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5bcb505d95dc947/Stock-Market-Analysis/"/>
    </mc:Choice>
  </mc:AlternateContent>
  <xr:revisionPtr revIDLastSave="2" documentId="14_{759E53DE-21A5-45F5-985E-8353D9E4778E}" xr6:coauthVersionLast="47" xr6:coauthVersionMax="47" xr10:uidLastSave="{B65190E1-2A49-47D4-9E0B-4DDA8B684EC5}"/>
  <bookViews>
    <workbookView xWindow="-120" yWindow="-120" windowWidth="29040" windowHeight="15720" activeTab="4" xr2:uid="{FCA6EB7F-01C8-4283-9ACF-32D7961E5124}"/>
  </bookViews>
  <sheets>
    <sheet name="Raw Data" sheetId="1" r:id="rId1"/>
    <sheet name="Returns" sheetId="2" r:id="rId2"/>
    <sheet name="Statistics" sheetId="3" r:id="rId3"/>
    <sheet name="Dashboard" sheetId="4" r:id="rId4"/>
    <sheet name="Sheet5" sheetId="5" r:id="rId5"/>
  </sheets>
  <definedNames>
    <definedName name="_xlpm.date" hidden="1" xlm="1">#NAME?</definedName>
    <definedName name="_xlpm.etf" hidden="1" xlm="1">#NAME?</definedName>
    <definedName name="_xlpm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6374" i="2" l="1" a="1"/>
  <c r="C6374" i="2" s="1"/>
  <c r="C6375" i="2" a="1"/>
  <c r="C6375" i="2" s="1"/>
  <c r="C6376" i="2" a="1"/>
  <c r="C6376" i="2" s="1"/>
  <c r="C6377" i="2" a="1"/>
  <c r="C6377" i="2" s="1"/>
  <c r="C6378" i="2" a="1"/>
  <c r="C6378" i="2" s="1"/>
  <c r="C6379" i="2" a="1"/>
  <c r="C6379" i="2" s="1"/>
  <c r="C6380" i="2" a="1"/>
  <c r="C6380" i="2" s="1"/>
  <c r="C6381" i="2" a="1"/>
  <c r="C6381" i="2" s="1"/>
  <c r="C6382" i="2" a="1"/>
  <c r="C6382" i="2" s="1"/>
  <c r="C6383" i="2" a="1"/>
  <c r="C6383" i="2" s="1"/>
  <c r="C6384" i="2" a="1"/>
  <c r="C6384" i="2" s="1"/>
  <c r="C6385" i="2" a="1"/>
  <c r="C6385" i="2" s="1"/>
  <c r="C6386" i="2" a="1"/>
  <c r="C6386" i="2" s="1"/>
  <c r="C6387" i="2" a="1"/>
  <c r="C6387" i="2" s="1"/>
  <c r="C6388" i="2" a="1"/>
  <c r="C6388" i="2" s="1"/>
  <c r="C6389" i="2" a="1"/>
  <c r="C6389" i="2" s="1"/>
  <c r="C6390" i="2" a="1"/>
  <c r="C6390" i="2" s="1"/>
  <c r="C6391" i="2" a="1"/>
  <c r="C6391" i="2" s="1"/>
  <c r="C6392" i="2" a="1"/>
  <c r="C6392" i="2" s="1"/>
  <c r="C6393" i="2" a="1"/>
  <c r="C6393" i="2" s="1"/>
  <c r="C6394" i="2" a="1"/>
  <c r="C6394" i="2" s="1"/>
  <c r="C6395" i="2" a="1"/>
  <c r="C6395" i="2" s="1"/>
  <c r="C6396" i="2" a="1"/>
  <c r="C6396" i="2" s="1"/>
  <c r="C6397" i="2" a="1"/>
  <c r="C6397" i="2" s="1"/>
  <c r="C6398" i="2" a="1"/>
  <c r="C6398" i="2" s="1"/>
  <c r="C6399" i="2" a="1"/>
  <c r="C6399" i="2" s="1"/>
  <c r="C6400" i="2" a="1"/>
  <c r="C6400" i="2" s="1"/>
  <c r="C6401" i="2" a="1"/>
  <c r="C6401" i="2" s="1"/>
  <c r="C6402" i="2" a="1"/>
  <c r="C6402" i="2" s="1"/>
  <c r="C6403" i="2" a="1"/>
  <c r="C6403" i="2" s="1"/>
  <c r="C6404" i="2" a="1"/>
  <c r="C6404" i="2" s="1"/>
  <c r="C6405" i="2" a="1"/>
  <c r="C6405" i="2" s="1"/>
  <c r="C6406" i="2" a="1"/>
  <c r="C6406" i="2" s="1"/>
  <c r="C6407" i="2" a="1"/>
  <c r="C6407" i="2" s="1"/>
  <c r="C6408" i="2" a="1"/>
  <c r="C6408" i="2" s="1"/>
  <c r="C6409" i="2" a="1"/>
  <c r="C6409" i="2"/>
  <c r="C6410" i="2" a="1"/>
  <c r="C6410" i="2" s="1"/>
  <c r="C6411" i="2" a="1"/>
  <c r="C6411" i="2" s="1"/>
  <c r="C6412" i="2" a="1"/>
  <c r="C6412" i="2" s="1"/>
  <c r="C6413" i="2" a="1"/>
  <c r="C6413" i="2" s="1"/>
  <c r="C6414" i="2" a="1"/>
  <c r="C6414" i="2"/>
  <c r="C6415" i="2" a="1"/>
  <c r="C6415" i="2" s="1"/>
  <c r="C6416" i="2" a="1"/>
  <c r="C6416" i="2" s="1"/>
  <c r="C6417" i="2" a="1"/>
  <c r="C6417" i="2" s="1"/>
  <c r="C6418" i="2" a="1"/>
  <c r="C6418" i="2" s="1"/>
  <c r="C6419" i="2" a="1"/>
  <c r="C6419" i="2" s="1"/>
  <c r="C6420" i="2" a="1"/>
  <c r="C6420" i="2" s="1"/>
  <c r="C6421" i="2" a="1"/>
  <c r="C6421" i="2" s="1"/>
  <c r="C6422" i="2" a="1"/>
  <c r="C6422" i="2" s="1"/>
  <c r="C6423" i="2" a="1"/>
  <c r="C6423" i="2" s="1"/>
  <c r="C6424" i="2" a="1"/>
  <c r="C6424" i="2" s="1"/>
  <c r="C6425" i="2" a="1"/>
  <c r="C6425" i="2" s="1"/>
  <c r="C6426" i="2" a="1"/>
  <c r="C6426" i="2" s="1"/>
  <c r="C6427" i="2" a="1"/>
  <c r="C6427" i="2" s="1"/>
  <c r="C6428" i="2" a="1"/>
  <c r="C6428" i="2" s="1"/>
  <c r="C6429" i="2" a="1"/>
  <c r="C6429" i="2"/>
  <c r="C6430" i="2" a="1"/>
  <c r="C6430" i="2" s="1"/>
  <c r="C6431" i="2" a="1"/>
  <c r="C6431" i="2" s="1"/>
  <c r="C6432" i="2" a="1"/>
  <c r="C6432" i="2" s="1"/>
  <c r="C6433" i="2" a="1"/>
  <c r="C6433" i="2" s="1"/>
  <c r="C6434" i="2" a="1"/>
  <c r="C6434" i="2"/>
  <c r="C6435" i="2" a="1"/>
  <c r="C6435" i="2" s="1"/>
  <c r="C6436" i="2" a="1"/>
  <c r="C6436" i="2" s="1"/>
  <c r="C6437" i="2" a="1"/>
  <c r="C6437" i="2" s="1"/>
  <c r="C6438" i="2" a="1"/>
  <c r="C6438" i="2" s="1"/>
  <c r="C6439" i="2" a="1"/>
  <c r="C6439" i="2" s="1"/>
  <c r="C6440" i="2" a="1"/>
  <c r="C6440" i="2" s="1"/>
  <c r="C6441" i="2" a="1"/>
  <c r="C6441" i="2" s="1"/>
  <c r="C6442" i="2" a="1"/>
  <c r="C6442" i="2" s="1"/>
  <c r="C6443" i="2" a="1"/>
  <c r="C6443" i="2" s="1"/>
  <c r="C6444" i="2" a="1"/>
  <c r="C6444" i="2" s="1"/>
  <c r="C6445" i="2" a="1"/>
  <c r="C6445" i="2" s="1"/>
  <c r="C6446" i="2" a="1"/>
  <c r="C6446" i="2" s="1"/>
  <c r="C6447" i="2" a="1"/>
  <c r="C6447" i="2" s="1"/>
  <c r="C6448" i="2" a="1"/>
  <c r="C6448" i="2" s="1"/>
  <c r="C6449" i="2" a="1"/>
  <c r="C6449" i="2" s="1"/>
  <c r="C6450" i="2" a="1"/>
  <c r="C6450" i="2" s="1"/>
  <c r="C6451" i="2" a="1"/>
  <c r="C6451" i="2" s="1"/>
  <c r="C6452" i="2" a="1"/>
  <c r="C6452" i="2" s="1"/>
  <c r="C6453" i="2" a="1"/>
  <c r="C6453" i="2" s="1"/>
  <c r="C6454" i="2" a="1"/>
  <c r="C6454" i="2"/>
  <c r="C6455" i="2" a="1"/>
  <c r="C6455" i="2" s="1"/>
  <c r="C6456" i="2" a="1"/>
  <c r="C6456" i="2" s="1"/>
  <c r="C6457" i="2" a="1"/>
  <c r="C6457" i="2" s="1"/>
  <c r="C6458" i="2" a="1"/>
  <c r="C6458" i="2" s="1"/>
  <c r="C6459" i="2" a="1"/>
  <c r="C6459" i="2" s="1"/>
  <c r="C6460" i="2" a="1"/>
  <c r="C6460" i="2" s="1"/>
  <c r="C6461" i="2" a="1"/>
  <c r="C6461" i="2" s="1"/>
  <c r="C6462" i="2" a="1"/>
  <c r="C6462" i="2" s="1"/>
  <c r="C6463" i="2" a="1"/>
  <c r="C6463" i="2" s="1"/>
  <c r="C6464" i="2" a="1"/>
  <c r="C6464" i="2" s="1"/>
  <c r="C6465" i="2" a="1"/>
  <c r="C6465" i="2" s="1"/>
  <c r="C6466" i="2" a="1"/>
  <c r="C6466" i="2" s="1"/>
  <c r="C6467" i="2" a="1"/>
  <c r="C6467" i="2" s="1"/>
  <c r="C6468" i="2" a="1"/>
  <c r="C6468" i="2" s="1"/>
  <c r="C6469" i="2" a="1"/>
  <c r="C6469" i="2" s="1"/>
  <c r="C6470" i="2" a="1"/>
  <c r="C6470" i="2" s="1"/>
  <c r="C6471" i="2" a="1"/>
  <c r="C6471" i="2" s="1"/>
  <c r="C6472" i="2" a="1"/>
  <c r="C6472" i="2" s="1"/>
  <c r="C6473" i="2" a="1"/>
  <c r="C6473" i="2" s="1"/>
  <c r="C6474" i="2" a="1"/>
  <c r="C6474" i="2" s="1"/>
  <c r="C6475" i="2" a="1"/>
  <c r="C6475" i="2" s="1"/>
  <c r="C6476" i="2" a="1"/>
  <c r="C6476" i="2" s="1"/>
  <c r="C6477" i="2" a="1"/>
  <c r="C6477" i="2" s="1"/>
  <c r="C6478" i="2" a="1"/>
  <c r="C6478" i="2" s="1"/>
  <c r="C6479" i="2" a="1"/>
  <c r="C6479" i="2" s="1"/>
  <c r="C6480" i="2" a="1"/>
  <c r="C6480" i="2" s="1"/>
  <c r="C6481" i="2" a="1"/>
  <c r="C6481" i="2" s="1"/>
  <c r="C6482" i="2" a="1"/>
  <c r="C6482" i="2" s="1"/>
  <c r="C6483" i="2" a="1"/>
  <c r="C6483" i="2" s="1"/>
  <c r="C6484" i="2" a="1"/>
  <c r="C6484" i="2" s="1"/>
  <c r="C6485" i="2" a="1"/>
  <c r="C6485" i="2" s="1"/>
  <c r="C6486" i="2" a="1"/>
  <c r="C6486" i="2" s="1"/>
  <c r="C6487" i="2" a="1"/>
  <c r="C6487" i="2" s="1"/>
  <c r="C6488" i="2" a="1"/>
  <c r="C6488" i="2" s="1"/>
  <c r="C6489" i="2" a="1"/>
  <c r="C6489" i="2" s="1"/>
  <c r="C6490" i="2" a="1"/>
  <c r="C6490" i="2" s="1"/>
  <c r="C6491" i="2" a="1"/>
  <c r="C6491" i="2" s="1"/>
  <c r="C6492" i="2" a="1"/>
  <c r="C6492" i="2" s="1"/>
  <c r="C6493" i="2" a="1"/>
  <c r="C6493" i="2" s="1"/>
  <c r="C6494" i="2" a="1"/>
  <c r="C6494" i="2"/>
  <c r="C6495" i="2" a="1"/>
  <c r="C6495" i="2" s="1"/>
  <c r="C6496" i="2" a="1"/>
  <c r="C6496" i="2" s="1"/>
  <c r="C6497" i="2" a="1"/>
  <c r="C6497" i="2" s="1"/>
  <c r="C6498" i="2" a="1"/>
  <c r="C6498" i="2" s="1"/>
  <c r="C6499" i="2" a="1"/>
  <c r="C6499" i="2" s="1"/>
  <c r="C6500" i="2" a="1"/>
  <c r="C6500" i="2" s="1"/>
  <c r="C6501" i="2" a="1"/>
  <c r="C6501" i="2" s="1"/>
  <c r="C6502" i="2" a="1"/>
  <c r="C6502" i="2" s="1"/>
  <c r="C6503" i="2" a="1"/>
  <c r="C6503" i="2" s="1"/>
  <c r="C6504" i="2" a="1"/>
  <c r="C6504" i="2" s="1"/>
  <c r="C6505" i="2" a="1"/>
  <c r="C6505" i="2" s="1"/>
  <c r="C6506" i="2" a="1"/>
  <c r="C6506" i="2" s="1"/>
  <c r="C6507" i="2" a="1"/>
  <c r="C6507" i="2" s="1"/>
  <c r="C6508" i="2" a="1"/>
  <c r="C6508" i="2" s="1"/>
  <c r="C6509" i="2" a="1"/>
  <c r="C6509" i="2" s="1"/>
  <c r="C6510" i="2" a="1"/>
  <c r="C6510" i="2" s="1"/>
  <c r="C6511" i="2" a="1"/>
  <c r="C6511" i="2" s="1"/>
  <c r="C6512" i="2" a="1"/>
  <c r="C6512" i="2" s="1"/>
  <c r="C6513" i="2" a="1"/>
  <c r="C6513" i="2" s="1"/>
  <c r="C6514" i="2" a="1"/>
  <c r="C6514" i="2" s="1"/>
  <c r="C6515" i="2" a="1"/>
  <c r="C6515" i="2" s="1"/>
  <c r="C6516" i="2" a="1"/>
  <c r="C6516" i="2" s="1"/>
  <c r="C6517" i="2" a="1"/>
  <c r="C6517" i="2" s="1"/>
  <c r="C6518" i="2" a="1"/>
  <c r="C6518" i="2" s="1"/>
  <c r="C6519" i="2" a="1"/>
  <c r="C6519" i="2" s="1"/>
  <c r="C6520" i="2" a="1"/>
  <c r="C6520" i="2" s="1"/>
  <c r="C6521" i="2" a="1"/>
  <c r="C6521" i="2" s="1"/>
  <c r="C6522" i="2" a="1"/>
  <c r="C6522" i="2" s="1"/>
  <c r="C6523" i="2" a="1"/>
  <c r="C6523" i="2" s="1"/>
  <c r="C6524" i="2" a="1"/>
  <c r="C6524" i="2"/>
  <c r="C6525" i="2" a="1"/>
  <c r="C6525" i="2" s="1"/>
  <c r="C6526" i="2" a="1"/>
  <c r="C6526" i="2" s="1"/>
  <c r="C6527" i="2" a="1"/>
  <c r="C6527" i="2" s="1"/>
  <c r="C6528" i="2" a="1"/>
  <c r="C6528" i="2" s="1"/>
  <c r="C6529" i="2" a="1"/>
  <c r="C6529" i="2" s="1"/>
  <c r="C6530" i="2" a="1"/>
  <c r="C6530" i="2" s="1"/>
  <c r="C6531" i="2" a="1"/>
  <c r="C6531" i="2" s="1"/>
  <c r="C6532" i="2" a="1"/>
  <c r="C6532" i="2" s="1"/>
  <c r="C6533" i="2" a="1"/>
  <c r="C6533" i="2" s="1"/>
  <c r="C6534" i="2" a="1"/>
  <c r="C6534" i="2" s="1"/>
  <c r="C6535" i="2" a="1"/>
  <c r="C6535" i="2" s="1"/>
  <c r="C6536" i="2" a="1"/>
  <c r="C6536" i="2" s="1"/>
  <c r="C6537" i="2" a="1"/>
  <c r="C6537" i="2" s="1"/>
  <c r="C6538" i="2" a="1"/>
  <c r="C6538" i="2" s="1"/>
  <c r="C6539" i="2" a="1"/>
  <c r="C6539" i="2" s="1"/>
  <c r="C6540" i="2" a="1"/>
  <c r="C6540" i="2" s="1"/>
  <c r="C6541" i="2" a="1"/>
  <c r="C6541" i="2"/>
  <c r="C6542" i="2" a="1"/>
  <c r="C6542" i="2" s="1"/>
  <c r="C6543" i="2" a="1"/>
  <c r="C6543" i="2" s="1"/>
  <c r="C6544" i="2" a="1"/>
  <c r="C6544" i="2" s="1"/>
  <c r="C6545" i="2" a="1"/>
  <c r="C6545" i="2" s="1"/>
  <c r="C6546" i="2" a="1"/>
  <c r="C6546" i="2" s="1"/>
  <c r="C6547" i="2" a="1"/>
  <c r="C6547" i="2" s="1"/>
  <c r="C6548" i="2" a="1"/>
  <c r="C6548" i="2" s="1"/>
  <c r="C6549" i="2" a="1"/>
  <c r="C6549" i="2" s="1"/>
  <c r="C6550" i="2" a="1"/>
  <c r="C6550" i="2" s="1"/>
  <c r="C6551" i="2" a="1"/>
  <c r="C6551" i="2" s="1"/>
  <c r="C6552" i="2" a="1"/>
  <c r="C6552" i="2" s="1"/>
  <c r="C6553" i="2" a="1"/>
  <c r="C6553" i="2" s="1"/>
  <c r="C6554" i="2" a="1"/>
  <c r="C6554" i="2" s="1"/>
  <c r="C6555" i="2" a="1"/>
  <c r="C6555" i="2" s="1"/>
  <c r="C6556" i="2" a="1"/>
  <c r="C6556" i="2" s="1"/>
  <c r="C6557" i="2" a="1"/>
  <c r="C6557" i="2" s="1"/>
  <c r="C6558" i="2" a="1"/>
  <c r="C6558" i="2" s="1"/>
  <c r="C6559" i="2" a="1"/>
  <c r="C6559" i="2" s="1"/>
  <c r="C6560" i="2" a="1"/>
  <c r="C6560" i="2" s="1"/>
  <c r="C6561" i="2" a="1"/>
  <c r="C6561" i="2" s="1"/>
  <c r="C6562" i="2" a="1"/>
  <c r="C6562" i="2" s="1"/>
  <c r="C6563" i="2" a="1"/>
  <c r="C6563" i="2" s="1"/>
  <c r="C6564" i="2" a="1"/>
  <c r="C6564" i="2" s="1"/>
  <c r="C6565" i="2" a="1"/>
  <c r="C6565" i="2" s="1"/>
  <c r="C6566" i="2" a="1"/>
  <c r="C6566" i="2" s="1"/>
  <c r="C6567" i="2" a="1"/>
  <c r="C6567" i="2" s="1"/>
  <c r="C6568" i="2" a="1"/>
  <c r="C6568" i="2" s="1"/>
  <c r="C6569" i="2" a="1"/>
  <c r="C6569" i="2" s="1"/>
  <c r="C6570" i="2" a="1"/>
  <c r="C6570" i="2" s="1"/>
  <c r="C6571" i="2" a="1"/>
  <c r="C6571" i="2" s="1"/>
  <c r="C6572" i="2" a="1"/>
  <c r="C6572" i="2" s="1"/>
  <c r="C6573" i="2" a="1"/>
  <c r="C6573" i="2" s="1"/>
  <c r="C6574" i="2" a="1"/>
  <c r="C6574" i="2"/>
  <c r="C6575" i="2" a="1"/>
  <c r="C6575" i="2" s="1"/>
  <c r="C6576" i="2" a="1"/>
  <c r="C6576" i="2" s="1"/>
  <c r="C6577" i="2" a="1"/>
  <c r="C6577" i="2" s="1"/>
  <c r="C6578" i="2" a="1"/>
  <c r="C6578" i="2" s="1"/>
  <c r="C6579" i="2" a="1"/>
  <c r="C6579" i="2" s="1"/>
  <c r="C6580" i="2" a="1"/>
  <c r="C6580" i="2" s="1"/>
  <c r="C6581" i="2" a="1"/>
  <c r="C6581" i="2" s="1"/>
  <c r="C6582" i="2" a="1"/>
  <c r="C6582" i="2" s="1"/>
  <c r="C6583" i="2" a="1"/>
  <c r="C6583" i="2" s="1"/>
  <c r="C6584" i="2" a="1"/>
  <c r="C6584" i="2"/>
  <c r="C6585" i="2" a="1"/>
  <c r="C6585" i="2" s="1"/>
  <c r="C6586" i="2" a="1"/>
  <c r="C6586" i="2" s="1"/>
  <c r="C6587" i="2" a="1"/>
  <c r="C6587" i="2" s="1"/>
  <c r="C6588" i="2" a="1"/>
  <c r="C6588" i="2" s="1"/>
  <c r="C6589" i="2" a="1"/>
  <c r="C6589" i="2" s="1"/>
  <c r="C6590" i="2" a="1"/>
  <c r="C6590" i="2" s="1"/>
  <c r="C6591" i="2" a="1"/>
  <c r="C6591" i="2" s="1"/>
  <c r="C6592" i="2" a="1"/>
  <c r="C6592" i="2" s="1"/>
  <c r="C6593" i="2" a="1"/>
  <c r="C6593" i="2" s="1"/>
  <c r="C6594" i="2" a="1"/>
  <c r="C6594" i="2"/>
  <c r="C6595" i="2" a="1"/>
  <c r="C6595" i="2" s="1"/>
  <c r="C6596" i="2" a="1"/>
  <c r="C6596" i="2" s="1"/>
  <c r="C6597" i="2" a="1"/>
  <c r="C6597" i="2" s="1"/>
  <c r="C6598" i="2" a="1"/>
  <c r="C6598" i="2" s="1"/>
  <c r="C6599" i="2" a="1"/>
  <c r="C6599" i="2" s="1"/>
  <c r="C6600" i="2" a="1"/>
  <c r="C6600" i="2" s="1"/>
  <c r="C6601" i="2" a="1"/>
  <c r="C6601" i="2" s="1"/>
  <c r="C6602" i="2" a="1"/>
  <c r="C6602" i="2" s="1"/>
  <c r="C6603" i="2" a="1"/>
  <c r="C6603" i="2" s="1"/>
  <c r="C6604" i="2" a="1"/>
  <c r="C6604" i="2"/>
  <c r="C6605" i="2" a="1"/>
  <c r="C6605" i="2" s="1"/>
  <c r="C6606" i="2" a="1"/>
  <c r="C6606" i="2" s="1"/>
  <c r="C6607" i="2" a="1"/>
  <c r="C6607" i="2" s="1"/>
  <c r="C6608" i="2" a="1"/>
  <c r="C6608" i="2" s="1"/>
  <c r="C6609" i="2" a="1"/>
  <c r="C6609" i="2" s="1"/>
  <c r="C6610" i="2" a="1"/>
  <c r="C6610" i="2" s="1"/>
  <c r="C6611" i="2" a="1"/>
  <c r="C6611" i="2" s="1"/>
  <c r="C6612" i="2" a="1"/>
  <c r="C6612" i="2" s="1"/>
  <c r="C6613" i="2" a="1"/>
  <c r="C6613" i="2" s="1"/>
  <c r="C6614" i="2" a="1"/>
  <c r="C6614" i="2" s="1"/>
  <c r="C6615" i="2" a="1"/>
  <c r="C6615" i="2" s="1"/>
  <c r="C6616" i="2" a="1"/>
  <c r="C6616" i="2" s="1"/>
  <c r="C6617" i="2" a="1"/>
  <c r="C6617" i="2" s="1"/>
  <c r="C6618" i="2" a="1"/>
  <c r="C6618" i="2" s="1"/>
  <c r="C6619" i="2" a="1"/>
  <c r="C6619" i="2" s="1"/>
  <c r="C6620" i="2" a="1"/>
  <c r="C6620" i="2" s="1"/>
  <c r="C6621" i="2" a="1"/>
  <c r="C6621" i="2" s="1"/>
  <c r="C6622" i="2" a="1"/>
  <c r="C6622" i="2" s="1"/>
  <c r="C6623" i="2" a="1"/>
  <c r="C6623" i="2" s="1"/>
  <c r="C6624" i="2" a="1"/>
  <c r="C6624" i="2" s="1"/>
  <c r="C6625" i="2" a="1"/>
  <c r="C6625" i="2" s="1"/>
  <c r="C6626" i="2" a="1"/>
  <c r="C6626" i="2" s="1"/>
  <c r="C6627" i="2" a="1"/>
  <c r="C6627" i="2" s="1"/>
  <c r="C6628" i="2" a="1"/>
  <c r="C6628" i="2" s="1"/>
  <c r="C6629" i="2" a="1"/>
  <c r="C6629" i="2" s="1"/>
  <c r="C6630" i="2" a="1"/>
  <c r="C6630" i="2" s="1"/>
  <c r="C6631" i="2" a="1"/>
  <c r="C6631" i="2" s="1"/>
  <c r="C6632" i="2" a="1"/>
  <c r="C6632" i="2" s="1"/>
  <c r="C6633" i="2" a="1"/>
  <c r="C6633" i="2" s="1"/>
  <c r="C6634" i="2" a="1"/>
  <c r="C6634" i="2"/>
  <c r="C6635" i="2" a="1"/>
  <c r="C6635" i="2" s="1"/>
  <c r="C6636" i="2" a="1"/>
  <c r="C6636" i="2" s="1"/>
  <c r="C6637" i="2" a="1"/>
  <c r="C6637" i="2" s="1"/>
  <c r="C6638" i="2" a="1"/>
  <c r="C6638" i="2" s="1"/>
  <c r="C6639" i="2" a="1"/>
  <c r="C6639" i="2" s="1"/>
  <c r="C6640" i="2" a="1"/>
  <c r="C6640" i="2" s="1"/>
  <c r="C6641" i="2" a="1"/>
  <c r="C6641" i="2" s="1"/>
  <c r="C6642" i="2" a="1"/>
  <c r="C6642" i="2" s="1"/>
  <c r="C6643" i="2" a="1"/>
  <c r="C6643" i="2" s="1"/>
  <c r="C6644" i="2" a="1"/>
  <c r="C6644" i="2"/>
  <c r="C6645" i="2" a="1"/>
  <c r="C6645" i="2" s="1"/>
  <c r="C6646" i="2" a="1"/>
  <c r="C6646" i="2" s="1"/>
  <c r="C6647" i="2" a="1"/>
  <c r="C6647" i="2" s="1"/>
  <c r="C6648" i="2" a="1"/>
  <c r="C6648" i="2" s="1"/>
  <c r="C6649" i="2" a="1"/>
  <c r="C6649" i="2" s="1"/>
  <c r="C6650" i="2" a="1"/>
  <c r="C6650" i="2" s="1"/>
  <c r="C6651" i="2" a="1"/>
  <c r="C6651" i="2" s="1"/>
  <c r="C6652" i="2" a="1"/>
  <c r="C6652" i="2" s="1"/>
  <c r="C6653" i="2" a="1"/>
  <c r="C6653" i="2" s="1"/>
  <c r="C6654" i="2" a="1"/>
  <c r="C6654" i="2" s="1"/>
  <c r="C6655" i="2" a="1"/>
  <c r="C6655" i="2" s="1"/>
  <c r="C6656" i="2" a="1"/>
  <c r="C6656" i="2" s="1"/>
  <c r="C6657" i="2" a="1"/>
  <c r="C6657" i="2" s="1"/>
  <c r="C6658" i="2" a="1"/>
  <c r="C6658" i="2" s="1"/>
  <c r="C6659" i="2" a="1"/>
  <c r="C6659" i="2" s="1"/>
  <c r="C6660" i="2" a="1"/>
  <c r="C6660" i="2" s="1"/>
  <c r="C6661" i="2" a="1"/>
  <c r="C6661" i="2" s="1"/>
  <c r="C6662" i="2" a="1"/>
  <c r="C6662" i="2" s="1"/>
  <c r="C6663" i="2" a="1"/>
  <c r="C6663" i="2" s="1"/>
  <c r="C6664" i="2" a="1"/>
  <c r="C6664" i="2" s="1"/>
  <c r="C6665" i="2" a="1"/>
  <c r="C6665" i="2" s="1"/>
  <c r="C6666" i="2" a="1"/>
  <c r="C6666" i="2" s="1"/>
  <c r="C6667" i="2" a="1"/>
  <c r="C6667" i="2" s="1"/>
  <c r="C6668" i="2" a="1"/>
  <c r="C6668" i="2"/>
  <c r="C6669" i="2" a="1"/>
  <c r="C6669" i="2"/>
  <c r="C6670" i="2" a="1"/>
  <c r="C6670" i="2" s="1"/>
  <c r="C6671" i="2" a="1"/>
  <c r="C6671" i="2"/>
  <c r="C6672" i="2" a="1"/>
  <c r="C6672" i="2"/>
  <c r="C6673" i="2" a="1"/>
  <c r="C6673" i="2" s="1"/>
  <c r="C6674" i="2" a="1"/>
  <c r="C6674" i="2" s="1"/>
  <c r="C6675" i="2" a="1"/>
  <c r="C6675" i="2" s="1"/>
  <c r="C6676" i="2" a="1"/>
  <c r="C6676" i="2" s="1"/>
  <c r="C6677" i="2" a="1"/>
  <c r="C6677" i="2" s="1"/>
  <c r="C6678" i="2" a="1"/>
  <c r="C6678" i="2" s="1"/>
  <c r="C6679" i="2" a="1"/>
  <c r="C6679" i="2" s="1"/>
  <c r="C6680" i="2" a="1"/>
  <c r="C6680" i="2" s="1"/>
  <c r="C6681" i="2" a="1"/>
  <c r="C6681" i="2" s="1"/>
  <c r="C6682" i="2" a="1"/>
  <c r="C6682" i="2" s="1"/>
  <c r="C6683" i="2" a="1"/>
  <c r="C6683" i="2" s="1"/>
  <c r="C6684" i="2" a="1"/>
  <c r="C6684" i="2" s="1"/>
  <c r="C6685" i="2" a="1"/>
  <c r="C6685" i="2" s="1"/>
  <c r="C6686" i="2" a="1"/>
  <c r="C6686" i="2" s="1"/>
  <c r="C6687" i="2" a="1"/>
  <c r="C6687" i="2" s="1"/>
  <c r="C6688" i="2" a="1"/>
  <c r="C6688" i="2" s="1"/>
  <c r="C6689" i="2" a="1"/>
  <c r="C6689" i="2" s="1"/>
  <c r="C6690" i="2" a="1"/>
  <c r="C6690" i="2"/>
  <c r="C6691" i="2" a="1"/>
  <c r="C6691" i="2"/>
  <c r="C6692" i="2" a="1"/>
  <c r="C6692" i="2" s="1"/>
  <c r="C6693" i="2" a="1"/>
  <c r="C6693" i="2"/>
  <c r="C6694" i="2" a="1"/>
  <c r="C6694" i="2"/>
  <c r="C6695" i="2" a="1"/>
  <c r="C6695" i="2" s="1"/>
  <c r="C6696" i="2" a="1"/>
  <c r="C6696" i="2" s="1"/>
  <c r="C6697" i="2" a="1"/>
  <c r="C6697" i="2" s="1"/>
  <c r="C6698" i="2" a="1"/>
  <c r="C6698" i="2" s="1"/>
  <c r="C6699" i="2" a="1"/>
  <c r="C6699" i="2" s="1"/>
  <c r="C6700" i="2" a="1"/>
  <c r="C6700" i="2" s="1"/>
  <c r="C6701" i="2" a="1"/>
  <c r="C6701" i="2" s="1"/>
  <c r="C6702" i="2" a="1"/>
  <c r="C6702" i="2" s="1"/>
  <c r="C6703" i="2" a="1"/>
  <c r="C6703" i="2" s="1"/>
  <c r="C6704" i="2" a="1"/>
  <c r="C6704" i="2" s="1"/>
  <c r="C6705" i="2" a="1"/>
  <c r="C6705" i="2" s="1"/>
  <c r="C6706" i="2" a="1"/>
  <c r="C6706" i="2" s="1"/>
  <c r="C6707" i="2" a="1"/>
  <c r="C6707" i="2" s="1"/>
  <c r="C6708" i="2" a="1"/>
  <c r="C6708" i="2"/>
  <c r="C6709" i="2" a="1"/>
  <c r="C6709" i="2" s="1"/>
  <c r="C6710" i="2" a="1"/>
  <c r="C6710" i="2" s="1"/>
  <c r="C6711" i="2" a="1"/>
  <c r="C6711" i="2"/>
  <c r="C6712" i="2" a="1"/>
  <c r="C6712" i="2"/>
  <c r="C6713" i="2" a="1"/>
  <c r="C6713" i="2" s="1"/>
  <c r="C6714" i="2" a="1"/>
  <c r="C6714" i="2"/>
  <c r="C6715" i="2" a="1"/>
  <c r="C6715" i="2" s="1"/>
  <c r="C6716" i="2" a="1"/>
  <c r="C6716" i="2" s="1"/>
  <c r="C6717" i="2" a="1"/>
  <c r="C6717" i="2" s="1"/>
  <c r="C6718" i="2" a="1"/>
  <c r="C6718" i="2" s="1"/>
  <c r="C6719" i="2" a="1"/>
  <c r="C6719" i="2" s="1"/>
  <c r="C6720" i="2" a="1"/>
  <c r="C6720" i="2" s="1"/>
  <c r="C6721" i="2" a="1"/>
  <c r="C6721" i="2" s="1"/>
  <c r="C6722" i="2" a="1"/>
  <c r="C6722" i="2" s="1"/>
  <c r="C6723" i="2" a="1"/>
  <c r="C6723" i="2" s="1"/>
  <c r="C6724" i="2" a="1"/>
  <c r="C6724" i="2" s="1"/>
  <c r="C6725" i="2" a="1"/>
  <c r="C6725" i="2" s="1"/>
  <c r="C6726" i="2" a="1"/>
  <c r="C6726" i="2" s="1"/>
  <c r="C6727" i="2" a="1"/>
  <c r="C6727" i="2" s="1"/>
  <c r="C6728" i="2" a="1"/>
  <c r="C6728" i="2" s="1"/>
  <c r="C6729" i="2" a="1"/>
  <c r="C6729" i="2"/>
  <c r="C6730" i="2" a="1"/>
  <c r="C6730" i="2" s="1"/>
  <c r="C6731" i="2" a="1"/>
  <c r="C6731" i="2" s="1"/>
  <c r="C6732" i="2" a="1"/>
  <c r="C6732" i="2" s="1"/>
  <c r="C6733" i="2" a="1"/>
  <c r="C6733" i="2"/>
  <c r="C6734" i="2" a="1"/>
  <c r="C6734" i="2"/>
  <c r="C6735" i="2" a="1"/>
  <c r="C6735" i="2" s="1"/>
  <c r="C6736" i="2" a="1"/>
  <c r="C6736" i="2" s="1"/>
  <c r="C6737" i="2" a="1"/>
  <c r="C6737" i="2" s="1"/>
  <c r="C6738" i="2" a="1"/>
  <c r="C6738" i="2" s="1"/>
  <c r="C6739" i="2" a="1"/>
  <c r="C6739" i="2" s="1"/>
  <c r="C6740" i="2" a="1"/>
  <c r="C6740" i="2" s="1"/>
  <c r="C6741" i="2" a="1"/>
  <c r="C6741" i="2" s="1"/>
  <c r="C6742" i="2" a="1"/>
  <c r="C6742" i="2" s="1"/>
  <c r="C6743" i="2" a="1"/>
  <c r="C6743" i="2" s="1"/>
  <c r="C6744" i="2" a="1"/>
  <c r="C6744" i="2" s="1"/>
  <c r="C6745" i="2" a="1"/>
  <c r="C6745" i="2" s="1"/>
  <c r="C6746" i="2" a="1"/>
  <c r="C6746" i="2" s="1"/>
  <c r="C6747" i="2" a="1"/>
  <c r="C6747" i="2" s="1"/>
  <c r="C6748" i="2" a="1"/>
  <c r="C6748" i="2"/>
  <c r="C6749" i="2" a="1"/>
  <c r="C6749" i="2"/>
  <c r="C6750" i="2" a="1"/>
  <c r="C6750" i="2" s="1"/>
  <c r="C6751" i="2" a="1"/>
  <c r="C6751" i="2"/>
  <c r="C6752" i="2" a="1"/>
  <c r="C6752" i="2" s="1"/>
  <c r="C6753" i="2" a="1"/>
  <c r="C6753" i="2" s="1"/>
  <c r="C6754" i="2" a="1"/>
  <c r="C6754" i="2" s="1"/>
  <c r="C6755" i="2" a="1"/>
  <c r="C6755" i="2" s="1"/>
  <c r="C6756" i="2" a="1"/>
  <c r="C6756" i="2" s="1"/>
  <c r="C6757" i="2" a="1"/>
  <c r="C6757" i="2" s="1"/>
  <c r="C6758" i="2" a="1"/>
  <c r="C6758" i="2" s="1"/>
  <c r="C6759" i="2" a="1"/>
  <c r="C6759" i="2" s="1"/>
  <c r="C6760" i="2" a="1"/>
  <c r="C6760" i="2" s="1"/>
  <c r="C6761" i="2" a="1"/>
  <c r="C6761" i="2" s="1"/>
  <c r="C6762" i="2" a="1"/>
  <c r="C6762" i="2" s="1"/>
  <c r="C6763" i="2" a="1"/>
  <c r="C6763" i="2" s="1"/>
  <c r="C6764" i="2" a="1"/>
  <c r="C6764" i="2" s="1"/>
  <c r="C6765" i="2" a="1"/>
  <c r="C6765" i="2" s="1"/>
  <c r="C6766" i="2" a="1"/>
  <c r="C6766" i="2" s="1"/>
  <c r="C6767" i="2" a="1"/>
  <c r="C6767" i="2" s="1"/>
  <c r="C6768" i="2" a="1"/>
  <c r="C6768" i="2" s="1"/>
  <c r="C6769" i="2" a="1"/>
  <c r="C6769" i="2"/>
  <c r="C6770" i="2" a="1"/>
  <c r="C6770" i="2"/>
  <c r="C6771" i="2" a="1"/>
  <c r="C6771" i="2" s="1"/>
  <c r="C6772" i="2" a="1"/>
  <c r="C6772" i="2"/>
  <c r="C6773" i="2" a="1"/>
  <c r="C6773" i="2" s="1"/>
  <c r="C6774" i="2" a="1"/>
  <c r="C6774" i="2" s="1"/>
  <c r="C6775" i="2" a="1"/>
  <c r="C6775" i="2" s="1"/>
  <c r="C6776" i="2" a="1"/>
  <c r="C6776" i="2" s="1"/>
  <c r="C6777" i="2" a="1"/>
  <c r="C6777" i="2" s="1"/>
  <c r="C6778" i="2" a="1"/>
  <c r="C6778" i="2" s="1"/>
  <c r="C6779" i="2" a="1"/>
  <c r="C6779" i="2" s="1"/>
  <c r="C6780" i="2" a="1"/>
  <c r="C6780" i="2" s="1"/>
  <c r="C6781" i="2" a="1"/>
  <c r="C6781" i="2" s="1"/>
  <c r="C6782" i="2" a="1"/>
  <c r="C6782" i="2" s="1"/>
  <c r="C6783" i="2" a="1"/>
  <c r="C6783" i="2" s="1"/>
  <c r="C6784" i="2" a="1"/>
  <c r="C6784" i="2" s="1"/>
  <c r="C6785" i="2" a="1"/>
  <c r="C6785" i="2" s="1"/>
  <c r="C6786" i="2" a="1"/>
  <c r="C6786" i="2" s="1"/>
  <c r="C6787" i="2" a="1"/>
  <c r="C6787" i="2" s="1"/>
  <c r="C6788" i="2" a="1"/>
  <c r="C6788" i="2"/>
  <c r="C6789" i="2" a="1"/>
  <c r="C6789" i="2"/>
  <c r="C6790" i="2" a="1"/>
  <c r="C6790" i="2"/>
  <c r="C6791" i="2" a="1"/>
  <c r="C6791" i="2"/>
  <c r="C6792" i="2" a="1"/>
  <c r="C6792" i="2" s="1"/>
  <c r="C6793" i="2" a="1"/>
  <c r="C6793" i="2" s="1"/>
  <c r="C6794" i="2" a="1"/>
  <c r="C6794" i="2"/>
  <c r="C6795" i="2" a="1"/>
  <c r="C6795" i="2" s="1"/>
  <c r="C6796" i="2" a="1"/>
  <c r="C6796" i="2" s="1"/>
  <c r="C6797" i="2" a="1"/>
  <c r="C6797" i="2" s="1"/>
  <c r="C6798" i="2" a="1"/>
  <c r="C6798" i="2" s="1"/>
  <c r="C6799" i="2" a="1"/>
  <c r="C6799" i="2" s="1"/>
  <c r="C6800" i="2" a="1"/>
  <c r="C6800" i="2" s="1"/>
  <c r="C6801" i="2" a="1"/>
  <c r="C6801" i="2" s="1"/>
  <c r="C6802" i="2" a="1"/>
  <c r="C6802" i="2" s="1"/>
  <c r="C6803" i="2" a="1"/>
  <c r="C6803" i="2" s="1"/>
  <c r="C6804" i="2" a="1"/>
  <c r="C6804" i="2" s="1"/>
  <c r="C6805" i="2" a="1"/>
  <c r="C6805" i="2" s="1"/>
  <c r="C6806" i="2" a="1"/>
  <c r="C6806" i="2" s="1"/>
  <c r="C6807" i="2" a="1"/>
  <c r="C6807" i="2" s="1"/>
  <c r="C6808" i="2" a="1"/>
  <c r="C6808" i="2" s="1"/>
  <c r="C6809" i="2" a="1"/>
  <c r="C6809" i="2"/>
  <c r="C6810" i="2" a="1"/>
  <c r="C6810" i="2"/>
  <c r="C6811" i="2" a="1"/>
  <c r="C6811" i="2" s="1"/>
  <c r="C6812" i="2" a="1"/>
  <c r="C6812" i="2"/>
  <c r="C6813" i="2" a="1"/>
  <c r="C6813" i="2"/>
  <c r="C6814" i="2" a="1"/>
  <c r="C6814" i="2" s="1"/>
  <c r="C6815" i="2" a="1"/>
  <c r="C6815" i="2" s="1"/>
  <c r="C6816" i="2" a="1"/>
  <c r="C6816" i="2" s="1"/>
  <c r="C6817" i="2" a="1"/>
  <c r="C6817" i="2" s="1"/>
  <c r="C6818" i="2" a="1"/>
  <c r="C6818" i="2" s="1"/>
  <c r="C6819" i="2" a="1"/>
  <c r="C6819" i="2" s="1"/>
  <c r="C6820" i="2" a="1"/>
  <c r="C6820" i="2" s="1"/>
  <c r="C6821" i="2" a="1"/>
  <c r="C6821" i="2" s="1"/>
  <c r="C6822" i="2" a="1"/>
  <c r="C6822" i="2" s="1"/>
  <c r="C6823" i="2" a="1"/>
  <c r="C6823" i="2" s="1"/>
  <c r="C6824" i="2" a="1"/>
  <c r="C6824" i="2" s="1"/>
  <c r="C6825" i="2" a="1"/>
  <c r="C6825" i="2" s="1"/>
  <c r="C6826" i="2" a="1"/>
  <c r="C6826" i="2" s="1"/>
  <c r="C6827" i="2" a="1"/>
  <c r="C6827" i="2" s="1"/>
  <c r="C6828" i="2" a="1"/>
  <c r="C6828" i="2" s="1"/>
  <c r="C6829" i="2" a="1"/>
  <c r="C6829" i="2" s="1"/>
  <c r="C6830" i="2" a="1"/>
  <c r="C6830" i="2"/>
  <c r="C6831" i="2" a="1"/>
  <c r="C6831" i="2"/>
  <c r="C6832" i="2" a="1"/>
  <c r="C6832" i="2"/>
  <c r="C6833" i="2" a="1"/>
  <c r="C6833" i="2"/>
  <c r="C6834" i="2" a="1"/>
  <c r="C6834" i="2"/>
  <c r="C6835" i="2" a="1"/>
  <c r="C6835" i="2" s="1"/>
  <c r="C6836" i="2" a="1"/>
  <c r="C6836" i="2" s="1"/>
  <c r="C6837" i="2" a="1"/>
  <c r="C6837" i="2" s="1"/>
  <c r="C6838" i="2" a="1"/>
  <c r="C6838" i="2" s="1"/>
  <c r="C6839" i="2" a="1"/>
  <c r="C6839" i="2" s="1"/>
  <c r="C6840" i="2" a="1"/>
  <c r="C6840" i="2" s="1"/>
  <c r="C6841" i="2" a="1"/>
  <c r="C6841" i="2" s="1"/>
  <c r="C6842" i="2" a="1"/>
  <c r="C6842" i="2" s="1"/>
  <c r="C6843" i="2" a="1"/>
  <c r="C6843" i="2" s="1"/>
  <c r="C6844" i="2" a="1"/>
  <c r="C6844" i="2" s="1"/>
  <c r="C6845" i="2" a="1"/>
  <c r="C6845" i="2" s="1"/>
  <c r="C6846" i="2" a="1"/>
  <c r="C6846" i="2" s="1"/>
  <c r="C6847" i="2" a="1"/>
  <c r="C6847" i="2" s="1"/>
  <c r="C6848" i="2" a="1"/>
  <c r="C6848" i="2" s="1"/>
  <c r="C6849" i="2" a="1"/>
  <c r="C6849" i="2"/>
  <c r="C6850" i="2" a="1"/>
  <c r="C6850" i="2"/>
  <c r="C6851" i="2" a="1"/>
  <c r="C6851" i="2"/>
  <c r="C6852" i="2" a="1"/>
  <c r="C6852" i="2" s="1"/>
  <c r="C6853" i="2" a="1"/>
  <c r="C6853" i="2" s="1"/>
  <c r="C6854" i="2" a="1"/>
  <c r="C6854" i="2"/>
  <c r="C6855" i="2" a="1"/>
  <c r="C6855" i="2" s="1"/>
  <c r="C6856" i="2" a="1"/>
  <c r="C6856" i="2" s="1"/>
  <c r="C6857" i="2" a="1"/>
  <c r="C6857" i="2" s="1"/>
  <c r="C6858" i="2" a="1"/>
  <c r="C6858" i="2" s="1"/>
  <c r="C6859" i="2" a="1"/>
  <c r="C6859" i="2" s="1"/>
  <c r="C6860" i="2" a="1"/>
  <c r="C6860" i="2" s="1"/>
  <c r="C6861" i="2" a="1"/>
  <c r="C6861" i="2" s="1"/>
  <c r="C6862" i="2" a="1"/>
  <c r="C6862" i="2" s="1"/>
  <c r="C6863" i="2" a="1"/>
  <c r="C6863" i="2" s="1"/>
  <c r="C6864" i="2" a="1"/>
  <c r="C6864" i="2" s="1"/>
  <c r="C6865" i="2" a="1"/>
  <c r="C6865" i="2" s="1"/>
  <c r="C6866" i="2" a="1"/>
  <c r="C6866" i="2" s="1"/>
  <c r="C6867" i="2" a="1"/>
  <c r="C6867" i="2" s="1"/>
  <c r="C6868" i="2" a="1"/>
  <c r="C6868" i="2" s="1"/>
  <c r="C6869" i="2" a="1"/>
  <c r="C6869" i="2"/>
  <c r="C6870" i="2" a="1"/>
  <c r="C6870" i="2"/>
  <c r="C6871" i="2" a="1"/>
  <c r="C6871" i="2" s="1"/>
  <c r="C6872" i="2" a="1"/>
  <c r="C6872" i="2" s="1"/>
  <c r="C6873" i="2" a="1"/>
  <c r="C6873" i="2" s="1"/>
  <c r="C6874" i="2" a="1"/>
  <c r="C6874" i="2" s="1"/>
  <c r="C6875" i="2" a="1"/>
  <c r="C6875" i="2" s="1"/>
  <c r="C6876" i="2" a="1"/>
  <c r="C6876" i="2" s="1"/>
  <c r="C6877" i="2" a="1"/>
  <c r="C6877" i="2" s="1"/>
  <c r="C6878" i="2" a="1"/>
  <c r="C6878" i="2" s="1"/>
  <c r="C6879" i="2" a="1"/>
  <c r="C6879" i="2" s="1"/>
  <c r="C6880" i="2" a="1"/>
  <c r="C6880" i="2" s="1"/>
  <c r="C6881" i="2" a="1"/>
  <c r="C6881" i="2" s="1"/>
  <c r="C6882" i="2" a="1"/>
  <c r="C6882" i="2" s="1"/>
  <c r="C6883" i="2" a="1"/>
  <c r="C6883" i="2" s="1"/>
  <c r="C6884" i="2" a="1"/>
  <c r="C6884" i="2" s="1"/>
  <c r="C6885" i="2" a="1"/>
  <c r="C6885" i="2" s="1"/>
  <c r="C6886" i="2" a="1"/>
  <c r="C6886" i="2" s="1"/>
  <c r="C6887" i="2" a="1"/>
  <c r="C6887" i="2" s="1"/>
  <c r="C6888" i="2" a="1"/>
  <c r="C6888" i="2" s="1"/>
  <c r="C6889" i="2" a="1"/>
  <c r="C6889" i="2"/>
  <c r="C6890" i="2" a="1"/>
  <c r="C6890" i="2" s="1"/>
  <c r="C6891" i="2" a="1"/>
  <c r="C6891" i="2" s="1"/>
  <c r="C6892" i="2" a="1"/>
  <c r="C6892" i="2"/>
  <c r="C6893" i="2" a="1"/>
  <c r="C6893" i="2"/>
  <c r="C6894" i="2" a="1"/>
  <c r="C6894" i="2"/>
  <c r="C6895" i="2" a="1"/>
  <c r="C6895" i="2" s="1"/>
  <c r="C6896" i="2" a="1"/>
  <c r="C6896" i="2" s="1"/>
  <c r="C6897" i="2" a="1"/>
  <c r="C6897" i="2" s="1"/>
  <c r="C6898" i="2" a="1"/>
  <c r="C6898" i="2" s="1"/>
  <c r="C6899" i="2" a="1"/>
  <c r="C6899" i="2" s="1"/>
  <c r="C6900" i="2" a="1"/>
  <c r="C6900" i="2" s="1"/>
  <c r="C6901" i="2" a="1"/>
  <c r="C6901" i="2" s="1"/>
  <c r="C6902" i="2" a="1"/>
  <c r="C6902" i="2" s="1"/>
  <c r="C6903" i="2" a="1"/>
  <c r="C6903" i="2" s="1"/>
  <c r="C6904" i="2" a="1"/>
  <c r="C6904" i="2" s="1"/>
  <c r="C6905" i="2" a="1"/>
  <c r="C6905" i="2" s="1"/>
  <c r="C6906" i="2" a="1"/>
  <c r="C6906" i="2" s="1"/>
  <c r="C6907" i="2" a="1"/>
  <c r="C6907" i="2" s="1"/>
  <c r="C6908" i="2" a="1"/>
  <c r="C6908" i="2" s="1"/>
  <c r="C6909" i="2" a="1"/>
  <c r="C6909" i="2"/>
  <c r="C6910" i="2" a="1"/>
  <c r="C6910" i="2" s="1"/>
  <c r="C6911" i="2" a="1"/>
  <c r="C6911" i="2" s="1"/>
  <c r="C6912" i="2" a="1"/>
  <c r="C6912" i="2" s="1"/>
  <c r="C6913" i="2" a="1"/>
  <c r="C6913" i="2" s="1"/>
  <c r="C6914" i="2" a="1"/>
  <c r="C6914" i="2" s="1"/>
  <c r="C6915" i="2" a="1"/>
  <c r="C6915" i="2" s="1"/>
  <c r="C6916" i="2" a="1"/>
  <c r="C6916" i="2" s="1"/>
  <c r="C6917" i="2" a="1"/>
  <c r="C6917" i="2" s="1"/>
  <c r="C6918" i="2" a="1"/>
  <c r="C6918" i="2"/>
  <c r="C6919" i="2" a="1"/>
  <c r="C6919" i="2" s="1"/>
  <c r="C6920" i="2" a="1"/>
  <c r="C6920" i="2" s="1"/>
  <c r="C6921" i="2" a="1"/>
  <c r="C6921" i="2" s="1"/>
  <c r="C6922" i="2" a="1"/>
  <c r="C6922" i="2" s="1"/>
  <c r="C6923" i="2" a="1"/>
  <c r="C6923" i="2" s="1"/>
  <c r="C6924" i="2" a="1"/>
  <c r="C6924" i="2"/>
  <c r="C6925" i="2" a="1"/>
  <c r="C6925" i="2" s="1"/>
  <c r="C6926" i="2" a="1"/>
  <c r="C6926" i="2" s="1"/>
  <c r="C6927" i="2" a="1"/>
  <c r="C6927" i="2" s="1"/>
  <c r="C6928" i="2" a="1"/>
  <c r="C6928" i="2" s="1"/>
  <c r="C6929" i="2" a="1"/>
  <c r="C6929" i="2"/>
  <c r="C6930" i="2" a="1"/>
  <c r="C6930" i="2" s="1"/>
  <c r="C6931" i="2" a="1"/>
  <c r="C6931" i="2"/>
  <c r="C6932" i="2" a="1"/>
  <c r="C6932" i="2" s="1"/>
  <c r="C6933" i="2" a="1"/>
  <c r="C6933" i="2" s="1"/>
  <c r="C6934" i="2" a="1"/>
  <c r="C6934" i="2" s="1"/>
  <c r="C6935" i="2" a="1"/>
  <c r="C6935" i="2" s="1"/>
  <c r="C6936" i="2" a="1"/>
  <c r="C6936" i="2" s="1"/>
  <c r="C6937" i="2" a="1"/>
  <c r="C6937" i="2" s="1"/>
  <c r="C6938" i="2" a="1"/>
  <c r="C6938" i="2" s="1"/>
  <c r="C6939" i="2" a="1"/>
  <c r="C6939" i="2" s="1"/>
  <c r="C6940" i="2" a="1"/>
  <c r="C6940" i="2" s="1"/>
  <c r="C6941" i="2" a="1"/>
  <c r="C6941" i="2" s="1"/>
  <c r="C6942" i="2" a="1"/>
  <c r="C6942" i="2" s="1"/>
  <c r="C6943" i="2" a="1"/>
  <c r="C6943" i="2" s="1"/>
  <c r="C6944" i="2" a="1"/>
  <c r="C6944" i="2" s="1"/>
  <c r="C6945" i="2" a="1"/>
  <c r="C6945" i="2" s="1"/>
  <c r="C6946" i="2" a="1"/>
  <c r="C6946" i="2" s="1"/>
  <c r="C6947" i="2" a="1"/>
  <c r="C6947" i="2" s="1"/>
  <c r="C6948" i="2" a="1"/>
  <c r="C6948" i="2" s="1"/>
  <c r="C6949" i="2" a="1"/>
  <c r="C6949" i="2" s="1"/>
  <c r="C6950" i="2" a="1"/>
  <c r="C6950" i="2" s="1"/>
  <c r="C6951" i="2" a="1"/>
  <c r="C6951" i="2"/>
  <c r="C6952" i="2" a="1"/>
  <c r="C6952" i="2" s="1"/>
  <c r="C6953" i="2" a="1"/>
  <c r="C6953" i="2" s="1"/>
  <c r="C6954" i="2" a="1"/>
  <c r="C6954" i="2"/>
  <c r="C6955" i="2" a="1"/>
  <c r="C6955" i="2" s="1"/>
  <c r="C6956" i="2" a="1"/>
  <c r="C6956" i="2" s="1"/>
  <c r="C6957" i="2" a="1"/>
  <c r="C6957" i="2" s="1"/>
  <c r="C6958" i="2" a="1"/>
  <c r="C6958" i="2" s="1"/>
  <c r="C6959" i="2" a="1"/>
  <c r="C6959" i="2" s="1"/>
  <c r="C6960" i="2" a="1"/>
  <c r="C6960" i="2"/>
  <c r="C6961" i="2" a="1"/>
  <c r="C6961" i="2" s="1"/>
  <c r="C6962" i="2" a="1"/>
  <c r="C6962" i="2" s="1"/>
  <c r="C6963" i="2" a="1"/>
  <c r="C6963" i="2" s="1"/>
  <c r="C6964" i="2" a="1"/>
  <c r="C6964" i="2" s="1"/>
  <c r="C6965" i="2" a="1"/>
  <c r="C6965" i="2" s="1"/>
  <c r="C6966" i="2" a="1"/>
  <c r="C6966" i="2" s="1"/>
  <c r="C6967" i="2" a="1"/>
  <c r="C6967" i="2" s="1"/>
  <c r="C6968" i="2" a="1"/>
  <c r="C6968" i="2"/>
  <c r="C6969" i="2" a="1"/>
  <c r="C6969" i="2" s="1"/>
  <c r="C6970" i="2" a="1"/>
  <c r="C6970" i="2" s="1"/>
  <c r="C6971" i="2" a="1"/>
  <c r="C6971" i="2" s="1"/>
  <c r="C6972" i="2" a="1"/>
  <c r="C6972" i="2"/>
  <c r="C6973" i="2" a="1"/>
  <c r="C6973" i="2"/>
  <c r="C6974" i="2" a="1"/>
  <c r="C6974" i="2" s="1"/>
  <c r="C6975" i="2" a="1"/>
  <c r="C6975" i="2" s="1"/>
  <c r="C6976" i="2" a="1"/>
  <c r="C6976" i="2" s="1"/>
  <c r="C6977" i="2" a="1"/>
  <c r="C6977" i="2" s="1"/>
  <c r="C6978" i="2" a="1"/>
  <c r="C6978" i="2" s="1"/>
  <c r="C6979" i="2" a="1"/>
  <c r="C6979" i="2" s="1"/>
  <c r="C6980" i="2" a="1"/>
  <c r="C6980" i="2" s="1"/>
  <c r="C6981" i="2" a="1"/>
  <c r="C6981" i="2" s="1"/>
  <c r="C6982" i="2" a="1"/>
  <c r="C6982" i="2" s="1"/>
  <c r="C6983" i="2" a="1"/>
  <c r="C6983" i="2" s="1"/>
  <c r="C6984" i="2" a="1"/>
  <c r="C6984" i="2" s="1"/>
  <c r="C6985" i="2" a="1"/>
  <c r="C6985" i="2" s="1"/>
  <c r="C6986" i="2" a="1"/>
  <c r="C6986" i="2" s="1"/>
  <c r="C6987" i="2" a="1"/>
  <c r="C6987" i="2" s="1"/>
  <c r="C6988" i="2" a="1"/>
  <c r="C6988" i="2" s="1"/>
  <c r="C6989" i="2" a="1"/>
  <c r="C6989" i="2"/>
  <c r="C6990" i="2" a="1"/>
  <c r="C6990" i="2"/>
  <c r="C6991" i="2" a="1"/>
  <c r="C6991" i="2" s="1"/>
  <c r="C6992" i="2" a="1"/>
  <c r="C6992" i="2"/>
  <c r="C6993" i="2" a="1"/>
  <c r="C6993" i="2"/>
  <c r="C6994" i="2" a="1"/>
  <c r="C6994" i="2"/>
  <c r="C6995" i="2" a="1"/>
  <c r="C6995" i="2" s="1"/>
  <c r="C6996" i="2" a="1"/>
  <c r="C6996" i="2" s="1"/>
  <c r="C6997" i="2" a="1"/>
  <c r="C6997" i="2" s="1"/>
  <c r="C6998" i="2" a="1"/>
  <c r="C6998" i="2" s="1"/>
  <c r="C6999" i="2" a="1"/>
  <c r="C6999" i="2" s="1"/>
  <c r="C7000" i="2" a="1"/>
  <c r="C7000" i="2" s="1"/>
  <c r="C7001" i="2" a="1"/>
  <c r="C7001" i="2" s="1"/>
  <c r="C7002" i="2" a="1"/>
  <c r="C7002" i="2" s="1"/>
  <c r="C7003" i="2" a="1"/>
  <c r="C7003" i="2" s="1"/>
  <c r="C7004" i="2" a="1"/>
  <c r="C7004" i="2" s="1"/>
  <c r="C7005" i="2" a="1"/>
  <c r="C7005" i="2" s="1"/>
  <c r="C7006" i="2" a="1"/>
  <c r="C7006" i="2" s="1"/>
  <c r="C7007" i="2" a="1"/>
  <c r="C7007" i="2" s="1"/>
  <c r="C7008" i="2" a="1"/>
  <c r="C7008" i="2" s="1"/>
  <c r="C7009" i="2" a="1"/>
  <c r="C7009" i="2" s="1"/>
  <c r="C7010" i="2" a="1"/>
  <c r="C7010" i="2" s="1"/>
  <c r="C7011" i="2" a="1"/>
  <c r="C7011" i="2" s="1"/>
  <c r="C7012" i="2" a="1"/>
  <c r="C7012" i="2" s="1"/>
  <c r="C7013" i="2" a="1"/>
  <c r="C7013" i="2" s="1"/>
  <c r="C7014" i="2" a="1"/>
  <c r="C7014" i="2"/>
  <c r="C7015" i="2" a="1"/>
  <c r="C7015" i="2" s="1"/>
  <c r="C7016" i="2" a="1"/>
  <c r="C7016" i="2" s="1"/>
  <c r="C7017" i="2" a="1"/>
  <c r="C7017" i="2" s="1"/>
  <c r="C7018" i="2" a="1"/>
  <c r="C7018" i="2" s="1"/>
  <c r="C7019" i="2" a="1"/>
  <c r="C7019" i="2" s="1"/>
  <c r="C7020" i="2" a="1"/>
  <c r="C7020" i="2" s="1"/>
  <c r="C7021" i="2" a="1"/>
  <c r="C7021" i="2" s="1"/>
  <c r="C7022" i="2" a="1"/>
  <c r="C7022" i="2" s="1"/>
  <c r="C7023" i="2" a="1"/>
  <c r="C7023" i="2" s="1"/>
  <c r="C7024" i="2" a="1"/>
  <c r="C7024" i="2" s="1"/>
  <c r="C7025" i="2" a="1"/>
  <c r="C7025" i="2" s="1"/>
  <c r="C7026" i="2" a="1"/>
  <c r="C7026" i="2" s="1"/>
  <c r="C7027" i="2" a="1"/>
  <c r="C7027" i="2" s="1"/>
  <c r="C7028" i="2" a="1"/>
  <c r="C7028" i="2" s="1"/>
  <c r="C7029" i="2" a="1"/>
  <c r="C7029" i="2" s="1"/>
  <c r="C7030" i="2" a="1"/>
  <c r="C7030" i="2" s="1"/>
  <c r="C7031" i="2" a="1"/>
  <c r="C7031" i="2" s="1"/>
  <c r="C7032" i="2" a="1"/>
  <c r="C7032" i="2"/>
  <c r="C7033" i="2" a="1"/>
  <c r="C7033" i="2"/>
  <c r="C7034" i="2" a="1"/>
  <c r="C7034" i="2" s="1"/>
  <c r="C7035" i="2" a="1"/>
  <c r="C7035" i="2" s="1"/>
  <c r="C7036" i="2" a="1"/>
  <c r="C7036" i="2" s="1"/>
  <c r="C7037" i="2" a="1"/>
  <c r="C7037" i="2" s="1"/>
  <c r="C7038" i="2" a="1"/>
  <c r="C7038" i="2" s="1"/>
  <c r="C7039" i="2" a="1"/>
  <c r="C7039" i="2" s="1"/>
  <c r="C7040" i="2" a="1"/>
  <c r="C7040" i="2" s="1"/>
  <c r="C7041" i="2" a="1"/>
  <c r="C7041" i="2" s="1"/>
  <c r="C7042" i="2" a="1"/>
  <c r="C7042" i="2" s="1"/>
  <c r="C7043" i="2" a="1"/>
  <c r="C7043" i="2" s="1"/>
  <c r="C7044" i="2" a="1"/>
  <c r="C7044" i="2" s="1"/>
  <c r="C7045" i="2" a="1"/>
  <c r="C7045" i="2" s="1"/>
  <c r="C7046" i="2" a="1"/>
  <c r="C7046" i="2" s="1"/>
  <c r="C7047" i="2" a="1"/>
  <c r="C7047" i="2" s="1"/>
  <c r="C7048" i="2" a="1"/>
  <c r="C7048" i="2" s="1"/>
  <c r="C7049" i="2" a="1"/>
  <c r="C7049" i="2" s="1"/>
  <c r="C7050" i="2" a="1"/>
  <c r="C7050" i="2"/>
  <c r="C7051" i="2" a="1"/>
  <c r="C7051" i="2"/>
  <c r="C7052" i="2" a="1"/>
  <c r="C7052" i="2" s="1"/>
  <c r="C7053" i="2" a="1"/>
  <c r="C7053" i="2" s="1"/>
  <c r="C7054" i="2" a="1"/>
  <c r="C7054" i="2"/>
  <c r="C7055" i="2" a="1"/>
  <c r="C7055" i="2" s="1"/>
  <c r="C7056" i="2" a="1"/>
  <c r="C7056" i="2" s="1"/>
  <c r="C7057" i="2" a="1"/>
  <c r="C7057" i="2" s="1"/>
  <c r="C7058" i="2" a="1"/>
  <c r="C7058" i="2" s="1"/>
  <c r="C7059" i="2" a="1"/>
  <c r="C7059" i="2" s="1"/>
  <c r="C7060" i="2" a="1"/>
  <c r="C7060" i="2" s="1"/>
  <c r="C7061" i="2" a="1"/>
  <c r="C7061" i="2" s="1"/>
  <c r="C7062" i="2" a="1"/>
  <c r="C7062" i="2" s="1"/>
  <c r="C7063" i="2" a="1"/>
  <c r="C7063" i="2" s="1"/>
  <c r="C7064" i="2" a="1"/>
  <c r="C7064" i="2" s="1"/>
  <c r="C7065" i="2" a="1"/>
  <c r="C7065" i="2" s="1"/>
  <c r="C7066" i="2" a="1"/>
  <c r="C7066" i="2" s="1"/>
  <c r="C7067" i="2" a="1"/>
  <c r="C7067" i="2" s="1"/>
  <c r="C7068" i="2" a="1"/>
  <c r="C7068" i="2" s="1"/>
  <c r="C7069" i="2" a="1"/>
  <c r="C7069" i="2" s="1"/>
  <c r="C7070" i="2" a="1"/>
  <c r="C7070" i="2" s="1"/>
  <c r="C7071" i="2" a="1"/>
  <c r="C7071" i="2"/>
  <c r="C7072" i="2" a="1"/>
  <c r="C7072" i="2"/>
  <c r="C7073" i="2" a="1"/>
  <c r="C7073" i="2" s="1"/>
  <c r="C7074" i="2" a="1"/>
  <c r="C7074" i="2"/>
  <c r="C7075" i="2" a="1"/>
  <c r="C7075" i="2" s="1"/>
  <c r="C7076" i="2" a="1"/>
  <c r="C7076" i="2" s="1"/>
  <c r="C7077" i="2" a="1"/>
  <c r="C7077" i="2" s="1"/>
  <c r="C7078" i="2" a="1"/>
  <c r="C7078" i="2" s="1"/>
  <c r="C7079" i="2" a="1"/>
  <c r="C7079" i="2"/>
  <c r="C7080" i="2" a="1"/>
  <c r="C7080" i="2" s="1"/>
  <c r="C7081" i="2" a="1"/>
  <c r="C7081" i="2" s="1"/>
  <c r="C7082" i="2" a="1"/>
  <c r="C7082" i="2" s="1"/>
  <c r="C7083" i="2" a="1"/>
  <c r="C7083" i="2" s="1"/>
  <c r="C7084" i="2" a="1"/>
  <c r="C7084" i="2" s="1"/>
  <c r="C7085" i="2" a="1"/>
  <c r="C7085" i="2" s="1"/>
  <c r="C7086" i="2" a="1"/>
  <c r="C7086" i="2" s="1"/>
  <c r="C7087" i="2" a="1"/>
  <c r="C7087" i="2" s="1"/>
  <c r="C7088" i="2" a="1"/>
  <c r="C7088" i="2" s="1"/>
  <c r="C7089" i="2" a="1"/>
  <c r="C7089" i="2"/>
  <c r="C7090" i="2" a="1"/>
  <c r="C7090" i="2" s="1"/>
  <c r="C7091" i="2" a="1"/>
  <c r="C7091" i="2" s="1"/>
  <c r="C7092" i="2" a="1"/>
  <c r="C7092" i="2"/>
  <c r="C7093" i="2" a="1"/>
  <c r="C7093" i="2"/>
  <c r="C7094" i="2" a="1"/>
  <c r="C7094" i="2"/>
  <c r="C7095" i="2" a="1"/>
  <c r="C7095" i="2" s="1"/>
  <c r="C7096" i="2" a="1"/>
  <c r="C7096" i="2" s="1"/>
  <c r="C7097" i="2" a="1"/>
  <c r="C7097" i="2" s="1"/>
  <c r="C7098" i="2" a="1"/>
  <c r="C7098" i="2" s="1"/>
  <c r="C7099" i="2" a="1"/>
  <c r="C7099" i="2" s="1"/>
  <c r="C7100" i="2" a="1"/>
  <c r="C7100" i="2" s="1"/>
  <c r="C7101" i="2" a="1"/>
  <c r="C7101" i="2" s="1"/>
  <c r="C7102" i="2" a="1"/>
  <c r="C7102" i="2" s="1"/>
  <c r="C7103" i="2" a="1"/>
  <c r="C7103" i="2"/>
  <c r="C7104" i="2" a="1"/>
  <c r="C7104" i="2" s="1"/>
  <c r="C7105" i="2" a="1"/>
  <c r="C7105" i="2" s="1"/>
  <c r="C7106" i="2" a="1"/>
  <c r="C7106" i="2" s="1"/>
  <c r="C7107" i="2" a="1"/>
  <c r="C7107" i="2" s="1"/>
  <c r="C7108" i="2" a="1"/>
  <c r="C7108" i="2"/>
  <c r="C7109" i="2" a="1"/>
  <c r="C7109" i="2" s="1"/>
  <c r="C7110" i="2" a="1"/>
  <c r="C7110" i="2" s="1"/>
  <c r="C7111" i="2" a="1"/>
  <c r="C7111" i="2" s="1"/>
  <c r="C7112" i="2" a="1"/>
  <c r="C7112" i="2" s="1"/>
  <c r="C7113" i="2" a="1"/>
  <c r="C7113" i="2" s="1"/>
  <c r="C7114" i="2" a="1"/>
  <c r="C7114" i="2" s="1"/>
  <c r="C7115" i="2" a="1"/>
  <c r="C7115" i="2" s="1"/>
  <c r="C7116" i="2" a="1"/>
  <c r="C7116" i="2" s="1"/>
  <c r="C7117" i="2" a="1"/>
  <c r="C7117" i="2" s="1"/>
  <c r="C7118" i="2" a="1"/>
  <c r="C7118" i="2" s="1"/>
  <c r="C7119" i="2" a="1"/>
  <c r="C7119" i="2" s="1"/>
  <c r="C7120" i="2" a="1"/>
  <c r="C7120" i="2" s="1"/>
  <c r="C7121" i="2" a="1"/>
  <c r="C7121" i="2" s="1"/>
  <c r="C7122" i="2" a="1"/>
  <c r="C7122" i="2" s="1"/>
  <c r="C7123" i="2" a="1"/>
  <c r="C7123" i="2" s="1"/>
  <c r="C7124" i="2" a="1"/>
  <c r="C7124" i="2"/>
  <c r="C7125" i="2" a="1"/>
  <c r="C7125" i="2" s="1"/>
  <c r="C7126" i="2" a="1"/>
  <c r="C7126" i="2" s="1"/>
  <c r="C7127" i="2" a="1"/>
  <c r="C7127" i="2" s="1"/>
  <c r="C7128" i="2" a="1"/>
  <c r="C7128" i="2" s="1"/>
  <c r="C7129" i="2" a="1"/>
  <c r="C7129" i="2" s="1"/>
  <c r="C7130" i="2" a="1"/>
  <c r="C7130" i="2" s="1"/>
  <c r="C7131" i="2" a="1"/>
  <c r="C7131" i="2"/>
  <c r="C7132" i="2" a="1"/>
  <c r="C7132" i="2" s="1"/>
  <c r="C7133" i="2" a="1"/>
  <c r="C7133" i="2" s="1"/>
  <c r="C7134" i="2" a="1"/>
  <c r="C7134" i="2" s="1"/>
  <c r="C7135" i="2" a="1"/>
  <c r="C7135" i="2" s="1"/>
  <c r="C7136" i="2" a="1"/>
  <c r="C7136" i="2" s="1"/>
  <c r="C7137" i="2" a="1"/>
  <c r="C7137" i="2" s="1"/>
  <c r="C7138" i="2" a="1"/>
  <c r="C7138" i="2" s="1"/>
  <c r="C7139" i="2" a="1"/>
  <c r="C7139" i="2" s="1"/>
  <c r="C7140" i="2" a="1"/>
  <c r="C7140" i="2" s="1"/>
  <c r="C7141" i="2" a="1"/>
  <c r="C7141" i="2" s="1"/>
  <c r="C7142" i="2" a="1"/>
  <c r="C7142" i="2" s="1"/>
  <c r="C7143" i="2" a="1"/>
  <c r="C7143" i="2" s="1"/>
  <c r="C7144" i="2" a="1"/>
  <c r="C7144" i="2" s="1"/>
  <c r="C7145" i="2" a="1"/>
  <c r="C7145" i="2" s="1"/>
  <c r="C7146" i="2" a="1"/>
  <c r="C7146" i="2" s="1"/>
  <c r="C7147" i="2" a="1"/>
  <c r="C7147" i="2" s="1"/>
  <c r="C7148" i="2" a="1"/>
  <c r="C7148" i="2" s="1"/>
  <c r="C7149" i="2" a="1"/>
  <c r="C7149" i="2"/>
  <c r="C7150" i="2" a="1"/>
  <c r="C7150" i="2" s="1"/>
  <c r="C7151" i="2" a="1"/>
  <c r="C7151" i="2" s="1"/>
  <c r="C7152" i="2" a="1"/>
  <c r="C7152" i="2" s="1"/>
  <c r="C7153" i="2" a="1"/>
  <c r="C7153" i="2"/>
  <c r="C7154" i="2" a="1"/>
  <c r="C7154" i="2"/>
  <c r="C7155" i="2" a="1"/>
  <c r="C7155" i="2" s="1"/>
  <c r="C7156" i="2" a="1"/>
  <c r="C7156" i="2" s="1"/>
  <c r="C7157" i="2" a="1"/>
  <c r="C7157" i="2" s="1"/>
  <c r="C7158" i="2" a="1"/>
  <c r="C7158" i="2" s="1"/>
  <c r="C7159" i="2" a="1"/>
  <c r="C7159" i="2"/>
  <c r="C7160" i="2" a="1"/>
  <c r="C7160" i="2" s="1"/>
  <c r="C7161" i="2" a="1"/>
  <c r="C7161" i="2"/>
  <c r="C7162" i="2" a="1"/>
  <c r="C7162" i="2" s="1"/>
  <c r="C7163" i="2" a="1"/>
  <c r="C7163" i="2"/>
  <c r="C7164" i="2" a="1"/>
  <c r="C7164" i="2"/>
  <c r="C7165" i="2" a="1"/>
  <c r="C7165" i="2" s="1"/>
  <c r="C7166" i="2" a="1"/>
  <c r="C7166" i="2" s="1"/>
  <c r="C7167" i="2" a="1"/>
  <c r="C7167" i="2" s="1"/>
  <c r="C7168" i="2" a="1"/>
  <c r="C7168" i="2"/>
  <c r="C7169" i="2" a="1"/>
  <c r="C7169" i="2"/>
  <c r="C7170" i="2" a="1"/>
  <c r="C7170" i="2" s="1"/>
  <c r="C7171" i="2" a="1"/>
  <c r="C7171" i="2" s="1"/>
  <c r="C7172" i="2" a="1"/>
  <c r="C7172" i="2" s="1"/>
  <c r="C7173" i="2" a="1"/>
  <c r="C7173" i="2" s="1"/>
  <c r="C7174" i="2" a="1"/>
  <c r="C7174" i="2" s="1"/>
  <c r="C7175" i="2" a="1"/>
  <c r="C7175" i="2" s="1"/>
  <c r="C7176" i="2" a="1"/>
  <c r="C7176" i="2" s="1"/>
  <c r="C7177" i="2" a="1"/>
  <c r="C7177" i="2" s="1"/>
  <c r="C7178" i="2" a="1"/>
  <c r="C7178" i="2" s="1"/>
  <c r="C7179" i="2" a="1"/>
  <c r="C7179" i="2" s="1"/>
  <c r="C7180" i="2" a="1"/>
  <c r="C7180" i="2" s="1"/>
  <c r="C7181" i="2" a="1"/>
  <c r="C7181" i="2" s="1"/>
  <c r="C7182" i="2" a="1"/>
  <c r="C7182" i="2" s="1"/>
  <c r="C7183" i="2" a="1"/>
  <c r="C7183" i="2" s="1"/>
  <c r="C7184" i="2" a="1"/>
  <c r="C7184" i="2"/>
  <c r="C7185" i="2" a="1"/>
  <c r="C7185" i="2" s="1"/>
  <c r="C7186" i="2" a="1"/>
  <c r="C7186" i="2" s="1"/>
  <c r="C7187" i="2" a="1"/>
  <c r="C7187" i="2" s="1"/>
  <c r="C7188" i="2" a="1"/>
  <c r="C7188" i="2" s="1"/>
  <c r="C7189" i="2" a="1"/>
  <c r="C7189" i="2"/>
  <c r="C7190" i="2" a="1"/>
  <c r="C7190" i="2" s="1"/>
  <c r="C7191" i="2" a="1"/>
  <c r="C7191" i="2" s="1"/>
  <c r="C7192" i="2" a="1"/>
  <c r="C7192" i="2" s="1"/>
  <c r="C7193" i="2" a="1"/>
  <c r="C7193" i="2"/>
  <c r="C7194" i="2" a="1"/>
  <c r="C7194" i="2"/>
  <c r="C7195" i="2" a="1"/>
  <c r="C7195" i="2" s="1"/>
  <c r="C7196" i="2" a="1"/>
  <c r="C7196" i="2" s="1"/>
  <c r="C7197" i="2" a="1"/>
  <c r="C7197" i="2" s="1"/>
  <c r="C7198" i="2" a="1"/>
  <c r="C7198" i="2" s="1"/>
  <c r="C7199" i="2" a="1"/>
  <c r="C7199" i="2" s="1"/>
  <c r="C7200" i="2" a="1"/>
  <c r="C7200" i="2" s="1"/>
  <c r="C7201" i="2" a="1"/>
  <c r="C7201" i="2"/>
  <c r="C7202" i="2" a="1"/>
  <c r="C7202" i="2" s="1"/>
  <c r="C7203" i="2" a="1"/>
  <c r="C7203" i="2" s="1"/>
  <c r="C7204" i="2" a="1"/>
  <c r="C7204" i="2" s="1"/>
  <c r="C7205" i="2" a="1"/>
  <c r="C7205" i="2"/>
  <c r="C7206" i="2" a="1"/>
  <c r="C7206" i="2" s="1"/>
  <c r="C7207" i="2" a="1"/>
  <c r="C7207" i="2" s="1"/>
  <c r="C7208" i="2" a="1"/>
  <c r="C7208" i="2" s="1"/>
  <c r="C7209" i="2" a="1"/>
  <c r="C7209" i="2"/>
  <c r="C7210" i="2" a="1"/>
  <c r="C7210" i="2" s="1"/>
  <c r="C7211" i="2" a="1"/>
  <c r="C7211" i="2"/>
  <c r="C7212" i="2" a="1"/>
  <c r="C7212" i="2" s="1"/>
  <c r="C7213" i="2" a="1"/>
  <c r="C7213" i="2" s="1"/>
  <c r="C7214" i="2" a="1"/>
  <c r="C7214" i="2" s="1"/>
  <c r="C7215" i="2" a="1"/>
  <c r="C7215" i="2"/>
  <c r="C7216" i="2" a="1"/>
  <c r="C7216" i="2" s="1"/>
  <c r="C7217" i="2" a="1"/>
  <c r="C7217" i="2" s="1"/>
  <c r="C7218" i="2" a="1"/>
  <c r="C7218" i="2" s="1"/>
  <c r="C7219" i="2" a="1"/>
  <c r="C7219" i="2" s="1"/>
  <c r="C7220" i="2" a="1"/>
  <c r="C7220" i="2"/>
  <c r="C7221" i="2" a="1"/>
  <c r="C7221" i="2" s="1"/>
  <c r="C7222" i="2" a="1"/>
  <c r="C7222" i="2" s="1"/>
  <c r="C7223" i="2" a="1"/>
  <c r="C7223" i="2" s="1"/>
  <c r="C7224" i="2" a="1"/>
  <c r="C7224" i="2" s="1"/>
  <c r="C7225" i="2" a="1"/>
  <c r="C7225" i="2" s="1"/>
  <c r="C7226" i="2" a="1"/>
  <c r="C7226" i="2" s="1"/>
  <c r="C7227" i="2" a="1"/>
  <c r="C7227" i="2" s="1"/>
  <c r="C7228" i="2" a="1"/>
  <c r="C7228" i="2" s="1"/>
  <c r="C7229" i="2" a="1"/>
  <c r="C7229" i="2" s="1"/>
  <c r="C7230" i="2" a="1"/>
  <c r="C7230" i="2" s="1"/>
  <c r="C7231" i="2" a="1"/>
  <c r="C7231" i="2" s="1"/>
  <c r="C7232" i="2" a="1"/>
  <c r="C7232" i="2" s="1"/>
  <c r="C7233" i="2" a="1"/>
  <c r="C7233" i="2"/>
  <c r="C7234" i="2" a="1"/>
  <c r="C7234" i="2" s="1"/>
  <c r="C7235" i="2" a="1"/>
  <c r="C7235" i="2" s="1"/>
  <c r="C7236" i="2" a="1"/>
  <c r="C7236" i="2" s="1"/>
  <c r="C7237" i="2" a="1"/>
  <c r="C7237" i="2" s="1"/>
  <c r="C7238" i="2" a="1"/>
  <c r="C7238" i="2" s="1"/>
  <c r="C7239" i="2" a="1"/>
  <c r="C7239" i="2" s="1"/>
  <c r="C7240" i="2" a="1"/>
  <c r="C7240" i="2" s="1"/>
  <c r="C7241" i="2" a="1"/>
  <c r="C7241" i="2"/>
  <c r="C7242" i="2" a="1"/>
  <c r="C7242" i="2"/>
  <c r="C7243" i="2" a="1"/>
  <c r="C7243" i="2" s="1"/>
  <c r="C7244" i="2" a="1"/>
  <c r="C7244" i="2" s="1"/>
  <c r="C7245" i="2" a="1"/>
  <c r="C7245" i="2" s="1"/>
  <c r="C7246" i="2" a="1"/>
  <c r="C7246" i="2" s="1"/>
  <c r="C7247" i="2" a="1"/>
  <c r="C7247" i="2" s="1"/>
  <c r="C7248" i="2" a="1"/>
  <c r="C7248" i="2" s="1"/>
  <c r="C7249" i="2" a="1"/>
  <c r="C7249" i="2" s="1"/>
  <c r="C7250" i="2" a="1"/>
  <c r="C7250" i="2" s="1"/>
  <c r="C7251" i="2" a="1"/>
  <c r="C7251" i="2" s="1"/>
  <c r="C7252" i="2" a="1"/>
  <c r="C7252" i="2"/>
  <c r="C7253" i="2" a="1"/>
  <c r="C7253" i="2" s="1"/>
  <c r="C7254" i="2" a="1"/>
  <c r="C7254" i="2" s="1"/>
  <c r="C7255" i="2" a="1"/>
  <c r="C7255" i="2" s="1"/>
  <c r="C7256" i="2" a="1"/>
  <c r="C7256" i="2" s="1"/>
  <c r="C7257" i="2" a="1"/>
  <c r="C7257" i="2" s="1"/>
  <c r="C7258" i="2" a="1"/>
  <c r="C7258" i="2"/>
  <c r="C7259" i="2" a="1"/>
  <c r="C7259" i="2" s="1"/>
  <c r="C7260" i="2" a="1"/>
  <c r="C7260" i="2" s="1"/>
  <c r="C7261" i="2" a="1"/>
  <c r="C7261" i="2" s="1"/>
  <c r="C7262" i="2" a="1"/>
  <c r="C7262" i="2"/>
  <c r="C7263" i="2" a="1"/>
  <c r="C7263" i="2"/>
  <c r="C7264" i="2" a="1"/>
  <c r="C7264" i="2" s="1"/>
  <c r="C7265" i="2" a="1"/>
  <c r="C7265" i="2" s="1"/>
  <c r="C7266" i="2" a="1"/>
  <c r="C7266" i="2"/>
  <c r="C7267" i="2" a="1"/>
  <c r="C7267" i="2" s="1"/>
  <c r="C7268" i="2" a="1"/>
  <c r="C7268" i="2" s="1"/>
  <c r="C7269" i="2" a="1"/>
  <c r="C7269" i="2" s="1"/>
  <c r="C7270" i="2" a="1"/>
  <c r="C7270" i="2"/>
  <c r="C7271" i="2" a="1"/>
  <c r="C7271" i="2" s="1"/>
  <c r="C7272" i="2" a="1"/>
  <c r="C7272" i="2" s="1"/>
  <c r="C7273" i="2" a="1"/>
  <c r="C7273" i="2" s="1"/>
  <c r="C7274" i="2" a="1"/>
  <c r="C7274" i="2" s="1"/>
  <c r="C7275" i="2" a="1"/>
  <c r="C7275" i="2" s="1"/>
  <c r="C7276" i="2" a="1"/>
  <c r="C7276" i="2" s="1"/>
  <c r="C7277" i="2" a="1"/>
  <c r="C7277" i="2" s="1"/>
  <c r="C7278" i="2" a="1"/>
  <c r="C7278" i="2" s="1"/>
  <c r="C7279" i="2" a="1"/>
  <c r="C7279" i="2" s="1"/>
  <c r="C7280" i="2" a="1"/>
  <c r="C7280" i="2" s="1"/>
  <c r="C7281" i="2" a="1"/>
  <c r="C7281" i="2" s="1"/>
  <c r="C7282" i="2" a="1"/>
  <c r="C7282" i="2" s="1"/>
  <c r="C7283" i="2" a="1"/>
  <c r="C7283" i="2"/>
  <c r="C7284" i="2" a="1"/>
  <c r="C7284" i="2" s="1"/>
  <c r="C7285" i="2" a="1"/>
  <c r="C7285" i="2" s="1"/>
  <c r="C7286" i="2" a="1"/>
  <c r="C7286" i="2" s="1"/>
  <c r="C7287" i="2" a="1"/>
  <c r="C7287" i="2" s="1"/>
  <c r="C7288" i="2" a="1"/>
  <c r="C7288" i="2" s="1"/>
  <c r="C7289" i="2" a="1"/>
  <c r="C7289" i="2" s="1"/>
  <c r="C7290" i="2" a="1"/>
  <c r="C7290" i="2" s="1"/>
  <c r="C7291" i="2" a="1"/>
  <c r="C7291" i="2" s="1"/>
  <c r="C7292" i="2" a="1"/>
  <c r="C7292" i="2" s="1"/>
  <c r="C7293" i="2" a="1"/>
  <c r="C7293" i="2" s="1"/>
  <c r="C7294" i="2" a="1"/>
  <c r="C7294" i="2"/>
  <c r="C7295" i="2" a="1"/>
  <c r="C7295" i="2" s="1"/>
  <c r="C7296" i="2" a="1"/>
  <c r="C7296" i="2"/>
  <c r="C7297" i="2" a="1"/>
  <c r="C7297" i="2" s="1"/>
  <c r="C7298" i="2" a="1"/>
  <c r="C7298" i="2"/>
  <c r="C7299" i="2" a="1"/>
  <c r="C7299" i="2" s="1"/>
  <c r="C7300" i="2" a="1"/>
  <c r="C7300" i="2" s="1"/>
  <c r="C7301" i="2" a="1"/>
  <c r="C7301" i="2"/>
  <c r="C7302" i="2" a="1"/>
  <c r="C7302" i="2" s="1"/>
  <c r="C7303" i="2" a="1"/>
  <c r="C7303" i="2" s="1"/>
  <c r="C7304" i="2" a="1"/>
  <c r="C7304" i="2"/>
  <c r="C7305" i="2" a="1"/>
  <c r="C7305" i="2" s="1"/>
  <c r="C7306" i="2" a="1"/>
  <c r="C7306" i="2" s="1"/>
  <c r="C7307" i="2" a="1"/>
  <c r="C7307" i="2" s="1"/>
  <c r="C7308" i="2" a="1"/>
  <c r="C7308" i="2" s="1"/>
  <c r="C7309" i="2" a="1"/>
  <c r="C7309" i="2" s="1"/>
  <c r="C7310" i="2" a="1"/>
  <c r="C7310" i="2" s="1"/>
  <c r="C7311" i="2" a="1"/>
  <c r="C7311" i="2" s="1"/>
  <c r="C7312" i="2" a="1"/>
  <c r="C7312" i="2" s="1"/>
  <c r="C7313" i="2" a="1"/>
  <c r="C7313" i="2"/>
  <c r="C7314" i="2" a="1"/>
  <c r="C7314" i="2" s="1"/>
  <c r="C7315" i="2" a="1"/>
  <c r="C7315" i="2" s="1"/>
  <c r="C7316" i="2" a="1"/>
  <c r="C7316" i="2" s="1"/>
  <c r="C7317" i="2" a="1"/>
  <c r="C7317" i="2"/>
  <c r="C7318" i="2" a="1"/>
  <c r="C7318" i="2" s="1"/>
  <c r="C7319" i="2" a="1"/>
  <c r="C7319" i="2" s="1"/>
  <c r="C7320" i="2" a="1"/>
  <c r="C7320" i="2" s="1"/>
  <c r="C7321" i="2" a="1"/>
  <c r="C7321" i="2"/>
  <c r="C7322" i="2" a="1"/>
  <c r="C7322" i="2"/>
  <c r="C7323" i="2" a="1"/>
  <c r="C7323" i="2" s="1"/>
  <c r="C7324" i="2" a="1"/>
  <c r="C7324" i="2" s="1"/>
  <c r="C7325" i="2" a="1"/>
  <c r="C7325" i="2" s="1"/>
  <c r="C7326" i="2" a="1"/>
  <c r="C7326" i="2" s="1"/>
  <c r="C7327" i="2" a="1"/>
  <c r="C7327" i="2" s="1"/>
  <c r="C7328" i="2" a="1"/>
  <c r="C7328" i="2" s="1"/>
  <c r="C7329" i="2" a="1"/>
  <c r="C7329" i="2" s="1"/>
  <c r="C7330" i="2" a="1"/>
  <c r="C7330" i="2" s="1"/>
  <c r="C7331" i="2" a="1"/>
  <c r="C7331" i="2" s="1"/>
  <c r="C7332" i="2" a="1"/>
  <c r="C7332" i="2" s="1"/>
  <c r="C7333" i="2" a="1"/>
  <c r="C7333" i="2"/>
  <c r="C7334" i="2" a="1"/>
  <c r="C7334" i="2" s="1"/>
  <c r="C7335" i="2" a="1"/>
  <c r="C7335" i="2" s="1"/>
  <c r="C7336" i="2" a="1"/>
  <c r="C7336" i="2"/>
  <c r="C7337" i="2" a="1"/>
  <c r="C7337" i="2" s="1"/>
  <c r="C7338" i="2" a="1"/>
  <c r="C7338" i="2"/>
  <c r="C7339" i="2" a="1"/>
  <c r="C7339" i="2" s="1"/>
  <c r="C7340" i="2" a="1"/>
  <c r="C7340" i="2"/>
  <c r="C7341" i="2" a="1"/>
  <c r="C7341" i="2" s="1"/>
  <c r="C7342" i="2" a="1"/>
  <c r="C7342" i="2" s="1"/>
  <c r="C7343" i="2" a="1"/>
  <c r="C7343" i="2" s="1"/>
  <c r="C7344" i="2" a="1"/>
  <c r="C7344" i="2" s="1"/>
  <c r="C7345" i="2" a="1"/>
  <c r="C7345" i="2" s="1"/>
  <c r="C7346" i="2" a="1"/>
  <c r="C7346" i="2" s="1"/>
  <c r="C7347" i="2" a="1"/>
  <c r="C7347" i="2" s="1"/>
  <c r="C7348" i="2" a="1"/>
  <c r="C7348" i="2" s="1"/>
  <c r="C7349" i="2" a="1"/>
  <c r="C7349" i="2"/>
  <c r="C7350" i="2" a="1"/>
  <c r="C7350" i="2" s="1"/>
  <c r="C7351" i="2" a="1"/>
  <c r="C7351" i="2" s="1"/>
  <c r="C7352" i="2" a="1"/>
  <c r="C7352" i="2" s="1"/>
  <c r="C7353" i="2" a="1"/>
  <c r="C7353" i="2" s="1"/>
  <c r="C7354" i="2" a="1"/>
  <c r="C7354" i="2" s="1"/>
  <c r="C7355" i="2" a="1"/>
  <c r="C7355" i="2" s="1"/>
  <c r="C7356" i="2" a="1"/>
  <c r="C7356" i="2" s="1"/>
  <c r="C7357" i="2" a="1"/>
  <c r="C7357" i="2"/>
  <c r="C7358" i="2" a="1"/>
  <c r="C7358" i="2" s="1"/>
  <c r="C7359" i="2" a="1"/>
  <c r="C7359" i="2" s="1"/>
  <c r="C7360" i="2" a="1"/>
  <c r="C7360" i="2" s="1"/>
  <c r="C7361" i="2" a="1"/>
  <c r="C7361" i="2" s="1"/>
  <c r="C7362" i="2" a="1"/>
  <c r="C7362" i="2" s="1"/>
  <c r="C7363" i="2" a="1"/>
  <c r="C7363" i="2" s="1"/>
  <c r="C7364" i="2" a="1"/>
  <c r="C7364" i="2"/>
  <c r="C7365" i="2" a="1"/>
  <c r="C7365" i="2" s="1"/>
  <c r="C7366" i="2" a="1"/>
  <c r="C7366" i="2"/>
  <c r="C7367" i="2" a="1"/>
  <c r="C7367" i="2" s="1"/>
  <c r="C7368" i="2" a="1"/>
  <c r="C7368" i="2" s="1"/>
  <c r="C7369" i="2" a="1"/>
  <c r="C7369" i="2" s="1"/>
  <c r="C7370" i="2" a="1"/>
  <c r="C7370" i="2"/>
  <c r="C7371" i="2" a="1"/>
  <c r="C7371" i="2"/>
  <c r="C7372" i="2" a="1"/>
  <c r="C7372" i="2" s="1"/>
  <c r="C7373" i="2" a="1"/>
  <c r="C7373" i="2" s="1"/>
  <c r="C7374" i="2" a="1"/>
  <c r="C7374" i="2" s="1"/>
  <c r="C7375" i="2" a="1"/>
  <c r="C7375" i="2" s="1"/>
  <c r="C7376" i="2" a="1"/>
  <c r="C7376" i="2" s="1"/>
  <c r="C7377" i="2" a="1"/>
  <c r="C7377" i="2" s="1"/>
  <c r="C7378" i="2" a="1"/>
  <c r="C7378" i="2"/>
  <c r="C7379" i="2" a="1"/>
  <c r="C7379" i="2" s="1"/>
  <c r="C7380" i="2" a="1"/>
  <c r="C7380" i="2" s="1"/>
  <c r="C7381" i="2" a="1"/>
  <c r="C7381" i="2" s="1"/>
  <c r="C7382" i="2" a="1"/>
  <c r="C7382" i="2" s="1"/>
  <c r="C7383" i="2" a="1"/>
  <c r="C7383" i="2" s="1"/>
  <c r="C7384" i="2" a="1"/>
  <c r="C7384" i="2" s="1"/>
  <c r="C7385" i="2" a="1"/>
  <c r="C7385" i="2" s="1"/>
  <c r="C7386" i="2" a="1"/>
  <c r="C7386" i="2"/>
  <c r="C7387" i="2" a="1"/>
  <c r="C7387" i="2" s="1"/>
  <c r="C7388" i="2" a="1"/>
  <c r="C7388" i="2" s="1"/>
  <c r="C7389" i="2" a="1"/>
  <c r="C7389" i="2" s="1"/>
  <c r="C7390" i="2" a="1"/>
  <c r="C7390" i="2" s="1"/>
  <c r="C7391" i="2" a="1"/>
  <c r="C7391" i="2" s="1"/>
  <c r="C7392" i="2" a="1"/>
  <c r="C7392" i="2"/>
  <c r="C7393" i="2" a="1"/>
  <c r="C7393" i="2" s="1"/>
  <c r="C7394" i="2" a="1"/>
  <c r="C7394" i="2" s="1"/>
  <c r="C7395" i="2" a="1"/>
  <c r="C7395" i="2" s="1"/>
  <c r="C7396" i="2" a="1"/>
  <c r="C7396" i="2" s="1"/>
  <c r="C7397" i="2" a="1"/>
  <c r="C7397" i="2" s="1"/>
  <c r="C7398" i="2" a="1"/>
  <c r="C7398" i="2" s="1"/>
  <c r="C7399" i="2" a="1"/>
  <c r="C7399" i="2" s="1"/>
  <c r="C7400" i="2" a="1"/>
  <c r="C7400" i="2" s="1"/>
  <c r="C7401" i="2" a="1"/>
  <c r="C7401" i="2" s="1"/>
  <c r="C7402" i="2" a="1"/>
  <c r="C7402" i="2" s="1"/>
  <c r="C7403" i="2" a="1"/>
  <c r="C7403" i="2"/>
  <c r="C7404" i="2" a="1"/>
  <c r="C7404" i="2" s="1"/>
  <c r="C7405" i="2" a="1"/>
  <c r="C7405" i="2" s="1"/>
  <c r="C7406" i="2" a="1"/>
  <c r="C7406" i="2" s="1"/>
  <c r="C7407" i="2" a="1"/>
  <c r="C7407" i="2"/>
  <c r="C7408" i="2" a="1"/>
  <c r="C7408" i="2" s="1"/>
  <c r="C7409" i="2" a="1"/>
  <c r="C7409" i="2" s="1"/>
  <c r="C7410" i="2" a="1"/>
  <c r="C7410" i="2" s="1"/>
  <c r="C7411" i="2" a="1"/>
  <c r="C7411" i="2" s="1"/>
  <c r="C7412" i="2" a="1"/>
  <c r="C7412" i="2" s="1"/>
  <c r="C7413" i="2" a="1"/>
  <c r="C7413" i="2" s="1"/>
  <c r="C7414" i="2" a="1"/>
  <c r="C7414" i="2" s="1"/>
  <c r="C7415" i="2" a="1"/>
  <c r="C7415" i="2" s="1"/>
  <c r="C7416" i="2" a="1"/>
  <c r="C7416" i="2" s="1"/>
  <c r="C7417" i="2" a="1"/>
  <c r="C7417" i="2" s="1"/>
  <c r="C7418" i="2" a="1"/>
  <c r="C7418" i="2" s="1"/>
  <c r="C7419" i="2" a="1"/>
  <c r="C7419" i="2" s="1"/>
  <c r="C7420" i="2" a="1"/>
  <c r="C7420" i="2" s="1"/>
  <c r="C7421" i="2" a="1"/>
  <c r="C7421" i="2"/>
  <c r="C7422" i="2" a="1"/>
  <c r="C7422" i="2" s="1"/>
  <c r="C7423" i="2" a="1"/>
  <c r="C7423" i="2" s="1"/>
  <c r="C7424" i="2" a="1"/>
  <c r="C7424" i="2" s="1"/>
  <c r="C7425" i="2" a="1"/>
  <c r="C7425" i="2" s="1"/>
  <c r="C7426" i="2" a="1"/>
  <c r="C7426" i="2" s="1"/>
  <c r="C7427" i="2" a="1"/>
  <c r="C7427" i="2" s="1"/>
  <c r="C7428" i="2" a="1"/>
  <c r="C7428" i="2"/>
  <c r="C7429" i="2" a="1"/>
  <c r="C7429" i="2" s="1"/>
  <c r="C7430" i="2" a="1"/>
  <c r="C7430" i="2" s="1"/>
  <c r="C7431" i="2" a="1"/>
  <c r="C7431" i="2" s="1"/>
  <c r="C7432" i="2" a="1"/>
  <c r="C7432" i="2" s="1"/>
  <c r="C7433" i="2" a="1"/>
  <c r="C7433" i="2" s="1"/>
  <c r="C7434" i="2" a="1"/>
  <c r="C7434" i="2"/>
  <c r="C7435" i="2" a="1"/>
  <c r="C7435" i="2" s="1"/>
  <c r="C7436" i="2" a="1"/>
  <c r="C7436" i="2"/>
  <c r="C7437" i="2" a="1"/>
  <c r="C7437" i="2" s="1"/>
  <c r="C7438" i="2" a="1"/>
  <c r="C7438" i="2" s="1"/>
  <c r="C7439" i="2" a="1"/>
  <c r="C7439" i="2" s="1"/>
  <c r="C7440" i="2" a="1"/>
  <c r="C7440" i="2" s="1"/>
  <c r="C7441" i="2" a="1"/>
  <c r="C7441" i="2" s="1"/>
  <c r="C7442" i="2" a="1"/>
  <c r="C7442" i="2" s="1"/>
  <c r="C7443" i="2" a="1"/>
  <c r="C7443" i="2" s="1"/>
  <c r="C7444" i="2" a="1"/>
  <c r="C7444" i="2" s="1"/>
  <c r="C7445" i="2" a="1"/>
  <c r="C7445" i="2" s="1"/>
  <c r="C7446" i="2" a="1"/>
  <c r="C7446" i="2" s="1"/>
  <c r="C7447" i="2" a="1"/>
  <c r="C7447" i="2" s="1"/>
  <c r="C7448" i="2" a="1"/>
  <c r="C7448" i="2" s="1"/>
  <c r="C7449" i="2" a="1"/>
  <c r="C7449" i="2" s="1"/>
  <c r="C7450" i="2" a="1"/>
  <c r="C7450" i="2" s="1"/>
  <c r="C7451" i="2" a="1"/>
  <c r="C7451" i="2" s="1"/>
  <c r="C7452" i="2" a="1"/>
  <c r="C7452" i="2"/>
  <c r="C7453" i="2" a="1"/>
  <c r="C7453" i="2" s="1"/>
  <c r="C7454" i="2" a="1"/>
  <c r="C7454" i="2"/>
  <c r="C7455" i="2" a="1"/>
  <c r="C7455" i="2" s="1"/>
  <c r="C7456" i="2" a="1"/>
  <c r="C7456" i="2" s="1"/>
  <c r="C7457" i="2" a="1"/>
  <c r="C7457" i="2" s="1"/>
  <c r="C7458" i="2" a="1"/>
  <c r="C7458" i="2" s="1"/>
  <c r="C7459" i="2" a="1"/>
  <c r="C7459" i="2" s="1"/>
  <c r="C7460" i="2" a="1"/>
  <c r="C7460" i="2" s="1"/>
  <c r="C7461" i="2" a="1"/>
  <c r="C7461" i="2" s="1"/>
  <c r="C7462" i="2" a="1"/>
  <c r="C7462" i="2" s="1"/>
  <c r="C7463" i="2" a="1"/>
  <c r="C7463" i="2" s="1"/>
  <c r="C7464" i="2" a="1"/>
  <c r="C7464" i="2" s="1"/>
  <c r="C7465" i="2" a="1"/>
  <c r="C7465" i="2" s="1"/>
  <c r="C7466" i="2" a="1"/>
  <c r="C7466" i="2" s="1"/>
  <c r="C7467" i="2" a="1"/>
  <c r="C7467" i="2" s="1"/>
  <c r="C7468" i="2" a="1"/>
  <c r="C7468" i="2"/>
  <c r="C7469" i="2" a="1"/>
  <c r="C7469" i="2" s="1"/>
  <c r="C7470" i="2" a="1"/>
  <c r="C7470" i="2" s="1"/>
  <c r="C7471" i="2" a="1"/>
  <c r="C7471" i="2" s="1"/>
  <c r="C7472" i="2" a="1"/>
  <c r="C7472" i="2" s="1"/>
  <c r="C7473" i="2" a="1"/>
  <c r="C7473" i="2" s="1"/>
  <c r="C7474" i="2" a="1"/>
  <c r="C7474" i="2" s="1"/>
  <c r="C7475" i="2" a="1"/>
  <c r="C7475" i="2" s="1"/>
  <c r="C7476" i="2" a="1"/>
  <c r="C7476" i="2" s="1"/>
  <c r="C7477" i="2" a="1"/>
  <c r="C7477" i="2"/>
  <c r="C7478" i="2" a="1"/>
  <c r="C7478" i="2" s="1"/>
  <c r="C7479" i="2" a="1"/>
  <c r="C7479" i="2" s="1"/>
  <c r="C7480" i="2" a="1"/>
  <c r="C7480" i="2" s="1"/>
  <c r="C7481" i="2" a="1"/>
  <c r="C7481" i="2" s="1"/>
  <c r="C7482" i="2" a="1"/>
  <c r="C7482" i="2" s="1"/>
  <c r="C7483" i="2" a="1"/>
  <c r="C7483" i="2" s="1"/>
  <c r="C7484" i="2" a="1"/>
  <c r="C7484" i="2" s="1"/>
  <c r="C7485" i="2" a="1"/>
  <c r="C7485" i="2" s="1"/>
  <c r="C7486" i="2" a="1"/>
  <c r="C7486" i="2"/>
  <c r="C7487" i="2" a="1"/>
  <c r="C7487" i="2" s="1"/>
  <c r="C7488" i="2" a="1"/>
  <c r="C7488" i="2" s="1"/>
  <c r="C7489" i="2" a="1"/>
  <c r="C7489" i="2" s="1"/>
  <c r="C7490" i="2" a="1"/>
  <c r="C7490" i="2" s="1"/>
  <c r="C7491" i="2" a="1"/>
  <c r="C7491" i="2" s="1"/>
  <c r="C7492" i="2" a="1"/>
  <c r="C7492" i="2" s="1"/>
  <c r="C7493" i="2" a="1"/>
  <c r="C7493" i="2" s="1"/>
  <c r="C7494" i="2" a="1"/>
  <c r="C7494" i="2" s="1"/>
  <c r="C7495" i="2" a="1"/>
  <c r="C7495" i="2" s="1"/>
  <c r="C7496" i="2" a="1"/>
  <c r="C7496" i="2" s="1"/>
  <c r="C7497" i="2" a="1"/>
  <c r="C7497" i="2" s="1"/>
  <c r="C7498" i="2" a="1"/>
  <c r="C7498" i="2"/>
  <c r="C7499" i="2" a="1"/>
  <c r="C7499" i="2"/>
  <c r="C7500" i="2" a="1"/>
  <c r="C7500" i="2" s="1"/>
  <c r="C7501" i="2" a="1"/>
  <c r="C7501" i="2" s="1"/>
  <c r="C7502" i="2" a="1"/>
  <c r="C7502" i="2" s="1"/>
  <c r="C7503" i="2" a="1"/>
  <c r="C7503" i="2" s="1"/>
  <c r="C7504" i="2" a="1"/>
  <c r="C7504" i="2" s="1"/>
  <c r="C7505" i="2" a="1"/>
  <c r="C7505" i="2" s="1"/>
  <c r="C7506" i="2" a="1"/>
  <c r="C7506" i="2" s="1"/>
  <c r="C7507" i="2" a="1"/>
  <c r="C7507" i="2"/>
  <c r="C7508" i="2" a="1"/>
  <c r="C7508" i="2"/>
  <c r="C7509" i="2" a="1"/>
  <c r="C7509" i="2" s="1"/>
  <c r="C7510" i="2" a="1"/>
  <c r="C7510" i="2" s="1"/>
  <c r="C7511" i="2" a="1"/>
  <c r="C7511" i="2" s="1"/>
  <c r="C7512" i="2" a="1"/>
  <c r="C7512" i="2" s="1"/>
  <c r="C7513" i="2" a="1"/>
  <c r="C7513" i="2"/>
  <c r="C7514" i="2" a="1"/>
  <c r="C7514" i="2" s="1"/>
  <c r="C7515" i="2" a="1"/>
  <c r="C7515" i="2" s="1"/>
  <c r="C7516" i="2" a="1"/>
  <c r="C7516" i="2" s="1"/>
  <c r="C7517" i="2" a="1"/>
  <c r="C7517" i="2"/>
  <c r="C7518" i="2" a="1"/>
  <c r="C7518" i="2" s="1"/>
  <c r="C7519" i="2" a="1"/>
  <c r="C7519" i="2"/>
  <c r="C7520" i="2" a="1"/>
  <c r="C7520" i="2" s="1"/>
  <c r="C7521" i="2" a="1"/>
  <c r="C7521" i="2" s="1"/>
  <c r="C7522" i="2" a="1"/>
  <c r="C7522" i="2"/>
  <c r="C7523" i="2" a="1"/>
  <c r="C7523" i="2" s="1"/>
  <c r="C7524" i="2" a="1"/>
  <c r="C7524" i="2" s="1"/>
  <c r="C7525" i="2" a="1"/>
  <c r="C7525" i="2" s="1"/>
  <c r="C7526" i="2" a="1"/>
  <c r="C7526" i="2" s="1"/>
  <c r="C7527" i="2" a="1"/>
  <c r="C7527" i="2" s="1"/>
  <c r="C7528" i="2" a="1"/>
  <c r="C7528" i="2"/>
  <c r="C7529" i="2" a="1"/>
  <c r="C7529" i="2"/>
  <c r="C7530" i="2" a="1"/>
  <c r="C7530" i="2" s="1"/>
  <c r="C7531" i="2" a="1"/>
  <c r="C7531" i="2" s="1"/>
  <c r="C7532" i="2" a="1"/>
  <c r="C7532" i="2" s="1"/>
  <c r="C7533" i="2" a="1"/>
  <c r="C7533" i="2"/>
  <c r="C7534" i="2" a="1"/>
  <c r="C7534" i="2" s="1"/>
  <c r="C7535" i="2" a="1"/>
  <c r="C7535" i="2" s="1"/>
  <c r="C7536" i="2" a="1"/>
  <c r="C7536" i="2"/>
  <c r="C7537" i="2" a="1"/>
  <c r="C7537" i="2" s="1"/>
  <c r="C7538" i="2" a="1"/>
  <c r="C7538" i="2" s="1"/>
  <c r="C7539" i="2" a="1"/>
  <c r="C7539" i="2" s="1"/>
  <c r="C7540" i="2" a="1"/>
  <c r="C7540" i="2"/>
  <c r="C7541" i="2" a="1"/>
  <c r="C7541" i="2" s="1"/>
  <c r="C7542" i="2" a="1"/>
  <c r="C7542" i="2" s="1"/>
  <c r="C7543" i="2" a="1"/>
  <c r="C7543" i="2" s="1"/>
  <c r="C7544" i="2" a="1"/>
  <c r="C7544" i="2" s="1"/>
  <c r="C7545" i="2" a="1"/>
  <c r="C7545" i="2" s="1"/>
  <c r="C7546" i="2" a="1"/>
  <c r="C7546" i="2" s="1"/>
  <c r="C7547" i="2" a="1"/>
  <c r="C7547" i="2" s="1"/>
  <c r="C7548" i="2" a="1"/>
  <c r="C7548" i="2" s="1"/>
  <c r="C7549" i="2" a="1"/>
  <c r="C7549" i="2" s="1"/>
  <c r="C7550" i="2" a="1"/>
  <c r="C7550" i="2" s="1"/>
  <c r="C7551" i="2" a="1"/>
  <c r="C7551" i="2" s="1"/>
  <c r="C7552" i="2" a="1"/>
  <c r="C7552" i="2" s="1"/>
  <c r="C7553" i="2" a="1"/>
  <c r="C7553" i="2" s="1"/>
  <c r="C7554" i="2" a="1"/>
  <c r="C7554" i="2" s="1"/>
  <c r="C7555" i="2" a="1"/>
  <c r="C7555" i="2" s="1"/>
  <c r="C7556" i="2" a="1"/>
  <c r="C7556" i="2" s="1"/>
  <c r="C7557" i="2" a="1"/>
  <c r="C7557" i="2" s="1"/>
  <c r="C7558" i="2" a="1"/>
  <c r="C7558" i="2"/>
  <c r="C7559" i="2" a="1"/>
  <c r="C7559" i="2" s="1"/>
  <c r="C7560" i="2" a="1"/>
  <c r="C7560" i="2" s="1"/>
  <c r="C7561" i="2" a="1"/>
  <c r="C7561" i="2" s="1"/>
  <c r="C7562" i="2" a="1"/>
  <c r="C7562" i="2"/>
  <c r="C7563" i="2" a="1"/>
  <c r="C7563" i="2" s="1"/>
  <c r="C7564" i="2" a="1"/>
  <c r="C7564" i="2" s="1"/>
  <c r="C7565" i="2" a="1"/>
  <c r="C7565" i="2" s="1"/>
  <c r="C7566" i="2" a="1"/>
  <c r="C7566" i="2" s="1"/>
  <c r="C7567" i="2" a="1"/>
  <c r="C7567" i="2" s="1"/>
  <c r="C7568" i="2" a="1"/>
  <c r="C7568" i="2" s="1"/>
  <c r="C7569" i="2" a="1"/>
  <c r="C7569" i="2" s="1"/>
  <c r="C7570" i="2" a="1"/>
  <c r="C7570" i="2" s="1"/>
  <c r="C7571" i="2" a="1"/>
  <c r="C7571" i="2" s="1"/>
  <c r="C7572" i="2" a="1"/>
  <c r="C7572" i="2" s="1"/>
  <c r="C7573" i="2" a="1"/>
  <c r="C7573" i="2" s="1"/>
  <c r="C7574" i="2" a="1"/>
  <c r="C7574" i="2" s="1"/>
  <c r="C7575" i="2" a="1"/>
  <c r="C7575" i="2" s="1"/>
  <c r="C7576" i="2" a="1"/>
  <c r="C7576" i="2"/>
  <c r="C7577" i="2" a="1"/>
  <c r="C7577" i="2" s="1"/>
  <c r="C7578" i="2" a="1"/>
  <c r="C7578" i="2" s="1"/>
  <c r="C7579" i="2" a="1"/>
  <c r="C7579" i="2" s="1"/>
  <c r="C7580" i="2" a="1"/>
  <c r="C7580" i="2"/>
  <c r="C7581" i="2" a="1"/>
  <c r="C7581" i="2" s="1"/>
  <c r="C7582" i="2" a="1"/>
  <c r="C7582" i="2" s="1"/>
  <c r="C7583" i="2" a="1"/>
  <c r="C7583" i="2"/>
  <c r="C7584" i="2" a="1"/>
  <c r="C7584" i="2"/>
  <c r="C7585" i="2" a="1"/>
  <c r="C7585" i="2" s="1"/>
  <c r="C7586" i="2" a="1"/>
  <c r="C7586" i="2" s="1"/>
  <c r="C7587" i="2" a="1"/>
  <c r="C7587" i="2" s="1"/>
  <c r="C7588" i="2" a="1"/>
  <c r="C7588" i="2" s="1"/>
  <c r="C7589" i="2" a="1"/>
  <c r="C7589" i="2" s="1"/>
  <c r="C7590" i="2" a="1"/>
  <c r="C7590" i="2" s="1"/>
  <c r="C7591" i="2" a="1"/>
  <c r="C7591" i="2" s="1"/>
  <c r="C7592" i="2" a="1"/>
  <c r="C7592" i="2" s="1"/>
  <c r="C7593" i="2" a="1"/>
  <c r="C7593" i="2"/>
  <c r="C7594" i="2" a="1"/>
  <c r="C7594" i="2" s="1"/>
  <c r="C7595" i="2" a="1"/>
  <c r="C7595" i="2" s="1"/>
  <c r="C7596" i="2" a="1"/>
  <c r="C7596" i="2"/>
  <c r="C7597" i="2" a="1"/>
  <c r="C7597" i="2"/>
  <c r="C7598" i="2" a="1"/>
  <c r="C7598" i="2" s="1"/>
  <c r="C7599" i="2" a="1"/>
  <c r="C7599" i="2"/>
  <c r="C7600" i="2" a="1"/>
  <c r="C7600" i="2" s="1"/>
  <c r="C7601" i="2" a="1"/>
  <c r="C7601" i="2"/>
  <c r="C7602" i="2" a="1"/>
  <c r="C7602" i="2" s="1"/>
  <c r="C7603" i="2" a="1"/>
  <c r="C7603" i="2" s="1"/>
  <c r="C7604" i="2" a="1"/>
  <c r="C7604" i="2" s="1"/>
  <c r="C7605" i="2" a="1"/>
  <c r="C7605" i="2" s="1"/>
  <c r="C7606" i="2" a="1"/>
  <c r="C7606" i="2" s="1"/>
  <c r="C7607" i="2" a="1"/>
  <c r="C7607" i="2" s="1"/>
  <c r="C7608" i="2" a="1"/>
  <c r="C7608" i="2" s="1"/>
  <c r="C7609" i="2" a="1"/>
  <c r="C7609" i="2" s="1"/>
  <c r="C7610" i="2" a="1"/>
  <c r="C7610" i="2" s="1"/>
  <c r="C7611" i="2" a="1"/>
  <c r="C7611" i="2" s="1"/>
  <c r="C7612" i="2" a="1"/>
  <c r="C7612" i="2" s="1"/>
  <c r="C7613" i="2" a="1"/>
  <c r="C7613" i="2" s="1"/>
  <c r="C7614" i="2" a="1"/>
  <c r="C7614" i="2" s="1"/>
  <c r="C7615" i="2" a="1"/>
  <c r="C7615" i="2" s="1"/>
  <c r="C7616" i="2" a="1"/>
  <c r="C7616" i="2" s="1"/>
  <c r="C7617" i="2" a="1"/>
  <c r="C7617" i="2" s="1"/>
  <c r="C7618" i="2" a="1"/>
  <c r="C7618" i="2" s="1"/>
  <c r="C7619" i="2" a="1"/>
  <c r="C7619" i="2" s="1"/>
  <c r="C7620" i="2" a="1"/>
  <c r="C7620" i="2"/>
  <c r="C7621" i="2" a="1"/>
  <c r="C7621" i="2" s="1"/>
  <c r="C7622" i="2" a="1"/>
  <c r="C7622" i="2" s="1"/>
  <c r="C7623" i="2" a="1"/>
  <c r="C7623" i="2" s="1"/>
  <c r="C7624" i="2" a="1"/>
  <c r="C7624" i="2" s="1"/>
  <c r="C7625" i="2" a="1"/>
  <c r="C7625" i="2" s="1"/>
  <c r="C7626" i="2" a="1"/>
  <c r="C7626" i="2" s="1"/>
  <c r="C7627" i="2" a="1"/>
  <c r="C7627" i="2"/>
  <c r="C7628" i="2" a="1"/>
  <c r="C7628" i="2" s="1"/>
  <c r="D6374" i="2"/>
  <c r="D6375" i="2" s="1"/>
  <c r="D1257" i="2"/>
  <c r="E1257" i="2" s="1"/>
  <c r="D2513" i="2"/>
  <c r="E2513" i="2" s="1"/>
  <c r="D3768" i="2"/>
  <c r="E3768" i="2" s="1"/>
  <c r="D2" i="2"/>
  <c r="E2" i="2" s="1"/>
  <c r="J6373" i="1" a="1"/>
  <c r="J6373" i="1" s="1"/>
  <c r="J6372" i="1"/>
  <c r="J6372" i="1" a="1"/>
  <c r="J6371" i="1" a="1"/>
  <c r="J6371" i="1" s="1"/>
  <c r="J6370" i="1" a="1"/>
  <c r="J6370" i="1" s="1"/>
  <c r="J6369" i="1" a="1"/>
  <c r="J6369" i="1" s="1"/>
  <c r="J6368" i="1" a="1"/>
  <c r="J6368" i="1" s="1"/>
  <c r="J6367" i="1" a="1"/>
  <c r="J6367" i="1" s="1"/>
  <c r="J6366" i="1"/>
  <c r="J6366" i="1" a="1"/>
  <c r="J6365" i="1" a="1"/>
  <c r="J6365" i="1" s="1"/>
  <c r="J6364" i="1" a="1"/>
  <c r="J6364" i="1" s="1"/>
  <c r="J6363" i="1" a="1"/>
  <c r="J6363" i="1" s="1"/>
  <c r="J6362" i="1"/>
  <c r="J6362" i="1" a="1"/>
  <c r="J6361" i="1"/>
  <c r="J6361" i="1" a="1"/>
  <c r="J6360" i="1" a="1"/>
  <c r="J6360" i="1" s="1"/>
  <c r="J6359" i="1" a="1"/>
  <c r="J6359" i="1" s="1"/>
  <c r="J6358" i="1"/>
  <c r="J6358" i="1" a="1"/>
  <c r="J6357" i="1"/>
  <c r="J6357" i="1" a="1"/>
  <c r="J6356" i="1"/>
  <c r="J6356" i="1" a="1"/>
  <c r="J6355" i="1" a="1"/>
  <c r="J6355" i="1" s="1"/>
  <c r="J6354" i="1"/>
  <c r="J6354" i="1" a="1"/>
  <c r="J6353" i="1" a="1"/>
  <c r="J6353" i="1" s="1"/>
  <c r="J6352" i="1"/>
  <c r="J6352" i="1" a="1"/>
  <c r="J6351" i="1" a="1"/>
  <c r="J6351" i="1" s="1"/>
  <c r="J6350" i="1" a="1"/>
  <c r="J6350" i="1" s="1"/>
  <c r="J6349" i="1" a="1"/>
  <c r="J6349" i="1" s="1"/>
  <c r="J6348" i="1" a="1"/>
  <c r="J6348" i="1" s="1"/>
  <c r="J6347" i="1" a="1"/>
  <c r="J6347" i="1" s="1"/>
  <c r="J6346" i="1" a="1"/>
  <c r="J6346" i="1" s="1"/>
  <c r="J6345" i="1"/>
  <c r="J6345" i="1" a="1"/>
  <c r="J6344" i="1" a="1"/>
  <c r="J6344" i="1" s="1"/>
  <c r="J6343" i="1" a="1"/>
  <c r="J6343" i="1" s="1"/>
  <c r="J6342" i="1" a="1"/>
  <c r="J6342" i="1" s="1"/>
  <c r="J6341" i="1"/>
  <c r="J6341" i="1" a="1"/>
  <c r="J6340" i="1"/>
  <c r="J6340" i="1" a="1"/>
  <c r="J6339" i="1" a="1"/>
  <c r="J6339" i="1" s="1"/>
  <c r="J6338" i="1" a="1"/>
  <c r="J6338" i="1" s="1"/>
  <c r="J6337" i="1"/>
  <c r="J6337" i="1" a="1"/>
  <c r="J6336" i="1"/>
  <c r="J6336" i="1" a="1"/>
  <c r="J6335" i="1"/>
  <c r="J6335" i="1" a="1"/>
  <c r="J6334" i="1" a="1"/>
  <c r="J6334" i="1" s="1"/>
  <c r="J6333" i="1" a="1"/>
  <c r="J6333" i="1" s="1"/>
  <c r="J6332" i="1" a="1"/>
  <c r="J6332" i="1" s="1"/>
  <c r="J6331" i="1"/>
  <c r="J6331" i="1" a="1"/>
  <c r="J6330" i="1" a="1"/>
  <c r="J6330" i="1" s="1"/>
  <c r="J6329" i="1" a="1"/>
  <c r="J6329" i="1" s="1"/>
  <c r="J6328" i="1" a="1"/>
  <c r="J6328" i="1" s="1"/>
  <c r="J6327" i="1" a="1"/>
  <c r="J6327" i="1" s="1"/>
  <c r="J6326" i="1" a="1"/>
  <c r="J6326" i="1" s="1"/>
  <c r="J6325" i="1" a="1"/>
  <c r="J6325" i="1" s="1"/>
  <c r="J6324" i="1"/>
  <c r="J6324" i="1" a="1"/>
  <c r="J6323" i="1" a="1"/>
  <c r="J6323" i="1" s="1"/>
  <c r="J6322" i="1" a="1"/>
  <c r="J6322" i="1" s="1"/>
  <c r="J6321" i="1" a="1"/>
  <c r="J6321" i="1" s="1"/>
  <c r="J6320" i="1"/>
  <c r="J6320" i="1" a="1"/>
  <c r="J6319" i="1"/>
  <c r="J6319" i="1" a="1"/>
  <c r="J6318" i="1" a="1"/>
  <c r="J6318" i="1" s="1"/>
  <c r="J6317" i="1" a="1"/>
  <c r="J6317" i="1" s="1"/>
  <c r="J6316" i="1"/>
  <c r="J6316" i="1" a="1"/>
  <c r="J6315" i="1"/>
  <c r="J6315" i="1" a="1"/>
  <c r="J6314" i="1"/>
  <c r="J6314" i="1" a="1"/>
  <c r="J6313" i="1" a="1"/>
  <c r="J6313" i="1" s="1"/>
  <c r="J6312" i="1"/>
  <c r="J6312" i="1" a="1"/>
  <c r="J6311" i="1" a="1"/>
  <c r="J6311" i="1" s="1"/>
  <c r="J6310" i="1"/>
  <c r="J6310" i="1" a="1"/>
  <c r="J6309" i="1" a="1"/>
  <c r="J6309" i="1" s="1"/>
  <c r="J6308" i="1" a="1"/>
  <c r="J6308" i="1" s="1"/>
  <c r="J6307" i="1" a="1"/>
  <c r="J6307" i="1" s="1"/>
  <c r="J6306" i="1" a="1"/>
  <c r="J6306" i="1" s="1"/>
  <c r="J6305" i="1" a="1"/>
  <c r="J6305" i="1" s="1"/>
  <c r="J6304" i="1" a="1"/>
  <c r="J6304" i="1" s="1"/>
  <c r="J6303" i="1" a="1"/>
  <c r="J6303" i="1" s="1"/>
  <c r="J6302" i="1" a="1"/>
  <c r="J6302" i="1" s="1"/>
  <c r="J6301" i="1" a="1"/>
  <c r="J6301" i="1" s="1"/>
  <c r="J6300" i="1" a="1"/>
  <c r="J6300" i="1" s="1"/>
  <c r="J6299" i="1"/>
  <c r="J6299" i="1" a="1"/>
  <c r="J6298" i="1"/>
  <c r="J6298" i="1" a="1"/>
  <c r="J6297" i="1" a="1"/>
  <c r="J6297" i="1" s="1"/>
  <c r="J6296" i="1" a="1"/>
  <c r="J6296" i="1" s="1"/>
  <c r="J6295" i="1"/>
  <c r="J6295" i="1" a="1"/>
  <c r="J6294" i="1"/>
  <c r="J6294" i="1" a="1"/>
  <c r="J6293" i="1" a="1"/>
  <c r="J6293" i="1" s="1"/>
  <c r="J6292" i="1"/>
  <c r="J6292" i="1" a="1"/>
  <c r="J6291" i="1"/>
  <c r="J6291" i="1" a="1"/>
  <c r="J6290" i="1" a="1"/>
  <c r="J6290" i="1" s="1"/>
  <c r="J6289" i="1"/>
  <c r="J6289" i="1" a="1"/>
  <c r="J6288" i="1" a="1"/>
  <c r="J6288" i="1" s="1"/>
  <c r="J6287" i="1" a="1"/>
  <c r="J6287" i="1" s="1"/>
  <c r="J6286" i="1" a="1"/>
  <c r="J6286" i="1" s="1"/>
  <c r="J6285" i="1" a="1"/>
  <c r="J6285" i="1" s="1"/>
  <c r="J6284" i="1" a="1"/>
  <c r="J6284" i="1" s="1"/>
  <c r="J6283" i="1" a="1"/>
  <c r="J6283" i="1" s="1"/>
  <c r="J6282" i="1"/>
  <c r="J6282" i="1" a="1"/>
  <c r="J6281" i="1" a="1"/>
  <c r="J6281" i="1" s="1"/>
  <c r="J6280" i="1" a="1"/>
  <c r="J6280" i="1" s="1"/>
  <c r="J6279" i="1" a="1"/>
  <c r="J6279" i="1" s="1"/>
  <c r="J6278" i="1"/>
  <c r="J6278" i="1" a="1"/>
  <c r="J6277" i="1"/>
  <c r="J6277" i="1" a="1"/>
  <c r="J6276" i="1" a="1"/>
  <c r="J6276" i="1" s="1"/>
  <c r="J6275" i="1" a="1"/>
  <c r="J6275" i="1" s="1"/>
  <c r="J6274" i="1"/>
  <c r="J6274" i="1" a="1"/>
  <c r="J6273" i="1" a="1"/>
  <c r="J6273" i="1" s="1"/>
  <c r="J6272" i="1" a="1"/>
  <c r="J6272" i="1" s="1"/>
  <c r="J6271" i="1"/>
  <c r="J6271" i="1" a="1"/>
  <c r="J6270" i="1"/>
  <c r="J6270" i="1" a="1"/>
  <c r="J6269" i="1" a="1"/>
  <c r="J6269" i="1" s="1"/>
  <c r="J6268" i="1"/>
  <c r="J6268" i="1" a="1"/>
  <c r="J6267" i="1" a="1"/>
  <c r="J6267" i="1" s="1"/>
  <c r="J6266" i="1" a="1"/>
  <c r="J6266" i="1" s="1"/>
  <c r="J6265" i="1" a="1"/>
  <c r="J6265" i="1" s="1"/>
  <c r="J6264" i="1" a="1"/>
  <c r="J6264" i="1" s="1"/>
  <c r="J6263" i="1" a="1"/>
  <c r="J6263" i="1" s="1"/>
  <c r="J6262" i="1"/>
  <c r="J6262" i="1" a="1"/>
  <c r="J6261" i="1"/>
  <c r="J6261" i="1" a="1"/>
  <c r="J6260" i="1" a="1"/>
  <c r="J6260" i="1" s="1"/>
  <c r="J6259" i="1" a="1"/>
  <c r="J6259" i="1" s="1"/>
  <c r="J6258" i="1" a="1"/>
  <c r="J6258" i="1" s="1"/>
  <c r="J6257" i="1"/>
  <c r="J6257" i="1" a="1"/>
  <c r="J6256" i="1"/>
  <c r="J6256" i="1" a="1"/>
  <c r="J6255" i="1" a="1"/>
  <c r="J6255" i="1" s="1"/>
  <c r="J6254" i="1" a="1"/>
  <c r="J6254" i="1" s="1"/>
  <c r="J6253" i="1" a="1"/>
  <c r="J6253" i="1" s="1"/>
  <c r="J6252" i="1" a="1"/>
  <c r="J6252" i="1" s="1"/>
  <c r="J6251" i="1" a="1"/>
  <c r="J6251" i="1" s="1"/>
  <c r="J6250" i="1"/>
  <c r="J6250" i="1" a="1"/>
  <c r="J6249" i="1"/>
  <c r="J6249" i="1" a="1"/>
  <c r="J6248" i="1" a="1"/>
  <c r="J6248" i="1" s="1"/>
  <c r="J6247" i="1"/>
  <c r="J6247" i="1" a="1"/>
  <c r="J6246" i="1" a="1"/>
  <c r="J6246" i="1" s="1"/>
  <c r="J6245" i="1" a="1"/>
  <c r="J6245" i="1" s="1"/>
  <c r="J6244" i="1" a="1"/>
  <c r="J6244" i="1" s="1"/>
  <c r="J6243" i="1" a="1"/>
  <c r="J6243" i="1" s="1"/>
  <c r="J6242" i="1"/>
  <c r="J6242" i="1" a="1"/>
  <c r="J6241" i="1"/>
  <c r="J6241" i="1" a="1"/>
  <c r="J6240" i="1"/>
  <c r="J6240" i="1" a="1"/>
  <c r="J6239" i="1" a="1"/>
  <c r="J6239" i="1" s="1"/>
  <c r="J6238" i="1" a="1"/>
  <c r="J6238" i="1" s="1"/>
  <c r="J6237" i="1" a="1"/>
  <c r="J6237" i="1" s="1"/>
  <c r="J6236" i="1"/>
  <c r="J6236" i="1" a="1"/>
  <c r="J6235" i="1"/>
  <c r="J6235" i="1" a="1"/>
  <c r="J6234" i="1" a="1"/>
  <c r="J6234" i="1" s="1"/>
  <c r="J6233" i="1" a="1"/>
  <c r="J6233" i="1" s="1"/>
  <c r="J6232" i="1" a="1"/>
  <c r="J6232" i="1" s="1"/>
  <c r="J6231" i="1" a="1"/>
  <c r="J6231" i="1" s="1"/>
  <c r="J6230" i="1" a="1"/>
  <c r="J6230" i="1" s="1"/>
  <c r="J6229" i="1"/>
  <c r="J6229" i="1" a="1"/>
  <c r="J6228" i="1"/>
  <c r="J6228" i="1" a="1"/>
  <c r="J6227" i="1" a="1"/>
  <c r="J6227" i="1" s="1"/>
  <c r="J6226" i="1"/>
  <c r="J6226" i="1" a="1"/>
  <c r="J6225" i="1" a="1"/>
  <c r="J6225" i="1" s="1"/>
  <c r="J6224" i="1" a="1"/>
  <c r="J6224" i="1" s="1"/>
  <c r="J6223" i="1" a="1"/>
  <c r="J6223" i="1" s="1"/>
  <c r="J6222" i="1" a="1"/>
  <c r="J6222" i="1" s="1"/>
  <c r="J6221" i="1"/>
  <c r="J6221" i="1" a="1"/>
  <c r="J6220" i="1"/>
  <c r="J6220" i="1" a="1"/>
  <c r="J6219" i="1"/>
  <c r="J6219" i="1" a="1"/>
  <c r="J6218" i="1" a="1"/>
  <c r="J6218" i="1" s="1"/>
  <c r="J6217" i="1" a="1"/>
  <c r="J6217" i="1" s="1"/>
  <c r="J6216" i="1" a="1"/>
  <c r="J6216" i="1" s="1"/>
  <c r="J6215" i="1"/>
  <c r="J6215" i="1" a="1"/>
  <c r="J6214" i="1"/>
  <c r="J6214" i="1" a="1"/>
  <c r="J6213" i="1" a="1"/>
  <c r="J6213" i="1" s="1"/>
  <c r="J6212" i="1" a="1"/>
  <c r="J6212" i="1" s="1"/>
  <c r="J6211" i="1" a="1"/>
  <c r="J6211" i="1" s="1"/>
  <c r="J6210" i="1" a="1"/>
  <c r="J6210" i="1" s="1"/>
  <c r="J6209" i="1" a="1"/>
  <c r="J6209" i="1" s="1"/>
  <c r="J6208" i="1" a="1"/>
  <c r="J6208" i="1" s="1"/>
  <c r="J6207" i="1"/>
  <c r="J6207" i="1" a="1"/>
  <c r="J6206" i="1" a="1"/>
  <c r="J6206" i="1" s="1"/>
  <c r="J6205" i="1"/>
  <c r="J6205" i="1" a="1"/>
  <c r="J6204" i="1" a="1"/>
  <c r="J6204" i="1" s="1"/>
  <c r="J6203" i="1" a="1"/>
  <c r="J6203" i="1" s="1"/>
  <c r="J6202" i="1" a="1"/>
  <c r="J6202" i="1" s="1"/>
  <c r="J6201" i="1" a="1"/>
  <c r="J6201" i="1" s="1"/>
  <c r="J6200" i="1"/>
  <c r="J6200" i="1" a="1"/>
  <c r="J6199" i="1"/>
  <c r="J6199" i="1" a="1"/>
  <c r="J6198" i="1"/>
  <c r="J6198" i="1" a="1"/>
  <c r="J6197" i="1" a="1"/>
  <c r="J6197" i="1" s="1"/>
  <c r="J6196" i="1" a="1"/>
  <c r="J6196" i="1" s="1"/>
  <c r="J6195" i="1" a="1"/>
  <c r="J6195" i="1" s="1"/>
  <c r="J6194" i="1"/>
  <c r="J6194" i="1" a="1"/>
  <c r="J6193" i="1" a="1"/>
  <c r="J6193" i="1" s="1"/>
  <c r="J6192" i="1" a="1"/>
  <c r="J6192" i="1" s="1"/>
  <c r="J6191" i="1" a="1"/>
  <c r="J6191" i="1" s="1"/>
  <c r="J6190" i="1" a="1"/>
  <c r="J6190" i="1" s="1"/>
  <c r="J6189" i="1" a="1"/>
  <c r="J6189" i="1" s="1"/>
  <c r="J6188" i="1" a="1"/>
  <c r="J6188" i="1" s="1"/>
  <c r="J6187" i="1" a="1"/>
  <c r="J6187" i="1" s="1"/>
  <c r="J6186" i="1"/>
  <c r="J6186" i="1" a="1"/>
  <c r="J6185" i="1" a="1"/>
  <c r="J6185" i="1" s="1"/>
  <c r="J6184" i="1"/>
  <c r="J6184" i="1" a="1"/>
  <c r="J6183" i="1" a="1"/>
  <c r="J6183" i="1" s="1"/>
  <c r="J6182" i="1"/>
  <c r="J6182" i="1" a="1"/>
  <c r="J6181" i="1" a="1"/>
  <c r="J6181" i="1" s="1"/>
  <c r="J6180" i="1" a="1"/>
  <c r="J6180" i="1" s="1"/>
  <c r="J6179" i="1"/>
  <c r="J6179" i="1" a="1"/>
  <c r="J6178" i="1"/>
  <c r="J6178" i="1" a="1"/>
  <c r="J6177" i="1" a="1"/>
  <c r="J6177" i="1" s="1"/>
  <c r="J6176" i="1"/>
  <c r="J6176" i="1" a="1"/>
  <c r="J6175" i="1" a="1"/>
  <c r="J6175" i="1" s="1"/>
  <c r="J6174" i="1" a="1"/>
  <c r="J6174" i="1" s="1"/>
  <c r="J6173" i="1" a="1"/>
  <c r="J6173" i="1" s="1"/>
  <c r="J6172" i="1" a="1"/>
  <c r="J6172" i="1" s="1"/>
  <c r="J6171" i="1" a="1"/>
  <c r="J6171" i="1" s="1"/>
  <c r="J6170" i="1" a="1"/>
  <c r="J6170" i="1" s="1"/>
  <c r="J6169" i="1" a="1"/>
  <c r="J6169" i="1" s="1"/>
  <c r="J6168" i="1" a="1"/>
  <c r="J6168" i="1" s="1"/>
  <c r="J6167" i="1" a="1"/>
  <c r="J6167" i="1" s="1"/>
  <c r="J6166" i="1" a="1"/>
  <c r="J6166" i="1" s="1"/>
  <c r="J6165" i="1"/>
  <c r="J6165" i="1" a="1"/>
  <c r="J6164" i="1" a="1"/>
  <c r="J6164" i="1" s="1"/>
  <c r="J6163" i="1" a="1"/>
  <c r="J6163" i="1" s="1"/>
  <c r="J6162" i="1"/>
  <c r="J6162" i="1" a="1"/>
  <c r="J6161" i="1"/>
  <c r="J6161" i="1" a="1"/>
  <c r="J6160" i="1" a="1"/>
  <c r="J6160" i="1" s="1"/>
  <c r="J6159" i="1" a="1"/>
  <c r="J6159" i="1" s="1"/>
  <c r="J6158" i="1"/>
  <c r="J6158" i="1" a="1"/>
  <c r="J6157" i="1"/>
  <c r="J6157" i="1" a="1"/>
  <c r="J6156" i="1" a="1"/>
  <c r="J6156" i="1" s="1"/>
  <c r="J6155" i="1"/>
  <c r="J6155" i="1" a="1"/>
  <c r="J6154" i="1" a="1"/>
  <c r="J6154" i="1" s="1"/>
  <c r="J6153" i="1" a="1"/>
  <c r="J6153" i="1" s="1"/>
  <c r="J6152" i="1"/>
  <c r="J6152" i="1" a="1"/>
  <c r="J6151" i="1" a="1"/>
  <c r="J6151" i="1" s="1"/>
  <c r="J6150" i="1" a="1"/>
  <c r="J6150" i="1" s="1"/>
  <c r="J6149" i="1" a="1"/>
  <c r="J6149" i="1" s="1"/>
  <c r="J6148" i="1" a="1"/>
  <c r="J6148" i="1" s="1"/>
  <c r="J6147" i="1" a="1"/>
  <c r="J6147" i="1" s="1"/>
  <c r="J6146" i="1" a="1"/>
  <c r="J6146" i="1" s="1"/>
  <c r="J6145" i="1" a="1"/>
  <c r="J6145" i="1" s="1"/>
  <c r="J6144" i="1"/>
  <c r="J6144" i="1" a="1"/>
  <c r="J6143" i="1" a="1"/>
  <c r="J6143" i="1" s="1"/>
  <c r="J6142" i="1" a="1"/>
  <c r="J6142" i="1" s="1"/>
  <c r="J6141" i="1"/>
  <c r="J6141" i="1" a="1"/>
  <c r="J6140" i="1"/>
  <c r="J6140" i="1" a="1"/>
  <c r="J6139" i="1" a="1"/>
  <c r="J6139" i="1" s="1"/>
  <c r="J6138" i="1" a="1"/>
  <c r="J6138" i="1" s="1"/>
  <c r="J6137" i="1"/>
  <c r="J6137" i="1" a="1"/>
  <c r="J6136" i="1"/>
  <c r="J6136" i="1" a="1"/>
  <c r="J6135" i="1" a="1"/>
  <c r="J6135" i="1" s="1"/>
  <c r="J6134" i="1"/>
  <c r="J6134" i="1" a="1"/>
  <c r="J6133" i="1" a="1"/>
  <c r="J6133" i="1" s="1"/>
  <c r="J6132" i="1" a="1"/>
  <c r="J6132" i="1" s="1"/>
  <c r="J6131" i="1"/>
  <c r="J6131" i="1" a="1"/>
  <c r="J6130" i="1" a="1"/>
  <c r="J6130" i="1" s="1"/>
  <c r="J6129" i="1" a="1"/>
  <c r="J6129" i="1" s="1"/>
  <c r="J6128" i="1" a="1"/>
  <c r="J6128" i="1" s="1"/>
  <c r="J6127" i="1"/>
  <c r="J6127" i="1" a="1"/>
  <c r="J6126" i="1" a="1"/>
  <c r="J6126" i="1" s="1"/>
  <c r="J6125" i="1" a="1"/>
  <c r="J6125" i="1" s="1"/>
  <c r="J6124" i="1" a="1"/>
  <c r="J6124" i="1" s="1"/>
  <c r="J6123" i="1" a="1"/>
  <c r="J6123" i="1" s="1"/>
  <c r="J6122" i="1" a="1"/>
  <c r="J6122" i="1" s="1"/>
  <c r="J6121" i="1" a="1"/>
  <c r="J6121" i="1" s="1"/>
  <c r="J6120" i="1"/>
  <c r="J6120" i="1" a="1"/>
  <c r="J6119" i="1"/>
  <c r="J6119" i="1" a="1"/>
  <c r="J6118" i="1" a="1"/>
  <c r="J6118" i="1" s="1"/>
  <c r="J6117" i="1" a="1"/>
  <c r="J6117" i="1" s="1"/>
  <c r="J6116" i="1"/>
  <c r="J6116" i="1" a="1"/>
  <c r="J6115" i="1"/>
  <c r="J6115" i="1" a="1"/>
  <c r="J6114" i="1" a="1"/>
  <c r="J6114" i="1" s="1"/>
  <c r="J6113" i="1" a="1"/>
  <c r="J6113" i="1" s="1"/>
  <c r="J6112" i="1"/>
  <c r="J6112" i="1" a="1"/>
  <c r="J6111" i="1" a="1"/>
  <c r="J6111" i="1" s="1"/>
  <c r="J6110" i="1"/>
  <c r="J6110" i="1" a="1"/>
  <c r="J6109" i="1" a="1"/>
  <c r="J6109" i="1" s="1"/>
  <c r="J6108" i="1" a="1"/>
  <c r="J6108" i="1" s="1"/>
  <c r="J6107" i="1" a="1"/>
  <c r="J6107" i="1" s="1"/>
  <c r="J6106" i="1"/>
  <c r="J6106" i="1" a="1"/>
  <c r="J6105" i="1" a="1"/>
  <c r="J6105" i="1" s="1"/>
  <c r="J6104" i="1" a="1"/>
  <c r="J6104" i="1" s="1"/>
  <c r="J6103" i="1" a="1"/>
  <c r="J6103" i="1" s="1"/>
  <c r="J6102" i="1"/>
  <c r="J6102" i="1" a="1"/>
  <c r="J6101" i="1" a="1"/>
  <c r="J6101" i="1" s="1"/>
  <c r="J6100" i="1" a="1"/>
  <c r="J6100" i="1" s="1"/>
  <c r="J6099" i="1" a="1"/>
  <c r="J6099" i="1" s="1"/>
  <c r="J6098" i="1"/>
  <c r="J6098" i="1" a="1"/>
  <c r="J6097" i="1" a="1"/>
  <c r="J6097" i="1" s="1"/>
  <c r="J6096" i="1" a="1"/>
  <c r="J6096" i="1" s="1"/>
  <c r="J6095" i="1"/>
  <c r="J6095" i="1" a="1"/>
  <c r="J6094" i="1"/>
  <c r="J6094" i="1" a="1"/>
  <c r="J6093" i="1" a="1"/>
  <c r="J6093" i="1" s="1"/>
  <c r="J6092" i="1" a="1"/>
  <c r="J6092" i="1" s="1"/>
  <c r="J6091" i="1"/>
  <c r="J6091" i="1" a="1"/>
  <c r="J6090" i="1" a="1"/>
  <c r="J6090" i="1" s="1"/>
  <c r="J6089" i="1"/>
  <c r="J6089" i="1" a="1"/>
  <c r="J6088" i="1" a="1"/>
  <c r="J6088" i="1" s="1"/>
  <c r="J6087" i="1" a="1"/>
  <c r="J6087" i="1" s="1"/>
  <c r="J6086" i="1" a="1"/>
  <c r="J6086" i="1" s="1"/>
  <c r="J6085" i="1"/>
  <c r="J6085" i="1" a="1"/>
  <c r="J6084" i="1" a="1"/>
  <c r="J6084" i="1" s="1"/>
  <c r="J6083" i="1" a="1"/>
  <c r="J6083" i="1" s="1"/>
  <c r="J6082" i="1" a="1"/>
  <c r="J6082" i="1" s="1"/>
  <c r="J6081" i="1"/>
  <c r="J6081" i="1" a="1"/>
  <c r="J6080" i="1" a="1"/>
  <c r="J6080" i="1" s="1"/>
  <c r="J6079" i="1" a="1"/>
  <c r="J6079" i="1" s="1"/>
  <c r="J6078" i="1" a="1"/>
  <c r="J6078" i="1" s="1"/>
  <c r="J6077" i="1"/>
  <c r="J6077" i="1" a="1"/>
  <c r="J6076" i="1"/>
  <c r="J6076" i="1" a="1"/>
  <c r="J6075" i="1" a="1"/>
  <c r="J6075" i="1" s="1"/>
  <c r="J6074" i="1"/>
  <c r="J6074" i="1" a="1"/>
  <c r="J6073" i="1" a="1"/>
  <c r="J6073" i="1" s="1"/>
  <c r="J6072" i="1" a="1"/>
  <c r="J6072" i="1" s="1"/>
  <c r="J6071" i="1" a="1"/>
  <c r="J6071" i="1" s="1"/>
  <c r="J6070" i="1"/>
  <c r="J6070" i="1" a="1"/>
  <c r="J6069" i="1" a="1"/>
  <c r="J6069" i="1" s="1"/>
  <c r="J6068" i="1"/>
  <c r="J6068" i="1" a="1"/>
  <c r="J6067" i="1" a="1"/>
  <c r="J6067" i="1" s="1"/>
  <c r="J6066" i="1" a="1"/>
  <c r="J6066" i="1" s="1"/>
  <c r="J6065" i="1" a="1"/>
  <c r="J6065" i="1" s="1"/>
  <c r="J6064" i="1"/>
  <c r="J6064" i="1" a="1"/>
  <c r="J6063" i="1" a="1"/>
  <c r="J6063" i="1" s="1"/>
  <c r="J6062" i="1"/>
  <c r="J6062" i="1" a="1"/>
  <c r="J6061" i="1" a="1"/>
  <c r="J6061" i="1" s="1"/>
  <c r="J6060" i="1"/>
  <c r="J6060" i="1" a="1"/>
  <c r="J6059" i="1" a="1"/>
  <c r="J6059" i="1" s="1"/>
  <c r="J6058" i="1" a="1"/>
  <c r="J6058" i="1" s="1"/>
  <c r="J6057" i="1" a="1"/>
  <c r="J6057" i="1" s="1"/>
  <c r="J6056" i="1"/>
  <c r="J6056" i="1" a="1"/>
  <c r="J6055" i="1"/>
  <c r="J6055" i="1" a="1"/>
  <c r="J6054" i="1" a="1"/>
  <c r="J6054" i="1" s="1"/>
  <c r="J6053" i="1" a="1"/>
  <c r="J6053" i="1" s="1"/>
  <c r="J6052" i="1" a="1"/>
  <c r="J6052" i="1" s="1"/>
  <c r="J6051" i="1" a="1"/>
  <c r="J6051" i="1" s="1"/>
  <c r="J6050" i="1" a="1"/>
  <c r="J6050" i="1" s="1"/>
  <c r="J6049" i="1"/>
  <c r="J6049" i="1" a="1"/>
  <c r="J6048" i="1" a="1"/>
  <c r="J6048" i="1" s="1"/>
  <c r="J6047" i="1"/>
  <c r="J6047" i="1" a="1"/>
  <c r="J6046" i="1" a="1"/>
  <c r="J6046" i="1" s="1"/>
  <c r="J6045" i="1" a="1"/>
  <c r="J6045" i="1" s="1"/>
  <c r="J6044" i="1" a="1"/>
  <c r="J6044" i="1" s="1"/>
  <c r="J6043" i="1" a="1"/>
  <c r="J6043" i="1" s="1"/>
  <c r="J6042" i="1"/>
  <c r="J6042" i="1" a="1"/>
  <c r="J6041" i="1"/>
  <c r="J6041" i="1" a="1"/>
  <c r="J6040" i="1" a="1"/>
  <c r="J6040" i="1" s="1"/>
  <c r="J6039" i="1"/>
  <c r="J6039" i="1" a="1"/>
  <c r="J6038" i="1" a="1"/>
  <c r="J6038" i="1" s="1"/>
  <c r="J6037" i="1" a="1"/>
  <c r="J6037" i="1" s="1"/>
  <c r="J6036" i="1" a="1"/>
  <c r="J6036" i="1" s="1"/>
  <c r="J6035" i="1"/>
  <c r="J6035" i="1" a="1"/>
  <c r="J6034" i="1"/>
  <c r="J6034" i="1" a="1"/>
  <c r="J6033" i="1" a="1"/>
  <c r="J6033" i="1" s="1"/>
  <c r="J6032" i="1"/>
  <c r="J6032" i="1" a="1"/>
  <c r="J6031" i="1" a="1"/>
  <c r="J6031" i="1" s="1"/>
  <c r="J6030" i="1" a="1"/>
  <c r="J6030" i="1" s="1"/>
  <c r="J6029" i="1" a="1"/>
  <c r="J6029" i="1" s="1"/>
  <c r="J6028" i="1"/>
  <c r="J6028" i="1" a="1"/>
  <c r="J6027" i="1" a="1"/>
  <c r="J6027" i="1" s="1"/>
  <c r="J6026" i="1"/>
  <c r="J6026" i="1" a="1"/>
  <c r="J6025" i="1" a="1"/>
  <c r="J6025" i="1" s="1"/>
  <c r="J6024" i="1" a="1"/>
  <c r="J6024" i="1" s="1"/>
  <c r="J6023" i="1" a="1"/>
  <c r="J6023" i="1" s="1"/>
  <c r="J6022" i="1" a="1"/>
  <c r="J6022" i="1" s="1"/>
  <c r="J6021" i="1"/>
  <c r="J6021" i="1" a="1"/>
  <c r="J6020" i="1"/>
  <c r="J6020" i="1" a="1"/>
  <c r="J6019" i="1" a="1"/>
  <c r="J6019" i="1" s="1"/>
  <c r="J6018" i="1"/>
  <c r="J6018" i="1" a="1"/>
  <c r="J6017" i="1" a="1"/>
  <c r="J6017" i="1" s="1"/>
  <c r="J6016" i="1" a="1"/>
  <c r="J6016" i="1" s="1"/>
  <c r="J6015" i="1" a="1"/>
  <c r="J6015" i="1" s="1"/>
  <c r="J6014" i="1"/>
  <c r="J6014" i="1" a="1"/>
  <c r="J6013" i="1" a="1"/>
  <c r="J6013" i="1" s="1"/>
  <c r="J6012" i="1" a="1"/>
  <c r="J6012" i="1" s="1"/>
  <c r="J6011" i="1"/>
  <c r="J6011" i="1" a="1"/>
  <c r="J6010" i="1" a="1"/>
  <c r="J6010" i="1" s="1"/>
  <c r="J6009" i="1" a="1"/>
  <c r="J6009" i="1" s="1"/>
  <c r="J6008" i="1" a="1"/>
  <c r="J6008" i="1" s="1"/>
  <c r="J6007" i="1"/>
  <c r="J6007" i="1" a="1"/>
  <c r="J6006" i="1" a="1"/>
  <c r="J6006" i="1" s="1"/>
  <c r="J6005" i="1"/>
  <c r="J6005" i="1" a="1"/>
  <c r="J6004" i="1" a="1"/>
  <c r="J6004" i="1" s="1"/>
  <c r="J6003" i="1" a="1"/>
  <c r="J6003" i="1" s="1"/>
  <c r="J6002" i="1"/>
  <c r="J6002" i="1" a="1"/>
  <c r="J6001" i="1" a="1"/>
  <c r="J6001" i="1" s="1"/>
  <c r="J6000" i="1"/>
  <c r="J6000" i="1" a="1"/>
  <c r="J5999" i="1"/>
  <c r="J5999" i="1" a="1"/>
  <c r="J5998" i="1" a="1"/>
  <c r="J5998" i="1" s="1"/>
  <c r="J5997" i="1"/>
  <c r="J5997" i="1" a="1"/>
  <c r="J5996" i="1" a="1"/>
  <c r="J5996" i="1" s="1"/>
  <c r="J5995" i="1" a="1"/>
  <c r="J5995" i="1" s="1"/>
  <c r="J5994" i="1" a="1"/>
  <c r="J5994" i="1" s="1"/>
  <c r="J5993" i="1" a="1"/>
  <c r="J5993" i="1" s="1"/>
  <c r="J5992" i="1" a="1"/>
  <c r="J5992" i="1" s="1"/>
  <c r="J5991" i="1" a="1"/>
  <c r="J5991" i="1" s="1"/>
  <c r="J5990" i="1"/>
  <c r="J5990" i="1" a="1"/>
  <c r="J5989" i="1" a="1"/>
  <c r="J5989" i="1" s="1"/>
  <c r="J5988" i="1" a="1"/>
  <c r="J5988" i="1" s="1"/>
  <c r="J5987" i="1" a="1"/>
  <c r="J5987" i="1" s="1"/>
  <c r="J5986" i="1"/>
  <c r="J5986" i="1" a="1"/>
  <c r="J5985" i="1" a="1"/>
  <c r="J5985" i="1" s="1"/>
  <c r="J5984" i="1"/>
  <c r="J5984" i="1" a="1"/>
  <c r="J5983" i="1" a="1"/>
  <c r="J5983" i="1" s="1"/>
  <c r="J5982" i="1"/>
  <c r="J5982" i="1" a="1"/>
  <c r="J5981" i="1"/>
  <c r="J5981" i="1" a="1"/>
  <c r="J5980" i="1" a="1"/>
  <c r="J5980" i="1" s="1"/>
  <c r="J5979" i="1"/>
  <c r="J5979" i="1" a="1"/>
  <c r="J5978" i="1"/>
  <c r="J5978" i="1" a="1"/>
  <c r="J5977" i="1" a="1"/>
  <c r="J5977" i="1" s="1"/>
  <c r="J5976" i="1"/>
  <c r="J5976" i="1" a="1"/>
  <c r="J5975" i="1" a="1"/>
  <c r="J5975" i="1" s="1"/>
  <c r="J5974" i="1" a="1"/>
  <c r="J5974" i="1" s="1"/>
  <c r="J5973" i="1" a="1"/>
  <c r="J5973" i="1" s="1"/>
  <c r="J5972" i="1" a="1"/>
  <c r="J5972" i="1" s="1"/>
  <c r="J5971" i="1" a="1"/>
  <c r="J5971" i="1" s="1"/>
  <c r="J5970" i="1" a="1"/>
  <c r="J5970" i="1" s="1"/>
  <c r="J5969" i="1" a="1"/>
  <c r="J5969" i="1" s="1"/>
  <c r="J5968" i="1" a="1"/>
  <c r="J5968" i="1" s="1"/>
  <c r="J5967" i="1" a="1"/>
  <c r="J5967" i="1" s="1"/>
  <c r="J5966" i="1" a="1"/>
  <c r="J5966" i="1" s="1"/>
  <c r="J5965" i="1"/>
  <c r="J5965" i="1" a="1"/>
  <c r="J5964" i="1"/>
  <c r="J5964" i="1" a="1"/>
  <c r="J5963" i="1" a="1"/>
  <c r="J5963" i="1" s="1"/>
  <c r="J5962" i="1" a="1"/>
  <c r="J5962" i="1" s="1"/>
  <c r="J5961" i="1"/>
  <c r="J5961" i="1" a="1"/>
  <c r="J5960" i="1"/>
  <c r="J5960" i="1" a="1"/>
  <c r="J5959" i="1" a="1"/>
  <c r="J5959" i="1" s="1"/>
  <c r="J5958" i="1"/>
  <c r="J5958" i="1" a="1"/>
  <c r="J5957" i="1"/>
  <c r="J5957" i="1" a="1"/>
  <c r="J5956" i="1" a="1"/>
  <c r="J5956" i="1" s="1"/>
  <c r="J5955" i="1"/>
  <c r="J5955" i="1" a="1"/>
  <c r="J5954" i="1" a="1"/>
  <c r="J5954" i="1" s="1"/>
  <c r="J5953" i="1" a="1"/>
  <c r="J5953" i="1" s="1"/>
  <c r="J5952" i="1"/>
  <c r="J5952" i="1" a="1"/>
  <c r="J5951" i="1" a="1"/>
  <c r="J5951" i="1" s="1"/>
  <c r="J5950" i="1" a="1"/>
  <c r="J5950" i="1" s="1"/>
  <c r="J5949" i="1" a="1"/>
  <c r="J5949" i="1" s="1"/>
  <c r="J5948" i="1" a="1"/>
  <c r="J5948" i="1" s="1"/>
  <c r="J5947" i="1" a="1"/>
  <c r="J5947" i="1" s="1"/>
  <c r="J5946" i="1" a="1"/>
  <c r="J5946" i="1" s="1"/>
  <c r="J5945" i="1" a="1"/>
  <c r="J5945" i="1" s="1"/>
  <c r="J5944" i="1"/>
  <c r="J5944" i="1" a="1"/>
  <c r="J5943" i="1" a="1"/>
  <c r="J5943" i="1" s="1"/>
  <c r="J5942" i="1" a="1"/>
  <c r="J5942" i="1" s="1"/>
  <c r="J5941" i="1" a="1"/>
  <c r="J5941" i="1" s="1"/>
  <c r="J5940" i="1"/>
  <c r="J5940" i="1" a="1"/>
  <c r="J5939" i="1"/>
  <c r="J5939" i="1" a="1"/>
  <c r="J5938" i="1" a="1"/>
  <c r="J5938" i="1" s="1"/>
  <c r="J5937" i="1"/>
  <c r="J5937" i="1" a="1"/>
  <c r="J5936" i="1"/>
  <c r="J5936" i="1" a="1"/>
  <c r="J5935" i="1" a="1"/>
  <c r="J5935" i="1" s="1"/>
  <c r="J5934" i="1"/>
  <c r="J5934" i="1" a="1"/>
  <c r="J5933" i="1" a="1"/>
  <c r="J5933" i="1" s="1"/>
  <c r="J5932" i="1"/>
  <c r="J5932" i="1" a="1"/>
  <c r="J5931" i="1"/>
  <c r="J5931" i="1" a="1"/>
  <c r="J5930" i="1" a="1"/>
  <c r="J5930" i="1" s="1"/>
  <c r="J5929" i="1" a="1"/>
  <c r="J5929" i="1" s="1"/>
  <c r="J5928" i="1" a="1"/>
  <c r="J5928" i="1" s="1"/>
  <c r="J5927" i="1" a="1"/>
  <c r="J5927" i="1" s="1"/>
  <c r="J5926" i="1" a="1"/>
  <c r="J5926" i="1" s="1"/>
  <c r="J5925" i="1" a="1"/>
  <c r="J5925" i="1" s="1"/>
  <c r="J5924" i="1" a="1"/>
  <c r="J5924" i="1" s="1"/>
  <c r="J5923" i="1" a="1"/>
  <c r="J5923" i="1" s="1"/>
  <c r="J5922" i="1" a="1"/>
  <c r="J5922" i="1" s="1"/>
  <c r="J5921" i="1" a="1"/>
  <c r="J5921" i="1" s="1"/>
  <c r="J5920" i="1" a="1"/>
  <c r="J5920" i="1" s="1"/>
  <c r="J5919" i="1"/>
  <c r="J5919" i="1" a="1"/>
  <c r="J5918" i="1"/>
  <c r="J5918" i="1" a="1"/>
  <c r="J5917" i="1" a="1"/>
  <c r="J5917" i="1" s="1"/>
  <c r="J5916" i="1"/>
  <c r="J5916" i="1" a="1"/>
  <c r="J5915" i="1"/>
  <c r="J5915" i="1" a="1"/>
  <c r="J5914" i="1" a="1"/>
  <c r="J5914" i="1" s="1"/>
  <c r="J5913" i="1" a="1"/>
  <c r="J5913" i="1" s="1"/>
  <c r="J5912" i="1"/>
  <c r="J5912" i="1" a="1"/>
  <c r="J5911" i="1"/>
  <c r="J5911" i="1" a="1"/>
  <c r="J5910" i="1"/>
  <c r="J5910" i="1" a="1"/>
  <c r="J5909" i="1"/>
  <c r="J5909" i="1" a="1"/>
  <c r="J5908" i="1" a="1"/>
  <c r="J5908" i="1" s="1"/>
  <c r="J5907" i="1" a="1"/>
  <c r="J5907" i="1" s="1"/>
  <c r="J5906" i="1" a="1"/>
  <c r="J5906" i="1" s="1"/>
  <c r="J5905" i="1" a="1"/>
  <c r="J5905" i="1" s="1"/>
  <c r="J5904" i="1" a="1"/>
  <c r="J5904" i="1" s="1"/>
  <c r="J5903" i="1" a="1"/>
  <c r="J5903" i="1" s="1"/>
  <c r="J5902" i="1"/>
  <c r="J5902" i="1" a="1"/>
  <c r="J5901" i="1" a="1"/>
  <c r="J5901" i="1" s="1"/>
  <c r="J5900" i="1" a="1"/>
  <c r="J5900" i="1" s="1"/>
  <c r="J5899" i="1" a="1"/>
  <c r="J5899" i="1" s="1"/>
  <c r="J5898" i="1"/>
  <c r="J5898" i="1" a="1"/>
  <c r="J5897" i="1"/>
  <c r="J5897" i="1" a="1"/>
  <c r="J5896" i="1"/>
  <c r="J5896" i="1" a="1"/>
  <c r="J5895" i="1"/>
  <c r="J5895" i="1" a="1"/>
  <c r="J5894" i="1"/>
  <c r="J5894" i="1" a="1"/>
  <c r="J5893" i="1" a="1"/>
  <c r="J5893" i="1" s="1"/>
  <c r="J5892" i="1" a="1"/>
  <c r="J5892" i="1" s="1"/>
  <c r="J5891" i="1"/>
  <c r="J5891" i="1" a="1"/>
  <c r="J5890" i="1"/>
  <c r="J5890" i="1" a="1"/>
  <c r="J5889" i="1"/>
  <c r="J5889" i="1" a="1"/>
  <c r="J5888" i="1" a="1"/>
  <c r="J5888" i="1" s="1"/>
  <c r="J5887" i="1" a="1"/>
  <c r="J5887" i="1" s="1"/>
  <c r="J5886" i="1" a="1"/>
  <c r="J5886" i="1" s="1"/>
  <c r="J5885" i="1" a="1"/>
  <c r="J5885" i="1" s="1"/>
  <c r="J5884" i="1" a="1"/>
  <c r="J5884" i="1" s="1"/>
  <c r="J5883" i="1" a="1"/>
  <c r="J5883" i="1" s="1"/>
  <c r="J5882" i="1" a="1"/>
  <c r="J5882" i="1" s="1"/>
  <c r="J5881" i="1"/>
  <c r="J5881" i="1" a="1"/>
  <c r="J5880" i="1" a="1"/>
  <c r="J5880" i="1" s="1"/>
  <c r="J5879" i="1" a="1"/>
  <c r="J5879" i="1" s="1"/>
  <c r="J5878" i="1" a="1"/>
  <c r="J5878" i="1" s="1"/>
  <c r="J5877" i="1" a="1"/>
  <c r="J5877" i="1" s="1"/>
  <c r="J5876" i="1"/>
  <c r="J5876" i="1" a="1"/>
  <c r="J5875" i="1"/>
  <c r="J5875" i="1" a="1"/>
  <c r="J5874" i="1"/>
  <c r="J5874" i="1" a="1"/>
  <c r="J5873" i="1" a="1"/>
  <c r="J5873" i="1" s="1"/>
  <c r="J5872" i="1" a="1"/>
  <c r="J5872" i="1" s="1"/>
  <c r="J5871" i="1" a="1"/>
  <c r="J5871" i="1" s="1"/>
  <c r="J5870" i="1"/>
  <c r="J5870" i="1" a="1"/>
  <c r="J5869" i="1"/>
  <c r="J5869" i="1" a="1"/>
  <c r="J5868" i="1"/>
  <c r="J5868" i="1" a="1"/>
  <c r="J5867" i="1" a="1"/>
  <c r="J5867" i="1" s="1"/>
  <c r="J5866" i="1" a="1"/>
  <c r="J5866" i="1" s="1"/>
  <c r="J5865" i="1" a="1"/>
  <c r="J5865" i="1" s="1"/>
  <c r="J5864" i="1"/>
  <c r="J5864" i="1" a="1"/>
  <c r="J5863" i="1" a="1"/>
  <c r="J5863" i="1" s="1"/>
  <c r="J5862" i="1"/>
  <c r="J5862" i="1" a="1"/>
  <c r="J5861" i="1" a="1"/>
  <c r="J5861" i="1" s="1"/>
  <c r="J5860" i="1"/>
  <c r="J5860" i="1" a="1"/>
  <c r="J5859" i="1" a="1"/>
  <c r="J5859" i="1" s="1"/>
  <c r="J5858" i="1" a="1"/>
  <c r="J5858" i="1" s="1"/>
  <c r="J5857" i="1" a="1"/>
  <c r="J5857" i="1" s="1"/>
  <c r="J5856" i="1" a="1"/>
  <c r="J5856" i="1" s="1"/>
  <c r="J5855" i="1"/>
  <c r="J5855" i="1" a="1"/>
  <c r="J5854" i="1" a="1"/>
  <c r="J5854" i="1" s="1"/>
  <c r="J5853" i="1" a="1"/>
  <c r="J5853" i="1" s="1"/>
  <c r="J5852" i="1" a="1"/>
  <c r="J5852" i="1" s="1"/>
  <c r="J5851" i="1" a="1"/>
  <c r="J5851" i="1" s="1"/>
  <c r="J5850" i="1" a="1"/>
  <c r="J5850" i="1" s="1"/>
  <c r="J5849" i="1"/>
  <c r="J5849" i="1" a="1"/>
  <c r="J5848" i="1"/>
  <c r="J5848" i="1" a="1"/>
  <c r="J5847" i="1"/>
  <c r="J5847" i="1" a="1"/>
  <c r="J5846" i="1" a="1"/>
  <c r="J5846" i="1" s="1"/>
  <c r="J5845" i="1"/>
  <c r="J5845" i="1" a="1"/>
  <c r="J5844" i="1" a="1"/>
  <c r="J5844" i="1" s="1"/>
  <c r="J5843" i="1" a="1"/>
  <c r="J5843" i="1" s="1"/>
  <c r="J5842" i="1"/>
  <c r="J5842" i="1" a="1"/>
  <c r="J5841" i="1"/>
  <c r="J5841" i="1" a="1"/>
  <c r="J5840" i="1" a="1"/>
  <c r="J5840" i="1" s="1"/>
  <c r="J5839" i="1"/>
  <c r="J5839" i="1" a="1"/>
  <c r="J5838" i="1" a="1"/>
  <c r="J5838" i="1" s="1"/>
  <c r="J5837" i="1" a="1"/>
  <c r="J5837" i="1" s="1"/>
  <c r="J5836" i="1" a="1"/>
  <c r="J5836" i="1" s="1"/>
  <c r="J5835" i="1" a="1"/>
  <c r="J5835" i="1" s="1"/>
  <c r="J5834" i="1"/>
  <c r="J5834" i="1" a="1"/>
  <c r="J5833" i="1" a="1"/>
  <c r="J5833" i="1" s="1"/>
  <c r="J5832" i="1" a="1"/>
  <c r="J5832" i="1" s="1"/>
  <c r="J5831" i="1" a="1"/>
  <c r="J5831" i="1" s="1"/>
  <c r="J5830" i="1" a="1"/>
  <c r="J5830" i="1" s="1"/>
  <c r="J5829" i="1" a="1"/>
  <c r="J5829" i="1" s="1"/>
  <c r="J5828" i="1"/>
  <c r="J5828" i="1" a="1"/>
  <c r="J5827" i="1"/>
  <c r="J5827" i="1" a="1"/>
  <c r="J5826" i="1"/>
  <c r="J5826" i="1" a="1"/>
  <c r="J5825" i="1" a="1"/>
  <c r="J5825" i="1" s="1"/>
  <c r="J5824" i="1" a="1"/>
  <c r="J5824" i="1" s="1"/>
  <c r="J5823" i="1" a="1"/>
  <c r="J5823" i="1" s="1"/>
  <c r="J5822" i="1"/>
  <c r="J5822" i="1" a="1"/>
  <c r="J5821" i="1"/>
  <c r="J5821" i="1" a="1"/>
  <c r="J5820" i="1"/>
  <c r="J5820" i="1" a="1"/>
  <c r="J5819" i="1" a="1"/>
  <c r="J5819" i="1" s="1"/>
  <c r="J5818" i="1"/>
  <c r="J5818" i="1" a="1"/>
  <c r="J5817" i="1" a="1"/>
  <c r="J5817" i="1" s="1"/>
  <c r="J5816" i="1" a="1"/>
  <c r="J5816" i="1" s="1"/>
  <c r="J5815" i="1" a="1"/>
  <c r="J5815" i="1" s="1"/>
  <c r="J5814" i="1"/>
  <c r="J5814" i="1" a="1"/>
  <c r="J5813" i="1" a="1"/>
  <c r="J5813" i="1" s="1"/>
  <c r="J5812" i="1" a="1"/>
  <c r="J5812" i="1" s="1"/>
  <c r="J5811" i="1"/>
  <c r="J5811" i="1" a="1"/>
  <c r="J5810" i="1" a="1"/>
  <c r="J5810" i="1" s="1"/>
  <c r="J5809" i="1" a="1"/>
  <c r="J5809" i="1" s="1"/>
  <c r="J5808" i="1" a="1"/>
  <c r="J5808" i="1" s="1"/>
  <c r="J5807" i="1"/>
  <c r="J5807" i="1" a="1"/>
  <c r="J5806" i="1"/>
  <c r="J5806" i="1" a="1"/>
  <c r="J5805" i="1"/>
  <c r="J5805" i="1" a="1"/>
  <c r="J5804" i="1" a="1"/>
  <c r="J5804" i="1" s="1"/>
  <c r="J5803" i="1" a="1"/>
  <c r="J5803" i="1" s="1"/>
  <c r="J5802" i="1"/>
  <c r="J5802" i="1" a="1"/>
  <c r="J5801" i="1"/>
  <c r="J5801" i="1" a="1"/>
  <c r="J5800" i="1"/>
  <c r="J5800" i="1" a="1"/>
  <c r="J5799" i="1"/>
  <c r="J5799" i="1" a="1"/>
  <c r="J5798" i="1" a="1"/>
  <c r="J5798" i="1" s="1"/>
  <c r="J5797" i="1"/>
  <c r="J5797" i="1" a="1"/>
  <c r="J5796" i="1" a="1"/>
  <c r="J5796" i="1" s="1"/>
  <c r="J5795" i="1" a="1"/>
  <c r="J5795" i="1" s="1"/>
  <c r="J5794" i="1" a="1"/>
  <c r="J5794" i="1" s="1"/>
  <c r="J5793" i="1" a="1"/>
  <c r="J5793" i="1" s="1"/>
  <c r="J5792" i="1" a="1"/>
  <c r="J5792" i="1" s="1"/>
  <c r="J5791" i="1" a="1"/>
  <c r="J5791" i="1" s="1"/>
  <c r="J5790" i="1"/>
  <c r="J5790" i="1" a="1"/>
  <c r="J5789" i="1" a="1"/>
  <c r="J5789" i="1" s="1"/>
  <c r="J5788" i="1" a="1"/>
  <c r="J5788" i="1" s="1"/>
  <c r="J5787" i="1" a="1"/>
  <c r="J5787" i="1" s="1"/>
  <c r="J5786" i="1"/>
  <c r="J5786" i="1" a="1"/>
  <c r="J5785" i="1"/>
  <c r="J5785" i="1" a="1"/>
  <c r="J5784" i="1"/>
  <c r="J5784" i="1" a="1"/>
  <c r="J5783" i="1" a="1"/>
  <c r="J5783" i="1" s="1"/>
  <c r="J5782" i="1"/>
  <c r="J5782" i="1" a="1"/>
  <c r="J5781" i="1"/>
  <c r="J5781" i="1" a="1"/>
  <c r="J5780" i="1" a="1"/>
  <c r="J5780" i="1" s="1"/>
  <c r="J5779" i="1"/>
  <c r="J5779" i="1" a="1"/>
  <c r="J5778" i="1"/>
  <c r="J5778" i="1" a="1"/>
  <c r="J5777" i="1" a="1"/>
  <c r="J5777" i="1" s="1"/>
  <c r="J5776" i="1"/>
  <c r="J5776" i="1" a="1"/>
  <c r="J5775" i="1" a="1"/>
  <c r="J5775" i="1" s="1"/>
  <c r="J5774" i="1" a="1"/>
  <c r="J5774" i="1" s="1"/>
  <c r="J5773" i="1" a="1"/>
  <c r="J5773" i="1" s="1"/>
  <c r="J5772" i="1"/>
  <c r="J5772" i="1" a="1"/>
  <c r="J5771" i="1"/>
  <c r="J5771" i="1" a="1"/>
  <c r="J5770" i="1" a="1"/>
  <c r="J5770" i="1" s="1"/>
  <c r="J5769" i="1" a="1"/>
  <c r="J5769" i="1" s="1"/>
  <c r="J5768" i="1" a="1"/>
  <c r="J5768" i="1" s="1"/>
  <c r="J5767" i="1" a="1"/>
  <c r="J5767" i="1" s="1"/>
  <c r="J5766" i="1" a="1"/>
  <c r="J5766" i="1" s="1"/>
  <c r="J5765" i="1"/>
  <c r="J5765" i="1" a="1"/>
  <c r="J5764" i="1"/>
  <c r="J5764" i="1" a="1"/>
  <c r="J5763" i="1" a="1"/>
  <c r="J5763" i="1" s="1"/>
  <c r="J5762" i="1" a="1"/>
  <c r="J5762" i="1" s="1"/>
  <c r="J5761" i="1"/>
  <c r="J5761" i="1" a="1"/>
  <c r="J5760" i="1"/>
  <c r="J5760" i="1" a="1"/>
  <c r="J5759" i="1"/>
  <c r="J5759" i="1" a="1"/>
  <c r="J5758" i="1"/>
  <c r="J5758" i="1" a="1"/>
  <c r="J5757" i="1"/>
  <c r="J5757" i="1" a="1"/>
  <c r="J5756" i="1" a="1"/>
  <c r="J5756" i="1" s="1"/>
  <c r="J5755" i="1"/>
  <c r="J5755" i="1" a="1"/>
  <c r="J5754" i="1" a="1"/>
  <c r="J5754" i="1" s="1"/>
  <c r="J5753" i="1" a="1"/>
  <c r="J5753" i="1" s="1"/>
  <c r="J5752" i="1"/>
  <c r="J5752" i="1" a="1"/>
  <c r="J5751" i="1"/>
  <c r="J5751" i="1" a="1"/>
  <c r="J5750" i="1" a="1"/>
  <c r="J5750" i="1" s="1"/>
  <c r="J5749" i="1" a="1"/>
  <c r="J5749" i="1" s="1"/>
  <c r="J5748" i="1"/>
  <c r="J5748" i="1" a="1"/>
  <c r="J5747" i="1" a="1"/>
  <c r="J5747" i="1" s="1"/>
  <c r="J5746" i="1" a="1"/>
  <c r="J5746" i="1" s="1"/>
  <c r="J5745" i="1" a="1"/>
  <c r="J5745" i="1" s="1"/>
  <c r="J5744" i="1" a="1"/>
  <c r="J5744" i="1" s="1"/>
  <c r="J5743" i="1" a="1"/>
  <c r="J5743" i="1" s="1"/>
  <c r="J5742" i="1" a="1"/>
  <c r="J5742" i="1" s="1"/>
  <c r="J5741" i="1" a="1"/>
  <c r="J5741" i="1" s="1"/>
  <c r="J5740" i="1" a="1"/>
  <c r="J5740" i="1" s="1"/>
  <c r="J5739" i="1"/>
  <c r="J5739" i="1" a="1"/>
  <c r="J5738" i="1" a="1"/>
  <c r="J5738" i="1" s="1"/>
  <c r="J5737" i="1"/>
  <c r="J5737" i="1" a="1"/>
  <c r="J5736" i="1"/>
  <c r="J5736" i="1" a="1"/>
  <c r="J5735" i="1" a="1"/>
  <c r="J5735" i="1" s="1"/>
  <c r="J5734" i="1"/>
  <c r="J5734" i="1" a="1"/>
  <c r="J5733" i="1" a="1"/>
  <c r="J5733" i="1" s="1"/>
  <c r="J5732" i="1"/>
  <c r="J5732" i="1" a="1"/>
  <c r="J5731" i="1"/>
  <c r="J5731" i="1" a="1"/>
  <c r="J5730" i="1" a="1"/>
  <c r="J5730" i="1" s="1"/>
  <c r="J5729" i="1" a="1"/>
  <c r="J5729" i="1" s="1"/>
  <c r="J5728" i="1" a="1"/>
  <c r="J5728" i="1" s="1"/>
  <c r="J5727" i="1"/>
  <c r="J5727" i="1" a="1"/>
  <c r="J5726" i="1" a="1"/>
  <c r="J5726" i="1" s="1"/>
  <c r="J5725" i="1" a="1"/>
  <c r="J5725" i="1" s="1"/>
  <c r="J5724" i="1" a="1"/>
  <c r="J5724" i="1" s="1"/>
  <c r="J5723" i="1" a="1"/>
  <c r="J5723" i="1" s="1"/>
  <c r="J5722" i="1" a="1"/>
  <c r="J5722" i="1" s="1"/>
  <c r="J5721" i="1" a="1"/>
  <c r="J5721" i="1" s="1"/>
  <c r="J5720" i="1" a="1"/>
  <c r="J5720" i="1" s="1"/>
  <c r="J5719" i="1"/>
  <c r="J5719" i="1" a="1"/>
  <c r="J5718" i="1"/>
  <c r="J5718" i="1" a="1"/>
  <c r="J5717" i="1"/>
  <c r="J5717" i="1" a="1"/>
  <c r="J5716" i="1"/>
  <c r="J5716" i="1" a="1"/>
  <c r="J5715" i="1"/>
  <c r="J5715" i="1" a="1"/>
  <c r="J5714" i="1"/>
  <c r="J5714" i="1" a="1"/>
  <c r="J5713" i="1" a="1"/>
  <c r="J5713" i="1" s="1"/>
  <c r="J5712" i="1"/>
  <c r="J5712" i="1" a="1"/>
  <c r="J5711" i="1"/>
  <c r="J5711" i="1" a="1"/>
  <c r="J5710" i="1"/>
  <c r="J5710" i="1" a="1"/>
  <c r="J5709" i="1" a="1"/>
  <c r="J5709" i="1" s="1"/>
  <c r="J5708" i="1" a="1"/>
  <c r="J5708" i="1" s="1"/>
  <c r="J5707" i="1" a="1"/>
  <c r="J5707" i="1" s="1"/>
  <c r="J5706" i="1" a="1"/>
  <c r="J5706" i="1" s="1"/>
  <c r="J5705" i="1" a="1"/>
  <c r="J5705" i="1" s="1"/>
  <c r="J5704" i="1" a="1"/>
  <c r="J5704" i="1" s="1"/>
  <c r="J5703" i="1" a="1"/>
  <c r="J5703" i="1" s="1"/>
  <c r="J5702" i="1"/>
  <c r="J5702" i="1" a="1"/>
  <c r="J5701" i="1" a="1"/>
  <c r="J5701" i="1" s="1"/>
  <c r="J5700" i="1" a="1"/>
  <c r="J5700" i="1" s="1"/>
  <c r="J5699" i="1" a="1"/>
  <c r="J5699" i="1" s="1"/>
  <c r="J5698" i="1" a="1"/>
  <c r="J5698" i="1" s="1"/>
  <c r="J5697" i="1"/>
  <c r="J5697" i="1" a="1"/>
  <c r="J5696" i="1" a="1"/>
  <c r="J5696" i="1" s="1"/>
  <c r="J5695" i="1"/>
  <c r="J5695" i="1" a="1"/>
  <c r="J5694" i="1"/>
  <c r="J5694" i="1" a="1"/>
  <c r="J5693" i="1" a="1"/>
  <c r="J5693" i="1" s="1"/>
  <c r="J5692" i="1"/>
  <c r="J5692" i="1" a="1"/>
  <c r="J5691" i="1" a="1"/>
  <c r="J5691" i="1" s="1"/>
  <c r="J5690" i="1"/>
  <c r="J5690" i="1" a="1"/>
  <c r="J5689" i="1"/>
  <c r="J5689" i="1" a="1"/>
  <c r="J5688" i="1"/>
  <c r="J5688" i="1" a="1"/>
  <c r="J5687" i="1"/>
  <c r="J5687" i="1" a="1"/>
  <c r="J5686" i="1" a="1"/>
  <c r="J5686" i="1" s="1"/>
  <c r="J5685" i="1" a="1"/>
  <c r="J5685" i="1" s="1"/>
  <c r="J5684" i="1" a="1"/>
  <c r="J5684" i="1" s="1"/>
  <c r="J5683" i="1" a="1"/>
  <c r="J5683" i="1" s="1"/>
  <c r="J5682" i="1" a="1"/>
  <c r="J5682" i="1" s="1"/>
  <c r="J5681" i="1"/>
  <c r="J5681" i="1" a="1"/>
  <c r="J5680" i="1" a="1"/>
  <c r="J5680" i="1" s="1"/>
  <c r="J5679" i="1"/>
  <c r="J5679" i="1" a="1"/>
  <c r="J5678" i="1" a="1"/>
  <c r="J5678" i="1" s="1"/>
  <c r="J5677" i="1" a="1"/>
  <c r="J5677" i="1" s="1"/>
  <c r="J5676" i="1"/>
  <c r="J5676" i="1" a="1"/>
  <c r="J5675" i="1" a="1"/>
  <c r="J5675" i="1" s="1"/>
  <c r="J5674" i="1"/>
  <c r="J5674" i="1" a="1"/>
  <c r="J5673" i="1" a="1"/>
  <c r="J5673" i="1" s="1"/>
  <c r="J5672" i="1" a="1"/>
  <c r="J5672" i="1" s="1"/>
  <c r="J5671" i="1" a="1"/>
  <c r="J5671" i="1" s="1"/>
  <c r="J5670" i="1"/>
  <c r="J5670" i="1" a="1"/>
  <c r="J5669" i="1" a="1"/>
  <c r="J5669" i="1" s="1"/>
  <c r="J5668" i="1"/>
  <c r="J5668" i="1" a="1"/>
  <c r="J5667" i="1" a="1"/>
  <c r="J5667" i="1" s="1"/>
  <c r="J5666" i="1" a="1"/>
  <c r="J5666" i="1" s="1"/>
  <c r="J5665" i="1" a="1"/>
  <c r="J5665" i="1" s="1"/>
  <c r="J5664" i="1" a="1"/>
  <c r="J5664" i="1" s="1"/>
  <c r="J5663" i="1" a="1"/>
  <c r="J5663" i="1" s="1"/>
  <c r="J5662" i="1"/>
  <c r="J5662" i="1" a="1"/>
  <c r="J5661" i="1" a="1"/>
  <c r="J5661" i="1" s="1"/>
  <c r="J5660" i="1" a="1"/>
  <c r="J5660" i="1" s="1"/>
  <c r="J5659" i="1" a="1"/>
  <c r="J5659" i="1" s="1"/>
  <c r="J5658" i="1" a="1"/>
  <c r="J5658" i="1" s="1"/>
  <c r="J5657" i="1"/>
  <c r="J5657" i="1" a="1"/>
  <c r="J5656" i="1" a="1"/>
  <c r="J5656" i="1" s="1"/>
  <c r="J5655" i="1"/>
  <c r="J5655" i="1" a="1"/>
  <c r="J5654" i="1" a="1"/>
  <c r="J5654" i="1" s="1"/>
  <c r="J5653" i="1" a="1"/>
  <c r="J5653" i="1" s="1"/>
  <c r="J5652" i="1"/>
  <c r="J5652" i="1" a="1"/>
  <c r="J5651" i="1" a="1"/>
  <c r="J5651" i="1" s="1"/>
  <c r="J5650" i="1" a="1"/>
  <c r="J5650" i="1" s="1"/>
  <c r="J5649" i="1" a="1"/>
  <c r="J5649" i="1" s="1"/>
  <c r="J5648" i="1" a="1"/>
  <c r="J5648" i="1" s="1"/>
  <c r="J5647" i="1" a="1"/>
  <c r="J5647" i="1" s="1"/>
  <c r="J5646" i="1"/>
  <c r="J5646" i="1" a="1"/>
  <c r="J5645" i="1" a="1"/>
  <c r="J5645" i="1" s="1"/>
  <c r="J5644" i="1" a="1"/>
  <c r="J5644" i="1" s="1"/>
  <c r="J5643" i="1" a="1"/>
  <c r="J5643" i="1" s="1"/>
  <c r="J5642" i="1" a="1"/>
  <c r="J5642" i="1" s="1"/>
  <c r="J5641" i="1"/>
  <c r="J5641" i="1" a="1"/>
  <c r="J5640" i="1" a="1"/>
  <c r="J5640" i="1" s="1"/>
  <c r="J5639" i="1" a="1"/>
  <c r="J5639" i="1" s="1"/>
  <c r="J5638" i="1" a="1"/>
  <c r="J5638" i="1" s="1"/>
  <c r="J5637" i="1" a="1"/>
  <c r="J5637" i="1" s="1"/>
  <c r="J5636" i="1" a="1"/>
  <c r="J5636" i="1" s="1"/>
  <c r="J5635" i="1" a="1"/>
  <c r="J5635" i="1" s="1"/>
  <c r="J5634" i="1"/>
  <c r="J5634" i="1" a="1"/>
  <c r="J5633" i="1" a="1"/>
  <c r="J5633" i="1" s="1"/>
  <c r="J5632" i="1"/>
  <c r="J5632" i="1" a="1"/>
  <c r="J5631" i="1" a="1"/>
  <c r="J5631" i="1" s="1"/>
  <c r="J5630" i="1" a="1"/>
  <c r="J5630" i="1" s="1"/>
  <c r="J5629" i="1" a="1"/>
  <c r="J5629" i="1" s="1"/>
  <c r="J5628" i="1" a="1"/>
  <c r="J5628" i="1" s="1"/>
  <c r="J5627" i="1" a="1"/>
  <c r="J5627" i="1" s="1"/>
  <c r="J5626" i="1" a="1"/>
  <c r="J5626" i="1" s="1"/>
  <c r="J5625" i="1" a="1"/>
  <c r="J5625" i="1" s="1"/>
  <c r="J5624" i="1" a="1"/>
  <c r="J5624" i="1" s="1"/>
  <c r="J5623" i="1" a="1"/>
  <c r="J5623" i="1" s="1"/>
  <c r="J5622" i="1"/>
  <c r="J5622" i="1" a="1"/>
  <c r="J5621" i="1"/>
  <c r="J5621" i="1" a="1"/>
  <c r="J5620" i="1"/>
  <c r="J5620" i="1" a="1"/>
  <c r="J5619" i="1"/>
  <c r="J5619" i="1" a="1"/>
  <c r="J5618" i="1"/>
  <c r="J5618" i="1" a="1"/>
  <c r="J5617" i="1"/>
  <c r="J5617" i="1" a="1"/>
  <c r="J5616" i="1"/>
  <c r="J5616" i="1" a="1"/>
  <c r="J5615" i="1"/>
  <c r="J5615" i="1" a="1"/>
  <c r="J5614" i="1" a="1"/>
  <c r="J5614" i="1" s="1"/>
  <c r="J5613" i="1" a="1"/>
  <c r="J5613" i="1" s="1"/>
  <c r="J5612" i="1" a="1"/>
  <c r="J5612" i="1" s="1"/>
  <c r="J5611" i="1"/>
  <c r="J5611" i="1" a="1"/>
  <c r="J5610" i="1" a="1"/>
  <c r="J5610" i="1" s="1"/>
  <c r="J5609" i="1" a="1"/>
  <c r="J5609" i="1" s="1"/>
  <c r="J5608" i="1"/>
  <c r="J5608" i="1" a="1"/>
  <c r="J5607" i="1" a="1"/>
  <c r="J5607" i="1" s="1"/>
  <c r="J5606" i="1" a="1"/>
  <c r="J5606" i="1" s="1"/>
  <c r="J5605" i="1" a="1"/>
  <c r="J5605" i="1" s="1"/>
  <c r="J5604" i="1" a="1"/>
  <c r="J5604" i="1" s="1"/>
  <c r="J5603" i="1" a="1"/>
  <c r="J5603" i="1" s="1"/>
  <c r="J5602" i="1"/>
  <c r="J5602" i="1" a="1"/>
  <c r="J5601" i="1"/>
  <c r="J5601" i="1" a="1"/>
  <c r="J5600" i="1"/>
  <c r="J5600" i="1" a="1"/>
  <c r="J5599" i="1"/>
  <c r="J5599" i="1" a="1"/>
  <c r="J5598" i="1" a="1"/>
  <c r="J5598" i="1" s="1"/>
  <c r="J5597" i="1" a="1"/>
  <c r="J5597" i="1" s="1"/>
  <c r="J5596" i="1"/>
  <c r="J5596" i="1" a="1"/>
  <c r="J5595" i="1"/>
  <c r="J5595" i="1" a="1"/>
  <c r="J5594" i="1"/>
  <c r="J5594" i="1" a="1"/>
  <c r="J5593" i="1" a="1"/>
  <c r="J5593" i="1" s="1"/>
  <c r="J5592" i="1" a="1"/>
  <c r="J5592" i="1" s="1"/>
  <c r="J5591" i="1" a="1"/>
  <c r="J5591" i="1" s="1"/>
  <c r="J5590" i="1"/>
  <c r="J5590" i="1" a="1"/>
  <c r="J5589" i="1"/>
  <c r="J5589" i="1" a="1"/>
  <c r="J5588" i="1" a="1"/>
  <c r="J5588" i="1" s="1"/>
  <c r="J5587" i="1" a="1"/>
  <c r="J5587" i="1" s="1"/>
  <c r="J5586" i="1" a="1"/>
  <c r="J5586" i="1" s="1"/>
  <c r="J5585" i="1" a="1"/>
  <c r="J5585" i="1" s="1"/>
  <c r="J5584" i="1" a="1"/>
  <c r="J5584" i="1" s="1"/>
  <c r="J5583" i="1" a="1"/>
  <c r="J5583" i="1" s="1"/>
  <c r="J5582" i="1"/>
  <c r="J5582" i="1" a="1"/>
  <c r="J5581" i="1"/>
  <c r="J5581" i="1" a="1"/>
  <c r="J5580" i="1" a="1"/>
  <c r="J5580" i="1" s="1"/>
  <c r="J5579" i="1"/>
  <c r="J5579" i="1" a="1"/>
  <c r="J5578" i="1"/>
  <c r="J5578" i="1" a="1"/>
  <c r="J5577" i="1" a="1"/>
  <c r="J5577" i="1" s="1"/>
  <c r="J5576" i="1" a="1"/>
  <c r="J5576" i="1" s="1"/>
  <c r="J5575" i="1"/>
  <c r="J5575" i="1" a="1"/>
  <c r="J5574" i="1"/>
  <c r="J5574" i="1" a="1"/>
  <c r="J5573" i="1" a="1"/>
  <c r="J5573" i="1" s="1"/>
  <c r="J5572" i="1" a="1"/>
  <c r="J5572" i="1" s="1"/>
  <c r="J5571" i="1" a="1"/>
  <c r="J5571" i="1" s="1"/>
  <c r="J5570" i="1" a="1"/>
  <c r="J5570" i="1" s="1"/>
  <c r="J5569" i="1" a="1"/>
  <c r="J5569" i="1" s="1"/>
  <c r="J5568" i="1"/>
  <c r="J5568" i="1" a="1"/>
  <c r="J5567" i="1"/>
  <c r="J5567" i="1" a="1"/>
  <c r="J5566" i="1" a="1"/>
  <c r="J5566" i="1" s="1"/>
  <c r="J5565" i="1" a="1"/>
  <c r="J5565" i="1" s="1"/>
  <c r="J5564" i="1"/>
  <c r="J5564" i="1" a="1"/>
  <c r="J5563" i="1" a="1"/>
  <c r="J5563" i="1" s="1"/>
  <c r="J5562" i="1" a="1"/>
  <c r="J5562" i="1" s="1"/>
  <c r="J5561" i="1" a="1"/>
  <c r="J5561" i="1" s="1"/>
  <c r="J5560" i="1"/>
  <c r="J5560" i="1" a="1"/>
  <c r="J5559" i="1" a="1"/>
  <c r="J5559" i="1" s="1"/>
  <c r="J5558" i="1"/>
  <c r="J5558" i="1" a="1"/>
  <c r="J5557" i="1" a="1"/>
  <c r="J5557" i="1" s="1"/>
  <c r="J5556" i="1"/>
  <c r="J5556" i="1" a="1"/>
  <c r="J5555" i="1" a="1"/>
  <c r="J5555" i="1" s="1"/>
  <c r="J5554" i="1" a="1"/>
  <c r="J5554" i="1" s="1"/>
  <c r="J5553" i="1" a="1"/>
  <c r="J5553" i="1" s="1"/>
  <c r="J5552" i="1"/>
  <c r="J5552" i="1" a="1"/>
  <c r="J5551" i="1"/>
  <c r="J5551" i="1" a="1"/>
  <c r="J5550" i="1"/>
  <c r="J5550" i="1" a="1"/>
  <c r="J5549" i="1" a="1"/>
  <c r="J5549" i="1" s="1"/>
  <c r="J5548" i="1" a="1"/>
  <c r="J5548" i="1" s="1"/>
  <c r="J5547" i="1" a="1"/>
  <c r="J5547" i="1" s="1"/>
  <c r="J5546" i="1" a="1"/>
  <c r="J5546" i="1" s="1"/>
  <c r="J5545" i="1"/>
  <c r="J5545" i="1" a="1"/>
  <c r="J5544" i="1" a="1"/>
  <c r="J5544" i="1" s="1"/>
  <c r="J5543" i="1" a="1"/>
  <c r="J5543" i="1" s="1"/>
  <c r="J5542" i="1"/>
  <c r="J5542" i="1" a="1"/>
  <c r="J5541" i="1"/>
  <c r="J5541" i="1" a="1"/>
  <c r="J5540" i="1"/>
  <c r="J5540" i="1" a="1"/>
  <c r="J5539" i="1"/>
  <c r="J5539" i="1" a="1"/>
  <c r="J5538" i="1"/>
  <c r="J5538" i="1" a="1"/>
  <c r="J5537" i="1"/>
  <c r="J5537" i="1" a="1"/>
  <c r="J5536" i="1"/>
  <c r="J5536" i="1" a="1"/>
  <c r="J5535" i="1"/>
  <c r="J5535" i="1" a="1"/>
  <c r="J5534" i="1" a="1"/>
  <c r="J5534" i="1" s="1"/>
  <c r="J5533" i="1" a="1"/>
  <c r="J5533" i="1" s="1"/>
  <c r="J5532" i="1" a="1"/>
  <c r="J5532" i="1" s="1"/>
  <c r="J5531" i="1" a="1"/>
  <c r="J5531" i="1" s="1"/>
  <c r="J5530" i="1" a="1"/>
  <c r="J5530" i="1" s="1"/>
  <c r="J5529" i="1" a="1"/>
  <c r="J5529" i="1" s="1"/>
  <c r="J5528" i="1" a="1"/>
  <c r="J5528" i="1" s="1"/>
  <c r="J5527" i="1"/>
  <c r="J5527" i="1" a="1"/>
  <c r="J5526" i="1" a="1"/>
  <c r="J5526" i="1" s="1"/>
  <c r="J5525" i="1"/>
  <c r="J5525" i="1" a="1"/>
  <c r="J5524" i="1"/>
  <c r="J5524" i="1" a="1"/>
  <c r="J5523" i="1" a="1"/>
  <c r="J5523" i="1" s="1"/>
  <c r="J5522" i="1" a="1"/>
  <c r="J5522" i="1" s="1"/>
  <c r="J5521" i="1"/>
  <c r="J5521" i="1" a="1"/>
  <c r="J5520" i="1"/>
  <c r="J5520" i="1" a="1"/>
  <c r="J5519" i="1"/>
  <c r="J5519" i="1" a="1"/>
  <c r="J5518" i="1" a="1"/>
  <c r="J5518" i="1" s="1"/>
  <c r="J5517" i="1" a="1"/>
  <c r="J5517" i="1" s="1"/>
  <c r="J5516" i="1" a="1"/>
  <c r="J5516" i="1" s="1"/>
  <c r="J5515" i="1"/>
  <c r="J5515" i="1" a="1"/>
  <c r="J5514" i="1" a="1"/>
  <c r="J5514" i="1" s="1"/>
  <c r="J5513" i="1"/>
  <c r="J5513" i="1" a="1"/>
  <c r="J5512" i="1" a="1"/>
  <c r="J5512" i="1" s="1"/>
  <c r="J5511" i="1" a="1"/>
  <c r="J5511" i="1" s="1"/>
  <c r="J5510" i="1" a="1"/>
  <c r="J5510" i="1" s="1"/>
  <c r="J5509" i="1" a="1"/>
  <c r="J5509" i="1" s="1"/>
  <c r="J5508" i="1" a="1"/>
  <c r="J5508" i="1" s="1"/>
  <c r="J5507" i="1"/>
  <c r="J5507" i="1" a="1"/>
  <c r="J5506" i="1"/>
  <c r="J5506" i="1" a="1"/>
  <c r="J5505" i="1" a="1"/>
  <c r="J5505" i="1" s="1"/>
  <c r="J5504" i="1"/>
  <c r="J5504" i="1" a="1"/>
  <c r="J5503" i="1"/>
  <c r="J5503" i="1" a="1"/>
  <c r="J5502" i="1" a="1"/>
  <c r="J5502" i="1" s="1"/>
  <c r="J5501" i="1"/>
  <c r="J5501" i="1" a="1"/>
  <c r="J5500" i="1" a="1"/>
  <c r="J5500" i="1" s="1"/>
  <c r="J5499" i="1"/>
  <c r="J5499" i="1" a="1"/>
  <c r="J5498" i="1" a="1"/>
  <c r="J5498" i="1" s="1"/>
  <c r="J5497" i="1" a="1"/>
  <c r="J5497" i="1" s="1"/>
  <c r="J5496" i="1" a="1"/>
  <c r="J5496" i="1" s="1"/>
  <c r="J5495" i="1" a="1"/>
  <c r="J5495" i="1" s="1"/>
  <c r="J5494" i="1" a="1"/>
  <c r="J5494" i="1" s="1"/>
  <c r="J5493" i="1" a="1"/>
  <c r="J5493" i="1" s="1"/>
  <c r="J5492" i="1"/>
  <c r="J5492" i="1" a="1"/>
  <c r="J5491" i="1" a="1"/>
  <c r="J5491" i="1" s="1"/>
  <c r="J5490" i="1" a="1"/>
  <c r="J5490" i="1" s="1"/>
  <c r="J5489" i="1" a="1"/>
  <c r="J5489" i="1" s="1"/>
  <c r="J5488" i="1" a="1"/>
  <c r="J5488" i="1" s="1"/>
  <c r="J5487" i="1"/>
  <c r="J5487" i="1" a="1"/>
  <c r="J5486" i="1"/>
  <c r="J5486" i="1" a="1"/>
  <c r="J5485" i="1"/>
  <c r="J5485" i="1" a="1"/>
  <c r="J5484" i="1" a="1"/>
  <c r="J5484" i="1" s="1"/>
  <c r="J5483" i="1"/>
  <c r="J5483" i="1" a="1"/>
  <c r="J5482" i="1"/>
  <c r="J5482" i="1" a="1"/>
  <c r="J5481" i="1" a="1"/>
  <c r="J5481" i="1" s="1"/>
  <c r="J5480" i="1"/>
  <c r="J5480" i="1" a="1"/>
  <c r="J5479" i="1" a="1"/>
  <c r="J5479" i="1" s="1"/>
  <c r="J5478" i="1" a="1"/>
  <c r="J5478" i="1" s="1"/>
  <c r="J5477" i="1" a="1"/>
  <c r="J5477" i="1" s="1"/>
  <c r="J5476" i="1" a="1"/>
  <c r="J5476" i="1" s="1"/>
  <c r="J5475" i="1" a="1"/>
  <c r="J5475" i="1" s="1"/>
  <c r="J5474" i="1" a="1"/>
  <c r="J5474" i="1" s="1"/>
  <c r="J5473" i="1" a="1"/>
  <c r="J5473" i="1" s="1"/>
  <c r="J5472" i="1" a="1"/>
  <c r="J5472" i="1" s="1"/>
  <c r="J5471" i="1"/>
  <c r="J5471" i="1" a="1"/>
  <c r="J5470" i="1" a="1"/>
  <c r="J5470" i="1" s="1"/>
  <c r="J5469" i="1" a="1"/>
  <c r="J5469" i="1" s="1"/>
  <c r="J5468" i="1" a="1"/>
  <c r="J5468" i="1" s="1"/>
  <c r="J5467" i="1"/>
  <c r="J5467" i="1" a="1"/>
  <c r="J5466" i="1"/>
  <c r="J5466" i="1" a="1"/>
  <c r="J5465" i="1"/>
  <c r="J5465" i="1" a="1"/>
  <c r="J5464" i="1"/>
  <c r="J5464" i="1" a="1"/>
  <c r="J5463" i="1" a="1"/>
  <c r="J5463" i="1" s="1"/>
  <c r="J5462" i="1"/>
  <c r="J5462" i="1" a="1"/>
  <c r="J5461" i="1"/>
  <c r="J5461" i="1" a="1"/>
  <c r="J5460" i="1" a="1"/>
  <c r="J5460" i="1" s="1"/>
  <c r="J5459" i="1"/>
  <c r="J5459" i="1" a="1"/>
  <c r="J5458" i="1" a="1"/>
  <c r="J5458" i="1" s="1"/>
  <c r="J5457" i="1" a="1"/>
  <c r="J5457" i="1" s="1"/>
  <c r="J5456" i="1" a="1"/>
  <c r="J5456" i="1" s="1"/>
  <c r="J5455" i="1" a="1"/>
  <c r="J5455" i="1" s="1"/>
  <c r="J5454" i="1" a="1"/>
  <c r="J5454" i="1" s="1"/>
  <c r="J5453" i="1" a="1"/>
  <c r="J5453" i="1" s="1"/>
  <c r="J5452" i="1" a="1"/>
  <c r="J5452" i="1" s="1"/>
  <c r="J5451" i="1" a="1"/>
  <c r="J5451" i="1" s="1"/>
  <c r="J5450" i="1"/>
  <c r="J5450" i="1" a="1"/>
  <c r="J5449" i="1" a="1"/>
  <c r="J5449" i="1" s="1"/>
  <c r="J5448" i="1" a="1"/>
  <c r="J5448" i="1" s="1"/>
  <c r="J5447" i="1" a="1"/>
  <c r="J5447" i="1" s="1"/>
  <c r="J5446" i="1"/>
  <c r="J5446" i="1" a="1"/>
  <c r="J5445" i="1"/>
  <c r="J5445" i="1" a="1"/>
  <c r="J5444" i="1"/>
  <c r="J5444" i="1" a="1"/>
  <c r="J5443" i="1"/>
  <c r="J5443" i="1" a="1"/>
  <c r="J5442" i="1" a="1"/>
  <c r="J5442" i="1" s="1"/>
  <c r="J5441" i="1"/>
  <c r="J5441" i="1" a="1"/>
  <c r="J5440" i="1"/>
  <c r="J5440" i="1" a="1"/>
  <c r="J5439" i="1" a="1"/>
  <c r="J5439" i="1" s="1"/>
  <c r="J5438" i="1" a="1"/>
  <c r="J5438" i="1" s="1"/>
  <c r="J5437" i="1" a="1"/>
  <c r="J5437" i="1" s="1"/>
  <c r="J5436" i="1" a="1"/>
  <c r="J5436" i="1" s="1"/>
  <c r="J5435" i="1" a="1"/>
  <c r="J5435" i="1" s="1"/>
  <c r="J5434" i="1" a="1"/>
  <c r="J5434" i="1" s="1"/>
  <c r="J5433" i="1" a="1"/>
  <c r="J5433" i="1" s="1"/>
  <c r="J5432" i="1" a="1"/>
  <c r="J5432" i="1" s="1"/>
  <c r="J5431" i="1" a="1"/>
  <c r="J5431" i="1" s="1"/>
  <c r="J5430" i="1" a="1"/>
  <c r="J5430" i="1" s="1"/>
  <c r="J5429" i="1"/>
  <c r="J5429" i="1" a="1"/>
  <c r="J5428" i="1" a="1"/>
  <c r="J5428" i="1" s="1"/>
  <c r="J5427" i="1"/>
  <c r="J5427" i="1" a="1"/>
  <c r="J5426" i="1" a="1"/>
  <c r="J5426" i="1" s="1"/>
  <c r="J5425" i="1"/>
  <c r="J5425" i="1" a="1"/>
  <c r="J5424" i="1"/>
  <c r="J5424" i="1" a="1"/>
  <c r="J5423" i="1"/>
  <c r="J5423" i="1" a="1"/>
  <c r="J5422" i="1"/>
  <c r="J5422" i="1" a="1"/>
  <c r="J5421" i="1" a="1"/>
  <c r="J5421" i="1" s="1"/>
  <c r="J5420" i="1"/>
  <c r="J5420" i="1" a="1"/>
  <c r="J5419" i="1"/>
  <c r="J5419" i="1" a="1"/>
  <c r="J5418" i="1" a="1"/>
  <c r="J5418" i="1" s="1"/>
  <c r="J5417" i="1" a="1"/>
  <c r="J5417" i="1" s="1"/>
  <c r="J5416" i="1" a="1"/>
  <c r="J5416" i="1" s="1"/>
  <c r="J5415" i="1" a="1"/>
  <c r="J5415" i="1" s="1"/>
  <c r="J5414" i="1" a="1"/>
  <c r="J5414" i="1" s="1"/>
  <c r="J5413" i="1" a="1"/>
  <c r="J5413" i="1" s="1"/>
  <c r="J5412" i="1" a="1"/>
  <c r="J5412" i="1" s="1"/>
  <c r="J5411" i="1" a="1"/>
  <c r="J5411" i="1" s="1"/>
  <c r="J5410" i="1"/>
  <c r="J5410" i="1" a="1"/>
  <c r="J5409" i="1" a="1"/>
  <c r="J5409" i="1" s="1"/>
  <c r="J5408" i="1" a="1"/>
  <c r="J5408" i="1" s="1"/>
  <c r="J5407" i="1" a="1"/>
  <c r="J5407" i="1" s="1"/>
  <c r="J5406" i="1" a="1"/>
  <c r="J5406" i="1" s="1"/>
  <c r="J5405" i="1" a="1"/>
  <c r="J5405" i="1" s="1"/>
  <c r="J5404" i="1"/>
  <c r="J5404" i="1" a="1"/>
  <c r="J5403" i="1"/>
  <c r="J5403" i="1" a="1"/>
  <c r="J5402" i="1"/>
  <c r="J5402" i="1" a="1"/>
  <c r="J5401" i="1"/>
  <c r="J5401" i="1" a="1"/>
  <c r="J5400" i="1" a="1"/>
  <c r="J5400" i="1" s="1"/>
  <c r="J5399" i="1"/>
  <c r="J5399" i="1" a="1"/>
  <c r="J5398" i="1" a="1"/>
  <c r="J5398" i="1" s="1"/>
  <c r="J5397" i="1"/>
  <c r="J5397" i="1" a="1"/>
  <c r="J5396" i="1" a="1"/>
  <c r="J5396" i="1" s="1"/>
  <c r="J5395" i="1"/>
  <c r="J5395" i="1" a="1"/>
  <c r="J5394" i="1" a="1"/>
  <c r="J5394" i="1" s="1"/>
  <c r="J5393" i="1" a="1"/>
  <c r="J5393" i="1" s="1"/>
  <c r="J5392" i="1" a="1"/>
  <c r="J5392" i="1" s="1"/>
  <c r="J5391" i="1" a="1"/>
  <c r="J5391" i="1" s="1"/>
  <c r="J5390" i="1" a="1"/>
  <c r="J5390" i="1" s="1"/>
  <c r="J5389" i="1"/>
  <c r="J5389" i="1" a="1"/>
  <c r="J5388" i="1" a="1"/>
  <c r="J5388" i="1" s="1"/>
  <c r="J5387" i="1"/>
  <c r="J5387" i="1" a="1"/>
  <c r="J5386" i="1"/>
  <c r="J5386" i="1" a="1"/>
  <c r="J5385" i="1" a="1"/>
  <c r="J5385" i="1" s="1"/>
  <c r="J5384" i="1" a="1"/>
  <c r="J5384" i="1" s="1"/>
  <c r="J5383" i="1"/>
  <c r="J5383" i="1" a="1"/>
  <c r="J5382" i="1"/>
  <c r="J5382" i="1" a="1"/>
  <c r="J5381" i="1"/>
  <c r="J5381" i="1" a="1"/>
  <c r="J5380" i="1"/>
  <c r="J5380" i="1" a="1"/>
  <c r="J5379" i="1" a="1"/>
  <c r="J5379" i="1" s="1"/>
  <c r="J5378" i="1" a="1"/>
  <c r="J5378" i="1" s="1"/>
  <c r="J5377" i="1" a="1"/>
  <c r="J5377" i="1" s="1"/>
  <c r="J5376" i="1"/>
  <c r="J5376" i="1" a="1"/>
  <c r="J5375" i="1" a="1"/>
  <c r="J5375" i="1" s="1"/>
  <c r="J5374" i="1"/>
  <c r="J5374" i="1" a="1"/>
  <c r="J5373" i="1" a="1"/>
  <c r="J5373" i="1" s="1"/>
  <c r="J5372" i="1" a="1"/>
  <c r="J5372" i="1" s="1"/>
  <c r="J5371" i="1" a="1"/>
  <c r="J5371" i="1" s="1"/>
  <c r="J5370" i="1" a="1"/>
  <c r="J5370" i="1" s="1"/>
  <c r="J5369" i="1" a="1"/>
  <c r="J5369" i="1" s="1"/>
  <c r="J5368" i="1" a="1"/>
  <c r="J5368" i="1" s="1"/>
  <c r="J5367" i="1"/>
  <c r="J5367" i="1" a="1"/>
  <c r="J5366" i="1"/>
  <c r="J5366" i="1" a="1"/>
  <c r="J5365" i="1"/>
  <c r="J5365" i="1" a="1"/>
  <c r="J5364" i="1" a="1"/>
  <c r="J5364" i="1" s="1"/>
  <c r="J5363" i="1" a="1"/>
  <c r="J5363" i="1" s="1"/>
  <c r="J5362" i="1"/>
  <c r="J5362" i="1" a="1"/>
  <c r="J5361" i="1"/>
  <c r="J5361" i="1" a="1"/>
  <c r="J5360" i="1"/>
  <c r="J5360" i="1" a="1"/>
  <c r="J5359" i="1"/>
  <c r="J5359" i="1" a="1"/>
  <c r="J5358" i="1" a="1"/>
  <c r="J5358" i="1" s="1"/>
  <c r="J5357" i="1"/>
  <c r="J5357" i="1" a="1"/>
  <c r="J5356" i="1" a="1"/>
  <c r="J5356" i="1" s="1"/>
  <c r="J5355" i="1"/>
  <c r="J5355" i="1" a="1"/>
  <c r="J5354" i="1" a="1"/>
  <c r="J5354" i="1" s="1"/>
  <c r="J5353" i="1"/>
  <c r="J5353" i="1" a="1"/>
  <c r="J5352" i="1" a="1"/>
  <c r="J5352" i="1" s="1"/>
  <c r="J5351" i="1" a="1"/>
  <c r="J5351" i="1" s="1"/>
  <c r="J5350" i="1" a="1"/>
  <c r="J5350" i="1" s="1"/>
  <c r="J5349" i="1" a="1"/>
  <c r="J5349" i="1" s="1"/>
  <c r="J5348" i="1" a="1"/>
  <c r="J5348" i="1" s="1"/>
  <c r="J5347" i="1" a="1"/>
  <c r="J5347" i="1" s="1"/>
  <c r="J5346" i="1"/>
  <c r="J5346" i="1" a="1"/>
  <c r="J5345" i="1"/>
  <c r="J5345" i="1" a="1"/>
  <c r="J5344" i="1" a="1"/>
  <c r="J5344" i="1" s="1"/>
  <c r="J5343" i="1" a="1"/>
  <c r="J5343" i="1" s="1"/>
  <c r="J5342" i="1" a="1"/>
  <c r="J5342" i="1" s="1"/>
  <c r="J5341" i="1"/>
  <c r="J5341" i="1" a="1"/>
  <c r="J5340" i="1"/>
  <c r="J5340" i="1" a="1"/>
  <c r="J5339" i="1"/>
  <c r="J5339" i="1" a="1"/>
  <c r="J5338" i="1" a="1"/>
  <c r="J5338" i="1" s="1"/>
  <c r="J5337" i="1" a="1"/>
  <c r="J5337" i="1" s="1"/>
  <c r="J5336" i="1"/>
  <c r="J5336" i="1" a="1"/>
  <c r="J5335" i="1" a="1"/>
  <c r="J5335" i="1" s="1"/>
  <c r="J5334" i="1"/>
  <c r="J5334" i="1" a="1"/>
  <c r="J5333" i="1" a="1"/>
  <c r="J5333" i="1" s="1"/>
  <c r="J5332" i="1"/>
  <c r="J5332" i="1" a="1"/>
  <c r="J5331" i="1" a="1"/>
  <c r="J5331" i="1" s="1"/>
  <c r="J5330" i="1" a="1"/>
  <c r="J5330" i="1" s="1"/>
  <c r="J5329" i="1" a="1"/>
  <c r="J5329" i="1" s="1"/>
  <c r="J5328" i="1" a="1"/>
  <c r="J5328" i="1" s="1"/>
  <c r="J5327" i="1"/>
  <c r="J5327" i="1" a="1"/>
  <c r="J5326" i="1" a="1"/>
  <c r="J5326" i="1" s="1"/>
  <c r="J5325" i="1"/>
  <c r="J5325" i="1" a="1"/>
  <c r="J5324" i="1" a="1"/>
  <c r="J5324" i="1" s="1"/>
  <c r="J5323" i="1" a="1"/>
  <c r="J5323" i="1" s="1"/>
  <c r="J5322" i="1"/>
  <c r="J5322" i="1" a="1"/>
  <c r="J5321" i="1" a="1"/>
  <c r="J5321" i="1" s="1"/>
  <c r="J5320" i="1"/>
  <c r="J5320" i="1" a="1"/>
  <c r="J5319" i="1"/>
  <c r="J5319" i="1" a="1"/>
  <c r="J5318" i="1" a="1"/>
  <c r="J5318" i="1" s="1"/>
  <c r="J5317" i="1" a="1"/>
  <c r="J5317" i="1" s="1"/>
  <c r="J5316" i="1" a="1"/>
  <c r="J5316" i="1" s="1"/>
  <c r="J5315" i="1"/>
  <c r="J5315" i="1" a="1"/>
  <c r="J5314" i="1" a="1"/>
  <c r="J5314" i="1" s="1"/>
  <c r="J5313" i="1"/>
  <c r="J5313" i="1" a="1"/>
  <c r="J5312" i="1" a="1"/>
  <c r="J5312" i="1" s="1"/>
  <c r="J5311" i="1"/>
  <c r="J5311" i="1" a="1"/>
  <c r="J5310" i="1" a="1"/>
  <c r="J5310" i="1" s="1"/>
  <c r="J5309" i="1" a="1"/>
  <c r="J5309" i="1" s="1"/>
  <c r="J5308" i="1" a="1"/>
  <c r="J5308" i="1" s="1"/>
  <c r="J5307" i="1"/>
  <c r="J5307" i="1" a="1"/>
  <c r="J5306" i="1"/>
  <c r="J5306" i="1" a="1"/>
  <c r="J5305" i="1" a="1"/>
  <c r="J5305" i="1" s="1"/>
  <c r="J5304" i="1"/>
  <c r="J5304" i="1" a="1"/>
  <c r="J5303" i="1" a="1"/>
  <c r="J5303" i="1" s="1"/>
  <c r="J5302" i="1" a="1"/>
  <c r="J5302" i="1" s="1"/>
  <c r="J5301" i="1" a="1"/>
  <c r="J5301" i="1" s="1"/>
  <c r="J5300" i="1"/>
  <c r="J5300" i="1" a="1"/>
  <c r="J5299" i="1"/>
  <c r="J5299" i="1" a="1"/>
  <c r="J5298" i="1" a="1"/>
  <c r="J5298" i="1" s="1"/>
  <c r="J5297" i="1" a="1"/>
  <c r="J5297" i="1" s="1"/>
  <c r="J5296" i="1" a="1"/>
  <c r="J5296" i="1" s="1"/>
  <c r="J5295" i="1" a="1"/>
  <c r="J5295" i="1" s="1"/>
  <c r="J5294" i="1"/>
  <c r="J5294" i="1" a="1"/>
  <c r="J5293" i="1" a="1"/>
  <c r="J5293" i="1" s="1"/>
  <c r="J5292" i="1"/>
  <c r="J5292" i="1" a="1"/>
  <c r="J5291" i="1" a="1"/>
  <c r="J5291" i="1" s="1"/>
  <c r="J5290" i="1" a="1"/>
  <c r="J5290" i="1" s="1"/>
  <c r="J5289" i="1" a="1"/>
  <c r="J5289" i="1" s="1"/>
  <c r="J5288" i="1" a="1"/>
  <c r="J5288" i="1" s="1"/>
  <c r="J5287" i="1"/>
  <c r="J5287" i="1" a="1"/>
  <c r="J5286" i="1"/>
  <c r="J5286" i="1" a="1"/>
  <c r="J5285" i="1"/>
  <c r="J5285" i="1" a="1"/>
  <c r="J5284" i="1"/>
  <c r="J5284" i="1" a="1"/>
  <c r="J5283" i="1"/>
  <c r="J5283" i="1" a="1"/>
  <c r="J5282" i="1"/>
  <c r="J5282" i="1" a="1"/>
  <c r="J5281" i="1" a="1"/>
  <c r="J5281" i="1" s="1"/>
  <c r="J5280" i="1" a="1"/>
  <c r="J5280" i="1" s="1"/>
  <c r="J5279" i="1" a="1"/>
  <c r="J5279" i="1" s="1"/>
  <c r="J5278" i="1" a="1"/>
  <c r="J5278" i="1" s="1"/>
  <c r="J5277" i="1" a="1"/>
  <c r="J5277" i="1" s="1"/>
  <c r="J5276" i="1" a="1"/>
  <c r="J5276" i="1" s="1"/>
  <c r="J5275" i="1" a="1"/>
  <c r="J5275" i="1" s="1"/>
  <c r="J5274" i="1" a="1"/>
  <c r="J5274" i="1" s="1"/>
  <c r="J5273" i="1" a="1"/>
  <c r="J5273" i="1" s="1"/>
  <c r="J5272" i="1" a="1"/>
  <c r="J5272" i="1" s="1"/>
  <c r="J5271" i="1"/>
  <c r="J5271" i="1" a="1"/>
  <c r="J5270" i="1" a="1"/>
  <c r="J5270" i="1" s="1"/>
  <c r="J5269" i="1" a="1"/>
  <c r="J5269" i="1" s="1"/>
  <c r="J5268" i="1" a="1"/>
  <c r="J5268" i="1" s="1"/>
  <c r="J5267" i="1"/>
  <c r="J5267" i="1" a="1"/>
  <c r="J5266" i="1"/>
  <c r="J5266" i="1" a="1"/>
  <c r="J5265" i="1"/>
  <c r="J5265" i="1" a="1"/>
  <c r="J5264" i="1"/>
  <c r="J5264" i="1" a="1"/>
  <c r="J5263" i="1" a="1"/>
  <c r="J5263" i="1" s="1"/>
  <c r="J5262" i="1"/>
  <c r="J5262" i="1" a="1"/>
  <c r="J5261" i="1" a="1"/>
  <c r="J5261" i="1" s="1"/>
  <c r="J5260" i="1"/>
  <c r="J5260" i="1" a="1"/>
  <c r="J5259" i="1" a="1"/>
  <c r="J5259" i="1" s="1"/>
  <c r="J5258" i="1" a="1"/>
  <c r="J5258" i="1" s="1"/>
  <c r="J5257" i="1"/>
  <c r="J5257" i="1" a="1"/>
  <c r="J5256" i="1" a="1"/>
  <c r="J5256" i="1" s="1"/>
  <c r="J5255" i="1" a="1"/>
  <c r="J5255" i="1" s="1"/>
  <c r="J5254" i="1" a="1"/>
  <c r="J5254" i="1" s="1"/>
  <c r="J5253" i="1" a="1"/>
  <c r="J5253" i="1" s="1"/>
  <c r="J5252" i="1" a="1"/>
  <c r="J5252" i="1" s="1"/>
  <c r="J5251" i="1" a="1"/>
  <c r="J5251" i="1" s="1"/>
  <c r="J5250" i="1"/>
  <c r="J5250" i="1" a="1"/>
  <c r="J5249" i="1" a="1"/>
  <c r="J5249" i="1" s="1"/>
  <c r="J5248" i="1" a="1"/>
  <c r="J5248" i="1" s="1"/>
  <c r="J5247" i="1" a="1"/>
  <c r="J5247" i="1" s="1"/>
  <c r="J5246" i="1"/>
  <c r="J5246" i="1" a="1"/>
  <c r="J5245" i="1"/>
  <c r="J5245" i="1" a="1"/>
  <c r="J5244" i="1"/>
  <c r="J5244" i="1" a="1"/>
  <c r="J5243" i="1"/>
  <c r="J5243" i="1" a="1"/>
  <c r="J5242" i="1" a="1"/>
  <c r="J5242" i="1" s="1"/>
  <c r="J5241" i="1" a="1"/>
  <c r="J5241" i="1" s="1"/>
  <c r="J5240" i="1" a="1"/>
  <c r="J5240" i="1" s="1"/>
  <c r="J5239" i="1"/>
  <c r="J5239" i="1" a="1"/>
  <c r="J5238" i="1" a="1"/>
  <c r="J5238" i="1" s="1"/>
  <c r="J5237" i="1"/>
  <c r="J5237" i="1" a="1"/>
  <c r="J5236" i="1"/>
  <c r="J5236" i="1" a="1"/>
  <c r="J5235" i="1" a="1"/>
  <c r="J5235" i="1" s="1"/>
  <c r="J5234" i="1" a="1"/>
  <c r="J5234" i="1" s="1"/>
  <c r="J5233" i="1" a="1"/>
  <c r="J5233" i="1" s="1"/>
  <c r="J5232" i="1" a="1"/>
  <c r="J5232" i="1" s="1"/>
  <c r="J5231" i="1"/>
  <c r="J5231" i="1" a="1"/>
  <c r="J5230" i="1"/>
  <c r="J5230" i="1" a="1"/>
  <c r="J5229" i="1" a="1"/>
  <c r="J5229" i="1" s="1"/>
  <c r="J5228" i="1" a="1"/>
  <c r="J5228" i="1" s="1"/>
  <c r="J5227" i="1" a="1"/>
  <c r="J5227" i="1" s="1"/>
  <c r="J5226" i="1"/>
  <c r="J5226" i="1" a="1"/>
  <c r="J5225" i="1"/>
  <c r="J5225" i="1" a="1"/>
  <c r="J5224" i="1"/>
  <c r="J5224" i="1" a="1"/>
  <c r="J5223" i="1"/>
  <c r="J5223" i="1" a="1"/>
  <c r="J5222" i="1"/>
  <c r="J5222" i="1" a="1"/>
  <c r="J5221" i="1" a="1"/>
  <c r="J5221" i="1" s="1"/>
  <c r="J5220" i="1" a="1"/>
  <c r="J5220" i="1" s="1"/>
  <c r="J5219" i="1" a="1"/>
  <c r="J5219" i="1" s="1"/>
  <c r="J5218" i="1" a="1"/>
  <c r="J5218" i="1" s="1"/>
  <c r="J5217" i="1" a="1"/>
  <c r="J5217" i="1" s="1"/>
  <c r="J5216" i="1"/>
  <c r="J5216" i="1" a="1"/>
  <c r="J5215" i="1" a="1"/>
  <c r="J5215" i="1" s="1"/>
  <c r="J5214" i="1" a="1"/>
  <c r="J5214" i="1" s="1"/>
  <c r="J5213" i="1" a="1"/>
  <c r="J5213" i="1" s="1"/>
  <c r="J5212" i="1" a="1"/>
  <c r="J5212" i="1" s="1"/>
  <c r="J5211" i="1" a="1"/>
  <c r="J5211" i="1" s="1"/>
  <c r="J5210" i="1"/>
  <c r="J5210" i="1" a="1"/>
  <c r="J5209" i="1" a="1"/>
  <c r="J5209" i="1" s="1"/>
  <c r="J5208" i="1" a="1"/>
  <c r="J5208" i="1" s="1"/>
  <c r="J5207" i="1" a="1"/>
  <c r="J5207" i="1" s="1"/>
  <c r="J5206" i="1" a="1"/>
  <c r="J5206" i="1" s="1"/>
  <c r="J5205" i="1" a="1"/>
  <c r="J5205" i="1" s="1"/>
  <c r="J5204" i="1"/>
  <c r="J5204" i="1" a="1"/>
  <c r="J5203" i="1"/>
  <c r="J5203" i="1" a="1"/>
  <c r="J5202" i="1"/>
  <c r="J5202" i="1" a="1"/>
  <c r="J5201" i="1"/>
  <c r="J5201" i="1" a="1"/>
  <c r="J5200" i="1" a="1"/>
  <c r="J5200" i="1" s="1"/>
  <c r="J5199" i="1" a="1"/>
  <c r="J5199" i="1" s="1"/>
  <c r="J5198" i="1" a="1"/>
  <c r="J5198" i="1" s="1"/>
  <c r="J5197" i="1"/>
  <c r="J5197" i="1" a="1"/>
  <c r="J5196" i="1"/>
  <c r="J5196" i="1" a="1"/>
  <c r="J5195" i="1" a="1"/>
  <c r="J5195" i="1" s="1"/>
  <c r="J5194" i="1" a="1"/>
  <c r="J5194" i="1" s="1"/>
  <c r="J5193" i="1" a="1"/>
  <c r="J5193" i="1" s="1"/>
  <c r="J5192" i="1"/>
  <c r="J5192" i="1" a="1"/>
  <c r="J5191" i="1" a="1"/>
  <c r="J5191" i="1" s="1"/>
  <c r="J5190" i="1" a="1"/>
  <c r="J5190" i="1" s="1"/>
  <c r="J5189" i="1" a="1"/>
  <c r="J5189" i="1" s="1"/>
  <c r="J5188" i="1" a="1"/>
  <c r="J5188" i="1" s="1"/>
  <c r="J5187" i="1" a="1"/>
  <c r="J5187" i="1" s="1"/>
  <c r="J5186" i="1" a="1"/>
  <c r="J5186" i="1" s="1"/>
  <c r="J5185" i="1" a="1"/>
  <c r="J5185" i="1" s="1"/>
  <c r="J5184" i="1" a="1"/>
  <c r="J5184" i="1" s="1"/>
  <c r="J5183" i="1"/>
  <c r="J5183" i="1" a="1"/>
  <c r="J5182" i="1" a="1"/>
  <c r="J5182" i="1" s="1"/>
  <c r="J5181" i="1"/>
  <c r="J5181" i="1" a="1"/>
  <c r="J5180" i="1"/>
  <c r="J5180" i="1" a="1"/>
  <c r="J5179" i="1" a="1"/>
  <c r="J5179" i="1" s="1"/>
  <c r="J5178" i="1" a="1"/>
  <c r="J5178" i="1" s="1"/>
  <c r="J5177" i="1"/>
  <c r="J5177" i="1" a="1"/>
  <c r="J5176" i="1" a="1"/>
  <c r="J5176" i="1" s="1"/>
  <c r="J5175" i="1"/>
  <c r="J5175" i="1" a="1"/>
  <c r="J5174" i="1"/>
  <c r="J5174" i="1" a="1"/>
  <c r="J5173" i="1" a="1"/>
  <c r="J5173" i="1" s="1"/>
  <c r="J5172" i="1" a="1"/>
  <c r="J5172" i="1" s="1"/>
  <c r="J5171" i="1" a="1"/>
  <c r="J5171" i="1" s="1"/>
  <c r="J5170" i="1"/>
  <c r="J5170" i="1" a="1"/>
  <c r="J5169" i="1" a="1"/>
  <c r="J5169" i="1" s="1"/>
  <c r="J5168" i="1" a="1"/>
  <c r="J5168" i="1" s="1"/>
  <c r="J5167" i="1" a="1"/>
  <c r="J5167" i="1" s="1"/>
  <c r="J5166" i="1"/>
  <c r="J5166" i="1" a="1"/>
  <c r="J5165" i="1" a="1"/>
  <c r="J5165" i="1" s="1"/>
  <c r="J5164" i="1"/>
  <c r="J5164" i="1" a="1"/>
  <c r="J5163" i="1"/>
  <c r="J5163" i="1" a="1"/>
  <c r="J5162" i="1"/>
  <c r="J5162" i="1" a="1"/>
  <c r="J5161" i="1" a="1"/>
  <c r="J5161" i="1" s="1"/>
  <c r="J5160" i="1"/>
  <c r="J5160" i="1" a="1"/>
  <c r="J5159" i="1"/>
  <c r="J5159" i="1" a="1"/>
  <c r="J5158" i="1" a="1"/>
  <c r="J5158" i="1" s="1"/>
  <c r="J5157" i="1" a="1"/>
  <c r="J5157" i="1" s="1"/>
  <c r="J5156" i="1"/>
  <c r="J5156" i="1" a="1"/>
  <c r="J5155" i="1" a="1"/>
  <c r="J5155" i="1" s="1"/>
  <c r="J5154" i="1"/>
  <c r="J5154" i="1" a="1"/>
  <c r="J5153" i="1" a="1"/>
  <c r="J5153" i="1" s="1"/>
  <c r="J5152" i="1" a="1"/>
  <c r="J5152" i="1" s="1"/>
  <c r="J5151" i="1" a="1"/>
  <c r="J5151" i="1" s="1"/>
  <c r="J5150" i="1" a="1"/>
  <c r="J5150" i="1" s="1"/>
  <c r="J5149" i="1"/>
  <c r="J5149" i="1" a="1"/>
  <c r="J5148" i="1" a="1"/>
  <c r="J5148" i="1" s="1"/>
  <c r="J5147" i="1" a="1"/>
  <c r="J5147" i="1" s="1"/>
  <c r="J5146" i="1" a="1"/>
  <c r="J5146" i="1" s="1"/>
  <c r="J5145" i="1"/>
  <c r="J5145" i="1" a="1"/>
  <c r="J5144" i="1" a="1"/>
  <c r="J5144" i="1" s="1"/>
  <c r="J5143" i="1"/>
  <c r="J5143" i="1" a="1"/>
  <c r="J5142" i="1" a="1"/>
  <c r="J5142" i="1" s="1"/>
  <c r="J5141" i="1"/>
  <c r="J5141" i="1" a="1"/>
  <c r="J5140" i="1"/>
  <c r="J5140" i="1" a="1"/>
  <c r="J5139" i="1" a="1"/>
  <c r="J5139" i="1" s="1"/>
  <c r="J5138" i="1" a="1"/>
  <c r="J5138" i="1" s="1"/>
  <c r="J5137" i="1" a="1"/>
  <c r="J5137" i="1" s="1"/>
  <c r="J5136" i="1"/>
  <c r="J5136" i="1" a="1"/>
  <c r="J5135" i="1" a="1"/>
  <c r="J5135" i="1" s="1"/>
  <c r="J5134" i="1"/>
  <c r="J5134" i="1" a="1"/>
  <c r="J5133" i="1" a="1"/>
  <c r="J5133" i="1" s="1"/>
  <c r="J5132" i="1"/>
  <c r="J5132" i="1" a="1"/>
  <c r="J5131" i="1" a="1"/>
  <c r="J5131" i="1" s="1"/>
  <c r="J5130" i="1" a="1"/>
  <c r="J5130" i="1" s="1"/>
  <c r="J5129" i="1" a="1"/>
  <c r="J5129" i="1" s="1"/>
  <c r="J5128" i="1" a="1"/>
  <c r="J5128" i="1" s="1"/>
  <c r="J5127" i="1"/>
  <c r="J5127" i="1" a="1"/>
  <c r="J5126" i="1" a="1"/>
  <c r="J5126" i="1" s="1"/>
  <c r="J5125" i="1"/>
  <c r="J5125" i="1" a="1"/>
  <c r="J5124" i="1" a="1"/>
  <c r="J5124" i="1" s="1"/>
  <c r="J5123" i="1"/>
  <c r="J5123" i="1" a="1"/>
  <c r="J5122" i="1" a="1"/>
  <c r="J5122" i="1" s="1"/>
  <c r="J5121" i="1"/>
  <c r="J5121" i="1" a="1"/>
  <c r="J5120" i="1"/>
  <c r="J5120" i="1" a="1"/>
  <c r="J5119" i="1" a="1"/>
  <c r="J5119" i="1" s="1"/>
  <c r="J5118" i="1" a="1"/>
  <c r="J5118" i="1" s="1"/>
  <c r="J5117" i="1" a="1"/>
  <c r="J5117" i="1" s="1"/>
  <c r="J5116" i="1"/>
  <c r="J5116" i="1" a="1"/>
  <c r="J5115" i="1" a="1"/>
  <c r="J5115" i="1" s="1"/>
  <c r="J5114" i="1" a="1"/>
  <c r="J5114" i="1" s="1"/>
  <c r="J5113" i="1" a="1"/>
  <c r="J5113" i="1" s="1"/>
  <c r="J5112" i="1"/>
  <c r="J5112" i="1" a="1"/>
  <c r="J5111" i="1"/>
  <c r="J5111" i="1" a="1"/>
  <c r="J5110" i="1" a="1"/>
  <c r="J5110" i="1" s="1"/>
  <c r="J5109" i="1" a="1"/>
  <c r="J5109" i="1" s="1"/>
  <c r="J5108" i="1" a="1"/>
  <c r="J5108" i="1" s="1"/>
  <c r="J5107" i="1" a="1"/>
  <c r="J5107" i="1" s="1"/>
  <c r="J5106" i="1" a="1"/>
  <c r="J5106" i="1" s="1"/>
  <c r="J5105" i="1"/>
  <c r="J5105" i="1" a="1"/>
  <c r="J5104" i="1" a="1"/>
  <c r="J5104" i="1" s="1"/>
  <c r="J5103" i="1" a="1"/>
  <c r="J5103" i="1" s="1"/>
  <c r="J5102" i="1" a="1"/>
  <c r="J5102" i="1" s="1"/>
  <c r="J5101" i="1" a="1"/>
  <c r="J5101" i="1" s="1"/>
  <c r="J5100" i="1" a="1"/>
  <c r="J5100" i="1" s="1"/>
  <c r="J5099" i="1"/>
  <c r="J5099" i="1" a="1"/>
  <c r="J5098" i="1" a="1"/>
  <c r="J5098" i="1" s="1"/>
  <c r="J5097" i="1" a="1"/>
  <c r="J5097" i="1" s="1"/>
  <c r="J5096" i="1"/>
  <c r="J5096" i="1" a="1"/>
  <c r="J5095" i="1"/>
  <c r="J5095" i="1" a="1"/>
  <c r="J5094" i="1" a="1"/>
  <c r="J5094" i="1" s="1"/>
  <c r="J5093" i="1"/>
  <c r="J5093" i="1" a="1"/>
  <c r="J5092" i="1" a="1"/>
  <c r="J5092" i="1" s="1"/>
  <c r="J5091" i="1"/>
  <c r="J5091" i="1" a="1"/>
  <c r="J5090" i="1" a="1"/>
  <c r="J5090" i="1" s="1"/>
  <c r="J5089" i="1"/>
  <c r="J5089" i="1" a="1"/>
  <c r="J5088" i="1" a="1"/>
  <c r="J5088" i="1" s="1"/>
  <c r="J5087" i="1"/>
  <c r="J5087" i="1" a="1"/>
  <c r="J5086" i="1" a="1"/>
  <c r="J5086" i="1" s="1"/>
  <c r="J5085" i="1" a="1"/>
  <c r="J5085" i="1" s="1"/>
  <c r="J5084" i="1"/>
  <c r="J5084" i="1" a="1"/>
  <c r="J5083" i="1" a="1"/>
  <c r="J5083" i="1" s="1"/>
  <c r="J5082" i="1" a="1"/>
  <c r="J5082" i="1" s="1"/>
  <c r="J5081" i="1" a="1"/>
  <c r="J5081" i="1" s="1"/>
  <c r="J5080" i="1" a="1"/>
  <c r="J5080" i="1" s="1"/>
  <c r="J5079" i="1" a="1"/>
  <c r="J5079" i="1" s="1"/>
  <c r="J5078" i="1" a="1"/>
  <c r="J5078" i="1" s="1"/>
  <c r="J5077" i="1" a="1"/>
  <c r="J5077" i="1" s="1"/>
  <c r="J5076" i="1"/>
  <c r="J5076" i="1" a="1"/>
  <c r="J5075" i="1" a="1"/>
  <c r="J5075" i="1" s="1"/>
  <c r="J5074" i="1" a="1"/>
  <c r="J5074" i="1" s="1"/>
  <c r="J5073" i="1"/>
  <c r="J5073" i="1" a="1"/>
  <c r="J5072" i="1" a="1"/>
  <c r="J5072" i="1" s="1"/>
  <c r="J5071" i="1" a="1"/>
  <c r="J5071" i="1" s="1"/>
  <c r="J5070" i="1" a="1"/>
  <c r="J5070" i="1" s="1"/>
  <c r="J5069" i="1" a="1"/>
  <c r="J5069" i="1" s="1"/>
  <c r="J5068" i="1" a="1"/>
  <c r="J5068" i="1" s="1"/>
  <c r="J5067" i="1"/>
  <c r="J5067" i="1" a="1"/>
  <c r="J5066" i="1" a="1"/>
  <c r="J5066" i="1" s="1"/>
  <c r="J5065" i="1" a="1"/>
  <c r="J5065" i="1" s="1"/>
  <c r="J5064" i="1"/>
  <c r="J5064" i="1" a="1"/>
  <c r="J5063" i="1"/>
  <c r="J5063" i="1" a="1"/>
  <c r="J5062" i="1"/>
  <c r="J5062" i="1" a="1"/>
  <c r="J5061" i="1"/>
  <c r="J5061" i="1" a="1"/>
  <c r="J5060" i="1" a="1"/>
  <c r="J5060" i="1" s="1"/>
  <c r="J5059" i="1"/>
  <c r="J5059" i="1" a="1"/>
  <c r="J5058" i="1" a="1"/>
  <c r="J5058" i="1" s="1"/>
  <c r="J5057" i="1" a="1"/>
  <c r="J5057" i="1" s="1"/>
  <c r="J5056" i="1" a="1"/>
  <c r="J5056" i="1" s="1"/>
  <c r="J5055" i="1" a="1"/>
  <c r="J5055" i="1" s="1"/>
  <c r="J5054" i="1" a="1"/>
  <c r="J5054" i="1" s="1"/>
  <c r="J5053" i="1"/>
  <c r="J5053" i="1" a="1"/>
  <c r="J5052" i="1"/>
  <c r="J5052" i="1" a="1"/>
  <c r="J5051" i="1" a="1"/>
  <c r="J5051" i="1" s="1"/>
  <c r="J5050" i="1"/>
  <c r="J5050" i="1" a="1"/>
  <c r="J5049" i="1" a="1"/>
  <c r="J5049" i="1" s="1"/>
  <c r="J5048" i="1"/>
  <c r="J5048" i="1" a="1"/>
  <c r="J5047" i="1" a="1"/>
  <c r="J5047" i="1" s="1"/>
  <c r="J5046" i="1" a="1"/>
  <c r="J5046" i="1" s="1"/>
  <c r="J5045" i="1" a="1"/>
  <c r="J5045" i="1" s="1"/>
  <c r="J5044" i="1"/>
  <c r="J5044" i="1" a="1"/>
  <c r="J5043" i="1" a="1"/>
  <c r="J5043" i="1" s="1"/>
  <c r="J5042" i="1" a="1"/>
  <c r="J5042" i="1" s="1"/>
  <c r="J5041" i="1"/>
  <c r="J5041" i="1" a="1"/>
  <c r="J5040" i="1" a="1"/>
  <c r="J5040" i="1" s="1"/>
  <c r="J5039" i="1" a="1"/>
  <c r="J5039" i="1" s="1"/>
  <c r="J5038" i="1" a="1"/>
  <c r="J5038" i="1" s="1"/>
  <c r="J5037" i="1" a="1"/>
  <c r="J5037" i="1" s="1"/>
  <c r="J5036" i="1" a="1"/>
  <c r="J5036" i="1" s="1"/>
  <c r="J5035" i="1"/>
  <c r="J5035" i="1" a="1"/>
  <c r="J5034" i="1" a="1"/>
  <c r="J5034" i="1" s="1"/>
  <c r="J5033" i="1" a="1"/>
  <c r="J5033" i="1" s="1"/>
  <c r="J5032" i="1"/>
  <c r="J5032" i="1" a="1"/>
  <c r="J5031" i="1"/>
  <c r="J5031" i="1" a="1"/>
  <c r="J5030" i="1" a="1"/>
  <c r="J5030" i="1" s="1"/>
  <c r="J5029" i="1"/>
  <c r="J5029" i="1" a="1"/>
  <c r="J5028" i="1" a="1"/>
  <c r="J5028" i="1" s="1"/>
  <c r="J5027" i="1"/>
  <c r="J5027" i="1" a="1"/>
  <c r="J5026" i="1" a="1"/>
  <c r="J5026" i="1" s="1"/>
  <c r="J5025" i="1" a="1"/>
  <c r="J5025" i="1" s="1"/>
  <c r="J5024" i="1" a="1"/>
  <c r="J5024" i="1" s="1"/>
  <c r="J5023" i="1" a="1"/>
  <c r="J5023" i="1" s="1"/>
  <c r="J5022" i="1" a="1"/>
  <c r="J5022" i="1" s="1"/>
  <c r="J5021" i="1" a="1"/>
  <c r="J5021" i="1" s="1"/>
  <c r="J5020" i="1"/>
  <c r="J5020" i="1" a="1"/>
  <c r="J5019" i="1" a="1"/>
  <c r="J5019" i="1" s="1"/>
  <c r="J5018" i="1" a="1"/>
  <c r="J5018" i="1" s="1"/>
  <c r="J5017" i="1" a="1"/>
  <c r="J5017" i="1" s="1"/>
  <c r="J5016" i="1" a="1"/>
  <c r="J5016" i="1" s="1"/>
  <c r="J5015" i="1" a="1"/>
  <c r="J5015" i="1" s="1"/>
  <c r="J5014" i="1"/>
  <c r="J5014" i="1" a="1"/>
  <c r="J5013" i="1" a="1"/>
  <c r="J5013" i="1" s="1"/>
  <c r="J5012" i="1" a="1"/>
  <c r="J5012" i="1" s="1"/>
  <c r="J5011" i="1"/>
  <c r="J5011" i="1" a="1"/>
  <c r="J5010" i="1"/>
  <c r="J5010" i="1" a="1"/>
  <c r="J5009" i="1" a="1"/>
  <c r="J5009" i="1" s="1"/>
  <c r="J5008" i="1"/>
  <c r="J5008" i="1" a="1"/>
  <c r="J5007" i="1" a="1"/>
  <c r="J5007" i="1" s="1"/>
  <c r="J5006" i="1" a="1"/>
  <c r="J5006" i="1" s="1"/>
  <c r="J5005" i="1"/>
  <c r="J5005" i="1" a="1"/>
  <c r="J5004" i="1" a="1"/>
  <c r="J5004" i="1" s="1"/>
  <c r="J5003" i="1" a="1"/>
  <c r="J5003" i="1" s="1"/>
  <c r="J5002" i="1"/>
  <c r="J5002" i="1" a="1"/>
  <c r="J5001" i="1" a="1"/>
  <c r="J5001" i="1" s="1"/>
  <c r="J5000" i="1" a="1"/>
  <c r="J5000" i="1" s="1"/>
  <c r="J4999" i="1"/>
  <c r="J4999" i="1" a="1"/>
  <c r="J4998" i="1" a="1"/>
  <c r="J4998" i="1" s="1"/>
  <c r="J4997" i="1" a="1"/>
  <c r="J4997" i="1" s="1"/>
  <c r="J4996" i="1" a="1"/>
  <c r="J4996" i="1" s="1"/>
  <c r="J4995" i="1"/>
  <c r="J4995" i="1" a="1"/>
  <c r="J4994" i="1" a="1"/>
  <c r="J4994" i="1" s="1"/>
  <c r="J4993" i="1"/>
  <c r="J4993" i="1" a="1"/>
  <c r="J4992" i="1" a="1"/>
  <c r="J4992" i="1" s="1"/>
  <c r="J4991" i="1" a="1"/>
  <c r="J4991" i="1" s="1"/>
  <c r="J4990" i="1" a="1"/>
  <c r="J4990" i="1" s="1"/>
  <c r="J4989" i="1"/>
  <c r="J4989" i="1" a="1"/>
  <c r="J4988" i="1" a="1"/>
  <c r="J4988" i="1" s="1"/>
  <c r="J4987" i="1"/>
  <c r="J4987" i="1" a="1"/>
  <c r="J4986" i="1" a="1"/>
  <c r="J4986" i="1" s="1"/>
  <c r="J4985" i="1" a="1"/>
  <c r="J4985" i="1" s="1"/>
  <c r="J4984" i="1"/>
  <c r="J4984" i="1" a="1"/>
  <c r="J4983" i="1" a="1"/>
  <c r="J4983" i="1" s="1"/>
  <c r="J4982" i="1" a="1"/>
  <c r="J4982" i="1" s="1"/>
  <c r="J4981" i="1"/>
  <c r="J4981" i="1" a="1"/>
  <c r="J4980" i="1" a="1"/>
  <c r="J4980" i="1" s="1"/>
  <c r="J4979" i="1" a="1"/>
  <c r="J4979" i="1" s="1"/>
  <c r="J4978" i="1"/>
  <c r="J4978" i="1" a="1"/>
  <c r="J4977" i="1" a="1"/>
  <c r="J4977" i="1" s="1"/>
  <c r="J4976" i="1" a="1"/>
  <c r="J4976" i="1" s="1"/>
  <c r="J4975" i="1" a="1"/>
  <c r="J4975" i="1" s="1"/>
  <c r="J4974" i="1"/>
  <c r="J4974" i="1" a="1"/>
  <c r="J4973" i="1" a="1"/>
  <c r="J4973" i="1" s="1"/>
  <c r="J4972" i="1"/>
  <c r="J4972" i="1" a="1"/>
  <c r="J4971" i="1" a="1"/>
  <c r="J4971" i="1" s="1"/>
  <c r="J4970" i="1" a="1"/>
  <c r="J4970" i="1" s="1"/>
  <c r="J4969" i="1" a="1"/>
  <c r="J4969" i="1" s="1"/>
  <c r="J4968" i="1"/>
  <c r="J4968" i="1" a="1"/>
  <c r="J4967" i="1" a="1"/>
  <c r="J4967" i="1" s="1"/>
  <c r="J4966" i="1" a="1"/>
  <c r="J4966" i="1" s="1"/>
  <c r="J4965" i="1" a="1"/>
  <c r="J4965" i="1" s="1"/>
  <c r="J4964" i="1" a="1"/>
  <c r="J4964" i="1" s="1"/>
  <c r="J4963" i="1"/>
  <c r="J4963" i="1" a="1"/>
  <c r="J4962" i="1" a="1"/>
  <c r="J4962" i="1" s="1"/>
  <c r="J4961" i="1" a="1"/>
  <c r="J4961" i="1" s="1"/>
  <c r="J4960" i="1"/>
  <c r="J4960" i="1" a="1"/>
  <c r="J4959" i="1" a="1"/>
  <c r="J4959" i="1" s="1"/>
  <c r="J4958" i="1" a="1"/>
  <c r="J4958" i="1" s="1"/>
  <c r="J4957" i="1"/>
  <c r="J4957" i="1" a="1"/>
  <c r="J4956" i="1" a="1"/>
  <c r="J4956" i="1" s="1"/>
  <c r="J4955" i="1"/>
  <c r="J4955" i="1" a="1"/>
  <c r="J4954" i="1" a="1"/>
  <c r="J4954" i="1" s="1"/>
  <c r="J4953" i="1"/>
  <c r="J4953" i="1" a="1"/>
  <c r="J4952" i="1" a="1"/>
  <c r="J4952" i="1" s="1"/>
  <c r="J4951" i="1"/>
  <c r="J4951" i="1" a="1"/>
  <c r="J4950" i="1" a="1"/>
  <c r="J4950" i="1" s="1"/>
  <c r="J4949" i="1" a="1"/>
  <c r="J4949" i="1" s="1"/>
  <c r="J4948" i="1" a="1"/>
  <c r="J4948" i="1" s="1"/>
  <c r="J4947" i="1"/>
  <c r="J4947" i="1" a="1"/>
  <c r="J4946" i="1" a="1"/>
  <c r="J4946" i="1" s="1"/>
  <c r="J4945" i="1" a="1"/>
  <c r="J4945" i="1" s="1"/>
  <c r="J4944" i="1" a="1"/>
  <c r="J4944" i="1" s="1"/>
  <c r="J4943" i="1" a="1"/>
  <c r="J4943" i="1" s="1"/>
  <c r="J4942" i="1" a="1"/>
  <c r="J4942" i="1" s="1"/>
  <c r="J4941" i="1" a="1"/>
  <c r="J4941" i="1" s="1"/>
  <c r="J4940" i="1" a="1"/>
  <c r="J4940" i="1" s="1"/>
  <c r="J4939" i="1"/>
  <c r="J4939" i="1" a="1"/>
  <c r="J4938" i="1" a="1"/>
  <c r="J4938" i="1" s="1"/>
  <c r="J4937" i="1" a="1"/>
  <c r="J4937" i="1" s="1"/>
  <c r="J4936" i="1" a="1"/>
  <c r="J4936" i="1" s="1"/>
  <c r="J4935" i="1" a="1"/>
  <c r="J4935" i="1" s="1"/>
  <c r="J4934" i="1"/>
  <c r="J4934" i="1" a="1"/>
  <c r="J4933" i="1" a="1"/>
  <c r="J4933" i="1" s="1"/>
  <c r="J4932" i="1"/>
  <c r="J4932" i="1" a="1"/>
  <c r="J4931" i="1" a="1"/>
  <c r="J4931" i="1" s="1"/>
  <c r="J4930" i="1"/>
  <c r="J4930" i="1" a="1"/>
  <c r="J4929" i="1" a="1"/>
  <c r="J4929" i="1" s="1"/>
  <c r="J4928" i="1" a="1"/>
  <c r="J4928" i="1" s="1"/>
  <c r="J4927" i="1" a="1"/>
  <c r="J4927" i="1" s="1"/>
  <c r="J4926" i="1" a="1"/>
  <c r="J4926" i="1" s="1"/>
  <c r="J4925" i="1"/>
  <c r="J4925" i="1" a="1"/>
  <c r="J4924" i="1" a="1"/>
  <c r="J4924" i="1" s="1"/>
  <c r="J4923" i="1" a="1"/>
  <c r="J4923" i="1" s="1"/>
  <c r="J4922" i="1" a="1"/>
  <c r="J4922" i="1" s="1"/>
  <c r="J4921" i="1" a="1"/>
  <c r="J4921" i="1" s="1"/>
  <c r="J4920" i="1" a="1"/>
  <c r="J4920" i="1" s="1"/>
  <c r="J4919" i="1" a="1"/>
  <c r="J4919" i="1" s="1"/>
  <c r="J4918" i="1"/>
  <c r="J4918" i="1" a="1"/>
  <c r="J4917" i="1" a="1"/>
  <c r="J4917" i="1" s="1"/>
  <c r="J4916" i="1" a="1"/>
  <c r="J4916" i="1" s="1"/>
  <c r="J4915" i="1"/>
  <c r="J4915" i="1" a="1"/>
  <c r="J4914" i="1" a="1"/>
  <c r="J4914" i="1" s="1"/>
  <c r="J4913" i="1"/>
  <c r="J4913" i="1" a="1"/>
  <c r="J4912" i="1" a="1"/>
  <c r="J4912" i="1" s="1"/>
  <c r="J4911" i="1"/>
  <c r="J4911" i="1" a="1"/>
  <c r="J4910" i="1" a="1"/>
  <c r="J4910" i="1" s="1"/>
  <c r="J4909" i="1"/>
  <c r="J4909" i="1" a="1"/>
  <c r="J4908" i="1" a="1"/>
  <c r="J4908" i="1" s="1"/>
  <c r="J4907" i="1" a="1"/>
  <c r="J4907" i="1" s="1"/>
  <c r="J4906" i="1" a="1"/>
  <c r="J4906" i="1" s="1"/>
  <c r="J4905" i="1" a="1"/>
  <c r="J4905" i="1" s="1"/>
  <c r="J4904" i="1"/>
  <c r="J4904" i="1" a="1"/>
  <c r="J4903" i="1" a="1"/>
  <c r="J4903" i="1" s="1"/>
  <c r="J4902" i="1" a="1"/>
  <c r="J4902" i="1" s="1"/>
  <c r="J4901" i="1" a="1"/>
  <c r="J4901" i="1" s="1"/>
  <c r="J4900" i="1"/>
  <c r="J4900" i="1" a="1"/>
  <c r="J4899" i="1" a="1"/>
  <c r="J4899" i="1" s="1"/>
  <c r="J4898" i="1" a="1"/>
  <c r="J4898" i="1" s="1"/>
  <c r="J4897" i="1"/>
  <c r="J4897" i="1" a="1"/>
  <c r="J4896" i="1" a="1"/>
  <c r="J4896" i="1" s="1"/>
  <c r="J4895" i="1" a="1"/>
  <c r="J4895" i="1" s="1"/>
  <c r="J4894" i="1" a="1"/>
  <c r="J4894" i="1" s="1"/>
  <c r="J4893" i="1" a="1"/>
  <c r="J4893" i="1" s="1"/>
  <c r="J4892" i="1"/>
  <c r="J4892" i="1" a="1"/>
  <c r="J4891" i="1" a="1"/>
  <c r="J4891" i="1" s="1"/>
  <c r="J4890" i="1"/>
  <c r="J4890" i="1" a="1"/>
  <c r="J4889" i="1" a="1"/>
  <c r="J4889" i="1" s="1"/>
  <c r="J4888" i="1"/>
  <c r="J4888" i="1" a="1"/>
  <c r="J4887" i="1" a="1"/>
  <c r="J4887" i="1" s="1"/>
  <c r="J4886" i="1" a="1"/>
  <c r="J4886" i="1" s="1"/>
  <c r="J4885" i="1" a="1"/>
  <c r="J4885" i="1" s="1"/>
  <c r="J4884" i="1" a="1"/>
  <c r="J4884" i="1" s="1"/>
  <c r="J4883" i="1"/>
  <c r="J4883" i="1" a="1"/>
  <c r="J4882" i="1" a="1"/>
  <c r="J4882" i="1" s="1"/>
  <c r="J4881" i="1" a="1"/>
  <c r="J4881" i="1" s="1"/>
  <c r="J4880" i="1" a="1"/>
  <c r="J4880" i="1" s="1"/>
  <c r="J4879" i="1"/>
  <c r="J4879" i="1" a="1"/>
  <c r="J4878" i="1" a="1"/>
  <c r="J4878" i="1" s="1"/>
  <c r="J4877" i="1" a="1"/>
  <c r="J4877" i="1" s="1"/>
  <c r="J4876" i="1" a="1"/>
  <c r="J4876" i="1" s="1"/>
  <c r="J4875" i="1" a="1"/>
  <c r="J4875" i="1" s="1"/>
  <c r="J4874" i="1" a="1"/>
  <c r="J4874" i="1" s="1"/>
  <c r="J4873" i="1" a="1"/>
  <c r="J4873" i="1" s="1"/>
  <c r="J4872" i="1" a="1"/>
  <c r="J4872" i="1" s="1"/>
  <c r="J4871" i="1"/>
  <c r="J4871" i="1" a="1"/>
  <c r="J4870" i="1" a="1"/>
  <c r="J4870" i="1" s="1"/>
  <c r="J4869" i="1"/>
  <c r="J4869" i="1" a="1"/>
  <c r="J4868" i="1" a="1"/>
  <c r="J4868" i="1" s="1"/>
  <c r="J4867" i="1"/>
  <c r="J4867" i="1" a="1"/>
  <c r="J4866" i="1" a="1"/>
  <c r="J4866" i="1" s="1"/>
  <c r="J4865" i="1"/>
  <c r="J4865" i="1" a="1"/>
  <c r="J4864" i="1" a="1"/>
  <c r="J4864" i="1" s="1"/>
  <c r="J4863" i="1" a="1"/>
  <c r="J4863" i="1" s="1"/>
  <c r="J4862" i="1"/>
  <c r="J4862" i="1" a="1"/>
  <c r="J4861" i="1" a="1"/>
  <c r="J4861" i="1" s="1"/>
  <c r="J4860" i="1" a="1"/>
  <c r="J4860" i="1" s="1"/>
  <c r="J4859" i="1" a="1"/>
  <c r="J4859" i="1" s="1"/>
  <c r="J4858" i="1"/>
  <c r="J4858" i="1" a="1"/>
  <c r="J4857" i="1" a="1"/>
  <c r="J4857" i="1" s="1"/>
  <c r="J4856" i="1" a="1"/>
  <c r="J4856" i="1" s="1"/>
  <c r="J4855" i="1" a="1"/>
  <c r="J4855" i="1" s="1"/>
  <c r="J4854" i="1" a="1"/>
  <c r="J4854" i="1" s="1"/>
  <c r="J4853" i="1" a="1"/>
  <c r="J4853" i="1" s="1"/>
  <c r="J4852" i="1" a="1"/>
  <c r="J4852" i="1" s="1"/>
  <c r="J4851" i="1" a="1"/>
  <c r="J4851" i="1" s="1"/>
  <c r="J4850" i="1"/>
  <c r="J4850" i="1" a="1"/>
  <c r="J4849" i="1" a="1"/>
  <c r="J4849" i="1" s="1"/>
  <c r="J4848" i="1"/>
  <c r="J4848" i="1" a="1"/>
  <c r="J4847" i="1" a="1"/>
  <c r="J4847" i="1" s="1"/>
  <c r="J4846" i="1" a="1"/>
  <c r="J4846" i="1" s="1"/>
  <c r="J4845" i="1" a="1"/>
  <c r="J4845" i="1" s="1"/>
  <c r="J4844" i="1"/>
  <c r="J4844" i="1" a="1"/>
  <c r="J4843" i="1" a="1"/>
  <c r="J4843" i="1" s="1"/>
  <c r="J4842" i="1" a="1"/>
  <c r="J4842" i="1" s="1"/>
  <c r="J4841" i="1"/>
  <c r="J4841" i="1" a="1"/>
  <c r="J4840" i="1" a="1"/>
  <c r="J4840" i="1" s="1"/>
  <c r="J4839" i="1" a="1"/>
  <c r="J4839" i="1" s="1"/>
  <c r="J4838" i="1" a="1"/>
  <c r="J4838" i="1" s="1"/>
  <c r="J4837" i="1"/>
  <c r="J4837" i="1" a="1"/>
  <c r="J4836" i="1" a="1"/>
  <c r="J4836" i="1" s="1"/>
  <c r="J4835" i="1"/>
  <c r="J4835" i="1" a="1"/>
  <c r="J4834" i="1" a="1"/>
  <c r="J4834" i="1" s="1"/>
  <c r="J4833" i="1" a="1"/>
  <c r="J4833" i="1" s="1"/>
  <c r="J4832" i="1" a="1"/>
  <c r="J4832" i="1" s="1"/>
  <c r="J4831" i="1" a="1"/>
  <c r="J4831" i="1" s="1"/>
  <c r="J4830" i="1" a="1"/>
  <c r="J4830" i="1" s="1"/>
  <c r="J4829" i="1"/>
  <c r="J4829" i="1" a="1"/>
  <c r="J4828" i="1" a="1"/>
  <c r="J4828" i="1" s="1"/>
  <c r="J4827" i="1"/>
  <c r="J4827" i="1" a="1"/>
  <c r="J4826" i="1" a="1"/>
  <c r="J4826" i="1" s="1"/>
  <c r="J4825" i="1" a="1"/>
  <c r="J4825" i="1" s="1"/>
  <c r="J4824" i="1" a="1"/>
  <c r="J4824" i="1" s="1"/>
  <c r="J4823" i="1"/>
  <c r="J4823" i="1" a="1"/>
  <c r="J4822" i="1" a="1"/>
  <c r="J4822" i="1" s="1"/>
  <c r="J4821" i="1" a="1"/>
  <c r="J4821" i="1" s="1"/>
  <c r="J4820" i="1"/>
  <c r="J4820" i="1" a="1"/>
  <c r="J4819" i="1" a="1"/>
  <c r="J4819" i="1" s="1"/>
  <c r="J4818" i="1" a="1"/>
  <c r="J4818" i="1" s="1"/>
  <c r="J4817" i="1" a="1"/>
  <c r="J4817" i="1" s="1"/>
  <c r="J4816" i="1" a="1"/>
  <c r="J4816" i="1" s="1"/>
  <c r="J4815" i="1"/>
  <c r="J4815" i="1" a="1"/>
  <c r="J4814" i="1"/>
  <c r="J4814" i="1" a="1"/>
  <c r="J4813" i="1" a="1"/>
  <c r="J4813" i="1" s="1"/>
  <c r="J4812" i="1" a="1"/>
  <c r="J4812" i="1" s="1"/>
  <c r="J4811" i="1" a="1"/>
  <c r="J4811" i="1" s="1"/>
  <c r="J4810" i="1" a="1"/>
  <c r="J4810" i="1" s="1"/>
  <c r="J4809" i="1" a="1"/>
  <c r="J4809" i="1" s="1"/>
  <c r="J4808" i="1"/>
  <c r="J4808" i="1" a="1"/>
  <c r="J4807" i="1" a="1"/>
  <c r="J4807" i="1" s="1"/>
  <c r="J4806" i="1" a="1"/>
  <c r="J4806" i="1" s="1"/>
  <c r="J4805" i="1" a="1"/>
  <c r="J4805" i="1" s="1"/>
  <c r="J4804" i="1" a="1"/>
  <c r="J4804" i="1" s="1"/>
  <c r="J4803" i="1" a="1"/>
  <c r="J4803" i="1" s="1"/>
  <c r="J4802" i="1"/>
  <c r="J4802" i="1" a="1"/>
  <c r="J4801" i="1" a="1"/>
  <c r="J4801" i="1" s="1"/>
  <c r="J4800" i="1" a="1"/>
  <c r="J4800" i="1" s="1"/>
  <c r="J4799" i="1"/>
  <c r="J4799" i="1" a="1"/>
  <c r="J4798" i="1" a="1"/>
  <c r="J4798" i="1" s="1"/>
  <c r="J4797" i="1" a="1"/>
  <c r="J4797" i="1" s="1"/>
  <c r="J4796" i="1" a="1"/>
  <c r="J4796" i="1" s="1"/>
  <c r="J4795" i="1"/>
  <c r="J4795" i="1" a="1"/>
  <c r="J4794" i="1"/>
  <c r="J4794" i="1" a="1"/>
  <c r="J4793" i="1"/>
  <c r="J4793" i="1" a="1"/>
  <c r="J4792" i="1" a="1"/>
  <c r="J4792" i="1" s="1"/>
  <c r="J4791" i="1" a="1"/>
  <c r="J4791" i="1" s="1"/>
  <c r="J4790" i="1" a="1"/>
  <c r="J4790" i="1" s="1"/>
  <c r="J4789" i="1" a="1"/>
  <c r="J4789" i="1" s="1"/>
  <c r="J4788" i="1" a="1"/>
  <c r="J4788" i="1" s="1"/>
  <c r="J4787" i="1"/>
  <c r="J4787" i="1" a="1"/>
  <c r="J4786" i="1" a="1"/>
  <c r="J4786" i="1" s="1"/>
  <c r="J4785" i="1" a="1"/>
  <c r="J4785" i="1" s="1"/>
  <c r="J4784" i="1" a="1"/>
  <c r="J4784" i="1" s="1"/>
  <c r="J4783" i="1" a="1"/>
  <c r="J4783" i="1" s="1"/>
  <c r="J4782" i="1" a="1"/>
  <c r="J4782" i="1" s="1"/>
  <c r="J4781" i="1"/>
  <c r="J4781" i="1" a="1"/>
  <c r="J4780" i="1" a="1"/>
  <c r="J4780" i="1" s="1"/>
  <c r="J4779" i="1" a="1"/>
  <c r="J4779" i="1" s="1"/>
  <c r="J4778" i="1"/>
  <c r="J4778" i="1" a="1"/>
  <c r="J4777" i="1" a="1"/>
  <c r="J4777" i="1" s="1"/>
  <c r="J4776" i="1" a="1"/>
  <c r="J4776" i="1" s="1"/>
  <c r="J4775" i="1" a="1"/>
  <c r="J4775" i="1" s="1"/>
  <c r="J4774" i="1"/>
  <c r="J4774" i="1" a="1"/>
  <c r="J4773" i="1" a="1"/>
  <c r="J4773" i="1" s="1"/>
  <c r="J4772" i="1"/>
  <c r="J4772" i="1" a="1"/>
  <c r="J4771" i="1" a="1"/>
  <c r="J4771" i="1" s="1"/>
  <c r="J4770" i="1" a="1"/>
  <c r="J4770" i="1" s="1"/>
  <c r="J4769" i="1" a="1"/>
  <c r="J4769" i="1" s="1"/>
  <c r="J4768" i="1" a="1"/>
  <c r="J4768" i="1" s="1"/>
  <c r="J4767" i="1" a="1"/>
  <c r="J4767" i="1" s="1"/>
  <c r="J4766" i="1" a="1"/>
  <c r="J4766" i="1" s="1"/>
  <c r="J4765" i="1" a="1"/>
  <c r="J4765" i="1" s="1"/>
  <c r="J4764" i="1" a="1"/>
  <c r="J4764" i="1" s="1"/>
  <c r="J4763" i="1"/>
  <c r="J4763" i="1" a="1"/>
  <c r="J4762" i="1" a="1"/>
  <c r="J4762" i="1" s="1"/>
  <c r="J4761" i="1" a="1"/>
  <c r="J4761" i="1" s="1"/>
  <c r="J4760" i="1"/>
  <c r="J4760" i="1" a="1"/>
  <c r="J4759" i="1" a="1"/>
  <c r="J4759" i="1" s="1"/>
  <c r="J4758" i="1" a="1"/>
  <c r="J4758" i="1" s="1"/>
  <c r="J4757" i="1"/>
  <c r="J4757" i="1" a="1"/>
  <c r="J4756" i="1" a="1"/>
  <c r="J4756" i="1" s="1"/>
  <c r="J4755" i="1"/>
  <c r="J4755" i="1" a="1"/>
  <c r="J4754" i="1" a="1"/>
  <c r="J4754" i="1" s="1"/>
  <c r="J4753" i="1"/>
  <c r="J4753" i="1" a="1"/>
  <c r="J4752" i="1" a="1"/>
  <c r="J4752" i="1" s="1"/>
  <c r="J4751" i="1"/>
  <c r="J4751" i="1" a="1"/>
  <c r="J4750" i="1" a="1"/>
  <c r="J4750" i="1" s="1"/>
  <c r="J4749" i="1" a="1"/>
  <c r="J4749" i="1" s="1"/>
  <c r="J4748" i="1" a="1"/>
  <c r="J4748" i="1" s="1"/>
  <c r="J4747" i="1" a="1"/>
  <c r="J4747" i="1" s="1"/>
  <c r="J4746" i="1" a="1"/>
  <c r="J4746" i="1" s="1"/>
  <c r="J4745" i="1" a="1"/>
  <c r="J4745" i="1" s="1"/>
  <c r="J4744" i="1" a="1"/>
  <c r="J4744" i="1" s="1"/>
  <c r="J4743" i="1" a="1"/>
  <c r="J4743" i="1" s="1"/>
  <c r="J4742" i="1"/>
  <c r="J4742" i="1" a="1"/>
  <c r="J4741" i="1" a="1"/>
  <c r="J4741" i="1" s="1"/>
  <c r="J4740" i="1" a="1"/>
  <c r="J4740" i="1" s="1"/>
  <c r="J4739" i="1"/>
  <c r="J4739" i="1" a="1"/>
  <c r="J4738" i="1" a="1"/>
  <c r="J4738" i="1" s="1"/>
  <c r="J4737" i="1" a="1"/>
  <c r="J4737" i="1" s="1"/>
  <c r="J4736" i="1" a="1"/>
  <c r="J4736" i="1" s="1"/>
  <c r="J4735" i="1" a="1"/>
  <c r="J4735" i="1" s="1"/>
  <c r="J4734" i="1"/>
  <c r="J4734" i="1" a="1"/>
  <c r="J4733" i="1" a="1"/>
  <c r="J4733" i="1" s="1"/>
  <c r="J4732" i="1"/>
  <c r="J4732" i="1" a="1"/>
  <c r="J4731" i="1" a="1"/>
  <c r="J4731" i="1" s="1"/>
  <c r="J4730" i="1" a="1"/>
  <c r="J4730" i="1" s="1"/>
  <c r="J4729" i="1"/>
  <c r="J4729" i="1" a="1"/>
  <c r="J4728" i="1" a="1"/>
  <c r="J4728" i="1" s="1"/>
  <c r="J4727" i="1" a="1"/>
  <c r="J4727" i="1" s="1"/>
  <c r="J4726" i="1" a="1"/>
  <c r="J4726" i="1" s="1"/>
  <c r="J4725" i="1"/>
  <c r="J4725" i="1" a="1"/>
  <c r="J4724" i="1" a="1"/>
  <c r="J4724" i="1" s="1"/>
  <c r="J4723" i="1" a="1"/>
  <c r="J4723" i="1" s="1"/>
  <c r="J4722" i="1"/>
  <c r="J4722" i="1" a="1"/>
  <c r="J4721" i="1"/>
  <c r="J4721" i="1" a="1"/>
  <c r="J4720" i="1" a="1"/>
  <c r="J4720" i="1" s="1"/>
  <c r="J4719" i="1" a="1"/>
  <c r="J4719" i="1" s="1"/>
  <c r="J4718" i="1"/>
  <c r="J4718" i="1" a="1"/>
  <c r="J4717" i="1" a="1"/>
  <c r="J4717" i="1" s="1"/>
  <c r="J4716" i="1" a="1"/>
  <c r="J4716" i="1" s="1"/>
  <c r="J4715" i="1" a="1"/>
  <c r="J4715" i="1" s="1"/>
  <c r="J4714" i="1" a="1"/>
  <c r="J4714" i="1" s="1"/>
  <c r="J4713" i="1"/>
  <c r="J4713" i="1" a="1"/>
  <c r="J4712" i="1" a="1"/>
  <c r="J4712" i="1" s="1"/>
  <c r="J4711" i="1"/>
  <c r="J4711" i="1" a="1"/>
  <c r="J4710" i="1" a="1"/>
  <c r="J4710" i="1" s="1"/>
  <c r="J4709" i="1" a="1"/>
  <c r="J4709" i="1" s="1"/>
  <c r="J4708" i="1" a="1"/>
  <c r="J4708" i="1" s="1"/>
  <c r="J4707" i="1" a="1"/>
  <c r="J4707" i="1" s="1"/>
  <c r="J4706" i="1" a="1"/>
  <c r="J4706" i="1" s="1"/>
  <c r="J4705" i="1" a="1"/>
  <c r="J4705" i="1" s="1"/>
  <c r="J4704" i="1"/>
  <c r="J4704" i="1" a="1"/>
  <c r="J4703" i="1"/>
  <c r="J4703" i="1" a="1"/>
  <c r="J4702" i="1" a="1"/>
  <c r="J4702" i="1" s="1"/>
  <c r="J4701" i="1"/>
  <c r="J4701" i="1" a="1"/>
  <c r="J4700" i="1"/>
  <c r="J4700" i="1" a="1"/>
  <c r="J4699" i="1" a="1"/>
  <c r="J4699" i="1" s="1"/>
  <c r="J4698" i="1"/>
  <c r="J4698" i="1" a="1"/>
  <c r="J4697" i="1"/>
  <c r="J4697" i="1" a="1"/>
  <c r="J4696" i="1" a="1"/>
  <c r="J4696" i="1" s="1"/>
  <c r="J4695" i="1" a="1"/>
  <c r="J4695" i="1" s="1"/>
  <c r="J4694" i="1" a="1"/>
  <c r="J4694" i="1" s="1"/>
  <c r="J4693" i="1" a="1"/>
  <c r="J4693" i="1" s="1"/>
  <c r="J4692" i="1"/>
  <c r="J4692" i="1" a="1"/>
  <c r="J4691" i="1" a="1"/>
  <c r="J4691" i="1" s="1"/>
  <c r="J4690" i="1"/>
  <c r="J4690" i="1" a="1"/>
  <c r="J4689" i="1" a="1"/>
  <c r="J4689" i="1" s="1"/>
  <c r="J4688" i="1" a="1"/>
  <c r="J4688" i="1" s="1"/>
  <c r="J4687" i="1" a="1"/>
  <c r="J4687" i="1" s="1"/>
  <c r="J4686" i="1" a="1"/>
  <c r="J4686" i="1" s="1"/>
  <c r="J4685" i="1" a="1"/>
  <c r="J4685" i="1" s="1"/>
  <c r="J4684" i="1" a="1"/>
  <c r="J4684" i="1" s="1"/>
  <c r="J4683" i="1"/>
  <c r="J4683" i="1" a="1"/>
  <c r="J4682" i="1" a="1"/>
  <c r="J4682" i="1" s="1"/>
  <c r="J4681" i="1" a="1"/>
  <c r="J4681" i="1" s="1"/>
  <c r="J4680" i="1" a="1"/>
  <c r="J4680" i="1" s="1"/>
  <c r="J4679" i="1"/>
  <c r="J4679" i="1" a="1"/>
  <c r="J4678" i="1"/>
  <c r="J4678" i="1" a="1"/>
  <c r="J4677" i="1" a="1"/>
  <c r="J4677" i="1" s="1"/>
  <c r="J4676" i="1" a="1"/>
  <c r="J4676" i="1" s="1"/>
  <c r="J4675" i="1" a="1"/>
  <c r="J4675" i="1" s="1"/>
  <c r="J4674" i="1" a="1"/>
  <c r="J4674" i="1" s="1"/>
  <c r="J4673" i="1"/>
  <c r="J4673" i="1" a="1"/>
  <c r="J4672" i="1" a="1"/>
  <c r="J4672" i="1" s="1"/>
  <c r="J4671" i="1"/>
  <c r="J4671" i="1" a="1"/>
  <c r="J4670" i="1" a="1"/>
  <c r="J4670" i="1" s="1"/>
  <c r="J4669" i="1"/>
  <c r="J4669" i="1" a="1"/>
  <c r="J4668" i="1" a="1"/>
  <c r="J4668" i="1" s="1"/>
  <c r="J4667" i="1" a="1"/>
  <c r="J4667" i="1" s="1"/>
  <c r="J4666" i="1" a="1"/>
  <c r="J4666" i="1" s="1"/>
  <c r="J4665" i="1"/>
  <c r="J4665" i="1" a="1"/>
  <c r="J4664" i="1" a="1"/>
  <c r="J4664" i="1" s="1"/>
  <c r="J4663" i="1"/>
  <c r="J4663" i="1" a="1"/>
  <c r="J4662" i="1"/>
  <c r="J4662" i="1" a="1"/>
  <c r="J4661" i="1" a="1"/>
  <c r="J4661" i="1" s="1"/>
  <c r="J4660" i="1" a="1"/>
  <c r="J4660" i="1" s="1"/>
  <c r="J4659" i="1"/>
  <c r="J4659" i="1" a="1"/>
  <c r="J4658" i="1"/>
  <c r="J4658" i="1" a="1"/>
  <c r="J4657" i="1" a="1"/>
  <c r="J4657" i="1" s="1"/>
  <c r="J4656" i="1" a="1"/>
  <c r="J4656" i="1" s="1"/>
  <c r="J4655" i="1" a="1"/>
  <c r="J4655" i="1" s="1"/>
  <c r="J4654" i="1" a="1"/>
  <c r="J4654" i="1" s="1"/>
  <c r="J4653" i="1" a="1"/>
  <c r="J4653" i="1" s="1"/>
  <c r="J4652" i="1" a="1"/>
  <c r="J4652" i="1" s="1"/>
  <c r="J4651" i="1" a="1"/>
  <c r="J4651" i="1" s="1"/>
  <c r="J4650" i="1"/>
  <c r="J4650" i="1" a="1"/>
  <c r="J4649" i="1" a="1"/>
  <c r="J4649" i="1" s="1"/>
  <c r="J4648" i="1"/>
  <c r="J4648" i="1" a="1"/>
  <c r="J4647" i="1"/>
  <c r="J4647" i="1" a="1"/>
  <c r="J4646" i="1" a="1"/>
  <c r="J4646" i="1" s="1"/>
  <c r="J4645" i="1"/>
  <c r="J4645" i="1" a="1"/>
  <c r="J4644" i="1"/>
  <c r="J4644" i="1" a="1"/>
  <c r="J4643" i="1" a="1"/>
  <c r="J4643" i="1" s="1"/>
  <c r="J4642" i="1" a="1"/>
  <c r="J4642" i="1" s="1"/>
  <c r="J4641" i="1"/>
  <c r="J4641" i="1" a="1"/>
  <c r="J4640" i="1"/>
  <c r="J4640" i="1" a="1"/>
  <c r="J4639" i="1" a="1"/>
  <c r="J4639" i="1" s="1"/>
  <c r="J4638" i="1" a="1"/>
  <c r="J4638" i="1" s="1"/>
  <c r="J4637" i="1"/>
  <c r="J4637" i="1" a="1"/>
  <c r="J4636" i="1" a="1"/>
  <c r="J4636" i="1" s="1"/>
  <c r="J4635" i="1" a="1"/>
  <c r="J4635" i="1" s="1"/>
  <c r="J4634" i="1"/>
  <c r="J4634" i="1" a="1"/>
  <c r="J4633" i="1"/>
  <c r="J4633" i="1" a="1"/>
  <c r="J4632" i="1" a="1"/>
  <c r="J4632" i="1" s="1"/>
  <c r="J4631" i="1" a="1"/>
  <c r="J4631" i="1" s="1"/>
  <c r="J4630" i="1" a="1"/>
  <c r="J4630" i="1" s="1"/>
  <c r="J4629" i="1"/>
  <c r="J4629" i="1" a="1"/>
  <c r="J4628" i="1" a="1"/>
  <c r="J4628" i="1" s="1"/>
  <c r="J4627" i="1" a="1"/>
  <c r="J4627" i="1" s="1"/>
  <c r="J4626" i="1" a="1"/>
  <c r="J4626" i="1" s="1"/>
  <c r="J4625" i="1"/>
  <c r="J4625" i="1" a="1"/>
  <c r="J4624" i="1"/>
  <c r="J4624" i="1" a="1"/>
  <c r="J4623" i="1"/>
  <c r="J4623" i="1" a="1"/>
  <c r="J4622" i="1" a="1"/>
  <c r="J4622" i="1" s="1"/>
  <c r="J4621" i="1" a="1"/>
  <c r="J4621" i="1" s="1"/>
  <c r="J4620" i="1"/>
  <c r="J4620" i="1" a="1"/>
  <c r="J4619" i="1" a="1"/>
  <c r="J4619" i="1" s="1"/>
  <c r="J4618" i="1"/>
  <c r="J4618" i="1" a="1"/>
  <c r="J4617" i="1"/>
  <c r="J4617" i="1" a="1"/>
  <c r="J4616" i="1" a="1"/>
  <c r="J4616" i="1" s="1"/>
  <c r="J4615" i="1" a="1"/>
  <c r="J4615" i="1" s="1"/>
  <c r="J4614" i="1" a="1"/>
  <c r="J4614" i="1" s="1"/>
  <c r="J4613" i="1" a="1"/>
  <c r="J4613" i="1" s="1"/>
  <c r="J4612" i="1"/>
  <c r="J4612" i="1" a="1"/>
  <c r="J4611" i="1"/>
  <c r="J4611" i="1" a="1"/>
  <c r="J4610" i="1" a="1"/>
  <c r="J4610" i="1" s="1"/>
  <c r="J4609" i="1" a="1"/>
  <c r="J4609" i="1" s="1"/>
  <c r="J4608" i="1" a="1"/>
  <c r="J4608" i="1" s="1"/>
  <c r="J4607" i="1" a="1"/>
  <c r="J4607" i="1" s="1"/>
  <c r="J4606" i="1" a="1"/>
  <c r="J4606" i="1" s="1"/>
  <c r="J4605" i="1" a="1"/>
  <c r="J4605" i="1" s="1"/>
  <c r="J4604" i="1" a="1"/>
  <c r="J4604" i="1" s="1"/>
  <c r="J4603" i="1" a="1"/>
  <c r="J4603" i="1" s="1"/>
  <c r="J4602" i="1" a="1"/>
  <c r="J4602" i="1" s="1"/>
  <c r="J4601" i="1" a="1"/>
  <c r="J4601" i="1" s="1"/>
  <c r="J4600" i="1"/>
  <c r="J4600" i="1" a="1"/>
  <c r="J4599" i="1"/>
  <c r="J4599" i="1" a="1"/>
  <c r="J4598" i="1" a="1"/>
  <c r="J4598" i="1" s="1"/>
  <c r="J4597" i="1"/>
  <c r="J4597" i="1" a="1"/>
  <c r="J4596" i="1" a="1"/>
  <c r="J4596" i="1" s="1"/>
  <c r="J4595" i="1"/>
  <c r="J4595" i="1" a="1"/>
  <c r="J4594" i="1"/>
  <c r="J4594" i="1" a="1"/>
  <c r="J4593" i="1"/>
  <c r="J4593" i="1" a="1"/>
  <c r="J4592" i="1"/>
  <c r="J4592" i="1" a="1"/>
  <c r="J4591" i="1"/>
  <c r="J4591" i="1" a="1"/>
  <c r="J4590" i="1" a="1"/>
  <c r="J4590" i="1" s="1"/>
  <c r="J4589" i="1" a="1"/>
  <c r="J4589" i="1" s="1"/>
  <c r="J4588" i="1" a="1"/>
  <c r="J4588" i="1" s="1"/>
  <c r="J4587" i="1" a="1"/>
  <c r="J4587" i="1" s="1"/>
  <c r="J4586" i="1" a="1"/>
  <c r="J4586" i="1" s="1"/>
  <c r="J4585" i="1" a="1"/>
  <c r="J4585" i="1" s="1"/>
  <c r="J4584" i="1"/>
  <c r="J4584" i="1" a="1"/>
  <c r="J4583" i="1" a="1"/>
  <c r="J4583" i="1" s="1"/>
  <c r="J4582" i="1"/>
  <c r="J4582" i="1" a="1"/>
  <c r="J4581" i="1"/>
  <c r="J4581" i="1" a="1"/>
  <c r="J4580" i="1"/>
  <c r="J4580" i="1" a="1"/>
  <c r="J4579" i="1" a="1"/>
  <c r="J4579" i="1" s="1"/>
  <c r="J4578" i="1"/>
  <c r="J4578" i="1" a="1"/>
  <c r="J4577" i="1"/>
  <c r="J4577" i="1" a="1"/>
  <c r="J4576" i="1" a="1"/>
  <c r="J4576" i="1" s="1"/>
  <c r="J4575" i="1"/>
  <c r="J4575" i="1" a="1"/>
  <c r="J4574" i="1"/>
  <c r="J4574" i="1" a="1"/>
  <c r="J4573" i="1" a="1"/>
  <c r="J4573" i="1" s="1"/>
  <c r="J4572" i="1" a="1"/>
  <c r="J4572" i="1" s="1"/>
  <c r="J4571" i="1" a="1"/>
  <c r="J4571" i="1" s="1"/>
  <c r="J4570" i="1" a="1"/>
  <c r="J4570" i="1" s="1"/>
  <c r="J4569" i="1"/>
  <c r="J4569" i="1" a="1"/>
  <c r="J4568" i="1"/>
  <c r="J4568" i="1" a="1"/>
  <c r="J4567" i="1" a="1"/>
  <c r="J4567" i="1" s="1"/>
  <c r="J4566" i="1" a="1"/>
  <c r="J4566" i="1" s="1"/>
  <c r="J4565" i="1" a="1"/>
  <c r="J4565" i="1" s="1"/>
  <c r="J4564" i="1" a="1"/>
  <c r="J4564" i="1" s="1"/>
  <c r="J4563" i="1"/>
  <c r="J4563" i="1" a="1"/>
  <c r="J4562" i="1" a="1"/>
  <c r="J4562" i="1" s="1"/>
  <c r="J4561" i="1" a="1"/>
  <c r="J4561" i="1" s="1"/>
  <c r="J4560" i="1" a="1"/>
  <c r="J4560" i="1" s="1"/>
  <c r="J4559" i="1" a="1"/>
  <c r="J4559" i="1" s="1"/>
  <c r="J4558" i="1" a="1"/>
  <c r="J4558" i="1" s="1"/>
  <c r="J4557" i="1"/>
  <c r="J4557" i="1" a="1"/>
  <c r="J4556" i="1" a="1"/>
  <c r="J4556" i="1" s="1"/>
  <c r="J4555" i="1"/>
  <c r="J4555" i="1" a="1"/>
  <c r="J4554" i="1" a="1"/>
  <c r="J4554" i="1" s="1"/>
  <c r="J4553" i="1" a="1"/>
  <c r="J4553" i="1" s="1"/>
  <c r="J4552" i="1"/>
  <c r="J4552" i="1" a="1"/>
  <c r="J4551" i="1"/>
  <c r="J4551" i="1" a="1"/>
  <c r="J4550" i="1"/>
  <c r="J4550" i="1" a="1"/>
  <c r="J4549" i="1"/>
  <c r="J4549" i="1" a="1"/>
  <c r="J4548" i="1"/>
  <c r="J4548" i="1" a="1"/>
  <c r="J4547" i="1" a="1"/>
  <c r="J4547" i="1" s="1"/>
  <c r="J4546" i="1" a="1"/>
  <c r="J4546" i="1" s="1"/>
  <c r="J4545" i="1" a="1"/>
  <c r="J4545" i="1" s="1"/>
  <c r="J4544" i="1" a="1"/>
  <c r="J4544" i="1" s="1"/>
  <c r="J4543" i="1" a="1"/>
  <c r="J4543" i="1" s="1"/>
  <c r="J4542" i="1"/>
  <c r="J4542" i="1" a="1"/>
  <c r="J4541" i="1" a="1"/>
  <c r="J4541" i="1" s="1"/>
  <c r="J4540" i="1" a="1"/>
  <c r="J4540" i="1" s="1"/>
  <c r="J4539" i="1" a="1"/>
  <c r="J4539" i="1" s="1"/>
  <c r="J4538" i="1" a="1"/>
  <c r="J4538" i="1" s="1"/>
  <c r="J4537" i="1" a="1"/>
  <c r="J4537" i="1" s="1"/>
  <c r="J4536" i="1" a="1"/>
  <c r="J4536" i="1" s="1"/>
  <c r="J4535" i="1" a="1"/>
  <c r="J4535" i="1" s="1"/>
  <c r="J4534" i="1" a="1"/>
  <c r="J4534" i="1" s="1"/>
  <c r="J4533" i="1" a="1"/>
  <c r="J4533" i="1" s="1"/>
  <c r="J4532" i="1" a="1"/>
  <c r="J4532" i="1" s="1"/>
  <c r="J4531" i="1" a="1"/>
  <c r="J4531" i="1" s="1"/>
  <c r="J4530" i="1" a="1"/>
  <c r="J4530" i="1" s="1"/>
  <c r="J4529" i="1" a="1"/>
  <c r="J4529" i="1" s="1"/>
  <c r="J4528" i="1" a="1"/>
  <c r="J4528" i="1" s="1"/>
  <c r="J4527" i="1" a="1"/>
  <c r="J4527" i="1" s="1"/>
  <c r="J4526" i="1" a="1"/>
  <c r="J4526" i="1" s="1"/>
  <c r="J4525" i="1"/>
  <c r="J4525" i="1" a="1"/>
  <c r="J4524" i="1" a="1"/>
  <c r="J4524" i="1" s="1"/>
  <c r="J4523" i="1"/>
  <c r="J4523" i="1" a="1"/>
  <c r="J4522" i="1" a="1"/>
  <c r="J4522" i="1" s="1"/>
  <c r="J4521" i="1" a="1"/>
  <c r="J4521" i="1" s="1"/>
  <c r="J4520" i="1"/>
  <c r="J4520" i="1" a="1"/>
  <c r="J4519" i="1"/>
  <c r="J4519" i="1" a="1"/>
  <c r="J4518" i="1"/>
  <c r="J4518" i="1" a="1"/>
  <c r="J4517" i="1"/>
  <c r="J4517" i="1" a="1"/>
  <c r="J4516" i="1" a="1"/>
  <c r="J4516" i="1" s="1"/>
  <c r="J4515" i="1" a="1"/>
  <c r="J4515" i="1" s="1"/>
  <c r="J4514" i="1" a="1"/>
  <c r="J4514" i="1" s="1"/>
  <c r="J4513" i="1" a="1"/>
  <c r="J4513" i="1" s="1"/>
  <c r="J4512" i="1"/>
  <c r="J4512" i="1" a="1"/>
  <c r="J4511" i="1" a="1"/>
  <c r="J4511" i="1" s="1"/>
  <c r="J4510" i="1" a="1"/>
  <c r="J4510" i="1" s="1"/>
  <c r="J4509" i="1"/>
  <c r="J4509" i="1" a="1"/>
  <c r="J4508" i="1"/>
  <c r="J4508" i="1" a="1"/>
  <c r="J4507" i="1"/>
  <c r="J4507" i="1" a="1"/>
  <c r="J4506" i="1"/>
  <c r="J4506" i="1" a="1"/>
  <c r="J4505" i="1"/>
  <c r="J4505" i="1" a="1"/>
  <c r="J4504" i="1" a="1"/>
  <c r="J4504" i="1" s="1"/>
  <c r="J4503" i="1"/>
  <c r="J4503" i="1" a="1"/>
  <c r="J4502" i="1" a="1"/>
  <c r="J4502" i="1" s="1"/>
  <c r="J4501" i="1" a="1"/>
  <c r="J4501" i="1" s="1"/>
  <c r="J4500" i="1" a="1"/>
  <c r="J4500" i="1" s="1"/>
  <c r="J4499" i="1"/>
  <c r="J4499" i="1" a="1"/>
  <c r="J4498" i="1" a="1"/>
  <c r="J4498" i="1" s="1"/>
  <c r="J4497" i="1" a="1"/>
  <c r="J4497" i="1" s="1"/>
  <c r="J4496" i="1" a="1"/>
  <c r="J4496" i="1" s="1"/>
  <c r="J4495" i="1" a="1"/>
  <c r="J4495" i="1" s="1"/>
  <c r="J4494" i="1" a="1"/>
  <c r="J4494" i="1" s="1"/>
  <c r="J4493" i="1" a="1"/>
  <c r="J4493" i="1" s="1"/>
  <c r="J4492" i="1" a="1"/>
  <c r="J4492" i="1" s="1"/>
  <c r="J4491" i="1"/>
  <c r="J4491" i="1" a="1"/>
  <c r="J4490" i="1" a="1"/>
  <c r="J4490" i="1" s="1"/>
  <c r="J4489" i="1" a="1"/>
  <c r="J4489" i="1" s="1"/>
  <c r="J4488" i="1"/>
  <c r="J4488" i="1" a="1"/>
  <c r="J4487" i="1"/>
  <c r="J4487" i="1" a="1"/>
  <c r="J4486" i="1"/>
  <c r="J4486" i="1" a="1"/>
  <c r="J4485" i="1"/>
  <c r="J4485" i="1" a="1"/>
  <c r="J4484" i="1" a="1"/>
  <c r="J4484" i="1" s="1"/>
  <c r="J4483" i="1" a="1"/>
  <c r="J4483" i="1" s="1"/>
  <c r="J4482" i="1"/>
  <c r="J4482" i="1" a="1"/>
  <c r="J4481" i="1" a="1"/>
  <c r="J4481" i="1" s="1"/>
  <c r="J4480" i="1" a="1"/>
  <c r="J4480" i="1" s="1"/>
  <c r="J4479" i="1"/>
  <c r="J4479" i="1" a="1"/>
  <c r="J4478" i="1"/>
  <c r="J4478" i="1" a="1"/>
  <c r="J4477" i="1" a="1"/>
  <c r="J4477" i="1" s="1"/>
  <c r="J4476" i="1" a="1"/>
  <c r="J4476" i="1" s="1"/>
  <c r="J4475" i="1" a="1"/>
  <c r="J4475" i="1" s="1"/>
  <c r="J4474" i="1" a="1"/>
  <c r="J4474" i="1" s="1"/>
  <c r="J4473" i="1"/>
  <c r="J4473" i="1" a="1"/>
  <c r="J4472" i="1" a="1"/>
  <c r="J4472" i="1" s="1"/>
  <c r="J4471" i="1" a="1"/>
  <c r="J4471" i="1" s="1"/>
  <c r="J4470" i="1"/>
  <c r="J4470" i="1" a="1"/>
  <c r="J4469" i="1" a="1"/>
  <c r="J4469" i="1" s="1"/>
  <c r="J4468" i="1" a="1"/>
  <c r="J4468" i="1" s="1"/>
  <c r="J4467" i="1"/>
  <c r="J4467" i="1" a="1"/>
  <c r="J4466" i="1"/>
  <c r="J4466" i="1" a="1"/>
  <c r="J4465" i="1"/>
  <c r="J4465" i="1" a="1"/>
  <c r="J4464" i="1" a="1"/>
  <c r="J4464" i="1" s="1"/>
  <c r="J4463" i="1" a="1"/>
  <c r="J4463" i="1" s="1"/>
  <c r="J4462" i="1" a="1"/>
  <c r="J4462" i="1" s="1"/>
  <c r="J4461" i="1"/>
  <c r="J4461" i="1" a="1"/>
  <c r="J4460" i="1" a="1"/>
  <c r="J4460" i="1" s="1"/>
  <c r="J4459" i="1" a="1"/>
  <c r="J4459" i="1" s="1"/>
  <c r="J4458" i="1"/>
  <c r="J4458" i="1" a="1"/>
  <c r="J4457" i="1"/>
  <c r="J4457" i="1" a="1"/>
  <c r="J4456" i="1" a="1"/>
  <c r="J4456" i="1" s="1"/>
  <c r="J4455" i="1" a="1"/>
  <c r="J4455" i="1" s="1"/>
  <c r="J4454" i="1" a="1"/>
  <c r="J4454" i="1" s="1"/>
  <c r="J4453" i="1"/>
  <c r="J4453" i="1" a="1"/>
  <c r="J4452" i="1"/>
  <c r="J4452" i="1" a="1"/>
  <c r="J4451" i="1" a="1"/>
  <c r="J4451" i="1" s="1"/>
  <c r="J4450" i="1" a="1"/>
  <c r="J4450" i="1" s="1"/>
  <c r="J4449" i="1"/>
  <c r="J4449" i="1" a="1"/>
  <c r="J4448" i="1" a="1"/>
  <c r="J4448" i="1" s="1"/>
  <c r="J4447" i="1" a="1"/>
  <c r="J4447" i="1" s="1"/>
  <c r="J4446" i="1"/>
  <c r="J4446" i="1" a="1"/>
  <c r="J4445" i="1"/>
  <c r="J4445" i="1" a="1"/>
  <c r="J4444" i="1" a="1"/>
  <c r="J4444" i="1" s="1"/>
  <c r="J4443" i="1" a="1"/>
  <c r="J4443" i="1" s="1"/>
  <c r="J4442" i="1" a="1"/>
  <c r="J4442" i="1" s="1"/>
  <c r="J4441" i="1"/>
  <c r="J4441" i="1" a="1"/>
  <c r="J4440" i="1"/>
  <c r="J4440" i="1" a="1"/>
  <c r="J4439" i="1" a="1"/>
  <c r="J4439" i="1" s="1"/>
  <c r="J4438" i="1" a="1"/>
  <c r="J4438" i="1" s="1"/>
  <c r="J4437" i="1"/>
  <c r="J4437" i="1" a="1"/>
  <c r="J4436" i="1"/>
  <c r="J4436" i="1" a="1"/>
  <c r="J4435" i="1" a="1"/>
  <c r="J4435" i="1" s="1"/>
  <c r="J4434" i="1" a="1"/>
  <c r="J4434" i="1" s="1"/>
  <c r="J4433" i="1"/>
  <c r="J4433" i="1" a="1"/>
  <c r="J4432" i="1"/>
  <c r="J4432" i="1" a="1"/>
  <c r="J4431" i="1"/>
  <c r="J4431" i="1" a="1"/>
  <c r="J4430" i="1" a="1"/>
  <c r="J4430" i="1" s="1"/>
  <c r="J4429" i="1" a="1"/>
  <c r="J4429" i="1" s="1"/>
  <c r="J4428" i="1"/>
  <c r="J4428" i="1" a="1"/>
  <c r="J4427" i="1" a="1"/>
  <c r="J4427" i="1" s="1"/>
  <c r="J4426" i="1" a="1"/>
  <c r="J4426" i="1" s="1"/>
  <c r="J4425" i="1"/>
  <c r="J4425" i="1" a="1"/>
  <c r="J4424" i="1" a="1"/>
  <c r="J4424" i="1" s="1"/>
  <c r="J4423" i="1" a="1"/>
  <c r="J4423" i="1" s="1"/>
  <c r="J4422" i="1" a="1"/>
  <c r="J4422" i="1" s="1"/>
  <c r="J4421" i="1" a="1"/>
  <c r="J4421" i="1" s="1"/>
  <c r="J4420" i="1"/>
  <c r="J4420" i="1" a="1"/>
  <c r="J4419" i="1"/>
  <c r="J4419" i="1" a="1"/>
  <c r="J4418" i="1" a="1"/>
  <c r="J4418" i="1" s="1"/>
  <c r="J4417" i="1" a="1"/>
  <c r="J4417" i="1" s="1"/>
  <c r="J4416" i="1"/>
  <c r="J4416" i="1" a="1"/>
  <c r="J4415" i="1"/>
  <c r="J4415" i="1" a="1"/>
  <c r="J4414" i="1" a="1"/>
  <c r="J4414" i="1" s="1"/>
  <c r="J4413" i="1"/>
  <c r="J4413" i="1" a="1"/>
  <c r="J4412" i="1"/>
  <c r="J4412" i="1" a="1"/>
  <c r="J4411" i="1"/>
  <c r="J4411" i="1" a="1"/>
  <c r="J4410" i="1"/>
  <c r="J4410" i="1" a="1"/>
  <c r="J4409" i="1" a="1"/>
  <c r="J4409" i="1" s="1"/>
  <c r="J4408" i="1" a="1"/>
  <c r="J4408" i="1" s="1"/>
  <c r="J4407" i="1"/>
  <c r="J4407" i="1" a="1"/>
  <c r="J4406" i="1" a="1"/>
  <c r="J4406" i="1" s="1"/>
  <c r="J4405" i="1" a="1"/>
  <c r="J4405" i="1" s="1"/>
  <c r="J4404" i="1" a="1"/>
  <c r="J4404" i="1" s="1"/>
  <c r="J4403" i="1" a="1"/>
  <c r="J4403" i="1" s="1"/>
  <c r="J4402" i="1" a="1"/>
  <c r="J4402" i="1" s="1"/>
  <c r="J4401" i="1" a="1"/>
  <c r="J4401" i="1" s="1"/>
  <c r="J4400" i="1" a="1"/>
  <c r="J4400" i="1" s="1"/>
  <c r="J4399" i="1"/>
  <c r="J4399" i="1" a="1"/>
  <c r="J4398" i="1"/>
  <c r="J4398" i="1" a="1"/>
  <c r="J4397" i="1" a="1"/>
  <c r="J4397" i="1" s="1"/>
  <c r="J4396" i="1" a="1"/>
  <c r="J4396" i="1" s="1"/>
  <c r="J4395" i="1"/>
  <c r="J4395" i="1" a="1"/>
  <c r="J4394" i="1" a="1"/>
  <c r="J4394" i="1" s="1"/>
  <c r="J4393" i="1"/>
  <c r="J4393" i="1" a="1"/>
  <c r="J4392" i="1"/>
  <c r="J4392" i="1" a="1"/>
  <c r="J4391" i="1"/>
  <c r="J4391" i="1" a="1"/>
  <c r="J4390" i="1"/>
  <c r="J4390" i="1" a="1"/>
  <c r="J4389" i="1"/>
  <c r="J4389" i="1" a="1"/>
  <c r="J4388" i="1" a="1"/>
  <c r="J4388" i="1" s="1"/>
  <c r="J4387" i="1" a="1"/>
  <c r="J4387" i="1" s="1"/>
  <c r="J4386" i="1"/>
  <c r="J4386" i="1" a="1"/>
  <c r="J4385" i="1" a="1"/>
  <c r="J4385" i="1" s="1"/>
  <c r="J4384" i="1" a="1"/>
  <c r="J4384" i="1" s="1"/>
  <c r="J4383" i="1"/>
  <c r="J4383" i="1" a="1"/>
  <c r="J4382" i="1" a="1"/>
  <c r="J4382" i="1" s="1"/>
  <c r="J4381" i="1" a="1"/>
  <c r="J4381" i="1" s="1"/>
  <c r="J4380" i="1" a="1"/>
  <c r="J4380" i="1" s="1"/>
  <c r="J4379" i="1" a="1"/>
  <c r="J4379" i="1" s="1"/>
  <c r="J4378" i="1"/>
  <c r="J4378" i="1" a="1"/>
  <c r="J4377" i="1"/>
  <c r="J4377" i="1" a="1"/>
  <c r="J4376" i="1" a="1"/>
  <c r="J4376" i="1" s="1"/>
  <c r="J4375" i="1" a="1"/>
  <c r="J4375" i="1" s="1"/>
  <c r="J4374" i="1" a="1"/>
  <c r="J4374" i="1" s="1"/>
  <c r="J4373" i="1" a="1"/>
  <c r="J4373" i="1" s="1"/>
  <c r="J4372" i="1"/>
  <c r="J4372" i="1" a="1"/>
  <c r="J4371" i="1"/>
  <c r="J4371" i="1" a="1"/>
  <c r="J4370" i="1"/>
  <c r="J4370" i="1" a="1"/>
  <c r="J4369" i="1"/>
  <c r="J4369" i="1" a="1"/>
  <c r="J4368" i="1"/>
  <c r="J4368" i="1" a="1"/>
  <c r="J4367" i="1" a="1"/>
  <c r="J4367" i="1" s="1"/>
  <c r="J4366" i="1" a="1"/>
  <c r="J4366" i="1" s="1"/>
  <c r="J4365" i="1"/>
  <c r="J4365" i="1" a="1"/>
  <c r="J4364" i="1" a="1"/>
  <c r="J4364" i="1" s="1"/>
  <c r="J4363" i="1"/>
  <c r="J4363" i="1" a="1"/>
  <c r="J4362" i="1"/>
  <c r="J4362" i="1" a="1"/>
  <c r="J4361" i="1" a="1"/>
  <c r="J4361" i="1" s="1"/>
  <c r="J4360" i="1" a="1"/>
  <c r="J4360" i="1" s="1"/>
  <c r="J4359" i="1" a="1"/>
  <c r="J4359" i="1" s="1"/>
  <c r="J4358" i="1" a="1"/>
  <c r="J4358" i="1" s="1"/>
  <c r="J4357" i="1"/>
  <c r="J4357" i="1" a="1"/>
  <c r="J4356" i="1"/>
  <c r="J4356" i="1" a="1"/>
  <c r="J4355" i="1" a="1"/>
  <c r="J4355" i="1" s="1"/>
  <c r="J4354" i="1" a="1"/>
  <c r="J4354" i="1" s="1"/>
  <c r="J4353" i="1" a="1"/>
  <c r="J4353" i="1" s="1"/>
  <c r="J4352" i="1" a="1"/>
  <c r="J4352" i="1" s="1"/>
  <c r="J4351" i="1"/>
  <c r="J4351" i="1" a="1"/>
  <c r="J4350" i="1"/>
  <c r="J4350" i="1" a="1"/>
  <c r="J4349" i="1"/>
  <c r="J4349" i="1" a="1"/>
  <c r="J4348" i="1"/>
  <c r="J4348" i="1" a="1"/>
  <c r="J4347" i="1"/>
  <c r="J4347" i="1" a="1"/>
  <c r="J4346" i="1" a="1"/>
  <c r="J4346" i="1" s="1"/>
  <c r="J4345" i="1" a="1"/>
  <c r="J4345" i="1" s="1"/>
  <c r="J4344" i="1" a="1"/>
  <c r="J4344" i="1" s="1"/>
  <c r="J4343" i="1" a="1"/>
  <c r="J4343" i="1" s="1"/>
  <c r="J4342" i="1"/>
  <c r="J4342" i="1" a="1"/>
  <c r="J4341" i="1"/>
  <c r="J4341" i="1" a="1"/>
  <c r="J4340" i="1" a="1"/>
  <c r="J4340" i="1" s="1"/>
  <c r="J4339" i="1" a="1"/>
  <c r="J4339" i="1" s="1"/>
  <c r="J4338" i="1" a="1"/>
  <c r="J4338" i="1" s="1"/>
  <c r="J4337" i="1" a="1"/>
  <c r="J4337" i="1" s="1"/>
  <c r="J4336" i="1"/>
  <c r="J4336" i="1" a="1"/>
  <c r="J4335" i="1"/>
  <c r="J4335" i="1" a="1"/>
  <c r="J4334" i="1" a="1"/>
  <c r="J4334" i="1" s="1"/>
  <c r="J4333" i="1"/>
  <c r="J4333" i="1" a="1"/>
  <c r="J4332" i="1" a="1"/>
  <c r="J4332" i="1" s="1"/>
  <c r="J4331" i="1" a="1"/>
  <c r="J4331" i="1" s="1"/>
  <c r="J4330" i="1"/>
  <c r="J4330" i="1" a="1"/>
  <c r="J4329" i="1"/>
  <c r="J4329" i="1" a="1"/>
  <c r="J4328" i="1"/>
  <c r="J4328" i="1" a="1"/>
  <c r="J4327" i="1"/>
  <c r="J4327" i="1" a="1"/>
  <c r="J4326" i="1"/>
  <c r="J4326" i="1" a="1"/>
  <c r="J4325" i="1" a="1"/>
  <c r="J4325" i="1" s="1"/>
  <c r="J4324" i="1" a="1"/>
  <c r="J4324" i="1" s="1"/>
  <c r="J4323" i="1" a="1"/>
  <c r="J4323" i="1" s="1"/>
  <c r="J4322" i="1" a="1"/>
  <c r="J4322" i="1" s="1"/>
  <c r="J4321" i="1"/>
  <c r="J4321" i="1" a="1"/>
  <c r="J4320" i="1"/>
  <c r="J4320" i="1" a="1"/>
  <c r="J4319" i="1" a="1"/>
  <c r="J4319" i="1" s="1"/>
  <c r="J4318" i="1" a="1"/>
  <c r="J4318" i="1" s="1"/>
  <c r="J4317" i="1"/>
  <c r="J4317" i="1" a="1"/>
  <c r="J4316" i="1" a="1"/>
  <c r="J4316" i="1" s="1"/>
  <c r="J4315" i="1"/>
  <c r="J4315" i="1" a="1"/>
  <c r="J4314" i="1" a="1"/>
  <c r="J4314" i="1" s="1"/>
  <c r="J4313" i="1" a="1"/>
  <c r="J4313" i="1" s="1"/>
  <c r="J4312" i="1"/>
  <c r="J4312" i="1" a="1"/>
  <c r="J4311" i="1" a="1"/>
  <c r="J4311" i="1" s="1"/>
  <c r="J4310" i="1" a="1"/>
  <c r="J4310" i="1" s="1"/>
  <c r="J4309" i="1"/>
  <c r="J4309" i="1" a="1"/>
  <c r="J4308" i="1"/>
  <c r="J4308" i="1" a="1"/>
  <c r="J4307" i="1"/>
  <c r="J4307" i="1" a="1"/>
  <c r="J4306" i="1"/>
  <c r="J4306" i="1" a="1"/>
  <c r="J4305" i="1"/>
  <c r="J4305" i="1" a="1"/>
  <c r="J4304" i="1" a="1"/>
  <c r="J4304" i="1" s="1"/>
  <c r="J4303" i="1"/>
  <c r="J4303" i="1" a="1"/>
  <c r="J4302" i="1" a="1"/>
  <c r="J4302" i="1" s="1"/>
  <c r="J4301" i="1" a="1"/>
  <c r="J4301" i="1" s="1"/>
  <c r="J4300" i="1"/>
  <c r="J4300" i="1" a="1"/>
  <c r="J4299" i="1"/>
  <c r="J4299" i="1" a="1"/>
  <c r="J4298" i="1" a="1"/>
  <c r="J4298" i="1" s="1"/>
  <c r="J4297" i="1" a="1"/>
  <c r="J4297" i="1" s="1"/>
  <c r="J4296" i="1" a="1"/>
  <c r="J4296" i="1" s="1"/>
  <c r="J4295" i="1" a="1"/>
  <c r="J4295" i="1" s="1"/>
  <c r="J4294" i="1" a="1"/>
  <c r="J4294" i="1" s="1"/>
  <c r="J4293" i="1" a="1"/>
  <c r="J4293" i="1" s="1"/>
  <c r="J4292" i="1" a="1"/>
  <c r="J4292" i="1" s="1"/>
  <c r="J4291" i="1"/>
  <c r="J4291" i="1" a="1"/>
  <c r="J4290" i="1" a="1"/>
  <c r="J4290" i="1" s="1"/>
  <c r="J4289" i="1" a="1"/>
  <c r="J4289" i="1" s="1"/>
  <c r="J4288" i="1"/>
  <c r="J4288" i="1" a="1"/>
  <c r="J4287" i="1"/>
  <c r="J4287" i="1" a="1"/>
  <c r="J4286" i="1"/>
  <c r="J4286" i="1" a="1"/>
  <c r="J4285" i="1"/>
  <c r="J4285" i="1" a="1"/>
  <c r="J4284" i="1" a="1"/>
  <c r="J4284" i="1" s="1"/>
  <c r="J4283" i="1"/>
  <c r="J4283" i="1" a="1"/>
  <c r="J4282" i="1"/>
  <c r="J4282" i="1" a="1"/>
  <c r="J4281" i="1" a="1"/>
  <c r="J4281" i="1" s="1"/>
  <c r="J4280" i="1" a="1"/>
  <c r="J4280" i="1" s="1"/>
  <c r="J4279" i="1"/>
  <c r="J4279" i="1" a="1"/>
  <c r="J4278" i="1"/>
  <c r="J4278" i="1" a="1"/>
  <c r="J4277" i="1" a="1"/>
  <c r="J4277" i="1" s="1"/>
  <c r="J4276" i="1" a="1"/>
  <c r="J4276" i="1" s="1"/>
  <c r="J4275" i="1" a="1"/>
  <c r="J4275" i="1" s="1"/>
  <c r="J4274" i="1" a="1"/>
  <c r="J4274" i="1" s="1"/>
  <c r="J4273" i="1"/>
  <c r="J4273" i="1" a="1"/>
  <c r="J4272" i="1" a="1"/>
  <c r="J4272" i="1" s="1"/>
  <c r="J4271" i="1" a="1"/>
  <c r="J4271" i="1" s="1"/>
  <c r="J4270" i="1"/>
  <c r="J4270" i="1" a="1"/>
  <c r="J4269" i="1" a="1"/>
  <c r="J4269" i="1" s="1"/>
  <c r="J4268" i="1" a="1"/>
  <c r="J4268" i="1" s="1"/>
  <c r="J4267" i="1"/>
  <c r="J4267" i="1" a="1"/>
  <c r="J4266" i="1"/>
  <c r="J4266" i="1" a="1"/>
  <c r="J4265" i="1"/>
  <c r="J4265" i="1" a="1"/>
  <c r="J4264" i="1" a="1"/>
  <c r="J4264" i="1" s="1"/>
  <c r="J4263" i="1" a="1"/>
  <c r="J4263" i="1" s="1"/>
  <c r="J4262" i="1"/>
  <c r="J4262" i="1" a="1"/>
  <c r="J4261" i="1"/>
  <c r="J4261" i="1" a="1"/>
  <c r="J4260" i="1" a="1"/>
  <c r="J4260" i="1" s="1"/>
  <c r="J4259" i="1" a="1"/>
  <c r="J4259" i="1" s="1"/>
  <c r="J4258" i="1"/>
  <c r="J4258" i="1" a="1"/>
  <c r="J4257" i="1"/>
  <c r="J4257" i="1" a="1"/>
  <c r="J4256" i="1" a="1"/>
  <c r="J4256" i="1" s="1"/>
  <c r="J4255" i="1" a="1"/>
  <c r="J4255" i="1" s="1"/>
  <c r="J4254" i="1" a="1"/>
  <c r="J4254" i="1" s="1"/>
  <c r="J4253" i="1"/>
  <c r="J4253" i="1" a="1"/>
  <c r="J4252" i="1"/>
  <c r="J4252" i="1" a="1"/>
  <c r="J4251" i="1" a="1"/>
  <c r="J4251" i="1" s="1"/>
  <c r="J4250" i="1" a="1"/>
  <c r="J4250" i="1" s="1"/>
  <c r="J4249" i="1"/>
  <c r="J4249" i="1" a="1"/>
  <c r="J4248" i="1" a="1"/>
  <c r="J4248" i="1" s="1"/>
  <c r="J4247" i="1" a="1"/>
  <c r="J4247" i="1" s="1"/>
  <c r="J4246" i="1"/>
  <c r="J4246" i="1" a="1"/>
  <c r="J4245" i="1"/>
  <c r="J4245" i="1" a="1"/>
  <c r="J4244" i="1" a="1"/>
  <c r="J4244" i="1" s="1"/>
  <c r="J4243" i="1" a="1"/>
  <c r="J4243" i="1" s="1"/>
  <c r="J4242" i="1" a="1"/>
  <c r="J4242" i="1" s="1"/>
  <c r="J4241" i="1"/>
  <c r="J4241" i="1" a="1"/>
  <c r="J4240" i="1"/>
  <c r="J4240" i="1" a="1"/>
  <c r="J4239" i="1" a="1"/>
  <c r="J4239" i="1" s="1"/>
  <c r="J4238" i="1" a="1"/>
  <c r="J4238" i="1" s="1"/>
  <c r="J4237" i="1"/>
  <c r="J4237" i="1" a="1"/>
  <c r="J4236" i="1"/>
  <c r="J4236" i="1" a="1"/>
  <c r="J4235" i="1" a="1"/>
  <c r="J4235" i="1" s="1"/>
  <c r="J4234" i="1" a="1"/>
  <c r="J4234" i="1" s="1"/>
  <c r="J4233" i="1"/>
  <c r="J4233" i="1" a="1"/>
  <c r="J4232" i="1"/>
  <c r="J4232" i="1" a="1"/>
  <c r="J4231" i="1"/>
  <c r="J4231" i="1" a="1"/>
  <c r="J4230" i="1" a="1"/>
  <c r="J4230" i="1" s="1"/>
  <c r="J4229" i="1" a="1"/>
  <c r="J4229" i="1" s="1"/>
  <c r="J4228" i="1"/>
  <c r="J4228" i="1" a="1"/>
  <c r="J4227" i="1" a="1"/>
  <c r="J4227" i="1" s="1"/>
  <c r="J4226" i="1" a="1"/>
  <c r="J4226" i="1" s="1"/>
  <c r="J4225" i="1"/>
  <c r="J4225" i="1" a="1"/>
  <c r="J4224" i="1" a="1"/>
  <c r="J4224" i="1" s="1"/>
  <c r="J4223" i="1" a="1"/>
  <c r="J4223" i="1" s="1"/>
  <c r="J4222" i="1" a="1"/>
  <c r="J4222" i="1" s="1"/>
  <c r="J4221" i="1" a="1"/>
  <c r="J4221" i="1" s="1"/>
  <c r="J4220" i="1"/>
  <c r="J4220" i="1" a="1"/>
  <c r="J4219" i="1"/>
  <c r="J4219" i="1" a="1"/>
  <c r="J4218" i="1" a="1"/>
  <c r="J4218" i="1" s="1"/>
  <c r="J4217" i="1" a="1"/>
  <c r="J4217" i="1" s="1"/>
  <c r="J4216" i="1"/>
  <c r="J4216" i="1" a="1"/>
  <c r="J4215" i="1"/>
  <c r="J4215" i="1" a="1"/>
  <c r="J4214" i="1" a="1"/>
  <c r="J4214" i="1" s="1"/>
  <c r="J4213" i="1"/>
  <c r="J4213" i="1" a="1"/>
  <c r="J4212" i="1"/>
  <c r="J4212" i="1" a="1"/>
  <c r="J4211" i="1"/>
  <c r="J4211" i="1" a="1"/>
  <c r="J4210" i="1"/>
  <c r="J4210" i="1" a="1"/>
  <c r="J4209" i="1" a="1"/>
  <c r="J4209" i="1" s="1"/>
  <c r="J4208" i="1" a="1"/>
  <c r="J4208" i="1" s="1"/>
  <c r="J4207" i="1"/>
  <c r="J4207" i="1" a="1"/>
  <c r="J4206" i="1" a="1"/>
  <c r="J4206" i="1" s="1"/>
  <c r="J4205" i="1" a="1"/>
  <c r="J4205" i="1" s="1"/>
  <c r="J4204" i="1" a="1"/>
  <c r="J4204" i="1" s="1"/>
  <c r="J4203" i="1" a="1"/>
  <c r="J4203" i="1" s="1"/>
  <c r="J4202" i="1" a="1"/>
  <c r="J4202" i="1" s="1"/>
  <c r="J4201" i="1"/>
  <c r="J4201" i="1" a="1"/>
  <c r="J4200" i="1" a="1"/>
  <c r="J4200" i="1" s="1"/>
  <c r="J4199" i="1"/>
  <c r="J4199" i="1" a="1"/>
  <c r="J4198" i="1"/>
  <c r="J4198" i="1" a="1"/>
  <c r="J4197" i="1" a="1"/>
  <c r="J4197" i="1" s="1"/>
  <c r="J4196" i="1" a="1"/>
  <c r="J4196" i="1" s="1"/>
  <c r="J4195" i="1" a="1"/>
  <c r="J4195" i="1" s="1"/>
  <c r="J4194" i="1" a="1"/>
  <c r="J4194" i="1" s="1"/>
  <c r="J4193" i="1"/>
  <c r="J4193" i="1" a="1"/>
  <c r="J4192" i="1"/>
  <c r="J4192" i="1" a="1"/>
  <c r="J4191" i="1"/>
  <c r="J4191" i="1" a="1"/>
  <c r="J4190" i="1"/>
  <c r="J4190" i="1" a="1"/>
  <c r="J4189" i="1"/>
  <c r="J4189" i="1" a="1"/>
  <c r="J4188" i="1" a="1"/>
  <c r="J4188" i="1" s="1"/>
  <c r="J4187" i="1" a="1"/>
  <c r="J4187" i="1" s="1"/>
  <c r="J4186" i="1"/>
  <c r="J4186" i="1" a="1"/>
  <c r="J4185" i="1" a="1"/>
  <c r="J4185" i="1" s="1"/>
  <c r="J4184" i="1" a="1"/>
  <c r="J4184" i="1" s="1"/>
  <c r="J4183" i="1"/>
  <c r="J4183" i="1" a="1"/>
  <c r="J4182" i="1" a="1"/>
  <c r="J4182" i="1" s="1"/>
  <c r="J4181" i="1" a="1"/>
  <c r="J4181" i="1" s="1"/>
  <c r="J4180" i="1"/>
  <c r="J4180" i="1" a="1"/>
  <c r="J4179" i="1" a="1"/>
  <c r="J4179" i="1" s="1"/>
  <c r="J4178" i="1"/>
  <c r="J4178" i="1" a="1"/>
  <c r="J4177" i="1"/>
  <c r="J4177" i="1" a="1"/>
  <c r="J4176" i="1"/>
  <c r="J4176" i="1" a="1"/>
  <c r="J4175" i="1" a="1"/>
  <c r="J4175" i="1" s="1"/>
  <c r="J4174" i="1" a="1"/>
  <c r="J4174" i="1" s="1"/>
  <c r="J4173" i="1" a="1"/>
  <c r="J4173" i="1" s="1"/>
  <c r="J4172" i="1"/>
  <c r="J4172" i="1" a="1"/>
  <c r="J4171" i="1"/>
  <c r="J4171" i="1" a="1"/>
  <c r="J4170" i="1" a="1"/>
  <c r="J4170" i="1" s="1"/>
  <c r="J4169" i="1"/>
  <c r="J4169" i="1" a="1"/>
  <c r="J4168" i="1"/>
  <c r="J4168" i="1" a="1"/>
  <c r="J4167" i="1" a="1"/>
  <c r="J4167" i="1" s="1"/>
  <c r="J4166" i="1" a="1"/>
  <c r="J4166" i="1" s="1"/>
  <c r="J4165" i="1"/>
  <c r="J4165" i="1" a="1"/>
  <c r="J4164" i="1" a="1"/>
  <c r="J4164" i="1" s="1"/>
  <c r="J4163" i="1" a="1"/>
  <c r="J4163" i="1" s="1"/>
  <c r="J4162" i="1"/>
  <c r="J4162" i="1" a="1"/>
  <c r="J4161" i="1" a="1"/>
  <c r="J4161" i="1" s="1"/>
  <c r="J4160" i="1" a="1"/>
  <c r="J4160" i="1" s="1"/>
  <c r="J4159" i="1"/>
  <c r="J4159" i="1" a="1"/>
  <c r="J4158" i="1" a="1"/>
  <c r="J4158" i="1" s="1"/>
  <c r="J4157" i="1"/>
  <c r="J4157" i="1" a="1"/>
  <c r="J4156" i="1"/>
  <c r="J4156" i="1" a="1"/>
  <c r="J4155" i="1"/>
  <c r="J4155" i="1" a="1"/>
  <c r="J4154" i="1" a="1"/>
  <c r="J4154" i="1" s="1"/>
  <c r="J4153" i="1" a="1"/>
  <c r="J4153" i="1" s="1"/>
  <c r="J4152" i="1" a="1"/>
  <c r="J4152" i="1" s="1"/>
  <c r="J4151" i="1"/>
  <c r="J4151" i="1" a="1"/>
  <c r="J4150" i="1"/>
  <c r="J4150" i="1" a="1"/>
  <c r="J4149" i="1" a="1"/>
  <c r="J4149" i="1" s="1"/>
  <c r="J4148" i="1"/>
  <c r="J4148" i="1" a="1"/>
  <c r="J4147" i="1"/>
  <c r="J4147" i="1" a="1"/>
  <c r="J4146" i="1" a="1"/>
  <c r="J4146" i="1" s="1"/>
  <c r="J4145" i="1" a="1"/>
  <c r="J4145" i="1" s="1"/>
  <c r="J4144" i="1" a="1"/>
  <c r="J4144" i="1" s="1"/>
  <c r="J4143" i="1" a="1"/>
  <c r="J4143" i="1" s="1"/>
  <c r="J4142" i="1" a="1"/>
  <c r="J4142" i="1" s="1"/>
  <c r="J4141" i="1"/>
  <c r="J4141" i="1" a="1"/>
  <c r="J4140" i="1" a="1"/>
  <c r="J4140" i="1" s="1"/>
  <c r="J4139" i="1" a="1"/>
  <c r="J4139" i="1" s="1"/>
  <c r="J4138" i="1"/>
  <c r="J4138" i="1" a="1"/>
  <c r="J4137" i="1" a="1"/>
  <c r="J4137" i="1" s="1"/>
  <c r="J4136" i="1"/>
  <c r="J4136" i="1" a="1"/>
  <c r="J4135" i="1"/>
  <c r="J4135" i="1" a="1"/>
  <c r="J4134" i="1" a="1"/>
  <c r="J4134" i="1" s="1"/>
  <c r="J4133" i="1"/>
  <c r="J4133" i="1" a="1"/>
  <c r="J4132" i="1" a="1"/>
  <c r="J4132" i="1" s="1"/>
  <c r="J4131" i="1" a="1"/>
  <c r="J4131" i="1" s="1"/>
  <c r="J4130" i="1"/>
  <c r="J4130" i="1" a="1"/>
  <c r="J4129" i="1"/>
  <c r="J4129" i="1" a="1"/>
  <c r="J4128" i="1" a="1"/>
  <c r="J4128" i="1" s="1"/>
  <c r="J4127" i="1"/>
  <c r="J4127" i="1" a="1"/>
  <c r="J4126" i="1"/>
  <c r="J4126" i="1" a="1"/>
  <c r="J4125" i="1" a="1"/>
  <c r="J4125" i="1" s="1"/>
  <c r="J4124" i="1" a="1"/>
  <c r="J4124" i="1" s="1"/>
  <c r="J4123" i="1"/>
  <c r="J4123" i="1" a="1"/>
  <c r="J4122" i="1" a="1"/>
  <c r="J4122" i="1" s="1"/>
  <c r="J4121" i="1" a="1"/>
  <c r="J4121" i="1" s="1"/>
  <c r="J4120" i="1"/>
  <c r="J4120" i="1" a="1"/>
  <c r="J4119" i="1" a="1"/>
  <c r="J4119" i="1" s="1"/>
  <c r="J4118" i="1" a="1"/>
  <c r="J4118" i="1" s="1"/>
  <c r="J4117" i="1"/>
  <c r="J4117" i="1" a="1"/>
  <c r="J4116" i="1" a="1"/>
  <c r="J4116" i="1" s="1"/>
  <c r="J4115" i="1"/>
  <c r="J4115" i="1" a="1"/>
  <c r="J4114" i="1" a="1"/>
  <c r="J4114" i="1" s="1"/>
  <c r="J4113" i="1" a="1"/>
  <c r="J4113" i="1" s="1"/>
  <c r="J4112" i="1"/>
  <c r="J4112" i="1" a="1"/>
  <c r="J4111" i="1" a="1"/>
  <c r="J4111" i="1" s="1"/>
  <c r="J4110" i="1" a="1"/>
  <c r="J4110" i="1" s="1"/>
  <c r="J4109" i="1"/>
  <c r="J4109" i="1" a="1"/>
  <c r="J4108" i="1"/>
  <c r="J4108" i="1" a="1"/>
  <c r="J4107" i="1" a="1"/>
  <c r="J4107" i="1" s="1"/>
  <c r="J4106" i="1"/>
  <c r="J4106" i="1" a="1"/>
  <c r="J4105" i="1"/>
  <c r="J4105" i="1" a="1"/>
  <c r="J4104" i="1" a="1"/>
  <c r="J4104" i="1" s="1"/>
  <c r="J4103" i="1"/>
  <c r="J4103" i="1" a="1"/>
  <c r="J4102" i="1"/>
  <c r="J4102" i="1" a="1"/>
  <c r="J4101" i="1" a="1"/>
  <c r="J4101" i="1" s="1"/>
  <c r="J4100" i="1" a="1"/>
  <c r="J4100" i="1" s="1"/>
  <c r="J4099" i="1"/>
  <c r="J4099" i="1" a="1"/>
  <c r="J4098" i="1" a="1"/>
  <c r="J4098" i="1" s="1"/>
  <c r="J4097" i="1" a="1"/>
  <c r="J4097" i="1" s="1"/>
  <c r="J4096" i="1" a="1"/>
  <c r="J4096" i="1" s="1"/>
  <c r="J4095" i="1" a="1"/>
  <c r="J4095" i="1" s="1"/>
  <c r="J4094" i="1" a="1"/>
  <c r="J4094" i="1" s="1"/>
  <c r="J4093" i="1" a="1"/>
  <c r="J4093" i="1" s="1"/>
  <c r="J4092" i="1" a="1"/>
  <c r="J4092" i="1" s="1"/>
  <c r="J4091" i="1"/>
  <c r="J4091" i="1" a="1"/>
  <c r="J4090" i="1" a="1"/>
  <c r="J4090" i="1" s="1"/>
  <c r="J4089" i="1" a="1"/>
  <c r="J4089" i="1" s="1"/>
  <c r="J4088" i="1"/>
  <c r="J4088" i="1" a="1"/>
  <c r="J4087" i="1"/>
  <c r="J4087" i="1" a="1"/>
  <c r="J4086" i="1" a="1"/>
  <c r="J4086" i="1" s="1"/>
  <c r="J4085" i="1"/>
  <c r="J4085" i="1" a="1"/>
  <c r="J4084" i="1" a="1"/>
  <c r="J4084" i="1" s="1"/>
  <c r="J4083" i="1"/>
  <c r="J4083" i="1" a="1"/>
  <c r="J4082" i="1"/>
  <c r="J4082" i="1" a="1"/>
  <c r="J4081" i="1"/>
  <c r="J4081" i="1" a="1"/>
  <c r="J4080" i="1" a="1"/>
  <c r="J4080" i="1" s="1"/>
  <c r="J4079" i="1" a="1"/>
  <c r="J4079" i="1" s="1"/>
  <c r="J4078" i="1"/>
  <c r="J4078" i="1" a="1"/>
  <c r="J4077" i="1" a="1"/>
  <c r="J4077" i="1" s="1"/>
  <c r="J4076" i="1" a="1"/>
  <c r="J4076" i="1" s="1"/>
  <c r="J4075" i="1" a="1"/>
  <c r="J4075" i="1" s="1"/>
  <c r="J4074" i="1" a="1"/>
  <c r="J4074" i="1" s="1"/>
  <c r="J4073" i="1"/>
  <c r="J4073" i="1" a="1"/>
  <c r="J4072" i="1" a="1"/>
  <c r="J4072" i="1" s="1"/>
  <c r="J4071" i="1" a="1"/>
  <c r="J4071" i="1" s="1"/>
  <c r="J4070" i="1"/>
  <c r="J4070" i="1" a="1"/>
  <c r="J4069" i="1" a="1"/>
  <c r="J4069" i="1" s="1"/>
  <c r="J4068" i="1" a="1"/>
  <c r="J4068" i="1" s="1"/>
  <c r="J4067" i="1"/>
  <c r="J4067" i="1" a="1"/>
  <c r="J4066" i="1" a="1"/>
  <c r="J4066" i="1" s="1"/>
  <c r="J4065" i="1"/>
  <c r="J4065" i="1" a="1"/>
  <c r="J4064" i="1" a="1"/>
  <c r="J4064" i="1" s="1"/>
  <c r="J4063" i="1" a="1"/>
  <c r="J4063" i="1" s="1"/>
  <c r="J4062" i="1"/>
  <c r="J4062" i="1" a="1"/>
  <c r="J4061" i="1"/>
  <c r="J4061" i="1" a="1"/>
  <c r="J4060" i="1"/>
  <c r="J4060" i="1" a="1"/>
  <c r="J4059" i="1" a="1"/>
  <c r="J4059" i="1" s="1"/>
  <c r="J4058" i="1" a="1"/>
  <c r="J4058" i="1" s="1"/>
  <c r="J4057" i="1"/>
  <c r="J4057" i="1" a="1"/>
  <c r="J4056" i="1" a="1"/>
  <c r="J4056" i="1" s="1"/>
  <c r="J4055" i="1" a="1"/>
  <c r="J4055" i="1" s="1"/>
  <c r="J4054" i="1" a="1"/>
  <c r="J4054" i="1" s="1"/>
  <c r="J4053" i="1"/>
  <c r="J4053" i="1" a="1"/>
  <c r="J4052" i="1"/>
  <c r="J4052" i="1" a="1"/>
  <c r="J4051" i="1" a="1"/>
  <c r="J4051" i="1" s="1"/>
  <c r="J4050" i="1" a="1"/>
  <c r="J4050" i="1" s="1"/>
  <c r="J4049" i="1"/>
  <c r="J4049" i="1" a="1"/>
  <c r="J4048" i="1" a="1"/>
  <c r="J4048" i="1" s="1"/>
  <c r="J4047" i="1" a="1"/>
  <c r="J4047" i="1" s="1"/>
  <c r="J4046" i="1" a="1"/>
  <c r="J4046" i="1" s="1"/>
  <c r="J4045" i="1" a="1"/>
  <c r="J4045" i="1" s="1"/>
  <c r="J4044" i="1" a="1"/>
  <c r="J4044" i="1" s="1"/>
  <c r="J4043" i="1" a="1"/>
  <c r="J4043" i="1" s="1"/>
  <c r="J4042" i="1" a="1"/>
  <c r="J4042" i="1" s="1"/>
  <c r="J4041" i="1"/>
  <c r="J4041" i="1" a="1"/>
  <c r="J4040" i="1"/>
  <c r="J4040" i="1" a="1"/>
  <c r="J4039" i="1"/>
  <c r="J4039" i="1" a="1"/>
  <c r="J4038" i="1" a="1"/>
  <c r="J4038" i="1" s="1"/>
  <c r="J4037" i="1" a="1"/>
  <c r="J4037" i="1" s="1"/>
  <c r="J4036" i="1" a="1"/>
  <c r="J4036" i="1" s="1"/>
  <c r="J4035" i="1" a="1"/>
  <c r="J4035" i="1" s="1"/>
  <c r="J4034" i="1" a="1"/>
  <c r="J4034" i="1" s="1"/>
  <c r="J4033" i="1" a="1"/>
  <c r="J4033" i="1" s="1"/>
  <c r="J4032" i="1"/>
  <c r="J4032" i="1" a="1"/>
  <c r="J4031" i="1"/>
  <c r="J4031" i="1" a="1"/>
  <c r="J4030" i="1" a="1"/>
  <c r="J4030" i="1" s="1"/>
  <c r="J4029" i="1" a="1"/>
  <c r="J4029" i="1" s="1"/>
  <c r="J4028" i="1"/>
  <c r="J4028" i="1" a="1"/>
  <c r="J4027" i="1" a="1"/>
  <c r="J4027" i="1" s="1"/>
  <c r="J4026" i="1" a="1"/>
  <c r="J4026" i="1" s="1"/>
  <c r="J4025" i="1"/>
  <c r="J4025" i="1" a="1"/>
  <c r="J4024" i="1" a="1"/>
  <c r="J4024" i="1" s="1"/>
  <c r="J4023" i="1" a="1"/>
  <c r="J4023" i="1" s="1"/>
  <c r="J4022" i="1" a="1"/>
  <c r="J4022" i="1" s="1"/>
  <c r="J4021" i="1" a="1"/>
  <c r="J4021" i="1" s="1"/>
  <c r="J4020" i="1"/>
  <c r="J4020" i="1" a="1"/>
  <c r="J4019" i="1"/>
  <c r="J4019" i="1" a="1"/>
  <c r="J4018" i="1"/>
  <c r="J4018" i="1" a="1"/>
  <c r="J4017" i="1" a="1"/>
  <c r="J4017" i="1" s="1"/>
  <c r="J4016" i="1" a="1"/>
  <c r="J4016" i="1" s="1"/>
  <c r="J4015" i="1" a="1"/>
  <c r="J4015" i="1" s="1"/>
  <c r="J4014" i="1" a="1"/>
  <c r="J4014" i="1" s="1"/>
  <c r="J4013" i="1" a="1"/>
  <c r="J4013" i="1" s="1"/>
  <c r="J4012" i="1" a="1"/>
  <c r="J4012" i="1" s="1"/>
  <c r="J4011" i="1"/>
  <c r="J4011" i="1" a="1"/>
  <c r="J4010" i="1"/>
  <c r="J4010" i="1" a="1"/>
  <c r="J4009" i="1" a="1"/>
  <c r="J4009" i="1" s="1"/>
  <c r="J4008" i="1" a="1"/>
  <c r="J4008" i="1" s="1"/>
  <c r="J4007" i="1"/>
  <c r="J4007" i="1" a="1"/>
  <c r="J4006" i="1" a="1"/>
  <c r="J4006" i="1" s="1"/>
  <c r="J4005" i="1" a="1"/>
  <c r="J4005" i="1" s="1"/>
  <c r="J4004" i="1" a="1"/>
  <c r="J4004" i="1" s="1"/>
  <c r="J4003" i="1" a="1"/>
  <c r="J4003" i="1" s="1"/>
  <c r="J4002" i="1" a="1"/>
  <c r="J4002" i="1" s="1"/>
  <c r="J4001" i="1" a="1"/>
  <c r="J4001" i="1" s="1"/>
  <c r="J4000" i="1" a="1"/>
  <c r="J4000" i="1" s="1"/>
  <c r="J3999" i="1"/>
  <c r="J3999" i="1" a="1"/>
  <c r="J3998" i="1"/>
  <c r="J3998" i="1" a="1"/>
  <c r="J3997" i="1"/>
  <c r="J3997" i="1" a="1"/>
  <c r="J3996" i="1" a="1"/>
  <c r="J3996" i="1" s="1"/>
  <c r="J3995" i="1" a="1"/>
  <c r="J3995" i="1" s="1"/>
  <c r="J3994" i="1" a="1"/>
  <c r="J3994" i="1" s="1"/>
  <c r="J3993" i="1" a="1"/>
  <c r="J3993" i="1" s="1"/>
  <c r="J3992" i="1" a="1"/>
  <c r="J3992" i="1" s="1"/>
  <c r="J3991" i="1" a="1"/>
  <c r="J3991" i="1" s="1"/>
  <c r="J3990" i="1"/>
  <c r="J3990" i="1" a="1"/>
  <c r="J3989" i="1"/>
  <c r="J3989" i="1" a="1"/>
  <c r="J3988" i="1" a="1"/>
  <c r="J3988" i="1" s="1"/>
  <c r="J3987" i="1" a="1"/>
  <c r="J3987" i="1" s="1"/>
  <c r="J3986" i="1"/>
  <c r="J3986" i="1" a="1"/>
  <c r="J3985" i="1" a="1"/>
  <c r="J3985" i="1" s="1"/>
  <c r="J3984" i="1" a="1"/>
  <c r="J3984" i="1" s="1"/>
  <c r="J3983" i="1"/>
  <c r="J3983" i="1" a="1"/>
  <c r="J3982" i="1" a="1"/>
  <c r="J3982" i="1" s="1"/>
  <c r="J3981" i="1" a="1"/>
  <c r="J3981" i="1" s="1"/>
  <c r="J3980" i="1" a="1"/>
  <c r="J3980" i="1" s="1"/>
  <c r="J3979" i="1" a="1"/>
  <c r="J3979" i="1" s="1"/>
  <c r="J3978" i="1"/>
  <c r="J3978" i="1" a="1"/>
  <c r="J3977" i="1"/>
  <c r="J3977" i="1" a="1"/>
  <c r="J3976" i="1"/>
  <c r="J3976" i="1" a="1"/>
  <c r="J3975" i="1" a="1"/>
  <c r="J3975" i="1" s="1"/>
  <c r="J3974" i="1" a="1"/>
  <c r="J3974" i="1" s="1"/>
  <c r="J3973" i="1" a="1"/>
  <c r="J3973" i="1" s="1"/>
  <c r="J3972" i="1"/>
  <c r="J3972" i="1" a="1"/>
  <c r="J3971" i="1" a="1"/>
  <c r="J3971" i="1" s="1"/>
  <c r="J3970" i="1" a="1"/>
  <c r="J3970" i="1" s="1"/>
  <c r="J3969" i="1"/>
  <c r="J3969" i="1" a="1"/>
  <c r="J3968" i="1"/>
  <c r="J3968" i="1" a="1"/>
  <c r="J3967" i="1" a="1"/>
  <c r="J3967" i="1" s="1"/>
  <c r="J3966" i="1" a="1"/>
  <c r="J3966" i="1" s="1"/>
  <c r="J3965" i="1"/>
  <c r="J3965" i="1" a="1"/>
  <c r="J3964" i="1" a="1"/>
  <c r="J3964" i="1" s="1"/>
  <c r="J3963" i="1" a="1"/>
  <c r="J3963" i="1" s="1"/>
  <c r="J3962" i="1"/>
  <c r="J3962" i="1" a="1"/>
  <c r="J3961" i="1"/>
  <c r="J3961" i="1" a="1"/>
  <c r="J3960" i="1"/>
  <c r="J3960" i="1" a="1"/>
  <c r="J3959" i="1" a="1"/>
  <c r="J3959" i="1" s="1"/>
  <c r="J3958" i="1" a="1"/>
  <c r="J3958" i="1" s="1"/>
  <c r="J3957" i="1"/>
  <c r="J3957" i="1" a="1"/>
  <c r="J3956" i="1"/>
  <c r="J3956" i="1" a="1"/>
  <c r="J3955" i="1"/>
  <c r="J3955" i="1" a="1"/>
  <c r="J3954" i="1" a="1"/>
  <c r="J3954" i="1" s="1"/>
  <c r="J3953" i="1" a="1"/>
  <c r="J3953" i="1" s="1"/>
  <c r="J3952" i="1" a="1"/>
  <c r="J3952" i="1" s="1"/>
  <c r="J3951" i="1" a="1"/>
  <c r="J3951" i="1" s="1"/>
  <c r="J3950" i="1" a="1"/>
  <c r="J3950" i="1" s="1"/>
  <c r="J3949" i="1" a="1"/>
  <c r="J3949" i="1" s="1"/>
  <c r="J3948" i="1"/>
  <c r="J3948" i="1" a="1"/>
  <c r="J3947" i="1"/>
  <c r="J3947" i="1" a="1"/>
  <c r="J3946" i="1" a="1"/>
  <c r="J3946" i="1" s="1"/>
  <c r="J3945" i="1" a="1"/>
  <c r="J3945" i="1" s="1"/>
  <c r="J3944" i="1" a="1"/>
  <c r="J3944" i="1" s="1"/>
  <c r="J3943" i="1" a="1"/>
  <c r="J3943" i="1" s="1"/>
  <c r="J3942" i="1" a="1"/>
  <c r="J3942" i="1" s="1"/>
  <c r="J3941" i="1"/>
  <c r="J3941" i="1" a="1"/>
  <c r="J3940" i="1"/>
  <c r="J3940" i="1" a="1"/>
  <c r="J3939" i="1"/>
  <c r="J3939" i="1" a="1"/>
  <c r="J3938" i="1" a="1"/>
  <c r="J3938" i="1" s="1"/>
  <c r="J3937" i="1" a="1"/>
  <c r="J3937" i="1" s="1"/>
  <c r="J3936" i="1"/>
  <c r="J3936" i="1" a="1"/>
  <c r="J3935" i="1"/>
  <c r="J3935" i="1" a="1"/>
  <c r="J3934" i="1" a="1"/>
  <c r="J3934" i="1" s="1"/>
  <c r="J3933" i="1"/>
  <c r="J3933" i="1" a="1"/>
  <c r="J3932" i="1" a="1"/>
  <c r="J3932" i="1" s="1"/>
  <c r="J3931" i="1" a="1"/>
  <c r="J3931" i="1" s="1"/>
  <c r="J3930" i="1"/>
  <c r="J3930" i="1" a="1"/>
  <c r="J3929" i="1"/>
  <c r="J3929" i="1" a="1"/>
  <c r="J3928" i="1"/>
  <c r="J3928" i="1" a="1"/>
  <c r="J3927" i="1"/>
  <c r="J3927" i="1" a="1"/>
  <c r="J3926" i="1"/>
  <c r="J3926" i="1" a="1"/>
  <c r="J3925" i="1" a="1"/>
  <c r="J3925" i="1" s="1"/>
  <c r="J3924" i="1" a="1"/>
  <c r="J3924" i="1" s="1"/>
  <c r="J3923" i="1"/>
  <c r="J3923" i="1" a="1"/>
  <c r="J3922" i="1" a="1"/>
  <c r="J3922" i="1" s="1"/>
  <c r="J3921" i="1" a="1"/>
  <c r="J3921" i="1" s="1"/>
  <c r="J3920" i="1"/>
  <c r="J3920" i="1" a="1"/>
  <c r="J3919" i="1"/>
  <c r="J3919" i="1" a="1"/>
  <c r="J3918" i="1"/>
  <c r="J3918" i="1" a="1"/>
  <c r="J3917" i="1"/>
  <c r="J3917" i="1" a="1"/>
  <c r="J3916" i="1" a="1"/>
  <c r="J3916" i="1" s="1"/>
  <c r="J3915" i="1"/>
  <c r="J3915" i="1" a="1"/>
  <c r="J3914" i="1" a="1"/>
  <c r="J3914" i="1" s="1"/>
  <c r="J3913" i="1" a="1"/>
  <c r="J3913" i="1" s="1"/>
  <c r="J3912" i="1"/>
  <c r="J3912" i="1" a="1"/>
  <c r="J3911" i="1" a="1"/>
  <c r="J3911" i="1" s="1"/>
  <c r="J3910" i="1" a="1"/>
  <c r="J3910" i="1" s="1"/>
  <c r="J3909" i="1"/>
  <c r="J3909" i="1" a="1"/>
  <c r="J3908" i="1" a="1"/>
  <c r="J3908" i="1" s="1"/>
  <c r="J3907" i="1" a="1"/>
  <c r="J3907" i="1" s="1"/>
  <c r="J3906" i="1"/>
  <c r="J3906" i="1" a="1"/>
  <c r="J3905" i="1"/>
  <c r="J3905" i="1" a="1"/>
  <c r="J3904" i="1" a="1"/>
  <c r="J3904" i="1" s="1"/>
  <c r="J3903" i="1"/>
  <c r="J3903" i="1" a="1"/>
  <c r="J3902" i="1"/>
  <c r="J3902" i="1" a="1"/>
  <c r="J3901" i="1" a="1"/>
  <c r="J3901" i="1" s="1"/>
  <c r="J3900" i="1" a="1"/>
  <c r="J3900" i="1" s="1"/>
  <c r="J3899" i="1"/>
  <c r="J3899" i="1" a="1"/>
  <c r="J3898" i="1" a="1"/>
  <c r="J3898" i="1" s="1"/>
  <c r="J3897" i="1" a="1"/>
  <c r="J3897" i="1" s="1"/>
  <c r="J3896" i="1"/>
  <c r="J3896" i="1" a="1"/>
  <c r="J3895" i="1" a="1"/>
  <c r="J3895" i="1" s="1"/>
  <c r="J3894" i="1" a="1"/>
  <c r="J3894" i="1" s="1"/>
  <c r="J3893" i="1" a="1"/>
  <c r="J3893" i="1" s="1"/>
  <c r="J3892" i="1" a="1"/>
  <c r="J3892" i="1" s="1"/>
  <c r="J3891" i="1"/>
  <c r="J3891" i="1" a="1"/>
  <c r="J3890" i="1" a="1"/>
  <c r="J3890" i="1" s="1"/>
  <c r="J3889" i="1" a="1"/>
  <c r="J3889" i="1" s="1"/>
  <c r="J3888" i="1"/>
  <c r="J3888" i="1" a="1"/>
  <c r="J3887" i="1" a="1"/>
  <c r="J3887" i="1" s="1"/>
  <c r="J3886" i="1" a="1"/>
  <c r="J3886" i="1" s="1"/>
  <c r="J3885" i="1"/>
  <c r="J3885" i="1" a="1"/>
  <c r="J3884" i="1" a="1"/>
  <c r="J3884" i="1" s="1"/>
  <c r="J3883" i="1"/>
  <c r="J3883" i="1" a="1"/>
  <c r="J3882" i="1"/>
  <c r="J3882" i="1" a="1"/>
  <c r="J3881" i="1"/>
  <c r="J3881" i="1" a="1"/>
  <c r="J3880" i="1" a="1"/>
  <c r="J3880" i="1" s="1"/>
  <c r="J3879" i="1" a="1"/>
  <c r="J3879" i="1" s="1"/>
  <c r="J3878" i="1" a="1"/>
  <c r="J3878" i="1" s="1"/>
  <c r="J3877" i="1" a="1"/>
  <c r="J3877" i="1" s="1"/>
  <c r="J3876" i="1" a="1"/>
  <c r="J3876" i="1" s="1"/>
  <c r="J3875" i="1" a="1"/>
  <c r="J3875" i="1" s="1"/>
  <c r="J3874" i="1" a="1"/>
  <c r="J3874" i="1" s="1"/>
  <c r="J3873" i="1"/>
  <c r="J3873" i="1" a="1"/>
  <c r="J3872" i="1" a="1"/>
  <c r="J3872" i="1" s="1"/>
  <c r="J3871" i="1" a="1"/>
  <c r="J3871" i="1" s="1"/>
  <c r="J3870" i="1"/>
  <c r="J3870" i="1" a="1"/>
  <c r="J3869" i="1" a="1"/>
  <c r="J3869" i="1" s="1"/>
  <c r="J3868" i="1" a="1"/>
  <c r="J3868" i="1" s="1"/>
  <c r="J3867" i="1"/>
  <c r="J3867" i="1" a="1"/>
  <c r="J3866" i="1"/>
  <c r="J3866" i="1" a="1"/>
  <c r="J3865" i="1" a="1"/>
  <c r="J3865" i="1" s="1"/>
  <c r="J3864" i="1" a="1"/>
  <c r="J3864" i="1" s="1"/>
  <c r="J3863" i="1" a="1"/>
  <c r="J3863" i="1" s="1"/>
  <c r="J3862" i="1"/>
  <c r="J3862" i="1" a="1"/>
  <c r="J3861" i="1"/>
  <c r="J3861" i="1" a="1"/>
  <c r="J3860" i="1"/>
  <c r="J3860" i="1" a="1"/>
  <c r="J3859" i="1" a="1"/>
  <c r="J3859" i="1" s="1"/>
  <c r="J3858" i="1" a="1"/>
  <c r="J3858" i="1" s="1"/>
  <c r="J3857" i="1"/>
  <c r="J3857" i="1" a="1"/>
  <c r="J3856" i="1"/>
  <c r="J3856" i="1" a="1"/>
  <c r="J3855" i="1"/>
  <c r="J3855" i="1" a="1"/>
  <c r="J3854" i="1" a="1"/>
  <c r="J3854" i="1" s="1"/>
  <c r="J3853" i="1"/>
  <c r="J3853" i="1" a="1"/>
  <c r="J3852" i="1"/>
  <c r="J3852" i="1" a="1"/>
  <c r="J3851" i="1" a="1"/>
  <c r="J3851" i="1" s="1"/>
  <c r="J3850" i="1" a="1"/>
  <c r="J3850" i="1" s="1"/>
  <c r="J3849" i="1"/>
  <c r="J3849" i="1" a="1"/>
  <c r="J3848" i="1" a="1"/>
  <c r="J3848" i="1" s="1"/>
  <c r="J3847" i="1" a="1"/>
  <c r="J3847" i="1" s="1"/>
  <c r="J3846" i="1"/>
  <c r="J3846" i="1" a="1"/>
  <c r="J3845" i="1" a="1"/>
  <c r="J3845" i="1" s="1"/>
  <c r="J3844" i="1" a="1"/>
  <c r="J3844" i="1" s="1"/>
  <c r="J3843" i="1" a="1"/>
  <c r="J3843" i="1" s="1"/>
  <c r="J3842" i="1" a="1"/>
  <c r="J3842" i="1" s="1"/>
  <c r="J3841" i="1"/>
  <c r="J3841" i="1" a="1"/>
  <c r="J3840" i="1"/>
  <c r="J3840" i="1" a="1"/>
  <c r="J3839" i="1"/>
  <c r="J3839" i="1" a="1"/>
  <c r="J3838" i="1" a="1"/>
  <c r="J3838" i="1" s="1"/>
  <c r="J3837" i="1" a="1"/>
  <c r="J3837" i="1" s="1"/>
  <c r="J3836" i="1" a="1"/>
  <c r="J3836" i="1" s="1"/>
  <c r="J3835" i="1" a="1"/>
  <c r="J3835" i="1" s="1"/>
  <c r="J3834" i="1" a="1"/>
  <c r="J3834" i="1" s="1"/>
  <c r="J3833" i="1" a="1"/>
  <c r="J3833" i="1" s="1"/>
  <c r="J3832" i="1"/>
  <c r="J3832" i="1" a="1"/>
  <c r="J3831" i="1"/>
  <c r="J3831" i="1" a="1"/>
  <c r="J3830" i="1" a="1"/>
  <c r="J3830" i="1" s="1"/>
  <c r="J3829" i="1" a="1"/>
  <c r="J3829" i="1" s="1"/>
  <c r="J3828" i="1"/>
  <c r="J3828" i="1" a="1"/>
  <c r="J3827" i="1" a="1"/>
  <c r="J3827" i="1" s="1"/>
  <c r="J3826" i="1" a="1"/>
  <c r="J3826" i="1" s="1"/>
  <c r="J3825" i="1"/>
  <c r="J3825" i="1" a="1"/>
  <c r="J3824" i="1" a="1"/>
  <c r="J3824" i="1" s="1"/>
  <c r="J3823" i="1" a="1"/>
  <c r="J3823" i="1" s="1"/>
  <c r="J3822" i="1" a="1"/>
  <c r="J3822" i="1" s="1"/>
  <c r="J3821" i="1" a="1"/>
  <c r="J3821" i="1" s="1"/>
  <c r="J3820" i="1"/>
  <c r="J3820" i="1" a="1"/>
  <c r="J3819" i="1"/>
  <c r="J3819" i="1" a="1"/>
  <c r="J3818" i="1"/>
  <c r="J3818" i="1" a="1"/>
  <c r="J3817" i="1" a="1"/>
  <c r="J3817" i="1" s="1"/>
  <c r="J3816" i="1" a="1"/>
  <c r="J3816" i="1" s="1"/>
  <c r="J3815" i="1"/>
  <c r="J3815" i="1" a="1"/>
  <c r="J3814" i="1" a="1"/>
  <c r="J3814" i="1" s="1"/>
  <c r="J3813" i="1" a="1"/>
  <c r="J3813" i="1" s="1"/>
  <c r="J3812" i="1" a="1"/>
  <c r="J3812" i="1" s="1"/>
  <c r="J3811" i="1"/>
  <c r="J3811" i="1" a="1"/>
  <c r="J3810" i="1"/>
  <c r="J3810" i="1" a="1"/>
  <c r="J3809" i="1" a="1"/>
  <c r="J3809" i="1" s="1"/>
  <c r="J3808" i="1" a="1"/>
  <c r="J3808" i="1" s="1"/>
  <c r="J3807" i="1"/>
  <c r="J3807" i="1" a="1"/>
  <c r="J3806" i="1" a="1"/>
  <c r="J3806" i="1" s="1"/>
  <c r="J3805" i="1" a="1"/>
  <c r="J3805" i="1" s="1"/>
  <c r="J3804" i="1" a="1"/>
  <c r="J3804" i="1" s="1"/>
  <c r="J3803" i="1" a="1"/>
  <c r="J3803" i="1" s="1"/>
  <c r="J3802" i="1"/>
  <c r="J3802" i="1" a="1"/>
  <c r="J3801" i="1" a="1"/>
  <c r="J3801" i="1" s="1"/>
  <c r="J3800" i="1" a="1"/>
  <c r="J3800" i="1" s="1"/>
  <c r="J3799" i="1"/>
  <c r="J3799" i="1" a="1"/>
  <c r="J3798" i="1"/>
  <c r="J3798" i="1" a="1"/>
  <c r="J3797" i="1"/>
  <c r="J3797" i="1" a="1"/>
  <c r="J3796" i="1" a="1"/>
  <c r="J3796" i="1" s="1"/>
  <c r="J3795" i="1" a="1"/>
  <c r="J3795" i="1" s="1"/>
  <c r="J3794" i="1" a="1"/>
  <c r="J3794" i="1" s="1"/>
  <c r="J3793" i="1" a="1"/>
  <c r="J3793" i="1" s="1"/>
  <c r="J3792" i="1" a="1"/>
  <c r="J3792" i="1" s="1"/>
  <c r="J3791" i="1" a="1"/>
  <c r="J3791" i="1" s="1"/>
  <c r="J3790" i="1"/>
  <c r="J3790" i="1" a="1"/>
  <c r="J3789" i="1"/>
  <c r="J3789" i="1" a="1"/>
  <c r="J3788" i="1" a="1"/>
  <c r="J3788" i="1" s="1"/>
  <c r="J3787" i="1" a="1"/>
  <c r="J3787" i="1" s="1"/>
  <c r="J3786" i="1"/>
  <c r="J3786" i="1" a="1"/>
  <c r="J3785" i="1" a="1"/>
  <c r="J3785" i="1" s="1"/>
  <c r="J3784" i="1" a="1"/>
  <c r="J3784" i="1" s="1"/>
  <c r="J3783" i="1" a="1"/>
  <c r="J3783" i="1" s="1"/>
  <c r="J3782" i="1" a="1"/>
  <c r="J3782" i="1" s="1"/>
  <c r="J3781" i="1" a="1"/>
  <c r="J3781" i="1" s="1"/>
  <c r="J3780" i="1" a="1"/>
  <c r="J3780" i="1" s="1"/>
  <c r="J3779" i="1" a="1"/>
  <c r="J3779" i="1" s="1"/>
  <c r="J3778" i="1"/>
  <c r="J3778" i="1" a="1"/>
  <c r="J3777" i="1"/>
  <c r="J3777" i="1" a="1"/>
  <c r="J3776" i="1"/>
  <c r="J3776" i="1" a="1"/>
  <c r="J3775" i="1" a="1"/>
  <c r="J3775" i="1" s="1"/>
  <c r="J3774" i="1" a="1"/>
  <c r="J3774" i="1" s="1"/>
  <c r="J3773" i="1" a="1"/>
  <c r="J3773" i="1" s="1"/>
  <c r="J3772" i="1"/>
  <c r="J3772" i="1" a="1"/>
  <c r="J3771" i="1" a="1"/>
  <c r="J3771" i="1" s="1"/>
  <c r="J3770" i="1" a="1"/>
  <c r="J3770" i="1" s="1"/>
  <c r="J3769" i="1"/>
  <c r="J3769" i="1" a="1"/>
  <c r="J3768" i="1"/>
  <c r="J3768" i="1" a="1"/>
  <c r="J3767" i="1" a="1"/>
  <c r="J3767" i="1" s="1"/>
  <c r="J3766" i="1" a="1"/>
  <c r="J3766" i="1" s="1"/>
  <c r="J3765" i="1"/>
  <c r="J3765" i="1" a="1"/>
  <c r="J3764" i="1" a="1"/>
  <c r="J3764" i="1" s="1"/>
  <c r="J3763" i="1" a="1"/>
  <c r="J3763" i="1" s="1"/>
  <c r="J3762" i="1"/>
  <c r="J3762" i="1" a="1"/>
  <c r="J3761" i="1" a="1"/>
  <c r="J3761" i="1" s="1"/>
  <c r="J3760" i="1"/>
  <c r="J3760" i="1" a="1"/>
  <c r="J3759" i="1" a="1"/>
  <c r="J3759" i="1" s="1"/>
  <c r="J3758" i="1" a="1"/>
  <c r="J3758" i="1" s="1"/>
  <c r="J3757" i="1"/>
  <c r="J3757" i="1" a="1"/>
  <c r="J3756" i="1"/>
  <c r="J3756" i="1" a="1"/>
  <c r="J3755" i="1"/>
  <c r="J3755" i="1" a="1"/>
  <c r="J3754" i="1" a="1"/>
  <c r="J3754" i="1" s="1"/>
  <c r="J3753" i="1" a="1"/>
  <c r="J3753" i="1" s="1"/>
  <c r="J3752" i="1" a="1"/>
  <c r="J3752" i="1" s="1"/>
  <c r="J3751" i="1" a="1"/>
  <c r="J3751" i="1" s="1"/>
  <c r="J3750" i="1"/>
  <c r="J3750" i="1" a="1"/>
  <c r="J3749" i="1" a="1"/>
  <c r="J3749" i="1" s="1"/>
  <c r="J3748" i="1"/>
  <c r="J3748" i="1" a="1"/>
  <c r="J3747" i="1"/>
  <c r="J3747" i="1" a="1"/>
  <c r="J3746" i="1" a="1"/>
  <c r="J3746" i="1" s="1"/>
  <c r="J3745" i="1" a="1"/>
  <c r="J3745" i="1" s="1"/>
  <c r="J3744" i="1" a="1"/>
  <c r="J3744" i="1" s="1"/>
  <c r="J3743" i="1" a="1"/>
  <c r="J3743" i="1" s="1"/>
  <c r="J3742" i="1" a="1"/>
  <c r="J3742" i="1" s="1"/>
  <c r="J3741" i="1"/>
  <c r="J3741" i="1" a="1"/>
  <c r="J3740" i="1" a="1"/>
  <c r="J3740" i="1" s="1"/>
  <c r="J3739" i="1" a="1"/>
  <c r="J3739" i="1" s="1"/>
  <c r="J3738" i="1" a="1"/>
  <c r="J3738" i="1" s="1"/>
  <c r="J3737" i="1" a="1"/>
  <c r="J3737" i="1" s="1"/>
  <c r="J3736" i="1"/>
  <c r="J3736" i="1" a="1"/>
  <c r="J3735" i="1"/>
  <c r="J3735" i="1" a="1"/>
  <c r="J3734" i="1" a="1"/>
  <c r="J3734" i="1" s="1"/>
  <c r="J3733" i="1"/>
  <c r="J3733" i="1" a="1"/>
  <c r="J3732" i="1" a="1"/>
  <c r="J3732" i="1" s="1"/>
  <c r="J3731" i="1" a="1"/>
  <c r="J3731" i="1" s="1"/>
  <c r="J3730" i="1"/>
  <c r="J3730" i="1" a="1"/>
  <c r="J3729" i="1"/>
  <c r="J3729" i="1" a="1"/>
  <c r="J3728" i="1" a="1"/>
  <c r="J3728" i="1" s="1"/>
  <c r="J3727" i="1"/>
  <c r="J3727" i="1" a="1"/>
  <c r="J3726" i="1"/>
  <c r="J3726" i="1" a="1"/>
  <c r="J3725" i="1" a="1"/>
  <c r="J3725" i="1" s="1"/>
  <c r="J3724" i="1" a="1"/>
  <c r="J3724" i="1" s="1"/>
  <c r="J3723" i="1"/>
  <c r="J3723" i="1" a="1"/>
  <c r="J3722" i="1" a="1"/>
  <c r="J3722" i="1" s="1"/>
  <c r="J3721" i="1" a="1"/>
  <c r="J3721" i="1" s="1"/>
  <c r="J3720" i="1"/>
  <c r="J3720" i="1" a="1"/>
  <c r="J3719" i="1" a="1"/>
  <c r="J3719" i="1" s="1"/>
  <c r="J3718" i="1"/>
  <c r="J3718" i="1" a="1"/>
  <c r="J3717" i="1"/>
  <c r="J3717" i="1" a="1"/>
  <c r="J3716" i="1" a="1"/>
  <c r="J3716" i="1" s="1"/>
  <c r="J3715" i="1"/>
  <c r="J3715" i="1" a="1"/>
  <c r="J3714" i="1" a="1"/>
  <c r="J3714" i="1" s="1"/>
  <c r="J3713" i="1" a="1"/>
  <c r="J3713" i="1" s="1"/>
  <c r="J3712" i="1"/>
  <c r="J3712" i="1" a="1"/>
  <c r="J3711" i="1" a="1"/>
  <c r="J3711" i="1" s="1"/>
  <c r="J3710" i="1" a="1"/>
  <c r="J3710" i="1" s="1"/>
  <c r="J3709" i="1"/>
  <c r="J3709" i="1" a="1"/>
  <c r="J3708" i="1" a="1"/>
  <c r="J3708" i="1" s="1"/>
  <c r="J3707" i="1" a="1"/>
  <c r="J3707" i="1" s="1"/>
  <c r="J3706" i="1"/>
  <c r="J3706" i="1" a="1"/>
  <c r="J3705" i="1"/>
  <c r="J3705" i="1" a="1"/>
  <c r="J3704" i="1" a="1"/>
  <c r="J3704" i="1" s="1"/>
  <c r="J3703" i="1"/>
  <c r="J3703" i="1" a="1"/>
  <c r="J3702" i="1"/>
  <c r="J3702" i="1" a="1"/>
  <c r="J3701" i="1" a="1"/>
  <c r="J3701" i="1" s="1"/>
  <c r="J3700" i="1" a="1"/>
  <c r="J3700" i="1" s="1"/>
  <c r="J3699" i="1" a="1"/>
  <c r="J3699" i="1" s="1"/>
  <c r="J3698" i="1" a="1"/>
  <c r="J3698" i="1" s="1"/>
  <c r="J3697" i="1" a="1"/>
  <c r="J3697" i="1" s="1"/>
  <c r="J3696" i="1"/>
  <c r="J3696" i="1" a="1"/>
  <c r="J3695" i="1" a="1"/>
  <c r="J3695" i="1" s="1"/>
  <c r="J3694" i="1" a="1"/>
  <c r="J3694" i="1" s="1"/>
  <c r="J3693" i="1" a="1"/>
  <c r="J3693" i="1" s="1"/>
  <c r="J3692" i="1" a="1"/>
  <c r="J3692" i="1" s="1"/>
  <c r="J3691" i="1"/>
  <c r="J3691" i="1" a="1"/>
  <c r="J3690" i="1" a="1"/>
  <c r="J3690" i="1" s="1"/>
  <c r="J3689" i="1" a="1"/>
  <c r="J3689" i="1" s="1"/>
  <c r="J3688" i="1" a="1"/>
  <c r="J3688" i="1" s="1"/>
  <c r="J3687" i="1" a="1"/>
  <c r="J3687" i="1" s="1"/>
  <c r="J3686" i="1" a="1"/>
  <c r="J3686" i="1" s="1"/>
  <c r="J3685" i="1"/>
  <c r="J3685" i="1" a="1"/>
  <c r="J3684" i="1" a="1"/>
  <c r="J3684" i="1" s="1"/>
  <c r="J3683" i="1" a="1"/>
  <c r="J3683" i="1" s="1"/>
  <c r="J3682" i="1"/>
  <c r="J3682" i="1" a="1"/>
  <c r="J3681" i="1"/>
  <c r="J3681" i="1" a="1"/>
  <c r="J3680" i="1" a="1"/>
  <c r="J3680" i="1" s="1"/>
  <c r="J3679" i="1" a="1"/>
  <c r="J3679" i="1" s="1"/>
  <c r="J3678" i="1"/>
  <c r="J3678" i="1" a="1"/>
  <c r="J3677" i="1" a="1"/>
  <c r="J3677" i="1" s="1"/>
  <c r="J3676" i="1" a="1"/>
  <c r="J3676" i="1" s="1"/>
  <c r="J3675" i="1" a="1"/>
  <c r="J3675" i="1" s="1"/>
  <c r="J3674" i="1" a="1"/>
  <c r="J3674" i="1" s="1"/>
  <c r="J3673" i="1"/>
  <c r="J3673" i="1" a="1"/>
  <c r="J3672" i="1" a="1"/>
  <c r="J3672" i="1" s="1"/>
  <c r="J3671" i="1" a="1"/>
  <c r="J3671" i="1" s="1"/>
  <c r="J3670" i="1"/>
  <c r="J3670" i="1" a="1"/>
  <c r="J3669" i="1" a="1"/>
  <c r="J3669" i="1" s="1"/>
  <c r="J3668" i="1" a="1"/>
  <c r="J3668" i="1" s="1"/>
  <c r="J3667" i="1" a="1"/>
  <c r="J3667" i="1" s="1"/>
  <c r="J3666" i="1" a="1"/>
  <c r="J3666" i="1" s="1"/>
  <c r="J3665" i="1"/>
  <c r="J3665" i="1" a="1"/>
  <c r="J3664" i="1" a="1"/>
  <c r="J3664" i="1" s="1"/>
  <c r="J3663" i="1" a="1"/>
  <c r="J3663" i="1" s="1"/>
  <c r="J3662" i="1"/>
  <c r="J3662" i="1" a="1"/>
  <c r="J3661" i="1"/>
  <c r="J3661" i="1" a="1"/>
  <c r="J3660" i="1"/>
  <c r="J3660" i="1" a="1"/>
  <c r="J3659" i="1" a="1"/>
  <c r="J3659" i="1" s="1"/>
  <c r="J3658" i="1" a="1"/>
  <c r="J3658" i="1" s="1"/>
  <c r="J3657" i="1" a="1"/>
  <c r="J3657" i="1" s="1"/>
  <c r="J3656" i="1" a="1"/>
  <c r="J3656" i="1" s="1"/>
  <c r="J3655" i="1" a="1"/>
  <c r="J3655" i="1" s="1"/>
  <c r="J3654" i="1" a="1"/>
  <c r="J3654" i="1" s="1"/>
  <c r="J3653" i="1"/>
  <c r="J3653" i="1" a="1"/>
  <c r="J3652" i="1"/>
  <c r="J3652" i="1" a="1"/>
  <c r="J3651" i="1" a="1"/>
  <c r="J3651" i="1" s="1"/>
  <c r="J3650" i="1" a="1"/>
  <c r="J3650" i="1" s="1"/>
  <c r="J3649" i="1"/>
  <c r="J3649" i="1" a="1"/>
  <c r="J3648" i="1" a="1"/>
  <c r="J3648" i="1" s="1"/>
  <c r="J3647" i="1" a="1"/>
  <c r="J3647" i="1" s="1"/>
  <c r="J3646" i="1" a="1"/>
  <c r="J3646" i="1" s="1"/>
  <c r="J3645" i="1" a="1"/>
  <c r="J3645" i="1" s="1"/>
  <c r="J3644" i="1" a="1"/>
  <c r="J3644" i="1" s="1"/>
  <c r="J3643" i="1" a="1"/>
  <c r="J3643" i="1" s="1"/>
  <c r="J3642" i="1" a="1"/>
  <c r="J3642" i="1" s="1"/>
  <c r="J3641" i="1"/>
  <c r="J3641" i="1" a="1"/>
  <c r="J3640" i="1"/>
  <c r="J3640" i="1" a="1"/>
  <c r="J3639" i="1"/>
  <c r="J3639" i="1" a="1"/>
  <c r="J3638" i="1" a="1"/>
  <c r="J3638" i="1" s="1"/>
  <c r="J3637" i="1" a="1"/>
  <c r="J3637" i="1" s="1"/>
  <c r="J3636" i="1" a="1"/>
  <c r="J3636" i="1" s="1"/>
  <c r="J3635" i="1" a="1"/>
  <c r="J3635" i="1" s="1"/>
  <c r="J3634" i="1" a="1"/>
  <c r="J3634" i="1" s="1"/>
  <c r="J3633" i="1"/>
  <c r="J3633" i="1" a="1"/>
  <c r="J3632" i="1"/>
  <c r="J3632" i="1" a="1"/>
  <c r="J3631" i="1"/>
  <c r="J3631" i="1" a="1"/>
  <c r="J3630" i="1" a="1"/>
  <c r="J3630" i="1" s="1"/>
  <c r="J3629" i="1" a="1"/>
  <c r="J3629" i="1" s="1"/>
  <c r="J3628" i="1"/>
  <c r="J3628" i="1" a="1"/>
  <c r="J3627" i="1" a="1"/>
  <c r="J3627" i="1" s="1"/>
  <c r="J3626" i="1" a="1"/>
  <c r="J3626" i="1" s="1"/>
  <c r="J3625" i="1"/>
  <c r="J3625" i="1" a="1"/>
  <c r="J3624" i="1" a="1"/>
  <c r="J3624" i="1" s="1"/>
  <c r="J3623" i="1" a="1"/>
  <c r="J3623" i="1" s="1"/>
  <c r="J3622" i="1" a="1"/>
  <c r="J3622" i="1" s="1"/>
  <c r="J3621" i="1" a="1"/>
  <c r="J3621" i="1" s="1"/>
  <c r="J3620" i="1"/>
  <c r="J3620" i="1" a="1"/>
  <c r="J3619" i="1"/>
  <c r="J3619" i="1" a="1"/>
  <c r="J3618" i="1"/>
  <c r="J3618" i="1" a="1"/>
  <c r="J3617" i="1" a="1"/>
  <c r="J3617" i="1" s="1"/>
  <c r="J3616" i="1" a="1"/>
  <c r="J3616" i="1" s="1"/>
  <c r="J3615" i="1" a="1"/>
  <c r="J3615" i="1" s="1"/>
  <c r="J3614" i="1" a="1"/>
  <c r="J3614" i="1" s="1"/>
  <c r="J3613" i="1" a="1"/>
  <c r="J3613" i="1" s="1"/>
  <c r="J3612" i="1" a="1"/>
  <c r="J3612" i="1" s="1"/>
  <c r="J3611" i="1"/>
  <c r="J3611" i="1" a="1"/>
  <c r="J3610" i="1"/>
  <c r="J3610" i="1" a="1"/>
  <c r="J3609" i="1" a="1"/>
  <c r="J3609" i="1" s="1"/>
  <c r="J3608" i="1" a="1"/>
  <c r="J3608" i="1" s="1"/>
  <c r="J3607" i="1"/>
  <c r="J3607" i="1" a="1"/>
  <c r="J3606" i="1" a="1"/>
  <c r="J3606" i="1" s="1"/>
  <c r="J3605" i="1" a="1"/>
  <c r="J3605" i="1" s="1"/>
  <c r="J3604" i="1" a="1"/>
  <c r="J3604" i="1" s="1"/>
  <c r="J3603" i="1" a="1"/>
  <c r="J3603" i="1" s="1"/>
  <c r="J3602" i="1" a="1"/>
  <c r="J3602" i="1" s="1"/>
  <c r="J3601" i="1" a="1"/>
  <c r="J3601" i="1" s="1"/>
  <c r="J3600" i="1" a="1"/>
  <c r="J3600" i="1" s="1"/>
  <c r="J3599" i="1"/>
  <c r="J3599" i="1" a="1"/>
  <c r="J3598" i="1"/>
  <c r="J3598" i="1" a="1"/>
  <c r="J3597" i="1"/>
  <c r="J3597" i="1" a="1"/>
  <c r="J3596" i="1" a="1"/>
  <c r="J3596" i="1" s="1"/>
  <c r="J3595" i="1" a="1"/>
  <c r="J3595" i="1" s="1"/>
  <c r="J3594" i="1" a="1"/>
  <c r="J3594" i="1" s="1"/>
  <c r="J3593" i="1" a="1"/>
  <c r="J3593" i="1" s="1"/>
  <c r="J3592" i="1" a="1"/>
  <c r="J3592" i="1" s="1"/>
  <c r="J3591" i="1" a="1"/>
  <c r="J3591" i="1" s="1"/>
  <c r="J3590" i="1"/>
  <c r="J3590" i="1" a="1"/>
  <c r="J3589" i="1"/>
  <c r="J3589" i="1" a="1"/>
  <c r="J3588" i="1" a="1"/>
  <c r="J3588" i="1" s="1"/>
  <c r="J3587" i="1" a="1"/>
  <c r="J3587" i="1" s="1"/>
  <c r="J3586" i="1"/>
  <c r="J3586" i="1" a="1"/>
  <c r="J3585" i="1" a="1"/>
  <c r="J3585" i="1" s="1"/>
  <c r="J3584" i="1" a="1"/>
  <c r="J3584" i="1" s="1"/>
  <c r="J3583" i="1"/>
  <c r="J3583" i="1" a="1"/>
  <c r="J3582" i="1" a="1"/>
  <c r="J3582" i="1" s="1"/>
  <c r="J3581" i="1" a="1"/>
  <c r="J3581" i="1" s="1"/>
  <c r="J3580" i="1" a="1"/>
  <c r="J3580" i="1" s="1"/>
  <c r="J3579" i="1" a="1"/>
  <c r="J3579" i="1" s="1"/>
  <c r="J3578" i="1"/>
  <c r="J3578" i="1" a="1"/>
  <c r="J3577" i="1"/>
  <c r="J3577" i="1" a="1"/>
  <c r="J3576" i="1"/>
  <c r="J3576" i="1" a="1"/>
  <c r="J3575" i="1" a="1"/>
  <c r="J3575" i="1" s="1"/>
  <c r="J3574" i="1" a="1"/>
  <c r="J3574" i="1" s="1"/>
  <c r="J3573" i="1" a="1"/>
  <c r="J3573" i="1" s="1"/>
  <c r="J3572" i="1"/>
  <c r="J3572" i="1" a="1"/>
  <c r="J3571" i="1" a="1"/>
  <c r="J3571" i="1" s="1"/>
  <c r="J3570" i="1" a="1"/>
  <c r="J3570" i="1" s="1"/>
  <c r="J3569" i="1"/>
  <c r="J3569" i="1" a="1"/>
  <c r="J3568" i="1"/>
  <c r="J3568" i="1" a="1"/>
  <c r="J3567" i="1" a="1"/>
  <c r="J3567" i="1" s="1"/>
  <c r="J3566" i="1" a="1"/>
  <c r="J3566" i="1" s="1"/>
  <c r="J3565" i="1"/>
  <c r="J3565" i="1" a="1"/>
  <c r="J3564" i="1" a="1"/>
  <c r="J3564" i="1" s="1"/>
  <c r="J3563" i="1" a="1"/>
  <c r="J3563" i="1" s="1"/>
  <c r="J3562" i="1"/>
  <c r="J3562" i="1" a="1"/>
  <c r="J3561" i="1" a="1"/>
  <c r="J3561" i="1" s="1"/>
  <c r="J3560" i="1"/>
  <c r="J3560" i="1" a="1"/>
  <c r="J3559" i="1" a="1"/>
  <c r="J3559" i="1" s="1"/>
  <c r="J3558" i="1" a="1"/>
  <c r="J3558" i="1" s="1"/>
  <c r="J3557" i="1"/>
  <c r="J3557" i="1" a="1"/>
  <c r="J3556" i="1"/>
  <c r="J3556" i="1" a="1"/>
  <c r="J3555" i="1"/>
  <c r="J3555" i="1" a="1"/>
  <c r="J3554" i="1" a="1"/>
  <c r="J3554" i="1" s="1"/>
  <c r="J3553" i="1" a="1"/>
  <c r="J3553" i="1" s="1"/>
  <c r="J3552" i="1" a="1"/>
  <c r="J3552" i="1" s="1"/>
  <c r="J3551" i="1" a="1"/>
  <c r="J3551" i="1" s="1"/>
  <c r="J3550" i="1"/>
  <c r="J3550" i="1" a="1"/>
  <c r="J3549" i="1" a="1"/>
  <c r="J3549" i="1" s="1"/>
  <c r="J3548" i="1"/>
  <c r="J3548" i="1" a="1"/>
  <c r="J3547" i="1"/>
  <c r="J3547" i="1" a="1"/>
  <c r="J3546" i="1" a="1"/>
  <c r="J3546" i="1" s="1"/>
  <c r="J3545" i="1" a="1"/>
  <c r="J3545" i="1" s="1"/>
  <c r="J3544" i="1" a="1"/>
  <c r="J3544" i="1" s="1"/>
  <c r="J3543" i="1" a="1"/>
  <c r="J3543" i="1" s="1"/>
  <c r="J3542" i="1" a="1"/>
  <c r="J3542" i="1" s="1"/>
  <c r="J3541" i="1" a="1"/>
  <c r="J3541" i="1" s="1"/>
  <c r="J3540" i="1"/>
  <c r="J3540" i="1" a="1"/>
  <c r="J3539" i="1"/>
  <c r="J3539" i="1" a="1"/>
  <c r="J3538" i="1" a="1"/>
  <c r="J3538" i="1" s="1"/>
  <c r="J3537" i="1" a="1"/>
  <c r="J3537" i="1" s="1"/>
  <c r="J3536" i="1"/>
  <c r="J3536" i="1" a="1"/>
  <c r="J3535" i="1"/>
  <c r="J3535" i="1" a="1"/>
  <c r="J3534" i="1" a="1"/>
  <c r="J3534" i="1" s="1"/>
  <c r="J3533" i="1"/>
  <c r="J3533" i="1" a="1"/>
  <c r="J3532" i="1" a="1"/>
  <c r="J3532" i="1" s="1"/>
  <c r="J3531" i="1" a="1"/>
  <c r="J3531" i="1" s="1"/>
  <c r="J3530" i="1"/>
  <c r="J3530" i="1" a="1"/>
  <c r="J3529" i="1" a="1"/>
  <c r="J3529" i="1" s="1"/>
  <c r="J3528" i="1"/>
  <c r="J3528" i="1" a="1"/>
  <c r="J3527" i="1"/>
  <c r="J3527" i="1" a="1"/>
  <c r="J3526" i="1"/>
  <c r="J3526" i="1" a="1"/>
  <c r="J3525" i="1" a="1"/>
  <c r="J3525" i="1" s="1"/>
  <c r="J3524" i="1" a="1"/>
  <c r="J3524" i="1" s="1"/>
  <c r="J3523" i="1"/>
  <c r="J3523" i="1" a="1"/>
  <c r="J3522" i="1" a="1"/>
  <c r="J3522" i="1" s="1"/>
  <c r="J3521" i="1" a="1"/>
  <c r="J3521" i="1" s="1"/>
  <c r="J3520" i="1" a="1"/>
  <c r="J3520" i="1" s="1"/>
  <c r="J3519" i="1"/>
  <c r="J3519" i="1" a="1"/>
  <c r="J3518" i="1"/>
  <c r="J3518" i="1" a="1"/>
  <c r="J3517" i="1" a="1"/>
  <c r="J3517" i="1" s="1"/>
  <c r="J3516" i="1" a="1"/>
  <c r="J3516" i="1" s="1"/>
  <c r="J3515" i="1"/>
  <c r="J3515" i="1" a="1"/>
  <c r="J3514" i="1" a="1"/>
  <c r="J3514" i="1" s="1"/>
  <c r="J3513" i="1" a="1"/>
  <c r="J3513" i="1" s="1"/>
  <c r="J3512" i="1"/>
  <c r="J3512" i="1" a="1"/>
  <c r="J3511" i="1" a="1"/>
  <c r="J3511" i="1" s="1"/>
  <c r="J3510" i="1" a="1"/>
  <c r="J3510" i="1" s="1"/>
  <c r="J3509" i="1"/>
  <c r="J3509" i="1" a="1"/>
  <c r="J3508" i="1" a="1"/>
  <c r="J3508" i="1" s="1"/>
  <c r="J3507" i="1"/>
  <c r="J3507" i="1" a="1"/>
  <c r="J3506" i="1"/>
  <c r="J3506" i="1" a="1"/>
  <c r="J3505" i="1"/>
  <c r="J3505" i="1" a="1"/>
  <c r="J3504" i="1" a="1"/>
  <c r="J3504" i="1" s="1"/>
  <c r="J3503" i="1"/>
  <c r="J3503" i="1" a="1"/>
  <c r="J3502" i="1"/>
  <c r="J3502" i="1" a="1"/>
  <c r="J3501" i="1" a="1"/>
  <c r="J3501" i="1" s="1"/>
  <c r="J3500" i="1" a="1"/>
  <c r="J3500" i="1" s="1"/>
  <c r="J3499" i="1" a="1"/>
  <c r="J3499" i="1" s="1"/>
  <c r="J3498" i="1" a="1"/>
  <c r="J3498" i="1" s="1"/>
  <c r="J3497" i="1" a="1"/>
  <c r="J3497" i="1" s="1"/>
  <c r="J3496" i="1" a="1"/>
  <c r="J3496" i="1" s="1"/>
  <c r="J3495" i="1" a="1"/>
  <c r="J3495" i="1" s="1"/>
  <c r="J3494" i="1" a="1"/>
  <c r="J3494" i="1" s="1"/>
  <c r="J3493" i="1" a="1"/>
  <c r="J3493" i="1" s="1"/>
  <c r="J3492" i="1" a="1"/>
  <c r="J3492" i="1" s="1"/>
  <c r="J3491" i="1"/>
  <c r="J3491" i="1" a="1"/>
  <c r="J3490" i="1" a="1"/>
  <c r="J3490" i="1" s="1"/>
  <c r="J3489" i="1" a="1"/>
  <c r="J3489" i="1" s="1"/>
  <c r="J3488" i="1"/>
  <c r="J3488" i="1" a="1"/>
  <c r="J3487" i="1" a="1"/>
  <c r="J3487" i="1" s="1"/>
  <c r="J3486" i="1" a="1"/>
  <c r="J3486" i="1" s="1"/>
  <c r="J3485" i="1"/>
  <c r="J3485" i="1" a="1"/>
  <c r="J3484" i="1" a="1"/>
  <c r="J3484" i="1" s="1"/>
  <c r="J3483" i="1"/>
  <c r="J3483" i="1" a="1"/>
  <c r="J3482" i="1"/>
  <c r="J3482" i="1" a="1"/>
  <c r="J3481" i="1"/>
  <c r="J3481" i="1" a="1"/>
  <c r="J3480" i="1" a="1"/>
  <c r="J3480" i="1" s="1"/>
  <c r="J3479" i="1" a="1"/>
  <c r="J3479" i="1" s="1"/>
  <c r="J3478" i="1" a="1"/>
  <c r="J3478" i="1" s="1"/>
  <c r="J3477" i="1"/>
  <c r="J3477" i="1" a="1"/>
  <c r="J3476" i="1"/>
  <c r="J3476" i="1" a="1"/>
  <c r="J3475" i="1"/>
  <c r="J3475" i="1" a="1"/>
  <c r="J3474" i="1" a="1"/>
  <c r="J3474" i="1" s="1"/>
  <c r="J3473" i="1"/>
  <c r="J3473" i="1" a="1"/>
  <c r="J3472" i="1" a="1"/>
  <c r="J3472" i="1" s="1"/>
  <c r="J3471" i="1" a="1"/>
  <c r="J3471" i="1" s="1"/>
  <c r="J3470" i="1"/>
  <c r="J3470" i="1" a="1"/>
  <c r="J3469" i="1" a="1"/>
  <c r="J3469" i="1" s="1"/>
  <c r="J3468" i="1" a="1"/>
  <c r="J3468" i="1" s="1"/>
  <c r="J3467" i="1"/>
  <c r="J3467" i="1" a="1"/>
  <c r="J3466" i="1" a="1"/>
  <c r="J3466" i="1" s="1"/>
  <c r="J3465" i="1"/>
  <c r="J3465" i="1" a="1"/>
  <c r="J3464" i="1" a="1"/>
  <c r="J3464" i="1" s="1"/>
  <c r="J3463" i="1" a="1"/>
  <c r="J3463" i="1" s="1"/>
  <c r="J3462" i="1"/>
  <c r="J3462" i="1" a="1"/>
  <c r="J3461" i="1"/>
  <c r="J3461" i="1" a="1"/>
  <c r="J3460" i="1"/>
  <c r="J3460" i="1" a="1"/>
  <c r="J3459" i="1" a="1"/>
  <c r="J3459" i="1" s="1"/>
  <c r="J3458" i="1" a="1"/>
  <c r="J3458" i="1" s="1"/>
  <c r="J3457" i="1" a="1"/>
  <c r="J3457" i="1" s="1"/>
  <c r="J3456" i="1" a="1"/>
  <c r="J3456" i="1" s="1"/>
  <c r="J3455" i="1"/>
  <c r="J3455" i="1" a="1"/>
  <c r="J3454" i="1" a="1"/>
  <c r="J3454" i="1" s="1"/>
  <c r="J3453" i="1"/>
  <c r="J3453" i="1" a="1"/>
  <c r="J3452" i="1"/>
  <c r="J3452" i="1" a="1"/>
  <c r="J3451" i="1" a="1"/>
  <c r="J3451" i="1" s="1"/>
  <c r="J3450" i="1" a="1"/>
  <c r="J3450" i="1" s="1"/>
  <c r="J3449" i="1"/>
  <c r="J3449" i="1" a="1"/>
  <c r="J3448" i="1" a="1"/>
  <c r="J3448" i="1" s="1"/>
  <c r="J3447" i="1" a="1"/>
  <c r="J3447" i="1" s="1"/>
  <c r="J3446" i="1"/>
  <c r="J3446" i="1" a="1"/>
  <c r="J3445" i="1" a="1"/>
  <c r="J3445" i="1" s="1"/>
  <c r="J3444" i="1" a="1"/>
  <c r="J3444" i="1" s="1"/>
  <c r="J3443" i="1" a="1"/>
  <c r="J3443" i="1" s="1"/>
  <c r="J3442" i="1" a="1"/>
  <c r="J3442" i="1" s="1"/>
  <c r="J3441" i="1"/>
  <c r="J3441" i="1" a="1"/>
  <c r="J3440" i="1"/>
  <c r="J3440" i="1" a="1"/>
  <c r="J3439" i="1"/>
  <c r="J3439" i="1" a="1"/>
  <c r="J3438" i="1" a="1"/>
  <c r="J3438" i="1" s="1"/>
  <c r="J3437" i="1" a="1"/>
  <c r="J3437" i="1" s="1"/>
  <c r="J3436" i="1"/>
  <c r="J3436" i="1" a="1"/>
  <c r="J3435" i="1" a="1"/>
  <c r="J3435" i="1" s="1"/>
  <c r="J3434" i="1" a="1"/>
  <c r="J3434" i="1" s="1"/>
  <c r="J3433" i="1" a="1"/>
  <c r="J3433" i="1" s="1"/>
  <c r="J3432" i="1"/>
  <c r="J3432" i="1" a="1"/>
  <c r="J3431" i="1"/>
  <c r="J3431" i="1" a="1"/>
  <c r="J3430" i="1" a="1"/>
  <c r="J3430" i="1" s="1"/>
  <c r="J3429" i="1" a="1"/>
  <c r="J3429" i="1" s="1"/>
  <c r="J3428" i="1"/>
  <c r="J3428" i="1" a="1"/>
  <c r="J3427" i="1" a="1"/>
  <c r="J3427" i="1" s="1"/>
  <c r="J3426" i="1" a="1"/>
  <c r="J3426" i="1" s="1"/>
  <c r="J3425" i="1"/>
  <c r="J3425" i="1" a="1"/>
  <c r="J3424" i="1" a="1"/>
  <c r="J3424" i="1" s="1"/>
  <c r="J3423" i="1"/>
  <c r="J3423" i="1" a="1"/>
  <c r="J3422" i="1" a="1"/>
  <c r="J3422" i="1" s="1"/>
  <c r="J3421" i="1" a="1"/>
  <c r="J3421" i="1" s="1"/>
  <c r="J3420" i="1"/>
  <c r="J3420" i="1" a="1"/>
  <c r="J3419" i="1"/>
  <c r="J3419" i="1" a="1"/>
  <c r="J3418" i="1"/>
  <c r="J3418" i="1" a="1"/>
  <c r="J3417" i="1" a="1"/>
  <c r="J3417" i="1" s="1"/>
  <c r="J3416" i="1" a="1"/>
  <c r="J3416" i="1" s="1"/>
  <c r="J3415" i="1" a="1"/>
  <c r="J3415" i="1" s="1"/>
  <c r="J3414" i="1" a="1"/>
  <c r="J3414" i="1" s="1"/>
  <c r="J3413" i="1" a="1"/>
  <c r="J3413" i="1" s="1"/>
  <c r="J3412" i="1"/>
  <c r="J3412" i="1" a="1"/>
  <c r="J3411" i="1"/>
  <c r="J3411" i="1" a="1"/>
  <c r="J3410" i="1"/>
  <c r="J3410" i="1" a="1"/>
  <c r="J3409" i="1" a="1"/>
  <c r="J3409" i="1" s="1"/>
  <c r="J3408" i="1" a="1"/>
  <c r="J3408" i="1" s="1"/>
  <c r="J3407" i="1"/>
  <c r="J3407" i="1" a="1"/>
  <c r="J3406" i="1" a="1"/>
  <c r="J3406" i="1" s="1"/>
  <c r="J3405" i="1" a="1"/>
  <c r="J3405" i="1" s="1"/>
  <c r="J3404" i="1" a="1"/>
  <c r="J3404" i="1" s="1"/>
  <c r="J3403" i="1" a="1"/>
  <c r="J3403" i="1" s="1"/>
  <c r="J3402" i="1" a="1"/>
  <c r="J3402" i="1" s="1"/>
  <c r="J3401" i="1"/>
  <c r="J3401" i="1" a="1"/>
  <c r="J3400" i="1" a="1"/>
  <c r="J3400" i="1" s="1"/>
  <c r="J3399" i="1"/>
  <c r="J3399" i="1" a="1"/>
  <c r="J3398" i="1"/>
  <c r="J3398" i="1" a="1"/>
  <c r="J3397" i="1"/>
  <c r="J3397" i="1" a="1"/>
  <c r="J3396" i="1" a="1"/>
  <c r="J3396" i="1" s="1"/>
  <c r="J3395" i="1" a="1"/>
  <c r="J3395" i="1" s="1"/>
  <c r="J3394" i="1" a="1"/>
  <c r="J3394" i="1" s="1"/>
  <c r="J3393" i="1" a="1"/>
  <c r="J3393" i="1" s="1"/>
  <c r="J3392" i="1" a="1"/>
  <c r="J3392" i="1" s="1"/>
  <c r="J3391" i="1" a="1"/>
  <c r="J3391" i="1" s="1"/>
  <c r="J3390" i="1"/>
  <c r="J3390" i="1" a="1"/>
  <c r="J3389" i="1"/>
  <c r="J3389" i="1" a="1"/>
  <c r="J3388" i="1" a="1"/>
  <c r="J3388" i="1" s="1"/>
  <c r="J3387" i="1" a="1"/>
  <c r="J3387" i="1" s="1"/>
  <c r="J3386" i="1"/>
  <c r="J3386" i="1" a="1"/>
  <c r="J3385" i="1" a="1"/>
  <c r="J3385" i="1" s="1"/>
  <c r="J3384" i="1" a="1"/>
  <c r="J3384" i="1" s="1"/>
  <c r="J3383" i="1" a="1"/>
  <c r="J3383" i="1" s="1"/>
  <c r="J3382" i="1" a="1"/>
  <c r="J3382" i="1" s="1"/>
  <c r="J3381" i="1" a="1"/>
  <c r="J3381" i="1" s="1"/>
  <c r="J3380" i="1" a="1"/>
  <c r="J3380" i="1" s="1"/>
  <c r="J3379" i="1" a="1"/>
  <c r="J3379" i="1" s="1"/>
  <c r="J3378" i="1"/>
  <c r="J3378" i="1" a="1"/>
  <c r="J3377" i="1"/>
  <c r="J3377" i="1" a="1"/>
  <c r="J3376" i="1"/>
  <c r="J3376" i="1" a="1"/>
  <c r="J3375" i="1" a="1"/>
  <c r="J3375" i="1" s="1"/>
  <c r="J3374" i="1" a="1"/>
  <c r="J3374" i="1" s="1"/>
  <c r="J3373" i="1" a="1"/>
  <c r="J3373" i="1" s="1"/>
  <c r="J3372" i="1" a="1"/>
  <c r="J3372" i="1" s="1"/>
  <c r="J3371" i="1" a="1"/>
  <c r="J3371" i="1" s="1"/>
  <c r="J3370" i="1" a="1"/>
  <c r="J3370" i="1" s="1"/>
  <c r="J3369" i="1"/>
  <c r="J3369" i="1" a="1"/>
  <c r="J3368" i="1"/>
  <c r="J3368" i="1" a="1"/>
  <c r="J3367" i="1" a="1"/>
  <c r="J3367" i="1" s="1"/>
  <c r="J3366" i="1" a="1"/>
  <c r="J3366" i="1" s="1"/>
  <c r="J3365" i="1"/>
  <c r="J3365" i="1" a="1"/>
  <c r="J3364" i="1" a="1"/>
  <c r="J3364" i="1" s="1"/>
  <c r="J3363" i="1" a="1"/>
  <c r="J3363" i="1" s="1"/>
  <c r="J3362" i="1"/>
  <c r="J3362" i="1" a="1"/>
  <c r="J3361" i="1" a="1"/>
  <c r="J3361" i="1" s="1"/>
  <c r="J3360" i="1" a="1"/>
  <c r="J3360" i="1" s="1"/>
  <c r="J3359" i="1" a="1"/>
  <c r="J3359" i="1" s="1"/>
  <c r="J3358" i="1" a="1"/>
  <c r="J3358" i="1" s="1"/>
  <c r="J3357" i="1"/>
  <c r="J3357" i="1" a="1"/>
  <c r="J3356" i="1"/>
  <c r="J3356" i="1" a="1"/>
  <c r="J3355" i="1"/>
  <c r="J3355" i="1" a="1"/>
  <c r="J3354" i="1" a="1"/>
  <c r="J3354" i="1" s="1"/>
  <c r="J3353" i="1" a="1"/>
  <c r="J3353" i="1" s="1"/>
  <c r="J3352" i="1" a="1"/>
  <c r="J3352" i="1" s="1"/>
  <c r="J3351" i="1"/>
  <c r="J3351" i="1" a="1"/>
  <c r="J3350" i="1"/>
  <c r="J3350" i="1" a="1"/>
  <c r="J3349" i="1" a="1"/>
  <c r="J3349" i="1" s="1"/>
  <c r="J3348" i="1"/>
  <c r="J3348" i="1" a="1"/>
  <c r="J3347" i="1"/>
  <c r="J3347" i="1" a="1"/>
  <c r="J3346" i="1" a="1"/>
  <c r="J3346" i="1" s="1"/>
  <c r="J3345" i="1" a="1"/>
  <c r="J3345" i="1" s="1"/>
  <c r="J3344" i="1" a="1"/>
  <c r="J3344" i="1" s="1"/>
  <c r="J3343" i="1" a="1"/>
  <c r="J3343" i="1" s="1"/>
  <c r="J3342" i="1" a="1"/>
  <c r="J3342" i="1" s="1"/>
  <c r="J3341" i="1"/>
  <c r="J3341" i="1" a="1"/>
  <c r="J3340" i="1"/>
  <c r="J3340" i="1" a="1"/>
  <c r="J3339" i="1" a="1"/>
  <c r="J3339" i="1" s="1"/>
  <c r="J3338" i="1" a="1"/>
  <c r="J3338" i="1" s="1"/>
  <c r="J3337" i="1" a="1"/>
  <c r="J3337" i="1" s="1"/>
  <c r="J3336" i="1"/>
  <c r="J3336" i="1" a="1"/>
  <c r="J3335" i="1"/>
  <c r="J3335" i="1" a="1"/>
  <c r="J3334" i="1" a="1"/>
  <c r="J3334" i="1" s="1"/>
  <c r="J3333" i="1"/>
  <c r="J3333" i="1" a="1"/>
  <c r="J3332" i="1" a="1"/>
  <c r="J3332" i="1" s="1"/>
  <c r="J3331" i="1" a="1"/>
  <c r="J3331" i="1" s="1"/>
  <c r="J3330" i="1"/>
  <c r="J3330" i="1" a="1"/>
  <c r="J3329" i="1"/>
  <c r="J3329" i="1" a="1"/>
  <c r="J3328" i="1"/>
  <c r="J3328" i="1" a="1"/>
  <c r="J3327" i="1"/>
  <c r="J3327" i="1" a="1"/>
  <c r="J3326" i="1"/>
  <c r="J3326" i="1" a="1"/>
  <c r="J3325" i="1" a="1"/>
  <c r="J3325" i="1" s="1"/>
  <c r="J3324" i="1" a="1"/>
  <c r="J3324" i="1" s="1"/>
  <c r="J3323" i="1"/>
  <c r="J3323" i="1" a="1"/>
  <c r="J3322" i="1" a="1"/>
  <c r="J3322" i="1" s="1"/>
  <c r="J3321" i="1" a="1"/>
  <c r="J3321" i="1" s="1"/>
  <c r="J3320" i="1"/>
  <c r="J3320" i="1" a="1"/>
  <c r="J3319" i="1" a="1"/>
  <c r="J3319" i="1" s="1"/>
  <c r="J3318" i="1"/>
  <c r="J3318" i="1" a="1"/>
  <c r="J3317" i="1" a="1"/>
  <c r="J3317" i="1" s="1"/>
  <c r="J3316" i="1" a="1"/>
  <c r="J3316" i="1" s="1"/>
  <c r="J3315" i="1"/>
  <c r="J3315" i="1" a="1"/>
  <c r="J3314" i="1" a="1"/>
  <c r="J3314" i="1" s="1"/>
  <c r="J3313" i="1" a="1"/>
  <c r="J3313" i="1" s="1"/>
  <c r="J3312" i="1"/>
  <c r="J3312" i="1" a="1"/>
  <c r="J3311" i="1" a="1"/>
  <c r="J3311" i="1" s="1"/>
  <c r="J3310" i="1" a="1"/>
  <c r="J3310" i="1" s="1"/>
  <c r="J3309" i="1" a="1"/>
  <c r="J3309" i="1" s="1"/>
  <c r="J3308" i="1" a="1"/>
  <c r="J3308" i="1" s="1"/>
  <c r="J3307" i="1" a="1"/>
  <c r="J3307" i="1" s="1"/>
  <c r="J3306" i="1"/>
  <c r="J3306" i="1" a="1"/>
  <c r="J3305" i="1"/>
  <c r="J3305" i="1" a="1"/>
  <c r="J3304" i="1" a="1"/>
  <c r="J3304" i="1" s="1"/>
  <c r="J3303" i="1"/>
  <c r="J3303" i="1" a="1"/>
  <c r="J3302" i="1"/>
  <c r="J3302" i="1" a="1"/>
  <c r="J3301" i="1" a="1"/>
  <c r="J3301" i="1" s="1"/>
  <c r="J3300" i="1" a="1"/>
  <c r="J3300" i="1" s="1"/>
  <c r="J3299" i="1"/>
  <c r="J3299" i="1" a="1"/>
  <c r="J3298" i="1"/>
  <c r="J3298" i="1" a="1"/>
  <c r="J3297" i="1" a="1"/>
  <c r="J3297" i="1" s="1"/>
  <c r="J3296" i="1"/>
  <c r="J3296" i="1" a="1"/>
  <c r="J3295" i="1" a="1"/>
  <c r="J3295" i="1" s="1"/>
  <c r="J3294" i="1" a="1"/>
  <c r="J3294" i="1" s="1"/>
  <c r="J3293" i="1" a="1"/>
  <c r="J3293" i="1" s="1"/>
  <c r="J3292" i="1" a="1"/>
  <c r="J3292" i="1" s="1"/>
  <c r="J3291" i="1"/>
  <c r="J3291" i="1" a="1"/>
  <c r="J3290" i="1" a="1"/>
  <c r="J3290" i="1" s="1"/>
  <c r="J3289" i="1" a="1"/>
  <c r="J3289" i="1" s="1"/>
  <c r="J3288" i="1" a="1"/>
  <c r="J3288" i="1" s="1"/>
  <c r="J3287" i="1" a="1"/>
  <c r="J3287" i="1" s="1"/>
  <c r="J3286" i="1"/>
  <c r="J3286" i="1" a="1"/>
  <c r="J3285" i="1"/>
  <c r="J3285" i="1" a="1"/>
  <c r="J3284" i="1" a="1"/>
  <c r="J3284" i="1" s="1"/>
  <c r="J3283" i="1" a="1"/>
  <c r="J3283" i="1" s="1"/>
  <c r="J3282" i="1"/>
  <c r="J3282" i="1" a="1"/>
  <c r="J3281" i="1"/>
  <c r="J3281" i="1" a="1"/>
  <c r="J3280" i="1" a="1"/>
  <c r="J3280" i="1" s="1"/>
  <c r="J3279" i="1" a="1"/>
  <c r="J3279" i="1" s="1"/>
  <c r="J3278" i="1" a="1"/>
  <c r="J3278" i="1" s="1"/>
  <c r="J3277" i="1"/>
  <c r="J3277" i="1" a="1"/>
  <c r="J3276" i="1"/>
  <c r="J3276" i="1" a="1"/>
  <c r="J3275" i="1" a="1"/>
  <c r="J3275" i="1" s="1"/>
  <c r="J3274" i="1" a="1"/>
  <c r="J3274" i="1" s="1"/>
  <c r="J3273" i="1"/>
  <c r="J3273" i="1" a="1"/>
  <c r="J3272" i="1" a="1"/>
  <c r="J3272" i="1" s="1"/>
  <c r="J3271" i="1" a="1"/>
  <c r="J3271" i="1" s="1"/>
  <c r="J3270" i="1"/>
  <c r="J3270" i="1" a="1"/>
  <c r="J3269" i="1" a="1"/>
  <c r="J3269" i="1" s="1"/>
  <c r="J3268" i="1" a="1"/>
  <c r="J3268" i="1" s="1"/>
  <c r="J3267" i="1" a="1"/>
  <c r="J3267" i="1" s="1"/>
  <c r="J3266" i="1" a="1"/>
  <c r="J3266" i="1" s="1"/>
  <c r="J3265" i="1"/>
  <c r="J3265" i="1" a="1"/>
  <c r="J3264" i="1" a="1"/>
  <c r="J3264" i="1" s="1"/>
  <c r="J3263" i="1" a="1"/>
  <c r="J3263" i="1" s="1"/>
  <c r="J3262" i="1" a="1"/>
  <c r="J3262" i="1" s="1"/>
  <c r="J3261" i="1"/>
  <c r="J3261" i="1" a="1"/>
  <c r="J3260" i="1"/>
  <c r="J3260" i="1" a="1"/>
  <c r="J3259" i="1" a="1"/>
  <c r="J3259" i="1" s="1"/>
  <c r="J3258" i="1" a="1"/>
  <c r="J3258" i="1" s="1"/>
  <c r="J3257" i="1" a="1"/>
  <c r="J3257" i="1" s="1"/>
  <c r="J3256" i="1" a="1"/>
  <c r="J3256" i="1" s="1"/>
  <c r="J3255" i="1" a="1"/>
  <c r="J3255" i="1" s="1"/>
  <c r="J3254" i="1" a="1"/>
  <c r="J3254" i="1" s="1"/>
  <c r="J3253" i="1" a="1"/>
  <c r="J3253" i="1" s="1"/>
  <c r="J3252" i="1"/>
  <c r="J3252" i="1" a="1"/>
  <c r="J3251" i="1" a="1"/>
  <c r="J3251" i="1" s="1"/>
  <c r="J3250" i="1" a="1"/>
  <c r="J3250" i="1" s="1"/>
  <c r="J3249" i="1"/>
  <c r="J3249" i="1" a="1"/>
  <c r="J3248" i="1" a="1"/>
  <c r="J3248" i="1" s="1"/>
  <c r="J3247" i="1" a="1"/>
  <c r="J3247" i="1" s="1"/>
  <c r="J3246" i="1"/>
  <c r="J3246" i="1" a="1"/>
  <c r="J3245" i="1" a="1"/>
  <c r="J3245" i="1" s="1"/>
  <c r="J3244" i="1" a="1"/>
  <c r="J3244" i="1" s="1"/>
  <c r="J3243" i="1" a="1"/>
  <c r="J3243" i="1" s="1"/>
  <c r="J3242" i="1" a="1"/>
  <c r="J3242" i="1" s="1"/>
  <c r="J3241" i="1" a="1"/>
  <c r="J3241" i="1" s="1"/>
  <c r="J3240" i="1"/>
  <c r="J3240" i="1" a="1"/>
  <c r="J3239" i="1"/>
  <c r="J3239" i="1" a="1"/>
  <c r="J3238" i="1" a="1"/>
  <c r="J3238" i="1" s="1"/>
  <c r="J3237" i="1" a="1"/>
  <c r="J3237" i="1" s="1"/>
  <c r="J3236" i="1" a="1"/>
  <c r="J3236" i="1" s="1"/>
  <c r="J3235" i="1"/>
  <c r="J3235" i="1" a="1"/>
  <c r="J3234" i="1" a="1"/>
  <c r="J3234" i="1" s="1"/>
  <c r="J3233" i="1" a="1"/>
  <c r="J3233" i="1" s="1"/>
  <c r="J3232" i="1" a="1"/>
  <c r="J3232" i="1" s="1"/>
  <c r="J3231" i="1"/>
  <c r="J3231" i="1" a="1"/>
  <c r="J3230" i="1" a="1"/>
  <c r="J3230" i="1" s="1"/>
  <c r="J3229" i="1" a="1"/>
  <c r="J3229" i="1" s="1"/>
  <c r="J3228" i="1"/>
  <c r="J3228" i="1" a="1"/>
  <c r="J3227" i="1" a="1"/>
  <c r="J3227" i="1" s="1"/>
  <c r="J3226" i="1" a="1"/>
  <c r="J3226" i="1" s="1"/>
  <c r="J3225" i="1"/>
  <c r="J3225" i="1" a="1"/>
  <c r="J3224" i="1" a="1"/>
  <c r="J3224" i="1" s="1"/>
  <c r="J3223" i="1"/>
  <c r="J3223" i="1" a="1"/>
  <c r="J3222" i="1"/>
  <c r="J3222" i="1" a="1"/>
  <c r="J3221" i="1" a="1"/>
  <c r="J3221" i="1" s="1"/>
  <c r="J3220" i="1"/>
  <c r="J3220" i="1" a="1"/>
  <c r="J3219" i="1"/>
  <c r="J3219" i="1" a="1"/>
  <c r="J3218" i="1"/>
  <c r="J3218" i="1" a="1"/>
  <c r="J3217" i="1" a="1"/>
  <c r="J3217" i="1" s="1"/>
  <c r="J3216" i="1" a="1"/>
  <c r="J3216" i="1" s="1"/>
  <c r="J3215" i="1"/>
  <c r="J3215" i="1" a="1"/>
  <c r="J3214" i="1" a="1"/>
  <c r="J3214" i="1" s="1"/>
  <c r="J3213" i="1"/>
  <c r="J3213" i="1" a="1"/>
  <c r="J3212" i="1"/>
  <c r="J3212" i="1" a="1"/>
  <c r="J3211" i="1" a="1"/>
  <c r="J3211" i="1" s="1"/>
  <c r="J3210" i="1" a="1"/>
  <c r="J3210" i="1" s="1"/>
  <c r="J3209" i="1" a="1"/>
  <c r="J3209" i="1" s="1"/>
  <c r="J3208" i="1" a="1"/>
  <c r="J3208" i="1" s="1"/>
  <c r="J3207" i="1"/>
  <c r="J3207" i="1" a="1"/>
  <c r="J3206" i="1" a="1"/>
  <c r="J3206" i="1" s="1"/>
  <c r="J3205" i="1" a="1"/>
  <c r="J3205" i="1" s="1"/>
  <c r="J3204" i="1" a="1"/>
  <c r="J3204" i="1" s="1"/>
  <c r="J3203" i="1" a="1"/>
  <c r="J3203" i="1" s="1"/>
  <c r="J3202" i="1" a="1"/>
  <c r="J3202" i="1" s="1"/>
  <c r="J3201" i="1" a="1"/>
  <c r="J3201" i="1" s="1"/>
  <c r="J3200" i="1"/>
  <c r="J3200" i="1" a="1"/>
  <c r="J3199" i="1"/>
  <c r="J3199" i="1" a="1"/>
  <c r="J3198" i="1"/>
  <c r="J3198" i="1" a="1"/>
  <c r="J3197" i="1"/>
  <c r="J3197" i="1" a="1"/>
  <c r="J3196" i="1" a="1"/>
  <c r="J3196" i="1" s="1"/>
  <c r="J3195" i="1" a="1"/>
  <c r="J3195" i="1" s="1"/>
  <c r="J3194" i="1" a="1"/>
  <c r="J3194" i="1" s="1"/>
  <c r="J3193" i="1" a="1"/>
  <c r="J3193" i="1" s="1"/>
  <c r="J3192" i="1"/>
  <c r="J3192" i="1" a="1"/>
  <c r="J3191" i="1" a="1"/>
  <c r="J3191" i="1" s="1"/>
  <c r="J3190" i="1"/>
  <c r="J3190" i="1" a="1"/>
  <c r="J3189" i="1"/>
  <c r="J3189" i="1" a="1"/>
  <c r="J3188" i="1" a="1"/>
  <c r="J3188" i="1" s="1"/>
  <c r="J3187" i="1" a="1"/>
  <c r="J3187" i="1" s="1"/>
  <c r="J3186" i="1"/>
  <c r="J3186" i="1" a="1"/>
  <c r="J3185" i="1" a="1"/>
  <c r="J3185" i="1" s="1"/>
  <c r="J3184" i="1" a="1"/>
  <c r="J3184" i="1" s="1"/>
  <c r="J3183" i="1"/>
  <c r="J3183" i="1" a="1"/>
  <c r="J3182" i="1"/>
  <c r="J3182" i="1" a="1"/>
  <c r="J3181" i="1" a="1"/>
  <c r="J3181" i="1" s="1"/>
  <c r="J3180" i="1"/>
  <c r="J3180" i="1" a="1"/>
  <c r="J3179" i="1"/>
  <c r="J3179" i="1" a="1"/>
  <c r="J3178" i="1" a="1"/>
  <c r="J3178" i="1" s="1"/>
  <c r="J3177" i="1"/>
  <c r="J3177" i="1" a="1"/>
  <c r="J3176" i="1"/>
  <c r="J3176" i="1" a="1"/>
  <c r="J3175" i="1" a="1"/>
  <c r="J3175" i="1" s="1"/>
  <c r="J3174" i="1" a="1"/>
  <c r="J3174" i="1" s="1"/>
  <c r="J3173" i="1"/>
  <c r="J3173" i="1" a="1"/>
  <c r="J3172" i="1"/>
  <c r="J3172" i="1" a="1"/>
  <c r="J3171" i="1"/>
  <c r="J3171" i="1" a="1"/>
  <c r="J3170" i="1" a="1"/>
  <c r="J3170" i="1" s="1"/>
  <c r="J3169" i="1" a="1"/>
  <c r="J3169" i="1" s="1"/>
  <c r="J3168" i="1" a="1"/>
  <c r="J3168" i="1" s="1"/>
  <c r="J3167" i="1" a="1"/>
  <c r="J3167" i="1" s="1"/>
  <c r="J3166" i="1"/>
  <c r="J3166" i="1" a="1"/>
  <c r="J3165" i="1"/>
  <c r="J3165" i="1" a="1"/>
  <c r="J3164" i="1" a="1"/>
  <c r="J3164" i="1" s="1"/>
  <c r="J3163" i="1" a="1"/>
  <c r="J3163" i="1" s="1"/>
  <c r="J3162" i="1" a="1"/>
  <c r="J3162" i="1" s="1"/>
  <c r="J3161" i="1" a="1"/>
  <c r="J3161" i="1" s="1"/>
  <c r="J3160" i="1" a="1"/>
  <c r="J3160" i="1" s="1"/>
  <c r="J3159" i="1" a="1"/>
  <c r="J3159" i="1" s="1"/>
  <c r="J3158" i="1"/>
  <c r="J3158" i="1" a="1"/>
  <c r="J3157" i="1"/>
  <c r="J3157" i="1" a="1"/>
  <c r="J3156" i="1"/>
  <c r="J3156" i="1" a="1"/>
  <c r="J3155" i="1" a="1"/>
  <c r="J3155" i="1" s="1"/>
  <c r="J3154" i="1" a="1"/>
  <c r="J3154" i="1" s="1"/>
  <c r="J3153" i="1" a="1"/>
  <c r="J3153" i="1" s="1"/>
  <c r="J3152" i="1" a="1"/>
  <c r="J3152" i="1" s="1"/>
  <c r="J3151" i="1" a="1"/>
  <c r="J3151" i="1" s="1"/>
  <c r="J3150" i="1" a="1"/>
  <c r="J3150" i="1" s="1"/>
  <c r="J3149" i="1" a="1"/>
  <c r="J3149" i="1" s="1"/>
  <c r="J3148" i="1" a="1"/>
  <c r="J3148" i="1" s="1"/>
  <c r="J3147" i="1" a="1"/>
  <c r="J3147" i="1" s="1"/>
  <c r="J3146" i="1" a="1"/>
  <c r="J3146" i="1" s="1"/>
  <c r="J3145" i="1"/>
  <c r="J3145" i="1" a="1"/>
  <c r="J3144" i="1" a="1"/>
  <c r="J3144" i="1" s="1"/>
  <c r="J3143" i="1" a="1"/>
  <c r="J3143" i="1" s="1"/>
  <c r="J3142" i="1" a="1"/>
  <c r="J3142" i="1" s="1"/>
  <c r="J3141" i="1" a="1"/>
  <c r="J3141" i="1" s="1"/>
  <c r="J3140" i="1" a="1"/>
  <c r="J3140" i="1" s="1"/>
  <c r="J3139" i="1" a="1"/>
  <c r="J3139" i="1" s="1"/>
  <c r="J3138" i="1" a="1"/>
  <c r="J3138" i="1" s="1"/>
  <c r="J3137" i="1" a="1"/>
  <c r="J3137" i="1" s="1"/>
  <c r="J3136" i="1"/>
  <c r="J3136" i="1" a="1"/>
  <c r="J3135" i="1" a="1"/>
  <c r="J3135" i="1" s="1"/>
  <c r="J3134" i="1" a="1"/>
  <c r="J3134" i="1" s="1"/>
  <c r="J3133" i="1"/>
  <c r="J3133" i="1" a="1"/>
  <c r="J3132" i="1"/>
  <c r="J3132" i="1" a="1"/>
  <c r="J3131" i="1"/>
  <c r="J3131" i="1" a="1"/>
  <c r="J3130" i="1"/>
  <c r="J3130" i="1" a="1"/>
  <c r="J3129" i="1"/>
  <c r="J3129" i="1" a="1"/>
  <c r="J3128" i="1"/>
  <c r="J3128" i="1" a="1"/>
  <c r="J3127" i="1" a="1"/>
  <c r="J3127" i="1" s="1"/>
  <c r="J3126" i="1"/>
  <c r="J3126" i="1" a="1"/>
  <c r="J3125" i="1" a="1"/>
  <c r="J3125" i="1" s="1"/>
  <c r="J3124" i="1" a="1"/>
  <c r="J3124" i="1" s="1"/>
  <c r="J3123" i="1"/>
  <c r="J3123" i="1" a="1"/>
  <c r="J3122" i="1" a="1"/>
  <c r="J3122" i="1" s="1"/>
  <c r="J3121" i="1"/>
  <c r="J3121" i="1" a="1"/>
  <c r="J3120" i="1"/>
  <c r="J3120" i="1" a="1"/>
  <c r="J3119" i="1"/>
  <c r="J3119" i="1" a="1"/>
  <c r="J3118" i="1"/>
  <c r="J3118" i="1" a="1"/>
  <c r="J3117" i="1" a="1"/>
  <c r="J3117" i="1" s="1"/>
  <c r="J3116" i="1" a="1"/>
  <c r="J3116" i="1" s="1"/>
  <c r="J3115" i="1"/>
  <c r="J3115" i="1" a="1"/>
  <c r="J3114" i="1" a="1"/>
  <c r="J3114" i="1" s="1"/>
  <c r="J3113" i="1" a="1"/>
  <c r="J3113" i="1" s="1"/>
  <c r="J3112" i="1" a="1"/>
  <c r="J3112" i="1" s="1"/>
  <c r="J3111" i="1" a="1"/>
  <c r="J3111" i="1" s="1"/>
  <c r="J3110" i="1" a="1"/>
  <c r="J3110" i="1" s="1"/>
  <c r="J3109" i="1" a="1"/>
  <c r="J3109" i="1" s="1"/>
  <c r="J3108" i="1" a="1"/>
  <c r="J3108" i="1" s="1"/>
  <c r="J3107" i="1" a="1"/>
  <c r="J3107" i="1" s="1"/>
  <c r="J3106" i="1" a="1"/>
  <c r="J3106" i="1" s="1"/>
  <c r="J3105" i="1"/>
  <c r="J3105" i="1" a="1"/>
  <c r="J3104" i="1"/>
  <c r="J3104" i="1" a="1"/>
  <c r="J3103" i="1" a="1"/>
  <c r="J3103" i="1" s="1"/>
  <c r="J3102" i="1" a="1"/>
  <c r="J3102" i="1" s="1"/>
  <c r="J3101" i="1"/>
  <c r="J3101" i="1" a="1"/>
  <c r="J3100" i="1"/>
  <c r="J3100" i="1" a="1"/>
  <c r="J3099" i="1" a="1"/>
  <c r="J3099" i="1" s="1"/>
  <c r="J3098" i="1"/>
  <c r="J3098" i="1" a="1"/>
  <c r="J3097" i="1"/>
  <c r="J3097" i="1" a="1"/>
  <c r="J3096" i="1" a="1"/>
  <c r="J3096" i="1" s="1"/>
  <c r="J3095" i="1" a="1"/>
  <c r="J3095" i="1" s="1"/>
  <c r="J3094" i="1" a="1"/>
  <c r="J3094" i="1" s="1"/>
  <c r="J3093" i="1" a="1"/>
  <c r="J3093" i="1" s="1"/>
  <c r="J3092" i="1" a="1"/>
  <c r="J3092" i="1" s="1"/>
  <c r="J3091" i="1"/>
  <c r="J3091" i="1" a="1"/>
  <c r="J3090" i="1" a="1"/>
  <c r="J3090" i="1" s="1"/>
  <c r="J3089" i="1" a="1"/>
  <c r="J3089" i="1" s="1"/>
  <c r="J3088" i="1"/>
  <c r="J3088" i="1" a="1"/>
  <c r="J3087" i="1" a="1"/>
  <c r="J3087" i="1" s="1"/>
  <c r="J3086" i="1" a="1"/>
  <c r="J3086" i="1" s="1"/>
  <c r="J3085" i="1" a="1"/>
  <c r="J3085" i="1" s="1"/>
  <c r="J3084" i="1"/>
  <c r="J3084" i="1" a="1"/>
  <c r="J3083" i="1" a="1"/>
  <c r="J3083" i="1" s="1"/>
  <c r="J3082" i="1" a="1"/>
  <c r="J3082" i="1" s="1"/>
  <c r="J3081" i="1" a="1"/>
  <c r="J3081" i="1" s="1"/>
  <c r="J3080" i="1"/>
  <c r="J3080" i="1" a="1"/>
  <c r="J3079" i="1"/>
  <c r="J3079" i="1" a="1"/>
  <c r="J3078" i="1" a="1"/>
  <c r="J3078" i="1" s="1"/>
  <c r="J3077" i="1"/>
  <c r="J3077" i="1" a="1"/>
  <c r="J3076" i="1"/>
  <c r="J3076" i="1" a="1"/>
  <c r="J3075" i="1" a="1"/>
  <c r="J3075" i="1" s="1"/>
  <c r="J3074" i="1" a="1"/>
  <c r="J3074" i="1" s="1"/>
  <c r="J3073" i="1" a="1"/>
  <c r="J3073" i="1" s="1"/>
  <c r="J3072" i="1" a="1"/>
  <c r="J3072" i="1" s="1"/>
  <c r="J3071" i="1"/>
  <c r="J3071" i="1" a="1"/>
  <c r="J3070" i="1"/>
  <c r="J3070" i="1" a="1"/>
  <c r="J3069" i="1" a="1"/>
  <c r="J3069" i="1" s="1"/>
  <c r="J3068" i="1" a="1"/>
  <c r="J3068" i="1" s="1"/>
  <c r="J3067" i="1"/>
  <c r="J3067" i="1" a="1"/>
  <c r="J3066" i="1" a="1"/>
  <c r="J3066" i="1" s="1"/>
  <c r="J3065" i="1" a="1"/>
  <c r="J3065" i="1" s="1"/>
  <c r="J3064" i="1"/>
  <c r="J3064" i="1" a="1"/>
  <c r="J3063" i="1"/>
  <c r="J3063" i="1" a="1"/>
  <c r="J3062" i="1" a="1"/>
  <c r="J3062" i="1" s="1"/>
  <c r="J3061" i="1" a="1"/>
  <c r="J3061" i="1" s="1"/>
  <c r="J3060" i="1" a="1"/>
  <c r="J3060" i="1" s="1"/>
  <c r="J3059" i="1"/>
  <c r="J3059" i="1" a="1"/>
  <c r="J3058" i="1"/>
  <c r="J3058" i="1" a="1"/>
  <c r="J3057" i="1" a="1"/>
  <c r="J3057" i="1" s="1"/>
  <c r="J3056" i="1"/>
  <c r="J3056" i="1" a="1"/>
  <c r="J3055" i="1"/>
  <c r="J3055" i="1" a="1"/>
  <c r="J3054" i="1"/>
  <c r="J3054" i="1" a="1"/>
  <c r="J3053" i="1" a="1"/>
  <c r="J3053" i="1" s="1"/>
  <c r="J3052" i="1" a="1"/>
  <c r="J3052" i="1" s="1"/>
  <c r="J3051" i="1" a="1"/>
  <c r="J3051" i="1" s="1"/>
  <c r="J3050" i="1"/>
  <c r="J3050" i="1" a="1"/>
  <c r="J3049" i="1" a="1"/>
  <c r="J3049" i="1" s="1"/>
  <c r="J3048" i="1" a="1"/>
  <c r="J3048" i="1" s="1"/>
  <c r="J3047" i="1" a="1"/>
  <c r="J3047" i="1" s="1"/>
  <c r="J3046" i="1"/>
  <c r="J3046" i="1" a="1"/>
  <c r="J3045" i="1" a="1"/>
  <c r="J3045" i="1" s="1"/>
  <c r="J3044" i="1" a="1"/>
  <c r="J3044" i="1" s="1"/>
  <c r="J3043" i="1"/>
  <c r="J3043" i="1" a="1"/>
  <c r="J3042" i="1" a="1"/>
  <c r="J3042" i="1" s="1"/>
  <c r="J3041" i="1"/>
  <c r="J3041" i="1" a="1"/>
  <c r="J3040" i="1" a="1"/>
  <c r="J3040" i="1" s="1"/>
  <c r="J3039" i="1" a="1"/>
  <c r="J3039" i="1" s="1"/>
  <c r="J3038" i="1"/>
  <c r="J3038" i="1" a="1"/>
  <c r="J3037" i="1"/>
  <c r="J3037" i="1" a="1"/>
  <c r="J3036" i="1"/>
  <c r="J3036" i="1" a="1"/>
  <c r="J3035" i="1"/>
  <c r="J3035" i="1" a="1"/>
  <c r="J3034" i="1"/>
  <c r="J3034" i="1" a="1"/>
  <c r="J3033" i="1"/>
  <c r="J3033" i="1" a="1"/>
  <c r="J3032" i="1" a="1"/>
  <c r="J3032" i="1" s="1"/>
  <c r="J3031" i="1" a="1"/>
  <c r="J3031" i="1" s="1"/>
  <c r="J3030" i="1"/>
  <c r="J3030" i="1" a="1"/>
  <c r="J3029" i="1"/>
  <c r="J3029" i="1" a="1"/>
  <c r="J3028" i="1" a="1"/>
  <c r="J3028" i="1" s="1"/>
  <c r="J3027" i="1" a="1"/>
  <c r="J3027" i="1" s="1"/>
  <c r="J3026" i="1" a="1"/>
  <c r="J3026" i="1" s="1"/>
  <c r="J3025" i="1" a="1"/>
  <c r="J3025" i="1" s="1"/>
  <c r="J3024" i="1" a="1"/>
  <c r="J3024" i="1" s="1"/>
  <c r="J3023" i="1" a="1"/>
  <c r="J3023" i="1" s="1"/>
  <c r="J3022" i="1" a="1"/>
  <c r="J3022" i="1" s="1"/>
  <c r="J3021" i="1" a="1"/>
  <c r="J3021" i="1" s="1"/>
  <c r="J3020" i="1"/>
  <c r="J3020" i="1" a="1"/>
  <c r="J3019" i="1" a="1"/>
  <c r="J3019" i="1" s="1"/>
  <c r="J3018" i="1"/>
  <c r="J3018" i="1" a="1"/>
  <c r="J3017" i="1"/>
  <c r="J3017" i="1" a="1"/>
  <c r="J3016" i="1"/>
  <c r="J3016" i="1" a="1"/>
  <c r="J3015" i="1" a="1"/>
  <c r="J3015" i="1" s="1"/>
  <c r="J3014" i="1"/>
  <c r="J3014" i="1" a="1"/>
  <c r="J3013" i="1"/>
  <c r="J3013" i="1" a="1"/>
  <c r="J3012" i="1" a="1"/>
  <c r="J3012" i="1" s="1"/>
  <c r="J3011" i="1"/>
  <c r="J3011" i="1" a="1"/>
  <c r="J3010" i="1" a="1"/>
  <c r="J3010" i="1" s="1"/>
  <c r="J3009" i="1"/>
  <c r="J3009" i="1" a="1"/>
  <c r="J3008" i="1" a="1"/>
  <c r="J3008" i="1" s="1"/>
  <c r="J3007" i="1"/>
  <c r="J3007" i="1" a="1"/>
  <c r="J3006" i="1" a="1"/>
  <c r="J3006" i="1" s="1"/>
  <c r="J3005" i="1" a="1"/>
  <c r="J3005" i="1" s="1"/>
  <c r="J3004" i="1" a="1"/>
  <c r="J3004" i="1" s="1"/>
  <c r="J3003" i="1" a="1"/>
  <c r="J3003" i="1" s="1"/>
  <c r="J3002" i="1" a="1"/>
  <c r="J3002" i="1" s="1"/>
  <c r="J3001" i="1" a="1"/>
  <c r="J3001" i="1" s="1"/>
  <c r="J3000" i="1"/>
  <c r="J3000" i="1" a="1"/>
  <c r="J2999" i="1"/>
  <c r="J2999" i="1" a="1"/>
  <c r="J2998" i="1" a="1"/>
  <c r="J2998" i="1" s="1"/>
  <c r="J2997" i="1"/>
  <c r="J2997" i="1" a="1"/>
  <c r="J2996" i="1"/>
  <c r="J2996" i="1" a="1"/>
  <c r="J2995" i="1"/>
  <c r="J2995" i="1" a="1"/>
  <c r="J2994" i="1"/>
  <c r="J2994" i="1" a="1"/>
  <c r="J2993" i="1"/>
  <c r="J2993" i="1" a="1"/>
  <c r="J2992" i="1"/>
  <c r="J2992" i="1" a="1"/>
  <c r="J2991" i="1" a="1"/>
  <c r="J2991" i="1" s="1"/>
  <c r="J2990" i="1"/>
  <c r="J2990" i="1" a="1"/>
  <c r="J2989" i="1"/>
  <c r="J2989" i="1" a="1"/>
  <c r="J2988" i="1" a="1"/>
  <c r="J2988" i="1" s="1"/>
  <c r="J2987" i="1"/>
  <c r="J2987" i="1" a="1"/>
  <c r="J2986" i="1"/>
  <c r="J2986" i="1" a="1"/>
  <c r="J2985" i="1"/>
  <c r="J2985" i="1" a="1"/>
  <c r="J2984" i="1"/>
  <c r="J2984" i="1" a="1"/>
  <c r="J2983" i="1"/>
  <c r="J2983" i="1" a="1"/>
  <c r="J2982" i="1"/>
  <c r="J2982" i="1" a="1"/>
  <c r="J2981" i="1" a="1"/>
  <c r="J2981" i="1" s="1"/>
  <c r="J2980" i="1"/>
  <c r="J2980" i="1" a="1"/>
  <c r="J2979" i="1"/>
  <c r="J2979" i="1" a="1"/>
  <c r="J2978" i="1" a="1"/>
  <c r="J2978" i="1" s="1"/>
  <c r="J2977" i="1"/>
  <c r="J2977" i="1" a="1"/>
  <c r="J2976" i="1" a="1"/>
  <c r="J2976" i="1" s="1"/>
  <c r="J2975" i="1"/>
  <c r="J2975" i="1" a="1"/>
  <c r="J2974" i="1"/>
  <c r="J2974" i="1" a="1"/>
  <c r="J2973" i="1"/>
  <c r="J2973" i="1" a="1"/>
  <c r="J2972" i="1"/>
  <c r="J2972" i="1" a="1"/>
  <c r="J2971" i="1" a="1"/>
  <c r="J2971" i="1" s="1"/>
  <c r="J2970" i="1"/>
  <c r="J2970" i="1" a="1"/>
  <c r="J2969" i="1" a="1"/>
  <c r="J2969" i="1" s="1"/>
  <c r="J2968" i="1" a="1"/>
  <c r="J2968" i="1" s="1"/>
  <c r="J2967" i="1"/>
  <c r="J2967" i="1" a="1"/>
  <c r="J2966" i="1" a="1"/>
  <c r="J2966" i="1" s="1"/>
  <c r="J2965" i="1" a="1"/>
  <c r="J2965" i="1" s="1"/>
  <c r="J2964" i="1" a="1"/>
  <c r="J2964" i="1" s="1"/>
  <c r="J2963" i="1" a="1"/>
  <c r="J2963" i="1" s="1"/>
  <c r="J2962" i="1" a="1"/>
  <c r="J2962" i="1" s="1"/>
  <c r="J2961" i="1" a="1"/>
  <c r="J2961" i="1" s="1"/>
  <c r="J2960" i="1"/>
  <c r="J2960" i="1" a="1"/>
  <c r="J2959" i="1" a="1"/>
  <c r="J2959" i="1" s="1"/>
  <c r="J2958" i="1" a="1"/>
  <c r="J2958" i="1" s="1"/>
  <c r="J2957" i="1"/>
  <c r="J2957" i="1" a="1"/>
  <c r="J2956" i="1"/>
  <c r="J2956" i="1" a="1"/>
  <c r="J2955" i="1" a="1"/>
  <c r="J2955" i="1" s="1"/>
  <c r="J2954" i="1"/>
  <c r="J2954" i="1" a="1"/>
  <c r="J2953" i="1"/>
  <c r="J2953" i="1" a="1"/>
  <c r="J2952" i="1"/>
  <c r="J2952" i="1" a="1"/>
  <c r="J2951" i="1"/>
  <c r="J2951" i="1" a="1"/>
  <c r="J2950" i="1" a="1"/>
  <c r="J2950" i="1" s="1"/>
  <c r="J2949" i="1"/>
  <c r="J2949" i="1" a="1"/>
  <c r="J2948" i="1" a="1"/>
  <c r="J2948" i="1" s="1"/>
  <c r="J2947" i="1" a="1"/>
  <c r="J2947" i="1" s="1"/>
  <c r="J2946" i="1"/>
  <c r="J2946" i="1" a="1"/>
  <c r="J2945" i="1" a="1"/>
  <c r="J2945" i="1" s="1"/>
  <c r="J2944" i="1"/>
  <c r="J2944" i="1" a="1"/>
  <c r="J2943" i="1" a="1"/>
  <c r="J2943" i="1" s="1"/>
  <c r="J2942" i="1" a="1"/>
  <c r="J2942" i="1" s="1"/>
  <c r="J2941" i="1" a="1"/>
  <c r="J2941" i="1" s="1"/>
  <c r="J2940" i="1" a="1"/>
  <c r="J2940" i="1" s="1"/>
  <c r="J2939" i="1"/>
  <c r="J2939" i="1" a="1"/>
  <c r="J2938" i="1" a="1"/>
  <c r="J2938" i="1" s="1"/>
  <c r="J2937" i="1" a="1"/>
  <c r="J2937" i="1" s="1"/>
  <c r="J2936" i="1"/>
  <c r="J2936" i="1" a="1"/>
  <c r="J2935" i="1" a="1"/>
  <c r="J2935" i="1" s="1"/>
  <c r="J2934" i="1" a="1"/>
  <c r="J2934" i="1" s="1"/>
  <c r="J2933" i="1"/>
  <c r="J2933" i="1" a="1"/>
  <c r="J2932" i="1" a="1"/>
  <c r="J2932" i="1" s="1"/>
  <c r="J2931" i="1"/>
  <c r="J2931" i="1" a="1"/>
  <c r="J2930" i="1"/>
  <c r="J2930" i="1" a="1"/>
  <c r="J2929" i="1" a="1"/>
  <c r="J2929" i="1" s="1"/>
  <c r="J2928" i="1"/>
  <c r="J2928" i="1" a="1"/>
  <c r="J2927" i="1" a="1"/>
  <c r="J2927" i="1" s="1"/>
  <c r="J2926" i="1" a="1"/>
  <c r="J2926" i="1" s="1"/>
  <c r="J2925" i="1" a="1"/>
  <c r="J2925" i="1" s="1"/>
  <c r="J2924" i="1"/>
  <c r="J2924" i="1" a="1"/>
  <c r="J2923" i="1"/>
  <c r="J2923" i="1" a="1"/>
  <c r="J2922" i="1" a="1"/>
  <c r="J2922" i="1" s="1"/>
  <c r="J2921" i="1"/>
  <c r="J2921" i="1" a="1"/>
  <c r="J2920" i="1" a="1"/>
  <c r="J2920" i="1" s="1"/>
  <c r="J2919" i="1" a="1"/>
  <c r="J2919" i="1" s="1"/>
  <c r="J2918" i="1"/>
  <c r="J2918" i="1" a="1"/>
  <c r="J2917" i="1" a="1"/>
  <c r="J2917" i="1" s="1"/>
  <c r="J2916" i="1" a="1"/>
  <c r="J2916" i="1" s="1"/>
  <c r="J2915" i="1" a="1"/>
  <c r="J2915" i="1" s="1"/>
  <c r="J2914" i="1"/>
  <c r="J2914" i="1" a="1"/>
  <c r="J2913" i="1" a="1"/>
  <c r="J2913" i="1" s="1"/>
  <c r="J2912" i="1"/>
  <c r="J2912" i="1" a="1"/>
  <c r="J2911" i="1" a="1"/>
  <c r="J2911" i="1" s="1"/>
  <c r="J2910" i="1" a="1"/>
  <c r="J2910" i="1" s="1"/>
  <c r="J2909" i="1"/>
  <c r="J2909" i="1" a="1"/>
  <c r="J2908" i="1" a="1"/>
  <c r="J2908" i="1" s="1"/>
  <c r="J2907" i="1" a="1"/>
  <c r="J2907" i="1" s="1"/>
  <c r="J2906" i="1" a="1"/>
  <c r="J2906" i="1" s="1"/>
  <c r="J2905" i="1" a="1"/>
  <c r="J2905" i="1" s="1"/>
  <c r="J2904" i="1"/>
  <c r="J2904" i="1" a="1"/>
  <c r="J2903" i="1" a="1"/>
  <c r="J2903" i="1" s="1"/>
  <c r="J2902" i="1"/>
  <c r="J2902" i="1" a="1"/>
  <c r="J2901" i="1" a="1"/>
  <c r="J2901" i="1" s="1"/>
  <c r="J2900" i="1"/>
  <c r="J2900" i="1" a="1"/>
  <c r="J2899" i="1" a="1"/>
  <c r="J2899" i="1" s="1"/>
  <c r="J2898" i="1" a="1"/>
  <c r="J2898" i="1" s="1"/>
  <c r="J2897" i="1"/>
  <c r="J2897" i="1" a="1"/>
  <c r="J2896" i="1" a="1"/>
  <c r="J2896" i="1" s="1"/>
  <c r="J2895" i="1" a="1"/>
  <c r="J2895" i="1" s="1"/>
  <c r="J2894" i="1" a="1"/>
  <c r="J2894" i="1" s="1"/>
  <c r="J2893" i="1" a="1"/>
  <c r="J2893" i="1" s="1"/>
  <c r="J2892" i="1" a="1"/>
  <c r="J2892" i="1" s="1"/>
  <c r="J2891" i="1"/>
  <c r="J2891" i="1" a="1"/>
  <c r="J2890" i="1" a="1"/>
  <c r="J2890" i="1" s="1"/>
  <c r="J2889" i="1" a="1"/>
  <c r="J2889" i="1" s="1"/>
  <c r="J2888" i="1"/>
  <c r="J2888" i="1" a="1"/>
  <c r="J2887" i="1" a="1"/>
  <c r="J2887" i="1" s="1"/>
  <c r="J2886" i="1" a="1"/>
  <c r="J2886" i="1" s="1"/>
  <c r="J2885" i="1" a="1"/>
  <c r="J2885" i="1" s="1"/>
  <c r="J2884" i="1" a="1"/>
  <c r="J2884" i="1" s="1"/>
  <c r="J2883" i="1"/>
  <c r="J2883" i="1" a="1"/>
  <c r="J2882" i="1" a="1"/>
  <c r="J2882" i="1" s="1"/>
  <c r="J2881" i="1"/>
  <c r="J2881" i="1" a="1"/>
  <c r="J2880" i="1" a="1"/>
  <c r="J2880" i="1" s="1"/>
  <c r="J2879" i="1"/>
  <c r="J2879" i="1" a="1"/>
  <c r="J2878" i="1" a="1"/>
  <c r="J2878" i="1" s="1"/>
  <c r="J2877" i="1" a="1"/>
  <c r="J2877" i="1" s="1"/>
  <c r="J2876" i="1"/>
  <c r="J2876" i="1" a="1"/>
  <c r="J2875" i="1" a="1"/>
  <c r="J2875" i="1" s="1"/>
  <c r="J2874" i="1" a="1"/>
  <c r="J2874" i="1" s="1"/>
  <c r="J2873" i="1" a="1"/>
  <c r="J2873" i="1" s="1"/>
  <c r="J2872" i="1" a="1"/>
  <c r="J2872" i="1" s="1"/>
  <c r="J2871" i="1" a="1"/>
  <c r="J2871" i="1" s="1"/>
  <c r="J2870" i="1"/>
  <c r="J2870" i="1" a="1"/>
  <c r="J2869" i="1" a="1"/>
  <c r="J2869" i="1" s="1"/>
  <c r="J2868" i="1" a="1"/>
  <c r="J2868" i="1" s="1"/>
  <c r="J2867" i="1"/>
  <c r="J2867" i="1" a="1"/>
  <c r="J2866" i="1" a="1"/>
  <c r="J2866" i="1" s="1"/>
  <c r="J2865" i="1" a="1"/>
  <c r="J2865" i="1" s="1"/>
  <c r="J2864" i="1" a="1"/>
  <c r="J2864" i="1" s="1"/>
  <c r="J2863" i="1" a="1"/>
  <c r="J2863" i="1" s="1"/>
  <c r="J2862" i="1"/>
  <c r="J2862" i="1" a="1"/>
  <c r="J2861" i="1" a="1"/>
  <c r="J2861" i="1" s="1"/>
  <c r="J2860" i="1"/>
  <c r="J2860" i="1" a="1"/>
  <c r="J2859" i="1" a="1"/>
  <c r="J2859" i="1" s="1"/>
  <c r="J2858" i="1"/>
  <c r="J2858" i="1" a="1"/>
  <c r="J2857" i="1" a="1"/>
  <c r="J2857" i="1" s="1"/>
  <c r="J2856" i="1" a="1"/>
  <c r="J2856" i="1" s="1"/>
  <c r="J2855" i="1" a="1"/>
  <c r="J2855" i="1" s="1"/>
  <c r="J2854" i="1" a="1"/>
  <c r="J2854" i="1" s="1"/>
  <c r="J2853" i="1"/>
  <c r="J2853" i="1" a="1"/>
  <c r="J2852" i="1" a="1"/>
  <c r="J2852" i="1" s="1"/>
  <c r="J2851" i="1"/>
  <c r="J2851" i="1" a="1"/>
  <c r="J2850" i="1" a="1"/>
  <c r="J2850" i="1" s="1"/>
  <c r="J2849" i="1"/>
  <c r="J2849" i="1" a="1"/>
  <c r="J2848" i="1" a="1"/>
  <c r="J2848" i="1" s="1"/>
  <c r="J2847" i="1" a="1"/>
  <c r="J2847" i="1" s="1"/>
  <c r="J2846" i="1"/>
  <c r="J2846" i="1" a="1"/>
  <c r="J2845" i="1" a="1"/>
  <c r="J2845" i="1" s="1"/>
  <c r="J2844" i="1"/>
  <c r="J2844" i="1" a="1"/>
  <c r="J2843" i="1" a="1"/>
  <c r="J2843" i="1" s="1"/>
  <c r="J2842" i="1" a="1"/>
  <c r="J2842" i="1" s="1"/>
  <c r="J2841" i="1"/>
  <c r="J2841" i="1" a="1"/>
  <c r="J2840" i="1" a="1"/>
  <c r="J2840" i="1" s="1"/>
  <c r="J2839" i="1"/>
  <c r="J2839" i="1" a="1"/>
  <c r="J2838" i="1" a="1"/>
  <c r="J2838" i="1" s="1"/>
  <c r="J2837" i="1"/>
  <c r="J2837" i="1" a="1"/>
  <c r="J2836" i="1" a="1"/>
  <c r="J2836" i="1" s="1"/>
  <c r="J2835" i="1" a="1"/>
  <c r="J2835" i="1" s="1"/>
  <c r="J2834" i="1" a="1"/>
  <c r="J2834" i="1" s="1"/>
  <c r="J2833" i="1"/>
  <c r="J2833" i="1" a="1"/>
  <c r="J2832" i="1" a="1"/>
  <c r="J2832" i="1" s="1"/>
  <c r="J2831" i="1" a="1"/>
  <c r="J2831" i="1" s="1"/>
  <c r="J2830" i="1"/>
  <c r="J2830" i="1" a="1"/>
  <c r="J2829" i="1" a="1"/>
  <c r="J2829" i="1" s="1"/>
  <c r="J2828" i="1" a="1"/>
  <c r="J2828" i="1" s="1"/>
  <c r="J2827" i="1" a="1"/>
  <c r="J2827" i="1" s="1"/>
  <c r="J2826" i="1"/>
  <c r="J2826" i="1" a="1"/>
  <c r="J2825" i="1" a="1"/>
  <c r="J2825" i="1" s="1"/>
  <c r="J2824" i="1" a="1"/>
  <c r="J2824" i="1" s="1"/>
  <c r="J2823" i="1"/>
  <c r="J2823" i="1" a="1"/>
  <c r="J2822" i="1" a="1"/>
  <c r="J2822" i="1" s="1"/>
  <c r="J2821" i="1" a="1"/>
  <c r="J2821" i="1" s="1"/>
  <c r="J2820" i="1"/>
  <c r="J2820" i="1" a="1"/>
  <c r="J2819" i="1" a="1"/>
  <c r="J2819" i="1" s="1"/>
  <c r="J2818" i="1"/>
  <c r="J2818" i="1" a="1"/>
  <c r="J2817" i="1" a="1"/>
  <c r="J2817" i="1" s="1"/>
  <c r="J2816" i="1"/>
  <c r="J2816" i="1" a="1"/>
  <c r="J2815" i="1" a="1"/>
  <c r="J2815" i="1" s="1"/>
  <c r="J2814" i="1"/>
  <c r="J2814" i="1" a="1"/>
  <c r="J2813" i="1" a="1"/>
  <c r="J2813" i="1" s="1"/>
  <c r="J2812" i="1" a="1"/>
  <c r="J2812" i="1" s="1"/>
  <c r="J2811" i="1" a="1"/>
  <c r="J2811" i="1" s="1"/>
  <c r="J2810" i="1" a="1"/>
  <c r="J2810" i="1" s="1"/>
  <c r="J2809" i="1"/>
  <c r="J2809" i="1" a="1"/>
  <c r="J2808" i="1" a="1"/>
  <c r="J2808" i="1" s="1"/>
  <c r="J2807" i="1" a="1"/>
  <c r="J2807" i="1" s="1"/>
  <c r="J2806" i="1"/>
  <c r="J2806" i="1" a="1"/>
  <c r="J2805" i="1" a="1"/>
  <c r="J2805" i="1" s="1"/>
  <c r="J2804" i="1" a="1"/>
  <c r="J2804" i="1" s="1"/>
  <c r="J2803" i="1" a="1"/>
  <c r="J2803" i="1" s="1"/>
  <c r="J2802" i="1"/>
  <c r="J2802" i="1" a="1"/>
  <c r="J2801" i="1" a="1"/>
  <c r="J2801" i="1" s="1"/>
  <c r="J2800" i="1" a="1"/>
  <c r="J2800" i="1" s="1"/>
  <c r="J2799" i="1"/>
  <c r="J2799" i="1" a="1"/>
  <c r="J2798" i="1" a="1"/>
  <c r="J2798" i="1" s="1"/>
  <c r="J2797" i="1"/>
  <c r="J2797" i="1" a="1"/>
  <c r="J2796" i="1" a="1"/>
  <c r="J2796" i="1" s="1"/>
  <c r="J2795" i="1" a="1"/>
  <c r="J2795" i="1" s="1"/>
  <c r="J2794" i="1"/>
  <c r="J2794" i="1" a="1"/>
  <c r="J2793" i="1"/>
  <c r="J2793" i="1" a="1"/>
  <c r="J2792" i="1" a="1"/>
  <c r="J2792" i="1" s="1"/>
  <c r="J2791" i="1" a="1"/>
  <c r="J2791" i="1" s="1"/>
  <c r="J2790" i="1" a="1"/>
  <c r="J2790" i="1" s="1"/>
  <c r="J2789" i="1" a="1"/>
  <c r="J2789" i="1" s="1"/>
  <c r="J2788" i="1"/>
  <c r="J2788" i="1" a="1"/>
  <c r="J2787" i="1" a="1"/>
  <c r="J2787" i="1" s="1"/>
  <c r="J2786" i="1"/>
  <c r="J2786" i="1" a="1"/>
  <c r="J2785" i="1" a="1"/>
  <c r="J2785" i="1" s="1"/>
  <c r="J2784" i="1"/>
  <c r="J2784" i="1" a="1"/>
  <c r="J2783" i="1" a="1"/>
  <c r="J2783" i="1" s="1"/>
  <c r="J2782" i="1" a="1"/>
  <c r="J2782" i="1" s="1"/>
  <c r="J2781" i="1"/>
  <c r="J2781" i="1" a="1"/>
  <c r="J2780" i="1" a="1"/>
  <c r="J2780" i="1" s="1"/>
  <c r="J2779" i="1" a="1"/>
  <c r="J2779" i="1" s="1"/>
  <c r="J2778" i="1"/>
  <c r="J2778" i="1" a="1"/>
  <c r="J2777" i="1" a="1"/>
  <c r="J2777" i="1" s="1"/>
  <c r="J2776" i="1"/>
  <c r="J2776" i="1" a="1"/>
  <c r="J2775" i="1" a="1"/>
  <c r="J2775" i="1" s="1"/>
  <c r="J2774" i="1"/>
  <c r="J2774" i="1" a="1"/>
  <c r="J2773" i="1" a="1"/>
  <c r="J2773" i="1" s="1"/>
  <c r="J2772" i="1"/>
  <c r="J2772" i="1" a="1"/>
  <c r="J2771" i="1" a="1"/>
  <c r="J2771" i="1" s="1"/>
  <c r="J2770" i="1" a="1"/>
  <c r="J2770" i="1" s="1"/>
  <c r="J2769" i="1" a="1"/>
  <c r="J2769" i="1" s="1"/>
  <c r="J2768" i="1" a="1"/>
  <c r="J2768" i="1" s="1"/>
  <c r="J2767" i="1"/>
  <c r="J2767" i="1" a="1"/>
  <c r="J2766" i="1" a="1"/>
  <c r="J2766" i="1" s="1"/>
  <c r="J2765" i="1" a="1"/>
  <c r="J2765" i="1" s="1"/>
  <c r="J2764" i="1" a="1"/>
  <c r="J2764" i="1" s="1"/>
  <c r="J2763" i="1"/>
  <c r="J2763" i="1" a="1"/>
  <c r="J2762" i="1" a="1"/>
  <c r="J2762" i="1" s="1"/>
  <c r="J2761" i="1"/>
  <c r="J2761" i="1" a="1"/>
  <c r="J2760" i="1"/>
  <c r="J2760" i="1" a="1"/>
  <c r="J2759" i="1" a="1"/>
  <c r="J2759" i="1" s="1"/>
  <c r="J2758" i="1" a="1"/>
  <c r="J2758" i="1" s="1"/>
  <c r="J2757" i="1"/>
  <c r="J2757" i="1" a="1"/>
  <c r="J2756" i="1" a="1"/>
  <c r="J2756" i="1" s="1"/>
  <c r="J2755" i="1" a="1"/>
  <c r="J2755" i="1" s="1"/>
  <c r="J2754" i="1"/>
  <c r="J2754" i="1" a="1"/>
  <c r="J2753" i="1"/>
  <c r="J2753" i="1" a="1"/>
  <c r="J2752" i="1" a="1"/>
  <c r="J2752" i="1" s="1"/>
  <c r="J2751" i="1"/>
  <c r="J2751" i="1" a="1"/>
  <c r="J2750" i="1" a="1"/>
  <c r="J2750" i="1" s="1"/>
  <c r="J2749" i="1" a="1"/>
  <c r="J2749" i="1" s="1"/>
  <c r="J2748" i="1"/>
  <c r="J2748" i="1" a="1"/>
  <c r="J2747" i="1" a="1"/>
  <c r="J2747" i="1" s="1"/>
  <c r="J2746" i="1"/>
  <c r="J2746" i="1" a="1"/>
  <c r="J2745" i="1" a="1"/>
  <c r="J2745" i="1" s="1"/>
  <c r="J2744" i="1"/>
  <c r="J2744" i="1" a="1"/>
  <c r="J2743" i="1" a="1"/>
  <c r="J2743" i="1" s="1"/>
  <c r="J2742" i="1"/>
  <c r="J2742" i="1" a="1"/>
  <c r="J2741" i="1" a="1"/>
  <c r="J2741" i="1" s="1"/>
  <c r="J2740" i="1" a="1"/>
  <c r="J2740" i="1" s="1"/>
  <c r="J2739" i="1"/>
  <c r="J2739" i="1" a="1"/>
  <c r="J2738" i="1" a="1"/>
  <c r="J2738" i="1" s="1"/>
  <c r="J2737" i="1" a="1"/>
  <c r="J2737" i="1" s="1"/>
  <c r="J2736" i="1"/>
  <c r="J2736" i="1" a="1"/>
  <c r="J2735" i="1" a="1"/>
  <c r="J2735" i="1" s="1"/>
  <c r="J2734" i="1" a="1"/>
  <c r="J2734" i="1" s="1"/>
  <c r="J2733" i="1"/>
  <c r="J2733" i="1" a="1"/>
  <c r="J2732" i="1"/>
  <c r="J2732" i="1" a="1"/>
  <c r="J2731" i="1" a="1"/>
  <c r="J2731" i="1" s="1"/>
  <c r="J2730" i="1"/>
  <c r="J2730" i="1" a="1"/>
  <c r="J2729" i="1" a="1"/>
  <c r="J2729" i="1" s="1"/>
  <c r="J2728" i="1" a="1"/>
  <c r="J2728" i="1" s="1"/>
  <c r="J2727" i="1"/>
  <c r="J2727" i="1" a="1"/>
  <c r="J2726" i="1" a="1"/>
  <c r="J2726" i="1" s="1"/>
  <c r="J2725" i="1" a="1"/>
  <c r="J2725" i="1" s="1"/>
  <c r="J2724" i="1" a="1"/>
  <c r="J2724" i="1" s="1"/>
  <c r="J2723" i="1"/>
  <c r="J2723" i="1" a="1"/>
  <c r="J2722" i="1" a="1"/>
  <c r="J2722" i="1" s="1"/>
  <c r="J2721" i="1" a="1"/>
  <c r="J2721" i="1" s="1"/>
  <c r="J2720" i="1" a="1"/>
  <c r="J2720" i="1" s="1"/>
  <c r="J2719" i="1" a="1"/>
  <c r="J2719" i="1" s="1"/>
  <c r="J2718" i="1" a="1"/>
  <c r="J2718" i="1" s="1"/>
  <c r="J2717" i="1" a="1"/>
  <c r="J2717" i="1" s="1"/>
  <c r="J2716" i="1" a="1"/>
  <c r="J2716" i="1" s="1"/>
  <c r="J2715" i="1" a="1"/>
  <c r="J2715" i="1" s="1"/>
  <c r="J2714" i="1"/>
  <c r="J2714" i="1" a="1"/>
  <c r="J2713" i="1" a="1"/>
  <c r="J2713" i="1" s="1"/>
  <c r="J2712" i="1"/>
  <c r="J2712" i="1" a="1"/>
  <c r="J2711" i="1"/>
  <c r="J2711" i="1" a="1"/>
  <c r="J2710" i="1"/>
  <c r="J2710" i="1" a="1"/>
  <c r="J2709" i="1"/>
  <c r="J2709" i="1" a="1"/>
  <c r="J2708" i="1" a="1"/>
  <c r="J2708" i="1" s="1"/>
  <c r="J2707" i="1"/>
  <c r="J2707" i="1" a="1"/>
  <c r="J2706" i="1"/>
  <c r="J2706" i="1" a="1"/>
  <c r="J2705" i="1" a="1"/>
  <c r="J2705" i="1" s="1"/>
  <c r="J2704" i="1"/>
  <c r="J2704" i="1" a="1"/>
  <c r="J2703" i="1" a="1"/>
  <c r="J2703" i="1" s="1"/>
  <c r="J2702" i="1"/>
  <c r="J2702" i="1" a="1"/>
  <c r="J2701" i="1" a="1"/>
  <c r="J2701" i="1" s="1"/>
  <c r="J2700" i="1" a="1"/>
  <c r="J2700" i="1" s="1"/>
  <c r="J2699" i="1" a="1"/>
  <c r="J2699" i="1" s="1"/>
  <c r="J2698" i="1" a="1"/>
  <c r="J2698" i="1" s="1"/>
  <c r="J2697" i="1"/>
  <c r="J2697" i="1" a="1"/>
  <c r="J2696" i="1" a="1"/>
  <c r="J2696" i="1" s="1"/>
  <c r="J2695" i="1" a="1"/>
  <c r="J2695" i="1" s="1"/>
  <c r="J2694" i="1" a="1"/>
  <c r="J2694" i="1" s="1"/>
  <c r="J2693" i="1"/>
  <c r="J2693" i="1" a="1"/>
  <c r="J2692" i="1" a="1"/>
  <c r="J2692" i="1" s="1"/>
  <c r="J2691" i="1"/>
  <c r="J2691" i="1" a="1"/>
  <c r="J2690" i="1"/>
  <c r="J2690" i="1" a="1"/>
  <c r="J2689" i="1"/>
  <c r="J2689" i="1" a="1"/>
  <c r="J2688" i="1"/>
  <c r="J2688" i="1" a="1"/>
  <c r="J2687" i="1" a="1"/>
  <c r="J2687" i="1" s="1"/>
  <c r="J2686" i="1"/>
  <c r="J2686" i="1" a="1"/>
  <c r="J2685" i="1" a="1"/>
  <c r="J2685" i="1" s="1"/>
  <c r="J2684" i="1" a="1"/>
  <c r="J2684" i="1" s="1"/>
  <c r="J2683" i="1"/>
  <c r="J2683" i="1" a="1"/>
  <c r="J2682" i="1" a="1"/>
  <c r="J2682" i="1" s="1"/>
  <c r="J2681" i="1" a="1"/>
  <c r="J2681" i="1" s="1"/>
  <c r="J2680" i="1" a="1"/>
  <c r="J2680" i="1" s="1"/>
  <c r="J2679" i="1" a="1"/>
  <c r="J2679" i="1" s="1"/>
  <c r="J2678" i="1" a="1"/>
  <c r="J2678" i="1" s="1"/>
  <c r="J2677" i="1" a="1"/>
  <c r="J2677" i="1" s="1"/>
  <c r="J2676" i="1"/>
  <c r="J2676" i="1" a="1"/>
  <c r="J2675" i="1" a="1"/>
  <c r="J2675" i="1" s="1"/>
  <c r="J2674" i="1"/>
  <c r="J2674" i="1" a="1"/>
  <c r="J2673" i="1" a="1"/>
  <c r="J2673" i="1" s="1"/>
  <c r="J2672" i="1"/>
  <c r="J2672" i="1" a="1"/>
  <c r="J2671" i="1" a="1"/>
  <c r="J2671" i="1" s="1"/>
  <c r="J2670" i="1"/>
  <c r="J2670" i="1" a="1"/>
  <c r="J2669" i="1"/>
  <c r="J2669" i="1" a="1"/>
  <c r="J2668" i="1"/>
  <c r="J2668" i="1" a="1"/>
  <c r="J2667" i="1"/>
  <c r="J2667" i="1" a="1"/>
  <c r="J2666" i="1" a="1"/>
  <c r="J2666" i="1" s="1"/>
  <c r="J2665" i="1" a="1"/>
  <c r="J2665" i="1" s="1"/>
  <c r="J2664" i="1"/>
  <c r="J2664" i="1" a="1"/>
  <c r="J2663" i="1" a="1"/>
  <c r="J2663" i="1" s="1"/>
  <c r="J2662" i="1"/>
  <c r="J2662" i="1" a="1"/>
  <c r="J2661" i="1" a="1"/>
  <c r="J2661" i="1" s="1"/>
  <c r="J2660" i="1"/>
  <c r="J2660" i="1" a="1"/>
  <c r="J2659" i="1" a="1"/>
  <c r="J2659" i="1" s="1"/>
  <c r="J2658" i="1"/>
  <c r="J2658" i="1" a="1"/>
  <c r="J2657" i="1" a="1"/>
  <c r="J2657" i="1" s="1"/>
  <c r="J2656" i="1" a="1"/>
  <c r="J2656" i="1" s="1"/>
  <c r="J2655" i="1" a="1"/>
  <c r="J2655" i="1" s="1"/>
  <c r="J2654" i="1" a="1"/>
  <c r="J2654" i="1" s="1"/>
  <c r="J2653" i="1"/>
  <c r="J2653" i="1" a="1"/>
  <c r="J2652" i="1" a="1"/>
  <c r="J2652" i="1" s="1"/>
  <c r="J2651" i="1"/>
  <c r="J2651" i="1" a="1"/>
  <c r="J2650" i="1" a="1"/>
  <c r="J2650" i="1" s="1"/>
  <c r="J2649" i="1"/>
  <c r="J2649" i="1" a="1"/>
  <c r="J2648" i="1"/>
  <c r="J2648" i="1" a="1"/>
  <c r="J2647" i="1" a="1"/>
  <c r="J2647" i="1" s="1"/>
  <c r="J2646" i="1"/>
  <c r="J2646" i="1" a="1"/>
  <c r="J2645" i="1" a="1"/>
  <c r="J2645" i="1" s="1"/>
  <c r="J2644" i="1"/>
  <c r="J2644" i="1" a="1"/>
  <c r="J2643" i="1"/>
  <c r="J2643" i="1" a="1"/>
  <c r="J2642" i="1" a="1"/>
  <c r="J2642" i="1" s="1"/>
  <c r="J2641" i="1"/>
  <c r="J2641" i="1" a="1"/>
  <c r="J2640" i="1" a="1"/>
  <c r="J2640" i="1" s="1"/>
  <c r="J2639" i="1"/>
  <c r="J2639" i="1" a="1"/>
  <c r="J2638" i="1" a="1"/>
  <c r="J2638" i="1" s="1"/>
  <c r="J2637" i="1"/>
  <c r="J2637" i="1" a="1"/>
  <c r="J2636" i="1"/>
  <c r="J2636" i="1" a="1"/>
  <c r="J2635" i="1" a="1"/>
  <c r="J2635" i="1" s="1"/>
  <c r="J2634" i="1" a="1"/>
  <c r="J2634" i="1" s="1"/>
  <c r="J2633" i="1" a="1"/>
  <c r="J2633" i="1" s="1"/>
  <c r="J2632" i="1"/>
  <c r="J2632" i="1" a="1"/>
  <c r="J2631" i="1" a="1"/>
  <c r="J2631" i="1" s="1"/>
  <c r="J2630" i="1"/>
  <c r="J2630" i="1" a="1"/>
  <c r="J2629" i="1" a="1"/>
  <c r="J2629" i="1" s="1"/>
  <c r="J2628" i="1"/>
  <c r="J2628" i="1" a="1"/>
  <c r="J2627" i="1"/>
  <c r="J2627" i="1" a="1"/>
  <c r="J2626" i="1" a="1"/>
  <c r="J2626" i="1" s="1"/>
  <c r="J2625" i="1" a="1"/>
  <c r="J2625" i="1" s="1"/>
  <c r="J2624" i="1"/>
  <c r="J2624" i="1" a="1"/>
  <c r="J2623" i="1"/>
  <c r="J2623" i="1" a="1"/>
  <c r="J2622" i="1"/>
  <c r="J2622" i="1" a="1"/>
  <c r="J2621" i="1" a="1"/>
  <c r="J2621" i="1" s="1"/>
  <c r="J2620" i="1"/>
  <c r="J2620" i="1" a="1"/>
  <c r="J2619" i="1" a="1"/>
  <c r="J2619" i="1" s="1"/>
  <c r="J2618" i="1"/>
  <c r="J2618" i="1" a="1"/>
  <c r="J2617" i="1" a="1"/>
  <c r="J2617" i="1" s="1"/>
  <c r="J2616" i="1"/>
  <c r="J2616" i="1" a="1"/>
  <c r="J2615" i="1" a="1"/>
  <c r="J2615" i="1" s="1"/>
  <c r="J2614" i="1" a="1"/>
  <c r="J2614" i="1" s="1"/>
  <c r="J2613" i="1" a="1"/>
  <c r="J2613" i="1" s="1"/>
  <c r="J2612" i="1" a="1"/>
  <c r="J2612" i="1" s="1"/>
  <c r="J2611" i="1"/>
  <c r="J2611" i="1" a="1"/>
  <c r="J2610" i="1" a="1"/>
  <c r="J2610" i="1" s="1"/>
  <c r="J2609" i="1"/>
  <c r="J2609" i="1" a="1"/>
  <c r="J2608" i="1" a="1"/>
  <c r="J2608" i="1" s="1"/>
  <c r="J2607" i="1"/>
  <c r="J2607" i="1" a="1"/>
  <c r="J2606" i="1"/>
  <c r="J2606" i="1" a="1"/>
  <c r="J2605" i="1" a="1"/>
  <c r="J2605" i="1" s="1"/>
  <c r="J2604" i="1"/>
  <c r="J2604" i="1" a="1"/>
  <c r="J2603" i="1" a="1"/>
  <c r="J2603" i="1" s="1"/>
  <c r="J2602" i="1" a="1"/>
  <c r="J2602" i="1" s="1"/>
  <c r="J2601" i="1" a="1"/>
  <c r="J2601" i="1" s="1"/>
  <c r="J2600" i="1" a="1"/>
  <c r="J2600" i="1" s="1"/>
  <c r="J2599" i="1"/>
  <c r="J2599" i="1" a="1"/>
  <c r="J2598" i="1" a="1"/>
  <c r="J2598" i="1" s="1"/>
  <c r="J2597" i="1"/>
  <c r="J2597" i="1" a="1"/>
  <c r="J2596" i="1" a="1"/>
  <c r="J2596" i="1" s="1"/>
  <c r="J2595" i="1" a="1"/>
  <c r="J2595" i="1" s="1"/>
  <c r="J2594" i="1" a="1"/>
  <c r="J2594" i="1" s="1"/>
  <c r="J2593" i="1" a="1"/>
  <c r="J2593" i="1" s="1"/>
  <c r="J2592" i="1" a="1"/>
  <c r="J2592" i="1" s="1"/>
  <c r="J2591" i="1"/>
  <c r="J2591" i="1" a="1"/>
  <c r="J2590" i="1"/>
  <c r="J2590" i="1" a="1"/>
  <c r="J2589" i="1" a="1"/>
  <c r="J2589" i="1" s="1"/>
  <c r="J2588" i="1"/>
  <c r="J2588" i="1" a="1"/>
  <c r="J2587" i="1" a="1"/>
  <c r="J2587" i="1" s="1"/>
  <c r="J2586" i="1"/>
  <c r="J2586" i="1" a="1"/>
  <c r="J2585" i="1" a="1"/>
  <c r="J2585" i="1" s="1"/>
  <c r="J2584" i="1" a="1"/>
  <c r="J2584" i="1" s="1"/>
  <c r="J2583" i="1"/>
  <c r="J2583" i="1" a="1"/>
  <c r="J2582" i="1" a="1"/>
  <c r="J2582" i="1" s="1"/>
  <c r="J2581" i="1"/>
  <c r="J2581" i="1" a="1"/>
  <c r="J2580" i="1" a="1"/>
  <c r="J2580" i="1" s="1"/>
  <c r="J2579" i="1" a="1"/>
  <c r="J2579" i="1" s="1"/>
  <c r="J2578" i="1"/>
  <c r="J2578" i="1" a="1"/>
  <c r="J2577" i="1" a="1"/>
  <c r="J2577" i="1" s="1"/>
  <c r="J2576" i="1"/>
  <c r="J2576" i="1" a="1"/>
  <c r="J2575" i="1" a="1"/>
  <c r="J2575" i="1" s="1"/>
  <c r="J2574" i="1"/>
  <c r="J2574" i="1" a="1"/>
  <c r="J2573" i="1"/>
  <c r="J2573" i="1" a="1"/>
  <c r="J2572" i="1" a="1"/>
  <c r="J2572" i="1" s="1"/>
  <c r="J2571" i="1" a="1"/>
  <c r="J2571" i="1" s="1"/>
  <c r="J2570" i="1" a="1"/>
  <c r="J2570" i="1" s="1"/>
  <c r="J2569" i="1"/>
  <c r="J2569" i="1" a="1"/>
  <c r="J2568" i="1" a="1"/>
  <c r="J2568" i="1" s="1"/>
  <c r="J2567" i="1"/>
  <c r="J2567" i="1" a="1"/>
  <c r="J2566" i="1" a="1"/>
  <c r="J2566" i="1" s="1"/>
  <c r="J2565" i="1" a="1"/>
  <c r="J2565" i="1" s="1"/>
  <c r="J2564" i="1" a="1"/>
  <c r="J2564" i="1" s="1"/>
  <c r="J2563" i="1" a="1"/>
  <c r="J2563" i="1" s="1"/>
  <c r="J2562" i="1" a="1"/>
  <c r="J2562" i="1" s="1"/>
  <c r="J2561" i="1" a="1"/>
  <c r="J2561" i="1" s="1"/>
  <c r="J2560" i="1"/>
  <c r="J2560" i="1" a="1"/>
  <c r="J2559" i="1"/>
  <c r="J2559" i="1" a="1"/>
  <c r="J2558" i="1" a="1"/>
  <c r="J2558" i="1" s="1"/>
  <c r="J2557" i="1"/>
  <c r="J2557" i="1" a="1"/>
  <c r="J2556" i="1" a="1"/>
  <c r="J2556" i="1" s="1"/>
  <c r="J2555" i="1" a="1"/>
  <c r="J2555" i="1" s="1"/>
  <c r="J2554" i="1"/>
  <c r="J2554" i="1" a="1"/>
  <c r="J2553" i="1"/>
  <c r="J2553" i="1" a="1"/>
  <c r="J2552" i="1"/>
  <c r="J2552" i="1" a="1"/>
  <c r="J2551" i="1"/>
  <c r="J2551" i="1" a="1"/>
  <c r="J2550" i="1" a="1"/>
  <c r="J2550" i="1" s="1"/>
  <c r="J2549" i="1" a="1"/>
  <c r="J2549" i="1" s="1"/>
  <c r="J2548" i="1"/>
  <c r="J2548" i="1" a="1"/>
  <c r="J2547" i="1" a="1"/>
  <c r="J2547" i="1" s="1"/>
  <c r="J2546" i="1"/>
  <c r="J2546" i="1" a="1"/>
  <c r="J2545" i="1" a="1"/>
  <c r="J2545" i="1" s="1"/>
  <c r="J2544" i="1"/>
  <c r="J2544" i="1" a="1"/>
  <c r="J2543" i="1" a="1"/>
  <c r="J2543" i="1" s="1"/>
  <c r="J2542" i="1"/>
  <c r="J2542" i="1" a="1"/>
  <c r="J2541" i="1" a="1"/>
  <c r="J2541" i="1" s="1"/>
  <c r="J2540" i="1" a="1"/>
  <c r="J2540" i="1" s="1"/>
  <c r="J2539" i="1"/>
  <c r="J2539" i="1" a="1"/>
  <c r="J2538" i="1"/>
  <c r="J2538" i="1" a="1"/>
  <c r="J2537" i="1" a="1"/>
  <c r="J2537" i="1" s="1"/>
  <c r="J2536" i="1"/>
  <c r="J2536" i="1" a="1"/>
  <c r="J2535" i="1" a="1"/>
  <c r="J2535" i="1" s="1"/>
  <c r="J2534" i="1" a="1"/>
  <c r="J2534" i="1" s="1"/>
  <c r="J2533" i="1"/>
  <c r="J2533" i="1" a="1"/>
  <c r="J2532" i="1"/>
  <c r="J2532" i="1" a="1"/>
  <c r="J2531" i="1" a="1"/>
  <c r="J2531" i="1" s="1"/>
  <c r="J2530" i="1"/>
  <c r="J2530" i="1" a="1"/>
  <c r="J2529" i="1" a="1"/>
  <c r="J2529" i="1" s="1"/>
  <c r="J2528" i="1" a="1"/>
  <c r="J2528" i="1" s="1"/>
  <c r="J2527" i="1"/>
  <c r="J2527" i="1" a="1"/>
  <c r="J2526" i="1" a="1"/>
  <c r="J2526" i="1" s="1"/>
  <c r="J2525" i="1" a="1"/>
  <c r="J2525" i="1" s="1"/>
  <c r="J2524" i="1" a="1"/>
  <c r="J2524" i="1" s="1"/>
  <c r="J2523" i="1"/>
  <c r="J2523" i="1" a="1"/>
  <c r="J2522" i="1" a="1"/>
  <c r="J2522" i="1" s="1"/>
  <c r="J2521" i="1"/>
  <c r="J2521" i="1" a="1"/>
  <c r="J2520" i="1"/>
  <c r="J2520" i="1" a="1"/>
  <c r="J2519" i="1" a="1"/>
  <c r="J2519" i="1" s="1"/>
  <c r="J2518" i="1"/>
  <c r="J2518" i="1" a="1"/>
  <c r="J2517" i="1"/>
  <c r="J2517" i="1" a="1"/>
  <c r="J2516" i="1" a="1"/>
  <c r="J2516" i="1" s="1"/>
  <c r="J2515" i="1" a="1"/>
  <c r="J2515" i="1" s="1"/>
  <c r="J2514" i="1"/>
  <c r="J2514" i="1" a="1"/>
  <c r="J2513" i="1" a="1"/>
  <c r="J2513" i="1" s="1"/>
  <c r="J2512" i="1"/>
  <c r="J2512" i="1" a="1"/>
  <c r="J2511" i="1"/>
  <c r="J2511" i="1" a="1"/>
  <c r="J2510" i="1" a="1"/>
  <c r="J2510" i="1" s="1"/>
  <c r="J2509" i="1" a="1"/>
  <c r="J2509" i="1" s="1"/>
  <c r="J2508" i="1" a="1"/>
  <c r="J2508" i="1" s="1"/>
  <c r="J2507" i="1" a="1"/>
  <c r="J2507" i="1" s="1"/>
  <c r="J2506" i="1"/>
  <c r="J2506" i="1" a="1"/>
  <c r="J2505" i="1" a="1"/>
  <c r="J2505" i="1" s="1"/>
  <c r="J2504" i="1"/>
  <c r="J2504" i="1" a="1"/>
  <c r="J2503" i="1" a="1"/>
  <c r="J2503" i="1" s="1"/>
  <c r="J2502" i="1"/>
  <c r="J2502" i="1" a="1"/>
  <c r="J2501" i="1" a="1"/>
  <c r="J2501" i="1" s="1"/>
  <c r="J2500" i="1"/>
  <c r="J2500" i="1" a="1"/>
  <c r="J2499" i="1"/>
  <c r="J2499" i="1" a="1"/>
  <c r="J2498" i="1" a="1"/>
  <c r="J2498" i="1" s="1"/>
  <c r="J2497" i="1"/>
  <c r="J2497" i="1" a="1"/>
  <c r="J2496" i="1"/>
  <c r="J2496" i="1" a="1"/>
  <c r="J2495" i="1" a="1"/>
  <c r="J2495" i="1" s="1"/>
  <c r="J2494" i="1" a="1"/>
  <c r="J2494" i="1" s="1"/>
  <c r="J2493" i="1"/>
  <c r="J2493" i="1" a="1"/>
  <c r="J2492" i="1" a="1"/>
  <c r="J2492" i="1" s="1"/>
  <c r="J2491" i="1"/>
  <c r="J2491" i="1" a="1"/>
  <c r="J2490" i="1"/>
  <c r="J2490" i="1" a="1"/>
  <c r="J2489" i="1" a="1"/>
  <c r="J2489" i="1" s="1"/>
  <c r="J2488" i="1" a="1"/>
  <c r="J2488" i="1" s="1"/>
  <c r="J2487" i="1" a="1"/>
  <c r="J2487" i="1" s="1"/>
  <c r="J2486" i="1" a="1"/>
  <c r="J2486" i="1" s="1"/>
  <c r="J2485" i="1" a="1"/>
  <c r="J2485" i="1" s="1"/>
  <c r="J2484" i="1" a="1"/>
  <c r="J2484" i="1" s="1"/>
  <c r="J2483" i="1"/>
  <c r="J2483" i="1" a="1"/>
  <c r="J2482" i="1" a="1"/>
  <c r="J2482" i="1" s="1"/>
  <c r="J2481" i="1"/>
  <c r="J2481" i="1" a="1"/>
  <c r="J2480" i="1" a="1"/>
  <c r="J2480" i="1" s="1"/>
  <c r="J2479" i="1"/>
  <c r="J2479" i="1" a="1"/>
  <c r="J2478" i="1"/>
  <c r="J2478" i="1" a="1"/>
  <c r="J2477" i="1" a="1"/>
  <c r="J2477" i="1" s="1"/>
  <c r="J2476" i="1" a="1"/>
  <c r="J2476" i="1" s="1"/>
  <c r="J2475" i="1" a="1"/>
  <c r="J2475" i="1" s="1"/>
  <c r="J2474" i="1"/>
  <c r="J2474" i="1" a="1"/>
  <c r="J2473" i="1" a="1"/>
  <c r="J2473" i="1" s="1"/>
  <c r="J2472" i="1"/>
  <c r="J2472" i="1" a="1"/>
  <c r="J2471" i="1" a="1"/>
  <c r="J2471" i="1" s="1"/>
  <c r="J2470" i="1" a="1"/>
  <c r="J2470" i="1" s="1"/>
  <c r="J2469" i="1"/>
  <c r="J2469" i="1" a="1"/>
  <c r="J2468" i="1" a="1"/>
  <c r="J2468" i="1" s="1"/>
  <c r="J2467" i="1" a="1"/>
  <c r="J2467" i="1" s="1"/>
  <c r="J2466" i="1" a="1"/>
  <c r="J2466" i="1" s="1"/>
  <c r="J2465" i="1" a="1"/>
  <c r="J2465" i="1" s="1"/>
  <c r="J2464" i="1" a="1"/>
  <c r="J2464" i="1" s="1"/>
  <c r="J2463" i="1" a="1"/>
  <c r="J2463" i="1" s="1"/>
  <c r="J2462" i="1"/>
  <c r="J2462" i="1" a="1"/>
  <c r="J2461" i="1" a="1"/>
  <c r="J2461" i="1" s="1"/>
  <c r="J2460" i="1"/>
  <c r="J2460" i="1" a="1"/>
  <c r="J2459" i="1" a="1"/>
  <c r="J2459" i="1" s="1"/>
  <c r="J2458" i="1"/>
  <c r="J2458" i="1" a="1"/>
  <c r="J2457" i="1"/>
  <c r="J2457" i="1" a="1"/>
  <c r="J2456" i="1" a="1"/>
  <c r="J2456" i="1" s="1"/>
  <c r="J2455" i="1" a="1"/>
  <c r="J2455" i="1" s="1"/>
  <c r="J2454" i="1" a="1"/>
  <c r="J2454" i="1" s="1"/>
  <c r="J2453" i="1"/>
  <c r="J2453" i="1" a="1"/>
  <c r="J2452" i="1" a="1"/>
  <c r="J2452" i="1" s="1"/>
  <c r="J2451" i="1"/>
  <c r="J2451" i="1" a="1"/>
  <c r="J2450" i="1" a="1"/>
  <c r="J2450" i="1" s="1"/>
  <c r="J2449" i="1" a="1"/>
  <c r="J2449" i="1" s="1"/>
  <c r="J2448" i="1"/>
  <c r="J2448" i="1" a="1"/>
  <c r="J2447" i="1" a="1"/>
  <c r="J2447" i="1" s="1"/>
  <c r="J2446" i="1" a="1"/>
  <c r="J2446" i="1" s="1"/>
  <c r="J2445" i="1" a="1"/>
  <c r="J2445" i="1" s="1"/>
  <c r="J2444" i="1"/>
  <c r="J2444" i="1" a="1"/>
  <c r="J2443" i="1"/>
  <c r="J2443" i="1" a="1"/>
  <c r="J2442" i="1" a="1"/>
  <c r="J2442" i="1" s="1"/>
  <c r="J2441" i="1"/>
  <c r="J2441" i="1" a="1"/>
  <c r="J2440" i="1" a="1"/>
  <c r="J2440" i="1" s="1"/>
  <c r="J2439" i="1"/>
  <c r="J2439" i="1" a="1"/>
  <c r="J2438" i="1" a="1"/>
  <c r="J2438" i="1" s="1"/>
  <c r="J2437" i="1"/>
  <c r="J2437" i="1" a="1"/>
  <c r="J2436" i="1" a="1"/>
  <c r="J2436" i="1" s="1"/>
  <c r="J2435" i="1" a="1"/>
  <c r="J2435" i="1" s="1"/>
  <c r="J2434" i="1" a="1"/>
  <c r="J2434" i="1" s="1"/>
  <c r="J2433" i="1" a="1"/>
  <c r="J2433" i="1" s="1"/>
  <c r="J2432" i="1"/>
  <c r="J2432" i="1" a="1"/>
  <c r="J2431" i="1" a="1"/>
  <c r="J2431" i="1" s="1"/>
  <c r="J2430" i="1"/>
  <c r="J2430" i="1" a="1"/>
  <c r="J2429" i="1" a="1"/>
  <c r="J2429" i="1" s="1"/>
  <c r="J2428" i="1" a="1"/>
  <c r="J2428" i="1" s="1"/>
  <c r="J2427" i="1"/>
  <c r="J2427" i="1" a="1"/>
  <c r="J2426" i="1" a="1"/>
  <c r="J2426" i="1" s="1"/>
  <c r="J2425" i="1" a="1"/>
  <c r="J2425" i="1" s="1"/>
  <c r="J2424" i="1" a="1"/>
  <c r="J2424" i="1" s="1"/>
  <c r="J2423" i="1"/>
  <c r="J2423" i="1" a="1"/>
  <c r="J2422" i="1"/>
  <c r="J2422" i="1" a="1"/>
  <c r="J2421" i="1" a="1"/>
  <c r="J2421" i="1" s="1"/>
  <c r="J2420" i="1"/>
  <c r="J2420" i="1" a="1"/>
  <c r="J2419" i="1" a="1"/>
  <c r="J2419" i="1" s="1"/>
  <c r="J2418" i="1"/>
  <c r="J2418" i="1" a="1"/>
  <c r="J2417" i="1" a="1"/>
  <c r="J2417" i="1" s="1"/>
  <c r="J2416" i="1"/>
  <c r="J2416" i="1" a="1"/>
  <c r="J2415" i="1" a="1"/>
  <c r="J2415" i="1" s="1"/>
  <c r="J2414" i="1" a="1"/>
  <c r="J2414" i="1" s="1"/>
  <c r="J2413" i="1" a="1"/>
  <c r="J2413" i="1" s="1"/>
  <c r="J2412" i="1" a="1"/>
  <c r="J2412" i="1" s="1"/>
  <c r="J2411" i="1"/>
  <c r="J2411" i="1" a="1"/>
  <c r="J2410" i="1" a="1"/>
  <c r="J2410" i="1" s="1"/>
  <c r="J2409" i="1"/>
  <c r="J2409" i="1" a="1"/>
  <c r="J2408" i="1" a="1"/>
  <c r="J2408" i="1" s="1"/>
  <c r="J2407" i="1"/>
  <c r="J2407" i="1" a="1"/>
  <c r="J2406" i="1"/>
  <c r="J2406" i="1" a="1"/>
  <c r="J2405" i="1" a="1"/>
  <c r="J2405" i="1" s="1"/>
  <c r="J2404" i="1"/>
  <c r="J2404" i="1" a="1"/>
  <c r="J2403" i="1" a="1"/>
  <c r="J2403" i="1" s="1"/>
  <c r="J2402" i="1"/>
  <c r="J2402" i="1" a="1"/>
  <c r="J2401" i="1"/>
  <c r="J2401" i="1" a="1"/>
  <c r="J2400" i="1" a="1"/>
  <c r="J2400" i="1" s="1"/>
  <c r="J2399" i="1"/>
  <c r="J2399" i="1" a="1"/>
  <c r="J2398" i="1" a="1"/>
  <c r="J2398" i="1" s="1"/>
  <c r="J2397" i="1"/>
  <c r="J2397" i="1" a="1"/>
  <c r="J2396" i="1" a="1"/>
  <c r="J2396" i="1" s="1"/>
  <c r="J2395" i="1" a="1"/>
  <c r="J2395" i="1" s="1"/>
  <c r="J2394" i="1" a="1"/>
  <c r="J2394" i="1" s="1"/>
  <c r="J2393" i="1" a="1"/>
  <c r="J2393" i="1" s="1"/>
  <c r="J2392" i="1" a="1"/>
  <c r="J2392" i="1" s="1"/>
  <c r="J2391" i="1" a="1"/>
  <c r="J2391" i="1" s="1"/>
  <c r="J2390" i="1"/>
  <c r="J2390" i="1" a="1"/>
  <c r="J2389" i="1" a="1"/>
  <c r="J2389" i="1" s="1"/>
  <c r="J2388" i="1"/>
  <c r="J2388" i="1" a="1"/>
  <c r="J2387" i="1" a="1"/>
  <c r="J2387" i="1" s="1"/>
  <c r="J2386" i="1"/>
  <c r="J2386" i="1" a="1"/>
  <c r="J2385" i="1" a="1"/>
  <c r="J2385" i="1" s="1"/>
  <c r="J2384" i="1"/>
  <c r="J2384" i="1" a="1"/>
  <c r="J2383" i="1"/>
  <c r="J2383" i="1" a="1"/>
  <c r="J2382" i="1" a="1"/>
  <c r="J2382" i="1" s="1"/>
  <c r="J2381" i="1"/>
  <c r="J2381" i="1" a="1"/>
  <c r="J2380" i="1"/>
  <c r="J2380" i="1" a="1"/>
  <c r="J2379" i="1" a="1"/>
  <c r="J2379" i="1" s="1"/>
  <c r="J2378" i="1"/>
  <c r="J2378" i="1" a="1"/>
  <c r="J2377" i="1" a="1"/>
  <c r="J2377" i="1" s="1"/>
  <c r="J2376" i="1"/>
  <c r="J2376" i="1" a="1"/>
  <c r="J2375" i="1" a="1"/>
  <c r="J2375" i="1" s="1"/>
  <c r="J2374" i="1"/>
  <c r="J2374" i="1" a="1"/>
  <c r="J2373" i="1" a="1"/>
  <c r="J2373" i="1" s="1"/>
  <c r="J2372" i="1" a="1"/>
  <c r="J2372" i="1" s="1"/>
  <c r="J2371" i="1" a="1"/>
  <c r="J2371" i="1" s="1"/>
  <c r="J2370" i="1" a="1"/>
  <c r="J2370" i="1" s="1"/>
  <c r="J2369" i="1"/>
  <c r="J2369" i="1" a="1"/>
  <c r="J2368" i="1" a="1"/>
  <c r="J2368" i="1" s="1"/>
  <c r="J2367" i="1"/>
  <c r="J2367" i="1" a="1"/>
  <c r="J2366" i="1" a="1"/>
  <c r="J2366" i="1" s="1"/>
  <c r="J2365" i="1" a="1"/>
  <c r="J2365" i="1" s="1"/>
  <c r="J2364" i="1" a="1"/>
  <c r="J2364" i="1" s="1"/>
  <c r="J2363" i="1"/>
  <c r="J2363" i="1" a="1"/>
  <c r="J2362" i="1"/>
  <c r="J2362" i="1" a="1"/>
  <c r="J2361" i="1" a="1"/>
  <c r="J2361" i="1" s="1"/>
  <c r="J2360" i="1"/>
  <c r="J2360" i="1" a="1"/>
  <c r="J2359" i="1" a="1"/>
  <c r="J2359" i="1" s="1"/>
  <c r="J2358" i="1" a="1"/>
  <c r="J2358" i="1" s="1"/>
  <c r="J2357" i="1"/>
  <c r="J2357" i="1" a="1"/>
  <c r="J2356" i="1" a="1"/>
  <c r="J2356" i="1" s="1"/>
  <c r="J2355" i="1" a="1"/>
  <c r="J2355" i="1" s="1"/>
  <c r="J2354" i="1"/>
  <c r="J2354" i="1" a="1"/>
  <c r="J2353" i="1"/>
  <c r="J2353" i="1" a="1"/>
  <c r="J2352" i="1" a="1"/>
  <c r="J2352" i="1" s="1"/>
  <c r="J2351" i="1" a="1"/>
  <c r="J2351" i="1" s="1"/>
  <c r="J2350" i="1" a="1"/>
  <c r="J2350" i="1" s="1"/>
  <c r="J2349" i="1" a="1"/>
  <c r="J2349" i="1" s="1"/>
  <c r="J2348" i="1"/>
  <c r="J2348" i="1" a="1"/>
  <c r="J2347" i="1" a="1"/>
  <c r="J2347" i="1" s="1"/>
  <c r="J2346" i="1"/>
  <c r="J2346" i="1" a="1"/>
  <c r="J2345" i="1" a="1"/>
  <c r="J2345" i="1" s="1"/>
  <c r="J2344" i="1"/>
  <c r="J2344" i="1" a="1"/>
  <c r="J2343" i="1" a="1"/>
  <c r="J2343" i="1" s="1"/>
  <c r="J2342" i="1"/>
  <c r="J2342" i="1" a="1"/>
  <c r="J2341" i="1"/>
  <c r="J2341" i="1" a="1"/>
  <c r="J2340" i="1" a="1"/>
  <c r="J2340" i="1" s="1"/>
  <c r="J2339" i="1"/>
  <c r="J2339" i="1" a="1"/>
  <c r="J2338" i="1" a="1"/>
  <c r="J2338" i="1" s="1"/>
  <c r="J2337" i="1" a="1"/>
  <c r="J2337" i="1" s="1"/>
  <c r="J2336" i="1"/>
  <c r="J2336" i="1" a="1"/>
  <c r="J2335" i="1" a="1"/>
  <c r="J2335" i="1" s="1"/>
  <c r="J2334" i="1" a="1"/>
  <c r="J2334" i="1" s="1"/>
  <c r="J2333" i="1"/>
  <c r="J2333" i="1" a="1"/>
  <c r="J2332" i="1"/>
  <c r="J2332" i="1" a="1"/>
  <c r="J2331" i="1"/>
  <c r="J2331" i="1" a="1"/>
  <c r="J2330" i="1" a="1"/>
  <c r="J2330" i="1" s="1"/>
  <c r="J2329" i="1" a="1"/>
  <c r="J2329" i="1" s="1"/>
  <c r="J2328" i="1"/>
  <c r="J2328" i="1" a="1"/>
  <c r="J2327" i="1"/>
  <c r="J2327" i="1" a="1"/>
  <c r="J2326" i="1" a="1"/>
  <c r="J2326" i="1" s="1"/>
  <c r="J2325" i="1" a="1"/>
  <c r="J2325" i="1" s="1"/>
  <c r="J2324" i="1" a="1"/>
  <c r="J2324" i="1" s="1"/>
  <c r="J2323" i="1"/>
  <c r="J2323" i="1" a="1"/>
  <c r="J2322" i="1" a="1"/>
  <c r="J2322" i="1" s="1"/>
  <c r="J2321" i="1"/>
  <c r="J2321" i="1" a="1"/>
  <c r="J2320" i="1"/>
  <c r="J2320" i="1" a="1"/>
  <c r="J2319" i="1" a="1"/>
  <c r="J2319" i="1" s="1"/>
  <c r="J2318" i="1"/>
  <c r="J2318" i="1" a="1"/>
  <c r="J2317" i="1" a="1"/>
  <c r="J2317" i="1" s="1"/>
  <c r="J2316" i="1" a="1"/>
  <c r="J2316" i="1" s="1"/>
  <c r="J2315" i="1" a="1"/>
  <c r="J2315" i="1" s="1"/>
  <c r="J2314" i="1"/>
  <c r="J2314" i="1" a="1"/>
  <c r="J2313" i="1" a="1"/>
  <c r="J2313" i="1" s="1"/>
  <c r="J2312" i="1"/>
  <c r="J2312" i="1" a="1"/>
  <c r="J2311" i="1"/>
  <c r="J2311" i="1" a="1"/>
  <c r="J2310" i="1"/>
  <c r="J2310" i="1" a="1"/>
  <c r="J2309" i="1" a="1"/>
  <c r="J2309" i="1" s="1"/>
  <c r="J2308" i="1" a="1"/>
  <c r="J2308" i="1" s="1"/>
  <c r="J2307" i="1"/>
  <c r="J2307" i="1" a="1"/>
  <c r="J2306" i="1"/>
  <c r="J2306" i="1" a="1"/>
  <c r="J2305" i="1" a="1"/>
  <c r="J2305" i="1" s="1"/>
  <c r="J2304" i="1"/>
  <c r="J2304" i="1" a="1"/>
  <c r="J2303" i="1" a="1"/>
  <c r="J2303" i="1" s="1"/>
  <c r="J2302" i="1"/>
  <c r="J2302" i="1" a="1"/>
  <c r="J2301" i="1" a="1"/>
  <c r="J2301" i="1" s="1"/>
  <c r="J2300" i="1"/>
  <c r="J2300" i="1" a="1"/>
  <c r="J2299" i="1" a="1"/>
  <c r="J2299" i="1" s="1"/>
  <c r="J2298" i="1" a="1"/>
  <c r="J2298" i="1" s="1"/>
  <c r="J2297" i="1"/>
  <c r="J2297" i="1" a="1"/>
  <c r="J2296" i="1" a="1"/>
  <c r="J2296" i="1" s="1"/>
  <c r="J2295" i="1" a="1"/>
  <c r="J2295" i="1" s="1"/>
  <c r="J2294" i="1" a="1"/>
  <c r="J2294" i="1" s="1"/>
  <c r="J2293" i="1"/>
  <c r="J2293" i="1" a="1"/>
  <c r="J2292" i="1" a="1"/>
  <c r="J2292" i="1" s="1"/>
  <c r="J2291" i="1"/>
  <c r="J2291" i="1" a="1"/>
  <c r="J2290" i="1"/>
  <c r="J2290" i="1" a="1"/>
  <c r="J2289" i="1" a="1"/>
  <c r="J2289" i="1" s="1"/>
  <c r="J2288" i="1" a="1"/>
  <c r="J2288" i="1" s="1"/>
  <c r="J2287" i="1" a="1"/>
  <c r="J2287" i="1" s="1"/>
  <c r="J2286" i="1"/>
  <c r="J2286" i="1" a="1"/>
  <c r="J2285" i="1" a="1"/>
  <c r="J2285" i="1" s="1"/>
  <c r="J2284" i="1" a="1"/>
  <c r="J2284" i="1" s="1"/>
  <c r="J2283" i="1"/>
  <c r="J2283" i="1" a="1"/>
  <c r="J2282" i="1" a="1"/>
  <c r="J2282" i="1" s="1"/>
  <c r="J2281" i="1"/>
  <c r="J2281" i="1" a="1"/>
  <c r="J2280" i="1" a="1"/>
  <c r="J2280" i="1" s="1"/>
  <c r="J2279" i="1"/>
  <c r="J2279" i="1" a="1"/>
  <c r="J2278" i="1"/>
  <c r="J2278" i="1" a="1"/>
  <c r="J2277" i="1"/>
  <c r="J2277" i="1" a="1"/>
  <c r="J2276" i="1" a="1"/>
  <c r="J2276" i="1" s="1"/>
  <c r="J2275" i="1" a="1"/>
  <c r="J2275" i="1" s="1"/>
  <c r="J2274" i="1"/>
  <c r="J2274" i="1" a="1"/>
  <c r="J2273" i="1" a="1"/>
  <c r="J2273" i="1" s="1"/>
  <c r="J2272" i="1"/>
  <c r="J2272" i="1" a="1"/>
  <c r="J2271" i="1" a="1"/>
  <c r="J2271" i="1" s="1"/>
  <c r="J2270" i="1"/>
  <c r="J2270" i="1" a="1"/>
  <c r="J2269" i="1"/>
  <c r="J2269" i="1" a="1"/>
  <c r="J2268" i="1" a="1"/>
  <c r="J2268" i="1" s="1"/>
  <c r="J2267" i="1" a="1"/>
  <c r="J2267" i="1" s="1"/>
  <c r="J2266" i="1" a="1"/>
  <c r="J2266" i="1" s="1"/>
  <c r="J2265" i="1" a="1"/>
  <c r="J2265" i="1" s="1"/>
  <c r="J2264" i="1" a="1"/>
  <c r="J2264" i="1" s="1"/>
  <c r="J2263" i="1" a="1"/>
  <c r="J2263" i="1" s="1"/>
  <c r="J2262" i="1"/>
  <c r="J2262" i="1" a="1"/>
  <c r="J2261" i="1" a="1"/>
  <c r="J2261" i="1" s="1"/>
  <c r="J2260" i="1"/>
  <c r="J2260" i="1" a="1"/>
  <c r="J2259" i="1" a="1"/>
  <c r="J2259" i="1" s="1"/>
  <c r="J2258" i="1"/>
  <c r="J2258" i="1" a="1"/>
  <c r="J2257" i="1"/>
  <c r="J2257" i="1" a="1"/>
  <c r="J2256" i="1"/>
  <c r="J2256" i="1" a="1"/>
  <c r="J2255" i="1" a="1"/>
  <c r="J2255" i="1" s="1"/>
  <c r="J2254" i="1" a="1"/>
  <c r="J2254" i="1" s="1"/>
  <c r="J2253" i="1"/>
  <c r="J2253" i="1" a="1"/>
  <c r="J2252" i="1" a="1"/>
  <c r="J2252" i="1" s="1"/>
  <c r="J2251" i="1"/>
  <c r="J2251" i="1" a="1"/>
  <c r="J2250" i="1" a="1"/>
  <c r="J2250" i="1" s="1"/>
  <c r="J2249" i="1"/>
  <c r="J2249" i="1" a="1"/>
  <c r="J2248" i="1"/>
  <c r="J2248" i="1" a="1"/>
  <c r="J2247" i="1" a="1"/>
  <c r="J2247" i="1" s="1"/>
  <c r="J2246" i="1" a="1"/>
  <c r="J2246" i="1" s="1"/>
  <c r="J2245" i="1" a="1"/>
  <c r="J2245" i="1" s="1"/>
  <c r="J2244" i="1" a="1"/>
  <c r="J2244" i="1" s="1"/>
  <c r="J2243" i="1" a="1"/>
  <c r="J2243" i="1" s="1"/>
  <c r="J2242" i="1" a="1"/>
  <c r="J2242" i="1" s="1"/>
  <c r="J2241" i="1"/>
  <c r="J2241" i="1" a="1"/>
  <c r="J2240" i="1" a="1"/>
  <c r="J2240" i="1" s="1"/>
  <c r="J2239" i="1"/>
  <c r="J2239" i="1" a="1"/>
  <c r="J2238" i="1" a="1"/>
  <c r="J2238" i="1" s="1"/>
  <c r="J2237" i="1"/>
  <c r="J2237" i="1" a="1"/>
  <c r="J2236" i="1"/>
  <c r="J2236" i="1" a="1"/>
  <c r="J2235" i="1" a="1"/>
  <c r="J2235" i="1" s="1"/>
  <c r="J2234" i="1" a="1"/>
  <c r="J2234" i="1" s="1"/>
  <c r="J2233" i="1" a="1"/>
  <c r="J2233" i="1" s="1"/>
  <c r="J2232" i="1"/>
  <c r="J2232" i="1" a="1"/>
  <c r="J2231" i="1" a="1"/>
  <c r="J2231" i="1" s="1"/>
  <c r="J2230" i="1"/>
  <c r="J2230" i="1" a="1"/>
  <c r="J2229" i="1" a="1"/>
  <c r="J2229" i="1" s="1"/>
  <c r="J2228" i="1"/>
  <c r="J2228" i="1" a="1"/>
  <c r="J2227" i="1"/>
  <c r="J2227" i="1" a="1"/>
  <c r="J2226" i="1" a="1"/>
  <c r="J2226" i="1" s="1"/>
  <c r="J2225" i="1" a="1"/>
  <c r="J2225" i="1" s="1"/>
  <c r="J2224" i="1" a="1"/>
  <c r="J2224" i="1" s="1"/>
  <c r="J2223" i="1"/>
  <c r="J2223" i="1" a="1"/>
  <c r="J2222" i="1" a="1"/>
  <c r="J2222" i="1" s="1"/>
  <c r="J2221" i="1" a="1"/>
  <c r="J2221" i="1" s="1"/>
  <c r="J2220" i="1" a="1"/>
  <c r="J2220" i="1" s="1"/>
  <c r="J2219" i="1" a="1"/>
  <c r="J2219" i="1" s="1"/>
  <c r="J2218" i="1"/>
  <c r="J2218" i="1" a="1"/>
  <c r="J2217" i="1" a="1"/>
  <c r="J2217" i="1" s="1"/>
  <c r="J2216" i="1"/>
  <c r="J2216" i="1" a="1"/>
  <c r="J2215" i="1" a="1"/>
  <c r="J2215" i="1" s="1"/>
  <c r="J2214" i="1" a="1"/>
  <c r="J2214" i="1" s="1"/>
  <c r="J2213" i="1" a="1"/>
  <c r="J2213" i="1" s="1"/>
  <c r="J2212" i="1" a="1"/>
  <c r="J2212" i="1" s="1"/>
  <c r="J2211" i="1"/>
  <c r="J2211" i="1" a="1"/>
  <c r="J2210" i="1" a="1"/>
  <c r="J2210" i="1" s="1"/>
  <c r="J2209" i="1"/>
  <c r="J2209" i="1" a="1"/>
  <c r="J2208" i="1" a="1"/>
  <c r="J2208" i="1" s="1"/>
  <c r="J2207" i="1" a="1"/>
  <c r="J2207" i="1" s="1"/>
  <c r="J2206" i="1"/>
  <c r="J2206" i="1" a="1"/>
  <c r="J2205" i="1" a="1"/>
  <c r="J2205" i="1" s="1"/>
  <c r="J2204" i="1"/>
  <c r="J2204" i="1" a="1"/>
  <c r="J2203" i="1" a="1"/>
  <c r="J2203" i="1" s="1"/>
  <c r="J2202" i="1"/>
  <c r="J2202" i="1" a="1"/>
  <c r="J2201" i="1" a="1"/>
  <c r="J2201" i="1" s="1"/>
  <c r="J2200" i="1" a="1"/>
  <c r="J2200" i="1" s="1"/>
  <c r="J2199" i="1"/>
  <c r="J2199" i="1" a="1"/>
  <c r="J2198" i="1" a="1"/>
  <c r="J2198" i="1" s="1"/>
  <c r="J2197" i="1"/>
  <c r="J2197" i="1" a="1"/>
  <c r="J2196" i="1" a="1"/>
  <c r="J2196" i="1" s="1"/>
  <c r="J2195" i="1" a="1"/>
  <c r="J2195" i="1" s="1"/>
  <c r="J2194" i="1" a="1"/>
  <c r="J2194" i="1" s="1"/>
  <c r="J2193" i="1" a="1"/>
  <c r="J2193" i="1" s="1"/>
  <c r="J2192" i="1" a="1"/>
  <c r="J2192" i="1" s="1"/>
  <c r="J2191" i="1" a="1"/>
  <c r="J2191" i="1" s="1"/>
  <c r="J2190" i="1" a="1"/>
  <c r="J2190" i="1" s="1"/>
  <c r="J2189" i="1" a="1"/>
  <c r="J2189" i="1" s="1"/>
  <c r="J2188" i="1"/>
  <c r="J2188" i="1" a="1"/>
  <c r="J2187" i="1" a="1"/>
  <c r="J2187" i="1" s="1"/>
  <c r="J2186" i="1" a="1"/>
  <c r="J2186" i="1" s="1"/>
  <c r="J2185" i="1" a="1"/>
  <c r="J2185" i="1" s="1"/>
  <c r="J2184" i="1"/>
  <c r="J2184" i="1" a="1"/>
  <c r="J2183" i="1" a="1"/>
  <c r="J2183" i="1" s="1"/>
  <c r="J2182" i="1" a="1"/>
  <c r="J2182" i="1" s="1"/>
  <c r="J2181" i="1"/>
  <c r="J2181" i="1" a="1"/>
  <c r="J2180" i="1" a="1"/>
  <c r="J2180" i="1" s="1"/>
  <c r="J2179" i="1"/>
  <c r="J2179" i="1" a="1"/>
  <c r="J2178" i="1"/>
  <c r="J2178" i="1" a="1"/>
  <c r="J2177" i="1" a="1"/>
  <c r="J2177" i="1" s="1"/>
  <c r="J2176" i="1"/>
  <c r="J2176" i="1" a="1"/>
  <c r="J2175" i="1" a="1"/>
  <c r="J2175" i="1" s="1"/>
  <c r="J2174" i="1" a="1"/>
  <c r="J2174" i="1" s="1"/>
  <c r="J2173" i="1" a="1"/>
  <c r="J2173" i="1" s="1"/>
  <c r="J2172" i="1" a="1"/>
  <c r="J2172" i="1" s="1"/>
  <c r="J2171" i="1" a="1"/>
  <c r="J2171" i="1" s="1"/>
  <c r="J2170" i="1" a="1"/>
  <c r="J2170" i="1" s="1"/>
  <c r="J2169" i="1" a="1"/>
  <c r="J2169" i="1" s="1"/>
  <c r="J2168" i="1" a="1"/>
  <c r="J2168" i="1" s="1"/>
  <c r="J2167" i="1"/>
  <c r="J2167" i="1" a="1"/>
  <c r="J2166" i="1" a="1"/>
  <c r="J2166" i="1" s="1"/>
  <c r="J2165" i="1" a="1"/>
  <c r="J2165" i="1" s="1"/>
  <c r="J2164" i="1" a="1"/>
  <c r="J2164" i="1" s="1"/>
  <c r="J2163" i="1"/>
  <c r="J2163" i="1" a="1"/>
  <c r="J2162" i="1"/>
  <c r="J2162" i="1" a="1"/>
  <c r="J2161" i="1" a="1"/>
  <c r="J2161" i="1" s="1"/>
  <c r="J2160" i="1"/>
  <c r="J2160" i="1" a="1"/>
  <c r="J2159" i="1"/>
  <c r="J2159" i="1" a="1"/>
  <c r="J2158" i="1"/>
  <c r="J2158" i="1" a="1"/>
  <c r="J2157" i="1" a="1"/>
  <c r="J2157" i="1" s="1"/>
  <c r="J2156" i="1" a="1"/>
  <c r="J2156" i="1" s="1"/>
  <c r="J2155" i="1" a="1"/>
  <c r="J2155" i="1" s="1"/>
  <c r="J2154" i="1"/>
  <c r="J2154" i="1" a="1"/>
  <c r="J2153" i="1" a="1"/>
  <c r="J2153" i="1" s="1"/>
  <c r="J2152" i="1" a="1"/>
  <c r="J2152" i="1" s="1"/>
  <c r="J2151" i="1" a="1"/>
  <c r="J2151" i="1" s="1"/>
  <c r="J2150" i="1" a="1"/>
  <c r="J2150" i="1" s="1"/>
  <c r="J2149" i="1"/>
  <c r="J2149" i="1" a="1"/>
  <c r="J2148" i="1" a="1"/>
  <c r="J2148" i="1" s="1"/>
  <c r="J2147" i="1" a="1"/>
  <c r="J2147" i="1" s="1"/>
  <c r="J2146" i="1"/>
  <c r="J2146" i="1" a="1"/>
  <c r="J2145" i="1" a="1"/>
  <c r="J2145" i="1" s="1"/>
  <c r="J2144" i="1" a="1"/>
  <c r="J2144" i="1" s="1"/>
  <c r="J2143" i="1" a="1"/>
  <c r="J2143" i="1" s="1"/>
  <c r="J2142" i="1"/>
  <c r="J2142" i="1" a="1"/>
  <c r="J2141" i="1"/>
  <c r="J2141" i="1" a="1"/>
  <c r="J2140" i="1" a="1"/>
  <c r="J2140" i="1" s="1"/>
  <c r="J2139" i="1" a="1"/>
  <c r="J2139" i="1" s="1"/>
  <c r="J2138" i="1"/>
  <c r="J2138" i="1" a="1"/>
  <c r="J2137" i="1" a="1"/>
  <c r="J2137" i="1" s="1"/>
  <c r="J2136" i="1" a="1"/>
  <c r="J2136" i="1" s="1"/>
  <c r="J2135" i="1" a="1"/>
  <c r="J2135" i="1" s="1"/>
  <c r="J2134" i="1" a="1"/>
  <c r="J2134" i="1" s="1"/>
  <c r="J2133" i="1"/>
  <c r="J2133" i="1" a="1"/>
  <c r="J2132" i="1"/>
  <c r="J2132" i="1" a="1"/>
  <c r="J2131" i="1" a="1"/>
  <c r="J2131" i="1" s="1"/>
  <c r="J2130" i="1"/>
  <c r="J2130" i="1" a="1"/>
  <c r="J2129" i="1" a="1"/>
  <c r="J2129" i="1" s="1"/>
  <c r="J2128" i="1" a="1"/>
  <c r="J2128" i="1" s="1"/>
  <c r="J2127" i="1"/>
  <c r="J2127" i="1" a="1"/>
  <c r="J2126" i="1" a="1"/>
  <c r="J2126" i="1" s="1"/>
  <c r="J2125" i="1" a="1"/>
  <c r="J2125" i="1" s="1"/>
  <c r="J2124" i="1" a="1"/>
  <c r="J2124" i="1" s="1"/>
  <c r="J2123" i="1" a="1"/>
  <c r="J2123" i="1" s="1"/>
  <c r="J2122" i="1" a="1"/>
  <c r="J2122" i="1" s="1"/>
  <c r="J2121" i="1" a="1"/>
  <c r="J2121" i="1" s="1"/>
  <c r="J2120" i="1"/>
  <c r="J2120" i="1" a="1"/>
  <c r="J2119" i="1" a="1"/>
  <c r="J2119" i="1" s="1"/>
  <c r="J2118" i="1" a="1"/>
  <c r="J2118" i="1" s="1"/>
  <c r="J2117" i="1"/>
  <c r="J2117" i="1" a="1"/>
  <c r="J2116" i="1"/>
  <c r="J2116" i="1" a="1"/>
  <c r="J2115" i="1"/>
  <c r="J2115" i="1" a="1"/>
  <c r="J2114" i="1" a="1"/>
  <c r="J2114" i="1" s="1"/>
  <c r="J2113" i="1" a="1"/>
  <c r="J2113" i="1" s="1"/>
  <c r="J2112" i="1" a="1"/>
  <c r="J2112" i="1" s="1"/>
  <c r="J2111" i="1" a="1"/>
  <c r="J2111" i="1" s="1"/>
  <c r="J2110" i="1" a="1"/>
  <c r="J2110" i="1" s="1"/>
  <c r="J2109" i="1" a="1"/>
  <c r="J2109" i="1" s="1"/>
  <c r="J2108" i="1" a="1"/>
  <c r="J2108" i="1" s="1"/>
  <c r="J2107" i="1" a="1"/>
  <c r="J2107" i="1" s="1"/>
  <c r="J2106" i="1"/>
  <c r="J2106" i="1" a="1"/>
  <c r="J2105" i="1"/>
  <c r="J2105" i="1" a="1"/>
  <c r="J2104" i="1" a="1"/>
  <c r="J2104" i="1" s="1"/>
  <c r="J2103" i="1" a="1"/>
  <c r="J2103" i="1" s="1"/>
  <c r="J2102" i="1" a="1"/>
  <c r="J2102" i="1" s="1"/>
  <c r="J2101" i="1"/>
  <c r="J2101" i="1" a="1"/>
  <c r="J2100" i="1" a="1"/>
  <c r="J2100" i="1" s="1"/>
  <c r="J2099" i="1" a="1"/>
  <c r="J2099" i="1" s="1"/>
  <c r="J2098" i="1" a="1"/>
  <c r="J2098" i="1" s="1"/>
  <c r="J2097" i="1" a="1"/>
  <c r="J2097" i="1" s="1"/>
  <c r="J2096" i="1" a="1"/>
  <c r="J2096" i="1" s="1"/>
  <c r="J2095" i="1" a="1"/>
  <c r="J2095" i="1" s="1"/>
  <c r="J2094" i="1" a="1"/>
  <c r="J2094" i="1" s="1"/>
  <c r="J2093" i="1"/>
  <c r="J2093" i="1" a="1"/>
  <c r="J2092" i="1" a="1"/>
  <c r="J2092" i="1" s="1"/>
  <c r="J2091" i="1"/>
  <c r="J2091" i="1" a="1"/>
  <c r="J2090" i="1" a="1"/>
  <c r="J2090" i="1" s="1"/>
  <c r="J2089" i="1" a="1"/>
  <c r="J2089" i="1" s="1"/>
  <c r="J2088" i="1" a="1"/>
  <c r="J2088" i="1" s="1"/>
  <c r="J2087" i="1" a="1"/>
  <c r="J2087" i="1" s="1"/>
  <c r="J2086" i="1" a="1"/>
  <c r="J2086" i="1" s="1"/>
  <c r="J2085" i="1" a="1"/>
  <c r="J2085" i="1" s="1"/>
  <c r="J2084" i="1" a="1"/>
  <c r="J2084" i="1" s="1"/>
  <c r="J2083" i="1" a="1"/>
  <c r="J2083" i="1" s="1"/>
  <c r="J2082" i="1" a="1"/>
  <c r="J2082" i="1" s="1"/>
  <c r="J2081" i="1"/>
  <c r="J2081" i="1" a="1"/>
  <c r="J2080" i="1"/>
  <c r="J2080" i="1" a="1"/>
  <c r="J2079" i="1" a="1"/>
  <c r="J2079" i="1" s="1"/>
  <c r="J2078" i="1" a="1"/>
  <c r="J2078" i="1" s="1"/>
  <c r="J2077" i="1" a="1"/>
  <c r="J2077" i="1" s="1"/>
  <c r="J2076" i="1" a="1"/>
  <c r="J2076" i="1" s="1"/>
  <c r="J2075" i="1" a="1"/>
  <c r="J2075" i="1" s="1"/>
  <c r="J2074" i="1" a="1"/>
  <c r="J2074" i="1" s="1"/>
  <c r="J2073" i="1"/>
  <c r="J2073" i="1" a="1"/>
  <c r="J2072" i="1" a="1"/>
  <c r="J2072" i="1" s="1"/>
  <c r="J2071" i="1"/>
  <c r="J2071" i="1" a="1"/>
  <c r="J2070" i="1"/>
  <c r="J2070" i="1" a="1"/>
  <c r="J2069" i="1"/>
  <c r="J2069" i="1" a="1"/>
  <c r="J2068" i="1" a="1"/>
  <c r="J2068" i="1" s="1"/>
  <c r="J2067" i="1" a="1"/>
  <c r="J2067" i="1" s="1"/>
  <c r="J2066" i="1" a="1"/>
  <c r="J2066" i="1" s="1"/>
  <c r="J2065" i="1" a="1"/>
  <c r="J2065" i="1" s="1"/>
  <c r="J2064" i="1" a="1"/>
  <c r="J2064" i="1" s="1"/>
  <c r="J2063" i="1"/>
  <c r="J2063" i="1" a="1"/>
  <c r="J2062" i="1" a="1"/>
  <c r="J2062" i="1" s="1"/>
  <c r="J2061" i="1" a="1"/>
  <c r="J2061" i="1" s="1"/>
  <c r="J2060" i="1"/>
  <c r="J2060" i="1" a="1"/>
  <c r="J2059" i="1"/>
  <c r="J2059" i="1" a="1"/>
  <c r="J2058" i="1"/>
  <c r="J2058" i="1" a="1"/>
  <c r="J2057" i="1" a="1"/>
  <c r="J2057" i="1" s="1"/>
  <c r="J2056" i="1" a="1"/>
  <c r="J2056" i="1" s="1"/>
  <c r="J2055" i="1" a="1"/>
  <c r="J2055" i="1" s="1"/>
  <c r="J2054" i="1" a="1"/>
  <c r="J2054" i="1" s="1"/>
  <c r="J2053" i="1"/>
  <c r="J2053" i="1" a="1"/>
  <c r="J2052" i="1" a="1"/>
  <c r="J2052" i="1" s="1"/>
  <c r="J2051" i="1" a="1"/>
  <c r="J2051" i="1" s="1"/>
  <c r="J2050" i="1" a="1"/>
  <c r="J2050" i="1" s="1"/>
  <c r="J2049" i="1"/>
  <c r="J2049" i="1" a="1"/>
  <c r="J2048" i="1" a="1"/>
  <c r="J2048" i="1" s="1"/>
  <c r="J2047" i="1"/>
  <c r="J2047" i="1" a="1"/>
  <c r="J2046" i="1" a="1"/>
  <c r="J2046" i="1" s="1"/>
  <c r="J2045" i="1" a="1"/>
  <c r="J2045" i="1" s="1"/>
  <c r="J2044" i="1" a="1"/>
  <c r="J2044" i="1" s="1"/>
  <c r="J2043" i="1"/>
  <c r="J2043" i="1" a="1"/>
  <c r="J2042" i="1" a="1"/>
  <c r="J2042" i="1" s="1"/>
  <c r="J2041" i="1" a="1"/>
  <c r="J2041" i="1" s="1"/>
  <c r="J2040" i="1" a="1"/>
  <c r="J2040" i="1" s="1"/>
  <c r="J2039" i="1" a="1"/>
  <c r="J2039" i="1" s="1"/>
  <c r="J2038" i="1" a="1"/>
  <c r="J2038" i="1" s="1"/>
  <c r="J2037" i="1" a="1"/>
  <c r="J2037" i="1" s="1"/>
  <c r="J2036" i="1"/>
  <c r="J2036" i="1" a="1"/>
  <c r="J2035" i="1" a="1"/>
  <c r="J2035" i="1" s="1"/>
  <c r="J2034" i="1" a="1"/>
  <c r="J2034" i="1" s="1"/>
  <c r="J2033" i="1"/>
  <c r="J2033" i="1" a="1"/>
  <c r="J2032" i="1" a="1"/>
  <c r="J2032" i="1" s="1"/>
  <c r="J2031" i="1" a="1"/>
  <c r="J2031" i="1" s="1"/>
  <c r="J2030" i="1" a="1"/>
  <c r="J2030" i="1" s="1"/>
  <c r="J2029" i="1" a="1"/>
  <c r="J2029" i="1" s="1"/>
  <c r="J2028" i="1" a="1"/>
  <c r="J2028" i="1" s="1"/>
  <c r="J2027" i="1" a="1"/>
  <c r="J2027" i="1" s="1"/>
  <c r="J2026" i="1" a="1"/>
  <c r="J2026" i="1" s="1"/>
  <c r="J2025" i="1"/>
  <c r="J2025" i="1" a="1"/>
  <c r="J2024" i="1" a="1"/>
  <c r="J2024" i="1" s="1"/>
  <c r="J2023" i="1"/>
  <c r="J2023" i="1" a="1"/>
  <c r="J2022" i="1" a="1"/>
  <c r="J2022" i="1" s="1"/>
  <c r="J2021" i="1" a="1"/>
  <c r="J2021" i="1" s="1"/>
  <c r="J2020" i="1" a="1"/>
  <c r="J2020" i="1" s="1"/>
  <c r="J2019" i="1" a="1"/>
  <c r="J2019" i="1" s="1"/>
  <c r="J2018" i="1" a="1"/>
  <c r="J2018" i="1" s="1"/>
  <c r="J2017" i="1" a="1"/>
  <c r="J2017" i="1" s="1"/>
  <c r="J2016" i="1" a="1"/>
  <c r="J2016" i="1" s="1"/>
  <c r="J2015" i="1" a="1"/>
  <c r="J2015" i="1" s="1"/>
  <c r="J2014" i="1" a="1"/>
  <c r="J2014" i="1" s="1"/>
  <c r="J2013" i="1"/>
  <c r="J2013" i="1" a="1"/>
  <c r="J2012" i="1" a="1"/>
  <c r="J2012" i="1" s="1"/>
  <c r="J2011" i="1" a="1"/>
  <c r="J2011" i="1" s="1"/>
  <c r="J2010" i="1" a="1"/>
  <c r="J2010" i="1" s="1"/>
  <c r="J2009" i="1" a="1"/>
  <c r="J2009" i="1" s="1"/>
  <c r="J2008" i="1" a="1"/>
  <c r="J2008" i="1" s="1"/>
  <c r="J2007" i="1" a="1"/>
  <c r="J2007" i="1" s="1"/>
  <c r="J2006" i="1" a="1"/>
  <c r="J2006" i="1" s="1"/>
  <c r="J2005" i="1" a="1"/>
  <c r="J2005" i="1" s="1"/>
  <c r="J2004" i="1" a="1"/>
  <c r="J2004" i="1" s="1"/>
  <c r="J2003" i="1" a="1"/>
  <c r="J2003" i="1" s="1"/>
  <c r="J2002" i="1" a="1"/>
  <c r="J2002" i="1" s="1"/>
  <c r="J2001" i="1" a="1"/>
  <c r="J2001" i="1" s="1"/>
  <c r="J2000" i="1" a="1"/>
  <c r="J2000" i="1" s="1"/>
  <c r="J1999" i="1" a="1"/>
  <c r="J1999" i="1" s="1"/>
  <c r="J1998" i="1" a="1"/>
  <c r="J1998" i="1" s="1"/>
  <c r="J1997" i="1" a="1"/>
  <c r="J1997" i="1" s="1"/>
  <c r="J1996" i="1" a="1"/>
  <c r="J1996" i="1" s="1"/>
  <c r="J1995" i="1" a="1"/>
  <c r="J1995" i="1" s="1"/>
  <c r="J1994" i="1" a="1"/>
  <c r="J1994" i="1" s="1"/>
  <c r="J1993" i="1"/>
  <c r="J1993" i="1" a="1"/>
  <c r="J1992" i="1" a="1"/>
  <c r="J1992" i="1" s="1"/>
  <c r="J1991" i="1"/>
  <c r="J1991" i="1" a="1"/>
  <c r="J1990" i="1" a="1"/>
  <c r="J1990" i="1" s="1"/>
  <c r="J1989" i="1" a="1"/>
  <c r="J1989" i="1" s="1"/>
  <c r="J1988" i="1" a="1"/>
  <c r="J1988" i="1" s="1"/>
  <c r="J1987" i="1" a="1"/>
  <c r="J1987" i="1" s="1"/>
  <c r="J1986" i="1" a="1"/>
  <c r="J1986" i="1" s="1"/>
  <c r="J1985" i="1" a="1"/>
  <c r="J1985" i="1" s="1"/>
  <c r="J1984" i="1" a="1"/>
  <c r="J1984" i="1" s="1"/>
  <c r="J1983" i="1" a="1"/>
  <c r="J1983" i="1" s="1"/>
  <c r="J1982" i="1" a="1"/>
  <c r="J1982" i="1" s="1"/>
  <c r="J1981" i="1"/>
  <c r="J1981" i="1" a="1"/>
  <c r="J1980" i="1"/>
  <c r="J1980" i="1" a="1"/>
  <c r="J1979" i="1" a="1"/>
  <c r="J1979" i="1" s="1"/>
  <c r="J1978" i="1" a="1"/>
  <c r="J1978" i="1" s="1"/>
  <c r="J1977" i="1" a="1"/>
  <c r="J1977" i="1" s="1"/>
  <c r="J1976" i="1" a="1"/>
  <c r="J1976" i="1" s="1"/>
  <c r="J1975" i="1" a="1"/>
  <c r="J1975" i="1" s="1"/>
  <c r="J1974" i="1" a="1"/>
  <c r="J1974" i="1" s="1"/>
  <c r="J1973" i="1"/>
  <c r="J1973" i="1" a="1"/>
  <c r="J1972" i="1" a="1"/>
  <c r="J1972" i="1" s="1"/>
  <c r="J1971" i="1" a="1"/>
  <c r="J1971" i="1" s="1"/>
  <c r="J1970" i="1" a="1"/>
  <c r="J1970" i="1" s="1"/>
  <c r="J1969" i="1"/>
  <c r="J1969" i="1" a="1"/>
  <c r="J1968" i="1" a="1"/>
  <c r="J1968" i="1" s="1"/>
  <c r="J1967" i="1" a="1"/>
  <c r="J1967" i="1" s="1"/>
  <c r="J1966" i="1" a="1"/>
  <c r="J1966" i="1" s="1"/>
  <c r="J1965" i="1" a="1"/>
  <c r="J1965" i="1" s="1"/>
  <c r="J1964" i="1" a="1"/>
  <c r="J1964" i="1" s="1"/>
  <c r="J1963" i="1"/>
  <c r="J1963" i="1" a="1"/>
  <c r="J1962" i="1" a="1"/>
  <c r="J1962" i="1" s="1"/>
  <c r="J1961" i="1" a="1"/>
  <c r="J1961" i="1" s="1"/>
  <c r="J1960" i="1" a="1"/>
  <c r="J1960" i="1" s="1"/>
  <c r="J1959" i="1" a="1"/>
  <c r="J1959" i="1" s="1"/>
  <c r="J1958" i="1"/>
  <c r="J1958" i="1" a="1"/>
  <c r="J1957" i="1" a="1"/>
  <c r="J1957" i="1" s="1"/>
  <c r="J1956" i="1" a="1"/>
  <c r="J1956" i="1" s="1"/>
  <c r="J1955" i="1" a="1"/>
  <c r="J1955" i="1" s="1"/>
  <c r="J1954" i="1" a="1"/>
  <c r="J1954" i="1" s="1"/>
  <c r="J1953" i="1"/>
  <c r="J1953" i="1" a="1"/>
  <c r="J1952" i="1" a="1"/>
  <c r="J1952" i="1" s="1"/>
  <c r="J1951" i="1" a="1"/>
  <c r="J1951" i="1" s="1"/>
  <c r="J1950" i="1" a="1"/>
  <c r="J1950" i="1" s="1"/>
  <c r="J1949" i="1" a="1"/>
  <c r="J1949" i="1" s="1"/>
  <c r="J1948" i="1" a="1"/>
  <c r="J1948" i="1" s="1"/>
  <c r="J1947" i="1"/>
  <c r="J1947" i="1" a="1"/>
  <c r="J1946" i="1" a="1"/>
  <c r="J1946" i="1" s="1"/>
  <c r="J1945" i="1" a="1"/>
  <c r="J1945" i="1" s="1"/>
  <c r="J1944" i="1" a="1"/>
  <c r="J1944" i="1" s="1"/>
  <c r="J1943" i="1"/>
  <c r="J1943" i="1" a="1"/>
  <c r="J1942" i="1" a="1"/>
  <c r="J1942" i="1" s="1"/>
  <c r="J1941" i="1" a="1"/>
  <c r="J1941" i="1" s="1"/>
  <c r="J1940" i="1" a="1"/>
  <c r="J1940" i="1" s="1"/>
  <c r="J1939" i="1" a="1"/>
  <c r="J1939" i="1" s="1"/>
  <c r="J1938" i="1" a="1"/>
  <c r="J1938" i="1" s="1"/>
  <c r="J1937" i="1" a="1"/>
  <c r="J1937" i="1" s="1"/>
  <c r="J1936" i="1"/>
  <c r="J1936" i="1" a="1"/>
  <c r="J1935" i="1" a="1"/>
  <c r="J1935" i="1" s="1"/>
  <c r="J1934" i="1" a="1"/>
  <c r="J1934" i="1" s="1"/>
  <c r="J1933" i="1"/>
  <c r="J1933" i="1" a="1"/>
  <c r="J1932" i="1" a="1"/>
  <c r="J1932" i="1" s="1"/>
  <c r="J1931" i="1" a="1"/>
  <c r="J1931" i="1" s="1"/>
  <c r="J1930" i="1" a="1"/>
  <c r="J1930" i="1" s="1"/>
  <c r="J1929" i="1" a="1"/>
  <c r="J1929" i="1" s="1"/>
  <c r="J1928" i="1" a="1"/>
  <c r="J1928" i="1" s="1"/>
  <c r="J1927" i="1" a="1"/>
  <c r="J1927" i="1" s="1"/>
  <c r="J1926" i="1" a="1"/>
  <c r="J1926" i="1" s="1"/>
  <c r="J1925" i="1"/>
  <c r="J1925" i="1" a="1"/>
  <c r="J1924" i="1" a="1"/>
  <c r="J1924" i="1" s="1"/>
  <c r="J1923" i="1"/>
  <c r="J1923" i="1" a="1"/>
  <c r="J1922" i="1" a="1"/>
  <c r="J1922" i="1" s="1"/>
  <c r="J1921" i="1" a="1"/>
  <c r="J1921" i="1" s="1"/>
  <c r="J1920" i="1" a="1"/>
  <c r="J1920" i="1" s="1"/>
  <c r="J1919" i="1" a="1"/>
  <c r="J1919" i="1" s="1"/>
  <c r="J1918" i="1" a="1"/>
  <c r="J1918" i="1" s="1"/>
  <c r="J1917" i="1" a="1"/>
  <c r="J1917" i="1" s="1"/>
  <c r="J1916" i="1" a="1"/>
  <c r="J1916" i="1" s="1"/>
  <c r="J1915" i="1" a="1"/>
  <c r="J1915" i="1" s="1"/>
  <c r="J1914" i="1" a="1"/>
  <c r="J1914" i="1" s="1"/>
  <c r="J1913" i="1"/>
  <c r="J1913" i="1" a="1"/>
  <c r="J1912" i="1" a="1"/>
  <c r="J1912" i="1" s="1"/>
  <c r="J1911" i="1" a="1"/>
  <c r="J1911" i="1" s="1"/>
  <c r="J1910" i="1" a="1"/>
  <c r="J1910" i="1" s="1"/>
  <c r="J1909" i="1" a="1"/>
  <c r="J1909" i="1" s="1"/>
  <c r="J1908" i="1" a="1"/>
  <c r="J1908" i="1" s="1"/>
  <c r="J1907" i="1" a="1"/>
  <c r="J1907" i="1" s="1"/>
  <c r="J1906" i="1" a="1"/>
  <c r="J1906" i="1" s="1"/>
  <c r="J1905" i="1" a="1"/>
  <c r="J1905" i="1" s="1"/>
  <c r="J1904" i="1" a="1"/>
  <c r="J1904" i="1" s="1"/>
  <c r="J1903" i="1"/>
  <c r="J1903" i="1" a="1"/>
  <c r="J1902" i="1" a="1"/>
  <c r="J1902" i="1" s="1"/>
  <c r="J1901" i="1" a="1"/>
  <c r="J1901" i="1" s="1"/>
  <c r="J1900" i="1" a="1"/>
  <c r="J1900" i="1" s="1"/>
  <c r="J1899" i="1" a="1"/>
  <c r="J1899" i="1" s="1"/>
  <c r="J1898" i="1" a="1"/>
  <c r="J1898" i="1" s="1"/>
  <c r="J1897" i="1" a="1"/>
  <c r="J1897" i="1" s="1"/>
  <c r="J1896" i="1" a="1"/>
  <c r="J1896" i="1" s="1"/>
  <c r="J1895" i="1" a="1"/>
  <c r="J1895" i="1" s="1"/>
  <c r="J1894" i="1" a="1"/>
  <c r="J1894" i="1" s="1"/>
  <c r="J1893" i="1"/>
  <c r="J1893" i="1" a="1"/>
  <c r="J1892" i="1" a="1"/>
  <c r="J1892" i="1" s="1"/>
  <c r="J1891" i="1"/>
  <c r="J1891" i="1" a="1"/>
  <c r="J1890" i="1" a="1"/>
  <c r="J1890" i="1" s="1"/>
  <c r="J1889" i="1" a="1"/>
  <c r="J1889" i="1" s="1"/>
  <c r="J1888" i="1" a="1"/>
  <c r="J1888" i="1" s="1"/>
  <c r="J1887" i="1" a="1"/>
  <c r="J1887" i="1" s="1"/>
  <c r="J1886" i="1" a="1"/>
  <c r="J1886" i="1" s="1"/>
  <c r="J1885" i="1" a="1"/>
  <c r="J1885" i="1" s="1"/>
  <c r="J1884" i="1" a="1"/>
  <c r="J1884" i="1" s="1"/>
  <c r="J1883" i="1"/>
  <c r="J1883" i="1" a="1"/>
  <c r="J1882" i="1" a="1"/>
  <c r="J1882" i="1" s="1"/>
  <c r="J1881" i="1" a="1"/>
  <c r="J1881" i="1" s="1"/>
  <c r="J1880" i="1"/>
  <c r="J1880" i="1" a="1"/>
  <c r="J1879" i="1" a="1"/>
  <c r="J1879" i="1" s="1"/>
  <c r="J1878" i="1" a="1"/>
  <c r="J1878" i="1" s="1"/>
  <c r="J1877" i="1" a="1"/>
  <c r="J1877" i="1" s="1"/>
  <c r="J1876" i="1" a="1"/>
  <c r="J1876" i="1" s="1"/>
  <c r="J1875" i="1" a="1"/>
  <c r="J1875" i="1" s="1"/>
  <c r="J1874" i="1" a="1"/>
  <c r="J1874" i="1" s="1"/>
  <c r="J1873" i="1"/>
  <c r="J1873" i="1" a="1"/>
  <c r="J1872" i="1" a="1"/>
  <c r="J1872" i="1" s="1"/>
  <c r="J1871" i="1" a="1"/>
  <c r="J1871" i="1" s="1"/>
  <c r="J1870" i="1" a="1"/>
  <c r="J1870" i="1" s="1"/>
  <c r="J1869" i="1"/>
  <c r="J1869" i="1" a="1"/>
  <c r="J1868" i="1" a="1"/>
  <c r="J1868" i="1" s="1"/>
  <c r="J1867" i="1" a="1"/>
  <c r="J1867" i="1" s="1"/>
  <c r="J1866" i="1" a="1"/>
  <c r="J1866" i="1" s="1"/>
  <c r="J1865" i="1" a="1"/>
  <c r="J1865" i="1" s="1"/>
  <c r="J1864" i="1" a="1"/>
  <c r="J1864" i="1" s="1"/>
  <c r="J1863" i="1"/>
  <c r="J1863" i="1" a="1"/>
  <c r="J1862" i="1" a="1"/>
  <c r="J1862" i="1" s="1"/>
  <c r="J1861" i="1" a="1"/>
  <c r="J1861" i="1" s="1"/>
  <c r="J1860" i="1" a="1"/>
  <c r="J1860" i="1" s="1"/>
  <c r="J1859" i="1" a="1"/>
  <c r="J1859" i="1" s="1"/>
  <c r="J1858" i="1" a="1"/>
  <c r="J1858" i="1" s="1"/>
  <c r="J1857" i="1" a="1"/>
  <c r="J1857" i="1" s="1"/>
  <c r="J1856" i="1" a="1"/>
  <c r="J1856" i="1" s="1"/>
  <c r="J1855" i="1" a="1"/>
  <c r="J1855" i="1" s="1"/>
  <c r="J1854" i="1" a="1"/>
  <c r="J1854" i="1" s="1"/>
  <c r="J1853" i="1"/>
  <c r="J1853" i="1" a="1"/>
  <c r="J1852" i="1" a="1"/>
  <c r="J1852" i="1" s="1"/>
  <c r="J1851" i="1" a="1"/>
  <c r="J1851" i="1" s="1"/>
  <c r="J1850" i="1" a="1"/>
  <c r="J1850" i="1" s="1"/>
  <c r="J1849" i="1" a="1"/>
  <c r="J1849" i="1" s="1"/>
  <c r="J1848" i="1" a="1"/>
  <c r="J1848" i="1" s="1"/>
  <c r="J1847" i="1" a="1"/>
  <c r="J1847" i="1" s="1"/>
  <c r="J1846" i="1" a="1"/>
  <c r="J1846" i="1" s="1"/>
  <c r="J1845" i="1" a="1"/>
  <c r="J1845" i="1" s="1"/>
  <c r="J1844" i="1" a="1"/>
  <c r="J1844" i="1" s="1"/>
  <c r="J1843" i="1"/>
  <c r="J1843" i="1" a="1"/>
  <c r="J1842" i="1" a="1"/>
  <c r="J1842" i="1" s="1"/>
  <c r="J1841" i="1" a="1"/>
  <c r="J1841" i="1" s="1"/>
  <c r="J1840" i="1" a="1"/>
  <c r="J1840" i="1" s="1"/>
  <c r="J1839" i="1" a="1"/>
  <c r="J1839" i="1" s="1"/>
  <c r="J1838" i="1" a="1"/>
  <c r="J1838" i="1" s="1"/>
  <c r="J1837" i="1" a="1"/>
  <c r="J1837" i="1" s="1"/>
  <c r="J1836" i="1" a="1"/>
  <c r="J1836" i="1" s="1"/>
  <c r="J1835" i="1" a="1"/>
  <c r="J1835" i="1" s="1"/>
  <c r="J1834" i="1" a="1"/>
  <c r="J1834" i="1" s="1"/>
  <c r="J1833" i="1"/>
  <c r="J1833" i="1" a="1"/>
  <c r="J1832" i="1" a="1"/>
  <c r="J1832" i="1" s="1"/>
  <c r="J1831" i="1" a="1"/>
  <c r="J1831" i="1" s="1"/>
  <c r="J1830" i="1" a="1"/>
  <c r="J1830" i="1" s="1"/>
  <c r="J1829" i="1" a="1"/>
  <c r="J1829" i="1" s="1"/>
  <c r="J1828" i="1" a="1"/>
  <c r="J1828" i="1" s="1"/>
  <c r="J1827" i="1" a="1"/>
  <c r="J1827" i="1" s="1"/>
  <c r="J1826" i="1" a="1"/>
  <c r="J1826" i="1" s="1"/>
  <c r="J1825" i="1" a="1"/>
  <c r="J1825" i="1" s="1"/>
  <c r="J1824" i="1" a="1"/>
  <c r="J1824" i="1" s="1"/>
  <c r="J1823" i="1"/>
  <c r="J1823" i="1" a="1"/>
  <c r="J1822" i="1" a="1"/>
  <c r="J1822" i="1" s="1"/>
  <c r="J1821" i="1" a="1"/>
  <c r="J1821" i="1" s="1"/>
  <c r="J1820" i="1" a="1"/>
  <c r="J1820" i="1" s="1"/>
  <c r="J1819" i="1" a="1"/>
  <c r="J1819" i="1" s="1"/>
  <c r="J1818" i="1" a="1"/>
  <c r="J1818" i="1" s="1"/>
  <c r="J1817" i="1" a="1"/>
  <c r="J1817" i="1" s="1"/>
  <c r="J1816" i="1" a="1"/>
  <c r="J1816" i="1" s="1"/>
  <c r="J1815" i="1" a="1"/>
  <c r="J1815" i="1" s="1"/>
  <c r="J1814" i="1" a="1"/>
  <c r="J1814" i="1" s="1"/>
  <c r="J1813" i="1"/>
  <c r="J1813" i="1" a="1"/>
  <c r="J1812" i="1" a="1"/>
  <c r="J1812" i="1" s="1"/>
  <c r="J1811" i="1" a="1"/>
  <c r="J1811" i="1" s="1"/>
  <c r="J1810" i="1" a="1"/>
  <c r="J1810" i="1" s="1"/>
  <c r="J1809" i="1" a="1"/>
  <c r="J1809" i="1" s="1"/>
  <c r="J1808" i="1" a="1"/>
  <c r="J1808" i="1" s="1"/>
  <c r="J1807" i="1" a="1"/>
  <c r="J1807" i="1" s="1"/>
  <c r="J1806" i="1" a="1"/>
  <c r="J1806" i="1" s="1"/>
  <c r="J1805" i="1" a="1"/>
  <c r="J1805" i="1" s="1"/>
  <c r="J1804" i="1" a="1"/>
  <c r="J1804" i="1" s="1"/>
  <c r="J1803" i="1"/>
  <c r="J1803" i="1" a="1"/>
  <c r="J1802" i="1" a="1"/>
  <c r="J1802" i="1" s="1"/>
  <c r="J1801" i="1" a="1"/>
  <c r="J1801" i="1" s="1"/>
  <c r="J1800" i="1" a="1"/>
  <c r="J1800" i="1" s="1"/>
  <c r="J1799" i="1" a="1"/>
  <c r="J1799" i="1" s="1"/>
  <c r="J1798" i="1" a="1"/>
  <c r="J1798" i="1" s="1"/>
  <c r="J1797" i="1" a="1"/>
  <c r="J1797" i="1" s="1"/>
  <c r="J1796" i="1" a="1"/>
  <c r="J1796" i="1" s="1"/>
  <c r="J1795" i="1" a="1"/>
  <c r="J1795" i="1" s="1"/>
  <c r="J1794" i="1" a="1"/>
  <c r="J1794" i="1" s="1"/>
  <c r="J1793" i="1"/>
  <c r="J1793" i="1" a="1"/>
  <c r="J1792" i="1" a="1"/>
  <c r="J1792" i="1" s="1"/>
  <c r="J1791" i="1" a="1"/>
  <c r="J1791" i="1" s="1"/>
  <c r="J1790" i="1" a="1"/>
  <c r="J1790" i="1" s="1"/>
  <c r="J1789" i="1" a="1"/>
  <c r="J1789" i="1" s="1"/>
  <c r="J1788" i="1" a="1"/>
  <c r="J1788" i="1" s="1"/>
  <c r="J1787" i="1" a="1"/>
  <c r="J1787" i="1" s="1"/>
  <c r="J1786" i="1" a="1"/>
  <c r="J1786" i="1" s="1"/>
  <c r="J1785" i="1" a="1"/>
  <c r="J1785" i="1" s="1"/>
  <c r="J1784" i="1" a="1"/>
  <c r="J1784" i="1" s="1"/>
  <c r="J1783" i="1"/>
  <c r="J1783" i="1" a="1"/>
  <c r="J1782" i="1" a="1"/>
  <c r="J1782" i="1" s="1"/>
  <c r="J1781" i="1" a="1"/>
  <c r="J1781" i="1" s="1"/>
  <c r="J1780" i="1" a="1"/>
  <c r="J1780" i="1" s="1"/>
  <c r="J1779" i="1" a="1"/>
  <c r="J1779" i="1" s="1"/>
  <c r="J1778" i="1" a="1"/>
  <c r="J1778" i="1" s="1"/>
  <c r="J1777" i="1" a="1"/>
  <c r="J1777" i="1" s="1"/>
  <c r="J1776" i="1" a="1"/>
  <c r="J1776" i="1" s="1"/>
  <c r="J1775" i="1" a="1"/>
  <c r="J1775" i="1" s="1"/>
  <c r="J1774" i="1" a="1"/>
  <c r="J1774" i="1" s="1"/>
  <c r="J1773" i="1"/>
  <c r="J1773" i="1" a="1"/>
  <c r="J1772" i="1" a="1"/>
  <c r="J1772" i="1" s="1"/>
  <c r="J1771" i="1" a="1"/>
  <c r="J1771" i="1" s="1"/>
  <c r="J1770" i="1" a="1"/>
  <c r="J1770" i="1" s="1"/>
  <c r="J1769" i="1" a="1"/>
  <c r="J1769" i="1" s="1"/>
  <c r="J1768" i="1" a="1"/>
  <c r="J1768" i="1" s="1"/>
  <c r="J1767" i="1" a="1"/>
  <c r="J1767" i="1" s="1"/>
  <c r="J1766" i="1" a="1"/>
  <c r="J1766" i="1" s="1"/>
  <c r="J1765" i="1" a="1"/>
  <c r="J1765" i="1" s="1"/>
  <c r="J1764" i="1" a="1"/>
  <c r="J1764" i="1" s="1"/>
  <c r="J1763" i="1"/>
  <c r="J1763" i="1" a="1"/>
  <c r="J1762" i="1" a="1"/>
  <c r="J1762" i="1" s="1"/>
  <c r="J1761" i="1" a="1"/>
  <c r="J1761" i="1" s="1"/>
  <c r="J1760" i="1" a="1"/>
  <c r="J1760" i="1" s="1"/>
  <c r="J1759" i="1" a="1"/>
  <c r="J1759" i="1" s="1"/>
  <c r="J1758" i="1" a="1"/>
  <c r="J1758" i="1" s="1"/>
  <c r="J1757" i="1" a="1"/>
  <c r="J1757" i="1" s="1"/>
  <c r="J1756" i="1" a="1"/>
  <c r="J1756" i="1" s="1"/>
  <c r="J1755" i="1" a="1"/>
  <c r="J1755" i="1" s="1"/>
  <c r="J1754" i="1" a="1"/>
  <c r="J1754" i="1" s="1"/>
  <c r="J1753" i="1"/>
  <c r="J1753" i="1" a="1"/>
  <c r="J1752" i="1" a="1"/>
  <c r="J1752" i="1" s="1"/>
  <c r="J1751" i="1" a="1"/>
  <c r="J1751" i="1" s="1"/>
  <c r="J1750" i="1" a="1"/>
  <c r="J1750" i="1" s="1"/>
  <c r="J1749" i="1" a="1"/>
  <c r="J1749" i="1" s="1"/>
  <c r="J1748" i="1" a="1"/>
  <c r="J1748" i="1" s="1"/>
  <c r="J1747" i="1" a="1"/>
  <c r="J1747" i="1" s="1"/>
  <c r="J1746" i="1" a="1"/>
  <c r="J1746" i="1" s="1"/>
  <c r="J1745" i="1" a="1"/>
  <c r="J1745" i="1" s="1"/>
  <c r="J1744" i="1" a="1"/>
  <c r="J1744" i="1" s="1"/>
  <c r="J1743" i="1"/>
  <c r="J1743" i="1" a="1"/>
  <c r="J1742" i="1" a="1"/>
  <c r="J1742" i="1" s="1"/>
  <c r="J1741" i="1" a="1"/>
  <c r="J1741" i="1" s="1"/>
  <c r="J1740" i="1" a="1"/>
  <c r="J1740" i="1" s="1"/>
  <c r="J1739" i="1" a="1"/>
  <c r="J1739" i="1" s="1"/>
  <c r="J1738" i="1" a="1"/>
  <c r="J1738" i="1" s="1"/>
  <c r="J1737" i="1" a="1"/>
  <c r="J1737" i="1" s="1"/>
  <c r="J1736" i="1" a="1"/>
  <c r="J1736" i="1" s="1"/>
  <c r="J1735" i="1" a="1"/>
  <c r="J1735" i="1" s="1"/>
  <c r="J1734" i="1" a="1"/>
  <c r="J1734" i="1" s="1"/>
  <c r="J1733" i="1"/>
  <c r="J1733" i="1" a="1"/>
  <c r="J1732" i="1" a="1"/>
  <c r="J1732" i="1" s="1"/>
  <c r="J1731" i="1" a="1"/>
  <c r="J1731" i="1" s="1"/>
  <c r="J1730" i="1" a="1"/>
  <c r="J1730" i="1" s="1"/>
  <c r="J1729" i="1" a="1"/>
  <c r="J1729" i="1" s="1"/>
  <c r="J1728" i="1" a="1"/>
  <c r="J1728" i="1" s="1"/>
  <c r="J1727" i="1" a="1"/>
  <c r="J1727" i="1" s="1"/>
  <c r="J1726" i="1" a="1"/>
  <c r="J1726" i="1" s="1"/>
  <c r="J1725" i="1" a="1"/>
  <c r="J1725" i="1" s="1"/>
  <c r="J1724" i="1" a="1"/>
  <c r="J1724" i="1" s="1"/>
  <c r="J1723" i="1"/>
  <c r="J1723" i="1" a="1"/>
  <c r="J1722" i="1" a="1"/>
  <c r="J1722" i="1" s="1"/>
  <c r="J1721" i="1" a="1"/>
  <c r="J1721" i="1" s="1"/>
  <c r="J1720" i="1" a="1"/>
  <c r="J1720" i="1" s="1"/>
  <c r="J1719" i="1" a="1"/>
  <c r="J1719" i="1" s="1"/>
  <c r="J1718" i="1" a="1"/>
  <c r="J1718" i="1" s="1"/>
  <c r="J1717" i="1" a="1"/>
  <c r="J1717" i="1" s="1"/>
  <c r="J1716" i="1" a="1"/>
  <c r="J1716" i="1" s="1"/>
  <c r="J1715" i="1" a="1"/>
  <c r="J1715" i="1" s="1"/>
  <c r="J1714" i="1" a="1"/>
  <c r="J1714" i="1" s="1"/>
  <c r="J1713" i="1"/>
  <c r="J1713" i="1" a="1"/>
  <c r="J1712" i="1" a="1"/>
  <c r="J1712" i="1" s="1"/>
  <c r="J1711" i="1" a="1"/>
  <c r="J1711" i="1" s="1"/>
  <c r="J1710" i="1" a="1"/>
  <c r="J1710" i="1" s="1"/>
  <c r="J1709" i="1" a="1"/>
  <c r="J1709" i="1" s="1"/>
  <c r="J1708" i="1" a="1"/>
  <c r="J1708" i="1" s="1"/>
  <c r="J1707" i="1" a="1"/>
  <c r="J1707" i="1" s="1"/>
  <c r="J1706" i="1" a="1"/>
  <c r="J1706" i="1" s="1"/>
  <c r="J1705" i="1" a="1"/>
  <c r="J1705" i="1" s="1"/>
  <c r="J1704" i="1" a="1"/>
  <c r="J1704" i="1" s="1"/>
  <c r="J1703" i="1"/>
  <c r="J1703" i="1" a="1"/>
  <c r="J1702" i="1" a="1"/>
  <c r="J1702" i="1" s="1"/>
  <c r="J1701" i="1" a="1"/>
  <c r="J1701" i="1" s="1"/>
  <c r="J1700" i="1" a="1"/>
  <c r="J1700" i="1" s="1"/>
  <c r="J1699" i="1" a="1"/>
  <c r="J1699" i="1" s="1"/>
  <c r="J1698" i="1" a="1"/>
  <c r="J1698" i="1" s="1"/>
  <c r="J1697" i="1" a="1"/>
  <c r="J1697" i="1" s="1"/>
  <c r="J1696" i="1" a="1"/>
  <c r="J1696" i="1" s="1"/>
  <c r="J1695" i="1" a="1"/>
  <c r="J1695" i="1" s="1"/>
  <c r="J1694" i="1" a="1"/>
  <c r="J1694" i="1" s="1"/>
  <c r="J1693" i="1"/>
  <c r="J1693" i="1" a="1"/>
  <c r="J1692" i="1" a="1"/>
  <c r="J1692" i="1" s="1"/>
  <c r="J1691" i="1" a="1"/>
  <c r="J1691" i="1" s="1"/>
  <c r="J1690" i="1" a="1"/>
  <c r="J1690" i="1" s="1"/>
  <c r="J1689" i="1" a="1"/>
  <c r="J1689" i="1" s="1"/>
  <c r="J1688" i="1" a="1"/>
  <c r="J1688" i="1" s="1"/>
  <c r="J1687" i="1" a="1"/>
  <c r="J1687" i="1" s="1"/>
  <c r="J1686" i="1" a="1"/>
  <c r="J1686" i="1" s="1"/>
  <c r="J1685" i="1" a="1"/>
  <c r="J1685" i="1" s="1"/>
  <c r="J1684" i="1" a="1"/>
  <c r="J1684" i="1" s="1"/>
  <c r="J1683" i="1"/>
  <c r="J1683" i="1" a="1"/>
  <c r="J1682" i="1" a="1"/>
  <c r="J1682" i="1" s="1"/>
  <c r="J1681" i="1" a="1"/>
  <c r="J1681" i="1" s="1"/>
  <c r="J1680" i="1" a="1"/>
  <c r="J1680" i="1" s="1"/>
  <c r="J1679" i="1" a="1"/>
  <c r="J1679" i="1" s="1"/>
  <c r="J1678" i="1" a="1"/>
  <c r="J1678" i="1" s="1"/>
  <c r="J1677" i="1" a="1"/>
  <c r="J1677" i="1" s="1"/>
  <c r="J1676" i="1" a="1"/>
  <c r="J1676" i="1" s="1"/>
  <c r="J1675" i="1" a="1"/>
  <c r="J1675" i="1" s="1"/>
  <c r="J1674" i="1" a="1"/>
  <c r="J1674" i="1" s="1"/>
  <c r="J1673" i="1"/>
  <c r="J1673" i="1" a="1"/>
  <c r="J1672" i="1" a="1"/>
  <c r="J1672" i="1" s="1"/>
  <c r="J1671" i="1" a="1"/>
  <c r="J1671" i="1" s="1"/>
  <c r="J1670" i="1" a="1"/>
  <c r="J1670" i="1" s="1"/>
  <c r="J1669" i="1" a="1"/>
  <c r="J1669" i="1" s="1"/>
  <c r="J1668" i="1" a="1"/>
  <c r="J1668" i="1" s="1"/>
  <c r="J1667" i="1" a="1"/>
  <c r="J1667" i="1" s="1"/>
  <c r="J1666" i="1" a="1"/>
  <c r="J1666" i="1" s="1"/>
  <c r="J1665" i="1" a="1"/>
  <c r="J1665" i="1" s="1"/>
  <c r="J1664" i="1" a="1"/>
  <c r="J1664" i="1" s="1"/>
  <c r="J1663" i="1"/>
  <c r="J1663" i="1" a="1"/>
  <c r="J1662" i="1" a="1"/>
  <c r="J1662" i="1" s="1"/>
  <c r="J1661" i="1" a="1"/>
  <c r="J1661" i="1" s="1"/>
  <c r="J1660" i="1" a="1"/>
  <c r="J1660" i="1" s="1"/>
  <c r="J1659" i="1" a="1"/>
  <c r="J1659" i="1" s="1"/>
  <c r="J1658" i="1" a="1"/>
  <c r="J1658" i="1" s="1"/>
  <c r="J1657" i="1" a="1"/>
  <c r="J1657" i="1" s="1"/>
  <c r="J1656" i="1" a="1"/>
  <c r="J1656" i="1" s="1"/>
  <c r="J1655" i="1" a="1"/>
  <c r="J1655" i="1" s="1"/>
  <c r="J1654" i="1" a="1"/>
  <c r="J1654" i="1" s="1"/>
  <c r="J1653" i="1"/>
  <c r="J1653" i="1" a="1"/>
  <c r="J1652" i="1" a="1"/>
  <c r="J1652" i="1" s="1"/>
  <c r="J1651" i="1" a="1"/>
  <c r="J1651" i="1" s="1"/>
  <c r="J1650" i="1" a="1"/>
  <c r="J1650" i="1" s="1"/>
  <c r="J1649" i="1" a="1"/>
  <c r="J1649" i="1" s="1"/>
  <c r="J1648" i="1" a="1"/>
  <c r="J1648" i="1" s="1"/>
  <c r="J1647" i="1" a="1"/>
  <c r="J1647" i="1" s="1"/>
  <c r="J1646" i="1" a="1"/>
  <c r="J1646" i="1" s="1"/>
  <c r="J1645" i="1" a="1"/>
  <c r="J1645" i="1" s="1"/>
  <c r="J1644" i="1" a="1"/>
  <c r="J1644" i="1" s="1"/>
  <c r="J1643" i="1"/>
  <c r="J1643" i="1" a="1"/>
  <c r="J1642" i="1" a="1"/>
  <c r="J1642" i="1" s="1"/>
  <c r="J1641" i="1" a="1"/>
  <c r="J1641" i="1" s="1"/>
  <c r="J1640" i="1" a="1"/>
  <c r="J1640" i="1" s="1"/>
  <c r="J1639" i="1" a="1"/>
  <c r="J1639" i="1" s="1"/>
  <c r="J1638" i="1" a="1"/>
  <c r="J1638" i="1" s="1"/>
  <c r="J1637" i="1" a="1"/>
  <c r="J1637" i="1" s="1"/>
  <c r="J1636" i="1" a="1"/>
  <c r="J1636" i="1" s="1"/>
  <c r="J1635" i="1" a="1"/>
  <c r="J1635" i="1" s="1"/>
  <c r="J1634" i="1" a="1"/>
  <c r="J1634" i="1" s="1"/>
  <c r="J1633" i="1"/>
  <c r="J1633" i="1" a="1"/>
  <c r="J1632" i="1" a="1"/>
  <c r="J1632" i="1" s="1"/>
  <c r="J1631" i="1" a="1"/>
  <c r="J1631" i="1" s="1"/>
  <c r="J1630" i="1" a="1"/>
  <c r="J1630" i="1" s="1"/>
  <c r="J1629" i="1" a="1"/>
  <c r="J1629" i="1" s="1"/>
  <c r="J1628" i="1" a="1"/>
  <c r="J1628" i="1" s="1"/>
  <c r="J1627" i="1" a="1"/>
  <c r="J1627" i="1" s="1"/>
  <c r="J1626" i="1" a="1"/>
  <c r="J1626" i="1" s="1"/>
  <c r="J1625" i="1" a="1"/>
  <c r="J1625" i="1" s="1"/>
  <c r="J1624" i="1" a="1"/>
  <c r="J1624" i="1" s="1"/>
  <c r="J1623" i="1"/>
  <c r="J1623" i="1" a="1"/>
  <c r="J1622" i="1" a="1"/>
  <c r="J1622" i="1" s="1"/>
  <c r="J1621" i="1" a="1"/>
  <c r="J1621" i="1" s="1"/>
  <c r="J1620" i="1" a="1"/>
  <c r="J1620" i="1" s="1"/>
  <c r="J1619" i="1" a="1"/>
  <c r="J1619" i="1" s="1"/>
  <c r="J1618" i="1" a="1"/>
  <c r="J1618" i="1" s="1"/>
  <c r="J1617" i="1" a="1"/>
  <c r="J1617" i="1" s="1"/>
  <c r="J1616" i="1" a="1"/>
  <c r="J1616" i="1" s="1"/>
  <c r="J1615" i="1" a="1"/>
  <c r="J1615" i="1" s="1"/>
  <c r="J1614" i="1" a="1"/>
  <c r="J1614" i="1" s="1"/>
  <c r="J1613" i="1"/>
  <c r="J1613" i="1" a="1"/>
  <c r="J1612" i="1" a="1"/>
  <c r="J1612" i="1" s="1"/>
  <c r="J1611" i="1" a="1"/>
  <c r="J1611" i="1" s="1"/>
  <c r="J1610" i="1" a="1"/>
  <c r="J1610" i="1" s="1"/>
  <c r="J1609" i="1" a="1"/>
  <c r="J1609" i="1" s="1"/>
  <c r="J1608" i="1" a="1"/>
  <c r="J1608" i="1" s="1"/>
  <c r="J1607" i="1" a="1"/>
  <c r="J1607" i="1" s="1"/>
  <c r="J1606" i="1" a="1"/>
  <c r="J1606" i="1" s="1"/>
  <c r="J1605" i="1" a="1"/>
  <c r="J1605" i="1" s="1"/>
  <c r="J1604" i="1" a="1"/>
  <c r="J1604" i="1" s="1"/>
  <c r="J1603" i="1"/>
  <c r="J1603" i="1" a="1"/>
  <c r="J1602" i="1" a="1"/>
  <c r="J1602" i="1" s="1"/>
  <c r="J1601" i="1" a="1"/>
  <c r="J1601" i="1" s="1"/>
  <c r="J1600" i="1" a="1"/>
  <c r="J1600" i="1" s="1"/>
  <c r="J1599" i="1" a="1"/>
  <c r="J1599" i="1" s="1"/>
  <c r="J1598" i="1" a="1"/>
  <c r="J1598" i="1" s="1"/>
  <c r="J1597" i="1" a="1"/>
  <c r="J1597" i="1" s="1"/>
  <c r="J1596" i="1" a="1"/>
  <c r="J1596" i="1" s="1"/>
  <c r="J1595" i="1" a="1"/>
  <c r="J1595" i="1" s="1"/>
  <c r="J1594" i="1" a="1"/>
  <c r="J1594" i="1" s="1"/>
  <c r="J1593" i="1"/>
  <c r="J1593" i="1" a="1"/>
  <c r="J1592" i="1" a="1"/>
  <c r="J1592" i="1" s="1"/>
  <c r="J1591" i="1" a="1"/>
  <c r="J1591" i="1" s="1"/>
  <c r="J1590" i="1" a="1"/>
  <c r="J1590" i="1" s="1"/>
  <c r="J1589" i="1" a="1"/>
  <c r="J1589" i="1" s="1"/>
  <c r="J1588" i="1" a="1"/>
  <c r="J1588" i="1" s="1"/>
  <c r="J1587" i="1" a="1"/>
  <c r="J1587" i="1" s="1"/>
  <c r="J1586" i="1" a="1"/>
  <c r="J1586" i="1" s="1"/>
  <c r="J1585" i="1" a="1"/>
  <c r="J1585" i="1" s="1"/>
  <c r="J1584" i="1" a="1"/>
  <c r="J1584" i="1" s="1"/>
  <c r="J1583" i="1"/>
  <c r="J1583" i="1" a="1"/>
  <c r="J1582" i="1" a="1"/>
  <c r="J1582" i="1" s="1"/>
  <c r="J1581" i="1" a="1"/>
  <c r="J1581" i="1" s="1"/>
  <c r="J1580" i="1" a="1"/>
  <c r="J1580" i="1" s="1"/>
  <c r="J1579" i="1" a="1"/>
  <c r="J1579" i="1" s="1"/>
  <c r="J1578" i="1" a="1"/>
  <c r="J1578" i="1" s="1"/>
  <c r="J1577" i="1" a="1"/>
  <c r="J1577" i="1" s="1"/>
  <c r="J1576" i="1" a="1"/>
  <c r="J1576" i="1" s="1"/>
  <c r="J1575" i="1" a="1"/>
  <c r="J1575" i="1" s="1"/>
  <c r="J1574" i="1" a="1"/>
  <c r="J1574" i="1" s="1"/>
  <c r="J1573" i="1"/>
  <c r="J1573" i="1" a="1"/>
  <c r="J1572" i="1" a="1"/>
  <c r="J1572" i="1" s="1"/>
  <c r="J1571" i="1" a="1"/>
  <c r="J1571" i="1" s="1"/>
  <c r="J1570" i="1" a="1"/>
  <c r="J1570" i="1" s="1"/>
  <c r="J1569" i="1" a="1"/>
  <c r="J1569" i="1" s="1"/>
  <c r="J1568" i="1" a="1"/>
  <c r="J1568" i="1" s="1"/>
  <c r="J1567" i="1" a="1"/>
  <c r="J1567" i="1" s="1"/>
  <c r="J1566" i="1" a="1"/>
  <c r="J1566" i="1" s="1"/>
  <c r="J1565" i="1" a="1"/>
  <c r="J1565" i="1" s="1"/>
  <c r="J1564" i="1" a="1"/>
  <c r="J1564" i="1" s="1"/>
  <c r="J1563" i="1"/>
  <c r="J1563" i="1" a="1"/>
  <c r="J1562" i="1" a="1"/>
  <c r="J1562" i="1" s="1"/>
  <c r="J1561" i="1" a="1"/>
  <c r="J1561" i="1" s="1"/>
  <c r="J1560" i="1"/>
  <c r="J1560" i="1" a="1"/>
  <c r="J1559" i="1" a="1"/>
  <c r="J1559" i="1" s="1"/>
  <c r="J1558" i="1" a="1"/>
  <c r="J1558" i="1" s="1"/>
  <c r="J1557" i="1" a="1"/>
  <c r="J1557" i="1" s="1"/>
  <c r="J1556" i="1" a="1"/>
  <c r="J1556" i="1" s="1"/>
  <c r="J1555" i="1" a="1"/>
  <c r="J1555" i="1" s="1"/>
  <c r="J1554" i="1" a="1"/>
  <c r="J1554" i="1" s="1"/>
  <c r="J1553" i="1"/>
  <c r="J1553" i="1" a="1"/>
  <c r="J1552" i="1" a="1"/>
  <c r="J1552" i="1" s="1"/>
  <c r="J1551" i="1" a="1"/>
  <c r="J1551" i="1" s="1"/>
  <c r="J1550" i="1" a="1"/>
  <c r="J1550" i="1" s="1"/>
  <c r="J1549" i="1" a="1"/>
  <c r="J1549" i="1" s="1"/>
  <c r="J1548" i="1" a="1"/>
  <c r="J1548" i="1" s="1"/>
  <c r="J1547" i="1" a="1"/>
  <c r="J1547" i="1" s="1"/>
  <c r="J1546" i="1" a="1"/>
  <c r="J1546" i="1" s="1"/>
  <c r="J1545" i="1" a="1"/>
  <c r="J1545" i="1" s="1"/>
  <c r="J1544" i="1" a="1"/>
  <c r="J1544" i="1" s="1"/>
  <c r="J1543" i="1"/>
  <c r="J1543" i="1" a="1"/>
  <c r="J1542" i="1" a="1"/>
  <c r="J1542" i="1" s="1"/>
  <c r="J1541" i="1" a="1"/>
  <c r="J1541" i="1" s="1"/>
  <c r="J1540" i="1" a="1"/>
  <c r="J1540" i="1" s="1"/>
  <c r="J1539" i="1" a="1"/>
  <c r="J1539" i="1" s="1"/>
  <c r="J1538" i="1"/>
  <c r="J1538" i="1" a="1"/>
  <c r="J1537" i="1" a="1"/>
  <c r="J1537" i="1" s="1"/>
  <c r="J1536" i="1" a="1"/>
  <c r="J1536" i="1" s="1"/>
  <c r="J1535" i="1" a="1"/>
  <c r="J1535" i="1" s="1"/>
  <c r="J1534" i="1" a="1"/>
  <c r="J1534" i="1" s="1"/>
  <c r="J1533" i="1"/>
  <c r="J1533" i="1" a="1"/>
  <c r="J1532" i="1" a="1"/>
  <c r="J1532" i="1" s="1"/>
  <c r="J1531" i="1" a="1"/>
  <c r="J1531" i="1" s="1"/>
  <c r="J1530" i="1" a="1"/>
  <c r="J1530" i="1" s="1"/>
  <c r="J1529" i="1" a="1"/>
  <c r="J1529" i="1" s="1"/>
  <c r="J1528" i="1" a="1"/>
  <c r="J1528" i="1" s="1"/>
  <c r="J1527" i="1" a="1"/>
  <c r="J1527" i="1" s="1"/>
  <c r="J1526" i="1" a="1"/>
  <c r="J1526" i="1" s="1"/>
  <c r="J1525" i="1" a="1"/>
  <c r="J1525" i="1" s="1"/>
  <c r="J1524" i="1" a="1"/>
  <c r="J1524" i="1" s="1"/>
  <c r="J1523" i="1"/>
  <c r="J1523" i="1" a="1"/>
  <c r="J1522" i="1" a="1"/>
  <c r="J1522" i="1" s="1"/>
  <c r="J1521" i="1" a="1"/>
  <c r="J1521" i="1" s="1"/>
  <c r="J1520" i="1" a="1"/>
  <c r="J1520" i="1" s="1"/>
  <c r="J1519" i="1" a="1"/>
  <c r="J1519" i="1" s="1"/>
  <c r="J1518" i="1" a="1"/>
  <c r="J1518" i="1" s="1"/>
  <c r="J1517" i="1" a="1"/>
  <c r="J1517" i="1" s="1"/>
  <c r="J1516" i="1"/>
  <c r="J1516" i="1" a="1"/>
  <c r="J1515" i="1" a="1"/>
  <c r="J1515" i="1" s="1"/>
  <c r="J1514" i="1" a="1"/>
  <c r="J1514" i="1" s="1"/>
  <c r="J1513" i="1"/>
  <c r="J1513" i="1" a="1"/>
  <c r="J1512" i="1" a="1"/>
  <c r="J1512" i="1" s="1"/>
  <c r="J1511" i="1" a="1"/>
  <c r="J1511" i="1" s="1"/>
  <c r="J1510" i="1" a="1"/>
  <c r="J1510" i="1" s="1"/>
  <c r="J1509" i="1" a="1"/>
  <c r="J1509" i="1" s="1"/>
  <c r="J1508" i="1" a="1"/>
  <c r="J1508" i="1" s="1"/>
  <c r="J1507" i="1" a="1"/>
  <c r="J1507" i="1" s="1"/>
  <c r="J1506" i="1" a="1"/>
  <c r="J1506" i="1" s="1"/>
  <c r="J1505" i="1" a="1"/>
  <c r="J1505" i="1" s="1"/>
  <c r="J1504" i="1" a="1"/>
  <c r="J1504" i="1" s="1"/>
  <c r="J1503" i="1"/>
  <c r="J1503" i="1" a="1"/>
  <c r="J1502" i="1" a="1"/>
  <c r="J1502" i="1" s="1"/>
  <c r="J1501" i="1" a="1"/>
  <c r="J1501" i="1" s="1"/>
  <c r="J1500" i="1" a="1"/>
  <c r="J1500" i="1" s="1"/>
  <c r="J1499" i="1" a="1"/>
  <c r="J1499" i="1" s="1"/>
  <c r="J1498" i="1" a="1"/>
  <c r="J1498" i="1" s="1"/>
  <c r="J1497" i="1" a="1"/>
  <c r="J1497" i="1" s="1"/>
  <c r="J1496" i="1" a="1"/>
  <c r="J1496" i="1" s="1"/>
  <c r="J1495" i="1" a="1"/>
  <c r="J1495" i="1" s="1"/>
  <c r="J1494" i="1" a="1"/>
  <c r="J1494" i="1" s="1"/>
  <c r="J1493" i="1"/>
  <c r="J1493" i="1" a="1"/>
  <c r="J1492" i="1" a="1"/>
  <c r="J1492" i="1" s="1"/>
  <c r="J1491" i="1"/>
  <c r="J1491" i="1" a="1"/>
  <c r="J1490" i="1" a="1"/>
  <c r="J1490" i="1" s="1"/>
  <c r="J1489" i="1" a="1"/>
  <c r="J1489" i="1" s="1"/>
  <c r="J1488" i="1" a="1"/>
  <c r="J1488" i="1" s="1"/>
  <c r="J1487" i="1" a="1"/>
  <c r="J1487" i="1" s="1"/>
  <c r="J1486" i="1" a="1"/>
  <c r="J1486" i="1" s="1"/>
  <c r="J1485" i="1" a="1"/>
  <c r="J1485" i="1" s="1"/>
  <c r="J1484" i="1" a="1"/>
  <c r="J1484" i="1" s="1"/>
  <c r="J1483" i="1"/>
  <c r="J1483" i="1" a="1"/>
  <c r="J1482" i="1" a="1"/>
  <c r="J1482" i="1" s="1"/>
  <c r="J1481" i="1" a="1"/>
  <c r="J1481" i="1" s="1"/>
  <c r="J1480" i="1" a="1"/>
  <c r="J1480" i="1" s="1"/>
  <c r="J1479" i="1" a="1"/>
  <c r="J1479" i="1" s="1"/>
  <c r="J1478" i="1" a="1"/>
  <c r="J1478" i="1" s="1"/>
  <c r="J1477" i="1" a="1"/>
  <c r="J1477" i="1" s="1"/>
  <c r="J1476" i="1" a="1"/>
  <c r="J1476" i="1" s="1"/>
  <c r="J1475" i="1" a="1"/>
  <c r="J1475" i="1" s="1"/>
  <c r="J1474" i="1" a="1"/>
  <c r="J1474" i="1" s="1"/>
  <c r="J1473" i="1"/>
  <c r="J1473" i="1" a="1"/>
  <c r="J1472" i="1" a="1"/>
  <c r="J1472" i="1" s="1"/>
  <c r="J1471" i="1"/>
  <c r="J1471" i="1" a="1"/>
  <c r="J1470" i="1" a="1"/>
  <c r="J1470" i="1" s="1"/>
  <c r="J1469" i="1" a="1"/>
  <c r="J1469" i="1" s="1"/>
  <c r="J1468" i="1" a="1"/>
  <c r="J1468" i="1" s="1"/>
  <c r="J1467" i="1" a="1"/>
  <c r="J1467" i="1" s="1"/>
  <c r="J1466" i="1" a="1"/>
  <c r="J1466" i="1" s="1"/>
  <c r="J1465" i="1" a="1"/>
  <c r="J1465" i="1" s="1"/>
  <c r="J1464" i="1" a="1"/>
  <c r="J1464" i="1" s="1"/>
  <c r="J1463" i="1"/>
  <c r="J1463" i="1" a="1"/>
  <c r="J1462" i="1" a="1"/>
  <c r="J1462" i="1" s="1"/>
  <c r="J1461" i="1" a="1"/>
  <c r="J1461" i="1" s="1"/>
  <c r="J1460" i="1"/>
  <c r="J1460" i="1" a="1"/>
  <c r="J1459" i="1" a="1"/>
  <c r="J1459" i="1" s="1"/>
  <c r="J1458" i="1" a="1"/>
  <c r="J1458" i="1" s="1"/>
  <c r="J1457" i="1" a="1"/>
  <c r="J1457" i="1" s="1"/>
  <c r="J1456" i="1" a="1"/>
  <c r="J1456" i="1" s="1"/>
  <c r="J1455" i="1" a="1"/>
  <c r="J1455" i="1" s="1"/>
  <c r="J1454" i="1" a="1"/>
  <c r="J1454" i="1" s="1"/>
  <c r="J1453" i="1"/>
  <c r="J1453" i="1" a="1"/>
  <c r="J1452" i="1" a="1"/>
  <c r="J1452" i="1" s="1"/>
  <c r="J1451" i="1" a="1"/>
  <c r="J1451" i="1" s="1"/>
  <c r="J1450" i="1" a="1"/>
  <c r="J1450" i="1" s="1"/>
  <c r="J1449" i="1" a="1"/>
  <c r="J1449" i="1" s="1"/>
  <c r="J1448" i="1" a="1"/>
  <c r="J1448" i="1" s="1"/>
  <c r="J1447" i="1"/>
  <c r="J1447" i="1" a="1"/>
  <c r="J1446" i="1" a="1"/>
  <c r="J1446" i="1" s="1"/>
  <c r="J1445" i="1" a="1"/>
  <c r="J1445" i="1" s="1"/>
  <c r="J1444" i="1" a="1"/>
  <c r="J1444" i="1" s="1"/>
  <c r="J1443" i="1"/>
  <c r="J1443" i="1" a="1"/>
  <c r="J1442" i="1" a="1"/>
  <c r="J1442" i="1" s="1"/>
  <c r="J1441" i="1" a="1"/>
  <c r="J1441" i="1" s="1"/>
  <c r="J1440" i="1" a="1"/>
  <c r="J1440" i="1" s="1"/>
  <c r="J1439" i="1" a="1"/>
  <c r="J1439" i="1" s="1"/>
  <c r="J1438" i="1" a="1"/>
  <c r="J1438" i="1" s="1"/>
  <c r="J1437" i="1" a="1"/>
  <c r="J1437" i="1" s="1"/>
  <c r="J1436" i="1"/>
  <c r="J1436" i="1" a="1"/>
  <c r="J1435" i="1" a="1"/>
  <c r="J1435" i="1" s="1"/>
  <c r="J1434" i="1" a="1"/>
  <c r="J1434" i="1" s="1"/>
  <c r="J1433" i="1"/>
  <c r="J1433" i="1" a="1"/>
  <c r="J1432" i="1" a="1"/>
  <c r="J1432" i="1" s="1"/>
  <c r="J1431" i="1" a="1"/>
  <c r="J1431" i="1" s="1"/>
  <c r="J1430" i="1" a="1"/>
  <c r="J1430" i="1" s="1"/>
  <c r="J1429" i="1" a="1"/>
  <c r="J1429" i="1" s="1"/>
  <c r="J1428" i="1" a="1"/>
  <c r="J1428" i="1" s="1"/>
  <c r="J1427" i="1"/>
  <c r="J1427" i="1" a="1"/>
  <c r="J1426" i="1" a="1"/>
  <c r="J1426" i="1" s="1"/>
  <c r="J1425" i="1" a="1"/>
  <c r="J1425" i="1" s="1"/>
  <c r="J1424" i="1" a="1"/>
  <c r="J1424" i="1" s="1"/>
  <c r="J1423" i="1"/>
  <c r="J1423" i="1" a="1"/>
  <c r="J1422" i="1" a="1"/>
  <c r="J1422" i="1" s="1"/>
  <c r="J1421" i="1" a="1"/>
  <c r="J1421" i="1" s="1"/>
  <c r="J1420" i="1" a="1"/>
  <c r="J1420" i="1" s="1"/>
  <c r="J1419" i="1" a="1"/>
  <c r="J1419" i="1" s="1"/>
  <c r="J1418" i="1" a="1"/>
  <c r="J1418" i="1" s="1"/>
  <c r="J1417" i="1" a="1"/>
  <c r="J1417" i="1" s="1"/>
  <c r="J1416" i="1"/>
  <c r="J1416" i="1" a="1"/>
  <c r="J1415" i="1" a="1"/>
  <c r="J1415" i="1" s="1"/>
  <c r="J1414" i="1" a="1"/>
  <c r="J1414" i="1" s="1"/>
  <c r="J1413" i="1"/>
  <c r="J1413" i="1" a="1"/>
  <c r="J1412" i="1" a="1"/>
  <c r="J1412" i="1" s="1"/>
  <c r="J1411" i="1" a="1"/>
  <c r="J1411" i="1" s="1"/>
  <c r="J1410" i="1" a="1"/>
  <c r="J1410" i="1" s="1"/>
  <c r="J1409" i="1" a="1"/>
  <c r="J1409" i="1" s="1"/>
  <c r="J1408" i="1" a="1"/>
  <c r="J1408" i="1" s="1"/>
  <c r="J1407" i="1" a="1"/>
  <c r="J1407" i="1" s="1"/>
  <c r="J1406" i="1" a="1"/>
  <c r="J1406" i="1" s="1"/>
  <c r="J1405" i="1" a="1"/>
  <c r="J1405" i="1" s="1"/>
  <c r="J1404" i="1" a="1"/>
  <c r="J1404" i="1" s="1"/>
  <c r="J1403" i="1"/>
  <c r="J1403" i="1" a="1"/>
  <c r="J1402" i="1" a="1"/>
  <c r="J1402" i="1" s="1"/>
  <c r="J1401" i="1" a="1"/>
  <c r="J1401" i="1" s="1"/>
  <c r="J1400" i="1" a="1"/>
  <c r="J1400" i="1" s="1"/>
  <c r="J1399" i="1" a="1"/>
  <c r="J1399" i="1" s="1"/>
  <c r="J1398" i="1" a="1"/>
  <c r="J1398" i="1" s="1"/>
  <c r="J1397" i="1" a="1"/>
  <c r="J1397" i="1" s="1"/>
  <c r="J1396" i="1" a="1"/>
  <c r="J1396" i="1" s="1"/>
  <c r="J1395" i="1" a="1"/>
  <c r="J1395" i="1" s="1"/>
  <c r="J1394" i="1" a="1"/>
  <c r="J1394" i="1" s="1"/>
  <c r="J1393" i="1" a="1"/>
  <c r="J1393" i="1" s="1"/>
  <c r="J1392" i="1" a="1"/>
  <c r="J1392" i="1" s="1"/>
  <c r="J1391" i="1"/>
  <c r="J1391" i="1" a="1"/>
  <c r="J1390" i="1" a="1"/>
  <c r="J1390" i="1" s="1"/>
  <c r="J1389" i="1" a="1"/>
  <c r="J1389" i="1" s="1"/>
  <c r="J1388" i="1" a="1"/>
  <c r="J1388" i="1" s="1"/>
  <c r="J1387" i="1" a="1"/>
  <c r="J1387" i="1" s="1"/>
  <c r="J1386" i="1" a="1"/>
  <c r="J1386" i="1" s="1"/>
  <c r="J1385" i="1" a="1"/>
  <c r="J1385" i="1" s="1"/>
  <c r="J1384" i="1" a="1"/>
  <c r="J1384" i="1" s="1"/>
  <c r="J1383" i="1" a="1"/>
  <c r="J1383" i="1" s="1"/>
  <c r="J1382" i="1" a="1"/>
  <c r="J1382" i="1" s="1"/>
  <c r="J1381" i="1" a="1"/>
  <c r="J1381" i="1" s="1"/>
  <c r="J1380" i="1"/>
  <c r="J1380" i="1" a="1"/>
  <c r="J1379" i="1" a="1"/>
  <c r="J1379" i="1" s="1"/>
  <c r="J1378" i="1" a="1"/>
  <c r="J1378" i="1" s="1"/>
  <c r="J1377" i="1" a="1"/>
  <c r="J1377" i="1" s="1"/>
  <c r="J1376" i="1" a="1"/>
  <c r="J1376" i="1" s="1"/>
  <c r="J1375" i="1" a="1"/>
  <c r="J1375" i="1" s="1"/>
  <c r="J1374" i="1" a="1"/>
  <c r="J1374" i="1" s="1"/>
  <c r="J1373" i="1" a="1"/>
  <c r="J1373" i="1" s="1"/>
  <c r="J1372" i="1" a="1"/>
  <c r="J1372" i="1" s="1"/>
  <c r="J1371" i="1"/>
  <c r="J1371" i="1" a="1"/>
  <c r="J1370" i="1" a="1"/>
  <c r="J1370" i="1" s="1"/>
  <c r="J1369" i="1" a="1"/>
  <c r="J1369" i="1" s="1"/>
  <c r="J1368" i="1" a="1"/>
  <c r="J1368" i="1" s="1"/>
  <c r="J1367" i="1" a="1"/>
  <c r="J1367" i="1" s="1"/>
  <c r="J1366" i="1" a="1"/>
  <c r="J1366" i="1" s="1"/>
  <c r="J1365" i="1" a="1"/>
  <c r="J1365" i="1" s="1"/>
  <c r="J1364" i="1" a="1"/>
  <c r="J1364" i="1" s="1"/>
  <c r="J1363" i="1"/>
  <c r="J1363" i="1" a="1"/>
  <c r="J1362" i="1" a="1"/>
  <c r="J1362" i="1" s="1"/>
  <c r="J1361" i="1" a="1"/>
  <c r="J1361" i="1" s="1"/>
  <c r="J1360" i="1" a="1"/>
  <c r="J1360" i="1" s="1"/>
  <c r="J1359" i="1" a="1"/>
  <c r="J1359" i="1" s="1"/>
  <c r="J1358" i="1"/>
  <c r="J1358" i="1" a="1"/>
  <c r="J1357" i="1" a="1"/>
  <c r="J1357" i="1" s="1"/>
  <c r="J1356" i="1" a="1"/>
  <c r="J1356" i="1" s="1"/>
  <c r="J1355" i="1" a="1"/>
  <c r="J1355" i="1" s="1"/>
  <c r="J1354" i="1" a="1"/>
  <c r="J1354" i="1" s="1"/>
  <c r="J1353" i="1"/>
  <c r="J1353" i="1" a="1"/>
  <c r="J1352" i="1" a="1"/>
  <c r="J1352" i="1" s="1"/>
  <c r="J1351" i="1" a="1"/>
  <c r="J1351" i="1" s="1"/>
  <c r="J1350" i="1" a="1"/>
  <c r="J1350" i="1" s="1"/>
  <c r="J1349" i="1" a="1"/>
  <c r="J1349" i="1" s="1"/>
  <c r="J1348" i="1" a="1"/>
  <c r="J1348" i="1" s="1"/>
  <c r="J1347" i="1" a="1"/>
  <c r="J1347" i="1" s="1"/>
  <c r="J1346" i="1" a="1"/>
  <c r="J1346" i="1" s="1"/>
  <c r="J1345" i="1" a="1"/>
  <c r="J1345" i="1" s="1"/>
  <c r="J1344" i="1" a="1"/>
  <c r="J1344" i="1" s="1"/>
  <c r="J1343" i="1"/>
  <c r="J1343" i="1" a="1"/>
  <c r="J1342" i="1" a="1"/>
  <c r="J1342" i="1" s="1"/>
  <c r="J1341" i="1" a="1"/>
  <c r="J1341" i="1" s="1"/>
  <c r="J1340" i="1" a="1"/>
  <c r="J1340" i="1" s="1"/>
  <c r="J1339" i="1"/>
  <c r="J1339" i="1" a="1"/>
  <c r="J1338" i="1"/>
  <c r="J1338" i="1" a="1"/>
  <c r="J1337" i="1" a="1"/>
  <c r="J1337" i="1" s="1"/>
  <c r="J1336" i="1" a="1"/>
  <c r="J1336" i="1" s="1"/>
  <c r="J1335" i="1" a="1"/>
  <c r="J1335" i="1" s="1"/>
  <c r="J1334" i="1" a="1"/>
  <c r="J1334" i="1" s="1"/>
  <c r="J1333" i="1"/>
  <c r="J1333" i="1" a="1"/>
  <c r="J1332" i="1" a="1"/>
  <c r="J1332" i="1" s="1"/>
  <c r="J1331" i="1" a="1"/>
  <c r="J1331" i="1" s="1"/>
  <c r="J1330" i="1" a="1"/>
  <c r="J1330" i="1" s="1"/>
  <c r="J1329" i="1" a="1"/>
  <c r="J1329" i="1" s="1"/>
  <c r="J1328" i="1" a="1"/>
  <c r="J1328" i="1" s="1"/>
  <c r="J1327" i="1" a="1"/>
  <c r="J1327" i="1" s="1"/>
  <c r="J1326" i="1"/>
  <c r="J1326" i="1" a="1"/>
  <c r="J1325" i="1"/>
  <c r="J1325" i="1" a="1"/>
  <c r="J1324" i="1" a="1"/>
  <c r="J1324" i="1" s="1"/>
  <c r="J1323" i="1"/>
  <c r="J1323" i="1" a="1"/>
  <c r="J1322" i="1" a="1"/>
  <c r="J1322" i="1" s="1"/>
  <c r="J1321" i="1" a="1"/>
  <c r="J1321" i="1" s="1"/>
  <c r="J1320" i="1" a="1"/>
  <c r="J1320" i="1" s="1"/>
  <c r="J1319" i="1" a="1"/>
  <c r="J1319" i="1" s="1"/>
  <c r="J1318" i="1" a="1"/>
  <c r="J1318" i="1" s="1"/>
  <c r="J1317" i="1" a="1"/>
  <c r="J1317" i="1" s="1"/>
  <c r="J1316" i="1"/>
  <c r="J1316" i="1" a="1"/>
  <c r="J1315" i="1" a="1"/>
  <c r="J1315" i="1" s="1"/>
  <c r="J1314" i="1" a="1"/>
  <c r="J1314" i="1" s="1"/>
  <c r="J1313" i="1"/>
  <c r="J1313" i="1" a="1"/>
  <c r="J1312" i="1" a="1"/>
  <c r="J1312" i="1" s="1"/>
  <c r="J1311" i="1" a="1"/>
  <c r="J1311" i="1" s="1"/>
  <c r="J1310" i="1" a="1"/>
  <c r="J1310" i="1" s="1"/>
  <c r="J1309" i="1" a="1"/>
  <c r="J1309" i="1" s="1"/>
  <c r="J1308" i="1" a="1"/>
  <c r="J1308" i="1" s="1"/>
  <c r="J1307" i="1" a="1"/>
  <c r="J1307" i="1" s="1"/>
  <c r="J1306" i="1"/>
  <c r="J1306" i="1" a="1"/>
  <c r="J1305" i="1"/>
  <c r="J1305" i="1" a="1"/>
  <c r="J1304" i="1" a="1"/>
  <c r="J1304" i="1" s="1"/>
  <c r="J1303" i="1" a="1"/>
  <c r="J1303" i="1" s="1"/>
  <c r="J1302" i="1" a="1"/>
  <c r="J1302" i="1" s="1"/>
  <c r="J1301" i="1"/>
  <c r="J1301" i="1" a="1"/>
  <c r="J1300" i="1" a="1"/>
  <c r="J1300" i="1" s="1"/>
  <c r="J1299" i="1" a="1"/>
  <c r="J1299" i="1" s="1"/>
  <c r="J1298" i="1" a="1"/>
  <c r="J1298" i="1" s="1"/>
  <c r="J1297" i="1" a="1"/>
  <c r="J1297" i="1" s="1"/>
  <c r="J1296" i="1" a="1"/>
  <c r="J1296" i="1" s="1"/>
  <c r="J1295" i="1" a="1"/>
  <c r="J1295" i="1" s="1"/>
  <c r="J1294" i="1" a="1"/>
  <c r="J1294" i="1" s="1"/>
  <c r="J1293" i="1"/>
  <c r="J1293" i="1" a="1"/>
  <c r="J1292" i="1" a="1"/>
  <c r="J1292" i="1" s="1"/>
  <c r="J1291" i="1" a="1"/>
  <c r="J1291" i="1" s="1"/>
  <c r="J1290" i="1" a="1"/>
  <c r="J1290" i="1" s="1"/>
  <c r="J1289" i="1" a="1"/>
  <c r="J1289" i="1" s="1"/>
  <c r="J1288" i="1" a="1"/>
  <c r="J1288" i="1" s="1"/>
  <c r="J1287" i="1" a="1"/>
  <c r="J1287" i="1" s="1"/>
  <c r="J1286" i="1" a="1"/>
  <c r="J1286" i="1" s="1"/>
  <c r="J1285" i="1" a="1"/>
  <c r="J1285" i="1" s="1"/>
  <c r="J1284" i="1" a="1"/>
  <c r="J1284" i="1" s="1"/>
  <c r="J1283" i="1" a="1"/>
  <c r="J1283" i="1" s="1"/>
  <c r="J1282" i="1" a="1"/>
  <c r="J1282" i="1" s="1"/>
  <c r="J1281" i="1" a="1"/>
  <c r="J1281" i="1" s="1"/>
  <c r="J1280" i="1"/>
  <c r="J1280" i="1" a="1"/>
  <c r="J1279" i="1"/>
  <c r="J1279" i="1" a="1"/>
  <c r="J1278" i="1" a="1"/>
  <c r="J1278" i="1" s="1"/>
  <c r="J1277" i="1" a="1"/>
  <c r="J1277" i="1" s="1"/>
  <c r="J1276" i="1" a="1"/>
  <c r="J1276" i="1" s="1"/>
  <c r="J1275" i="1" a="1"/>
  <c r="J1275" i="1" s="1"/>
  <c r="J1274" i="1" a="1"/>
  <c r="J1274" i="1" s="1"/>
  <c r="J1273" i="1" a="1"/>
  <c r="J1273" i="1" s="1"/>
  <c r="J1272" i="1" a="1"/>
  <c r="J1272" i="1" s="1"/>
  <c r="J1271" i="1"/>
  <c r="J1271" i="1" a="1"/>
  <c r="J1270" i="1" a="1"/>
  <c r="J1270" i="1" s="1"/>
  <c r="J1269" i="1"/>
  <c r="J1269" i="1" a="1"/>
  <c r="J1268" i="1" a="1"/>
  <c r="J1268" i="1" s="1"/>
  <c r="J1267" i="1" a="1"/>
  <c r="J1267" i="1" s="1"/>
  <c r="J1266" i="1" a="1"/>
  <c r="J1266" i="1" s="1"/>
  <c r="J1265" i="1" a="1"/>
  <c r="J1265" i="1" s="1"/>
  <c r="J1264" i="1" a="1"/>
  <c r="J1264" i="1" s="1"/>
  <c r="J1263" i="1"/>
  <c r="J1263" i="1" a="1"/>
  <c r="J1262" i="1" a="1"/>
  <c r="J1262" i="1" s="1"/>
  <c r="J1261" i="1" a="1"/>
  <c r="J1261" i="1" s="1"/>
  <c r="J1260" i="1" a="1"/>
  <c r="J1260" i="1" s="1"/>
  <c r="J1259" i="1"/>
  <c r="J1259" i="1" a="1"/>
  <c r="J1258" i="1" a="1"/>
  <c r="J1258" i="1" s="1"/>
  <c r="J1257" i="1" a="1"/>
  <c r="J1257" i="1" s="1"/>
  <c r="J1256" i="1" a="1"/>
  <c r="J1256" i="1" s="1"/>
  <c r="J1255" i="1" a="1"/>
  <c r="J1255" i="1" s="1"/>
  <c r="J1254" i="1" a="1"/>
  <c r="J1254" i="1" s="1"/>
  <c r="J1253" i="1"/>
  <c r="J1253" i="1" a="1"/>
  <c r="J1252" i="1" a="1"/>
  <c r="J1252" i="1" s="1"/>
  <c r="J1251" i="1" a="1"/>
  <c r="J1251" i="1" s="1"/>
  <c r="J1250" i="1"/>
  <c r="J1250" i="1" a="1"/>
  <c r="J1249" i="1"/>
  <c r="J1249" i="1" a="1"/>
  <c r="J1248" i="1"/>
  <c r="J1248" i="1" a="1"/>
  <c r="J1247" i="1"/>
  <c r="J1247" i="1" a="1"/>
  <c r="J1246" i="1"/>
  <c r="J1246" i="1" a="1"/>
  <c r="J1245" i="1" a="1"/>
  <c r="J1245" i="1" s="1"/>
  <c r="J1244" i="1" a="1"/>
  <c r="J1244" i="1" s="1"/>
  <c r="J1243" i="1"/>
  <c r="J1243" i="1" a="1"/>
  <c r="J1242" i="1" a="1"/>
  <c r="J1242" i="1" s="1"/>
  <c r="J1241" i="1" a="1"/>
  <c r="J1241" i="1" s="1"/>
  <c r="J1240" i="1" a="1"/>
  <c r="J1240" i="1" s="1"/>
  <c r="J1239" i="1" a="1"/>
  <c r="J1239" i="1" s="1"/>
  <c r="J1238" i="1" a="1"/>
  <c r="J1238" i="1" s="1"/>
  <c r="J1237" i="1" a="1"/>
  <c r="J1237" i="1" s="1"/>
  <c r="J1236" i="1" a="1"/>
  <c r="J1236" i="1" s="1"/>
  <c r="J1235" i="1" a="1"/>
  <c r="J1235" i="1" s="1"/>
  <c r="J1234" i="1" a="1"/>
  <c r="J1234" i="1" s="1"/>
  <c r="J1233" i="1"/>
  <c r="J1233" i="1" a="1"/>
  <c r="J1232" i="1" a="1"/>
  <c r="J1232" i="1" s="1"/>
  <c r="J1231" i="1" a="1"/>
  <c r="J1231" i="1" s="1"/>
  <c r="J1230" i="1" a="1"/>
  <c r="J1230" i="1" s="1"/>
  <c r="J1229" i="1" a="1"/>
  <c r="J1229" i="1" s="1"/>
  <c r="J1228" i="1" a="1"/>
  <c r="J1228" i="1" s="1"/>
  <c r="J1227" i="1"/>
  <c r="J1227" i="1" a="1"/>
  <c r="J1226" i="1"/>
  <c r="J1226" i="1" a="1"/>
  <c r="J1225" i="1"/>
  <c r="J1225" i="1" a="1"/>
  <c r="J1224" i="1" a="1"/>
  <c r="J1224" i="1" s="1"/>
  <c r="J1223" i="1"/>
  <c r="J1223" i="1" a="1"/>
  <c r="J1222" i="1" a="1"/>
  <c r="J1222" i="1" s="1"/>
  <c r="J1221" i="1"/>
  <c r="J1221" i="1" a="1"/>
  <c r="J1220" i="1" a="1"/>
  <c r="J1220" i="1" s="1"/>
  <c r="J1219" i="1" a="1"/>
  <c r="J1219" i="1" s="1"/>
  <c r="J1218" i="1" a="1"/>
  <c r="J1218" i="1" s="1"/>
  <c r="J1217" i="1" a="1"/>
  <c r="J1217" i="1" s="1"/>
  <c r="J1216" i="1"/>
  <c r="J1216" i="1" a="1"/>
  <c r="J1215" i="1"/>
  <c r="J1215" i="1" a="1"/>
  <c r="J1214" i="1" a="1"/>
  <c r="J1214" i="1" s="1"/>
  <c r="J1213" i="1"/>
  <c r="J1213" i="1" a="1"/>
  <c r="J1212" i="1" a="1"/>
  <c r="J1212" i="1" s="1"/>
  <c r="J1211" i="1" a="1"/>
  <c r="J1211" i="1" s="1"/>
  <c r="J1210" i="1"/>
  <c r="J1210" i="1" a="1"/>
  <c r="J1209" i="1" a="1"/>
  <c r="J1209" i="1" s="1"/>
  <c r="J1208" i="1" a="1"/>
  <c r="J1208" i="1" s="1"/>
  <c r="J1207" i="1" a="1"/>
  <c r="J1207" i="1" s="1"/>
  <c r="J1206" i="1"/>
  <c r="J1206" i="1" a="1"/>
  <c r="J1205" i="1" a="1"/>
  <c r="J1205" i="1" s="1"/>
  <c r="J1204" i="1" a="1"/>
  <c r="J1204" i="1" s="1"/>
  <c r="J1203" i="1"/>
  <c r="J1203" i="1" a="1"/>
  <c r="J1202" i="1" a="1"/>
  <c r="J1202" i="1" s="1"/>
  <c r="J1201" i="1" a="1"/>
  <c r="J1201" i="1" s="1"/>
  <c r="J1200" i="1" a="1"/>
  <c r="J1200" i="1" s="1"/>
  <c r="J1199" i="1"/>
  <c r="J1199" i="1" a="1"/>
  <c r="J1198" i="1" a="1"/>
  <c r="J1198" i="1" s="1"/>
  <c r="J1197" i="1" a="1"/>
  <c r="J1197" i="1" s="1"/>
  <c r="J1196" i="1" a="1"/>
  <c r="J1196" i="1" s="1"/>
  <c r="J1195" i="1" a="1"/>
  <c r="J1195" i="1" s="1"/>
  <c r="J1194" i="1" a="1"/>
  <c r="J1194" i="1" s="1"/>
  <c r="J1193" i="1"/>
  <c r="J1193" i="1" a="1"/>
  <c r="J1192" i="1" a="1"/>
  <c r="J1192" i="1" s="1"/>
  <c r="J1191" i="1" a="1"/>
  <c r="J1191" i="1" s="1"/>
  <c r="J1190" i="1" a="1"/>
  <c r="J1190" i="1" s="1"/>
  <c r="J1189" i="1" a="1"/>
  <c r="J1189" i="1" s="1"/>
  <c r="J1188" i="1" a="1"/>
  <c r="J1188" i="1" s="1"/>
  <c r="J1187" i="1" a="1"/>
  <c r="J1187" i="1" s="1"/>
  <c r="J1186" i="1" a="1"/>
  <c r="J1186" i="1" s="1"/>
  <c r="J1185" i="1" a="1"/>
  <c r="J1185" i="1" s="1"/>
  <c r="J1184" i="1" a="1"/>
  <c r="J1184" i="1" s="1"/>
  <c r="J1183" i="1"/>
  <c r="J1183" i="1" a="1"/>
  <c r="J1182" i="1" a="1"/>
  <c r="J1182" i="1" s="1"/>
  <c r="J1181" i="1" a="1"/>
  <c r="J1181" i="1" s="1"/>
  <c r="J1180" i="1" a="1"/>
  <c r="J1180" i="1" s="1"/>
  <c r="J1179" i="1"/>
  <c r="J1179" i="1" a="1"/>
  <c r="J1178" i="1" a="1"/>
  <c r="J1178" i="1" s="1"/>
  <c r="J1177" i="1"/>
  <c r="J1177" i="1" a="1"/>
  <c r="J1176" i="1" a="1"/>
  <c r="J1176" i="1" s="1"/>
  <c r="J1175" i="1" a="1"/>
  <c r="J1175" i="1" s="1"/>
  <c r="J1174" i="1" a="1"/>
  <c r="J1174" i="1" s="1"/>
  <c r="J1173" i="1" a="1"/>
  <c r="J1173" i="1" s="1"/>
  <c r="J1172" i="1" a="1"/>
  <c r="J1172" i="1" s="1"/>
  <c r="J1171" i="1"/>
  <c r="J1171" i="1" a="1"/>
  <c r="J1170" i="1"/>
  <c r="J1170" i="1" a="1"/>
  <c r="J1169" i="1"/>
  <c r="J1169" i="1" a="1"/>
  <c r="J1168" i="1"/>
  <c r="J1168" i="1" a="1"/>
  <c r="J1167" i="1" a="1"/>
  <c r="J1167" i="1" s="1"/>
  <c r="J1166" i="1"/>
  <c r="J1166" i="1" a="1"/>
  <c r="J1165" i="1" a="1"/>
  <c r="J1165" i="1" s="1"/>
  <c r="J1164" i="1" a="1"/>
  <c r="J1164" i="1" s="1"/>
  <c r="J1163" i="1"/>
  <c r="J1163" i="1" a="1"/>
  <c r="J1162" i="1" a="1"/>
  <c r="J1162" i="1" s="1"/>
  <c r="J1161" i="1" a="1"/>
  <c r="J1161" i="1" s="1"/>
  <c r="J1160" i="1"/>
  <c r="J1160" i="1" a="1"/>
  <c r="J1159" i="1"/>
  <c r="J1159" i="1" a="1"/>
  <c r="J1158" i="1"/>
  <c r="J1158" i="1" a="1"/>
  <c r="J1157" i="1"/>
  <c r="J1157" i="1" a="1"/>
  <c r="J1156" i="1" a="1"/>
  <c r="J1156" i="1" s="1"/>
  <c r="J1155" i="1" a="1"/>
  <c r="J1155" i="1" s="1"/>
  <c r="J1154" i="1" a="1"/>
  <c r="J1154" i="1" s="1"/>
  <c r="J1153" i="1"/>
  <c r="J1153" i="1" a="1"/>
  <c r="J1152" i="1" a="1"/>
  <c r="J1152" i="1" s="1"/>
  <c r="J1151" i="1" a="1"/>
  <c r="J1151" i="1" s="1"/>
  <c r="J1150" i="1" a="1"/>
  <c r="J1150" i="1" s="1"/>
  <c r="J1149" i="1" a="1"/>
  <c r="J1149" i="1" s="1"/>
  <c r="J1148" i="1"/>
  <c r="J1148" i="1" a="1"/>
  <c r="J1147" i="1" a="1"/>
  <c r="J1147" i="1" s="1"/>
  <c r="J1146" i="1"/>
  <c r="J1146" i="1" a="1"/>
  <c r="J1145" i="1" a="1"/>
  <c r="J1145" i="1" s="1"/>
  <c r="J1144" i="1" a="1"/>
  <c r="J1144" i="1" s="1"/>
  <c r="J1143" i="1"/>
  <c r="J1143" i="1" a="1"/>
  <c r="J1142" i="1" a="1"/>
  <c r="J1142" i="1" s="1"/>
  <c r="J1141" i="1" a="1"/>
  <c r="J1141" i="1" s="1"/>
  <c r="J1140" i="1" a="1"/>
  <c r="J1140" i="1" s="1"/>
  <c r="J1139" i="1" a="1"/>
  <c r="J1139" i="1" s="1"/>
  <c r="J1138" i="1" a="1"/>
  <c r="J1138" i="1" s="1"/>
  <c r="J1137" i="1"/>
  <c r="J1137" i="1" a="1"/>
  <c r="J1136" i="1" a="1"/>
  <c r="J1136" i="1" s="1"/>
  <c r="J1135" i="1"/>
  <c r="J1135" i="1" a="1"/>
  <c r="J1134" i="1" a="1"/>
  <c r="J1134" i="1" s="1"/>
  <c r="J1133" i="1"/>
  <c r="J1133" i="1" a="1"/>
  <c r="J1132" i="1" a="1"/>
  <c r="J1132" i="1" s="1"/>
  <c r="J1131" i="1" a="1"/>
  <c r="J1131" i="1" s="1"/>
  <c r="J1130" i="1" a="1"/>
  <c r="J1130" i="1" s="1"/>
  <c r="J1129" i="1" a="1"/>
  <c r="J1129" i="1" s="1"/>
  <c r="J1128" i="1"/>
  <c r="J1128" i="1" a="1"/>
  <c r="J1127" i="1" a="1"/>
  <c r="J1127" i="1" s="1"/>
  <c r="J1126" i="1" a="1"/>
  <c r="J1126" i="1" s="1"/>
  <c r="J1125" i="1"/>
  <c r="J1125" i="1" a="1"/>
  <c r="J1124" i="1" a="1"/>
  <c r="J1124" i="1" s="1"/>
  <c r="J1123" i="1"/>
  <c r="J1123" i="1" a="1"/>
  <c r="J1122" i="1" a="1"/>
  <c r="J1122" i="1" s="1"/>
  <c r="J1121" i="1" a="1"/>
  <c r="J1121" i="1" s="1"/>
  <c r="J1120" i="1" a="1"/>
  <c r="J1120" i="1" s="1"/>
  <c r="J1119" i="1" a="1"/>
  <c r="J1119" i="1" s="1"/>
  <c r="J1118" i="1" a="1"/>
  <c r="J1118" i="1" s="1"/>
  <c r="J1117" i="1" a="1"/>
  <c r="J1117" i="1" s="1"/>
  <c r="J1116" i="1"/>
  <c r="J1116" i="1" a="1"/>
  <c r="J1115" i="1" a="1"/>
  <c r="J1115" i="1" s="1"/>
  <c r="J1114" i="1" a="1"/>
  <c r="J1114" i="1" s="1"/>
  <c r="J1113" i="1" a="1"/>
  <c r="J1113" i="1" s="1"/>
  <c r="J1112" i="1" a="1"/>
  <c r="J1112" i="1" s="1"/>
  <c r="J1111" i="1" a="1"/>
  <c r="J1111" i="1" s="1"/>
  <c r="J1110" i="1"/>
  <c r="J1110" i="1" a="1"/>
  <c r="J1109" i="1" a="1"/>
  <c r="J1109" i="1" s="1"/>
  <c r="J1108" i="1" a="1"/>
  <c r="J1108" i="1" s="1"/>
  <c r="J1107" i="1" a="1"/>
  <c r="J1107" i="1" s="1"/>
  <c r="J1106" i="1" a="1"/>
  <c r="J1106" i="1" s="1"/>
  <c r="J1105" i="1" a="1"/>
  <c r="J1105" i="1" s="1"/>
  <c r="J1104" i="1" a="1"/>
  <c r="J1104" i="1" s="1"/>
  <c r="J1103" i="1"/>
  <c r="J1103" i="1" a="1"/>
  <c r="J1102" i="1" a="1"/>
  <c r="J1102" i="1" s="1"/>
  <c r="J1101" i="1" a="1"/>
  <c r="J1101" i="1" s="1"/>
  <c r="J1100" i="1"/>
  <c r="J1100" i="1" a="1"/>
  <c r="J1099" i="1" a="1"/>
  <c r="J1099" i="1" s="1"/>
  <c r="J1098" i="1" a="1"/>
  <c r="J1098" i="1" s="1"/>
  <c r="J1097" i="1" a="1"/>
  <c r="J1097" i="1" s="1"/>
  <c r="J1096" i="1" a="1"/>
  <c r="J1096" i="1" s="1"/>
  <c r="J1095" i="1" a="1"/>
  <c r="J1095" i="1" s="1"/>
  <c r="J1094" i="1" a="1"/>
  <c r="J1094" i="1" s="1"/>
  <c r="J1093" i="1"/>
  <c r="J1093" i="1" a="1"/>
  <c r="J1092" i="1" a="1"/>
  <c r="J1092" i="1" s="1"/>
  <c r="J1091" i="1"/>
  <c r="J1091" i="1" a="1"/>
  <c r="J1090" i="1" a="1"/>
  <c r="J1090" i="1" s="1"/>
  <c r="J1089" i="1" a="1"/>
  <c r="J1089" i="1" s="1"/>
  <c r="J1088" i="1"/>
  <c r="J1088" i="1" a="1"/>
  <c r="J1087" i="1" a="1"/>
  <c r="J1087" i="1" s="1"/>
  <c r="J1086" i="1" a="1"/>
  <c r="J1086" i="1" s="1"/>
  <c r="J1085" i="1" a="1"/>
  <c r="J1085" i="1" s="1"/>
  <c r="J1084" i="1" a="1"/>
  <c r="J1084" i="1" s="1"/>
  <c r="J1083" i="1"/>
  <c r="J1083" i="1" a="1"/>
  <c r="J1082" i="1" a="1"/>
  <c r="J1082" i="1" s="1"/>
  <c r="J1081" i="1" a="1"/>
  <c r="J1081" i="1" s="1"/>
  <c r="J1080" i="1" a="1"/>
  <c r="J1080" i="1" s="1"/>
  <c r="J1079" i="1"/>
  <c r="J1079" i="1" a="1"/>
  <c r="J1078" i="1" a="1"/>
  <c r="J1078" i="1" s="1"/>
  <c r="J1077" i="1" a="1"/>
  <c r="J1077" i="1" s="1"/>
  <c r="J1076" i="1"/>
  <c r="J1076" i="1" a="1"/>
  <c r="J1075" i="1" a="1"/>
  <c r="J1075" i="1" s="1"/>
  <c r="J1074" i="1" a="1"/>
  <c r="J1074" i="1" s="1"/>
  <c r="J1073" i="1" a="1"/>
  <c r="J1073" i="1" s="1"/>
  <c r="J1072" i="1" a="1"/>
  <c r="J1072" i="1" s="1"/>
  <c r="J1071" i="1"/>
  <c r="J1071" i="1" a="1"/>
  <c r="J1070" i="1"/>
  <c r="J1070" i="1" a="1"/>
  <c r="J1069" i="1"/>
  <c r="J1069" i="1" a="1"/>
  <c r="J1068" i="1"/>
  <c r="J1068" i="1" a="1"/>
  <c r="J1067" i="1"/>
  <c r="J1067" i="1" a="1"/>
  <c r="J1066" i="1"/>
  <c r="J1066" i="1" a="1"/>
  <c r="J1065" i="1"/>
  <c r="J1065" i="1" a="1"/>
  <c r="J1064" i="1" a="1"/>
  <c r="J1064" i="1" s="1"/>
  <c r="J1063" i="1" a="1"/>
  <c r="J1063" i="1" s="1"/>
  <c r="J1062" i="1" a="1"/>
  <c r="J1062" i="1" s="1"/>
  <c r="J1061" i="1"/>
  <c r="J1061" i="1" a="1"/>
  <c r="J1060" i="1"/>
  <c r="J1060" i="1" a="1"/>
  <c r="J1059" i="1"/>
  <c r="J1059" i="1" a="1"/>
  <c r="J1058" i="1"/>
  <c r="J1058" i="1" a="1"/>
  <c r="J1057" i="1"/>
  <c r="J1057" i="1" a="1"/>
  <c r="J1056" i="1"/>
  <c r="J1056" i="1" a="1"/>
  <c r="J1055" i="1"/>
  <c r="J1055" i="1" a="1"/>
  <c r="J1054" i="1" a="1"/>
  <c r="J1054" i="1" s="1"/>
  <c r="J1053" i="1"/>
  <c r="J1053" i="1" a="1"/>
  <c r="J1052" i="1" a="1"/>
  <c r="J1052" i="1" s="1"/>
  <c r="J1051" i="1"/>
  <c r="J1051" i="1" a="1"/>
  <c r="J1050" i="1"/>
  <c r="J1050" i="1" a="1"/>
  <c r="J1049" i="1"/>
  <c r="J1049" i="1" a="1"/>
  <c r="J1048" i="1"/>
  <c r="J1048" i="1" a="1"/>
  <c r="J1047" i="1"/>
  <c r="J1047" i="1" a="1"/>
  <c r="J1046" i="1"/>
  <c r="J1046" i="1" a="1"/>
  <c r="J1045" i="1"/>
  <c r="J1045" i="1" a="1"/>
  <c r="J1044" i="1" a="1"/>
  <c r="J1044" i="1" s="1"/>
  <c r="J1043" i="1" a="1"/>
  <c r="J1043" i="1" s="1"/>
  <c r="J1042" i="1" a="1"/>
  <c r="J1042" i="1" s="1"/>
  <c r="J1041" i="1" a="1"/>
  <c r="J1041" i="1" s="1"/>
  <c r="J1040" i="1" a="1"/>
  <c r="J1040" i="1" s="1"/>
  <c r="J1039" i="1" a="1"/>
  <c r="J1039" i="1" s="1"/>
  <c r="J1038" i="1" a="1"/>
  <c r="J1038" i="1" s="1"/>
  <c r="J1037" i="1" a="1"/>
  <c r="J1037" i="1" s="1"/>
  <c r="J1036" i="1" a="1"/>
  <c r="J1036" i="1" s="1"/>
  <c r="J1035" i="1" a="1"/>
  <c r="J1035" i="1" s="1"/>
  <c r="J1034" i="1" a="1"/>
  <c r="J1034" i="1" s="1"/>
  <c r="J1033" i="1"/>
  <c r="J1033" i="1" a="1"/>
  <c r="J1032" i="1" a="1"/>
  <c r="J1032" i="1" s="1"/>
  <c r="J1031" i="1" a="1"/>
  <c r="J1031" i="1" s="1"/>
  <c r="J1030" i="1" a="1"/>
  <c r="J1030" i="1" s="1"/>
  <c r="J1029" i="1" a="1"/>
  <c r="J1029" i="1" s="1"/>
  <c r="J1028" i="1"/>
  <c r="J1028" i="1" a="1"/>
  <c r="J1027" i="1"/>
  <c r="J1027" i="1" a="1"/>
  <c r="J1026" i="1"/>
  <c r="J1026" i="1" a="1"/>
  <c r="J1025" i="1"/>
  <c r="J1025" i="1" a="1"/>
  <c r="J1024" i="1" a="1"/>
  <c r="J1024" i="1" s="1"/>
  <c r="J1023" i="1" a="1"/>
  <c r="J1023" i="1" s="1"/>
  <c r="J1022" i="1" a="1"/>
  <c r="J1022" i="1" s="1"/>
  <c r="J1021" i="1"/>
  <c r="J1021" i="1" a="1"/>
  <c r="J1020" i="1"/>
  <c r="J1020" i="1" a="1"/>
  <c r="J1019" i="1" a="1"/>
  <c r="J1019" i="1" s="1"/>
  <c r="J1018" i="1"/>
  <c r="J1018" i="1" a="1"/>
  <c r="J1017" i="1" a="1"/>
  <c r="J1017" i="1" s="1"/>
  <c r="J1016" i="1" a="1"/>
  <c r="J1016" i="1" s="1"/>
  <c r="J1015" i="1" a="1"/>
  <c r="J1015" i="1" s="1"/>
  <c r="J1014" i="1" a="1"/>
  <c r="J1014" i="1" s="1"/>
  <c r="J1013" i="1"/>
  <c r="J1013" i="1" a="1"/>
  <c r="J1012" i="1" a="1"/>
  <c r="J1012" i="1" s="1"/>
  <c r="J1011" i="1" a="1"/>
  <c r="J1011" i="1" s="1"/>
  <c r="J1010" i="1"/>
  <c r="J1010" i="1" a="1"/>
  <c r="J1009" i="1" a="1"/>
  <c r="J1009" i="1" s="1"/>
  <c r="J1008" i="1" a="1"/>
  <c r="J1008" i="1" s="1"/>
  <c r="J1007" i="1"/>
  <c r="J1007" i="1" a="1"/>
  <c r="J1006" i="1" a="1"/>
  <c r="J1006" i="1" s="1"/>
  <c r="J1005" i="1"/>
  <c r="J1005" i="1" a="1"/>
  <c r="J1004" i="1" a="1"/>
  <c r="J1004" i="1" s="1"/>
  <c r="J1003" i="1" a="1"/>
  <c r="J1003" i="1" s="1"/>
  <c r="J1002" i="1" a="1"/>
  <c r="J1002" i="1" s="1"/>
  <c r="J1001" i="1"/>
  <c r="J1001" i="1" a="1"/>
  <c r="J1000" i="1"/>
  <c r="J1000" i="1" a="1"/>
  <c r="J999" i="1"/>
  <c r="J999" i="1" a="1"/>
  <c r="J998" i="1"/>
  <c r="J998" i="1" a="1"/>
  <c r="J997" i="1" a="1"/>
  <c r="J997" i="1" s="1"/>
  <c r="J996" i="1" a="1"/>
  <c r="J996" i="1" s="1"/>
  <c r="J995" i="1"/>
  <c r="J995" i="1" a="1"/>
  <c r="J994" i="1" a="1"/>
  <c r="J994" i="1" s="1"/>
  <c r="J993" i="1"/>
  <c r="J993" i="1" a="1"/>
  <c r="J992" i="1" a="1"/>
  <c r="J992" i="1" s="1"/>
  <c r="J991" i="1" a="1"/>
  <c r="J991" i="1" s="1"/>
  <c r="J990" i="1" a="1"/>
  <c r="J990" i="1" s="1"/>
  <c r="J989" i="1" a="1"/>
  <c r="J989" i="1" s="1"/>
  <c r="J988" i="1" a="1"/>
  <c r="J988" i="1" s="1"/>
  <c r="J987" i="1"/>
  <c r="J987" i="1" a="1"/>
  <c r="J986" i="1" a="1"/>
  <c r="J986" i="1" s="1"/>
  <c r="J985" i="1"/>
  <c r="J985" i="1" a="1"/>
  <c r="J984" i="1" a="1"/>
  <c r="J984" i="1" s="1"/>
  <c r="J983" i="1"/>
  <c r="J983" i="1" a="1"/>
  <c r="J982" i="1" a="1"/>
  <c r="J982" i="1" s="1"/>
  <c r="J981" i="1"/>
  <c r="J981" i="1" a="1"/>
  <c r="J980" i="1"/>
  <c r="J980" i="1" a="1"/>
  <c r="J979" i="1"/>
  <c r="J979" i="1" a="1"/>
  <c r="J978" i="1"/>
  <c r="J978" i="1" a="1"/>
  <c r="J977" i="1"/>
  <c r="J977" i="1" a="1"/>
  <c r="J976" i="1"/>
  <c r="J976" i="1" a="1"/>
  <c r="J975" i="1" a="1"/>
  <c r="J975" i="1" s="1"/>
  <c r="J974" i="1" a="1"/>
  <c r="J974" i="1" s="1"/>
  <c r="J973" i="1"/>
  <c r="J973" i="1" a="1"/>
  <c r="J972" i="1" a="1"/>
  <c r="J972" i="1" s="1"/>
  <c r="J971" i="1"/>
  <c r="J971" i="1" a="1"/>
  <c r="J970" i="1"/>
  <c r="J970" i="1" a="1"/>
  <c r="J969" i="1"/>
  <c r="J969" i="1" a="1"/>
  <c r="J968" i="1" a="1"/>
  <c r="J968" i="1" s="1"/>
  <c r="J967" i="1" a="1"/>
  <c r="J967" i="1" s="1"/>
  <c r="J966" i="1" a="1"/>
  <c r="J966" i="1" s="1"/>
  <c r="J965" i="1" a="1"/>
  <c r="J965" i="1" s="1"/>
  <c r="J964" i="1" a="1"/>
  <c r="J964" i="1" s="1"/>
  <c r="J963" i="1"/>
  <c r="J963" i="1" a="1"/>
  <c r="J962" i="1" a="1"/>
  <c r="J962" i="1" s="1"/>
  <c r="J961" i="1" a="1"/>
  <c r="J961" i="1" s="1"/>
  <c r="J960" i="1"/>
  <c r="J960" i="1" a="1"/>
  <c r="J959" i="1" a="1"/>
  <c r="J959" i="1" s="1"/>
  <c r="J958" i="1" a="1"/>
  <c r="J958" i="1" s="1"/>
  <c r="J957" i="1" a="1"/>
  <c r="J957" i="1" s="1"/>
  <c r="J956" i="1" a="1"/>
  <c r="J956" i="1" s="1"/>
  <c r="J955" i="1" a="1"/>
  <c r="J955" i="1" s="1"/>
  <c r="J954" i="1" a="1"/>
  <c r="J954" i="1" s="1"/>
  <c r="J953" i="1"/>
  <c r="J953" i="1" a="1"/>
  <c r="J952" i="1" a="1"/>
  <c r="J952" i="1" s="1"/>
  <c r="J951" i="1" a="1"/>
  <c r="J951" i="1" s="1"/>
  <c r="J950" i="1" a="1"/>
  <c r="J950" i="1" s="1"/>
  <c r="J949" i="1"/>
  <c r="J949" i="1" a="1"/>
  <c r="J948" i="1" a="1"/>
  <c r="J948" i="1" s="1"/>
  <c r="J947" i="1" a="1"/>
  <c r="J947" i="1" s="1"/>
  <c r="J946" i="1" a="1"/>
  <c r="J946" i="1" s="1"/>
  <c r="J945" i="1" a="1"/>
  <c r="J945" i="1" s="1"/>
  <c r="J944" i="1" a="1"/>
  <c r="J944" i="1" s="1"/>
  <c r="J943" i="1"/>
  <c r="J943" i="1" a="1"/>
  <c r="J942" i="1" a="1"/>
  <c r="J942" i="1" s="1"/>
  <c r="J941" i="1" a="1"/>
  <c r="J941" i="1" s="1"/>
  <c r="J940" i="1"/>
  <c r="J940" i="1" a="1"/>
  <c r="J939" i="1"/>
  <c r="J939" i="1" a="1"/>
  <c r="J938" i="1"/>
  <c r="J938" i="1" a="1"/>
  <c r="J937" i="1" a="1"/>
  <c r="J937" i="1" s="1"/>
  <c r="J936" i="1"/>
  <c r="J936" i="1" a="1"/>
  <c r="J935" i="1"/>
  <c r="J935" i="1" a="1"/>
  <c r="J934" i="1" a="1"/>
  <c r="J934" i="1" s="1"/>
  <c r="J933" i="1" a="1"/>
  <c r="J933" i="1" s="1"/>
  <c r="J932" i="1" a="1"/>
  <c r="J932" i="1" s="1"/>
  <c r="J931" i="1"/>
  <c r="J931" i="1" a="1"/>
  <c r="J930" i="1"/>
  <c r="J930" i="1" a="1"/>
  <c r="J929" i="1" a="1"/>
  <c r="J929" i="1" s="1"/>
  <c r="J928" i="1" a="1"/>
  <c r="J928" i="1" s="1"/>
  <c r="J927" i="1"/>
  <c r="J927" i="1" a="1"/>
  <c r="J926" i="1" a="1"/>
  <c r="J926" i="1" s="1"/>
  <c r="J925" i="1"/>
  <c r="J925" i="1" a="1"/>
  <c r="J924" i="1" a="1"/>
  <c r="J924" i="1" s="1"/>
  <c r="J923" i="1" a="1"/>
  <c r="J923" i="1" s="1"/>
  <c r="J922" i="1" a="1"/>
  <c r="J922" i="1" s="1"/>
  <c r="J921" i="1"/>
  <c r="J921" i="1" a="1"/>
  <c r="J920" i="1"/>
  <c r="J920" i="1" a="1"/>
  <c r="J919" i="1"/>
  <c r="J919" i="1" a="1"/>
  <c r="J918" i="1" a="1"/>
  <c r="J918" i="1" s="1"/>
  <c r="J917" i="1" a="1"/>
  <c r="J917" i="1" s="1"/>
  <c r="J916" i="1"/>
  <c r="J916" i="1" a="1"/>
  <c r="J915" i="1" a="1"/>
  <c r="J915" i="1" s="1"/>
  <c r="J914" i="1" a="1"/>
  <c r="J914" i="1" s="1"/>
  <c r="J913" i="1" a="1"/>
  <c r="J913" i="1" s="1"/>
  <c r="J912" i="1" a="1"/>
  <c r="J912" i="1" s="1"/>
  <c r="J911" i="1"/>
  <c r="J911" i="1" a="1"/>
  <c r="J910" i="1"/>
  <c r="J910" i="1" a="1"/>
  <c r="J909" i="1" a="1"/>
  <c r="J909" i="1" s="1"/>
  <c r="J908" i="1"/>
  <c r="J908" i="1" a="1"/>
  <c r="J907" i="1" a="1"/>
  <c r="J907" i="1" s="1"/>
  <c r="J906" i="1" a="1"/>
  <c r="J906" i="1" s="1"/>
  <c r="J905" i="1"/>
  <c r="J905" i="1" a="1"/>
  <c r="J904" i="1" a="1"/>
  <c r="J904" i="1" s="1"/>
  <c r="J903" i="1" a="1"/>
  <c r="J903" i="1" s="1"/>
  <c r="J902" i="1" a="1"/>
  <c r="J902" i="1" s="1"/>
  <c r="J901" i="1"/>
  <c r="J901" i="1" a="1"/>
  <c r="J900" i="1"/>
  <c r="J900" i="1" a="1"/>
  <c r="J899" i="1"/>
  <c r="J899" i="1" a="1"/>
  <c r="J898" i="1" a="1"/>
  <c r="J898" i="1" s="1"/>
  <c r="J897" i="1"/>
  <c r="J897" i="1" a="1"/>
  <c r="J896" i="1" a="1"/>
  <c r="J896" i="1" s="1"/>
  <c r="J895" i="1" a="1"/>
  <c r="J895" i="1" s="1"/>
  <c r="J894" i="1" a="1"/>
  <c r="J894" i="1" s="1"/>
  <c r="J893" i="1"/>
  <c r="J893" i="1" a="1"/>
  <c r="J892" i="1" a="1"/>
  <c r="J892" i="1" s="1"/>
  <c r="J891" i="1"/>
  <c r="J891" i="1" a="1"/>
  <c r="J890" i="1"/>
  <c r="J890" i="1" a="1"/>
  <c r="J889" i="1"/>
  <c r="J889" i="1" a="1"/>
  <c r="J888" i="1"/>
  <c r="J888" i="1" a="1"/>
  <c r="J887" i="1" a="1"/>
  <c r="J887" i="1" s="1"/>
  <c r="J886" i="1"/>
  <c r="J886" i="1" a="1"/>
  <c r="J885" i="1" a="1"/>
  <c r="J885" i="1" s="1"/>
  <c r="J884" i="1" a="1"/>
  <c r="J884" i="1" s="1"/>
  <c r="J883" i="1" a="1"/>
  <c r="J883" i="1" s="1"/>
  <c r="J882" i="1" a="1"/>
  <c r="J882" i="1" s="1"/>
  <c r="J881" i="1" a="1"/>
  <c r="J881" i="1" s="1"/>
  <c r="J880" i="1"/>
  <c r="J880" i="1" a="1"/>
  <c r="J879" i="1"/>
  <c r="J879" i="1" a="1"/>
  <c r="J878" i="1"/>
  <c r="J878" i="1" a="1"/>
  <c r="J877" i="1"/>
  <c r="J877" i="1" a="1"/>
  <c r="J876" i="1" a="1"/>
  <c r="J876" i="1" s="1"/>
  <c r="J875" i="1"/>
  <c r="J875" i="1" a="1"/>
  <c r="J874" i="1" a="1"/>
  <c r="J874" i="1" s="1"/>
  <c r="J873" i="1" a="1"/>
  <c r="J873" i="1" s="1"/>
  <c r="J872" i="1" a="1"/>
  <c r="J872" i="1" s="1"/>
  <c r="J871" i="1"/>
  <c r="J871" i="1" a="1"/>
  <c r="J870" i="1" a="1"/>
  <c r="J870" i="1" s="1"/>
  <c r="J869" i="1"/>
  <c r="J869" i="1" a="1"/>
  <c r="J868" i="1"/>
  <c r="J868" i="1" a="1"/>
  <c r="J867" i="1"/>
  <c r="J867" i="1" a="1"/>
  <c r="J866" i="1"/>
  <c r="J866" i="1" a="1"/>
  <c r="J865" i="1" a="1"/>
  <c r="J865" i="1" s="1"/>
  <c r="J864" i="1" a="1"/>
  <c r="J864" i="1" s="1"/>
  <c r="J863" i="1"/>
  <c r="J863" i="1" a="1"/>
  <c r="J862" i="1" a="1"/>
  <c r="J862" i="1" s="1"/>
  <c r="J861" i="1" a="1"/>
  <c r="J861" i="1" s="1"/>
  <c r="J860" i="1"/>
  <c r="J860" i="1" a="1"/>
  <c r="J859" i="1" a="1"/>
  <c r="J859" i="1" s="1"/>
  <c r="J858" i="1"/>
  <c r="J858" i="1" a="1"/>
  <c r="J857" i="1" a="1"/>
  <c r="J857" i="1" s="1"/>
  <c r="J856" i="1"/>
  <c r="J856" i="1" a="1"/>
  <c r="J855" i="1"/>
  <c r="J855" i="1" a="1"/>
  <c r="J854" i="1" a="1"/>
  <c r="J854" i="1" s="1"/>
  <c r="J853" i="1" a="1"/>
  <c r="J853" i="1" s="1"/>
  <c r="J852" i="1" a="1"/>
  <c r="J852" i="1" s="1"/>
  <c r="J851" i="1" a="1"/>
  <c r="J851" i="1" s="1"/>
  <c r="J850" i="1" a="1"/>
  <c r="J850" i="1" s="1"/>
  <c r="J849" i="1"/>
  <c r="J849" i="1" a="1"/>
  <c r="J848" i="1" a="1"/>
  <c r="J848" i="1" s="1"/>
  <c r="J847" i="1"/>
  <c r="J847" i="1" a="1"/>
  <c r="J846" i="1" a="1"/>
  <c r="J846" i="1" s="1"/>
  <c r="J845" i="1"/>
  <c r="J845" i="1" a="1"/>
  <c r="J844" i="1" a="1"/>
  <c r="J844" i="1" s="1"/>
  <c r="J843" i="1" a="1"/>
  <c r="J843" i="1" s="1"/>
  <c r="J842" i="1" a="1"/>
  <c r="J842" i="1" s="1"/>
  <c r="J841" i="1"/>
  <c r="J841" i="1" a="1"/>
  <c r="J840" i="1" a="1"/>
  <c r="J840" i="1" s="1"/>
  <c r="J839" i="1" a="1"/>
  <c r="J839" i="1" s="1"/>
  <c r="J838" i="1"/>
  <c r="J838" i="1" a="1"/>
  <c r="J837" i="1"/>
  <c r="J837" i="1" a="1"/>
  <c r="J836" i="1"/>
  <c r="J836" i="1" a="1"/>
  <c r="J835" i="1" a="1"/>
  <c r="J835" i="1" s="1"/>
  <c r="J834" i="1" a="1"/>
  <c r="J834" i="1" s="1"/>
  <c r="J833" i="1"/>
  <c r="J833" i="1" a="1"/>
  <c r="J832" i="1" a="1"/>
  <c r="J832" i="1" s="1"/>
  <c r="J831" i="1"/>
  <c r="J831" i="1" a="1"/>
  <c r="J830" i="1" a="1"/>
  <c r="J830" i="1" s="1"/>
  <c r="J829" i="1" a="1"/>
  <c r="J829" i="1" s="1"/>
  <c r="J828" i="1"/>
  <c r="J828" i="1" a="1"/>
  <c r="J827" i="1" a="1"/>
  <c r="J827" i="1" s="1"/>
  <c r="J826" i="1"/>
  <c r="J826" i="1" a="1"/>
  <c r="J825" i="1" a="1"/>
  <c r="J825" i="1" s="1"/>
  <c r="J824" i="1" a="1"/>
  <c r="J824" i="1" s="1"/>
  <c r="J823" i="1" a="1"/>
  <c r="J823" i="1" s="1"/>
  <c r="J822" i="1" a="1"/>
  <c r="J822" i="1" s="1"/>
  <c r="J821" i="1" a="1"/>
  <c r="J821" i="1" s="1"/>
  <c r="J820" i="1"/>
  <c r="J820" i="1" a="1"/>
  <c r="J819" i="1" a="1"/>
  <c r="J819" i="1" s="1"/>
  <c r="J818" i="1" a="1"/>
  <c r="J818" i="1" s="1"/>
  <c r="J817" i="1"/>
  <c r="J817" i="1" a="1"/>
  <c r="J816" i="1"/>
  <c r="J816" i="1" a="1"/>
  <c r="J815" i="1"/>
  <c r="J815" i="1" a="1"/>
  <c r="J814" i="1" a="1"/>
  <c r="J814" i="1" s="1"/>
  <c r="J813" i="1"/>
  <c r="J813" i="1" a="1"/>
  <c r="J812" i="1"/>
  <c r="J812" i="1" a="1"/>
  <c r="J811" i="1" a="1"/>
  <c r="J811" i="1" s="1"/>
  <c r="J810" i="1"/>
  <c r="J810" i="1" a="1"/>
  <c r="J809" i="1" a="1"/>
  <c r="J809" i="1" s="1"/>
  <c r="J808" i="1" a="1"/>
  <c r="J808" i="1" s="1"/>
  <c r="J807" i="1"/>
  <c r="J807" i="1" a="1"/>
  <c r="J806" i="1" a="1"/>
  <c r="J806" i="1" s="1"/>
  <c r="J805" i="1"/>
  <c r="J805" i="1" a="1"/>
  <c r="J804" i="1" a="1"/>
  <c r="J804" i="1" s="1"/>
  <c r="J803" i="1" a="1"/>
  <c r="J803" i="1" s="1"/>
  <c r="J802" i="1" a="1"/>
  <c r="J802" i="1" s="1"/>
  <c r="J801" i="1" a="1"/>
  <c r="J801" i="1" s="1"/>
  <c r="J800" i="1" a="1"/>
  <c r="J800" i="1" s="1"/>
  <c r="J799" i="1"/>
  <c r="J799" i="1" a="1"/>
  <c r="J798" i="1" a="1"/>
  <c r="J798" i="1" s="1"/>
  <c r="J797" i="1" a="1"/>
  <c r="J797" i="1" s="1"/>
  <c r="J796" i="1"/>
  <c r="J796" i="1" a="1"/>
  <c r="J795" i="1" a="1"/>
  <c r="J795" i="1" s="1"/>
  <c r="J794" i="1" a="1"/>
  <c r="J794" i="1" s="1"/>
  <c r="J793" i="1" a="1"/>
  <c r="J793" i="1" s="1"/>
  <c r="J792" i="1"/>
  <c r="J792" i="1" a="1"/>
  <c r="J791" i="1"/>
  <c r="J791" i="1" a="1"/>
  <c r="J790" i="1" a="1"/>
  <c r="J790" i="1" s="1"/>
  <c r="J789" i="1"/>
  <c r="J789" i="1" a="1"/>
  <c r="J788" i="1" a="1"/>
  <c r="J788" i="1" s="1"/>
  <c r="J787" i="1" a="1"/>
  <c r="J787" i="1" s="1"/>
  <c r="J786" i="1"/>
  <c r="J786" i="1" a="1"/>
  <c r="J785" i="1" a="1"/>
  <c r="J785" i="1" s="1"/>
  <c r="J784" i="1" a="1"/>
  <c r="J784" i="1" s="1"/>
  <c r="J783" i="1"/>
  <c r="J783" i="1" a="1"/>
  <c r="J782" i="1" a="1"/>
  <c r="J782" i="1" s="1"/>
  <c r="J781" i="1" a="1"/>
  <c r="J781" i="1" s="1"/>
  <c r="J780" i="1" a="1"/>
  <c r="J780" i="1" s="1"/>
  <c r="J779" i="1" a="1"/>
  <c r="J779" i="1" s="1"/>
  <c r="J778" i="1"/>
  <c r="J778" i="1" a="1"/>
  <c r="J777" i="1" a="1"/>
  <c r="J777" i="1" s="1"/>
  <c r="J776" i="1" a="1"/>
  <c r="J776" i="1" s="1"/>
  <c r="J775" i="1"/>
  <c r="J775" i="1" a="1"/>
  <c r="J774" i="1" a="1"/>
  <c r="J774" i="1" s="1"/>
  <c r="J773" i="1"/>
  <c r="J773" i="1" a="1"/>
  <c r="J772" i="1" a="1"/>
  <c r="J772" i="1" s="1"/>
  <c r="J771" i="1"/>
  <c r="J771" i="1" a="1"/>
  <c r="J770" i="1"/>
  <c r="J770" i="1" a="1"/>
  <c r="J769" i="1" a="1"/>
  <c r="J769" i="1" s="1"/>
  <c r="J768" i="1"/>
  <c r="J768" i="1" a="1"/>
  <c r="J767" i="1" a="1"/>
  <c r="J767" i="1" s="1"/>
  <c r="J766" i="1" a="1"/>
  <c r="J766" i="1" s="1"/>
  <c r="J765" i="1"/>
  <c r="J765" i="1" a="1"/>
  <c r="J764" i="1" a="1"/>
  <c r="J764" i="1" s="1"/>
  <c r="J763" i="1"/>
  <c r="J763" i="1" a="1"/>
  <c r="J762" i="1"/>
  <c r="J762" i="1" a="1"/>
  <c r="J761" i="1" a="1"/>
  <c r="J761" i="1" s="1"/>
  <c r="J760" i="1" a="1"/>
  <c r="J760" i="1" s="1"/>
  <c r="J759" i="1" a="1"/>
  <c r="J759" i="1" s="1"/>
  <c r="J758" i="1" a="1"/>
  <c r="J758" i="1" s="1"/>
  <c r="J757" i="1"/>
  <c r="J757" i="1" a="1"/>
  <c r="J756" i="1" a="1"/>
  <c r="J756" i="1" s="1"/>
  <c r="J755" i="1" a="1"/>
  <c r="J755" i="1" s="1"/>
  <c r="J754" i="1" a="1"/>
  <c r="J754" i="1" s="1"/>
  <c r="J753" i="1" a="1"/>
  <c r="J753" i="1" s="1"/>
  <c r="J752" i="1"/>
  <c r="J752" i="1" a="1"/>
  <c r="J751" i="1" a="1"/>
  <c r="J751" i="1" s="1"/>
  <c r="J750" i="1"/>
  <c r="J750" i="1" a="1"/>
  <c r="J749" i="1"/>
  <c r="J749" i="1" a="1"/>
  <c r="J748" i="1" a="1"/>
  <c r="J748" i="1" s="1"/>
  <c r="J747" i="1"/>
  <c r="J747" i="1" a="1"/>
  <c r="J746" i="1" a="1"/>
  <c r="J746" i="1" s="1"/>
  <c r="J745" i="1" a="1"/>
  <c r="J745" i="1" s="1"/>
  <c r="J744" i="1" a="1"/>
  <c r="J744" i="1" s="1"/>
  <c r="J743" i="1"/>
  <c r="J743" i="1" a="1"/>
  <c r="J742" i="1"/>
  <c r="J742" i="1" a="1"/>
  <c r="J741" i="1"/>
  <c r="J741" i="1" a="1"/>
  <c r="J740" i="1" a="1"/>
  <c r="J740" i="1" s="1"/>
  <c r="J739" i="1" a="1"/>
  <c r="J739" i="1" s="1"/>
  <c r="J738" i="1" a="1"/>
  <c r="J738" i="1" s="1"/>
  <c r="J737" i="1" a="1"/>
  <c r="J737" i="1" s="1"/>
  <c r="J736" i="1"/>
  <c r="J736" i="1" a="1"/>
  <c r="J735" i="1" a="1"/>
  <c r="J735" i="1" s="1"/>
  <c r="J734" i="1" a="1"/>
  <c r="J734" i="1" s="1"/>
  <c r="J733" i="1"/>
  <c r="J733" i="1" a="1"/>
  <c r="J732" i="1" a="1"/>
  <c r="J732" i="1" s="1"/>
  <c r="J731" i="1"/>
  <c r="J731" i="1" a="1"/>
  <c r="J730" i="1" a="1"/>
  <c r="J730" i="1" s="1"/>
  <c r="J729" i="1"/>
  <c r="J729" i="1" a="1"/>
  <c r="J728" i="1"/>
  <c r="J728" i="1" a="1"/>
  <c r="J727" i="1"/>
  <c r="J727" i="1" a="1"/>
  <c r="J726" i="1"/>
  <c r="J726" i="1" a="1"/>
  <c r="J725" i="1" a="1"/>
  <c r="J725" i="1" s="1"/>
  <c r="J724" i="1" a="1"/>
  <c r="J724" i="1" s="1"/>
  <c r="J723" i="1" a="1"/>
  <c r="J723" i="1" s="1"/>
  <c r="J722" i="1"/>
  <c r="J722" i="1" a="1"/>
  <c r="J721" i="1"/>
  <c r="J721" i="1" a="1"/>
  <c r="J720" i="1"/>
  <c r="J720" i="1" a="1"/>
  <c r="J719" i="1" a="1"/>
  <c r="J719" i="1" s="1"/>
  <c r="J718" i="1" a="1"/>
  <c r="J718" i="1" s="1"/>
  <c r="J717" i="1" a="1"/>
  <c r="J717" i="1" s="1"/>
  <c r="J716" i="1" a="1"/>
  <c r="J716" i="1" s="1"/>
  <c r="J715" i="1"/>
  <c r="J715" i="1" a="1"/>
  <c r="J714" i="1" a="1"/>
  <c r="J714" i="1" s="1"/>
  <c r="J713" i="1" a="1"/>
  <c r="J713" i="1" s="1"/>
  <c r="J712" i="1"/>
  <c r="J712" i="1" a="1"/>
  <c r="J711" i="1" a="1"/>
  <c r="J711" i="1" s="1"/>
  <c r="J710" i="1"/>
  <c r="J710" i="1" a="1"/>
  <c r="J709" i="1" a="1"/>
  <c r="J709" i="1" s="1"/>
  <c r="J708" i="1"/>
  <c r="J708" i="1" a="1"/>
  <c r="J707" i="1"/>
  <c r="J707" i="1" a="1"/>
  <c r="J706" i="1" a="1"/>
  <c r="J706" i="1" s="1"/>
  <c r="J705" i="1"/>
  <c r="J705" i="1" a="1"/>
  <c r="J704" i="1" a="1"/>
  <c r="J704" i="1" s="1"/>
  <c r="J703" i="1" a="1"/>
  <c r="J703" i="1" s="1"/>
  <c r="J702" i="1" a="1"/>
  <c r="J702" i="1" s="1"/>
  <c r="J701" i="1"/>
  <c r="J701" i="1" a="1"/>
  <c r="J700" i="1" a="1"/>
  <c r="J700" i="1" s="1"/>
  <c r="J699" i="1"/>
  <c r="J699" i="1" a="1"/>
  <c r="J698" i="1" a="1"/>
  <c r="J698" i="1" s="1"/>
  <c r="J697" i="1" a="1"/>
  <c r="J697" i="1" s="1"/>
  <c r="J696" i="1" a="1"/>
  <c r="J696" i="1" s="1"/>
  <c r="J695" i="1" a="1"/>
  <c r="J695" i="1" s="1"/>
  <c r="J694" i="1" a="1"/>
  <c r="J694" i="1" s="1"/>
  <c r="J693" i="1" a="1"/>
  <c r="J693" i="1" s="1"/>
  <c r="J692" i="1" a="1"/>
  <c r="J692" i="1" s="1"/>
  <c r="J691" i="1"/>
  <c r="J691" i="1" a="1"/>
  <c r="J690" i="1" a="1"/>
  <c r="J690" i="1" s="1"/>
  <c r="J689" i="1"/>
  <c r="J689" i="1" a="1"/>
  <c r="J688" i="1" a="1"/>
  <c r="J688" i="1" s="1"/>
  <c r="J687" i="1"/>
  <c r="J687" i="1" a="1"/>
  <c r="J686" i="1"/>
  <c r="J686" i="1" a="1"/>
  <c r="J685" i="1" a="1"/>
  <c r="J685" i="1" s="1"/>
  <c r="J684" i="1" a="1"/>
  <c r="J684" i="1" s="1"/>
  <c r="J683" i="1"/>
  <c r="J683" i="1" a="1"/>
  <c r="J682" i="1" a="1"/>
  <c r="J682" i="1" s="1"/>
  <c r="J681" i="1" a="1"/>
  <c r="J681" i="1" s="1"/>
  <c r="J680" i="1"/>
  <c r="J680" i="1" a="1"/>
  <c r="J679" i="1" a="1"/>
  <c r="J679" i="1" s="1"/>
  <c r="J678" i="1"/>
  <c r="J678" i="1" a="1"/>
  <c r="J677" i="1" a="1"/>
  <c r="J677" i="1" s="1"/>
  <c r="J676" i="1" a="1"/>
  <c r="J676" i="1" s="1"/>
  <c r="J675" i="1" a="1"/>
  <c r="J675" i="1" s="1"/>
  <c r="J674" i="1" a="1"/>
  <c r="J674" i="1" s="1"/>
  <c r="J673" i="1"/>
  <c r="J673" i="1" a="1"/>
  <c r="J672" i="1" a="1"/>
  <c r="J672" i="1" s="1"/>
  <c r="J671" i="1" a="1"/>
  <c r="J671" i="1" s="1"/>
  <c r="J670" i="1"/>
  <c r="J670" i="1" a="1"/>
  <c r="J669" i="1" a="1"/>
  <c r="J669" i="1" s="1"/>
  <c r="J668" i="1"/>
  <c r="J668" i="1" a="1"/>
  <c r="J667" i="1" a="1"/>
  <c r="J667" i="1" s="1"/>
  <c r="J666" i="1"/>
  <c r="J666" i="1" a="1"/>
  <c r="J665" i="1"/>
  <c r="J665" i="1" a="1"/>
  <c r="J664" i="1" a="1"/>
  <c r="J664" i="1" s="1"/>
  <c r="J663" i="1" a="1"/>
  <c r="J663" i="1" s="1"/>
  <c r="J662" i="1"/>
  <c r="J662" i="1" a="1"/>
  <c r="J661" i="1" a="1"/>
  <c r="J661" i="1" s="1"/>
  <c r="J660" i="1" a="1"/>
  <c r="J660" i="1" s="1"/>
  <c r="J659" i="1"/>
  <c r="J659" i="1" a="1"/>
  <c r="J658" i="1"/>
  <c r="J658" i="1" a="1"/>
  <c r="J657" i="1"/>
  <c r="J657" i="1" a="1"/>
  <c r="J656" i="1" a="1"/>
  <c r="J656" i="1" s="1"/>
  <c r="J655" i="1" a="1"/>
  <c r="J655" i="1" s="1"/>
  <c r="J654" i="1" a="1"/>
  <c r="J654" i="1" s="1"/>
  <c r="J653" i="1" a="1"/>
  <c r="J653" i="1" s="1"/>
  <c r="J652" i="1"/>
  <c r="J652" i="1" a="1"/>
  <c r="J651" i="1" a="1"/>
  <c r="J651" i="1" s="1"/>
  <c r="J650" i="1" a="1"/>
  <c r="J650" i="1" s="1"/>
  <c r="J649" i="1"/>
  <c r="J649" i="1" a="1"/>
  <c r="J648" i="1" a="1"/>
  <c r="J648" i="1" s="1"/>
  <c r="J647" i="1"/>
  <c r="J647" i="1" a="1"/>
  <c r="J646" i="1" a="1"/>
  <c r="J646" i="1" s="1"/>
  <c r="J645" i="1"/>
  <c r="J645" i="1" a="1"/>
  <c r="J644" i="1" a="1"/>
  <c r="J644" i="1" s="1"/>
  <c r="J643" i="1" a="1"/>
  <c r="J643" i="1" s="1"/>
  <c r="J642" i="1" a="1"/>
  <c r="J642" i="1" s="1"/>
  <c r="J641" i="1"/>
  <c r="J641" i="1" a="1"/>
  <c r="J640" i="1" a="1"/>
  <c r="J640" i="1" s="1"/>
  <c r="J639" i="1" a="1"/>
  <c r="J639" i="1" s="1"/>
  <c r="J638" i="1"/>
  <c r="J638" i="1" a="1"/>
  <c r="J637" i="1"/>
  <c r="J637" i="1" a="1"/>
  <c r="J636" i="1"/>
  <c r="J636" i="1" a="1"/>
  <c r="J635" i="1" a="1"/>
  <c r="J635" i="1" s="1"/>
  <c r="J634" i="1" a="1"/>
  <c r="J634" i="1" s="1"/>
  <c r="J633" i="1"/>
  <c r="J633" i="1" a="1"/>
  <c r="J632" i="1" a="1"/>
  <c r="J632" i="1" s="1"/>
  <c r="J631" i="1"/>
  <c r="J631" i="1" a="1"/>
  <c r="J630" i="1" a="1"/>
  <c r="J630" i="1" s="1"/>
  <c r="J629" i="1" a="1"/>
  <c r="J629" i="1" s="1"/>
  <c r="J628" i="1"/>
  <c r="J628" i="1" a="1"/>
  <c r="J627" i="1" a="1"/>
  <c r="J627" i="1" s="1"/>
  <c r="J626" i="1"/>
  <c r="J626" i="1" a="1"/>
  <c r="J625" i="1" a="1"/>
  <c r="J625" i="1" s="1"/>
  <c r="J624" i="1" a="1"/>
  <c r="J624" i="1" s="1"/>
  <c r="J623" i="1" a="1"/>
  <c r="J623" i="1" s="1"/>
  <c r="J622" i="1" a="1"/>
  <c r="J622" i="1" s="1"/>
  <c r="J621" i="1" a="1"/>
  <c r="J621" i="1" s="1"/>
  <c r="J620" i="1"/>
  <c r="J620" i="1" a="1"/>
  <c r="J619" i="1" a="1"/>
  <c r="J619" i="1" s="1"/>
  <c r="J618" i="1" a="1"/>
  <c r="J618" i="1" s="1"/>
  <c r="J617" i="1"/>
  <c r="J617" i="1" a="1"/>
  <c r="J616" i="1"/>
  <c r="J616" i="1" a="1"/>
  <c r="J615" i="1"/>
  <c r="J615" i="1" a="1"/>
  <c r="J614" i="1" a="1"/>
  <c r="J614" i="1" s="1"/>
  <c r="J613" i="1"/>
  <c r="J613" i="1" a="1"/>
  <c r="J612" i="1"/>
  <c r="J612" i="1" a="1"/>
  <c r="J611" i="1" a="1"/>
  <c r="J611" i="1" s="1"/>
  <c r="J610" i="1"/>
  <c r="J610" i="1" a="1"/>
  <c r="J609" i="1" a="1"/>
  <c r="J609" i="1" s="1"/>
  <c r="J608" i="1" a="1"/>
  <c r="J608" i="1" s="1"/>
  <c r="J607" i="1"/>
  <c r="J607" i="1" a="1"/>
  <c r="J606" i="1" a="1"/>
  <c r="J606" i="1" s="1"/>
  <c r="J605" i="1"/>
  <c r="J605" i="1" a="1"/>
  <c r="J604" i="1" a="1"/>
  <c r="J604" i="1" s="1"/>
  <c r="J603" i="1" a="1"/>
  <c r="J603" i="1" s="1"/>
  <c r="J602" i="1" a="1"/>
  <c r="J602" i="1" s="1"/>
  <c r="J601" i="1" a="1"/>
  <c r="J601" i="1" s="1"/>
  <c r="J600" i="1" a="1"/>
  <c r="J600" i="1" s="1"/>
  <c r="J599" i="1"/>
  <c r="J599" i="1" a="1"/>
  <c r="J598" i="1" a="1"/>
  <c r="J598" i="1" s="1"/>
  <c r="J597" i="1" a="1"/>
  <c r="J597" i="1" s="1"/>
  <c r="J596" i="1"/>
  <c r="J596" i="1" a="1"/>
  <c r="J595" i="1"/>
  <c r="J595" i="1" a="1"/>
  <c r="J594" i="1" a="1"/>
  <c r="J594" i="1" s="1"/>
  <c r="J593" i="1" a="1"/>
  <c r="J593" i="1" s="1"/>
  <c r="J592" i="1"/>
  <c r="J592" i="1" a="1"/>
  <c r="J591" i="1"/>
  <c r="J591" i="1" a="1"/>
  <c r="J590" i="1" a="1"/>
  <c r="J590" i="1" s="1"/>
  <c r="J589" i="1"/>
  <c r="J589" i="1" a="1"/>
  <c r="J588" i="1" a="1"/>
  <c r="J588" i="1" s="1"/>
  <c r="J587" i="1" a="1"/>
  <c r="J587" i="1" s="1"/>
  <c r="J586" i="1"/>
  <c r="J586" i="1" a="1"/>
  <c r="J585" i="1" a="1"/>
  <c r="J585" i="1" s="1"/>
  <c r="J584" i="1" a="1"/>
  <c r="J584" i="1" s="1"/>
  <c r="J583" i="1"/>
  <c r="J583" i="1" a="1"/>
  <c r="J582" i="1" a="1"/>
  <c r="J582" i="1" s="1"/>
  <c r="J581" i="1" a="1"/>
  <c r="J581" i="1" s="1"/>
  <c r="J580" i="1" a="1"/>
  <c r="J580" i="1" s="1"/>
  <c r="J579" i="1" a="1"/>
  <c r="J579" i="1" s="1"/>
  <c r="J578" i="1"/>
  <c r="J578" i="1" a="1"/>
  <c r="J577" i="1" a="1"/>
  <c r="J577" i="1" s="1"/>
  <c r="J576" i="1" a="1"/>
  <c r="J576" i="1" s="1"/>
  <c r="J575" i="1"/>
  <c r="J575" i="1" a="1"/>
  <c r="J574" i="1" a="1"/>
  <c r="J574" i="1" s="1"/>
  <c r="J573" i="1"/>
  <c r="J573" i="1" a="1"/>
  <c r="J572" i="1" a="1"/>
  <c r="J572" i="1" s="1"/>
  <c r="J571" i="1"/>
  <c r="J571" i="1" a="1"/>
  <c r="J570" i="1"/>
  <c r="J570" i="1" a="1"/>
  <c r="J569" i="1" a="1"/>
  <c r="J569" i="1" s="1"/>
  <c r="J568" i="1"/>
  <c r="J568" i="1" a="1"/>
  <c r="J567" i="1" a="1"/>
  <c r="J567" i="1" s="1"/>
  <c r="J566" i="1" a="1"/>
  <c r="J566" i="1" s="1"/>
  <c r="J565" i="1"/>
  <c r="J565" i="1" a="1"/>
  <c r="J564" i="1" a="1"/>
  <c r="J564" i="1" s="1"/>
  <c r="J563" i="1" a="1"/>
  <c r="J563" i="1" s="1"/>
  <c r="J562" i="1"/>
  <c r="J562" i="1" a="1"/>
  <c r="J561" i="1" a="1"/>
  <c r="J561" i="1" s="1"/>
  <c r="J560" i="1" a="1"/>
  <c r="J560" i="1" s="1"/>
  <c r="J559" i="1" a="1"/>
  <c r="J559" i="1" s="1"/>
  <c r="J558" i="1" a="1"/>
  <c r="J558" i="1" s="1"/>
  <c r="J557" i="1"/>
  <c r="J557" i="1" a="1"/>
  <c r="J556" i="1" a="1"/>
  <c r="J556" i="1" s="1"/>
  <c r="J555" i="1" a="1"/>
  <c r="J555" i="1" s="1"/>
  <c r="J554" i="1" a="1"/>
  <c r="J554" i="1" s="1"/>
  <c r="J553" i="1" a="1"/>
  <c r="J553" i="1" s="1"/>
  <c r="J552" i="1"/>
  <c r="J552" i="1" a="1"/>
  <c r="J551" i="1" a="1"/>
  <c r="J551" i="1" s="1"/>
  <c r="J550" i="1"/>
  <c r="J550" i="1" a="1"/>
  <c r="J549" i="1"/>
  <c r="J549" i="1" a="1"/>
  <c r="J548" i="1" a="1"/>
  <c r="J548" i="1" s="1"/>
  <c r="J547" i="1"/>
  <c r="J547" i="1" a="1"/>
  <c r="J546" i="1" a="1"/>
  <c r="J546" i="1" s="1"/>
  <c r="J545" i="1" a="1"/>
  <c r="J545" i="1" s="1"/>
  <c r="J544" i="1" a="1"/>
  <c r="J544" i="1" s="1"/>
  <c r="J543" i="1"/>
  <c r="J543" i="1" a="1"/>
  <c r="J542" i="1" a="1"/>
  <c r="J542" i="1" s="1"/>
  <c r="J541" i="1"/>
  <c r="J541" i="1" a="1"/>
  <c r="J540" i="1" a="1"/>
  <c r="J540" i="1" s="1"/>
  <c r="J539" i="1" a="1"/>
  <c r="J539" i="1" s="1"/>
  <c r="J538" i="1" a="1"/>
  <c r="J538" i="1" s="1"/>
  <c r="J537" i="1" a="1"/>
  <c r="J537" i="1" s="1"/>
  <c r="J536" i="1"/>
  <c r="J536" i="1" a="1"/>
  <c r="J535" i="1" a="1"/>
  <c r="J535" i="1" s="1"/>
  <c r="J534" i="1" a="1"/>
  <c r="J534" i="1" s="1"/>
  <c r="J533" i="1" a="1"/>
  <c r="J533" i="1" s="1"/>
  <c r="J532" i="1" a="1"/>
  <c r="J532" i="1" s="1"/>
  <c r="J531" i="1"/>
  <c r="J531" i="1" a="1"/>
  <c r="J530" i="1" a="1"/>
  <c r="J530" i="1" s="1"/>
  <c r="J529" i="1"/>
  <c r="J529" i="1" a="1"/>
  <c r="J528" i="1"/>
  <c r="J528" i="1" a="1"/>
  <c r="J527" i="1" a="1"/>
  <c r="J527" i="1" s="1"/>
  <c r="J526" i="1"/>
  <c r="J526" i="1" a="1"/>
  <c r="J525" i="1" a="1"/>
  <c r="J525" i="1" s="1"/>
  <c r="J524" i="1" a="1"/>
  <c r="J524" i="1" s="1"/>
  <c r="J523" i="1" a="1"/>
  <c r="J523" i="1" s="1"/>
  <c r="J522" i="1"/>
  <c r="J522" i="1" a="1"/>
  <c r="J521" i="1" a="1"/>
  <c r="J521" i="1" s="1"/>
  <c r="J520" i="1"/>
  <c r="J520" i="1" a="1"/>
  <c r="J519" i="1" a="1"/>
  <c r="J519" i="1" s="1"/>
  <c r="J518" i="1" a="1"/>
  <c r="J518" i="1" s="1"/>
  <c r="J517" i="1" a="1"/>
  <c r="J517" i="1" s="1"/>
  <c r="J516" i="1" a="1"/>
  <c r="J516" i="1" s="1"/>
  <c r="J515" i="1"/>
  <c r="J515" i="1" a="1"/>
  <c r="J514" i="1" a="1"/>
  <c r="J514" i="1" s="1"/>
  <c r="J513" i="1" a="1"/>
  <c r="J513" i="1" s="1"/>
  <c r="J512" i="1" a="1"/>
  <c r="J512" i="1" s="1"/>
  <c r="J511" i="1" a="1"/>
  <c r="J511" i="1" s="1"/>
  <c r="J510" i="1"/>
  <c r="J510" i="1" a="1"/>
  <c r="J509" i="1" a="1"/>
  <c r="J509" i="1" s="1"/>
  <c r="J508" i="1"/>
  <c r="J508" i="1" a="1"/>
  <c r="J507" i="1"/>
  <c r="J507" i="1" a="1"/>
  <c r="J506" i="1" a="1"/>
  <c r="J506" i="1" s="1"/>
  <c r="J505" i="1"/>
  <c r="J505" i="1" a="1"/>
  <c r="J504" i="1" a="1"/>
  <c r="J504" i="1" s="1"/>
  <c r="J503" i="1" a="1"/>
  <c r="J503" i="1" s="1"/>
  <c r="J502" i="1" a="1"/>
  <c r="J502" i="1" s="1"/>
  <c r="J501" i="1"/>
  <c r="J501" i="1" a="1"/>
  <c r="J500" i="1" a="1"/>
  <c r="J500" i="1" s="1"/>
  <c r="J499" i="1"/>
  <c r="J499" i="1" a="1"/>
  <c r="J498" i="1" a="1"/>
  <c r="J498" i="1" s="1"/>
  <c r="J497" i="1" a="1"/>
  <c r="J497" i="1" s="1"/>
  <c r="J496" i="1" a="1"/>
  <c r="J496" i="1" s="1"/>
  <c r="J495" i="1" a="1"/>
  <c r="J495" i="1" s="1"/>
  <c r="J494" i="1" a="1"/>
  <c r="J494" i="1" s="1"/>
  <c r="J493" i="1" a="1"/>
  <c r="J493" i="1" s="1"/>
  <c r="J492" i="1" a="1"/>
  <c r="J492" i="1" s="1"/>
  <c r="J491" i="1" a="1"/>
  <c r="J491" i="1" s="1"/>
  <c r="J490" i="1" a="1"/>
  <c r="J490" i="1" s="1"/>
  <c r="J489" i="1"/>
  <c r="J489" i="1" a="1"/>
  <c r="J488" i="1" a="1"/>
  <c r="J488" i="1" s="1"/>
  <c r="J487" i="1"/>
  <c r="J487" i="1" a="1"/>
  <c r="J486" i="1"/>
  <c r="J486" i="1" a="1"/>
  <c r="J485" i="1" a="1"/>
  <c r="J485" i="1" s="1"/>
  <c r="J484" i="1" a="1"/>
  <c r="J484" i="1" s="1"/>
  <c r="J483" i="1"/>
  <c r="J483" i="1" a="1"/>
  <c r="J482" i="1" a="1"/>
  <c r="J482" i="1" s="1"/>
  <c r="J481" i="1" a="1"/>
  <c r="J481" i="1" s="1"/>
  <c r="J480" i="1"/>
  <c r="J480" i="1" a="1"/>
  <c r="J479" i="1" a="1"/>
  <c r="J479" i="1" s="1"/>
  <c r="J478" i="1"/>
  <c r="J478" i="1" a="1"/>
  <c r="J477" i="1" a="1"/>
  <c r="J477" i="1" s="1"/>
  <c r="J476" i="1" a="1"/>
  <c r="J476" i="1" s="1"/>
  <c r="J475" i="1" a="1"/>
  <c r="J475" i="1" s="1"/>
  <c r="J474" i="1" a="1"/>
  <c r="J474" i="1" s="1"/>
  <c r="J473" i="1" a="1"/>
  <c r="J473" i="1" s="1"/>
  <c r="J472" i="1" a="1"/>
  <c r="J472" i="1" s="1"/>
  <c r="J471" i="1" a="1"/>
  <c r="J471" i="1" s="1"/>
  <c r="J470" i="1" a="1"/>
  <c r="J470" i="1" s="1"/>
  <c r="J469" i="1" a="1"/>
  <c r="J469" i="1" s="1"/>
  <c r="J468" i="1"/>
  <c r="J468" i="1" a="1"/>
  <c r="J467" i="1" a="1"/>
  <c r="J467" i="1" s="1"/>
  <c r="J466" i="1"/>
  <c r="J466" i="1" a="1"/>
  <c r="J465" i="1"/>
  <c r="J465" i="1" a="1"/>
  <c r="J464" i="1" a="1"/>
  <c r="J464" i="1" s="1"/>
  <c r="J463" i="1" a="1"/>
  <c r="J463" i="1" s="1"/>
  <c r="J462" i="1"/>
  <c r="J462" i="1" a="1"/>
  <c r="J461" i="1" a="1"/>
  <c r="J461" i="1" s="1"/>
  <c r="J460" i="1" a="1"/>
  <c r="J460" i="1" s="1"/>
  <c r="J459" i="1"/>
  <c r="J459" i="1" a="1"/>
  <c r="J458" i="1" a="1"/>
  <c r="J458" i="1" s="1"/>
  <c r="J457" i="1"/>
  <c r="J457" i="1" a="1"/>
  <c r="J456" i="1" a="1"/>
  <c r="J456" i="1" s="1"/>
  <c r="J455" i="1" a="1"/>
  <c r="J455" i="1" s="1"/>
  <c r="J454" i="1" a="1"/>
  <c r="J454" i="1" s="1"/>
  <c r="J453" i="1" a="1"/>
  <c r="J453" i="1" s="1"/>
  <c r="J452" i="1" a="1"/>
  <c r="J452" i="1" s="1"/>
  <c r="J451" i="1" a="1"/>
  <c r="J451" i="1" s="1"/>
  <c r="J450" i="1" a="1"/>
  <c r="J450" i="1" s="1"/>
  <c r="J449" i="1" a="1"/>
  <c r="J449" i="1" s="1"/>
  <c r="J448" i="1" a="1"/>
  <c r="J448" i="1" s="1"/>
  <c r="J447" i="1"/>
  <c r="J447" i="1" a="1"/>
  <c r="J446" i="1" a="1"/>
  <c r="J446" i="1" s="1"/>
  <c r="J445" i="1"/>
  <c r="J445" i="1" a="1"/>
  <c r="J444" i="1" a="1"/>
  <c r="J444" i="1" s="1"/>
  <c r="J443" i="1" a="1"/>
  <c r="J443" i="1" s="1"/>
  <c r="J442" i="1" a="1"/>
  <c r="J442" i="1" s="1"/>
  <c r="J441" i="1"/>
  <c r="J441" i="1" a="1"/>
  <c r="J440" i="1" a="1"/>
  <c r="J440" i="1" s="1"/>
  <c r="J439" i="1" a="1"/>
  <c r="J439" i="1" s="1"/>
  <c r="J438" i="1"/>
  <c r="J438" i="1" a="1"/>
  <c r="J437" i="1" a="1"/>
  <c r="J437" i="1" s="1"/>
  <c r="J436" i="1"/>
  <c r="J436" i="1" a="1"/>
  <c r="J435" i="1" a="1"/>
  <c r="J435" i="1" s="1"/>
  <c r="J434" i="1" a="1"/>
  <c r="J434" i="1" s="1"/>
  <c r="J433" i="1"/>
  <c r="J433" i="1" a="1"/>
  <c r="J432" i="1" a="1"/>
  <c r="J432" i="1" s="1"/>
  <c r="J431" i="1" a="1"/>
  <c r="J431" i="1" s="1"/>
  <c r="J430" i="1" a="1"/>
  <c r="J430" i="1" s="1"/>
  <c r="J429" i="1" a="1"/>
  <c r="J429" i="1" s="1"/>
  <c r="J428" i="1" a="1"/>
  <c r="J428" i="1" s="1"/>
  <c r="J427" i="1" a="1"/>
  <c r="J427" i="1" s="1"/>
  <c r="J426" i="1"/>
  <c r="J426" i="1" a="1"/>
  <c r="J425" i="1" a="1"/>
  <c r="J425" i="1" s="1"/>
  <c r="J424" i="1" a="1"/>
  <c r="J424" i="1" s="1"/>
  <c r="J423" i="1" a="1"/>
  <c r="J423" i="1" s="1"/>
  <c r="J422" i="1" a="1"/>
  <c r="J422" i="1" s="1"/>
  <c r="J421" i="1" a="1"/>
  <c r="J421" i="1" s="1"/>
  <c r="J420" i="1"/>
  <c r="J420" i="1" a="1"/>
  <c r="J419" i="1" a="1"/>
  <c r="J419" i="1" s="1"/>
  <c r="J418" i="1" a="1"/>
  <c r="J418" i="1" s="1"/>
  <c r="J417" i="1"/>
  <c r="J417" i="1" a="1"/>
  <c r="J416" i="1" a="1"/>
  <c r="J416" i="1" s="1"/>
  <c r="J415" i="1"/>
  <c r="J415" i="1" a="1"/>
  <c r="J414" i="1" a="1"/>
  <c r="J414" i="1" s="1"/>
  <c r="J413" i="1"/>
  <c r="J413" i="1" a="1"/>
  <c r="J412" i="1"/>
  <c r="J412" i="1" a="1"/>
  <c r="J411" i="1" a="1"/>
  <c r="J411" i="1" s="1"/>
  <c r="J410" i="1" a="1"/>
  <c r="J410" i="1" s="1"/>
  <c r="J409" i="1" a="1"/>
  <c r="J409" i="1" s="1"/>
  <c r="J408" i="1" a="1"/>
  <c r="J408" i="1" s="1"/>
  <c r="J407" i="1" a="1"/>
  <c r="J407" i="1" s="1"/>
  <c r="J406" i="1" a="1"/>
  <c r="J406" i="1" s="1"/>
  <c r="J405" i="1"/>
  <c r="J405" i="1" a="1"/>
  <c r="J404" i="1" a="1"/>
  <c r="J404" i="1" s="1"/>
  <c r="J403" i="1" a="1"/>
  <c r="J403" i="1" s="1"/>
  <c r="J402" i="1" a="1"/>
  <c r="J402" i="1" s="1"/>
  <c r="J401" i="1" a="1"/>
  <c r="J401" i="1" s="1"/>
  <c r="J400" i="1" a="1"/>
  <c r="J400" i="1" s="1"/>
  <c r="J399" i="1"/>
  <c r="J399" i="1" a="1"/>
  <c r="J398" i="1" a="1"/>
  <c r="J398" i="1" s="1"/>
  <c r="J397" i="1" a="1"/>
  <c r="J397" i="1" s="1"/>
  <c r="J396" i="1"/>
  <c r="J396" i="1" a="1"/>
  <c r="J395" i="1" a="1"/>
  <c r="J395" i="1" s="1"/>
  <c r="J394" i="1" a="1"/>
  <c r="J394" i="1" s="1"/>
  <c r="J393" i="1" a="1"/>
  <c r="J393" i="1" s="1"/>
  <c r="J392" i="1"/>
  <c r="J392" i="1" a="1"/>
  <c r="J391" i="1"/>
  <c r="J391" i="1" a="1"/>
  <c r="J390" i="1" a="1"/>
  <c r="J390" i="1" s="1"/>
  <c r="J389" i="1" a="1"/>
  <c r="J389" i="1" s="1"/>
  <c r="J388" i="1" a="1"/>
  <c r="J388" i="1" s="1"/>
  <c r="J387" i="1" a="1"/>
  <c r="J387" i="1" s="1"/>
  <c r="J386" i="1" a="1"/>
  <c r="J386" i="1" s="1"/>
  <c r="J385" i="1" a="1"/>
  <c r="J385" i="1" s="1"/>
  <c r="J384" i="1" a="1"/>
  <c r="J384" i="1" s="1"/>
  <c r="J383" i="1"/>
  <c r="J383" i="1" a="1"/>
  <c r="J382" i="1" a="1"/>
  <c r="J382" i="1" s="1"/>
  <c r="J381" i="1" a="1"/>
  <c r="J381" i="1" s="1"/>
  <c r="J380" i="1" a="1"/>
  <c r="J380" i="1" s="1"/>
  <c r="J379" i="1" a="1"/>
  <c r="J379" i="1" s="1"/>
  <c r="J378" i="1"/>
  <c r="J378" i="1" a="1"/>
  <c r="J377" i="1" a="1"/>
  <c r="J377" i="1" s="1"/>
  <c r="J376" i="1" a="1"/>
  <c r="J376" i="1" s="1"/>
  <c r="J375" i="1"/>
  <c r="J375" i="1" a="1"/>
  <c r="J374" i="1" a="1"/>
  <c r="J374" i="1" s="1"/>
  <c r="J373" i="1"/>
  <c r="J373" i="1" a="1"/>
  <c r="J372" i="1" a="1"/>
  <c r="J372" i="1" s="1"/>
  <c r="J371" i="1"/>
  <c r="J371" i="1" a="1"/>
  <c r="J370" i="1"/>
  <c r="J370" i="1" a="1"/>
  <c r="J369" i="1" a="1"/>
  <c r="J369" i="1" s="1"/>
  <c r="J368" i="1" a="1"/>
  <c r="J368" i="1" s="1"/>
  <c r="J367" i="1" a="1"/>
  <c r="J367" i="1" s="1"/>
  <c r="J366" i="1" a="1"/>
  <c r="J366" i="1" s="1"/>
  <c r="J365" i="1" a="1"/>
  <c r="J365" i="1" s="1"/>
  <c r="J364" i="1" a="1"/>
  <c r="J364" i="1" s="1"/>
  <c r="J363" i="1" a="1"/>
  <c r="J363" i="1" s="1"/>
  <c r="J362" i="1"/>
  <c r="J362" i="1" a="1"/>
  <c r="J361" i="1" a="1"/>
  <c r="J361" i="1" s="1"/>
  <c r="J360" i="1" a="1"/>
  <c r="J360" i="1" s="1"/>
  <c r="J359" i="1" a="1"/>
  <c r="J359" i="1" s="1"/>
  <c r="J358" i="1" a="1"/>
  <c r="J358" i="1" s="1"/>
  <c r="J357" i="1"/>
  <c r="J357" i="1" a="1"/>
  <c r="J356" i="1" a="1"/>
  <c r="J356" i="1" s="1"/>
  <c r="J355" i="1" a="1"/>
  <c r="J355" i="1" s="1"/>
  <c r="J354" i="1" a="1"/>
  <c r="J354" i="1" s="1"/>
  <c r="J353" i="1" a="1"/>
  <c r="J353" i="1" s="1"/>
  <c r="J352" i="1"/>
  <c r="J352" i="1" a="1"/>
  <c r="J351" i="1" a="1"/>
  <c r="J351" i="1" s="1"/>
  <c r="J350" i="1"/>
  <c r="J350" i="1" a="1"/>
  <c r="J349" i="1"/>
  <c r="J349" i="1" a="1"/>
  <c r="J348" i="1" a="1"/>
  <c r="J348" i="1" s="1"/>
  <c r="J347" i="1" a="1"/>
  <c r="J347" i="1" s="1"/>
  <c r="J346" i="1" a="1"/>
  <c r="J346" i="1" s="1"/>
  <c r="J345" i="1" a="1"/>
  <c r="J345" i="1" s="1"/>
  <c r="J344" i="1" a="1"/>
  <c r="J344" i="1" s="1"/>
  <c r="J343" i="1"/>
  <c r="J343" i="1" a="1"/>
  <c r="J342" i="1" a="1"/>
  <c r="J342" i="1" s="1"/>
  <c r="J341" i="1"/>
  <c r="J341" i="1" a="1"/>
  <c r="J340" i="1" a="1"/>
  <c r="J340" i="1" s="1"/>
  <c r="J339" i="1" a="1"/>
  <c r="J339" i="1" s="1"/>
  <c r="J338" i="1" a="1"/>
  <c r="J338" i="1" s="1"/>
  <c r="J337" i="1" a="1"/>
  <c r="J337" i="1" s="1"/>
  <c r="J336" i="1"/>
  <c r="J336" i="1" a="1"/>
  <c r="J335" i="1" a="1"/>
  <c r="J335" i="1" s="1"/>
  <c r="J334" i="1" a="1"/>
  <c r="J334" i="1" s="1"/>
  <c r="J333" i="1" a="1"/>
  <c r="J333" i="1" s="1"/>
  <c r="J332" i="1" a="1"/>
  <c r="J332" i="1" s="1"/>
  <c r="J331" i="1"/>
  <c r="J331" i="1" a="1"/>
  <c r="J330" i="1" a="1"/>
  <c r="J330" i="1" s="1"/>
  <c r="J329" i="1"/>
  <c r="J329" i="1" a="1"/>
  <c r="J328" i="1"/>
  <c r="J328" i="1" a="1"/>
  <c r="J327" i="1" a="1"/>
  <c r="J327" i="1" s="1"/>
  <c r="J326" i="1" a="1"/>
  <c r="J326" i="1" s="1"/>
  <c r="J325" i="1" a="1"/>
  <c r="J325" i="1" s="1"/>
  <c r="J324" i="1" a="1"/>
  <c r="J324" i="1" s="1"/>
  <c r="J323" i="1" a="1"/>
  <c r="J323" i="1" s="1"/>
  <c r="J322" i="1"/>
  <c r="J322" i="1" a="1"/>
  <c r="J321" i="1" a="1"/>
  <c r="J321" i="1" s="1"/>
  <c r="J320" i="1"/>
  <c r="J320" i="1" a="1"/>
  <c r="J319" i="1" a="1"/>
  <c r="J319" i="1" s="1"/>
  <c r="J318" i="1" a="1"/>
  <c r="J318" i="1" s="1"/>
  <c r="J317" i="1" a="1"/>
  <c r="J317" i="1" s="1"/>
  <c r="J316" i="1" a="1"/>
  <c r="J316" i="1" s="1"/>
  <c r="J315" i="1"/>
  <c r="J315" i="1" a="1"/>
  <c r="J314" i="1" a="1"/>
  <c r="J314" i="1" s="1"/>
  <c r="J313" i="1" a="1"/>
  <c r="J313" i="1" s="1"/>
  <c r="J312" i="1" a="1"/>
  <c r="J312" i="1" s="1"/>
  <c r="J311" i="1" a="1"/>
  <c r="J311" i="1" s="1"/>
  <c r="J310" i="1"/>
  <c r="J310" i="1" a="1"/>
  <c r="J309" i="1" a="1"/>
  <c r="J309" i="1" s="1"/>
  <c r="J308" i="1"/>
  <c r="J308" i="1" a="1"/>
  <c r="J307" i="1"/>
  <c r="J307" i="1" a="1"/>
  <c r="J306" i="1" a="1"/>
  <c r="J306" i="1" s="1"/>
  <c r="J305" i="1" a="1"/>
  <c r="J305" i="1" s="1"/>
  <c r="J304" i="1" a="1"/>
  <c r="J304" i="1" s="1"/>
  <c r="J303" i="1" a="1"/>
  <c r="J303" i="1" s="1"/>
  <c r="J302" i="1" a="1"/>
  <c r="J302" i="1" s="1"/>
  <c r="J301" i="1"/>
  <c r="J301" i="1" a="1"/>
  <c r="J300" i="1" a="1"/>
  <c r="J300" i="1" s="1"/>
  <c r="J299" i="1"/>
  <c r="J299" i="1" a="1"/>
  <c r="J298" i="1" a="1"/>
  <c r="J298" i="1" s="1"/>
  <c r="J297" i="1" a="1"/>
  <c r="J297" i="1" s="1"/>
  <c r="J296" i="1" a="1"/>
  <c r="J296" i="1" s="1"/>
  <c r="J295" i="1" a="1"/>
  <c r="J295" i="1" s="1"/>
  <c r="J294" i="1" a="1"/>
  <c r="J294" i="1" s="1"/>
  <c r="J293" i="1" a="1"/>
  <c r="J293" i="1" s="1"/>
  <c r="J292" i="1" a="1"/>
  <c r="J292" i="1" s="1"/>
  <c r="J291" i="1" a="1"/>
  <c r="J291" i="1" s="1"/>
  <c r="J290" i="1" a="1"/>
  <c r="J290" i="1" s="1"/>
  <c r="J289" i="1"/>
  <c r="J289" i="1" a="1"/>
  <c r="J288" i="1" a="1"/>
  <c r="J288" i="1" s="1"/>
  <c r="J287" i="1"/>
  <c r="J287" i="1" a="1"/>
  <c r="J286" i="1"/>
  <c r="J286" i="1" a="1"/>
  <c r="J285" i="1" a="1"/>
  <c r="J285" i="1" s="1"/>
  <c r="J284" i="1" a="1"/>
  <c r="J284" i="1" s="1"/>
  <c r="J283" i="1"/>
  <c r="J283" i="1" a="1"/>
  <c r="J282" i="1" a="1"/>
  <c r="J282" i="1" s="1"/>
  <c r="J281" i="1" a="1"/>
  <c r="J281" i="1" s="1"/>
  <c r="J280" i="1"/>
  <c r="J280" i="1" a="1"/>
  <c r="J279" i="1" a="1"/>
  <c r="J279" i="1" s="1"/>
  <c r="J278" i="1"/>
  <c r="J278" i="1" a="1"/>
  <c r="J277" i="1" a="1"/>
  <c r="J277" i="1" s="1"/>
  <c r="J276" i="1" a="1"/>
  <c r="J276" i="1" s="1"/>
  <c r="J275" i="1" a="1"/>
  <c r="J275" i="1" s="1"/>
  <c r="J274" i="1" a="1"/>
  <c r="J274" i="1" s="1"/>
  <c r="J273" i="1" a="1"/>
  <c r="J273" i="1" s="1"/>
  <c r="J272" i="1" a="1"/>
  <c r="J272" i="1" s="1"/>
  <c r="J271" i="1" a="1"/>
  <c r="J271" i="1" s="1"/>
  <c r="J270" i="1" a="1"/>
  <c r="J270" i="1" s="1"/>
  <c r="J269" i="1" a="1"/>
  <c r="J269" i="1" s="1"/>
  <c r="J268" i="1"/>
  <c r="J268" i="1" a="1"/>
  <c r="J267" i="1" a="1"/>
  <c r="J267" i="1" s="1"/>
  <c r="J266" i="1"/>
  <c r="J266" i="1" a="1"/>
  <c r="J265" i="1"/>
  <c r="J265" i="1" a="1"/>
  <c r="J264" i="1" a="1"/>
  <c r="J264" i="1" s="1"/>
  <c r="J263" i="1" a="1"/>
  <c r="J263" i="1" s="1"/>
  <c r="J262" i="1"/>
  <c r="J262" i="1" a="1"/>
  <c r="J261" i="1" a="1"/>
  <c r="J261" i="1" s="1"/>
  <c r="J260" i="1" a="1"/>
  <c r="J260" i="1" s="1"/>
  <c r="J259" i="1"/>
  <c r="J259" i="1" a="1"/>
  <c r="J258" i="1" a="1"/>
  <c r="J258" i="1" s="1"/>
  <c r="J257" i="1"/>
  <c r="J257" i="1" a="1"/>
  <c r="J256" i="1" a="1"/>
  <c r="J256" i="1" s="1"/>
  <c r="J255" i="1" a="1"/>
  <c r="J255" i="1" s="1"/>
  <c r="J254" i="1" a="1"/>
  <c r="J254" i="1" s="1"/>
  <c r="J253" i="1" a="1"/>
  <c r="J253" i="1" s="1"/>
  <c r="J252" i="1" a="1"/>
  <c r="J252" i="1" s="1"/>
  <c r="J251" i="1" a="1"/>
  <c r="J251" i="1" s="1"/>
  <c r="J250" i="1" a="1"/>
  <c r="J250" i="1" s="1"/>
  <c r="J249" i="1" a="1"/>
  <c r="J249" i="1" s="1"/>
  <c r="J248" i="1" a="1"/>
  <c r="J248" i="1" s="1"/>
  <c r="J247" i="1"/>
  <c r="J247" i="1" a="1"/>
  <c r="J246" i="1" a="1"/>
  <c r="J246" i="1" s="1"/>
  <c r="J245" i="1"/>
  <c r="J245" i="1" a="1"/>
  <c r="J244" i="1" a="1"/>
  <c r="J244" i="1" s="1"/>
  <c r="J243" i="1" a="1"/>
  <c r="J243" i="1" s="1"/>
  <c r="J242" i="1" a="1"/>
  <c r="J242" i="1" s="1"/>
  <c r="J241" i="1"/>
  <c r="J241" i="1" a="1"/>
  <c r="J240" i="1" a="1"/>
  <c r="J240" i="1" s="1"/>
  <c r="J239" i="1" a="1"/>
  <c r="J239" i="1" s="1"/>
  <c r="J238" i="1"/>
  <c r="J238" i="1" a="1"/>
  <c r="J237" i="1" a="1"/>
  <c r="J237" i="1" s="1"/>
  <c r="J236" i="1"/>
  <c r="J236" i="1" a="1"/>
  <c r="J235" i="1" a="1"/>
  <c r="J235" i="1" s="1"/>
  <c r="J234" i="1" a="1"/>
  <c r="J234" i="1" s="1"/>
  <c r="J233" i="1"/>
  <c r="J233" i="1" a="1"/>
  <c r="J232" i="1" a="1"/>
  <c r="J232" i="1" s="1"/>
  <c r="J231" i="1" a="1"/>
  <c r="J231" i="1" s="1"/>
  <c r="J230" i="1" a="1"/>
  <c r="J230" i="1" s="1"/>
  <c r="J229" i="1" a="1"/>
  <c r="J229" i="1" s="1"/>
  <c r="J228" i="1" a="1"/>
  <c r="J228" i="1" s="1"/>
  <c r="J227" i="1" a="1"/>
  <c r="J227" i="1" s="1"/>
  <c r="J226" i="1"/>
  <c r="J226" i="1" a="1"/>
  <c r="J225" i="1" a="1"/>
  <c r="J225" i="1" s="1"/>
  <c r="J224" i="1" a="1"/>
  <c r="J224" i="1" s="1"/>
  <c r="J223" i="1" a="1"/>
  <c r="J223" i="1" s="1"/>
  <c r="J222" i="1" a="1"/>
  <c r="J222" i="1" s="1"/>
  <c r="J221" i="1" a="1"/>
  <c r="J221" i="1" s="1"/>
  <c r="J220" i="1"/>
  <c r="J220" i="1" a="1"/>
  <c r="J219" i="1" a="1"/>
  <c r="J219" i="1" s="1"/>
  <c r="J218" i="1" a="1"/>
  <c r="J218" i="1" s="1"/>
  <c r="J217" i="1"/>
  <c r="J217" i="1" a="1"/>
  <c r="J216" i="1" a="1"/>
  <c r="J216" i="1" s="1"/>
  <c r="J215" i="1"/>
  <c r="J215" i="1" a="1"/>
  <c r="J214" i="1" a="1"/>
  <c r="J214" i="1" s="1"/>
  <c r="J213" i="1"/>
  <c r="J213" i="1" a="1"/>
  <c r="J212" i="1"/>
  <c r="J212" i="1" a="1"/>
  <c r="J211" i="1" a="1"/>
  <c r="J211" i="1" s="1"/>
  <c r="J210" i="1" a="1"/>
  <c r="J210" i="1" s="1"/>
  <c r="J209" i="1" a="1"/>
  <c r="J209" i="1" s="1"/>
  <c r="J208" i="1" a="1"/>
  <c r="J208" i="1" s="1"/>
  <c r="J207" i="1" a="1"/>
  <c r="J207" i="1" s="1"/>
  <c r="J206" i="1" a="1"/>
  <c r="J206" i="1" s="1"/>
  <c r="J205" i="1"/>
  <c r="J205" i="1" a="1"/>
  <c r="J204" i="1" a="1"/>
  <c r="J204" i="1" s="1"/>
  <c r="J203" i="1" a="1"/>
  <c r="J203" i="1" s="1"/>
  <c r="J202" i="1" a="1"/>
  <c r="J202" i="1" s="1"/>
  <c r="J201" i="1" a="1"/>
  <c r="J201" i="1" s="1"/>
  <c r="J200" i="1" a="1"/>
  <c r="J200" i="1" s="1"/>
  <c r="J199" i="1"/>
  <c r="J199" i="1" a="1"/>
  <c r="J198" i="1" a="1"/>
  <c r="J198" i="1" s="1"/>
  <c r="J197" i="1" a="1"/>
  <c r="J197" i="1" s="1"/>
  <c r="J196" i="1"/>
  <c r="J196" i="1" a="1"/>
  <c r="J195" i="1" a="1"/>
  <c r="J195" i="1" s="1"/>
  <c r="J194" i="1" a="1"/>
  <c r="J194" i="1" s="1"/>
  <c r="J193" i="1" a="1"/>
  <c r="J193" i="1" s="1"/>
  <c r="J192" i="1"/>
  <c r="J192" i="1" a="1"/>
  <c r="J191" i="1"/>
  <c r="J191" i="1" a="1"/>
  <c r="J190" i="1" a="1"/>
  <c r="J190" i="1" s="1"/>
  <c r="J189" i="1" a="1"/>
  <c r="J189" i="1" s="1"/>
  <c r="J188" i="1" a="1"/>
  <c r="J188" i="1" s="1"/>
  <c r="J187" i="1" a="1"/>
  <c r="J187" i="1" s="1"/>
  <c r="J186" i="1" a="1"/>
  <c r="J186" i="1" s="1"/>
  <c r="J185" i="1" a="1"/>
  <c r="J185" i="1" s="1"/>
  <c r="J184" i="1" a="1"/>
  <c r="J184" i="1" s="1"/>
  <c r="J183" i="1"/>
  <c r="J183" i="1" a="1"/>
  <c r="J182" i="1" a="1"/>
  <c r="J182" i="1" s="1"/>
  <c r="J181" i="1" a="1"/>
  <c r="J181" i="1" s="1"/>
  <c r="J180" i="1" a="1"/>
  <c r="J180" i="1" s="1"/>
  <c r="J179" i="1" a="1"/>
  <c r="J179" i="1" s="1"/>
  <c r="J178" i="1"/>
  <c r="J178" i="1" a="1"/>
  <c r="J177" i="1" a="1"/>
  <c r="J177" i="1" s="1"/>
  <c r="J176" i="1" a="1"/>
  <c r="J176" i="1" s="1"/>
  <c r="J175" i="1"/>
  <c r="J175" i="1" a="1"/>
  <c r="J174" i="1" a="1"/>
  <c r="J174" i="1" s="1"/>
  <c r="J173" i="1"/>
  <c r="J173" i="1" a="1"/>
  <c r="J172" i="1" a="1"/>
  <c r="J172" i="1" s="1"/>
  <c r="J171" i="1"/>
  <c r="J171" i="1" a="1"/>
  <c r="J170" i="1"/>
  <c r="J170" i="1" a="1"/>
  <c r="J169" i="1" a="1"/>
  <c r="J169" i="1" s="1"/>
  <c r="J168" i="1" a="1"/>
  <c r="J168" i="1" s="1"/>
  <c r="J167" i="1" a="1"/>
  <c r="J167" i="1" s="1"/>
  <c r="J166" i="1" a="1"/>
  <c r="J166" i="1" s="1"/>
  <c r="J165" i="1" a="1"/>
  <c r="J165" i="1" s="1"/>
  <c r="J164" i="1" a="1"/>
  <c r="J164" i="1" s="1"/>
  <c r="J163" i="1" a="1"/>
  <c r="J163" i="1" s="1"/>
  <c r="J162" i="1"/>
  <c r="J162" i="1" a="1"/>
  <c r="J161" i="1" a="1"/>
  <c r="J161" i="1" s="1"/>
  <c r="J160" i="1" a="1"/>
  <c r="J160" i="1" s="1"/>
  <c r="J159" i="1" a="1"/>
  <c r="J159" i="1" s="1"/>
  <c r="J158" i="1" a="1"/>
  <c r="J158" i="1" s="1"/>
  <c r="J157" i="1"/>
  <c r="J157" i="1" a="1"/>
  <c r="J156" i="1" a="1"/>
  <c r="J156" i="1" s="1"/>
  <c r="J155" i="1" a="1"/>
  <c r="J155" i="1" s="1"/>
  <c r="J154" i="1" a="1"/>
  <c r="J154" i="1" s="1"/>
  <c r="J153" i="1" a="1"/>
  <c r="J153" i="1" s="1"/>
  <c r="J152" i="1"/>
  <c r="J152" i="1" a="1"/>
  <c r="J151" i="1" a="1"/>
  <c r="J151" i="1" s="1"/>
  <c r="J150" i="1"/>
  <c r="J150" i="1" a="1"/>
  <c r="J149" i="1"/>
  <c r="J149" i="1" a="1"/>
  <c r="J148" i="1" a="1"/>
  <c r="J148" i="1" s="1"/>
  <c r="J147" i="1" a="1"/>
  <c r="J147" i="1" s="1"/>
  <c r="J146" i="1" a="1"/>
  <c r="J146" i="1" s="1"/>
  <c r="J145" i="1" a="1"/>
  <c r="J145" i="1" s="1"/>
  <c r="J144" i="1" a="1"/>
  <c r="J144" i="1" s="1"/>
  <c r="J143" i="1"/>
  <c r="J143" i="1" a="1"/>
  <c r="J142" i="1" a="1"/>
  <c r="J142" i="1" s="1"/>
  <c r="J141" i="1"/>
  <c r="J141" i="1" a="1"/>
  <c r="J140" i="1" a="1"/>
  <c r="J140" i="1" s="1"/>
  <c r="J139" i="1" a="1"/>
  <c r="J139" i="1" s="1"/>
  <c r="J138" i="1" a="1"/>
  <c r="J138" i="1" s="1"/>
  <c r="J137" i="1" a="1"/>
  <c r="J137" i="1" s="1"/>
  <c r="J136" i="1"/>
  <c r="J136" i="1" a="1"/>
  <c r="J135" i="1" a="1"/>
  <c r="J135" i="1" s="1"/>
  <c r="J134" i="1" a="1"/>
  <c r="J134" i="1" s="1"/>
  <c r="J133" i="1" a="1"/>
  <c r="J133" i="1" s="1"/>
  <c r="J132" i="1" a="1"/>
  <c r="J132" i="1" s="1"/>
  <c r="J131" i="1"/>
  <c r="J131" i="1" a="1"/>
  <c r="J130" i="1" a="1"/>
  <c r="J130" i="1" s="1"/>
  <c r="J129" i="1"/>
  <c r="J129" i="1" a="1"/>
  <c r="J128" i="1"/>
  <c r="J128" i="1" a="1"/>
  <c r="J127" i="1" a="1"/>
  <c r="J127" i="1" s="1"/>
  <c r="J126" i="1" a="1"/>
  <c r="J126" i="1" s="1"/>
  <c r="J125" i="1" a="1"/>
  <c r="J125" i="1" s="1"/>
  <c r="J124" i="1" a="1"/>
  <c r="J124" i="1" s="1"/>
  <c r="J123" i="1" a="1"/>
  <c r="J123" i="1" s="1"/>
  <c r="J122" i="1"/>
  <c r="J122" i="1" a="1"/>
  <c r="J121" i="1" a="1"/>
  <c r="J121" i="1" s="1"/>
  <c r="J120" i="1"/>
  <c r="J120" i="1" a="1"/>
  <c r="J119" i="1" a="1"/>
  <c r="J119" i="1" s="1"/>
  <c r="J118" i="1" a="1"/>
  <c r="J118" i="1" s="1"/>
  <c r="J117" i="1" a="1"/>
  <c r="J117" i="1" s="1"/>
  <c r="J116" i="1" a="1"/>
  <c r="J116" i="1" s="1"/>
  <c r="J115" i="1"/>
  <c r="J115" i="1" a="1"/>
  <c r="J114" i="1" a="1"/>
  <c r="J114" i="1" s="1"/>
  <c r="J113" i="1" a="1"/>
  <c r="J113" i="1" s="1"/>
  <c r="J112" i="1" a="1"/>
  <c r="J112" i="1" s="1"/>
  <c r="J111" i="1" a="1"/>
  <c r="J111" i="1" s="1"/>
  <c r="J110" i="1"/>
  <c r="J110" i="1" a="1"/>
  <c r="J109" i="1" a="1"/>
  <c r="J109" i="1" s="1"/>
  <c r="J108" i="1"/>
  <c r="J108" i="1" a="1"/>
  <c r="J107" i="1"/>
  <c r="J107" i="1" a="1"/>
  <c r="J106" i="1" a="1"/>
  <c r="J106" i="1" s="1"/>
  <c r="J105" i="1" a="1"/>
  <c r="J105" i="1" s="1"/>
  <c r="J104" i="1" a="1"/>
  <c r="J104" i="1" s="1"/>
  <c r="J103" i="1" a="1"/>
  <c r="J103" i="1" s="1"/>
  <c r="J102" i="1" a="1"/>
  <c r="J102" i="1" s="1"/>
  <c r="J101" i="1"/>
  <c r="J101" i="1" a="1"/>
  <c r="J100" i="1" a="1"/>
  <c r="J100" i="1" s="1"/>
  <c r="J99" i="1"/>
  <c r="J99" i="1" a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/>
  <c r="J89" i="1" a="1"/>
  <c r="J88" i="1" a="1"/>
  <c r="J88" i="1" s="1"/>
  <c r="J87" i="1"/>
  <c r="J87" i="1" a="1"/>
  <c r="J86" i="1"/>
  <c r="J86" i="1" a="1"/>
  <c r="J85" i="1" a="1"/>
  <c r="J85" i="1" s="1"/>
  <c r="J84" i="1" a="1"/>
  <c r="J84" i="1" s="1"/>
  <c r="J83" i="1"/>
  <c r="J83" i="1" a="1"/>
  <c r="J82" i="1" a="1"/>
  <c r="J82" i="1" s="1"/>
  <c r="J81" i="1" a="1"/>
  <c r="J81" i="1" s="1"/>
  <c r="J80" i="1"/>
  <c r="J80" i="1" a="1"/>
  <c r="J79" i="1" a="1"/>
  <c r="J79" i="1" s="1"/>
  <c r="J78" i="1"/>
  <c r="J78" i="1" a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/>
  <c r="J68" i="1" a="1"/>
  <c r="J67" i="1" a="1"/>
  <c r="J67" i="1" s="1"/>
  <c r="J66" i="1"/>
  <c r="J66" i="1" a="1"/>
  <c r="J65" i="1"/>
  <c r="J65" i="1" a="1"/>
  <c r="J64" i="1" a="1"/>
  <c r="J64" i="1" s="1"/>
  <c r="J63" i="1" a="1"/>
  <c r="J63" i="1" s="1"/>
  <c r="J62" i="1"/>
  <c r="J62" i="1" a="1"/>
  <c r="J61" i="1" a="1"/>
  <c r="J61" i="1" s="1"/>
  <c r="J60" i="1" a="1"/>
  <c r="J60" i="1" s="1"/>
  <c r="J59" i="1"/>
  <c r="J59" i="1" a="1"/>
  <c r="J58" i="1" a="1"/>
  <c r="J58" i="1" s="1"/>
  <c r="J57" i="1"/>
  <c r="J57" i="1" a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/>
  <c r="J47" i="1" a="1"/>
  <c r="J46" i="1" a="1"/>
  <c r="J46" i="1" s="1"/>
  <c r="J45" i="1"/>
  <c r="J45" i="1" a="1"/>
  <c r="J44" i="1" a="1"/>
  <c r="J44" i="1" s="1"/>
  <c r="J43" i="1" a="1"/>
  <c r="J43" i="1" s="1"/>
  <c r="J42" i="1" a="1"/>
  <c r="J42" i="1" s="1"/>
  <c r="J41" i="1"/>
  <c r="J41" i="1" a="1"/>
  <c r="J40" i="1" a="1"/>
  <c r="J40" i="1" s="1"/>
  <c r="J39" i="1" a="1"/>
  <c r="J39" i="1" s="1"/>
  <c r="J38" i="1"/>
  <c r="J38" i="1" a="1"/>
  <c r="J37" i="1" a="1"/>
  <c r="J37" i="1" s="1"/>
  <c r="J36" i="1"/>
  <c r="J36" i="1" a="1"/>
  <c r="J35" i="1" a="1"/>
  <c r="J35" i="1" s="1"/>
  <c r="J34" i="1" a="1"/>
  <c r="J34" i="1" s="1"/>
  <c r="J33" i="1"/>
  <c r="J33" i="1" a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/>
  <c r="J26" i="1" a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/>
  <c r="J20" i="1" a="1"/>
  <c r="J19" i="1" a="1"/>
  <c r="J19" i="1" s="1"/>
  <c r="J18" i="1" a="1"/>
  <c r="J18" i="1" s="1"/>
  <c r="J17" i="1"/>
  <c r="J17" i="1" a="1"/>
  <c r="J16" i="1" a="1"/>
  <c r="J16" i="1" s="1"/>
  <c r="J15" i="1"/>
  <c r="J15" i="1" a="1"/>
  <c r="J14" i="1" a="1"/>
  <c r="J14" i="1" s="1"/>
  <c r="J13" i="1"/>
  <c r="J13" i="1" a="1"/>
  <c r="J12" i="1"/>
  <c r="J12" i="1" a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/>
  <c r="J5" i="1" a="1"/>
  <c r="J4" i="1" a="1"/>
  <c r="J4" i="1" s="1"/>
  <c r="J3" i="1" a="1"/>
  <c r="J3" i="1" s="1"/>
  <c r="J2" i="1" a="1"/>
  <c r="J2" i="1" s="1"/>
  <c r="C1093" i="2" a="1"/>
  <c r="C1093" i="2" s="1"/>
  <c r="C3" i="2" a="1"/>
  <c r="C3" i="2" s="1"/>
  <c r="C4" i="2" a="1"/>
  <c r="C4" i="2" s="1"/>
  <c r="C5" i="2" a="1"/>
  <c r="C5" i="2" s="1"/>
  <c r="C6" i="2" a="1"/>
  <c r="C6" i="2" s="1"/>
  <c r="C7" i="2" a="1"/>
  <c r="C7" i="2" s="1"/>
  <c r="C8" i="2" a="1"/>
  <c r="C8" i="2" s="1"/>
  <c r="C9" i="2" a="1"/>
  <c r="C9" i="2" s="1"/>
  <c r="C10" i="2" a="1"/>
  <c r="C10" i="2" s="1"/>
  <c r="C11" i="2" a="1"/>
  <c r="C11" i="2" s="1"/>
  <c r="C12" i="2" a="1"/>
  <c r="C12" i="2" s="1"/>
  <c r="C13" i="2" a="1"/>
  <c r="C13" i="2" s="1"/>
  <c r="C14" i="2" a="1"/>
  <c r="C14" i="2" s="1"/>
  <c r="C15" i="2" a="1"/>
  <c r="C15" i="2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C27" i="2" a="1"/>
  <c r="C27" i="2" s="1"/>
  <c r="C28" i="2" a="1"/>
  <c r="C28" i="2" s="1"/>
  <c r="C29" i="2" a="1"/>
  <c r="C29" i="2" s="1"/>
  <c r="C30" i="2" a="1"/>
  <c r="C30" i="2" s="1"/>
  <c r="C31" i="2" a="1"/>
  <c r="C31" i="2" s="1"/>
  <c r="C32" i="2" a="1"/>
  <c r="C32" i="2" s="1"/>
  <c r="C33" i="2" a="1"/>
  <c r="C33" i="2" s="1"/>
  <c r="C34" i="2" a="1"/>
  <c r="C34" i="2" s="1"/>
  <c r="C35" i="2" a="1"/>
  <c r="C35" i="2" s="1"/>
  <c r="C36" i="2" a="1"/>
  <c r="C36" i="2" s="1"/>
  <c r="C37" i="2" a="1"/>
  <c r="C37" i="2" s="1"/>
  <c r="C38" i="2" a="1"/>
  <c r="C38" i="2" s="1"/>
  <c r="C39" i="2" a="1"/>
  <c r="C39" i="2" s="1"/>
  <c r="C40" i="2" a="1"/>
  <c r="C40" i="2" s="1"/>
  <c r="C41" i="2" a="1"/>
  <c r="C41" i="2"/>
  <c r="C42" i="2" a="1"/>
  <c r="C42" i="2" s="1"/>
  <c r="C43" i="2" a="1"/>
  <c r="C43" i="2" s="1"/>
  <c r="C44" i="2" a="1"/>
  <c r="C44" i="2" s="1"/>
  <c r="C45" i="2" a="1"/>
  <c r="C45" i="2" s="1"/>
  <c r="C46" i="2" a="1"/>
  <c r="C46" i="2" s="1"/>
  <c r="C47" i="2" a="1"/>
  <c r="C47" i="2" s="1"/>
  <c r="C48" i="2" a="1"/>
  <c r="C48" i="2" s="1"/>
  <c r="C49" i="2" a="1"/>
  <c r="C49" i="2" s="1"/>
  <c r="C50" i="2" a="1"/>
  <c r="C50" i="2" s="1"/>
  <c r="C51" i="2" a="1"/>
  <c r="C51" i="2" s="1"/>
  <c r="C52" i="2" a="1"/>
  <c r="C52" i="2" s="1"/>
  <c r="C53" i="2" a="1"/>
  <c r="C53" i="2" s="1"/>
  <c r="C54" i="2" a="1"/>
  <c r="C54" i="2" s="1"/>
  <c r="C55" i="2" a="1"/>
  <c r="C55" i="2" s="1"/>
  <c r="C56" i="2" a="1"/>
  <c r="C56" i="2" s="1"/>
  <c r="C57" i="2" a="1"/>
  <c r="C57" i="2" s="1"/>
  <c r="C58" i="2" a="1"/>
  <c r="C58" i="2" s="1"/>
  <c r="C59" i="2" a="1"/>
  <c r="C59" i="2" s="1"/>
  <c r="C60" i="2" a="1"/>
  <c r="C60" i="2"/>
  <c r="C61" i="2" a="1"/>
  <c r="C61" i="2" s="1"/>
  <c r="C62" i="2" a="1"/>
  <c r="C62" i="2" s="1"/>
  <c r="C63" i="2" a="1"/>
  <c r="C63" i="2" s="1"/>
  <c r="C64" i="2" a="1"/>
  <c r="C64" i="2" s="1"/>
  <c r="C65" i="2" a="1"/>
  <c r="C65" i="2" s="1"/>
  <c r="C66" i="2" a="1"/>
  <c r="C66" i="2" s="1"/>
  <c r="C67" i="2" a="1"/>
  <c r="C67" i="2" s="1"/>
  <c r="C68" i="2" a="1"/>
  <c r="C68" i="2" s="1"/>
  <c r="C69" i="2" a="1"/>
  <c r="C69" i="2" s="1"/>
  <c r="C70" i="2" a="1"/>
  <c r="C70" i="2" s="1"/>
  <c r="C71" i="2" a="1"/>
  <c r="C71" i="2" s="1"/>
  <c r="C72" i="2" a="1"/>
  <c r="C72" i="2" s="1"/>
  <c r="C73" i="2" a="1"/>
  <c r="C73" i="2" s="1"/>
  <c r="C74" i="2" a="1"/>
  <c r="C74" i="2" s="1"/>
  <c r="C75" i="2" a="1"/>
  <c r="C75" i="2" s="1"/>
  <c r="C76" i="2" a="1"/>
  <c r="C76" i="2" s="1"/>
  <c r="C77" i="2" a="1"/>
  <c r="C77" i="2" s="1"/>
  <c r="C78" i="2" a="1"/>
  <c r="C78" i="2" s="1"/>
  <c r="C79" i="2" a="1"/>
  <c r="C79" i="2" s="1"/>
  <c r="C80" i="2" a="1"/>
  <c r="C80" i="2" s="1"/>
  <c r="C81" i="2" a="1"/>
  <c r="C81" i="2" s="1"/>
  <c r="C82" i="2" a="1"/>
  <c r="C82" i="2" s="1"/>
  <c r="C83" i="2" a="1"/>
  <c r="C83" i="2" s="1"/>
  <c r="C84" i="2" a="1"/>
  <c r="C84" i="2" s="1"/>
  <c r="C85" i="2" a="1"/>
  <c r="C85" i="2" s="1"/>
  <c r="C86" i="2" a="1"/>
  <c r="C86" i="2" s="1"/>
  <c r="C87" i="2" a="1"/>
  <c r="C87" i="2" s="1"/>
  <c r="C88" i="2" a="1"/>
  <c r="C88" i="2" s="1"/>
  <c r="C89" i="2" a="1"/>
  <c r="C89" i="2" s="1"/>
  <c r="C90" i="2" a="1"/>
  <c r="C90" i="2" s="1"/>
  <c r="C91" i="2" a="1"/>
  <c r="C91" i="2" s="1"/>
  <c r="C92" i="2" a="1"/>
  <c r="C92" i="2" s="1"/>
  <c r="C93" i="2" a="1"/>
  <c r="C93" i="2" s="1"/>
  <c r="C94" i="2" a="1"/>
  <c r="C94" i="2" s="1"/>
  <c r="C95" i="2" a="1"/>
  <c r="C95" i="2" s="1"/>
  <c r="C96" i="2" a="1"/>
  <c r="C96" i="2" s="1"/>
  <c r="C97" i="2" a="1"/>
  <c r="C97" i="2" s="1"/>
  <c r="C98" i="2" a="1"/>
  <c r="C98" i="2" s="1"/>
  <c r="C99" i="2" a="1"/>
  <c r="C99" i="2" s="1"/>
  <c r="C100" i="2" a="1"/>
  <c r="C100" i="2" s="1"/>
  <c r="C101" i="2" a="1"/>
  <c r="C101" i="2" s="1"/>
  <c r="C102" i="2" a="1"/>
  <c r="C102" i="2" s="1"/>
  <c r="C103" i="2" a="1"/>
  <c r="C103" i="2" s="1"/>
  <c r="C104" i="2" a="1"/>
  <c r="C104" i="2" s="1"/>
  <c r="C105" i="2" a="1"/>
  <c r="C105" i="2"/>
  <c r="C106" i="2" a="1"/>
  <c r="C106" i="2" s="1"/>
  <c r="C107" i="2" a="1"/>
  <c r="C107" i="2" s="1"/>
  <c r="C108" i="2" a="1"/>
  <c r="C108" i="2" s="1"/>
  <c r="C109" i="2" a="1"/>
  <c r="C109" i="2" s="1"/>
  <c r="C110" i="2" a="1"/>
  <c r="C110" i="2" s="1"/>
  <c r="C111" i="2" a="1"/>
  <c r="C111" i="2" s="1"/>
  <c r="C112" i="2" a="1"/>
  <c r="C112" i="2" s="1"/>
  <c r="C113" i="2" a="1"/>
  <c r="C113" i="2" s="1"/>
  <c r="C114" i="2" a="1"/>
  <c r="C114" i="2" s="1"/>
  <c r="C115" i="2" a="1"/>
  <c r="C115" i="2" s="1"/>
  <c r="C116" i="2" a="1"/>
  <c r="C116" i="2" s="1"/>
  <c r="C117" i="2" a="1"/>
  <c r="C117" i="2" s="1"/>
  <c r="C118" i="2" a="1"/>
  <c r="C118" i="2" s="1"/>
  <c r="C119" i="2" a="1"/>
  <c r="C119" i="2" s="1"/>
  <c r="C120" i="2" a="1"/>
  <c r="C120" i="2" s="1"/>
  <c r="C121" i="2" a="1"/>
  <c r="C121" i="2" s="1"/>
  <c r="C122" i="2" a="1"/>
  <c r="C122" i="2" s="1"/>
  <c r="C123" i="2" a="1"/>
  <c r="C123" i="2" s="1"/>
  <c r="C124" i="2" a="1"/>
  <c r="C124" i="2" s="1"/>
  <c r="C125" i="2" a="1"/>
  <c r="C125" i="2" s="1"/>
  <c r="C126" i="2" a="1"/>
  <c r="C126" i="2" s="1"/>
  <c r="C127" i="2" a="1"/>
  <c r="C127" i="2" s="1"/>
  <c r="C128" i="2" a="1"/>
  <c r="C128" i="2" s="1"/>
  <c r="C129" i="2" a="1"/>
  <c r="C129" i="2" s="1"/>
  <c r="C130" i="2" a="1"/>
  <c r="C130" i="2" s="1"/>
  <c r="C131" i="2" a="1"/>
  <c r="C131" i="2" s="1"/>
  <c r="C132" i="2" a="1"/>
  <c r="C132" i="2" s="1"/>
  <c r="C133" i="2" a="1"/>
  <c r="C133" i="2" s="1"/>
  <c r="C134" i="2" a="1"/>
  <c r="C134" i="2" s="1"/>
  <c r="C135" i="2" a="1"/>
  <c r="C135" i="2" s="1"/>
  <c r="C136" i="2" a="1"/>
  <c r="C136" i="2" s="1"/>
  <c r="C137" i="2" a="1"/>
  <c r="C137" i="2" s="1"/>
  <c r="C138" i="2" a="1"/>
  <c r="C138" i="2" s="1"/>
  <c r="C139" i="2" a="1"/>
  <c r="C139" i="2" s="1"/>
  <c r="C140" i="2" a="1"/>
  <c r="C140" i="2" s="1"/>
  <c r="C141" i="2" a="1"/>
  <c r="C141" i="2" s="1"/>
  <c r="C142" i="2" a="1"/>
  <c r="C142" i="2" s="1"/>
  <c r="C143" i="2" a="1"/>
  <c r="C143" i="2" s="1"/>
  <c r="C144" i="2" a="1"/>
  <c r="C144" i="2" s="1"/>
  <c r="C145" i="2" a="1"/>
  <c r="C145" i="2" s="1"/>
  <c r="C146" i="2" a="1"/>
  <c r="C146" i="2" s="1"/>
  <c r="C147" i="2" a="1"/>
  <c r="C147" i="2" s="1"/>
  <c r="C148" i="2" a="1"/>
  <c r="C148" i="2" s="1"/>
  <c r="C149" i="2" a="1"/>
  <c r="C149" i="2" s="1"/>
  <c r="C150" i="2" a="1"/>
  <c r="C150" i="2" s="1"/>
  <c r="C151" i="2" a="1"/>
  <c r="C151" i="2" s="1"/>
  <c r="C152" i="2" a="1"/>
  <c r="C152" i="2" s="1"/>
  <c r="C153" i="2" a="1"/>
  <c r="C153" i="2" s="1"/>
  <c r="C154" i="2" a="1"/>
  <c r="C154" i="2" s="1"/>
  <c r="C155" i="2" a="1"/>
  <c r="C155" i="2" s="1"/>
  <c r="C156" i="2" a="1"/>
  <c r="C156" i="2" s="1"/>
  <c r="C157" i="2" a="1"/>
  <c r="C157" i="2" s="1"/>
  <c r="C158" i="2" a="1"/>
  <c r="C158" i="2" s="1"/>
  <c r="C159" i="2" a="1"/>
  <c r="C159" i="2" s="1"/>
  <c r="C160" i="2" a="1"/>
  <c r="C160" i="2" s="1"/>
  <c r="C161" i="2" a="1"/>
  <c r="C161" i="2"/>
  <c r="C162" i="2" a="1"/>
  <c r="C162" i="2" s="1"/>
  <c r="C163" i="2" a="1"/>
  <c r="C163" i="2" s="1"/>
  <c r="C164" i="2" a="1"/>
  <c r="C164" i="2" s="1"/>
  <c r="C165" i="2" a="1"/>
  <c r="C165" i="2" s="1"/>
  <c r="C166" i="2" a="1"/>
  <c r="C166" i="2" s="1"/>
  <c r="C167" i="2" a="1"/>
  <c r="C167" i="2" s="1"/>
  <c r="C168" i="2" a="1"/>
  <c r="C168" i="2" s="1"/>
  <c r="C169" i="2" a="1"/>
  <c r="C169" i="2" s="1"/>
  <c r="C170" i="2" a="1"/>
  <c r="C170" i="2" s="1"/>
  <c r="C171" i="2" a="1"/>
  <c r="C171" i="2" s="1"/>
  <c r="C172" i="2" a="1"/>
  <c r="C172" i="2" s="1"/>
  <c r="C173" i="2" a="1"/>
  <c r="C173" i="2" s="1"/>
  <c r="C174" i="2" a="1"/>
  <c r="C174" i="2" s="1"/>
  <c r="C175" i="2" a="1"/>
  <c r="C175" i="2" s="1"/>
  <c r="C176" i="2" a="1"/>
  <c r="C176" i="2" s="1"/>
  <c r="C177" i="2" a="1"/>
  <c r="C177" i="2" s="1"/>
  <c r="C178" i="2" a="1"/>
  <c r="C178" i="2" s="1"/>
  <c r="C179" i="2" a="1"/>
  <c r="C179" i="2" s="1"/>
  <c r="C180" i="2" a="1"/>
  <c r="C180" i="2" s="1"/>
  <c r="C181" i="2" a="1"/>
  <c r="C181" i="2" s="1"/>
  <c r="C182" i="2" a="1"/>
  <c r="C182" i="2" s="1"/>
  <c r="C183" i="2" a="1"/>
  <c r="C183" i="2" s="1"/>
  <c r="C184" i="2" a="1"/>
  <c r="C184" i="2" s="1"/>
  <c r="C185" i="2" a="1"/>
  <c r="C185" i="2" s="1"/>
  <c r="C186" i="2" a="1"/>
  <c r="C186" i="2" s="1"/>
  <c r="C187" i="2" a="1"/>
  <c r="C187" i="2" s="1"/>
  <c r="C188" i="2" a="1"/>
  <c r="C188" i="2" s="1"/>
  <c r="C189" i="2" a="1"/>
  <c r="C189" i="2" s="1"/>
  <c r="C190" i="2" a="1"/>
  <c r="C190" i="2" s="1"/>
  <c r="C191" i="2" a="1"/>
  <c r="C191" i="2" s="1"/>
  <c r="C192" i="2" a="1"/>
  <c r="C192" i="2" s="1"/>
  <c r="C193" i="2" a="1"/>
  <c r="C193" i="2" s="1"/>
  <c r="C194" i="2" a="1"/>
  <c r="C194" i="2" s="1"/>
  <c r="C195" i="2" a="1"/>
  <c r="C195" i="2" s="1"/>
  <c r="C196" i="2" a="1"/>
  <c r="C196" i="2" s="1"/>
  <c r="C197" i="2" a="1"/>
  <c r="C197" i="2" s="1"/>
  <c r="C198" i="2" a="1"/>
  <c r="C198" i="2" s="1"/>
  <c r="C199" i="2" a="1"/>
  <c r="C199" i="2" s="1"/>
  <c r="C200" i="2" a="1"/>
  <c r="C200" i="2" s="1"/>
  <c r="C201" i="2" a="1"/>
  <c r="C201" i="2" s="1"/>
  <c r="C202" i="2" a="1"/>
  <c r="C202" i="2" s="1"/>
  <c r="C203" i="2" a="1"/>
  <c r="C203" i="2" s="1"/>
  <c r="C204" i="2" a="1"/>
  <c r="C204" i="2" s="1"/>
  <c r="C205" i="2" a="1"/>
  <c r="C205" i="2" s="1"/>
  <c r="C206" i="2" a="1"/>
  <c r="C206" i="2" s="1"/>
  <c r="C207" i="2" a="1"/>
  <c r="C207" i="2" s="1"/>
  <c r="C208" i="2" a="1"/>
  <c r="C208" i="2" s="1"/>
  <c r="C209" i="2" a="1"/>
  <c r="C209" i="2" s="1"/>
  <c r="C210" i="2" a="1"/>
  <c r="C210" i="2" s="1"/>
  <c r="C211" i="2" a="1"/>
  <c r="C211" i="2" s="1"/>
  <c r="C212" i="2" a="1"/>
  <c r="C212" i="2" s="1"/>
  <c r="C213" i="2" a="1"/>
  <c r="C213" i="2" s="1"/>
  <c r="C214" i="2" a="1"/>
  <c r="C214" i="2" s="1"/>
  <c r="C215" i="2" a="1"/>
  <c r="C215" i="2" s="1"/>
  <c r="C216" i="2" a="1"/>
  <c r="C216" i="2" s="1"/>
  <c r="C217" i="2" a="1"/>
  <c r="C217" i="2" s="1"/>
  <c r="C218" i="2" a="1"/>
  <c r="C218" i="2" s="1"/>
  <c r="C219" i="2" a="1"/>
  <c r="C219" i="2" s="1"/>
  <c r="C220" i="2" a="1"/>
  <c r="C220" i="2" s="1"/>
  <c r="C221" i="2" a="1"/>
  <c r="C221" i="2" s="1"/>
  <c r="C222" i="2" a="1"/>
  <c r="C222" i="2" s="1"/>
  <c r="C223" i="2" a="1"/>
  <c r="C223" i="2" s="1"/>
  <c r="C224" i="2" a="1"/>
  <c r="C224" i="2" s="1"/>
  <c r="C225" i="2" a="1"/>
  <c r="C225" i="2" s="1"/>
  <c r="C226" i="2" a="1"/>
  <c r="C226" i="2"/>
  <c r="C227" i="2" a="1"/>
  <c r="C227" i="2" s="1"/>
  <c r="C228" i="2" a="1"/>
  <c r="C228" i="2"/>
  <c r="C229" i="2" a="1"/>
  <c r="C229" i="2" s="1"/>
  <c r="C230" i="2" a="1"/>
  <c r="C230" i="2" s="1"/>
  <c r="C231" i="2" a="1"/>
  <c r="C231" i="2" s="1"/>
  <c r="C232" i="2" a="1"/>
  <c r="C232" i="2" s="1"/>
  <c r="C233" i="2" a="1"/>
  <c r="C233" i="2" s="1"/>
  <c r="C234" i="2" a="1"/>
  <c r="C234" i="2" s="1"/>
  <c r="C235" i="2" a="1"/>
  <c r="C235" i="2" s="1"/>
  <c r="C236" i="2" a="1"/>
  <c r="C236" i="2" s="1"/>
  <c r="C237" i="2" a="1"/>
  <c r="C237" i="2" s="1"/>
  <c r="C238" i="2" a="1"/>
  <c r="C238" i="2" s="1"/>
  <c r="C239" i="2" a="1"/>
  <c r="C239" i="2" s="1"/>
  <c r="C240" i="2" a="1"/>
  <c r="C240" i="2" s="1"/>
  <c r="C241" i="2" a="1"/>
  <c r="C241" i="2" s="1"/>
  <c r="C242" i="2" a="1"/>
  <c r="C242" i="2" s="1"/>
  <c r="C243" i="2" a="1"/>
  <c r="C243" i="2" s="1"/>
  <c r="C244" i="2" a="1"/>
  <c r="C244" i="2" s="1"/>
  <c r="C245" i="2" a="1"/>
  <c r="C245" i="2" s="1"/>
  <c r="C246" i="2" a="1"/>
  <c r="C246" i="2" s="1"/>
  <c r="C247" i="2" a="1"/>
  <c r="C247" i="2" s="1"/>
  <c r="C248" i="2" a="1"/>
  <c r="C248" i="2" s="1"/>
  <c r="C249" i="2" a="1"/>
  <c r="C249" i="2" s="1"/>
  <c r="C250" i="2" a="1"/>
  <c r="C250" i="2" s="1"/>
  <c r="C251" i="2" a="1"/>
  <c r="C251" i="2" s="1"/>
  <c r="C252" i="2" a="1"/>
  <c r="C252" i="2" s="1"/>
  <c r="C253" i="2" a="1"/>
  <c r="C253" i="2" s="1"/>
  <c r="C254" i="2" a="1"/>
  <c r="C254" i="2" s="1"/>
  <c r="C255" i="2" a="1"/>
  <c r="C255" i="2" s="1"/>
  <c r="C256" i="2" a="1"/>
  <c r="C256" i="2" s="1"/>
  <c r="C257" i="2" a="1"/>
  <c r="C257" i="2" s="1"/>
  <c r="C258" i="2" a="1"/>
  <c r="C258" i="2" s="1"/>
  <c r="C259" i="2" a="1"/>
  <c r="C259" i="2" s="1"/>
  <c r="C260" i="2" a="1"/>
  <c r="C260" i="2" s="1"/>
  <c r="C261" i="2" a="1"/>
  <c r="C261" i="2" s="1"/>
  <c r="C262" i="2" a="1"/>
  <c r="C262" i="2" s="1"/>
  <c r="C263" i="2" a="1"/>
  <c r="C263" i="2" s="1"/>
  <c r="C264" i="2" a="1"/>
  <c r="C264" i="2" s="1"/>
  <c r="C265" i="2" a="1"/>
  <c r="C265" i="2" s="1"/>
  <c r="C266" i="2" a="1"/>
  <c r="C266" i="2" s="1"/>
  <c r="C267" i="2" a="1"/>
  <c r="C267" i="2" s="1"/>
  <c r="C268" i="2" a="1"/>
  <c r="C268" i="2"/>
  <c r="C269" i="2" a="1"/>
  <c r="C269" i="2" s="1"/>
  <c r="C270" i="2" a="1"/>
  <c r="C270" i="2" s="1"/>
  <c r="C271" i="2" a="1"/>
  <c r="C271" i="2" s="1"/>
  <c r="C272" i="2" a="1"/>
  <c r="C272" i="2" s="1"/>
  <c r="C273" i="2" a="1"/>
  <c r="C273" i="2" s="1"/>
  <c r="C274" i="2" a="1"/>
  <c r="C274" i="2" s="1"/>
  <c r="C275" i="2" a="1"/>
  <c r="C275" i="2" s="1"/>
  <c r="C276" i="2" a="1"/>
  <c r="C276" i="2" s="1"/>
  <c r="C277" i="2" a="1"/>
  <c r="C277" i="2"/>
  <c r="C278" i="2" a="1"/>
  <c r="C278" i="2" s="1"/>
  <c r="C279" i="2" a="1"/>
  <c r="C279" i="2" s="1"/>
  <c r="C280" i="2" a="1"/>
  <c r="C280" i="2" s="1"/>
  <c r="C281" i="2" a="1"/>
  <c r="C281" i="2" s="1"/>
  <c r="C282" i="2" a="1"/>
  <c r="C282" i="2" s="1"/>
  <c r="C283" i="2" a="1"/>
  <c r="C283" i="2" s="1"/>
  <c r="C284" i="2" a="1"/>
  <c r="C284" i="2" s="1"/>
  <c r="C285" i="2" a="1"/>
  <c r="C285" i="2" s="1"/>
  <c r="C286" i="2" a="1"/>
  <c r="C286" i="2" s="1"/>
  <c r="C287" i="2" a="1"/>
  <c r="C287" i="2" s="1"/>
  <c r="C288" i="2" a="1"/>
  <c r="C288" i="2" s="1"/>
  <c r="C289" i="2" a="1"/>
  <c r="C289" i="2" s="1"/>
  <c r="C290" i="2" a="1"/>
  <c r="C290" i="2" s="1"/>
  <c r="C291" i="2" a="1"/>
  <c r="C291" i="2" s="1"/>
  <c r="C292" i="2" a="1"/>
  <c r="C292" i="2" s="1"/>
  <c r="C293" i="2" a="1"/>
  <c r="C293" i="2" s="1"/>
  <c r="C294" i="2" a="1"/>
  <c r="C294" i="2" s="1"/>
  <c r="C295" i="2" a="1"/>
  <c r="C295" i="2" s="1"/>
  <c r="C296" i="2" a="1"/>
  <c r="C296" i="2" s="1"/>
  <c r="C297" i="2" a="1"/>
  <c r="C297" i="2" s="1"/>
  <c r="C298" i="2" a="1"/>
  <c r="C298" i="2" s="1"/>
  <c r="C299" i="2" a="1"/>
  <c r="C299" i="2" s="1"/>
  <c r="C300" i="2" a="1"/>
  <c r="C300" i="2" s="1"/>
  <c r="C301" i="2" a="1"/>
  <c r="C301" i="2" s="1"/>
  <c r="C302" i="2" a="1"/>
  <c r="C302" i="2" s="1"/>
  <c r="C303" i="2" a="1"/>
  <c r="C303" i="2" s="1"/>
  <c r="C304" i="2" a="1"/>
  <c r="C304" i="2" s="1"/>
  <c r="C305" i="2" a="1"/>
  <c r="C305" i="2" s="1"/>
  <c r="C306" i="2" a="1"/>
  <c r="C306" i="2" s="1"/>
  <c r="C307" i="2" a="1"/>
  <c r="C307" i="2" s="1"/>
  <c r="C308" i="2" a="1"/>
  <c r="C308" i="2" s="1"/>
  <c r="C309" i="2" a="1"/>
  <c r="C309" i="2" s="1"/>
  <c r="C310" i="2" a="1"/>
  <c r="C310" i="2" s="1"/>
  <c r="C311" i="2" a="1"/>
  <c r="C311" i="2" s="1"/>
  <c r="C312" i="2" a="1"/>
  <c r="C312" i="2" s="1"/>
  <c r="C313" i="2" a="1"/>
  <c r="C313" i="2" s="1"/>
  <c r="C314" i="2" a="1"/>
  <c r="C314" i="2" s="1"/>
  <c r="C315" i="2" a="1"/>
  <c r="C315" i="2" s="1"/>
  <c r="C316" i="2" a="1"/>
  <c r="C316" i="2" s="1"/>
  <c r="C317" i="2" a="1"/>
  <c r="C317" i="2" s="1"/>
  <c r="C318" i="2" a="1"/>
  <c r="C318" i="2" s="1"/>
  <c r="C319" i="2" a="1"/>
  <c r="C319" i="2" s="1"/>
  <c r="C320" i="2" a="1"/>
  <c r="C320" i="2" s="1"/>
  <c r="C321" i="2" a="1"/>
  <c r="C321" i="2" s="1"/>
  <c r="C322" i="2" a="1"/>
  <c r="C322" i="2" s="1"/>
  <c r="C323" i="2" a="1"/>
  <c r="C323" i="2" s="1"/>
  <c r="C324" i="2" a="1"/>
  <c r="C324" i="2" s="1"/>
  <c r="C325" i="2" a="1"/>
  <c r="C325" i="2" s="1"/>
  <c r="C326" i="2" a="1"/>
  <c r="C326" i="2" s="1"/>
  <c r="C327" i="2" a="1"/>
  <c r="C327" i="2" s="1"/>
  <c r="C328" i="2" a="1"/>
  <c r="C328" i="2" s="1"/>
  <c r="C329" i="2" a="1"/>
  <c r="C329" i="2" s="1"/>
  <c r="C330" i="2" a="1"/>
  <c r="C330" i="2" s="1"/>
  <c r="C331" i="2" a="1"/>
  <c r="C331" i="2" s="1"/>
  <c r="C332" i="2" a="1"/>
  <c r="C332" i="2" s="1"/>
  <c r="C333" i="2" a="1"/>
  <c r="C333" i="2" s="1"/>
  <c r="C334" i="2" a="1"/>
  <c r="C334" i="2" s="1"/>
  <c r="C335" i="2" a="1"/>
  <c r="C335" i="2" s="1"/>
  <c r="C336" i="2" a="1"/>
  <c r="C336" i="2" s="1"/>
  <c r="C337" i="2" a="1"/>
  <c r="C337" i="2" s="1"/>
  <c r="C338" i="2" a="1"/>
  <c r="C338" i="2" s="1"/>
  <c r="C339" i="2" a="1"/>
  <c r="C339" i="2" s="1"/>
  <c r="C340" i="2" a="1"/>
  <c r="C340" i="2" s="1"/>
  <c r="C341" i="2" a="1"/>
  <c r="C341" i="2" s="1"/>
  <c r="C342" i="2" a="1"/>
  <c r="C342" i="2" s="1"/>
  <c r="C343" i="2" a="1"/>
  <c r="C343" i="2" s="1"/>
  <c r="C344" i="2" a="1"/>
  <c r="C344" i="2" s="1"/>
  <c r="C345" i="2" a="1"/>
  <c r="C345" i="2" s="1"/>
  <c r="C346" i="2" a="1"/>
  <c r="C346" i="2" s="1"/>
  <c r="C347" i="2" a="1"/>
  <c r="C347" i="2" s="1"/>
  <c r="C348" i="2" a="1"/>
  <c r="C348" i="2" s="1"/>
  <c r="C349" i="2" a="1"/>
  <c r="C349" i="2" s="1"/>
  <c r="C350" i="2" a="1"/>
  <c r="C350" i="2" s="1"/>
  <c r="C351" i="2" a="1"/>
  <c r="C351" i="2" s="1"/>
  <c r="C352" i="2" a="1"/>
  <c r="C352" i="2" s="1"/>
  <c r="C353" i="2" a="1"/>
  <c r="C353" i="2" s="1"/>
  <c r="C354" i="2" a="1"/>
  <c r="C354" i="2" s="1"/>
  <c r="C355" i="2" a="1"/>
  <c r="C355" i="2" s="1"/>
  <c r="C356" i="2" a="1"/>
  <c r="C356" i="2" s="1"/>
  <c r="C357" i="2" a="1"/>
  <c r="C357" i="2" s="1"/>
  <c r="C358" i="2" a="1"/>
  <c r="C358" i="2" s="1"/>
  <c r="C359" i="2" a="1"/>
  <c r="C359" i="2" s="1"/>
  <c r="C360" i="2" a="1"/>
  <c r="C360" i="2" s="1"/>
  <c r="C361" i="2" a="1"/>
  <c r="C361" i="2" s="1"/>
  <c r="C362" i="2" a="1"/>
  <c r="C362" i="2" s="1"/>
  <c r="C363" i="2" a="1"/>
  <c r="C363" i="2" s="1"/>
  <c r="C364" i="2" a="1"/>
  <c r="C364" i="2" s="1"/>
  <c r="C365" i="2" a="1"/>
  <c r="C365" i="2" s="1"/>
  <c r="C366" i="2" a="1"/>
  <c r="C366" i="2" s="1"/>
  <c r="C367" i="2" a="1"/>
  <c r="C367" i="2" s="1"/>
  <c r="C368" i="2" a="1"/>
  <c r="C368" i="2" s="1"/>
  <c r="C369" i="2" a="1"/>
  <c r="C369" i="2" s="1"/>
  <c r="C370" i="2" a="1"/>
  <c r="C370" i="2" s="1"/>
  <c r="C371" i="2" a="1"/>
  <c r="C371" i="2" s="1"/>
  <c r="C372" i="2" a="1"/>
  <c r="C372" i="2" s="1"/>
  <c r="C373" i="2" a="1"/>
  <c r="C373" i="2" s="1"/>
  <c r="C374" i="2" a="1"/>
  <c r="C374" i="2" s="1"/>
  <c r="C375" i="2" a="1"/>
  <c r="C375" i="2" s="1"/>
  <c r="C376" i="2" a="1"/>
  <c r="C376" i="2" s="1"/>
  <c r="C377" i="2" a="1"/>
  <c r="C377" i="2" s="1"/>
  <c r="C378" i="2" a="1"/>
  <c r="C378" i="2" s="1"/>
  <c r="C379" i="2" a="1"/>
  <c r="C379" i="2"/>
  <c r="C380" i="2" a="1"/>
  <c r="C380" i="2"/>
  <c r="C381" i="2" a="1"/>
  <c r="C381" i="2" s="1"/>
  <c r="C382" i="2" a="1"/>
  <c r="C382" i="2" s="1"/>
  <c r="C383" i="2" a="1"/>
  <c r="C383" i="2" s="1"/>
  <c r="C384" i="2" a="1"/>
  <c r="C384" i="2" s="1"/>
  <c r="C385" i="2" a="1"/>
  <c r="C385" i="2" s="1"/>
  <c r="C386" i="2" a="1"/>
  <c r="C386" i="2" s="1"/>
  <c r="C387" i="2" a="1"/>
  <c r="C387" i="2" s="1"/>
  <c r="C388" i="2" a="1"/>
  <c r="C388" i="2" s="1"/>
  <c r="C389" i="2" a="1"/>
  <c r="C389" i="2" s="1"/>
  <c r="C390" i="2" a="1"/>
  <c r="C390" i="2" s="1"/>
  <c r="C391" i="2" a="1"/>
  <c r="C391" i="2" s="1"/>
  <c r="C392" i="2" a="1"/>
  <c r="C392" i="2" s="1"/>
  <c r="C393" i="2" a="1"/>
  <c r="C393" i="2" s="1"/>
  <c r="C394" i="2" a="1"/>
  <c r="C394" i="2"/>
  <c r="C395" i="2" a="1"/>
  <c r="C395" i="2" s="1"/>
  <c r="C396" i="2" a="1"/>
  <c r="C396" i="2" s="1"/>
  <c r="C397" i="2" a="1"/>
  <c r="C397" i="2" s="1"/>
  <c r="C398" i="2" a="1"/>
  <c r="C398" i="2" s="1"/>
  <c r="C399" i="2" a="1"/>
  <c r="C399" i="2" s="1"/>
  <c r="C400" i="2" a="1"/>
  <c r="C400" i="2" s="1"/>
  <c r="C401" i="2" a="1"/>
  <c r="C401" i="2" s="1"/>
  <c r="C402" i="2" a="1"/>
  <c r="C402" i="2" s="1"/>
  <c r="C403" i="2" a="1"/>
  <c r="C403" i="2" s="1"/>
  <c r="C404" i="2" a="1"/>
  <c r="C404" i="2" s="1"/>
  <c r="C405" i="2" a="1"/>
  <c r="C405" i="2" s="1"/>
  <c r="C406" i="2" a="1"/>
  <c r="C406" i="2" s="1"/>
  <c r="C407" i="2" a="1"/>
  <c r="C407" i="2" s="1"/>
  <c r="C408" i="2" a="1"/>
  <c r="C408" i="2" s="1"/>
  <c r="C409" i="2" a="1"/>
  <c r="C409" i="2" s="1"/>
  <c r="C410" i="2" a="1"/>
  <c r="C410" i="2" s="1"/>
  <c r="C411" i="2" a="1"/>
  <c r="C411" i="2" s="1"/>
  <c r="C412" i="2" a="1"/>
  <c r="C412" i="2" s="1"/>
  <c r="C413" i="2" a="1"/>
  <c r="C413" i="2" s="1"/>
  <c r="C414" i="2" a="1"/>
  <c r="C414" i="2" s="1"/>
  <c r="C415" i="2" a="1"/>
  <c r="C415" i="2" s="1"/>
  <c r="C416" i="2" a="1"/>
  <c r="C416" i="2" s="1"/>
  <c r="C417" i="2" a="1"/>
  <c r="C417" i="2" s="1"/>
  <c r="C418" i="2" a="1"/>
  <c r="C418" i="2" s="1"/>
  <c r="C419" i="2" a="1"/>
  <c r="C419" i="2" s="1"/>
  <c r="C420" i="2" a="1"/>
  <c r="C420" i="2" s="1"/>
  <c r="C421" i="2" a="1"/>
  <c r="C421" i="2" s="1"/>
  <c r="C422" i="2" a="1"/>
  <c r="C422" i="2"/>
  <c r="C423" i="2" a="1"/>
  <c r="C423" i="2" s="1"/>
  <c r="C424" i="2" a="1"/>
  <c r="C424" i="2" s="1"/>
  <c r="C425" i="2" a="1"/>
  <c r="C425" i="2" s="1"/>
  <c r="C426" i="2" a="1"/>
  <c r="C426" i="2" s="1"/>
  <c r="C427" i="2" a="1"/>
  <c r="C427" i="2" s="1"/>
  <c r="C428" i="2" a="1"/>
  <c r="C428" i="2" s="1"/>
  <c r="C429" i="2" a="1"/>
  <c r="C429" i="2"/>
  <c r="C430" i="2" a="1"/>
  <c r="C430" i="2" s="1"/>
  <c r="C431" i="2" a="1"/>
  <c r="C431" i="2" s="1"/>
  <c r="C432" i="2" a="1"/>
  <c r="C432" i="2" s="1"/>
  <c r="C433" i="2" a="1"/>
  <c r="C433" i="2" s="1"/>
  <c r="C434" i="2" a="1"/>
  <c r="C434" i="2" s="1"/>
  <c r="C435" i="2" a="1"/>
  <c r="C435" i="2" s="1"/>
  <c r="C436" i="2" a="1"/>
  <c r="C436" i="2" s="1"/>
  <c r="C437" i="2" a="1"/>
  <c r="C437" i="2" s="1"/>
  <c r="C438" i="2" a="1"/>
  <c r="C438" i="2" s="1"/>
  <c r="C439" i="2" a="1"/>
  <c r="C439" i="2" s="1"/>
  <c r="C440" i="2" a="1"/>
  <c r="C440" i="2" s="1"/>
  <c r="C441" i="2" a="1"/>
  <c r="C441" i="2" s="1"/>
  <c r="C442" i="2" a="1"/>
  <c r="C442" i="2" s="1"/>
  <c r="C443" i="2" a="1"/>
  <c r="C443" i="2" s="1"/>
  <c r="C444" i="2" a="1"/>
  <c r="C444" i="2" s="1"/>
  <c r="C445" i="2" a="1"/>
  <c r="C445" i="2" s="1"/>
  <c r="C446" i="2" a="1"/>
  <c r="C446" i="2" s="1"/>
  <c r="C447" i="2" a="1"/>
  <c r="C447" i="2" s="1"/>
  <c r="C448" i="2" a="1"/>
  <c r="C448" i="2"/>
  <c r="C449" i="2" a="1"/>
  <c r="C449" i="2" s="1"/>
  <c r="C450" i="2" a="1"/>
  <c r="C450" i="2" s="1"/>
  <c r="C451" i="2" a="1"/>
  <c r="C451" i="2" s="1"/>
  <c r="C452" i="2" a="1"/>
  <c r="C452" i="2" s="1"/>
  <c r="C453" i="2" a="1"/>
  <c r="C453" i="2" s="1"/>
  <c r="C454" i="2" a="1"/>
  <c r="C454" i="2" s="1"/>
  <c r="C455" i="2" a="1"/>
  <c r="C455" i="2" s="1"/>
  <c r="C456" i="2" a="1"/>
  <c r="C456" i="2" s="1"/>
  <c r="C457" i="2" a="1"/>
  <c r="C457" i="2" s="1"/>
  <c r="C458" i="2" a="1"/>
  <c r="C458" i="2" s="1"/>
  <c r="C459" i="2" a="1"/>
  <c r="C459" i="2" s="1"/>
  <c r="C460" i="2" a="1"/>
  <c r="C460" i="2" s="1"/>
  <c r="C461" i="2" a="1"/>
  <c r="C461" i="2" s="1"/>
  <c r="C462" i="2" a="1"/>
  <c r="C462" i="2" s="1"/>
  <c r="C463" i="2" a="1"/>
  <c r="C463" i="2" s="1"/>
  <c r="C464" i="2" a="1"/>
  <c r="C464" i="2" s="1"/>
  <c r="C465" i="2" a="1"/>
  <c r="C465" i="2" s="1"/>
  <c r="C466" i="2" a="1"/>
  <c r="C466" i="2" s="1"/>
  <c r="C467" i="2" a="1"/>
  <c r="C467" i="2" s="1"/>
  <c r="C468" i="2" a="1"/>
  <c r="C468" i="2" s="1"/>
  <c r="C469" i="2" a="1"/>
  <c r="C469" i="2"/>
  <c r="C470" i="2" a="1"/>
  <c r="C470" i="2" s="1"/>
  <c r="C471" i="2" a="1"/>
  <c r="C471" i="2" s="1"/>
  <c r="C472" i="2" a="1"/>
  <c r="C472" i="2" s="1"/>
  <c r="C473" i="2" a="1"/>
  <c r="C473" i="2" s="1"/>
  <c r="C474" i="2" a="1"/>
  <c r="C474" i="2" s="1"/>
  <c r="C475" i="2" a="1"/>
  <c r="C475" i="2" s="1"/>
  <c r="C476" i="2" a="1"/>
  <c r="C476" i="2" s="1"/>
  <c r="C477" i="2" a="1"/>
  <c r="C477" i="2" s="1"/>
  <c r="C478" i="2" a="1"/>
  <c r="C478" i="2" s="1"/>
  <c r="C479" i="2" a="1"/>
  <c r="C479" i="2" s="1"/>
  <c r="C480" i="2" a="1"/>
  <c r="C480" i="2" s="1"/>
  <c r="C481" i="2" a="1"/>
  <c r="C481" i="2" s="1"/>
  <c r="C482" i="2" a="1"/>
  <c r="C482" i="2" s="1"/>
  <c r="C483" i="2" a="1"/>
  <c r="C483" i="2" s="1"/>
  <c r="C484" i="2" a="1"/>
  <c r="C484" i="2" s="1"/>
  <c r="C485" i="2" a="1"/>
  <c r="C485" i="2" s="1"/>
  <c r="C486" i="2" a="1"/>
  <c r="C486" i="2" s="1"/>
  <c r="C487" i="2" a="1"/>
  <c r="C487" i="2" s="1"/>
  <c r="C488" i="2" a="1"/>
  <c r="C488" i="2" s="1"/>
  <c r="C489" i="2" a="1"/>
  <c r="C489" i="2" s="1"/>
  <c r="C490" i="2" a="1"/>
  <c r="C490" i="2" s="1"/>
  <c r="C491" i="2" a="1"/>
  <c r="C491" i="2" s="1"/>
  <c r="C492" i="2" a="1"/>
  <c r="C492" i="2" s="1"/>
  <c r="C493" i="2" a="1"/>
  <c r="C493" i="2" s="1"/>
  <c r="C494" i="2" a="1"/>
  <c r="C494" i="2" s="1"/>
  <c r="C495" i="2" a="1"/>
  <c r="C495" i="2" s="1"/>
  <c r="C496" i="2" a="1"/>
  <c r="C496" i="2" s="1"/>
  <c r="C497" i="2" a="1"/>
  <c r="C497" i="2" s="1"/>
  <c r="C498" i="2" a="1"/>
  <c r="C498" i="2" s="1"/>
  <c r="C499" i="2" a="1"/>
  <c r="C499" i="2" s="1"/>
  <c r="C500" i="2" a="1"/>
  <c r="C500" i="2" s="1"/>
  <c r="C501" i="2" a="1"/>
  <c r="C501" i="2" s="1"/>
  <c r="C502" i="2" a="1"/>
  <c r="C502" i="2" s="1"/>
  <c r="C503" i="2" a="1"/>
  <c r="C503" i="2" s="1"/>
  <c r="C504" i="2" a="1"/>
  <c r="C504" i="2" s="1"/>
  <c r="C505" i="2" a="1"/>
  <c r="C505" i="2" s="1"/>
  <c r="C506" i="2" a="1"/>
  <c r="C506" i="2" s="1"/>
  <c r="C507" i="2" a="1"/>
  <c r="C507" i="2" s="1"/>
  <c r="C508" i="2" a="1"/>
  <c r="C508" i="2" s="1"/>
  <c r="C509" i="2" a="1"/>
  <c r="C509" i="2" s="1"/>
  <c r="C510" i="2" a="1"/>
  <c r="C510" i="2" s="1"/>
  <c r="C511" i="2" a="1"/>
  <c r="C511" i="2" s="1"/>
  <c r="C512" i="2" a="1"/>
  <c r="C512" i="2" s="1"/>
  <c r="C513" i="2" a="1"/>
  <c r="C513" i="2" s="1"/>
  <c r="C514" i="2" a="1"/>
  <c r="C514" i="2" s="1"/>
  <c r="C515" i="2" a="1"/>
  <c r="C515" i="2" s="1"/>
  <c r="C516" i="2" a="1"/>
  <c r="C516" i="2" s="1"/>
  <c r="C517" i="2" a="1"/>
  <c r="C517" i="2" s="1"/>
  <c r="C518" i="2" a="1"/>
  <c r="C518" i="2" s="1"/>
  <c r="C519" i="2" a="1"/>
  <c r="C519" i="2" s="1"/>
  <c r="C520" i="2" a="1"/>
  <c r="C520" i="2" s="1"/>
  <c r="C521" i="2" a="1"/>
  <c r="C521" i="2" s="1"/>
  <c r="C522" i="2" a="1"/>
  <c r="C522" i="2" s="1"/>
  <c r="C523" i="2" a="1"/>
  <c r="C523" i="2" s="1"/>
  <c r="C524" i="2" a="1"/>
  <c r="C524" i="2" s="1"/>
  <c r="C525" i="2" a="1"/>
  <c r="C525" i="2" s="1"/>
  <c r="C526" i="2" a="1"/>
  <c r="C526" i="2" s="1"/>
  <c r="C527" i="2" a="1"/>
  <c r="C527" i="2" s="1"/>
  <c r="C528" i="2" a="1"/>
  <c r="C528" i="2" s="1"/>
  <c r="C529" i="2" a="1"/>
  <c r="C529" i="2" s="1"/>
  <c r="C530" i="2" a="1"/>
  <c r="C530" i="2" s="1"/>
  <c r="C531" i="2" a="1"/>
  <c r="C531" i="2" s="1"/>
  <c r="C532" i="2" a="1"/>
  <c r="C532" i="2"/>
  <c r="C533" i="2" a="1"/>
  <c r="C533" i="2" s="1"/>
  <c r="C534" i="2" a="1"/>
  <c r="C534" i="2" s="1"/>
  <c r="C535" i="2" a="1"/>
  <c r="C535" i="2" s="1"/>
  <c r="C536" i="2" a="1"/>
  <c r="C536" i="2" s="1"/>
  <c r="C537" i="2" a="1"/>
  <c r="C537" i="2" s="1"/>
  <c r="C538" i="2" a="1"/>
  <c r="C538" i="2" s="1"/>
  <c r="C539" i="2" a="1"/>
  <c r="C539" i="2" s="1"/>
  <c r="C540" i="2" a="1"/>
  <c r="C540" i="2" s="1"/>
  <c r="C541" i="2" a="1"/>
  <c r="C541" i="2" s="1"/>
  <c r="C542" i="2" a="1"/>
  <c r="C542" i="2" s="1"/>
  <c r="C543" i="2" a="1"/>
  <c r="C543" i="2" s="1"/>
  <c r="C544" i="2" a="1"/>
  <c r="C544" i="2" s="1"/>
  <c r="C545" i="2" a="1"/>
  <c r="C545" i="2" s="1"/>
  <c r="C546" i="2" a="1"/>
  <c r="C546" i="2" s="1"/>
  <c r="C547" i="2" a="1"/>
  <c r="C547" i="2" s="1"/>
  <c r="C548" i="2" a="1"/>
  <c r="C548" i="2" s="1"/>
  <c r="C549" i="2" a="1"/>
  <c r="C549" i="2" s="1"/>
  <c r="C550" i="2" a="1"/>
  <c r="C550" i="2" s="1"/>
  <c r="C551" i="2" a="1"/>
  <c r="C551" i="2" s="1"/>
  <c r="C552" i="2" a="1"/>
  <c r="C552" i="2" s="1"/>
  <c r="C553" i="2" a="1"/>
  <c r="C553" i="2" s="1"/>
  <c r="C554" i="2" a="1"/>
  <c r="C554" i="2" s="1"/>
  <c r="C555" i="2" a="1"/>
  <c r="C555" i="2" s="1"/>
  <c r="C556" i="2" a="1"/>
  <c r="C556" i="2" s="1"/>
  <c r="C557" i="2" a="1"/>
  <c r="C557" i="2" s="1"/>
  <c r="C558" i="2" a="1"/>
  <c r="C558" i="2" s="1"/>
  <c r="C559" i="2" a="1"/>
  <c r="C559" i="2"/>
  <c r="C560" i="2" a="1"/>
  <c r="C560" i="2" s="1"/>
  <c r="C561" i="2" a="1"/>
  <c r="C561" i="2" s="1"/>
  <c r="C562" i="2" a="1"/>
  <c r="C562" i="2" s="1"/>
  <c r="C563" i="2" a="1"/>
  <c r="C563" i="2" s="1"/>
  <c r="C564" i="2" a="1"/>
  <c r="C564" i="2" s="1"/>
  <c r="C565" i="2" a="1"/>
  <c r="C565" i="2" s="1"/>
  <c r="C566" i="2" a="1"/>
  <c r="C566" i="2" s="1"/>
  <c r="C567" i="2" a="1"/>
  <c r="C567" i="2" s="1"/>
  <c r="C568" i="2" a="1"/>
  <c r="C568" i="2" s="1"/>
  <c r="C569" i="2" a="1"/>
  <c r="C569" i="2" s="1"/>
  <c r="C570" i="2" a="1"/>
  <c r="C570" i="2" s="1"/>
  <c r="C571" i="2" a="1"/>
  <c r="C571" i="2" s="1"/>
  <c r="C572" i="2" a="1"/>
  <c r="C572" i="2" s="1"/>
  <c r="C573" i="2" a="1"/>
  <c r="C573" i="2" s="1"/>
  <c r="C574" i="2" a="1"/>
  <c r="C574" i="2" s="1"/>
  <c r="C575" i="2" a="1"/>
  <c r="C575" i="2" s="1"/>
  <c r="C576" i="2" a="1"/>
  <c r="C576" i="2" s="1"/>
  <c r="C577" i="2" a="1"/>
  <c r="C577" i="2" s="1"/>
  <c r="C578" i="2" a="1"/>
  <c r="C578" i="2" s="1"/>
  <c r="C579" i="2" a="1"/>
  <c r="C579" i="2" s="1"/>
  <c r="C580" i="2" a="1"/>
  <c r="C580" i="2" s="1"/>
  <c r="C581" i="2" a="1"/>
  <c r="C581" i="2" s="1"/>
  <c r="C582" i="2" a="1"/>
  <c r="C582" i="2" s="1"/>
  <c r="C583" i="2" a="1"/>
  <c r="C583" i="2" s="1"/>
  <c r="C584" i="2" a="1"/>
  <c r="C584" i="2" s="1"/>
  <c r="C585" i="2" a="1"/>
  <c r="C585" i="2" s="1"/>
  <c r="C586" i="2" a="1"/>
  <c r="C586" i="2" s="1"/>
  <c r="C587" i="2" a="1"/>
  <c r="C587" i="2" s="1"/>
  <c r="C588" i="2" a="1"/>
  <c r="C588" i="2" s="1"/>
  <c r="C589" i="2" a="1"/>
  <c r="C589" i="2"/>
  <c r="C590" i="2" a="1"/>
  <c r="C590" i="2" s="1"/>
  <c r="C591" i="2" a="1"/>
  <c r="C591" i="2"/>
  <c r="C592" i="2" a="1"/>
  <c r="C592" i="2" s="1"/>
  <c r="C593" i="2" a="1"/>
  <c r="C593" i="2" s="1"/>
  <c r="C594" i="2" a="1"/>
  <c r="C594" i="2" s="1"/>
  <c r="C595" i="2" a="1"/>
  <c r="C595" i="2" s="1"/>
  <c r="C596" i="2" a="1"/>
  <c r="C596" i="2" s="1"/>
  <c r="C597" i="2" a="1"/>
  <c r="C597" i="2" s="1"/>
  <c r="C598" i="2" a="1"/>
  <c r="C598" i="2" s="1"/>
  <c r="C599" i="2" a="1"/>
  <c r="C599" i="2" s="1"/>
  <c r="C600" i="2" a="1"/>
  <c r="C600" i="2" s="1"/>
  <c r="C601" i="2" a="1"/>
  <c r="C601" i="2" s="1"/>
  <c r="C602" i="2" a="1"/>
  <c r="C602" i="2" s="1"/>
  <c r="C603" i="2" a="1"/>
  <c r="C603" i="2" s="1"/>
  <c r="C604" i="2" a="1"/>
  <c r="C604" i="2" s="1"/>
  <c r="C605" i="2" a="1"/>
  <c r="C605" i="2" s="1"/>
  <c r="C606" i="2" a="1"/>
  <c r="C606" i="2" s="1"/>
  <c r="C607" i="2" a="1"/>
  <c r="C607" i="2" s="1"/>
  <c r="C608" i="2" a="1"/>
  <c r="C608" i="2" s="1"/>
  <c r="C609" i="2" a="1"/>
  <c r="C609" i="2" s="1"/>
  <c r="C610" i="2" a="1"/>
  <c r="C610" i="2" s="1"/>
  <c r="C611" i="2" a="1"/>
  <c r="C611" i="2" s="1"/>
  <c r="C612" i="2" a="1"/>
  <c r="C612" i="2" s="1"/>
  <c r="C613" i="2" a="1"/>
  <c r="C613" i="2" s="1"/>
  <c r="C614" i="2" a="1"/>
  <c r="C614" i="2" s="1"/>
  <c r="C615" i="2" a="1"/>
  <c r="C615" i="2" s="1"/>
  <c r="C616" i="2" a="1"/>
  <c r="C616" i="2" s="1"/>
  <c r="C617" i="2" a="1"/>
  <c r="C617" i="2" s="1"/>
  <c r="C618" i="2" a="1"/>
  <c r="C618" i="2" s="1"/>
  <c r="C619" i="2" a="1"/>
  <c r="C619" i="2" s="1"/>
  <c r="C620" i="2" a="1"/>
  <c r="C620" i="2" s="1"/>
  <c r="C621" i="2" a="1"/>
  <c r="C621" i="2" s="1"/>
  <c r="C622" i="2" a="1"/>
  <c r="C622" i="2" s="1"/>
  <c r="C623" i="2" a="1"/>
  <c r="C623" i="2" s="1"/>
  <c r="C624" i="2" a="1"/>
  <c r="C624" i="2" s="1"/>
  <c r="C625" i="2" a="1"/>
  <c r="C625" i="2" s="1"/>
  <c r="C626" i="2" a="1"/>
  <c r="C626" i="2" s="1"/>
  <c r="C627" i="2" a="1"/>
  <c r="C627" i="2" s="1"/>
  <c r="C628" i="2" a="1"/>
  <c r="C628" i="2" s="1"/>
  <c r="C629" i="2" a="1"/>
  <c r="C629" i="2" s="1"/>
  <c r="C630" i="2" a="1"/>
  <c r="C630" i="2" s="1"/>
  <c r="C631" i="2" a="1"/>
  <c r="C631" i="2" s="1"/>
  <c r="C632" i="2" a="1"/>
  <c r="C632" i="2" s="1"/>
  <c r="C633" i="2" a="1"/>
  <c r="C633" i="2" s="1"/>
  <c r="C634" i="2" a="1"/>
  <c r="C634" i="2"/>
  <c r="C635" i="2" a="1"/>
  <c r="C635" i="2" s="1"/>
  <c r="C636" i="2" a="1"/>
  <c r="C636" i="2" s="1"/>
  <c r="C637" i="2" a="1"/>
  <c r="C637" i="2" s="1"/>
  <c r="C638" i="2" a="1"/>
  <c r="C638" i="2" s="1"/>
  <c r="C639" i="2" a="1"/>
  <c r="C639" i="2" s="1"/>
  <c r="C640" i="2" a="1"/>
  <c r="C640" i="2" s="1"/>
  <c r="C641" i="2" a="1"/>
  <c r="C641" i="2" s="1"/>
  <c r="C642" i="2" a="1"/>
  <c r="C642" i="2" s="1"/>
  <c r="C643" i="2" a="1"/>
  <c r="C643" i="2" s="1"/>
  <c r="C644" i="2" a="1"/>
  <c r="C644" i="2" s="1"/>
  <c r="C645" i="2" a="1"/>
  <c r="C645" i="2" s="1"/>
  <c r="C646" i="2" a="1"/>
  <c r="C646" i="2" s="1"/>
  <c r="C647" i="2" a="1"/>
  <c r="C647" i="2" s="1"/>
  <c r="C648" i="2" a="1"/>
  <c r="C648" i="2" s="1"/>
  <c r="C649" i="2" a="1"/>
  <c r="C649" i="2" s="1"/>
  <c r="C650" i="2" a="1"/>
  <c r="C650" i="2" s="1"/>
  <c r="C651" i="2" a="1"/>
  <c r="C651" i="2" s="1"/>
  <c r="C652" i="2" a="1"/>
  <c r="C652" i="2" s="1"/>
  <c r="C653" i="2" a="1"/>
  <c r="C653" i="2" s="1"/>
  <c r="C654" i="2" a="1"/>
  <c r="C654" i="2" s="1"/>
  <c r="C655" i="2" a="1"/>
  <c r="C655" i="2" s="1"/>
  <c r="C656" i="2" a="1"/>
  <c r="C656" i="2" s="1"/>
  <c r="C657" i="2" a="1"/>
  <c r="C657" i="2" s="1"/>
  <c r="C658" i="2" a="1"/>
  <c r="C658" i="2" s="1"/>
  <c r="C659" i="2" a="1"/>
  <c r="C659" i="2" s="1"/>
  <c r="C660" i="2" a="1"/>
  <c r="C660" i="2" s="1"/>
  <c r="C661" i="2" a="1"/>
  <c r="C661" i="2" s="1"/>
  <c r="C662" i="2" a="1"/>
  <c r="C662" i="2" s="1"/>
  <c r="C663" i="2" a="1"/>
  <c r="C663" i="2" s="1"/>
  <c r="C664" i="2" a="1"/>
  <c r="C664" i="2" s="1"/>
  <c r="C665" i="2" a="1"/>
  <c r="C665" i="2" s="1"/>
  <c r="C666" i="2" a="1"/>
  <c r="C666" i="2" s="1"/>
  <c r="C667" i="2" a="1"/>
  <c r="C667" i="2"/>
  <c r="C668" i="2" a="1"/>
  <c r="C668" i="2" s="1"/>
  <c r="C669" i="2" a="1"/>
  <c r="C669" i="2" s="1"/>
  <c r="C670" i="2" a="1"/>
  <c r="C670" i="2" s="1"/>
  <c r="C671" i="2" a="1"/>
  <c r="C671" i="2" s="1"/>
  <c r="C672" i="2" a="1"/>
  <c r="C672" i="2" s="1"/>
  <c r="C673" i="2" a="1"/>
  <c r="C673" i="2" s="1"/>
  <c r="C674" i="2" a="1"/>
  <c r="C674" i="2" s="1"/>
  <c r="C675" i="2" a="1"/>
  <c r="C675" i="2" s="1"/>
  <c r="C676" i="2" a="1"/>
  <c r="C676" i="2" s="1"/>
  <c r="C677" i="2" a="1"/>
  <c r="C677" i="2" s="1"/>
  <c r="C678" i="2" a="1"/>
  <c r="C678" i="2" s="1"/>
  <c r="C679" i="2" a="1"/>
  <c r="C679" i="2" s="1"/>
  <c r="C680" i="2" a="1"/>
  <c r="C680" i="2" s="1"/>
  <c r="C681" i="2" a="1"/>
  <c r="C681" i="2" s="1"/>
  <c r="C682" i="2" a="1"/>
  <c r="C682" i="2" s="1"/>
  <c r="C683" i="2" a="1"/>
  <c r="C683" i="2" s="1"/>
  <c r="C684" i="2" a="1"/>
  <c r="C684" i="2" s="1"/>
  <c r="C685" i="2" a="1"/>
  <c r="C685" i="2" s="1"/>
  <c r="C686" i="2" a="1"/>
  <c r="C686" i="2" s="1"/>
  <c r="C687" i="2" a="1"/>
  <c r="C687" i="2" s="1"/>
  <c r="C688" i="2" a="1"/>
  <c r="C688" i="2" s="1"/>
  <c r="C689" i="2" a="1"/>
  <c r="C689" i="2" s="1"/>
  <c r="C690" i="2" a="1"/>
  <c r="C690" i="2" s="1"/>
  <c r="C691" i="2" a="1"/>
  <c r="C691" i="2" s="1"/>
  <c r="C692" i="2" a="1"/>
  <c r="C692" i="2" s="1"/>
  <c r="C693" i="2" a="1"/>
  <c r="C693" i="2" s="1"/>
  <c r="C694" i="2" a="1"/>
  <c r="C694" i="2" s="1"/>
  <c r="C695" i="2" a="1"/>
  <c r="C695" i="2" s="1"/>
  <c r="C696" i="2" a="1"/>
  <c r="C696" i="2" s="1"/>
  <c r="C697" i="2" a="1"/>
  <c r="C697" i="2" s="1"/>
  <c r="C698" i="2" a="1"/>
  <c r="C698" i="2" s="1"/>
  <c r="C699" i="2" a="1"/>
  <c r="C699" i="2" s="1"/>
  <c r="C700" i="2" a="1"/>
  <c r="C700" i="2" s="1"/>
  <c r="C701" i="2" a="1"/>
  <c r="C701" i="2" s="1"/>
  <c r="C702" i="2" a="1"/>
  <c r="C702" i="2" s="1"/>
  <c r="C703" i="2" a="1"/>
  <c r="C703" i="2" s="1"/>
  <c r="C704" i="2" a="1"/>
  <c r="C704" i="2" s="1"/>
  <c r="C705" i="2" a="1"/>
  <c r="C705" i="2" s="1"/>
  <c r="C706" i="2" a="1"/>
  <c r="C706" i="2" s="1"/>
  <c r="C707" i="2" a="1"/>
  <c r="C707" i="2" s="1"/>
  <c r="C708" i="2" a="1"/>
  <c r="C708" i="2" s="1"/>
  <c r="C709" i="2" a="1"/>
  <c r="C709" i="2" s="1"/>
  <c r="C710" i="2" a="1"/>
  <c r="C710" i="2" s="1"/>
  <c r="C711" i="2" a="1"/>
  <c r="C711" i="2" s="1"/>
  <c r="C712" i="2" a="1"/>
  <c r="C712" i="2" s="1"/>
  <c r="C713" i="2" a="1"/>
  <c r="C713" i="2" s="1"/>
  <c r="C714" i="2" a="1"/>
  <c r="C714" i="2" s="1"/>
  <c r="C715" i="2" a="1"/>
  <c r="C715" i="2"/>
  <c r="C716" i="2" a="1"/>
  <c r="C716" i="2" s="1"/>
  <c r="C717" i="2" a="1"/>
  <c r="C717" i="2" s="1"/>
  <c r="C718" i="2" a="1"/>
  <c r="C718" i="2" s="1"/>
  <c r="C719" i="2" a="1"/>
  <c r="C719" i="2" s="1"/>
  <c r="C720" i="2" a="1"/>
  <c r="C720" i="2" s="1"/>
  <c r="C721" i="2" a="1"/>
  <c r="C721" i="2" s="1"/>
  <c r="C722" i="2" a="1"/>
  <c r="C722" i="2" s="1"/>
  <c r="C723" i="2" a="1"/>
  <c r="C723" i="2" s="1"/>
  <c r="C724" i="2" a="1"/>
  <c r="C724" i="2" s="1"/>
  <c r="C725" i="2" a="1"/>
  <c r="C725" i="2" s="1"/>
  <c r="C726" i="2" a="1"/>
  <c r="C726" i="2" s="1"/>
  <c r="C727" i="2" a="1"/>
  <c r="C727" i="2" s="1"/>
  <c r="C728" i="2" a="1"/>
  <c r="C728" i="2" s="1"/>
  <c r="C729" i="2" a="1"/>
  <c r="C729" i="2" s="1"/>
  <c r="C730" i="2" a="1"/>
  <c r="C730" i="2" s="1"/>
  <c r="C731" i="2" a="1"/>
  <c r="C731" i="2" s="1"/>
  <c r="C732" i="2" a="1"/>
  <c r="C732" i="2" s="1"/>
  <c r="C733" i="2" a="1"/>
  <c r="C733" i="2" s="1"/>
  <c r="C734" i="2" a="1"/>
  <c r="C734" i="2" s="1"/>
  <c r="C735" i="2" a="1"/>
  <c r="C735" i="2" s="1"/>
  <c r="C736" i="2" a="1"/>
  <c r="C736" i="2" s="1"/>
  <c r="C737" i="2" a="1"/>
  <c r="C737" i="2" s="1"/>
  <c r="C738" i="2" a="1"/>
  <c r="C738" i="2" s="1"/>
  <c r="C739" i="2" a="1"/>
  <c r="C739" i="2" s="1"/>
  <c r="C740" i="2" a="1"/>
  <c r="C740" i="2" s="1"/>
  <c r="C741" i="2" a="1"/>
  <c r="C741" i="2" s="1"/>
  <c r="C742" i="2" a="1"/>
  <c r="C742" i="2" s="1"/>
  <c r="C743" i="2" a="1"/>
  <c r="C743" i="2" s="1"/>
  <c r="C744" i="2" a="1"/>
  <c r="C744" i="2" s="1"/>
  <c r="C745" i="2" a="1"/>
  <c r="C745" i="2" s="1"/>
  <c r="C746" i="2" a="1"/>
  <c r="C746" i="2" s="1"/>
  <c r="C747" i="2" a="1"/>
  <c r="C747" i="2" s="1"/>
  <c r="C748" i="2" a="1"/>
  <c r="C748" i="2" s="1"/>
  <c r="C749" i="2" a="1"/>
  <c r="C749" i="2" s="1"/>
  <c r="C750" i="2" a="1"/>
  <c r="C750" i="2" s="1"/>
  <c r="C751" i="2" a="1"/>
  <c r="C751" i="2" s="1"/>
  <c r="C752" i="2" a="1"/>
  <c r="C752" i="2" s="1"/>
  <c r="C753" i="2" a="1"/>
  <c r="C753" i="2" s="1"/>
  <c r="C754" i="2" a="1"/>
  <c r="C754" i="2" s="1"/>
  <c r="C755" i="2" a="1"/>
  <c r="C755" i="2" s="1"/>
  <c r="C756" i="2" a="1"/>
  <c r="C756" i="2" s="1"/>
  <c r="C757" i="2" a="1"/>
  <c r="C757" i="2" s="1"/>
  <c r="C758" i="2" a="1"/>
  <c r="C758" i="2" s="1"/>
  <c r="C759" i="2" a="1"/>
  <c r="C759" i="2" s="1"/>
  <c r="C760" i="2" a="1"/>
  <c r="C760" i="2" s="1"/>
  <c r="C761" i="2" a="1"/>
  <c r="C761" i="2" s="1"/>
  <c r="C762" i="2" a="1"/>
  <c r="C762" i="2" s="1"/>
  <c r="C763" i="2" a="1"/>
  <c r="C763" i="2" s="1"/>
  <c r="C764" i="2" a="1"/>
  <c r="C764" i="2" s="1"/>
  <c r="C765" i="2" a="1"/>
  <c r="C765" i="2" s="1"/>
  <c r="C766" i="2" a="1"/>
  <c r="C766" i="2" s="1"/>
  <c r="C767" i="2" a="1"/>
  <c r="C767" i="2" s="1"/>
  <c r="C768" i="2" a="1"/>
  <c r="C768" i="2" s="1"/>
  <c r="C769" i="2" a="1"/>
  <c r="C769" i="2" s="1"/>
  <c r="C770" i="2" a="1"/>
  <c r="C770" i="2" s="1"/>
  <c r="C771" i="2" a="1"/>
  <c r="C771" i="2" s="1"/>
  <c r="C772" i="2" a="1"/>
  <c r="C772" i="2" s="1"/>
  <c r="C773" i="2" a="1"/>
  <c r="C773" i="2" s="1"/>
  <c r="C774" i="2" a="1"/>
  <c r="C774" i="2" s="1"/>
  <c r="C775" i="2" a="1"/>
  <c r="C775" i="2" s="1"/>
  <c r="C776" i="2" a="1"/>
  <c r="C776" i="2" s="1"/>
  <c r="C777" i="2" a="1"/>
  <c r="C777" i="2" s="1"/>
  <c r="C778" i="2" a="1"/>
  <c r="C778" i="2" s="1"/>
  <c r="C779" i="2" a="1"/>
  <c r="C779" i="2" s="1"/>
  <c r="C780" i="2" a="1"/>
  <c r="C780" i="2" s="1"/>
  <c r="C781" i="2" a="1"/>
  <c r="C781" i="2" s="1"/>
  <c r="C782" i="2" a="1"/>
  <c r="C782" i="2" s="1"/>
  <c r="C783" i="2" a="1"/>
  <c r="C783" i="2" s="1"/>
  <c r="C784" i="2" a="1"/>
  <c r="C784" i="2" s="1"/>
  <c r="C785" i="2" a="1"/>
  <c r="C785" i="2" s="1"/>
  <c r="C786" i="2" a="1"/>
  <c r="C786" i="2" s="1"/>
  <c r="C787" i="2" a="1"/>
  <c r="C787" i="2" s="1"/>
  <c r="C788" i="2" a="1"/>
  <c r="C788" i="2" s="1"/>
  <c r="C789" i="2" a="1"/>
  <c r="C789" i="2" s="1"/>
  <c r="C790" i="2" a="1"/>
  <c r="C790" i="2" s="1"/>
  <c r="C791" i="2" a="1"/>
  <c r="C791" i="2" s="1"/>
  <c r="C792" i="2" a="1"/>
  <c r="C792" i="2" s="1"/>
  <c r="C793" i="2" a="1"/>
  <c r="C793" i="2" s="1"/>
  <c r="C794" i="2" a="1"/>
  <c r="C794" i="2" s="1"/>
  <c r="C795" i="2" a="1"/>
  <c r="C795" i="2" s="1"/>
  <c r="C796" i="2" a="1"/>
  <c r="C796" i="2" s="1"/>
  <c r="C797" i="2" a="1"/>
  <c r="C797" i="2"/>
  <c r="C798" i="2" a="1"/>
  <c r="C798" i="2" s="1"/>
  <c r="C799" i="2" a="1"/>
  <c r="C799" i="2" s="1"/>
  <c r="C800" i="2" a="1"/>
  <c r="C800" i="2" s="1"/>
  <c r="C801" i="2" a="1"/>
  <c r="C801" i="2" s="1"/>
  <c r="C802" i="2" a="1"/>
  <c r="C802" i="2" s="1"/>
  <c r="C803" i="2" a="1"/>
  <c r="C803" i="2" s="1"/>
  <c r="C804" i="2" a="1"/>
  <c r="C804" i="2" s="1"/>
  <c r="C805" i="2" a="1"/>
  <c r="C805" i="2" s="1"/>
  <c r="C806" i="2" a="1"/>
  <c r="C806" i="2" s="1"/>
  <c r="C807" i="2" a="1"/>
  <c r="C807" i="2"/>
  <c r="C808" i="2" a="1"/>
  <c r="C808" i="2" s="1"/>
  <c r="C809" i="2" a="1"/>
  <c r="C809" i="2" s="1"/>
  <c r="C810" i="2" a="1"/>
  <c r="C810" i="2" s="1"/>
  <c r="C811" i="2" a="1"/>
  <c r="C811" i="2" s="1"/>
  <c r="C812" i="2" a="1"/>
  <c r="C812" i="2"/>
  <c r="C813" i="2" a="1"/>
  <c r="C813" i="2" s="1"/>
  <c r="C814" i="2" a="1"/>
  <c r="C814" i="2" s="1"/>
  <c r="C815" i="2" a="1"/>
  <c r="C815" i="2" s="1"/>
  <c r="C816" i="2" a="1"/>
  <c r="C816" i="2" s="1"/>
  <c r="C817" i="2" a="1"/>
  <c r="C817" i="2" s="1"/>
  <c r="C818" i="2" a="1"/>
  <c r="C818" i="2" s="1"/>
  <c r="C819" i="2" a="1"/>
  <c r="C819" i="2" s="1"/>
  <c r="C820" i="2" a="1"/>
  <c r="C820" i="2" s="1"/>
  <c r="C821" i="2" a="1"/>
  <c r="C821" i="2" s="1"/>
  <c r="C822" i="2" a="1"/>
  <c r="C822" i="2" s="1"/>
  <c r="C823" i="2" a="1"/>
  <c r="C823" i="2" s="1"/>
  <c r="C824" i="2" a="1"/>
  <c r="C824" i="2" s="1"/>
  <c r="C825" i="2" a="1"/>
  <c r="C825" i="2" s="1"/>
  <c r="C826" i="2" a="1"/>
  <c r="C826" i="2" s="1"/>
  <c r="C827" i="2" a="1"/>
  <c r="C827" i="2" s="1"/>
  <c r="C828" i="2" a="1"/>
  <c r="C828" i="2" s="1"/>
  <c r="C829" i="2" a="1"/>
  <c r="C829" i="2" s="1"/>
  <c r="C830" i="2" a="1"/>
  <c r="C830" i="2" s="1"/>
  <c r="C831" i="2" a="1"/>
  <c r="C831" i="2"/>
  <c r="C832" i="2" a="1"/>
  <c r="C832" i="2" s="1"/>
  <c r="C833" i="2" a="1"/>
  <c r="C833" i="2" s="1"/>
  <c r="C834" i="2" a="1"/>
  <c r="C834" i="2" s="1"/>
  <c r="C835" i="2" a="1"/>
  <c r="C835" i="2" s="1"/>
  <c r="C836" i="2" a="1"/>
  <c r="C836" i="2" s="1"/>
  <c r="C837" i="2" a="1"/>
  <c r="C837" i="2" s="1"/>
  <c r="C838" i="2" a="1"/>
  <c r="C838" i="2" s="1"/>
  <c r="C839" i="2" a="1"/>
  <c r="C839" i="2" s="1"/>
  <c r="C840" i="2" a="1"/>
  <c r="C840" i="2"/>
  <c r="C841" i="2" a="1"/>
  <c r="C841" i="2" s="1"/>
  <c r="C842" i="2" a="1"/>
  <c r="C842" i="2" s="1"/>
  <c r="C843" i="2" a="1"/>
  <c r="C843" i="2" s="1"/>
  <c r="C844" i="2" a="1"/>
  <c r="C844" i="2" s="1"/>
  <c r="C845" i="2" a="1"/>
  <c r="C845" i="2" s="1"/>
  <c r="C846" i="2" a="1"/>
  <c r="C846" i="2" s="1"/>
  <c r="C847" i="2" a="1"/>
  <c r="C847" i="2" s="1"/>
  <c r="C848" i="2" a="1"/>
  <c r="C848" i="2" s="1"/>
  <c r="C849" i="2" a="1"/>
  <c r="C849" i="2" s="1"/>
  <c r="C850" i="2" a="1"/>
  <c r="C850" i="2" s="1"/>
  <c r="C851" i="2" a="1"/>
  <c r="C851" i="2" s="1"/>
  <c r="C852" i="2" a="1"/>
  <c r="C852" i="2" s="1"/>
  <c r="C853" i="2" a="1"/>
  <c r="C853" i="2" s="1"/>
  <c r="C854" i="2" a="1"/>
  <c r="C854" i="2" s="1"/>
  <c r="C855" i="2" a="1"/>
  <c r="C855" i="2" s="1"/>
  <c r="C856" i="2" a="1"/>
  <c r="C856" i="2" s="1"/>
  <c r="C857" i="2" a="1"/>
  <c r="C857" i="2" s="1"/>
  <c r="C858" i="2" a="1"/>
  <c r="C858" i="2" s="1"/>
  <c r="C859" i="2" a="1"/>
  <c r="C859" i="2" s="1"/>
  <c r="C860" i="2" a="1"/>
  <c r="C860" i="2" s="1"/>
  <c r="C861" i="2" a="1"/>
  <c r="C861" i="2" s="1"/>
  <c r="C862" i="2" a="1"/>
  <c r="C862" i="2" s="1"/>
  <c r="C863" i="2" a="1"/>
  <c r="C863" i="2" s="1"/>
  <c r="C864" i="2" a="1"/>
  <c r="C864" i="2" s="1"/>
  <c r="C865" i="2" a="1"/>
  <c r="C865" i="2" s="1"/>
  <c r="C866" i="2" a="1"/>
  <c r="C866" i="2" s="1"/>
  <c r="C867" i="2" a="1"/>
  <c r="C867" i="2" s="1"/>
  <c r="C868" i="2" a="1"/>
  <c r="C868" i="2" s="1"/>
  <c r="C869" i="2" a="1"/>
  <c r="C869" i="2" s="1"/>
  <c r="C870" i="2" a="1"/>
  <c r="C870" i="2" s="1"/>
  <c r="C871" i="2" a="1"/>
  <c r="C871" i="2" s="1"/>
  <c r="C872" i="2" a="1"/>
  <c r="C872" i="2" s="1"/>
  <c r="C873" i="2" a="1"/>
  <c r="C873" i="2" s="1"/>
  <c r="C874" i="2" a="1"/>
  <c r="C874" i="2" s="1"/>
  <c r="C875" i="2" a="1"/>
  <c r="C875" i="2" s="1"/>
  <c r="C876" i="2" a="1"/>
  <c r="C876" i="2" s="1"/>
  <c r="C877" i="2" a="1"/>
  <c r="C877" i="2" s="1"/>
  <c r="C878" i="2" a="1"/>
  <c r="C878" i="2" s="1"/>
  <c r="C879" i="2" a="1"/>
  <c r="C879" i="2" s="1"/>
  <c r="C880" i="2" a="1"/>
  <c r="C880" i="2" s="1"/>
  <c r="C881" i="2" a="1"/>
  <c r="C881" i="2" s="1"/>
  <c r="C882" i="2" a="1"/>
  <c r="C882" i="2" s="1"/>
  <c r="C883" i="2" a="1"/>
  <c r="C883" i="2" s="1"/>
  <c r="C884" i="2" a="1"/>
  <c r="C884" i="2" s="1"/>
  <c r="C885" i="2" a="1"/>
  <c r="C885" i="2" s="1"/>
  <c r="C886" i="2" a="1"/>
  <c r="C886" i="2" s="1"/>
  <c r="C887" i="2" a="1"/>
  <c r="C887" i="2" s="1"/>
  <c r="C888" i="2" a="1"/>
  <c r="C888" i="2" s="1"/>
  <c r="C889" i="2" a="1"/>
  <c r="C889" i="2" s="1"/>
  <c r="C890" i="2" a="1"/>
  <c r="C890" i="2" s="1"/>
  <c r="C891" i="2" a="1"/>
  <c r="C891" i="2" s="1"/>
  <c r="C892" i="2" a="1"/>
  <c r="C892" i="2" s="1"/>
  <c r="C893" i="2" a="1"/>
  <c r="C893" i="2" s="1"/>
  <c r="C894" i="2" a="1"/>
  <c r="C894" i="2" s="1"/>
  <c r="C895" i="2" a="1"/>
  <c r="C895" i="2" s="1"/>
  <c r="C896" i="2" a="1"/>
  <c r="C896" i="2" s="1"/>
  <c r="C897" i="2" a="1"/>
  <c r="C897" i="2"/>
  <c r="C898" i="2" a="1"/>
  <c r="C898" i="2" s="1"/>
  <c r="C899" i="2" a="1"/>
  <c r="C899" i="2" s="1"/>
  <c r="C900" i="2" a="1"/>
  <c r="C900" i="2" s="1"/>
  <c r="C901" i="2" a="1"/>
  <c r="C901" i="2" s="1"/>
  <c r="C902" i="2" a="1"/>
  <c r="C902" i="2" s="1"/>
  <c r="C903" i="2" a="1"/>
  <c r="C903" i="2" s="1"/>
  <c r="C904" i="2" a="1"/>
  <c r="C904" i="2" s="1"/>
  <c r="C905" i="2" a="1"/>
  <c r="C905" i="2" s="1"/>
  <c r="C906" i="2" a="1"/>
  <c r="C906" i="2" s="1"/>
  <c r="C907" i="2" a="1"/>
  <c r="C907" i="2" s="1"/>
  <c r="C908" i="2" a="1"/>
  <c r="C908" i="2" s="1"/>
  <c r="C909" i="2" a="1"/>
  <c r="C909" i="2" s="1"/>
  <c r="C910" i="2" a="1"/>
  <c r="C910" i="2" s="1"/>
  <c r="C911" i="2" a="1"/>
  <c r="C911" i="2" s="1"/>
  <c r="C912" i="2" a="1"/>
  <c r="C912" i="2" s="1"/>
  <c r="C913" i="2" a="1"/>
  <c r="C913" i="2" s="1"/>
  <c r="C914" i="2" a="1"/>
  <c r="C914" i="2" s="1"/>
  <c r="C915" i="2" a="1"/>
  <c r="C915" i="2" s="1"/>
  <c r="C916" i="2" a="1"/>
  <c r="C916" i="2" s="1"/>
  <c r="C917" i="2" a="1"/>
  <c r="C917" i="2" s="1"/>
  <c r="C918" i="2" a="1"/>
  <c r="C918" i="2" s="1"/>
  <c r="C919" i="2" a="1"/>
  <c r="C919" i="2" s="1"/>
  <c r="C920" i="2" a="1"/>
  <c r="C920" i="2" s="1"/>
  <c r="C921" i="2" a="1"/>
  <c r="C921" i="2" s="1"/>
  <c r="C922" i="2" a="1"/>
  <c r="C922" i="2" s="1"/>
  <c r="C923" i="2" a="1"/>
  <c r="C923" i="2" s="1"/>
  <c r="C924" i="2" a="1"/>
  <c r="C924" i="2" s="1"/>
  <c r="C925" i="2" a="1"/>
  <c r="C925" i="2" s="1"/>
  <c r="C926" i="2" a="1"/>
  <c r="C926" i="2" s="1"/>
  <c r="C927" i="2" a="1"/>
  <c r="C927" i="2" s="1"/>
  <c r="C928" i="2" a="1"/>
  <c r="C928" i="2" s="1"/>
  <c r="C929" i="2" a="1"/>
  <c r="C929" i="2" s="1"/>
  <c r="C930" i="2" a="1"/>
  <c r="C930" i="2" s="1"/>
  <c r="C931" i="2" a="1"/>
  <c r="C931" i="2" s="1"/>
  <c r="C932" i="2" a="1"/>
  <c r="C932" i="2" s="1"/>
  <c r="C933" i="2" a="1"/>
  <c r="C933" i="2" s="1"/>
  <c r="C934" i="2" a="1"/>
  <c r="C934" i="2" s="1"/>
  <c r="C935" i="2" a="1"/>
  <c r="C935" i="2" s="1"/>
  <c r="C936" i="2" a="1"/>
  <c r="C936" i="2" s="1"/>
  <c r="C937" i="2" a="1"/>
  <c r="C937" i="2" s="1"/>
  <c r="C938" i="2" a="1"/>
  <c r="C938" i="2" s="1"/>
  <c r="C939" i="2" a="1"/>
  <c r="C939" i="2" s="1"/>
  <c r="C940" i="2" a="1"/>
  <c r="C940" i="2" s="1"/>
  <c r="C941" i="2" a="1"/>
  <c r="C941" i="2" s="1"/>
  <c r="C942" i="2" a="1"/>
  <c r="C942" i="2" s="1"/>
  <c r="C943" i="2" a="1"/>
  <c r="C943" i="2" s="1"/>
  <c r="C944" i="2" a="1"/>
  <c r="C944" i="2" s="1"/>
  <c r="C945" i="2" a="1"/>
  <c r="C945" i="2" s="1"/>
  <c r="C946" i="2" a="1"/>
  <c r="C946" i="2" s="1"/>
  <c r="C947" i="2" a="1"/>
  <c r="C947" i="2" s="1"/>
  <c r="C948" i="2" a="1"/>
  <c r="C948" i="2" s="1"/>
  <c r="C949" i="2" a="1"/>
  <c r="C949" i="2" s="1"/>
  <c r="C950" i="2" a="1"/>
  <c r="C950" i="2" s="1"/>
  <c r="C951" i="2" a="1"/>
  <c r="C951" i="2" s="1"/>
  <c r="C952" i="2" a="1"/>
  <c r="C952" i="2" s="1"/>
  <c r="C953" i="2" a="1"/>
  <c r="C953" i="2" s="1"/>
  <c r="C954" i="2" a="1"/>
  <c r="C954" i="2" s="1"/>
  <c r="C955" i="2" a="1"/>
  <c r="C955" i="2" s="1"/>
  <c r="C956" i="2" a="1"/>
  <c r="C956" i="2" s="1"/>
  <c r="C957" i="2" a="1"/>
  <c r="C957" i="2" s="1"/>
  <c r="C958" i="2" a="1"/>
  <c r="C958" i="2" s="1"/>
  <c r="C959" i="2" a="1"/>
  <c r="C959" i="2" s="1"/>
  <c r="C960" i="2" a="1"/>
  <c r="C960" i="2" s="1"/>
  <c r="C961" i="2" a="1"/>
  <c r="C961" i="2" s="1"/>
  <c r="C962" i="2" a="1"/>
  <c r="C962" i="2" s="1"/>
  <c r="C963" i="2" a="1"/>
  <c r="C963" i="2" s="1"/>
  <c r="C964" i="2" a="1"/>
  <c r="C964" i="2" s="1"/>
  <c r="C965" i="2" a="1"/>
  <c r="C965" i="2" s="1"/>
  <c r="C966" i="2" a="1"/>
  <c r="C966" i="2" s="1"/>
  <c r="C967" i="2" a="1"/>
  <c r="C967" i="2"/>
  <c r="C968" i="2" a="1"/>
  <c r="C968" i="2" s="1"/>
  <c r="C969" i="2" a="1"/>
  <c r="C969" i="2" s="1"/>
  <c r="C970" i="2" a="1"/>
  <c r="C970" i="2" s="1"/>
  <c r="C971" i="2" a="1"/>
  <c r="C971" i="2" s="1"/>
  <c r="C972" i="2" a="1"/>
  <c r="C972" i="2" s="1"/>
  <c r="C973" i="2" a="1"/>
  <c r="C973" i="2" s="1"/>
  <c r="C974" i="2" a="1"/>
  <c r="C974" i="2" s="1"/>
  <c r="C975" i="2" a="1"/>
  <c r="C975" i="2" s="1"/>
  <c r="C976" i="2" a="1"/>
  <c r="C976" i="2" s="1"/>
  <c r="C977" i="2" a="1"/>
  <c r="C977" i="2" s="1"/>
  <c r="C978" i="2" a="1"/>
  <c r="C978" i="2" s="1"/>
  <c r="C979" i="2" a="1"/>
  <c r="C979" i="2" s="1"/>
  <c r="C980" i="2" a="1"/>
  <c r="C980" i="2" s="1"/>
  <c r="C981" i="2" a="1"/>
  <c r="C981" i="2" s="1"/>
  <c r="C982" i="2" a="1"/>
  <c r="C982" i="2" s="1"/>
  <c r="C983" i="2" a="1"/>
  <c r="C983" i="2" s="1"/>
  <c r="C984" i="2" a="1"/>
  <c r="C984" i="2" s="1"/>
  <c r="C985" i="2" a="1"/>
  <c r="C985" i="2" s="1"/>
  <c r="C986" i="2" a="1"/>
  <c r="C986" i="2" s="1"/>
  <c r="C987" i="2" a="1"/>
  <c r="C987" i="2" s="1"/>
  <c r="C988" i="2" a="1"/>
  <c r="C988" i="2" s="1"/>
  <c r="C989" i="2" a="1"/>
  <c r="C989" i="2" s="1"/>
  <c r="C990" i="2" a="1"/>
  <c r="C990" i="2" s="1"/>
  <c r="C991" i="2" a="1"/>
  <c r="C991" i="2" s="1"/>
  <c r="C992" i="2" a="1"/>
  <c r="C992" i="2"/>
  <c r="C993" i="2" a="1"/>
  <c r="C993" i="2" s="1"/>
  <c r="C994" i="2" a="1"/>
  <c r="C994" i="2" s="1"/>
  <c r="C995" i="2" a="1"/>
  <c r="C995" i="2" s="1"/>
  <c r="C996" i="2" a="1"/>
  <c r="C996" i="2" s="1"/>
  <c r="C997" i="2" a="1"/>
  <c r="C997" i="2" s="1"/>
  <c r="C998" i="2" a="1"/>
  <c r="C998" i="2" s="1"/>
  <c r="C999" i="2" a="1"/>
  <c r="C999" i="2" s="1"/>
  <c r="C1000" i="2" a="1"/>
  <c r="C1000" i="2"/>
  <c r="C1001" i="2" a="1"/>
  <c r="C1001" i="2" s="1"/>
  <c r="C1002" i="2" a="1"/>
  <c r="C1002" i="2" s="1"/>
  <c r="C1003" i="2" a="1"/>
  <c r="C1003" i="2" s="1"/>
  <c r="C1004" i="2" a="1"/>
  <c r="C1004" i="2" s="1"/>
  <c r="C1005" i="2" a="1"/>
  <c r="C1005" i="2" s="1"/>
  <c r="C1006" i="2" a="1"/>
  <c r="C1006" i="2" s="1"/>
  <c r="C1007" i="2" a="1"/>
  <c r="C1007" i="2" s="1"/>
  <c r="C1008" i="2" a="1"/>
  <c r="C1008" i="2" s="1"/>
  <c r="C1009" i="2" a="1"/>
  <c r="C1009" i="2" s="1"/>
  <c r="C1010" i="2" a="1"/>
  <c r="C1010" i="2" s="1"/>
  <c r="C1011" i="2" a="1"/>
  <c r="C1011" i="2" s="1"/>
  <c r="C1012" i="2" a="1"/>
  <c r="C1012" i="2" s="1"/>
  <c r="C1013" i="2" a="1"/>
  <c r="C1013" i="2" s="1"/>
  <c r="C1014" i="2" a="1"/>
  <c r="C1014" i="2" s="1"/>
  <c r="C1015" i="2" a="1"/>
  <c r="C1015" i="2" s="1"/>
  <c r="C1016" i="2" a="1"/>
  <c r="C1016" i="2" s="1"/>
  <c r="C1017" i="2" a="1"/>
  <c r="C1017" i="2" s="1"/>
  <c r="C1018" i="2" a="1"/>
  <c r="C1018" i="2" s="1"/>
  <c r="C1019" i="2" a="1"/>
  <c r="C1019" i="2" s="1"/>
  <c r="C1020" i="2" a="1"/>
  <c r="C1020" i="2" s="1"/>
  <c r="C1021" i="2" a="1"/>
  <c r="C1021" i="2" s="1"/>
  <c r="C1022" i="2" a="1"/>
  <c r="C1022" i="2" s="1"/>
  <c r="C1023" i="2" a="1"/>
  <c r="C1023" i="2" s="1"/>
  <c r="C1024" i="2" a="1"/>
  <c r="C1024" i="2" s="1"/>
  <c r="C1025" i="2" a="1"/>
  <c r="C1025" i="2" s="1"/>
  <c r="C1026" i="2" a="1"/>
  <c r="C1026" i="2" s="1"/>
  <c r="C1027" i="2" a="1"/>
  <c r="C1027" i="2" s="1"/>
  <c r="C1028" i="2" a="1"/>
  <c r="C1028" i="2" s="1"/>
  <c r="C1029" i="2" a="1"/>
  <c r="C1029" i="2" s="1"/>
  <c r="C1030" i="2" a="1"/>
  <c r="C1030" i="2" s="1"/>
  <c r="C1031" i="2" a="1"/>
  <c r="C1031" i="2" s="1"/>
  <c r="C1032" i="2" a="1"/>
  <c r="C1032" i="2" s="1"/>
  <c r="C1033" i="2" a="1"/>
  <c r="C1033" i="2" s="1"/>
  <c r="C1034" i="2" a="1"/>
  <c r="C1034" i="2" s="1"/>
  <c r="C1035" i="2" a="1"/>
  <c r="C1035" i="2" s="1"/>
  <c r="C1036" i="2" a="1"/>
  <c r="C1036" i="2" s="1"/>
  <c r="C1037" i="2" a="1"/>
  <c r="C1037" i="2" s="1"/>
  <c r="C1038" i="2" a="1"/>
  <c r="C1038" i="2" s="1"/>
  <c r="C1039" i="2" a="1"/>
  <c r="C1039" i="2" s="1"/>
  <c r="C1040" i="2" a="1"/>
  <c r="C1040" i="2" s="1"/>
  <c r="C1041" i="2" a="1"/>
  <c r="C1041" i="2" s="1"/>
  <c r="C1042" i="2" a="1"/>
  <c r="C1042" i="2"/>
  <c r="C1043" i="2" a="1"/>
  <c r="C1043" i="2" s="1"/>
  <c r="C1044" i="2" a="1"/>
  <c r="C1044" i="2" s="1"/>
  <c r="C1045" i="2" a="1"/>
  <c r="C1045" i="2" s="1"/>
  <c r="C1046" i="2" a="1"/>
  <c r="C1046" i="2" s="1"/>
  <c r="C1047" i="2" a="1"/>
  <c r="C1047" i="2" s="1"/>
  <c r="C1048" i="2" a="1"/>
  <c r="C1048" i="2" s="1"/>
  <c r="C1049" i="2" a="1"/>
  <c r="C1049" i="2" s="1"/>
  <c r="C1050" i="2" a="1"/>
  <c r="C1050" i="2" s="1"/>
  <c r="C1051" i="2" a="1"/>
  <c r="C1051" i="2" s="1"/>
  <c r="C1052" i="2" a="1"/>
  <c r="C1052" i="2" s="1"/>
  <c r="C1053" i="2" a="1"/>
  <c r="C1053" i="2" s="1"/>
  <c r="C1054" i="2" a="1"/>
  <c r="C1054" i="2" s="1"/>
  <c r="C1055" i="2" a="1"/>
  <c r="C1055" i="2" s="1"/>
  <c r="C1056" i="2" a="1"/>
  <c r="C1056" i="2" s="1"/>
  <c r="C1057" i="2" a="1"/>
  <c r="C1057" i="2" s="1"/>
  <c r="C1058" i="2" a="1"/>
  <c r="C1058" i="2" s="1"/>
  <c r="C1059" i="2" a="1"/>
  <c r="C1059" i="2" s="1"/>
  <c r="C1060" i="2" a="1"/>
  <c r="C1060" i="2" s="1"/>
  <c r="C1061" i="2" a="1"/>
  <c r="C1061" i="2" s="1"/>
  <c r="C1062" i="2" a="1"/>
  <c r="C1062" i="2" s="1"/>
  <c r="C1063" i="2" a="1"/>
  <c r="C1063" i="2" s="1"/>
  <c r="C1064" i="2" a="1"/>
  <c r="C1064" i="2" s="1"/>
  <c r="C1065" i="2" a="1"/>
  <c r="C1065" i="2" s="1"/>
  <c r="C1066" i="2" a="1"/>
  <c r="C1066" i="2" s="1"/>
  <c r="C1067" i="2" a="1"/>
  <c r="C1067" i="2" s="1"/>
  <c r="C1068" i="2" a="1"/>
  <c r="C1068" i="2" s="1"/>
  <c r="C1069" i="2" a="1"/>
  <c r="C1069" i="2" s="1"/>
  <c r="C1070" i="2" a="1"/>
  <c r="C1070" i="2" s="1"/>
  <c r="C1071" i="2" a="1"/>
  <c r="C1071" i="2" s="1"/>
  <c r="C1072" i="2" a="1"/>
  <c r="C1072" i="2"/>
  <c r="C1073" i="2" a="1"/>
  <c r="C1073" i="2" s="1"/>
  <c r="C1074" i="2" a="1"/>
  <c r="C1074" i="2"/>
  <c r="C1075" i="2" a="1"/>
  <c r="C1075" i="2" s="1"/>
  <c r="C1076" i="2" a="1"/>
  <c r="C1076" i="2" s="1"/>
  <c r="C1077" i="2" a="1"/>
  <c r="C1077" i="2" s="1"/>
  <c r="C1078" i="2" a="1"/>
  <c r="C1078" i="2" s="1"/>
  <c r="C1079" i="2" a="1"/>
  <c r="C1079" i="2" s="1"/>
  <c r="C1080" i="2" a="1"/>
  <c r="C1080" i="2" s="1"/>
  <c r="C1081" i="2" a="1"/>
  <c r="C1081" i="2" s="1"/>
  <c r="C1082" i="2" a="1"/>
  <c r="C1082" i="2" s="1"/>
  <c r="C1083" i="2" a="1"/>
  <c r="C1083" i="2" s="1"/>
  <c r="C1084" i="2" a="1"/>
  <c r="C1084" i="2" s="1"/>
  <c r="C1085" i="2" a="1"/>
  <c r="C1085" i="2" s="1"/>
  <c r="C1086" i="2" a="1"/>
  <c r="C1086" i="2" s="1"/>
  <c r="C1087" i="2" a="1"/>
  <c r="C1087" i="2" s="1"/>
  <c r="C1088" i="2" a="1"/>
  <c r="C1088" i="2" s="1"/>
  <c r="C1089" i="2" a="1"/>
  <c r="C1089" i="2" s="1"/>
  <c r="C1090" i="2" a="1"/>
  <c r="C1090" i="2" s="1"/>
  <c r="C1091" i="2" a="1"/>
  <c r="C1091" i="2" s="1"/>
  <c r="C1092" i="2" a="1"/>
  <c r="C1092" i="2" s="1"/>
  <c r="C1094" i="2" a="1"/>
  <c r="C1094" i="2" s="1"/>
  <c r="C1095" i="2" a="1"/>
  <c r="C1095" i="2" s="1"/>
  <c r="C1096" i="2" a="1"/>
  <c r="C1096" i="2" s="1"/>
  <c r="C1097" i="2" a="1"/>
  <c r="C1097" i="2" s="1"/>
  <c r="C1098" i="2" a="1"/>
  <c r="C1098" i="2" s="1"/>
  <c r="C1099" i="2" a="1"/>
  <c r="C1099" i="2" s="1"/>
  <c r="C1100" i="2" a="1"/>
  <c r="C1100" i="2" s="1"/>
  <c r="C1101" i="2" a="1"/>
  <c r="C1101" i="2" s="1"/>
  <c r="C1102" i="2" a="1"/>
  <c r="C1102" i="2" s="1"/>
  <c r="C1103" i="2" a="1"/>
  <c r="C1103" i="2" s="1"/>
  <c r="C1104" i="2" a="1"/>
  <c r="C1104" i="2" s="1"/>
  <c r="C1105" i="2" a="1"/>
  <c r="C1105" i="2" s="1"/>
  <c r="C1106" i="2" a="1"/>
  <c r="C1106" i="2" s="1"/>
  <c r="C1107" i="2" a="1"/>
  <c r="C1107" i="2" s="1"/>
  <c r="C1108" i="2" a="1"/>
  <c r="C1108" i="2" s="1"/>
  <c r="C1109" i="2" a="1"/>
  <c r="C1109" i="2" s="1"/>
  <c r="C1110" i="2" a="1"/>
  <c r="C1110" i="2" s="1"/>
  <c r="C1111" i="2" a="1"/>
  <c r="C1111" i="2" s="1"/>
  <c r="C1112" i="2" a="1"/>
  <c r="C1112" i="2" s="1"/>
  <c r="C1113" i="2" a="1"/>
  <c r="C1113" i="2" s="1"/>
  <c r="C1114" i="2" a="1"/>
  <c r="C1114" i="2" s="1"/>
  <c r="C1115" i="2" a="1"/>
  <c r="C1115" i="2" s="1"/>
  <c r="C1116" i="2" a="1"/>
  <c r="C1116" i="2" s="1"/>
  <c r="C1117" i="2" a="1"/>
  <c r="C1117" i="2" s="1"/>
  <c r="C1118" i="2" a="1"/>
  <c r="C1118" i="2"/>
  <c r="C1119" i="2" a="1"/>
  <c r="C1119" i="2" s="1"/>
  <c r="C1120" i="2" a="1"/>
  <c r="C1120" i="2" s="1"/>
  <c r="C1121" i="2" a="1"/>
  <c r="C1121" i="2" s="1"/>
  <c r="C1122" i="2" a="1"/>
  <c r="C1122" i="2" s="1"/>
  <c r="C1123" i="2" a="1"/>
  <c r="C1123" i="2" s="1"/>
  <c r="C1124" i="2" a="1"/>
  <c r="C1124" i="2" s="1"/>
  <c r="C1125" i="2" a="1"/>
  <c r="C1125" i="2" s="1"/>
  <c r="C1126" i="2" a="1"/>
  <c r="C1126" i="2" s="1"/>
  <c r="C1127" i="2" a="1"/>
  <c r="C1127" i="2" s="1"/>
  <c r="C1128" i="2" a="1"/>
  <c r="C1128" i="2" s="1"/>
  <c r="C1129" i="2" a="1"/>
  <c r="C1129" i="2" s="1"/>
  <c r="C1130" i="2" a="1"/>
  <c r="C1130" i="2" s="1"/>
  <c r="C1131" i="2" a="1"/>
  <c r="C1131" i="2" s="1"/>
  <c r="C1132" i="2" a="1"/>
  <c r="C1132" i="2" s="1"/>
  <c r="C1133" i="2" a="1"/>
  <c r="C1133" i="2" s="1"/>
  <c r="C1134" i="2" a="1"/>
  <c r="C1134" i="2" s="1"/>
  <c r="C1135" i="2" a="1"/>
  <c r="C1135" i="2" s="1"/>
  <c r="C1136" i="2" a="1"/>
  <c r="C1136" i="2" s="1"/>
  <c r="C1137" i="2" a="1"/>
  <c r="C1137" i="2" s="1"/>
  <c r="C1138" i="2" a="1"/>
  <c r="C1138" i="2" s="1"/>
  <c r="C1139" i="2" a="1"/>
  <c r="C1139" i="2" s="1"/>
  <c r="C1140" i="2" a="1"/>
  <c r="C1140" i="2" s="1"/>
  <c r="C1141" i="2" a="1"/>
  <c r="C1141" i="2" s="1"/>
  <c r="C1142" i="2" a="1"/>
  <c r="C1142" i="2" s="1"/>
  <c r="C1143" i="2" a="1"/>
  <c r="C1143" i="2" s="1"/>
  <c r="C1144" i="2" a="1"/>
  <c r="C1144" i="2" s="1"/>
  <c r="C1145" i="2" a="1"/>
  <c r="C1145" i="2" s="1"/>
  <c r="C1146" i="2" a="1"/>
  <c r="C1146" i="2" s="1"/>
  <c r="C1147" i="2" a="1"/>
  <c r="C1147" i="2" s="1"/>
  <c r="C1148" i="2" a="1"/>
  <c r="C1148" i="2" s="1"/>
  <c r="C1149" i="2" a="1"/>
  <c r="C1149" i="2" s="1"/>
  <c r="C1150" i="2" a="1"/>
  <c r="C1150" i="2" s="1"/>
  <c r="C1151" i="2" a="1"/>
  <c r="C1151" i="2" s="1"/>
  <c r="C1152" i="2" a="1"/>
  <c r="C1152" i="2" s="1"/>
  <c r="C1153" i="2" a="1"/>
  <c r="C1153" i="2" s="1"/>
  <c r="C1154" i="2" a="1"/>
  <c r="C1154" i="2" s="1"/>
  <c r="C1155" i="2" a="1"/>
  <c r="C1155" i="2" s="1"/>
  <c r="C1156" i="2" a="1"/>
  <c r="C1156" i="2" s="1"/>
  <c r="C1157" i="2" a="1"/>
  <c r="C1157" i="2" s="1"/>
  <c r="C1158" i="2" a="1"/>
  <c r="C1158" i="2" s="1"/>
  <c r="C1159" i="2" a="1"/>
  <c r="C1159" i="2" s="1"/>
  <c r="C1160" i="2" a="1"/>
  <c r="C1160" i="2" s="1"/>
  <c r="C1161" i="2" a="1"/>
  <c r="C1161" i="2" s="1"/>
  <c r="C1162" i="2" a="1"/>
  <c r="C1162" i="2" s="1"/>
  <c r="C1163" i="2" a="1"/>
  <c r="C1163" i="2" s="1"/>
  <c r="C1164" i="2" a="1"/>
  <c r="C1164" i="2" s="1"/>
  <c r="C1165" i="2" a="1"/>
  <c r="C1165" i="2" s="1"/>
  <c r="C1166" i="2" a="1"/>
  <c r="C1166" i="2" s="1"/>
  <c r="C1167" i="2" a="1"/>
  <c r="C1167" i="2" s="1"/>
  <c r="C1168" i="2" a="1"/>
  <c r="C1168" i="2" s="1"/>
  <c r="C1169" i="2" a="1"/>
  <c r="C1169" i="2" s="1"/>
  <c r="C1170" i="2" a="1"/>
  <c r="C1170" i="2" s="1"/>
  <c r="C1171" i="2" a="1"/>
  <c r="C1171" i="2" s="1"/>
  <c r="C1172" i="2" a="1"/>
  <c r="C1172" i="2" s="1"/>
  <c r="C1173" i="2" a="1"/>
  <c r="C1173" i="2" s="1"/>
  <c r="C1174" i="2" a="1"/>
  <c r="C1174" i="2" s="1"/>
  <c r="C1175" i="2" a="1"/>
  <c r="C1175" i="2" s="1"/>
  <c r="C1176" i="2" a="1"/>
  <c r="C1176" i="2" s="1"/>
  <c r="C1177" i="2" a="1"/>
  <c r="C1177" i="2" s="1"/>
  <c r="C1178" i="2" a="1"/>
  <c r="C1178" i="2" s="1"/>
  <c r="C1179" i="2" a="1"/>
  <c r="C1179" i="2" s="1"/>
  <c r="C1180" i="2" a="1"/>
  <c r="C1180" i="2" s="1"/>
  <c r="C1181" i="2" a="1"/>
  <c r="C1181" i="2" s="1"/>
  <c r="C1182" i="2" a="1"/>
  <c r="C1182" i="2" s="1"/>
  <c r="C1183" i="2" a="1"/>
  <c r="C1183" i="2" s="1"/>
  <c r="C1184" i="2" a="1"/>
  <c r="C1184" i="2" s="1"/>
  <c r="C1185" i="2" a="1"/>
  <c r="C1185" i="2" s="1"/>
  <c r="C1186" i="2" a="1"/>
  <c r="C1186" i="2" s="1"/>
  <c r="C1187" i="2" a="1"/>
  <c r="C1187" i="2" s="1"/>
  <c r="C1188" i="2" a="1"/>
  <c r="C1188" i="2" s="1"/>
  <c r="C1189" i="2" a="1"/>
  <c r="C1189" i="2" s="1"/>
  <c r="C1190" i="2" a="1"/>
  <c r="C1190" i="2" s="1"/>
  <c r="C1191" i="2" a="1"/>
  <c r="C1191" i="2" s="1"/>
  <c r="C1192" i="2" a="1"/>
  <c r="C1192" i="2" s="1"/>
  <c r="C1193" i="2" a="1"/>
  <c r="C1193" i="2" s="1"/>
  <c r="C1194" i="2" a="1"/>
  <c r="C1194" i="2" s="1"/>
  <c r="C1195" i="2" a="1"/>
  <c r="C1195" i="2" s="1"/>
  <c r="C1196" i="2" a="1"/>
  <c r="C1196" i="2" s="1"/>
  <c r="C1197" i="2" a="1"/>
  <c r="C1197" i="2" s="1"/>
  <c r="C1198" i="2" a="1"/>
  <c r="C1198" i="2" s="1"/>
  <c r="C1199" i="2" a="1"/>
  <c r="C1199" i="2" s="1"/>
  <c r="C1200" i="2" a="1"/>
  <c r="C1200" i="2" s="1"/>
  <c r="C1201" i="2" a="1"/>
  <c r="C1201" i="2" s="1"/>
  <c r="C1202" i="2" a="1"/>
  <c r="C1202" i="2" s="1"/>
  <c r="C1203" i="2" a="1"/>
  <c r="C1203" i="2" s="1"/>
  <c r="C1204" i="2" a="1"/>
  <c r="C1204" i="2" s="1"/>
  <c r="C1205" i="2" a="1"/>
  <c r="C1205" i="2" s="1"/>
  <c r="C1206" i="2" a="1"/>
  <c r="C1206" i="2" s="1"/>
  <c r="C1207" i="2" a="1"/>
  <c r="C1207" i="2" s="1"/>
  <c r="C1208" i="2" a="1"/>
  <c r="C1208" i="2" s="1"/>
  <c r="C1209" i="2" a="1"/>
  <c r="C1209" i="2" s="1"/>
  <c r="C1210" i="2" a="1"/>
  <c r="C1210" i="2" s="1"/>
  <c r="C1211" i="2" a="1"/>
  <c r="C1211" i="2" s="1"/>
  <c r="C1212" i="2" a="1"/>
  <c r="C1212" i="2" s="1"/>
  <c r="C1213" i="2" a="1"/>
  <c r="C1213" i="2" s="1"/>
  <c r="C1214" i="2" a="1"/>
  <c r="C1214" i="2" s="1"/>
  <c r="C1215" i="2" a="1"/>
  <c r="C1215" i="2" s="1"/>
  <c r="C1216" i="2" a="1"/>
  <c r="C1216" i="2" s="1"/>
  <c r="C1217" i="2" a="1"/>
  <c r="C1217" i="2" s="1"/>
  <c r="C1218" i="2" a="1"/>
  <c r="C1218" i="2" s="1"/>
  <c r="C1219" i="2" a="1"/>
  <c r="C1219" i="2" s="1"/>
  <c r="C1220" i="2" a="1"/>
  <c r="C1220" i="2" s="1"/>
  <c r="C1221" i="2" a="1"/>
  <c r="C1221" i="2" s="1"/>
  <c r="C1222" i="2" a="1"/>
  <c r="C1222" i="2" s="1"/>
  <c r="C1223" i="2" a="1"/>
  <c r="C1223" i="2" s="1"/>
  <c r="C1224" i="2" a="1"/>
  <c r="C1224" i="2" s="1"/>
  <c r="C1225" i="2" a="1"/>
  <c r="C1225" i="2" s="1"/>
  <c r="C1226" i="2" a="1"/>
  <c r="C1226" i="2" s="1"/>
  <c r="C1227" i="2" a="1"/>
  <c r="C1227" i="2" s="1"/>
  <c r="C1228" i="2" a="1"/>
  <c r="C1228" i="2" s="1"/>
  <c r="C1229" i="2" a="1"/>
  <c r="C1229" i="2" s="1"/>
  <c r="C1230" i="2" a="1"/>
  <c r="C1230" i="2" s="1"/>
  <c r="C1231" i="2" a="1"/>
  <c r="C1231" i="2" s="1"/>
  <c r="C1232" i="2" a="1"/>
  <c r="C1232" i="2" s="1"/>
  <c r="C1233" i="2" a="1"/>
  <c r="C1233" i="2" s="1"/>
  <c r="C1234" i="2" a="1"/>
  <c r="C1234" i="2" s="1"/>
  <c r="C1235" i="2" a="1"/>
  <c r="C1235" i="2" s="1"/>
  <c r="C1236" i="2" a="1"/>
  <c r="C1236" i="2" s="1"/>
  <c r="C1237" i="2" a="1"/>
  <c r="C1237" i="2" s="1"/>
  <c r="C1238" i="2" a="1"/>
  <c r="C1238" i="2" s="1"/>
  <c r="C1239" i="2" a="1"/>
  <c r="C1239" i="2" s="1"/>
  <c r="C1240" i="2" a="1"/>
  <c r="C1240" i="2" s="1"/>
  <c r="C1241" i="2" a="1"/>
  <c r="C1241" i="2" s="1"/>
  <c r="C1242" i="2" a="1"/>
  <c r="C1242" i="2" s="1"/>
  <c r="C1243" i="2" a="1"/>
  <c r="C1243" i="2" s="1"/>
  <c r="C1244" i="2" a="1"/>
  <c r="C1244" i="2" s="1"/>
  <c r="C1245" i="2" a="1"/>
  <c r="C1245" i="2" s="1"/>
  <c r="C1246" i="2" a="1"/>
  <c r="C1246" i="2" s="1"/>
  <c r="C1247" i="2" a="1"/>
  <c r="C1247" i="2"/>
  <c r="C1248" i="2" a="1"/>
  <c r="C1248" i="2" s="1"/>
  <c r="C1249" i="2" a="1"/>
  <c r="C1249" i="2" s="1"/>
  <c r="C1250" i="2" a="1"/>
  <c r="C1250" i="2" s="1"/>
  <c r="C1251" i="2" a="1"/>
  <c r="C1251" i="2" s="1"/>
  <c r="C1252" i="2" a="1"/>
  <c r="C1252" i="2" s="1"/>
  <c r="C1253" i="2" a="1"/>
  <c r="C1253" i="2" s="1"/>
  <c r="C1254" i="2" a="1"/>
  <c r="C1254" i="2" s="1"/>
  <c r="C1255" i="2" a="1"/>
  <c r="C1255" i="2" s="1"/>
  <c r="C1256" i="2" a="1"/>
  <c r="C1256" i="2" s="1"/>
  <c r="C1257" i="2" a="1"/>
  <c r="C1257" i="2" s="1"/>
  <c r="C1258" i="2" a="1"/>
  <c r="C1258" i="2" s="1"/>
  <c r="D1258" i="2" s="1"/>
  <c r="C1259" i="2" a="1"/>
  <c r="C1259" i="2" s="1"/>
  <c r="C1260" i="2" a="1"/>
  <c r="C1260" i="2" s="1"/>
  <c r="C1261" i="2" a="1"/>
  <c r="C1261" i="2" s="1"/>
  <c r="C1262" i="2" a="1"/>
  <c r="C1262" i="2" s="1"/>
  <c r="C1263" i="2" a="1"/>
  <c r="C1263" i="2" s="1"/>
  <c r="C1264" i="2" a="1"/>
  <c r="C1264" i="2"/>
  <c r="C1265" i="2" a="1"/>
  <c r="C1265" i="2" s="1"/>
  <c r="C1266" i="2" a="1"/>
  <c r="C1266" i="2" s="1"/>
  <c r="C1267" i="2" a="1"/>
  <c r="C1267" i="2" s="1"/>
  <c r="C1268" i="2" a="1"/>
  <c r="C1268" i="2" s="1"/>
  <c r="C1269" i="2" a="1"/>
  <c r="C1269" i="2" s="1"/>
  <c r="C1270" i="2" a="1"/>
  <c r="C1270" i="2" s="1"/>
  <c r="C1271" i="2" a="1"/>
  <c r="C1271" i="2" s="1"/>
  <c r="C1272" i="2" a="1"/>
  <c r="C1272" i="2" s="1"/>
  <c r="C1273" i="2" a="1"/>
  <c r="C1273" i="2" s="1"/>
  <c r="C1274" i="2" a="1"/>
  <c r="C1274" i="2" s="1"/>
  <c r="C1275" i="2" a="1"/>
  <c r="C1275" i="2" s="1"/>
  <c r="C1276" i="2" a="1"/>
  <c r="C1276" i="2" s="1"/>
  <c r="C1277" i="2" a="1"/>
  <c r="C1277" i="2"/>
  <c r="C1278" i="2" a="1"/>
  <c r="C1278" i="2" s="1"/>
  <c r="C1279" i="2" a="1"/>
  <c r="C1279" i="2"/>
  <c r="C1280" i="2" a="1"/>
  <c r="C1280" i="2" s="1"/>
  <c r="C1281" i="2" a="1"/>
  <c r="C1281" i="2" s="1"/>
  <c r="C1282" i="2" a="1"/>
  <c r="C1282" i="2" s="1"/>
  <c r="C1283" i="2" a="1"/>
  <c r="C1283" i="2" s="1"/>
  <c r="C1284" i="2" a="1"/>
  <c r="C1284" i="2" s="1"/>
  <c r="C1285" i="2" a="1"/>
  <c r="C1285" i="2" s="1"/>
  <c r="C1286" i="2" a="1"/>
  <c r="C1286" i="2" s="1"/>
  <c r="C1287" i="2" a="1"/>
  <c r="C1287" i="2" s="1"/>
  <c r="C1288" i="2" a="1"/>
  <c r="C1288" i="2" s="1"/>
  <c r="C1289" i="2" a="1"/>
  <c r="C1289" i="2" s="1"/>
  <c r="C1290" i="2" a="1"/>
  <c r="C1290" i="2" s="1"/>
  <c r="C1291" i="2" a="1"/>
  <c r="C1291" i="2" s="1"/>
  <c r="C1292" i="2" a="1"/>
  <c r="C1292" i="2" s="1"/>
  <c r="C1293" i="2" a="1"/>
  <c r="C1293" i="2" s="1"/>
  <c r="C1294" i="2" a="1"/>
  <c r="C1294" i="2" s="1"/>
  <c r="C1295" i="2" a="1"/>
  <c r="C1295" i="2" s="1"/>
  <c r="C1296" i="2" a="1"/>
  <c r="C1296" i="2" s="1"/>
  <c r="C1297" i="2" a="1"/>
  <c r="C1297" i="2" s="1"/>
  <c r="C1298" i="2" a="1"/>
  <c r="C1298" i="2" s="1"/>
  <c r="C1299" i="2" a="1"/>
  <c r="C1299" i="2" s="1"/>
  <c r="C1300" i="2" a="1"/>
  <c r="C1300" i="2" s="1"/>
  <c r="C1301" i="2" a="1"/>
  <c r="C1301" i="2" s="1"/>
  <c r="C1302" i="2" a="1"/>
  <c r="C1302" i="2" s="1"/>
  <c r="C1303" i="2" a="1"/>
  <c r="C1303" i="2" s="1"/>
  <c r="C1304" i="2" a="1"/>
  <c r="C1304" i="2" s="1"/>
  <c r="C1305" i="2" a="1"/>
  <c r="C1305" i="2" s="1"/>
  <c r="C1306" i="2" a="1"/>
  <c r="C1306" i="2" s="1"/>
  <c r="C1307" i="2" a="1"/>
  <c r="C1307" i="2" s="1"/>
  <c r="C1308" i="2" a="1"/>
  <c r="C1308" i="2" s="1"/>
  <c r="C1309" i="2" a="1"/>
  <c r="C1309" i="2" s="1"/>
  <c r="C1310" i="2" a="1"/>
  <c r="C1310" i="2" s="1"/>
  <c r="C1311" i="2" a="1"/>
  <c r="C1311" i="2" s="1"/>
  <c r="C1312" i="2" a="1"/>
  <c r="C1312" i="2" s="1"/>
  <c r="C1313" i="2" a="1"/>
  <c r="C1313" i="2" s="1"/>
  <c r="C1314" i="2" a="1"/>
  <c r="C1314" i="2" s="1"/>
  <c r="C1315" i="2" a="1"/>
  <c r="C1315" i="2" s="1"/>
  <c r="C1316" i="2" a="1"/>
  <c r="C1316" i="2" s="1"/>
  <c r="C1317" i="2" a="1"/>
  <c r="C1317" i="2" s="1"/>
  <c r="C1318" i="2" a="1"/>
  <c r="C1318" i="2" s="1"/>
  <c r="C1319" i="2" a="1"/>
  <c r="C1319" i="2" s="1"/>
  <c r="C1320" i="2" a="1"/>
  <c r="C1320" i="2" s="1"/>
  <c r="C1321" i="2" a="1"/>
  <c r="C1321" i="2" s="1"/>
  <c r="C1322" i="2" a="1"/>
  <c r="C1322" i="2" s="1"/>
  <c r="C1323" i="2" a="1"/>
  <c r="C1323" i="2" s="1"/>
  <c r="C1324" i="2" a="1"/>
  <c r="C1324" i="2" s="1"/>
  <c r="C1325" i="2" a="1"/>
  <c r="C1325" i="2" s="1"/>
  <c r="C1326" i="2" a="1"/>
  <c r="C1326" i="2" s="1"/>
  <c r="C1327" i="2" a="1"/>
  <c r="C1327" i="2" s="1"/>
  <c r="C1328" i="2" a="1"/>
  <c r="C1328" i="2" s="1"/>
  <c r="C1329" i="2" a="1"/>
  <c r="C1329" i="2" s="1"/>
  <c r="C1330" i="2" a="1"/>
  <c r="C1330" i="2" s="1"/>
  <c r="C1331" i="2" a="1"/>
  <c r="C1331" i="2" s="1"/>
  <c r="C1332" i="2" a="1"/>
  <c r="C1332" i="2" s="1"/>
  <c r="C1333" i="2" a="1"/>
  <c r="C1333" i="2" s="1"/>
  <c r="C1334" i="2" a="1"/>
  <c r="C1334" i="2" s="1"/>
  <c r="C1335" i="2" a="1"/>
  <c r="C1335" i="2" s="1"/>
  <c r="C1336" i="2" a="1"/>
  <c r="C1336" i="2" s="1"/>
  <c r="C1337" i="2" a="1"/>
  <c r="C1337" i="2" s="1"/>
  <c r="C1338" i="2" a="1"/>
  <c r="C1338" i="2"/>
  <c r="C1339" i="2" a="1"/>
  <c r="C1339" i="2" s="1"/>
  <c r="C1340" i="2" a="1"/>
  <c r="C1340" i="2" s="1"/>
  <c r="C1341" i="2" a="1"/>
  <c r="C1341" i="2" s="1"/>
  <c r="C1342" i="2" a="1"/>
  <c r="C1342" i="2" s="1"/>
  <c r="C1343" i="2" a="1"/>
  <c r="C1343" i="2" s="1"/>
  <c r="C1344" i="2" a="1"/>
  <c r="C1344" i="2" s="1"/>
  <c r="C1345" i="2" a="1"/>
  <c r="C1345" i="2" s="1"/>
  <c r="C1346" i="2" a="1"/>
  <c r="C1346" i="2" s="1"/>
  <c r="C1347" i="2" a="1"/>
  <c r="C1347" i="2" s="1"/>
  <c r="C1348" i="2" a="1"/>
  <c r="C1348" i="2" s="1"/>
  <c r="C1349" i="2" a="1"/>
  <c r="C1349" i="2" s="1"/>
  <c r="C1350" i="2" a="1"/>
  <c r="C1350" i="2" s="1"/>
  <c r="C1351" i="2" a="1"/>
  <c r="C1351" i="2" s="1"/>
  <c r="C1352" i="2" a="1"/>
  <c r="C1352" i="2" s="1"/>
  <c r="C1353" i="2" a="1"/>
  <c r="C1353" i="2" s="1"/>
  <c r="C1354" i="2" a="1"/>
  <c r="C1354" i="2" s="1"/>
  <c r="C1355" i="2" a="1"/>
  <c r="C1355" i="2" s="1"/>
  <c r="C1356" i="2" a="1"/>
  <c r="C1356" i="2" s="1"/>
  <c r="C1357" i="2" a="1"/>
  <c r="C1357" i="2" s="1"/>
  <c r="C1358" i="2" a="1"/>
  <c r="C1358" i="2" s="1"/>
  <c r="C1359" i="2" a="1"/>
  <c r="C1359" i="2" s="1"/>
  <c r="C1360" i="2" a="1"/>
  <c r="C1360" i="2" s="1"/>
  <c r="C1361" i="2" a="1"/>
  <c r="C1361" i="2" s="1"/>
  <c r="C1362" i="2" a="1"/>
  <c r="C1362" i="2" s="1"/>
  <c r="C1363" i="2" a="1"/>
  <c r="C1363" i="2" s="1"/>
  <c r="C1364" i="2" a="1"/>
  <c r="C1364" i="2" s="1"/>
  <c r="C1365" i="2" a="1"/>
  <c r="C1365" i="2" s="1"/>
  <c r="C1366" i="2" a="1"/>
  <c r="C1366" i="2" s="1"/>
  <c r="C1367" i="2" a="1"/>
  <c r="C1367" i="2" s="1"/>
  <c r="C1368" i="2" a="1"/>
  <c r="C1368" i="2" s="1"/>
  <c r="C1369" i="2" a="1"/>
  <c r="C1369" i="2" s="1"/>
  <c r="C1370" i="2" a="1"/>
  <c r="C1370" i="2" s="1"/>
  <c r="C1371" i="2" a="1"/>
  <c r="C1371" i="2" s="1"/>
  <c r="C1372" i="2" a="1"/>
  <c r="C1372" i="2" s="1"/>
  <c r="C1373" i="2" a="1"/>
  <c r="C1373" i="2" s="1"/>
  <c r="C1374" i="2" a="1"/>
  <c r="C1374" i="2" s="1"/>
  <c r="C1375" i="2" a="1"/>
  <c r="C1375" i="2" s="1"/>
  <c r="C1376" i="2" a="1"/>
  <c r="C1376" i="2" s="1"/>
  <c r="C1377" i="2" a="1"/>
  <c r="C1377" i="2" s="1"/>
  <c r="C1378" i="2" a="1"/>
  <c r="C1378" i="2" s="1"/>
  <c r="C1379" i="2" a="1"/>
  <c r="C1379" i="2" s="1"/>
  <c r="C1380" i="2" a="1"/>
  <c r="C1380" i="2" s="1"/>
  <c r="C1381" i="2" a="1"/>
  <c r="C1381" i="2" s="1"/>
  <c r="C1382" i="2" a="1"/>
  <c r="C1382" i="2" s="1"/>
  <c r="C1383" i="2" a="1"/>
  <c r="C1383" i="2" s="1"/>
  <c r="C1384" i="2" a="1"/>
  <c r="C1384" i="2" s="1"/>
  <c r="C1385" i="2" a="1"/>
  <c r="C1385" i="2" s="1"/>
  <c r="C1386" i="2" a="1"/>
  <c r="C1386" i="2" s="1"/>
  <c r="C1387" i="2" a="1"/>
  <c r="C1387" i="2" s="1"/>
  <c r="C1388" i="2" a="1"/>
  <c r="C1388" i="2" s="1"/>
  <c r="C1389" i="2" a="1"/>
  <c r="C1389" i="2" s="1"/>
  <c r="C1390" i="2" a="1"/>
  <c r="C1390" i="2" s="1"/>
  <c r="C1391" i="2" a="1"/>
  <c r="C1391" i="2" s="1"/>
  <c r="C1392" i="2" a="1"/>
  <c r="C1392" i="2" s="1"/>
  <c r="C1393" i="2" a="1"/>
  <c r="C1393" i="2" s="1"/>
  <c r="C1394" i="2" a="1"/>
  <c r="C1394" i="2" s="1"/>
  <c r="C1395" i="2" a="1"/>
  <c r="C1395" i="2" s="1"/>
  <c r="C1396" i="2" a="1"/>
  <c r="C1396" i="2" s="1"/>
  <c r="C1397" i="2" a="1"/>
  <c r="C1397" i="2" s="1"/>
  <c r="C1398" i="2" a="1"/>
  <c r="C1398" i="2" s="1"/>
  <c r="C1399" i="2" a="1"/>
  <c r="C1399" i="2" s="1"/>
  <c r="C1400" i="2" a="1"/>
  <c r="C1400" i="2" s="1"/>
  <c r="C1401" i="2" a="1"/>
  <c r="C1401" i="2"/>
  <c r="C1402" i="2" a="1"/>
  <c r="C1402" i="2" s="1"/>
  <c r="C1403" i="2" a="1"/>
  <c r="C1403" i="2" s="1"/>
  <c r="C1404" i="2" a="1"/>
  <c r="C1404" i="2" s="1"/>
  <c r="C1405" i="2" a="1"/>
  <c r="C1405" i="2" s="1"/>
  <c r="C1406" i="2" a="1"/>
  <c r="C1406" i="2" s="1"/>
  <c r="C1407" i="2" a="1"/>
  <c r="C1407" i="2" s="1"/>
  <c r="C1408" i="2" a="1"/>
  <c r="C1408" i="2" s="1"/>
  <c r="C1409" i="2" a="1"/>
  <c r="C1409" i="2" s="1"/>
  <c r="C1410" i="2" a="1"/>
  <c r="C1410" i="2" s="1"/>
  <c r="C1411" i="2" a="1"/>
  <c r="C1411" i="2" s="1"/>
  <c r="C1412" i="2" a="1"/>
  <c r="C1412" i="2" s="1"/>
  <c r="C1413" i="2" a="1"/>
  <c r="C1413" i="2" s="1"/>
  <c r="C1414" i="2" a="1"/>
  <c r="C1414" i="2" s="1"/>
  <c r="C1415" i="2" a="1"/>
  <c r="C1415" i="2" s="1"/>
  <c r="C1416" i="2" a="1"/>
  <c r="C1416" i="2" s="1"/>
  <c r="C1417" i="2" a="1"/>
  <c r="C1417" i="2" s="1"/>
  <c r="C1418" i="2" a="1"/>
  <c r="C1418" i="2" s="1"/>
  <c r="C1419" i="2" a="1"/>
  <c r="C1419" i="2" s="1"/>
  <c r="C1420" i="2" a="1"/>
  <c r="C1420" i="2" s="1"/>
  <c r="C1421" i="2" a="1"/>
  <c r="C1421" i="2" s="1"/>
  <c r="C1422" i="2" a="1"/>
  <c r="C1422" i="2" s="1"/>
  <c r="C1423" i="2" a="1"/>
  <c r="C1423" i="2" s="1"/>
  <c r="C1424" i="2" a="1"/>
  <c r="C1424" i="2" s="1"/>
  <c r="C1425" i="2" a="1"/>
  <c r="C1425" i="2" s="1"/>
  <c r="C1426" i="2" a="1"/>
  <c r="C1426" i="2" s="1"/>
  <c r="C1427" i="2" a="1"/>
  <c r="C1427" i="2" s="1"/>
  <c r="C1428" i="2" a="1"/>
  <c r="C1428" i="2" s="1"/>
  <c r="C1429" i="2" a="1"/>
  <c r="C1429" i="2" s="1"/>
  <c r="C1430" i="2" a="1"/>
  <c r="C1430" i="2" s="1"/>
  <c r="C1431" i="2" a="1"/>
  <c r="C1431" i="2" s="1"/>
  <c r="C1432" i="2" a="1"/>
  <c r="C1432" i="2" s="1"/>
  <c r="C1433" i="2" a="1"/>
  <c r="C1433" i="2" s="1"/>
  <c r="C1434" i="2" a="1"/>
  <c r="C1434" i="2" s="1"/>
  <c r="C1435" i="2" a="1"/>
  <c r="C1435" i="2" s="1"/>
  <c r="C1436" i="2" a="1"/>
  <c r="C1436" i="2" s="1"/>
  <c r="C1437" i="2" a="1"/>
  <c r="C1437" i="2" s="1"/>
  <c r="C1438" i="2" a="1"/>
  <c r="C1438" i="2" s="1"/>
  <c r="C1439" i="2" a="1"/>
  <c r="C1439" i="2" s="1"/>
  <c r="C1440" i="2" a="1"/>
  <c r="C1440" i="2" s="1"/>
  <c r="C1441" i="2" a="1"/>
  <c r="C1441" i="2" s="1"/>
  <c r="C1442" i="2" a="1"/>
  <c r="C1442" i="2" s="1"/>
  <c r="C1443" i="2" a="1"/>
  <c r="C1443" i="2" s="1"/>
  <c r="C1444" i="2" a="1"/>
  <c r="C1444" i="2" s="1"/>
  <c r="C1445" i="2" a="1"/>
  <c r="C1445" i="2" s="1"/>
  <c r="C1446" i="2" a="1"/>
  <c r="C1446" i="2" s="1"/>
  <c r="C1447" i="2" a="1"/>
  <c r="C1447" i="2" s="1"/>
  <c r="C1448" i="2" a="1"/>
  <c r="C1448" i="2" s="1"/>
  <c r="C1449" i="2" a="1"/>
  <c r="C1449" i="2" s="1"/>
  <c r="C1450" i="2" a="1"/>
  <c r="C1450" i="2" s="1"/>
  <c r="C1451" i="2" a="1"/>
  <c r="C1451" i="2" s="1"/>
  <c r="C1452" i="2" a="1"/>
  <c r="C1452" i="2" s="1"/>
  <c r="C1453" i="2" a="1"/>
  <c r="C1453" i="2" s="1"/>
  <c r="C1454" i="2" a="1"/>
  <c r="C1454" i="2" s="1"/>
  <c r="C1455" i="2" a="1"/>
  <c r="C1455" i="2" s="1"/>
  <c r="C1456" i="2" a="1"/>
  <c r="C1456" i="2" s="1"/>
  <c r="C1457" i="2" a="1"/>
  <c r="C1457" i="2" s="1"/>
  <c r="C1458" i="2" a="1"/>
  <c r="C1458" i="2" s="1"/>
  <c r="C1459" i="2" a="1"/>
  <c r="C1459" i="2" s="1"/>
  <c r="C1460" i="2" a="1"/>
  <c r="C1460" i="2" s="1"/>
  <c r="C1461" i="2" a="1"/>
  <c r="C1461" i="2" s="1"/>
  <c r="C1462" i="2" a="1"/>
  <c r="C1462" i="2" s="1"/>
  <c r="C1463" i="2" a="1"/>
  <c r="C1463" i="2" s="1"/>
  <c r="C1464" i="2" a="1"/>
  <c r="C1464" i="2" s="1"/>
  <c r="C1465" i="2" a="1"/>
  <c r="C1465" i="2" s="1"/>
  <c r="C1466" i="2" a="1"/>
  <c r="C1466" i="2" s="1"/>
  <c r="C1467" i="2" a="1"/>
  <c r="C1467" i="2" s="1"/>
  <c r="C1468" i="2" a="1"/>
  <c r="C1468" i="2" s="1"/>
  <c r="C1469" i="2" a="1"/>
  <c r="C1469" i="2" s="1"/>
  <c r="C1470" i="2" a="1"/>
  <c r="C1470" i="2" s="1"/>
  <c r="C1471" i="2" a="1"/>
  <c r="C1471" i="2" s="1"/>
  <c r="C1472" i="2" a="1"/>
  <c r="C1472" i="2" s="1"/>
  <c r="C1473" i="2" a="1"/>
  <c r="C1473" i="2" s="1"/>
  <c r="C1474" i="2" a="1"/>
  <c r="C1474" i="2" s="1"/>
  <c r="C1475" i="2" a="1"/>
  <c r="C1475" i="2" s="1"/>
  <c r="C1476" i="2" a="1"/>
  <c r="C1476" i="2" s="1"/>
  <c r="C1477" i="2" a="1"/>
  <c r="C1477" i="2" s="1"/>
  <c r="C1478" i="2" a="1"/>
  <c r="C1478" i="2" s="1"/>
  <c r="C1479" i="2" a="1"/>
  <c r="C1479" i="2" s="1"/>
  <c r="C1480" i="2" a="1"/>
  <c r="C1480" i="2" s="1"/>
  <c r="C1481" i="2" a="1"/>
  <c r="C1481" i="2" s="1"/>
  <c r="C1482" i="2" a="1"/>
  <c r="C1482" i="2" s="1"/>
  <c r="C1483" i="2" a="1"/>
  <c r="C1483" i="2" s="1"/>
  <c r="C1484" i="2" a="1"/>
  <c r="C1484" i="2" s="1"/>
  <c r="C1485" i="2" a="1"/>
  <c r="C1485" i="2" s="1"/>
  <c r="C1486" i="2" a="1"/>
  <c r="C1486" i="2" s="1"/>
  <c r="C1487" i="2" a="1"/>
  <c r="C1487" i="2" s="1"/>
  <c r="C1488" i="2" a="1"/>
  <c r="C1488" i="2" s="1"/>
  <c r="C1489" i="2" a="1"/>
  <c r="C1489" i="2" s="1"/>
  <c r="C1490" i="2" a="1"/>
  <c r="C1490" i="2" s="1"/>
  <c r="C1491" i="2" a="1"/>
  <c r="C1491" i="2" s="1"/>
  <c r="C1492" i="2" a="1"/>
  <c r="C1492" i="2" s="1"/>
  <c r="C1493" i="2" a="1"/>
  <c r="C1493" i="2" s="1"/>
  <c r="C1494" i="2" a="1"/>
  <c r="C1494" i="2" s="1"/>
  <c r="C1495" i="2" a="1"/>
  <c r="C1495" i="2" s="1"/>
  <c r="C1496" i="2" a="1"/>
  <c r="C1496" i="2" s="1"/>
  <c r="C1497" i="2" a="1"/>
  <c r="C1497" i="2" s="1"/>
  <c r="C1498" i="2" a="1"/>
  <c r="C1498" i="2" s="1"/>
  <c r="C1499" i="2" a="1"/>
  <c r="C1499" i="2" s="1"/>
  <c r="C1500" i="2" a="1"/>
  <c r="C1500" i="2" s="1"/>
  <c r="C1501" i="2" a="1"/>
  <c r="C1501" i="2" s="1"/>
  <c r="C1502" i="2" a="1"/>
  <c r="C1502" i="2" s="1"/>
  <c r="C1503" i="2" a="1"/>
  <c r="C1503" i="2" s="1"/>
  <c r="C1504" i="2" a="1"/>
  <c r="C1504" i="2" s="1"/>
  <c r="C1505" i="2" a="1"/>
  <c r="C1505" i="2"/>
  <c r="C1506" i="2" a="1"/>
  <c r="C1506" i="2" s="1"/>
  <c r="C1507" i="2" a="1"/>
  <c r="C1507" i="2" s="1"/>
  <c r="C1508" i="2" a="1"/>
  <c r="C1508" i="2" s="1"/>
  <c r="C1509" i="2" a="1"/>
  <c r="C1509" i="2" s="1"/>
  <c r="C1510" i="2" a="1"/>
  <c r="C1510" i="2" s="1"/>
  <c r="C1511" i="2" a="1"/>
  <c r="C1511" i="2"/>
  <c r="C1512" i="2" a="1"/>
  <c r="C1512" i="2" s="1"/>
  <c r="C1513" i="2" a="1"/>
  <c r="C1513" i="2" s="1"/>
  <c r="C1514" i="2" a="1"/>
  <c r="C1514" i="2" s="1"/>
  <c r="C1515" i="2" a="1"/>
  <c r="C1515" i="2" s="1"/>
  <c r="C1516" i="2" a="1"/>
  <c r="C1516" i="2" s="1"/>
  <c r="C1517" i="2" a="1"/>
  <c r="C1517" i="2" s="1"/>
  <c r="C1518" i="2" a="1"/>
  <c r="C1518" i="2" s="1"/>
  <c r="C1519" i="2" a="1"/>
  <c r="C1519" i="2" s="1"/>
  <c r="C1520" i="2" a="1"/>
  <c r="C1520" i="2" s="1"/>
  <c r="C1521" i="2" a="1"/>
  <c r="C1521" i="2" s="1"/>
  <c r="C1522" i="2" a="1"/>
  <c r="C1522" i="2" s="1"/>
  <c r="C1523" i="2" a="1"/>
  <c r="C1523" i="2" s="1"/>
  <c r="C1524" i="2" a="1"/>
  <c r="C1524" i="2" s="1"/>
  <c r="C1525" i="2" a="1"/>
  <c r="C1525" i="2" s="1"/>
  <c r="C1526" i="2" a="1"/>
  <c r="C1526" i="2" s="1"/>
  <c r="C1527" i="2" a="1"/>
  <c r="C1527" i="2"/>
  <c r="C1528" i="2" a="1"/>
  <c r="C1528" i="2"/>
  <c r="C1529" i="2" a="1"/>
  <c r="C1529" i="2" s="1"/>
  <c r="C1530" i="2" a="1"/>
  <c r="C1530" i="2" s="1"/>
  <c r="C1531" i="2" a="1"/>
  <c r="C1531" i="2" s="1"/>
  <c r="C1532" i="2" a="1"/>
  <c r="C1532" i="2" s="1"/>
  <c r="C1533" i="2" a="1"/>
  <c r="C1533" i="2" s="1"/>
  <c r="C1534" i="2" a="1"/>
  <c r="C1534" i="2" s="1"/>
  <c r="C1535" i="2" a="1"/>
  <c r="C1535" i="2" s="1"/>
  <c r="C1536" i="2" a="1"/>
  <c r="C1536" i="2" s="1"/>
  <c r="C1537" i="2" a="1"/>
  <c r="C1537" i="2" s="1"/>
  <c r="C1538" i="2" a="1"/>
  <c r="C1538" i="2" s="1"/>
  <c r="C1539" i="2" a="1"/>
  <c r="C1539" i="2" s="1"/>
  <c r="C1540" i="2" a="1"/>
  <c r="C1540" i="2" s="1"/>
  <c r="C1541" i="2" a="1"/>
  <c r="C1541" i="2" s="1"/>
  <c r="C1542" i="2" a="1"/>
  <c r="C1542" i="2" s="1"/>
  <c r="C1543" i="2" a="1"/>
  <c r="C1543" i="2" s="1"/>
  <c r="C1544" i="2" a="1"/>
  <c r="C1544" i="2" s="1"/>
  <c r="C1545" i="2" a="1"/>
  <c r="C1545" i="2" s="1"/>
  <c r="C1546" i="2" a="1"/>
  <c r="C1546" i="2" s="1"/>
  <c r="C1547" i="2" a="1"/>
  <c r="C1547" i="2" s="1"/>
  <c r="C1548" i="2" a="1"/>
  <c r="C1548" i="2" s="1"/>
  <c r="C1549" i="2" a="1"/>
  <c r="C1549" i="2" s="1"/>
  <c r="C1550" i="2" a="1"/>
  <c r="C1550" i="2" s="1"/>
  <c r="C1551" i="2" a="1"/>
  <c r="C1551" i="2" s="1"/>
  <c r="C1552" i="2" a="1"/>
  <c r="C1552" i="2" s="1"/>
  <c r="C1553" i="2" a="1"/>
  <c r="C1553" i="2" s="1"/>
  <c r="C1554" i="2" a="1"/>
  <c r="C1554" i="2" s="1"/>
  <c r="C1555" i="2" a="1"/>
  <c r="C1555" i="2" s="1"/>
  <c r="C1556" i="2" a="1"/>
  <c r="C1556" i="2" s="1"/>
  <c r="C1557" i="2" a="1"/>
  <c r="C1557" i="2" s="1"/>
  <c r="C1558" i="2" a="1"/>
  <c r="C1558" i="2" s="1"/>
  <c r="C1559" i="2" a="1"/>
  <c r="C1559" i="2" s="1"/>
  <c r="C1560" i="2" a="1"/>
  <c r="C1560" i="2" s="1"/>
  <c r="C1561" i="2" a="1"/>
  <c r="C1561" i="2" s="1"/>
  <c r="C1562" i="2" a="1"/>
  <c r="C1562" i="2" s="1"/>
  <c r="C1563" i="2" a="1"/>
  <c r="C1563" i="2" s="1"/>
  <c r="C1564" i="2" a="1"/>
  <c r="C1564" i="2" s="1"/>
  <c r="C1565" i="2" a="1"/>
  <c r="C1565" i="2" s="1"/>
  <c r="C1566" i="2" a="1"/>
  <c r="C1566" i="2" s="1"/>
  <c r="C1567" i="2" a="1"/>
  <c r="C1567" i="2" s="1"/>
  <c r="C1568" i="2" a="1"/>
  <c r="C1568" i="2"/>
  <c r="C1569" i="2" a="1"/>
  <c r="C1569" i="2"/>
  <c r="C1570" i="2" a="1"/>
  <c r="C1570" i="2" s="1"/>
  <c r="C1571" i="2" a="1"/>
  <c r="C1571" i="2" s="1"/>
  <c r="C1572" i="2" a="1"/>
  <c r="C1572" i="2" s="1"/>
  <c r="C1573" i="2" a="1"/>
  <c r="C1573" i="2" s="1"/>
  <c r="C1574" i="2" a="1"/>
  <c r="C1574" i="2" s="1"/>
  <c r="C1575" i="2" a="1"/>
  <c r="C1575" i="2" s="1"/>
  <c r="C1576" i="2" a="1"/>
  <c r="C1576" i="2" s="1"/>
  <c r="C1577" i="2" a="1"/>
  <c r="C1577" i="2" s="1"/>
  <c r="C1578" i="2" a="1"/>
  <c r="C1578" i="2" s="1"/>
  <c r="C1579" i="2" a="1"/>
  <c r="C1579" i="2" s="1"/>
  <c r="C1580" i="2" a="1"/>
  <c r="C1580" i="2" s="1"/>
  <c r="C1581" i="2" a="1"/>
  <c r="C1581" i="2" s="1"/>
  <c r="C1582" i="2" a="1"/>
  <c r="C1582" i="2" s="1"/>
  <c r="C1583" i="2" a="1"/>
  <c r="C1583" i="2" s="1"/>
  <c r="C1584" i="2" a="1"/>
  <c r="C1584" i="2" s="1"/>
  <c r="C1585" i="2" a="1"/>
  <c r="C1585" i="2" s="1"/>
  <c r="C1586" i="2" a="1"/>
  <c r="C1586" i="2" s="1"/>
  <c r="C1587" i="2" a="1"/>
  <c r="C1587" i="2" s="1"/>
  <c r="C1588" i="2" a="1"/>
  <c r="C1588" i="2" s="1"/>
  <c r="C1589" i="2" a="1"/>
  <c r="C1589" i="2" s="1"/>
  <c r="C1590" i="2" a="1"/>
  <c r="C1590" i="2" s="1"/>
  <c r="C1591" i="2" a="1"/>
  <c r="C1591" i="2" s="1"/>
  <c r="C1592" i="2" a="1"/>
  <c r="C1592" i="2" s="1"/>
  <c r="C1593" i="2" a="1"/>
  <c r="C1593" i="2" s="1"/>
  <c r="C1594" i="2" a="1"/>
  <c r="C1594" i="2" s="1"/>
  <c r="C1595" i="2" a="1"/>
  <c r="C1595" i="2" s="1"/>
  <c r="C1596" i="2" a="1"/>
  <c r="C1596" i="2" s="1"/>
  <c r="C1597" i="2" a="1"/>
  <c r="C1597" i="2" s="1"/>
  <c r="C1598" i="2" a="1"/>
  <c r="C1598" i="2" s="1"/>
  <c r="C1599" i="2" a="1"/>
  <c r="C1599" i="2" s="1"/>
  <c r="C1600" i="2" a="1"/>
  <c r="C1600" i="2" s="1"/>
  <c r="C1601" i="2" a="1"/>
  <c r="C1601" i="2" s="1"/>
  <c r="C1602" i="2" a="1"/>
  <c r="C1602" i="2" s="1"/>
  <c r="C1603" i="2" a="1"/>
  <c r="C1603" i="2" s="1"/>
  <c r="C1604" i="2" a="1"/>
  <c r="C1604" i="2" s="1"/>
  <c r="C1605" i="2" a="1"/>
  <c r="C1605" i="2" s="1"/>
  <c r="C1606" i="2" a="1"/>
  <c r="C1606" i="2" s="1"/>
  <c r="C1607" i="2" a="1"/>
  <c r="C1607" i="2" s="1"/>
  <c r="C1608" i="2" a="1"/>
  <c r="C1608" i="2" s="1"/>
  <c r="C1609" i="2" a="1"/>
  <c r="C1609" i="2" s="1"/>
  <c r="C1610" i="2" a="1"/>
  <c r="C1610" i="2" s="1"/>
  <c r="C1611" i="2" a="1"/>
  <c r="C1611" i="2" s="1"/>
  <c r="C1612" i="2" a="1"/>
  <c r="C1612" i="2" s="1"/>
  <c r="C1613" i="2" a="1"/>
  <c r="C1613" i="2" s="1"/>
  <c r="C1614" i="2" a="1"/>
  <c r="C1614" i="2" s="1"/>
  <c r="C1615" i="2" a="1"/>
  <c r="C1615" i="2" s="1"/>
  <c r="C1616" i="2" a="1"/>
  <c r="C1616" i="2" s="1"/>
  <c r="C1617" i="2" a="1"/>
  <c r="C1617" i="2" s="1"/>
  <c r="C1618" i="2" a="1"/>
  <c r="C1618" i="2" s="1"/>
  <c r="C1619" i="2" a="1"/>
  <c r="C1619" i="2" s="1"/>
  <c r="C1620" i="2" a="1"/>
  <c r="C1620" i="2" s="1"/>
  <c r="C1621" i="2" a="1"/>
  <c r="C1621" i="2" s="1"/>
  <c r="C1622" i="2" a="1"/>
  <c r="C1622" i="2" s="1"/>
  <c r="C1623" i="2" a="1"/>
  <c r="C1623" i="2" s="1"/>
  <c r="C1624" i="2" a="1"/>
  <c r="C1624" i="2" s="1"/>
  <c r="C1625" i="2" a="1"/>
  <c r="C1625" i="2" s="1"/>
  <c r="C1626" i="2" a="1"/>
  <c r="C1626" i="2" s="1"/>
  <c r="C1627" i="2" a="1"/>
  <c r="C1627" i="2" s="1"/>
  <c r="C1628" i="2" a="1"/>
  <c r="C1628" i="2" s="1"/>
  <c r="C1629" i="2" a="1"/>
  <c r="C1629" i="2" s="1"/>
  <c r="C1630" i="2" a="1"/>
  <c r="C1630" i="2" s="1"/>
  <c r="C1631" i="2" a="1"/>
  <c r="C1631" i="2" s="1"/>
  <c r="C1632" i="2" a="1"/>
  <c r="C1632" i="2" s="1"/>
  <c r="C1633" i="2" a="1"/>
  <c r="C1633" i="2" s="1"/>
  <c r="C1634" i="2" a="1"/>
  <c r="C1634" i="2" s="1"/>
  <c r="C1635" i="2" a="1"/>
  <c r="C1635" i="2" s="1"/>
  <c r="C1636" i="2" a="1"/>
  <c r="C1636" i="2" s="1"/>
  <c r="C1637" i="2" a="1"/>
  <c r="C1637" i="2" s="1"/>
  <c r="C1638" i="2" a="1"/>
  <c r="C1638" i="2" s="1"/>
  <c r="C1639" i="2" a="1"/>
  <c r="C1639" i="2" s="1"/>
  <c r="C1640" i="2" a="1"/>
  <c r="C1640" i="2" s="1"/>
  <c r="C1641" i="2" a="1"/>
  <c r="C1641" i="2" s="1"/>
  <c r="C1642" i="2" a="1"/>
  <c r="C1642" i="2"/>
  <c r="C1643" i="2" a="1"/>
  <c r="C1643" i="2" s="1"/>
  <c r="C1644" i="2" a="1"/>
  <c r="C1644" i="2" s="1"/>
  <c r="C1645" i="2" a="1"/>
  <c r="C1645" i="2"/>
  <c r="C1646" i="2" a="1"/>
  <c r="C1646" i="2" s="1"/>
  <c r="C1647" i="2" a="1"/>
  <c r="C1647" i="2" s="1"/>
  <c r="C1648" i="2" a="1"/>
  <c r="C1648" i="2" s="1"/>
  <c r="C1649" i="2" a="1"/>
  <c r="C1649" i="2" s="1"/>
  <c r="C1650" i="2" a="1"/>
  <c r="C1650" i="2" s="1"/>
  <c r="C1651" i="2" a="1"/>
  <c r="C1651" i="2" s="1"/>
  <c r="C1652" i="2" a="1"/>
  <c r="C1652" i="2" s="1"/>
  <c r="C1653" i="2" a="1"/>
  <c r="C1653" i="2" s="1"/>
  <c r="C1654" i="2" a="1"/>
  <c r="C1654" i="2" s="1"/>
  <c r="C1655" i="2" a="1"/>
  <c r="C1655" i="2" s="1"/>
  <c r="C1656" i="2" a="1"/>
  <c r="C1656" i="2"/>
  <c r="C1657" i="2" a="1"/>
  <c r="C1657" i="2" s="1"/>
  <c r="C1658" i="2" a="1"/>
  <c r="C1658" i="2" s="1"/>
  <c r="C1659" i="2" a="1"/>
  <c r="C1659" i="2" s="1"/>
  <c r="C1660" i="2" a="1"/>
  <c r="C1660" i="2" s="1"/>
  <c r="C1661" i="2" a="1"/>
  <c r="C1661" i="2" s="1"/>
  <c r="C1662" i="2" a="1"/>
  <c r="C1662" i="2" s="1"/>
  <c r="C1663" i="2" a="1"/>
  <c r="C1663" i="2" s="1"/>
  <c r="C1664" i="2" a="1"/>
  <c r="C1664" i="2" s="1"/>
  <c r="C1665" i="2" a="1"/>
  <c r="C1665" i="2" s="1"/>
  <c r="C1666" i="2" a="1"/>
  <c r="C1666" i="2" s="1"/>
  <c r="C1667" i="2" a="1"/>
  <c r="C1667" i="2" s="1"/>
  <c r="C1668" i="2" a="1"/>
  <c r="C1668" i="2" s="1"/>
  <c r="C1669" i="2" a="1"/>
  <c r="C1669" i="2" s="1"/>
  <c r="C1670" i="2" a="1"/>
  <c r="C1670" i="2" s="1"/>
  <c r="C1671" i="2" a="1"/>
  <c r="C1671" i="2" s="1"/>
  <c r="C1672" i="2" a="1"/>
  <c r="C1672" i="2" s="1"/>
  <c r="C1673" i="2" a="1"/>
  <c r="C1673" i="2" s="1"/>
  <c r="C1674" i="2" a="1"/>
  <c r="C1674" i="2" s="1"/>
  <c r="C1675" i="2" a="1"/>
  <c r="C1675" i="2" s="1"/>
  <c r="C1676" i="2" a="1"/>
  <c r="C1676" i="2" s="1"/>
  <c r="C1677" i="2" a="1"/>
  <c r="C1677" i="2" s="1"/>
  <c r="C1678" i="2" a="1"/>
  <c r="C1678" i="2" s="1"/>
  <c r="C1679" i="2" a="1"/>
  <c r="C1679" i="2" s="1"/>
  <c r="C1680" i="2" a="1"/>
  <c r="C1680" i="2" s="1"/>
  <c r="C1681" i="2" a="1"/>
  <c r="C1681" i="2" s="1"/>
  <c r="C1682" i="2" a="1"/>
  <c r="C1682" i="2" s="1"/>
  <c r="C1683" i="2" a="1"/>
  <c r="C1683" i="2" s="1"/>
  <c r="C1684" i="2" a="1"/>
  <c r="C1684" i="2" s="1"/>
  <c r="C1685" i="2" a="1"/>
  <c r="C1685" i="2"/>
  <c r="C1686" i="2" a="1"/>
  <c r="C1686" i="2" s="1"/>
  <c r="C1687" i="2" a="1"/>
  <c r="C1687" i="2" s="1"/>
  <c r="C1688" i="2" a="1"/>
  <c r="C1688" i="2" s="1"/>
  <c r="C1689" i="2" a="1"/>
  <c r="C1689" i="2" s="1"/>
  <c r="C1690" i="2" a="1"/>
  <c r="C1690" i="2" s="1"/>
  <c r="C1691" i="2" a="1"/>
  <c r="C1691" i="2" s="1"/>
  <c r="C1692" i="2" a="1"/>
  <c r="C1692" i="2" s="1"/>
  <c r="C1693" i="2" a="1"/>
  <c r="C1693" i="2" s="1"/>
  <c r="C1694" i="2" a="1"/>
  <c r="C1694" i="2" s="1"/>
  <c r="C1695" i="2" a="1"/>
  <c r="C1695" i="2" s="1"/>
  <c r="C1696" i="2" a="1"/>
  <c r="C1696" i="2" s="1"/>
  <c r="C1697" i="2" a="1"/>
  <c r="C1697" i="2" s="1"/>
  <c r="C1698" i="2" a="1"/>
  <c r="C1698" i="2" s="1"/>
  <c r="C1699" i="2" a="1"/>
  <c r="C1699" i="2" s="1"/>
  <c r="C1700" i="2" a="1"/>
  <c r="C1700" i="2" s="1"/>
  <c r="C1701" i="2" a="1"/>
  <c r="C1701" i="2" s="1"/>
  <c r="C1702" i="2" a="1"/>
  <c r="C1702" i="2" s="1"/>
  <c r="C1703" i="2" a="1"/>
  <c r="C1703" i="2" s="1"/>
  <c r="C1704" i="2" a="1"/>
  <c r="C1704" i="2" s="1"/>
  <c r="C1705" i="2" a="1"/>
  <c r="C1705" i="2" s="1"/>
  <c r="C1706" i="2" a="1"/>
  <c r="C1706" i="2" s="1"/>
  <c r="C1707" i="2" a="1"/>
  <c r="C1707" i="2" s="1"/>
  <c r="C1708" i="2" a="1"/>
  <c r="C1708" i="2" s="1"/>
  <c r="C1709" i="2" a="1"/>
  <c r="C1709" i="2" s="1"/>
  <c r="C1710" i="2" a="1"/>
  <c r="C1710" i="2" s="1"/>
  <c r="C1711" i="2" a="1"/>
  <c r="C1711" i="2" s="1"/>
  <c r="C1712" i="2" a="1"/>
  <c r="C1712" i="2" s="1"/>
  <c r="C1713" i="2" a="1"/>
  <c r="C1713" i="2" s="1"/>
  <c r="C1714" i="2" a="1"/>
  <c r="C1714" i="2" s="1"/>
  <c r="C1715" i="2" a="1"/>
  <c r="C1715" i="2" s="1"/>
  <c r="C1716" i="2" a="1"/>
  <c r="C1716" i="2" s="1"/>
  <c r="C1717" i="2" a="1"/>
  <c r="C1717" i="2" s="1"/>
  <c r="C1718" i="2" a="1"/>
  <c r="C1718" i="2" s="1"/>
  <c r="C1719" i="2" a="1"/>
  <c r="C1719" i="2" s="1"/>
  <c r="C1720" i="2" a="1"/>
  <c r="C1720" i="2" s="1"/>
  <c r="C1721" i="2" a="1"/>
  <c r="C1721" i="2" s="1"/>
  <c r="C1722" i="2" a="1"/>
  <c r="C1722" i="2" s="1"/>
  <c r="C1723" i="2" a="1"/>
  <c r="C1723" i="2" s="1"/>
  <c r="C1724" i="2" a="1"/>
  <c r="C1724" i="2" s="1"/>
  <c r="C1725" i="2" a="1"/>
  <c r="C1725" i="2" s="1"/>
  <c r="C1726" i="2" a="1"/>
  <c r="C1726" i="2" s="1"/>
  <c r="C1727" i="2" a="1"/>
  <c r="C1727" i="2" s="1"/>
  <c r="C1728" i="2" a="1"/>
  <c r="C1728" i="2" s="1"/>
  <c r="C1729" i="2" a="1"/>
  <c r="C1729" i="2" s="1"/>
  <c r="C1730" i="2" a="1"/>
  <c r="C1730" i="2" s="1"/>
  <c r="C1731" i="2" a="1"/>
  <c r="C1731" i="2" s="1"/>
  <c r="C1732" i="2" a="1"/>
  <c r="C1732" i="2" s="1"/>
  <c r="C1733" i="2" a="1"/>
  <c r="C1733" i="2" s="1"/>
  <c r="C1734" i="2" a="1"/>
  <c r="C1734" i="2" s="1"/>
  <c r="C1735" i="2" a="1"/>
  <c r="C1735" i="2" s="1"/>
  <c r="C1736" i="2" a="1"/>
  <c r="C1736" i="2" s="1"/>
  <c r="C1737" i="2" a="1"/>
  <c r="C1737" i="2" s="1"/>
  <c r="C1738" i="2" a="1"/>
  <c r="C1738" i="2" s="1"/>
  <c r="C1739" i="2" a="1"/>
  <c r="C1739" i="2" s="1"/>
  <c r="C1740" i="2" a="1"/>
  <c r="C1740" i="2" s="1"/>
  <c r="C1741" i="2" a="1"/>
  <c r="C1741" i="2" s="1"/>
  <c r="C1742" i="2" a="1"/>
  <c r="C1742" i="2" s="1"/>
  <c r="C1743" i="2" a="1"/>
  <c r="C1743" i="2" s="1"/>
  <c r="C1744" i="2" a="1"/>
  <c r="C1744" i="2" s="1"/>
  <c r="C1745" i="2" a="1"/>
  <c r="C1745" i="2" s="1"/>
  <c r="C1746" i="2" a="1"/>
  <c r="C1746" i="2" s="1"/>
  <c r="C1747" i="2" a="1"/>
  <c r="C1747" i="2" s="1"/>
  <c r="C1748" i="2" a="1"/>
  <c r="C1748" i="2" s="1"/>
  <c r="C1749" i="2" a="1"/>
  <c r="C1749" i="2" s="1"/>
  <c r="C1750" i="2" a="1"/>
  <c r="C1750" i="2" s="1"/>
  <c r="C1751" i="2" a="1"/>
  <c r="C1751" i="2" s="1"/>
  <c r="C1752" i="2" a="1"/>
  <c r="C1752" i="2" s="1"/>
  <c r="C1753" i="2" a="1"/>
  <c r="C1753" i="2" s="1"/>
  <c r="C1754" i="2" a="1"/>
  <c r="C1754" i="2" s="1"/>
  <c r="C1755" i="2" a="1"/>
  <c r="C1755" i="2" s="1"/>
  <c r="C1756" i="2" a="1"/>
  <c r="C1756" i="2" s="1"/>
  <c r="C1757" i="2" a="1"/>
  <c r="C1757" i="2" s="1"/>
  <c r="C1758" i="2" a="1"/>
  <c r="C1758" i="2"/>
  <c r="C1759" i="2" a="1"/>
  <c r="C1759" i="2" s="1"/>
  <c r="C1760" i="2" a="1"/>
  <c r="C1760" i="2" s="1"/>
  <c r="C1761" i="2" a="1"/>
  <c r="C1761" i="2" s="1"/>
  <c r="C1762" i="2" a="1"/>
  <c r="C1762" i="2" s="1"/>
  <c r="C1763" i="2" a="1"/>
  <c r="C1763" i="2" s="1"/>
  <c r="C1764" i="2" a="1"/>
  <c r="C1764" i="2" s="1"/>
  <c r="C1765" i="2" a="1"/>
  <c r="C1765" i="2" s="1"/>
  <c r="C1766" i="2" a="1"/>
  <c r="C1766" i="2" s="1"/>
  <c r="C1767" i="2" a="1"/>
  <c r="C1767" i="2" s="1"/>
  <c r="C1768" i="2" a="1"/>
  <c r="C1768" i="2" s="1"/>
  <c r="C1769" i="2" a="1"/>
  <c r="C1769" i="2" s="1"/>
  <c r="C1770" i="2" a="1"/>
  <c r="C1770" i="2" s="1"/>
  <c r="C1771" i="2" a="1"/>
  <c r="C1771" i="2" s="1"/>
  <c r="C1772" i="2" a="1"/>
  <c r="C1772" i="2" s="1"/>
  <c r="C1773" i="2" a="1"/>
  <c r="C1773" i="2" s="1"/>
  <c r="C1774" i="2" a="1"/>
  <c r="C1774" i="2" s="1"/>
  <c r="C1775" i="2" a="1"/>
  <c r="C1775" i="2" s="1"/>
  <c r="C1776" i="2" a="1"/>
  <c r="C1776" i="2" s="1"/>
  <c r="C1777" i="2" a="1"/>
  <c r="C1777" i="2" s="1"/>
  <c r="C1778" i="2" a="1"/>
  <c r="C1778" i="2" s="1"/>
  <c r="C1779" i="2" a="1"/>
  <c r="C1779" i="2" s="1"/>
  <c r="C1780" i="2" a="1"/>
  <c r="C1780" i="2" s="1"/>
  <c r="C1781" i="2" a="1"/>
  <c r="C1781" i="2" s="1"/>
  <c r="C1782" i="2" a="1"/>
  <c r="C1782" i="2" s="1"/>
  <c r="C1783" i="2" a="1"/>
  <c r="C1783" i="2" s="1"/>
  <c r="C1784" i="2" a="1"/>
  <c r="C1784" i="2" s="1"/>
  <c r="C1785" i="2" a="1"/>
  <c r="C1785" i="2" s="1"/>
  <c r="C1786" i="2" a="1"/>
  <c r="C1786" i="2" s="1"/>
  <c r="C1787" i="2" a="1"/>
  <c r="C1787" i="2" s="1"/>
  <c r="C1788" i="2" a="1"/>
  <c r="C1788" i="2" s="1"/>
  <c r="C1789" i="2" a="1"/>
  <c r="C1789" i="2" s="1"/>
  <c r="C1790" i="2" a="1"/>
  <c r="C1790" i="2" s="1"/>
  <c r="C1791" i="2" a="1"/>
  <c r="C1791" i="2" s="1"/>
  <c r="C1792" i="2" a="1"/>
  <c r="C1792" i="2" s="1"/>
  <c r="C1793" i="2" a="1"/>
  <c r="C1793" i="2" s="1"/>
  <c r="C1794" i="2" a="1"/>
  <c r="C1794" i="2" s="1"/>
  <c r="C1795" i="2" a="1"/>
  <c r="C1795" i="2" s="1"/>
  <c r="C1796" i="2" a="1"/>
  <c r="C1796" i="2" s="1"/>
  <c r="C1797" i="2" a="1"/>
  <c r="C1797" i="2" s="1"/>
  <c r="C1798" i="2" a="1"/>
  <c r="C1798" i="2" s="1"/>
  <c r="C1799" i="2" a="1"/>
  <c r="C1799" i="2" s="1"/>
  <c r="C1800" i="2" a="1"/>
  <c r="C1800" i="2" s="1"/>
  <c r="C1801" i="2" a="1"/>
  <c r="C1801" i="2" s="1"/>
  <c r="C1802" i="2" a="1"/>
  <c r="C1802" i="2" s="1"/>
  <c r="C1803" i="2" a="1"/>
  <c r="C1803" i="2" s="1"/>
  <c r="C1804" i="2" a="1"/>
  <c r="C1804" i="2" s="1"/>
  <c r="C1805" i="2" a="1"/>
  <c r="C1805" i="2" s="1"/>
  <c r="C1806" i="2" a="1"/>
  <c r="C1806" i="2" s="1"/>
  <c r="C1807" i="2" a="1"/>
  <c r="C1807" i="2"/>
  <c r="C1808" i="2" a="1"/>
  <c r="C1808" i="2" s="1"/>
  <c r="C1809" i="2" a="1"/>
  <c r="C1809" i="2" s="1"/>
  <c r="C1810" i="2" a="1"/>
  <c r="C1810" i="2" s="1"/>
  <c r="C1811" i="2" a="1"/>
  <c r="C1811" i="2" s="1"/>
  <c r="C1812" i="2" a="1"/>
  <c r="C1812" i="2" s="1"/>
  <c r="C1813" i="2" a="1"/>
  <c r="C1813" i="2" s="1"/>
  <c r="C1814" i="2" a="1"/>
  <c r="C1814" i="2" s="1"/>
  <c r="C1815" i="2" a="1"/>
  <c r="C1815" i="2" s="1"/>
  <c r="C1816" i="2" a="1"/>
  <c r="C1816" i="2" s="1"/>
  <c r="C1817" i="2" a="1"/>
  <c r="C1817" i="2" s="1"/>
  <c r="C1818" i="2" a="1"/>
  <c r="C1818" i="2"/>
  <c r="C1819" i="2" a="1"/>
  <c r="C1819" i="2"/>
  <c r="C1820" i="2" a="1"/>
  <c r="C1820" i="2" s="1"/>
  <c r="C1821" i="2" a="1"/>
  <c r="C1821" i="2" s="1"/>
  <c r="C1822" i="2" a="1"/>
  <c r="C1822" i="2" s="1"/>
  <c r="C1823" i="2" a="1"/>
  <c r="C1823" i="2" s="1"/>
  <c r="C1824" i="2" a="1"/>
  <c r="C1824" i="2"/>
  <c r="C1825" i="2" a="1"/>
  <c r="C1825" i="2" s="1"/>
  <c r="C1826" i="2" a="1"/>
  <c r="C1826" i="2" s="1"/>
  <c r="C1827" i="2" a="1"/>
  <c r="C1827" i="2" s="1"/>
  <c r="C1828" i="2" a="1"/>
  <c r="C1828" i="2" s="1"/>
  <c r="C1829" i="2" a="1"/>
  <c r="C1829" i="2" s="1"/>
  <c r="C1830" i="2" a="1"/>
  <c r="C1830" i="2" s="1"/>
  <c r="C1831" i="2" a="1"/>
  <c r="C1831" i="2" s="1"/>
  <c r="C1832" i="2" a="1"/>
  <c r="C1832" i="2" s="1"/>
  <c r="C1833" i="2" a="1"/>
  <c r="C1833" i="2" s="1"/>
  <c r="C1834" i="2" a="1"/>
  <c r="C1834" i="2" s="1"/>
  <c r="C1835" i="2" a="1"/>
  <c r="C1835" i="2"/>
  <c r="C1836" i="2" a="1"/>
  <c r="C1836" i="2" s="1"/>
  <c r="C1837" i="2" a="1"/>
  <c r="C1837" i="2" s="1"/>
  <c r="C1838" i="2" a="1"/>
  <c r="C1838" i="2" s="1"/>
  <c r="C1839" i="2" a="1"/>
  <c r="C1839" i="2" s="1"/>
  <c r="C1840" i="2" a="1"/>
  <c r="C1840" i="2" s="1"/>
  <c r="C1841" i="2" a="1"/>
  <c r="C1841" i="2" s="1"/>
  <c r="C1842" i="2" a="1"/>
  <c r="C1842" i="2" s="1"/>
  <c r="C1843" i="2" a="1"/>
  <c r="C1843" i="2" s="1"/>
  <c r="C1844" i="2" a="1"/>
  <c r="C1844" i="2" s="1"/>
  <c r="C1845" i="2" a="1"/>
  <c r="C1845" i="2" s="1"/>
  <c r="C1846" i="2" a="1"/>
  <c r="C1846" i="2" s="1"/>
  <c r="C1847" i="2" a="1"/>
  <c r="C1847" i="2" s="1"/>
  <c r="C1848" i="2" a="1"/>
  <c r="C1848" i="2" s="1"/>
  <c r="C1849" i="2" a="1"/>
  <c r="C1849" i="2" s="1"/>
  <c r="C1850" i="2" a="1"/>
  <c r="C1850" i="2" s="1"/>
  <c r="C1851" i="2" a="1"/>
  <c r="C1851" i="2" s="1"/>
  <c r="C1852" i="2" a="1"/>
  <c r="C1852" i="2" s="1"/>
  <c r="C1853" i="2" a="1"/>
  <c r="C1853" i="2" s="1"/>
  <c r="C1854" i="2" a="1"/>
  <c r="C1854" i="2" s="1"/>
  <c r="C1855" i="2" a="1"/>
  <c r="C1855" i="2" s="1"/>
  <c r="C1856" i="2" a="1"/>
  <c r="C1856" i="2" s="1"/>
  <c r="C1857" i="2" a="1"/>
  <c r="C1857" i="2" s="1"/>
  <c r="C1858" i="2" a="1"/>
  <c r="C1858" i="2" s="1"/>
  <c r="C1859" i="2" a="1"/>
  <c r="C1859" i="2" s="1"/>
  <c r="C1860" i="2" a="1"/>
  <c r="C1860" i="2" s="1"/>
  <c r="C1861" i="2" a="1"/>
  <c r="C1861" i="2" s="1"/>
  <c r="C1862" i="2" a="1"/>
  <c r="C1862" i="2" s="1"/>
  <c r="C1863" i="2" a="1"/>
  <c r="C1863" i="2" s="1"/>
  <c r="C1864" i="2" a="1"/>
  <c r="C1864" i="2" s="1"/>
  <c r="C1865" i="2" a="1"/>
  <c r="C1865" i="2" s="1"/>
  <c r="C1866" i="2" a="1"/>
  <c r="C1866" i="2"/>
  <c r="C1867" i="2" a="1"/>
  <c r="C1867" i="2" s="1"/>
  <c r="C1868" i="2" a="1"/>
  <c r="C1868" i="2" s="1"/>
  <c r="C1869" i="2" a="1"/>
  <c r="C1869" i="2" s="1"/>
  <c r="C1870" i="2" a="1"/>
  <c r="C1870" i="2" s="1"/>
  <c r="C1871" i="2" a="1"/>
  <c r="C1871" i="2" s="1"/>
  <c r="C1872" i="2" a="1"/>
  <c r="C1872" i="2"/>
  <c r="C1873" i="2" a="1"/>
  <c r="C1873" i="2" s="1"/>
  <c r="C1874" i="2" a="1"/>
  <c r="C1874" i="2" s="1"/>
  <c r="C1875" i="2" a="1"/>
  <c r="C1875" i="2" s="1"/>
  <c r="C1876" i="2" a="1"/>
  <c r="C1876" i="2" s="1"/>
  <c r="C1877" i="2" a="1"/>
  <c r="C1877" i="2" s="1"/>
  <c r="C1878" i="2" a="1"/>
  <c r="C1878" i="2" s="1"/>
  <c r="C1879" i="2" a="1"/>
  <c r="C1879" i="2" s="1"/>
  <c r="C1880" i="2" a="1"/>
  <c r="C1880" i="2" s="1"/>
  <c r="C1881" i="2" a="1"/>
  <c r="C1881" i="2" s="1"/>
  <c r="C1882" i="2" a="1"/>
  <c r="C1882" i="2" s="1"/>
  <c r="C1883" i="2" a="1"/>
  <c r="C1883" i="2" s="1"/>
  <c r="C1884" i="2" a="1"/>
  <c r="C1884" i="2" s="1"/>
  <c r="C1885" i="2" a="1"/>
  <c r="C1885" i="2" s="1"/>
  <c r="C1886" i="2" a="1"/>
  <c r="C1886" i="2" s="1"/>
  <c r="C1887" i="2" a="1"/>
  <c r="C1887" i="2" s="1"/>
  <c r="C1888" i="2" a="1"/>
  <c r="C1888" i="2" s="1"/>
  <c r="C1889" i="2" a="1"/>
  <c r="C1889" i="2" s="1"/>
  <c r="C1890" i="2" a="1"/>
  <c r="C1890" i="2" s="1"/>
  <c r="C1891" i="2" a="1"/>
  <c r="C1891" i="2" s="1"/>
  <c r="C1892" i="2" a="1"/>
  <c r="C1892" i="2" s="1"/>
  <c r="C1893" i="2" a="1"/>
  <c r="C1893" i="2" s="1"/>
  <c r="C1894" i="2" a="1"/>
  <c r="C1894" i="2" s="1"/>
  <c r="C1895" i="2" a="1"/>
  <c r="C1895" i="2" s="1"/>
  <c r="C1896" i="2" a="1"/>
  <c r="C1896" i="2" s="1"/>
  <c r="C1897" i="2" a="1"/>
  <c r="C1897" i="2" s="1"/>
  <c r="C1898" i="2" a="1"/>
  <c r="C1898" i="2" s="1"/>
  <c r="C1899" i="2" a="1"/>
  <c r="C1899" i="2" s="1"/>
  <c r="C1900" i="2" a="1"/>
  <c r="C1900" i="2" s="1"/>
  <c r="C1901" i="2" a="1"/>
  <c r="C1901" i="2" s="1"/>
  <c r="C1902" i="2" a="1"/>
  <c r="C1902" i="2" s="1"/>
  <c r="C1903" i="2" a="1"/>
  <c r="C1903" i="2" s="1"/>
  <c r="C1904" i="2" a="1"/>
  <c r="C1904" i="2" s="1"/>
  <c r="C1905" i="2" a="1"/>
  <c r="C1905" i="2"/>
  <c r="C1906" i="2" a="1"/>
  <c r="C1906" i="2"/>
  <c r="C1907" i="2" a="1"/>
  <c r="C1907" i="2" s="1"/>
  <c r="C1908" i="2" a="1"/>
  <c r="C1908" i="2" s="1"/>
  <c r="C1909" i="2" a="1"/>
  <c r="C1909" i="2" s="1"/>
  <c r="C1910" i="2" a="1"/>
  <c r="C1910" i="2" s="1"/>
  <c r="C1911" i="2" a="1"/>
  <c r="C1911" i="2" s="1"/>
  <c r="C1912" i="2" a="1"/>
  <c r="C1912" i="2" s="1"/>
  <c r="C1913" i="2" a="1"/>
  <c r="C1913" i="2" s="1"/>
  <c r="C1914" i="2" a="1"/>
  <c r="C1914" i="2" s="1"/>
  <c r="C1915" i="2" a="1"/>
  <c r="C1915" i="2" s="1"/>
  <c r="C1916" i="2" a="1"/>
  <c r="C1916" i="2" s="1"/>
  <c r="C1917" i="2" a="1"/>
  <c r="C1917" i="2" s="1"/>
  <c r="C1918" i="2" a="1"/>
  <c r="C1918" i="2" s="1"/>
  <c r="C1919" i="2" a="1"/>
  <c r="C1919" i="2" s="1"/>
  <c r="C1920" i="2" a="1"/>
  <c r="C1920" i="2" s="1"/>
  <c r="C1921" i="2" a="1"/>
  <c r="C1921" i="2" s="1"/>
  <c r="C1922" i="2" a="1"/>
  <c r="C1922" i="2" s="1"/>
  <c r="C1923" i="2" a="1"/>
  <c r="C1923" i="2" s="1"/>
  <c r="C1924" i="2" a="1"/>
  <c r="C1924" i="2" s="1"/>
  <c r="C1925" i="2" a="1"/>
  <c r="C1925" i="2" s="1"/>
  <c r="C1926" i="2" a="1"/>
  <c r="C1926" i="2" s="1"/>
  <c r="C1927" i="2" a="1"/>
  <c r="C1927" i="2"/>
  <c r="C1928" i="2" a="1"/>
  <c r="C1928" i="2" s="1"/>
  <c r="C1929" i="2" a="1"/>
  <c r="C1929" i="2" s="1"/>
  <c r="C1930" i="2" a="1"/>
  <c r="C1930" i="2" s="1"/>
  <c r="C1931" i="2" a="1"/>
  <c r="C1931" i="2" s="1"/>
  <c r="C1932" i="2" a="1"/>
  <c r="C1932" i="2" s="1"/>
  <c r="C1933" i="2" a="1"/>
  <c r="C1933" i="2" s="1"/>
  <c r="C1934" i="2" a="1"/>
  <c r="C1934" i="2" s="1"/>
  <c r="C1935" i="2" a="1"/>
  <c r="C1935" i="2" s="1"/>
  <c r="C1936" i="2" a="1"/>
  <c r="C1936" i="2" s="1"/>
  <c r="C1937" i="2" a="1"/>
  <c r="C1937" i="2" s="1"/>
  <c r="C1938" i="2" a="1"/>
  <c r="C1938" i="2" s="1"/>
  <c r="C1939" i="2" a="1"/>
  <c r="C1939" i="2" s="1"/>
  <c r="C1940" i="2" a="1"/>
  <c r="C1940" i="2" s="1"/>
  <c r="C1941" i="2" a="1"/>
  <c r="C1941" i="2" s="1"/>
  <c r="C1942" i="2" a="1"/>
  <c r="C1942" i="2" s="1"/>
  <c r="C1943" i="2" a="1"/>
  <c r="C1943" i="2" s="1"/>
  <c r="C1944" i="2" a="1"/>
  <c r="C1944" i="2" s="1"/>
  <c r="C1945" i="2" a="1"/>
  <c r="C1945" i="2" s="1"/>
  <c r="C1946" i="2" a="1"/>
  <c r="C1946" i="2" s="1"/>
  <c r="C1947" i="2" a="1"/>
  <c r="C1947" i="2" s="1"/>
  <c r="C1948" i="2" a="1"/>
  <c r="C1948" i="2" s="1"/>
  <c r="C1949" i="2" a="1"/>
  <c r="C1949" i="2" s="1"/>
  <c r="C1950" i="2" a="1"/>
  <c r="C1950" i="2" s="1"/>
  <c r="C1951" i="2" a="1"/>
  <c r="C1951" i="2" s="1"/>
  <c r="C1952" i="2" a="1"/>
  <c r="C1952" i="2" s="1"/>
  <c r="C1953" i="2" a="1"/>
  <c r="C1953" i="2" s="1"/>
  <c r="C1954" i="2" a="1"/>
  <c r="C1954" i="2" s="1"/>
  <c r="C1955" i="2" a="1"/>
  <c r="C1955" i="2" s="1"/>
  <c r="C1956" i="2" a="1"/>
  <c r="C1956" i="2" s="1"/>
  <c r="C1957" i="2" a="1"/>
  <c r="C1957" i="2" s="1"/>
  <c r="C1958" i="2" a="1"/>
  <c r="C1958" i="2"/>
  <c r="C1959" i="2" a="1"/>
  <c r="C1959" i="2" s="1"/>
  <c r="C1960" i="2" a="1"/>
  <c r="C1960" i="2" s="1"/>
  <c r="C1961" i="2" a="1"/>
  <c r="C1961" i="2" s="1"/>
  <c r="C1962" i="2" a="1"/>
  <c r="C1962" i="2" s="1"/>
  <c r="C1963" i="2" a="1"/>
  <c r="C1963" i="2" s="1"/>
  <c r="C1964" i="2" a="1"/>
  <c r="C1964" i="2" s="1"/>
  <c r="C1965" i="2" a="1"/>
  <c r="C1965" i="2" s="1"/>
  <c r="C1966" i="2" a="1"/>
  <c r="C1966" i="2" s="1"/>
  <c r="C1967" i="2" a="1"/>
  <c r="C1967" i="2" s="1"/>
  <c r="C1968" i="2" a="1"/>
  <c r="C1968" i="2"/>
  <c r="C1969" i="2" a="1"/>
  <c r="C1969" i="2" s="1"/>
  <c r="C1970" i="2" a="1"/>
  <c r="C1970" i="2" s="1"/>
  <c r="C1971" i="2" a="1"/>
  <c r="C1971" i="2" s="1"/>
  <c r="C1972" i="2" a="1"/>
  <c r="C1972" i="2" s="1"/>
  <c r="C1973" i="2" a="1"/>
  <c r="C1973" i="2" s="1"/>
  <c r="C1974" i="2" a="1"/>
  <c r="C1974" i="2" s="1"/>
  <c r="C1975" i="2" a="1"/>
  <c r="C1975" i="2" s="1"/>
  <c r="C1976" i="2" a="1"/>
  <c r="C1976" i="2" s="1"/>
  <c r="C1977" i="2" a="1"/>
  <c r="C1977" i="2" s="1"/>
  <c r="C1978" i="2" a="1"/>
  <c r="C1978" i="2" s="1"/>
  <c r="C1979" i="2" a="1"/>
  <c r="C1979" i="2" s="1"/>
  <c r="C1980" i="2" a="1"/>
  <c r="C1980" i="2" s="1"/>
  <c r="C1981" i="2" a="1"/>
  <c r="C1981" i="2" s="1"/>
  <c r="C1982" i="2" a="1"/>
  <c r="C1982" i="2" s="1"/>
  <c r="C1983" i="2" a="1"/>
  <c r="C1983" i="2" s="1"/>
  <c r="C1984" i="2" a="1"/>
  <c r="C1984" i="2" s="1"/>
  <c r="C1985" i="2" a="1"/>
  <c r="C1985" i="2" s="1"/>
  <c r="C1986" i="2" a="1"/>
  <c r="C1986" i="2" s="1"/>
  <c r="C1987" i="2" a="1"/>
  <c r="C1987" i="2" s="1"/>
  <c r="C1988" i="2" a="1"/>
  <c r="C1988" i="2" s="1"/>
  <c r="C1989" i="2" a="1"/>
  <c r="C1989" i="2" s="1"/>
  <c r="C1990" i="2" a="1"/>
  <c r="C1990" i="2" s="1"/>
  <c r="C1991" i="2" a="1"/>
  <c r="C1991" i="2" s="1"/>
  <c r="C1992" i="2" a="1"/>
  <c r="C1992" i="2" s="1"/>
  <c r="C1993" i="2" a="1"/>
  <c r="C1993" i="2" s="1"/>
  <c r="C1994" i="2" a="1"/>
  <c r="C1994" i="2" s="1"/>
  <c r="C1995" i="2" a="1"/>
  <c r="C1995" i="2" s="1"/>
  <c r="C1996" i="2" a="1"/>
  <c r="C1996" i="2" s="1"/>
  <c r="C1997" i="2" a="1"/>
  <c r="C1997" i="2" s="1"/>
  <c r="C1998" i="2" a="1"/>
  <c r="C1998" i="2" s="1"/>
  <c r="C1999" i="2" a="1"/>
  <c r="C1999" i="2" s="1"/>
  <c r="C2000" i="2" a="1"/>
  <c r="C2000" i="2" s="1"/>
  <c r="C2001" i="2" a="1"/>
  <c r="C2001" i="2" s="1"/>
  <c r="C2002" i="2" a="1"/>
  <c r="C2002" i="2" s="1"/>
  <c r="C2003" i="2" a="1"/>
  <c r="C2003" i="2" s="1"/>
  <c r="C2004" i="2" a="1"/>
  <c r="C2004" i="2" s="1"/>
  <c r="C2005" i="2" a="1"/>
  <c r="C2005" i="2" s="1"/>
  <c r="C2006" i="2" a="1"/>
  <c r="C2006" i="2" s="1"/>
  <c r="C2007" i="2" a="1"/>
  <c r="C2007" i="2" s="1"/>
  <c r="C2008" i="2" a="1"/>
  <c r="C2008" i="2" s="1"/>
  <c r="C2009" i="2" a="1"/>
  <c r="C2009" i="2" s="1"/>
  <c r="C2010" i="2" a="1"/>
  <c r="C2010" i="2" s="1"/>
  <c r="C2011" i="2" a="1"/>
  <c r="C2011" i="2" s="1"/>
  <c r="C2012" i="2" a="1"/>
  <c r="C2012" i="2" s="1"/>
  <c r="C2013" i="2" a="1"/>
  <c r="C2013" i="2" s="1"/>
  <c r="C2014" i="2" a="1"/>
  <c r="C2014" i="2" s="1"/>
  <c r="C2015" i="2" a="1"/>
  <c r="C2015" i="2" s="1"/>
  <c r="C2016" i="2" a="1"/>
  <c r="C2016" i="2" s="1"/>
  <c r="C2017" i="2" a="1"/>
  <c r="C2017" i="2" s="1"/>
  <c r="C2018" i="2" a="1"/>
  <c r="C2018" i="2" s="1"/>
  <c r="C2019" i="2" a="1"/>
  <c r="C2019" i="2" s="1"/>
  <c r="C2020" i="2" a="1"/>
  <c r="C2020" i="2" s="1"/>
  <c r="C2021" i="2" a="1"/>
  <c r="C2021" i="2" s="1"/>
  <c r="C2022" i="2" a="1"/>
  <c r="C2022" i="2" s="1"/>
  <c r="C2023" i="2" a="1"/>
  <c r="C2023" i="2" s="1"/>
  <c r="C2024" i="2" a="1"/>
  <c r="C2024" i="2" s="1"/>
  <c r="C2025" i="2" a="1"/>
  <c r="C2025" i="2" s="1"/>
  <c r="C2026" i="2" a="1"/>
  <c r="C2026" i="2" s="1"/>
  <c r="C2027" i="2" a="1"/>
  <c r="C2027" i="2" s="1"/>
  <c r="C2028" i="2" a="1"/>
  <c r="C2028" i="2" s="1"/>
  <c r="C2029" i="2" a="1"/>
  <c r="C2029" i="2" s="1"/>
  <c r="C2030" i="2" a="1"/>
  <c r="C2030" i="2" s="1"/>
  <c r="C2031" i="2" a="1"/>
  <c r="C2031" i="2" s="1"/>
  <c r="C2032" i="2" a="1"/>
  <c r="C2032" i="2" s="1"/>
  <c r="C2033" i="2" a="1"/>
  <c r="C2033" i="2" s="1"/>
  <c r="C2034" i="2" a="1"/>
  <c r="C2034" i="2" s="1"/>
  <c r="C2035" i="2" a="1"/>
  <c r="C2035" i="2" s="1"/>
  <c r="C2036" i="2" a="1"/>
  <c r="C2036" i="2" s="1"/>
  <c r="C2037" i="2" a="1"/>
  <c r="C2037" i="2" s="1"/>
  <c r="C2038" i="2" a="1"/>
  <c r="C2038" i="2" s="1"/>
  <c r="C2039" i="2" a="1"/>
  <c r="C2039" i="2" s="1"/>
  <c r="C2040" i="2" a="1"/>
  <c r="C2040" i="2" s="1"/>
  <c r="C2041" i="2" a="1"/>
  <c r="C2041" i="2" s="1"/>
  <c r="C2042" i="2" a="1"/>
  <c r="C2042" i="2" s="1"/>
  <c r="C2043" i="2" a="1"/>
  <c r="C2043" i="2" s="1"/>
  <c r="C2044" i="2" a="1"/>
  <c r="C2044" i="2" s="1"/>
  <c r="C2045" i="2" a="1"/>
  <c r="C2045" i="2" s="1"/>
  <c r="C2046" i="2" a="1"/>
  <c r="C2046" i="2" s="1"/>
  <c r="C2047" i="2" a="1"/>
  <c r="C2047" i="2" s="1"/>
  <c r="C2048" i="2" a="1"/>
  <c r="C2048" i="2"/>
  <c r="C2049" i="2" a="1"/>
  <c r="C2049" i="2" s="1"/>
  <c r="C2050" i="2" a="1"/>
  <c r="C2050" i="2" s="1"/>
  <c r="C2051" i="2" a="1"/>
  <c r="C2051" i="2" s="1"/>
  <c r="C2052" i="2" a="1"/>
  <c r="C2052" i="2" s="1"/>
  <c r="C2053" i="2" a="1"/>
  <c r="C2053" i="2"/>
  <c r="C2054" i="2" a="1"/>
  <c r="C2054" i="2" s="1"/>
  <c r="C2055" i="2" a="1"/>
  <c r="C2055" i="2" s="1"/>
  <c r="C2056" i="2" a="1"/>
  <c r="C2056" i="2" s="1"/>
  <c r="C2057" i="2" a="1"/>
  <c r="C2057" i="2" s="1"/>
  <c r="C2058" i="2" a="1"/>
  <c r="C2058" i="2" s="1"/>
  <c r="C2059" i="2" a="1"/>
  <c r="C2059" i="2" s="1"/>
  <c r="C2060" i="2" a="1"/>
  <c r="C2060" i="2" s="1"/>
  <c r="C2061" i="2" a="1"/>
  <c r="C2061" i="2" s="1"/>
  <c r="C2062" i="2" a="1"/>
  <c r="C2062" i="2" s="1"/>
  <c r="C2063" i="2" a="1"/>
  <c r="C2063" i="2" s="1"/>
  <c r="C2064" i="2" a="1"/>
  <c r="C2064" i="2" s="1"/>
  <c r="C2065" i="2" a="1"/>
  <c r="C2065" i="2" s="1"/>
  <c r="C2066" i="2" a="1"/>
  <c r="C2066" i="2" s="1"/>
  <c r="C2067" i="2" a="1"/>
  <c r="C2067" i="2" s="1"/>
  <c r="C2068" i="2" a="1"/>
  <c r="C2068" i="2" s="1"/>
  <c r="C2069" i="2" a="1"/>
  <c r="C2069" i="2" s="1"/>
  <c r="C2070" i="2" a="1"/>
  <c r="C2070" i="2" s="1"/>
  <c r="C2071" i="2" a="1"/>
  <c r="C2071" i="2" s="1"/>
  <c r="C2072" i="2" a="1"/>
  <c r="C2072" i="2" s="1"/>
  <c r="C2073" i="2" a="1"/>
  <c r="C2073" i="2" s="1"/>
  <c r="C2074" i="2" a="1"/>
  <c r="C2074" i="2" s="1"/>
  <c r="C2075" i="2" a="1"/>
  <c r="C2075" i="2" s="1"/>
  <c r="C2076" i="2" a="1"/>
  <c r="C2076" i="2" s="1"/>
  <c r="C2077" i="2" a="1"/>
  <c r="C2077" i="2" s="1"/>
  <c r="C2078" i="2" a="1"/>
  <c r="C2078" i="2" s="1"/>
  <c r="C2079" i="2" a="1"/>
  <c r="C2079" i="2" s="1"/>
  <c r="C2080" i="2" a="1"/>
  <c r="C2080" i="2" s="1"/>
  <c r="C2081" i="2" a="1"/>
  <c r="C2081" i="2" s="1"/>
  <c r="C2082" i="2" a="1"/>
  <c r="C2082" i="2" s="1"/>
  <c r="C2083" i="2" a="1"/>
  <c r="C2083" i="2" s="1"/>
  <c r="C2084" i="2" a="1"/>
  <c r="C2084" i="2" s="1"/>
  <c r="C2085" i="2" a="1"/>
  <c r="C2085" i="2" s="1"/>
  <c r="C2086" i="2" a="1"/>
  <c r="C2086" i="2" s="1"/>
  <c r="C2087" i="2" a="1"/>
  <c r="C2087" i="2" s="1"/>
  <c r="C2088" i="2" a="1"/>
  <c r="C2088" i="2" s="1"/>
  <c r="C2089" i="2" a="1"/>
  <c r="C2089" i="2" s="1"/>
  <c r="C2090" i="2" a="1"/>
  <c r="C2090" i="2" s="1"/>
  <c r="C2091" i="2" a="1"/>
  <c r="C2091" i="2" s="1"/>
  <c r="C2092" i="2" a="1"/>
  <c r="C2092" i="2" s="1"/>
  <c r="C2093" i="2" a="1"/>
  <c r="C2093" i="2" s="1"/>
  <c r="C2094" i="2" a="1"/>
  <c r="C2094" i="2" s="1"/>
  <c r="C2095" i="2" a="1"/>
  <c r="C2095" i="2" s="1"/>
  <c r="C2096" i="2" a="1"/>
  <c r="C2096" i="2" s="1"/>
  <c r="C2097" i="2" a="1"/>
  <c r="C2097" i="2" s="1"/>
  <c r="C2098" i="2" a="1"/>
  <c r="C2098" i="2" s="1"/>
  <c r="C2099" i="2" a="1"/>
  <c r="C2099" i="2" s="1"/>
  <c r="C2100" i="2" a="1"/>
  <c r="C2100" i="2" s="1"/>
  <c r="C2101" i="2" a="1"/>
  <c r="C2101" i="2" s="1"/>
  <c r="C2102" i="2" a="1"/>
  <c r="C2102" i="2" s="1"/>
  <c r="C2103" i="2" a="1"/>
  <c r="C2103" i="2" s="1"/>
  <c r="C2104" i="2" a="1"/>
  <c r="C2104" i="2" s="1"/>
  <c r="C2105" i="2" a="1"/>
  <c r="C2105" i="2" s="1"/>
  <c r="C2106" i="2" a="1"/>
  <c r="C2106" i="2" s="1"/>
  <c r="C2107" i="2" a="1"/>
  <c r="C2107" i="2" s="1"/>
  <c r="C2108" i="2" a="1"/>
  <c r="C2108" i="2" s="1"/>
  <c r="C2109" i="2" a="1"/>
  <c r="C2109" i="2" s="1"/>
  <c r="C2110" i="2" a="1"/>
  <c r="C2110" i="2" s="1"/>
  <c r="C2111" i="2" a="1"/>
  <c r="C2111" i="2" s="1"/>
  <c r="C2112" i="2" a="1"/>
  <c r="C2112" i="2" s="1"/>
  <c r="C2113" i="2" a="1"/>
  <c r="C2113" i="2" s="1"/>
  <c r="C2114" i="2" a="1"/>
  <c r="C2114" i="2" s="1"/>
  <c r="C2115" i="2" a="1"/>
  <c r="C2115" i="2" s="1"/>
  <c r="C2116" i="2" a="1"/>
  <c r="C2116" i="2" s="1"/>
  <c r="C2117" i="2" a="1"/>
  <c r="C2117" i="2" s="1"/>
  <c r="C2118" i="2" a="1"/>
  <c r="C2118" i="2" s="1"/>
  <c r="C2119" i="2" a="1"/>
  <c r="C2119" i="2" s="1"/>
  <c r="C2120" i="2" a="1"/>
  <c r="C2120" i="2" s="1"/>
  <c r="C2121" i="2" a="1"/>
  <c r="C2121" i="2" s="1"/>
  <c r="C2122" i="2" a="1"/>
  <c r="C2122" i="2"/>
  <c r="C2123" i="2" a="1"/>
  <c r="C2123" i="2" s="1"/>
  <c r="C2124" i="2" a="1"/>
  <c r="C2124" i="2" s="1"/>
  <c r="C2125" i="2" a="1"/>
  <c r="C2125" i="2" s="1"/>
  <c r="C2126" i="2" a="1"/>
  <c r="C2126" i="2" s="1"/>
  <c r="C2127" i="2" a="1"/>
  <c r="C2127" i="2" s="1"/>
  <c r="C2128" i="2" a="1"/>
  <c r="C2128" i="2" s="1"/>
  <c r="C2129" i="2" a="1"/>
  <c r="C2129" i="2" s="1"/>
  <c r="C2130" i="2" a="1"/>
  <c r="C2130" i="2" s="1"/>
  <c r="C2131" i="2" a="1"/>
  <c r="C2131" i="2" s="1"/>
  <c r="C2132" i="2" a="1"/>
  <c r="C2132" i="2" s="1"/>
  <c r="C2133" i="2" a="1"/>
  <c r="C2133" i="2" s="1"/>
  <c r="C2134" i="2" a="1"/>
  <c r="C2134" i="2" s="1"/>
  <c r="C2135" i="2" a="1"/>
  <c r="C2135" i="2" s="1"/>
  <c r="C2136" i="2" a="1"/>
  <c r="C2136" i="2" s="1"/>
  <c r="C2137" i="2" a="1"/>
  <c r="C2137" i="2" s="1"/>
  <c r="C2138" i="2" a="1"/>
  <c r="C2138" i="2" s="1"/>
  <c r="C2139" i="2" a="1"/>
  <c r="C2139" i="2" s="1"/>
  <c r="C2140" i="2" a="1"/>
  <c r="C2140" i="2" s="1"/>
  <c r="C2141" i="2" a="1"/>
  <c r="C2141" i="2" s="1"/>
  <c r="C2142" i="2" a="1"/>
  <c r="C2142" i="2" s="1"/>
  <c r="C2143" i="2" a="1"/>
  <c r="C2143" i="2"/>
  <c r="C2144" i="2" a="1"/>
  <c r="C2144" i="2" s="1"/>
  <c r="C2145" i="2" a="1"/>
  <c r="C2145" i="2" s="1"/>
  <c r="C2146" i="2" a="1"/>
  <c r="C2146" i="2" s="1"/>
  <c r="C2147" i="2" a="1"/>
  <c r="C2147" i="2" s="1"/>
  <c r="C2148" i="2" a="1"/>
  <c r="C2148" i="2" s="1"/>
  <c r="C2149" i="2" a="1"/>
  <c r="C2149" i="2" s="1"/>
  <c r="C2150" i="2" a="1"/>
  <c r="C2150" i="2" s="1"/>
  <c r="C2151" i="2" a="1"/>
  <c r="C2151" i="2" s="1"/>
  <c r="C2152" i="2" a="1"/>
  <c r="C2152" i="2" s="1"/>
  <c r="C2153" i="2" a="1"/>
  <c r="C2153" i="2" s="1"/>
  <c r="C2154" i="2" a="1"/>
  <c r="C2154" i="2" s="1"/>
  <c r="C2155" i="2" a="1"/>
  <c r="C2155" i="2" s="1"/>
  <c r="C2156" i="2" a="1"/>
  <c r="C2156" i="2" s="1"/>
  <c r="C2157" i="2" a="1"/>
  <c r="C2157" i="2" s="1"/>
  <c r="C2158" i="2" a="1"/>
  <c r="C2158" i="2" s="1"/>
  <c r="C2159" i="2" a="1"/>
  <c r="C2159" i="2" s="1"/>
  <c r="C2160" i="2" a="1"/>
  <c r="C2160" i="2" s="1"/>
  <c r="C2161" i="2" a="1"/>
  <c r="C2161" i="2" s="1"/>
  <c r="C2162" i="2" a="1"/>
  <c r="C2162" i="2" s="1"/>
  <c r="C2163" i="2" a="1"/>
  <c r="C2163" i="2" s="1"/>
  <c r="C2164" i="2" a="1"/>
  <c r="C2164" i="2" s="1"/>
  <c r="C2165" i="2" a="1"/>
  <c r="C2165" i="2" s="1"/>
  <c r="C2166" i="2" a="1"/>
  <c r="C2166" i="2" s="1"/>
  <c r="C2167" i="2" a="1"/>
  <c r="C2167" i="2" s="1"/>
  <c r="C2168" i="2" a="1"/>
  <c r="C2168" i="2" s="1"/>
  <c r="C2169" i="2" a="1"/>
  <c r="C2169" i="2" s="1"/>
  <c r="C2170" i="2" a="1"/>
  <c r="C2170" i="2" s="1"/>
  <c r="C2171" i="2" a="1"/>
  <c r="C2171" i="2" s="1"/>
  <c r="C2172" i="2" a="1"/>
  <c r="C2172" i="2" s="1"/>
  <c r="C2173" i="2" a="1"/>
  <c r="C2173" i="2" s="1"/>
  <c r="C2174" i="2" a="1"/>
  <c r="C2174" i="2" s="1"/>
  <c r="C2175" i="2" a="1"/>
  <c r="C2175" i="2" s="1"/>
  <c r="C2176" i="2" a="1"/>
  <c r="C2176" i="2"/>
  <c r="C2177" i="2" a="1"/>
  <c r="C2177" i="2" s="1"/>
  <c r="C2178" i="2" a="1"/>
  <c r="C2178" i="2" s="1"/>
  <c r="C2179" i="2" a="1"/>
  <c r="C2179" i="2" s="1"/>
  <c r="C2180" i="2" a="1"/>
  <c r="C2180" i="2" s="1"/>
  <c r="C2181" i="2" a="1"/>
  <c r="C2181" i="2" s="1"/>
  <c r="C2182" i="2" a="1"/>
  <c r="C2182" i="2" s="1"/>
  <c r="C2183" i="2" a="1"/>
  <c r="C2183" i="2" s="1"/>
  <c r="C2184" i="2" a="1"/>
  <c r="C2184" i="2" s="1"/>
  <c r="C2185" i="2" a="1"/>
  <c r="C2185" i="2"/>
  <c r="C2186" i="2" a="1"/>
  <c r="C2186" i="2" s="1"/>
  <c r="C2187" i="2" a="1"/>
  <c r="C2187" i="2" s="1"/>
  <c r="C2188" i="2" a="1"/>
  <c r="C2188" i="2" s="1"/>
  <c r="C2189" i="2" a="1"/>
  <c r="C2189" i="2" s="1"/>
  <c r="C2190" i="2" a="1"/>
  <c r="C2190" i="2" s="1"/>
  <c r="C2191" i="2" a="1"/>
  <c r="C2191" i="2" s="1"/>
  <c r="C2192" i="2" a="1"/>
  <c r="C2192" i="2" s="1"/>
  <c r="C2193" i="2" a="1"/>
  <c r="C2193" i="2" s="1"/>
  <c r="C2194" i="2" a="1"/>
  <c r="C2194" i="2" s="1"/>
  <c r="C2195" i="2" a="1"/>
  <c r="C2195" i="2" s="1"/>
  <c r="C2196" i="2" a="1"/>
  <c r="C2196" i="2" s="1"/>
  <c r="C2197" i="2" a="1"/>
  <c r="C2197" i="2" s="1"/>
  <c r="C2198" i="2" a="1"/>
  <c r="C2198" i="2" s="1"/>
  <c r="C2199" i="2" a="1"/>
  <c r="C2199" i="2" s="1"/>
  <c r="C2200" i="2" a="1"/>
  <c r="C2200" i="2" s="1"/>
  <c r="C2201" i="2" a="1"/>
  <c r="C2201" i="2" s="1"/>
  <c r="C2202" i="2" a="1"/>
  <c r="C2202" i="2" s="1"/>
  <c r="C2203" i="2" a="1"/>
  <c r="C2203" i="2" s="1"/>
  <c r="C2204" i="2" a="1"/>
  <c r="C2204" i="2" s="1"/>
  <c r="C2205" i="2" a="1"/>
  <c r="C2205" i="2" s="1"/>
  <c r="C2206" i="2" a="1"/>
  <c r="C2206" i="2" s="1"/>
  <c r="C2207" i="2" a="1"/>
  <c r="C2207" i="2" s="1"/>
  <c r="C2208" i="2" a="1"/>
  <c r="C2208" i="2" s="1"/>
  <c r="C2209" i="2" a="1"/>
  <c r="C2209" i="2" s="1"/>
  <c r="C2210" i="2" a="1"/>
  <c r="C2210" i="2" s="1"/>
  <c r="C2211" i="2" a="1"/>
  <c r="C2211" i="2"/>
  <c r="C2212" i="2" a="1"/>
  <c r="C2212" i="2" s="1"/>
  <c r="C2213" i="2" a="1"/>
  <c r="C2213" i="2" s="1"/>
  <c r="C2214" i="2" a="1"/>
  <c r="C2214" i="2" s="1"/>
  <c r="C2215" i="2" a="1"/>
  <c r="C2215" i="2" s="1"/>
  <c r="C2216" i="2" a="1"/>
  <c r="C2216" i="2" s="1"/>
  <c r="C2217" i="2" a="1"/>
  <c r="C2217" i="2" s="1"/>
  <c r="C2218" i="2" a="1"/>
  <c r="C2218" i="2" s="1"/>
  <c r="C2219" i="2" a="1"/>
  <c r="C2219" i="2" s="1"/>
  <c r="C2220" i="2" a="1"/>
  <c r="C2220" i="2" s="1"/>
  <c r="C2221" i="2" a="1"/>
  <c r="C2221" i="2" s="1"/>
  <c r="C2222" i="2" a="1"/>
  <c r="C2222" i="2" s="1"/>
  <c r="C2223" i="2" a="1"/>
  <c r="C2223" i="2" s="1"/>
  <c r="C2224" i="2" a="1"/>
  <c r="C2224" i="2" s="1"/>
  <c r="C2225" i="2" a="1"/>
  <c r="C2225" i="2" s="1"/>
  <c r="C2226" i="2" a="1"/>
  <c r="C2226" i="2" s="1"/>
  <c r="C2227" i="2" a="1"/>
  <c r="C2227" i="2" s="1"/>
  <c r="C2228" i="2" a="1"/>
  <c r="C2228" i="2" s="1"/>
  <c r="C2229" i="2" a="1"/>
  <c r="C2229" i="2" s="1"/>
  <c r="C2230" i="2" a="1"/>
  <c r="C2230" i="2" s="1"/>
  <c r="C2231" i="2" a="1"/>
  <c r="C2231" i="2" s="1"/>
  <c r="C2232" i="2" a="1"/>
  <c r="C2232" i="2" s="1"/>
  <c r="C2233" i="2" a="1"/>
  <c r="C2233" i="2" s="1"/>
  <c r="C2234" i="2" a="1"/>
  <c r="C2234" i="2" s="1"/>
  <c r="C2235" i="2" a="1"/>
  <c r="C2235" i="2" s="1"/>
  <c r="C2236" i="2" a="1"/>
  <c r="C2236" i="2" s="1"/>
  <c r="C2237" i="2" a="1"/>
  <c r="C2237" i="2" s="1"/>
  <c r="C2238" i="2" a="1"/>
  <c r="C2238" i="2" s="1"/>
  <c r="C2239" i="2" a="1"/>
  <c r="C2239" i="2" s="1"/>
  <c r="C2240" i="2" a="1"/>
  <c r="C2240" i="2" s="1"/>
  <c r="C2241" i="2" a="1"/>
  <c r="C2241" i="2" s="1"/>
  <c r="C2242" i="2" a="1"/>
  <c r="C2242" i="2" s="1"/>
  <c r="C2243" i="2" a="1"/>
  <c r="C2243" i="2" s="1"/>
  <c r="C2244" i="2" a="1"/>
  <c r="C2244" i="2"/>
  <c r="C2245" i="2" a="1"/>
  <c r="C2245" i="2" s="1"/>
  <c r="C2246" i="2" a="1"/>
  <c r="C2246" i="2" s="1"/>
  <c r="C2247" i="2" a="1"/>
  <c r="C2247" i="2" s="1"/>
  <c r="C2248" i="2" a="1"/>
  <c r="C2248" i="2" s="1"/>
  <c r="C2249" i="2" a="1"/>
  <c r="C2249" i="2" s="1"/>
  <c r="C2250" i="2" a="1"/>
  <c r="C2250" i="2" s="1"/>
  <c r="C2251" i="2" a="1"/>
  <c r="C2251" i="2" s="1"/>
  <c r="C2252" i="2" a="1"/>
  <c r="C2252" i="2" s="1"/>
  <c r="C2253" i="2" a="1"/>
  <c r="C2253" i="2" s="1"/>
  <c r="C2254" i="2" a="1"/>
  <c r="C2254" i="2" s="1"/>
  <c r="C2255" i="2" a="1"/>
  <c r="C2255" i="2" s="1"/>
  <c r="C2256" i="2" a="1"/>
  <c r="C2256" i="2" s="1"/>
  <c r="C2257" i="2" a="1"/>
  <c r="C2257" i="2" s="1"/>
  <c r="C2258" i="2" a="1"/>
  <c r="C2258" i="2" s="1"/>
  <c r="C2259" i="2" a="1"/>
  <c r="C2259" i="2" s="1"/>
  <c r="C2260" i="2" a="1"/>
  <c r="C2260" i="2" s="1"/>
  <c r="C2261" i="2" a="1"/>
  <c r="C2261" i="2" s="1"/>
  <c r="C2262" i="2" a="1"/>
  <c r="C2262" i="2" s="1"/>
  <c r="C2263" i="2" a="1"/>
  <c r="C2263" i="2" s="1"/>
  <c r="C2264" i="2" a="1"/>
  <c r="C2264" i="2" s="1"/>
  <c r="C2265" i="2" a="1"/>
  <c r="C2265" i="2" s="1"/>
  <c r="C2266" i="2" a="1"/>
  <c r="C2266" i="2" s="1"/>
  <c r="C2267" i="2" a="1"/>
  <c r="C2267" i="2" s="1"/>
  <c r="C2268" i="2" a="1"/>
  <c r="C2268" i="2" s="1"/>
  <c r="C2269" i="2" a="1"/>
  <c r="C2269" i="2" s="1"/>
  <c r="C2270" i="2" a="1"/>
  <c r="C2270" i="2" s="1"/>
  <c r="C2271" i="2" a="1"/>
  <c r="C2271" i="2" s="1"/>
  <c r="C2272" i="2" a="1"/>
  <c r="C2272" i="2"/>
  <c r="C2273" i="2" a="1"/>
  <c r="C2273" i="2" s="1"/>
  <c r="C2274" i="2" a="1"/>
  <c r="C2274" i="2" s="1"/>
  <c r="C2275" i="2" a="1"/>
  <c r="C2275" i="2" s="1"/>
  <c r="C2276" i="2" a="1"/>
  <c r="C2276" i="2" s="1"/>
  <c r="C2277" i="2" a="1"/>
  <c r="C2277" i="2" s="1"/>
  <c r="C2278" i="2" a="1"/>
  <c r="C2278" i="2" s="1"/>
  <c r="C2279" i="2" a="1"/>
  <c r="C2279" i="2" s="1"/>
  <c r="C2280" i="2" a="1"/>
  <c r="C2280" i="2" s="1"/>
  <c r="C2281" i="2" a="1"/>
  <c r="C2281" i="2"/>
  <c r="C2282" i="2" a="1"/>
  <c r="C2282" i="2" s="1"/>
  <c r="C2283" i="2" a="1"/>
  <c r="C2283" i="2" s="1"/>
  <c r="C2284" i="2" a="1"/>
  <c r="C2284" i="2" s="1"/>
  <c r="C2285" i="2" a="1"/>
  <c r="C2285" i="2" s="1"/>
  <c r="C2286" i="2" a="1"/>
  <c r="C2286" i="2" s="1"/>
  <c r="C2287" i="2" a="1"/>
  <c r="C2287" i="2" s="1"/>
  <c r="C2288" i="2" a="1"/>
  <c r="C2288" i="2" s="1"/>
  <c r="C2289" i="2" a="1"/>
  <c r="C2289" i="2" s="1"/>
  <c r="C2290" i="2" a="1"/>
  <c r="C2290" i="2" s="1"/>
  <c r="C2291" i="2" a="1"/>
  <c r="C2291" i="2" s="1"/>
  <c r="C2292" i="2" a="1"/>
  <c r="C2292" i="2" s="1"/>
  <c r="C2293" i="2" a="1"/>
  <c r="C2293" i="2"/>
  <c r="C2294" i="2" a="1"/>
  <c r="C2294" i="2" s="1"/>
  <c r="C2295" i="2" a="1"/>
  <c r="C2295" i="2" s="1"/>
  <c r="C2296" i="2" a="1"/>
  <c r="C2296" i="2" s="1"/>
  <c r="C2297" i="2" a="1"/>
  <c r="C2297" i="2" s="1"/>
  <c r="C2298" i="2" a="1"/>
  <c r="C2298" i="2"/>
  <c r="C2299" i="2" a="1"/>
  <c r="C2299" i="2" s="1"/>
  <c r="C2300" i="2" a="1"/>
  <c r="C2300" i="2" s="1"/>
  <c r="C2301" i="2" a="1"/>
  <c r="C2301" i="2" s="1"/>
  <c r="C2302" i="2" a="1"/>
  <c r="C2302" i="2" s="1"/>
  <c r="C2303" i="2" a="1"/>
  <c r="C2303" i="2" s="1"/>
  <c r="C2304" i="2" a="1"/>
  <c r="C2304" i="2" s="1"/>
  <c r="C2305" i="2" a="1"/>
  <c r="C2305" i="2" s="1"/>
  <c r="C2306" i="2" a="1"/>
  <c r="C2306" i="2" s="1"/>
  <c r="C2307" i="2" a="1"/>
  <c r="C2307" i="2" s="1"/>
  <c r="C2308" i="2" a="1"/>
  <c r="C2308" i="2" s="1"/>
  <c r="C2309" i="2" a="1"/>
  <c r="C2309" i="2" s="1"/>
  <c r="C2310" i="2" a="1"/>
  <c r="C2310" i="2" s="1"/>
  <c r="C2311" i="2" a="1"/>
  <c r="C2311" i="2" s="1"/>
  <c r="C2312" i="2" a="1"/>
  <c r="C2312" i="2" s="1"/>
  <c r="C2313" i="2" a="1"/>
  <c r="C2313" i="2"/>
  <c r="C2314" i="2" a="1"/>
  <c r="C2314" i="2" s="1"/>
  <c r="C2315" i="2" a="1"/>
  <c r="C2315" i="2" s="1"/>
  <c r="C2316" i="2" a="1"/>
  <c r="C2316" i="2" s="1"/>
  <c r="C2317" i="2" a="1"/>
  <c r="C2317" i="2" s="1"/>
  <c r="C2318" i="2" a="1"/>
  <c r="C2318" i="2" s="1"/>
  <c r="C2319" i="2" a="1"/>
  <c r="C2319" i="2" s="1"/>
  <c r="C2320" i="2" a="1"/>
  <c r="C2320" i="2" s="1"/>
  <c r="C2321" i="2" a="1"/>
  <c r="C2321" i="2" s="1"/>
  <c r="C2322" i="2" a="1"/>
  <c r="C2322" i="2" s="1"/>
  <c r="C2323" i="2" a="1"/>
  <c r="C2323" i="2" s="1"/>
  <c r="C2324" i="2" a="1"/>
  <c r="C2324" i="2" s="1"/>
  <c r="C2325" i="2" a="1"/>
  <c r="C2325" i="2" s="1"/>
  <c r="C2326" i="2" a="1"/>
  <c r="C2326" i="2"/>
  <c r="C2327" i="2" a="1"/>
  <c r="C2327" i="2" s="1"/>
  <c r="C2328" i="2" a="1"/>
  <c r="C2328" i="2" s="1"/>
  <c r="C2329" i="2" a="1"/>
  <c r="C2329" i="2" s="1"/>
  <c r="C2330" i="2" a="1"/>
  <c r="C2330" i="2" s="1"/>
  <c r="C2331" i="2" a="1"/>
  <c r="C2331" i="2" s="1"/>
  <c r="C2332" i="2" a="1"/>
  <c r="C2332" i="2" s="1"/>
  <c r="C2333" i="2" a="1"/>
  <c r="C2333" i="2" s="1"/>
  <c r="C2334" i="2" a="1"/>
  <c r="C2334" i="2" s="1"/>
  <c r="C2335" i="2" a="1"/>
  <c r="C2335" i="2" s="1"/>
  <c r="C2336" i="2" a="1"/>
  <c r="C2336" i="2" s="1"/>
  <c r="C2337" i="2" a="1"/>
  <c r="C2337" i="2"/>
  <c r="C2338" i="2" a="1"/>
  <c r="C2338" i="2" s="1"/>
  <c r="C2339" i="2" a="1"/>
  <c r="C2339" i="2" s="1"/>
  <c r="C2340" i="2" a="1"/>
  <c r="C2340" i="2" s="1"/>
  <c r="C2341" i="2" a="1"/>
  <c r="C2341" i="2" s="1"/>
  <c r="C2342" i="2" a="1"/>
  <c r="C2342" i="2" s="1"/>
  <c r="C2343" i="2" a="1"/>
  <c r="C2343" i="2" s="1"/>
  <c r="C2344" i="2" a="1"/>
  <c r="C2344" i="2" s="1"/>
  <c r="C2345" i="2" a="1"/>
  <c r="C2345" i="2" s="1"/>
  <c r="C2346" i="2" a="1"/>
  <c r="C2346" i="2" s="1"/>
  <c r="C2347" i="2" a="1"/>
  <c r="C2347" i="2" s="1"/>
  <c r="C2348" i="2" a="1"/>
  <c r="C2348" i="2" s="1"/>
  <c r="C2349" i="2" a="1"/>
  <c r="C2349" i="2" s="1"/>
  <c r="C2350" i="2" a="1"/>
  <c r="C2350" i="2" s="1"/>
  <c r="C2351" i="2" a="1"/>
  <c r="C2351" i="2" s="1"/>
  <c r="C2352" i="2" a="1"/>
  <c r="C2352" i="2" s="1"/>
  <c r="C2353" i="2" a="1"/>
  <c r="C2353" i="2"/>
  <c r="C2354" i="2" a="1"/>
  <c r="C2354" i="2" s="1"/>
  <c r="C2355" i="2" a="1"/>
  <c r="C2355" i="2" s="1"/>
  <c r="C2356" i="2" a="1"/>
  <c r="C2356" i="2"/>
  <c r="C2357" i="2" a="1"/>
  <c r="C2357" i="2" s="1"/>
  <c r="C2358" i="2" a="1"/>
  <c r="C2358" i="2" s="1"/>
  <c r="C2359" i="2" a="1"/>
  <c r="C2359" i="2" s="1"/>
  <c r="C2360" i="2" a="1"/>
  <c r="C2360" i="2" s="1"/>
  <c r="C2361" i="2" a="1"/>
  <c r="C2361" i="2" s="1"/>
  <c r="C2362" i="2" a="1"/>
  <c r="C2362" i="2" s="1"/>
  <c r="C2363" i="2" a="1"/>
  <c r="C2363" i="2" s="1"/>
  <c r="C2364" i="2" a="1"/>
  <c r="C2364" i="2" s="1"/>
  <c r="C2365" i="2" a="1"/>
  <c r="C2365" i="2" s="1"/>
  <c r="C2366" i="2" a="1"/>
  <c r="C2366" i="2" s="1"/>
  <c r="C2367" i="2" a="1"/>
  <c r="C2367" i="2" s="1"/>
  <c r="C2368" i="2" a="1"/>
  <c r="C2368" i="2"/>
  <c r="C2369" i="2" a="1"/>
  <c r="C2369" i="2" s="1"/>
  <c r="C2370" i="2" a="1"/>
  <c r="C2370" i="2" s="1"/>
  <c r="C2371" i="2" a="1"/>
  <c r="C2371" i="2" s="1"/>
  <c r="C2372" i="2" a="1"/>
  <c r="C2372" i="2" s="1"/>
  <c r="C2373" i="2" a="1"/>
  <c r="C2373" i="2" s="1"/>
  <c r="C2374" i="2" a="1"/>
  <c r="C2374" i="2" s="1"/>
  <c r="C2375" i="2" a="1"/>
  <c r="C2375" i="2" s="1"/>
  <c r="C2376" i="2" a="1"/>
  <c r="C2376" i="2" s="1"/>
  <c r="C2377" i="2" a="1"/>
  <c r="C2377" i="2" s="1"/>
  <c r="C2378" i="2" a="1"/>
  <c r="C2378" i="2" s="1"/>
  <c r="C2379" i="2" a="1"/>
  <c r="C2379" i="2" s="1"/>
  <c r="C2380" i="2" a="1"/>
  <c r="C2380" i="2" s="1"/>
  <c r="C2381" i="2" a="1"/>
  <c r="C2381" i="2" s="1"/>
  <c r="C2382" i="2" a="1"/>
  <c r="C2382" i="2" s="1"/>
  <c r="C2383" i="2" a="1"/>
  <c r="C2383" i="2" s="1"/>
  <c r="C2384" i="2" a="1"/>
  <c r="C2384" i="2" s="1"/>
  <c r="C2385" i="2" a="1"/>
  <c r="C2385" i="2" s="1"/>
  <c r="C2386" i="2" a="1"/>
  <c r="C2386" i="2" s="1"/>
  <c r="C2387" i="2" a="1"/>
  <c r="C2387" i="2" s="1"/>
  <c r="C2388" i="2" a="1"/>
  <c r="C2388" i="2" s="1"/>
  <c r="C2389" i="2" a="1"/>
  <c r="C2389" i="2"/>
  <c r="C2390" i="2" a="1"/>
  <c r="C2390" i="2" s="1"/>
  <c r="C2391" i="2" a="1"/>
  <c r="C2391" i="2" s="1"/>
  <c r="C2392" i="2" a="1"/>
  <c r="C2392" i="2" s="1"/>
  <c r="C2393" i="2" a="1"/>
  <c r="C2393" i="2" s="1"/>
  <c r="C2394" i="2" a="1"/>
  <c r="C2394" i="2" s="1"/>
  <c r="C2395" i="2" a="1"/>
  <c r="C2395" i="2"/>
  <c r="C2396" i="2" a="1"/>
  <c r="C2396" i="2" s="1"/>
  <c r="C2397" i="2" a="1"/>
  <c r="C2397" i="2" s="1"/>
  <c r="C2398" i="2" a="1"/>
  <c r="C2398" i="2" s="1"/>
  <c r="C2399" i="2" a="1"/>
  <c r="C2399" i="2" s="1"/>
  <c r="C2400" i="2" a="1"/>
  <c r="C2400" i="2" s="1"/>
  <c r="C2401" i="2" a="1"/>
  <c r="C2401" i="2" s="1"/>
  <c r="C2402" i="2" a="1"/>
  <c r="C2402" i="2" s="1"/>
  <c r="C2403" i="2" a="1"/>
  <c r="C2403" i="2" s="1"/>
  <c r="C2404" i="2" a="1"/>
  <c r="C2404" i="2" s="1"/>
  <c r="C2405" i="2" a="1"/>
  <c r="C2405" i="2" s="1"/>
  <c r="C2406" i="2" a="1"/>
  <c r="C2406" i="2" s="1"/>
  <c r="C2407" i="2" a="1"/>
  <c r="C2407" i="2" s="1"/>
  <c r="C2408" i="2" a="1"/>
  <c r="C2408" i="2" s="1"/>
  <c r="C2409" i="2" a="1"/>
  <c r="C2409" i="2" s="1"/>
  <c r="C2410" i="2" a="1"/>
  <c r="C2410" i="2" s="1"/>
  <c r="C2411" i="2" a="1"/>
  <c r="C2411" i="2"/>
  <c r="C2412" i="2" a="1"/>
  <c r="C2412" i="2" s="1"/>
  <c r="C2413" i="2" a="1"/>
  <c r="C2413" i="2" s="1"/>
  <c r="C2414" i="2" a="1"/>
  <c r="C2414" i="2" s="1"/>
  <c r="C2415" i="2" a="1"/>
  <c r="C2415" i="2" s="1"/>
  <c r="C2416" i="2" a="1"/>
  <c r="C2416" i="2" s="1"/>
  <c r="C2417" i="2" a="1"/>
  <c r="C2417" i="2" s="1"/>
  <c r="C2418" i="2" a="1"/>
  <c r="C2418" i="2" s="1"/>
  <c r="C2419" i="2" a="1"/>
  <c r="C2419" i="2" s="1"/>
  <c r="C2420" i="2" a="1"/>
  <c r="C2420" i="2" s="1"/>
  <c r="C2421" i="2" a="1"/>
  <c r="C2421" i="2" s="1"/>
  <c r="C2422" i="2" a="1"/>
  <c r="C2422" i="2" s="1"/>
  <c r="C2423" i="2" a="1"/>
  <c r="C2423" i="2"/>
  <c r="C2424" i="2" a="1"/>
  <c r="C2424" i="2"/>
  <c r="C2425" i="2" a="1"/>
  <c r="C2425" i="2" s="1"/>
  <c r="C2426" i="2" a="1"/>
  <c r="C2426" i="2" s="1"/>
  <c r="C2427" i="2" a="1"/>
  <c r="C2427" i="2" s="1"/>
  <c r="C2428" i="2" a="1"/>
  <c r="C2428" i="2" s="1"/>
  <c r="C2429" i="2" a="1"/>
  <c r="C2429" i="2" s="1"/>
  <c r="C2430" i="2" a="1"/>
  <c r="C2430" i="2" s="1"/>
  <c r="C2431" i="2" a="1"/>
  <c r="C2431" i="2" s="1"/>
  <c r="C2432" i="2" a="1"/>
  <c r="C2432" i="2" s="1"/>
  <c r="C2433" i="2" a="1"/>
  <c r="C2433" i="2" s="1"/>
  <c r="C2434" i="2" a="1"/>
  <c r="C2434" i="2" s="1"/>
  <c r="C2435" i="2" a="1"/>
  <c r="C2435" i="2" s="1"/>
  <c r="C2436" i="2" a="1"/>
  <c r="C2436" i="2" s="1"/>
  <c r="C2437" i="2" a="1"/>
  <c r="C2437" i="2" s="1"/>
  <c r="C2438" i="2" a="1"/>
  <c r="C2438" i="2" s="1"/>
  <c r="C2439" i="2" a="1"/>
  <c r="C2439" i="2" s="1"/>
  <c r="C2440" i="2" a="1"/>
  <c r="C2440" i="2" s="1"/>
  <c r="C2441" i="2" a="1"/>
  <c r="C2441" i="2" s="1"/>
  <c r="C2442" i="2" a="1"/>
  <c r="C2442" i="2" s="1"/>
  <c r="C2443" i="2" a="1"/>
  <c r="C2443" i="2" s="1"/>
  <c r="C2444" i="2" a="1"/>
  <c r="C2444" i="2" s="1"/>
  <c r="C2445" i="2" a="1"/>
  <c r="C2445" i="2" s="1"/>
  <c r="C2446" i="2" a="1"/>
  <c r="C2446" i="2"/>
  <c r="C2447" i="2" a="1"/>
  <c r="C2447" i="2" s="1"/>
  <c r="C2448" i="2" a="1"/>
  <c r="C2448" i="2" s="1"/>
  <c r="C2449" i="2" a="1"/>
  <c r="C2449" i="2" s="1"/>
  <c r="C2450" i="2" a="1"/>
  <c r="C2450" i="2" s="1"/>
  <c r="C2451" i="2" a="1"/>
  <c r="C2451" i="2" s="1"/>
  <c r="C2452" i="2" a="1"/>
  <c r="C2452" i="2" s="1"/>
  <c r="C2453" i="2" a="1"/>
  <c r="C2453" i="2" s="1"/>
  <c r="C2454" i="2" a="1"/>
  <c r="C2454" i="2" s="1"/>
  <c r="C2455" i="2" a="1"/>
  <c r="C2455" i="2" s="1"/>
  <c r="C2456" i="2" a="1"/>
  <c r="C2456" i="2" s="1"/>
  <c r="C2457" i="2" a="1"/>
  <c r="C2457" i="2" s="1"/>
  <c r="C2458" i="2" a="1"/>
  <c r="C2458" i="2" s="1"/>
  <c r="C2459" i="2" a="1"/>
  <c r="C2459" i="2" s="1"/>
  <c r="C2460" i="2" a="1"/>
  <c r="C2460" i="2" s="1"/>
  <c r="C2461" i="2" a="1"/>
  <c r="C2461" i="2" s="1"/>
  <c r="C2462" i="2" a="1"/>
  <c r="C2462" i="2" s="1"/>
  <c r="C2463" i="2" a="1"/>
  <c r="C2463" i="2" s="1"/>
  <c r="C2464" i="2" a="1"/>
  <c r="C2464" i="2" s="1"/>
  <c r="C2465" i="2" a="1"/>
  <c r="C2465" i="2" s="1"/>
  <c r="C2466" i="2" a="1"/>
  <c r="C2466" i="2" s="1"/>
  <c r="C2467" i="2" a="1"/>
  <c r="C2467" i="2" s="1"/>
  <c r="C2468" i="2" a="1"/>
  <c r="C2468" i="2" s="1"/>
  <c r="C2469" i="2" a="1"/>
  <c r="C2469" i="2" s="1"/>
  <c r="C2470" i="2" a="1"/>
  <c r="C2470" i="2" s="1"/>
  <c r="C2471" i="2" a="1"/>
  <c r="C2471" i="2" s="1"/>
  <c r="C2472" i="2" a="1"/>
  <c r="C2472" i="2" s="1"/>
  <c r="C2473" i="2" a="1"/>
  <c r="C2473" i="2" s="1"/>
  <c r="C2474" i="2" a="1"/>
  <c r="C2474" i="2" s="1"/>
  <c r="C2475" i="2" a="1"/>
  <c r="C2475" i="2" s="1"/>
  <c r="C2476" i="2" a="1"/>
  <c r="C2476" i="2" s="1"/>
  <c r="C2477" i="2" a="1"/>
  <c r="C2477" i="2" s="1"/>
  <c r="C2478" i="2" a="1"/>
  <c r="C2478" i="2" s="1"/>
  <c r="C2479" i="2" a="1"/>
  <c r="C2479" i="2" s="1"/>
  <c r="C2480" i="2" a="1"/>
  <c r="C2480" i="2" s="1"/>
  <c r="C2481" i="2" a="1"/>
  <c r="C2481" i="2" s="1"/>
  <c r="C2482" i="2" a="1"/>
  <c r="C2482" i="2" s="1"/>
  <c r="C2483" i="2" a="1"/>
  <c r="C2483" i="2" s="1"/>
  <c r="C2484" i="2" a="1"/>
  <c r="C2484" i="2" s="1"/>
  <c r="C2485" i="2" a="1"/>
  <c r="C2485" i="2"/>
  <c r="C2486" i="2" a="1"/>
  <c r="C2486" i="2" s="1"/>
  <c r="C2487" i="2" a="1"/>
  <c r="C2487" i="2" s="1"/>
  <c r="C2488" i="2" a="1"/>
  <c r="C2488" i="2" s="1"/>
  <c r="C2489" i="2" a="1"/>
  <c r="C2489" i="2" s="1"/>
  <c r="C2490" i="2" a="1"/>
  <c r="C2490" i="2" s="1"/>
  <c r="C2491" i="2" a="1"/>
  <c r="C2491" i="2" s="1"/>
  <c r="C2492" i="2" a="1"/>
  <c r="C2492" i="2" s="1"/>
  <c r="C2493" i="2" a="1"/>
  <c r="C2493" i="2" s="1"/>
  <c r="C2494" i="2" a="1"/>
  <c r="C2494" i="2" s="1"/>
  <c r="C2495" i="2" a="1"/>
  <c r="C2495" i="2" s="1"/>
  <c r="C2496" i="2" a="1"/>
  <c r="C2496" i="2" s="1"/>
  <c r="C2497" i="2" a="1"/>
  <c r="C2497" i="2" s="1"/>
  <c r="C2498" i="2" a="1"/>
  <c r="C2498" i="2" s="1"/>
  <c r="C2499" i="2" a="1"/>
  <c r="C2499" i="2" s="1"/>
  <c r="C2500" i="2" a="1"/>
  <c r="C2500" i="2" s="1"/>
  <c r="C2501" i="2" a="1"/>
  <c r="C2501" i="2" s="1"/>
  <c r="C2502" i="2" a="1"/>
  <c r="C2502" i="2" s="1"/>
  <c r="C2503" i="2" a="1"/>
  <c r="C2503" i="2" s="1"/>
  <c r="C2504" i="2" a="1"/>
  <c r="C2504" i="2" s="1"/>
  <c r="C2505" i="2" a="1"/>
  <c r="C2505" i="2" s="1"/>
  <c r="C2506" i="2" a="1"/>
  <c r="C2506" i="2" s="1"/>
  <c r="C2507" i="2" a="1"/>
  <c r="C2507" i="2" s="1"/>
  <c r="C2508" i="2" a="1"/>
  <c r="C2508" i="2" s="1"/>
  <c r="C2509" i="2" a="1"/>
  <c r="C2509" i="2" s="1"/>
  <c r="C2510" i="2" a="1"/>
  <c r="C2510" i="2" s="1"/>
  <c r="C2511" i="2" a="1"/>
  <c r="C2511" i="2" s="1"/>
  <c r="C2512" i="2" a="1"/>
  <c r="C2512" i="2" s="1"/>
  <c r="C2513" i="2" a="1"/>
  <c r="C2513" i="2" s="1"/>
  <c r="C2514" i="2" a="1"/>
  <c r="C2514" i="2" s="1"/>
  <c r="C2515" i="2" a="1"/>
  <c r="C2515" i="2" s="1"/>
  <c r="C2516" i="2" a="1"/>
  <c r="C2516" i="2" s="1"/>
  <c r="C2517" i="2" a="1"/>
  <c r="C2517" i="2" s="1"/>
  <c r="C2518" i="2" a="1"/>
  <c r="C2518" i="2" s="1"/>
  <c r="C2519" i="2" a="1"/>
  <c r="C2519" i="2" s="1"/>
  <c r="C2520" i="2" a="1"/>
  <c r="C2520" i="2" s="1"/>
  <c r="C2521" i="2" a="1"/>
  <c r="C2521" i="2" s="1"/>
  <c r="C2522" i="2" a="1"/>
  <c r="C2522" i="2" s="1"/>
  <c r="C2523" i="2" a="1"/>
  <c r="C2523" i="2" s="1"/>
  <c r="C2524" i="2" a="1"/>
  <c r="C2524" i="2" s="1"/>
  <c r="C2525" i="2" a="1"/>
  <c r="C2525" i="2" s="1"/>
  <c r="C2526" i="2" a="1"/>
  <c r="C2526" i="2" s="1"/>
  <c r="C2527" i="2" a="1"/>
  <c r="C2527" i="2" s="1"/>
  <c r="C2528" i="2" a="1"/>
  <c r="C2528" i="2" s="1"/>
  <c r="C2529" i="2" a="1"/>
  <c r="C2529" i="2"/>
  <c r="C2530" i="2" a="1"/>
  <c r="C2530" i="2" s="1"/>
  <c r="C2531" i="2" a="1"/>
  <c r="C2531" i="2" s="1"/>
  <c r="C2532" i="2" a="1"/>
  <c r="C2532" i="2" s="1"/>
  <c r="C2533" i="2" a="1"/>
  <c r="C2533" i="2"/>
  <c r="C2534" i="2" a="1"/>
  <c r="C2534" i="2" s="1"/>
  <c r="C2535" i="2" a="1"/>
  <c r="C2535" i="2" s="1"/>
  <c r="C2536" i="2" a="1"/>
  <c r="C2536" i="2"/>
  <c r="C2537" i="2" a="1"/>
  <c r="C2537" i="2" s="1"/>
  <c r="C2538" i="2" a="1"/>
  <c r="C2538" i="2" s="1"/>
  <c r="C2539" i="2" a="1"/>
  <c r="C2539" i="2" s="1"/>
  <c r="C2540" i="2" a="1"/>
  <c r="C2540" i="2" s="1"/>
  <c r="C2541" i="2" a="1"/>
  <c r="C2541" i="2" s="1"/>
  <c r="C2542" i="2" a="1"/>
  <c r="C2542" i="2" s="1"/>
  <c r="C2543" i="2" a="1"/>
  <c r="C2543" i="2" s="1"/>
  <c r="C2544" i="2" a="1"/>
  <c r="C2544" i="2" s="1"/>
  <c r="C2545" i="2" a="1"/>
  <c r="C2545" i="2" s="1"/>
  <c r="C2546" i="2" a="1"/>
  <c r="C2546" i="2" s="1"/>
  <c r="C2547" i="2" a="1"/>
  <c r="C2547" i="2" s="1"/>
  <c r="C2548" i="2" a="1"/>
  <c r="C2548" i="2" s="1"/>
  <c r="C2549" i="2" a="1"/>
  <c r="C2549" i="2" s="1"/>
  <c r="C2550" i="2" a="1"/>
  <c r="C2550" i="2" s="1"/>
  <c r="C2551" i="2" a="1"/>
  <c r="C2551" i="2" s="1"/>
  <c r="C2552" i="2" a="1"/>
  <c r="C2552" i="2" s="1"/>
  <c r="C2553" i="2" a="1"/>
  <c r="C2553" i="2" s="1"/>
  <c r="C2554" i="2" a="1"/>
  <c r="C2554" i="2" s="1"/>
  <c r="C2555" i="2" a="1"/>
  <c r="C2555" i="2" s="1"/>
  <c r="C2556" i="2" a="1"/>
  <c r="C2556" i="2" s="1"/>
  <c r="C2557" i="2" a="1"/>
  <c r="C2557" i="2" s="1"/>
  <c r="C2558" i="2" a="1"/>
  <c r="C2558" i="2" s="1"/>
  <c r="C2559" i="2" a="1"/>
  <c r="C2559" i="2" s="1"/>
  <c r="C2560" i="2" a="1"/>
  <c r="C2560" i="2" s="1"/>
  <c r="C2561" i="2" a="1"/>
  <c r="C2561" i="2" s="1"/>
  <c r="C2562" i="2" a="1"/>
  <c r="C2562" i="2" s="1"/>
  <c r="C2563" i="2" a="1"/>
  <c r="C2563" i="2" s="1"/>
  <c r="C2564" i="2" a="1"/>
  <c r="C2564" i="2" s="1"/>
  <c r="C2565" i="2" a="1"/>
  <c r="C2565" i="2" s="1"/>
  <c r="C2566" i="2" a="1"/>
  <c r="C2566" i="2" s="1"/>
  <c r="C2567" i="2" a="1"/>
  <c r="C2567" i="2" s="1"/>
  <c r="C2568" i="2" a="1"/>
  <c r="C2568" i="2" s="1"/>
  <c r="C2569" i="2" a="1"/>
  <c r="C2569" i="2" s="1"/>
  <c r="C2570" i="2" a="1"/>
  <c r="C2570" i="2" s="1"/>
  <c r="C2571" i="2" a="1"/>
  <c r="C2571" i="2" s="1"/>
  <c r="C2572" i="2" a="1"/>
  <c r="C2572" i="2" s="1"/>
  <c r="C2573" i="2" a="1"/>
  <c r="C2573" i="2" s="1"/>
  <c r="C2574" i="2" a="1"/>
  <c r="C2574" i="2" s="1"/>
  <c r="C2575" i="2" a="1"/>
  <c r="C2575" i="2" s="1"/>
  <c r="C2576" i="2" a="1"/>
  <c r="C2576" i="2" s="1"/>
  <c r="C2577" i="2" a="1"/>
  <c r="C2577" i="2" s="1"/>
  <c r="C2578" i="2" a="1"/>
  <c r="C2578" i="2" s="1"/>
  <c r="C2579" i="2" a="1"/>
  <c r="C2579" i="2" s="1"/>
  <c r="C2580" i="2" a="1"/>
  <c r="C2580" i="2" s="1"/>
  <c r="C2581" i="2" a="1"/>
  <c r="C2581" i="2" s="1"/>
  <c r="C2582" i="2" a="1"/>
  <c r="C2582" i="2" s="1"/>
  <c r="C2583" i="2" a="1"/>
  <c r="C2583" i="2" s="1"/>
  <c r="C2584" i="2" a="1"/>
  <c r="C2584" i="2" s="1"/>
  <c r="C2585" i="2" a="1"/>
  <c r="C2585" i="2" s="1"/>
  <c r="C2586" i="2" a="1"/>
  <c r="C2586" i="2" s="1"/>
  <c r="C2587" i="2" a="1"/>
  <c r="C2587" i="2" s="1"/>
  <c r="C2588" i="2" a="1"/>
  <c r="C2588" i="2" s="1"/>
  <c r="C2589" i="2" a="1"/>
  <c r="C2589" i="2" s="1"/>
  <c r="C2590" i="2" a="1"/>
  <c r="C2590" i="2" s="1"/>
  <c r="C2591" i="2" a="1"/>
  <c r="C2591" i="2" s="1"/>
  <c r="C2592" i="2" a="1"/>
  <c r="C2592" i="2" s="1"/>
  <c r="C2593" i="2" a="1"/>
  <c r="C2593" i="2" s="1"/>
  <c r="C2594" i="2" a="1"/>
  <c r="C2594" i="2" s="1"/>
  <c r="C2595" i="2" a="1"/>
  <c r="C2595" i="2" s="1"/>
  <c r="C2596" i="2" a="1"/>
  <c r="C2596" i="2" s="1"/>
  <c r="C2597" i="2" a="1"/>
  <c r="C2597" i="2" s="1"/>
  <c r="C2598" i="2" a="1"/>
  <c r="C2598" i="2" s="1"/>
  <c r="C2599" i="2" a="1"/>
  <c r="C2599" i="2" s="1"/>
  <c r="C2600" i="2" a="1"/>
  <c r="C2600" i="2"/>
  <c r="C2601" i="2" a="1"/>
  <c r="C2601" i="2" s="1"/>
  <c r="C2602" i="2" a="1"/>
  <c r="C2602" i="2" s="1"/>
  <c r="C2603" i="2" a="1"/>
  <c r="C2603" i="2" s="1"/>
  <c r="C2604" i="2" a="1"/>
  <c r="C2604" i="2" s="1"/>
  <c r="C2605" i="2" a="1"/>
  <c r="C2605" i="2" s="1"/>
  <c r="C2606" i="2" a="1"/>
  <c r="C2606" i="2" s="1"/>
  <c r="C2607" i="2" a="1"/>
  <c r="C2607" i="2" s="1"/>
  <c r="C2608" i="2" a="1"/>
  <c r="C2608" i="2"/>
  <c r="C2609" i="2" a="1"/>
  <c r="C2609" i="2" s="1"/>
  <c r="C2610" i="2" a="1"/>
  <c r="C2610" i="2" s="1"/>
  <c r="C2611" i="2" a="1"/>
  <c r="C2611" i="2" s="1"/>
  <c r="C2612" i="2" a="1"/>
  <c r="C2612" i="2" s="1"/>
  <c r="C2613" i="2" a="1"/>
  <c r="C2613" i="2" s="1"/>
  <c r="C2614" i="2" a="1"/>
  <c r="C2614" i="2" s="1"/>
  <c r="C2615" i="2" a="1"/>
  <c r="C2615" i="2" s="1"/>
  <c r="C2616" i="2" a="1"/>
  <c r="C2616" i="2" s="1"/>
  <c r="C2617" i="2" a="1"/>
  <c r="C2617" i="2" s="1"/>
  <c r="C2618" i="2" a="1"/>
  <c r="C2618" i="2" s="1"/>
  <c r="C2619" i="2" a="1"/>
  <c r="C2619" i="2" s="1"/>
  <c r="C2620" i="2" a="1"/>
  <c r="C2620" i="2" s="1"/>
  <c r="C2621" i="2" a="1"/>
  <c r="C2621" i="2" s="1"/>
  <c r="C2622" i="2" a="1"/>
  <c r="C2622" i="2" s="1"/>
  <c r="C2623" i="2" a="1"/>
  <c r="C2623" i="2" s="1"/>
  <c r="C2624" i="2" a="1"/>
  <c r="C2624" i="2" s="1"/>
  <c r="C2625" i="2" a="1"/>
  <c r="C2625" i="2" s="1"/>
  <c r="C2626" i="2" a="1"/>
  <c r="C2626" i="2" s="1"/>
  <c r="C2627" i="2" a="1"/>
  <c r="C2627" i="2" s="1"/>
  <c r="C2628" i="2" a="1"/>
  <c r="C2628" i="2" s="1"/>
  <c r="C2629" i="2" a="1"/>
  <c r="C2629" i="2" s="1"/>
  <c r="C2630" i="2" a="1"/>
  <c r="C2630" i="2" s="1"/>
  <c r="C2631" i="2" a="1"/>
  <c r="C2631" i="2" s="1"/>
  <c r="C2632" i="2" a="1"/>
  <c r="C2632" i="2" s="1"/>
  <c r="C2633" i="2" a="1"/>
  <c r="C2633" i="2" s="1"/>
  <c r="C2634" i="2" a="1"/>
  <c r="C2634" i="2" s="1"/>
  <c r="C2635" i="2" a="1"/>
  <c r="C2635" i="2" s="1"/>
  <c r="C2636" i="2" a="1"/>
  <c r="C2636" i="2" s="1"/>
  <c r="C2637" i="2" a="1"/>
  <c r="C2637" i="2" s="1"/>
  <c r="C2638" i="2" a="1"/>
  <c r="C2638" i="2" s="1"/>
  <c r="C2639" i="2" a="1"/>
  <c r="C2639" i="2" s="1"/>
  <c r="C2640" i="2" a="1"/>
  <c r="C2640" i="2" s="1"/>
  <c r="C2641" i="2" a="1"/>
  <c r="C2641" i="2" s="1"/>
  <c r="C2642" i="2" a="1"/>
  <c r="C2642" i="2" s="1"/>
  <c r="C2643" i="2" a="1"/>
  <c r="C2643" i="2" s="1"/>
  <c r="C2644" i="2" a="1"/>
  <c r="C2644" i="2" s="1"/>
  <c r="C2645" i="2" a="1"/>
  <c r="C2645" i="2" s="1"/>
  <c r="C2646" i="2" a="1"/>
  <c r="C2646" i="2" s="1"/>
  <c r="C2647" i="2" a="1"/>
  <c r="C2647" i="2" s="1"/>
  <c r="C2648" i="2" a="1"/>
  <c r="C2648" i="2" s="1"/>
  <c r="C2649" i="2" a="1"/>
  <c r="C2649" i="2" s="1"/>
  <c r="C2650" i="2" a="1"/>
  <c r="C2650" i="2" s="1"/>
  <c r="C2651" i="2" a="1"/>
  <c r="C2651" i="2" s="1"/>
  <c r="C2652" i="2" a="1"/>
  <c r="C2652" i="2" s="1"/>
  <c r="C2653" i="2" a="1"/>
  <c r="C2653" i="2" s="1"/>
  <c r="C2654" i="2" a="1"/>
  <c r="C2654" i="2" s="1"/>
  <c r="C2655" i="2" a="1"/>
  <c r="C2655" i="2" s="1"/>
  <c r="C2656" i="2" a="1"/>
  <c r="C2656" i="2" s="1"/>
  <c r="C2657" i="2" a="1"/>
  <c r="C2657" i="2" s="1"/>
  <c r="C2658" i="2" a="1"/>
  <c r="C2658" i="2" s="1"/>
  <c r="C2659" i="2" a="1"/>
  <c r="C2659" i="2" s="1"/>
  <c r="C2660" i="2" a="1"/>
  <c r="C2660" i="2" s="1"/>
  <c r="C2661" i="2" a="1"/>
  <c r="C2661" i="2" s="1"/>
  <c r="C2662" i="2" a="1"/>
  <c r="C2662" i="2" s="1"/>
  <c r="C2663" i="2" a="1"/>
  <c r="C2663" i="2" s="1"/>
  <c r="C2664" i="2" a="1"/>
  <c r="C2664" i="2" s="1"/>
  <c r="C2665" i="2" a="1"/>
  <c r="C2665" i="2" s="1"/>
  <c r="C2666" i="2" a="1"/>
  <c r="C2666" i="2" s="1"/>
  <c r="C2667" i="2" a="1"/>
  <c r="C2667" i="2" s="1"/>
  <c r="C2668" i="2" a="1"/>
  <c r="C2668" i="2" s="1"/>
  <c r="C2669" i="2" a="1"/>
  <c r="C2669" i="2"/>
  <c r="C2670" i="2" a="1"/>
  <c r="C2670" i="2" s="1"/>
  <c r="C2671" i="2" a="1"/>
  <c r="C2671" i="2"/>
  <c r="C2672" i="2" a="1"/>
  <c r="C2672" i="2" s="1"/>
  <c r="C2673" i="2" a="1"/>
  <c r="C2673" i="2" s="1"/>
  <c r="C2674" i="2" a="1"/>
  <c r="C2674" i="2" s="1"/>
  <c r="C2675" i="2" a="1"/>
  <c r="C2675" i="2" s="1"/>
  <c r="C2676" i="2" a="1"/>
  <c r="C2676" i="2" s="1"/>
  <c r="C2677" i="2" a="1"/>
  <c r="C2677" i="2" s="1"/>
  <c r="C2678" i="2" a="1"/>
  <c r="C2678" i="2" s="1"/>
  <c r="C2679" i="2" a="1"/>
  <c r="C2679" i="2" s="1"/>
  <c r="C2680" i="2" a="1"/>
  <c r="C2680" i="2" s="1"/>
  <c r="C2681" i="2" a="1"/>
  <c r="C2681" i="2" s="1"/>
  <c r="C2682" i="2" a="1"/>
  <c r="C2682" i="2" s="1"/>
  <c r="C2683" i="2" a="1"/>
  <c r="C2683" i="2" s="1"/>
  <c r="C2684" i="2" a="1"/>
  <c r="C2684" i="2" s="1"/>
  <c r="C2685" i="2" a="1"/>
  <c r="C2685" i="2" s="1"/>
  <c r="C2686" i="2" a="1"/>
  <c r="C2686" i="2" s="1"/>
  <c r="C2687" i="2" a="1"/>
  <c r="C2687" i="2" s="1"/>
  <c r="C2688" i="2" a="1"/>
  <c r="C2688" i="2" s="1"/>
  <c r="C2689" i="2" a="1"/>
  <c r="C2689" i="2" s="1"/>
  <c r="C2690" i="2" a="1"/>
  <c r="C2690" i="2" s="1"/>
  <c r="C2691" i="2" a="1"/>
  <c r="C2691" i="2" s="1"/>
  <c r="C2692" i="2" a="1"/>
  <c r="C2692" i="2" s="1"/>
  <c r="C2693" i="2" a="1"/>
  <c r="C2693" i="2" s="1"/>
  <c r="C2694" i="2" a="1"/>
  <c r="C2694" i="2" s="1"/>
  <c r="C2695" i="2" a="1"/>
  <c r="C2695" i="2" s="1"/>
  <c r="C2696" i="2" a="1"/>
  <c r="C2696" i="2" s="1"/>
  <c r="C2697" i="2" a="1"/>
  <c r="C2697" i="2"/>
  <c r="C2698" i="2" a="1"/>
  <c r="C2698" i="2" s="1"/>
  <c r="C2699" i="2" a="1"/>
  <c r="C2699" i="2" s="1"/>
  <c r="C2700" i="2" a="1"/>
  <c r="C2700" i="2"/>
  <c r="C2701" i="2" a="1"/>
  <c r="C2701" i="2" s="1"/>
  <c r="C2702" i="2" a="1"/>
  <c r="C2702" i="2" s="1"/>
  <c r="C2703" i="2" a="1"/>
  <c r="C2703" i="2" s="1"/>
  <c r="C2704" i="2" a="1"/>
  <c r="C2704" i="2" s="1"/>
  <c r="C2705" i="2" a="1"/>
  <c r="C2705" i="2" s="1"/>
  <c r="C2706" i="2" a="1"/>
  <c r="C2706" i="2" s="1"/>
  <c r="C2707" i="2" a="1"/>
  <c r="C2707" i="2" s="1"/>
  <c r="C2708" i="2" a="1"/>
  <c r="C2708" i="2" s="1"/>
  <c r="C2709" i="2" a="1"/>
  <c r="C2709" i="2" s="1"/>
  <c r="C2710" i="2" a="1"/>
  <c r="C2710" i="2" s="1"/>
  <c r="C2711" i="2" a="1"/>
  <c r="C2711" i="2" s="1"/>
  <c r="C2712" i="2" a="1"/>
  <c r="C2712" i="2" s="1"/>
  <c r="C2713" i="2" a="1"/>
  <c r="C2713" i="2" s="1"/>
  <c r="C2714" i="2" a="1"/>
  <c r="C2714" i="2" s="1"/>
  <c r="C2715" i="2" a="1"/>
  <c r="C2715" i="2" s="1"/>
  <c r="C2716" i="2" a="1"/>
  <c r="C2716" i="2" s="1"/>
  <c r="C2717" i="2" a="1"/>
  <c r="C2717" i="2" s="1"/>
  <c r="C2718" i="2" a="1"/>
  <c r="C2718" i="2" s="1"/>
  <c r="C2719" i="2" a="1"/>
  <c r="C2719" i="2" s="1"/>
  <c r="C2720" i="2" a="1"/>
  <c r="C2720" i="2" s="1"/>
  <c r="C2721" i="2" a="1"/>
  <c r="C2721" i="2" s="1"/>
  <c r="C2722" i="2" a="1"/>
  <c r="C2722" i="2" s="1"/>
  <c r="C2723" i="2" a="1"/>
  <c r="C2723" i="2" s="1"/>
  <c r="C2724" i="2" a="1"/>
  <c r="C2724" i="2" s="1"/>
  <c r="C2725" i="2" a="1"/>
  <c r="C2725" i="2" s="1"/>
  <c r="C2726" i="2" a="1"/>
  <c r="C2726" i="2" s="1"/>
  <c r="C2727" i="2" a="1"/>
  <c r="C2727" i="2" s="1"/>
  <c r="C2728" i="2" a="1"/>
  <c r="C2728" i="2" s="1"/>
  <c r="C2729" i="2" a="1"/>
  <c r="C2729" i="2" s="1"/>
  <c r="C2730" i="2" a="1"/>
  <c r="C2730" i="2" s="1"/>
  <c r="C2731" i="2" a="1"/>
  <c r="C2731" i="2" s="1"/>
  <c r="C2732" i="2" a="1"/>
  <c r="C2732" i="2" s="1"/>
  <c r="C2733" i="2" a="1"/>
  <c r="C2733" i="2" s="1"/>
  <c r="C2734" i="2" a="1"/>
  <c r="C2734" i="2" s="1"/>
  <c r="C2735" i="2" a="1"/>
  <c r="C2735" i="2" s="1"/>
  <c r="C2736" i="2" a="1"/>
  <c r="C2736" i="2" s="1"/>
  <c r="C2737" i="2" a="1"/>
  <c r="C2737" i="2" s="1"/>
  <c r="C2738" i="2" a="1"/>
  <c r="C2738" i="2" s="1"/>
  <c r="C2739" i="2" a="1"/>
  <c r="C2739" i="2" s="1"/>
  <c r="C2740" i="2" a="1"/>
  <c r="C2740" i="2" s="1"/>
  <c r="C2741" i="2" a="1"/>
  <c r="C2741" i="2" s="1"/>
  <c r="C2742" i="2" a="1"/>
  <c r="C2742" i="2"/>
  <c r="C2743" i="2" a="1"/>
  <c r="C2743" i="2" s="1"/>
  <c r="C2744" i="2" a="1"/>
  <c r="C2744" i="2" s="1"/>
  <c r="C2745" i="2" a="1"/>
  <c r="C2745" i="2" s="1"/>
  <c r="C2746" i="2" a="1"/>
  <c r="C2746" i="2" s="1"/>
  <c r="C2747" i="2" a="1"/>
  <c r="C2747" i="2" s="1"/>
  <c r="C2748" i="2" a="1"/>
  <c r="C2748" i="2" s="1"/>
  <c r="C2749" i="2" a="1"/>
  <c r="C2749" i="2" s="1"/>
  <c r="C2750" i="2" a="1"/>
  <c r="C2750" i="2" s="1"/>
  <c r="C2751" i="2" a="1"/>
  <c r="C2751" i="2" s="1"/>
  <c r="C2752" i="2" a="1"/>
  <c r="C2752" i="2" s="1"/>
  <c r="C2753" i="2" a="1"/>
  <c r="C2753" i="2" s="1"/>
  <c r="C2754" i="2" a="1"/>
  <c r="C2754" i="2" s="1"/>
  <c r="C2755" i="2" a="1"/>
  <c r="C2755" i="2" s="1"/>
  <c r="C2756" i="2" a="1"/>
  <c r="C2756" i="2" s="1"/>
  <c r="C2757" i="2" a="1"/>
  <c r="C2757" i="2" s="1"/>
  <c r="C2758" i="2" a="1"/>
  <c r="C2758" i="2" s="1"/>
  <c r="C2759" i="2" a="1"/>
  <c r="C2759" i="2"/>
  <c r="C2760" i="2" a="1"/>
  <c r="C2760" i="2" s="1"/>
  <c r="C2761" i="2" a="1"/>
  <c r="C2761" i="2" s="1"/>
  <c r="C2762" i="2" a="1"/>
  <c r="C2762" i="2" s="1"/>
  <c r="C2763" i="2" a="1"/>
  <c r="C2763" i="2" s="1"/>
  <c r="C2764" i="2" a="1"/>
  <c r="C2764" i="2" s="1"/>
  <c r="C2765" i="2" a="1"/>
  <c r="C2765" i="2" s="1"/>
  <c r="C2766" i="2" a="1"/>
  <c r="C2766" i="2" s="1"/>
  <c r="C2767" i="2" a="1"/>
  <c r="C2767" i="2" s="1"/>
  <c r="C2768" i="2" a="1"/>
  <c r="C2768" i="2" s="1"/>
  <c r="C2769" i="2" a="1"/>
  <c r="C2769" i="2" s="1"/>
  <c r="C2770" i="2" a="1"/>
  <c r="C2770" i="2" s="1"/>
  <c r="C2771" i="2" a="1"/>
  <c r="C2771" i="2" s="1"/>
  <c r="C2772" i="2" a="1"/>
  <c r="C2772" i="2" s="1"/>
  <c r="C2773" i="2" a="1"/>
  <c r="C2773" i="2" s="1"/>
  <c r="C2774" i="2" a="1"/>
  <c r="C2774" i="2" s="1"/>
  <c r="C2775" i="2" a="1"/>
  <c r="C2775" i="2" s="1"/>
  <c r="C2776" i="2" a="1"/>
  <c r="C2776" i="2" s="1"/>
  <c r="C2777" i="2" a="1"/>
  <c r="C2777" i="2" s="1"/>
  <c r="C2778" i="2" a="1"/>
  <c r="C2778" i="2" s="1"/>
  <c r="C2779" i="2" a="1"/>
  <c r="C2779" i="2"/>
  <c r="C2780" i="2" a="1"/>
  <c r="C2780" i="2" s="1"/>
  <c r="C2781" i="2" a="1"/>
  <c r="C2781" i="2" s="1"/>
  <c r="C2782" i="2" a="1"/>
  <c r="C2782" i="2" s="1"/>
  <c r="C2783" i="2" a="1"/>
  <c r="C2783" i="2" s="1"/>
  <c r="C2784" i="2" a="1"/>
  <c r="C2784" i="2" s="1"/>
  <c r="C2785" i="2" a="1"/>
  <c r="C2785" i="2" s="1"/>
  <c r="C2786" i="2" a="1"/>
  <c r="C2786" i="2" s="1"/>
  <c r="C2787" i="2" a="1"/>
  <c r="C2787" i="2" s="1"/>
  <c r="C2788" i="2" a="1"/>
  <c r="C2788" i="2" s="1"/>
  <c r="C2789" i="2" a="1"/>
  <c r="C2789" i="2" s="1"/>
  <c r="C2790" i="2" a="1"/>
  <c r="C2790" i="2" s="1"/>
  <c r="C2791" i="2" a="1"/>
  <c r="C2791" i="2" s="1"/>
  <c r="C2792" i="2" a="1"/>
  <c r="C2792" i="2" s="1"/>
  <c r="C2793" i="2" a="1"/>
  <c r="C2793" i="2" s="1"/>
  <c r="C2794" i="2" a="1"/>
  <c r="C2794" i="2" s="1"/>
  <c r="C2795" i="2" a="1"/>
  <c r="C2795" i="2" s="1"/>
  <c r="C2796" i="2" a="1"/>
  <c r="C2796" i="2" s="1"/>
  <c r="C2797" i="2" a="1"/>
  <c r="C2797" i="2" s="1"/>
  <c r="C2798" i="2" a="1"/>
  <c r="C2798" i="2" s="1"/>
  <c r="C2799" i="2" a="1"/>
  <c r="C2799" i="2"/>
  <c r="C2800" i="2" a="1"/>
  <c r="C2800" i="2" s="1"/>
  <c r="C2801" i="2" a="1"/>
  <c r="C2801" i="2" s="1"/>
  <c r="C2802" i="2" a="1"/>
  <c r="C2802" i="2" s="1"/>
  <c r="C2803" i="2" a="1"/>
  <c r="C2803" i="2" s="1"/>
  <c r="C2804" i="2" a="1"/>
  <c r="C2804" i="2" s="1"/>
  <c r="C2805" i="2" a="1"/>
  <c r="C2805" i="2" s="1"/>
  <c r="C2806" i="2" a="1"/>
  <c r="C2806" i="2" s="1"/>
  <c r="C2807" i="2" a="1"/>
  <c r="C2807" i="2"/>
  <c r="C2808" i="2" a="1"/>
  <c r="C2808" i="2" s="1"/>
  <c r="C2809" i="2" a="1"/>
  <c r="C2809" i="2" s="1"/>
  <c r="C2810" i="2" a="1"/>
  <c r="C2810" i="2" s="1"/>
  <c r="C2811" i="2" a="1"/>
  <c r="C2811" i="2" s="1"/>
  <c r="C2812" i="2" a="1"/>
  <c r="C2812" i="2" s="1"/>
  <c r="C2813" i="2" a="1"/>
  <c r="C2813" i="2"/>
  <c r="C2814" i="2" a="1"/>
  <c r="C2814" i="2" s="1"/>
  <c r="C2815" i="2" a="1"/>
  <c r="C2815" i="2" s="1"/>
  <c r="C2816" i="2" a="1"/>
  <c r="C2816" i="2" s="1"/>
  <c r="C2817" i="2" a="1"/>
  <c r="C2817" i="2" s="1"/>
  <c r="C2818" i="2" a="1"/>
  <c r="C2818" i="2" s="1"/>
  <c r="C2819" i="2" a="1"/>
  <c r="C2819" i="2" s="1"/>
  <c r="C2820" i="2" a="1"/>
  <c r="C2820" i="2" s="1"/>
  <c r="C2821" i="2" a="1"/>
  <c r="C2821" i="2" s="1"/>
  <c r="C2822" i="2" a="1"/>
  <c r="C2822" i="2" s="1"/>
  <c r="C2823" i="2" a="1"/>
  <c r="C2823" i="2" s="1"/>
  <c r="C2824" i="2" a="1"/>
  <c r="C2824" i="2" s="1"/>
  <c r="C2825" i="2" a="1"/>
  <c r="C2825" i="2" s="1"/>
  <c r="C2826" i="2" a="1"/>
  <c r="C2826" i="2"/>
  <c r="C2827" i="2" a="1"/>
  <c r="C2827" i="2" s="1"/>
  <c r="C2828" i="2" a="1"/>
  <c r="C2828" i="2" s="1"/>
  <c r="C2829" i="2" a="1"/>
  <c r="C2829" i="2" s="1"/>
  <c r="C2830" i="2" a="1"/>
  <c r="C2830" i="2" s="1"/>
  <c r="C2831" i="2" a="1"/>
  <c r="C2831" i="2" s="1"/>
  <c r="C2832" i="2" a="1"/>
  <c r="C2832" i="2" s="1"/>
  <c r="C2833" i="2" a="1"/>
  <c r="C2833" i="2" s="1"/>
  <c r="C2834" i="2" a="1"/>
  <c r="C2834" i="2" s="1"/>
  <c r="C2835" i="2" a="1"/>
  <c r="C2835" i="2" s="1"/>
  <c r="C2836" i="2" a="1"/>
  <c r="C2836" i="2" s="1"/>
  <c r="C2837" i="2" a="1"/>
  <c r="C2837" i="2" s="1"/>
  <c r="C2838" i="2" a="1"/>
  <c r="C2838" i="2" s="1"/>
  <c r="C2839" i="2" a="1"/>
  <c r="C2839" i="2" s="1"/>
  <c r="C2840" i="2" a="1"/>
  <c r="C2840" i="2" s="1"/>
  <c r="C2841" i="2" a="1"/>
  <c r="C2841" i="2" s="1"/>
  <c r="C2842" i="2" a="1"/>
  <c r="C2842" i="2" s="1"/>
  <c r="C2843" i="2" a="1"/>
  <c r="C2843" i="2" s="1"/>
  <c r="C2844" i="2" a="1"/>
  <c r="C2844" i="2" s="1"/>
  <c r="C2845" i="2" a="1"/>
  <c r="C2845" i="2" s="1"/>
  <c r="C2846" i="2" a="1"/>
  <c r="C2846" i="2" s="1"/>
  <c r="C2847" i="2" a="1"/>
  <c r="C2847" i="2" s="1"/>
  <c r="C2848" i="2" a="1"/>
  <c r="C2848" i="2"/>
  <c r="C2849" i="2" a="1"/>
  <c r="C2849" i="2" s="1"/>
  <c r="C2850" i="2" a="1"/>
  <c r="C2850" i="2" s="1"/>
  <c r="C2851" i="2" a="1"/>
  <c r="C2851" i="2" s="1"/>
  <c r="C2852" i="2" a="1"/>
  <c r="C2852" i="2" s="1"/>
  <c r="C2853" i="2" a="1"/>
  <c r="C2853" i="2" s="1"/>
  <c r="C2854" i="2" a="1"/>
  <c r="C2854" i="2" s="1"/>
  <c r="C2855" i="2" a="1"/>
  <c r="C2855" i="2" s="1"/>
  <c r="C2856" i="2" a="1"/>
  <c r="C2856" i="2" s="1"/>
  <c r="C2857" i="2" a="1"/>
  <c r="C2857" i="2" s="1"/>
  <c r="C2858" i="2" a="1"/>
  <c r="C2858" i="2" s="1"/>
  <c r="C2859" i="2" a="1"/>
  <c r="C2859" i="2" s="1"/>
  <c r="C2860" i="2" a="1"/>
  <c r="C2860" i="2" s="1"/>
  <c r="C2861" i="2" a="1"/>
  <c r="C2861" i="2" s="1"/>
  <c r="C2862" i="2" a="1"/>
  <c r="C2862" i="2" s="1"/>
  <c r="C2863" i="2" a="1"/>
  <c r="C2863" i="2"/>
  <c r="C2864" i="2" a="1"/>
  <c r="C2864" i="2" s="1"/>
  <c r="C2865" i="2" a="1"/>
  <c r="C2865" i="2" s="1"/>
  <c r="C2866" i="2" a="1"/>
  <c r="C2866" i="2" s="1"/>
  <c r="C2867" i="2" a="1"/>
  <c r="C2867" i="2" s="1"/>
  <c r="C2868" i="2" a="1"/>
  <c r="C2868" i="2" s="1"/>
  <c r="C2869" i="2" a="1"/>
  <c r="C2869" i="2" s="1"/>
  <c r="C2870" i="2" a="1"/>
  <c r="C2870" i="2" s="1"/>
  <c r="C2871" i="2" a="1"/>
  <c r="C2871" i="2" s="1"/>
  <c r="C2872" i="2" a="1"/>
  <c r="C2872" i="2" s="1"/>
  <c r="C2873" i="2" a="1"/>
  <c r="C2873" i="2" s="1"/>
  <c r="C2874" i="2" a="1"/>
  <c r="C2874" i="2" s="1"/>
  <c r="C2875" i="2" a="1"/>
  <c r="C2875" i="2" s="1"/>
  <c r="C2876" i="2" a="1"/>
  <c r="C2876" i="2" s="1"/>
  <c r="C2877" i="2" a="1"/>
  <c r="C2877" i="2" s="1"/>
  <c r="C2878" i="2" a="1"/>
  <c r="C2878" i="2" s="1"/>
  <c r="C2879" i="2" a="1"/>
  <c r="C2879" i="2" s="1"/>
  <c r="C2880" i="2" a="1"/>
  <c r="C2880" i="2" s="1"/>
  <c r="C2881" i="2" a="1"/>
  <c r="C2881" i="2" s="1"/>
  <c r="C2882" i="2" a="1"/>
  <c r="C2882" i="2" s="1"/>
  <c r="C2883" i="2" a="1"/>
  <c r="C2883" i="2" s="1"/>
  <c r="C2884" i="2" a="1"/>
  <c r="C2884" i="2" s="1"/>
  <c r="C2885" i="2" a="1"/>
  <c r="C2885" i="2" s="1"/>
  <c r="C2886" i="2" a="1"/>
  <c r="C2886" i="2" s="1"/>
  <c r="C2887" i="2" a="1"/>
  <c r="C2887" i="2" s="1"/>
  <c r="C2888" i="2" a="1"/>
  <c r="C2888" i="2" s="1"/>
  <c r="C2889" i="2" a="1"/>
  <c r="C2889" i="2" s="1"/>
  <c r="C2890" i="2" a="1"/>
  <c r="C2890" i="2"/>
  <c r="C2891" i="2" a="1"/>
  <c r="C2891" i="2" s="1"/>
  <c r="C2892" i="2" a="1"/>
  <c r="C2892" i="2" s="1"/>
  <c r="C2893" i="2" a="1"/>
  <c r="C2893" i="2" s="1"/>
  <c r="C2894" i="2" a="1"/>
  <c r="C2894" i="2" s="1"/>
  <c r="C2895" i="2" a="1"/>
  <c r="C2895" i="2" s="1"/>
  <c r="C2896" i="2" a="1"/>
  <c r="C2896" i="2" s="1"/>
  <c r="C2897" i="2" a="1"/>
  <c r="C2897" i="2" s="1"/>
  <c r="C2898" i="2" a="1"/>
  <c r="C2898" i="2" s="1"/>
  <c r="C2899" i="2" a="1"/>
  <c r="C2899" i="2" s="1"/>
  <c r="C2900" i="2" a="1"/>
  <c r="C2900" i="2" s="1"/>
  <c r="C2901" i="2" a="1"/>
  <c r="C2901" i="2" s="1"/>
  <c r="C2902" i="2" a="1"/>
  <c r="C2902" i="2" s="1"/>
  <c r="C2903" i="2" a="1"/>
  <c r="C2903" i="2" s="1"/>
  <c r="C2904" i="2" a="1"/>
  <c r="C2904" i="2" s="1"/>
  <c r="C2905" i="2" a="1"/>
  <c r="C2905" i="2" s="1"/>
  <c r="C2906" i="2" a="1"/>
  <c r="C2906" i="2" s="1"/>
  <c r="C2907" i="2" a="1"/>
  <c r="C2907" i="2" s="1"/>
  <c r="C2908" i="2" a="1"/>
  <c r="C2908" i="2" s="1"/>
  <c r="C2909" i="2" a="1"/>
  <c r="C2909" i="2" s="1"/>
  <c r="C2910" i="2" a="1"/>
  <c r="C2910" i="2" s="1"/>
  <c r="C2911" i="2" a="1"/>
  <c r="C2911" i="2" s="1"/>
  <c r="C2912" i="2" a="1"/>
  <c r="C2912" i="2" s="1"/>
  <c r="C2913" i="2" a="1"/>
  <c r="C2913" i="2" s="1"/>
  <c r="C2914" i="2" a="1"/>
  <c r="C2914" i="2" s="1"/>
  <c r="C2915" i="2" a="1"/>
  <c r="C2915" i="2" s="1"/>
  <c r="C2916" i="2" a="1"/>
  <c r="C2916" i="2" s="1"/>
  <c r="C2917" i="2" a="1"/>
  <c r="C2917" i="2" s="1"/>
  <c r="C2918" i="2" a="1"/>
  <c r="C2918" i="2" s="1"/>
  <c r="C2919" i="2" a="1"/>
  <c r="C2919" i="2" s="1"/>
  <c r="C2920" i="2" a="1"/>
  <c r="C2920" i="2" s="1"/>
  <c r="C2921" i="2" a="1"/>
  <c r="C2921" i="2" s="1"/>
  <c r="C2922" i="2" a="1"/>
  <c r="C2922" i="2" s="1"/>
  <c r="C2923" i="2" a="1"/>
  <c r="C2923" i="2" s="1"/>
  <c r="C2924" i="2" a="1"/>
  <c r="C2924" i="2" s="1"/>
  <c r="C2925" i="2" a="1"/>
  <c r="C2925" i="2" s="1"/>
  <c r="C2926" i="2" a="1"/>
  <c r="C2926" i="2" s="1"/>
  <c r="C2927" i="2" a="1"/>
  <c r="C2927" i="2"/>
  <c r="C2928" i="2" a="1"/>
  <c r="C2928" i="2" s="1"/>
  <c r="C2929" i="2" a="1"/>
  <c r="C2929" i="2" s="1"/>
  <c r="C2930" i="2" a="1"/>
  <c r="C2930" i="2" s="1"/>
  <c r="C2931" i="2" a="1"/>
  <c r="C2931" i="2" s="1"/>
  <c r="C2932" i="2" a="1"/>
  <c r="C2932" i="2"/>
  <c r="C2933" i="2" a="1"/>
  <c r="C2933" i="2" s="1"/>
  <c r="C2934" i="2" a="1"/>
  <c r="C2934" i="2" s="1"/>
  <c r="C2935" i="2" a="1"/>
  <c r="C2935" i="2" s="1"/>
  <c r="C2936" i="2" a="1"/>
  <c r="C2936" i="2" s="1"/>
  <c r="C2937" i="2" a="1"/>
  <c r="C2937" i="2" s="1"/>
  <c r="C2938" i="2" a="1"/>
  <c r="C2938" i="2" s="1"/>
  <c r="C2939" i="2" a="1"/>
  <c r="C2939" i="2" s="1"/>
  <c r="C2940" i="2" a="1"/>
  <c r="C2940" i="2" s="1"/>
  <c r="C2941" i="2" a="1"/>
  <c r="C2941" i="2" s="1"/>
  <c r="C2942" i="2" a="1"/>
  <c r="C2942" i="2" s="1"/>
  <c r="C2943" i="2" a="1"/>
  <c r="C2943" i="2" s="1"/>
  <c r="C2944" i="2" a="1"/>
  <c r="C2944" i="2" s="1"/>
  <c r="C2945" i="2" a="1"/>
  <c r="C2945" i="2" s="1"/>
  <c r="C2946" i="2" a="1"/>
  <c r="C2946" i="2" s="1"/>
  <c r="C2947" i="2" a="1"/>
  <c r="C2947" i="2" s="1"/>
  <c r="C2948" i="2" a="1"/>
  <c r="C2948" i="2" s="1"/>
  <c r="C2949" i="2" a="1"/>
  <c r="C2949" i="2" s="1"/>
  <c r="C2950" i="2" a="1"/>
  <c r="C2950" i="2" s="1"/>
  <c r="C2951" i="2" a="1"/>
  <c r="C2951" i="2" s="1"/>
  <c r="C2952" i="2" a="1"/>
  <c r="C2952" i="2" s="1"/>
  <c r="C2953" i="2" a="1"/>
  <c r="C2953" i="2" s="1"/>
  <c r="C2954" i="2" a="1"/>
  <c r="C2954" i="2" s="1"/>
  <c r="C2955" i="2" a="1"/>
  <c r="C2955" i="2" s="1"/>
  <c r="C2956" i="2" a="1"/>
  <c r="C2956" i="2" s="1"/>
  <c r="C2957" i="2" a="1"/>
  <c r="C2957" i="2" s="1"/>
  <c r="C2958" i="2" a="1"/>
  <c r="C2958" i="2" s="1"/>
  <c r="C2959" i="2" a="1"/>
  <c r="C2959" i="2" s="1"/>
  <c r="C2960" i="2" a="1"/>
  <c r="C2960" i="2" s="1"/>
  <c r="C2961" i="2" a="1"/>
  <c r="C2961" i="2" s="1"/>
  <c r="C2962" i="2" a="1"/>
  <c r="C2962" i="2" s="1"/>
  <c r="C2963" i="2" a="1"/>
  <c r="C2963" i="2" s="1"/>
  <c r="C2964" i="2" a="1"/>
  <c r="C2964" i="2" s="1"/>
  <c r="C2965" i="2" a="1"/>
  <c r="C2965" i="2" s="1"/>
  <c r="C2966" i="2" a="1"/>
  <c r="C2966" i="2" s="1"/>
  <c r="C2967" i="2" a="1"/>
  <c r="C2967" i="2" s="1"/>
  <c r="C2968" i="2" a="1"/>
  <c r="C2968" i="2" s="1"/>
  <c r="C2969" i="2" a="1"/>
  <c r="C2969" i="2" s="1"/>
  <c r="C2970" i="2" a="1"/>
  <c r="C2970" i="2" s="1"/>
  <c r="C2971" i="2" a="1"/>
  <c r="C2971" i="2" s="1"/>
  <c r="C2972" i="2" a="1"/>
  <c r="C2972" i="2" s="1"/>
  <c r="C2973" i="2" a="1"/>
  <c r="C2973" i="2" s="1"/>
  <c r="C2974" i="2" a="1"/>
  <c r="C2974" i="2" s="1"/>
  <c r="C2975" i="2" a="1"/>
  <c r="C2975" i="2" s="1"/>
  <c r="C2976" i="2" a="1"/>
  <c r="C2976" i="2" s="1"/>
  <c r="C2977" i="2" a="1"/>
  <c r="C2977" i="2" s="1"/>
  <c r="C2978" i="2" a="1"/>
  <c r="C2978" i="2" s="1"/>
  <c r="C2979" i="2" a="1"/>
  <c r="C2979" i="2" s="1"/>
  <c r="C2980" i="2" a="1"/>
  <c r="C2980" i="2" s="1"/>
  <c r="C2981" i="2" a="1"/>
  <c r="C2981" i="2" s="1"/>
  <c r="C2982" i="2" a="1"/>
  <c r="C2982" i="2" s="1"/>
  <c r="C2983" i="2" a="1"/>
  <c r="C2983" i="2" s="1"/>
  <c r="C2984" i="2" a="1"/>
  <c r="C2984" i="2" s="1"/>
  <c r="C2985" i="2" a="1"/>
  <c r="C2985" i="2"/>
  <c r="C2986" i="2" a="1"/>
  <c r="C2986" i="2" s="1"/>
  <c r="C2987" i="2" a="1"/>
  <c r="C2987" i="2" s="1"/>
  <c r="C2988" i="2" a="1"/>
  <c r="C2988" i="2" s="1"/>
  <c r="C2989" i="2" a="1"/>
  <c r="C2989" i="2" s="1"/>
  <c r="C2990" i="2" a="1"/>
  <c r="C2990" i="2"/>
  <c r="C2991" i="2" a="1"/>
  <c r="C2991" i="2" s="1"/>
  <c r="C2992" i="2" a="1"/>
  <c r="C2992" i="2" s="1"/>
  <c r="C2993" i="2" a="1"/>
  <c r="C2993" i="2" s="1"/>
  <c r="C2994" i="2" a="1"/>
  <c r="C2994" i="2" s="1"/>
  <c r="C2995" i="2" a="1"/>
  <c r="C2995" i="2" s="1"/>
  <c r="C2996" i="2" a="1"/>
  <c r="C2996" i="2" s="1"/>
  <c r="C2997" i="2" a="1"/>
  <c r="C2997" i="2" s="1"/>
  <c r="C2998" i="2" a="1"/>
  <c r="C2998" i="2" s="1"/>
  <c r="C2999" i="2" a="1"/>
  <c r="C2999" i="2" s="1"/>
  <c r="C3000" i="2" a="1"/>
  <c r="C3000" i="2" s="1"/>
  <c r="C3001" i="2" a="1"/>
  <c r="C3001" i="2" s="1"/>
  <c r="C3002" i="2" a="1"/>
  <c r="C3002" i="2" s="1"/>
  <c r="C3003" i="2" a="1"/>
  <c r="C3003" i="2" s="1"/>
  <c r="C3004" i="2" a="1"/>
  <c r="C3004" i="2" s="1"/>
  <c r="C3005" i="2" a="1"/>
  <c r="C3005" i="2" s="1"/>
  <c r="C3006" i="2" a="1"/>
  <c r="C3006" i="2" s="1"/>
  <c r="C3007" i="2" a="1"/>
  <c r="C3007" i="2" s="1"/>
  <c r="C3008" i="2" a="1"/>
  <c r="C3008" i="2" s="1"/>
  <c r="C3009" i="2" a="1"/>
  <c r="C3009" i="2" s="1"/>
  <c r="C3010" i="2" a="1"/>
  <c r="C3010" i="2" s="1"/>
  <c r="C3011" i="2" a="1"/>
  <c r="C3011" i="2" s="1"/>
  <c r="C3012" i="2" a="1"/>
  <c r="C3012" i="2" s="1"/>
  <c r="C3013" i="2" a="1"/>
  <c r="C3013" i="2" s="1"/>
  <c r="C3014" i="2" a="1"/>
  <c r="C3014" i="2" s="1"/>
  <c r="C3015" i="2" a="1"/>
  <c r="C3015" i="2" s="1"/>
  <c r="C3016" i="2" a="1"/>
  <c r="C3016" i="2" s="1"/>
  <c r="C3017" i="2" a="1"/>
  <c r="C3017" i="2" s="1"/>
  <c r="C3018" i="2" a="1"/>
  <c r="C3018" i="2" s="1"/>
  <c r="C3019" i="2" a="1"/>
  <c r="C3019" i="2" s="1"/>
  <c r="C3020" i="2" a="1"/>
  <c r="C3020" i="2" s="1"/>
  <c r="C3021" i="2" a="1"/>
  <c r="C3021" i="2" s="1"/>
  <c r="C3022" i="2" a="1"/>
  <c r="C3022" i="2" s="1"/>
  <c r="C3023" i="2" a="1"/>
  <c r="C3023" i="2" s="1"/>
  <c r="C3024" i="2" a="1"/>
  <c r="C3024" i="2" s="1"/>
  <c r="C3025" i="2" a="1"/>
  <c r="C3025" i="2" s="1"/>
  <c r="C3026" i="2" a="1"/>
  <c r="C3026" i="2"/>
  <c r="C3027" i="2" a="1"/>
  <c r="C3027" i="2" s="1"/>
  <c r="C3028" i="2" a="1"/>
  <c r="C3028" i="2" s="1"/>
  <c r="C3029" i="2" a="1"/>
  <c r="C3029" i="2" s="1"/>
  <c r="C3030" i="2" a="1"/>
  <c r="C3030" i="2" s="1"/>
  <c r="C3031" i="2" a="1"/>
  <c r="C3031" i="2" s="1"/>
  <c r="C3032" i="2" a="1"/>
  <c r="C3032" i="2"/>
  <c r="C3033" i="2" a="1"/>
  <c r="C3033" i="2" s="1"/>
  <c r="C3034" i="2" a="1"/>
  <c r="C3034" i="2" s="1"/>
  <c r="C3035" i="2" a="1"/>
  <c r="C3035" i="2" s="1"/>
  <c r="C3036" i="2" a="1"/>
  <c r="C3036" i="2" s="1"/>
  <c r="C3037" i="2" a="1"/>
  <c r="C3037" i="2"/>
  <c r="C3038" i="2" a="1"/>
  <c r="C3038" i="2" s="1"/>
  <c r="C3039" i="2" a="1"/>
  <c r="C3039" i="2" s="1"/>
  <c r="C3040" i="2" a="1"/>
  <c r="C3040" i="2" s="1"/>
  <c r="C3041" i="2" a="1"/>
  <c r="C3041" i="2" s="1"/>
  <c r="C3042" i="2" a="1"/>
  <c r="C3042" i="2" s="1"/>
  <c r="C3043" i="2" a="1"/>
  <c r="C3043" i="2" s="1"/>
  <c r="C3044" i="2" a="1"/>
  <c r="C3044" i="2" s="1"/>
  <c r="C3045" i="2" a="1"/>
  <c r="C3045" i="2" s="1"/>
  <c r="C3046" i="2" a="1"/>
  <c r="C3046" i="2" s="1"/>
  <c r="C3047" i="2" a="1"/>
  <c r="C3047" i="2" s="1"/>
  <c r="C3048" i="2" a="1"/>
  <c r="C3048" i="2" s="1"/>
  <c r="C3049" i="2" a="1"/>
  <c r="C3049" i="2" s="1"/>
  <c r="C3050" i="2" a="1"/>
  <c r="C3050" i="2" s="1"/>
  <c r="C3051" i="2" a="1"/>
  <c r="C3051" i="2" s="1"/>
  <c r="C3052" i="2" a="1"/>
  <c r="C3052" i="2" s="1"/>
  <c r="C3053" i="2" a="1"/>
  <c r="C3053" i="2" s="1"/>
  <c r="C3054" i="2" a="1"/>
  <c r="C3054" i="2" s="1"/>
  <c r="C3055" i="2" a="1"/>
  <c r="C3055" i="2" s="1"/>
  <c r="C3056" i="2" a="1"/>
  <c r="C3056" i="2" s="1"/>
  <c r="C3057" i="2" a="1"/>
  <c r="C3057" i="2" s="1"/>
  <c r="C3058" i="2" a="1"/>
  <c r="C3058" i="2" s="1"/>
  <c r="C3059" i="2" a="1"/>
  <c r="C3059" i="2" s="1"/>
  <c r="C3060" i="2" a="1"/>
  <c r="C3060" i="2" s="1"/>
  <c r="C3061" i="2" a="1"/>
  <c r="C3061" i="2" s="1"/>
  <c r="C3062" i="2" a="1"/>
  <c r="C3062" i="2" s="1"/>
  <c r="C3063" i="2" a="1"/>
  <c r="C3063" i="2" s="1"/>
  <c r="C3064" i="2" a="1"/>
  <c r="C3064" i="2" s="1"/>
  <c r="C3065" i="2" a="1"/>
  <c r="C3065" i="2" s="1"/>
  <c r="C3066" i="2" a="1"/>
  <c r="C3066" i="2" s="1"/>
  <c r="C3067" i="2" a="1"/>
  <c r="C3067" i="2" s="1"/>
  <c r="C3068" i="2" a="1"/>
  <c r="C3068" i="2" s="1"/>
  <c r="C3069" i="2" a="1"/>
  <c r="C3069" i="2" s="1"/>
  <c r="C3070" i="2" a="1"/>
  <c r="C3070" i="2" s="1"/>
  <c r="C3071" i="2" a="1"/>
  <c r="C3071" i="2" s="1"/>
  <c r="C3072" i="2" a="1"/>
  <c r="C3072" i="2" s="1"/>
  <c r="C3073" i="2" a="1"/>
  <c r="C3073" i="2" s="1"/>
  <c r="C3074" i="2" a="1"/>
  <c r="C3074" i="2" s="1"/>
  <c r="C3075" i="2" a="1"/>
  <c r="C3075" i="2" s="1"/>
  <c r="C3076" i="2" a="1"/>
  <c r="C3076" i="2" s="1"/>
  <c r="C3077" i="2" a="1"/>
  <c r="C3077" i="2" s="1"/>
  <c r="C3078" i="2" a="1"/>
  <c r="C3078" i="2" s="1"/>
  <c r="C3079" i="2" a="1"/>
  <c r="C3079" i="2" s="1"/>
  <c r="C3080" i="2" a="1"/>
  <c r="C3080" i="2" s="1"/>
  <c r="C3081" i="2" a="1"/>
  <c r="C3081" i="2" s="1"/>
  <c r="C3082" i="2" a="1"/>
  <c r="C3082" i="2" s="1"/>
  <c r="C3083" i="2" a="1"/>
  <c r="C3083" i="2" s="1"/>
  <c r="C3084" i="2" a="1"/>
  <c r="C3084" i="2" s="1"/>
  <c r="C3085" i="2" a="1"/>
  <c r="C3085" i="2" s="1"/>
  <c r="C3086" i="2" a="1"/>
  <c r="C3086" i="2" s="1"/>
  <c r="C3087" i="2" a="1"/>
  <c r="C3087" i="2" s="1"/>
  <c r="C3088" i="2" a="1"/>
  <c r="C3088" i="2" s="1"/>
  <c r="C3089" i="2" a="1"/>
  <c r="C3089" i="2"/>
  <c r="C3090" i="2" a="1"/>
  <c r="C3090" i="2" s="1"/>
  <c r="C3091" i="2" a="1"/>
  <c r="C3091" i="2" s="1"/>
  <c r="C3092" i="2" a="1"/>
  <c r="C3092" i="2" s="1"/>
  <c r="C3093" i="2" a="1"/>
  <c r="C3093" i="2" s="1"/>
  <c r="C3094" i="2" a="1"/>
  <c r="C3094" i="2" s="1"/>
  <c r="C3095" i="2" a="1"/>
  <c r="C3095" i="2" s="1"/>
  <c r="C3096" i="2" a="1"/>
  <c r="C3096" i="2"/>
  <c r="C3097" i="2" a="1"/>
  <c r="C3097" i="2" s="1"/>
  <c r="C3098" i="2" a="1"/>
  <c r="C3098" i="2" s="1"/>
  <c r="C3099" i="2" a="1"/>
  <c r="C3099" i="2" s="1"/>
  <c r="C3100" i="2" a="1"/>
  <c r="C3100" i="2" s="1"/>
  <c r="C3101" i="2" a="1"/>
  <c r="C3101" i="2" s="1"/>
  <c r="C3102" i="2" a="1"/>
  <c r="C3102" i="2" s="1"/>
  <c r="C3103" i="2" a="1"/>
  <c r="C3103" i="2" s="1"/>
  <c r="C3104" i="2" a="1"/>
  <c r="C3104" i="2" s="1"/>
  <c r="C3105" i="2" a="1"/>
  <c r="C3105" i="2" s="1"/>
  <c r="C3106" i="2" a="1"/>
  <c r="C3106" i="2"/>
  <c r="C3107" i="2" a="1"/>
  <c r="C3107" i="2" s="1"/>
  <c r="C3108" i="2" a="1"/>
  <c r="C3108" i="2" s="1"/>
  <c r="C3109" i="2" a="1"/>
  <c r="C3109" i="2" s="1"/>
  <c r="C3110" i="2" a="1"/>
  <c r="C3110" i="2" s="1"/>
  <c r="C3111" i="2" a="1"/>
  <c r="C3111" i="2" s="1"/>
  <c r="C3112" i="2" a="1"/>
  <c r="C3112" i="2" s="1"/>
  <c r="C3113" i="2" a="1"/>
  <c r="C3113" i="2" s="1"/>
  <c r="C3114" i="2" a="1"/>
  <c r="C3114" i="2" s="1"/>
  <c r="C3115" i="2" a="1"/>
  <c r="C3115" i="2" s="1"/>
  <c r="C3116" i="2" a="1"/>
  <c r="C3116" i="2" s="1"/>
  <c r="C3117" i="2" a="1"/>
  <c r="C3117" i="2"/>
  <c r="C3118" i="2" a="1"/>
  <c r="C3118" i="2" s="1"/>
  <c r="C3119" i="2" a="1"/>
  <c r="C3119" i="2" s="1"/>
  <c r="C3120" i="2" a="1"/>
  <c r="C3120" i="2" s="1"/>
  <c r="C3121" i="2" a="1"/>
  <c r="C3121" i="2" s="1"/>
  <c r="C3122" i="2" a="1"/>
  <c r="C3122" i="2" s="1"/>
  <c r="C3123" i="2" a="1"/>
  <c r="C3123" i="2" s="1"/>
  <c r="C3124" i="2" a="1"/>
  <c r="C3124" i="2" s="1"/>
  <c r="C3125" i="2" a="1"/>
  <c r="C3125" i="2" s="1"/>
  <c r="C3126" i="2" a="1"/>
  <c r="C3126" i="2" s="1"/>
  <c r="C3127" i="2" a="1"/>
  <c r="C3127" i="2" s="1"/>
  <c r="C3128" i="2" a="1"/>
  <c r="C3128" i="2" s="1"/>
  <c r="C3129" i="2" a="1"/>
  <c r="C3129" i="2" s="1"/>
  <c r="C3130" i="2" a="1"/>
  <c r="C3130" i="2" s="1"/>
  <c r="C3131" i="2" a="1"/>
  <c r="C3131" i="2" s="1"/>
  <c r="C3132" i="2" a="1"/>
  <c r="C3132" i="2" s="1"/>
  <c r="C3133" i="2" a="1"/>
  <c r="C3133" i="2" s="1"/>
  <c r="C3134" i="2" a="1"/>
  <c r="C3134" i="2" s="1"/>
  <c r="C3135" i="2" a="1"/>
  <c r="C3135" i="2" s="1"/>
  <c r="C3136" i="2" a="1"/>
  <c r="C3136" i="2" s="1"/>
  <c r="C3137" i="2" a="1"/>
  <c r="C3137" i="2" s="1"/>
  <c r="C3138" i="2" a="1"/>
  <c r="C3138" i="2" s="1"/>
  <c r="C3139" i="2" a="1"/>
  <c r="C3139" i="2" s="1"/>
  <c r="C3140" i="2" a="1"/>
  <c r="C3140" i="2" s="1"/>
  <c r="C3141" i="2" a="1"/>
  <c r="C3141" i="2" s="1"/>
  <c r="C3142" i="2" a="1"/>
  <c r="C3142" i="2" s="1"/>
  <c r="C3143" i="2" a="1"/>
  <c r="C3143" i="2" s="1"/>
  <c r="C3144" i="2" a="1"/>
  <c r="C3144" i="2" s="1"/>
  <c r="C3145" i="2" a="1"/>
  <c r="C3145" i="2"/>
  <c r="C3146" i="2" a="1"/>
  <c r="C3146" i="2" s="1"/>
  <c r="C3147" i="2" a="1"/>
  <c r="C3147" i="2" s="1"/>
  <c r="C3148" i="2" a="1"/>
  <c r="C3148" i="2"/>
  <c r="C3149" i="2" a="1"/>
  <c r="C3149" i="2" s="1"/>
  <c r="C3150" i="2" a="1"/>
  <c r="C3150" i="2" s="1"/>
  <c r="C3151" i="2" a="1"/>
  <c r="C3151" i="2" s="1"/>
  <c r="C3152" i="2" a="1"/>
  <c r="C3152" i="2" s="1"/>
  <c r="C3153" i="2" a="1"/>
  <c r="C3153" i="2" s="1"/>
  <c r="C3154" i="2" a="1"/>
  <c r="C3154" i="2" s="1"/>
  <c r="C3155" i="2" a="1"/>
  <c r="C3155" i="2" s="1"/>
  <c r="C3156" i="2" a="1"/>
  <c r="C3156" i="2" s="1"/>
  <c r="C3157" i="2" a="1"/>
  <c r="C3157" i="2" s="1"/>
  <c r="C3158" i="2" a="1"/>
  <c r="C3158" i="2" s="1"/>
  <c r="C3159" i="2" a="1"/>
  <c r="C3159" i="2" s="1"/>
  <c r="C3160" i="2" a="1"/>
  <c r="C3160" i="2" s="1"/>
  <c r="C3161" i="2" a="1"/>
  <c r="C3161" i="2" s="1"/>
  <c r="C3162" i="2" a="1"/>
  <c r="C3162" i="2" s="1"/>
  <c r="C3163" i="2" a="1"/>
  <c r="C3163" i="2" s="1"/>
  <c r="C3164" i="2" a="1"/>
  <c r="C3164" i="2" s="1"/>
  <c r="C3165" i="2" a="1"/>
  <c r="C3165" i="2" s="1"/>
  <c r="C3166" i="2" a="1"/>
  <c r="C3166" i="2" s="1"/>
  <c r="C3167" i="2" a="1"/>
  <c r="C3167" i="2" s="1"/>
  <c r="C3168" i="2" a="1"/>
  <c r="C3168" i="2" s="1"/>
  <c r="C3169" i="2" a="1"/>
  <c r="C3169" i="2" s="1"/>
  <c r="C3170" i="2" a="1"/>
  <c r="C3170" i="2" s="1"/>
  <c r="C3171" i="2" a="1"/>
  <c r="C3171" i="2" s="1"/>
  <c r="C3172" i="2" a="1"/>
  <c r="C3172" i="2" s="1"/>
  <c r="C3173" i="2" a="1"/>
  <c r="C3173" i="2"/>
  <c r="C3174" i="2" a="1"/>
  <c r="C3174" i="2" s="1"/>
  <c r="C3175" i="2" a="1"/>
  <c r="C3175" i="2" s="1"/>
  <c r="C3176" i="2" a="1"/>
  <c r="C3176" i="2" s="1"/>
  <c r="C3177" i="2" a="1"/>
  <c r="C3177" i="2" s="1"/>
  <c r="C3178" i="2" a="1"/>
  <c r="C3178" i="2"/>
  <c r="C3179" i="2" a="1"/>
  <c r="C3179" i="2" s="1"/>
  <c r="C3180" i="2" a="1"/>
  <c r="C3180" i="2" s="1"/>
  <c r="C3181" i="2" a="1"/>
  <c r="C3181" i="2" s="1"/>
  <c r="C3182" i="2" a="1"/>
  <c r="C3182" i="2" s="1"/>
  <c r="C3183" i="2" a="1"/>
  <c r="C3183" i="2" s="1"/>
  <c r="C3184" i="2" a="1"/>
  <c r="C3184" i="2" s="1"/>
  <c r="C3185" i="2" a="1"/>
  <c r="C3185" i="2" s="1"/>
  <c r="C3186" i="2" a="1"/>
  <c r="C3186" i="2" s="1"/>
  <c r="C3187" i="2" a="1"/>
  <c r="C3187" i="2" s="1"/>
  <c r="C3188" i="2" a="1"/>
  <c r="C3188" i="2" s="1"/>
  <c r="C3189" i="2" a="1"/>
  <c r="C3189" i="2" s="1"/>
  <c r="C3190" i="2" a="1"/>
  <c r="C3190" i="2" s="1"/>
  <c r="C3191" i="2" a="1"/>
  <c r="C3191" i="2" s="1"/>
  <c r="C3192" i="2" a="1"/>
  <c r="C3192" i="2" s="1"/>
  <c r="C3193" i="2" a="1"/>
  <c r="C3193" i="2" s="1"/>
  <c r="C3194" i="2" a="1"/>
  <c r="C3194" i="2" s="1"/>
  <c r="C3195" i="2" a="1"/>
  <c r="C3195" i="2" s="1"/>
  <c r="C3196" i="2" a="1"/>
  <c r="C3196" i="2" s="1"/>
  <c r="C3197" i="2" a="1"/>
  <c r="C3197" i="2" s="1"/>
  <c r="C3198" i="2" a="1"/>
  <c r="C3198" i="2" s="1"/>
  <c r="C3199" i="2" a="1"/>
  <c r="C3199" i="2" s="1"/>
  <c r="C3200" i="2" a="1"/>
  <c r="C3200" i="2" s="1"/>
  <c r="C3201" i="2" a="1"/>
  <c r="C3201" i="2"/>
  <c r="C3202" i="2" a="1"/>
  <c r="C3202" i="2" s="1"/>
  <c r="C3203" i="2" a="1"/>
  <c r="C3203" i="2" s="1"/>
  <c r="C3204" i="2" a="1"/>
  <c r="C3204" i="2" s="1"/>
  <c r="C3205" i="2" a="1"/>
  <c r="C3205" i="2" s="1"/>
  <c r="C3206" i="2" a="1"/>
  <c r="C3206" i="2" s="1"/>
  <c r="C3207" i="2" a="1"/>
  <c r="C3207" i="2" s="1"/>
  <c r="C3208" i="2" a="1"/>
  <c r="C3208" i="2" s="1"/>
  <c r="C3209" i="2" a="1"/>
  <c r="C3209" i="2" s="1"/>
  <c r="C3210" i="2" a="1"/>
  <c r="C3210" i="2" s="1"/>
  <c r="C3211" i="2" a="1"/>
  <c r="C3211" i="2" s="1"/>
  <c r="C3212" i="2" a="1"/>
  <c r="C3212" i="2" s="1"/>
  <c r="C3213" i="2" a="1"/>
  <c r="C3213" i="2" s="1"/>
  <c r="C3214" i="2" a="1"/>
  <c r="C3214" i="2" s="1"/>
  <c r="C3215" i="2" a="1"/>
  <c r="C3215" i="2" s="1"/>
  <c r="C3216" i="2" a="1"/>
  <c r="C3216" i="2"/>
  <c r="C3217" i="2" a="1"/>
  <c r="C3217" i="2" s="1"/>
  <c r="C3218" i="2" a="1"/>
  <c r="C3218" i="2" s="1"/>
  <c r="C3219" i="2" a="1"/>
  <c r="C3219" i="2" s="1"/>
  <c r="C3220" i="2" a="1"/>
  <c r="C3220" i="2" s="1"/>
  <c r="C3221" i="2" a="1"/>
  <c r="C3221" i="2" s="1"/>
  <c r="C3222" i="2" a="1"/>
  <c r="C3222" i="2" s="1"/>
  <c r="C3223" i="2" a="1"/>
  <c r="C3223" i="2" s="1"/>
  <c r="C3224" i="2" a="1"/>
  <c r="C3224" i="2" s="1"/>
  <c r="C3225" i="2" a="1"/>
  <c r="C3225" i="2" s="1"/>
  <c r="C3226" i="2" a="1"/>
  <c r="C3226" i="2" s="1"/>
  <c r="C3227" i="2" a="1"/>
  <c r="C3227" i="2" s="1"/>
  <c r="C3228" i="2" a="1"/>
  <c r="C3228" i="2" s="1"/>
  <c r="C3229" i="2" a="1"/>
  <c r="C3229" i="2"/>
  <c r="C3230" i="2" a="1"/>
  <c r="C3230" i="2" s="1"/>
  <c r="C3231" i="2" a="1"/>
  <c r="C3231" i="2" s="1"/>
  <c r="C3232" i="2" a="1"/>
  <c r="C3232" i="2" s="1"/>
  <c r="C3233" i="2" a="1"/>
  <c r="C3233" i="2" s="1"/>
  <c r="C3234" i="2" a="1"/>
  <c r="C3234" i="2" s="1"/>
  <c r="C3235" i="2" a="1"/>
  <c r="C3235" i="2" s="1"/>
  <c r="C3236" i="2" a="1"/>
  <c r="C3236" i="2" s="1"/>
  <c r="C3237" i="2" a="1"/>
  <c r="C3237" i="2" s="1"/>
  <c r="C3238" i="2" a="1"/>
  <c r="C3238" i="2" s="1"/>
  <c r="C3239" i="2" a="1"/>
  <c r="C3239" i="2" s="1"/>
  <c r="C3240" i="2" a="1"/>
  <c r="C3240" i="2" s="1"/>
  <c r="C3241" i="2" a="1"/>
  <c r="C3241" i="2" s="1"/>
  <c r="C3242" i="2" a="1"/>
  <c r="C3242" i="2" s="1"/>
  <c r="C3243" i="2" a="1"/>
  <c r="C3243" i="2" s="1"/>
  <c r="C3244" i="2" a="1"/>
  <c r="C3244" i="2" s="1"/>
  <c r="C3245" i="2" a="1"/>
  <c r="C3245" i="2" s="1"/>
  <c r="C3246" i="2" a="1"/>
  <c r="C3246" i="2" s="1"/>
  <c r="C3247" i="2" a="1"/>
  <c r="C3247" i="2" s="1"/>
  <c r="C3248" i="2" a="1"/>
  <c r="C3248" i="2" s="1"/>
  <c r="C3249" i="2" a="1"/>
  <c r="C3249" i="2" s="1"/>
  <c r="C3250" i="2" a="1"/>
  <c r="C3250" i="2" s="1"/>
  <c r="C3251" i="2" a="1"/>
  <c r="C3251" i="2" s="1"/>
  <c r="C3252" i="2" a="1"/>
  <c r="C3252" i="2" s="1"/>
  <c r="C3253" i="2" a="1"/>
  <c r="C3253" i="2" s="1"/>
  <c r="C3254" i="2" a="1"/>
  <c r="C3254" i="2" s="1"/>
  <c r="C3255" i="2" a="1"/>
  <c r="C3255" i="2" s="1"/>
  <c r="C3256" i="2" a="1"/>
  <c r="C3256" i="2" s="1"/>
  <c r="C3257" i="2" a="1"/>
  <c r="C3257" i="2" s="1"/>
  <c r="C3258" i="2" a="1"/>
  <c r="C3258" i="2" s="1"/>
  <c r="C3259" i="2" a="1"/>
  <c r="C3259" i="2" s="1"/>
  <c r="C3260" i="2" a="1"/>
  <c r="C3260" i="2" s="1"/>
  <c r="C3261" i="2" a="1"/>
  <c r="C3261" i="2" s="1"/>
  <c r="C3262" i="2" a="1"/>
  <c r="C3262" i="2" s="1"/>
  <c r="C3263" i="2" a="1"/>
  <c r="C3263" i="2" s="1"/>
  <c r="C3264" i="2" a="1"/>
  <c r="C3264" i="2" s="1"/>
  <c r="C3265" i="2" a="1"/>
  <c r="C3265" i="2" s="1"/>
  <c r="C3266" i="2" a="1"/>
  <c r="C3266" i="2" s="1"/>
  <c r="C3267" i="2" a="1"/>
  <c r="C3267" i="2" s="1"/>
  <c r="C3268" i="2" a="1"/>
  <c r="C3268" i="2" s="1"/>
  <c r="C3269" i="2" a="1"/>
  <c r="C3269" i="2"/>
  <c r="C3270" i="2" a="1"/>
  <c r="C3270" i="2" s="1"/>
  <c r="C3271" i="2" a="1"/>
  <c r="C3271" i="2" s="1"/>
  <c r="C3272" i="2" a="1"/>
  <c r="C3272" i="2" s="1"/>
  <c r="C3273" i="2" a="1"/>
  <c r="C3273" i="2" s="1"/>
  <c r="C3274" i="2" a="1"/>
  <c r="C3274" i="2" s="1"/>
  <c r="C3275" i="2" a="1"/>
  <c r="C3275" i="2"/>
  <c r="C3276" i="2" a="1"/>
  <c r="C3276" i="2" s="1"/>
  <c r="C3277" i="2" a="1"/>
  <c r="C3277" i="2" s="1"/>
  <c r="C3278" i="2" a="1"/>
  <c r="C3278" i="2" s="1"/>
  <c r="C3279" i="2" a="1"/>
  <c r="C3279" i="2" s="1"/>
  <c r="C3280" i="2" a="1"/>
  <c r="C3280" i="2" s="1"/>
  <c r="C3281" i="2" a="1"/>
  <c r="C3281" i="2" s="1"/>
  <c r="C3282" i="2" a="1"/>
  <c r="C3282" i="2" s="1"/>
  <c r="C3283" i="2" a="1"/>
  <c r="C3283" i="2" s="1"/>
  <c r="C3284" i="2" a="1"/>
  <c r="C3284" i="2" s="1"/>
  <c r="C3285" i="2" a="1"/>
  <c r="C3285" i="2" s="1"/>
  <c r="C3286" i="2" a="1"/>
  <c r="C3286" i="2" s="1"/>
  <c r="C3287" i="2" a="1"/>
  <c r="C3287" i="2" s="1"/>
  <c r="C3288" i="2" a="1"/>
  <c r="C3288" i="2" s="1"/>
  <c r="C3289" i="2" a="1"/>
  <c r="C3289" i="2" s="1"/>
  <c r="C3290" i="2" a="1"/>
  <c r="C3290" i="2" s="1"/>
  <c r="C3291" i="2" a="1"/>
  <c r="C3291" i="2" s="1"/>
  <c r="C3292" i="2" a="1"/>
  <c r="C3292" i="2"/>
  <c r="C3293" i="2" a="1"/>
  <c r="C3293" i="2" s="1"/>
  <c r="C3294" i="2" a="1"/>
  <c r="C3294" i="2" s="1"/>
  <c r="C3295" i="2" a="1"/>
  <c r="C3295" i="2" s="1"/>
  <c r="C3296" i="2" a="1"/>
  <c r="C3296" i="2" s="1"/>
  <c r="C3297" i="2" a="1"/>
  <c r="C3297" i="2" s="1"/>
  <c r="C3298" i="2" a="1"/>
  <c r="C3298" i="2" s="1"/>
  <c r="C3299" i="2" a="1"/>
  <c r="C3299" i="2" s="1"/>
  <c r="C3300" i="2" a="1"/>
  <c r="C3300" i="2" s="1"/>
  <c r="C3301" i="2" a="1"/>
  <c r="C3301" i="2" s="1"/>
  <c r="C3302" i="2" a="1"/>
  <c r="C3302" i="2" s="1"/>
  <c r="C3303" i="2" a="1"/>
  <c r="C3303" i="2" s="1"/>
  <c r="C3304" i="2" a="1"/>
  <c r="C3304" i="2" s="1"/>
  <c r="C3305" i="2" a="1"/>
  <c r="C3305" i="2" s="1"/>
  <c r="C3306" i="2" a="1"/>
  <c r="C3306" i="2" s="1"/>
  <c r="C3307" i="2" a="1"/>
  <c r="C3307" i="2" s="1"/>
  <c r="C3308" i="2" a="1"/>
  <c r="C3308" i="2"/>
  <c r="C3309" i="2" a="1"/>
  <c r="C3309" i="2" s="1"/>
  <c r="C3310" i="2" a="1"/>
  <c r="C3310" i="2" s="1"/>
  <c r="C3311" i="2" a="1"/>
  <c r="C3311" i="2" s="1"/>
  <c r="C3312" i="2" a="1"/>
  <c r="C3312" i="2" s="1"/>
  <c r="C3313" i="2" a="1"/>
  <c r="C3313" i="2" s="1"/>
  <c r="C3314" i="2" a="1"/>
  <c r="C3314" i="2" s="1"/>
  <c r="C3315" i="2" a="1"/>
  <c r="C3315" i="2" s="1"/>
  <c r="C3316" i="2" a="1"/>
  <c r="C3316" i="2" s="1"/>
  <c r="C3317" i="2" a="1"/>
  <c r="C3317" i="2" s="1"/>
  <c r="C3318" i="2" a="1"/>
  <c r="C3318" i="2" s="1"/>
  <c r="C3319" i="2" a="1"/>
  <c r="C3319" i="2" s="1"/>
  <c r="C3320" i="2" a="1"/>
  <c r="C3320" i="2" s="1"/>
  <c r="C3321" i="2" a="1"/>
  <c r="C3321" i="2"/>
  <c r="C3322" i="2" a="1"/>
  <c r="C3322" i="2" s="1"/>
  <c r="C3323" i="2" a="1"/>
  <c r="C3323" i="2" s="1"/>
  <c r="C3324" i="2" a="1"/>
  <c r="C3324" i="2" s="1"/>
  <c r="C3325" i="2" a="1"/>
  <c r="C3325" i="2" s="1"/>
  <c r="C3326" i="2" a="1"/>
  <c r="C3326" i="2" s="1"/>
  <c r="C3327" i="2" a="1"/>
  <c r="C3327" i="2" s="1"/>
  <c r="C3328" i="2" a="1"/>
  <c r="C3328" i="2" s="1"/>
  <c r="C3329" i="2" a="1"/>
  <c r="C3329" i="2" s="1"/>
  <c r="C3330" i="2" a="1"/>
  <c r="C3330" i="2" s="1"/>
  <c r="C3331" i="2" a="1"/>
  <c r="C3331" i="2" s="1"/>
  <c r="C3332" i="2" a="1"/>
  <c r="C3332" i="2" s="1"/>
  <c r="C3333" i="2" a="1"/>
  <c r="C3333" i="2" s="1"/>
  <c r="C3334" i="2" a="1"/>
  <c r="C3334" i="2" s="1"/>
  <c r="C3335" i="2" a="1"/>
  <c r="C3335" i="2" s="1"/>
  <c r="C3336" i="2" a="1"/>
  <c r="C3336" i="2" s="1"/>
  <c r="C3337" i="2" a="1"/>
  <c r="C3337" i="2" s="1"/>
  <c r="C3338" i="2" a="1"/>
  <c r="C3338" i="2" s="1"/>
  <c r="C3339" i="2" a="1"/>
  <c r="C3339" i="2" s="1"/>
  <c r="C3340" i="2" a="1"/>
  <c r="C3340" i="2" s="1"/>
  <c r="C3341" i="2" a="1"/>
  <c r="C3341" i="2" s="1"/>
  <c r="C3342" i="2" a="1"/>
  <c r="C3342" i="2" s="1"/>
  <c r="C3343" i="2" a="1"/>
  <c r="C3343" i="2" s="1"/>
  <c r="C3344" i="2" a="1"/>
  <c r="C3344" i="2" s="1"/>
  <c r="C3345" i="2" a="1"/>
  <c r="C3345" i="2" s="1"/>
  <c r="C3346" i="2" a="1"/>
  <c r="C3346" i="2" s="1"/>
  <c r="C3347" i="2" a="1"/>
  <c r="C3347" i="2" s="1"/>
  <c r="C3348" i="2" a="1"/>
  <c r="C3348" i="2" s="1"/>
  <c r="C3349" i="2" a="1"/>
  <c r="C3349" i="2" s="1"/>
  <c r="C3350" i="2" a="1"/>
  <c r="C3350" i="2" s="1"/>
  <c r="C3351" i="2" a="1"/>
  <c r="C3351" i="2" s="1"/>
  <c r="C3352" i="2" a="1"/>
  <c r="C3352" i="2" s="1"/>
  <c r="C3353" i="2" a="1"/>
  <c r="C3353" i="2" s="1"/>
  <c r="C3354" i="2" a="1"/>
  <c r="C3354" i="2" s="1"/>
  <c r="C3355" i="2" a="1"/>
  <c r="C3355" i="2" s="1"/>
  <c r="C3356" i="2" a="1"/>
  <c r="C3356" i="2" s="1"/>
  <c r="C3357" i="2" a="1"/>
  <c r="C3357" i="2" s="1"/>
  <c r="C3358" i="2" a="1"/>
  <c r="C3358" i="2" s="1"/>
  <c r="C3359" i="2" a="1"/>
  <c r="C3359" i="2" s="1"/>
  <c r="C3360" i="2" a="1"/>
  <c r="C3360" i="2" s="1"/>
  <c r="C3361" i="2" a="1"/>
  <c r="C3361" i="2" s="1"/>
  <c r="C3362" i="2" a="1"/>
  <c r="C3362" i="2" s="1"/>
  <c r="C3363" i="2" a="1"/>
  <c r="C3363" i="2" s="1"/>
  <c r="C3364" i="2" a="1"/>
  <c r="C3364" i="2" s="1"/>
  <c r="C3365" i="2" a="1"/>
  <c r="C3365" i="2" s="1"/>
  <c r="C3366" i="2" a="1"/>
  <c r="C3366" i="2" s="1"/>
  <c r="C3367" i="2" a="1"/>
  <c r="C3367" i="2" s="1"/>
  <c r="C3368" i="2" a="1"/>
  <c r="C3368" i="2" s="1"/>
  <c r="C3369" i="2" a="1"/>
  <c r="C3369" i="2" s="1"/>
  <c r="C3370" i="2" a="1"/>
  <c r="C3370" i="2" s="1"/>
  <c r="C3371" i="2" a="1"/>
  <c r="C3371" i="2" s="1"/>
  <c r="C3372" i="2" a="1"/>
  <c r="C3372" i="2" s="1"/>
  <c r="C3373" i="2" a="1"/>
  <c r="C3373" i="2" s="1"/>
  <c r="C3374" i="2" a="1"/>
  <c r="C3374" i="2" s="1"/>
  <c r="C3375" i="2" a="1"/>
  <c r="C3375" i="2" s="1"/>
  <c r="C3376" i="2" a="1"/>
  <c r="C3376" i="2" s="1"/>
  <c r="C3377" i="2" a="1"/>
  <c r="C3377" i="2" s="1"/>
  <c r="C3378" i="2" a="1"/>
  <c r="C3378" i="2"/>
  <c r="C3379" i="2" a="1"/>
  <c r="C3379" i="2" s="1"/>
  <c r="C3380" i="2" a="1"/>
  <c r="C3380" i="2" s="1"/>
  <c r="C3381" i="2" a="1"/>
  <c r="C3381" i="2" s="1"/>
  <c r="C3382" i="2" a="1"/>
  <c r="C3382" i="2" s="1"/>
  <c r="C3383" i="2" a="1"/>
  <c r="C3383" i="2" s="1"/>
  <c r="C3384" i="2" a="1"/>
  <c r="C3384" i="2" s="1"/>
  <c r="C3385" i="2" a="1"/>
  <c r="C3385" i="2" s="1"/>
  <c r="C3386" i="2" a="1"/>
  <c r="C3386" i="2" s="1"/>
  <c r="C3387" i="2" a="1"/>
  <c r="C3387" i="2" s="1"/>
  <c r="C3388" i="2" a="1"/>
  <c r="C3388" i="2" s="1"/>
  <c r="C3389" i="2" a="1"/>
  <c r="C3389" i="2" s="1"/>
  <c r="C3390" i="2" a="1"/>
  <c r="C3390" i="2" s="1"/>
  <c r="C3391" i="2" a="1"/>
  <c r="C3391" i="2" s="1"/>
  <c r="C3392" i="2" a="1"/>
  <c r="C3392" i="2" s="1"/>
  <c r="C3393" i="2" a="1"/>
  <c r="C3393" i="2"/>
  <c r="C3394" i="2" a="1"/>
  <c r="C3394" i="2" s="1"/>
  <c r="C3395" i="2" a="1"/>
  <c r="C3395" i="2" s="1"/>
  <c r="C3396" i="2" a="1"/>
  <c r="C3396" i="2" s="1"/>
  <c r="C3397" i="2" a="1"/>
  <c r="C3397" i="2" s="1"/>
  <c r="C3398" i="2" a="1"/>
  <c r="C3398" i="2" s="1"/>
  <c r="C3399" i="2" a="1"/>
  <c r="C3399" i="2" s="1"/>
  <c r="C3400" i="2" a="1"/>
  <c r="C3400" i="2" s="1"/>
  <c r="C3401" i="2" a="1"/>
  <c r="C3401" i="2" s="1"/>
  <c r="C3402" i="2" a="1"/>
  <c r="C3402" i="2" s="1"/>
  <c r="C3403" i="2" a="1"/>
  <c r="C3403" i="2" s="1"/>
  <c r="C3404" i="2" a="1"/>
  <c r="C3404" i="2" s="1"/>
  <c r="C3405" i="2" a="1"/>
  <c r="C3405" i="2" s="1"/>
  <c r="C3406" i="2" a="1"/>
  <c r="C3406" i="2" s="1"/>
  <c r="C3407" i="2" a="1"/>
  <c r="C3407" i="2" s="1"/>
  <c r="C3408" i="2" a="1"/>
  <c r="C3408" i="2" s="1"/>
  <c r="C3409" i="2" a="1"/>
  <c r="C3409" i="2" s="1"/>
  <c r="C3410" i="2" a="1"/>
  <c r="C3410" i="2" s="1"/>
  <c r="C3411" i="2" a="1"/>
  <c r="C3411" i="2" s="1"/>
  <c r="C3412" i="2" a="1"/>
  <c r="C3412" i="2" s="1"/>
  <c r="C3413" i="2" a="1"/>
  <c r="C3413" i="2" s="1"/>
  <c r="C3414" i="2" a="1"/>
  <c r="C3414" i="2" s="1"/>
  <c r="C3415" i="2" a="1"/>
  <c r="C3415" i="2" s="1"/>
  <c r="C3416" i="2" a="1"/>
  <c r="C3416" i="2" s="1"/>
  <c r="C3417" i="2" a="1"/>
  <c r="C3417" i="2" s="1"/>
  <c r="C3418" i="2" a="1"/>
  <c r="C3418" i="2" s="1"/>
  <c r="C3419" i="2" a="1"/>
  <c r="C3419" i="2" s="1"/>
  <c r="C3420" i="2" a="1"/>
  <c r="C3420" i="2" s="1"/>
  <c r="C3421" i="2" a="1"/>
  <c r="C3421" i="2" s="1"/>
  <c r="C3422" i="2" a="1"/>
  <c r="C3422" i="2" s="1"/>
  <c r="C3423" i="2" a="1"/>
  <c r="C3423" i="2" s="1"/>
  <c r="C3424" i="2" a="1"/>
  <c r="C3424" i="2" s="1"/>
  <c r="C3425" i="2" a="1"/>
  <c r="C3425" i="2" s="1"/>
  <c r="C3426" i="2" a="1"/>
  <c r="C3426" i="2" s="1"/>
  <c r="C3427" i="2" a="1"/>
  <c r="C3427" i="2" s="1"/>
  <c r="C3428" i="2" a="1"/>
  <c r="C3428" i="2" s="1"/>
  <c r="C3429" i="2" a="1"/>
  <c r="C3429" i="2" s="1"/>
  <c r="C3430" i="2" a="1"/>
  <c r="C3430" i="2" s="1"/>
  <c r="C3431" i="2" a="1"/>
  <c r="C3431" i="2" s="1"/>
  <c r="C3432" i="2" a="1"/>
  <c r="C3432" i="2" s="1"/>
  <c r="C3433" i="2" a="1"/>
  <c r="C3433" i="2" s="1"/>
  <c r="C3434" i="2" a="1"/>
  <c r="C3434" i="2" s="1"/>
  <c r="C3435" i="2" a="1"/>
  <c r="C3435" i="2" s="1"/>
  <c r="C3436" i="2" a="1"/>
  <c r="C3436" i="2" s="1"/>
  <c r="C3437" i="2" a="1"/>
  <c r="C3437" i="2" s="1"/>
  <c r="C3438" i="2" a="1"/>
  <c r="C3438" i="2" s="1"/>
  <c r="C3439" i="2" a="1"/>
  <c r="C3439" i="2" s="1"/>
  <c r="C3440" i="2" a="1"/>
  <c r="C3440" i="2" s="1"/>
  <c r="C3441" i="2" a="1"/>
  <c r="C3441" i="2" s="1"/>
  <c r="C3442" i="2" a="1"/>
  <c r="C3442" i="2" s="1"/>
  <c r="C3443" i="2" a="1"/>
  <c r="C3443" i="2" s="1"/>
  <c r="C3444" i="2" a="1"/>
  <c r="C3444" i="2" s="1"/>
  <c r="C3445" i="2" a="1"/>
  <c r="C3445" i="2" s="1"/>
  <c r="C3446" i="2" a="1"/>
  <c r="C3446" i="2" s="1"/>
  <c r="C3447" i="2" a="1"/>
  <c r="C3447" i="2" s="1"/>
  <c r="C3448" i="2" a="1"/>
  <c r="C3448" i="2" s="1"/>
  <c r="C3449" i="2" a="1"/>
  <c r="C3449" i="2" s="1"/>
  <c r="C3450" i="2" a="1"/>
  <c r="C3450" i="2" s="1"/>
  <c r="C3451" i="2" a="1"/>
  <c r="C3451" i="2" s="1"/>
  <c r="C3452" i="2" a="1"/>
  <c r="C3452" i="2" s="1"/>
  <c r="C3453" i="2" a="1"/>
  <c r="C3453" i="2" s="1"/>
  <c r="C3454" i="2" a="1"/>
  <c r="C3454" i="2" s="1"/>
  <c r="C3455" i="2" a="1"/>
  <c r="C3455" i="2" s="1"/>
  <c r="C3456" i="2" a="1"/>
  <c r="C3456" i="2" s="1"/>
  <c r="C3457" i="2" a="1"/>
  <c r="C3457" i="2" s="1"/>
  <c r="C3458" i="2" a="1"/>
  <c r="C3458" i="2" s="1"/>
  <c r="C3459" i="2" a="1"/>
  <c r="C3459" i="2" s="1"/>
  <c r="C3460" i="2" a="1"/>
  <c r="C3460" i="2" s="1"/>
  <c r="C3461" i="2" a="1"/>
  <c r="C3461" i="2" s="1"/>
  <c r="C3462" i="2" a="1"/>
  <c r="C3462" i="2" s="1"/>
  <c r="C3463" i="2" a="1"/>
  <c r="C3463" i="2" s="1"/>
  <c r="C3464" i="2" a="1"/>
  <c r="C3464" i="2" s="1"/>
  <c r="C3465" i="2" a="1"/>
  <c r="C3465" i="2" s="1"/>
  <c r="C3466" i="2" a="1"/>
  <c r="C3466" i="2"/>
  <c r="C3467" i="2" a="1"/>
  <c r="C3467" i="2" s="1"/>
  <c r="C3468" i="2" a="1"/>
  <c r="C3468" i="2" s="1"/>
  <c r="C3469" i="2" a="1"/>
  <c r="C3469" i="2" s="1"/>
  <c r="C3470" i="2" a="1"/>
  <c r="C3470" i="2" s="1"/>
  <c r="C3471" i="2" a="1"/>
  <c r="C3471" i="2" s="1"/>
  <c r="C3472" i="2" a="1"/>
  <c r="C3472" i="2" s="1"/>
  <c r="C3473" i="2" a="1"/>
  <c r="C3473" i="2" s="1"/>
  <c r="C3474" i="2" a="1"/>
  <c r="C3474" i="2" s="1"/>
  <c r="C3475" i="2" a="1"/>
  <c r="C3475" i="2" s="1"/>
  <c r="C3476" i="2" a="1"/>
  <c r="C3476" i="2" s="1"/>
  <c r="C3477" i="2" a="1"/>
  <c r="C3477" i="2" s="1"/>
  <c r="C3478" i="2" a="1"/>
  <c r="C3478" i="2" s="1"/>
  <c r="C3479" i="2" a="1"/>
  <c r="C3479" i="2" s="1"/>
  <c r="C3480" i="2" a="1"/>
  <c r="C3480" i="2" s="1"/>
  <c r="C3481" i="2" a="1"/>
  <c r="C3481" i="2" s="1"/>
  <c r="C3482" i="2" a="1"/>
  <c r="C3482" i="2" s="1"/>
  <c r="C3483" i="2" a="1"/>
  <c r="C3483" i="2" s="1"/>
  <c r="C3484" i="2" a="1"/>
  <c r="C3484" i="2" s="1"/>
  <c r="C3485" i="2" a="1"/>
  <c r="C3485" i="2" s="1"/>
  <c r="C3486" i="2" a="1"/>
  <c r="C3486" i="2" s="1"/>
  <c r="C3487" i="2" a="1"/>
  <c r="C3487" i="2" s="1"/>
  <c r="C3488" i="2" a="1"/>
  <c r="C3488" i="2" s="1"/>
  <c r="C3489" i="2" a="1"/>
  <c r="C3489" i="2" s="1"/>
  <c r="C3490" i="2" a="1"/>
  <c r="C3490" i="2" s="1"/>
  <c r="C3491" i="2" a="1"/>
  <c r="C3491" i="2" s="1"/>
  <c r="C3492" i="2" a="1"/>
  <c r="C3492" i="2" s="1"/>
  <c r="C3493" i="2" a="1"/>
  <c r="C3493" i="2" s="1"/>
  <c r="C3494" i="2" a="1"/>
  <c r="C3494" i="2" s="1"/>
  <c r="C3495" i="2" a="1"/>
  <c r="C3495" i="2"/>
  <c r="C3496" i="2" a="1"/>
  <c r="C3496" i="2" s="1"/>
  <c r="C3497" i="2" a="1"/>
  <c r="C3497" i="2" s="1"/>
  <c r="C3498" i="2" a="1"/>
  <c r="C3498" i="2" s="1"/>
  <c r="C3499" i="2" a="1"/>
  <c r="C3499" i="2" s="1"/>
  <c r="C3500" i="2" a="1"/>
  <c r="C3500" i="2" s="1"/>
  <c r="C3501" i="2" a="1"/>
  <c r="C3501" i="2" s="1"/>
  <c r="C3502" i="2" a="1"/>
  <c r="C3502" i="2" s="1"/>
  <c r="C3503" i="2" a="1"/>
  <c r="C3503" i="2" s="1"/>
  <c r="C3504" i="2" a="1"/>
  <c r="C3504" i="2" s="1"/>
  <c r="C3505" i="2" a="1"/>
  <c r="C3505" i="2" s="1"/>
  <c r="C3506" i="2" a="1"/>
  <c r="C3506" i="2" s="1"/>
  <c r="C3507" i="2" a="1"/>
  <c r="C3507" i="2" s="1"/>
  <c r="C3508" i="2" a="1"/>
  <c r="C3508" i="2" s="1"/>
  <c r="C3509" i="2" a="1"/>
  <c r="C3509" i="2" s="1"/>
  <c r="C3510" i="2" a="1"/>
  <c r="C3510" i="2"/>
  <c r="C3511" i="2" a="1"/>
  <c r="C3511" i="2" s="1"/>
  <c r="C3512" i="2" a="1"/>
  <c r="C3512" i="2" s="1"/>
  <c r="C3513" i="2" a="1"/>
  <c r="C3513" i="2" s="1"/>
  <c r="C3514" i="2" a="1"/>
  <c r="C3514" i="2" s="1"/>
  <c r="C3515" i="2" a="1"/>
  <c r="C3515" i="2" s="1"/>
  <c r="C3516" i="2" a="1"/>
  <c r="C3516" i="2" s="1"/>
  <c r="C3517" i="2" a="1"/>
  <c r="C3517" i="2" s="1"/>
  <c r="C3518" i="2" a="1"/>
  <c r="C3518" i="2" s="1"/>
  <c r="C3519" i="2" a="1"/>
  <c r="C3519" i="2" s="1"/>
  <c r="C3520" i="2" a="1"/>
  <c r="C3520" i="2" s="1"/>
  <c r="C3521" i="2" a="1"/>
  <c r="C3521" i="2" s="1"/>
  <c r="C3522" i="2" a="1"/>
  <c r="C3522" i="2" s="1"/>
  <c r="C3523" i="2" a="1"/>
  <c r="C3523" i="2" s="1"/>
  <c r="C3524" i="2" a="1"/>
  <c r="C3524" i="2" s="1"/>
  <c r="C3525" i="2" a="1"/>
  <c r="C3525" i="2" s="1"/>
  <c r="C3526" i="2" a="1"/>
  <c r="C3526" i="2" s="1"/>
  <c r="C3527" i="2" a="1"/>
  <c r="C3527" i="2" s="1"/>
  <c r="C3528" i="2" a="1"/>
  <c r="C3528" i="2" s="1"/>
  <c r="C3529" i="2" a="1"/>
  <c r="C3529" i="2" s="1"/>
  <c r="C3530" i="2" a="1"/>
  <c r="C3530" i="2" s="1"/>
  <c r="C3531" i="2" a="1"/>
  <c r="C3531" i="2" s="1"/>
  <c r="C3532" i="2" a="1"/>
  <c r="C3532" i="2" s="1"/>
  <c r="C3533" i="2" a="1"/>
  <c r="C3533" i="2" s="1"/>
  <c r="C3534" i="2" a="1"/>
  <c r="C3534" i="2" s="1"/>
  <c r="C3535" i="2" a="1"/>
  <c r="C3535" i="2" s="1"/>
  <c r="C3536" i="2" a="1"/>
  <c r="C3536" i="2" s="1"/>
  <c r="C3537" i="2" a="1"/>
  <c r="C3537" i="2" s="1"/>
  <c r="C3538" i="2" a="1"/>
  <c r="C3538" i="2" s="1"/>
  <c r="C3539" i="2" a="1"/>
  <c r="C3539" i="2" s="1"/>
  <c r="C3540" i="2" a="1"/>
  <c r="C3540" i="2" s="1"/>
  <c r="C3541" i="2" a="1"/>
  <c r="C3541" i="2" s="1"/>
  <c r="C3542" i="2" a="1"/>
  <c r="C3542" i="2" s="1"/>
  <c r="C3543" i="2" a="1"/>
  <c r="C3543" i="2" s="1"/>
  <c r="C3544" i="2" a="1"/>
  <c r="C3544" i="2" s="1"/>
  <c r="C3545" i="2" a="1"/>
  <c r="C3545" i="2" s="1"/>
  <c r="C3546" i="2" a="1"/>
  <c r="C3546" i="2" s="1"/>
  <c r="C3547" i="2" a="1"/>
  <c r="C3547" i="2" s="1"/>
  <c r="C3548" i="2" a="1"/>
  <c r="C3548" i="2" s="1"/>
  <c r="C3549" i="2" a="1"/>
  <c r="C3549" i="2" s="1"/>
  <c r="C3550" i="2" a="1"/>
  <c r="C3550" i="2" s="1"/>
  <c r="C3551" i="2" a="1"/>
  <c r="C3551" i="2" s="1"/>
  <c r="C3552" i="2" a="1"/>
  <c r="C3552" i="2" s="1"/>
  <c r="C3553" i="2" a="1"/>
  <c r="C3553" i="2" s="1"/>
  <c r="C3554" i="2" a="1"/>
  <c r="C3554" i="2" s="1"/>
  <c r="C3555" i="2" a="1"/>
  <c r="C3555" i="2" s="1"/>
  <c r="C3556" i="2" a="1"/>
  <c r="C3556" i="2" s="1"/>
  <c r="C3557" i="2" a="1"/>
  <c r="C3557" i="2" s="1"/>
  <c r="C3558" i="2" a="1"/>
  <c r="C3558" i="2" s="1"/>
  <c r="C3559" i="2" a="1"/>
  <c r="C3559" i="2" s="1"/>
  <c r="C3560" i="2" a="1"/>
  <c r="C3560" i="2" s="1"/>
  <c r="C3561" i="2" a="1"/>
  <c r="C3561" i="2" s="1"/>
  <c r="C3562" i="2" a="1"/>
  <c r="C3562" i="2" s="1"/>
  <c r="C3563" i="2" a="1"/>
  <c r="C3563" i="2" s="1"/>
  <c r="C3564" i="2" a="1"/>
  <c r="C3564" i="2" s="1"/>
  <c r="C3565" i="2" a="1"/>
  <c r="C3565" i="2" s="1"/>
  <c r="C3566" i="2" a="1"/>
  <c r="C3566" i="2" s="1"/>
  <c r="C3567" i="2" a="1"/>
  <c r="C3567" i="2" s="1"/>
  <c r="C3568" i="2" a="1"/>
  <c r="C3568" i="2" s="1"/>
  <c r="C3569" i="2" a="1"/>
  <c r="C3569" i="2" s="1"/>
  <c r="C3570" i="2" a="1"/>
  <c r="C3570" i="2" s="1"/>
  <c r="C3571" i="2" a="1"/>
  <c r="C3571" i="2" s="1"/>
  <c r="C3572" i="2" a="1"/>
  <c r="C3572" i="2" s="1"/>
  <c r="C3573" i="2" a="1"/>
  <c r="C3573" i="2" s="1"/>
  <c r="C3574" i="2" a="1"/>
  <c r="C3574" i="2" s="1"/>
  <c r="C3575" i="2" a="1"/>
  <c r="C3575" i="2" s="1"/>
  <c r="C3576" i="2" a="1"/>
  <c r="C3576" i="2" s="1"/>
  <c r="C3577" i="2" a="1"/>
  <c r="C3577" i="2"/>
  <c r="C3578" i="2" a="1"/>
  <c r="C3578" i="2" s="1"/>
  <c r="C3579" i="2" a="1"/>
  <c r="C3579" i="2" s="1"/>
  <c r="C3580" i="2" a="1"/>
  <c r="C3580" i="2"/>
  <c r="C3581" i="2" a="1"/>
  <c r="C3581" i="2" s="1"/>
  <c r="C3582" i="2" a="1"/>
  <c r="C3582" i="2" s="1"/>
  <c r="C3583" i="2" a="1"/>
  <c r="C3583" i="2" s="1"/>
  <c r="C3584" i="2" a="1"/>
  <c r="C3584" i="2" s="1"/>
  <c r="C3585" i="2" a="1"/>
  <c r="C3585" i="2" s="1"/>
  <c r="C3586" i="2" a="1"/>
  <c r="C3586" i="2" s="1"/>
  <c r="C3587" i="2" a="1"/>
  <c r="C3587" i="2" s="1"/>
  <c r="C3588" i="2" a="1"/>
  <c r="C3588" i="2" s="1"/>
  <c r="C3589" i="2" a="1"/>
  <c r="C3589" i="2" s="1"/>
  <c r="C3590" i="2" a="1"/>
  <c r="C3590" i="2" s="1"/>
  <c r="C3591" i="2" a="1"/>
  <c r="C3591" i="2" s="1"/>
  <c r="C3592" i="2" a="1"/>
  <c r="C3592" i="2" s="1"/>
  <c r="C3593" i="2" a="1"/>
  <c r="C3593" i="2" s="1"/>
  <c r="C3594" i="2" a="1"/>
  <c r="C3594" i="2" s="1"/>
  <c r="C3595" i="2" a="1"/>
  <c r="C3595" i="2" s="1"/>
  <c r="C3596" i="2" a="1"/>
  <c r="C3596" i="2" s="1"/>
  <c r="C3597" i="2" a="1"/>
  <c r="C3597" i="2" s="1"/>
  <c r="C3598" i="2" a="1"/>
  <c r="C3598" i="2" s="1"/>
  <c r="C3599" i="2" a="1"/>
  <c r="C3599" i="2" s="1"/>
  <c r="C3600" i="2" a="1"/>
  <c r="C3600" i="2" s="1"/>
  <c r="C3601" i="2" a="1"/>
  <c r="C3601" i="2" s="1"/>
  <c r="C3602" i="2" a="1"/>
  <c r="C3602" i="2" s="1"/>
  <c r="C3603" i="2" a="1"/>
  <c r="C3603" i="2" s="1"/>
  <c r="C3604" i="2" a="1"/>
  <c r="C3604" i="2" s="1"/>
  <c r="C3605" i="2" a="1"/>
  <c r="C3605" i="2" s="1"/>
  <c r="C3606" i="2" a="1"/>
  <c r="C3606" i="2" s="1"/>
  <c r="C3607" i="2" a="1"/>
  <c r="C3607" i="2" s="1"/>
  <c r="C3608" i="2" a="1"/>
  <c r="C3608" i="2" s="1"/>
  <c r="C3609" i="2" a="1"/>
  <c r="C3609" i="2" s="1"/>
  <c r="C3610" i="2" a="1"/>
  <c r="C3610" i="2" s="1"/>
  <c r="C3611" i="2" a="1"/>
  <c r="C3611" i="2" s="1"/>
  <c r="C3612" i="2" a="1"/>
  <c r="C3612" i="2" s="1"/>
  <c r="C3613" i="2" a="1"/>
  <c r="C3613" i="2" s="1"/>
  <c r="C3614" i="2" a="1"/>
  <c r="C3614" i="2" s="1"/>
  <c r="C3615" i="2" a="1"/>
  <c r="C3615" i="2" s="1"/>
  <c r="C3616" i="2" a="1"/>
  <c r="C3616" i="2" s="1"/>
  <c r="C3617" i="2" a="1"/>
  <c r="C3617" i="2" s="1"/>
  <c r="C3618" i="2" a="1"/>
  <c r="C3618" i="2" s="1"/>
  <c r="C3619" i="2" a="1"/>
  <c r="C3619" i="2" s="1"/>
  <c r="C3620" i="2" a="1"/>
  <c r="C3620" i="2" s="1"/>
  <c r="C3621" i="2" a="1"/>
  <c r="C3621" i="2" s="1"/>
  <c r="C3622" i="2" a="1"/>
  <c r="C3622" i="2" s="1"/>
  <c r="C3623" i="2" a="1"/>
  <c r="C3623" i="2" s="1"/>
  <c r="C3624" i="2" a="1"/>
  <c r="C3624" i="2" s="1"/>
  <c r="C3625" i="2" a="1"/>
  <c r="C3625" i="2" s="1"/>
  <c r="C3626" i="2" a="1"/>
  <c r="C3626" i="2" s="1"/>
  <c r="C3627" i="2" a="1"/>
  <c r="C3627" i="2" s="1"/>
  <c r="C3628" i="2" a="1"/>
  <c r="C3628" i="2" s="1"/>
  <c r="C3629" i="2" a="1"/>
  <c r="C3629" i="2" s="1"/>
  <c r="C3630" i="2" a="1"/>
  <c r="C3630" i="2" s="1"/>
  <c r="C3631" i="2" a="1"/>
  <c r="C3631" i="2" s="1"/>
  <c r="C3632" i="2" a="1"/>
  <c r="C3632" i="2" s="1"/>
  <c r="C3633" i="2" a="1"/>
  <c r="C3633" i="2" s="1"/>
  <c r="C3634" i="2" a="1"/>
  <c r="C3634" i="2" s="1"/>
  <c r="C3635" i="2" a="1"/>
  <c r="C3635" i="2" s="1"/>
  <c r="C3636" i="2" a="1"/>
  <c r="C3636" i="2" s="1"/>
  <c r="C3637" i="2" a="1"/>
  <c r="C3637" i="2"/>
  <c r="C3638" i="2" a="1"/>
  <c r="C3638" i="2" s="1"/>
  <c r="C3639" i="2" a="1"/>
  <c r="C3639" i="2" s="1"/>
  <c r="C3640" i="2" a="1"/>
  <c r="C3640" i="2" s="1"/>
  <c r="C3641" i="2" a="1"/>
  <c r="C3641" i="2" s="1"/>
  <c r="C3642" i="2" a="1"/>
  <c r="C3642" i="2" s="1"/>
  <c r="C3643" i="2" a="1"/>
  <c r="C3643" i="2" s="1"/>
  <c r="C3644" i="2" a="1"/>
  <c r="C3644" i="2" s="1"/>
  <c r="C3645" i="2" a="1"/>
  <c r="C3645" i="2" s="1"/>
  <c r="C3646" i="2" a="1"/>
  <c r="C3646" i="2" s="1"/>
  <c r="C3647" i="2" a="1"/>
  <c r="C3647" i="2" s="1"/>
  <c r="C3648" i="2" a="1"/>
  <c r="C3648" i="2" s="1"/>
  <c r="C3649" i="2" a="1"/>
  <c r="C3649" i="2" s="1"/>
  <c r="C3650" i="2" a="1"/>
  <c r="C3650" i="2" s="1"/>
  <c r="C3651" i="2" a="1"/>
  <c r="C3651" i="2" s="1"/>
  <c r="C3652" i="2" a="1"/>
  <c r="C3652" i="2" s="1"/>
  <c r="C3653" i="2" a="1"/>
  <c r="C3653" i="2" s="1"/>
  <c r="C3654" i="2" a="1"/>
  <c r="C3654" i="2" s="1"/>
  <c r="C3655" i="2" a="1"/>
  <c r="C3655" i="2" s="1"/>
  <c r="C3656" i="2" a="1"/>
  <c r="C3656" i="2" s="1"/>
  <c r="C3657" i="2" a="1"/>
  <c r="C3657" i="2" s="1"/>
  <c r="C3658" i="2" a="1"/>
  <c r="C3658" i="2" s="1"/>
  <c r="C3659" i="2" a="1"/>
  <c r="C3659" i="2" s="1"/>
  <c r="C3660" i="2" a="1"/>
  <c r="C3660" i="2" s="1"/>
  <c r="C3661" i="2" a="1"/>
  <c r="C3661" i="2" s="1"/>
  <c r="C3662" i="2" a="1"/>
  <c r="C3662" i="2" s="1"/>
  <c r="C3663" i="2" a="1"/>
  <c r="C3663" i="2" s="1"/>
  <c r="C3664" i="2" a="1"/>
  <c r="C3664" i="2" s="1"/>
  <c r="C3665" i="2" a="1"/>
  <c r="C3665" i="2" s="1"/>
  <c r="C3666" i="2" a="1"/>
  <c r="C3666" i="2" s="1"/>
  <c r="C3667" i="2" a="1"/>
  <c r="C3667" i="2" s="1"/>
  <c r="C3668" i="2" a="1"/>
  <c r="C3668" i="2" s="1"/>
  <c r="C3669" i="2" a="1"/>
  <c r="C3669" i="2" s="1"/>
  <c r="C3670" i="2" a="1"/>
  <c r="C3670" i="2" s="1"/>
  <c r="C3671" i="2" a="1"/>
  <c r="C3671" i="2" s="1"/>
  <c r="C3672" i="2" a="1"/>
  <c r="C3672" i="2" s="1"/>
  <c r="C3673" i="2" a="1"/>
  <c r="C3673" i="2" s="1"/>
  <c r="C3674" i="2" a="1"/>
  <c r="C3674" i="2" s="1"/>
  <c r="C3675" i="2" a="1"/>
  <c r="C3675" i="2" s="1"/>
  <c r="C3676" i="2" a="1"/>
  <c r="C3676" i="2" s="1"/>
  <c r="C3677" i="2" a="1"/>
  <c r="C3677" i="2" s="1"/>
  <c r="C3678" i="2" a="1"/>
  <c r="C3678" i="2" s="1"/>
  <c r="C3679" i="2" a="1"/>
  <c r="C3679" i="2" s="1"/>
  <c r="C3680" i="2" a="1"/>
  <c r="C3680" i="2" s="1"/>
  <c r="C3681" i="2" a="1"/>
  <c r="C3681" i="2" s="1"/>
  <c r="C3682" i="2" a="1"/>
  <c r="C3682" i="2" s="1"/>
  <c r="C3683" i="2" a="1"/>
  <c r="C3683" i="2" s="1"/>
  <c r="C3684" i="2" a="1"/>
  <c r="C3684" i="2" s="1"/>
  <c r="C3685" i="2" a="1"/>
  <c r="C3685" i="2" s="1"/>
  <c r="C3686" i="2" a="1"/>
  <c r="C3686" i="2" s="1"/>
  <c r="C3687" i="2" a="1"/>
  <c r="C3687" i="2" s="1"/>
  <c r="C3688" i="2" a="1"/>
  <c r="C3688" i="2" s="1"/>
  <c r="C3689" i="2" a="1"/>
  <c r="C3689" i="2" s="1"/>
  <c r="C3690" i="2" a="1"/>
  <c r="C3690" i="2" s="1"/>
  <c r="C3691" i="2" a="1"/>
  <c r="C3691" i="2" s="1"/>
  <c r="C3692" i="2" a="1"/>
  <c r="C3692" i="2" s="1"/>
  <c r="C3693" i="2" a="1"/>
  <c r="C3693" i="2" s="1"/>
  <c r="C3694" i="2" a="1"/>
  <c r="C3694" i="2" s="1"/>
  <c r="C3695" i="2" a="1"/>
  <c r="C3695" i="2" s="1"/>
  <c r="C3696" i="2" a="1"/>
  <c r="C3696" i="2" s="1"/>
  <c r="C3697" i="2" a="1"/>
  <c r="C3697" i="2" s="1"/>
  <c r="C3698" i="2" a="1"/>
  <c r="C3698" i="2" s="1"/>
  <c r="C3699" i="2" a="1"/>
  <c r="C3699" i="2" s="1"/>
  <c r="C3700" i="2" a="1"/>
  <c r="C3700" i="2" s="1"/>
  <c r="C3701" i="2" a="1"/>
  <c r="C3701" i="2" s="1"/>
  <c r="C3702" i="2" a="1"/>
  <c r="C3702" i="2" s="1"/>
  <c r="C3703" i="2" a="1"/>
  <c r="C3703" i="2" s="1"/>
  <c r="C3704" i="2" a="1"/>
  <c r="C3704" i="2" s="1"/>
  <c r="C3705" i="2" a="1"/>
  <c r="C3705" i="2" s="1"/>
  <c r="C3706" i="2" a="1"/>
  <c r="C3706" i="2" s="1"/>
  <c r="C3707" i="2" a="1"/>
  <c r="C3707" i="2" s="1"/>
  <c r="C3708" i="2" a="1"/>
  <c r="C3708" i="2" s="1"/>
  <c r="C3709" i="2" a="1"/>
  <c r="C3709" i="2" s="1"/>
  <c r="C3710" i="2" a="1"/>
  <c r="C3710" i="2" s="1"/>
  <c r="C3711" i="2" a="1"/>
  <c r="C3711" i="2" s="1"/>
  <c r="C3712" i="2" a="1"/>
  <c r="C3712" i="2" s="1"/>
  <c r="C3713" i="2" a="1"/>
  <c r="C3713" i="2" s="1"/>
  <c r="C3714" i="2" a="1"/>
  <c r="C3714" i="2" s="1"/>
  <c r="C3715" i="2" a="1"/>
  <c r="C3715" i="2" s="1"/>
  <c r="C3716" i="2" a="1"/>
  <c r="C3716" i="2" s="1"/>
  <c r="C3717" i="2" a="1"/>
  <c r="C3717" i="2" s="1"/>
  <c r="C3718" i="2" a="1"/>
  <c r="C3718" i="2" s="1"/>
  <c r="C3719" i="2" a="1"/>
  <c r="C3719" i="2" s="1"/>
  <c r="C3720" i="2" a="1"/>
  <c r="C3720" i="2" s="1"/>
  <c r="C3721" i="2" a="1"/>
  <c r="C3721" i="2" s="1"/>
  <c r="C3722" i="2" a="1"/>
  <c r="C3722" i="2" s="1"/>
  <c r="C3723" i="2" a="1"/>
  <c r="C3723" i="2" s="1"/>
  <c r="C3724" i="2" a="1"/>
  <c r="C3724" i="2"/>
  <c r="C3725" i="2" a="1"/>
  <c r="C3725" i="2" s="1"/>
  <c r="C3726" i="2" a="1"/>
  <c r="C3726" i="2" s="1"/>
  <c r="C3727" i="2" a="1"/>
  <c r="C3727" i="2" s="1"/>
  <c r="C3728" i="2" a="1"/>
  <c r="C3728" i="2" s="1"/>
  <c r="C3729" i="2" a="1"/>
  <c r="C3729" i="2" s="1"/>
  <c r="C3730" i="2" a="1"/>
  <c r="C3730" i="2" s="1"/>
  <c r="C3731" i="2" a="1"/>
  <c r="C3731" i="2" s="1"/>
  <c r="C3732" i="2" a="1"/>
  <c r="C3732" i="2" s="1"/>
  <c r="C3733" i="2" a="1"/>
  <c r="C3733" i="2" s="1"/>
  <c r="C3734" i="2" a="1"/>
  <c r="C3734" i="2" s="1"/>
  <c r="C3735" i="2" a="1"/>
  <c r="C3735" i="2" s="1"/>
  <c r="C3736" i="2" a="1"/>
  <c r="C3736" i="2" s="1"/>
  <c r="C3737" i="2" a="1"/>
  <c r="C3737" i="2" s="1"/>
  <c r="C3738" i="2" a="1"/>
  <c r="C3738" i="2" s="1"/>
  <c r="C3739" i="2" a="1"/>
  <c r="C3739" i="2" s="1"/>
  <c r="C3740" i="2" a="1"/>
  <c r="C3740" i="2" s="1"/>
  <c r="C3741" i="2" a="1"/>
  <c r="C3741" i="2" s="1"/>
  <c r="C3742" i="2" a="1"/>
  <c r="C3742" i="2" s="1"/>
  <c r="C3743" i="2" a="1"/>
  <c r="C3743" i="2" s="1"/>
  <c r="C3744" i="2" a="1"/>
  <c r="C3744" i="2" s="1"/>
  <c r="C3745" i="2" a="1"/>
  <c r="C3745" i="2" s="1"/>
  <c r="C3746" i="2" a="1"/>
  <c r="C3746" i="2" s="1"/>
  <c r="C3747" i="2" a="1"/>
  <c r="C3747" i="2" s="1"/>
  <c r="C3748" i="2" a="1"/>
  <c r="C3748" i="2" s="1"/>
  <c r="C3749" i="2" a="1"/>
  <c r="C3749" i="2" s="1"/>
  <c r="C3750" i="2" a="1"/>
  <c r="C3750" i="2" s="1"/>
  <c r="C3751" i="2" a="1"/>
  <c r="C3751" i="2" s="1"/>
  <c r="C3752" i="2" a="1"/>
  <c r="C3752" i="2" s="1"/>
  <c r="C3753" i="2" a="1"/>
  <c r="C3753" i="2" s="1"/>
  <c r="C3754" i="2" a="1"/>
  <c r="C3754" i="2"/>
  <c r="C3755" i="2" a="1"/>
  <c r="C3755" i="2" s="1"/>
  <c r="C3756" i="2" a="1"/>
  <c r="C3756" i="2" s="1"/>
  <c r="C3757" i="2" a="1"/>
  <c r="C3757" i="2"/>
  <c r="C3758" i="2" a="1"/>
  <c r="C3758" i="2" s="1"/>
  <c r="C3759" i="2" a="1"/>
  <c r="C3759" i="2" s="1"/>
  <c r="C3760" i="2" a="1"/>
  <c r="C3760" i="2" s="1"/>
  <c r="C3761" i="2" a="1"/>
  <c r="C3761" i="2" s="1"/>
  <c r="C3762" i="2" a="1"/>
  <c r="C3762" i="2" s="1"/>
  <c r="C3763" i="2" a="1"/>
  <c r="C3763" i="2" s="1"/>
  <c r="C3764" i="2" a="1"/>
  <c r="C3764" i="2" s="1"/>
  <c r="C3765" i="2" a="1"/>
  <c r="C3765" i="2" s="1"/>
  <c r="C3766" i="2" a="1"/>
  <c r="C3766" i="2" s="1"/>
  <c r="C3767" i="2" a="1"/>
  <c r="C3767" i="2" s="1"/>
  <c r="C3768" i="2" a="1"/>
  <c r="C3768" i="2" s="1"/>
  <c r="C3769" i="2" a="1"/>
  <c r="C3769" i="2" s="1"/>
  <c r="C3770" i="2" a="1"/>
  <c r="C3770" i="2" s="1"/>
  <c r="C3771" i="2" a="1"/>
  <c r="C3771" i="2" s="1"/>
  <c r="C3772" i="2" a="1"/>
  <c r="C3772" i="2" s="1"/>
  <c r="C3773" i="2" a="1"/>
  <c r="C3773" i="2" s="1"/>
  <c r="C3774" i="2" a="1"/>
  <c r="C3774" i="2" s="1"/>
  <c r="C3775" i="2" a="1"/>
  <c r="C3775" i="2" s="1"/>
  <c r="C3776" i="2" a="1"/>
  <c r="C3776" i="2" s="1"/>
  <c r="C3777" i="2" a="1"/>
  <c r="C3777" i="2" s="1"/>
  <c r="C3778" i="2" a="1"/>
  <c r="C3778" i="2" s="1"/>
  <c r="C3779" i="2" a="1"/>
  <c r="C3779" i="2" s="1"/>
  <c r="C3780" i="2" a="1"/>
  <c r="C3780" i="2"/>
  <c r="C3781" i="2" a="1"/>
  <c r="C3781" i="2" s="1"/>
  <c r="C3782" i="2" a="1"/>
  <c r="C3782" i="2" s="1"/>
  <c r="C3783" i="2" a="1"/>
  <c r="C3783" i="2" s="1"/>
  <c r="C3784" i="2" a="1"/>
  <c r="C3784" i="2" s="1"/>
  <c r="C3785" i="2" a="1"/>
  <c r="C3785" i="2" s="1"/>
  <c r="C3786" i="2" a="1"/>
  <c r="C3786" i="2" s="1"/>
  <c r="C3787" i="2" a="1"/>
  <c r="C3787" i="2" s="1"/>
  <c r="C3788" i="2" a="1"/>
  <c r="C3788" i="2" s="1"/>
  <c r="C3789" i="2" a="1"/>
  <c r="C3789" i="2" s="1"/>
  <c r="C3790" i="2" a="1"/>
  <c r="C3790" i="2" s="1"/>
  <c r="C3791" i="2" a="1"/>
  <c r="C3791" i="2" s="1"/>
  <c r="C3792" i="2" a="1"/>
  <c r="C3792" i="2" s="1"/>
  <c r="C3793" i="2" a="1"/>
  <c r="C3793" i="2" s="1"/>
  <c r="C3794" i="2" a="1"/>
  <c r="C3794" i="2" s="1"/>
  <c r="C3795" i="2" a="1"/>
  <c r="C3795" i="2" s="1"/>
  <c r="C3796" i="2" a="1"/>
  <c r="C3796" i="2" s="1"/>
  <c r="C3797" i="2" a="1"/>
  <c r="C3797" i="2"/>
  <c r="C3798" i="2" a="1"/>
  <c r="C3798" i="2" s="1"/>
  <c r="C3799" i="2" a="1"/>
  <c r="C3799" i="2" s="1"/>
  <c r="C3800" i="2" a="1"/>
  <c r="C3800" i="2" s="1"/>
  <c r="C3801" i="2" a="1"/>
  <c r="C3801" i="2" s="1"/>
  <c r="C3802" i="2" a="1"/>
  <c r="C3802" i="2" s="1"/>
  <c r="C3803" i="2" a="1"/>
  <c r="C3803" i="2" s="1"/>
  <c r="C3804" i="2" a="1"/>
  <c r="C3804" i="2" s="1"/>
  <c r="C3805" i="2" a="1"/>
  <c r="C3805" i="2" s="1"/>
  <c r="C3806" i="2" a="1"/>
  <c r="C3806" i="2" s="1"/>
  <c r="C3807" i="2" a="1"/>
  <c r="C3807" i="2" s="1"/>
  <c r="C3808" i="2" a="1"/>
  <c r="C3808" i="2" s="1"/>
  <c r="C3809" i="2" a="1"/>
  <c r="C3809" i="2" s="1"/>
  <c r="C3810" i="2" a="1"/>
  <c r="C3810" i="2"/>
  <c r="C3811" i="2" a="1"/>
  <c r="C3811" i="2" s="1"/>
  <c r="C3812" i="2" a="1"/>
  <c r="C3812" i="2" s="1"/>
  <c r="C3813" i="2" a="1"/>
  <c r="C3813" i="2" s="1"/>
  <c r="C3814" i="2" a="1"/>
  <c r="C3814" i="2" s="1"/>
  <c r="C3815" i="2" a="1"/>
  <c r="C3815" i="2" s="1"/>
  <c r="C3816" i="2" a="1"/>
  <c r="C3816" i="2" s="1"/>
  <c r="C3817" i="2" a="1"/>
  <c r="C3817" i="2" s="1"/>
  <c r="C3818" i="2" a="1"/>
  <c r="C3818" i="2" s="1"/>
  <c r="C3819" i="2" a="1"/>
  <c r="C3819" i="2" s="1"/>
  <c r="C3820" i="2" a="1"/>
  <c r="C3820" i="2" s="1"/>
  <c r="C3821" i="2" a="1"/>
  <c r="C3821" i="2" s="1"/>
  <c r="C3822" i="2" a="1"/>
  <c r="C3822" i="2" s="1"/>
  <c r="C3823" i="2" a="1"/>
  <c r="C3823" i="2" s="1"/>
  <c r="C3824" i="2" a="1"/>
  <c r="C3824" i="2" s="1"/>
  <c r="C3825" i="2" a="1"/>
  <c r="C3825" i="2" s="1"/>
  <c r="C3826" i="2" a="1"/>
  <c r="C3826" i="2" s="1"/>
  <c r="C3827" i="2" a="1"/>
  <c r="C3827" i="2" s="1"/>
  <c r="C3828" i="2" a="1"/>
  <c r="C3828" i="2" s="1"/>
  <c r="C3829" i="2" a="1"/>
  <c r="C3829" i="2" s="1"/>
  <c r="C3830" i="2" a="1"/>
  <c r="C3830" i="2" s="1"/>
  <c r="C3831" i="2" a="1"/>
  <c r="C3831" i="2" s="1"/>
  <c r="C3832" i="2" a="1"/>
  <c r="C3832" i="2" s="1"/>
  <c r="C3833" i="2" a="1"/>
  <c r="C3833" i="2" s="1"/>
  <c r="C3834" i="2" a="1"/>
  <c r="C3834" i="2" s="1"/>
  <c r="C3835" i="2" a="1"/>
  <c r="C3835" i="2" s="1"/>
  <c r="C3836" i="2" a="1"/>
  <c r="C3836" i="2" s="1"/>
  <c r="C3837" i="2" a="1"/>
  <c r="C3837" i="2" s="1"/>
  <c r="C3838" i="2" a="1"/>
  <c r="C3838" i="2" s="1"/>
  <c r="C3839" i="2" a="1"/>
  <c r="C3839" i="2" s="1"/>
  <c r="C3840" i="2" a="1"/>
  <c r="C3840" i="2" s="1"/>
  <c r="C3841" i="2" a="1"/>
  <c r="C3841" i="2" s="1"/>
  <c r="C3842" i="2" a="1"/>
  <c r="C3842" i="2" s="1"/>
  <c r="C3843" i="2" a="1"/>
  <c r="C3843" i="2" s="1"/>
  <c r="C3844" i="2" a="1"/>
  <c r="C3844" i="2" s="1"/>
  <c r="C3845" i="2" a="1"/>
  <c r="C3845" i="2" s="1"/>
  <c r="C3846" i="2" a="1"/>
  <c r="C3846" i="2" s="1"/>
  <c r="C3847" i="2" a="1"/>
  <c r="C3847" i="2"/>
  <c r="C3848" i="2" a="1"/>
  <c r="C3848" i="2" s="1"/>
  <c r="C3849" i="2" a="1"/>
  <c r="C3849" i="2" s="1"/>
  <c r="C3850" i="2" a="1"/>
  <c r="C3850" i="2" s="1"/>
  <c r="C3851" i="2" a="1"/>
  <c r="C3851" i="2" s="1"/>
  <c r="C3852" i="2" a="1"/>
  <c r="C3852" i="2" s="1"/>
  <c r="C3853" i="2" a="1"/>
  <c r="C3853" i="2" s="1"/>
  <c r="C3854" i="2" a="1"/>
  <c r="C3854" i="2" s="1"/>
  <c r="C3855" i="2" a="1"/>
  <c r="C3855" i="2" s="1"/>
  <c r="C3856" i="2" a="1"/>
  <c r="C3856" i="2" s="1"/>
  <c r="C3857" i="2" a="1"/>
  <c r="C3857" i="2" s="1"/>
  <c r="C3858" i="2" a="1"/>
  <c r="C3858" i="2" s="1"/>
  <c r="C3859" i="2" a="1"/>
  <c r="C3859" i="2" s="1"/>
  <c r="C3860" i="2" a="1"/>
  <c r="C3860" i="2" s="1"/>
  <c r="C3861" i="2" a="1"/>
  <c r="C3861" i="2" s="1"/>
  <c r="C3862" i="2" a="1"/>
  <c r="C3862" i="2" s="1"/>
  <c r="C3863" i="2" a="1"/>
  <c r="C3863" i="2" s="1"/>
  <c r="C3865" i="2" a="1"/>
  <c r="C3865" i="2" s="1"/>
  <c r="C3866" i="2" a="1"/>
  <c r="C3866" i="2" s="1"/>
  <c r="C3867" i="2" a="1"/>
  <c r="C3867" i="2" s="1"/>
  <c r="C3868" i="2" a="1"/>
  <c r="C3868" i="2" s="1"/>
  <c r="C3869" i="2" a="1"/>
  <c r="C3869" i="2" s="1"/>
  <c r="C3870" i="2" a="1"/>
  <c r="C3870" i="2" s="1"/>
  <c r="C3871" i="2" a="1"/>
  <c r="C3871" i="2" s="1"/>
  <c r="C3872" i="2" a="1"/>
  <c r="C3872" i="2" s="1"/>
  <c r="C3873" i="2" a="1"/>
  <c r="C3873" i="2" s="1"/>
  <c r="C3874" i="2" a="1"/>
  <c r="C3874" i="2" s="1"/>
  <c r="C3875" i="2" a="1"/>
  <c r="C3875" i="2" s="1"/>
  <c r="C3876" i="2" a="1"/>
  <c r="C3876" i="2" s="1"/>
  <c r="C3877" i="2" a="1"/>
  <c r="C3877" i="2" s="1"/>
  <c r="C3878" i="2" a="1"/>
  <c r="C3878" i="2" s="1"/>
  <c r="C3879" i="2" a="1"/>
  <c r="C3879" i="2" s="1"/>
  <c r="C3880" i="2" a="1"/>
  <c r="C3880" i="2" s="1"/>
  <c r="C3881" i="2" a="1"/>
  <c r="C3881" i="2" s="1"/>
  <c r="C3882" i="2" a="1"/>
  <c r="C3882" i="2" s="1"/>
  <c r="C3883" i="2" a="1"/>
  <c r="C3883" i="2" s="1"/>
  <c r="C3884" i="2" a="1"/>
  <c r="C3884" i="2" s="1"/>
  <c r="C3885" i="2" a="1"/>
  <c r="C3885" i="2" s="1"/>
  <c r="C3886" i="2" a="1"/>
  <c r="C3886" i="2" s="1"/>
  <c r="C3887" i="2" a="1"/>
  <c r="C3887" i="2" s="1"/>
  <c r="C3888" i="2" a="1"/>
  <c r="C3888" i="2" s="1"/>
  <c r="C3889" i="2" a="1"/>
  <c r="C3889" i="2" s="1"/>
  <c r="C3890" i="2" a="1"/>
  <c r="C3890" i="2" s="1"/>
  <c r="C3891" i="2" a="1"/>
  <c r="C3891" i="2" s="1"/>
  <c r="C3892" i="2" a="1"/>
  <c r="C3892" i="2" s="1"/>
  <c r="C3893" i="2" a="1"/>
  <c r="C3893" i="2" s="1"/>
  <c r="C3894" i="2" a="1"/>
  <c r="C3894" i="2" s="1"/>
  <c r="C3895" i="2" a="1"/>
  <c r="C3895" i="2" s="1"/>
  <c r="C3896" i="2" a="1"/>
  <c r="C3896" i="2" s="1"/>
  <c r="C3897" i="2" a="1"/>
  <c r="C3897" i="2" s="1"/>
  <c r="C3898" i="2" a="1"/>
  <c r="C3898" i="2" s="1"/>
  <c r="C3899" i="2" a="1"/>
  <c r="C3899" i="2" s="1"/>
  <c r="C3900" i="2" a="1"/>
  <c r="C3900" i="2" s="1"/>
  <c r="C3901" i="2" a="1"/>
  <c r="C3901" i="2" s="1"/>
  <c r="C3902" i="2" a="1"/>
  <c r="C3902" i="2" s="1"/>
  <c r="C3903" i="2" a="1"/>
  <c r="C3903" i="2" s="1"/>
  <c r="C3904" i="2" a="1"/>
  <c r="C3904" i="2" s="1"/>
  <c r="C3905" i="2" a="1"/>
  <c r="C3905" i="2" s="1"/>
  <c r="C3906" i="2" a="1"/>
  <c r="C3906" i="2" s="1"/>
  <c r="C3907" i="2" a="1"/>
  <c r="C3907" i="2" s="1"/>
  <c r="C3908" i="2" a="1"/>
  <c r="C3908" i="2" s="1"/>
  <c r="C3909" i="2" a="1"/>
  <c r="C3909" i="2" s="1"/>
  <c r="C3910" i="2" a="1"/>
  <c r="C3910" i="2" s="1"/>
  <c r="C3911" i="2" a="1"/>
  <c r="C3911" i="2" s="1"/>
  <c r="C3912" i="2" a="1"/>
  <c r="C3912" i="2" s="1"/>
  <c r="C3913" i="2" a="1"/>
  <c r="C3913" i="2" s="1"/>
  <c r="C3914" i="2" a="1"/>
  <c r="C3914" i="2" s="1"/>
  <c r="C3915" i="2" a="1"/>
  <c r="C3915" i="2" s="1"/>
  <c r="C3916" i="2" a="1"/>
  <c r="C3916" i="2" s="1"/>
  <c r="C3917" i="2" a="1"/>
  <c r="C3917" i="2" s="1"/>
  <c r="C3918" i="2" a="1"/>
  <c r="C3918" i="2" s="1"/>
  <c r="C3919" i="2" a="1"/>
  <c r="C3919" i="2" s="1"/>
  <c r="C3920" i="2" a="1"/>
  <c r="C3920" i="2" s="1"/>
  <c r="C3921" i="2" a="1"/>
  <c r="C3921" i="2" s="1"/>
  <c r="C3922" i="2" a="1"/>
  <c r="C3922" i="2" s="1"/>
  <c r="C3923" i="2" a="1"/>
  <c r="C3923" i="2" s="1"/>
  <c r="C3924" i="2" a="1"/>
  <c r="C3924" i="2" s="1"/>
  <c r="C3925" i="2" a="1"/>
  <c r="C3925" i="2" s="1"/>
  <c r="C3926" i="2" a="1"/>
  <c r="C3926" i="2" s="1"/>
  <c r="C3927" i="2" a="1"/>
  <c r="C3927" i="2" s="1"/>
  <c r="C3928" i="2" a="1"/>
  <c r="C3928" i="2" s="1"/>
  <c r="C3929" i="2" a="1"/>
  <c r="C3929" i="2" s="1"/>
  <c r="C3930" i="2" a="1"/>
  <c r="C3930" i="2" s="1"/>
  <c r="C3931" i="2" a="1"/>
  <c r="C3931" i="2" s="1"/>
  <c r="C3932" i="2" a="1"/>
  <c r="C3932" i="2" s="1"/>
  <c r="C3933" i="2" a="1"/>
  <c r="C3933" i="2" s="1"/>
  <c r="C3934" i="2" a="1"/>
  <c r="C3934" i="2" s="1"/>
  <c r="C3935" i="2" a="1"/>
  <c r="C3935" i="2" s="1"/>
  <c r="C3936" i="2" a="1"/>
  <c r="C3936" i="2" s="1"/>
  <c r="C3937" i="2" a="1"/>
  <c r="C3937" i="2" s="1"/>
  <c r="C3938" i="2" a="1"/>
  <c r="C3938" i="2" s="1"/>
  <c r="C3939" i="2" a="1"/>
  <c r="C3939" i="2" s="1"/>
  <c r="C3940" i="2" a="1"/>
  <c r="C3940" i="2" s="1"/>
  <c r="C3941" i="2" a="1"/>
  <c r="C3941" i="2" s="1"/>
  <c r="C3942" i="2" a="1"/>
  <c r="C3942" i="2" s="1"/>
  <c r="C3943" i="2" a="1"/>
  <c r="C3943" i="2" s="1"/>
  <c r="C3944" i="2" a="1"/>
  <c r="C3944" i="2" s="1"/>
  <c r="C3945" i="2" a="1"/>
  <c r="C3945" i="2" s="1"/>
  <c r="C3946" i="2" a="1"/>
  <c r="C3946" i="2" s="1"/>
  <c r="C3947" i="2" a="1"/>
  <c r="C3947" i="2" s="1"/>
  <c r="C3948" i="2" a="1"/>
  <c r="C3948" i="2" s="1"/>
  <c r="C3949" i="2" a="1"/>
  <c r="C3949" i="2" s="1"/>
  <c r="C3950" i="2" a="1"/>
  <c r="C3950" i="2" s="1"/>
  <c r="C3951" i="2" a="1"/>
  <c r="C3951" i="2" s="1"/>
  <c r="C3952" i="2" a="1"/>
  <c r="C3952" i="2" s="1"/>
  <c r="C3953" i="2" a="1"/>
  <c r="C3953" i="2" s="1"/>
  <c r="C3954" i="2" a="1"/>
  <c r="C3954" i="2" s="1"/>
  <c r="C3955" i="2" a="1"/>
  <c r="C3955" i="2" s="1"/>
  <c r="C3956" i="2" a="1"/>
  <c r="C3956" i="2" s="1"/>
  <c r="C3957" i="2" a="1"/>
  <c r="C3957" i="2" s="1"/>
  <c r="C3958" i="2" a="1"/>
  <c r="C3958" i="2" s="1"/>
  <c r="C3959" i="2" a="1"/>
  <c r="C3959" i="2" s="1"/>
  <c r="C3960" i="2" a="1"/>
  <c r="C3960" i="2" s="1"/>
  <c r="C3961" i="2" a="1"/>
  <c r="C3961" i="2" s="1"/>
  <c r="C3962" i="2" a="1"/>
  <c r="C3962" i="2" s="1"/>
  <c r="C3963" i="2" a="1"/>
  <c r="C3963" i="2" s="1"/>
  <c r="C3964" i="2" a="1"/>
  <c r="C3964" i="2" s="1"/>
  <c r="C3965" i="2" a="1"/>
  <c r="C3965" i="2" s="1"/>
  <c r="C3966" i="2" a="1"/>
  <c r="C3966" i="2" s="1"/>
  <c r="C3967" i="2" a="1"/>
  <c r="C3967" i="2" s="1"/>
  <c r="C3968" i="2" a="1"/>
  <c r="C3968" i="2" s="1"/>
  <c r="C3969" i="2" a="1"/>
  <c r="C3969" i="2" s="1"/>
  <c r="C3970" i="2" a="1"/>
  <c r="C3970" i="2" s="1"/>
  <c r="C3971" i="2" a="1"/>
  <c r="C3971" i="2" s="1"/>
  <c r="C3972" i="2" a="1"/>
  <c r="C3972" i="2" s="1"/>
  <c r="C3973" i="2" a="1"/>
  <c r="C3973" i="2" s="1"/>
  <c r="C3974" i="2" a="1"/>
  <c r="C3974" i="2" s="1"/>
  <c r="C3975" i="2" a="1"/>
  <c r="C3975" i="2" s="1"/>
  <c r="C3976" i="2" a="1"/>
  <c r="C3976" i="2" s="1"/>
  <c r="C3977" i="2" a="1"/>
  <c r="C3977" i="2" s="1"/>
  <c r="C3978" i="2" a="1"/>
  <c r="C3978" i="2" s="1"/>
  <c r="C3979" i="2" a="1"/>
  <c r="C3979" i="2" s="1"/>
  <c r="C3980" i="2" a="1"/>
  <c r="C3980" i="2" s="1"/>
  <c r="C3981" i="2" a="1"/>
  <c r="C3981" i="2" s="1"/>
  <c r="C3982" i="2" a="1"/>
  <c r="C3982" i="2" s="1"/>
  <c r="C3983" i="2" a="1"/>
  <c r="C3983" i="2" s="1"/>
  <c r="C3984" i="2" a="1"/>
  <c r="C3984" i="2" s="1"/>
  <c r="C3985" i="2" a="1"/>
  <c r="C3985" i="2" s="1"/>
  <c r="C3986" i="2" a="1"/>
  <c r="C3986" i="2" s="1"/>
  <c r="C3987" i="2" a="1"/>
  <c r="C3987" i="2" s="1"/>
  <c r="C3988" i="2" a="1"/>
  <c r="C3988" i="2" s="1"/>
  <c r="C3989" i="2" a="1"/>
  <c r="C3989" i="2" s="1"/>
  <c r="C3990" i="2" a="1"/>
  <c r="C3990" i="2" s="1"/>
  <c r="C3991" i="2" a="1"/>
  <c r="C3991" i="2" s="1"/>
  <c r="C3992" i="2" a="1"/>
  <c r="C3992" i="2" s="1"/>
  <c r="C3993" i="2" a="1"/>
  <c r="C3993" i="2" s="1"/>
  <c r="C3994" i="2" a="1"/>
  <c r="C3994" i="2" s="1"/>
  <c r="C3995" i="2" a="1"/>
  <c r="C3995" i="2" s="1"/>
  <c r="C3996" i="2" a="1"/>
  <c r="C3996" i="2" s="1"/>
  <c r="C3997" i="2" a="1"/>
  <c r="C3997" i="2" s="1"/>
  <c r="C3998" i="2" a="1"/>
  <c r="C3998" i="2" s="1"/>
  <c r="C3999" i="2" a="1"/>
  <c r="C3999" i="2" s="1"/>
  <c r="C4000" i="2" a="1"/>
  <c r="C4000" i="2" s="1"/>
  <c r="C4001" i="2" a="1"/>
  <c r="C4001" i="2" s="1"/>
  <c r="C4002" i="2" a="1"/>
  <c r="C4002" i="2" s="1"/>
  <c r="C4003" i="2" a="1"/>
  <c r="C4003" i="2" s="1"/>
  <c r="C4004" i="2" a="1"/>
  <c r="C4004" i="2" s="1"/>
  <c r="C4005" i="2" a="1"/>
  <c r="C4005" i="2" s="1"/>
  <c r="C4006" i="2" a="1"/>
  <c r="C4006" i="2" s="1"/>
  <c r="C4007" i="2" a="1"/>
  <c r="C4007" i="2" s="1"/>
  <c r="C4008" i="2" a="1"/>
  <c r="C4008" i="2" s="1"/>
  <c r="C4009" i="2" a="1"/>
  <c r="C4009" i="2" s="1"/>
  <c r="C4010" i="2" a="1"/>
  <c r="C4010" i="2" s="1"/>
  <c r="C4011" i="2" a="1"/>
  <c r="C4011" i="2" s="1"/>
  <c r="C4012" i="2" a="1"/>
  <c r="C4012" i="2" s="1"/>
  <c r="C4013" i="2" a="1"/>
  <c r="C4013" i="2" s="1"/>
  <c r="C4014" i="2" a="1"/>
  <c r="C4014" i="2" s="1"/>
  <c r="C4015" i="2" a="1"/>
  <c r="C4015" i="2" s="1"/>
  <c r="C4016" i="2" a="1"/>
  <c r="C4016" i="2" s="1"/>
  <c r="C4017" i="2" a="1"/>
  <c r="C4017" i="2" s="1"/>
  <c r="C4018" i="2" a="1"/>
  <c r="C4018" i="2" s="1"/>
  <c r="C4019" i="2" a="1"/>
  <c r="C4019" i="2" s="1"/>
  <c r="C4020" i="2" a="1"/>
  <c r="C4020" i="2" s="1"/>
  <c r="C4021" i="2" a="1"/>
  <c r="C4021" i="2" s="1"/>
  <c r="C4022" i="2" a="1"/>
  <c r="C4022" i="2" s="1"/>
  <c r="C4023" i="2" a="1"/>
  <c r="C4023" i="2" s="1"/>
  <c r="C4024" i="2" a="1"/>
  <c r="C4024" i="2" s="1"/>
  <c r="C4025" i="2" a="1"/>
  <c r="C4025" i="2" s="1"/>
  <c r="C4026" i="2" a="1"/>
  <c r="C4026" i="2" s="1"/>
  <c r="C4027" i="2" a="1"/>
  <c r="C4027" i="2" s="1"/>
  <c r="C4028" i="2" a="1"/>
  <c r="C4028" i="2" s="1"/>
  <c r="C4029" i="2" a="1"/>
  <c r="C4029" i="2" s="1"/>
  <c r="C4030" i="2" a="1"/>
  <c r="C4030" i="2" s="1"/>
  <c r="C4031" i="2" a="1"/>
  <c r="C4031" i="2" s="1"/>
  <c r="C4032" i="2" a="1"/>
  <c r="C4032" i="2" s="1"/>
  <c r="C4033" i="2" a="1"/>
  <c r="C4033" i="2" s="1"/>
  <c r="C4034" i="2" a="1"/>
  <c r="C4034" i="2" s="1"/>
  <c r="C4035" i="2" a="1"/>
  <c r="C4035" i="2" s="1"/>
  <c r="C4036" i="2" a="1"/>
  <c r="C4036" i="2" s="1"/>
  <c r="C4037" i="2" a="1"/>
  <c r="C4037" i="2" s="1"/>
  <c r="C4038" i="2" a="1"/>
  <c r="C4038" i="2" s="1"/>
  <c r="C4039" i="2" a="1"/>
  <c r="C4039" i="2" s="1"/>
  <c r="C4040" i="2" a="1"/>
  <c r="C4040" i="2"/>
  <c r="C4041" i="2" a="1"/>
  <c r="C4041" i="2" s="1"/>
  <c r="C4042" i="2" a="1"/>
  <c r="C4042" i="2" s="1"/>
  <c r="C4043" i="2" a="1"/>
  <c r="C4043" i="2" s="1"/>
  <c r="C4044" i="2" a="1"/>
  <c r="C4044" i="2" s="1"/>
  <c r="C4045" i="2" a="1"/>
  <c r="C4045" i="2" s="1"/>
  <c r="C4046" i="2" a="1"/>
  <c r="C4046" i="2" s="1"/>
  <c r="C4047" i="2" a="1"/>
  <c r="C4047" i="2" s="1"/>
  <c r="C4048" i="2" a="1"/>
  <c r="C4048" i="2" s="1"/>
  <c r="C4049" i="2" a="1"/>
  <c r="C4049" i="2" s="1"/>
  <c r="C4050" i="2" a="1"/>
  <c r="C4050" i="2" s="1"/>
  <c r="C4051" i="2" a="1"/>
  <c r="C4051" i="2" s="1"/>
  <c r="C4052" i="2" a="1"/>
  <c r="C4052" i="2" s="1"/>
  <c r="C4053" i="2" a="1"/>
  <c r="C4053" i="2" s="1"/>
  <c r="C4054" i="2" a="1"/>
  <c r="C4054" i="2" s="1"/>
  <c r="C4055" i="2" a="1"/>
  <c r="C4055" i="2" s="1"/>
  <c r="C4056" i="2" a="1"/>
  <c r="C4056" i="2" s="1"/>
  <c r="C4057" i="2" a="1"/>
  <c r="C4057" i="2" s="1"/>
  <c r="C4058" i="2" a="1"/>
  <c r="C4058" i="2" s="1"/>
  <c r="C4059" i="2" a="1"/>
  <c r="C4059" i="2" s="1"/>
  <c r="C4060" i="2" a="1"/>
  <c r="C4060" i="2" s="1"/>
  <c r="C4061" i="2" a="1"/>
  <c r="C4061" i="2" s="1"/>
  <c r="C4062" i="2" a="1"/>
  <c r="C4062" i="2" s="1"/>
  <c r="C4063" i="2" a="1"/>
  <c r="C4063" i="2" s="1"/>
  <c r="C4064" i="2" a="1"/>
  <c r="C4064" i="2" s="1"/>
  <c r="C4065" i="2" a="1"/>
  <c r="C4065" i="2" s="1"/>
  <c r="C4066" i="2" a="1"/>
  <c r="C4066" i="2" s="1"/>
  <c r="C4067" i="2" a="1"/>
  <c r="C4067" i="2" s="1"/>
  <c r="C4068" i="2" a="1"/>
  <c r="C4068" i="2" s="1"/>
  <c r="C4069" i="2" a="1"/>
  <c r="C4069" i="2" s="1"/>
  <c r="C4070" i="2" a="1"/>
  <c r="C4070" i="2" s="1"/>
  <c r="C4071" i="2" a="1"/>
  <c r="C4071" i="2" s="1"/>
  <c r="C4072" i="2" a="1"/>
  <c r="C4072" i="2" s="1"/>
  <c r="C4073" i="2" a="1"/>
  <c r="C4073" i="2" s="1"/>
  <c r="C4074" i="2" a="1"/>
  <c r="C4074" i="2" s="1"/>
  <c r="C4075" i="2" a="1"/>
  <c r="C4075" i="2" s="1"/>
  <c r="C4076" i="2" a="1"/>
  <c r="C4076" i="2" s="1"/>
  <c r="C4077" i="2" a="1"/>
  <c r="C4077" i="2" s="1"/>
  <c r="C4078" i="2" a="1"/>
  <c r="C4078" i="2" s="1"/>
  <c r="C4079" i="2" a="1"/>
  <c r="C4079" i="2" s="1"/>
  <c r="C4080" i="2" a="1"/>
  <c r="C4080" i="2" s="1"/>
  <c r="C4081" i="2" a="1"/>
  <c r="C4081" i="2" s="1"/>
  <c r="C4082" i="2" a="1"/>
  <c r="C4082" i="2" s="1"/>
  <c r="C4083" i="2" a="1"/>
  <c r="C4083" i="2" s="1"/>
  <c r="C4084" i="2" a="1"/>
  <c r="C4084" i="2" s="1"/>
  <c r="C4085" i="2" a="1"/>
  <c r="C4085" i="2" s="1"/>
  <c r="C4086" i="2" a="1"/>
  <c r="C4086" i="2" s="1"/>
  <c r="C4087" i="2" a="1"/>
  <c r="C4087" i="2" s="1"/>
  <c r="C4088" i="2" a="1"/>
  <c r="C4088" i="2" s="1"/>
  <c r="C4089" i="2" a="1"/>
  <c r="C4089" i="2" s="1"/>
  <c r="C4090" i="2" a="1"/>
  <c r="C4090" i="2" s="1"/>
  <c r="C4091" i="2" a="1"/>
  <c r="C4091" i="2" s="1"/>
  <c r="C4092" i="2" a="1"/>
  <c r="C4092" i="2" s="1"/>
  <c r="C4093" i="2" a="1"/>
  <c r="C4093" i="2" s="1"/>
  <c r="C4094" i="2" a="1"/>
  <c r="C4094" i="2" s="1"/>
  <c r="C4095" i="2" a="1"/>
  <c r="C4095" i="2" s="1"/>
  <c r="C4096" i="2" a="1"/>
  <c r="C4096" i="2" s="1"/>
  <c r="C4097" i="2" a="1"/>
  <c r="C4097" i="2" s="1"/>
  <c r="C4098" i="2" a="1"/>
  <c r="C4098" i="2" s="1"/>
  <c r="C4099" i="2" a="1"/>
  <c r="C4099" i="2" s="1"/>
  <c r="C4100" i="2" a="1"/>
  <c r="C4100" i="2" s="1"/>
  <c r="C4101" i="2" a="1"/>
  <c r="C4101" i="2" s="1"/>
  <c r="C4102" i="2" a="1"/>
  <c r="C4102" i="2" s="1"/>
  <c r="C4103" i="2" a="1"/>
  <c r="C4103" i="2" s="1"/>
  <c r="C4104" i="2" a="1"/>
  <c r="C4104" i="2" s="1"/>
  <c r="C4105" i="2" a="1"/>
  <c r="C4105" i="2" s="1"/>
  <c r="C4106" i="2" a="1"/>
  <c r="C4106" i="2" s="1"/>
  <c r="C4107" i="2" a="1"/>
  <c r="C4107" i="2" s="1"/>
  <c r="C4108" i="2" a="1"/>
  <c r="C4108" i="2" s="1"/>
  <c r="C4109" i="2" a="1"/>
  <c r="C4109" i="2" s="1"/>
  <c r="C4110" i="2" a="1"/>
  <c r="C4110" i="2" s="1"/>
  <c r="C4111" i="2" a="1"/>
  <c r="C4111" i="2" s="1"/>
  <c r="C4112" i="2" a="1"/>
  <c r="C4112" i="2" s="1"/>
  <c r="C4113" i="2" a="1"/>
  <c r="C4113" i="2" s="1"/>
  <c r="C4114" i="2" a="1"/>
  <c r="C4114" i="2" s="1"/>
  <c r="C4115" i="2" a="1"/>
  <c r="C4115" i="2" s="1"/>
  <c r="C4116" i="2" a="1"/>
  <c r="C4116" i="2" s="1"/>
  <c r="C4117" i="2" a="1"/>
  <c r="C4117" i="2" s="1"/>
  <c r="C4118" i="2" a="1"/>
  <c r="C4118" i="2" s="1"/>
  <c r="C4119" i="2" a="1"/>
  <c r="C4119" i="2" s="1"/>
  <c r="C4120" i="2" a="1"/>
  <c r="C4120" i="2" s="1"/>
  <c r="C4121" i="2" a="1"/>
  <c r="C4121" i="2" s="1"/>
  <c r="C4122" i="2" a="1"/>
  <c r="C4122" i="2" s="1"/>
  <c r="C4123" i="2" a="1"/>
  <c r="C4123" i="2" s="1"/>
  <c r="C4124" i="2" a="1"/>
  <c r="C4124" i="2" s="1"/>
  <c r="C4125" i="2" a="1"/>
  <c r="C4125" i="2" s="1"/>
  <c r="C4126" i="2" a="1"/>
  <c r="C4126" i="2" s="1"/>
  <c r="C4127" i="2" a="1"/>
  <c r="C4127" i="2" s="1"/>
  <c r="C4128" i="2" a="1"/>
  <c r="C4128" i="2" s="1"/>
  <c r="C4129" i="2" a="1"/>
  <c r="C4129" i="2" s="1"/>
  <c r="C4130" i="2" a="1"/>
  <c r="C4130" i="2" s="1"/>
  <c r="C4131" i="2" a="1"/>
  <c r="C4131" i="2" s="1"/>
  <c r="C4132" i="2" a="1"/>
  <c r="C4132" i="2" s="1"/>
  <c r="C4133" i="2" a="1"/>
  <c r="C4133" i="2" s="1"/>
  <c r="C4134" i="2" a="1"/>
  <c r="C4134" i="2" s="1"/>
  <c r="C4135" i="2" a="1"/>
  <c r="C4135" i="2" s="1"/>
  <c r="C4136" i="2" a="1"/>
  <c r="C4136" i="2" s="1"/>
  <c r="C4137" i="2" a="1"/>
  <c r="C4137" i="2" s="1"/>
  <c r="C4138" i="2" a="1"/>
  <c r="C4138" i="2" s="1"/>
  <c r="C4139" i="2" a="1"/>
  <c r="C4139" i="2" s="1"/>
  <c r="C4140" i="2" a="1"/>
  <c r="C4140" i="2" s="1"/>
  <c r="C4141" i="2" a="1"/>
  <c r="C4141" i="2" s="1"/>
  <c r="C4142" i="2" a="1"/>
  <c r="C4142" i="2" s="1"/>
  <c r="C4143" i="2" a="1"/>
  <c r="C4143" i="2" s="1"/>
  <c r="C4144" i="2" a="1"/>
  <c r="C4144" i="2" s="1"/>
  <c r="C4145" i="2" a="1"/>
  <c r="C4145" i="2" s="1"/>
  <c r="C4146" i="2" a="1"/>
  <c r="C4146" i="2" s="1"/>
  <c r="C4147" i="2" a="1"/>
  <c r="C4147" i="2" s="1"/>
  <c r="C4148" i="2" a="1"/>
  <c r="C4148" i="2" s="1"/>
  <c r="C4149" i="2" a="1"/>
  <c r="C4149" i="2" s="1"/>
  <c r="C4150" i="2" a="1"/>
  <c r="C4150" i="2" s="1"/>
  <c r="C4151" i="2" a="1"/>
  <c r="C4151" i="2" s="1"/>
  <c r="C4152" i="2" a="1"/>
  <c r="C4152" i="2" s="1"/>
  <c r="C4153" i="2" a="1"/>
  <c r="C4153" i="2" s="1"/>
  <c r="C4154" i="2" a="1"/>
  <c r="C4154" i="2" s="1"/>
  <c r="C4155" i="2" a="1"/>
  <c r="C4155" i="2" s="1"/>
  <c r="C4156" i="2" a="1"/>
  <c r="C4156" i="2" s="1"/>
  <c r="C4157" i="2" a="1"/>
  <c r="C4157" i="2" s="1"/>
  <c r="C4158" i="2" a="1"/>
  <c r="C4158" i="2" s="1"/>
  <c r="C4159" i="2" a="1"/>
  <c r="C4159" i="2" s="1"/>
  <c r="C4160" i="2" a="1"/>
  <c r="C4160" i="2" s="1"/>
  <c r="C4161" i="2" a="1"/>
  <c r="C4161" i="2" s="1"/>
  <c r="C4162" i="2" a="1"/>
  <c r="C4162" i="2" s="1"/>
  <c r="C4163" i="2" a="1"/>
  <c r="C4163" i="2" s="1"/>
  <c r="C4164" i="2" a="1"/>
  <c r="C4164" i="2" s="1"/>
  <c r="C4165" i="2" a="1"/>
  <c r="C4165" i="2" s="1"/>
  <c r="C4166" i="2" a="1"/>
  <c r="C4166" i="2" s="1"/>
  <c r="C4167" i="2" a="1"/>
  <c r="C4167" i="2" s="1"/>
  <c r="C4168" i="2" a="1"/>
  <c r="C4168" i="2" s="1"/>
  <c r="C4169" i="2" a="1"/>
  <c r="C4169" i="2" s="1"/>
  <c r="C4170" i="2" a="1"/>
  <c r="C4170" i="2" s="1"/>
  <c r="C4171" i="2" a="1"/>
  <c r="C4171" i="2" s="1"/>
  <c r="C4172" i="2" a="1"/>
  <c r="C4172" i="2" s="1"/>
  <c r="C4173" i="2" a="1"/>
  <c r="C4173" i="2" s="1"/>
  <c r="C4174" i="2" a="1"/>
  <c r="C4174" i="2" s="1"/>
  <c r="C4175" i="2" a="1"/>
  <c r="C4175" i="2" s="1"/>
  <c r="C4176" i="2" a="1"/>
  <c r="C4176" i="2" s="1"/>
  <c r="C4177" i="2" a="1"/>
  <c r="C4177" i="2" s="1"/>
  <c r="C4178" i="2" a="1"/>
  <c r="C4178" i="2" s="1"/>
  <c r="C4179" i="2" a="1"/>
  <c r="C4179" i="2" s="1"/>
  <c r="C4180" i="2" a="1"/>
  <c r="C4180" i="2" s="1"/>
  <c r="C4181" i="2" a="1"/>
  <c r="C4181" i="2" s="1"/>
  <c r="C4182" i="2" a="1"/>
  <c r="C4182" i="2" s="1"/>
  <c r="C4183" i="2" a="1"/>
  <c r="C4183" i="2" s="1"/>
  <c r="C4184" i="2" a="1"/>
  <c r="C4184" i="2" s="1"/>
  <c r="C4185" i="2" a="1"/>
  <c r="C4185" i="2" s="1"/>
  <c r="C4186" i="2" a="1"/>
  <c r="C4186" i="2" s="1"/>
  <c r="C4187" i="2" a="1"/>
  <c r="C4187" i="2" s="1"/>
  <c r="C4188" i="2" a="1"/>
  <c r="C4188" i="2" s="1"/>
  <c r="C4189" i="2" a="1"/>
  <c r="C4189" i="2" s="1"/>
  <c r="C4190" i="2" a="1"/>
  <c r="C4190" i="2" s="1"/>
  <c r="C4191" i="2" a="1"/>
  <c r="C4191" i="2" s="1"/>
  <c r="C4192" i="2" a="1"/>
  <c r="C4192" i="2" s="1"/>
  <c r="C4193" i="2" a="1"/>
  <c r="C4193" i="2" s="1"/>
  <c r="C4194" i="2" a="1"/>
  <c r="C4194" i="2" s="1"/>
  <c r="C4195" i="2" a="1"/>
  <c r="C4195" i="2" s="1"/>
  <c r="C4196" i="2" a="1"/>
  <c r="C4196" i="2" s="1"/>
  <c r="C4197" i="2" a="1"/>
  <c r="C4197" i="2" s="1"/>
  <c r="C4198" i="2" a="1"/>
  <c r="C4198" i="2" s="1"/>
  <c r="C4199" i="2" a="1"/>
  <c r="C4199" i="2" s="1"/>
  <c r="C4200" i="2" a="1"/>
  <c r="C4200" i="2" s="1"/>
  <c r="C4201" i="2" a="1"/>
  <c r="C4201" i="2" s="1"/>
  <c r="C4202" i="2" a="1"/>
  <c r="C4202" i="2" s="1"/>
  <c r="C4203" i="2" a="1"/>
  <c r="C4203" i="2" s="1"/>
  <c r="C4204" i="2" a="1"/>
  <c r="C4204" i="2" s="1"/>
  <c r="C4205" i="2" a="1"/>
  <c r="C4205" i="2" s="1"/>
  <c r="C4206" i="2" a="1"/>
  <c r="C4206" i="2" s="1"/>
  <c r="C4207" i="2" a="1"/>
  <c r="C4207" i="2" s="1"/>
  <c r="C4208" i="2" a="1"/>
  <c r="C4208" i="2" s="1"/>
  <c r="C4209" i="2" a="1"/>
  <c r="C4209" i="2" s="1"/>
  <c r="C4210" i="2" a="1"/>
  <c r="C4210" i="2" s="1"/>
  <c r="C4211" i="2" a="1"/>
  <c r="C4211" i="2" s="1"/>
  <c r="C4212" i="2" a="1"/>
  <c r="C4212" i="2" s="1"/>
  <c r="C4213" i="2" a="1"/>
  <c r="C4213" i="2" s="1"/>
  <c r="C4214" i="2" a="1"/>
  <c r="C4214" i="2" s="1"/>
  <c r="C4215" i="2" a="1"/>
  <c r="C4215" i="2" s="1"/>
  <c r="C4216" i="2" a="1"/>
  <c r="C4216" i="2" s="1"/>
  <c r="C4217" i="2" a="1"/>
  <c r="C4217" i="2" s="1"/>
  <c r="C4218" i="2" a="1"/>
  <c r="C4218" i="2" s="1"/>
  <c r="C4219" i="2" a="1"/>
  <c r="C4219" i="2" s="1"/>
  <c r="C4220" i="2" a="1"/>
  <c r="C4220" i="2" s="1"/>
  <c r="C4221" i="2" a="1"/>
  <c r="C4221" i="2" s="1"/>
  <c r="C4222" i="2" a="1"/>
  <c r="C4222" i="2" s="1"/>
  <c r="C4223" i="2" a="1"/>
  <c r="C4223" i="2" s="1"/>
  <c r="C4224" i="2" a="1"/>
  <c r="C4224" i="2" s="1"/>
  <c r="C4225" i="2" a="1"/>
  <c r="C4225" i="2" s="1"/>
  <c r="C4226" i="2" a="1"/>
  <c r="C4226" i="2" s="1"/>
  <c r="C4227" i="2" a="1"/>
  <c r="C4227" i="2" s="1"/>
  <c r="C4228" i="2" a="1"/>
  <c r="C4228" i="2" s="1"/>
  <c r="C4229" i="2" a="1"/>
  <c r="C4229" i="2" s="1"/>
  <c r="C4230" i="2" a="1"/>
  <c r="C4230" i="2" s="1"/>
  <c r="C4231" i="2" a="1"/>
  <c r="C4231" i="2" s="1"/>
  <c r="C4232" i="2" a="1"/>
  <c r="C4232" i="2" s="1"/>
  <c r="C4233" i="2" a="1"/>
  <c r="C4233" i="2" s="1"/>
  <c r="C4234" i="2" a="1"/>
  <c r="C4234" i="2" s="1"/>
  <c r="C4235" i="2" a="1"/>
  <c r="C4235" i="2" s="1"/>
  <c r="C4236" i="2" a="1"/>
  <c r="C4236" i="2" s="1"/>
  <c r="C4237" i="2" a="1"/>
  <c r="C4237" i="2" s="1"/>
  <c r="C4238" i="2" a="1"/>
  <c r="C4238" i="2" s="1"/>
  <c r="C4239" i="2" a="1"/>
  <c r="C4239" i="2" s="1"/>
  <c r="C4240" i="2" a="1"/>
  <c r="C4240" i="2" s="1"/>
  <c r="C4241" i="2" a="1"/>
  <c r="C4241" i="2" s="1"/>
  <c r="C4242" i="2" a="1"/>
  <c r="C4242" i="2" s="1"/>
  <c r="C4243" i="2" a="1"/>
  <c r="C4243" i="2" s="1"/>
  <c r="C4244" i="2" a="1"/>
  <c r="C4244" i="2" s="1"/>
  <c r="C4245" i="2" a="1"/>
  <c r="C4245" i="2" s="1"/>
  <c r="C4246" i="2" a="1"/>
  <c r="C4246" i="2" s="1"/>
  <c r="C4247" i="2" a="1"/>
  <c r="C4247" i="2" s="1"/>
  <c r="C4248" i="2" a="1"/>
  <c r="C4248" i="2" s="1"/>
  <c r="C4249" i="2" a="1"/>
  <c r="C4249" i="2" s="1"/>
  <c r="C4250" i="2" a="1"/>
  <c r="C4250" i="2" s="1"/>
  <c r="C4251" i="2" a="1"/>
  <c r="C4251" i="2" s="1"/>
  <c r="C4252" i="2" a="1"/>
  <c r="C4252" i="2" s="1"/>
  <c r="C4253" i="2" a="1"/>
  <c r="C4253" i="2" s="1"/>
  <c r="C4254" i="2" a="1"/>
  <c r="C4254" i="2" s="1"/>
  <c r="C4255" i="2" a="1"/>
  <c r="C4255" i="2" s="1"/>
  <c r="C4256" i="2" a="1"/>
  <c r="C4256" i="2" s="1"/>
  <c r="C4257" i="2" a="1"/>
  <c r="C4257" i="2" s="1"/>
  <c r="C4258" i="2" a="1"/>
  <c r="C4258" i="2" s="1"/>
  <c r="C4259" i="2" a="1"/>
  <c r="C4259" i="2" s="1"/>
  <c r="C4260" i="2" a="1"/>
  <c r="C4260" i="2" s="1"/>
  <c r="C4261" i="2" a="1"/>
  <c r="C4261" i="2" s="1"/>
  <c r="C4262" i="2" a="1"/>
  <c r="C4262" i="2" s="1"/>
  <c r="C4263" i="2" a="1"/>
  <c r="C4263" i="2" s="1"/>
  <c r="C4264" i="2" a="1"/>
  <c r="C4264" i="2" s="1"/>
  <c r="C4265" i="2" a="1"/>
  <c r="C4265" i="2" s="1"/>
  <c r="C4266" i="2" a="1"/>
  <c r="C4266" i="2" s="1"/>
  <c r="C4267" i="2" a="1"/>
  <c r="C4267" i="2" s="1"/>
  <c r="C4268" i="2" a="1"/>
  <c r="C4268" i="2" s="1"/>
  <c r="C4269" i="2" a="1"/>
  <c r="C4269" i="2" s="1"/>
  <c r="C4270" i="2" a="1"/>
  <c r="C4270" i="2" s="1"/>
  <c r="C4271" i="2" a="1"/>
  <c r="C4271" i="2" s="1"/>
  <c r="C4272" i="2" a="1"/>
  <c r="C4272" i="2" s="1"/>
  <c r="C4273" i="2" a="1"/>
  <c r="C4273" i="2" s="1"/>
  <c r="C4274" i="2" a="1"/>
  <c r="C4274" i="2" s="1"/>
  <c r="C4275" i="2" a="1"/>
  <c r="C4275" i="2" s="1"/>
  <c r="C4276" i="2" a="1"/>
  <c r="C4276" i="2" s="1"/>
  <c r="C4277" i="2" a="1"/>
  <c r="C4277" i="2" s="1"/>
  <c r="C4278" i="2" a="1"/>
  <c r="C4278" i="2" s="1"/>
  <c r="C4279" i="2" a="1"/>
  <c r="C4279" i="2" s="1"/>
  <c r="C4280" i="2" a="1"/>
  <c r="C4280" i="2" s="1"/>
  <c r="C4281" i="2" a="1"/>
  <c r="C4281" i="2" s="1"/>
  <c r="C4282" i="2" a="1"/>
  <c r="C4282" i="2" s="1"/>
  <c r="C4283" i="2" a="1"/>
  <c r="C4283" i="2" s="1"/>
  <c r="C4284" i="2" a="1"/>
  <c r="C4284" i="2" s="1"/>
  <c r="C4285" i="2" a="1"/>
  <c r="C4285" i="2" s="1"/>
  <c r="C4286" i="2" a="1"/>
  <c r="C4286" i="2" s="1"/>
  <c r="C4287" i="2" a="1"/>
  <c r="C4287" i="2" s="1"/>
  <c r="C4288" i="2" a="1"/>
  <c r="C4288" i="2" s="1"/>
  <c r="C4289" i="2" a="1"/>
  <c r="C4289" i="2" s="1"/>
  <c r="C4290" i="2" a="1"/>
  <c r="C4290" i="2" s="1"/>
  <c r="C4291" i="2" a="1"/>
  <c r="C4291" i="2" s="1"/>
  <c r="C4292" i="2" a="1"/>
  <c r="C4292" i="2" s="1"/>
  <c r="C4293" i="2" a="1"/>
  <c r="C4293" i="2" s="1"/>
  <c r="C4294" i="2" a="1"/>
  <c r="C4294" i="2" s="1"/>
  <c r="C4295" i="2" a="1"/>
  <c r="C4295" i="2" s="1"/>
  <c r="C4296" i="2" a="1"/>
  <c r="C4296" i="2" s="1"/>
  <c r="C4297" i="2" a="1"/>
  <c r="C4297" i="2" s="1"/>
  <c r="C4298" i="2" a="1"/>
  <c r="C4298" i="2" s="1"/>
  <c r="C4299" i="2" a="1"/>
  <c r="C4299" i="2" s="1"/>
  <c r="C4300" i="2" a="1"/>
  <c r="C4300" i="2" s="1"/>
  <c r="C4301" i="2" a="1"/>
  <c r="C4301" i="2" s="1"/>
  <c r="C4302" i="2" a="1"/>
  <c r="C4302" i="2" s="1"/>
  <c r="C4303" i="2" a="1"/>
  <c r="C4303" i="2" s="1"/>
  <c r="C4304" i="2" a="1"/>
  <c r="C4304" i="2" s="1"/>
  <c r="C4305" i="2" a="1"/>
  <c r="C4305" i="2" s="1"/>
  <c r="C4306" i="2" a="1"/>
  <c r="C4306" i="2" s="1"/>
  <c r="C4307" i="2" a="1"/>
  <c r="C4307" i="2" s="1"/>
  <c r="C4308" i="2" a="1"/>
  <c r="C4308" i="2" s="1"/>
  <c r="C4309" i="2" a="1"/>
  <c r="C4309" i="2" s="1"/>
  <c r="C4310" i="2" a="1"/>
  <c r="C4310" i="2" s="1"/>
  <c r="C4311" i="2" a="1"/>
  <c r="C4311" i="2" s="1"/>
  <c r="C4312" i="2" a="1"/>
  <c r="C4312" i="2" s="1"/>
  <c r="C4313" i="2" a="1"/>
  <c r="C4313" i="2" s="1"/>
  <c r="C4314" i="2" a="1"/>
  <c r="C4314" i="2" s="1"/>
  <c r="C4315" i="2" a="1"/>
  <c r="C4315" i="2" s="1"/>
  <c r="C4316" i="2" a="1"/>
  <c r="C4316" i="2" s="1"/>
  <c r="C4317" i="2" a="1"/>
  <c r="C4317" i="2" s="1"/>
  <c r="C4318" i="2" a="1"/>
  <c r="C4318" i="2" s="1"/>
  <c r="C4319" i="2" a="1"/>
  <c r="C4319" i="2" s="1"/>
  <c r="C4320" i="2" a="1"/>
  <c r="C4320" i="2" s="1"/>
  <c r="C4321" i="2" a="1"/>
  <c r="C4321" i="2" s="1"/>
  <c r="C4322" i="2" a="1"/>
  <c r="C4322" i="2" s="1"/>
  <c r="C4323" i="2" a="1"/>
  <c r="C4323" i="2" s="1"/>
  <c r="C4324" i="2" a="1"/>
  <c r="C4324" i="2" s="1"/>
  <c r="C4325" i="2" a="1"/>
  <c r="C4325" i="2" s="1"/>
  <c r="C4326" i="2" a="1"/>
  <c r="C4326" i="2" s="1"/>
  <c r="C4327" i="2" a="1"/>
  <c r="C4327" i="2" s="1"/>
  <c r="C4328" i="2" a="1"/>
  <c r="C4328" i="2" s="1"/>
  <c r="C4329" i="2" a="1"/>
  <c r="C4329" i="2" s="1"/>
  <c r="C4330" i="2" a="1"/>
  <c r="C4330" i="2" s="1"/>
  <c r="C4331" i="2" a="1"/>
  <c r="C4331" i="2" s="1"/>
  <c r="C4332" i="2" a="1"/>
  <c r="C4332" i="2" s="1"/>
  <c r="C4333" i="2" a="1"/>
  <c r="C4333" i="2" s="1"/>
  <c r="C4334" i="2" a="1"/>
  <c r="C4334" i="2" s="1"/>
  <c r="C4335" i="2" a="1"/>
  <c r="C4335" i="2" s="1"/>
  <c r="C4336" i="2" a="1"/>
  <c r="C4336" i="2"/>
  <c r="C4337" i="2" a="1"/>
  <c r="C4337" i="2" s="1"/>
  <c r="C4338" i="2" a="1"/>
  <c r="C4338" i="2" s="1"/>
  <c r="C4339" i="2" a="1"/>
  <c r="C4339" i="2" s="1"/>
  <c r="C4340" i="2" a="1"/>
  <c r="C4340" i="2" s="1"/>
  <c r="C4341" i="2" a="1"/>
  <c r="C4341" i="2" s="1"/>
  <c r="C4342" i="2" a="1"/>
  <c r="C4342" i="2" s="1"/>
  <c r="C4343" i="2" a="1"/>
  <c r="C4343" i="2" s="1"/>
  <c r="C4344" i="2" a="1"/>
  <c r="C4344" i="2" s="1"/>
  <c r="C4345" i="2" a="1"/>
  <c r="C4345" i="2" s="1"/>
  <c r="C4346" i="2" a="1"/>
  <c r="C4346" i="2" s="1"/>
  <c r="C4347" i="2" a="1"/>
  <c r="C4347" i="2" s="1"/>
  <c r="C4348" i="2" a="1"/>
  <c r="C4348" i="2" s="1"/>
  <c r="C4349" i="2" a="1"/>
  <c r="C4349" i="2" s="1"/>
  <c r="C4350" i="2" a="1"/>
  <c r="C4350" i="2" s="1"/>
  <c r="C4351" i="2" a="1"/>
  <c r="C4351" i="2" s="1"/>
  <c r="C4352" i="2" a="1"/>
  <c r="C4352" i="2" s="1"/>
  <c r="C4353" i="2" a="1"/>
  <c r="C4353" i="2" s="1"/>
  <c r="C4354" i="2" a="1"/>
  <c r="C4354" i="2" s="1"/>
  <c r="C4355" i="2" a="1"/>
  <c r="C4355" i="2" s="1"/>
  <c r="C4356" i="2" a="1"/>
  <c r="C4356" i="2" s="1"/>
  <c r="C4357" i="2" a="1"/>
  <c r="C4357" i="2" s="1"/>
  <c r="C4358" i="2" a="1"/>
  <c r="C4358" i="2" s="1"/>
  <c r="C4359" i="2" a="1"/>
  <c r="C4359" i="2" s="1"/>
  <c r="C4360" i="2" a="1"/>
  <c r="C4360" i="2" s="1"/>
  <c r="C4361" i="2" a="1"/>
  <c r="C4361" i="2" s="1"/>
  <c r="C4362" i="2" a="1"/>
  <c r="C4362" i="2" s="1"/>
  <c r="C4363" i="2" a="1"/>
  <c r="C4363" i="2" s="1"/>
  <c r="C4364" i="2" a="1"/>
  <c r="C4364" i="2" s="1"/>
  <c r="C4365" i="2" a="1"/>
  <c r="C4365" i="2" s="1"/>
  <c r="C4366" i="2" a="1"/>
  <c r="C4366" i="2" s="1"/>
  <c r="C4367" i="2" a="1"/>
  <c r="C4367" i="2" s="1"/>
  <c r="C4368" i="2" a="1"/>
  <c r="C4368" i="2"/>
  <c r="C4369" i="2" a="1"/>
  <c r="C4369" i="2" s="1"/>
  <c r="C4370" i="2" a="1"/>
  <c r="C4370" i="2" s="1"/>
  <c r="C4371" i="2" a="1"/>
  <c r="C4371" i="2" s="1"/>
  <c r="C4372" i="2" a="1"/>
  <c r="C4372" i="2" s="1"/>
  <c r="C4373" i="2" a="1"/>
  <c r="C4373" i="2" s="1"/>
  <c r="C4374" i="2" a="1"/>
  <c r="C4374" i="2" s="1"/>
  <c r="C4375" i="2" a="1"/>
  <c r="C4375" i="2" s="1"/>
  <c r="C4376" i="2" a="1"/>
  <c r="C4376" i="2" s="1"/>
  <c r="C4377" i="2" a="1"/>
  <c r="C4377" i="2" s="1"/>
  <c r="C4378" i="2" a="1"/>
  <c r="C4378" i="2" s="1"/>
  <c r="C4379" i="2" a="1"/>
  <c r="C4379" i="2" s="1"/>
  <c r="C4380" i="2" a="1"/>
  <c r="C4380" i="2" s="1"/>
  <c r="C4381" i="2" a="1"/>
  <c r="C4381" i="2" s="1"/>
  <c r="C4382" i="2" a="1"/>
  <c r="C4382" i="2" s="1"/>
  <c r="C4383" i="2" a="1"/>
  <c r="C4383" i="2" s="1"/>
  <c r="C4384" i="2" a="1"/>
  <c r="C4384" i="2" s="1"/>
  <c r="C4385" i="2" a="1"/>
  <c r="C4385" i="2" s="1"/>
  <c r="C4386" i="2" a="1"/>
  <c r="C4386" i="2" s="1"/>
  <c r="C4387" i="2" a="1"/>
  <c r="C4387" i="2" s="1"/>
  <c r="C4388" i="2" a="1"/>
  <c r="C4388" i="2" s="1"/>
  <c r="C4389" i="2" a="1"/>
  <c r="C4389" i="2" s="1"/>
  <c r="C4390" i="2" a="1"/>
  <c r="C4390" i="2" s="1"/>
  <c r="C4391" i="2" a="1"/>
  <c r="C4391" i="2" s="1"/>
  <c r="C4392" i="2" a="1"/>
  <c r="C4392" i="2" s="1"/>
  <c r="C4393" i="2" a="1"/>
  <c r="C4393" i="2" s="1"/>
  <c r="C4394" i="2" a="1"/>
  <c r="C4394" i="2" s="1"/>
  <c r="C4395" i="2" a="1"/>
  <c r="C4395" i="2" s="1"/>
  <c r="C4396" i="2" a="1"/>
  <c r="C4396" i="2" s="1"/>
  <c r="C4397" i="2" a="1"/>
  <c r="C4397" i="2" s="1"/>
  <c r="C4398" i="2" a="1"/>
  <c r="C4398" i="2" s="1"/>
  <c r="C4399" i="2" a="1"/>
  <c r="C4399" i="2" s="1"/>
  <c r="C4400" i="2" a="1"/>
  <c r="C4400" i="2" s="1"/>
  <c r="C4401" i="2" a="1"/>
  <c r="C4401" i="2" s="1"/>
  <c r="C4402" i="2" a="1"/>
  <c r="C4402" i="2" s="1"/>
  <c r="C4403" i="2" a="1"/>
  <c r="C4403" i="2" s="1"/>
  <c r="C4404" i="2" a="1"/>
  <c r="C4404" i="2" s="1"/>
  <c r="C4405" i="2" a="1"/>
  <c r="C4405" i="2" s="1"/>
  <c r="C4406" i="2" a="1"/>
  <c r="C4406" i="2" s="1"/>
  <c r="C4407" i="2" a="1"/>
  <c r="C4407" i="2" s="1"/>
  <c r="C4408" i="2" a="1"/>
  <c r="C4408" i="2" s="1"/>
  <c r="C4409" i="2" a="1"/>
  <c r="C4409" i="2" s="1"/>
  <c r="C4410" i="2" a="1"/>
  <c r="C4410" i="2" s="1"/>
  <c r="C4411" i="2" a="1"/>
  <c r="C4411" i="2" s="1"/>
  <c r="C4412" i="2" a="1"/>
  <c r="C4412" i="2" s="1"/>
  <c r="C4413" i="2" a="1"/>
  <c r="C4413" i="2" s="1"/>
  <c r="C4414" i="2" a="1"/>
  <c r="C4414" i="2" s="1"/>
  <c r="C4415" i="2" a="1"/>
  <c r="C4415" i="2" s="1"/>
  <c r="C4416" i="2" a="1"/>
  <c r="C4416" i="2" s="1"/>
  <c r="C4417" i="2" a="1"/>
  <c r="C4417" i="2" s="1"/>
  <c r="C4418" i="2" a="1"/>
  <c r="C4418" i="2" s="1"/>
  <c r="C4419" i="2" a="1"/>
  <c r="C4419" i="2" s="1"/>
  <c r="C4420" i="2" a="1"/>
  <c r="C4420" i="2" s="1"/>
  <c r="C4421" i="2" a="1"/>
  <c r="C4421" i="2" s="1"/>
  <c r="C4422" i="2" a="1"/>
  <c r="C4422" i="2" s="1"/>
  <c r="C4423" i="2" a="1"/>
  <c r="C4423" i="2" s="1"/>
  <c r="C4424" i="2" a="1"/>
  <c r="C4424" i="2" s="1"/>
  <c r="C4425" i="2" a="1"/>
  <c r="C4425" i="2" s="1"/>
  <c r="C4426" i="2" a="1"/>
  <c r="C4426" i="2" s="1"/>
  <c r="C4427" i="2" a="1"/>
  <c r="C4427" i="2" s="1"/>
  <c r="C4428" i="2" a="1"/>
  <c r="C4428" i="2" s="1"/>
  <c r="C4429" i="2" a="1"/>
  <c r="C4429" i="2" s="1"/>
  <c r="C4430" i="2" a="1"/>
  <c r="C4430" i="2" s="1"/>
  <c r="C4431" i="2" a="1"/>
  <c r="C4431" i="2" s="1"/>
  <c r="C4432" i="2" a="1"/>
  <c r="C4432" i="2" s="1"/>
  <c r="C4433" i="2" a="1"/>
  <c r="C4433" i="2" s="1"/>
  <c r="C4434" i="2" a="1"/>
  <c r="C4434" i="2" s="1"/>
  <c r="C4435" i="2" a="1"/>
  <c r="C4435" i="2" s="1"/>
  <c r="C4436" i="2" a="1"/>
  <c r="C4436" i="2" s="1"/>
  <c r="C4437" i="2" a="1"/>
  <c r="C4437" i="2" s="1"/>
  <c r="C4438" i="2" a="1"/>
  <c r="C4438" i="2" s="1"/>
  <c r="C4439" i="2" a="1"/>
  <c r="C4439" i="2" s="1"/>
  <c r="C4440" i="2" a="1"/>
  <c r="C4440" i="2" s="1"/>
  <c r="C4441" i="2" a="1"/>
  <c r="C4441" i="2" s="1"/>
  <c r="C4442" i="2" a="1"/>
  <c r="C4442" i="2" s="1"/>
  <c r="C4443" i="2" a="1"/>
  <c r="C4443" i="2" s="1"/>
  <c r="C4444" i="2" a="1"/>
  <c r="C4444" i="2" s="1"/>
  <c r="C4445" i="2" a="1"/>
  <c r="C4445" i="2" s="1"/>
  <c r="C4446" i="2" a="1"/>
  <c r="C4446" i="2" s="1"/>
  <c r="C4447" i="2" a="1"/>
  <c r="C4447" i="2" s="1"/>
  <c r="C4448" i="2" a="1"/>
  <c r="C4448" i="2" s="1"/>
  <c r="C4449" i="2" a="1"/>
  <c r="C4449" i="2" s="1"/>
  <c r="C4450" i="2" a="1"/>
  <c r="C4450" i="2" s="1"/>
  <c r="C4451" i="2" a="1"/>
  <c r="C4451" i="2" s="1"/>
  <c r="C4452" i="2" a="1"/>
  <c r="C4452" i="2" s="1"/>
  <c r="C4453" i="2" a="1"/>
  <c r="C4453" i="2" s="1"/>
  <c r="C4454" i="2" a="1"/>
  <c r="C4454" i="2" s="1"/>
  <c r="C4455" i="2" a="1"/>
  <c r="C4455" i="2" s="1"/>
  <c r="C4456" i="2" a="1"/>
  <c r="C4456" i="2" s="1"/>
  <c r="C4457" i="2" a="1"/>
  <c r="C4457" i="2" s="1"/>
  <c r="C4458" i="2" a="1"/>
  <c r="C4458" i="2" s="1"/>
  <c r="C4459" i="2" a="1"/>
  <c r="C4459" i="2" s="1"/>
  <c r="C4460" i="2" a="1"/>
  <c r="C4460" i="2" s="1"/>
  <c r="C4461" i="2" a="1"/>
  <c r="C4461" i="2" s="1"/>
  <c r="C4462" i="2" a="1"/>
  <c r="C4462" i="2" s="1"/>
  <c r="C4463" i="2" a="1"/>
  <c r="C4463" i="2" s="1"/>
  <c r="C4464" i="2" a="1"/>
  <c r="C4464" i="2" s="1"/>
  <c r="C4465" i="2" a="1"/>
  <c r="C4465" i="2" s="1"/>
  <c r="C4466" i="2" a="1"/>
  <c r="C4466" i="2" s="1"/>
  <c r="C4467" i="2" a="1"/>
  <c r="C4467" i="2" s="1"/>
  <c r="C4468" i="2" a="1"/>
  <c r="C4468" i="2" s="1"/>
  <c r="C4469" i="2" a="1"/>
  <c r="C4469" i="2" s="1"/>
  <c r="C4470" i="2" a="1"/>
  <c r="C4470" i="2" s="1"/>
  <c r="C4471" i="2" a="1"/>
  <c r="C4471" i="2" s="1"/>
  <c r="C4472" i="2" a="1"/>
  <c r="C4472" i="2" s="1"/>
  <c r="C4473" i="2" a="1"/>
  <c r="C4473" i="2" s="1"/>
  <c r="C4474" i="2" a="1"/>
  <c r="C4474" i="2" s="1"/>
  <c r="C4475" i="2" a="1"/>
  <c r="C4475" i="2" s="1"/>
  <c r="C4476" i="2" a="1"/>
  <c r="C4476" i="2"/>
  <c r="C4477" i="2" a="1"/>
  <c r="C4477" i="2" s="1"/>
  <c r="C4478" i="2" a="1"/>
  <c r="C4478" i="2" s="1"/>
  <c r="C4479" i="2" a="1"/>
  <c r="C4479" i="2" s="1"/>
  <c r="C4480" i="2" a="1"/>
  <c r="C4480" i="2" s="1"/>
  <c r="C4481" i="2" a="1"/>
  <c r="C4481" i="2" s="1"/>
  <c r="C4482" i="2" a="1"/>
  <c r="C4482" i="2" s="1"/>
  <c r="C4483" i="2" a="1"/>
  <c r="C4483" i="2" s="1"/>
  <c r="C4484" i="2" a="1"/>
  <c r="C4484" i="2" s="1"/>
  <c r="C4485" i="2" a="1"/>
  <c r="C4485" i="2" s="1"/>
  <c r="C4486" i="2" a="1"/>
  <c r="C4486" i="2" s="1"/>
  <c r="C4487" i="2" a="1"/>
  <c r="C4487" i="2" s="1"/>
  <c r="C4488" i="2" a="1"/>
  <c r="C4488" i="2" s="1"/>
  <c r="C4489" i="2" a="1"/>
  <c r="C4489" i="2" s="1"/>
  <c r="C4490" i="2" a="1"/>
  <c r="C4490" i="2" s="1"/>
  <c r="C4491" i="2" a="1"/>
  <c r="C4491" i="2" s="1"/>
  <c r="C4492" i="2" a="1"/>
  <c r="C4492" i="2" s="1"/>
  <c r="C4493" i="2" a="1"/>
  <c r="C4493" i="2" s="1"/>
  <c r="C4494" i="2" a="1"/>
  <c r="C4494" i="2" s="1"/>
  <c r="C4495" i="2" a="1"/>
  <c r="C4495" i="2" s="1"/>
  <c r="C4496" i="2" a="1"/>
  <c r="C4496" i="2" s="1"/>
  <c r="C4497" i="2" a="1"/>
  <c r="C4497" i="2" s="1"/>
  <c r="C4498" i="2" a="1"/>
  <c r="C4498" i="2" s="1"/>
  <c r="C4499" i="2" a="1"/>
  <c r="C4499" i="2" s="1"/>
  <c r="C4500" i="2" a="1"/>
  <c r="C4500" i="2" s="1"/>
  <c r="C4501" i="2" a="1"/>
  <c r="C4501" i="2" s="1"/>
  <c r="C4502" i="2" a="1"/>
  <c r="C4502" i="2" s="1"/>
  <c r="C4503" i="2" a="1"/>
  <c r="C4503" i="2" s="1"/>
  <c r="C4504" i="2" a="1"/>
  <c r="C4504" i="2" s="1"/>
  <c r="C4505" i="2" a="1"/>
  <c r="C4505" i="2" s="1"/>
  <c r="C4506" i="2" a="1"/>
  <c r="C4506" i="2" s="1"/>
  <c r="C4507" i="2" a="1"/>
  <c r="C4507" i="2" s="1"/>
  <c r="C4508" i="2" a="1"/>
  <c r="C4508" i="2" s="1"/>
  <c r="C4509" i="2" a="1"/>
  <c r="C4509" i="2" s="1"/>
  <c r="C4510" i="2" a="1"/>
  <c r="C4510" i="2" s="1"/>
  <c r="C4511" i="2" a="1"/>
  <c r="C4511" i="2" s="1"/>
  <c r="C4512" i="2" a="1"/>
  <c r="C4512" i="2" s="1"/>
  <c r="C4513" i="2" a="1"/>
  <c r="C4513" i="2" s="1"/>
  <c r="C4514" i="2" a="1"/>
  <c r="C4514" i="2" s="1"/>
  <c r="C4515" i="2" a="1"/>
  <c r="C4515" i="2" s="1"/>
  <c r="C4516" i="2" a="1"/>
  <c r="C4516" i="2" s="1"/>
  <c r="C4517" i="2" a="1"/>
  <c r="C4517" i="2" s="1"/>
  <c r="C4518" i="2" a="1"/>
  <c r="C4518" i="2" s="1"/>
  <c r="C4519" i="2" a="1"/>
  <c r="C4519" i="2" s="1"/>
  <c r="C4520" i="2" a="1"/>
  <c r="C4520" i="2" s="1"/>
  <c r="C4521" i="2" a="1"/>
  <c r="C4521" i="2" s="1"/>
  <c r="C4522" i="2" a="1"/>
  <c r="C4522" i="2" s="1"/>
  <c r="C4523" i="2" a="1"/>
  <c r="C4523" i="2" s="1"/>
  <c r="C4524" i="2" a="1"/>
  <c r="C4524" i="2" s="1"/>
  <c r="C4525" i="2" a="1"/>
  <c r="C4525" i="2" s="1"/>
  <c r="C4526" i="2" a="1"/>
  <c r="C4526" i="2" s="1"/>
  <c r="C4527" i="2" a="1"/>
  <c r="C4527" i="2" s="1"/>
  <c r="C4528" i="2" a="1"/>
  <c r="C4528" i="2" s="1"/>
  <c r="C4529" i="2" a="1"/>
  <c r="C4529" i="2" s="1"/>
  <c r="C4530" i="2" a="1"/>
  <c r="C4530" i="2" s="1"/>
  <c r="C4531" i="2" a="1"/>
  <c r="C4531" i="2" s="1"/>
  <c r="C4532" i="2" a="1"/>
  <c r="C4532" i="2" s="1"/>
  <c r="C4533" i="2" a="1"/>
  <c r="C4533" i="2" s="1"/>
  <c r="C4534" i="2" a="1"/>
  <c r="C4534" i="2" s="1"/>
  <c r="C4535" i="2" a="1"/>
  <c r="C4535" i="2" s="1"/>
  <c r="C4536" i="2" a="1"/>
  <c r="C4536" i="2" s="1"/>
  <c r="C4537" i="2" a="1"/>
  <c r="C4537" i="2" s="1"/>
  <c r="C4538" i="2" a="1"/>
  <c r="C4538" i="2" s="1"/>
  <c r="C4539" i="2" a="1"/>
  <c r="C4539" i="2" s="1"/>
  <c r="C4540" i="2" a="1"/>
  <c r="C4540" i="2" s="1"/>
  <c r="C4541" i="2" a="1"/>
  <c r="C4541" i="2" s="1"/>
  <c r="C4542" i="2" a="1"/>
  <c r="C4542" i="2" s="1"/>
  <c r="C4543" i="2" a="1"/>
  <c r="C4543" i="2" s="1"/>
  <c r="C4544" i="2" a="1"/>
  <c r="C4544" i="2" s="1"/>
  <c r="C4545" i="2" a="1"/>
  <c r="C4545" i="2" s="1"/>
  <c r="C4546" i="2" a="1"/>
  <c r="C4546" i="2" s="1"/>
  <c r="C4547" i="2" a="1"/>
  <c r="C4547" i="2" s="1"/>
  <c r="C4548" i="2" a="1"/>
  <c r="C4548" i="2" s="1"/>
  <c r="C4549" i="2" a="1"/>
  <c r="C4549" i="2" s="1"/>
  <c r="C4550" i="2" a="1"/>
  <c r="C4550" i="2" s="1"/>
  <c r="C4551" i="2" a="1"/>
  <c r="C4551" i="2" s="1"/>
  <c r="C4552" i="2" a="1"/>
  <c r="C4552" i="2" s="1"/>
  <c r="C4553" i="2" a="1"/>
  <c r="C4553" i="2" s="1"/>
  <c r="C4554" i="2" a="1"/>
  <c r="C4554" i="2" s="1"/>
  <c r="C4555" i="2" a="1"/>
  <c r="C4555" i="2" s="1"/>
  <c r="C4556" i="2" a="1"/>
  <c r="C4556" i="2" s="1"/>
  <c r="C4557" i="2" a="1"/>
  <c r="C4557" i="2" s="1"/>
  <c r="C4558" i="2" a="1"/>
  <c r="C4558" i="2" s="1"/>
  <c r="C4559" i="2" a="1"/>
  <c r="C4559" i="2" s="1"/>
  <c r="C4560" i="2" a="1"/>
  <c r="C4560" i="2" s="1"/>
  <c r="C4561" i="2" a="1"/>
  <c r="C4561" i="2" s="1"/>
  <c r="C4562" i="2" a="1"/>
  <c r="C4562" i="2" s="1"/>
  <c r="C4563" i="2" a="1"/>
  <c r="C4563" i="2" s="1"/>
  <c r="C4564" i="2" a="1"/>
  <c r="C4564" i="2" s="1"/>
  <c r="C4565" i="2" a="1"/>
  <c r="C4565" i="2" s="1"/>
  <c r="C4566" i="2" a="1"/>
  <c r="C4566" i="2" s="1"/>
  <c r="C4567" i="2" a="1"/>
  <c r="C4567" i="2" s="1"/>
  <c r="C4568" i="2" a="1"/>
  <c r="C4568" i="2" s="1"/>
  <c r="C4569" i="2" a="1"/>
  <c r="C4569" i="2" s="1"/>
  <c r="C4570" i="2" a="1"/>
  <c r="C4570" i="2" s="1"/>
  <c r="C4571" i="2" a="1"/>
  <c r="C4571" i="2" s="1"/>
  <c r="C4572" i="2" a="1"/>
  <c r="C4572" i="2" s="1"/>
  <c r="C4573" i="2" a="1"/>
  <c r="C4573" i="2" s="1"/>
  <c r="C4574" i="2" a="1"/>
  <c r="C4574" i="2" s="1"/>
  <c r="C4575" i="2" a="1"/>
  <c r="C4575" i="2" s="1"/>
  <c r="C4576" i="2" a="1"/>
  <c r="C4576" i="2" s="1"/>
  <c r="C4577" i="2" a="1"/>
  <c r="C4577" i="2"/>
  <c r="C4578" i="2" a="1"/>
  <c r="C4578" i="2" s="1"/>
  <c r="C4579" i="2" a="1"/>
  <c r="C4579" i="2" s="1"/>
  <c r="C4580" i="2" a="1"/>
  <c r="C4580" i="2" s="1"/>
  <c r="C4581" i="2" a="1"/>
  <c r="C4581" i="2" s="1"/>
  <c r="C4582" i="2" a="1"/>
  <c r="C4582" i="2" s="1"/>
  <c r="C4583" i="2" a="1"/>
  <c r="C4583" i="2" s="1"/>
  <c r="C4584" i="2" a="1"/>
  <c r="C4584" i="2" s="1"/>
  <c r="C4585" i="2" a="1"/>
  <c r="C4585" i="2" s="1"/>
  <c r="C4586" i="2" a="1"/>
  <c r="C4586" i="2" s="1"/>
  <c r="C4587" i="2" a="1"/>
  <c r="C4587" i="2" s="1"/>
  <c r="C4588" i="2" a="1"/>
  <c r="C4588" i="2" s="1"/>
  <c r="C4589" i="2" a="1"/>
  <c r="C4589" i="2" s="1"/>
  <c r="C4590" i="2" a="1"/>
  <c r="C4590" i="2" s="1"/>
  <c r="C4591" i="2" a="1"/>
  <c r="C4591" i="2" s="1"/>
  <c r="C4592" i="2" a="1"/>
  <c r="C4592" i="2" s="1"/>
  <c r="C4593" i="2" a="1"/>
  <c r="C4593" i="2" s="1"/>
  <c r="C4594" i="2" a="1"/>
  <c r="C4594" i="2" s="1"/>
  <c r="C4595" i="2" a="1"/>
  <c r="C4595" i="2" s="1"/>
  <c r="C4596" i="2" a="1"/>
  <c r="C4596" i="2" s="1"/>
  <c r="C4597" i="2" a="1"/>
  <c r="C4597" i="2" s="1"/>
  <c r="C4598" i="2" a="1"/>
  <c r="C4598" i="2" s="1"/>
  <c r="C4599" i="2" a="1"/>
  <c r="C4599" i="2" s="1"/>
  <c r="C4600" i="2" a="1"/>
  <c r="C4600" i="2" s="1"/>
  <c r="C4601" i="2" a="1"/>
  <c r="C4601" i="2" s="1"/>
  <c r="C4602" i="2" a="1"/>
  <c r="C4602" i="2" s="1"/>
  <c r="C4603" i="2" a="1"/>
  <c r="C4603" i="2" s="1"/>
  <c r="C4604" i="2" a="1"/>
  <c r="C4604" i="2" s="1"/>
  <c r="C4605" i="2" a="1"/>
  <c r="C4605" i="2" s="1"/>
  <c r="C4606" i="2" a="1"/>
  <c r="C4606" i="2" s="1"/>
  <c r="C4607" i="2" a="1"/>
  <c r="C4607" i="2" s="1"/>
  <c r="C4608" i="2" a="1"/>
  <c r="C4608" i="2" s="1"/>
  <c r="C4609" i="2" a="1"/>
  <c r="C4609" i="2" s="1"/>
  <c r="C4610" i="2" a="1"/>
  <c r="C4610" i="2" s="1"/>
  <c r="C4611" i="2" a="1"/>
  <c r="C4611" i="2" s="1"/>
  <c r="C4612" i="2" a="1"/>
  <c r="C4612" i="2" s="1"/>
  <c r="C4613" i="2" a="1"/>
  <c r="C4613" i="2" s="1"/>
  <c r="C4614" i="2" a="1"/>
  <c r="C4614" i="2" s="1"/>
  <c r="C4615" i="2" a="1"/>
  <c r="C4615" i="2" s="1"/>
  <c r="C4616" i="2" a="1"/>
  <c r="C4616" i="2" s="1"/>
  <c r="C4617" i="2" a="1"/>
  <c r="C4617" i="2" s="1"/>
  <c r="C4618" i="2" a="1"/>
  <c r="C4618" i="2" s="1"/>
  <c r="C4619" i="2" a="1"/>
  <c r="C4619" i="2" s="1"/>
  <c r="C4620" i="2" a="1"/>
  <c r="C4620" i="2" s="1"/>
  <c r="C4621" i="2" a="1"/>
  <c r="C4621" i="2" s="1"/>
  <c r="C4622" i="2" a="1"/>
  <c r="C4622" i="2" s="1"/>
  <c r="C4623" i="2" a="1"/>
  <c r="C4623" i="2" s="1"/>
  <c r="C4624" i="2" a="1"/>
  <c r="C4624" i="2" s="1"/>
  <c r="C4625" i="2" a="1"/>
  <c r="C4625" i="2" s="1"/>
  <c r="C4626" i="2" a="1"/>
  <c r="C4626" i="2" s="1"/>
  <c r="C4627" i="2" a="1"/>
  <c r="C4627" i="2" s="1"/>
  <c r="C4628" i="2" a="1"/>
  <c r="C4628" i="2" s="1"/>
  <c r="C4629" i="2" a="1"/>
  <c r="C4629" i="2" s="1"/>
  <c r="C4630" i="2" a="1"/>
  <c r="C4630" i="2" s="1"/>
  <c r="C4631" i="2" a="1"/>
  <c r="C4631" i="2" s="1"/>
  <c r="C4632" i="2" a="1"/>
  <c r="C4632" i="2" s="1"/>
  <c r="C4633" i="2" a="1"/>
  <c r="C4633" i="2" s="1"/>
  <c r="C4634" i="2" a="1"/>
  <c r="C4634" i="2" s="1"/>
  <c r="C4635" i="2" a="1"/>
  <c r="C4635" i="2" s="1"/>
  <c r="C4636" i="2" a="1"/>
  <c r="C4636" i="2" s="1"/>
  <c r="C4637" i="2" a="1"/>
  <c r="C4637" i="2" s="1"/>
  <c r="C4638" i="2" a="1"/>
  <c r="C4638" i="2" s="1"/>
  <c r="C4639" i="2" a="1"/>
  <c r="C4639" i="2" s="1"/>
  <c r="C4640" i="2" a="1"/>
  <c r="C4640" i="2" s="1"/>
  <c r="C4641" i="2" a="1"/>
  <c r="C4641" i="2" s="1"/>
  <c r="C4642" i="2" a="1"/>
  <c r="C4642" i="2" s="1"/>
  <c r="C4643" i="2" a="1"/>
  <c r="C4643" i="2" s="1"/>
  <c r="C4644" i="2" a="1"/>
  <c r="C4644" i="2" s="1"/>
  <c r="C4645" i="2" a="1"/>
  <c r="C4645" i="2" s="1"/>
  <c r="C4646" i="2" a="1"/>
  <c r="C4646" i="2" s="1"/>
  <c r="C4647" i="2" a="1"/>
  <c r="C4647" i="2" s="1"/>
  <c r="C4648" i="2" a="1"/>
  <c r="C4648" i="2" s="1"/>
  <c r="C4649" i="2" a="1"/>
  <c r="C4649" i="2" s="1"/>
  <c r="C4650" i="2" a="1"/>
  <c r="C4650" i="2" s="1"/>
  <c r="C4651" i="2" a="1"/>
  <c r="C4651" i="2" s="1"/>
  <c r="C4652" i="2" a="1"/>
  <c r="C4652" i="2" s="1"/>
  <c r="C4653" i="2" a="1"/>
  <c r="C4653" i="2" s="1"/>
  <c r="C4654" i="2" a="1"/>
  <c r="C4654" i="2" s="1"/>
  <c r="C4655" i="2" a="1"/>
  <c r="C4655" i="2" s="1"/>
  <c r="C4656" i="2" a="1"/>
  <c r="C4656" i="2" s="1"/>
  <c r="C4657" i="2" a="1"/>
  <c r="C4657" i="2" s="1"/>
  <c r="C4658" i="2" a="1"/>
  <c r="C4658" i="2" s="1"/>
  <c r="C4659" i="2" a="1"/>
  <c r="C4659" i="2" s="1"/>
  <c r="C4660" i="2" a="1"/>
  <c r="C4660" i="2" s="1"/>
  <c r="C4661" i="2" a="1"/>
  <c r="C4661" i="2" s="1"/>
  <c r="C4662" i="2" a="1"/>
  <c r="C4662" i="2" s="1"/>
  <c r="C4663" i="2" a="1"/>
  <c r="C4663" i="2" s="1"/>
  <c r="C4664" i="2" a="1"/>
  <c r="C4664" i="2"/>
  <c r="C4665" i="2" a="1"/>
  <c r="C4665" i="2" s="1"/>
  <c r="C4666" i="2" a="1"/>
  <c r="C4666" i="2" s="1"/>
  <c r="C4667" i="2" a="1"/>
  <c r="C4667" i="2" s="1"/>
  <c r="C4668" i="2" a="1"/>
  <c r="C4668" i="2" s="1"/>
  <c r="C4669" i="2" a="1"/>
  <c r="C4669" i="2" s="1"/>
  <c r="C4670" i="2" a="1"/>
  <c r="C4670" i="2" s="1"/>
  <c r="C4671" i="2" a="1"/>
  <c r="C4671" i="2" s="1"/>
  <c r="C4672" i="2" a="1"/>
  <c r="C4672" i="2" s="1"/>
  <c r="C4673" i="2" a="1"/>
  <c r="C4673" i="2" s="1"/>
  <c r="C4674" i="2" a="1"/>
  <c r="C4674" i="2" s="1"/>
  <c r="C4675" i="2" a="1"/>
  <c r="C4675" i="2" s="1"/>
  <c r="C4676" i="2" a="1"/>
  <c r="C4676" i="2" s="1"/>
  <c r="C4677" i="2" a="1"/>
  <c r="C4677" i="2" s="1"/>
  <c r="C4678" i="2" a="1"/>
  <c r="C4678" i="2" s="1"/>
  <c r="C4679" i="2" a="1"/>
  <c r="C4679" i="2" s="1"/>
  <c r="C4680" i="2" a="1"/>
  <c r="C4680" i="2" s="1"/>
  <c r="C4681" i="2" a="1"/>
  <c r="C4681" i="2" s="1"/>
  <c r="C4682" i="2" a="1"/>
  <c r="C4682" i="2" s="1"/>
  <c r="C4683" i="2" a="1"/>
  <c r="C4683" i="2" s="1"/>
  <c r="C4684" i="2" a="1"/>
  <c r="C4684" i="2" s="1"/>
  <c r="C4685" i="2" a="1"/>
  <c r="C4685" i="2" s="1"/>
  <c r="C4686" i="2" a="1"/>
  <c r="C4686" i="2" s="1"/>
  <c r="C4687" i="2" a="1"/>
  <c r="C4687" i="2" s="1"/>
  <c r="C4688" i="2" a="1"/>
  <c r="C4688" i="2" s="1"/>
  <c r="C4689" i="2" a="1"/>
  <c r="C4689" i="2" s="1"/>
  <c r="C4690" i="2" a="1"/>
  <c r="C4690" i="2" s="1"/>
  <c r="C4691" i="2" a="1"/>
  <c r="C4691" i="2" s="1"/>
  <c r="C4692" i="2" a="1"/>
  <c r="C4692" i="2" s="1"/>
  <c r="C4693" i="2" a="1"/>
  <c r="C4693" i="2" s="1"/>
  <c r="C4694" i="2" a="1"/>
  <c r="C4694" i="2" s="1"/>
  <c r="C4695" i="2" a="1"/>
  <c r="C4695" i="2" s="1"/>
  <c r="C4696" i="2" a="1"/>
  <c r="C4696" i="2" s="1"/>
  <c r="C4697" i="2" a="1"/>
  <c r="C4697" i="2" s="1"/>
  <c r="C4698" i="2" a="1"/>
  <c r="C4698" i="2" s="1"/>
  <c r="C4699" i="2" a="1"/>
  <c r="C4699" i="2"/>
  <c r="C4700" i="2" a="1"/>
  <c r="C4700" i="2" s="1"/>
  <c r="C4701" i="2" a="1"/>
  <c r="C4701" i="2" s="1"/>
  <c r="C4702" i="2" a="1"/>
  <c r="C4702" i="2" s="1"/>
  <c r="C4703" i="2" a="1"/>
  <c r="C4703" i="2" s="1"/>
  <c r="C4704" i="2" a="1"/>
  <c r="C4704" i="2" s="1"/>
  <c r="C4705" i="2" a="1"/>
  <c r="C4705" i="2" s="1"/>
  <c r="C4706" i="2" a="1"/>
  <c r="C4706" i="2" s="1"/>
  <c r="C4707" i="2" a="1"/>
  <c r="C4707" i="2" s="1"/>
  <c r="C4708" i="2" a="1"/>
  <c r="C4708" i="2" s="1"/>
  <c r="C4709" i="2" a="1"/>
  <c r="C4709" i="2" s="1"/>
  <c r="C4710" i="2" a="1"/>
  <c r="C4710" i="2" s="1"/>
  <c r="C4711" i="2" a="1"/>
  <c r="C4711" i="2" s="1"/>
  <c r="C4712" i="2" a="1"/>
  <c r="C4712" i="2" s="1"/>
  <c r="C4713" i="2" a="1"/>
  <c r="C4713" i="2" s="1"/>
  <c r="C4714" i="2" a="1"/>
  <c r="C4714" i="2" s="1"/>
  <c r="C4715" i="2" a="1"/>
  <c r="C4715" i="2"/>
  <c r="C4716" i="2" a="1"/>
  <c r="C4716" i="2" s="1"/>
  <c r="C4717" i="2" a="1"/>
  <c r="C4717" i="2" s="1"/>
  <c r="C4718" i="2" a="1"/>
  <c r="C4718" i="2" s="1"/>
  <c r="C4719" i="2" a="1"/>
  <c r="C4719" i="2" s="1"/>
  <c r="C4720" i="2" a="1"/>
  <c r="C4720" i="2" s="1"/>
  <c r="C4721" i="2" a="1"/>
  <c r="C4721" i="2" s="1"/>
  <c r="C4722" i="2" a="1"/>
  <c r="C4722" i="2" s="1"/>
  <c r="C4723" i="2" a="1"/>
  <c r="C4723" i="2" s="1"/>
  <c r="C4724" i="2" a="1"/>
  <c r="C4724" i="2" s="1"/>
  <c r="C4725" i="2" a="1"/>
  <c r="C4725" i="2" s="1"/>
  <c r="C4726" i="2" a="1"/>
  <c r="C4726" i="2" s="1"/>
  <c r="C4727" i="2" a="1"/>
  <c r="C4727" i="2" s="1"/>
  <c r="C4728" i="2" a="1"/>
  <c r="C4728" i="2" s="1"/>
  <c r="C4729" i="2" a="1"/>
  <c r="C4729" i="2" s="1"/>
  <c r="C4730" i="2" a="1"/>
  <c r="C4730" i="2" s="1"/>
  <c r="C4731" i="2" a="1"/>
  <c r="C4731" i="2" s="1"/>
  <c r="C4732" i="2" a="1"/>
  <c r="C4732" i="2" s="1"/>
  <c r="C4733" i="2" a="1"/>
  <c r="C4733" i="2" s="1"/>
  <c r="C4734" i="2" a="1"/>
  <c r="C4734" i="2" s="1"/>
  <c r="C4735" i="2" a="1"/>
  <c r="C4735" i="2" s="1"/>
  <c r="C4736" i="2" a="1"/>
  <c r="C4736" i="2" s="1"/>
  <c r="C4737" i="2" a="1"/>
  <c r="C4737" i="2" s="1"/>
  <c r="C4738" i="2" a="1"/>
  <c r="C4738" i="2" s="1"/>
  <c r="C4739" i="2" a="1"/>
  <c r="C4739" i="2" s="1"/>
  <c r="C4740" i="2" a="1"/>
  <c r="C4740" i="2" s="1"/>
  <c r="C4741" i="2" a="1"/>
  <c r="C4741" i="2" s="1"/>
  <c r="C4742" i="2" a="1"/>
  <c r="C4742" i="2" s="1"/>
  <c r="C4743" i="2" a="1"/>
  <c r="C4743" i="2" s="1"/>
  <c r="C4744" i="2" a="1"/>
  <c r="C4744" i="2" s="1"/>
  <c r="C4745" i="2" a="1"/>
  <c r="C4745" i="2" s="1"/>
  <c r="C4746" i="2" a="1"/>
  <c r="C4746" i="2" s="1"/>
  <c r="C4747" i="2" a="1"/>
  <c r="C4747" i="2" s="1"/>
  <c r="C4748" i="2" a="1"/>
  <c r="C4748" i="2" s="1"/>
  <c r="C4749" i="2" a="1"/>
  <c r="C4749" i="2" s="1"/>
  <c r="C4750" i="2" a="1"/>
  <c r="C4750" i="2" s="1"/>
  <c r="C4751" i="2" a="1"/>
  <c r="C4751" i="2" s="1"/>
  <c r="C4752" i="2" a="1"/>
  <c r="C4752" i="2" s="1"/>
  <c r="C4753" i="2" a="1"/>
  <c r="C4753" i="2" s="1"/>
  <c r="C4754" i="2" a="1"/>
  <c r="C4754" i="2" s="1"/>
  <c r="C4755" i="2" a="1"/>
  <c r="C4755" i="2" s="1"/>
  <c r="C4756" i="2" a="1"/>
  <c r="C4756" i="2" s="1"/>
  <c r="C4757" i="2" a="1"/>
  <c r="C4757" i="2" s="1"/>
  <c r="C4758" i="2" a="1"/>
  <c r="C4758" i="2" s="1"/>
  <c r="C4759" i="2" a="1"/>
  <c r="C4759" i="2" s="1"/>
  <c r="C4760" i="2" a="1"/>
  <c r="C4760" i="2" s="1"/>
  <c r="C4761" i="2" a="1"/>
  <c r="C4761" i="2" s="1"/>
  <c r="C4762" i="2" a="1"/>
  <c r="C4762" i="2" s="1"/>
  <c r="C4763" i="2" a="1"/>
  <c r="C4763" i="2" s="1"/>
  <c r="C4764" i="2" a="1"/>
  <c r="C4764" i="2" s="1"/>
  <c r="C4765" i="2" a="1"/>
  <c r="C4765" i="2" s="1"/>
  <c r="C4766" i="2" a="1"/>
  <c r="C4766" i="2" s="1"/>
  <c r="C4767" i="2" a="1"/>
  <c r="C4767" i="2" s="1"/>
  <c r="C4768" i="2" a="1"/>
  <c r="C4768" i="2" s="1"/>
  <c r="C4769" i="2" a="1"/>
  <c r="C4769" i="2" s="1"/>
  <c r="C4770" i="2" a="1"/>
  <c r="C4770" i="2" s="1"/>
  <c r="C4771" i="2" a="1"/>
  <c r="C4771" i="2" s="1"/>
  <c r="C4772" i="2" a="1"/>
  <c r="C4772" i="2" s="1"/>
  <c r="C4773" i="2" a="1"/>
  <c r="C4773" i="2" s="1"/>
  <c r="C4774" i="2" a="1"/>
  <c r="C4774" i="2" s="1"/>
  <c r="C4775" i="2" a="1"/>
  <c r="C4775" i="2" s="1"/>
  <c r="C4776" i="2" a="1"/>
  <c r="C4776" i="2" s="1"/>
  <c r="C4777" i="2" a="1"/>
  <c r="C4777" i="2" s="1"/>
  <c r="C4778" i="2" a="1"/>
  <c r="C4778" i="2" s="1"/>
  <c r="C4779" i="2" a="1"/>
  <c r="C4779" i="2" s="1"/>
  <c r="C4780" i="2" a="1"/>
  <c r="C4780" i="2" s="1"/>
  <c r="C4781" i="2" a="1"/>
  <c r="C4781" i="2" s="1"/>
  <c r="C4782" i="2" a="1"/>
  <c r="C4782" i="2" s="1"/>
  <c r="C4783" i="2" a="1"/>
  <c r="C4783" i="2" s="1"/>
  <c r="C4784" i="2" a="1"/>
  <c r="C4784" i="2" s="1"/>
  <c r="C4785" i="2" a="1"/>
  <c r="C4785" i="2" s="1"/>
  <c r="C4786" i="2" a="1"/>
  <c r="C4786" i="2" s="1"/>
  <c r="C4787" i="2" a="1"/>
  <c r="C4787" i="2" s="1"/>
  <c r="C4788" i="2" a="1"/>
  <c r="C4788" i="2" s="1"/>
  <c r="C4789" i="2" a="1"/>
  <c r="C4789" i="2" s="1"/>
  <c r="C4790" i="2" a="1"/>
  <c r="C4790" i="2" s="1"/>
  <c r="C4791" i="2" a="1"/>
  <c r="C4791" i="2" s="1"/>
  <c r="C4792" i="2" a="1"/>
  <c r="C4792" i="2" s="1"/>
  <c r="C4793" i="2" a="1"/>
  <c r="C4793" i="2" s="1"/>
  <c r="C4794" i="2" a="1"/>
  <c r="C4794" i="2" s="1"/>
  <c r="C4795" i="2" a="1"/>
  <c r="C4795" i="2" s="1"/>
  <c r="C4796" i="2" a="1"/>
  <c r="C4796" i="2" s="1"/>
  <c r="C4797" i="2" a="1"/>
  <c r="C4797" i="2" s="1"/>
  <c r="C4798" i="2" a="1"/>
  <c r="C4798" i="2" s="1"/>
  <c r="C4799" i="2" a="1"/>
  <c r="C4799" i="2" s="1"/>
  <c r="C4800" i="2" a="1"/>
  <c r="C4800" i="2" s="1"/>
  <c r="C4801" i="2" a="1"/>
  <c r="C4801" i="2" s="1"/>
  <c r="C4802" i="2" a="1"/>
  <c r="C4802" i="2" s="1"/>
  <c r="C4803" i="2" a="1"/>
  <c r="C4803" i="2" s="1"/>
  <c r="C4804" i="2" a="1"/>
  <c r="C4804" i="2" s="1"/>
  <c r="C4805" i="2" a="1"/>
  <c r="C4805" i="2" s="1"/>
  <c r="C4806" i="2" a="1"/>
  <c r="C4806" i="2" s="1"/>
  <c r="C4807" i="2" a="1"/>
  <c r="C4807" i="2" s="1"/>
  <c r="C4808" i="2" a="1"/>
  <c r="C4808" i="2" s="1"/>
  <c r="C4809" i="2" a="1"/>
  <c r="C4809" i="2" s="1"/>
  <c r="C4810" i="2" a="1"/>
  <c r="C4810" i="2" s="1"/>
  <c r="C4811" i="2" a="1"/>
  <c r="C4811" i="2" s="1"/>
  <c r="C4812" i="2" a="1"/>
  <c r="C4812" i="2" s="1"/>
  <c r="C4813" i="2" a="1"/>
  <c r="C4813" i="2" s="1"/>
  <c r="C4814" i="2" a="1"/>
  <c r="C4814" i="2" s="1"/>
  <c r="C4815" i="2" a="1"/>
  <c r="C4815" i="2" s="1"/>
  <c r="C4816" i="2" a="1"/>
  <c r="C4816" i="2" s="1"/>
  <c r="C4817" i="2" a="1"/>
  <c r="C4817" i="2" s="1"/>
  <c r="C4818" i="2" a="1"/>
  <c r="C4818" i="2" s="1"/>
  <c r="C4819" i="2" a="1"/>
  <c r="C4819" i="2" s="1"/>
  <c r="C4820" i="2" a="1"/>
  <c r="C4820" i="2" s="1"/>
  <c r="C4821" i="2" a="1"/>
  <c r="C4821" i="2" s="1"/>
  <c r="C4822" i="2" a="1"/>
  <c r="C4822" i="2" s="1"/>
  <c r="C4823" i="2" a="1"/>
  <c r="C4823" i="2" s="1"/>
  <c r="C4824" i="2" a="1"/>
  <c r="C4824" i="2" s="1"/>
  <c r="C4825" i="2" a="1"/>
  <c r="C4825" i="2" s="1"/>
  <c r="C4826" i="2" a="1"/>
  <c r="C4826" i="2" s="1"/>
  <c r="C4827" i="2" a="1"/>
  <c r="C4827" i="2" s="1"/>
  <c r="C4828" i="2" a="1"/>
  <c r="C4828" i="2" s="1"/>
  <c r="C4829" i="2" a="1"/>
  <c r="C4829" i="2" s="1"/>
  <c r="C4830" i="2" a="1"/>
  <c r="C4830" i="2" s="1"/>
  <c r="C4831" i="2" a="1"/>
  <c r="C4831" i="2" s="1"/>
  <c r="C4832" i="2" a="1"/>
  <c r="C4832" i="2" s="1"/>
  <c r="C4833" i="2" a="1"/>
  <c r="C4833" i="2" s="1"/>
  <c r="C4834" i="2" a="1"/>
  <c r="C4834" i="2" s="1"/>
  <c r="C4835" i="2" a="1"/>
  <c r="C4835" i="2" s="1"/>
  <c r="C4836" i="2" a="1"/>
  <c r="C4836" i="2" s="1"/>
  <c r="C4837" i="2" a="1"/>
  <c r="C4837" i="2" s="1"/>
  <c r="C4838" i="2" a="1"/>
  <c r="C4838" i="2" s="1"/>
  <c r="C4839" i="2" a="1"/>
  <c r="C4839" i="2" s="1"/>
  <c r="C4840" i="2" a="1"/>
  <c r="C4840" i="2" s="1"/>
  <c r="C4841" i="2" a="1"/>
  <c r="C4841" i="2" s="1"/>
  <c r="C4842" i="2" a="1"/>
  <c r="C4842" i="2" s="1"/>
  <c r="C4843" i="2" a="1"/>
  <c r="C4843" i="2" s="1"/>
  <c r="C4844" i="2" a="1"/>
  <c r="C4844" i="2" s="1"/>
  <c r="C4845" i="2" a="1"/>
  <c r="C4845" i="2" s="1"/>
  <c r="C4846" i="2" a="1"/>
  <c r="C4846" i="2" s="1"/>
  <c r="C4847" i="2" a="1"/>
  <c r="C4847" i="2" s="1"/>
  <c r="C4848" i="2" a="1"/>
  <c r="C4848" i="2" s="1"/>
  <c r="C4849" i="2" a="1"/>
  <c r="C4849" i="2" s="1"/>
  <c r="C4850" i="2" a="1"/>
  <c r="C4850" i="2" s="1"/>
  <c r="C4851" i="2" a="1"/>
  <c r="C4851" i="2" s="1"/>
  <c r="C4852" i="2" a="1"/>
  <c r="C4852" i="2" s="1"/>
  <c r="C4853" i="2" a="1"/>
  <c r="C4853" i="2" s="1"/>
  <c r="C4854" i="2" a="1"/>
  <c r="C4854" i="2" s="1"/>
  <c r="C4855" i="2" a="1"/>
  <c r="C4855" i="2" s="1"/>
  <c r="C4856" i="2" a="1"/>
  <c r="C4856" i="2" s="1"/>
  <c r="C4857" i="2" a="1"/>
  <c r="C4857" i="2" s="1"/>
  <c r="C4858" i="2" a="1"/>
  <c r="C4858" i="2" s="1"/>
  <c r="C4859" i="2" a="1"/>
  <c r="C4859" i="2" s="1"/>
  <c r="C4860" i="2" a="1"/>
  <c r="C4860" i="2" s="1"/>
  <c r="C4861" i="2" a="1"/>
  <c r="C4861" i="2" s="1"/>
  <c r="C4862" i="2" a="1"/>
  <c r="C4862" i="2" s="1"/>
  <c r="C4863" i="2" a="1"/>
  <c r="C4863" i="2" s="1"/>
  <c r="C4864" i="2" a="1"/>
  <c r="C4864" i="2" s="1"/>
  <c r="C4865" i="2" a="1"/>
  <c r="C4865" i="2" s="1"/>
  <c r="C4866" i="2" a="1"/>
  <c r="C4866" i="2" s="1"/>
  <c r="C4867" i="2" a="1"/>
  <c r="C4867" i="2" s="1"/>
  <c r="C4868" i="2" a="1"/>
  <c r="C4868" i="2" s="1"/>
  <c r="C4869" i="2" a="1"/>
  <c r="C4869" i="2" s="1"/>
  <c r="C4870" i="2" a="1"/>
  <c r="C4870" i="2" s="1"/>
  <c r="C4871" i="2" a="1"/>
  <c r="C4871" i="2" s="1"/>
  <c r="C4872" i="2" a="1"/>
  <c r="C4872" i="2" s="1"/>
  <c r="C4873" i="2" a="1"/>
  <c r="C4873" i="2" s="1"/>
  <c r="C4874" i="2" a="1"/>
  <c r="C4874" i="2" s="1"/>
  <c r="C4875" i="2" a="1"/>
  <c r="C4875" i="2" s="1"/>
  <c r="C4876" i="2" a="1"/>
  <c r="C4876" i="2"/>
  <c r="C4877" i="2" a="1"/>
  <c r="C4877" i="2" s="1"/>
  <c r="C4878" i="2" a="1"/>
  <c r="C4878" i="2" s="1"/>
  <c r="C4879" i="2" a="1"/>
  <c r="C4879" i="2" s="1"/>
  <c r="C4880" i="2" a="1"/>
  <c r="C4880" i="2" s="1"/>
  <c r="C4881" i="2" a="1"/>
  <c r="C4881" i="2" s="1"/>
  <c r="C4882" i="2" a="1"/>
  <c r="C4882" i="2" s="1"/>
  <c r="C4883" i="2" a="1"/>
  <c r="C4883" i="2" s="1"/>
  <c r="C4884" i="2" a="1"/>
  <c r="C4884" i="2" s="1"/>
  <c r="C4885" i="2" a="1"/>
  <c r="C4885" i="2"/>
  <c r="C4886" i="2" a="1"/>
  <c r="C4886" i="2" s="1"/>
  <c r="C4887" i="2" a="1"/>
  <c r="C4887" i="2" s="1"/>
  <c r="C4888" i="2" a="1"/>
  <c r="C4888" i="2" s="1"/>
  <c r="C4889" i="2" a="1"/>
  <c r="C4889" i="2" s="1"/>
  <c r="C4890" i="2" a="1"/>
  <c r="C4890" i="2"/>
  <c r="C4891" i="2" a="1"/>
  <c r="C4891" i="2" s="1"/>
  <c r="C4892" i="2" a="1"/>
  <c r="C4892" i="2" s="1"/>
  <c r="C4893" i="2" a="1"/>
  <c r="C4893" i="2" s="1"/>
  <c r="C4894" i="2" a="1"/>
  <c r="C4894" i="2" s="1"/>
  <c r="C4895" i="2" a="1"/>
  <c r="C4895" i="2" s="1"/>
  <c r="C4896" i="2" a="1"/>
  <c r="C4896" i="2" s="1"/>
  <c r="C4897" i="2" a="1"/>
  <c r="C4897" i="2" s="1"/>
  <c r="C4898" i="2" a="1"/>
  <c r="C4898" i="2" s="1"/>
  <c r="C4899" i="2" a="1"/>
  <c r="C4899" i="2" s="1"/>
  <c r="C4900" i="2" a="1"/>
  <c r="C4900" i="2" s="1"/>
  <c r="C4901" i="2" a="1"/>
  <c r="C4901" i="2" s="1"/>
  <c r="C4902" i="2" a="1"/>
  <c r="C4902" i="2" s="1"/>
  <c r="C4903" i="2" a="1"/>
  <c r="C4903" i="2" s="1"/>
  <c r="C4904" i="2" a="1"/>
  <c r="C4904" i="2" s="1"/>
  <c r="C4905" i="2" a="1"/>
  <c r="C4905" i="2" s="1"/>
  <c r="C4906" i="2" a="1"/>
  <c r="C4906" i="2" s="1"/>
  <c r="C4907" i="2" a="1"/>
  <c r="C4907" i="2" s="1"/>
  <c r="C4908" i="2" a="1"/>
  <c r="C4908" i="2" s="1"/>
  <c r="C4909" i="2" a="1"/>
  <c r="C4909" i="2" s="1"/>
  <c r="C4910" i="2" a="1"/>
  <c r="C4910" i="2" s="1"/>
  <c r="C4911" i="2" a="1"/>
  <c r="C4911" i="2" s="1"/>
  <c r="C4912" i="2" a="1"/>
  <c r="C4912" i="2" s="1"/>
  <c r="C4913" i="2" a="1"/>
  <c r="C4913" i="2" s="1"/>
  <c r="C4914" i="2" a="1"/>
  <c r="C4914" i="2" s="1"/>
  <c r="C4915" i="2" a="1"/>
  <c r="C4915" i="2" s="1"/>
  <c r="C4916" i="2" a="1"/>
  <c r="C4916" i="2" s="1"/>
  <c r="C4917" i="2" a="1"/>
  <c r="C4917" i="2" s="1"/>
  <c r="C4918" i="2" a="1"/>
  <c r="C4918" i="2" s="1"/>
  <c r="C4919" i="2" a="1"/>
  <c r="C4919" i="2" s="1"/>
  <c r="C4920" i="2" a="1"/>
  <c r="C4920" i="2" s="1"/>
  <c r="C4921" i="2" a="1"/>
  <c r="C4921" i="2" s="1"/>
  <c r="C4922" i="2" a="1"/>
  <c r="C4922" i="2" s="1"/>
  <c r="C4923" i="2" a="1"/>
  <c r="C4923" i="2" s="1"/>
  <c r="C4924" i="2" a="1"/>
  <c r="C4924" i="2" s="1"/>
  <c r="C4925" i="2" a="1"/>
  <c r="C4925" i="2" s="1"/>
  <c r="C4926" i="2" a="1"/>
  <c r="C4926" i="2" s="1"/>
  <c r="C4927" i="2" a="1"/>
  <c r="C4927" i="2" s="1"/>
  <c r="C4928" i="2" a="1"/>
  <c r="C4928" i="2" s="1"/>
  <c r="C4929" i="2" a="1"/>
  <c r="C4929" i="2" s="1"/>
  <c r="C4930" i="2" a="1"/>
  <c r="C4930" i="2" s="1"/>
  <c r="C4931" i="2" a="1"/>
  <c r="C4931" i="2" s="1"/>
  <c r="C4932" i="2" a="1"/>
  <c r="C4932" i="2" s="1"/>
  <c r="C4933" i="2" a="1"/>
  <c r="C4933" i="2" s="1"/>
  <c r="C4934" i="2" a="1"/>
  <c r="C4934" i="2" s="1"/>
  <c r="C4935" i="2" a="1"/>
  <c r="C4935" i="2" s="1"/>
  <c r="C4936" i="2" a="1"/>
  <c r="C4936" i="2" s="1"/>
  <c r="C4937" i="2" a="1"/>
  <c r="C4937" i="2" s="1"/>
  <c r="C4938" i="2" a="1"/>
  <c r="C4938" i="2" s="1"/>
  <c r="C4939" i="2" a="1"/>
  <c r="C4939" i="2" s="1"/>
  <c r="C4940" i="2" a="1"/>
  <c r="C4940" i="2" s="1"/>
  <c r="C4941" i="2" a="1"/>
  <c r="C4941" i="2" s="1"/>
  <c r="C4942" i="2" a="1"/>
  <c r="C4942" i="2" s="1"/>
  <c r="C4943" i="2" a="1"/>
  <c r="C4943" i="2" s="1"/>
  <c r="C4944" i="2" a="1"/>
  <c r="C4944" i="2" s="1"/>
  <c r="C4945" i="2" a="1"/>
  <c r="C4945" i="2" s="1"/>
  <c r="C4946" i="2" a="1"/>
  <c r="C4946" i="2" s="1"/>
  <c r="C4947" i="2" a="1"/>
  <c r="C4947" i="2" s="1"/>
  <c r="C4948" i="2" a="1"/>
  <c r="C4948" i="2" s="1"/>
  <c r="C4949" i="2" a="1"/>
  <c r="C4949" i="2" s="1"/>
  <c r="C4950" i="2" a="1"/>
  <c r="C4950" i="2" s="1"/>
  <c r="C4951" i="2" a="1"/>
  <c r="C4951" i="2" s="1"/>
  <c r="C4952" i="2" a="1"/>
  <c r="C4952" i="2" s="1"/>
  <c r="C4953" i="2" a="1"/>
  <c r="C4953" i="2" s="1"/>
  <c r="C4954" i="2" a="1"/>
  <c r="C4954" i="2" s="1"/>
  <c r="C4955" i="2" a="1"/>
  <c r="C4955" i="2" s="1"/>
  <c r="C4956" i="2" a="1"/>
  <c r="C4956" i="2" s="1"/>
  <c r="C4957" i="2" a="1"/>
  <c r="C4957" i="2" s="1"/>
  <c r="C4958" i="2" a="1"/>
  <c r="C4958" i="2" s="1"/>
  <c r="C4959" i="2" a="1"/>
  <c r="C4959" i="2" s="1"/>
  <c r="C4960" i="2" a="1"/>
  <c r="C4960" i="2"/>
  <c r="C4961" i="2" a="1"/>
  <c r="C4961" i="2" s="1"/>
  <c r="C4962" i="2" a="1"/>
  <c r="C4962" i="2" s="1"/>
  <c r="C4963" i="2" a="1"/>
  <c r="C4963" i="2" s="1"/>
  <c r="C4964" i="2" a="1"/>
  <c r="C4964" i="2" s="1"/>
  <c r="C4965" i="2" a="1"/>
  <c r="C4965" i="2" s="1"/>
  <c r="C4966" i="2" a="1"/>
  <c r="C4966" i="2" s="1"/>
  <c r="C4967" i="2" a="1"/>
  <c r="C4967" i="2" s="1"/>
  <c r="C4968" i="2" a="1"/>
  <c r="C4968" i="2" s="1"/>
  <c r="C4969" i="2" a="1"/>
  <c r="C4969" i="2" s="1"/>
  <c r="C4970" i="2" a="1"/>
  <c r="C4970" i="2" s="1"/>
  <c r="C4971" i="2" a="1"/>
  <c r="C4971" i="2" s="1"/>
  <c r="C4972" i="2" a="1"/>
  <c r="C4972" i="2" s="1"/>
  <c r="C4973" i="2" a="1"/>
  <c r="C4973" i="2" s="1"/>
  <c r="C4974" i="2" a="1"/>
  <c r="C4974" i="2" s="1"/>
  <c r="C4975" i="2" a="1"/>
  <c r="C4975" i="2" s="1"/>
  <c r="C4976" i="2" a="1"/>
  <c r="C4976" i="2" s="1"/>
  <c r="C4977" i="2" a="1"/>
  <c r="C4977" i="2" s="1"/>
  <c r="C4978" i="2" a="1"/>
  <c r="C4978" i="2" s="1"/>
  <c r="C4979" i="2" a="1"/>
  <c r="C4979" i="2" s="1"/>
  <c r="C4980" i="2" a="1"/>
  <c r="C4980" i="2" s="1"/>
  <c r="C4981" i="2" a="1"/>
  <c r="C4981" i="2" s="1"/>
  <c r="C4982" i="2" a="1"/>
  <c r="C4982" i="2" s="1"/>
  <c r="C4983" i="2" a="1"/>
  <c r="C4983" i="2" s="1"/>
  <c r="C4984" i="2" a="1"/>
  <c r="C4984" i="2" s="1"/>
  <c r="C4985" i="2" a="1"/>
  <c r="C4985" i="2" s="1"/>
  <c r="C4986" i="2" a="1"/>
  <c r="C4986" i="2" s="1"/>
  <c r="C4987" i="2" a="1"/>
  <c r="C4987" i="2" s="1"/>
  <c r="C4988" i="2" a="1"/>
  <c r="C4988" i="2" s="1"/>
  <c r="C4989" i="2" a="1"/>
  <c r="C4989" i="2" s="1"/>
  <c r="C4990" i="2" a="1"/>
  <c r="C4990" i="2" s="1"/>
  <c r="C4991" i="2" a="1"/>
  <c r="C4991" i="2" s="1"/>
  <c r="C4992" i="2" a="1"/>
  <c r="C4992" i="2" s="1"/>
  <c r="C4993" i="2" a="1"/>
  <c r="C4993" i="2" s="1"/>
  <c r="C4994" i="2" a="1"/>
  <c r="C4994" i="2" s="1"/>
  <c r="C4995" i="2" a="1"/>
  <c r="C4995" i="2" s="1"/>
  <c r="C4996" i="2" a="1"/>
  <c r="C4996" i="2" s="1"/>
  <c r="C4997" i="2" a="1"/>
  <c r="C4997" i="2" s="1"/>
  <c r="C4998" i="2" a="1"/>
  <c r="C4998" i="2" s="1"/>
  <c r="C4999" i="2" a="1"/>
  <c r="C4999" i="2" s="1"/>
  <c r="C5000" i="2" a="1"/>
  <c r="C5000" i="2" s="1"/>
  <c r="C5001" i="2" a="1"/>
  <c r="C5001" i="2" s="1"/>
  <c r="C5002" i="2" a="1"/>
  <c r="C5002" i="2" s="1"/>
  <c r="C5003" i="2" a="1"/>
  <c r="C5003" i="2" s="1"/>
  <c r="C5004" i="2" a="1"/>
  <c r="C5004" i="2" s="1"/>
  <c r="C5005" i="2" a="1"/>
  <c r="C5005" i="2" s="1"/>
  <c r="C5006" i="2" a="1"/>
  <c r="C5006" i="2"/>
  <c r="C5007" i="2" a="1"/>
  <c r="C5007" i="2" s="1"/>
  <c r="C5008" i="2" a="1"/>
  <c r="C5008" i="2" s="1"/>
  <c r="C5009" i="2" a="1"/>
  <c r="C5009" i="2" s="1"/>
  <c r="C5010" i="2" a="1"/>
  <c r="C5010" i="2" s="1"/>
  <c r="C5011" i="2" a="1"/>
  <c r="C5011" i="2" s="1"/>
  <c r="C5012" i="2" a="1"/>
  <c r="C5012" i="2" s="1"/>
  <c r="C5013" i="2" a="1"/>
  <c r="C5013" i="2" s="1"/>
  <c r="C5014" i="2" a="1"/>
  <c r="C5014" i="2" s="1"/>
  <c r="C5015" i="2" a="1"/>
  <c r="C5015" i="2" s="1"/>
  <c r="C5016" i="2" a="1"/>
  <c r="C5016" i="2" s="1"/>
  <c r="C5017" i="2" a="1"/>
  <c r="C5017" i="2" s="1"/>
  <c r="C5018" i="2" a="1"/>
  <c r="C5018" i="2" s="1"/>
  <c r="C5019" i="2" a="1"/>
  <c r="C5019" i="2" s="1"/>
  <c r="C5020" i="2" a="1"/>
  <c r="C5020" i="2" s="1"/>
  <c r="C5021" i="2" a="1"/>
  <c r="C5021" i="2" s="1"/>
  <c r="C5022" i="2" a="1"/>
  <c r="C5022" i="2" s="1"/>
  <c r="C5023" i="2" a="1"/>
  <c r="C5023" i="2" s="1"/>
  <c r="C5024" i="2" a="1"/>
  <c r="C5024" i="2" s="1"/>
  <c r="C5025" i="2" a="1"/>
  <c r="C5025" i="2" s="1"/>
  <c r="C5026" i="2" a="1"/>
  <c r="C5026" i="2" s="1"/>
  <c r="C5027" i="2" a="1"/>
  <c r="C5027" i="2" s="1"/>
  <c r="C5028" i="2" a="1"/>
  <c r="C5028" i="2" s="1"/>
  <c r="C5029" i="2" a="1"/>
  <c r="C5029" i="2" s="1"/>
  <c r="C5030" i="2" a="1"/>
  <c r="C5030" i="2" s="1"/>
  <c r="C5031" i="2" a="1"/>
  <c r="C5031" i="2" s="1"/>
  <c r="C5032" i="2" a="1"/>
  <c r="C5032" i="2" s="1"/>
  <c r="C5033" i="2" a="1"/>
  <c r="C5033" i="2" s="1"/>
  <c r="C5034" i="2" a="1"/>
  <c r="C5034" i="2" s="1"/>
  <c r="C5035" i="2" a="1"/>
  <c r="C5035" i="2" s="1"/>
  <c r="C5036" i="2" a="1"/>
  <c r="C5036" i="2" s="1"/>
  <c r="C5037" i="2" a="1"/>
  <c r="C5037" i="2" s="1"/>
  <c r="C5038" i="2" a="1"/>
  <c r="C5038" i="2" s="1"/>
  <c r="C5039" i="2" a="1"/>
  <c r="C5039" i="2" s="1"/>
  <c r="C5040" i="2" a="1"/>
  <c r="C5040" i="2" s="1"/>
  <c r="C5041" i="2" a="1"/>
  <c r="C5041" i="2" s="1"/>
  <c r="C5042" i="2" a="1"/>
  <c r="C5042" i="2" s="1"/>
  <c r="C5043" i="2" a="1"/>
  <c r="C5043" i="2" s="1"/>
  <c r="C5044" i="2" a="1"/>
  <c r="C5044" i="2" s="1"/>
  <c r="C5045" i="2" a="1"/>
  <c r="C5045" i="2" s="1"/>
  <c r="C5046" i="2" a="1"/>
  <c r="C5046" i="2" s="1"/>
  <c r="C5047" i="2" a="1"/>
  <c r="C5047" i="2" s="1"/>
  <c r="C5048" i="2" a="1"/>
  <c r="C5048" i="2" s="1"/>
  <c r="C5049" i="2" a="1"/>
  <c r="C5049" i="2" s="1"/>
  <c r="C5050" i="2" a="1"/>
  <c r="C5050" i="2" s="1"/>
  <c r="C5051" i="2" a="1"/>
  <c r="C5051" i="2" s="1"/>
  <c r="C5052" i="2" a="1"/>
  <c r="C5052" i="2" s="1"/>
  <c r="C5053" i="2" a="1"/>
  <c r="C5053" i="2" s="1"/>
  <c r="C5054" i="2" a="1"/>
  <c r="C5054" i="2" s="1"/>
  <c r="C5055" i="2" a="1"/>
  <c r="C5055" i="2" s="1"/>
  <c r="C5056" i="2" a="1"/>
  <c r="C5056" i="2" s="1"/>
  <c r="C5057" i="2" a="1"/>
  <c r="C5057" i="2" s="1"/>
  <c r="C5058" i="2" a="1"/>
  <c r="C5058" i="2" s="1"/>
  <c r="C5059" i="2" a="1"/>
  <c r="C5059" i="2" s="1"/>
  <c r="C5060" i="2" a="1"/>
  <c r="C5060" i="2" s="1"/>
  <c r="C5061" i="2" a="1"/>
  <c r="C5061" i="2" s="1"/>
  <c r="C5062" i="2" a="1"/>
  <c r="C5062" i="2" s="1"/>
  <c r="C5063" i="2" a="1"/>
  <c r="C5063" i="2" s="1"/>
  <c r="C5064" i="2" a="1"/>
  <c r="C5064" i="2" s="1"/>
  <c r="C5065" i="2" a="1"/>
  <c r="C5065" i="2" s="1"/>
  <c r="C5066" i="2" a="1"/>
  <c r="C5066" i="2" s="1"/>
  <c r="C5067" i="2" a="1"/>
  <c r="C5067" i="2" s="1"/>
  <c r="C5068" i="2" a="1"/>
  <c r="C5068" i="2" s="1"/>
  <c r="C5069" i="2" a="1"/>
  <c r="C5069" i="2" s="1"/>
  <c r="C5070" i="2" a="1"/>
  <c r="C5070" i="2" s="1"/>
  <c r="C5071" i="2" a="1"/>
  <c r="C5071" i="2" s="1"/>
  <c r="C5072" i="2" a="1"/>
  <c r="C5072" i="2" s="1"/>
  <c r="C5073" i="2" a="1"/>
  <c r="C5073" i="2" s="1"/>
  <c r="C5074" i="2" a="1"/>
  <c r="C5074" i="2" s="1"/>
  <c r="C5075" i="2" a="1"/>
  <c r="C5075" i="2" s="1"/>
  <c r="C5076" i="2" a="1"/>
  <c r="C5076" i="2" s="1"/>
  <c r="C5077" i="2" a="1"/>
  <c r="C5077" i="2" s="1"/>
  <c r="C5078" i="2" a="1"/>
  <c r="C5078" i="2" s="1"/>
  <c r="C5079" i="2" a="1"/>
  <c r="C5079" i="2" s="1"/>
  <c r="C5080" i="2" a="1"/>
  <c r="C5080" i="2" s="1"/>
  <c r="C5081" i="2" a="1"/>
  <c r="C5081" i="2" s="1"/>
  <c r="C5082" i="2" a="1"/>
  <c r="C5082" i="2" s="1"/>
  <c r="C5083" i="2" a="1"/>
  <c r="C5083" i="2" s="1"/>
  <c r="C5084" i="2" a="1"/>
  <c r="C5084" i="2" s="1"/>
  <c r="C5085" i="2" a="1"/>
  <c r="C5085" i="2" s="1"/>
  <c r="C5086" i="2" a="1"/>
  <c r="C5086" i="2" s="1"/>
  <c r="C5087" i="2" a="1"/>
  <c r="C5087" i="2" s="1"/>
  <c r="C5088" i="2" a="1"/>
  <c r="C5088" i="2" s="1"/>
  <c r="C5089" i="2" a="1"/>
  <c r="C5089" i="2" s="1"/>
  <c r="C5090" i="2" a="1"/>
  <c r="C5090" i="2" s="1"/>
  <c r="C5091" i="2" a="1"/>
  <c r="C5091" i="2" s="1"/>
  <c r="C5092" i="2" a="1"/>
  <c r="C5092" i="2" s="1"/>
  <c r="C5093" i="2" a="1"/>
  <c r="C5093" i="2" s="1"/>
  <c r="C5094" i="2" a="1"/>
  <c r="C5094" i="2" s="1"/>
  <c r="C5095" i="2" a="1"/>
  <c r="C5095" i="2" s="1"/>
  <c r="C5096" i="2" a="1"/>
  <c r="C5096" i="2" s="1"/>
  <c r="C5097" i="2" a="1"/>
  <c r="C5097" i="2" s="1"/>
  <c r="C5098" i="2" a="1"/>
  <c r="C5098" i="2" s="1"/>
  <c r="C5099" i="2" a="1"/>
  <c r="C5099" i="2" s="1"/>
  <c r="C5100" i="2" a="1"/>
  <c r="C5100" i="2" s="1"/>
  <c r="C5101" i="2" a="1"/>
  <c r="C5101" i="2" s="1"/>
  <c r="C5102" i="2" a="1"/>
  <c r="C5102" i="2" s="1"/>
  <c r="C5103" i="2" a="1"/>
  <c r="C5103" i="2" s="1"/>
  <c r="C5104" i="2" a="1"/>
  <c r="C5104" i="2" s="1"/>
  <c r="C5105" i="2" a="1"/>
  <c r="C5105" i="2" s="1"/>
  <c r="C5106" i="2" a="1"/>
  <c r="C5106" i="2" s="1"/>
  <c r="C5107" i="2" a="1"/>
  <c r="C5107" i="2" s="1"/>
  <c r="C5108" i="2" a="1"/>
  <c r="C5108" i="2" s="1"/>
  <c r="C5109" i="2" a="1"/>
  <c r="C5109" i="2" s="1"/>
  <c r="C5110" i="2" a="1"/>
  <c r="C5110" i="2" s="1"/>
  <c r="C5111" i="2" a="1"/>
  <c r="C5111" i="2" s="1"/>
  <c r="C5112" i="2" a="1"/>
  <c r="C5112" i="2" s="1"/>
  <c r="C5113" i="2" a="1"/>
  <c r="C5113" i="2" s="1"/>
  <c r="C5114" i="2" a="1"/>
  <c r="C5114" i="2" s="1"/>
  <c r="C5115" i="2" a="1"/>
  <c r="C5115" i="2" s="1"/>
  <c r="C5116" i="2" a="1"/>
  <c r="C5116" i="2" s="1"/>
  <c r="C5117" i="2" a="1"/>
  <c r="C5117" i="2" s="1"/>
  <c r="C5118" i="2" a="1"/>
  <c r="C5118" i="2" s="1"/>
  <c r="C5119" i="2" a="1"/>
  <c r="C5119" i="2" s="1"/>
  <c r="C5120" i="2" a="1"/>
  <c r="C5120" i="2" s="1"/>
  <c r="C5121" i="2" a="1"/>
  <c r="C5121" i="2" s="1"/>
  <c r="C5122" i="2" a="1"/>
  <c r="C5122" i="2" s="1"/>
  <c r="C5123" i="2" a="1"/>
  <c r="C5123" i="2" s="1"/>
  <c r="C5124" i="2" a="1"/>
  <c r="C5124" i="2" s="1"/>
  <c r="C5125" i="2" a="1"/>
  <c r="C5125" i="2" s="1"/>
  <c r="C5126" i="2" a="1"/>
  <c r="C5126" i="2" s="1"/>
  <c r="C5127" i="2" a="1"/>
  <c r="C5127" i="2" s="1"/>
  <c r="C5128" i="2" a="1"/>
  <c r="C5128" i="2" s="1"/>
  <c r="C5129" i="2" a="1"/>
  <c r="C5129" i="2" s="1"/>
  <c r="C5130" i="2" a="1"/>
  <c r="C5130" i="2" s="1"/>
  <c r="C5131" i="2" a="1"/>
  <c r="C5131" i="2" s="1"/>
  <c r="C5132" i="2" a="1"/>
  <c r="C5132" i="2" s="1"/>
  <c r="C5133" i="2" a="1"/>
  <c r="C5133" i="2" s="1"/>
  <c r="C5134" i="2" a="1"/>
  <c r="C5134" i="2" s="1"/>
  <c r="C5135" i="2" a="1"/>
  <c r="C5135" i="2" s="1"/>
  <c r="C5136" i="2" a="1"/>
  <c r="C5136" i="2" s="1"/>
  <c r="C5137" i="2" a="1"/>
  <c r="C5137" i="2" s="1"/>
  <c r="C5138" i="2" a="1"/>
  <c r="C5138" i="2" s="1"/>
  <c r="C5139" i="2" a="1"/>
  <c r="C5139" i="2" s="1"/>
  <c r="C5140" i="2" a="1"/>
  <c r="C5140" i="2" s="1"/>
  <c r="C5141" i="2" a="1"/>
  <c r="C5141" i="2" s="1"/>
  <c r="C5142" i="2" a="1"/>
  <c r="C5142" i="2" s="1"/>
  <c r="C5143" i="2" a="1"/>
  <c r="C5143" i="2" s="1"/>
  <c r="C5144" i="2" a="1"/>
  <c r="C5144" i="2" s="1"/>
  <c r="C5145" i="2" a="1"/>
  <c r="C5145" i="2" s="1"/>
  <c r="C5146" i="2" a="1"/>
  <c r="C5146" i="2" s="1"/>
  <c r="C5147" i="2" a="1"/>
  <c r="C5147" i="2" s="1"/>
  <c r="C5148" i="2" a="1"/>
  <c r="C5148" i="2" s="1"/>
  <c r="C5149" i="2" a="1"/>
  <c r="C5149" i="2" s="1"/>
  <c r="C5150" i="2" a="1"/>
  <c r="C5150" i="2" s="1"/>
  <c r="C5151" i="2" a="1"/>
  <c r="C5151" i="2" s="1"/>
  <c r="C5152" i="2" a="1"/>
  <c r="C5152" i="2" s="1"/>
  <c r="C5153" i="2" a="1"/>
  <c r="C5153" i="2" s="1"/>
  <c r="C5154" i="2" a="1"/>
  <c r="C5154" i="2" s="1"/>
  <c r="C5155" i="2" a="1"/>
  <c r="C5155" i="2" s="1"/>
  <c r="C5156" i="2" a="1"/>
  <c r="C5156" i="2" s="1"/>
  <c r="C5157" i="2" a="1"/>
  <c r="C5157" i="2" s="1"/>
  <c r="C5158" i="2" a="1"/>
  <c r="C5158" i="2" s="1"/>
  <c r="C5159" i="2" a="1"/>
  <c r="C5159" i="2" s="1"/>
  <c r="C5160" i="2" a="1"/>
  <c r="C5160" i="2" s="1"/>
  <c r="C5161" i="2" a="1"/>
  <c r="C5161" i="2" s="1"/>
  <c r="C5162" i="2" a="1"/>
  <c r="C5162" i="2" s="1"/>
  <c r="C5163" i="2" a="1"/>
  <c r="C5163" i="2" s="1"/>
  <c r="C5164" i="2" a="1"/>
  <c r="C5164" i="2" s="1"/>
  <c r="C5165" i="2" a="1"/>
  <c r="C5165" i="2" s="1"/>
  <c r="C5166" i="2" a="1"/>
  <c r="C5166" i="2" s="1"/>
  <c r="C5167" i="2" a="1"/>
  <c r="C5167" i="2" s="1"/>
  <c r="C5168" i="2" a="1"/>
  <c r="C5168" i="2" s="1"/>
  <c r="C5169" i="2" a="1"/>
  <c r="C5169" i="2" s="1"/>
  <c r="C5170" i="2" a="1"/>
  <c r="C5170" i="2" s="1"/>
  <c r="C5171" i="2" a="1"/>
  <c r="C5171" i="2" s="1"/>
  <c r="C5172" i="2" a="1"/>
  <c r="C5172" i="2" s="1"/>
  <c r="C5173" i="2" a="1"/>
  <c r="C5173" i="2" s="1"/>
  <c r="C5174" i="2" a="1"/>
  <c r="C5174" i="2" s="1"/>
  <c r="C5175" i="2" a="1"/>
  <c r="C5175" i="2" s="1"/>
  <c r="C5176" i="2" a="1"/>
  <c r="C5176" i="2" s="1"/>
  <c r="C5177" i="2" a="1"/>
  <c r="C5177" i="2" s="1"/>
  <c r="C5178" i="2" a="1"/>
  <c r="C5178" i="2" s="1"/>
  <c r="C5179" i="2" a="1"/>
  <c r="C5179" i="2" s="1"/>
  <c r="C5180" i="2" a="1"/>
  <c r="C5180" i="2"/>
  <c r="C5181" i="2" a="1"/>
  <c r="C5181" i="2" s="1"/>
  <c r="C5182" i="2" a="1"/>
  <c r="C5182" i="2" s="1"/>
  <c r="C5183" i="2" a="1"/>
  <c r="C5183" i="2" s="1"/>
  <c r="C5184" i="2" a="1"/>
  <c r="C5184" i="2" s="1"/>
  <c r="C5185" i="2" a="1"/>
  <c r="C5185" i="2" s="1"/>
  <c r="C5186" i="2" a="1"/>
  <c r="C5186" i="2" s="1"/>
  <c r="C5187" i="2" a="1"/>
  <c r="C5187" i="2" s="1"/>
  <c r="C5188" i="2" a="1"/>
  <c r="C5188" i="2" s="1"/>
  <c r="C5189" i="2" a="1"/>
  <c r="C5189" i="2" s="1"/>
  <c r="C5190" i="2" a="1"/>
  <c r="C5190" i="2" s="1"/>
  <c r="C5191" i="2" a="1"/>
  <c r="C5191" i="2" s="1"/>
  <c r="C5192" i="2" a="1"/>
  <c r="C5192" i="2" s="1"/>
  <c r="C5193" i="2" a="1"/>
  <c r="C5193" i="2" s="1"/>
  <c r="C5194" i="2" a="1"/>
  <c r="C5194" i="2" s="1"/>
  <c r="C5195" i="2" a="1"/>
  <c r="C5195" i="2" s="1"/>
  <c r="C5196" i="2" a="1"/>
  <c r="C5196" i="2" s="1"/>
  <c r="C5197" i="2" a="1"/>
  <c r="C5197" i="2" s="1"/>
  <c r="C5198" i="2" a="1"/>
  <c r="C5198" i="2" s="1"/>
  <c r="C5199" i="2" a="1"/>
  <c r="C5199" i="2" s="1"/>
  <c r="C5200" i="2" a="1"/>
  <c r="C5200" i="2" s="1"/>
  <c r="C5201" i="2" a="1"/>
  <c r="C5201" i="2" s="1"/>
  <c r="C5202" i="2" a="1"/>
  <c r="C5202" i="2" s="1"/>
  <c r="C5203" i="2" a="1"/>
  <c r="C5203" i="2" s="1"/>
  <c r="C5204" i="2" a="1"/>
  <c r="C5204" i="2" s="1"/>
  <c r="C5205" i="2" a="1"/>
  <c r="C5205" i="2" s="1"/>
  <c r="C5206" i="2" a="1"/>
  <c r="C5206" i="2" s="1"/>
  <c r="C5207" i="2" a="1"/>
  <c r="C5207" i="2" s="1"/>
  <c r="C5208" i="2" a="1"/>
  <c r="C5208" i="2" s="1"/>
  <c r="C5209" i="2" a="1"/>
  <c r="C5209" i="2" s="1"/>
  <c r="C5210" i="2" a="1"/>
  <c r="C5210" i="2" s="1"/>
  <c r="C5211" i="2" a="1"/>
  <c r="C5211" i="2" s="1"/>
  <c r="C5212" i="2" a="1"/>
  <c r="C5212" i="2" s="1"/>
  <c r="C5213" i="2" a="1"/>
  <c r="C5213" i="2" s="1"/>
  <c r="C5214" i="2" a="1"/>
  <c r="C5214" i="2" s="1"/>
  <c r="C5215" i="2" a="1"/>
  <c r="C5215" i="2" s="1"/>
  <c r="C5216" i="2" a="1"/>
  <c r="C5216" i="2" s="1"/>
  <c r="C5217" i="2" a="1"/>
  <c r="C5217" i="2"/>
  <c r="C5218" i="2" a="1"/>
  <c r="C5218" i="2" s="1"/>
  <c r="C5219" i="2" a="1"/>
  <c r="C5219" i="2" s="1"/>
  <c r="C5220" i="2" a="1"/>
  <c r="C5220" i="2" s="1"/>
  <c r="C5221" i="2" a="1"/>
  <c r="C5221" i="2" s="1"/>
  <c r="C5222" i="2" a="1"/>
  <c r="C5222" i="2" s="1"/>
  <c r="C5223" i="2" a="1"/>
  <c r="C5223" i="2" s="1"/>
  <c r="C5224" i="2" a="1"/>
  <c r="C5224" i="2" s="1"/>
  <c r="C5225" i="2" a="1"/>
  <c r="C5225" i="2" s="1"/>
  <c r="C5226" i="2" a="1"/>
  <c r="C5226" i="2" s="1"/>
  <c r="C5227" i="2" a="1"/>
  <c r="C5227" i="2" s="1"/>
  <c r="C5228" i="2" a="1"/>
  <c r="C5228" i="2" s="1"/>
  <c r="C5229" i="2" a="1"/>
  <c r="C5229" i="2" s="1"/>
  <c r="C5230" i="2" a="1"/>
  <c r="C5230" i="2" s="1"/>
  <c r="C5231" i="2" a="1"/>
  <c r="C5231" i="2" s="1"/>
  <c r="C5232" i="2" a="1"/>
  <c r="C5232" i="2"/>
  <c r="C5233" i="2" a="1"/>
  <c r="C5233" i="2" s="1"/>
  <c r="C5234" i="2" a="1"/>
  <c r="C5234" i="2" s="1"/>
  <c r="C5235" i="2" a="1"/>
  <c r="C5235" i="2" s="1"/>
  <c r="C5236" i="2" a="1"/>
  <c r="C5236" i="2" s="1"/>
  <c r="C5237" i="2" a="1"/>
  <c r="C5237" i="2" s="1"/>
  <c r="C5238" i="2" a="1"/>
  <c r="C5238" i="2" s="1"/>
  <c r="C5239" i="2" a="1"/>
  <c r="C5239" i="2" s="1"/>
  <c r="C5240" i="2" a="1"/>
  <c r="C5240" i="2"/>
  <c r="C5241" i="2" a="1"/>
  <c r="C5241" i="2" s="1"/>
  <c r="C5242" i="2" a="1"/>
  <c r="C5242" i="2" s="1"/>
  <c r="C5243" i="2" a="1"/>
  <c r="C5243" i="2" s="1"/>
  <c r="C5244" i="2" a="1"/>
  <c r="C5244" i="2" s="1"/>
  <c r="C5245" i="2" a="1"/>
  <c r="C5245" i="2" s="1"/>
  <c r="C5246" i="2" a="1"/>
  <c r="C5246" i="2" s="1"/>
  <c r="C5247" i="2" a="1"/>
  <c r="C5247" i="2" s="1"/>
  <c r="C5248" i="2" a="1"/>
  <c r="C5248" i="2" s="1"/>
  <c r="C5249" i="2" a="1"/>
  <c r="C5249" i="2" s="1"/>
  <c r="C5250" i="2" a="1"/>
  <c r="C5250" i="2" s="1"/>
  <c r="C5251" i="2" a="1"/>
  <c r="C5251" i="2" s="1"/>
  <c r="C5252" i="2" a="1"/>
  <c r="C5252" i="2"/>
  <c r="C5253" i="2" a="1"/>
  <c r="C5253" i="2" s="1"/>
  <c r="C5254" i="2" a="1"/>
  <c r="C5254" i="2" s="1"/>
  <c r="C5255" i="2" a="1"/>
  <c r="C5255" i="2" s="1"/>
  <c r="C5256" i="2" a="1"/>
  <c r="C5256" i="2" s="1"/>
  <c r="C5257" i="2" a="1"/>
  <c r="C5257" i="2" s="1"/>
  <c r="C5258" i="2" a="1"/>
  <c r="C5258" i="2" s="1"/>
  <c r="C5259" i="2" a="1"/>
  <c r="C5259" i="2" s="1"/>
  <c r="C5260" i="2" a="1"/>
  <c r="C5260" i="2" s="1"/>
  <c r="C5261" i="2" a="1"/>
  <c r="C5261" i="2" s="1"/>
  <c r="C5262" i="2" a="1"/>
  <c r="C5262" i="2" s="1"/>
  <c r="C5263" i="2" a="1"/>
  <c r="C5263" i="2" s="1"/>
  <c r="C5264" i="2" a="1"/>
  <c r="C5264" i="2" s="1"/>
  <c r="C5265" i="2" a="1"/>
  <c r="C5265" i="2" s="1"/>
  <c r="C5266" i="2" a="1"/>
  <c r="C5266" i="2" s="1"/>
  <c r="C5267" i="2" a="1"/>
  <c r="C5267" i="2" s="1"/>
  <c r="C5268" i="2" a="1"/>
  <c r="C5268" i="2" s="1"/>
  <c r="C5269" i="2" a="1"/>
  <c r="C5269" i="2" s="1"/>
  <c r="C5270" i="2" a="1"/>
  <c r="C5270" i="2" s="1"/>
  <c r="C5271" i="2" a="1"/>
  <c r="C5271" i="2" s="1"/>
  <c r="C5272" i="2" a="1"/>
  <c r="C5272" i="2" s="1"/>
  <c r="C5273" i="2" a="1"/>
  <c r="C5273" i="2" s="1"/>
  <c r="C5274" i="2" a="1"/>
  <c r="C5274" i="2" s="1"/>
  <c r="C5275" i="2" a="1"/>
  <c r="C5275" i="2" s="1"/>
  <c r="C5276" i="2" a="1"/>
  <c r="C5276" i="2" s="1"/>
  <c r="C5277" i="2" a="1"/>
  <c r="C5277" i="2" s="1"/>
  <c r="C5278" i="2" a="1"/>
  <c r="C5278" i="2" s="1"/>
  <c r="C5279" i="2" a="1"/>
  <c r="C5279" i="2" s="1"/>
  <c r="C5280" i="2" a="1"/>
  <c r="C5280" i="2" s="1"/>
  <c r="C5281" i="2" a="1"/>
  <c r="C5281" i="2" s="1"/>
  <c r="C5282" i="2" a="1"/>
  <c r="C5282" i="2" s="1"/>
  <c r="C5283" i="2" a="1"/>
  <c r="C5283" i="2" s="1"/>
  <c r="C5284" i="2" a="1"/>
  <c r="C5284" i="2" s="1"/>
  <c r="C5285" i="2" a="1"/>
  <c r="C5285" i="2" s="1"/>
  <c r="C5286" i="2" a="1"/>
  <c r="C5286" i="2" s="1"/>
  <c r="C5287" i="2" a="1"/>
  <c r="C5287" i="2" s="1"/>
  <c r="C5288" i="2" a="1"/>
  <c r="C5288" i="2" s="1"/>
  <c r="C5289" i="2" a="1"/>
  <c r="C5289" i="2" s="1"/>
  <c r="C5290" i="2" a="1"/>
  <c r="C5290" i="2" s="1"/>
  <c r="C5291" i="2" a="1"/>
  <c r="C5291" i="2" s="1"/>
  <c r="C5292" i="2" a="1"/>
  <c r="C5292" i="2" s="1"/>
  <c r="C5293" i="2" a="1"/>
  <c r="C5293" i="2" s="1"/>
  <c r="C5294" i="2" a="1"/>
  <c r="C5294" i="2" s="1"/>
  <c r="C5295" i="2" a="1"/>
  <c r="C5295" i="2" s="1"/>
  <c r="C5296" i="2" a="1"/>
  <c r="C5296" i="2" s="1"/>
  <c r="C5297" i="2" a="1"/>
  <c r="C5297" i="2" s="1"/>
  <c r="C5298" i="2" a="1"/>
  <c r="C5298" i="2" s="1"/>
  <c r="C5299" i="2" a="1"/>
  <c r="C5299" i="2" s="1"/>
  <c r="C5300" i="2" a="1"/>
  <c r="C5300" i="2" s="1"/>
  <c r="C5301" i="2" a="1"/>
  <c r="C5301" i="2" s="1"/>
  <c r="C5302" i="2" a="1"/>
  <c r="C5302" i="2" s="1"/>
  <c r="C5303" i="2" a="1"/>
  <c r="C5303" i="2" s="1"/>
  <c r="C5304" i="2" a="1"/>
  <c r="C5304" i="2" s="1"/>
  <c r="C5305" i="2" a="1"/>
  <c r="C5305" i="2" s="1"/>
  <c r="C5306" i="2" a="1"/>
  <c r="C5306" i="2" s="1"/>
  <c r="C5307" i="2" a="1"/>
  <c r="C5307" i="2" s="1"/>
  <c r="C5308" i="2" a="1"/>
  <c r="C5308" i="2" s="1"/>
  <c r="C5309" i="2" a="1"/>
  <c r="C5309" i="2"/>
  <c r="C5310" i="2" a="1"/>
  <c r="C5310" i="2" s="1"/>
  <c r="C5311" i="2" a="1"/>
  <c r="C5311" i="2" s="1"/>
  <c r="C5312" i="2" a="1"/>
  <c r="C5312" i="2" s="1"/>
  <c r="C5313" i="2" a="1"/>
  <c r="C5313" i="2" s="1"/>
  <c r="C5314" i="2" a="1"/>
  <c r="C5314" i="2" s="1"/>
  <c r="C5315" i="2" a="1"/>
  <c r="C5315" i="2" s="1"/>
  <c r="C5316" i="2" a="1"/>
  <c r="C5316" i="2" s="1"/>
  <c r="C5317" i="2" a="1"/>
  <c r="C5317" i="2" s="1"/>
  <c r="C5318" i="2" a="1"/>
  <c r="C5318" i="2" s="1"/>
  <c r="C5319" i="2" a="1"/>
  <c r="C5319" i="2" s="1"/>
  <c r="C5320" i="2" a="1"/>
  <c r="C5320" i="2" s="1"/>
  <c r="C5321" i="2" a="1"/>
  <c r="C5321" i="2" s="1"/>
  <c r="C5322" i="2" a="1"/>
  <c r="C5322" i="2" s="1"/>
  <c r="C5323" i="2" a="1"/>
  <c r="C5323" i="2" s="1"/>
  <c r="C5324" i="2" a="1"/>
  <c r="C5324" i="2" s="1"/>
  <c r="C5325" i="2" a="1"/>
  <c r="C5325" i="2" s="1"/>
  <c r="C5326" i="2" a="1"/>
  <c r="C5326" i="2" s="1"/>
  <c r="C5327" i="2" a="1"/>
  <c r="C5327" i="2" s="1"/>
  <c r="C5328" i="2" a="1"/>
  <c r="C5328" i="2" s="1"/>
  <c r="C5329" i="2" a="1"/>
  <c r="C5329" i="2" s="1"/>
  <c r="C5330" i="2" a="1"/>
  <c r="C5330" i="2" s="1"/>
  <c r="C5331" i="2" a="1"/>
  <c r="C5331" i="2" s="1"/>
  <c r="C5332" i="2" a="1"/>
  <c r="C5332" i="2" s="1"/>
  <c r="C5333" i="2" a="1"/>
  <c r="C5333" i="2" s="1"/>
  <c r="C5334" i="2" a="1"/>
  <c r="C5334" i="2" s="1"/>
  <c r="C5335" i="2" a="1"/>
  <c r="C5335" i="2" s="1"/>
  <c r="C5336" i="2" a="1"/>
  <c r="C5336" i="2" s="1"/>
  <c r="C5337" i="2" a="1"/>
  <c r="C5337" i="2" s="1"/>
  <c r="C5338" i="2" a="1"/>
  <c r="C5338" i="2" s="1"/>
  <c r="C5339" i="2" a="1"/>
  <c r="C5339" i="2" s="1"/>
  <c r="C5340" i="2" a="1"/>
  <c r="C5340" i="2" s="1"/>
  <c r="C5341" i="2" a="1"/>
  <c r="C5341" i="2" s="1"/>
  <c r="C5342" i="2" a="1"/>
  <c r="C5342" i="2" s="1"/>
  <c r="C5343" i="2" a="1"/>
  <c r="C5343" i="2" s="1"/>
  <c r="C5344" i="2" a="1"/>
  <c r="C5344" i="2" s="1"/>
  <c r="C5345" i="2" a="1"/>
  <c r="C5345" i="2" s="1"/>
  <c r="C5346" i="2" a="1"/>
  <c r="C5346" i="2" s="1"/>
  <c r="C5347" i="2" a="1"/>
  <c r="C5347" i="2" s="1"/>
  <c r="C5348" i="2" a="1"/>
  <c r="C5348" i="2" s="1"/>
  <c r="C5349" i="2" a="1"/>
  <c r="C5349" i="2" s="1"/>
  <c r="C5350" i="2" a="1"/>
  <c r="C5350" i="2" s="1"/>
  <c r="C5351" i="2" a="1"/>
  <c r="C5351" i="2" s="1"/>
  <c r="C5352" i="2" a="1"/>
  <c r="C5352" i="2" s="1"/>
  <c r="C5353" i="2" a="1"/>
  <c r="C5353" i="2" s="1"/>
  <c r="C5354" i="2" a="1"/>
  <c r="C5354" i="2" s="1"/>
  <c r="C5355" i="2" a="1"/>
  <c r="C5355" i="2" s="1"/>
  <c r="C5356" i="2" a="1"/>
  <c r="C5356" i="2" s="1"/>
  <c r="C5357" i="2" a="1"/>
  <c r="C5357" i="2" s="1"/>
  <c r="C5358" i="2" a="1"/>
  <c r="C5358" i="2" s="1"/>
  <c r="C5359" i="2" a="1"/>
  <c r="C5359" i="2" s="1"/>
  <c r="C5360" i="2" a="1"/>
  <c r="C5360" i="2" s="1"/>
  <c r="C5361" i="2" a="1"/>
  <c r="C5361" i="2" s="1"/>
  <c r="C5362" i="2" a="1"/>
  <c r="C5362" i="2" s="1"/>
  <c r="C5363" i="2" a="1"/>
  <c r="C5363" i="2" s="1"/>
  <c r="C5364" i="2" a="1"/>
  <c r="C5364" i="2" s="1"/>
  <c r="C5365" i="2" a="1"/>
  <c r="C5365" i="2" s="1"/>
  <c r="C5366" i="2" a="1"/>
  <c r="C5366" i="2" s="1"/>
  <c r="C5367" i="2" a="1"/>
  <c r="C5367" i="2" s="1"/>
  <c r="C5368" i="2" a="1"/>
  <c r="C5368" i="2" s="1"/>
  <c r="C5369" i="2" a="1"/>
  <c r="C5369" i="2"/>
  <c r="C5370" i="2" a="1"/>
  <c r="C5370" i="2" s="1"/>
  <c r="C5371" i="2" a="1"/>
  <c r="C5371" i="2" s="1"/>
  <c r="C5372" i="2" a="1"/>
  <c r="C5372" i="2" s="1"/>
  <c r="C5373" i="2" a="1"/>
  <c r="C5373" i="2" s="1"/>
  <c r="C5374" i="2" a="1"/>
  <c r="C5374" i="2" s="1"/>
  <c r="C5375" i="2" a="1"/>
  <c r="C5375" i="2" s="1"/>
  <c r="C5376" i="2" a="1"/>
  <c r="C5376" i="2" s="1"/>
  <c r="C5377" i="2" a="1"/>
  <c r="C5377" i="2" s="1"/>
  <c r="C5378" i="2" a="1"/>
  <c r="C5378" i="2" s="1"/>
  <c r="C5379" i="2" a="1"/>
  <c r="C5379" i="2" s="1"/>
  <c r="C5380" i="2" a="1"/>
  <c r="C5380" i="2" s="1"/>
  <c r="C5381" i="2" a="1"/>
  <c r="C5381" i="2" s="1"/>
  <c r="C5382" i="2" a="1"/>
  <c r="C5382" i="2" s="1"/>
  <c r="C5383" i="2" a="1"/>
  <c r="C5383" i="2" s="1"/>
  <c r="C5384" i="2" a="1"/>
  <c r="C5384" i="2" s="1"/>
  <c r="C5385" i="2" a="1"/>
  <c r="C5385" i="2" s="1"/>
  <c r="C5386" i="2" a="1"/>
  <c r="C5386" i="2" s="1"/>
  <c r="C5387" i="2" a="1"/>
  <c r="C5387" i="2" s="1"/>
  <c r="C5388" i="2" a="1"/>
  <c r="C5388" i="2" s="1"/>
  <c r="C5389" i="2" a="1"/>
  <c r="C5389" i="2" s="1"/>
  <c r="C5390" i="2" a="1"/>
  <c r="C5390" i="2"/>
  <c r="C5391" i="2" a="1"/>
  <c r="C5391" i="2" s="1"/>
  <c r="C5392" i="2" a="1"/>
  <c r="C5392" i="2" s="1"/>
  <c r="C5393" i="2" a="1"/>
  <c r="C5393" i="2" s="1"/>
  <c r="C5394" i="2" a="1"/>
  <c r="C5394" i="2" s="1"/>
  <c r="C5395" i="2" a="1"/>
  <c r="C5395" i="2" s="1"/>
  <c r="C5396" i="2" a="1"/>
  <c r="C5396" i="2" s="1"/>
  <c r="C5397" i="2" a="1"/>
  <c r="C5397" i="2" s="1"/>
  <c r="C5398" i="2" a="1"/>
  <c r="C5398" i="2" s="1"/>
  <c r="C5399" i="2" a="1"/>
  <c r="C5399" i="2" s="1"/>
  <c r="C5400" i="2" a="1"/>
  <c r="C5400" i="2" s="1"/>
  <c r="C5401" i="2" a="1"/>
  <c r="C5401" i="2" s="1"/>
  <c r="C5402" i="2" a="1"/>
  <c r="C5402" i="2" s="1"/>
  <c r="C5403" i="2" a="1"/>
  <c r="C5403" i="2" s="1"/>
  <c r="C5404" i="2" a="1"/>
  <c r="C5404" i="2" s="1"/>
  <c r="C5405" i="2" a="1"/>
  <c r="C5405" i="2" s="1"/>
  <c r="C5406" i="2" a="1"/>
  <c r="C5406" i="2" s="1"/>
  <c r="C5407" i="2" a="1"/>
  <c r="C5407" i="2" s="1"/>
  <c r="C5408" i="2" a="1"/>
  <c r="C5408" i="2" s="1"/>
  <c r="C5409" i="2" a="1"/>
  <c r="C5409" i="2" s="1"/>
  <c r="C5410" i="2" a="1"/>
  <c r="C5410" i="2" s="1"/>
  <c r="C5411" i="2" a="1"/>
  <c r="C5411" i="2" s="1"/>
  <c r="C5412" i="2" a="1"/>
  <c r="C5412" i="2" s="1"/>
  <c r="C5413" i="2" a="1"/>
  <c r="C5413" i="2" s="1"/>
  <c r="C5414" i="2" a="1"/>
  <c r="C5414" i="2" s="1"/>
  <c r="C5415" i="2" a="1"/>
  <c r="C5415" i="2" s="1"/>
  <c r="C5416" i="2" a="1"/>
  <c r="C5416" i="2" s="1"/>
  <c r="C5417" i="2" a="1"/>
  <c r="C5417" i="2" s="1"/>
  <c r="C5418" i="2" a="1"/>
  <c r="C5418" i="2" s="1"/>
  <c r="C5419" i="2" a="1"/>
  <c r="C5419" i="2" s="1"/>
  <c r="C5420" i="2" a="1"/>
  <c r="C5420" i="2" s="1"/>
  <c r="C5421" i="2" a="1"/>
  <c r="C5421" i="2" s="1"/>
  <c r="C5422" i="2" a="1"/>
  <c r="C5422" i="2" s="1"/>
  <c r="C5423" i="2" a="1"/>
  <c r="C5423" i="2" s="1"/>
  <c r="C5424" i="2" a="1"/>
  <c r="C5424" i="2" s="1"/>
  <c r="C5425" i="2" a="1"/>
  <c r="C5425" i="2" s="1"/>
  <c r="C5426" i="2" a="1"/>
  <c r="C5426" i="2" s="1"/>
  <c r="C5427" i="2" a="1"/>
  <c r="C5427" i="2" s="1"/>
  <c r="C5428" i="2" a="1"/>
  <c r="C5428" i="2" s="1"/>
  <c r="C5429" i="2" a="1"/>
  <c r="C5429" i="2" s="1"/>
  <c r="C5430" i="2" a="1"/>
  <c r="C5430" i="2" s="1"/>
  <c r="C5431" i="2" a="1"/>
  <c r="C5431" i="2" s="1"/>
  <c r="C5432" i="2" a="1"/>
  <c r="C5432" i="2" s="1"/>
  <c r="C5433" i="2" a="1"/>
  <c r="C5433" i="2" s="1"/>
  <c r="C5434" i="2" a="1"/>
  <c r="C5434" i="2" s="1"/>
  <c r="C5435" i="2" a="1"/>
  <c r="C5435" i="2" s="1"/>
  <c r="C5436" i="2" a="1"/>
  <c r="C5436" i="2" s="1"/>
  <c r="C5437" i="2" a="1"/>
  <c r="C5437" i="2" s="1"/>
  <c r="C5438" i="2" a="1"/>
  <c r="C5438" i="2" s="1"/>
  <c r="C5439" i="2" a="1"/>
  <c r="C5439" i="2" s="1"/>
  <c r="C5440" i="2" a="1"/>
  <c r="C5440" i="2" s="1"/>
  <c r="C5441" i="2" a="1"/>
  <c r="C5441" i="2" s="1"/>
  <c r="C5442" i="2" a="1"/>
  <c r="C5442" i="2" s="1"/>
  <c r="C5443" i="2" a="1"/>
  <c r="C5443" i="2" s="1"/>
  <c r="C5444" i="2" a="1"/>
  <c r="C5444" i="2" s="1"/>
  <c r="C5445" i="2" a="1"/>
  <c r="C5445" i="2" s="1"/>
  <c r="C5446" i="2" a="1"/>
  <c r="C5446" i="2" s="1"/>
  <c r="C5447" i="2" a="1"/>
  <c r="C5447" i="2" s="1"/>
  <c r="C5448" i="2" a="1"/>
  <c r="C5448" i="2" s="1"/>
  <c r="C5449" i="2" a="1"/>
  <c r="C5449" i="2" s="1"/>
  <c r="C5450" i="2" a="1"/>
  <c r="C5450" i="2" s="1"/>
  <c r="C5451" i="2" a="1"/>
  <c r="C5451" i="2" s="1"/>
  <c r="C5452" i="2" a="1"/>
  <c r="C5452" i="2" s="1"/>
  <c r="C5453" i="2" a="1"/>
  <c r="C5453" i="2" s="1"/>
  <c r="C5454" i="2" a="1"/>
  <c r="C5454" i="2" s="1"/>
  <c r="C5455" i="2" a="1"/>
  <c r="C5455" i="2"/>
  <c r="C5456" i="2" a="1"/>
  <c r="C5456" i="2" s="1"/>
  <c r="C5457" i="2" a="1"/>
  <c r="C5457" i="2" s="1"/>
  <c r="C5458" i="2" a="1"/>
  <c r="C5458" i="2" s="1"/>
  <c r="C5459" i="2" a="1"/>
  <c r="C5459" i="2" s="1"/>
  <c r="C5460" i="2" a="1"/>
  <c r="C5460" i="2" s="1"/>
  <c r="C5461" i="2" a="1"/>
  <c r="C5461" i="2" s="1"/>
  <c r="C5462" i="2" a="1"/>
  <c r="C5462" i="2" s="1"/>
  <c r="C5463" i="2" a="1"/>
  <c r="C5463" i="2" s="1"/>
  <c r="C5464" i="2" a="1"/>
  <c r="C5464" i="2" s="1"/>
  <c r="C5465" i="2" a="1"/>
  <c r="C5465" i="2" s="1"/>
  <c r="C5466" i="2" a="1"/>
  <c r="C5466" i="2" s="1"/>
  <c r="C5467" i="2" a="1"/>
  <c r="C5467" i="2" s="1"/>
  <c r="C5468" i="2" a="1"/>
  <c r="C5468" i="2" s="1"/>
  <c r="C5469" i="2" a="1"/>
  <c r="C5469" i="2" s="1"/>
  <c r="C5470" i="2" a="1"/>
  <c r="C5470" i="2" s="1"/>
  <c r="C5471" i="2" a="1"/>
  <c r="C5471" i="2" s="1"/>
  <c r="C5472" i="2" a="1"/>
  <c r="C5472" i="2" s="1"/>
  <c r="C5473" i="2" a="1"/>
  <c r="C5473" i="2" s="1"/>
  <c r="C5474" i="2" a="1"/>
  <c r="C5474" i="2" s="1"/>
  <c r="C5475" i="2" a="1"/>
  <c r="C5475" i="2" s="1"/>
  <c r="C5476" i="2" a="1"/>
  <c r="C5476" i="2" s="1"/>
  <c r="C5477" i="2" a="1"/>
  <c r="C5477" i="2" s="1"/>
  <c r="C5478" i="2" a="1"/>
  <c r="C5478" i="2" s="1"/>
  <c r="C5479" i="2" a="1"/>
  <c r="C5479" i="2" s="1"/>
  <c r="C5480" i="2" a="1"/>
  <c r="C5480" i="2" s="1"/>
  <c r="C5481" i="2" a="1"/>
  <c r="C5481" i="2" s="1"/>
  <c r="C5482" i="2" a="1"/>
  <c r="C5482" i="2"/>
  <c r="C5483" i="2" a="1"/>
  <c r="C5483" i="2" s="1"/>
  <c r="C5484" i="2" a="1"/>
  <c r="C5484" i="2" s="1"/>
  <c r="C5485" i="2" a="1"/>
  <c r="C5485" i="2" s="1"/>
  <c r="C5486" i="2" a="1"/>
  <c r="C5486" i="2" s="1"/>
  <c r="C5487" i="2" a="1"/>
  <c r="C5487" i="2" s="1"/>
  <c r="C5488" i="2" a="1"/>
  <c r="C5488" i="2" s="1"/>
  <c r="C5489" i="2" a="1"/>
  <c r="C5489" i="2" s="1"/>
  <c r="C5490" i="2" a="1"/>
  <c r="C5490" i="2" s="1"/>
  <c r="C5491" i="2" a="1"/>
  <c r="C5491" i="2" s="1"/>
  <c r="C5492" i="2" a="1"/>
  <c r="C5492" i="2" s="1"/>
  <c r="C5493" i="2" a="1"/>
  <c r="C5493" i="2" s="1"/>
  <c r="C5494" i="2" a="1"/>
  <c r="C5494" i="2" s="1"/>
  <c r="C5495" i="2" a="1"/>
  <c r="C5495" i="2" s="1"/>
  <c r="C5496" i="2" a="1"/>
  <c r="C5496" i="2" s="1"/>
  <c r="C5497" i="2" a="1"/>
  <c r="C5497" i="2" s="1"/>
  <c r="C5498" i="2" a="1"/>
  <c r="C5498" i="2" s="1"/>
  <c r="C5499" i="2" a="1"/>
  <c r="C5499" i="2" s="1"/>
  <c r="C5500" i="2" a="1"/>
  <c r="C5500" i="2" s="1"/>
  <c r="C5501" i="2" a="1"/>
  <c r="C5501" i="2" s="1"/>
  <c r="C5502" i="2" a="1"/>
  <c r="C5502" i="2" s="1"/>
  <c r="C5503" i="2" a="1"/>
  <c r="C5503" i="2" s="1"/>
  <c r="C5504" i="2" a="1"/>
  <c r="C5504" i="2" s="1"/>
  <c r="C5505" i="2" a="1"/>
  <c r="C5505" i="2"/>
  <c r="C5506" i="2" a="1"/>
  <c r="C5506" i="2" s="1"/>
  <c r="C5507" i="2" a="1"/>
  <c r="C5507" i="2" s="1"/>
  <c r="C5508" i="2" a="1"/>
  <c r="C5508" i="2" s="1"/>
  <c r="C5509" i="2" a="1"/>
  <c r="C5509" i="2" s="1"/>
  <c r="C5510" i="2" a="1"/>
  <c r="C5510" i="2" s="1"/>
  <c r="C5511" i="2" a="1"/>
  <c r="C5511" i="2" s="1"/>
  <c r="C5512" i="2" a="1"/>
  <c r="C5512" i="2" s="1"/>
  <c r="C5513" i="2" a="1"/>
  <c r="C5513" i="2" s="1"/>
  <c r="C5514" i="2" a="1"/>
  <c r="C5514" i="2" s="1"/>
  <c r="C5515" i="2" a="1"/>
  <c r="C5515" i="2" s="1"/>
  <c r="C5516" i="2" a="1"/>
  <c r="C5516" i="2" s="1"/>
  <c r="C5517" i="2" a="1"/>
  <c r="C5517" i="2" s="1"/>
  <c r="C5518" i="2" a="1"/>
  <c r="C5518" i="2" s="1"/>
  <c r="C5519" i="2" a="1"/>
  <c r="C5519" i="2" s="1"/>
  <c r="C5520" i="2" a="1"/>
  <c r="C5520" i="2" s="1"/>
  <c r="C5521" i="2" a="1"/>
  <c r="C5521" i="2" s="1"/>
  <c r="C5522" i="2" a="1"/>
  <c r="C5522" i="2" s="1"/>
  <c r="C5523" i="2" a="1"/>
  <c r="C5523" i="2" s="1"/>
  <c r="C5524" i="2" a="1"/>
  <c r="C5524" i="2" s="1"/>
  <c r="C5525" i="2" a="1"/>
  <c r="C5525" i="2" s="1"/>
  <c r="C5526" i="2" a="1"/>
  <c r="C5526" i="2" s="1"/>
  <c r="C5527" i="2" a="1"/>
  <c r="C5527" i="2" s="1"/>
  <c r="C5528" i="2" a="1"/>
  <c r="C5528" i="2" s="1"/>
  <c r="C5529" i="2" a="1"/>
  <c r="C5529" i="2" s="1"/>
  <c r="C5530" i="2" a="1"/>
  <c r="C5530" i="2" s="1"/>
  <c r="C5531" i="2" a="1"/>
  <c r="C5531" i="2" s="1"/>
  <c r="C5532" i="2" a="1"/>
  <c r="C5532" i="2" s="1"/>
  <c r="C5533" i="2" a="1"/>
  <c r="C5533" i="2" s="1"/>
  <c r="C5534" i="2" a="1"/>
  <c r="C5534" i="2" s="1"/>
  <c r="C5535" i="2" a="1"/>
  <c r="C5535" i="2" s="1"/>
  <c r="C5536" i="2" a="1"/>
  <c r="C5536" i="2" s="1"/>
  <c r="C5537" i="2" a="1"/>
  <c r="C5537" i="2" s="1"/>
  <c r="C5538" i="2" a="1"/>
  <c r="C5538" i="2" s="1"/>
  <c r="C5539" i="2" a="1"/>
  <c r="C5539" i="2" s="1"/>
  <c r="C5540" i="2" a="1"/>
  <c r="C5540" i="2" s="1"/>
  <c r="C5541" i="2" a="1"/>
  <c r="C5541" i="2" s="1"/>
  <c r="C5542" i="2" a="1"/>
  <c r="C5542" i="2" s="1"/>
  <c r="C5543" i="2" a="1"/>
  <c r="C5543" i="2" s="1"/>
  <c r="C5544" i="2" a="1"/>
  <c r="C5544" i="2" s="1"/>
  <c r="C5545" i="2" a="1"/>
  <c r="C5545" i="2" s="1"/>
  <c r="C5546" i="2" a="1"/>
  <c r="C5546" i="2" s="1"/>
  <c r="C5547" i="2" a="1"/>
  <c r="C5547" i="2" s="1"/>
  <c r="C5548" i="2" a="1"/>
  <c r="C5548" i="2" s="1"/>
  <c r="C5549" i="2" a="1"/>
  <c r="C5549" i="2" s="1"/>
  <c r="C5550" i="2" a="1"/>
  <c r="C5550" i="2" s="1"/>
  <c r="C5551" i="2" a="1"/>
  <c r="C5551" i="2" s="1"/>
  <c r="C5552" i="2" a="1"/>
  <c r="C5552" i="2" s="1"/>
  <c r="C5553" i="2" a="1"/>
  <c r="C5553" i="2" s="1"/>
  <c r="C5554" i="2" a="1"/>
  <c r="C5554" i="2" s="1"/>
  <c r="C5555" i="2" a="1"/>
  <c r="C5555" i="2" s="1"/>
  <c r="C5556" i="2" a="1"/>
  <c r="C5556" i="2" s="1"/>
  <c r="C5557" i="2" a="1"/>
  <c r="C5557" i="2" s="1"/>
  <c r="C5558" i="2" a="1"/>
  <c r="C5558" i="2" s="1"/>
  <c r="C5559" i="2" a="1"/>
  <c r="C5559" i="2" s="1"/>
  <c r="C5560" i="2" a="1"/>
  <c r="C5560" i="2" s="1"/>
  <c r="C5561" i="2" a="1"/>
  <c r="C5561" i="2" s="1"/>
  <c r="C5562" i="2" a="1"/>
  <c r="C5562" i="2" s="1"/>
  <c r="C5563" i="2" a="1"/>
  <c r="C5563" i="2" s="1"/>
  <c r="C5564" i="2" a="1"/>
  <c r="C5564" i="2" s="1"/>
  <c r="C5565" i="2" a="1"/>
  <c r="C5565" i="2" s="1"/>
  <c r="C5566" i="2" a="1"/>
  <c r="C5566" i="2" s="1"/>
  <c r="C5567" i="2" a="1"/>
  <c r="C5567" i="2" s="1"/>
  <c r="C5568" i="2" a="1"/>
  <c r="C5568" i="2" s="1"/>
  <c r="C5569" i="2" a="1"/>
  <c r="C5569" i="2" s="1"/>
  <c r="C5570" i="2" a="1"/>
  <c r="C5570" i="2" s="1"/>
  <c r="C5571" i="2" a="1"/>
  <c r="C5571" i="2" s="1"/>
  <c r="C5572" i="2" a="1"/>
  <c r="C5572" i="2" s="1"/>
  <c r="C5573" i="2" a="1"/>
  <c r="C5573" i="2" s="1"/>
  <c r="C5574" i="2" a="1"/>
  <c r="C5574" i="2" s="1"/>
  <c r="C5575" i="2" a="1"/>
  <c r="C5575" i="2" s="1"/>
  <c r="C5576" i="2" a="1"/>
  <c r="C5576" i="2" s="1"/>
  <c r="C5577" i="2" a="1"/>
  <c r="C5577" i="2" s="1"/>
  <c r="C5578" i="2" a="1"/>
  <c r="C5578" i="2" s="1"/>
  <c r="C5579" i="2" a="1"/>
  <c r="C5579" i="2" s="1"/>
  <c r="C5580" i="2" a="1"/>
  <c r="C5580" i="2" s="1"/>
  <c r="C5581" i="2" a="1"/>
  <c r="C5581" i="2" s="1"/>
  <c r="C5582" i="2" a="1"/>
  <c r="C5582" i="2" s="1"/>
  <c r="C5583" i="2" a="1"/>
  <c r="C5583" i="2" s="1"/>
  <c r="C5584" i="2" a="1"/>
  <c r="C5584" i="2" s="1"/>
  <c r="C5585" i="2" a="1"/>
  <c r="C5585" i="2" s="1"/>
  <c r="C5586" i="2" a="1"/>
  <c r="C5586" i="2"/>
  <c r="C5587" i="2" a="1"/>
  <c r="C5587" i="2" s="1"/>
  <c r="C5588" i="2" a="1"/>
  <c r="C5588" i="2" s="1"/>
  <c r="C5589" i="2" a="1"/>
  <c r="C5589" i="2"/>
  <c r="C5590" i="2" a="1"/>
  <c r="C5590" i="2" s="1"/>
  <c r="C5591" i="2" a="1"/>
  <c r="C5591" i="2" s="1"/>
  <c r="C5592" i="2" a="1"/>
  <c r="C5592" i="2" s="1"/>
  <c r="C5593" i="2" a="1"/>
  <c r="C5593" i="2" s="1"/>
  <c r="C5594" i="2" a="1"/>
  <c r="C5594" i="2" s="1"/>
  <c r="C5595" i="2" a="1"/>
  <c r="C5595" i="2" s="1"/>
  <c r="C5596" i="2" a="1"/>
  <c r="C5596" i="2" s="1"/>
  <c r="C5597" i="2" a="1"/>
  <c r="C5597" i="2" s="1"/>
  <c r="C5598" i="2" a="1"/>
  <c r="C5598" i="2" s="1"/>
  <c r="C5599" i="2" a="1"/>
  <c r="C5599" i="2" s="1"/>
  <c r="C5600" i="2" a="1"/>
  <c r="C5600" i="2" s="1"/>
  <c r="C5601" i="2" a="1"/>
  <c r="C5601" i="2" s="1"/>
  <c r="C5602" i="2" a="1"/>
  <c r="C5602" i="2" s="1"/>
  <c r="C5603" i="2" a="1"/>
  <c r="C5603" i="2" s="1"/>
  <c r="C5604" i="2" a="1"/>
  <c r="C5604" i="2" s="1"/>
  <c r="C5605" i="2" a="1"/>
  <c r="C5605" i="2" s="1"/>
  <c r="C5606" i="2" a="1"/>
  <c r="C5606" i="2" s="1"/>
  <c r="C5607" i="2" a="1"/>
  <c r="C5607" i="2" s="1"/>
  <c r="C5608" i="2" a="1"/>
  <c r="C5608" i="2" s="1"/>
  <c r="C5609" i="2" a="1"/>
  <c r="C5609" i="2" s="1"/>
  <c r="C5610" i="2" a="1"/>
  <c r="C5610" i="2" s="1"/>
  <c r="C5611" i="2" a="1"/>
  <c r="C5611" i="2" s="1"/>
  <c r="C5612" i="2" a="1"/>
  <c r="C5612" i="2" s="1"/>
  <c r="C5613" i="2" a="1"/>
  <c r="C5613" i="2" s="1"/>
  <c r="C5614" i="2" a="1"/>
  <c r="C5614" i="2" s="1"/>
  <c r="C5615" i="2" a="1"/>
  <c r="C5615" i="2" s="1"/>
  <c r="C5616" i="2" a="1"/>
  <c r="C5616" i="2" s="1"/>
  <c r="C5617" i="2" a="1"/>
  <c r="C5617" i="2" s="1"/>
  <c r="C5618" i="2" a="1"/>
  <c r="C5618" i="2" s="1"/>
  <c r="C5619" i="2" a="1"/>
  <c r="C5619" i="2" s="1"/>
  <c r="C5620" i="2" a="1"/>
  <c r="C5620" i="2" s="1"/>
  <c r="C5621" i="2" a="1"/>
  <c r="C5621" i="2" s="1"/>
  <c r="C5622" i="2" a="1"/>
  <c r="C5622" i="2" s="1"/>
  <c r="C5623" i="2" a="1"/>
  <c r="C5623" i="2" s="1"/>
  <c r="C5624" i="2" a="1"/>
  <c r="C5624" i="2" s="1"/>
  <c r="C5625" i="2" a="1"/>
  <c r="C5625" i="2" s="1"/>
  <c r="C5626" i="2" a="1"/>
  <c r="C5626" i="2" s="1"/>
  <c r="C5627" i="2" a="1"/>
  <c r="C5627" i="2" s="1"/>
  <c r="C5628" i="2" a="1"/>
  <c r="C5628" i="2" s="1"/>
  <c r="C5629" i="2" a="1"/>
  <c r="C5629" i="2" s="1"/>
  <c r="C5630" i="2" a="1"/>
  <c r="C5630" i="2" s="1"/>
  <c r="C5631" i="2" a="1"/>
  <c r="C5631" i="2" s="1"/>
  <c r="C5632" i="2" a="1"/>
  <c r="C5632" i="2" s="1"/>
  <c r="C5633" i="2" a="1"/>
  <c r="C5633" i="2" s="1"/>
  <c r="C5634" i="2" a="1"/>
  <c r="C5634" i="2" s="1"/>
  <c r="C5635" i="2" a="1"/>
  <c r="C5635" i="2" s="1"/>
  <c r="C5636" i="2" a="1"/>
  <c r="C5636" i="2" s="1"/>
  <c r="C5637" i="2" a="1"/>
  <c r="C5637" i="2" s="1"/>
  <c r="C5638" i="2" a="1"/>
  <c r="C5638" i="2" s="1"/>
  <c r="C5639" i="2" a="1"/>
  <c r="C5639" i="2" s="1"/>
  <c r="C5640" i="2" a="1"/>
  <c r="C5640" i="2" s="1"/>
  <c r="C5641" i="2" a="1"/>
  <c r="C5641" i="2" s="1"/>
  <c r="C5642" i="2" a="1"/>
  <c r="C5642" i="2" s="1"/>
  <c r="C5643" i="2" a="1"/>
  <c r="C5643" i="2" s="1"/>
  <c r="C5644" i="2" a="1"/>
  <c r="C5644" i="2" s="1"/>
  <c r="C5645" i="2" a="1"/>
  <c r="C5645" i="2"/>
  <c r="C5646" i="2" a="1"/>
  <c r="C5646" i="2" s="1"/>
  <c r="C5647" i="2" a="1"/>
  <c r="C5647" i="2" s="1"/>
  <c r="C5648" i="2" a="1"/>
  <c r="C5648" i="2" s="1"/>
  <c r="C5649" i="2" a="1"/>
  <c r="C5649" i="2" s="1"/>
  <c r="C5650" i="2" a="1"/>
  <c r="C5650" i="2" s="1"/>
  <c r="C5651" i="2" a="1"/>
  <c r="C5651" i="2" s="1"/>
  <c r="C5652" i="2" a="1"/>
  <c r="C5652" i="2" s="1"/>
  <c r="C5653" i="2" a="1"/>
  <c r="C5653" i="2" s="1"/>
  <c r="C5654" i="2" a="1"/>
  <c r="C5654" i="2" s="1"/>
  <c r="C5655" i="2" a="1"/>
  <c r="C5655" i="2" s="1"/>
  <c r="C5656" i="2" a="1"/>
  <c r="C5656" i="2" s="1"/>
  <c r="C5657" i="2" a="1"/>
  <c r="C5657" i="2" s="1"/>
  <c r="C5658" i="2" a="1"/>
  <c r="C5658" i="2" s="1"/>
  <c r="C5659" i="2" a="1"/>
  <c r="C5659" i="2" s="1"/>
  <c r="C5660" i="2" a="1"/>
  <c r="C5660" i="2" s="1"/>
  <c r="C5661" i="2" a="1"/>
  <c r="C5661" i="2" s="1"/>
  <c r="C5662" i="2" a="1"/>
  <c r="C5662" i="2" s="1"/>
  <c r="C5663" i="2" a="1"/>
  <c r="C5663" i="2" s="1"/>
  <c r="C5664" i="2" a="1"/>
  <c r="C5664" i="2" s="1"/>
  <c r="C5665" i="2" a="1"/>
  <c r="C5665" i="2" s="1"/>
  <c r="C5666" i="2" a="1"/>
  <c r="C5666" i="2" s="1"/>
  <c r="C5667" i="2" a="1"/>
  <c r="C5667" i="2" s="1"/>
  <c r="C5668" i="2" a="1"/>
  <c r="C5668" i="2" s="1"/>
  <c r="C5669" i="2" a="1"/>
  <c r="C5669" i="2"/>
  <c r="C5670" i="2" a="1"/>
  <c r="C5670" i="2" s="1"/>
  <c r="C5671" i="2" a="1"/>
  <c r="C5671" i="2" s="1"/>
  <c r="C5672" i="2" a="1"/>
  <c r="C5672" i="2" s="1"/>
  <c r="C5673" i="2" a="1"/>
  <c r="C5673" i="2" s="1"/>
  <c r="C5674" i="2" a="1"/>
  <c r="C5674" i="2" s="1"/>
  <c r="C5675" i="2" a="1"/>
  <c r="C5675" i="2" s="1"/>
  <c r="C5676" i="2" a="1"/>
  <c r="C5676" i="2" s="1"/>
  <c r="C5677" i="2" a="1"/>
  <c r="C5677" i="2" s="1"/>
  <c r="C5678" i="2" a="1"/>
  <c r="C5678" i="2" s="1"/>
  <c r="C5679" i="2" a="1"/>
  <c r="C5679" i="2" s="1"/>
  <c r="C5680" i="2" a="1"/>
  <c r="C5680" i="2" s="1"/>
  <c r="C5681" i="2" a="1"/>
  <c r="C5681" i="2" s="1"/>
  <c r="C5682" i="2" a="1"/>
  <c r="C5682" i="2" s="1"/>
  <c r="C5683" i="2" a="1"/>
  <c r="C5683" i="2" s="1"/>
  <c r="C5684" i="2" a="1"/>
  <c r="C5684" i="2" s="1"/>
  <c r="C5685" i="2" a="1"/>
  <c r="C5685" i="2" s="1"/>
  <c r="C5686" i="2" a="1"/>
  <c r="C5686" i="2" s="1"/>
  <c r="C5687" i="2" a="1"/>
  <c r="C5687" i="2" s="1"/>
  <c r="C5688" i="2" a="1"/>
  <c r="C5688" i="2" s="1"/>
  <c r="C5689" i="2" a="1"/>
  <c r="C5689" i="2" s="1"/>
  <c r="C5690" i="2" a="1"/>
  <c r="C5690" i="2" s="1"/>
  <c r="C5691" i="2" a="1"/>
  <c r="C5691" i="2" s="1"/>
  <c r="C5692" i="2" a="1"/>
  <c r="C5692" i="2" s="1"/>
  <c r="C5693" i="2" a="1"/>
  <c r="C5693" i="2" s="1"/>
  <c r="C5694" i="2" a="1"/>
  <c r="C5694" i="2" s="1"/>
  <c r="C5695" i="2" a="1"/>
  <c r="C5695" i="2" s="1"/>
  <c r="C5696" i="2" a="1"/>
  <c r="C5696" i="2" s="1"/>
  <c r="C5697" i="2" a="1"/>
  <c r="C5697" i="2" s="1"/>
  <c r="C5698" i="2" a="1"/>
  <c r="C5698" i="2" s="1"/>
  <c r="C5699" i="2" a="1"/>
  <c r="C5699" i="2" s="1"/>
  <c r="C5700" i="2" a="1"/>
  <c r="C5700" i="2" s="1"/>
  <c r="C5701" i="2" a="1"/>
  <c r="C5701" i="2" s="1"/>
  <c r="C5702" i="2" a="1"/>
  <c r="C5702" i="2" s="1"/>
  <c r="C5703" i="2" a="1"/>
  <c r="C5703" i="2"/>
  <c r="C5704" i="2" a="1"/>
  <c r="C5704" i="2" s="1"/>
  <c r="C5705" i="2" a="1"/>
  <c r="C5705" i="2" s="1"/>
  <c r="C5706" i="2" a="1"/>
  <c r="C5706" i="2" s="1"/>
  <c r="C5707" i="2" a="1"/>
  <c r="C5707" i="2" s="1"/>
  <c r="C5708" i="2" a="1"/>
  <c r="C5708" i="2" s="1"/>
  <c r="C5709" i="2" a="1"/>
  <c r="C5709" i="2" s="1"/>
  <c r="C5710" i="2" a="1"/>
  <c r="C5710" i="2" s="1"/>
  <c r="C5711" i="2" a="1"/>
  <c r="C5711" i="2" s="1"/>
  <c r="C5712" i="2" a="1"/>
  <c r="C5712" i="2" s="1"/>
  <c r="C5713" i="2" a="1"/>
  <c r="C5713" i="2" s="1"/>
  <c r="C5714" i="2" a="1"/>
  <c r="C5714" i="2" s="1"/>
  <c r="C5715" i="2" a="1"/>
  <c r="C5715" i="2" s="1"/>
  <c r="C5716" i="2" a="1"/>
  <c r="C5716" i="2" s="1"/>
  <c r="C5717" i="2" a="1"/>
  <c r="C5717" i="2" s="1"/>
  <c r="C5718" i="2" a="1"/>
  <c r="C5718" i="2" s="1"/>
  <c r="C5719" i="2" a="1"/>
  <c r="C5719" i="2" s="1"/>
  <c r="C5720" i="2" a="1"/>
  <c r="C5720" i="2" s="1"/>
  <c r="C5721" i="2" a="1"/>
  <c r="C5721" i="2" s="1"/>
  <c r="C5722" i="2" a="1"/>
  <c r="C5722" i="2" s="1"/>
  <c r="C5723" i="2" a="1"/>
  <c r="C5723" i="2" s="1"/>
  <c r="C5724" i="2" a="1"/>
  <c r="C5724" i="2" s="1"/>
  <c r="C5725" i="2" a="1"/>
  <c r="C5725" i="2" s="1"/>
  <c r="C5726" i="2" a="1"/>
  <c r="C5726" i="2" s="1"/>
  <c r="C5727" i="2" a="1"/>
  <c r="C5727" i="2" s="1"/>
  <c r="C5728" i="2" a="1"/>
  <c r="C5728" i="2" s="1"/>
  <c r="C5729" i="2" a="1"/>
  <c r="C5729" i="2" s="1"/>
  <c r="C5730" i="2" a="1"/>
  <c r="C5730" i="2" s="1"/>
  <c r="C5731" i="2" a="1"/>
  <c r="C5731" i="2" s="1"/>
  <c r="C5732" i="2" a="1"/>
  <c r="C5732" i="2" s="1"/>
  <c r="C5733" i="2" a="1"/>
  <c r="C5733" i="2" s="1"/>
  <c r="C5734" i="2" a="1"/>
  <c r="C5734" i="2" s="1"/>
  <c r="C5735" i="2" a="1"/>
  <c r="C5735" i="2" s="1"/>
  <c r="C5736" i="2" a="1"/>
  <c r="C5736" i="2" s="1"/>
  <c r="C5737" i="2" a="1"/>
  <c r="C5737" i="2" s="1"/>
  <c r="C5738" i="2" a="1"/>
  <c r="C5738" i="2" s="1"/>
  <c r="C5739" i="2" a="1"/>
  <c r="C5739" i="2" s="1"/>
  <c r="C5740" i="2" a="1"/>
  <c r="C5740" i="2" s="1"/>
  <c r="C5741" i="2" a="1"/>
  <c r="C5741" i="2" s="1"/>
  <c r="C5742" i="2" a="1"/>
  <c r="C5742" i="2" s="1"/>
  <c r="C5743" i="2" a="1"/>
  <c r="C5743" i="2" s="1"/>
  <c r="C5744" i="2" a="1"/>
  <c r="C5744" i="2" s="1"/>
  <c r="C5745" i="2" a="1"/>
  <c r="C5745" i="2" s="1"/>
  <c r="C5746" i="2" a="1"/>
  <c r="C5746" i="2" s="1"/>
  <c r="C5747" i="2" a="1"/>
  <c r="C5747" i="2" s="1"/>
  <c r="C5748" i="2" a="1"/>
  <c r="C5748" i="2" s="1"/>
  <c r="C5749" i="2" a="1"/>
  <c r="C5749" i="2" s="1"/>
  <c r="C5750" i="2" a="1"/>
  <c r="C5750" i="2"/>
  <c r="C5751" i="2" a="1"/>
  <c r="C5751" i="2" s="1"/>
  <c r="C5752" i="2" a="1"/>
  <c r="C5752" i="2" s="1"/>
  <c r="C5753" i="2" a="1"/>
  <c r="C5753" i="2" s="1"/>
  <c r="C5754" i="2" a="1"/>
  <c r="C5754" i="2" s="1"/>
  <c r="C5755" i="2" a="1"/>
  <c r="C5755" i="2" s="1"/>
  <c r="C5756" i="2" a="1"/>
  <c r="C5756" i="2" s="1"/>
  <c r="C5757" i="2" a="1"/>
  <c r="C5757" i="2" s="1"/>
  <c r="C5758" i="2" a="1"/>
  <c r="C5758" i="2" s="1"/>
  <c r="C5759" i="2" a="1"/>
  <c r="C5759" i="2" s="1"/>
  <c r="C5760" i="2" a="1"/>
  <c r="C5760" i="2" s="1"/>
  <c r="C5761" i="2" a="1"/>
  <c r="C5761" i="2" s="1"/>
  <c r="C5762" i="2" a="1"/>
  <c r="C5762" i="2" s="1"/>
  <c r="C5763" i="2" a="1"/>
  <c r="C5763" i="2" s="1"/>
  <c r="C5764" i="2" a="1"/>
  <c r="C5764" i="2" s="1"/>
  <c r="C5765" i="2" a="1"/>
  <c r="C5765" i="2" s="1"/>
  <c r="C5766" i="2" a="1"/>
  <c r="C5766" i="2"/>
  <c r="C5767" i="2" a="1"/>
  <c r="C5767" i="2" s="1"/>
  <c r="C5768" i="2" a="1"/>
  <c r="C5768" i="2" s="1"/>
  <c r="C5769" i="2" a="1"/>
  <c r="C5769" i="2" s="1"/>
  <c r="C5770" i="2" a="1"/>
  <c r="C5770" i="2" s="1"/>
  <c r="C5771" i="2" a="1"/>
  <c r="C5771" i="2" s="1"/>
  <c r="C5772" i="2" a="1"/>
  <c r="C5772" i="2" s="1"/>
  <c r="C5773" i="2" a="1"/>
  <c r="C5773" i="2" s="1"/>
  <c r="C5774" i="2" a="1"/>
  <c r="C5774" i="2" s="1"/>
  <c r="C5775" i="2" a="1"/>
  <c r="C5775" i="2" s="1"/>
  <c r="C5776" i="2" a="1"/>
  <c r="C5776" i="2" s="1"/>
  <c r="C5777" i="2" a="1"/>
  <c r="C5777" i="2" s="1"/>
  <c r="C5778" i="2" a="1"/>
  <c r="C5778" i="2" s="1"/>
  <c r="C5779" i="2" a="1"/>
  <c r="C5779" i="2" s="1"/>
  <c r="C5780" i="2" a="1"/>
  <c r="C5780" i="2" s="1"/>
  <c r="C5781" i="2" a="1"/>
  <c r="C5781" i="2" s="1"/>
  <c r="C5782" i="2" a="1"/>
  <c r="C5782" i="2" s="1"/>
  <c r="C5783" i="2" a="1"/>
  <c r="C5783" i="2" s="1"/>
  <c r="C5784" i="2" a="1"/>
  <c r="C5784" i="2"/>
  <c r="C5785" i="2" a="1"/>
  <c r="C5785" i="2" s="1"/>
  <c r="C5786" i="2" a="1"/>
  <c r="C5786" i="2" s="1"/>
  <c r="C5787" i="2" a="1"/>
  <c r="C5787" i="2" s="1"/>
  <c r="C5788" i="2" a="1"/>
  <c r="C5788" i="2" s="1"/>
  <c r="C5789" i="2" a="1"/>
  <c r="C5789" i="2" s="1"/>
  <c r="C5790" i="2" a="1"/>
  <c r="C5790" i="2" s="1"/>
  <c r="C5791" i="2" a="1"/>
  <c r="C5791" i="2" s="1"/>
  <c r="C5792" i="2" a="1"/>
  <c r="C5792" i="2" s="1"/>
  <c r="C5793" i="2" a="1"/>
  <c r="C5793" i="2" s="1"/>
  <c r="C5794" i="2" a="1"/>
  <c r="C5794" i="2" s="1"/>
  <c r="C5795" i="2" a="1"/>
  <c r="C5795" i="2" s="1"/>
  <c r="C5796" i="2" a="1"/>
  <c r="C5796" i="2" s="1"/>
  <c r="C5797" i="2" a="1"/>
  <c r="C5797" i="2" s="1"/>
  <c r="C5798" i="2" a="1"/>
  <c r="C5798" i="2" s="1"/>
  <c r="C5799" i="2" a="1"/>
  <c r="C5799" i="2" s="1"/>
  <c r="C5800" i="2" a="1"/>
  <c r="C5800" i="2" s="1"/>
  <c r="C5801" i="2" a="1"/>
  <c r="C5801" i="2" s="1"/>
  <c r="C5802" i="2" a="1"/>
  <c r="C5802" i="2" s="1"/>
  <c r="C5803" i="2" a="1"/>
  <c r="C5803" i="2" s="1"/>
  <c r="C5804" i="2" a="1"/>
  <c r="C5804" i="2" s="1"/>
  <c r="C5805" i="2" a="1"/>
  <c r="C5805" i="2" s="1"/>
  <c r="C5806" i="2" a="1"/>
  <c r="C5806" i="2" s="1"/>
  <c r="C5807" i="2" a="1"/>
  <c r="C5807" i="2" s="1"/>
  <c r="C5808" i="2" a="1"/>
  <c r="C5808" i="2" s="1"/>
  <c r="C5809" i="2" a="1"/>
  <c r="C5809" i="2" s="1"/>
  <c r="C5810" i="2" a="1"/>
  <c r="C5810" i="2" s="1"/>
  <c r="C5811" i="2" a="1"/>
  <c r="C5811" i="2" s="1"/>
  <c r="C5812" i="2" a="1"/>
  <c r="C5812" i="2" s="1"/>
  <c r="C5813" i="2" a="1"/>
  <c r="C5813" i="2" s="1"/>
  <c r="C5814" i="2" a="1"/>
  <c r="C5814" i="2" s="1"/>
  <c r="C5815" i="2" a="1"/>
  <c r="C5815" i="2" s="1"/>
  <c r="C5816" i="2" a="1"/>
  <c r="C5816" i="2" s="1"/>
  <c r="C5817" i="2" a="1"/>
  <c r="C5817" i="2" s="1"/>
  <c r="C5818" i="2" a="1"/>
  <c r="C5818" i="2" s="1"/>
  <c r="C5819" i="2" a="1"/>
  <c r="C5819" i="2" s="1"/>
  <c r="C5820" i="2" a="1"/>
  <c r="C5820" i="2" s="1"/>
  <c r="C5821" i="2" a="1"/>
  <c r="C5821" i="2" s="1"/>
  <c r="C5822" i="2" a="1"/>
  <c r="C5822" i="2" s="1"/>
  <c r="C5823" i="2" a="1"/>
  <c r="C5823" i="2" s="1"/>
  <c r="C5824" i="2" a="1"/>
  <c r="C5824" i="2" s="1"/>
  <c r="C5825" i="2" a="1"/>
  <c r="C5825" i="2" s="1"/>
  <c r="C5826" i="2" a="1"/>
  <c r="C5826" i="2" s="1"/>
  <c r="C5827" i="2" a="1"/>
  <c r="C5827" i="2" s="1"/>
  <c r="C5828" i="2" a="1"/>
  <c r="C5828" i="2" s="1"/>
  <c r="C5829" i="2" a="1"/>
  <c r="C5829" i="2" s="1"/>
  <c r="C5830" i="2" a="1"/>
  <c r="C5830" i="2" s="1"/>
  <c r="C5831" i="2" a="1"/>
  <c r="C5831" i="2" s="1"/>
  <c r="C5832" i="2" a="1"/>
  <c r="C5832" i="2" s="1"/>
  <c r="C5833" i="2" a="1"/>
  <c r="C5833" i="2" s="1"/>
  <c r="C5834" i="2" a="1"/>
  <c r="C5834" i="2" s="1"/>
  <c r="C5835" i="2" a="1"/>
  <c r="C5835" i="2" s="1"/>
  <c r="C5836" i="2" a="1"/>
  <c r="C5836" i="2" s="1"/>
  <c r="C5837" i="2" a="1"/>
  <c r="C5837" i="2" s="1"/>
  <c r="C5838" i="2" a="1"/>
  <c r="C5838" i="2" s="1"/>
  <c r="C5839" i="2" a="1"/>
  <c r="C5839" i="2" s="1"/>
  <c r="C5840" i="2" a="1"/>
  <c r="C5840" i="2" s="1"/>
  <c r="C5841" i="2" a="1"/>
  <c r="C5841" i="2" s="1"/>
  <c r="C5842" i="2" a="1"/>
  <c r="C5842" i="2" s="1"/>
  <c r="C5843" i="2" a="1"/>
  <c r="C5843" i="2" s="1"/>
  <c r="C5844" i="2" a="1"/>
  <c r="C5844" i="2" s="1"/>
  <c r="C5845" i="2" a="1"/>
  <c r="C5845" i="2" s="1"/>
  <c r="C5846" i="2" a="1"/>
  <c r="C5846" i="2" s="1"/>
  <c r="C5847" i="2" a="1"/>
  <c r="C5847" i="2" s="1"/>
  <c r="C5848" i="2" a="1"/>
  <c r="C5848" i="2" s="1"/>
  <c r="C5849" i="2" a="1"/>
  <c r="C5849" i="2" s="1"/>
  <c r="C5850" i="2" a="1"/>
  <c r="C5850" i="2" s="1"/>
  <c r="C5851" i="2" a="1"/>
  <c r="C5851" i="2" s="1"/>
  <c r="C5852" i="2" a="1"/>
  <c r="C5852" i="2" s="1"/>
  <c r="C5853" i="2" a="1"/>
  <c r="C5853" i="2" s="1"/>
  <c r="C5854" i="2" a="1"/>
  <c r="C5854" i="2" s="1"/>
  <c r="C5855" i="2" a="1"/>
  <c r="C5855" i="2" s="1"/>
  <c r="C5856" i="2" a="1"/>
  <c r="C5856" i="2" s="1"/>
  <c r="C5857" i="2" a="1"/>
  <c r="C5857" i="2" s="1"/>
  <c r="C5858" i="2" a="1"/>
  <c r="C5858" i="2" s="1"/>
  <c r="C5859" i="2" a="1"/>
  <c r="C5859" i="2" s="1"/>
  <c r="C5860" i="2" a="1"/>
  <c r="C5860" i="2" s="1"/>
  <c r="C5861" i="2" a="1"/>
  <c r="C5861" i="2" s="1"/>
  <c r="C5862" i="2" a="1"/>
  <c r="C5862" i="2" s="1"/>
  <c r="C5863" i="2" a="1"/>
  <c r="C5863" i="2" s="1"/>
  <c r="C5864" i="2" a="1"/>
  <c r="C5864" i="2" s="1"/>
  <c r="C5865" i="2" a="1"/>
  <c r="C5865" i="2" s="1"/>
  <c r="C5866" i="2" a="1"/>
  <c r="C5866" i="2" s="1"/>
  <c r="C5867" i="2" a="1"/>
  <c r="C5867" i="2" s="1"/>
  <c r="C5868" i="2" a="1"/>
  <c r="C5868" i="2" s="1"/>
  <c r="C5869" i="2" a="1"/>
  <c r="C5869" i="2" s="1"/>
  <c r="C5870" i="2" a="1"/>
  <c r="C5870" i="2" s="1"/>
  <c r="C5871" i="2" a="1"/>
  <c r="C5871" i="2" s="1"/>
  <c r="C5872" i="2" a="1"/>
  <c r="C5872" i="2" s="1"/>
  <c r="C5873" i="2" a="1"/>
  <c r="C5873" i="2" s="1"/>
  <c r="C5874" i="2" a="1"/>
  <c r="C5874" i="2" s="1"/>
  <c r="C5875" i="2" a="1"/>
  <c r="C5875" i="2" s="1"/>
  <c r="C5876" i="2" a="1"/>
  <c r="C5876" i="2" s="1"/>
  <c r="C5877" i="2" a="1"/>
  <c r="C5877" i="2" s="1"/>
  <c r="C5878" i="2" a="1"/>
  <c r="C5878" i="2" s="1"/>
  <c r="C5879" i="2" a="1"/>
  <c r="C5879" i="2" s="1"/>
  <c r="C5880" i="2" a="1"/>
  <c r="C5880" i="2" s="1"/>
  <c r="C5881" i="2" a="1"/>
  <c r="C5881" i="2" s="1"/>
  <c r="C5882" i="2" a="1"/>
  <c r="C5882" i="2" s="1"/>
  <c r="C5883" i="2" a="1"/>
  <c r="C5883" i="2" s="1"/>
  <c r="C5884" i="2" a="1"/>
  <c r="C5884" i="2" s="1"/>
  <c r="C5885" i="2" a="1"/>
  <c r="C5885" i="2" s="1"/>
  <c r="C5886" i="2" a="1"/>
  <c r="C5886" i="2" s="1"/>
  <c r="C5887" i="2" a="1"/>
  <c r="C5887" i="2" s="1"/>
  <c r="C5888" i="2" a="1"/>
  <c r="C5888" i="2" s="1"/>
  <c r="C5889" i="2" a="1"/>
  <c r="C5889" i="2" s="1"/>
  <c r="C5890" i="2" a="1"/>
  <c r="C5890" i="2" s="1"/>
  <c r="C5891" i="2" a="1"/>
  <c r="C5891" i="2" s="1"/>
  <c r="C5892" i="2" a="1"/>
  <c r="C5892" i="2" s="1"/>
  <c r="C5893" i="2" a="1"/>
  <c r="C5893" i="2" s="1"/>
  <c r="C5894" i="2" a="1"/>
  <c r="C5894" i="2" s="1"/>
  <c r="C5895" i="2" a="1"/>
  <c r="C5895" i="2" s="1"/>
  <c r="C5896" i="2" a="1"/>
  <c r="C5896" i="2" s="1"/>
  <c r="C5897" i="2" a="1"/>
  <c r="C5897" i="2" s="1"/>
  <c r="C5898" i="2" a="1"/>
  <c r="C5898" i="2" s="1"/>
  <c r="C5899" i="2" a="1"/>
  <c r="C5899" i="2" s="1"/>
  <c r="C5900" i="2" a="1"/>
  <c r="C5900" i="2" s="1"/>
  <c r="C5901" i="2" a="1"/>
  <c r="C5901" i="2" s="1"/>
  <c r="C5902" i="2" a="1"/>
  <c r="C5902" i="2" s="1"/>
  <c r="C5903" i="2" a="1"/>
  <c r="C5903" i="2" s="1"/>
  <c r="C5904" i="2" a="1"/>
  <c r="C5904" i="2" s="1"/>
  <c r="C5905" i="2" a="1"/>
  <c r="C5905" i="2" s="1"/>
  <c r="C5906" i="2" a="1"/>
  <c r="C5906" i="2" s="1"/>
  <c r="C5907" i="2" a="1"/>
  <c r="C5907" i="2" s="1"/>
  <c r="C5908" i="2" a="1"/>
  <c r="C5908" i="2" s="1"/>
  <c r="C5909" i="2" a="1"/>
  <c r="C5909" i="2" s="1"/>
  <c r="C5910" i="2" a="1"/>
  <c r="C5910" i="2" s="1"/>
  <c r="C5911" i="2" a="1"/>
  <c r="C5911" i="2" s="1"/>
  <c r="C5912" i="2" a="1"/>
  <c r="C5912" i="2" s="1"/>
  <c r="C5913" i="2" a="1"/>
  <c r="C5913" i="2" s="1"/>
  <c r="C5914" i="2" a="1"/>
  <c r="C5914" i="2" s="1"/>
  <c r="C5915" i="2" a="1"/>
  <c r="C5915" i="2" s="1"/>
  <c r="C5916" i="2" a="1"/>
  <c r="C5916" i="2" s="1"/>
  <c r="C5917" i="2" a="1"/>
  <c r="C5917" i="2" s="1"/>
  <c r="C5918" i="2" a="1"/>
  <c r="C5918" i="2" s="1"/>
  <c r="C5919" i="2" a="1"/>
  <c r="C5919" i="2" s="1"/>
  <c r="C5920" i="2" a="1"/>
  <c r="C5920" i="2" s="1"/>
  <c r="C5921" i="2" a="1"/>
  <c r="C5921" i="2" s="1"/>
  <c r="C5922" i="2" a="1"/>
  <c r="C5922" i="2" s="1"/>
  <c r="C5923" i="2" a="1"/>
  <c r="C5923" i="2" s="1"/>
  <c r="C5924" i="2" a="1"/>
  <c r="C5924" i="2" s="1"/>
  <c r="C5925" i="2" a="1"/>
  <c r="C5925" i="2" s="1"/>
  <c r="C5926" i="2" a="1"/>
  <c r="C5926" i="2" s="1"/>
  <c r="C5927" i="2" a="1"/>
  <c r="C5927" i="2" s="1"/>
  <c r="C5928" i="2" a="1"/>
  <c r="C5928" i="2" s="1"/>
  <c r="C5929" i="2" a="1"/>
  <c r="C5929" i="2" s="1"/>
  <c r="C5930" i="2" a="1"/>
  <c r="C5930" i="2" s="1"/>
  <c r="C5931" i="2" a="1"/>
  <c r="C5931" i="2" s="1"/>
  <c r="C5932" i="2" a="1"/>
  <c r="C5932" i="2" s="1"/>
  <c r="C5933" i="2" a="1"/>
  <c r="C5933" i="2" s="1"/>
  <c r="C5934" i="2" a="1"/>
  <c r="C5934" i="2" s="1"/>
  <c r="C5935" i="2" a="1"/>
  <c r="C5935" i="2" s="1"/>
  <c r="C5936" i="2" a="1"/>
  <c r="C5936" i="2" s="1"/>
  <c r="C5937" i="2" a="1"/>
  <c r="C5937" i="2" s="1"/>
  <c r="C5938" i="2" a="1"/>
  <c r="C5938" i="2" s="1"/>
  <c r="C5939" i="2" a="1"/>
  <c r="C5939" i="2" s="1"/>
  <c r="C5940" i="2" a="1"/>
  <c r="C5940" i="2" s="1"/>
  <c r="C5941" i="2" a="1"/>
  <c r="C5941" i="2" s="1"/>
  <c r="C5942" i="2" a="1"/>
  <c r="C5942" i="2" s="1"/>
  <c r="C5943" i="2" a="1"/>
  <c r="C5943" i="2" s="1"/>
  <c r="C5944" i="2" a="1"/>
  <c r="C5944" i="2" s="1"/>
  <c r="C5945" i="2" a="1"/>
  <c r="C5945" i="2" s="1"/>
  <c r="C5946" i="2" a="1"/>
  <c r="C5946" i="2" s="1"/>
  <c r="C5947" i="2" a="1"/>
  <c r="C5947" i="2" s="1"/>
  <c r="C5948" i="2" a="1"/>
  <c r="C5948" i="2" s="1"/>
  <c r="C5949" i="2" a="1"/>
  <c r="C5949" i="2" s="1"/>
  <c r="C5950" i="2" a="1"/>
  <c r="C5950" i="2" s="1"/>
  <c r="C5951" i="2" a="1"/>
  <c r="C5951" i="2" s="1"/>
  <c r="C5952" i="2" a="1"/>
  <c r="C5952" i="2" s="1"/>
  <c r="C5953" i="2" a="1"/>
  <c r="C5953" i="2" s="1"/>
  <c r="C5954" i="2" a="1"/>
  <c r="C5954" i="2" s="1"/>
  <c r="C5955" i="2" a="1"/>
  <c r="C5955" i="2" s="1"/>
  <c r="C5956" i="2" a="1"/>
  <c r="C5956" i="2" s="1"/>
  <c r="C5957" i="2" a="1"/>
  <c r="C5957" i="2" s="1"/>
  <c r="C5958" i="2" a="1"/>
  <c r="C5958" i="2" s="1"/>
  <c r="C5959" i="2" a="1"/>
  <c r="C5959" i="2" s="1"/>
  <c r="C5960" i="2" a="1"/>
  <c r="C5960" i="2" s="1"/>
  <c r="C5961" i="2" a="1"/>
  <c r="C5961" i="2" s="1"/>
  <c r="C5962" i="2" a="1"/>
  <c r="C5962" i="2" s="1"/>
  <c r="C5963" i="2" a="1"/>
  <c r="C5963" i="2" s="1"/>
  <c r="C5964" i="2" a="1"/>
  <c r="C5964" i="2" s="1"/>
  <c r="C5965" i="2" a="1"/>
  <c r="C5965" i="2" s="1"/>
  <c r="C5966" i="2" a="1"/>
  <c r="C5966" i="2" s="1"/>
  <c r="C5967" i="2" a="1"/>
  <c r="C5967" i="2" s="1"/>
  <c r="C5968" i="2" a="1"/>
  <c r="C5968" i="2" s="1"/>
  <c r="C5969" i="2" a="1"/>
  <c r="C5969" i="2" s="1"/>
  <c r="C5970" i="2" a="1"/>
  <c r="C5970" i="2" s="1"/>
  <c r="C5971" i="2" a="1"/>
  <c r="C5971" i="2" s="1"/>
  <c r="C5972" i="2" a="1"/>
  <c r="C5972" i="2" s="1"/>
  <c r="C5973" i="2" a="1"/>
  <c r="C5973" i="2" s="1"/>
  <c r="C5974" i="2" a="1"/>
  <c r="C5974" i="2" s="1"/>
  <c r="C5975" i="2" a="1"/>
  <c r="C5975" i="2" s="1"/>
  <c r="C5976" i="2" a="1"/>
  <c r="C5976" i="2" s="1"/>
  <c r="C5977" i="2" a="1"/>
  <c r="C5977" i="2" s="1"/>
  <c r="C5978" i="2" a="1"/>
  <c r="C5978" i="2" s="1"/>
  <c r="C5979" i="2" a="1"/>
  <c r="C5979" i="2" s="1"/>
  <c r="C5980" i="2" a="1"/>
  <c r="C5980" i="2" s="1"/>
  <c r="C5981" i="2" a="1"/>
  <c r="C5981" i="2" s="1"/>
  <c r="C5982" i="2" a="1"/>
  <c r="C5982" i="2" s="1"/>
  <c r="C5983" i="2" a="1"/>
  <c r="C5983" i="2" s="1"/>
  <c r="C5984" i="2" a="1"/>
  <c r="C5984" i="2" s="1"/>
  <c r="C5985" i="2" a="1"/>
  <c r="C5985" i="2" s="1"/>
  <c r="C5986" i="2" a="1"/>
  <c r="C5986" i="2" s="1"/>
  <c r="C5987" i="2" a="1"/>
  <c r="C5987" i="2" s="1"/>
  <c r="C5988" i="2" a="1"/>
  <c r="C5988" i="2" s="1"/>
  <c r="C5989" i="2" a="1"/>
  <c r="C5989" i="2" s="1"/>
  <c r="C5990" i="2" a="1"/>
  <c r="C5990" i="2" s="1"/>
  <c r="C5991" i="2" a="1"/>
  <c r="C5991" i="2" s="1"/>
  <c r="C5992" i="2" a="1"/>
  <c r="C5992" i="2" s="1"/>
  <c r="C5993" i="2" a="1"/>
  <c r="C5993" i="2" s="1"/>
  <c r="C5994" i="2" a="1"/>
  <c r="C5994" i="2" s="1"/>
  <c r="C5995" i="2" a="1"/>
  <c r="C5995" i="2" s="1"/>
  <c r="C5996" i="2" a="1"/>
  <c r="C5996" i="2" s="1"/>
  <c r="C5997" i="2" a="1"/>
  <c r="C5997" i="2" s="1"/>
  <c r="C5998" i="2" a="1"/>
  <c r="C5998" i="2" s="1"/>
  <c r="C5999" i="2" a="1"/>
  <c r="C5999" i="2" s="1"/>
  <c r="C6000" i="2" a="1"/>
  <c r="C6000" i="2" s="1"/>
  <c r="C6001" i="2" a="1"/>
  <c r="C6001" i="2" s="1"/>
  <c r="C6002" i="2" a="1"/>
  <c r="C6002" i="2" s="1"/>
  <c r="C6003" i="2" a="1"/>
  <c r="C6003" i="2" s="1"/>
  <c r="C6004" i="2" a="1"/>
  <c r="C6004" i="2" s="1"/>
  <c r="C6005" i="2" a="1"/>
  <c r="C6005" i="2" s="1"/>
  <c r="C6006" i="2" a="1"/>
  <c r="C6006" i="2" s="1"/>
  <c r="C6007" i="2" a="1"/>
  <c r="C6007" i="2" s="1"/>
  <c r="C6008" i="2" a="1"/>
  <c r="C6008" i="2" s="1"/>
  <c r="C6009" i="2" a="1"/>
  <c r="C6009" i="2" s="1"/>
  <c r="C6010" i="2" a="1"/>
  <c r="C6010" i="2" s="1"/>
  <c r="C6011" i="2" a="1"/>
  <c r="C6011" i="2" s="1"/>
  <c r="C6012" i="2" a="1"/>
  <c r="C6012" i="2" s="1"/>
  <c r="C6013" i="2" a="1"/>
  <c r="C6013" i="2" s="1"/>
  <c r="C6014" i="2" a="1"/>
  <c r="C6014" i="2" s="1"/>
  <c r="C6015" i="2" a="1"/>
  <c r="C6015" i="2" s="1"/>
  <c r="C6016" i="2" a="1"/>
  <c r="C6016" i="2" s="1"/>
  <c r="C6017" i="2" a="1"/>
  <c r="C6017" i="2" s="1"/>
  <c r="C6018" i="2" a="1"/>
  <c r="C6018" i="2" s="1"/>
  <c r="C6019" i="2" a="1"/>
  <c r="C6019" i="2" s="1"/>
  <c r="C6020" i="2" a="1"/>
  <c r="C6020" i="2" s="1"/>
  <c r="C6021" i="2" a="1"/>
  <c r="C6021" i="2" s="1"/>
  <c r="C6022" i="2" a="1"/>
  <c r="C6022" i="2" s="1"/>
  <c r="C6023" i="2" a="1"/>
  <c r="C6023" i="2" s="1"/>
  <c r="C6024" i="2" a="1"/>
  <c r="C6024" i="2" s="1"/>
  <c r="C6025" i="2" a="1"/>
  <c r="C6025" i="2" s="1"/>
  <c r="C6026" i="2" a="1"/>
  <c r="C6026" i="2" s="1"/>
  <c r="C6027" i="2" a="1"/>
  <c r="C6027" i="2" s="1"/>
  <c r="C6028" i="2" a="1"/>
  <c r="C6028" i="2" s="1"/>
  <c r="C6029" i="2" a="1"/>
  <c r="C6029" i="2" s="1"/>
  <c r="C6030" i="2" a="1"/>
  <c r="C6030" i="2" s="1"/>
  <c r="C6031" i="2" a="1"/>
  <c r="C6031" i="2" s="1"/>
  <c r="C6032" i="2" a="1"/>
  <c r="C6032" i="2" s="1"/>
  <c r="C6033" i="2" a="1"/>
  <c r="C6033" i="2" s="1"/>
  <c r="C6034" i="2" a="1"/>
  <c r="C6034" i="2" s="1"/>
  <c r="C6035" i="2" a="1"/>
  <c r="C6035" i="2" s="1"/>
  <c r="C6036" i="2" a="1"/>
  <c r="C6036" i="2" s="1"/>
  <c r="C6037" i="2" a="1"/>
  <c r="C6037" i="2" s="1"/>
  <c r="C6038" i="2" a="1"/>
  <c r="C6038" i="2" s="1"/>
  <c r="C6039" i="2" a="1"/>
  <c r="C6039" i="2" s="1"/>
  <c r="C6040" i="2" a="1"/>
  <c r="C6040" i="2" s="1"/>
  <c r="C6041" i="2" a="1"/>
  <c r="C6041" i="2" s="1"/>
  <c r="C6042" i="2" a="1"/>
  <c r="C6042" i="2" s="1"/>
  <c r="C6043" i="2" a="1"/>
  <c r="C6043" i="2" s="1"/>
  <c r="C6044" i="2" a="1"/>
  <c r="C6044" i="2" s="1"/>
  <c r="C6045" i="2" a="1"/>
  <c r="C6045" i="2" s="1"/>
  <c r="C6046" i="2" a="1"/>
  <c r="C6046" i="2" s="1"/>
  <c r="C6047" i="2" a="1"/>
  <c r="C6047" i="2" s="1"/>
  <c r="C6048" i="2" a="1"/>
  <c r="C6048" i="2" s="1"/>
  <c r="C6049" i="2" a="1"/>
  <c r="C6049" i="2" s="1"/>
  <c r="C6050" i="2" a="1"/>
  <c r="C6050" i="2" s="1"/>
  <c r="C6051" i="2" a="1"/>
  <c r="C6051" i="2" s="1"/>
  <c r="C6052" i="2" a="1"/>
  <c r="C6052" i="2" s="1"/>
  <c r="C6053" i="2" a="1"/>
  <c r="C6053" i="2" s="1"/>
  <c r="C6054" i="2" a="1"/>
  <c r="C6054" i="2" s="1"/>
  <c r="C6055" i="2" a="1"/>
  <c r="C6055" i="2" s="1"/>
  <c r="C6056" i="2" a="1"/>
  <c r="C6056" i="2" s="1"/>
  <c r="C6057" i="2" a="1"/>
  <c r="C6057" i="2" s="1"/>
  <c r="C6058" i="2" a="1"/>
  <c r="C6058" i="2" s="1"/>
  <c r="C6059" i="2" a="1"/>
  <c r="C6059" i="2" s="1"/>
  <c r="C6060" i="2" a="1"/>
  <c r="C6060" i="2" s="1"/>
  <c r="C6061" i="2" a="1"/>
  <c r="C6061" i="2" s="1"/>
  <c r="C6062" i="2" a="1"/>
  <c r="C6062" i="2" s="1"/>
  <c r="C6063" i="2" a="1"/>
  <c r="C6063" i="2" s="1"/>
  <c r="C6064" i="2" a="1"/>
  <c r="C6064" i="2" s="1"/>
  <c r="C6065" i="2" a="1"/>
  <c r="C6065" i="2" s="1"/>
  <c r="C6066" i="2" a="1"/>
  <c r="C6066" i="2" s="1"/>
  <c r="C6067" i="2" a="1"/>
  <c r="C6067" i="2" s="1"/>
  <c r="C6068" i="2" a="1"/>
  <c r="C6068" i="2" s="1"/>
  <c r="C6069" i="2" a="1"/>
  <c r="C6069" i="2" s="1"/>
  <c r="C6070" i="2" a="1"/>
  <c r="C6070" i="2" s="1"/>
  <c r="C6071" i="2" a="1"/>
  <c r="C6071" i="2" s="1"/>
  <c r="C6072" i="2" a="1"/>
  <c r="C6072" i="2" s="1"/>
  <c r="C6073" i="2" a="1"/>
  <c r="C6073" i="2" s="1"/>
  <c r="C6074" i="2" a="1"/>
  <c r="C6074" i="2" s="1"/>
  <c r="C6075" i="2" a="1"/>
  <c r="C6075" i="2" s="1"/>
  <c r="C6076" i="2" a="1"/>
  <c r="C6076" i="2" s="1"/>
  <c r="C6077" i="2" a="1"/>
  <c r="C6077" i="2" s="1"/>
  <c r="C6078" i="2" a="1"/>
  <c r="C6078" i="2" s="1"/>
  <c r="C6079" i="2" a="1"/>
  <c r="C6079" i="2" s="1"/>
  <c r="C6080" i="2" a="1"/>
  <c r="C6080" i="2" s="1"/>
  <c r="C6081" i="2" a="1"/>
  <c r="C6081" i="2" s="1"/>
  <c r="C6082" i="2" a="1"/>
  <c r="C6082" i="2" s="1"/>
  <c r="C6083" i="2" a="1"/>
  <c r="C6083" i="2" s="1"/>
  <c r="C6084" i="2" a="1"/>
  <c r="C6084" i="2" s="1"/>
  <c r="C6085" i="2" a="1"/>
  <c r="C6085" i="2" s="1"/>
  <c r="C6086" i="2" a="1"/>
  <c r="C6086" i="2" s="1"/>
  <c r="C6087" i="2" a="1"/>
  <c r="C6087" i="2" s="1"/>
  <c r="C6088" i="2" a="1"/>
  <c r="C6088" i="2" s="1"/>
  <c r="C6089" i="2" a="1"/>
  <c r="C6089" i="2" s="1"/>
  <c r="C6090" i="2" a="1"/>
  <c r="C6090" i="2" s="1"/>
  <c r="C6091" i="2" a="1"/>
  <c r="C6091" i="2" s="1"/>
  <c r="C6092" i="2" a="1"/>
  <c r="C6092" i="2" s="1"/>
  <c r="C6093" i="2" a="1"/>
  <c r="C6093" i="2" s="1"/>
  <c r="C6094" i="2" a="1"/>
  <c r="C6094" i="2" s="1"/>
  <c r="C6095" i="2" a="1"/>
  <c r="C6095" i="2" s="1"/>
  <c r="C6096" i="2" a="1"/>
  <c r="C6096" i="2" s="1"/>
  <c r="C6097" i="2" a="1"/>
  <c r="C6097" i="2" s="1"/>
  <c r="C6098" i="2" a="1"/>
  <c r="C6098" i="2" s="1"/>
  <c r="C6099" i="2" a="1"/>
  <c r="C6099" i="2" s="1"/>
  <c r="C6100" i="2" a="1"/>
  <c r="C6100" i="2" s="1"/>
  <c r="C6101" i="2" a="1"/>
  <c r="C6101" i="2" s="1"/>
  <c r="C6102" i="2" a="1"/>
  <c r="C6102" i="2" s="1"/>
  <c r="C6103" i="2" a="1"/>
  <c r="C6103" i="2" s="1"/>
  <c r="C6104" i="2" a="1"/>
  <c r="C6104" i="2" s="1"/>
  <c r="C6105" i="2" a="1"/>
  <c r="C6105" i="2" s="1"/>
  <c r="C6106" i="2" a="1"/>
  <c r="C6106" i="2" s="1"/>
  <c r="C6107" i="2" a="1"/>
  <c r="C6107" i="2" s="1"/>
  <c r="C6108" i="2" a="1"/>
  <c r="C6108" i="2" s="1"/>
  <c r="C6109" i="2" a="1"/>
  <c r="C6109" i="2" s="1"/>
  <c r="C6110" i="2" a="1"/>
  <c r="C6110" i="2" s="1"/>
  <c r="C6111" i="2" a="1"/>
  <c r="C6111" i="2" s="1"/>
  <c r="C6112" i="2" a="1"/>
  <c r="C6112" i="2" s="1"/>
  <c r="C6113" i="2" a="1"/>
  <c r="C6113" i="2" s="1"/>
  <c r="C6114" i="2" a="1"/>
  <c r="C6114" i="2" s="1"/>
  <c r="C6115" i="2" a="1"/>
  <c r="C6115" i="2" s="1"/>
  <c r="C6116" i="2" a="1"/>
  <c r="C6116" i="2" s="1"/>
  <c r="C6117" i="2" a="1"/>
  <c r="C6117" i="2" s="1"/>
  <c r="C6118" i="2" a="1"/>
  <c r="C6118" i="2" s="1"/>
  <c r="C6119" i="2" a="1"/>
  <c r="C6119" i="2" s="1"/>
  <c r="C6120" i="2" a="1"/>
  <c r="C6120" i="2" s="1"/>
  <c r="C6121" i="2" a="1"/>
  <c r="C6121" i="2" s="1"/>
  <c r="C6122" i="2" a="1"/>
  <c r="C6122" i="2" s="1"/>
  <c r="C6123" i="2" a="1"/>
  <c r="C6123" i="2" s="1"/>
  <c r="C6124" i="2" a="1"/>
  <c r="C6124" i="2" s="1"/>
  <c r="C6125" i="2" a="1"/>
  <c r="C6125" i="2" s="1"/>
  <c r="C6126" i="2" a="1"/>
  <c r="C6126" i="2" s="1"/>
  <c r="C6127" i="2" a="1"/>
  <c r="C6127" i="2" s="1"/>
  <c r="C6128" i="2" a="1"/>
  <c r="C6128" i="2" s="1"/>
  <c r="C6129" i="2" a="1"/>
  <c r="C6129" i="2" s="1"/>
  <c r="C6130" i="2" a="1"/>
  <c r="C6130" i="2" s="1"/>
  <c r="C6131" i="2" a="1"/>
  <c r="C6131" i="2" s="1"/>
  <c r="C6132" i="2" a="1"/>
  <c r="C6132" i="2" s="1"/>
  <c r="C6133" i="2" a="1"/>
  <c r="C6133" i="2" s="1"/>
  <c r="C6134" i="2" a="1"/>
  <c r="C6134" i="2" s="1"/>
  <c r="C6135" i="2" a="1"/>
  <c r="C6135" i="2" s="1"/>
  <c r="C6136" i="2" a="1"/>
  <c r="C6136" i="2" s="1"/>
  <c r="C6137" i="2" a="1"/>
  <c r="C6137" i="2" s="1"/>
  <c r="C6138" i="2" a="1"/>
  <c r="C6138" i="2" s="1"/>
  <c r="C6139" i="2" a="1"/>
  <c r="C6139" i="2" s="1"/>
  <c r="C6140" i="2" a="1"/>
  <c r="C6140" i="2" s="1"/>
  <c r="C6141" i="2" a="1"/>
  <c r="C6141" i="2" s="1"/>
  <c r="C6142" i="2" a="1"/>
  <c r="C6142" i="2" s="1"/>
  <c r="C6143" i="2" a="1"/>
  <c r="C6143" i="2" s="1"/>
  <c r="C6144" i="2" a="1"/>
  <c r="C6144" i="2" s="1"/>
  <c r="C6145" i="2" a="1"/>
  <c r="C6145" i="2" s="1"/>
  <c r="C6146" i="2" a="1"/>
  <c r="C6146" i="2" s="1"/>
  <c r="C6147" i="2" a="1"/>
  <c r="C6147" i="2" s="1"/>
  <c r="C6148" i="2" a="1"/>
  <c r="C6148" i="2" s="1"/>
  <c r="C6149" i="2" a="1"/>
  <c r="C6149" i="2" s="1"/>
  <c r="C6150" i="2" a="1"/>
  <c r="C6150" i="2" s="1"/>
  <c r="C6151" i="2" a="1"/>
  <c r="C6151" i="2" s="1"/>
  <c r="C6152" i="2" a="1"/>
  <c r="C6152" i="2" s="1"/>
  <c r="C6153" i="2" a="1"/>
  <c r="C6153" i="2" s="1"/>
  <c r="C6154" i="2" a="1"/>
  <c r="C6154" i="2" s="1"/>
  <c r="C6155" i="2" a="1"/>
  <c r="C6155" i="2" s="1"/>
  <c r="C6156" i="2" a="1"/>
  <c r="C6156" i="2" s="1"/>
  <c r="C6157" i="2" a="1"/>
  <c r="C6157" i="2" s="1"/>
  <c r="C6158" i="2" a="1"/>
  <c r="C6158" i="2" s="1"/>
  <c r="C6159" i="2" a="1"/>
  <c r="C6159" i="2" s="1"/>
  <c r="C6160" i="2" a="1"/>
  <c r="C6160" i="2" s="1"/>
  <c r="C6161" i="2" a="1"/>
  <c r="C6161" i="2" s="1"/>
  <c r="C6162" i="2" a="1"/>
  <c r="C6162" i="2" s="1"/>
  <c r="C6163" i="2" a="1"/>
  <c r="C6163" i="2" s="1"/>
  <c r="C6164" i="2" a="1"/>
  <c r="C6164" i="2" s="1"/>
  <c r="C6165" i="2" a="1"/>
  <c r="C6165" i="2" s="1"/>
  <c r="C6166" i="2" a="1"/>
  <c r="C6166" i="2" s="1"/>
  <c r="C6167" i="2" a="1"/>
  <c r="C6167" i="2" s="1"/>
  <c r="C6168" i="2" a="1"/>
  <c r="C6168" i="2" s="1"/>
  <c r="C6169" i="2" a="1"/>
  <c r="C6169" i="2" s="1"/>
  <c r="C6170" i="2" a="1"/>
  <c r="C6170" i="2" s="1"/>
  <c r="C6171" i="2" a="1"/>
  <c r="C6171" i="2" s="1"/>
  <c r="C6172" i="2" a="1"/>
  <c r="C6172" i="2" s="1"/>
  <c r="C6173" i="2" a="1"/>
  <c r="C6173" i="2" s="1"/>
  <c r="C6174" i="2" a="1"/>
  <c r="C6174" i="2" s="1"/>
  <c r="C6175" i="2" a="1"/>
  <c r="C6175" i="2" s="1"/>
  <c r="C6176" i="2" a="1"/>
  <c r="C6176" i="2" s="1"/>
  <c r="C6177" i="2" a="1"/>
  <c r="C6177" i="2" s="1"/>
  <c r="C6178" i="2" a="1"/>
  <c r="C6178" i="2" s="1"/>
  <c r="C6179" i="2" a="1"/>
  <c r="C6179" i="2" s="1"/>
  <c r="C6180" i="2" a="1"/>
  <c r="C6180" i="2" s="1"/>
  <c r="C6181" i="2" a="1"/>
  <c r="C6181" i="2" s="1"/>
  <c r="C6182" i="2" a="1"/>
  <c r="C6182" i="2" s="1"/>
  <c r="C6183" i="2" a="1"/>
  <c r="C6183" i="2" s="1"/>
  <c r="C6184" i="2" a="1"/>
  <c r="C6184" i="2" s="1"/>
  <c r="C6185" i="2" a="1"/>
  <c r="C6185" i="2" s="1"/>
  <c r="C6186" i="2" a="1"/>
  <c r="C6186" i="2" s="1"/>
  <c r="C6187" i="2" a="1"/>
  <c r="C6187" i="2" s="1"/>
  <c r="C6188" i="2" a="1"/>
  <c r="C6188" i="2" s="1"/>
  <c r="C6189" i="2" a="1"/>
  <c r="C6189" i="2" s="1"/>
  <c r="C6190" i="2" a="1"/>
  <c r="C6190" i="2" s="1"/>
  <c r="C6191" i="2" a="1"/>
  <c r="C6191" i="2" s="1"/>
  <c r="C6192" i="2" a="1"/>
  <c r="C6192" i="2" s="1"/>
  <c r="C6193" i="2" a="1"/>
  <c r="C6193" i="2" s="1"/>
  <c r="C6194" i="2" a="1"/>
  <c r="C6194" i="2" s="1"/>
  <c r="C6195" i="2" a="1"/>
  <c r="C6195" i="2" s="1"/>
  <c r="C6196" i="2" a="1"/>
  <c r="C6196" i="2" s="1"/>
  <c r="C6197" i="2" a="1"/>
  <c r="C6197" i="2" s="1"/>
  <c r="C6198" i="2" a="1"/>
  <c r="C6198" i="2" s="1"/>
  <c r="C6199" i="2" a="1"/>
  <c r="C6199" i="2" s="1"/>
  <c r="C6200" i="2" a="1"/>
  <c r="C6200" i="2" s="1"/>
  <c r="C6201" i="2" a="1"/>
  <c r="C6201" i="2" s="1"/>
  <c r="C6202" i="2" a="1"/>
  <c r="C6202" i="2" s="1"/>
  <c r="C6203" i="2" a="1"/>
  <c r="C6203" i="2" s="1"/>
  <c r="C6204" i="2" a="1"/>
  <c r="C6204" i="2" s="1"/>
  <c r="C6205" i="2" a="1"/>
  <c r="C6205" i="2" s="1"/>
  <c r="C6206" i="2" a="1"/>
  <c r="C6206" i="2" s="1"/>
  <c r="C6207" i="2" a="1"/>
  <c r="C6207" i="2" s="1"/>
  <c r="C6208" i="2" a="1"/>
  <c r="C6208" i="2" s="1"/>
  <c r="C6209" i="2" a="1"/>
  <c r="C6209" i="2" s="1"/>
  <c r="C6210" i="2" a="1"/>
  <c r="C6210" i="2" s="1"/>
  <c r="C6211" i="2" a="1"/>
  <c r="C6211" i="2" s="1"/>
  <c r="C6212" i="2" a="1"/>
  <c r="C6212" i="2" s="1"/>
  <c r="C6213" i="2" a="1"/>
  <c r="C6213" i="2" s="1"/>
  <c r="C6214" i="2" a="1"/>
  <c r="C6214" i="2" s="1"/>
  <c r="C6215" i="2" a="1"/>
  <c r="C6215" i="2" s="1"/>
  <c r="C6216" i="2" a="1"/>
  <c r="C6216" i="2" s="1"/>
  <c r="C6217" i="2" a="1"/>
  <c r="C6217" i="2" s="1"/>
  <c r="C6218" i="2" a="1"/>
  <c r="C6218" i="2" s="1"/>
  <c r="C6219" i="2" a="1"/>
  <c r="C6219" i="2" s="1"/>
  <c r="C6220" i="2" a="1"/>
  <c r="C6220" i="2" s="1"/>
  <c r="C6221" i="2" a="1"/>
  <c r="C6221" i="2" s="1"/>
  <c r="C6222" i="2" a="1"/>
  <c r="C6222" i="2" s="1"/>
  <c r="C6223" i="2" a="1"/>
  <c r="C6223" i="2" s="1"/>
  <c r="C6224" i="2" a="1"/>
  <c r="C6224" i="2" s="1"/>
  <c r="C6225" i="2" a="1"/>
  <c r="C6225" i="2" s="1"/>
  <c r="C6226" i="2" a="1"/>
  <c r="C6226" i="2" s="1"/>
  <c r="C6227" i="2" a="1"/>
  <c r="C6227" i="2" s="1"/>
  <c r="C6228" i="2" a="1"/>
  <c r="C6228" i="2" s="1"/>
  <c r="C6229" i="2" a="1"/>
  <c r="C6229" i="2" s="1"/>
  <c r="C6230" i="2" a="1"/>
  <c r="C6230" i="2" s="1"/>
  <c r="C6231" i="2" a="1"/>
  <c r="C6231" i="2" s="1"/>
  <c r="C6232" i="2" a="1"/>
  <c r="C6232" i="2" s="1"/>
  <c r="C6233" i="2" a="1"/>
  <c r="C6233" i="2" s="1"/>
  <c r="C6234" i="2" a="1"/>
  <c r="C6234" i="2" s="1"/>
  <c r="C6235" i="2" a="1"/>
  <c r="C6235" i="2" s="1"/>
  <c r="C6236" i="2" a="1"/>
  <c r="C6236" i="2" s="1"/>
  <c r="C6237" i="2" a="1"/>
  <c r="C6237" i="2" s="1"/>
  <c r="C6238" i="2" a="1"/>
  <c r="C6238" i="2" s="1"/>
  <c r="C6239" i="2" a="1"/>
  <c r="C6239" i="2" s="1"/>
  <c r="C6240" i="2" a="1"/>
  <c r="C6240" i="2" s="1"/>
  <c r="C6241" i="2" a="1"/>
  <c r="C6241" i="2" s="1"/>
  <c r="C6242" i="2" a="1"/>
  <c r="C6242" i="2" s="1"/>
  <c r="C6243" i="2" a="1"/>
  <c r="C6243" i="2" s="1"/>
  <c r="C6244" i="2" a="1"/>
  <c r="C6244" i="2" s="1"/>
  <c r="C6245" i="2" a="1"/>
  <c r="C6245" i="2" s="1"/>
  <c r="C6246" i="2" a="1"/>
  <c r="C6246" i="2" s="1"/>
  <c r="C6247" i="2" a="1"/>
  <c r="C6247" i="2" s="1"/>
  <c r="C6248" i="2" a="1"/>
  <c r="C6248" i="2" s="1"/>
  <c r="C6249" i="2" a="1"/>
  <c r="C6249" i="2" s="1"/>
  <c r="C6250" i="2" a="1"/>
  <c r="C6250" i="2" s="1"/>
  <c r="C6251" i="2" a="1"/>
  <c r="C6251" i="2" s="1"/>
  <c r="C6252" i="2" a="1"/>
  <c r="C6252" i="2" s="1"/>
  <c r="C6253" i="2" a="1"/>
  <c r="C6253" i="2" s="1"/>
  <c r="C6254" i="2" a="1"/>
  <c r="C6254" i="2" s="1"/>
  <c r="C6255" i="2" a="1"/>
  <c r="C6255" i="2" s="1"/>
  <c r="C6256" i="2" a="1"/>
  <c r="C6256" i="2" s="1"/>
  <c r="C6257" i="2" a="1"/>
  <c r="C6257" i="2" s="1"/>
  <c r="C6258" i="2" a="1"/>
  <c r="C6258" i="2" s="1"/>
  <c r="C6259" i="2" a="1"/>
  <c r="C6259" i="2" s="1"/>
  <c r="C6260" i="2" a="1"/>
  <c r="C6260" i="2" s="1"/>
  <c r="C6261" i="2" a="1"/>
  <c r="C6261" i="2" s="1"/>
  <c r="C6262" i="2" a="1"/>
  <c r="C6262" i="2" s="1"/>
  <c r="C6263" i="2" a="1"/>
  <c r="C6263" i="2" s="1"/>
  <c r="C6264" i="2" a="1"/>
  <c r="C6264" i="2" s="1"/>
  <c r="C6265" i="2" a="1"/>
  <c r="C6265" i="2" s="1"/>
  <c r="C6266" i="2" a="1"/>
  <c r="C6266" i="2" s="1"/>
  <c r="C6267" i="2" a="1"/>
  <c r="C6267" i="2" s="1"/>
  <c r="C6268" i="2" a="1"/>
  <c r="C6268" i="2" s="1"/>
  <c r="C6269" i="2" a="1"/>
  <c r="C6269" i="2" s="1"/>
  <c r="C6270" i="2" a="1"/>
  <c r="C6270" i="2" s="1"/>
  <c r="C6271" i="2" a="1"/>
  <c r="C6271" i="2" s="1"/>
  <c r="C6272" i="2" a="1"/>
  <c r="C6272" i="2" s="1"/>
  <c r="C6273" i="2" a="1"/>
  <c r="C6273" i="2" s="1"/>
  <c r="C6274" i="2" a="1"/>
  <c r="C6274" i="2" s="1"/>
  <c r="C6275" i="2" a="1"/>
  <c r="C6275" i="2" s="1"/>
  <c r="C6276" i="2" a="1"/>
  <c r="C6276" i="2" s="1"/>
  <c r="C6277" i="2" a="1"/>
  <c r="C6277" i="2" s="1"/>
  <c r="C6278" i="2" a="1"/>
  <c r="C6278" i="2" s="1"/>
  <c r="C6279" i="2" a="1"/>
  <c r="C6279" i="2" s="1"/>
  <c r="C6280" i="2" a="1"/>
  <c r="C6280" i="2" s="1"/>
  <c r="C6281" i="2" a="1"/>
  <c r="C6281" i="2" s="1"/>
  <c r="C6282" i="2" a="1"/>
  <c r="C6282" i="2" s="1"/>
  <c r="C6283" i="2" a="1"/>
  <c r="C6283" i="2" s="1"/>
  <c r="C6284" i="2" a="1"/>
  <c r="C6284" i="2" s="1"/>
  <c r="C6285" i="2" a="1"/>
  <c r="C6285" i="2" s="1"/>
  <c r="C6286" i="2" a="1"/>
  <c r="C6286" i="2" s="1"/>
  <c r="C6287" i="2" a="1"/>
  <c r="C6287" i="2" s="1"/>
  <c r="C6288" i="2" a="1"/>
  <c r="C6288" i="2" s="1"/>
  <c r="C6289" i="2" a="1"/>
  <c r="C6289" i="2" s="1"/>
  <c r="C6290" i="2" a="1"/>
  <c r="C6290" i="2" s="1"/>
  <c r="C6291" i="2" a="1"/>
  <c r="C6291" i="2" s="1"/>
  <c r="C6292" i="2" a="1"/>
  <c r="C6292" i="2" s="1"/>
  <c r="C6293" i="2" a="1"/>
  <c r="C6293" i="2" s="1"/>
  <c r="C6294" i="2" a="1"/>
  <c r="C6294" i="2" s="1"/>
  <c r="C6295" i="2" a="1"/>
  <c r="C6295" i="2" s="1"/>
  <c r="C6296" i="2" a="1"/>
  <c r="C6296" i="2" s="1"/>
  <c r="C6297" i="2" a="1"/>
  <c r="C6297" i="2" s="1"/>
  <c r="C6298" i="2" a="1"/>
  <c r="C6298" i="2" s="1"/>
  <c r="C6299" i="2" a="1"/>
  <c r="C6299" i="2" s="1"/>
  <c r="C6300" i="2" a="1"/>
  <c r="C6300" i="2" s="1"/>
  <c r="C6301" i="2" a="1"/>
  <c r="C6301" i="2" s="1"/>
  <c r="C6302" i="2" a="1"/>
  <c r="C6302" i="2" s="1"/>
  <c r="C6303" i="2" a="1"/>
  <c r="C6303" i="2" s="1"/>
  <c r="C6304" i="2" a="1"/>
  <c r="C6304" i="2" s="1"/>
  <c r="C6305" i="2" a="1"/>
  <c r="C6305" i="2" s="1"/>
  <c r="C6306" i="2" a="1"/>
  <c r="C6306" i="2" s="1"/>
  <c r="C6307" i="2" a="1"/>
  <c r="C6307" i="2" s="1"/>
  <c r="C6308" i="2" a="1"/>
  <c r="C6308" i="2" s="1"/>
  <c r="C6309" i="2" a="1"/>
  <c r="C6309" i="2" s="1"/>
  <c r="C6310" i="2" a="1"/>
  <c r="C6310" i="2" s="1"/>
  <c r="C6311" i="2" a="1"/>
  <c r="C6311" i="2" s="1"/>
  <c r="C6312" i="2" a="1"/>
  <c r="C6312" i="2" s="1"/>
  <c r="C6313" i="2" a="1"/>
  <c r="C6313" i="2" s="1"/>
  <c r="C6314" i="2" a="1"/>
  <c r="C6314" i="2" s="1"/>
  <c r="C6315" i="2" a="1"/>
  <c r="C6315" i="2" s="1"/>
  <c r="C6316" i="2" a="1"/>
  <c r="C6316" i="2" s="1"/>
  <c r="C6317" i="2" a="1"/>
  <c r="C6317" i="2" s="1"/>
  <c r="C6318" i="2" a="1"/>
  <c r="C6318" i="2" s="1"/>
  <c r="C6319" i="2" a="1"/>
  <c r="C6319" i="2" s="1"/>
  <c r="C6320" i="2" a="1"/>
  <c r="C6320" i="2" s="1"/>
  <c r="C6321" i="2" a="1"/>
  <c r="C6321" i="2" s="1"/>
  <c r="C6322" i="2" a="1"/>
  <c r="C6322" i="2" s="1"/>
  <c r="C6323" i="2" a="1"/>
  <c r="C6323" i="2" s="1"/>
  <c r="C6324" i="2" a="1"/>
  <c r="C6324" i="2" s="1"/>
  <c r="C6325" i="2" a="1"/>
  <c r="C6325" i="2" s="1"/>
  <c r="C6326" i="2" a="1"/>
  <c r="C6326" i="2" s="1"/>
  <c r="C6327" i="2" a="1"/>
  <c r="C6327" i="2" s="1"/>
  <c r="C6328" i="2" a="1"/>
  <c r="C6328" i="2" s="1"/>
  <c r="C6329" i="2" a="1"/>
  <c r="C6329" i="2" s="1"/>
  <c r="C6330" i="2" a="1"/>
  <c r="C6330" i="2" s="1"/>
  <c r="C6331" i="2" a="1"/>
  <c r="C6331" i="2" s="1"/>
  <c r="C6332" i="2" a="1"/>
  <c r="C6332" i="2" s="1"/>
  <c r="C6333" i="2" a="1"/>
  <c r="C6333" i="2" s="1"/>
  <c r="C6334" i="2" a="1"/>
  <c r="C6334" i="2" s="1"/>
  <c r="C6335" i="2" a="1"/>
  <c r="C6335" i="2" s="1"/>
  <c r="C6336" i="2" a="1"/>
  <c r="C6336" i="2" s="1"/>
  <c r="C6337" i="2" a="1"/>
  <c r="C6337" i="2" s="1"/>
  <c r="C6338" i="2" a="1"/>
  <c r="C6338" i="2" s="1"/>
  <c r="C6339" i="2" a="1"/>
  <c r="C6339" i="2" s="1"/>
  <c r="C6340" i="2" a="1"/>
  <c r="C6340" i="2" s="1"/>
  <c r="C6341" i="2" a="1"/>
  <c r="C6341" i="2" s="1"/>
  <c r="C6342" i="2" a="1"/>
  <c r="C6342" i="2" s="1"/>
  <c r="C6343" i="2" a="1"/>
  <c r="C6343" i="2" s="1"/>
  <c r="C6344" i="2" a="1"/>
  <c r="C6344" i="2" s="1"/>
  <c r="C6345" i="2" a="1"/>
  <c r="C6345" i="2" s="1"/>
  <c r="C6346" i="2" a="1"/>
  <c r="C6346" i="2" s="1"/>
  <c r="C6347" i="2" a="1"/>
  <c r="C6347" i="2" s="1"/>
  <c r="C6348" i="2" a="1"/>
  <c r="C6348" i="2" s="1"/>
  <c r="C6349" i="2" a="1"/>
  <c r="C6349" i="2" s="1"/>
  <c r="C6350" i="2" a="1"/>
  <c r="C6350" i="2" s="1"/>
  <c r="C6351" i="2" a="1"/>
  <c r="C6351" i="2" s="1"/>
  <c r="C6352" i="2" a="1"/>
  <c r="C6352" i="2" s="1"/>
  <c r="C6353" i="2" a="1"/>
  <c r="C6353" i="2" s="1"/>
  <c r="C6354" i="2" a="1"/>
  <c r="C6354" i="2" s="1"/>
  <c r="C6355" i="2" a="1"/>
  <c r="C6355" i="2" s="1"/>
  <c r="C6356" i="2" a="1"/>
  <c r="C6356" i="2" s="1"/>
  <c r="C6357" i="2" a="1"/>
  <c r="C6357" i="2" s="1"/>
  <c r="C6358" i="2" a="1"/>
  <c r="C6358" i="2" s="1"/>
  <c r="C6359" i="2" a="1"/>
  <c r="C6359" i="2" s="1"/>
  <c r="C6360" i="2" a="1"/>
  <c r="C6360" i="2" s="1"/>
  <c r="C6361" i="2" a="1"/>
  <c r="C6361" i="2" s="1"/>
  <c r="C6362" i="2" a="1"/>
  <c r="C6362" i="2" s="1"/>
  <c r="C6363" i="2" a="1"/>
  <c r="C6363" i="2" s="1"/>
  <c r="C6364" i="2" a="1"/>
  <c r="C6364" i="2" s="1"/>
  <c r="C6365" i="2" a="1"/>
  <c r="C6365" i="2" s="1"/>
  <c r="C6366" i="2" a="1"/>
  <c r="C6366" i="2" s="1"/>
  <c r="C6367" i="2" a="1"/>
  <c r="C6367" i="2" s="1"/>
  <c r="C6368" i="2" a="1"/>
  <c r="C6368" i="2" s="1"/>
  <c r="C6369" i="2" a="1"/>
  <c r="C6369" i="2" s="1"/>
  <c r="C6370" i="2" a="1"/>
  <c r="C6370" i="2" s="1"/>
  <c r="C6371" i="2" a="1"/>
  <c r="C6371" i="2" s="1"/>
  <c r="C6372" i="2" a="1"/>
  <c r="C6372" i="2" s="1"/>
  <c r="C6373" i="2" a="1"/>
  <c r="C6373" i="2" s="1"/>
  <c r="C2" i="2" a="1"/>
  <c r="C2" i="2" s="1"/>
  <c r="I3" i="1" a="1"/>
  <c r="I3" i="1"/>
  <c r="I4" i="1" a="1"/>
  <c r="I4" i="1" s="1"/>
  <c r="I5" i="1" a="1"/>
  <c r="I5" i="1" s="1"/>
  <c r="I6" i="1" a="1"/>
  <c r="I6" i="1"/>
  <c r="I7" i="1" a="1"/>
  <c r="I7" i="1"/>
  <c r="I8" i="1" a="1"/>
  <c r="I8" i="1" s="1"/>
  <c r="I9" i="1" a="1"/>
  <c r="I9" i="1"/>
  <c r="I10" i="1" a="1"/>
  <c r="I10" i="1"/>
  <c r="I11" i="1" a="1"/>
  <c r="I11" i="1" s="1"/>
  <c r="I12" i="1" a="1"/>
  <c r="I12" i="1" s="1"/>
  <c r="I13" i="1" a="1"/>
  <c r="I13" i="1" s="1"/>
  <c r="I14" i="1" a="1"/>
  <c r="I14" i="1" s="1"/>
  <c r="I15" i="1" a="1"/>
  <c r="I15" i="1"/>
  <c r="I16" i="1" a="1"/>
  <c r="I16" i="1" s="1"/>
  <c r="I17" i="1" a="1"/>
  <c r="I17" i="1" s="1"/>
  <c r="I18" i="1" a="1"/>
  <c r="I18" i="1" s="1"/>
  <c r="I19" i="1" a="1"/>
  <c r="I19" i="1"/>
  <c r="I20" i="1" a="1"/>
  <c r="I20" i="1"/>
  <c r="I21" i="1" a="1"/>
  <c r="I21" i="1" s="1"/>
  <c r="I22" i="1" a="1"/>
  <c r="I22" i="1"/>
  <c r="I23" i="1" a="1"/>
  <c r="I23" i="1"/>
  <c r="I24" i="1" a="1"/>
  <c r="I24" i="1"/>
  <c r="I25" i="1" a="1"/>
  <c r="I25" i="1" s="1"/>
  <c r="I26" i="1" a="1"/>
  <c r="I26" i="1"/>
  <c r="I27" i="1" a="1"/>
  <c r="I27" i="1" s="1"/>
  <c r="I28" i="1" a="1"/>
  <c r="I28" i="1" s="1"/>
  <c r="I29" i="1" a="1"/>
  <c r="I29" i="1"/>
  <c r="I30" i="1" a="1"/>
  <c r="I30" i="1"/>
  <c r="I31" i="1" a="1"/>
  <c r="I31" i="1"/>
  <c r="I32" i="1" a="1"/>
  <c r="I32" i="1" s="1"/>
  <c r="I33" i="1" a="1"/>
  <c r="I33" i="1"/>
  <c r="I34" i="1" a="1"/>
  <c r="I34" i="1" s="1"/>
  <c r="I35" i="1" a="1"/>
  <c r="I35" i="1" s="1"/>
  <c r="I36" i="1" a="1"/>
  <c r="I36" i="1"/>
  <c r="I37" i="1" a="1"/>
  <c r="I37" i="1"/>
  <c r="I38" i="1" a="1"/>
  <c r="I38" i="1" s="1"/>
  <c r="I39" i="1" a="1"/>
  <c r="I39" i="1" s="1"/>
  <c r="I40" i="1" a="1"/>
  <c r="I40" i="1" s="1"/>
  <c r="I41" i="1" a="1"/>
  <c r="I41" i="1"/>
  <c r="I42" i="1" a="1"/>
  <c r="I42" i="1" s="1"/>
  <c r="I43" i="1" a="1"/>
  <c r="I43" i="1"/>
  <c r="I44" i="1" a="1"/>
  <c r="I44" i="1"/>
  <c r="I45" i="1" a="1"/>
  <c r="I45" i="1"/>
  <c r="I46" i="1" a="1"/>
  <c r="I46" i="1" s="1"/>
  <c r="I47" i="1" a="1"/>
  <c r="I47" i="1"/>
  <c r="I48" i="1" a="1"/>
  <c r="I48" i="1" s="1"/>
  <c r="I49" i="1" a="1"/>
  <c r="I49" i="1"/>
  <c r="I50" i="1" a="1"/>
  <c r="I50" i="1" s="1"/>
  <c r="I51" i="1" a="1"/>
  <c r="I51" i="1" s="1"/>
  <c r="I52" i="1" a="1"/>
  <c r="I52" i="1"/>
  <c r="I53" i="1" a="1"/>
  <c r="I53" i="1" s="1"/>
  <c r="I54" i="1" a="1"/>
  <c r="I54" i="1"/>
  <c r="I55" i="1" a="1"/>
  <c r="I55" i="1" s="1"/>
  <c r="I56" i="1" a="1"/>
  <c r="I56" i="1" s="1"/>
  <c r="I57" i="1" a="1"/>
  <c r="I57" i="1"/>
  <c r="I58" i="1" a="1"/>
  <c r="I58" i="1" s="1"/>
  <c r="I59" i="1" a="1"/>
  <c r="I59" i="1" s="1"/>
  <c r="I60" i="1" a="1"/>
  <c r="I60" i="1"/>
  <c r="I61" i="1" a="1"/>
  <c r="I61" i="1" s="1"/>
  <c r="I62" i="1" a="1"/>
  <c r="I62" i="1" s="1"/>
  <c r="I63" i="1" a="1"/>
  <c r="I63" i="1" s="1"/>
  <c r="I64" i="1" a="1"/>
  <c r="I64" i="1"/>
  <c r="I65" i="1" a="1"/>
  <c r="I65" i="1" s="1"/>
  <c r="I66" i="1" a="1"/>
  <c r="I66" i="1"/>
  <c r="I67" i="1" a="1"/>
  <c r="I67" i="1" s="1"/>
  <c r="I68" i="1" a="1"/>
  <c r="I68" i="1" s="1"/>
  <c r="I69" i="1" a="1"/>
  <c r="I69" i="1" s="1"/>
  <c r="I70" i="1" a="1"/>
  <c r="I70" i="1" s="1"/>
  <c r="I71" i="1" a="1"/>
  <c r="I71" i="1"/>
  <c r="I72" i="1" a="1"/>
  <c r="I72" i="1" s="1"/>
  <c r="I73" i="1" a="1"/>
  <c r="I73" i="1" s="1"/>
  <c r="I74" i="1" a="1"/>
  <c r="I74" i="1" s="1"/>
  <c r="I75" i="1" a="1"/>
  <c r="I75" i="1"/>
  <c r="I76" i="1" a="1"/>
  <c r="I76" i="1" s="1"/>
  <c r="I77" i="1" a="1"/>
  <c r="I77" i="1"/>
  <c r="I78" i="1" a="1"/>
  <c r="I78" i="1" s="1"/>
  <c r="I79" i="1" a="1"/>
  <c r="I79" i="1" s="1"/>
  <c r="I80" i="1" a="1"/>
  <c r="I80" i="1"/>
  <c r="I81" i="1" a="1"/>
  <c r="I81" i="1" s="1"/>
  <c r="I82" i="1" a="1"/>
  <c r="I82" i="1" s="1"/>
  <c r="I83" i="1" a="1"/>
  <c r="I83" i="1"/>
  <c r="I84" i="1" a="1"/>
  <c r="I84" i="1" s="1"/>
  <c r="I85" i="1" a="1"/>
  <c r="I85" i="1"/>
  <c r="I86" i="1" a="1"/>
  <c r="I86" i="1"/>
  <c r="I87" i="1" a="1"/>
  <c r="I87" i="1"/>
  <c r="I88" i="1" a="1"/>
  <c r="I88" i="1" s="1"/>
  <c r="I89" i="1" a="1"/>
  <c r="I89" i="1"/>
  <c r="I90" i="1" a="1"/>
  <c r="I90" i="1" s="1"/>
  <c r="I91" i="1" a="1"/>
  <c r="I91" i="1"/>
  <c r="I92" i="1" a="1"/>
  <c r="I92" i="1" s="1"/>
  <c r="I93" i="1" a="1"/>
  <c r="I93" i="1" s="1"/>
  <c r="I94" i="1" a="1"/>
  <c r="I94" i="1"/>
  <c r="I95" i="1" a="1"/>
  <c r="I95" i="1" s="1"/>
  <c r="I96" i="1" a="1"/>
  <c r="I96" i="1" s="1"/>
  <c r="I97" i="1" a="1"/>
  <c r="I97" i="1" s="1"/>
  <c r="I98" i="1" a="1"/>
  <c r="I98" i="1" s="1"/>
  <c r="I99" i="1" a="1"/>
  <c r="I99" i="1"/>
  <c r="I100" i="1" a="1"/>
  <c r="I100" i="1"/>
  <c r="I101" i="1" a="1"/>
  <c r="I101" i="1"/>
  <c r="I102" i="1" a="1"/>
  <c r="I102" i="1" s="1"/>
  <c r="I103" i="1" a="1"/>
  <c r="I103" i="1" s="1"/>
  <c r="I104" i="1" a="1"/>
  <c r="I104" i="1"/>
  <c r="I105" i="1" a="1"/>
  <c r="I105" i="1" s="1"/>
  <c r="I106" i="1" a="1"/>
  <c r="I106" i="1"/>
  <c r="I107" i="1" a="1"/>
  <c r="I107" i="1" s="1"/>
  <c r="I108" i="1" a="1"/>
  <c r="I108" i="1" s="1"/>
  <c r="I109" i="1" a="1"/>
  <c r="I109" i="1"/>
  <c r="I110" i="1" a="1"/>
  <c r="I110" i="1"/>
  <c r="I111" i="1" a="1"/>
  <c r="I111" i="1"/>
  <c r="I112" i="1" a="1"/>
  <c r="I112" i="1"/>
  <c r="I113" i="1" a="1"/>
  <c r="I113" i="1" s="1"/>
  <c r="I114" i="1" a="1"/>
  <c r="I114" i="1" s="1"/>
  <c r="I115" i="1" a="1"/>
  <c r="I115" i="1"/>
  <c r="I116" i="1" a="1"/>
  <c r="I116" i="1" s="1"/>
  <c r="I117" i="1" a="1"/>
  <c r="I117" i="1"/>
  <c r="I118" i="1" a="1"/>
  <c r="I118" i="1" s="1"/>
  <c r="I119" i="1" a="1"/>
  <c r="I119" i="1"/>
  <c r="I120" i="1" a="1"/>
  <c r="I120" i="1"/>
  <c r="I121" i="1" a="1"/>
  <c r="I121" i="1"/>
  <c r="I122" i="1" a="1"/>
  <c r="I122" i="1"/>
  <c r="I123" i="1" a="1"/>
  <c r="I123" i="1"/>
  <c r="I124" i="1" a="1"/>
  <c r="I124" i="1" s="1"/>
  <c r="I125" i="1" a="1"/>
  <c r="I125" i="1" s="1"/>
  <c r="I126" i="1" a="1"/>
  <c r="I126" i="1" s="1"/>
  <c r="I127" i="1" a="1"/>
  <c r="I127" i="1"/>
  <c r="I128" i="1" a="1"/>
  <c r="I128" i="1" s="1"/>
  <c r="I129" i="1" a="1"/>
  <c r="I129" i="1" s="1"/>
  <c r="I130" i="1" a="1"/>
  <c r="I130" i="1" s="1"/>
  <c r="I131" i="1" a="1"/>
  <c r="I131" i="1"/>
  <c r="I132" i="1" a="1"/>
  <c r="I132" i="1"/>
  <c r="I133" i="1" a="1"/>
  <c r="I133" i="1" s="1"/>
  <c r="I134" i="1" a="1"/>
  <c r="I134" i="1"/>
  <c r="I135" i="1" a="1"/>
  <c r="I135" i="1" s="1"/>
  <c r="I136" i="1" a="1"/>
  <c r="I136" i="1"/>
  <c r="I137" i="1" a="1"/>
  <c r="I137" i="1" s="1"/>
  <c r="I138" i="1" a="1"/>
  <c r="I138" i="1" s="1"/>
  <c r="I139" i="1" a="1"/>
  <c r="I139" i="1" s="1"/>
  <c r="I140" i="1" a="1"/>
  <c r="I140" i="1"/>
  <c r="I141" i="1" a="1"/>
  <c r="I141" i="1" s="1"/>
  <c r="I142" i="1" a="1"/>
  <c r="I142" i="1"/>
  <c r="I143" i="1" a="1"/>
  <c r="I143" i="1"/>
  <c r="I144" i="1" a="1"/>
  <c r="I144" i="1" s="1"/>
  <c r="I145" i="1" a="1"/>
  <c r="I145" i="1"/>
  <c r="I146" i="1" a="1"/>
  <c r="I146" i="1"/>
  <c r="I147" i="1" a="1"/>
  <c r="I147" i="1" s="1"/>
  <c r="I148" i="1" a="1"/>
  <c r="I148" i="1" s="1"/>
  <c r="I149" i="1" a="1"/>
  <c r="I149" i="1" s="1"/>
  <c r="I150" i="1" a="1"/>
  <c r="I150" i="1" s="1"/>
  <c r="I151" i="1" a="1"/>
  <c r="I151" i="1"/>
  <c r="I152" i="1" a="1"/>
  <c r="I152" i="1" s="1"/>
  <c r="I153" i="1" a="1"/>
  <c r="I153" i="1" s="1"/>
  <c r="I154" i="1" a="1"/>
  <c r="I154" i="1"/>
  <c r="I155" i="1" a="1"/>
  <c r="I155" i="1"/>
  <c r="I156" i="1" a="1"/>
  <c r="I156" i="1"/>
  <c r="I157" i="1" a="1"/>
  <c r="I157" i="1"/>
  <c r="I158" i="1" a="1"/>
  <c r="I158" i="1" s="1"/>
  <c r="I159" i="1" a="1"/>
  <c r="I159" i="1"/>
  <c r="I160" i="1" a="1"/>
  <c r="I160" i="1" s="1"/>
  <c r="I161" i="1" a="1"/>
  <c r="I161" i="1"/>
  <c r="I162" i="1" a="1"/>
  <c r="I162" i="1"/>
  <c r="I163" i="1" a="1"/>
  <c r="I163" i="1" s="1"/>
  <c r="I164" i="1" a="1"/>
  <c r="I164" i="1"/>
  <c r="I165" i="1" a="1"/>
  <c r="I165" i="1"/>
  <c r="I166" i="1" a="1"/>
  <c r="I166" i="1" s="1"/>
  <c r="I167" i="1" a="1"/>
  <c r="I167" i="1"/>
  <c r="I168" i="1" a="1"/>
  <c r="I168" i="1" s="1"/>
  <c r="I169" i="1" a="1"/>
  <c r="I169" i="1" s="1"/>
  <c r="I170" i="1" a="1"/>
  <c r="I170" i="1"/>
  <c r="I171" i="1" a="1"/>
  <c r="I171" i="1" s="1"/>
  <c r="I172" i="1" a="1"/>
  <c r="I172" i="1"/>
  <c r="I173" i="1" a="1"/>
  <c r="I173" i="1"/>
  <c r="I174" i="1" a="1"/>
  <c r="I174" i="1" s="1"/>
  <c r="I175" i="1" a="1"/>
  <c r="I175" i="1" s="1"/>
  <c r="I176" i="1" a="1"/>
  <c r="I176" i="1"/>
  <c r="I177" i="1" a="1"/>
  <c r="I177" i="1"/>
  <c r="I178" i="1" a="1"/>
  <c r="I178" i="1" s="1"/>
  <c r="I179" i="1" a="1"/>
  <c r="I179" i="1" s="1"/>
  <c r="I180" i="1" a="1"/>
  <c r="I180" i="1"/>
  <c r="I181" i="1" a="1"/>
  <c r="I181" i="1" s="1"/>
  <c r="I182" i="1" a="1"/>
  <c r="I182" i="1"/>
  <c r="I183" i="1" a="1"/>
  <c r="I183" i="1"/>
  <c r="I184" i="1" a="1"/>
  <c r="I184" i="1"/>
  <c r="I185" i="1" a="1"/>
  <c r="I185" i="1" s="1"/>
  <c r="I186" i="1" a="1"/>
  <c r="I186" i="1" s="1"/>
  <c r="I187" i="1" a="1"/>
  <c r="I187" i="1"/>
  <c r="I188" i="1" a="1"/>
  <c r="I188" i="1" s="1"/>
  <c r="I189" i="1" a="1"/>
  <c r="I189" i="1" s="1"/>
  <c r="I190" i="1" a="1"/>
  <c r="I190" i="1" s="1"/>
  <c r="I191" i="1" a="1"/>
  <c r="I191" i="1"/>
  <c r="I192" i="1" a="1"/>
  <c r="I192" i="1" s="1"/>
  <c r="I193" i="1" a="1"/>
  <c r="I193" i="1"/>
  <c r="I194" i="1" a="1"/>
  <c r="I194" i="1" s="1"/>
  <c r="I195" i="1" a="1"/>
  <c r="I195" i="1" s="1"/>
  <c r="I196" i="1" a="1"/>
  <c r="I196" i="1"/>
  <c r="I197" i="1" a="1"/>
  <c r="I197" i="1" s="1"/>
  <c r="I198" i="1" a="1"/>
  <c r="I198" i="1" s="1"/>
  <c r="I199" i="1" a="1"/>
  <c r="I199" i="1"/>
  <c r="I200" i="1" a="1"/>
  <c r="I200" i="1" s="1"/>
  <c r="I201" i="1" a="1"/>
  <c r="I201" i="1"/>
  <c r="I202" i="1" a="1"/>
  <c r="I202" i="1"/>
  <c r="I203" i="1" a="1"/>
  <c r="I203" i="1"/>
  <c r="I204" i="1" a="1"/>
  <c r="I204" i="1" s="1"/>
  <c r="I205" i="1" a="1"/>
  <c r="I205" i="1" s="1"/>
  <c r="I206" i="1" a="1"/>
  <c r="I206" i="1" s="1"/>
  <c r="I207" i="1" a="1"/>
  <c r="I207" i="1"/>
  <c r="I208" i="1" a="1"/>
  <c r="I208" i="1" s="1"/>
  <c r="I209" i="1" a="1"/>
  <c r="I209" i="1" s="1"/>
  <c r="I210" i="1" a="1"/>
  <c r="I210" i="1"/>
  <c r="I211" i="1" a="1"/>
  <c r="I211" i="1" s="1"/>
  <c r="I212" i="1" a="1"/>
  <c r="I212" i="1" s="1"/>
  <c r="I213" i="1" a="1"/>
  <c r="I213" i="1" s="1"/>
  <c r="I214" i="1" a="1"/>
  <c r="I214" i="1"/>
  <c r="I215" i="1" a="1"/>
  <c r="I215" i="1" s="1"/>
  <c r="I216" i="1" a="1"/>
  <c r="I216" i="1" s="1"/>
  <c r="I217" i="1" a="1"/>
  <c r="I217" i="1"/>
  <c r="I218" i="1" a="1"/>
  <c r="I218" i="1" s="1"/>
  <c r="I219" i="1" a="1"/>
  <c r="I219" i="1"/>
  <c r="I220" i="1" a="1"/>
  <c r="I220" i="1" s="1"/>
  <c r="I221" i="1" a="1"/>
  <c r="I221" i="1" s="1"/>
  <c r="I222" i="1" a="1"/>
  <c r="I222" i="1"/>
  <c r="I223" i="1" a="1"/>
  <c r="I223" i="1"/>
  <c r="I224" i="1" a="1"/>
  <c r="I224" i="1"/>
  <c r="I225" i="1" a="1"/>
  <c r="I225" i="1"/>
  <c r="I226" i="1" a="1"/>
  <c r="I226" i="1" s="1"/>
  <c r="I227" i="1" a="1"/>
  <c r="I227" i="1" s="1"/>
  <c r="I228" i="1" a="1"/>
  <c r="I228" i="1" s="1"/>
  <c r="I229" i="1" a="1"/>
  <c r="I229" i="1" s="1"/>
  <c r="I230" i="1" a="1"/>
  <c r="I230" i="1"/>
  <c r="I231" i="1" a="1"/>
  <c r="I231" i="1" s="1"/>
  <c r="I232" i="1" a="1"/>
  <c r="I232" i="1" s="1"/>
  <c r="I233" i="1" a="1"/>
  <c r="I233" i="1"/>
  <c r="I234" i="1" a="1"/>
  <c r="I234" i="1" s="1"/>
  <c r="I235" i="1" a="1"/>
  <c r="I235" i="1" s="1"/>
  <c r="I236" i="1" a="1"/>
  <c r="I236" i="1"/>
  <c r="I237" i="1" a="1"/>
  <c r="I237" i="1"/>
  <c r="I238" i="1" a="1"/>
  <c r="I238" i="1" s="1"/>
  <c r="I239" i="1" a="1"/>
  <c r="I239" i="1" s="1"/>
  <c r="I240" i="1" a="1"/>
  <c r="I240" i="1"/>
  <c r="I241" i="1" a="1"/>
  <c r="I241" i="1"/>
  <c r="I242" i="1" a="1"/>
  <c r="I242" i="1" s="1"/>
  <c r="I243" i="1" a="1"/>
  <c r="I243" i="1"/>
  <c r="I244" i="1" a="1"/>
  <c r="I244" i="1"/>
  <c r="I245" i="1" a="1"/>
  <c r="I245" i="1"/>
  <c r="I246" i="1" a="1"/>
  <c r="I246" i="1" s="1"/>
  <c r="I247" i="1" a="1"/>
  <c r="I247" i="1"/>
  <c r="I248" i="1" a="1"/>
  <c r="I248" i="1" s="1"/>
  <c r="I249" i="1" a="1"/>
  <c r="I249" i="1" s="1"/>
  <c r="I250" i="1" a="1"/>
  <c r="I250" i="1" s="1"/>
  <c r="I251" i="1" a="1"/>
  <c r="I251" i="1"/>
  <c r="I252" i="1" a="1"/>
  <c r="I252" i="1"/>
  <c r="I253" i="1" a="1"/>
  <c r="I253" i="1" s="1"/>
  <c r="I254" i="1" a="1"/>
  <c r="I254" i="1" s="1"/>
  <c r="I255" i="1" a="1"/>
  <c r="I255" i="1" s="1"/>
  <c r="I256" i="1" a="1"/>
  <c r="I256" i="1"/>
  <c r="I257" i="1" a="1"/>
  <c r="I257" i="1"/>
  <c r="I258" i="1" a="1"/>
  <c r="I258" i="1" s="1"/>
  <c r="I259" i="1" a="1"/>
  <c r="I259" i="1"/>
  <c r="I260" i="1" a="1"/>
  <c r="I260" i="1" s="1"/>
  <c r="I261" i="1" a="1"/>
  <c r="I261" i="1"/>
  <c r="I262" i="1" a="1"/>
  <c r="I262" i="1" s="1"/>
  <c r="I263" i="1" a="1"/>
  <c r="I263" i="1" s="1"/>
  <c r="I264" i="1" a="1"/>
  <c r="I264" i="1"/>
  <c r="I265" i="1" a="1"/>
  <c r="I265" i="1"/>
  <c r="I266" i="1" a="1"/>
  <c r="I266" i="1"/>
  <c r="I267" i="1" a="1"/>
  <c r="I267" i="1"/>
  <c r="I268" i="1" a="1"/>
  <c r="I268" i="1" s="1"/>
  <c r="I269" i="1" a="1"/>
  <c r="I269" i="1" s="1"/>
  <c r="I270" i="1" a="1"/>
  <c r="I270" i="1"/>
  <c r="I271" i="1" a="1"/>
  <c r="I271" i="1" s="1"/>
  <c r="I272" i="1" a="1"/>
  <c r="I272" i="1"/>
  <c r="I273" i="1" a="1"/>
  <c r="I273" i="1" s="1"/>
  <c r="I274" i="1" a="1"/>
  <c r="I274" i="1" s="1"/>
  <c r="I275" i="1" a="1"/>
  <c r="I275" i="1"/>
  <c r="I276" i="1" a="1"/>
  <c r="I276" i="1" s="1"/>
  <c r="I277" i="1" a="1"/>
  <c r="I277" i="1" s="1"/>
  <c r="I278" i="1" a="1"/>
  <c r="I278" i="1" s="1"/>
  <c r="I279" i="1" a="1"/>
  <c r="I279" i="1"/>
  <c r="I280" i="1" a="1"/>
  <c r="I280" i="1"/>
  <c r="I281" i="1" a="1"/>
  <c r="I281" i="1"/>
  <c r="I282" i="1" a="1"/>
  <c r="I282" i="1"/>
  <c r="I283" i="1" a="1"/>
  <c r="I283" i="1" s="1"/>
  <c r="I284" i="1" a="1"/>
  <c r="I284" i="1" s="1"/>
  <c r="I285" i="1" a="1"/>
  <c r="I285" i="1"/>
  <c r="I286" i="1" a="1"/>
  <c r="I286" i="1" s="1"/>
  <c r="I287" i="1" a="1"/>
  <c r="I287" i="1"/>
  <c r="I288" i="1" a="1"/>
  <c r="I288" i="1" s="1"/>
  <c r="I289" i="1" a="1"/>
  <c r="I289" i="1" s="1"/>
  <c r="I290" i="1" a="1"/>
  <c r="I290" i="1"/>
  <c r="I291" i="1" a="1"/>
  <c r="I291" i="1"/>
  <c r="I292" i="1" a="1"/>
  <c r="I292" i="1"/>
  <c r="I293" i="1" a="1"/>
  <c r="I293" i="1"/>
  <c r="I294" i="1" a="1"/>
  <c r="I294" i="1" s="1"/>
  <c r="I295" i="1" a="1"/>
  <c r="I295" i="1" s="1"/>
  <c r="I296" i="1" a="1"/>
  <c r="I296" i="1" s="1"/>
  <c r="I297" i="1" a="1"/>
  <c r="I297" i="1" s="1"/>
  <c r="I298" i="1" a="1"/>
  <c r="I298" i="1" s="1"/>
  <c r="I299" i="1" a="1"/>
  <c r="I299" i="1"/>
  <c r="I300" i="1" a="1"/>
  <c r="I300" i="1" s="1"/>
  <c r="I301" i="1" a="1"/>
  <c r="I301" i="1" s="1"/>
  <c r="I302" i="1" a="1"/>
  <c r="I302" i="1"/>
  <c r="I303" i="1" a="1"/>
  <c r="I303" i="1" s="1"/>
  <c r="I304" i="1" a="1"/>
  <c r="I304" i="1"/>
  <c r="I305" i="1" a="1"/>
  <c r="I305" i="1" s="1"/>
  <c r="I306" i="1" a="1"/>
  <c r="I306" i="1"/>
  <c r="I307" i="1" a="1"/>
  <c r="I307" i="1" s="1"/>
  <c r="I308" i="1" a="1"/>
  <c r="I308" i="1" s="1"/>
  <c r="I309" i="1" a="1"/>
  <c r="I309" i="1"/>
  <c r="I310" i="1" a="1"/>
  <c r="I310" i="1"/>
  <c r="I311" i="1" a="1"/>
  <c r="I311" i="1" s="1"/>
  <c r="I312" i="1" a="1"/>
  <c r="I312" i="1" s="1"/>
  <c r="I313" i="1" a="1"/>
  <c r="I313" i="1"/>
  <c r="I314" i="1" a="1"/>
  <c r="I314" i="1" s="1"/>
  <c r="I315" i="1" a="1"/>
  <c r="I315" i="1"/>
  <c r="I316" i="1" a="1"/>
  <c r="I316" i="1" s="1"/>
  <c r="I317" i="1" a="1"/>
  <c r="I317" i="1" s="1"/>
  <c r="I318" i="1" a="1"/>
  <c r="I318" i="1" s="1"/>
  <c r="I319" i="1" a="1"/>
  <c r="I319" i="1"/>
  <c r="I320" i="1" a="1"/>
  <c r="I320" i="1"/>
  <c r="I321" i="1" a="1"/>
  <c r="I321" i="1"/>
  <c r="I322" i="1" a="1"/>
  <c r="I322" i="1" s="1"/>
  <c r="I323" i="1" a="1"/>
  <c r="I323" i="1" s="1"/>
  <c r="I324" i="1" a="1"/>
  <c r="I324" i="1"/>
  <c r="I325" i="1" a="1"/>
  <c r="I325" i="1" s="1"/>
  <c r="I326" i="1" a="1"/>
  <c r="I326" i="1" s="1"/>
  <c r="I327" i="1" a="1"/>
  <c r="I327" i="1"/>
  <c r="I328" i="1" a="1"/>
  <c r="I328" i="1" s="1"/>
  <c r="I329" i="1" a="1"/>
  <c r="I329" i="1" s="1"/>
  <c r="I330" i="1" a="1"/>
  <c r="I330" i="1" s="1"/>
  <c r="I331" i="1" a="1"/>
  <c r="I331" i="1"/>
  <c r="I332" i="1" a="1"/>
  <c r="I332" i="1" s="1"/>
  <c r="I333" i="1" a="1"/>
  <c r="I333" i="1" s="1"/>
  <c r="I334" i="1" a="1"/>
  <c r="I334" i="1" s="1"/>
  <c r="I335" i="1" a="1"/>
  <c r="I335" i="1"/>
  <c r="I336" i="1" a="1"/>
  <c r="I336" i="1"/>
  <c r="I337" i="1" a="1"/>
  <c r="I337" i="1" s="1"/>
  <c r="I338" i="1" a="1"/>
  <c r="I338" i="1" s="1"/>
  <c r="I339" i="1" a="1"/>
  <c r="I339" i="1"/>
  <c r="I340" i="1" a="1"/>
  <c r="I340" i="1"/>
  <c r="I341" i="1" a="1"/>
  <c r="I341" i="1" s="1"/>
  <c r="I342" i="1" a="1"/>
  <c r="I342" i="1"/>
  <c r="I343" i="1" a="1"/>
  <c r="I343" i="1" s="1"/>
  <c r="I344" i="1" a="1"/>
  <c r="I344" i="1" s="1"/>
  <c r="I345" i="1" a="1"/>
  <c r="I345" i="1" s="1"/>
  <c r="I346" i="1" a="1"/>
  <c r="I346" i="1"/>
  <c r="I347" i="1" a="1"/>
  <c r="I347" i="1" s="1"/>
  <c r="I348" i="1" a="1"/>
  <c r="I348" i="1" s="1"/>
  <c r="I349" i="1" a="1"/>
  <c r="I349" i="1"/>
  <c r="I350" i="1" a="1"/>
  <c r="I350" i="1" s="1"/>
  <c r="I351" i="1" a="1"/>
  <c r="I351" i="1" s="1"/>
  <c r="I352" i="1" a="1"/>
  <c r="I352" i="1"/>
  <c r="I353" i="1" a="1"/>
  <c r="I353" i="1" s="1"/>
  <c r="I354" i="1" a="1"/>
  <c r="I354" i="1"/>
  <c r="I355" i="1" a="1"/>
  <c r="I355" i="1"/>
  <c r="I356" i="1" a="1"/>
  <c r="I356" i="1" s="1"/>
  <c r="I357" i="1" a="1"/>
  <c r="I357" i="1" s="1"/>
  <c r="I358" i="1" a="1"/>
  <c r="I358" i="1" s="1"/>
  <c r="I359" i="1" a="1"/>
  <c r="I359" i="1"/>
  <c r="I360" i="1" a="1"/>
  <c r="I360" i="1"/>
  <c r="I361" i="1" a="1"/>
  <c r="I361" i="1"/>
  <c r="I362" i="1" a="1"/>
  <c r="I362" i="1" s="1"/>
  <c r="I363" i="1" a="1"/>
  <c r="I363" i="1" s="1"/>
  <c r="I364" i="1" a="1"/>
  <c r="I364" i="1"/>
  <c r="I365" i="1" a="1"/>
  <c r="I365" i="1" s="1"/>
  <c r="I366" i="1" a="1"/>
  <c r="I366" i="1" s="1"/>
  <c r="I367" i="1" a="1"/>
  <c r="I367" i="1" s="1"/>
  <c r="I368" i="1" a="1"/>
  <c r="I368" i="1" s="1"/>
  <c r="I369" i="1" a="1"/>
  <c r="I369" i="1" s="1"/>
  <c r="I370" i="1" a="1"/>
  <c r="I370" i="1"/>
  <c r="I371" i="1" a="1"/>
  <c r="I371" i="1" s="1"/>
  <c r="I372" i="1" a="1"/>
  <c r="I372" i="1"/>
  <c r="I373" i="1" a="1"/>
  <c r="I373" i="1" s="1"/>
  <c r="I374" i="1" a="1"/>
  <c r="I374" i="1"/>
  <c r="I375" i="1" a="1"/>
  <c r="I375" i="1" s="1"/>
  <c r="I376" i="1" a="1"/>
  <c r="I376" i="1"/>
  <c r="I377" i="1" a="1"/>
  <c r="I377" i="1"/>
  <c r="I378" i="1" a="1"/>
  <c r="I378" i="1" s="1"/>
  <c r="I379" i="1" a="1"/>
  <c r="I379" i="1" s="1"/>
  <c r="I380" i="1" a="1"/>
  <c r="I380" i="1"/>
  <c r="I381" i="1" a="1"/>
  <c r="I381" i="1"/>
  <c r="I382" i="1" a="1"/>
  <c r="I382" i="1"/>
  <c r="I383" i="1" a="1"/>
  <c r="I383" i="1"/>
  <c r="I384" i="1" a="1"/>
  <c r="I384" i="1" s="1"/>
  <c r="I385" i="1" a="1"/>
  <c r="I385" i="1"/>
  <c r="I386" i="1" a="1"/>
  <c r="I386" i="1" s="1"/>
  <c r="I387" i="1" a="1"/>
  <c r="I387" i="1"/>
  <c r="I388" i="1" a="1"/>
  <c r="I388" i="1" s="1"/>
  <c r="I389" i="1" a="1"/>
  <c r="I389" i="1" s="1"/>
  <c r="I390" i="1" a="1"/>
  <c r="I390" i="1" s="1"/>
  <c r="I391" i="1" a="1"/>
  <c r="I391" i="1" s="1"/>
  <c r="I392" i="1" a="1"/>
  <c r="I392" i="1" s="1"/>
  <c r="I393" i="1" a="1"/>
  <c r="I393" i="1"/>
  <c r="I394" i="1" a="1"/>
  <c r="I394" i="1"/>
  <c r="I395" i="1" a="1"/>
  <c r="I395" i="1"/>
  <c r="I396" i="1" a="1"/>
  <c r="I396" i="1" s="1"/>
  <c r="I397" i="1" a="1"/>
  <c r="I397" i="1" s="1"/>
  <c r="I398" i="1" a="1"/>
  <c r="I398" i="1" s="1"/>
  <c r="I399" i="1" a="1"/>
  <c r="I399" i="1"/>
  <c r="I400" i="1" a="1"/>
  <c r="I400" i="1" s="1"/>
  <c r="I401" i="1" a="1"/>
  <c r="I401" i="1"/>
  <c r="I402" i="1" a="1"/>
  <c r="I402" i="1" s="1"/>
  <c r="I403" i="1" a="1"/>
  <c r="I403" i="1"/>
  <c r="I404" i="1" a="1"/>
  <c r="I404" i="1"/>
  <c r="I405" i="1" a="1"/>
  <c r="I405" i="1"/>
  <c r="I406" i="1" a="1"/>
  <c r="I406" i="1"/>
  <c r="I407" i="1" a="1"/>
  <c r="I407" i="1" s="1"/>
  <c r="I408" i="1" a="1"/>
  <c r="I408" i="1" s="1"/>
  <c r="I409" i="1" a="1"/>
  <c r="I409" i="1" s="1"/>
  <c r="I410" i="1" a="1"/>
  <c r="I410" i="1"/>
  <c r="I411" i="1" a="1"/>
  <c r="I411" i="1" s="1"/>
  <c r="I412" i="1" a="1"/>
  <c r="I412" i="1" s="1"/>
  <c r="I413" i="1" a="1"/>
  <c r="I413" i="1" s="1"/>
  <c r="I414" i="1" a="1"/>
  <c r="I414" i="1" s="1"/>
  <c r="I415" i="1" a="1"/>
  <c r="I415" i="1"/>
  <c r="I416" i="1" a="1"/>
  <c r="I416" i="1" s="1"/>
  <c r="I417" i="1" a="1"/>
  <c r="I417" i="1"/>
  <c r="I418" i="1" a="1"/>
  <c r="I418" i="1" s="1"/>
  <c r="I419" i="1" a="1"/>
  <c r="I419" i="1" s="1"/>
  <c r="I420" i="1" a="1"/>
  <c r="I420" i="1" s="1"/>
  <c r="I421" i="1" a="1"/>
  <c r="I421" i="1" s="1"/>
  <c r="I422" i="1" a="1"/>
  <c r="I422" i="1"/>
  <c r="I423" i="1" a="1"/>
  <c r="I423" i="1"/>
  <c r="I424" i="1" a="1"/>
  <c r="I424" i="1"/>
  <c r="I425" i="1" a="1"/>
  <c r="I425" i="1" s="1"/>
  <c r="I426" i="1" a="1"/>
  <c r="I426" i="1"/>
  <c r="I427" i="1" a="1"/>
  <c r="I427" i="1" s="1"/>
  <c r="I428" i="1" a="1"/>
  <c r="I428" i="1" s="1"/>
  <c r="I429" i="1" a="1"/>
  <c r="I429" i="1"/>
  <c r="I430" i="1" a="1"/>
  <c r="I430" i="1" s="1"/>
  <c r="I431" i="1" a="1"/>
  <c r="I431" i="1" s="1"/>
  <c r="I432" i="1" a="1"/>
  <c r="I432" i="1" s="1"/>
  <c r="I433" i="1" a="1"/>
  <c r="I433" i="1"/>
  <c r="I434" i="1" a="1"/>
  <c r="I434" i="1" s="1"/>
  <c r="I435" i="1" a="1"/>
  <c r="I435" i="1"/>
  <c r="I436" i="1" a="1"/>
  <c r="I436" i="1" s="1"/>
  <c r="I437" i="1" a="1"/>
  <c r="I437" i="1"/>
  <c r="I438" i="1" a="1"/>
  <c r="I438" i="1" s="1"/>
  <c r="I439" i="1" a="1"/>
  <c r="I439" i="1" s="1"/>
  <c r="I440" i="1" a="1"/>
  <c r="I440" i="1"/>
  <c r="I441" i="1" a="1"/>
  <c r="I441" i="1"/>
  <c r="I442" i="1" a="1"/>
  <c r="I442" i="1" s="1"/>
  <c r="I443" i="1" a="1"/>
  <c r="I443" i="1"/>
  <c r="I444" i="1" a="1"/>
  <c r="I444" i="1"/>
  <c r="I445" i="1" a="1"/>
  <c r="I445" i="1"/>
  <c r="I446" i="1" a="1"/>
  <c r="I446" i="1" s="1"/>
  <c r="I447" i="1" a="1"/>
  <c r="I447" i="1" s="1"/>
  <c r="I448" i="1" a="1"/>
  <c r="I448" i="1" s="1"/>
  <c r="I449" i="1" a="1"/>
  <c r="I449" i="1"/>
  <c r="I450" i="1" a="1"/>
  <c r="I450" i="1" s="1"/>
  <c r="I451" i="1" a="1"/>
  <c r="I451" i="1"/>
  <c r="I452" i="1" a="1"/>
  <c r="I452" i="1" s="1"/>
  <c r="I453" i="1" a="1"/>
  <c r="I453" i="1" s="1"/>
  <c r="I454" i="1" a="1"/>
  <c r="I454" i="1" s="1"/>
  <c r="I455" i="1" a="1"/>
  <c r="I455" i="1" s="1"/>
  <c r="I456" i="1" a="1"/>
  <c r="I456" i="1"/>
  <c r="I457" i="1" a="1"/>
  <c r="I457" i="1"/>
  <c r="I458" i="1" a="1"/>
  <c r="I458" i="1" s="1"/>
  <c r="I459" i="1" a="1"/>
  <c r="I459" i="1" s="1"/>
  <c r="I460" i="1" a="1"/>
  <c r="I460" i="1"/>
  <c r="I461" i="1" a="1"/>
  <c r="I461" i="1" s="1"/>
  <c r="I462" i="1" a="1"/>
  <c r="I462" i="1"/>
  <c r="I463" i="1" a="1"/>
  <c r="I463" i="1" s="1"/>
  <c r="I464" i="1" a="1"/>
  <c r="I464" i="1"/>
  <c r="I465" i="1" a="1"/>
  <c r="I465" i="1"/>
  <c r="I466" i="1" a="1"/>
  <c r="I466" i="1"/>
  <c r="I467" i="1" a="1"/>
  <c r="I467" i="1"/>
  <c r="I468" i="1" a="1"/>
  <c r="I468" i="1" s="1"/>
  <c r="I469" i="1" a="1"/>
  <c r="I469" i="1" s="1"/>
  <c r="I470" i="1" a="1"/>
  <c r="I470" i="1" s="1"/>
  <c r="I471" i="1" a="1"/>
  <c r="I471" i="1"/>
  <c r="I472" i="1" a="1"/>
  <c r="I472" i="1"/>
  <c r="I473" i="1" a="1"/>
  <c r="I473" i="1"/>
  <c r="I474" i="1" a="1"/>
  <c r="I474" i="1" s="1"/>
  <c r="I475" i="1" a="1"/>
  <c r="I475" i="1" s="1"/>
  <c r="I476" i="1" a="1"/>
  <c r="I476" i="1" s="1"/>
  <c r="I477" i="1" a="1"/>
  <c r="I477" i="1" s="1"/>
  <c r="I478" i="1" a="1"/>
  <c r="I478" i="1" s="1"/>
  <c r="I479" i="1" a="1"/>
  <c r="I479" i="1"/>
  <c r="I480" i="1" a="1"/>
  <c r="I480" i="1"/>
  <c r="I481" i="1" a="1"/>
  <c r="I481" i="1"/>
  <c r="I482" i="1" a="1"/>
  <c r="I482" i="1" s="1"/>
  <c r="I483" i="1" a="1"/>
  <c r="I483" i="1"/>
  <c r="I484" i="1" a="1"/>
  <c r="I484" i="1" s="1"/>
  <c r="I485" i="1" a="1"/>
  <c r="I485" i="1"/>
  <c r="I486" i="1" a="1"/>
  <c r="I486" i="1"/>
  <c r="I487" i="1" a="1"/>
  <c r="I487" i="1"/>
  <c r="I488" i="1" a="1"/>
  <c r="I488" i="1" s="1"/>
  <c r="I489" i="1" a="1"/>
  <c r="I489" i="1" s="1"/>
  <c r="I490" i="1" a="1"/>
  <c r="I490" i="1"/>
  <c r="I491" i="1" a="1"/>
  <c r="I491" i="1"/>
  <c r="I492" i="1" a="1"/>
  <c r="I492" i="1" s="1"/>
  <c r="I493" i="1" a="1"/>
  <c r="I493" i="1" s="1"/>
  <c r="I494" i="1" a="1"/>
  <c r="I494" i="1"/>
  <c r="I495" i="1" a="1"/>
  <c r="I495" i="1" s="1"/>
  <c r="I496" i="1" a="1"/>
  <c r="I496" i="1"/>
  <c r="I497" i="1" a="1"/>
  <c r="I497" i="1" s="1"/>
  <c r="I498" i="1" a="1"/>
  <c r="I498" i="1" s="1"/>
  <c r="I499" i="1" a="1"/>
  <c r="I499" i="1" s="1"/>
  <c r="I500" i="1" a="1"/>
  <c r="I500" i="1" s="1"/>
  <c r="I501" i="1" a="1"/>
  <c r="I501" i="1"/>
  <c r="I502" i="1" a="1"/>
  <c r="I502" i="1" s="1"/>
  <c r="I503" i="1" a="1"/>
  <c r="I503" i="1" s="1"/>
  <c r="I504" i="1" a="1"/>
  <c r="I504" i="1" s="1"/>
  <c r="I505" i="1" a="1"/>
  <c r="I505" i="1" s="1"/>
  <c r="I506" i="1" a="1"/>
  <c r="I506" i="1"/>
  <c r="I507" i="1" a="1"/>
  <c r="I507" i="1" s="1"/>
  <c r="I508" i="1" a="1"/>
  <c r="I508" i="1" s="1"/>
  <c r="I509" i="1" a="1"/>
  <c r="I509" i="1"/>
  <c r="I510" i="1" a="1"/>
  <c r="I510" i="1" s="1"/>
  <c r="I511" i="1" a="1"/>
  <c r="I511" i="1" s="1"/>
  <c r="I512" i="1" a="1"/>
  <c r="I512" i="1"/>
  <c r="I513" i="1" a="1"/>
  <c r="I513" i="1" s="1"/>
  <c r="I514" i="1" a="1"/>
  <c r="I514" i="1" s="1"/>
  <c r="I515" i="1" a="1"/>
  <c r="I515" i="1" s="1"/>
  <c r="I516" i="1" a="1"/>
  <c r="I516" i="1" s="1"/>
  <c r="I517" i="1" a="1"/>
  <c r="I517" i="1"/>
  <c r="I518" i="1" a="1"/>
  <c r="I518" i="1" s="1"/>
  <c r="I519" i="1" a="1"/>
  <c r="I519" i="1"/>
  <c r="I520" i="1" a="1"/>
  <c r="I520" i="1"/>
  <c r="I521" i="1" a="1"/>
  <c r="I521" i="1" s="1"/>
  <c r="I522" i="1" a="1"/>
  <c r="I522" i="1" s="1"/>
  <c r="I523" i="1" a="1"/>
  <c r="I523" i="1"/>
  <c r="I524" i="1" a="1"/>
  <c r="I524" i="1" s="1"/>
  <c r="I525" i="1" a="1"/>
  <c r="I525" i="1" s="1"/>
  <c r="I526" i="1" a="1"/>
  <c r="I526" i="1" s="1"/>
  <c r="I527" i="1" a="1"/>
  <c r="I527" i="1"/>
  <c r="I528" i="1" a="1"/>
  <c r="I528" i="1" s="1"/>
  <c r="I529" i="1" a="1"/>
  <c r="I529" i="1" s="1"/>
  <c r="I530" i="1" a="1"/>
  <c r="I530" i="1"/>
  <c r="I531" i="1" a="1"/>
  <c r="I531" i="1"/>
  <c r="I532" i="1" a="1"/>
  <c r="I532" i="1" s="1"/>
  <c r="I533" i="1" a="1"/>
  <c r="I533" i="1" s="1"/>
  <c r="I534" i="1" a="1"/>
  <c r="I534" i="1"/>
  <c r="I535" i="1" a="1"/>
  <c r="I535" i="1" s="1"/>
  <c r="I536" i="1" a="1"/>
  <c r="I536" i="1"/>
  <c r="I537" i="1" a="1"/>
  <c r="I537" i="1" s="1"/>
  <c r="I538" i="1" a="1"/>
  <c r="I538" i="1" s="1"/>
  <c r="I539" i="1" a="1"/>
  <c r="I539" i="1"/>
  <c r="I540" i="1" a="1"/>
  <c r="I540" i="1"/>
  <c r="I541" i="1" a="1"/>
  <c r="I541" i="1"/>
  <c r="I542" i="1" a="1"/>
  <c r="I542" i="1"/>
  <c r="I543" i="1" a="1"/>
  <c r="I543" i="1" s="1"/>
  <c r="I544" i="1" a="1"/>
  <c r="I544" i="1" s="1"/>
  <c r="I545" i="1" a="1"/>
  <c r="I545" i="1"/>
  <c r="I546" i="1" a="1"/>
  <c r="I546" i="1" s="1"/>
  <c r="I547" i="1" a="1"/>
  <c r="I547" i="1"/>
  <c r="I548" i="1" a="1"/>
  <c r="I548" i="1" s="1"/>
  <c r="I549" i="1" a="1"/>
  <c r="I549" i="1" s="1"/>
  <c r="I550" i="1" a="1"/>
  <c r="I550" i="1" s="1"/>
  <c r="I551" i="1" a="1"/>
  <c r="I551" i="1"/>
  <c r="I552" i="1" a="1"/>
  <c r="I552" i="1"/>
  <c r="I553" i="1" a="1"/>
  <c r="I553" i="1"/>
  <c r="I554" i="1" a="1"/>
  <c r="I554" i="1" s="1"/>
  <c r="I555" i="1" a="1"/>
  <c r="I555" i="1" s="1"/>
  <c r="I556" i="1" a="1"/>
  <c r="I556" i="1"/>
  <c r="I557" i="1" a="1"/>
  <c r="I557" i="1" s="1"/>
  <c r="I558" i="1" a="1"/>
  <c r="I558" i="1" s="1"/>
  <c r="I559" i="1" a="1"/>
  <c r="I559" i="1"/>
  <c r="I560" i="1" a="1"/>
  <c r="I560" i="1" s="1"/>
  <c r="I561" i="1" a="1"/>
  <c r="I561" i="1"/>
  <c r="I562" i="1" a="1"/>
  <c r="I562" i="1" s="1"/>
  <c r="I563" i="1" a="1"/>
  <c r="I563" i="1"/>
  <c r="I564" i="1" a="1"/>
  <c r="I564" i="1"/>
  <c r="I565" i="1" a="1"/>
  <c r="I565" i="1"/>
  <c r="I566" i="1" a="1"/>
  <c r="I566" i="1" s="1"/>
  <c r="I567" i="1" a="1"/>
  <c r="I567" i="1"/>
  <c r="I568" i="1" a="1"/>
  <c r="I568" i="1" s="1"/>
  <c r="I569" i="1" a="1"/>
  <c r="I569" i="1" s="1"/>
  <c r="I570" i="1" a="1"/>
  <c r="I570" i="1"/>
  <c r="I571" i="1" a="1"/>
  <c r="I571" i="1" s="1"/>
  <c r="I572" i="1" a="1"/>
  <c r="I572" i="1"/>
  <c r="I573" i="1" a="1"/>
  <c r="I573" i="1"/>
  <c r="I574" i="1" a="1"/>
  <c r="I574" i="1"/>
  <c r="I575" i="1" a="1"/>
  <c r="I575" i="1"/>
  <c r="I576" i="1" a="1"/>
  <c r="I576" i="1"/>
  <c r="I577" i="1" a="1"/>
  <c r="I577" i="1" s="1"/>
  <c r="I578" i="1" a="1"/>
  <c r="I578" i="1" s="1"/>
  <c r="I579" i="1" a="1"/>
  <c r="I579" i="1"/>
  <c r="I580" i="1" a="1"/>
  <c r="I580" i="1"/>
  <c r="I581" i="1" a="1"/>
  <c r="I581" i="1" s="1"/>
  <c r="I582" i="1" a="1"/>
  <c r="I582" i="1"/>
  <c r="I583" i="1" a="1"/>
  <c r="I583" i="1"/>
  <c r="I584" i="1" a="1"/>
  <c r="I584" i="1" s="1"/>
  <c r="I585" i="1" a="1"/>
  <c r="I585" i="1"/>
  <c r="I586" i="1" a="1"/>
  <c r="I586" i="1"/>
  <c r="I587" i="1" a="1"/>
  <c r="I587" i="1" s="1"/>
  <c r="I588" i="1" a="1"/>
  <c r="I588" i="1" s="1"/>
  <c r="I589" i="1" a="1"/>
  <c r="I589" i="1"/>
  <c r="I590" i="1" a="1"/>
  <c r="I590" i="1" s="1"/>
  <c r="I591" i="1" a="1"/>
  <c r="I591" i="1"/>
  <c r="I592" i="1" a="1"/>
  <c r="I592" i="1" s="1"/>
  <c r="I593" i="1" a="1"/>
  <c r="I593" i="1" s="1"/>
  <c r="I594" i="1" a="1"/>
  <c r="I594" i="1"/>
  <c r="I595" i="1" a="1"/>
  <c r="I595" i="1" s="1"/>
  <c r="I596" i="1" a="1"/>
  <c r="I596" i="1"/>
  <c r="I597" i="1" a="1"/>
  <c r="I597" i="1"/>
  <c r="I598" i="1" a="1"/>
  <c r="I598" i="1" s="1"/>
  <c r="I599" i="1" a="1"/>
  <c r="I599" i="1"/>
  <c r="I600" i="1" a="1"/>
  <c r="I600" i="1" s="1"/>
  <c r="I601" i="1" a="1"/>
  <c r="I601" i="1"/>
  <c r="I602" i="1" a="1"/>
  <c r="I602" i="1"/>
  <c r="I603" i="1" a="1"/>
  <c r="I603" i="1"/>
  <c r="I604" i="1" a="1"/>
  <c r="I604" i="1" s="1"/>
  <c r="I605" i="1" a="1"/>
  <c r="I605" i="1"/>
  <c r="I606" i="1" a="1"/>
  <c r="I606" i="1" s="1"/>
  <c r="I607" i="1" a="1"/>
  <c r="I607" i="1"/>
  <c r="I608" i="1" a="1"/>
  <c r="I608" i="1" s="1"/>
  <c r="I609" i="1" a="1"/>
  <c r="I609" i="1" s="1"/>
  <c r="I610" i="1" a="1"/>
  <c r="I610" i="1" s="1"/>
  <c r="I611" i="1" a="1"/>
  <c r="I611" i="1" s="1"/>
  <c r="I612" i="1" a="1"/>
  <c r="I612" i="1"/>
  <c r="I613" i="1" a="1"/>
  <c r="I613" i="1" s="1"/>
  <c r="I614" i="1" a="1"/>
  <c r="I614" i="1" s="1"/>
  <c r="I615" i="1" a="1"/>
  <c r="I615" i="1" s="1"/>
  <c r="I616" i="1" a="1"/>
  <c r="I616" i="1"/>
  <c r="I617" i="1" a="1"/>
  <c r="I617" i="1" s="1"/>
  <c r="I618" i="1" a="1"/>
  <c r="I618" i="1" s="1"/>
  <c r="I619" i="1" a="1"/>
  <c r="I619" i="1"/>
  <c r="I620" i="1" a="1"/>
  <c r="I620" i="1" s="1"/>
  <c r="I621" i="1" a="1"/>
  <c r="I621" i="1" s="1"/>
  <c r="I622" i="1" a="1"/>
  <c r="I622" i="1"/>
  <c r="I623" i="1" a="1"/>
  <c r="I623" i="1"/>
  <c r="I624" i="1" a="1"/>
  <c r="I624" i="1"/>
  <c r="I625" i="1" a="1"/>
  <c r="I625" i="1" s="1"/>
  <c r="I626" i="1" a="1"/>
  <c r="I626" i="1" s="1"/>
  <c r="I627" i="1" a="1"/>
  <c r="I627" i="1"/>
  <c r="I628" i="1" a="1"/>
  <c r="I628" i="1" s="1"/>
  <c r="I629" i="1" a="1"/>
  <c r="I629" i="1"/>
  <c r="I630" i="1" a="1"/>
  <c r="I630" i="1"/>
  <c r="I631" i="1" a="1"/>
  <c r="I631" i="1" s="1"/>
  <c r="I632" i="1" a="1"/>
  <c r="I632" i="1" s="1"/>
  <c r="I633" i="1" a="1"/>
  <c r="I633" i="1" s="1"/>
  <c r="I634" i="1" a="1"/>
  <c r="I634" i="1" s="1"/>
  <c r="I635" i="1" a="1"/>
  <c r="I635" i="1" s="1"/>
  <c r="I636" i="1" a="1"/>
  <c r="I636" i="1"/>
  <c r="I637" i="1" a="1"/>
  <c r="I637" i="1" s="1"/>
  <c r="I638" i="1" a="1"/>
  <c r="I638" i="1" s="1"/>
  <c r="I639" i="1" a="1"/>
  <c r="I639" i="1"/>
  <c r="I640" i="1" a="1"/>
  <c r="I640" i="1" s="1"/>
  <c r="I641" i="1" a="1"/>
  <c r="I641" i="1"/>
  <c r="I642" i="1" a="1"/>
  <c r="I642" i="1" s="1"/>
  <c r="I643" i="1" a="1"/>
  <c r="I643" i="1"/>
  <c r="I644" i="1" a="1"/>
  <c r="I644" i="1" s="1"/>
  <c r="I645" i="1" a="1"/>
  <c r="I645" i="1"/>
  <c r="I646" i="1" a="1"/>
  <c r="I646" i="1"/>
  <c r="I647" i="1" a="1"/>
  <c r="I647" i="1"/>
  <c r="I648" i="1" a="1"/>
  <c r="I648" i="1" s="1"/>
  <c r="I649" i="1" a="1"/>
  <c r="I649" i="1"/>
  <c r="I650" i="1" a="1"/>
  <c r="I650" i="1"/>
  <c r="I651" i="1" a="1"/>
  <c r="I651" i="1"/>
  <c r="I652" i="1" a="1"/>
  <c r="I652" i="1"/>
  <c r="I653" i="1" a="1"/>
  <c r="I653" i="1" s="1"/>
  <c r="I654" i="1" a="1"/>
  <c r="I654" i="1"/>
  <c r="I655" i="1" a="1"/>
  <c r="I655" i="1" s="1"/>
  <c r="I656" i="1" a="1"/>
  <c r="I656" i="1"/>
  <c r="I657" i="1" a="1"/>
  <c r="I657" i="1" s="1"/>
  <c r="I658" i="1" a="1"/>
  <c r="I658" i="1" s="1"/>
  <c r="I659" i="1" a="1"/>
  <c r="I659" i="1" s="1"/>
  <c r="I660" i="1" a="1"/>
  <c r="I660" i="1" s="1"/>
  <c r="I661" i="1" a="1"/>
  <c r="I661" i="1"/>
  <c r="I662" i="1" a="1"/>
  <c r="I662" i="1" s="1"/>
  <c r="I663" i="1" a="1"/>
  <c r="I663" i="1"/>
  <c r="I664" i="1" a="1"/>
  <c r="I664" i="1"/>
  <c r="I665" i="1" a="1"/>
  <c r="I665" i="1"/>
  <c r="I666" i="1" a="1"/>
  <c r="I666" i="1"/>
  <c r="I667" i="1" a="1"/>
  <c r="I667" i="1"/>
  <c r="I668" i="1" a="1"/>
  <c r="I668" i="1" s="1"/>
  <c r="I669" i="1" a="1"/>
  <c r="I669" i="1" s="1"/>
  <c r="I670" i="1" a="1"/>
  <c r="I670" i="1" s="1"/>
  <c r="I671" i="1" a="1"/>
  <c r="I671" i="1"/>
  <c r="I672" i="1" a="1"/>
  <c r="I672" i="1"/>
  <c r="I673" i="1" a="1"/>
  <c r="I673" i="1"/>
  <c r="I674" i="1" a="1"/>
  <c r="I674" i="1" s="1"/>
  <c r="I675" i="1" a="1"/>
  <c r="I675" i="1" s="1"/>
  <c r="I676" i="1" a="1"/>
  <c r="I676" i="1" s="1"/>
  <c r="I677" i="1" a="1"/>
  <c r="I677" i="1" s="1"/>
  <c r="I678" i="1" a="1"/>
  <c r="I678" i="1" s="1"/>
  <c r="I679" i="1" a="1"/>
  <c r="I679" i="1"/>
  <c r="I680" i="1" a="1"/>
  <c r="I680" i="1"/>
  <c r="I681" i="1" a="1"/>
  <c r="I681" i="1"/>
  <c r="I682" i="1" a="1"/>
  <c r="I682" i="1" s="1"/>
  <c r="I683" i="1" a="1"/>
  <c r="I683" i="1"/>
  <c r="I684" i="1" a="1"/>
  <c r="I684" i="1" s="1"/>
  <c r="I685" i="1" a="1"/>
  <c r="I685" i="1"/>
  <c r="I686" i="1" a="1"/>
  <c r="I686" i="1"/>
  <c r="I687" i="1" a="1"/>
  <c r="I687" i="1"/>
  <c r="I688" i="1" a="1"/>
  <c r="I688" i="1" s="1"/>
  <c r="I689" i="1" a="1"/>
  <c r="I689" i="1"/>
  <c r="I690" i="1" a="1"/>
  <c r="I690" i="1" s="1"/>
  <c r="I691" i="1" a="1"/>
  <c r="I691" i="1" s="1"/>
  <c r="I692" i="1" a="1"/>
  <c r="I692" i="1" s="1"/>
  <c r="I693" i="1" a="1"/>
  <c r="I693" i="1"/>
  <c r="I694" i="1" a="1"/>
  <c r="I694" i="1" s="1"/>
  <c r="I695" i="1" a="1"/>
  <c r="I695" i="1" s="1"/>
  <c r="I696" i="1" a="1"/>
  <c r="I696" i="1"/>
  <c r="I697" i="1" a="1"/>
  <c r="I697" i="1" s="1"/>
  <c r="I698" i="1" a="1"/>
  <c r="I698" i="1" s="1"/>
  <c r="I699" i="1" a="1"/>
  <c r="I699" i="1"/>
  <c r="I700" i="1" a="1"/>
  <c r="I700" i="1" s="1"/>
  <c r="I701" i="1" a="1"/>
  <c r="I701" i="1"/>
  <c r="I702" i="1" a="1"/>
  <c r="I702" i="1"/>
  <c r="I703" i="1" a="1"/>
  <c r="I703" i="1"/>
  <c r="I704" i="1" a="1"/>
  <c r="I704" i="1" s="1"/>
  <c r="I705" i="1" a="1"/>
  <c r="I705" i="1"/>
  <c r="I706" i="1" a="1"/>
  <c r="I706" i="1"/>
  <c r="I707" i="1" a="1"/>
  <c r="I707" i="1"/>
  <c r="I708" i="1" a="1"/>
  <c r="I708" i="1" s="1"/>
  <c r="I709" i="1" a="1"/>
  <c r="I709" i="1"/>
  <c r="I710" i="1" a="1"/>
  <c r="I710" i="1" s="1"/>
  <c r="I711" i="1" a="1"/>
  <c r="I711" i="1"/>
  <c r="I712" i="1" a="1"/>
  <c r="I712" i="1" s="1"/>
  <c r="I713" i="1" a="1"/>
  <c r="I713" i="1" s="1"/>
  <c r="I714" i="1" a="1"/>
  <c r="I714" i="1" s="1"/>
  <c r="I715" i="1" a="1"/>
  <c r="I715" i="1"/>
  <c r="I716" i="1" a="1"/>
  <c r="I716" i="1" s="1"/>
  <c r="I717" i="1" a="1"/>
  <c r="I717" i="1" s="1"/>
  <c r="I718" i="1" a="1"/>
  <c r="I718" i="1" s="1"/>
  <c r="I719" i="1" a="1"/>
  <c r="I719" i="1"/>
  <c r="I720" i="1" a="1"/>
  <c r="I720" i="1" s="1"/>
  <c r="I721" i="1" a="1"/>
  <c r="I721" i="1" s="1"/>
  <c r="I722" i="1" a="1"/>
  <c r="I722" i="1"/>
  <c r="I723" i="1" a="1"/>
  <c r="I723" i="1" s="1"/>
  <c r="I724" i="1" a="1"/>
  <c r="I724" i="1"/>
  <c r="I725" i="1" a="1"/>
  <c r="I725" i="1" s="1"/>
  <c r="I726" i="1" a="1"/>
  <c r="I726" i="1"/>
  <c r="I727" i="1" a="1"/>
  <c r="I727" i="1"/>
  <c r="I728" i="1" a="1"/>
  <c r="I728" i="1" s="1"/>
  <c r="I729" i="1" a="1"/>
  <c r="I729" i="1" s="1"/>
  <c r="I730" i="1" a="1"/>
  <c r="I730" i="1"/>
  <c r="I731" i="1" a="1"/>
  <c r="I731" i="1" s="1"/>
  <c r="I732" i="1" a="1"/>
  <c r="I732" i="1" s="1"/>
  <c r="I733" i="1" a="1"/>
  <c r="I733" i="1"/>
  <c r="I734" i="1" a="1"/>
  <c r="I734" i="1" s="1"/>
  <c r="I735" i="1" a="1"/>
  <c r="I735" i="1" s="1"/>
  <c r="I736" i="1" a="1"/>
  <c r="I736" i="1" s="1"/>
  <c r="I737" i="1" a="1"/>
  <c r="I737" i="1" s="1"/>
  <c r="I738" i="1" a="1"/>
  <c r="I738" i="1" s="1"/>
  <c r="I739" i="1" a="1"/>
  <c r="I739" i="1" s="1"/>
  <c r="I740" i="1" a="1"/>
  <c r="I740" i="1"/>
  <c r="I741" i="1" a="1"/>
  <c r="I741" i="1"/>
  <c r="I742" i="1" a="1"/>
  <c r="I742" i="1"/>
  <c r="I743" i="1" a="1"/>
  <c r="I743" i="1" s="1"/>
  <c r="I744" i="1" a="1"/>
  <c r="I744" i="1"/>
  <c r="I745" i="1" a="1"/>
  <c r="I745" i="1" s="1"/>
  <c r="I746" i="1" a="1"/>
  <c r="I746" i="1" s="1"/>
  <c r="I747" i="1" a="1"/>
  <c r="I747" i="1" s="1"/>
  <c r="I748" i="1" a="1"/>
  <c r="I748" i="1" s="1"/>
  <c r="I749" i="1" a="1"/>
  <c r="I749" i="1"/>
  <c r="I750" i="1" a="1"/>
  <c r="I750" i="1" s="1"/>
  <c r="I751" i="1" a="1"/>
  <c r="I751" i="1"/>
  <c r="I752" i="1" a="1"/>
  <c r="I752" i="1"/>
  <c r="I753" i="1" a="1"/>
  <c r="I753" i="1"/>
  <c r="I754" i="1" a="1"/>
  <c r="I754" i="1" s="1"/>
  <c r="I755" i="1" a="1"/>
  <c r="I755" i="1"/>
  <c r="I756" i="1" a="1"/>
  <c r="I756" i="1" s="1"/>
  <c r="I757" i="1" a="1"/>
  <c r="I757" i="1" s="1"/>
  <c r="I758" i="1" a="1"/>
  <c r="I758" i="1" s="1"/>
  <c r="I759" i="1" a="1"/>
  <c r="I759" i="1"/>
  <c r="I760" i="1" a="1"/>
  <c r="I760" i="1"/>
  <c r="I761" i="1" a="1"/>
  <c r="I761" i="1"/>
  <c r="I762" i="1" a="1"/>
  <c r="I762" i="1"/>
  <c r="I763" i="1" a="1"/>
  <c r="I763" i="1" s="1"/>
  <c r="I764" i="1" a="1"/>
  <c r="I764" i="1" s="1"/>
  <c r="I765" i="1" a="1"/>
  <c r="I765" i="1" s="1"/>
  <c r="I766" i="1" a="1"/>
  <c r="I766" i="1"/>
  <c r="I767" i="1" a="1"/>
  <c r="I767" i="1"/>
  <c r="I768" i="1" a="1"/>
  <c r="I768" i="1" s="1"/>
  <c r="I769" i="1" a="1"/>
  <c r="I769" i="1" s="1"/>
  <c r="I770" i="1" a="1"/>
  <c r="I770" i="1" s="1"/>
  <c r="I771" i="1" a="1"/>
  <c r="I771" i="1" s="1"/>
  <c r="I772" i="1" a="1"/>
  <c r="I772" i="1"/>
  <c r="I773" i="1" a="1"/>
  <c r="I773" i="1"/>
  <c r="I774" i="1" a="1"/>
  <c r="I774" i="1"/>
  <c r="I775" i="1" a="1"/>
  <c r="I775" i="1"/>
  <c r="I776" i="1" a="1"/>
  <c r="I776" i="1" s="1"/>
  <c r="I777" i="1" a="1"/>
  <c r="I777" i="1"/>
  <c r="I778" i="1" a="1"/>
  <c r="I778" i="1" s="1"/>
  <c r="I779" i="1" a="1"/>
  <c r="I779" i="1"/>
  <c r="I780" i="1" a="1"/>
  <c r="I780" i="1"/>
  <c r="I781" i="1" a="1"/>
  <c r="I781" i="1" s="1"/>
  <c r="I782" i="1" a="1"/>
  <c r="I782" i="1"/>
  <c r="I783" i="1" a="1"/>
  <c r="I783" i="1" s="1"/>
  <c r="I784" i="1" a="1"/>
  <c r="I784" i="1"/>
  <c r="I785" i="1" a="1"/>
  <c r="I785" i="1" s="1"/>
  <c r="I786" i="1" a="1"/>
  <c r="I786" i="1"/>
  <c r="I787" i="1" a="1"/>
  <c r="I787" i="1" s="1"/>
  <c r="I788" i="1" a="1"/>
  <c r="I788" i="1" s="1"/>
  <c r="I789" i="1" a="1"/>
  <c r="I789" i="1" s="1"/>
  <c r="I790" i="1" a="1"/>
  <c r="I790" i="1" s="1"/>
  <c r="I791" i="1" a="1"/>
  <c r="I791" i="1"/>
  <c r="I792" i="1" a="1"/>
  <c r="I792" i="1" s="1"/>
  <c r="I793" i="1" a="1"/>
  <c r="I793" i="1"/>
  <c r="I794" i="1" a="1"/>
  <c r="I794" i="1"/>
  <c r="I795" i="1" a="1"/>
  <c r="I795" i="1"/>
  <c r="I796" i="1" a="1"/>
  <c r="I796" i="1"/>
  <c r="I797" i="1" a="1"/>
  <c r="I797" i="1" s="1"/>
  <c r="I798" i="1" a="1"/>
  <c r="I798" i="1" s="1"/>
  <c r="I799" i="1" a="1"/>
  <c r="I799" i="1" s="1"/>
  <c r="I800" i="1" a="1"/>
  <c r="I800" i="1"/>
  <c r="I801" i="1" a="1"/>
  <c r="I801" i="1"/>
  <c r="I802" i="1" a="1"/>
  <c r="I802" i="1" s="1"/>
  <c r="I803" i="1" a="1"/>
  <c r="I803" i="1"/>
  <c r="I804" i="1" a="1"/>
  <c r="I804" i="1"/>
  <c r="I805" i="1" a="1"/>
  <c r="I805" i="1" s="1"/>
  <c r="I806" i="1" a="1"/>
  <c r="I806" i="1"/>
  <c r="I807" i="1" a="1"/>
  <c r="I807" i="1"/>
  <c r="I808" i="1" a="1"/>
  <c r="I808" i="1" s="1"/>
  <c r="I809" i="1" a="1"/>
  <c r="I809" i="1" s="1"/>
  <c r="I810" i="1" a="1"/>
  <c r="I810" i="1"/>
  <c r="I811" i="1" a="1"/>
  <c r="I811" i="1" s="1"/>
  <c r="I812" i="1" a="1"/>
  <c r="I812" i="1"/>
  <c r="I813" i="1" a="1"/>
  <c r="I813" i="1" s="1"/>
  <c r="I814" i="1" a="1"/>
  <c r="I814" i="1" s="1"/>
  <c r="I815" i="1" a="1"/>
  <c r="I815" i="1"/>
  <c r="I816" i="1" a="1"/>
  <c r="I816" i="1" s="1"/>
  <c r="I817" i="1" a="1"/>
  <c r="I817" i="1"/>
  <c r="I818" i="1" a="1"/>
  <c r="I818" i="1" s="1"/>
  <c r="I819" i="1" a="1"/>
  <c r="I819" i="1" s="1"/>
  <c r="I820" i="1" a="1"/>
  <c r="I820" i="1"/>
  <c r="I821" i="1" a="1"/>
  <c r="I821" i="1" s="1"/>
  <c r="I822" i="1" a="1"/>
  <c r="I822" i="1"/>
  <c r="I823" i="1" a="1"/>
  <c r="I823" i="1"/>
  <c r="I824" i="1" a="1"/>
  <c r="I824" i="1"/>
  <c r="I825" i="1" a="1"/>
  <c r="I825" i="1" s="1"/>
  <c r="I826" i="1" a="1"/>
  <c r="I826" i="1"/>
  <c r="I827" i="1" a="1"/>
  <c r="I827" i="1" s="1"/>
  <c r="I828" i="1" a="1"/>
  <c r="I828" i="1" s="1"/>
  <c r="I829" i="1" a="1"/>
  <c r="I829" i="1"/>
  <c r="I830" i="1" a="1"/>
  <c r="I830" i="1" s="1"/>
  <c r="I831" i="1" a="1"/>
  <c r="I831" i="1" s="1"/>
  <c r="I832" i="1" a="1"/>
  <c r="I832" i="1" s="1"/>
  <c r="I833" i="1" a="1"/>
  <c r="I833" i="1"/>
  <c r="I834" i="1" a="1"/>
  <c r="I834" i="1" s="1"/>
  <c r="I835" i="1" a="1"/>
  <c r="I835" i="1" s="1"/>
  <c r="I836" i="1" a="1"/>
  <c r="I836" i="1" s="1"/>
  <c r="I837" i="1" a="1"/>
  <c r="I837" i="1"/>
  <c r="I838" i="1" a="1"/>
  <c r="I838" i="1" s="1"/>
  <c r="I839" i="1" a="1"/>
  <c r="I839" i="1" s="1"/>
  <c r="I840" i="1" a="1"/>
  <c r="I840" i="1"/>
  <c r="I841" i="1" a="1"/>
  <c r="I841" i="1"/>
  <c r="I842" i="1" a="1"/>
  <c r="I842" i="1"/>
  <c r="I843" i="1" a="1"/>
  <c r="I843" i="1"/>
  <c r="I844" i="1" a="1"/>
  <c r="I844" i="1" s="1"/>
  <c r="I845" i="1" a="1"/>
  <c r="I845" i="1"/>
  <c r="I846" i="1" a="1"/>
  <c r="I846" i="1"/>
  <c r="I847" i="1" a="1"/>
  <c r="I847" i="1" s="1"/>
  <c r="I848" i="1" a="1"/>
  <c r="I848" i="1" s="1"/>
  <c r="I849" i="1" a="1"/>
  <c r="I849" i="1" s="1"/>
  <c r="I850" i="1" a="1"/>
  <c r="I850" i="1"/>
  <c r="I851" i="1" a="1"/>
  <c r="I851" i="1"/>
  <c r="I852" i="1" a="1"/>
  <c r="I852" i="1" s="1"/>
  <c r="I853" i="1" a="1"/>
  <c r="I853" i="1" s="1"/>
  <c r="I854" i="1" a="1"/>
  <c r="I854" i="1" s="1"/>
  <c r="I855" i="1" a="1"/>
  <c r="I855" i="1" s="1"/>
  <c r="I856" i="1" a="1"/>
  <c r="I856" i="1"/>
  <c r="I857" i="1" a="1"/>
  <c r="I857" i="1" s="1"/>
  <c r="I858" i="1" a="1"/>
  <c r="I858" i="1" s="1"/>
  <c r="I859" i="1" a="1"/>
  <c r="I859" i="1"/>
  <c r="I860" i="1" a="1"/>
  <c r="I860" i="1" s="1"/>
  <c r="I861" i="1" a="1"/>
  <c r="I861" i="1"/>
  <c r="I862" i="1" a="1"/>
  <c r="I862" i="1"/>
  <c r="I863" i="1" a="1"/>
  <c r="I863" i="1" s="1"/>
  <c r="I864" i="1" a="1"/>
  <c r="I864" i="1" s="1"/>
  <c r="I865" i="1" a="1"/>
  <c r="I865" i="1"/>
  <c r="I866" i="1" a="1"/>
  <c r="I866" i="1"/>
  <c r="I867" i="1" a="1"/>
  <c r="I867" i="1"/>
  <c r="I868" i="1" a="1"/>
  <c r="I868" i="1" s="1"/>
  <c r="I869" i="1" a="1"/>
  <c r="I869" i="1"/>
  <c r="I870" i="1" a="1"/>
  <c r="I870" i="1"/>
  <c r="I871" i="1" a="1"/>
  <c r="I871" i="1"/>
  <c r="I872" i="1" a="1"/>
  <c r="I872" i="1" s="1"/>
  <c r="I873" i="1" a="1"/>
  <c r="I873" i="1" s="1"/>
  <c r="I874" i="1" a="1"/>
  <c r="I874" i="1" s="1"/>
  <c r="I875" i="1" a="1"/>
  <c r="I875" i="1" s="1"/>
  <c r="I876" i="1" a="1"/>
  <c r="I876" i="1" s="1"/>
  <c r="I877" i="1" a="1"/>
  <c r="I877" i="1"/>
  <c r="I878" i="1" a="1"/>
  <c r="I878" i="1" s="1"/>
  <c r="I879" i="1" a="1"/>
  <c r="I879" i="1" s="1"/>
  <c r="I880" i="1" a="1"/>
  <c r="I880" i="1"/>
  <c r="I881" i="1" a="1"/>
  <c r="I881" i="1" s="1"/>
  <c r="I882" i="1" a="1"/>
  <c r="I882" i="1"/>
  <c r="I883" i="1" a="1"/>
  <c r="I883" i="1" s="1"/>
  <c r="I884" i="1" a="1"/>
  <c r="I884" i="1"/>
  <c r="I885" i="1" a="1"/>
  <c r="I885" i="1"/>
  <c r="I886" i="1" a="1"/>
  <c r="I886" i="1"/>
  <c r="I887" i="1" a="1"/>
  <c r="I887" i="1" s="1"/>
  <c r="I888" i="1" a="1"/>
  <c r="I888" i="1" s="1"/>
  <c r="I889" i="1" a="1"/>
  <c r="I889" i="1" s="1"/>
  <c r="I890" i="1" a="1"/>
  <c r="I890" i="1"/>
  <c r="I891" i="1" a="1"/>
  <c r="I891" i="1" s="1"/>
  <c r="I892" i="1" a="1"/>
  <c r="I892" i="1"/>
  <c r="I893" i="1" a="1"/>
  <c r="I893" i="1" s="1"/>
  <c r="I894" i="1" a="1"/>
  <c r="I894" i="1" s="1"/>
  <c r="I895" i="1" a="1"/>
  <c r="I895" i="1"/>
  <c r="I896" i="1" a="1"/>
  <c r="I896" i="1" s="1"/>
  <c r="I897" i="1" a="1"/>
  <c r="I897" i="1"/>
  <c r="I898" i="1" a="1"/>
  <c r="I898" i="1"/>
  <c r="I899" i="1" a="1"/>
  <c r="I899" i="1" s="1"/>
  <c r="I900" i="1" a="1"/>
  <c r="I900" i="1" s="1"/>
  <c r="I901" i="1" a="1"/>
  <c r="I901" i="1"/>
  <c r="I902" i="1" a="1"/>
  <c r="I902" i="1" s="1"/>
  <c r="I903" i="1" a="1"/>
  <c r="I903" i="1" s="1"/>
  <c r="I904" i="1" a="1"/>
  <c r="I904" i="1"/>
  <c r="I905" i="1" a="1"/>
  <c r="I905" i="1" s="1"/>
  <c r="I906" i="1" a="1"/>
  <c r="I906" i="1" s="1"/>
  <c r="I907" i="1" a="1"/>
  <c r="I907" i="1"/>
  <c r="I908" i="1" a="1"/>
  <c r="I908" i="1"/>
  <c r="I909" i="1" a="1"/>
  <c r="I909" i="1" s="1"/>
  <c r="I910" i="1" a="1"/>
  <c r="I910" i="1" s="1"/>
  <c r="I911" i="1" a="1"/>
  <c r="I911" i="1"/>
  <c r="I912" i="1" a="1"/>
  <c r="I912" i="1"/>
  <c r="I913" i="1" a="1"/>
  <c r="I913" i="1" s="1"/>
  <c r="I914" i="1" a="1"/>
  <c r="I914" i="1"/>
  <c r="I915" i="1" a="1"/>
  <c r="I915" i="1"/>
  <c r="I916" i="1" a="1"/>
  <c r="I916" i="1" s="1"/>
  <c r="I917" i="1" a="1"/>
  <c r="I917" i="1" s="1"/>
  <c r="I918" i="1" a="1"/>
  <c r="I918" i="1"/>
  <c r="I919" i="1" a="1"/>
  <c r="I919" i="1" s="1"/>
  <c r="I920" i="1" a="1"/>
  <c r="I920" i="1"/>
  <c r="I921" i="1" a="1"/>
  <c r="I921" i="1" s="1"/>
  <c r="I922" i="1" a="1"/>
  <c r="I922" i="1"/>
  <c r="I923" i="1" a="1"/>
  <c r="I923" i="1" s="1"/>
  <c r="I924" i="1" a="1"/>
  <c r="I924" i="1"/>
  <c r="I925" i="1" a="1"/>
  <c r="I925" i="1" s="1"/>
  <c r="I926" i="1" a="1"/>
  <c r="I926" i="1" s="1"/>
  <c r="I927" i="1" a="1"/>
  <c r="I927" i="1"/>
  <c r="I928" i="1" a="1"/>
  <c r="I928" i="1"/>
  <c r="I929" i="1" a="1"/>
  <c r="I929" i="1"/>
  <c r="I930" i="1" a="1"/>
  <c r="I930" i="1" s="1"/>
  <c r="I931" i="1" a="1"/>
  <c r="I931" i="1" s="1"/>
  <c r="I932" i="1" a="1"/>
  <c r="I932" i="1"/>
  <c r="I933" i="1" a="1"/>
  <c r="I933" i="1" s="1"/>
  <c r="I934" i="1" a="1"/>
  <c r="I934" i="1" s="1"/>
  <c r="I935" i="1" a="1"/>
  <c r="I935" i="1"/>
  <c r="I936" i="1" a="1"/>
  <c r="I936" i="1"/>
  <c r="I937" i="1" a="1"/>
  <c r="I937" i="1"/>
  <c r="I938" i="1" a="1"/>
  <c r="I938" i="1" s="1"/>
  <c r="I939" i="1" a="1"/>
  <c r="I939" i="1"/>
  <c r="I940" i="1" a="1"/>
  <c r="I940" i="1"/>
  <c r="I941" i="1" a="1"/>
  <c r="I941" i="1" s="1"/>
  <c r="I942" i="1" a="1"/>
  <c r="I942" i="1" s="1"/>
  <c r="I943" i="1" a="1"/>
  <c r="I943" i="1" s="1"/>
  <c r="I944" i="1" a="1"/>
  <c r="I944" i="1"/>
  <c r="I945" i="1" a="1"/>
  <c r="I945" i="1"/>
  <c r="I946" i="1" a="1"/>
  <c r="I946" i="1" s="1"/>
  <c r="I947" i="1" a="1"/>
  <c r="I947" i="1"/>
  <c r="I948" i="1" a="1"/>
  <c r="I948" i="1" s="1"/>
  <c r="I949" i="1" a="1"/>
  <c r="I949" i="1"/>
  <c r="I950" i="1" a="1"/>
  <c r="I950" i="1" s="1"/>
  <c r="I951" i="1" a="1"/>
  <c r="I951" i="1"/>
  <c r="I952" i="1" a="1"/>
  <c r="I952" i="1" s="1"/>
  <c r="I953" i="1" a="1"/>
  <c r="I953" i="1" s="1"/>
  <c r="I954" i="1" a="1"/>
  <c r="I954" i="1"/>
  <c r="I955" i="1" a="1"/>
  <c r="I955" i="1" s="1"/>
  <c r="I956" i="1" a="1"/>
  <c r="I956" i="1"/>
  <c r="I957" i="1" a="1"/>
  <c r="I957" i="1" s="1"/>
  <c r="I958" i="1" a="1"/>
  <c r="I958" i="1" s="1"/>
  <c r="I959" i="1" a="1"/>
  <c r="I959" i="1" s="1"/>
  <c r="I960" i="1" a="1"/>
  <c r="I960" i="1" s="1"/>
  <c r="I961" i="1" a="1"/>
  <c r="I961" i="1" s="1"/>
  <c r="I962" i="1" a="1"/>
  <c r="I962" i="1" s="1"/>
  <c r="I963" i="1" a="1"/>
  <c r="I963" i="1" s="1"/>
  <c r="I964" i="1" a="1"/>
  <c r="I964" i="1"/>
  <c r="I965" i="1" a="1"/>
  <c r="I965" i="1"/>
  <c r="I966" i="1" a="1"/>
  <c r="I966" i="1"/>
  <c r="I967" i="1" a="1"/>
  <c r="I967" i="1" s="1"/>
  <c r="I968" i="1" a="1"/>
  <c r="I968" i="1" s="1"/>
  <c r="I969" i="1" a="1"/>
  <c r="I969" i="1" s="1"/>
  <c r="I970" i="1" a="1"/>
  <c r="I970" i="1"/>
  <c r="I971" i="1" a="1"/>
  <c r="I971" i="1"/>
  <c r="I972" i="1" a="1"/>
  <c r="I972" i="1"/>
  <c r="I973" i="1" a="1"/>
  <c r="I973" i="1" s="1"/>
  <c r="I974" i="1" a="1"/>
  <c r="I974" i="1" s="1"/>
  <c r="I975" i="1" a="1"/>
  <c r="I975" i="1"/>
  <c r="I976" i="1" a="1"/>
  <c r="I976" i="1" s="1"/>
  <c r="I977" i="1" a="1"/>
  <c r="I977" i="1"/>
  <c r="I978" i="1" a="1"/>
  <c r="I978" i="1"/>
  <c r="I979" i="1" a="1"/>
  <c r="I979" i="1"/>
  <c r="I980" i="1" a="1"/>
  <c r="I980" i="1" s="1"/>
  <c r="I981" i="1" a="1"/>
  <c r="I981" i="1" s="1"/>
  <c r="I982" i="1" a="1"/>
  <c r="I982" i="1"/>
  <c r="I983" i="1" a="1"/>
  <c r="I983" i="1" s="1"/>
  <c r="I984" i="1" a="1"/>
  <c r="I984" i="1" s="1"/>
  <c r="I985" i="1" a="1"/>
  <c r="I985" i="1"/>
  <c r="I986" i="1" a="1"/>
  <c r="I986" i="1" s="1"/>
  <c r="I987" i="1" a="1"/>
  <c r="I987" i="1"/>
  <c r="I988" i="1" a="1"/>
  <c r="I988" i="1"/>
  <c r="I989" i="1" a="1"/>
  <c r="I989" i="1"/>
  <c r="I990" i="1" a="1"/>
  <c r="I990" i="1" s="1"/>
  <c r="I991" i="1" a="1"/>
  <c r="I991" i="1"/>
  <c r="I992" i="1" a="1"/>
  <c r="I992" i="1" s="1"/>
  <c r="I993" i="1" a="1"/>
  <c r="I993" i="1" s="1"/>
  <c r="I994" i="1" a="1"/>
  <c r="I994" i="1" s="1"/>
  <c r="I995" i="1" a="1"/>
  <c r="I995" i="1" s="1"/>
  <c r="I996" i="1" a="1"/>
  <c r="I996" i="1"/>
  <c r="I997" i="1" a="1"/>
  <c r="I997" i="1" s="1"/>
  <c r="I998" i="1" a="1"/>
  <c r="I998" i="1"/>
  <c r="I999" i="1" a="1"/>
  <c r="I999" i="1"/>
  <c r="I1000" i="1" a="1"/>
  <c r="I1000" i="1" s="1"/>
  <c r="I1001" i="1" a="1"/>
  <c r="I1001" i="1" s="1"/>
  <c r="I1002" i="1" a="1"/>
  <c r="I1002" i="1" s="1"/>
  <c r="I1003" i="1" a="1"/>
  <c r="I1003" i="1" s="1"/>
  <c r="I1004" i="1" a="1"/>
  <c r="I1004" i="1"/>
  <c r="I1005" i="1" a="1"/>
  <c r="I1005" i="1" s="1"/>
  <c r="I1006" i="1" a="1"/>
  <c r="I1006" i="1"/>
  <c r="I1007" i="1" a="1"/>
  <c r="I1007" i="1"/>
  <c r="I1008" i="1" a="1"/>
  <c r="I1008" i="1"/>
  <c r="I1009" i="1" a="1"/>
  <c r="I1009" i="1" s="1"/>
  <c r="I1010" i="1" a="1"/>
  <c r="I1010" i="1" s="1"/>
  <c r="I1011" i="1" a="1"/>
  <c r="I1011" i="1"/>
  <c r="I1012" i="1" a="1"/>
  <c r="I1012" i="1"/>
  <c r="I1013" i="1" a="1"/>
  <c r="I1013" i="1" s="1"/>
  <c r="I1014" i="1" a="1"/>
  <c r="I1014" i="1"/>
  <c r="I1015" i="1" a="1"/>
  <c r="I1015" i="1" s="1"/>
  <c r="I1016" i="1" a="1"/>
  <c r="I1016" i="1" s="1"/>
  <c r="I1017" i="1" a="1"/>
  <c r="I1017" i="1"/>
  <c r="I1018" i="1" a="1"/>
  <c r="I1018" i="1" s="1"/>
  <c r="I1019" i="1" a="1"/>
  <c r="I1019" i="1"/>
  <c r="I1020" i="1" a="1"/>
  <c r="I1020" i="1"/>
  <c r="I1021" i="1" a="1"/>
  <c r="I1021" i="1"/>
  <c r="I1022" i="1" a="1"/>
  <c r="I1022" i="1" s="1"/>
  <c r="I1023" i="1" a="1"/>
  <c r="I1023" i="1" s="1"/>
  <c r="I1024" i="1" a="1"/>
  <c r="I1024" i="1" s="1"/>
  <c r="I1025" i="1" a="1"/>
  <c r="I1025" i="1"/>
  <c r="I1026" i="1" a="1"/>
  <c r="I1026" i="1" s="1"/>
  <c r="I1027" i="1" a="1"/>
  <c r="I1027" i="1"/>
  <c r="I1028" i="1" a="1"/>
  <c r="I1028" i="1" s="1"/>
  <c r="I1029" i="1" a="1"/>
  <c r="I1029" i="1"/>
  <c r="I1030" i="1" a="1"/>
  <c r="I1030" i="1" s="1"/>
  <c r="I1031" i="1" a="1"/>
  <c r="I1031" i="1"/>
  <c r="I1032" i="1" a="1"/>
  <c r="I1032" i="1" s="1"/>
  <c r="I1033" i="1" a="1"/>
  <c r="I1033" i="1" s="1"/>
  <c r="I1034" i="1" a="1"/>
  <c r="I1034" i="1"/>
  <c r="I1035" i="1" a="1"/>
  <c r="I1035" i="1" s="1"/>
  <c r="I1036" i="1" a="1"/>
  <c r="I1036" i="1"/>
  <c r="I1037" i="1" a="1"/>
  <c r="I1037" i="1" s="1"/>
  <c r="I1038" i="1" a="1"/>
  <c r="I1038" i="1"/>
  <c r="I1039" i="1" a="1"/>
  <c r="I1039" i="1" s="1"/>
  <c r="I1040" i="1" a="1"/>
  <c r="I1040" i="1"/>
  <c r="I1041" i="1" a="1"/>
  <c r="I1041" i="1"/>
  <c r="I1042" i="1" a="1"/>
  <c r="I1042" i="1" s="1"/>
  <c r="I1043" i="1" a="1"/>
  <c r="I1043" i="1" s="1"/>
  <c r="I1044" i="1" a="1"/>
  <c r="I1044" i="1"/>
  <c r="I1045" i="1" a="1"/>
  <c r="I1045" i="1" s="1"/>
  <c r="I1046" i="1" a="1"/>
  <c r="I1046" i="1"/>
  <c r="I1047" i="1" a="1"/>
  <c r="I1047" i="1" s="1"/>
  <c r="I1048" i="1" a="1"/>
  <c r="I1048" i="1"/>
  <c r="I1049" i="1" a="1"/>
  <c r="I1049" i="1"/>
  <c r="I1050" i="1" a="1"/>
  <c r="I1050" i="1"/>
  <c r="I1051" i="1" a="1"/>
  <c r="I1051" i="1"/>
  <c r="I1052" i="1" a="1"/>
  <c r="I1052" i="1"/>
  <c r="I1053" i="1" a="1"/>
  <c r="I1053" i="1" s="1"/>
  <c r="I1054" i="1" a="1"/>
  <c r="I1054" i="1" s="1"/>
  <c r="I1055" i="1" a="1"/>
  <c r="I1055" i="1"/>
  <c r="I1056" i="1" a="1"/>
  <c r="I1056" i="1"/>
  <c r="I1057" i="1" a="1"/>
  <c r="I1057" i="1"/>
  <c r="I1058" i="1" a="1"/>
  <c r="I1058" i="1" s="1"/>
  <c r="I1059" i="1" a="1"/>
  <c r="I1059" i="1"/>
  <c r="I1060" i="1" a="1"/>
  <c r="I1060" i="1" s="1"/>
  <c r="I1061" i="1" a="1"/>
  <c r="I1061" i="1"/>
  <c r="I1062" i="1" a="1"/>
  <c r="I1062" i="1"/>
  <c r="I1063" i="1" a="1"/>
  <c r="I1063" i="1" s="1"/>
  <c r="I1064" i="1" a="1"/>
  <c r="I1064" i="1"/>
  <c r="I1065" i="1" a="1"/>
  <c r="I1065" i="1"/>
  <c r="I1066" i="1" a="1"/>
  <c r="I1066" i="1"/>
  <c r="I1067" i="1" a="1"/>
  <c r="I1067" i="1" s="1"/>
  <c r="I1068" i="1" a="1"/>
  <c r="I1068" i="1" s="1"/>
  <c r="I1069" i="1" a="1"/>
  <c r="I1069" i="1"/>
  <c r="I1070" i="1" a="1"/>
  <c r="I1070" i="1" s="1"/>
  <c r="I1071" i="1" a="1"/>
  <c r="I1071" i="1"/>
  <c r="I1072" i="1" a="1"/>
  <c r="I1072" i="1"/>
  <c r="I1073" i="1" a="1"/>
  <c r="I1073" i="1" s="1"/>
  <c r="I1074" i="1" a="1"/>
  <c r="I1074" i="1" s="1"/>
  <c r="I1075" i="1" a="1"/>
  <c r="I1075" i="1" s="1"/>
  <c r="I1076" i="1" a="1"/>
  <c r="I1076" i="1" s="1"/>
  <c r="I1077" i="1" a="1"/>
  <c r="I1077" i="1" s="1"/>
  <c r="I1078" i="1" a="1"/>
  <c r="I1078" i="1"/>
  <c r="I1079" i="1" a="1"/>
  <c r="I1079" i="1" s="1"/>
  <c r="I1080" i="1" a="1"/>
  <c r="I1080" i="1"/>
  <c r="I1081" i="1" a="1"/>
  <c r="I1081" i="1" s="1"/>
  <c r="I1082" i="1" a="1"/>
  <c r="I1082" i="1"/>
  <c r="I1083" i="1" a="1"/>
  <c r="I1083" i="1" s="1"/>
  <c r="I1084" i="1" a="1"/>
  <c r="I1084" i="1" s="1"/>
  <c r="I1085" i="1" a="1"/>
  <c r="I1085" i="1" s="1"/>
  <c r="I1086" i="1" a="1"/>
  <c r="I1086" i="1"/>
  <c r="I1087" i="1" a="1"/>
  <c r="I1087" i="1"/>
  <c r="I1088" i="1" a="1"/>
  <c r="I1088" i="1"/>
  <c r="I1089" i="1" a="1"/>
  <c r="I1089" i="1" s="1"/>
  <c r="I1090" i="1" a="1"/>
  <c r="I1090" i="1"/>
  <c r="I1091" i="1" a="1"/>
  <c r="I1091" i="1"/>
  <c r="I1092" i="1" a="1"/>
  <c r="I1092" i="1"/>
  <c r="I1093" i="1" a="1"/>
  <c r="I1093" i="1" s="1"/>
  <c r="I1094" i="1" a="1"/>
  <c r="I1094" i="1"/>
  <c r="I1095" i="1" a="1"/>
  <c r="I1095" i="1" s="1"/>
  <c r="I1096" i="1" a="1"/>
  <c r="I1096" i="1" s="1"/>
  <c r="I1097" i="1" a="1"/>
  <c r="I1097" i="1" s="1"/>
  <c r="I1098" i="1" a="1"/>
  <c r="I1098" i="1"/>
  <c r="I1099" i="1" a="1"/>
  <c r="I1099" i="1" s="1"/>
  <c r="I1100" i="1" a="1"/>
  <c r="I1100" i="1" s="1"/>
  <c r="I1101" i="1" a="1"/>
  <c r="I1101" i="1"/>
  <c r="I1102" i="1" a="1"/>
  <c r="I1102" i="1" s="1"/>
  <c r="I1103" i="1" a="1"/>
  <c r="I1103" i="1" s="1"/>
  <c r="I1104" i="1" a="1"/>
  <c r="I1104" i="1" s="1"/>
  <c r="I1105" i="1" a="1"/>
  <c r="I1105" i="1"/>
  <c r="I1106" i="1" a="1"/>
  <c r="I1106" i="1"/>
  <c r="I1107" i="1" a="1"/>
  <c r="I1107" i="1"/>
  <c r="I1108" i="1" a="1"/>
  <c r="I1108" i="1" s="1"/>
  <c r="I1109" i="1" a="1"/>
  <c r="I1109" i="1" s="1"/>
  <c r="I1110" i="1" a="1"/>
  <c r="I1110" i="1"/>
  <c r="I1111" i="1" a="1"/>
  <c r="I1111" i="1"/>
  <c r="I1112" i="1" a="1"/>
  <c r="I1112" i="1"/>
  <c r="I1113" i="1" a="1"/>
  <c r="I1113" i="1" s="1"/>
  <c r="I1114" i="1" a="1"/>
  <c r="I1114" i="1"/>
  <c r="I1115" i="1" a="1"/>
  <c r="I1115" i="1"/>
  <c r="I1116" i="1" a="1"/>
  <c r="I1116" i="1" s="1"/>
  <c r="I1117" i="1" a="1"/>
  <c r="I1117" i="1" s="1"/>
  <c r="I1118" i="1" a="1"/>
  <c r="I1118" i="1" s="1"/>
  <c r="I1119" i="1" a="1"/>
  <c r="I1119" i="1" s="1"/>
  <c r="I1120" i="1" a="1"/>
  <c r="I1120" i="1" s="1"/>
  <c r="I1121" i="1" a="1"/>
  <c r="I1121" i="1" s="1"/>
  <c r="I1122" i="1" a="1"/>
  <c r="I1122" i="1"/>
  <c r="I1123" i="1" a="1"/>
  <c r="I1123" i="1" s="1"/>
  <c r="I1124" i="1" a="1"/>
  <c r="I1124" i="1"/>
  <c r="I1125" i="1" a="1"/>
  <c r="I1125" i="1" s="1"/>
  <c r="I1126" i="1" a="1"/>
  <c r="I1126" i="1" s="1"/>
  <c r="I1127" i="1" a="1"/>
  <c r="I1127" i="1"/>
  <c r="I1128" i="1" a="1"/>
  <c r="I1128" i="1"/>
  <c r="I1129" i="1" a="1"/>
  <c r="I1129" i="1" s="1"/>
  <c r="I1130" i="1" a="1"/>
  <c r="I1130" i="1" s="1"/>
  <c r="I1131" i="1" a="1"/>
  <c r="I1131" i="1" s="1"/>
  <c r="I1132" i="1" a="1"/>
  <c r="I1132" i="1" s="1"/>
  <c r="I1133" i="1" a="1"/>
  <c r="I1133" i="1" s="1"/>
  <c r="I1134" i="1" a="1"/>
  <c r="I1134" i="1" s="1"/>
  <c r="I1135" i="1" a="1"/>
  <c r="I1135" i="1"/>
  <c r="I1136" i="1" a="1"/>
  <c r="I1136" i="1"/>
  <c r="I1137" i="1" a="1"/>
  <c r="I1137" i="1"/>
  <c r="I1138" i="1" a="1"/>
  <c r="I1138" i="1" s="1"/>
  <c r="I1139" i="1" a="1"/>
  <c r="I1139" i="1"/>
  <c r="I1140" i="1" a="1"/>
  <c r="I1140" i="1"/>
  <c r="I1141" i="1" a="1"/>
  <c r="I1141" i="1" s="1"/>
  <c r="I1142" i="1" a="1"/>
  <c r="I1142" i="1" s="1"/>
  <c r="I1143" i="1" a="1"/>
  <c r="I1143" i="1" s="1"/>
  <c r="I1144" i="1" a="1"/>
  <c r="I1144" i="1" s="1"/>
  <c r="I1145" i="1" a="1"/>
  <c r="I1145" i="1" s="1"/>
  <c r="I1146" i="1" a="1"/>
  <c r="I1146" i="1" s="1"/>
  <c r="I1147" i="1" a="1"/>
  <c r="I1147" i="1" s="1"/>
  <c r="I1148" i="1" a="1"/>
  <c r="I1148" i="1"/>
  <c r="I1149" i="1" a="1"/>
  <c r="I1149" i="1"/>
  <c r="I1150" i="1" a="1"/>
  <c r="I1150" i="1"/>
  <c r="I1151" i="1" a="1"/>
  <c r="I1151" i="1" s="1"/>
  <c r="I1152" i="1" a="1"/>
  <c r="I1152" i="1"/>
  <c r="I1153" i="1" a="1"/>
  <c r="I1153" i="1" s="1"/>
  <c r="I1154" i="1" a="1"/>
  <c r="I1154" i="1"/>
  <c r="I1155" i="1" a="1"/>
  <c r="I1155" i="1" s="1"/>
  <c r="I1156" i="1" a="1"/>
  <c r="I1156" i="1"/>
  <c r="I1157" i="1" a="1"/>
  <c r="I1157" i="1"/>
  <c r="I1158" i="1" a="1"/>
  <c r="I1158" i="1"/>
  <c r="I1159" i="1" a="1"/>
  <c r="I1159" i="1" s="1"/>
  <c r="I1160" i="1" a="1"/>
  <c r="I1160" i="1"/>
  <c r="I1161" i="1" a="1"/>
  <c r="I1161" i="1"/>
  <c r="I1162" i="1" a="1"/>
  <c r="I1162" i="1" s="1"/>
  <c r="I1163" i="1" a="1"/>
  <c r="I1163" i="1" s="1"/>
  <c r="I1164" i="1" a="1"/>
  <c r="I1164" i="1" s="1"/>
  <c r="I1165" i="1" a="1"/>
  <c r="I1165" i="1"/>
  <c r="I1166" i="1" a="1"/>
  <c r="I1166" i="1" s="1"/>
  <c r="I1167" i="1" a="1"/>
  <c r="I1167" i="1" s="1"/>
  <c r="I1168" i="1" a="1"/>
  <c r="I1168" i="1"/>
  <c r="I1169" i="1" a="1"/>
  <c r="I1169" i="1" s="1"/>
  <c r="I1170" i="1" a="1"/>
  <c r="I1170" i="1"/>
  <c r="I1171" i="1" a="1"/>
  <c r="I1171" i="1" s="1"/>
  <c r="I1172" i="1" a="1"/>
  <c r="I1172" i="1" s="1"/>
  <c r="I1173" i="1" a="1"/>
  <c r="I1173" i="1" s="1"/>
  <c r="I1174" i="1" a="1"/>
  <c r="I1174" i="1" s="1"/>
  <c r="I1175" i="1" a="1"/>
  <c r="I1175" i="1"/>
  <c r="I1176" i="1" a="1"/>
  <c r="I1176" i="1" s="1"/>
  <c r="I1177" i="1" a="1"/>
  <c r="I1177" i="1"/>
  <c r="I1178" i="1" a="1"/>
  <c r="I1178" i="1" s="1"/>
  <c r="I1179" i="1" a="1"/>
  <c r="I1179" i="1"/>
  <c r="I1180" i="1" a="1"/>
  <c r="I1180" i="1" s="1"/>
  <c r="I1181" i="1" a="1"/>
  <c r="I1181" i="1" s="1"/>
  <c r="I1182" i="1" a="1"/>
  <c r="I1182" i="1"/>
  <c r="I1183" i="1" a="1"/>
  <c r="I1183" i="1" s="1"/>
  <c r="I1184" i="1" a="1"/>
  <c r="I1184" i="1" s="1"/>
  <c r="I1185" i="1" a="1"/>
  <c r="I1185" i="1"/>
  <c r="I1186" i="1" a="1"/>
  <c r="I1186" i="1"/>
  <c r="I1187" i="1" a="1"/>
  <c r="I1187" i="1" s="1"/>
  <c r="I1188" i="1" a="1"/>
  <c r="I1188" i="1"/>
  <c r="I1189" i="1" a="1"/>
  <c r="I1189" i="1"/>
  <c r="I1190" i="1" a="1"/>
  <c r="I1190" i="1"/>
  <c r="I1191" i="1" a="1"/>
  <c r="I1191" i="1"/>
  <c r="I1192" i="1" a="1"/>
  <c r="I1192" i="1" s="1"/>
  <c r="I1193" i="1" a="1"/>
  <c r="I1193" i="1" s="1"/>
  <c r="I1194" i="1" a="1"/>
  <c r="I1194" i="1" s="1"/>
  <c r="I1195" i="1" a="1"/>
  <c r="I1195" i="1" s="1"/>
  <c r="I1196" i="1" a="1"/>
  <c r="I1196" i="1"/>
  <c r="I1197" i="1" a="1"/>
  <c r="I1197" i="1" s="1"/>
  <c r="I1198" i="1" a="1"/>
  <c r="I1198" i="1"/>
  <c r="I1199" i="1" a="1"/>
  <c r="I1199" i="1"/>
  <c r="I1200" i="1" a="1"/>
  <c r="I1200" i="1"/>
  <c r="I1201" i="1" a="1"/>
  <c r="I1201" i="1" s="1"/>
  <c r="I1202" i="1" a="1"/>
  <c r="I1202" i="1"/>
  <c r="I1203" i="1" a="1"/>
  <c r="I1203" i="1" s="1"/>
  <c r="I1204" i="1" a="1"/>
  <c r="I1204" i="1" s="1"/>
  <c r="I1205" i="1" a="1"/>
  <c r="I1205" i="1" s="1"/>
  <c r="I1206" i="1" a="1"/>
  <c r="I1206" i="1"/>
  <c r="I1207" i="1" a="1"/>
  <c r="I1207" i="1" s="1"/>
  <c r="I1208" i="1" a="1"/>
  <c r="I1208" i="1" s="1"/>
  <c r="I1209" i="1" a="1"/>
  <c r="I1209" i="1"/>
  <c r="I1210" i="1" a="1"/>
  <c r="I1210" i="1" s="1"/>
  <c r="I1211" i="1" a="1"/>
  <c r="I1211" i="1" s="1"/>
  <c r="I1212" i="1" a="1"/>
  <c r="I1212" i="1"/>
  <c r="I1213" i="1" a="1"/>
  <c r="I1213" i="1" s="1"/>
  <c r="I1214" i="1" a="1"/>
  <c r="I1214" i="1"/>
  <c r="I1215" i="1" a="1"/>
  <c r="I1215" i="1" s="1"/>
  <c r="I1216" i="1" a="1"/>
  <c r="I1216" i="1" s="1"/>
  <c r="I1217" i="1" a="1"/>
  <c r="I1217" i="1" s="1"/>
  <c r="I1218" i="1" a="1"/>
  <c r="I1218" i="1" s="1"/>
  <c r="I1219" i="1" a="1"/>
  <c r="I1219" i="1"/>
  <c r="I1220" i="1" a="1"/>
  <c r="I1220" i="1"/>
  <c r="I1221" i="1" a="1"/>
  <c r="I1221" i="1" s="1"/>
  <c r="I1222" i="1" a="1"/>
  <c r="I1222" i="1" s="1"/>
  <c r="I1223" i="1" a="1"/>
  <c r="I1223" i="1" s="1"/>
  <c r="I1224" i="1" a="1"/>
  <c r="I1224" i="1" s="1"/>
  <c r="I1225" i="1" a="1"/>
  <c r="I1225" i="1" s="1"/>
  <c r="I1226" i="1" a="1"/>
  <c r="I1226" i="1"/>
  <c r="I1227" i="1" a="1"/>
  <c r="I1227" i="1"/>
  <c r="I1228" i="1" a="1"/>
  <c r="I1228" i="1" s="1"/>
  <c r="I1229" i="1" a="1"/>
  <c r="I1229" i="1" s="1"/>
  <c r="I1230" i="1" a="1"/>
  <c r="I1230" i="1" s="1"/>
  <c r="I1231" i="1" a="1"/>
  <c r="I1231" i="1" s="1"/>
  <c r="I1232" i="1" a="1"/>
  <c r="I1232" i="1"/>
  <c r="I1233" i="1" a="1"/>
  <c r="I1233" i="1" s="1"/>
  <c r="I1234" i="1" a="1"/>
  <c r="I1234" i="1" s="1"/>
  <c r="I1235" i="1" a="1"/>
  <c r="I1235" i="1" s="1"/>
  <c r="I1236" i="1" a="1"/>
  <c r="I1236" i="1" s="1"/>
  <c r="I1237" i="1" a="1"/>
  <c r="I1237" i="1" s="1"/>
  <c r="I1238" i="1" a="1"/>
  <c r="I1238" i="1" s="1"/>
  <c r="I1239" i="1" a="1"/>
  <c r="I1239" i="1" s="1"/>
  <c r="I1240" i="1" a="1"/>
  <c r="I1240" i="1"/>
  <c r="I1241" i="1" a="1"/>
  <c r="I1241" i="1" s="1"/>
  <c r="I1242" i="1" a="1"/>
  <c r="I1242" i="1" s="1"/>
  <c r="I1243" i="1" a="1"/>
  <c r="I1243" i="1" s="1"/>
  <c r="I1244" i="1" a="1"/>
  <c r="I1244" i="1"/>
  <c r="I1245" i="1" a="1"/>
  <c r="I1245" i="1" s="1"/>
  <c r="I1246" i="1" a="1"/>
  <c r="I1246" i="1" s="1"/>
  <c r="I1247" i="1" a="1"/>
  <c r="I1247" i="1" s="1"/>
  <c r="I1248" i="1" a="1"/>
  <c r="I1248" i="1"/>
  <c r="I1249" i="1" a="1"/>
  <c r="I1249" i="1"/>
  <c r="I1250" i="1" a="1"/>
  <c r="I1250" i="1" s="1"/>
  <c r="I1251" i="1" a="1"/>
  <c r="I1251" i="1"/>
  <c r="I1252" i="1" a="1"/>
  <c r="I1252" i="1" s="1"/>
  <c r="I1253" i="1" a="1"/>
  <c r="I1253" i="1" s="1"/>
  <c r="I1254" i="1" a="1"/>
  <c r="I1254" i="1" s="1"/>
  <c r="I1255" i="1" a="1"/>
  <c r="I1255" i="1"/>
  <c r="I1256" i="1" a="1"/>
  <c r="I1256" i="1"/>
  <c r="I1257" i="1" a="1"/>
  <c r="I1257" i="1"/>
  <c r="I1258" i="1" a="1"/>
  <c r="I1258" i="1" s="1"/>
  <c r="I1259" i="1" a="1"/>
  <c r="I1259" i="1" s="1"/>
  <c r="I1260" i="1" a="1"/>
  <c r="I1260" i="1" s="1"/>
  <c r="I1261" i="1" a="1"/>
  <c r="I1261" i="1"/>
  <c r="I1262" i="1" a="1"/>
  <c r="I1262" i="1" s="1"/>
  <c r="I1263" i="1" a="1"/>
  <c r="I1263" i="1" s="1"/>
  <c r="I1264" i="1" a="1"/>
  <c r="I1264" i="1" s="1"/>
  <c r="I1265" i="1" a="1"/>
  <c r="I1265" i="1"/>
  <c r="I1266" i="1" a="1"/>
  <c r="I1266" i="1"/>
  <c r="I1267" i="1" a="1"/>
  <c r="I1267" i="1"/>
  <c r="I1268" i="1" a="1"/>
  <c r="I1268" i="1"/>
  <c r="I1269" i="1" a="1"/>
  <c r="I1269" i="1"/>
  <c r="I1270" i="1" a="1"/>
  <c r="I1270" i="1"/>
  <c r="I1271" i="1" a="1"/>
  <c r="I1271" i="1" s="1"/>
  <c r="I1272" i="1" a="1"/>
  <c r="I1272" i="1"/>
  <c r="I1273" i="1" a="1"/>
  <c r="I1273" i="1" s="1"/>
  <c r="I1274" i="1" a="1"/>
  <c r="I1274" i="1"/>
  <c r="I1275" i="1" a="1"/>
  <c r="I1275" i="1" s="1"/>
  <c r="I1276" i="1" a="1"/>
  <c r="I1276" i="1"/>
  <c r="I1277" i="1" a="1"/>
  <c r="I1277" i="1"/>
  <c r="I1278" i="1" a="1"/>
  <c r="I1278" i="1" s="1"/>
  <c r="I1279" i="1" a="1"/>
  <c r="I1279" i="1" s="1"/>
  <c r="I1280" i="1" a="1"/>
  <c r="I1280" i="1"/>
  <c r="I1281" i="1" a="1"/>
  <c r="I1281" i="1"/>
  <c r="I1282" i="1" a="1"/>
  <c r="I1282" i="1"/>
  <c r="I1283" i="1" a="1"/>
  <c r="I1283" i="1" s="1"/>
  <c r="I1284" i="1" a="1"/>
  <c r="I1284" i="1"/>
  <c r="I1285" i="1" a="1"/>
  <c r="I1285" i="1" s="1"/>
  <c r="I1286" i="1" a="1"/>
  <c r="I1286" i="1"/>
  <c r="I1287" i="1" a="1"/>
  <c r="I1287" i="1"/>
  <c r="I1288" i="1" a="1"/>
  <c r="I1288" i="1"/>
  <c r="I1289" i="1" a="1"/>
  <c r="I1289" i="1" s="1"/>
  <c r="I1290" i="1" a="1"/>
  <c r="I1290" i="1"/>
  <c r="I1291" i="1" a="1"/>
  <c r="I1291" i="1" s="1"/>
  <c r="I1292" i="1" a="1"/>
  <c r="I1292" i="1" s="1"/>
  <c r="I1293" i="1" a="1"/>
  <c r="I1293" i="1" s="1"/>
  <c r="I1294" i="1" a="1"/>
  <c r="I1294" i="1"/>
  <c r="I1295" i="1" a="1"/>
  <c r="I1295" i="1"/>
  <c r="I1296" i="1" a="1"/>
  <c r="I1296" i="1" s="1"/>
  <c r="I1297" i="1" a="1"/>
  <c r="I1297" i="1"/>
  <c r="I1298" i="1" a="1"/>
  <c r="I1298" i="1" s="1"/>
  <c r="I1299" i="1" a="1"/>
  <c r="I1299" i="1" s="1"/>
  <c r="I1300" i="1" a="1"/>
  <c r="I1300" i="1" s="1"/>
  <c r="I1301" i="1" a="1"/>
  <c r="I1301" i="1" s="1"/>
  <c r="I1302" i="1" a="1"/>
  <c r="I1302" i="1" s="1"/>
  <c r="I1303" i="1" a="1"/>
  <c r="I1303" i="1" s="1"/>
  <c r="I1304" i="1" a="1"/>
  <c r="I1304" i="1"/>
  <c r="I1305" i="1" a="1"/>
  <c r="I1305" i="1"/>
  <c r="I1306" i="1" a="1"/>
  <c r="I1306" i="1" s="1"/>
  <c r="I1307" i="1" a="1"/>
  <c r="I1307" i="1"/>
  <c r="I1308" i="1" a="1"/>
  <c r="I1308" i="1"/>
  <c r="I1309" i="1" a="1"/>
  <c r="I1309" i="1" s="1"/>
  <c r="I1310" i="1" a="1"/>
  <c r="I1310" i="1" s="1"/>
  <c r="I1311" i="1" a="1"/>
  <c r="I1311" i="1"/>
  <c r="I1312" i="1" a="1"/>
  <c r="I1312" i="1"/>
  <c r="I1313" i="1" a="1"/>
  <c r="I1313" i="1" s="1"/>
  <c r="I1314" i="1" a="1"/>
  <c r="I1314" i="1"/>
  <c r="I1315" i="1" a="1"/>
  <c r="I1315" i="1" s="1"/>
  <c r="I1316" i="1" a="1"/>
  <c r="I1316" i="1"/>
  <c r="I1317" i="1" a="1"/>
  <c r="I1317" i="1" s="1"/>
  <c r="I1318" i="1" a="1"/>
  <c r="I1318" i="1"/>
  <c r="I1319" i="1" a="1"/>
  <c r="I1319" i="1"/>
  <c r="I1320" i="1" a="1"/>
  <c r="I1320" i="1" s="1"/>
  <c r="I1321" i="1" a="1"/>
  <c r="I1321" i="1" s="1"/>
  <c r="I1322" i="1" a="1"/>
  <c r="I1322" i="1"/>
  <c r="I1323" i="1" a="1"/>
  <c r="I1323" i="1"/>
  <c r="I1324" i="1" a="1"/>
  <c r="I1324" i="1"/>
  <c r="I1325" i="1" a="1"/>
  <c r="I1325" i="1"/>
  <c r="I1326" i="1" a="1"/>
  <c r="I1326" i="1"/>
  <c r="I1327" i="1" a="1"/>
  <c r="I1327" i="1" s="1"/>
  <c r="I1328" i="1" a="1"/>
  <c r="I1328" i="1"/>
  <c r="I1329" i="1" a="1"/>
  <c r="I1329" i="1" s="1"/>
  <c r="I1330" i="1" a="1"/>
  <c r="I1330" i="1"/>
  <c r="I1331" i="1" a="1"/>
  <c r="I1331" i="1"/>
  <c r="I1332" i="1" a="1"/>
  <c r="I1332" i="1"/>
  <c r="I1333" i="1" a="1"/>
  <c r="I1333" i="1" s="1"/>
  <c r="I1334" i="1" a="1"/>
  <c r="I1334" i="1" s="1"/>
  <c r="I1335" i="1" a="1"/>
  <c r="I1335" i="1" s="1"/>
  <c r="I1336" i="1" a="1"/>
  <c r="I1336" i="1" s="1"/>
  <c r="I1337" i="1" a="1"/>
  <c r="I1337" i="1" s="1"/>
  <c r="I1338" i="1" a="1"/>
  <c r="I1338" i="1" s="1"/>
  <c r="I1339" i="1" a="1"/>
  <c r="I1339" i="1"/>
  <c r="I1340" i="1" a="1"/>
  <c r="I1340" i="1"/>
  <c r="I1341" i="1" a="1"/>
  <c r="I1341" i="1" s="1"/>
  <c r="I1342" i="1" a="1"/>
  <c r="I1342" i="1" s="1"/>
  <c r="I1343" i="1" a="1"/>
  <c r="I1343" i="1"/>
  <c r="I1344" i="1" a="1"/>
  <c r="I1344" i="1"/>
  <c r="I1345" i="1" a="1"/>
  <c r="I1345" i="1"/>
  <c r="I1346" i="1" a="1"/>
  <c r="I1346" i="1"/>
  <c r="I1347" i="1" a="1"/>
  <c r="I1347" i="1" s="1"/>
  <c r="I1348" i="1" a="1"/>
  <c r="I1348" i="1"/>
  <c r="I1349" i="1" a="1"/>
  <c r="I1349" i="1"/>
  <c r="I1350" i="1" a="1"/>
  <c r="I1350" i="1" s="1"/>
  <c r="I1351" i="1" a="1"/>
  <c r="I1351" i="1"/>
  <c r="I1352" i="1" a="1"/>
  <c r="I1352" i="1"/>
  <c r="I1353" i="1" a="1"/>
  <c r="I1353" i="1"/>
  <c r="I1354" i="1" a="1"/>
  <c r="I1354" i="1" s="1"/>
  <c r="I1355" i="1" a="1"/>
  <c r="I1355" i="1" s="1"/>
  <c r="I1356" i="1" a="1"/>
  <c r="I1356" i="1" s="1"/>
  <c r="I1357" i="1" a="1"/>
  <c r="I1357" i="1" s="1"/>
  <c r="I1358" i="1" a="1"/>
  <c r="I1358" i="1"/>
  <c r="I1359" i="1" a="1"/>
  <c r="I1359" i="1" s="1"/>
  <c r="I1360" i="1" a="1"/>
  <c r="I1360" i="1"/>
  <c r="I1361" i="1" a="1"/>
  <c r="I1361" i="1"/>
  <c r="I1362" i="1" a="1"/>
  <c r="I1362" i="1" s="1"/>
  <c r="I1363" i="1" a="1"/>
  <c r="I1363" i="1" s="1"/>
  <c r="I1364" i="1" a="1"/>
  <c r="I1364" i="1"/>
  <c r="I1365" i="1" a="1"/>
  <c r="I1365" i="1"/>
  <c r="I1366" i="1" a="1"/>
  <c r="I1366" i="1"/>
  <c r="I1367" i="1" a="1"/>
  <c r="I1367" i="1" s="1"/>
  <c r="I1368" i="1" a="1"/>
  <c r="I1368" i="1" s="1"/>
  <c r="I1369" i="1" a="1"/>
  <c r="I1369" i="1"/>
  <c r="I1370" i="1" a="1"/>
  <c r="I1370" i="1"/>
  <c r="I1371" i="1" a="1"/>
  <c r="I1371" i="1" s="1"/>
  <c r="I1372" i="1" a="1"/>
  <c r="I1372" i="1"/>
  <c r="I1373" i="1" a="1"/>
  <c r="I1373" i="1"/>
  <c r="I1374" i="1" a="1"/>
  <c r="I1374" i="1"/>
  <c r="I1375" i="1" a="1"/>
  <c r="I1375" i="1" s="1"/>
  <c r="I1376" i="1" a="1"/>
  <c r="I1376" i="1" s="1"/>
  <c r="I1377" i="1" a="1"/>
  <c r="I1377" i="1" s="1"/>
  <c r="I1378" i="1" a="1"/>
  <c r="I1378" i="1"/>
  <c r="I1379" i="1" a="1"/>
  <c r="I1379" i="1"/>
  <c r="I1380" i="1" a="1"/>
  <c r="I1380" i="1" s="1"/>
  <c r="I1381" i="1" a="1"/>
  <c r="I1381" i="1"/>
  <c r="I1382" i="1" a="1"/>
  <c r="I1382" i="1"/>
  <c r="I1383" i="1" a="1"/>
  <c r="I1383" i="1" s="1"/>
  <c r="I1384" i="1" a="1"/>
  <c r="I1384" i="1" s="1"/>
  <c r="I1385" i="1" a="1"/>
  <c r="I1385" i="1"/>
  <c r="I1386" i="1" a="1"/>
  <c r="I1386" i="1"/>
  <c r="I1387" i="1" a="1"/>
  <c r="I1387" i="1" s="1"/>
  <c r="I1388" i="1" a="1"/>
  <c r="I1388" i="1" s="1"/>
  <c r="I1389" i="1" a="1"/>
  <c r="I1389" i="1" s="1"/>
  <c r="I1390" i="1" a="1"/>
  <c r="I1390" i="1"/>
  <c r="I1391" i="1" a="1"/>
  <c r="I1391" i="1"/>
  <c r="I1392" i="1" a="1"/>
  <c r="I1392" i="1" s="1"/>
  <c r="I1393" i="1" a="1"/>
  <c r="I1393" i="1"/>
  <c r="I1394" i="1" a="1"/>
  <c r="I1394" i="1"/>
  <c r="I1395" i="1" a="1"/>
  <c r="I1395" i="1"/>
  <c r="I1396" i="1" a="1"/>
  <c r="I1396" i="1" s="1"/>
  <c r="I1397" i="1" a="1"/>
  <c r="I1397" i="1" s="1"/>
  <c r="I1398" i="1" a="1"/>
  <c r="I1398" i="1"/>
  <c r="I1399" i="1" a="1"/>
  <c r="I1399" i="1"/>
  <c r="I1400" i="1" a="1"/>
  <c r="I1400" i="1"/>
  <c r="I1401" i="1" a="1"/>
  <c r="I1401" i="1" s="1"/>
  <c r="I1402" i="1" a="1"/>
  <c r="I1402" i="1"/>
  <c r="I1403" i="1" a="1"/>
  <c r="I1403" i="1"/>
  <c r="I1404" i="1" a="1"/>
  <c r="I1404" i="1" s="1"/>
  <c r="I1405" i="1" a="1"/>
  <c r="I1405" i="1" s="1"/>
  <c r="I1406" i="1" a="1"/>
  <c r="I1406" i="1"/>
  <c r="I1407" i="1" a="1"/>
  <c r="I1407" i="1" s="1"/>
  <c r="I1408" i="1" a="1"/>
  <c r="I1408" i="1" s="1"/>
  <c r="I1409" i="1" a="1"/>
  <c r="I1409" i="1" s="1"/>
  <c r="I1410" i="1" a="1"/>
  <c r="I1410" i="1" s="1"/>
  <c r="I1411" i="1" a="1"/>
  <c r="I1411" i="1"/>
  <c r="I1412" i="1" a="1"/>
  <c r="I1412" i="1"/>
  <c r="I1413" i="1" a="1"/>
  <c r="I1413" i="1" s="1"/>
  <c r="I1414" i="1" a="1"/>
  <c r="I1414" i="1"/>
  <c r="I1415" i="1" a="1"/>
  <c r="I1415" i="1"/>
  <c r="I1416" i="1" a="1"/>
  <c r="I1416" i="1"/>
  <c r="I1417" i="1" a="1"/>
  <c r="I1417" i="1" s="1"/>
  <c r="I1418" i="1" a="1"/>
  <c r="I1418" i="1"/>
  <c r="I1419" i="1" a="1"/>
  <c r="I1419" i="1"/>
  <c r="I1420" i="1" a="1"/>
  <c r="I1420" i="1"/>
  <c r="I1421" i="1" a="1"/>
  <c r="I1421" i="1"/>
  <c r="I1422" i="1" a="1"/>
  <c r="I1422" i="1" s="1"/>
  <c r="I1423" i="1" a="1"/>
  <c r="I1423" i="1"/>
  <c r="I1424" i="1" a="1"/>
  <c r="I1424" i="1"/>
  <c r="I1425" i="1" a="1"/>
  <c r="I1425" i="1" s="1"/>
  <c r="I1426" i="1" a="1"/>
  <c r="I1426" i="1" s="1"/>
  <c r="I1427" i="1" a="1"/>
  <c r="I1427" i="1" s="1"/>
  <c r="I1428" i="1" a="1"/>
  <c r="I1428" i="1" s="1"/>
  <c r="I1429" i="1" a="1"/>
  <c r="I1429" i="1" s="1"/>
  <c r="I1430" i="1" a="1"/>
  <c r="I1430" i="1" s="1"/>
  <c r="I1431" i="1" a="1"/>
  <c r="I1431" i="1" s="1"/>
  <c r="I1432" i="1" a="1"/>
  <c r="I1432" i="1"/>
  <c r="I1433" i="1" a="1"/>
  <c r="I1433" i="1"/>
  <c r="I1434" i="1" a="1"/>
  <c r="I1434" i="1" s="1"/>
  <c r="I1435" i="1" a="1"/>
  <c r="I1435" i="1"/>
  <c r="I1436" i="1" a="1"/>
  <c r="I1436" i="1"/>
  <c r="I1437" i="1" a="1"/>
  <c r="I1437" i="1" s="1"/>
  <c r="I1438" i="1" a="1"/>
  <c r="I1438" i="1"/>
  <c r="I1439" i="1" a="1"/>
  <c r="I1439" i="1"/>
  <c r="I1440" i="1" a="1"/>
  <c r="I1440" i="1"/>
  <c r="I1441" i="1" a="1"/>
  <c r="I1441" i="1"/>
  <c r="I1442" i="1" a="1"/>
  <c r="I1442" i="1"/>
  <c r="I1443" i="1" a="1"/>
  <c r="I1443" i="1" s="1"/>
  <c r="I1444" i="1" a="1"/>
  <c r="I1444" i="1"/>
  <c r="I1445" i="1" a="1"/>
  <c r="I1445" i="1"/>
  <c r="I1446" i="1" a="1"/>
  <c r="I1446" i="1" s="1"/>
  <c r="I1447" i="1" a="1"/>
  <c r="I1447" i="1" s="1"/>
  <c r="I1448" i="1" a="1"/>
  <c r="I1448" i="1"/>
  <c r="I1449" i="1" a="1"/>
  <c r="I1449" i="1" s="1"/>
  <c r="I1450" i="1" a="1"/>
  <c r="I1450" i="1" s="1"/>
  <c r="I1451" i="1" a="1"/>
  <c r="I1451" i="1" s="1"/>
  <c r="I1452" i="1" a="1"/>
  <c r="I1452" i="1" s="1"/>
  <c r="I1453" i="1" a="1"/>
  <c r="I1453" i="1"/>
  <c r="I1454" i="1" a="1"/>
  <c r="I1454" i="1"/>
  <c r="I1455" i="1" a="1"/>
  <c r="I1455" i="1" s="1"/>
  <c r="I1456" i="1" a="1"/>
  <c r="I1456" i="1"/>
  <c r="I1457" i="1" a="1"/>
  <c r="I1457" i="1" s="1"/>
  <c r="I1458" i="1" a="1"/>
  <c r="I1458" i="1" s="1"/>
  <c r="I1459" i="1" a="1"/>
  <c r="I1459" i="1"/>
  <c r="I1460" i="1" a="1"/>
  <c r="I1460" i="1"/>
  <c r="I1461" i="1" a="1"/>
  <c r="I1461" i="1"/>
  <c r="I1462" i="1" a="1"/>
  <c r="I1462" i="1"/>
  <c r="I1463" i="1" a="1"/>
  <c r="I1463" i="1"/>
  <c r="I1464" i="1" a="1"/>
  <c r="I1464" i="1" s="1"/>
  <c r="I1465" i="1" a="1"/>
  <c r="I1465" i="1"/>
  <c r="I1466" i="1" a="1"/>
  <c r="I1466" i="1"/>
  <c r="I1467" i="1" a="1"/>
  <c r="I1467" i="1" s="1"/>
  <c r="I1468" i="1" a="1"/>
  <c r="I1468" i="1"/>
  <c r="I1469" i="1" a="1"/>
  <c r="I1469" i="1"/>
  <c r="I1470" i="1" a="1"/>
  <c r="I1470" i="1" s="1"/>
  <c r="I1471" i="1" a="1"/>
  <c r="I1471" i="1" s="1"/>
  <c r="I1472" i="1" a="1"/>
  <c r="I1472" i="1" s="1"/>
  <c r="I1473" i="1" a="1"/>
  <c r="I1473" i="1" s="1"/>
  <c r="I1474" i="1" a="1"/>
  <c r="I1474" i="1" s="1"/>
  <c r="I1475" i="1" a="1"/>
  <c r="I1475" i="1"/>
  <c r="I1476" i="1" a="1"/>
  <c r="I1476" i="1" s="1"/>
  <c r="I1477" i="1" a="1"/>
  <c r="I1477" i="1" s="1"/>
  <c r="I1478" i="1" a="1"/>
  <c r="I1478" i="1" s="1"/>
  <c r="I1479" i="1" a="1"/>
  <c r="I1479" i="1" s="1"/>
  <c r="I1480" i="1" a="1"/>
  <c r="I1480" i="1"/>
  <c r="I1481" i="1" a="1"/>
  <c r="I1481" i="1"/>
  <c r="I1482" i="1" a="1"/>
  <c r="I1482" i="1"/>
  <c r="I1483" i="1" a="1"/>
  <c r="I1483" i="1"/>
  <c r="I1484" i="1" a="1"/>
  <c r="I1484" i="1"/>
  <c r="I1485" i="1" a="1"/>
  <c r="I1485" i="1" s="1"/>
  <c r="I1486" i="1" a="1"/>
  <c r="I1486" i="1"/>
  <c r="I1487" i="1" a="1"/>
  <c r="I1487" i="1" s="1"/>
  <c r="I1488" i="1" a="1"/>
  <c r="I1488" i="1"/>
  <c r="I1489" i="1" a="1"/>
  <c r="I1489" i="1"/>
  <c r="I1490" i="1" a="1"/>
  <c r="I1490" i="1"/>
  <c r="I1491" i="1" a="1"/>
  <c r="I1491" i="1" s="1"/>
  <c r="I1492" i="1" a="1"/>
  <c r="I1492" i="1" s="1"/>
  <c r="I1493" i="1" a="1"/>
  <c r="I1493" i="1" s="1"/>
  <c r="I1494" i="1" a="1"/>
  <c r="I1494" i="1" s="1"/>
  <c r="I1495" i="1" a="1"/>
  <c r="I1495" i="1" s="1"/>
  <c r="I1496" i="1" a="1"/>
  <c r="I1496" i="1"/>
  <c r="I1497" i="1" a="1"/>
  <c r="I1497" i="1" s="1"/>
  <c r="I1498" i="1" a="1"/>
  <c r="I1498" i="1"/>
  <c r="I1499" i="1" a="1"/>
  <c r="I1499" i="1" s="1"/>
  <c r="I1500" i="1" a="1"/>
  <c r="I1500" i="1" s="1"/>
  <c r="I1501" i="1" a="1"/>
  <c r="I1501" i="1"/>
  <c r="I1502" i="1" a="1"/>
  <c r="I1502" i="1"/>
  <c r="I1503" i="1" a="1"/>
  <c r="I1503" i="1"/>
  <c r="I1504" i="1" a="1"/>
  <c r="I1504" i="1"/>
  <c r="I1505" i="1" a="1"/>
  <c r="I1505" i="1"/>
  <c r="I1506" i="1" a="1"/>
  <c r="I1506" i="1" s="1"/>
  <c r="I1507" i="1" a="1"/>
  <c r="I1507" i="1" s="1"/>
  <c r="I1508" i="1" a="1"/>
  <c r="I1508" i="1" s="1"/>
  <c r="I1509" i="1" a="1"/>
  <c r="I1509" i="1"/>
  <c r="I1510" i="1" a="1"/>
  <c r="I1510" i="1"/>
  <c r="I1511" i="1" a="1"/>
  <c r="I1511" i="1"/>
  <c r="I1512" i="1" a="1"/>
  <c r="I1512" i="1" s="1"/>
  <c r="I1513" i="1" a="1"/>
  <c r="I1513" i="1" s="1"/>
  <c r="I1514" i="1" a="1"/>
  <c r="I1514" i="1" s="1"/>
  <c r="I1515" i="1" a="1"/>
  <c r="I1515" i="1" s="1"/>
  <c r="I1516" i="1" a="1"/>
  <c r="I1516" i="1" s="1"/>
  <c r="I1517" i="1" a="1"/>
  <c r="I1517" i="1" s="1"/>
  <c r="I1518" i="1" a="1"/>
  <c r="I1518" i="1"/>
  <c r="I1519" i="1" a="1"/>
  <c r="I1519" i="1"/>
  <c r="I1520" i="1" a="1"/>
  <c r="I1520" i="1" s="1"/>
  <c r="I1521" i="1" a="1"/>
  <c r="I1521" i="1" s="1"/>
  <c r="I1522" i="1" a="1"/>
  <c r="I1522" i="1"/>
  <c r="I1523" i="1" a="1"/>
  <c r="I1523" i="1"/>
  <c r="I1524" i="1" a="1"/>
  <c r="I1524" i="1"/>
  <c r="I1525" i="1" a="1"/>
  <c r="I1525" i="1"/>
  <c r="I1526" i="1" a="1"/>
  <c r="I1526" i="1"/>
  <c r="I1527" i="1" a="1"/>
  <c r="I1527" i="1" s="1"/>
  <c r="I1528" i="1" a="1"/>
  <c r="I1528" i="1"/>
  <c r="I1529" i="1" a="1"/>
  <c r="I1529" i="1" s="1"/>
  <c r="I1530" i="1" a="1"/>
  <c r="I1530" i="1"/>
  <c r="I1531" i="1" a="1"/>
  <c r="I1531" i="1"/>
  <c r="I1532" i="1" a="1"/>
  <c r="I1532" i="1"/>
  <c r="I1533" i="1" a="1"/>
  <c r="I1533" i="1" s="1"/>
  <c r="I1534" i="1" a="1"/>
  <c r="I1534" i="1" s="1"/>
  <c r="I1535" i="1" a="1"/>
  <c r="I1535" i="1" s="1"/>
  <c r="I1536" i="1" a="1"/>
  <c r="I1536" i="1" s="1"/>
  <c r="I1537" i="1" a="1"/>
  <c r="I1537" i="1" s="1"/>
  <c r="I1538" i="1" a="1"/>
  <c r="I1538" i="1" s="1"/>
  <c r="I1539" i="1" a="1"/>
  <c r="I1539" i="1" s="1"/>
  <c r="I1540" i="1" a="1"/>
  <c r="I1540" i="1"/>
  <c r="I1541" i="1" a="1"/>
  <c r="I1541" i="1" s="1"/>
  <c r="I1542" i="1" a="1"/>
  <c r="I1542" i="1" s="1"/>
  <c r="I1543" i="1" a="1"/>
  <c r="I1543" i="1" s="1"/>
  <c r="I1544" i="1" a="1"/>
  <c r="I1544" i="1"/>
  <c r="I1545" i="1" a="1"/>
  <c r="I1545" i="1"/>
  <c r="I1546" i="1" a="1"/>
  <c r="I1546" i="1"/>
  <c r="I1547" i="1" a="1"/>
  <c r="I1547" i="1" s="1"/>
  <c r="I1548" i="1" a="1"/>
  <c r="I1548" i="1"/>
  <c r="I1549" i="1" a="1"/>
  <c r="I1549" i="1"/>
  <c r="I1550" i="1" a="1"/>
  <c r="I1550" i="1" s="1"/>
  <c r="I1551" i="1" a="1"/>
  <c r="I1551" i="1"/>
  <c r="I1552" i="1" a="1"/>
  <c r="I1552" i="1"/>
  <c r="I1553" i="1" a="1"/>
  <c r="I1553" i="1"/>
  <c r="I1554" i="1" a="1"/>
  <c r="I1554" i="1" s="1"/>
  <c r="I1555" i="1" a="1"/>
  <c r="I1555" i="1" s="1"/>
  <c r="I1556" i="1" a="1"/>
  <c r="I1556" i="1" s="1"/>
  <c r="I1557" i="1" a="1"/>
  <c r="I1557" i="1" s="1"/>
  <c r="I1558" i="1" a="1"/>
  <c r="I1558" i="1"/>
  <c r="I1559" i="1" a="1"/>
  <c r="I1559" i="1" s="1"/>
  <c r="I1560" i="1" a="1"/>
  <c r="I1560" i="1" s="1"/>
  <c r="I1561" i="1" a="1"/>
  <c r="I1561" i="1"/>
  <c r="I1562" i="1" a="1"/>
  <c r="I1562" i="1" s="1"/>
  <c r="I1563" i="1" a="1"/>
  <c r="I1563" i="1" s="1"/>
  <c r="I1564" i="1" a="1"/>
  <c r="I1564" i="1"/>
  <c r="I1565" i="1" a="1"/>
  <c r="I1565" i="1"/>
  <c r="I1566" i="1" a="1"/>
  <c r="I1566" i="1"/>
  <c r="I1567" i="1" a="1"/>
  <c r="I1567" i="1" s="1"/>
  <c r="I1568" i="1" a="1"/>
  <c r="I1568" i="1" s="1"/>
  <c r="I1569" i="1" a="1"/>
  <c r="I1569" i="1"/>
  <c r="I1570" i="1" a="1"/>
  <c r="I1570" i="1"/>
  <c r="I1571" i="1" a="1"/>
  <c r="I1571" i="1" s="1"/>
  <c r="I1572" i="1" a="1"/>
  <c r="I1572" i="1"/>
  <c r="I1573" i="1" a="1"/>
  <c r="I1573" i="1"/>
  <c r="I1574" i="1" a="1"/>
  <c r="I1574" i="1"/>
  <c r="I1575" i="1" a="1"/>
  <c r="I1575" i="1" s="1"/>
  <c r="I1576" i="1" a="1"/>
  <c r="I1576" i="1" s="1"/>
  <c r="I1577" i="1" a="1"/>
  <c r="I1577" i="1" s="1"/>
  <c r="I1578" i="1" a="1"/>
  <c r="I1578" i="1"/>
  <c r="I1579" i="1" a="1"/>
  <c r="I1579" i="1" s="1"/>
  <c r="I1580" i="1" a="1"/>
  <c r="I1580" i="1" s="1"/>
  <c r="I1581" i="1" a="1"/>
  <c r="I1581" i="1"/>
  <c r="I1582" i="1" a="1"/>
  <c r="I1582" i="1"/>
  <c r="I1583" i="1" a="1"/>
  <c r="I1583" i="1" s="1"/>
  <c r="I1584" i="1" a="1"/>
  <c r="I1584" i="1" s="1"/>
  <c r="I1585" i="1" a="1"/>
  <c r="I1585" i="1" s="1"/>
  <c r="I1586" i="1" a="1"/>
  <c r="I1586" i="1"/>
  <c r="I1587" i="1" a="1"/>
  <c r="I1587" i="1" s="1"/>
  <c r="I1588" i="1" a="1"/>
  <c r="I1588" i="1" s="1"/>
  <c r="I1589" i="1" a="1"/>
  <c r="I1589" i="1"/>
  <c r="I1590" i="1" a="1"/>
  <c r="I1590" i="1" s="1"/>
  <c r="I1591" i="1" a="1"/>
  <c r="I1591" i="1"/>
  <c r="I1592" i="1" a="1"/>
  <c r="I1592" i="1" s="1"/>
  <c r="I1593" i="1" a="1"/>
  <c r="I1593" i="1"/>
  <c r="I1594" i="1" a="1"/>
  <c r="I1594" i="1"/>
  <c r="I1595" i="1" a="1"/>
  <c r="I1595" i="1"/>
  <c r="I1596" i="1" a="1"/>
  <c r="I1596" i="1" s="1"/>
  <c r="I1597" i="1" a="1"/>
  <c r="I1597" i="1" s="1"/>
  <c r="I1598" i="1" a="1"/>
  <c r="I1598" i="1"/>
  <c r="I1599" i="1" a="1"/>
  <c r="I1599" i="1"/>
  <c r="I1600" i="1" a="1"/>
  <c r="I1600" i="1" s="1"/>
  <c r="I1601" i="1" a="1"/>
  <c r="I1601" i="1" s="1"/>
  <c r="I1602" i="1" a="1"/>
  <c r="I1602" i="1" s="1"/>
  <c r="I1603" i="1" a="1"/>
  <c r="I1603" i="1"/>
  <c r="I1604" i="1" a="1"/>
  <c r="I1604" i="1" s="1"/>
  <c r="I1605" i="1" a="1"/>
  <c r="I1605" i="1" s="1"/>
  <c r="I1606" i="1" a="1"/>
  <c r="I1606" i="1" s="1"/>
  <c r="I1607" i="1" a="1"/>
  <c r="I1607" i="1" s="1"/>
  <c r="I1608" i="1" a="1"/>
  <c r="I1608" i="1" s="1"/>
  <c r="I1609" i="1" a="1"/>
  <c r="I1609" i="1" s="1"/>
  <c r="I1610" i="1" a="1"/>
  <c r="I1610" i="1" s="1"/>
  <c r="I1611" i="1" a="1"/>
  <c r="I1611" i="1"/>
  <c r="I1612" i="1" a="1"/>
  <c r="I1612" i="1"/>
  <c r="I1613" i="1" a="1"/>
  <c r="I1613" i="1" s="1"/>
  <c r="I1614" i="1" a="1"/>
  <c r="I1614" i="1"/>
  <c r="I1615" i="1" a="1"/>
  <c r="I1615" i="1"/>
  <c r="I1616" i="1" a="1"/>
  <c r="I1616" i="1"/>
  <c r="I1617" i="1" a="1"/>
  <c r="I1617" i="1" s="1"/>
  <c r="I1618" i="1" a="1"/>
  <c r="I1618" i="1"/>
  <c r="I1619" i="1" a="1"/>
  <c r="I1619" i="1" s="1"/>
  <c r="I1620" i="1" a="1"/>
  <c r="I1620" i="1"/>
  <c r="I1621" i="1" a="1"/>
  <c r="I1621" i="1" s="1"/>
  <c r="I1622" i="1" a="1"/>
  <c r="I1622" i="1" s="1"/>
  <c r="I1623" i="1" a="1"/>
  <c r="I1623" i="1" s="1"/>
  <c r="I1624" i="1" a="1"/>
  <c r="I1624" i="1"/>
  <c r="I1625" i="1" a="1"/>
  <c r="I1625" i="1" s="1"/>
  <c r="I1626" i="1" a="1"/>
  <c r="I1626" i="1" s="1"/>
  <c r="I1627" i="1" a="1"/>
  <c r="I1627" i="1" s="1"/>
  <c r="I1628" i="1" a="1"/>
  <c r="I1628" i="1" s="1"/>
  <c r="I1629" i="1" a="1"/>
  <c r="I1629" i="1" s="1"/>
  <c r="I1630" i="1" a="1"/>
  <c r="I1630" i="1" s="1"/>
  <c r="I1631" i="1" a="1"/>
  <c r="I1631" i="1" s="1"/>
  <c r="I1632" i="1" a="1"/>
  <c r="I1632" i="1" s="1"/>
  <c r="I1633" i="1" a="1"/>
  <c r="I1633" i="1"/>
  <c r="I1634" i="1" a="1"/>
  <c r="I1634" i="1" s="1"/>
  <c r="I1635" i="1" a="1"/>
  <c r="I1635" i="1"/>
  <c r="I1636" i="1" a="1"/>
  <c r="I1636" i="1"/>
  <c r="I1637" i="1" a="1"/>
  <c r="I1637" i="1" s="1"/>
  <c r="I1638" i="1" a="1"/>
  <c r="I1638" i="1"/>
  <c r="I1639" i="1" a="1"/>
  <c r="I1639" i="1"/>
  <c r="I1640" i="1" a="1"/>
  <c r="I1640" i="1"/>
  <c r="I1641" i="1" a="1"/>
  <c r="I1641" i="1"/>
  <c r="I1642" i="1" a="1"/>
  <c r="I1642" i="1" s="1"/>
  <c r="I1643" i="1" a="1"/>
  <c r="I1643" i="1" s="1"/>
  <c r="I1644" i="1" a="1"/>
  <c r="I1644" i="1" s="1"/>
  <c r="I1645" i="1" a="1"/>
  <c r="I1645" i="1"/>
  <c r="I1646" i="1" a="1"/>
  <c r="I1646" i="1" s="1"/>
  <c r="I1647" i="1" a="1"/>
  <c r="I1647" i="1" s="1"/>
  <c r="I1648" i="1" a="1"/>
  <c r="I1648" i="1"/>
  <c r="I1649" i="1" a="1"/>
  <c r="I1649" i="1" s="1"/>
  <c r="I1650" i="1" a="1"/>
  <c r="I1650" i="1"/>
  <c r="I1651" i="1" a="1"/>
  <c r="I1651" i="1" s="1"/>
  <c r="I1652" i="1" a="1"/>
  <c r="I1652" i="1"/>
  <c r="I1653" i="1" a="1"/>
  <c r="I1653" i="1" s="1"/>
  <c r="I1654" i="1" a="1"/>
  <c r="I1654" i="1"/>
  <c r="I1655" i="1" a="1"/>
  <c r="I1655" i="1" s="1"/>
  <c r="I1656" i="1" a="1"/>
  <c r="I1656" i="1" s="1"/>
  <c r="I1657" i="1" a="1"/>
  <c r="I1657" i="1" s="1"/>
  <c r="I1658" i="1" a="1"/>
  <c r="I1658" i="1" s="1"/>
  <c r="I1659" i="1" a="1"/>
  <c r="I1659" i="1" s="1"/>
  <c r="I1660" i="1" a="1"/>
  <c r="I1660" i="1"/>
  <c r="I1661" i="1" a="1"/>
  <c r="I1661" i="1"/>
  <c r="I1662" i="1" a="1"/>
  <c r="I1662" i="1"/>
  <c r="I1663" i="1" a="1"/>
  <c r="I1663" i="1" s="1"/>
  <c r="I1664" i="1" a="1"/>
  <c r="I1664" i="1" s="1"/>
  <c r="I1665" i="1" a="1"/>
  <c r="I1665" i="1" s="1"/>
  <c r="I1666" i="1" a="1"/>
  <c r="I1666" i="1"/>
  <c r="I1667" i="1" a="1"/>
  <c r="I1667" i="1" s="1"/>
  <c r="I1668" i="1" a="1"/>
  <c r="I1668" i="1"/>
  <c r="I1669" i="1" a="1"/>
  <c r="I1669" i="1"/>
  <c r="I1670" i="1" a="1"/>
  <c r="I1670" i="1" s="1"/>
  <c r="I1671" i="1" a="1"/>
  <c r="I1671" i="1" s="1"/>
  <c r="I1672" i="1" a="1"/>
  <c r="I1672" i="1" s="1"/>
  <c r="I1673" i="1" a="1"/>
  <c r="I1673" i="1"/>
  <c r="I1674" i="1" a="1"/>
  <c r="I1674" i="1"/>
  <c r="I1675" i="1" a="1"/>
  <c r="I1675" i="1"/>
  <c r="I1676" i="1" a="1"/>
  <c r="I1676" i="1" s="1"/>
  <c r="I1677" i="1" a="1"/>
  <c r="I1677" i="1" s="1"/>
  <c r="I1678" i="1" a="1"/>
  <c r="I1678" i="1" s="1"/>
  <c r="I1679" i="1" a="1"/>
  <c r="I1679" i="1" s="1"/>
  <c r="I1680" i="1" a="1"/>
  <c r="I1680" i="1"/>
  <c r="I1681" i="1" a="1"/>
  <c r="I1681" i="1"/>
  <c r="I1682" i="1" a="1"/>
  <c r="I1682" i="1"/>
  <c r="I1683" i="1" a="1"/>
  <c r="I1683" i="1"/>
  <c r="I1684" i="1" a="1"/>
  <c r="I1684" i="1" s="1"/>
  <c r="I1685" i="1" a="1"/>
  <c r="I1685" i="1"/>
  <c r="I1686" i="1" a="1"/>
  <c r="I1686" i="1" s="1"/>
  <c r="I1687" i="1" a="1"/>
  <c r="I1687" i="1" s="1"/>
  <c r="I1688" i="1" a="1"/>
  <c r="I1688" i="1"/>
  <c r="I1689" i="1" a="1"/>
  <c r="I1689" i="1"/>
  <c r="I1690" i="1" a="1"/>
  <c r="I1690" i="1" s="1"/>
  <c r="I1691" i="1" a="1"/>
  <c r="I1691" i="1" s="1"/>
  <c r="I1692" i="1" a="1"/>
  <c r="I1692" i="1" s="1"/>
  <c r="I1693" i="1" a="1"/>
  <c r="I1693" i="1" s="1"/>
  <c r="I1694" i="1" a="1"/>
  <c r="I1694" i="1" s="1"/>
  <c r="I1695" i="1" a="1"/>
  <c r="I1695" i="1" s="1"/>
  <c r="I1696" i="1" a="1"/>
  <c r="I1696" i="1"/>
  <c r="I1697" i="1" a="1"/>
  <c r="I1697" i="1" s="1"/>
  <c r="I1698" i="1" a="1"/>
  <c r="I1698" i="1" s="1"/>
  <c r="I1699" i="1" a="1"/>
  <c r="I1699" i="1" s="1"/>
  <c r="I1700" i="1" a="1"/>
  <c r="I1700" i="1"/>
  <c r="I1701" i="1" a="1"/>
  <c r="I1701" i="1"/>
  <c r="I1702" i="1" a="1"/>
  <c r="I1702" i="1"/>
  <c r="I1703" i="1" a="1"/>
  <c r="I1703" i="1" s="1"/>
  <c r="I1704" i="1" a="1"/>
  <c r="I1704" i="1"/>
  <c r="I1705" i="1" a="1"/>
  <c r="I1705" i="1" s="1"/>
  <c r="I1706" i="1" a="1"/>
  <c r="I1706" i="1" s="1"/>
  <c r="I1707" i="1" a="1"/>
  <c r="I1707" i="1" s="1"/>
  <c r="I1708" i="1" a="1"/>
  <c r="I1708" i="1"/>
  <c r="I1709" i="1" a="1"/>
  <c r="I1709" i="1" s="1"/>
  <c r="I1710" i="1" a="1"/>
  <c r="I1710" i="1"/>
  <c r="I1711" i="1" a="1"/>
  <c r="I1711" i="1" s="1"/>
  <c r="I1712" i="1" a="1"/>
  <c r="I1712" i="1" s="1"/>
  <c r="I1713" i="1" a="1"/>
  <c r="I1713" i="1" s="1"/>
  <c r="I1714" i="1" a="1"/>
  <c r="I1714" i="1" s="1"/>
  <c r="I1715" i="1" a="1"/>
  <c r="I1715" i="1" s="1"/>
  <c r="I1716" i="1" a="1"/>
  <c r="I1716" i="1"/>
  <c r="I1717" i="1" a="1"/>
  <c r="I1717" i="1" s="1"/>
  <c r="I1718" i="1" a="1"/>
  <c r="I1718" i="1" s="1"/>
  <c r="I1719" i="1" a="1"/>
  <c r="I1719" i="1"/>
  <c r="I1720" i="1" a="1"/>
  <c r="I1720" i="1" s="1"/>
  <c r="I1721" i="1" a="1"/>
  <c r="I1721" i="1" s="1"/>
  <c r="I1722" i="1" a="1"/>
  <c r="I1722" i="1"/>
  <c r="I1723" i="1" a="1"/>
  <c r="I1723" i="1"/>
  <c r="I1724" i="1" a="1"/>
  <c r="I1724" i="1" s="1"/>
  <c r="I1725" i="1" a="1"/>
  <c r="I1725" i="1"/>
  <c r="I1726" i="1" a="1"/>
  <c r="I1726" i="1" s="1"/>
  <c r="I1727" i="1" a="1"/>
  <c r="I1727" i="1"/>
  <c r="I1728" i="1" a="1"/>
  <c r="I1728" i="1" s="1"/>
  <c r="I1729" i="1" a="1"/>
  <c r="I1729" i="1"/>
  <c r="I1730" i="1" a="1"/>
  <c r="I1730" i="1" s="1"/>
  <c r="I1731" i="1" a="1"/>
  <c r="I1731" i="1"/>
  <c r="I1732" i="1" a="1"/>
  <c r="I1732" i="1" s="1"/>
  <c r="I1733" i="1" a="1"/>
  <c r="I1733" i="1"/>
  <c r="I1734" i="1" a="1"/>
  <c r="I1734" i="1"/>
  <c r="I1735" i="1" a="1"/>
  <c r="I1735" i="1"/>
  <c r="I1736" i="1" a="1"/>
  <c r="I1736" i="1" s="1"/>
  <c r="I1737" i="1" a="1"/>
  <c r="I1737" i="1"/>
  <c r="I1738" i="1" a="1"/>
  <c r="I1738" i="1" s="1"/>
  <c r="I1739" i="1" a="1"/>
  <c r="I1739" i="1" s="1"/>
  <c r="I1740" i="1" a="1"/>
  <c r="I1740" i="1" s="1"/>
  <c r="I1741" i="1" a="1"/>
  <c r="I1741" i="1"/>
  <c r="I1742" i="1" a="1"/>
  <c r="I1742" i="1" s="1"/>
  <c r="I1743" i="1" a="1"/>
  <c r="I1743" i="1"/>
  <c r="I1744" i="1" a="1"/>
  <c r="I1744" i="1" s="1"/>
  <c r="I1745" i="1" a="1"/>
  <c r="I1745" i="1"/>
  <c r="I1746" i="1" a="1"/>
  <c r="I1746" i="1"/>
  <c r="I1747" i="1" a="1"/>
  <c r="I1747" i="1" s="1"/>
  <c r="I1748" i="1" a="1"/>
  <c r="I1748" i="1"/>
  <c r="I1749" i="1" a="1"/>
  <c r="I1749" i="1" s="1"/>
  <c r="I1750" i="1" a="1"/>
  <c r="I1750" i="1" s="1"/>
  <c r="I1751" i="1" a="1"/>
  <c r="I1751" i="1"/>
  <c r="I1752" i="1" a="1"/>
  <c r="I1752" i="1"/>
  <c r="I1753" i="1" a="1"/>
  <c r="I1753" i="1" s="1"/>
  <c r="I1754" i="1" a="1"/>
  <c r="I1754" i="1"/>
  <c r="I1755" i="1" a="1"/>
  <c r="I1755" i="1"/>
  <c r="I1756" i="1" a="1"/>
  <c r="I1756" i="1"/>
  <c r="I1757" i="1" a="1"/>
  <c r="I1757" i="1" s="1"/>
  <c r="I1758" i="1" a="1"/>
  <c r="I1758" i="1"/>
  <c r="I1759" i="1" a="1"/>
  <c r="I1759" i="1" s="1"/>
  <c r="I1760" i="1" a="1"/>
  <c r="I1760" i="1" s="1"/>
  <c r="I1761" i="1" a="1"/>
  <c r="I1761" i="1"/>
  <c r="I1762" i="1" a="1"/>
  <c r="I1762" i="1"/>
  <c r="I1763" i="1" a="1"/>
  <c r="I1763" i="1" s="1"/>
  <c r="I1764" i="1" a="1"/>
  <c r="I1764" i="1"/>
  <c r="I1765" i="1" a="1"/>
  <c r="I1765" i="1" s="1"/>
  <c r="I1766" i="1" a="1"/>
  <c r="I1766" i="1" s="1"/>
  <c r="I1767" i="1" a="1"/>
  <c r="I1767" i="1"/>
  <c r="I1768" i="1" a="1"/>
  <c r="I1768" i="1" s="1"/>
  <c r="I1769" i="1" a="1"/>
  <c r="I1769" i="1"/>
  <c r="I1770" i="1" a="1"/>
  <c r="I1770" i="1" s="1"/>
  <c r="I1771" i="1" a="1"/>
  <c r="I1771" i="1" s="1"/>
  <c r="I1772" i="1" a="1"/>
  <c r="I1772" i="1"/>
  <c r="I1773" i="1" a="1"/>
  <c r="I1773" i="1"/>
  <c r="I1774" i="1" a="1"/>
  <c r="I1774" i="1" s="1"/>
  <c r="I1775" i="1" a="1"/>
  <c r="I1775" i="1"/>
  <c r="I1776" i="1" a="1"/>
  <c r="I1776" i="1"/>
  <c r="I1777" i="1" a="1"/>
  <c r="I1777" i="1"/>
  <c r="I1778" i="1" a="1"/>
  <c r="I1778" i="1" s="1"/>
  <c r="I1779" i="1" a="1"/>
  <c r="I1779" i="1"/>
  <c r="I1780" i="1" a="1"/>
  <c r="I1780" i="1" s="1"/>
  <c r="I1781" i="1" a="1"/>
  <c r="I1781" i="1" s="1"/>
  <c r="I1782" i="1" a="1"/>
  <c r="I1782" i="1"/>
  <c r="I1783" i="1" a="1"/>
  <c r="I1783" i="1"/>
  <c r="I1784" i="1" a="1"/>
  <c r="I1784" i="1" s="1"/>
  <c r="I1785" i="1" a="1"/>
  <c r="I1785" i="1"/>
  <c r="I1786" i="1" a="1"/>
  <c r="I1786" i="1" s="1"/>
  <c r="I1787" i="1" a="1"/>
  <c r="I1787" i="1" s="1"/>
  <c r="I1788" i="1" a="1"/>
  <c r="I1788" i="1"/>
  <c r="I1789" i="1" a="1"/>
  <c r="I1789" i="1" s="1"/>
  <c r="I1790" i="1" a="1"/>
  <c r="I1790" i="1" s="1"/>
  <c r="I1791" i="1" a="1"/>
  <c r="I1791" i="1" s="1"/>
  <c r="I1792" i="1" a="1"/>
  <c r="I1792" i="1" s="1"/>
  <c r="I1793" i="1" a="1"/>
  <c r="I1793" i="1"/>
  <c r="I1794" i="1" a="1"/>
  <c r="I1794" i="1"/>
  <c r="I1795" i="1" a="1"/>
  <c r="I1795" i="1" s="1"/>
  <c r="I1796" i="1" a="1"/>
  <c r="I1796" i="1"/>
  <c r="I1797" i="1" a="1"/>
  <c r="I1797" i="1"/>
  <c r="I1798" i="1" a="1"/>
  <c r="I1798" i="1"/>
  <c r="I1799" i="1" a="1"/>
  <c r="I1799" i="1" s="1"/>
  <c r="I1800" i="1" a="1"/>
  <c r="I1800" i="1" s="1"/>
  <c r="I1801" i="1" a="1"/>
  <c r="I1801" i="1"/>
  <c r="I1802" i="1" a="1"/>
  <c r="I1802" i="1" s="1"/>
  <c r="I1803" i="1" a="1"/>
  <c r="I1803" i="1"/>
  <c r="I1804" i="1" a="1"/>
  <c r="I1804" i="1"/>
  <c r="I1805" i="1" a="1"/>
  <c r="I1805" i="1" s="1"/>
  <c r="I1806" i="1" a="1"/>
  <c r="I1806" i="1"/>
  <c r="I1807" i="1" a="1"/>
  <c r="I1807" i="1" s="1"/>
  <c r="I1808" i="1" a="1"/>
  <c r="I1808" i="1" s="1"/>
  <c r="I1809" i="1" a="1"/>
  <c r="I1809" i="1"/>
  <c r="I1810" i="1" a="1"/>
  <c r="I1810" i="1" s="1"/>
  <c r="I1811" i="1" a="1"/>
  <c r="I1811" i="1"/>
  <c r="I1812" i="1" a="1"/>
  <c r="I1812" i="1" s="1"/>
  <c r="I1813" i="1" a="1"/>
  <c r="I1813" i="1" s="1"/>
  <c r="I1814" i="1" a="1"/>
  <c r="I1814" i="1"/>
  <c r="I1815" i="1" a="1"/>
  <c r="I1815" i="1"/>
  <c r="I1816" i="1" a="1"/>
  <c r="I1816" i="1" s="1"/>
  <c r="I1817" i="1" a="1"/>
  <c r="I1817" i="1"/>
  <c r="I1818" i="1" a="1"/>
  <c r="I1818" i="1"/>
  <c r="I1819" i="1" a="1"/>
  <c r="I1819" i="1"/>
  <c r="I1820" i="1" a="1"/>
  <c r="I1820" i="1" s="1"/>
  <c r="I1821" i="1" a="1"/>
  <c r="I1821" i="1" s="1"/>
  <c r="I1822" i="1" a="1"/>
  <c r="I1822" i="1"/>
  <c r="I1823" i="1" a="1"/>
  <c r="I1823" i="1" s="1"/>
  <c r="I1824" i="1" a="1"/>
  <c r="I1824" i="1"/>
  <c r="I1825" i="1" a="1"/>
  <c r="I1825" i="1"/>
  <c r="I1826" i="1" a="1"/>
  <c r="I1826" i="1" s="1"/>
  <c r="I1827" i="1" a="1"/>
  <c r="I1827" i="1"/>
  <c r="I1828" i="1" a="1"/>
  <c r="I1828" i="1" s="1"/>
  <c r="I1829" i="1" a="1"/>
  <c r="I1829" i="1" s="1"/>
  <c r="I1830" i="1" a="1"/>
  <c r="I1830" i="1" s="1"/>
  <c r="I1831" i="1" a="1"/>
  <c r="I1831" i="1" s="1"/>
  <c r="I1832" i="1" a="1"/>
  <c r="I1832" i="1"/>
  <c r="I1833" i="1" a="1"/>
  <c r="I1833" i="1" s="1"/>
  <c r="I1834" i="1" a="1"/>
  <c r="I1834" i="1" s="1"/>
  <c r="I1835" i="1" a="1"/>
  <c r="I1835" i="1"/>
  <c r="I1836" i="1" a="1"/>
  <c r="I1836" i="1"/>
  <c r="I1837" i="1" a="1"/>
  <c r="I1837" i="1" s="1"/>
  <c r="I1838" i="1" a="1"/>
  <c r="I1838" i="1"/>
  <c r="I1839" i="1" a="1"/>
  <c r="I1839" i="1"/>
  <c r="I1840" i="1" a="1"/>
  <c r="I1840" i="1" s="1"/>
  <c r="I1841" i="1" a="1"/>
  <c r="I1841" i="1"/>
  <c r="I1842" i="1" a="1"/>
  <c r="I1842" i="1" s="1"/>
  <c r="I1843" i="1" a="1"/>
  <c r="I1843" i="1" s="1"/>
  <c r="I1844" i="1" a="1"/>
  <c r="I1844" i="1" s="1"/>
  <c r="I1845" i="1" a="1"/>
  <c r="I1845" i="1"/>
  <c r="I1846" i="1" a="1"/>
  <c r="I1846" i="1"/>
  <c r="I1847" i="1" a="1"/>
  <c r="I1847" i="1" s="1"/>
  <c r="I1848" i="1" a="1"/>
  <c r="I1848" i="1"/>
  <c r="I1849" i="1" a="1"/>
  <c r="I1849" i="1" s="1"/>
  <c r="I1850" i="1" a="1"/>
  <c r="I1850" i="1" s="1"/>
  <c r="I1851" i="1" a="1"/>
  <c r="I1851" i="1"/>
  <c r="I1852" i="1" a="1"/>
  <c r="I1852" i="1" s="1"/>
  <c r="I1853" i="1" a="1"/>
  <c r="I1853" i="1"/>
  <c r="I1854" i="1" a="1"/>
  <c r="I1854" i="1" s="1"/>
  <c r="I1855" i="1" a="1"/>
  <c r="I1855" i="1" s="1"/>
  <c r="I1856" i="1" a="1"/>
  <c r="I1856" i="1"/>
  <c r="I1857" i="1" a="1"/>
  <c r="I1857" i="1"/>
  <c r="I1858" i="1" a="1"/>
  <c r="I1858" i="1" s="1"/>
  <c r="I1859" i="1" a="1"/>
  <c r="I1859" i="1"/>
  <c r="I1860" i="1" a="1"/>
  <c r="I1860" i="1" s="1"/>
  <c r="I1861" i="1" a="1"/>
  <c r="I1861" i="1" s="1"/>
  <c r="I1862" i="1" a="1"/>
  <c r="I1862" i="1"/>
  <c r="I1863" i="1" a="1"/>
  <c r="I1863" i="1" s="1"/>
  <c r="I1864" i="1" a="1"/>
  <c r="I1864" i="1" s="1"/>
  <c r="I1865" i="1" a="1"/>
  <c r="I1865" i="1" s="1"/>
  <c r="I1866" i="1" a="1"/>
  <c r="I1866" i="1"/>
  <c r="I1867" i="1" a="1"/>
  <c r="I1867" i="1"/>
  <c r="I1868" i="1" a="1"/>
  <c r="I1868" i="1" s="1"/>
  <c r="I1869" i="1" a="1"/>
  <c r="I1869" i="1"/>
  <c r="I1870" i="1" a="1"/>
  <c r="I1870" i="1" s="1"/>
  <c r="I1871" i="1" a="1"/>
  <c r="I1871" i="1"/>
  <c r="I1872" i="1" a="1"/>
  <c r="I1872" i="1"/>
  <c r="I1873" i="1" a="1"/>
  <c r="I1873" i="1" s="1"/>
  <c r="I1874" i="1" a="1"/>
  <c r="I1874" i="1"/>
  <c r="I1875" i="1" a="1"/>
  <c r="I1875" i="1" s="1"/>
  <c r="I1876" i="1" a="1"/>
  <c r="I1876" i="1" s="1"/>
  <c r="I1877" i="1" a="1"/>
  <c r="I1877" i="1"/>
  <c r="I1878" i="1" a="1"/>
  <c r="I1878" i="1"/>
  <c r="I1879" i="1" a="1"/>
  <c r="I1879" i="1" s="1"/>
  <c r="I1880" i="1" a="1"/>
  <c r="I1880" i="1" s="1"/>
  <c r="I1881" i="1" a="1"/>
  <c r="I1881" i="1" s="1"/>
  <c r="I1882" i="1" a="1"/>
  <c r="I1882" i="1" s="1"/>
  <c r="I1883" i="1" a="1"/>
  <c r="I1883" i="1"/>
  <c r="I1884" i="1" a="1"/>
  <c r="I1884" i="1" s="1"/>
  <c r="I1885" i="1" a="1"/>
  <c r="I1885" i="1" s="1"/>
  <c r="I1886" i="1" a="1"/>
  <c r="I1886" i="1" s="1"/>
  <c r="I1887" i="1" a="1"/>
  <c r="I1887" i="1"/>
  <c r="I1888" i="1" a="1"/>
  <c r="I1888" i="1"/>
  <c r="I1889" i="1" a="1"/>
  <c r="I1889" i="1" s="1"/>
  <c r="I1890" i="1" a="1"/>
  <c r="I1890" i="1" s="1"/>
  <c r="I1891" i="1" a="1"/>
  <c r="I1891" i="1"/>
  <c r="I1892" i="1" a="1"/>
  <c r="I1892" i="1"/>
  <c r="I1893" i="1" a="1"/>
  <c r="I1893" i="1"/>
  <c r="I1894" i="1" a="1"/>
  <c r="I1894" i="1" s="1"/>
  <c r="I1895" i="1" a="1"/>
  <c r="I1895" i="1"/>
  <c r="I1896" i="1" a="1"/>
  <c r="I1896" i="1" s="1"/>
  <c r="I1897" i="1" a="1"/>
  <c r="I1897" i="1" s="1"/>
  <c r="I1898" i="1" a="1"/>
  <c r="I1898" i="1"/>
  <c r="I1899" i="1" a="1"/>
  <c r="I1899" i="1"/>
  <c r="I1900" i="1" a="1"/>
  <c r="I1900" i="1" s="1"/>
  <c r="I1901" i="1" a="1"/>
  <c r="I1901" i="1"/>
  <c r="I1902" i="1" a="1"/>
  <c r="I1902" i="1" s="1"/>
  <c r="I1903" i="1" a="1"/>
  <c r="I1903" i="1" s="1"/>
  <c r="I1904" i="1" a="1"/>
  <c r="I1904" i="1"/>
  <c r="I1905" i="1" a="1"/>
  <c r="I1905" i="1" s="1"/>
  <c r="I1906" i="1" a="1"/>
  <c r="I1906" i="1" s="1"/>
  <c r="I1907" i="1" a="1"/>
  <c r="I1907" i="1" s="1"/>
  <c r="I1908" i="1" a="1"/>
  <c r="I1908" i="1"/>
  <c r="I1909" i="1" a="1"/>
  <c r="I1909" i="1"/>
  <c r="I1910" i="1" a="1"/>
  <c r="I1910" i="1" s="1"/>
  <c r="I1911" i="1" a="1"/>
  <c r="I1911" i="1" s="1"/>
  <c r="I1912" i="1" a="1"/>
  <c r="I1912" i="1"/>
  <c r="I1913" i="1" a="1"/>
  <c r="I1913" i="1"/>
  <c r="I1914" i="1" a="1"/>
  <c r="I1914" i="1"/>
  <c r="I1915" i="1" a="1"/>
  <c r="I1915" i="1" s="1"/>
  <c r="I1916" i="1" a="1"/>
  <c r="I1916" i="1"/>
  <c r="I1917" i="1" a="1"/>
  <c r="I1917" i="1" s="1"/>
  <c r="I1918" i="1" a="1"/>
  <c r="I1918" i="1" s="1"/>
  <c r="I1919" i="1" a="1"/>
  <c r="I1919" i="1"/>
  <c r="I1920" i="1" a="1"/>
  <c r="I1920" i="1" s="1"/>
  <c r="I1921" i="1" a="1"/>
  <c r="I1921" i="1" s="1"/>
  <c r="I1922" i="1" a="1"/>
  <c r="I1922" i="1"/>
  <c r="I1923" i="1" a="1"/>
  <c r="I1923" i="1" s="1"/>
  <c r="I1924" i="1" a="1"/>
  <c r="I1924" i="1" s="1"/>
  <c r="I1925" i="1" a="1"/>
  <c r="I1925" i="1"/>
  <c r="I1926" i="1" a="1"/>
  <c r="I1926" i="1" s="1"/>
  <c r="I1927" i="1" a="1"/>
  <c r="I1927" i="1" s="1"/>
  <c r="I1928" i="1" a="1"/>
  <c r="I1928" i="1" s="1"/>
  <c r="I1929" i="1" a="1"/>
  <c r="I1929" i="1"/>
  <c r="I1930" i="1" a="1"/>
  <c r="I1930" i="1" s="1"/>
  <c r="I1931" i="1" a="1"/>
  <c r="I1931" i="1"/>
  <c r="I1932" i="1" a="1"/>
  <c r="I1932" i="1" s="1"/>
  <c r="I1933" i="1" a="1"/>
  <c r="I1933" i="1"/>
  <c r="I1934" i="1" a="1"/>
  <c r="I1934" i="1"/>
  <c r="I1935" i="1" a="1"/>
  <c r="I1935" i="1"/>
  <c r="I1936" i="1" a="1"/>
  <c r="I1936" i="1" s="1"/>
  <c r="I1937" i="1" a="1"/>
  <c r="I1937" i="1"/>
  <c r="I1938" i="1" a="1"/>
  <c r="I1938" i="1" s="1"/>
  <c r="I1939" i="1" a="1"/>
  <c r="I1939" i="1" s="1"/>
  <c r="I1940" i="1" a="1"/>
  <c r="I1940" i="1" s="1"/>
  <c r="I1941" i="1" a="1"/>
  <c r="I1941" i="1"/>
  <c r="I1942" i="1" a="1"/>
  <c r="I1942" i="1" s="1"/>
  <c r="I1943" i="1" a="1"/>
  <c r="I1943" i="1"/>
  <c r="I1944" i="1" a="1"/>
  <c r="I1944" i="1" s="1"/>
  <c r="I1945" i="1" a="1"/>
  <c r="I1945" i="1" s="1"/>
  <c r="I1946" i="1" a="1"/>
  <c r="I1946" i="1"/>
  <c r="I1947" i="1" a="1"/>
  <c r="I1947" i="1" s="1"/>
  <c r="I1948" i="1" a="1"/>
  <c r="I1948" i="1" s="1"/>
  <c r="I1949" i="1" a="1"/>
  <c r="I1949" i="1" s="1"/>
  <c r="I1950" i="1" a="1"/>
  <c r="I1950" i="1" s="1"/>
  <c r="I1951" i="1" a="1"/>
  <c r="I1951" i="1"/>
  <c r="I1952" i="1" a="1"/>
  <c r="I1952" i="1"/>
  <c r="I1953" i="1" a="1"/>
  <c r="I1953" i="1" s="1"/>
  <c r="I1954" i="1" a="1"/>
  <c r="I1954" i="1"/>
  <c r="I1955" i="1" a="1"/>
  <c r="I1955" i="1"/>
  <c r="I1956" i="1" a="1"/>
  <c r="I1956" i="1"/>
  <c r="I1957" i="1" a="1"/>
  <c r="I1957" i="1" s="1"/>
  <c r="I1958" i="1" a="1"/>
  <c r="I1958" i="1"/>
  <c r="I1959" i="1" a="1"/>
  <c r="I1959" i="1" s="1"/>
  <c r="I1960" i="1" a="1"/>
  <c r="I1960" i="1" s="1"/>
  <c r="I1961" i="1" a="1"/>
  <c r="I1961" i="1"/>
  <c r="I1962" i="1" a="1"/>
  <c r="I1962" i="1"/>
  <c r="I1963" i="1" a="1"/>
  <c r="I1963" i="1" s="1"/>
  <c r="I1964" i="1" a="1"/>
  <c r="I1964" i="1"/>
  <c r="I1965" i="1" a="1"/>
  <c r="I1965" i="1" s="1"/>
  <c r="I1966" i="1" a="1"/>
  <c r="I1966" i="1" s="1"/>
  <c r="I1967" i="1" a="1"/>
  <c r="I1967" i="1"/>
  <c r="I1968" i="1" a="1"/>
  <c r="I1968" i="1" s="1"/>
  <c r="I1969" i="1" a="1"/>
  <c r="I1969" i="1" s="1"/>
  <c r="I1970" i="1" a="1"/>
  <c r="I1970" i="1" s="1"/>
  <c r="I1971" i="1" a="1"/>
  <c r="I1971" i="1" s="1"/>
  <c r="I1972" i="1" a="1"/>
  <c r="I1972" i="1"/>
  <c r="I1973" i="1" a="1"/>
  <c r="I1973" i="1"/>
  <c r="I1974" i="1" a="1"/>
  <c r="I1974" i="1" s="1"/>
  <c r="I1975" i="1" a="1"/>
  <c r="I1975" i="1"/>
  <c r="I1976" i="1" a="1"/>
  <c r="I1976" i="1"/>
  <c r="I1977" i="1" a="1"/>
  <c r="I1977" i="1"/>
  <c r="I1978" i="1" a="1"/>
  <c r="I1978" i="1" s="1"/>
  <c r="I1979" i="1" a="1"/>
  <c r="I1979" i="1"/>
  <c r="I1980" i="1" a="1"/>
  <c r="I1980" i="1" s="1"/>
  <c r="I1981" i="1" a="1"/>
  <c r="I1981" i="1" s="1"/>
  <c r="I1982" i="1" a="1"/>
  <c r="I1982" i="1"/>
  <c r="I1983" i="1" a="1"/>
  <c r="I1983" i="1"/>
  <c r="I1984" i="1" a="1"/>
  <c r="I1984" i="1" s="1"/>
  <c r="I1985" i="1" a="1"/>
  <c r="I1985" i="1"/>
  <c r="I1986" i="1" a="1"/>
  <c r="I1986" i="1" s="1"/>
  <c r="I1987" i="1" a="1"/>
  <c r="I1987" i="1" s="1"/>
  <c r="I1988" i="1" a="1"/>
  <c r="I1988" i="1"/>
  <c r="I1989" i="1" a="1"/>
  <c r="I1989" i="1" s="1"/>
  <c r="I1990" i="1" a="1"/>
  <c r="I1990" i="1" s="1"/>
  <c r="I1991" i="1" a="1"/>
  <c r="I1991" i="1" s="1"/>
  <c r="I1992" i="1" a="1"/>
  <c r="I1992" i="1" s="1"/>
  <c r="I1993" i="1" a="1"/>
  <c r="I1993" i="1"/>
  <c r="I1994" i="1" a="1"/>
  <c r="I1994" i="1"/>
  <c r="I1995" i="1" a="1"/>
  <c r="I1995" i="1" s="1"/>
  <c r="I1996" i="1" a="1"/>
  <c r="I1996" i="1"/>
  <c r="I1997" i="1" a="1"/>
  <c r="I1997" i="1"/>
  <c r="I1998" i="1" a="1"/>
  <c r="I1998" i="1"/>
  <c r="I1999" i="1" a="1"/>
  <c r="I1999" i="1" s="1"/>
  <c r="I2000" i="1" a="1"/>
  <c r="I2000" i="1" s="1"/>
  <c r="I2001" i="1" a="1"/>
  <c r="I2001" i="1" s="1"/>
  <c r="I2002" i="1" a="1"/>
  <c r="I2002" i="1" s="1"/>
  <c r="I2003" i="1" a="1"/>
  <c r="I2003" i="1"/>
  <c r="I2004" i="1" a="1"/>
  <c r="I2004" i="1" s="1"/>
  <c r="I2005" i="1" a="1"/>
  <c r="I2005" i="1" s="1"/>
  <c r="I2006" i="1" a="1"/>
  <c r="I2006" i="1"/>
  <c r="I2007" i="1" a="1"/>
  <c r="I2007" i="1" s="1"/>
  <c r="I2008" i="1" a="1"/>
  <c r="I2008" i="1" s="1"/>
  <c r="I2009" i="1" a="1"/>
  <c r="I2009" i="1"/>
  <c r="I2010" i="1" a="1"/>
  <c r="I2010" i="1" s="1"/>
  <c r="I2011" i="1" a="1"/>
  <c r="I2011" i="1"/>
  <c r="I2012" i="1" a="1"/>
  <c r="I2012" i="1" s="1"/>
  <c r="I2013" i="1" a="1"/>
  <c r="I2013" i="1" s="1"/>
  <c r="I2014" i="1" a="1"/>
  <c r="I2014" i="1"/>
  <c r="I2015" i="1" a="1"/>
  <c r="I2015" i="1"/>
  <c r="I2016" i="1" a="1"/>
  <c r="I2016" i="1" s="1"/>
  <c r="I2017" i="1" a="1"/>
  <c r="I2017" i="1"/>
  <c r="I2018" i="1" a="1"/>
  <c r="I2018" i="1"/>
  <c r="I2019" i="1" a="1"/>
  <c r="I2019" i="1"/>
  <c r="I2020" i="1" a="1"/>
  <c r="I2020" i="1" s="1"/>
  <c r="I2021" i="1" a="1"/>
  <c r="I2021" i="1" s="1"/>
  <c r="I2022" i="1" a="1"/>
  <c r="I2022" i="1" s="1"/>
  <c r="I2023" i="1" a="1"/>
  <c r="I2023" i="1" s="1"/>
  <c r="I2024" i="1" a="1"/>
  <c r="I2024" i="1"/>
  <c r="I2025" i="1" a="1"/>
  <c r="I2025" i="1" s="1"/>
  <c r="I2026" i="1" a="1"/>
  <c r="I2026" i="1" s="1"/>
  <c r="I2027" i="1" a="1"/>
  <c r="I2027" i="1"/>
  <c r="I2028" i="1" a="1"/>
  <c r="I2028" i="1" s="1"/>
  <c r="I2029" i="1" a="1"/>
  <c r="I2029" i="1" s="1"/>
  <c r="I2030" i="1" a="1"/>
  <c r="I2030" i="1" s="1"/>
  <c r="I2031" i="1" a="1"/>
  <c r="I2031" i="1" s="1"/>
  <c r="I2032" i="1" a="1"/>
  <c r="I2032" i="1"/>
  <c r="I2033" i="1" a="1"/>
  <c r="I2033" i="1" s="1"/>
  <c r="I2034" i="1" a="1"/>
  <c r="I2034" i="1" s="1"/>
  <c r="I2035" i="1" a="1"/>
  <c r="I2035" i="1"/>
  <c r="I2036" i="1" a="1"/>
  <c r="I2036" i="1"/>
  <c r="I2037" i="1" a="1"/>
  <c r="I2037" i="1" s="1"/>
  <c r="I2038" i="1" a="1"/>
  <c r="I2038" i="1"/>
  <c r="I2039" i="1" a="1"/>
  <c r="I2039" i="1"/>
  <c r="I2040" i="1" a="1"/>
  <c r="I2040" i="1" s="1"/>
  <c r="I2041" i="1" a="1"/>
  <c r="I2041" i="1"/>
  <c r="I2042" i="1" a="1"/>
  <c r="I2042" i="1" s="1"/>
  <c r="I2043" i="1" a="1"/>
  <c r="I2043" i="1" s="1"/>
  <c r="I2044" i="1" a="1"/>
  <c r="I2044" i="1" s="1"/>
  <c r="I2045" i="1" a="1"/>
  <c r="I2045" i="1"/>
  <c r="I2046" i="1" a="1"/>
  <c r="I2046" i="1" s="1"/>
  <c r="I2047" i="1" a="1"/>
  <c r="I2047" i="1" s="1"/>
  <c r="I2048" i="1" a="1"/>
  <c r="I2048" i="1"/>
  <c r="I2049" i="1" a="1"/>
  <c r="I2049" i="1" s="1"/>
  <c r="I2050" i="1" a="1"/>
  <c r="I2050" i="1" s="1"/>
  <c r="I2051" i="1" a="1"/>
  <c r="I2051" i="1"/>
  <c r="I2052" i="1" a="1"/>
  <c r="I2052" i="1" s="1"/>
  <c r="I2053" i="1" a="1"/>
  <c r="I2053" i="1"/>
  <c r="I2054" i="1" a="1"/>
  <c r="I2054" i="1" s="1"/>
  <c r="I2055" i="1" a="1"/>
  <c r="I2055" i="1" s="1"/>
  <c r="I2056" i="1" a="1"/>
  <c r="I2056" i="1"/>
  <c r="I2057" i="1" a="1"/>
  <c r="I2057" i="1"/>
  <c r="I2058" i="1" a="1"/>
  <c r="I2058" i="1" s="1"/>
  <c r="I2059" i="1" a="1"/>
  <c r="I2059" i="1"/>
  <c r="I2060" i="1" a="1"/>
  <c r="I2060" i="1" s="1"/>
  <c r="I2061" i="1" a="1"/>
  <c r="I2061" i="1" s="1"/>
  <c r="I2062" i="1" a="1"/>
  <c r="I2062" i="1"/>
  <c r="I2063" i="1" a="1"/>
  <c r="I2063" i="1" s="1"/>
  <c r="I2064" i="1" a="1"/>
  <c r="I2064" i="1" s="1"/>
  <c r="I2065" i="1" a="1"/>
  <c r="I2065" i="1" s="1"/>
  <c r="I2066" i="1" a="1"/>
  <c r="I2066" i="1"/>
  <c r="I2067" i="1" a="1"/>
  <c r="I2067" i="1"/>
  <c r="I2068" i="1" a="1"/>
  <c r="I2068" i="1" s="1"/>
  <c r="I2069" i="1" a="1"/>
  <c r="I2069" i="1"/>
  <c r="I2070" i="1" a="1"/>
  <c r="I2070" i="1" s="1"/>
  <c r="I2071" i="1" a="1"/>
  <c r="I2071" i="1"/>
  <c r="I2072" i="1" a="1"/>
  <c r="I2072" i="1"/>
  <c r="I2073" i="1" a="1"/>
  <c r="I2073" i="1" s="1"/>
  <c r="I2074" i="1" a="1"/>
  <c r="I2074" i="1"/>
  <c r="I2075" i="1" a="1"/>
  <c r="I2075" i="1" s="1"/>
  <c r="I2076" i="1" a="1"/>
  <c r="I2076" i="1" s="1"/>
  <c r="I2077" i="1" a="1"/>
  <c r="I2077" i="1"/>
  <c r="I2078" i="1" a="1"/>
  <c r="I2078" i="1"/>
  <c r="I2079" i="1" a="1"/>
  <c r="I2079" i="1" s="1"/>
  <c r="I2080" i="1" a="1"/>
  <c r="I2080" i="1" s="1"/>
  <c r="I2081" i="1" a="1"/>
  <c r="I2081" i="1" s="1"/>
  <c r="I2082" i="1" a="1"/>
  <c r="I2082" i="1" s="1"/>
  <c r="I2083" i="1" a="1"/>
  <c r="I2083" i="1"/>
  <c r="I2084" i="1" a="1"/>
  <c r="I2084" i="1" s="1"/>
  <c r="I2085" i="1" a="1"/>
  <c r="I2085" i="1" s="1"/>
  <c r="I2086" i="1" a="1"/>
  <c r="I2086" i="1" s="1"/>
  <c r="I2087" i="1" a="1"/>
  <c r="I2087" i="1"/>
  <c r="I2088" i="1" a="1"/>
  <c r="I2088" i="1"/>
  <c r="I2089" i="1" a="1"/>
  <c r="I2089" i="1" s="1"/>
  <c r="I2090" i="1" a="1"/>
  <c r="I2090" i="1" s="1"/>
  <c r="I2091" i="1" a="1"/>
  <c r="I2091" i="1"/>
  <c r="I2092" i="1" a="1"/>
  <c r="I2092" i="1"/>
  <c r="I2093" i="1" a="1"/>
  <c r="I2093" i="1"/>
  <c r="I2094" i="1" a="1"/>
  <c r="I2094" i="1" s="1"/>
  <c r="I2095" i="1" a="1"/>
  <c r="I2095" i="1"/>
  <c r="I2096" i="1" a="1"/>
  <c r="I2096" i="1" s="1"/>
  <c r="I2097" i="1" a="1"/>
  <c r="I2097" i="1" s="1"/>
  <c r="I2098" i="1" a="1"/>
  <c r="I2098" i="1"/>
  <c r="I2099" i="1" a="1"/>
  <c r="I2099" i="1"/>
  <c r="I2100" i="1" a="1"/>
  <c r="I2100" i="1" s="1"/>
  <c r="I2101" i="1" a="1"/>
  <c r="I2101" i="1"/>
  <c r="I2102" i="1" a="1"/>
  <c r="I2102" i="1" s="1"/>
  <c r="I2103" i="1" a="1"/>
  <c r="I2103" i="1" s="1"/>
  <c r="I2104" i="1" a="1"/>
  <c r="I2104" i="1"/>
  <c r="I2105" i="1" a="1"/>
  <c r="I2105" i="1" s="1"/>
  <c r="I2106" i="1" a="1"/>
  <c r="I2106" i="1"/>
  <c r="I2107" i="1" a="1"/>
  <c r="I2107" i="1" s="1"/>
  <c r="I2108" i="1" a="1"/>
  <c r="I2108" i="1"/>
  <c r="I2109" i="1" a="1"/>
  <c r="I2109" i="1"/>
  <c r="I2110" i="1" a="1"/>
  <c r="I2110" i="1" s="1"/>
  <c r="I2111" i="1" a="1"/>
  <c r="I2111" i="1" s="1"/>
  <c r="I2112" i="1" a="1"/>
  <c r="I2112" i="1"/>
  <c r="I2113" i="1" a="1"/>
  <c r="I2113" i="1"/>
  <c r="I2114" i="1" a="1"/>
  <c r="I2114" i="1"/>
  <c r="I2115" i="1" a="1"/>
  <c r="I2115" i="1" s="1"/>
  <c r="I2116" i="1" a="1"/>
  <c r="I2116" i="1"/>
  <c r="I2117" i="1" a="1"/>
  <c r="I2117" i="1" s="1"/>
  <c r="I2118" i="1" a="1"/>
  <c r="I2118" i="1" s="1"/>
  <c r="I2119" i="1" a="1"/>
  <c r="I2119" i="1"/>
  <c r="I2120" i="1" a="1"/>
  <c r="I2120" i="1" s="1"/>
  <c r="I2121" i="1" a="1"/>
  <c r="I2121" i="1" s="1"/>
  <c r="I2122" i="1" a="1"/>
  <c r="I2122" i="1"/>
  <c r="I2123" i="1" a="1"/>
  <c r="I2123" i="1" s="1"/>
  <c r="I2124" i="1" a="1"/>
  <c r="I2124" i="1" s="1"/>
  <c r="I2125" i="1" a="1"/>
  <c r="I2125" i="1"/>
  <c r="I2126" i="1" a="1"/>
  <c r="I2126" i="1" s="1"/>
  <c r="I2127" i="1" a="1"/>
  <c r="I2127" i="1"/>
  <c r="I2128" i="1" a="1"/>
  <c r="I2128" i="1" s="1"/>
  <c r="I2129" i="1" a="1"/>
  <c r="I2129" i="1"/>
  <c r="I2130" i="1" a="1"/>
  <c r="I2130" i="1" s="1"/>
  <c r="I2131" i="1" a="1"/>
  <c r="I2131" i="1"/>
  <c r="I2132" i="1" a="1"/>
  <c r="I2132" i="1" s="1"/>
  <c r="I2133" i="1" a="1"/>
  <c r="I2133" i="1"/>
  <c r="I2134" i="1" a="1"/>
  <c r="I2134" i="1"/>
  <c r="I2135" i="1" a="1"/>
  <c r="I2135" i="1"/>
  <c r="I2136" i="1" a="1"/>
  <c r="I2136" i="1" s="1"/>
  <c r="I2137" i="1" a="1"/>
  <c r="I2137" i="1"/>
  <c r="I2138" i="1" a="1"/>
  <c r="I2138" i="1" s="1"/>
  <c r="I2139" i="1" a="1"/>
  <c r="I2139" i="1" s="1"/>
  <c r="I2140" i="1" a="1"/>
  <c r="I2140" i="1" s="1"/>
  <c r="I2141" i="1" a="1"/>
  <c r="I2141" i="1"/>
  <c r="I2142" i="1" a="1"/>
  <c r="I2142" i="1" s="1"/>
  <c r="I2143" i="1" a="1"/>
  <c r="I2143" i="1"/>
  <c r="I2144" i="1" a="1"/>
  <c r="I2144" i="1" s="1"/>
  <c r="I2145" i="1" a="1"/>
  <c r="I2145" i="1" s="1"/>
  <c r="I2146" i="1" a="1"/>
  <c r="I2146" i="1"/>
  <c r="I2147" i="1" a="1"/>
  <c r="I2147" i="1" s="1"/>
  <c r="I2148" i="1" a="1"/>
  <c r="I2148" i="1"/>
  <c r="I2149" i="1" a="1"/>
  <c r="I2149" i="1" s="1"/>
  <c r="I2150" i="1" a="1"/>
  <c r="I2150" i="1" s="1"/>
  <c r="I2151" i="1" a="1"/>
  <c r="I2151" i="1"/>
  <c r="I2152" i="1" a="1"/>
  <c r="I2152" i="1"/>
  <c r="I2153" i="1" a="1"/>
  <c r="I2153" i="1" s="1"/>
  <c r="I2154" i="1" a="1"/>
  <c r="I2154" i="1"/>
  <c r="I2155" i="1" a="1"/>
  <c r="I2155" i="1"/>
  <c r="I2156" i="1" a="1"/>
  <c r="I2156" i="1"/>
  <c r="I2157" i="1" a="1"/>
  <c r="I2157" i="1" s="1"/>
  <c r="I2158" i="1" a="1"/>
  <c r="I2158" i="1"/>
  <c r="I2159" i="1" a="1"/>
  <c r="I2159" i="1" s="1"/>
  <c r="I2160" i="1" a="1"/>
  <c r="I2160" i="1" s="1"/>
  <c r="I2161" i="1" a="1"/>
  <c r="I2161" i="1"/>
  <c r="I2162" i="1" a="1"/>
  <c r="I2162" i="1"/>
  <c r="I2163" i="1" a="1"/>
  <c r="I2163" i="1" s="1"/>
  <c r="I2164" i="1" a="1"/>
  <c r="I2164" i="1"/>
  <c r="I2165" i="1" a="1"/>
  <c r="I2165" i="1" s="1"/>
  <c r="I2166" i="1" a="1"/>
  <c r="I2166" i="1" s="1"/>
  <c r="I2167" i="1" a="1"/>
  <c r="I2167" i="1"/>
  <c r="I2168" i="1" a="1"/>
  <c r="I2168" i="1" s="1"/>
  <c r="I2169" i="1" a="1"/>
  <c r="I2169" i="1"/>
  <c r="I2170" i="1" a="1"/>
  <c r="I2170" i="1" s="1"/>
  <c r="I2171" i="1" a="1"/>
  <c r="I2171" i="1" s="1"/>
  <c r="I2172" i="1" a="1"/>
  <c r="I2172" i="1"/>
  <c r="I2173" i="1" a="1"/>
  <c r="I2173" i="1"/>
  <c r="I2174" i="1" a="1"/>
  <c r="I2174" i="1" s="1"/>
  <c r="I2175" i="1" a="1"/>
  <c r="I2175" i="1"/>
  <c r="I2176" i="1" a="1"/>
  <c r="I2176" i="1"/>
  <c r="I2177" i="1" a="1"/>
  <c r="I2177" i="1"/>
  <c r="I2178" i="1" a="1"/>
  <c r="I2178" i="1" s="1"/>
  <c r="I2179" i="1" a="1"/>
  <c r="I2179" i="1"/>
  <c r="I2180" i="1" a="1"/>
  <c r="I2180" i="1" s="1"/>
  <c r="I2181" i="1" a="1"/>
  <c r="I2181" i="1" s="1"/>
  <c r="I2182" i="1" a="1"/>
  <c r="I2182" i="1"/>
  <c r="I2183" i="1" a="1"/>
  <c r="I2183" i="1"/>
  <c r="I2184" i="1" a="1"/>
  <c r="I2184" i="1" s="1"/>
  <c r="I2185" i="1" a="1"/>
  <c r="I2185" i="1"/>
  <c r="I2186" i="1" a="1"/>
  <c r="I2186" i="1" s="1"/>
  <c r="I2187" i="1" a="1"/>
  <c r="I2187" i="1" s="1"/>
  <c r="I2188" i="1" a="1"/>
  <c r="I2188" i="1"/>
  <c r="I2189" i="1" a="1"/>
  <c r="I2189" i="1" s="1"/>
  <c r="I2190" i="1" a="1"/>
  <c r="I2190" i="1" s="1"/>
  <c r="I2191" i="1" a="1"/>
  <c r="I2191" i="1" s="1"/>
  <c r="I2192" i="1" a="1"/>
  <c r="I2192" i="1" s="1"/>
  <c r="I2193" i="1" a="1"/>
  <c r="I2193" i="1"/>
  <c r="I2194" i="1" a="1"/>
  <c r="I2194" i="1"/>
  <c r="I2195" i="1" a="1"/>
  <c r="I2195" i="1" s="1"/>
  <c r="I2196" i="1" a="1"/>
  <c r="I2196" i="1"/>
  <c r="I2197" i="1" a="1"/>
  <c r="I2197" i="1"/>
  <c r="I2198" i="1" a="1"/>
  <c r="I2198" i="1"/>
  <c r="I2199" i="1" a="1"/>
  <c r="I2199" i="1" s="1"/>
  <c r="I2200" i="1" a="1"/>
  <c r="I2200" i="1" s="1"/>
  <c r="I2201" i="1" a="1"/>
  <c r="I2201" i="1"/>
  <c r="I2202" i="1" a="1"/>
  <c r="I2202" i="1" s="1"/>
  <c r="I2203" i="1" a="1"/>
  <c r="I2203" i="1"/>
  <c r="I2204" i="1" a="1"/>
  <c r="I2204" i="1"/>
  <c r="I2205" i="1" a="1"/>
  <c r="I2205" i="1" s="1"/>
  <c r="I2206" i="1" a="1"/>
  <c r="I2206" i="1"/>
  <c r="I2207" i="1" a="1"/>
  <c r="I2207" i="1" s="1"/>
  <c r="I2208" i="1" a="1"/>
  <c r="I2208" i="1" s="1"/>
  <c r="I2209" i="1" a="1"/>
  <c r="I2209" i="1"/>
  <c r="I2210" i="1" a="1"/>
  <c r="I2210" i="1" s="1"/>
  <c r="I2211" i="1" a="1"/>
  <c r="I2211" i="1"/>
  <c r="I2212" i="1" a="1"/>
  <c r="I2212" i="1" s="1"/>
  <c r="I2213" i="1" a="1"/>
  <c r="I2213" i="1" s="1"/>
  <c r="I2214" i="1" a="1"/>
  <c r="I2214" i="1"/>
  <c r="I2215" i="1" a="1"/>
  <c r="I2215" i="1"/>
  <c r="I2216" i="1" a="1"/>
  <c r="I2216" i="1" s="1"/>
  <c r="I2217" i="1" a="1"/>
  <c r="I2217" i="1"/>
  <c r="I2218" i="1" a="1"/>
  <c r="I2218" i="1"/>
  <c r="I2219" i="1" a="1"/>
  <c r="I2219" i="1"/>
  <c r="I2220" i="1" a="1"/>
  <c r="I2220" i="1" s="1"/>
  <c r="I2221" i="1" a="1"/>
  <c r="I2221" i="1" s="1"/>
  <c r="I2222" i="1" a="1"/>
  <c r="I2222" i="1"/>
  <c r="I2223" i="1" a="1"/>
  <c r="I2223" i="1" s="1"/>
  <c r="I2224" i="1" a="1"/>
  <c r="I2224" i="1"/>
  <c r="I2225" i="1" a="1"/>
  <c r="I2225" i="1"/>
  <c r="I2226" i="1" a="1"/>
  <c r="I2226" i="1" s="1"/>
  <c r="I2227" i="1" a="1"/>
  <c r="I2227" i="1"/>
  <c r="I2228" i="1" a="1"/>
  <c r="I2228" i="1" s="1"/>
  <c r="I2229" i="1" a="1"/>
  <c r="I2229" i="1" s="1"/>
  <c r="I2230" i="1" a="1"/>
  <c r="I2230" i="1" s="1"/>
  <c r="I2231" i="1" a="1"/>
  <c r="I2231" i="1" s="1"/>
  <c r="I2232" i="1" a="1"/>
  <c r="I2232" i="1"/>
  <c r="I2233" i="1" a="1"/>
  <c r="I2233" i="1" s="1"/>
  <c r="I2234" i="1" a="1"/>
  <c r="I2234" i="1" s="1"/>
  <c r="I2235" i="1" a="1"/>
  <c r="I2235" i="1"/>
  <c r="I2236" i="1" a="1"/>
  <c r="I2236" i="1"/>
  <c r="I2237" i="1" a="1"/>
  <c r="I2237" i="1" s="1"/>
  <c r="I2238" i="1" a="1"/>
  <c r="I2238" i="1"/>
  <c r="I2239" i="1" a="1"/>
  <c r="I2239" i="1"/>
  <c r="I2240" i="1" a="1"/>
  <c r="I2240" i="1" s="1"/>
  <c r="I2241" i="1" a="1"/>
  <c r="I2241" i="1"/>
  <c r="I2242" i="1" a="1"/>
  <c r="I2242" i="1" s="1"/>
  <c r="I2243" i="1" a="1"/>
  <c r="I2243" i="1"/>
  <c r="I2244" i="1" a="1"/>
  <c r="I2244" i="1" s="1"/>
  <c r="I2245" i="1" a="1"/>
  <c r="I2245" i="1"/>
  <c r="I2246" i="1" a="1"/>
  <c r="I2246" i="1"/>
  <c r="I2247" i="1" a="1"/>
  <c r="I2247" i="1" s="1"/>
  <c r="I2248" i="1" a="1"/>
  <c r="I2248" i="1"/>
  <c r="I2249" i="1" a="1"/>
  <c r="I2249" i="1" s="1"/>
  <c r="I2250" i="1" a="1"/>
  <c r="I2250" i="1" s="1"/>
  <c r="I2251" i="1" a="1"/>
  <c r="I2251" i="1"/>
  <c r="I2252" i="1" a="1"/>
  <c r="I2252" i="1" s="1"/>
  <c r="I2253" i="1" a="1"/>
  <c r="I2253" i="1"/>
  <c r="I2254" i="1" a="1"/>
  <c r="I2254" i="1" s="1"/>
  <c r="I2255" i="1" a="1"/>
  <c r="I2255" i="1" s="1"/>
  <c r="I2256" i="1" a="1"/>
  <c r="I2256" i="1"/>
  <c r="I2257" i="1" a="1"/>
  <c r="I2257" i="1"/>
  <c r="I2258" i="1" a="1"/>
  <c r="I2258" i="1" s="1"/>
  <c r="I2259" i="1" a="1"/>
  <c r="I2259" i="1"/>
  <c r="I2260" i="1" a="1"/>
  <c r="I2260" i="1" s="1"/>
  <c r="I2261" i="1" a="1"/>
  <c r="I2261" i="1" s="1"/>
  <c r="I2262" i="1" a="1"/>
  <c r="I2262" i="1"/>
  <c r="I2263" i="1" a="1"/>
  <c r="I2263" i="1" s="1"/>
  <c r="I2264" i="1" a="1"/>
  <c r="I2264" i="1"/>
  <c r="I2265" i="1" a="1"/>
  <c r="I2265" i="1" s="1"/>
  <c r="I2266" i="1" a="1"/>
  <c r="I2266" i="1"/>
  <c r="I2267" i="1" a="1"/>
  <c r="I2267" i="1" s="1"/>
  <c r="I2268" i="1" a="1"/>
  <c r="I2268" i="1" s="1"/>
  <c r="I2269" i="1" a="1"/>
  <c r="I2269" i="1"/>
  <c r="I2270" i="1" a="1"/>
  <c r="I2270" i="1" s="1"/>
  <c r="I2271" i="1" a="1"/>
  <c r="I2271" i="1"/>
  <c r="I2272" i="1" a="1"/>
  <c r="I2272" i="1"/>
  <c r="I2273" i="1" a="1"/>
  <c r="I2273" i="1" s="1"/>
  <c r="I2274" i="1" a="1"/>
  <c r="I2274" i="1"/>
  <c r="I2275" i="1" a="1"/>
  <c r="I2275" i="1" s="1"/>
  <c r="I2276" i="1" a="1"/>
  <c r="I2276" i="1" s="1"/>
  <c r="I2277" i="1" a="1"/>
  <c r="I2277" i="1"/>
  <c r="I2278" i="1" a="1"/>
  <c r="I2278" i="1"/>
  <c r="I2279" i="1" a="1"/>
  <c r="I2279" i="1" s="1"/>
  <c r="I2280" i="1" a="1"/>
  <c r="I2280" i="1" s="1"/>
  <c r="I2281" i="1" a="1"/>
  <c r="I2281" i="1" s="1"/>
  <c r="I2282" i="1" a="1"/>
  <c r="I2282" i="1" s="1"/>
  <c r="I2283" i="1" a="1"/>
  <c r="I2283" i="1"/>
  <c r="I2284" i="1" a="1"/>
  <c r="I2284" i="1" s="1"/>
  <c r="I2285" i="1" a="1"/>
  <c r="I2285" i="1"/>
  <c r="I2286" i="1" a="1"/>
  <c r="I2286" i="1"/>
  <c r="I2287" i="1" a="1"/>
  <c r="I2287" i="1"/>
  <c r="I2288" i="1" a="1"/>
  <c r="I2288" i="1" s="1"/>
  <c r="I2289" i="1" a="1"/>
  <c r="I2289" i="1" s="1"/>
  <c r="I2290" i="1" a="1"/>
  <c r="I2290" i="1" s="1"/>
  <c r="I2291" i="1" a="1"/>
  <c r="I2291" i="1"/>
  <c r="I2292" i="1" a="1"/>
  <c r="I2292" i="1"/>
  <c r="I2293" i="1" a="1"/>
  <c r="I2293" i="1"/>
  <c r="I2294" i="1" a="1"/>
  <c r="I2294" i="1" s="1"/>
  <c r="I2295" i="1" a="1"/>
  <c r="I2295" i="1"/>
  <c r="I2296" i="1" a="1"/>
  <c r="I2296" i="1" s="1"/>
  <c r="I2297" i="1" a="1"/>
  <c r="I2297" i="1" s="1"/>
  <c r="I2298" i="1" a="1"/>
  <c r="I2298" i="1"/>
  <c r="I2299" i="1" a="1"/>
  <c r="I2299" i="1"/>
  <c r="I2300" i="1" a="1"/>
  <c r="I2300" i="1" s="1"/>
  <c r="I2301" i="1" a="1"/>
  <c r="I2301" i="1"/>
  <c r="I2302" i="1" a="1"/>
  <c r="I2302" i="1" s="1"/>
  <c r="I2303" i="1" a="1"/>
  <c r="I2303" i="1" s="1"/>
  <c r="I2304" i="1" a="1"/>
  <c r="I2304" i="1"/>
  <c r="I2305" i="1" a="1"/>
  <c r="I2305" i="1" s="1"/>
  <c r="I2306" i="1" a="1"/>
  <c r="I2306" i="1"/>
  <c r="I2307" i="1" a="1"/>
  <c r="I2307" i="1"/>
  <c r="I2308" i="1" a="1"/>
  <c r="I2308" i="1"/>
  <c r="I2309" i="1" a="1"/>
  <c r="I2309" i="1" s="1"/>
  <c r="I2310" i="1" a="1"/>
  <c r="I2310" i="1" s="1"/>
  <c r="I2311" i="1" a="1"/>
  <c r="I2311" i="1" s="1"/>
  <c r="I2312" i="1" a="1"/>
  <c r="I2312" i="1"/>
  <c r="I2313" i="1" a="1"/>
  <c r="I2313" i="1"/>
  <c r="I2314" i="1" a="1"/>
  <c r="I2314" i="1" s="1"/>
  <c r="I2315" i="1" a="1"/>
  <c r="I2315" i="1" s="1"/>
  <c r="I2316" i="1" a="1"/>
  <c r="I2316" i="1"/>
  <c r="I2317" i="1" a="1"/>
  <c r="I2317" i="1" s="1"/>
  <c r="I2318" i="1" a="1"/>
  <c r="I2318" i="1" s="1"/>
  <c r="I2319" i="1" a="1"/>
  <c r="I2319" i="1"/>
  <c r="I2320" i="1" a="1"/>
  <c r="I2320" i="1" s="1"/>
  <c r="I2321" i="1" a="1"/>
  <c r="I2321" i="1" s="1"/>
  <c r="I2322" i="1" a="1"/>
  <c r="I2322" i="1"/>
  <c r="I2323" i="1" a="1"/>
  <c r="I2323" i="1" s="1"/>
  <c r="I2324" i="1" a="1"/>
  <c r="I2324" i="1" s="1"/>
  <c r="I2325" i="1" a="1"/>
  <c r="I2325" i="1"/>
  <c r="I2326" i="1" a="1"/>
  <c r="I2326" i="1" s="1"/>
  <c r="I2327" i="1" a="1"/>
  <c r="I2327" i="1"/>
  <c r="I2328" i="1" a="1"/>
  <c r="I2328" i="1"/>
  <c r="I2329" i="1" a="1"/>
  <c r="I2329" i="1"/>
  <c r="I2330" i="1" a="1"/>
  <c r="I2330" i="1" s="1"/>
  <c r="I2331" i="1" a="1"/>
  <c r="I2331" i="1"/>
  <c r="I2332" i="1" a="1"/>
  <c r="I2332" i="1" s="1"/>
  <c r="I2333" i="1" a="1"/>
  <c r="I2333" i="1"/>
  <c r="I2334" i="1" a="1"/>
  <c r="I2334" i="1"/>
  <c r="I2335" i="1" a="1"/>
  <c r="I2335" i="1" s="1"/>
  <c r="I2336" i="1" a="1"/>
  <c r="I2336" i="1" s="1"/>
  <c r="I2337" i="1" a="1"/>
  <c r="I2337" i="1"/>
  <c r="I2338" i="1" a="1"/>
  <c r="I2338" i="1" s="1"/>
  <c r="I2339" i="1" a="1"/>
  <c r="I2339" i="1" s="1"/>
  <c r="I2340" i="1" a="1"/>
  <c r="I2340" i="1" s="1"/>
  <c r="I2341" i="1" a="1"/>
  <c r="I2341" i="1" s="1"/>
  <c r="I2342" i="1" a="1"/>
  <c r="I2342" i="1" s="1"/>
  <c r="I2343" i="1" a="1"/>
  <c r="I2343" i="1"/>
  <c r="I2344" i="1" a="1"/>
  <c r="I2344" i="1" s="1"/>
  <c r="I2345" i="1" a="1"/>
  <c r="I2345" i="1" s="1"/>
  <c r="I2346" i="1" a="1"/>
  <c r="I2346" i="1"/>
  <c r="I2347" i="1" a="1"/>
  <c r="I2347" i="1" s="1"/>
  <c r="I2348" i="1" a="1"/>
  <c r="I2348" i="1"/>
  <c r="I2349" i="1" a="1"/>
  <c r="I2349" i="1"/>
  <c r="I2350" i="1" a="1"/>
  <c r="I2350" i="1" s="1"/>
  <c r="I2351" i="1" a="1"/>
  <c r="I2351" i="1"/>
  <c r="I2352" i="1" a="1"/>
  <c r="I2352" i="1"/>
  <c r="I2353" i="1" a="1"/>
  <c r="I2353" i="1" s="1"/>
  <c r="I2354" i="1" a="1"/>
  <c r="I2354" i="1"/>
  <c r="I2355" i="1" a="1"/>
  <c r="I2355" i="1"/>
  <c r="I2356" i="1" a="1"/>
  <c r="I2356" i="1" s="1"/>
  <c r="I2357" i="1" a="1"/>
  <c r="I2357" i="1" s="1"/>
  <c r="I2358" i="1" a="1"/>
  <c r="I2358" i="1"/>
  <c r="I2359" i="1" a="1"/>
  <c r="I2359" i="1" s="1"/>
  <c r="I2360" i="1" a="1"/>
  <c r="I2360" i="1" s="1"/>
  <c r="I2361" i="1" a="1"/>
  <c r="I2361" i="1"/>
  <c r="I2362" i="1" a="1"/>
  <c r="I2362" i="1" s="1"/>
  <c r="I2363" i="1" a="1"/>
  <c r="I2363" i="1" s="1"/>
  <c r="I2364" i="1" a="1"/>
  <c r="I2364" i="1"/>
  <c r="I2365" i="1" a="1"/>
  <c r="I2365" i="1" s="1"/>
  <c r="I2366" i="1" a="1"/>
  <c r="I2366" i="1" s="1"/>
  <c r="I2367" i="1" a="1"/>
  <c r="I2367" i="1"/>
  <c r="I2368" i="1" a="1"/>
  <c r="I2368" i="1" s="1"/>
  <c r="I2369" i="1" a="1"/>
  <c r="I2369" i="1"/>
  <c r="I2370" i="1" a="1"/>
  <c r="I2370" i="1" s="1"/>
  <c r="I2371" i="1" a="1"/>
  <c r="I2371" i="1" s="1"/>
  <c r="I2372" i="1" a="1"/>
  <c r="I2372" i="1"/>
  <c r="I2373" i="1" a="1"/>
  <c r="I2373" i="1"/>
  <c r="I2374" i="1" a="1"/>
  <c r="I2374" i="1" s="1"/>
  <c r="I2375" i="1" a="1"/>
  <c r="I2375" i="1"/>
  <c r="I2376" i="1" a="1"/>
  <c r="I2376" i="1"/>
  <c r="I2377" i="1" a="1"/>
  <c r="I2377" i="1" s="1"/>
  <c r="I2378" i="1" a="1"/>
  <c r="I2378" i="1" s="1"/>
  <c r="I2379" i="1" a="1"/>
  <c r="I2379" i="1"/>
  <c r="I2380" i="1" a="1"/>
  <c r="I2380" i="1" s="1"/>
  <c r="I2381" i="1" a="1"/>
  <c r="I2381" i="1"/>
  <c r="I2382" i="1" a="1"/>
  <c r="I2382" i="1"/>
  <c r="I2383" i="1" a="1"/>
  <c r="I2383" i="1" s="1"/>
  <c r="I2384" i="1" a="1"/>
  <c r="I2384" i="1" s="1"/>
  <c r="I2385" i="1" a="1"/>
  <c r="I2385" i="1"/>
  <c r="I2386" i="1" a="1"/>
  <c r="I2386" i="1" s="1"/>
  <c r="I2387" i="1" a="1"/>
  <c r="I2387" i="1" s="1"/>
  <c r="I2388" i="1" a="1"/>
  <c r="I2388" i="1"/>
  <c r="I2389" i="1" a="1"/>
  <c r="I2389" i="1" s="1"/>
  <c r="I2390" i="1" a="1"/>
  <c r="I2390" i="1" s="1"/>
  <c r="I2391" i="1" a="1"/>
  <c r="I2391" i="1" s="1"/>
  <c r="I2392" i="1" a="1"/>
  <c r="I2392" i="1" s="1"/>
  <c r="I2393" i="1" a="1"/>
  <c r="I2393" i="1"/>
  <c r="I2394" i="1" a="1"/>
  <c r="I2394" i="1"/>
  <c r="I2395" i="1" a="1"/>
  <c r="I2395" i="1" s="1"/>
  <c r="I2396" i="1" a="1"/>
  <c r="I2396" i="1"/>
  <c r="I2397" i="1" a="1"/>
  <c r="I2397" i="1"/>
  <c r="I2398" i="1" a="1"/>
  <c r="I2398" i="1" s="1"/>
  <c r="I2399" i="1" a="1"/>
  <c r="I2399" i="1" s="1"/>
  <c r="I2400" i="1" a="1"/>
  <c r="I2400" i="1" s="1"/>
  <c r="I2401" i="1" a="1"/>
  <c r="I2401" i="1"/>
  <c r="I2402" i="1" a="1"/>
  <c r="I2402" i="1"/>
  <c r="I2403" i="1" a="1"/>
  <c r="I2403" i="1"/>
  <c r="I2404" i="1" a="1"/>
  <c r="I2404" i="1" s="1"/>
  <c r="I2405" i="1" a="1"/>
  <c r="I2405" i="1" s="1"/>
  <c r="I2406" i="1" a="1"/>
  <c r="I2406" i="1"/>
  <c r="I2407" i="1" a="1"/>
  <c r="I2407" i="1" s="1"/>
  <c r="I2408" i="1" a="1"/>
  <c r="I2408" i="1" s="1"/>
  <c r="I2409" i="1" a="1"/>
  <c r="I2409" i="1"/>
  <c r="I2410" i="1" a="1"/>
  <c r="I2410" i="1" s="1"/>
  <c r="I2411" i="1" a="1"/>
  <c r="I2411" i="1"/>
  <c r="I2412" i="1" a="1"/>
  <c r="I2412" i="1" s="1"/>
  <c r="I2413" i="1" a="1"/>
  <c r="I2413" i="1" s="1"/>
  <c r="I2414" i="1" a="1"/>
  <c r="I2414" i="1"/>
  <c r="I2415" i="1" a="1"/>
  <c r="I2415" i="1"/>
  <c r="I2416" i="1" a="1"/>
  <c r="I2416" i="1" s="1"/>
  <c r="I2417" i="1" a="1"/>
  <c r="I2417" i="1"/>
  <c r="I2418" i="1" a="1"/>
  <c r="I2418" i="1"/>
  <c r="I2419" i="1" a="1"/>
  <c r="I2419" i="1" s="1"/>
  <c r="I2420" i="1" a="1"/>
  <c r="I2420" i="1" s="1"/>
  <c r="I2421" i="1" a="1"/>
  <c r="I2421" i="1" s="1"/>
  <c r="I2422" i="1" a="1"/>
  <c r="I2422" i="1"/>
  <c r="I2423" i="1" a="1"/>
  <c r="I2423" i="1"/>
  <c r="I2424" i="1" a="1"/>
  <c r="I2424" i="1"/>
  <c r="I2425" i="1" a="1"/>
  <c r="I2425" i="1" s="1"/>
  <c r="I2426" i="1" a="1"/>
  <c r="I2426" i="1" s="1"/>
  <c r="I2427" i="1" a="1"/>
  <c r="I2427" i="1"/>
  <c r="I2428" i="1" a="1"/>
  <c r="I2428" i="1" s="1"/>
  <c r="I2429" i="1" a="1"/>
  <c r="I2429" i="1" s="1"/>
  <c r="I2430" i="1" a="1"/>
  <c r="I2430" i="1" s="1"/>
  <c r="I2431" i="1" a="1"/>
  <c r="I2431" i="1" s="1"/>
  <c r="I2432" i="1" a="1"/>
  <c r="I2432" i="1"/>
  <c r="I2433" i="1" a="1"/>
  <c r="I2433" i="1" s="1"/>
  <c r="I2434" i="1" a="1"/>
  <c r="I2434" i="1" s="1"/>
  <c r="I2435" i="1" a="1"/>
  <c r="I2435" i="1"/>
  <c r="I2436" i="1" a="1"/>
  <c r="I2436" i="1"/>
  <c r="I2437" i="1" a="1"/>
  <c r="I2437" i="1" s="1"/>
  <c r="I2438" i="1" a="1"/>
  <c r="I2438" i="1"/>
  <c r="I2439" i="1" a="1"/>
  <c r="I2439" i="1"/>
  <c r="I2440" i="1" a="1"/>
  <c r="I2440" i="1" s="1"/>
  <c r="I2441" i="1" a="1"/>
  <c r="I2441" i="1"/>
  <c r="I2442" i="1" a="1"/>
  <c r="I2442" i="1" s="1"/>
  <c r="I2443" i="1" a="1"/>
  <c r="I2443" i="1"/>
  <c r="I2444" i="1" a="1"/>
  <c r="I2444" i="1"/>
  <c r="I2445" i="1" a="1"/>
  <c r="I2445" i="1"/>
  <c r="I2446" i="1" a="1"/>
  <c r="I2446" i="1" s="1"/>
  <c r="I2447" i="1" a="1"/>
  <c r="I2447" i="1" s="1"/>
  <c r="I2448" i="1" a="1"/>
  <c r="I2448" i="1"/>
  <c r="I2449" i="1" a="1"/>
  <c r="I2449" i="1" s="1"/>
  <c r="I2450" i="1" a="1"/>
  <c r="I2450" i="1" s="1"/>
  <c r="I2451" i="1" a="1"/>
  <c r="I2451" i="1" s="1"/>
  <c r="I2452" i="1" a="1"/>
  <c r="I2452" i="1" s="1"/>
  <c r="I2453" i="1" a="1"/>
  <c r="I2453" i="1"/>
  <c r="I2454" i="1" a="1"/>
  <c r="I2454" i="1" s="1"/>
  <c r="I2455" i="1" a="1"/>
  <c r="I2455" i="1" s="1"/>
  <c r="I2456" i="1" a="1"/>
  <c r="I2456" i="1"/>
  <c r="I2457" i="1" a="1"/>
  <c r="I2457" i="1"/>
  <c r="I2458" i="1" a="1"/>
  <c r="I2458" i="1" s="1"/>
  <c r="I2459" i="1" a="1"/>
  <c r="I2459" i="1"/>
  <c r="I2460" i="1" a="1"/>
  <c r="I2460" i="1" s="1"/>
  <c r="I2461" i="1" a="1"/>
  <c r="I2461" i="1" s="1"/>
  <c r="I2462" i="1" a="1"/>
  <c r="I2462" i="1"/>
  <c r="I2463" i="1" a="1"/>
  <c r="I2463" i="1" s="1"/>
  <c r="I2464" i="1" a="1"/>
  <c r="I2464" i="1"/>
  <c r="I2465" i="1" a="1"/>
  <c r="I2465" i="1"/>
  <c r="I2466" i="1" a="1"/>
  <c r="I2466" i="1"/>
  <c r="I2467" i="1" a="1"/>
  <c r="I2467" i="1" s="1"/>
  <c r="I2468" i="1" a="1"/>
  <c r="I2468" i="1" s="1"/>
  <c r="I2469" i="1" a="1"/>
  <c r="I2469" i="1"/>
  <c r="I2470" i="1" a="1"/>
  <c r="I2470" i="1" s="1"/>
  <c r="I2471" i="1" a="1"/>
  <c r="I2471" i="1"/>
  <c r="I2472" i="1" a="1"/>
  <c r="I2472" i="1" s="1"/>
  <c r="I2473" i="1" a="1"/>
  <c r="I2473" i="1" s="1"/>
  <c r="I2474" i="1" a="1"/>
  <c r="I2474" i="1"/>
  <c r="I2475" i="1" a="1"/>
  <c r="I2475" i="1" s="1"/>
  <c r="I2476" i="1" a="1"/>
  <c r="I2476" i="1" s="1"/>
  <c r="I2477" i="1" a="1"/>
  <c r="I2477" i="1"/>
  <c r="I2478" i="1" a="1"/>
  <c r="I2478" i="1"/>
  <c r="I2479" i="1" a="1"/>
  <c r="I2479" i="1" s="1"/>
  <c r="I2480" i="1" a="1"/>
  <c r="I2480" i="1" s="1"/>
  <c r="I2481" i="1" a="1"/>
  <c r="I2481" i="1" s="1"/>
  <c r="I2482" i="1" a="1"/>
  <c r="I2482" i="1" s="1"/>
  <c r="I2483" i="1" a="1"/>
  <c r="I2483" i="1"/>
  <c r="I2484" i="1" a="1"/>
  <c r="I2484" i="1" s="1"/>
  <c r="I2485" i="1" a="1"/>
  <c r="I2485" i="1"/>
  <c r="I2486" i="1" a="1"/>
  <c r="I2486" i="1"/>
  <c r="I2487" i="1" a="1"/>
  <c r="I2487" i="1"/>
  <c r="I2488" i="1" a="1"/>
  <c r="I2488" i="1"/>
  <c r="I2489" i="1" a="1"/>
  <c r="I2489" i="1" s="1"/>
  <c r="I2490" i="1" a="1"/>
  <c r="I2490" i="1" s="1"/>
  <c r="I2491" i="1" a="1"/>
  <c r="I2491" i="1"/>
  <c r="I2492" i="1" a="1"/>
  <c r="I2492" i="1"/>
  <c r="I2493" i="1" a="1"/>
  <c r="I2493" i="1" s="1"/>
  <c r="I2494" i="1" a="1"/>
  <c r="I2494" i="1" s="1"/>
  <c r="I2495" i="1" a="1"/>
  <c r="I2495" i="1"/>
  <c r="I2496" i="1" a="1"/>
  <c r="I2496" i="1" s="1"/>
  <c r="I2497" i="1" a="1"/>
  <c r="I2497" i="1" s="1"/>
  <c r="I2498" i="1" a="1"/>
  <c r="I2498" i="1"/>
  <c r="I2499" i="1" a="1"/>
  <c r="I2499" i="1"/>
  <c r="I2500" i="1" a="1"/>
  <c r="I2500" i="1" s="1"/>
  <c r="I2501" i="1" a="1"/>
  <c r="I2501" i="1"/>
  <c r="I2502" i="1" a="1"/>
  <c r="I2502" i="1" s="1"/>
  <c r="I2503" i="1" a="1"/>
  <c r="I2503" i="1" s="1"/>
  <c r="I2504" i="1" a="1"/>
  <c r="I2504" i="1"/>
  <c r="I2505" i="1" a="1"/>
  <c r="I2505" i="1" s="1"/>
  <c r="I2506" i="1" a="1"/>
  <c r="I2506" i="1"/>
  <c r="I2507" i="1" a="1"/>
  <c r="I2507" i="1"/>
  <c r="I2508" i="1" a="1"/>
  <c r="I2508" i="1"/>
  <c r="I2509" i="1" a="1"/>
  <c r="I2509" i="1"/>
  <c r="I2510" i="1" a="1"/>
  <c r="I2510" i="1" s="1"/>
  <c r="I2511" i="1" a="1"/>
  <c r="I2511" i="1" s="1"/>
  <c r="I2512" i="1" a="1"/>
  <c r="I2512" i="1"/>
  <c r="I2513" i="1" a="1"/>
  <c r="I2513" i="1"/>
  <c r="I2514" i="1" a="1"/>
  <c r="I2514" i="1" s="1"/>
  <c r="I2515" i="1" a="1"/>
  <c r="I2515" i="1" s="1"/>
  <c r="I2516" i="1" a="1"/>
  <c r="I2516" i="1"/>
  <c r="I2517" i="1" a="1"/>
  <c r="I2517" i="1" s="1"/>
  <c r="I2518" i="1" a="1"/>
  <c r="I2518" i="1" s="1"/>
  <c r="I2519" i="1" a="1"/>
  <c r="I2519" i="1"/>
  <c r="I2520" i="1" a="1"/>
  <c r="I2520" i="1" s="1"/>
  <c r="I2521" i="1" a="1"/>
  <c r="I2521" i="1" s="1"/>
  <c r="I2522" i="1" a="1"/>
  <c r="I2522" i="1"/>
  <c r="I2523" i="1" a="1"/>
  <c r="I2523" i="1" s="1"/>
  <c r="I2524" i="1" a="1"/>
  <c r="I2524" i="1" s="1"/>
  <c r="I2525" i="1" a="1"/>
  <c r="I2525" i="1"/>
  <c r="I2526" i="1" a="1"/>
  <c r="I2526" i="1" s="1"/>
  <c r="I2527" i="1" a="1"/>
  <c r="I2527" i="1"/>
  <c r="I2528" i="1" a="1"/>
  <c r="I2528" i="1"/>
  <c r="I2529" i="1" a="1"/>
  <c r="I2529" i="1"/>
  <c r="I2530" i="1" a="1"/>
  <c r="I2530" i="1" s="1"/>
  <c r="I2531" i="1" a="1"/>
  <c r="I2531" i="1"/>
  <c r="I2532" i="1" a="1"/>
  <c r="I2532" i="1" s="1"/>
  <c r="I2533" i="1" a="1"/>
  <c r="I2533" i="1"/>
  <c r="I2534" i="1" a="1"/>
  <c r="I2534" i="1"/>
  <c r="I2535" i="1" a="1"/>
  <c r="I2535" i="1" s="1"/>
  <c r="I2536" i="1" a="1"/>
  <c r="I2536" i="1" s="1"/>
  <c r="I2537" i="1" a="1"/>
  <c r="I2537" i="1"/>
  <c r="I2538" i="1" a="1"/>
  <c r="I2538" i="1" s="1"/>
  <c r="I2539" i="1" a="1"/>
  <c r="I2539" i="1" s="1"/>
  <c r="I2540" i="1" a="1"/>
  <c r="I2540" i="1" s="1"/>
  <c r="I2541" i="1" a="1"/>
  <c r="I2541" i="1"/>
  <c r="I2542" i="1" a="1"/>
  <c r="I2542" i="1" s="1"/>
  <c r="I2543" i="1" a="1"/>
  <c r="I2543" i="1"/>
  <c r="I2544" i="1" a="1"/>
  <c r="I2544" i="1" s="1"/>
  <c r="I2545" i="1" a="1"/>
  <c r="I2545" i="1" s="1"/>
  <c r="I2546" i="1" a="1"/>
  <c r="I2546" i="1"/>
  <c r="I2547" i="1" a="1"/>
  <c r="I2547" i="1" s="1"/>
  <c r="I2548" i="1" a="1"/>
  <c r="I2548" i="1"/>
  <c r="I2549" i="1" a="1"/>
  <c r="I2549" i="1" s="1"/>
  <c r="I2550" i="1" a="1"/>
  <c r="I2550" i="1" s="1"/>
  <c r="I2551" i="1" a="1"/>
  <c r="I2551" i="1"/>
  <c r="I2552" i="1" a="1"/>
  <c r="I2552" i="1"/>
  <c r="I2553" i="1" a="1"/>
  <c r="I2553" i="1" s="1"/>
  <c r="I2554" i="1" a="1"/>
  <c r="I2554" i="1"/>
  <c r="I2555" i="1" a="1"/>
  <c r="I2555" i="1"/>
  <c r="I2556" i="1" a="1"/>
  <c r="I2556" i="1" s="1"/>
  <c r="I2557" i="1" a="1"/>
  <c r="I2557" i="1" s="1"/>
  <c r="I2558" i="1" a="1"/>
  <c r="I2558" i="1"/>
  <c r="I2559" i="1" a="1"/>
  <c r="I2559" i="1" s="1"/>
  <c r="I2560" i="1" a="1"/>
  <c r="I2560" i="1" s="1"/>
  <c r="I2561" i="1" a="1"/>
  <c r="I2561" i="1"/>
  <c r="I2562" i="1" a="1"/>
  <c r="I2562" i="1"/>
  <c r="I2563" i="1" a="1"/>
  <c r="I2563" i="1" s="1"/>
  <c r="I2564" i="1" a="1"/>
  <c r="I2564" i="1"/>
  <c r="I2565" i="1" a="1"/>
  <c r="I2565" i="1" s="1"/>
  <c r="I2566" i="1" a="1"/>
  <c r="I2566" i="1" s="1"/>
  <c r="I2567" i="1" a="1"/>
  <c r="I2567" i="1"/>
  <c r="I2568" i="1" a="1"/>
  <c r="I2568" i="1" s="1"/>
  <c r="I2569" i="1" a="1"/>
  <c r="I2569" i="1"/>
  <c r="I2570" i="1" a="1"/>
  <c r="I2570" i="1" s="1"/>
  <c r="I2571" i="1" a="1"/>
  <c r="I2571" i="1" s="1"/>
  <c r="I2572" i="1" a="1"/>
  <c r="I2572" i="1"/>
  <c r="I2573" i="1" a="1"/>
  <c r="I2573" i="1"/>
  <c r="I2574" i="1" a="1"/>
  <c r="I2574" i="1" s="1"/>
  <c r="I2575" i="1" a="1"/>
  <c r="I2575" i="1"/>
  <c r="I2576" i="1" a="1"/>
  <c r="I2576" i="1"/>
  <c r="I2577" i="1" a="1"/>
  <c r="I2577" i="1" s="1"/>
  <c r="I2578" i="1" a="1"/>
  <c r="I2578" i="1" s="1"/>
  <c r="I2579" i="1" a="1"/>
  <c r="I2579" i="1"/>
  <c r="I2580" i="1" a="1"/>
  <c r="I2580" i="1" s="1"/>
  <c r="I2581" i="1" a="1"/>
  <c r="I2581" i="1" s="1"/>
  <c r="I2582" i="1" a="1"/>
  <c r="I2582" i="1"/>
  <c r="I2583" i="1" a="1"/>
  <c r="I2583" i="1"/>
  <c r="I2584" i="1" a="1"/>
  <c r="I2584" i="1" s="1"/>
  <c r="I2585" i="1" a="1"/>
  <c r="I2585" i="1"/>
  <c r="I2586" i="1" a="1"/>
  <c r="I2586" i="1" s="1"/>
  <c r="I2587" i="1" a="1"/>
  <c r="I2587" i="1" s="1"/>
  <c r="I2588" i="1" a="1"/>
  <c r="I2588" i="1"/>
  <c r="I2589" i="1" a="1"/>
  <c r="I2589" i="1" s="1"/>
  <c r="I2590" i="1" a="1"/>
  <c r="I2590" i="1" s="1"/>
  <c r="I2591" i="1" a="1"/>
  <c r="I2591" i="1" s="1"/>
  <c r="I2592" i="1" a="1"/>
  <c r="I2592" i="1" s="1"/>
  <c r="I2593" i="1" a="1"/>
  <c r="I2593" i="1"/>
  <c r="I2594" i="1" a="1"/>
  <c r="I2594" i="1"/>
  <c r="I2595" i="1" a="1"/>
  <c r="I2595" i="1" s="1"/>
  <c r="I2596" i="1" a="1"/>
  <c r="I2596" i="1" s="1"/>
  <c r="I2597" i="1" a="1"/>
  <c r="I2597" i="1"/>
  <c r="I2598" i="1" a="1"/>
  <c r="I2598" i="1" s="1"/>
  <c r="I2599" i="1" a="1"/>
  <c r="I2599" i="1" s="1"/>
  <c r="I2600" i="1" a="1"/>
  <c r="I2600" i="1" s="1"/>
  <c r="I2601" i="1" a="1"/>
  <c r="I2601" i="1"/>
  <c r="I2602" i="1" a="1"/>
  <c r="I2602" i="1" s="1"/>
  <c r="I2603" i="1" a="1"/>
  <c r="I2603" i="1"/>
  <c r="I2604" i="1" a="1"/>
  <c r="I2604" i="1"/>
  <c r="I2605" i="1" a="1"/>
  <c r="I2605" i="1" s="1"/>
  <c r="I2606" i="1" a="1"/>
  <c r="I2606" i="1"/>
  <c r="I2607" i="1" a="1"/>
  <c r="I2607" i="1" s="1"/>
  <c r="I2608" i="1" a="1"/>
  <c r="I2608" i="1" s="1"/>
  <c r="I2609" i="1" a="1"/>
  <c r="I2609" i="1"/>
  <c r="I2610" i="1" a="1"/>
  <c r="I2610" i="1" s="1"/>
  <c r="I2611" i="1" a="1"/>
  <c r="I2611" i="1"/>
  <c r="I2612" i="1" a="1"/>
  <c r="I2612" i="1" s="1"/>
  <c r="I2613" i="1" a="1"/>
  <c r="I2613" i="1" s="1"/>
  <c r="I2614" i="1" a="1"/>
  <c r="I2614" i="1"/>
  <c r="I2615" i="1" a="1"/>
  <c r="I2615" i="1"/>
  <c r="I2616" i="1" a="1"/>
  <c r="I2616" i="1" s="1"/>
  <c r="I2617" i="1" a="1"/>
  <c r="I2617" i="1" s="1"/>
  <c r="I2618" i="1" a="1"/>
  <c r="I2618" i="1"/>
  <c r="I2619" i="1" a="1"/>
  <c r="I2619" i="1" s="1"/>
  <c r="I2620" i="1" a="1"/>
  <c r="I2620" i="1" s="1"/>
  <c r="I2621" i="1" a="1"/>
  <c r="I2621" i="1" s="1"/>
  <c r="I2622" i="1" a="1"/>
  <c r="I2622" i="1"/>
  <c r="I2623" i="1" a="1"/>
  <c r="I2623" i="1" s="1"/>
  <c r="I2624" i="1" a="1"/>
  <c r="I2624" i="1"/>
  <c r="I2625" i="1" a="1"/>
  <c r="I2625" i="1"/>
  <c r="I2626" i="1" a="1"/>
  <c r="I2626" i="1" s="1"/>
  <c r="I2627" i="1" a="1"/>
  <c r="I2627" i="1"/>
  <c r="I2628" i="1" a="1"/>
  <c r="I2628" i="1" s="1"/>
  <c r="I2629" i="1" a="1"/>
  <c r="I2629" i="1" s="1"/>
  <c r="I2630" i="1" a="1"/>
  <c r="I2630" i="1" s="1"/>
  <c r="I2631" i="1" a="1"/>
  <c r="I2631" i="1" s="1"/>
  <c r="I2632" i="1" a="1"/>
  <c r="I2632" i="1"/>
  <c r="I2633" i="1" a="1"/>
  <c r="I2633" i="1" s="1"/>
  <c r="I2634" i="1" a="1"/>
  <c r="I2634" i="1" s="1"/>
  <c r="I2635" i="1" a="1"/>
  <c r="I2635" i="1"/>
  <c r="I2636" i="1" a="1"/>
  <c r="I2636" i="1"/>
  <c r="I2637" i="1" a="1"/>
  <c r="I2637" i="1" s="1"/>
  <c r="I2638" i="1" a="1"/>
  <c r="I2638" i="1" s="1"/>
  <c r="I2639" i="1" a="1"/>
  <c r="I2639" i="1"/>
  <c r="I2640" i="1" a="1"/>
  <c r="I2640" i="1" s="1"/>
  <c r="I2641" i="1" a="1"/>
  <c r="I2641" i="1"/>
  <c r="I2642" i="1" a="1"/>
  <c r="I2642" i="1" s="1"/>
  <c r="I2643" i="1" a="1"/>
  <c r="I2643" i="1"/>
  <c r="I2644" i="1" a="1"/>
  <c r="I2644" i="1" s="1"/>
  <c r="I2645" i="1" a="1"/>
  <c r="I2645" i="1"/>
  <c r="I2646" i="1" a="1"/>
  <c r="I2646" i="1" s="1"/>
  <c r="I2647" i="1" a="1"/>
  <c r="I2647" i="1" s="1"/>
  <c r="I2648" i="1" a="1"/>
  <c r="I2648" i="1"/>
  <c r="I2649" i="1" a="1"/>
  <c r="I2649" i="1" s="1"/>
  <c r="I2650" i="1" a="1"/>
  <c r="I2650" i="1" s="1"/>
  <c r="I2651" i="1" a="1"/>
  <c r="I2651" i="1" s="1"/>
  <c r="I2652" i="1" a="1"/>
  <c r="I2652" i="1" s="1"/>
  <c r="I2653" i="1" a="1"/>
  <c r="I2653" i="1"/>
  <c r="I2654" i="1" a="1"/>
  <c r="I2654" i="1" s="1"/>
  <c r="I2655" i="1" a="1"/>
  <c r="I2655" i="1" s="1"/>
  <c r="I2656" i="1" a="1"/>
  <c r="I2656" i="1"/>
  <c r="I2657" i="1" a="1"/>
  <c r="I2657" i="1"/>
  <c r="I2658" i="1" a="1"/>
  <c r="I2658" i="1" s="1"/>
  <c r="I2659" i="1" a="1"/>
  <c r="I2659" i="1" s="1"/>
  <c r="I2660" i="1" a="1"/>
  <c r="I2660" i="1" s="1"/>
  <c r="I2661" i="1" a="1"/>
  <c r="I2661" i="1" s="1"/>
  <c r="I2662" i="1" a="1"/>
  <c r="I2662" i="1"/>
  <c r="I2663" i="1" a="1"/>
  <c r="I2663" i="1" s="1"/>
  <c r="I2664" i="1" a="1"/>
  <c r="I2664" i="1"/>
  <c r="I2665" i="1" a="1"/>
  <c r="I2665" i="1" s="1"/>
  <c r="I2666" i="1" a="1"/>
  <c r="I2666" i="1"/>
  <c r="I2667" i="1" a="1"/>
  <c r="I2667" i="1" s="1"/>
  <c r="I2668" i="1" a="1"/>
  <c r="I2668" i="1" s="1"/>
  <c r="I2669" i="1" a="1"/>
  <c r="I2669" i="1"/>
  <c r="I2670" i="1" a="1"/>
  <c r="I2670" i="1" s="1"/>
  <c r="I2671" i="1" a="1"/>
  <c r="I2671" i="1"/>
  <c r="I2672" i="1" a="1"/>
  <c r="I2672" i="1" s="1"/>
  <c r="I2673" i="1" a="1"/>
  <c r="I2673" i="1" s="1"/>
  <c r="I2674" i="1" a="1"/>
  <c r="I2674" i="1"/>
  <c r="I2675" i="1" a="1"/>
  <c r="I2675" i="1" s="1"/>
  <c r="I2676" i="1" a="1"/>
  <c r="I2676" i="1" s="1"/>
  <c r="I2677" i="1" a="1"/>
  <c r="I2677" i="1"/>
  <c r="I2678" i="1" a="1"/>
  <c r="I2678" i="1"/>
  <c r="I2679" i="1" a="1"/>
  <c r="I2679" i="1" s="1"/>
  <c r="I2680" i="1" a="1"/>
  <c r="I2680" i="1" s="1"/>
  <c r="I2681" i="1" a="1"/>
  <c r="I2681" i="1" s="1"/>
  <c r="I2682" i="1" a="1"/>
  <c r="I2682" i="1" s="1"/>
  <c r="I2683" i="1" a="1"/>
  <c r="I2683" i="1"/>
  <c r="I2684" i="1" a="1"/>
  <c r="I2684" i="1" s="1"/>
  <c r="I2685" i="1" a="1"/>
  <c r="I2685" i="1"/>
  <c r="I2686" i="1" a="1"/>
  <c r="I2686" i="1" s="1"/>
  <c r="I2687" i="1" a="1"/>
  <c r="I2687" i="1"/>
  <c r="I2688" i="1" a="1"/>
  <c r="I2688" i="1" s="1"/>
  <c r="I2689" i="1" a="1"/>
  <c r="I2689" i="1" s="1"/>
  <c r="I2690" i="1" a="1"/>
  <c r="I2690" i="1" s="1"/>
  <c r="I2691" i="1" a="1"/>
  <c r="I2691" i="1" s="1"/>
  <c r="I2692" i="1" a="1"/>
  <c r="I2692" i="1"/>
  <c r="I2693" i="1" a="1"/>
  <c r="I2693" i="1" s="1"/>
  <c r="I2694" i="1" a="1"/>
  <c r="I2694" i="1" s="1"/>
  <c r="I2695" i="1" a="1"/>
  <c r="I2695" i="1"/>
  <c r="I2696" i="1" a="1"/>
  <c r="I2696" i="1" s="1"/>
  <c r="I2697" i="1" a="1"/>
  <c r="I2697" i="1" s="1"/>
  <c r="I2698" i="1" a="1"/>
  <c r="I2698" i="1"/>
  <c r="I2699" i="1" a="1"/>
  <c r="I2699" i="1"/>
  <c r="I2700" i="1" a="1"/>
  <c r="I2700" i="1" s="1"/>
  <c r="I2701" i="1" a="1"/>
  <c r="I2701" i="1"/>
  <c r="I2702" i="1" a="1"/>
  <c r="I2702" i="1" s="1"/>
  <c r="I2703" i="1" a="1"/>
  <c r="I2703" i="1" s="1"/>
  <c r="I2704" i="1" a="1"/>
  <c r="I2704" i="1"/>
  <c r="I2705" i="1" a="1"/>
  <c r="I2705" i="1" s="1"/>
  <c r="I2706" i="1" a="1"/>
  <c r="I2706" i="1"/>
  <c r="I2707" i="1" a="1"/>
  <c r="I2707" i="1" s="1"/>
  <c r="I2708" i="1" a="1"/>
  <c r="I2708" i="1"/>
  <c r="I2709" i="1" a="1"/>
  <c r="I2709" i="1" s="1"/>
  <c r="I2710" i="1" a="1"/>
  <c r="I2710" i="1" s="1"/>
  <c r="I2711" i="1" a="1"/>
  <c r="I2711" i="1" s="1"/>
  <c r="I2712" i="1" a="1"/>
  <c r="I2712" i="1" s="1"/>
  <c r="I2713" i="1" a="1"/>
  <c r="I2713" i="1"/>
  <c r="I2714" i="1" a="1"/>
  <c r="I2714" i="1" s="1"/>
  <c r="I2715" i="1" a="1"/>
  <c r="I2715" i="1" s="1"/>
  <c r="I2716" i="1" a="1"/>
  <c r="I2716" i="1"/>
  <c r="I2717" i="1" a="1"/>
  <c r="I2717" i="1" s="1"/>
  <c r="I2718" i="1" a="1"/>
  <c r="I2718" i="1" s="1"/>
  <c r="I2719" i="1" a="1"/>
  <c r="I2719" i="1"/>
  <c r="I2720" i="1" a="1"/>
  <c r="I2720" i="1" s="1"/>
  <c r="I2721" i="1" a="1"/>
  <c r="I2721" i="1" s="1"/>
  <c r="I2722" i="1" a="1"/>
  <c r="I2722" i="1"/>
  <c r="I2723" i="1" a="1"/>
  <c r="I2723" i="1" s="1"/>
  <c r="I2724" i="1" a="1"/>
  <c r="I2724" i="1" s="1"/>
  <c r="I2725" i="1" a="1"/>
  <c r="I2725" i="1"/>
  <c r="I2726" i="1" a="1"/>
  <c r="I2726" i="1" s="1"/>
  <c r="I2727" i="1" a="1"/>
  <c r="I2727" i="1"/>
  <c r="I2728" i="1" a="1"/>
  <c r="I2728" i="1" s="1"/>
  <c r="I2729" i="1" a="1"/>
  <c r="I2729" i="1"/>
  <c r="I2730" i="1" a="1"/>
  <c r="I2730" i="1" s="1"/>
  <c r="I2731" i="1" a="1"/>
  <c r="I2731" i="1"/>
  <c r="I2732" i="1" a="1"/>
  <c r="I2732" i="1" s="1"/>
  <c r="I2733" i="1" a="1"/>
  <c r="I2733" i="1" s="1"/>
  <c r="I2734" i="1" a="1"/>
  <c r="I2734" i="1"/>
  <c r="I2735" i="1" a="1"/>
  <c r="I2735" i="1" s="1"/>
  <c r="I2736" i="1" a="1"/>
  <c r="I2736" i="1" s="1"/>
  <c r="I2737" i="1" a="1"/>
  <c r="I2737" i="1"/>
  <c r="I2738" i="1" a="1"/>
  <c r="I2738" i="1" s="1"/>
  <c r="I2739" i="1" a="1"/>
  <c r="I2739" i="1" s="1"/>
  <c r="I2740" i="1" a="1"/>
  <c r="I2740" i="1" s="1"/>
  <c r="I2741" i="1" a="1"/>
  <c r="I2741" i="1" s="1"/>
  <c r="I2742" i="1" a="1"/>
  <c r="I2742" i="1" s="1"/>
  <c r="I2743" i="1" a="1"/>
  <c r="I2743" i="1"/>
  <c r="I2744" i="1" a="1"/>
  <c r="I2744" i="1" s="1"/>
  <c r="I2745" i="1" a="1"/>
  <c r="I2745" i="1" s="1"/>
  <c r="I2746" i="1" a="1"/>
  <c r="I2746" i="1"/>
  <c r="I2747" i="1" a="1"/>
  <c r="I2747" i="1" s="1"/>
  <c r="I2748" i="1" a="1"/>
  <c r="I2748" i="1"/>
  <c r="I2749" i="1" a="1"/>
  <c r="I2749" i="1" s="1"/>
  <c r="I2750" i="1" a="1"/>
  <c r="I2750" i="1" s="1"/>
  <c r="I2751" i="1" a="1"/>
  <c r="I2751" i="1"/>
  <c r="I2752" i="1" a="1"/>
  <c r="I2752" i="1"/>
  <c r="I2753" i="1" a="1"/>
  <c r="I2753" i="1" s="1"/>
  <c r="I2754" i="1" a="1"/>
  <c r="I2754" i="1" s="1"/>
  <c r="I2755" i="1" a="1"/>
  <c r="I2755" i="1"/>
  <c r="I2756" i="1" a="1"/>
  <c r="I2756" i="1" s="1"/>
  <c r="I2757" i="1" a="1"/>
  <c r="I2757" i="1" s="1"/>
  <c r="I2758" i="1" a="1"/>
  <c r="I2758" i="1"/>
  <c r="I2759" i="1" a="1"/>
  <c r="I2759" i="1" s="1"/>
  <c r="I2760" i="1" a="1"/>
  <c r="I2760" i="1" s="1"/>
  <c r="I2761" i="1" a="1"/>
  <c r="I2761" i="1"/>
  <c r="I2762" i="1" a="1"/>
  <c r="I2762" i="1" s="1"/>
  <c r="I2763" i="1" a="1"/>
  <c r="I2763" i="1" s="1"/>
  <c r="I2764" i="1" a="1"/>
  <c r="I2764" i="1"/>
  <c r="I2765" i="1" a="1"/>
  <c r="I2765" i="1" s="1"/>
  <c r="I2766" i="1" a="1"/>
  <c r="I2766" i="1" s="1"/>
  <c r="I2767" i="1" a="1"/>
  <c r="I2767" i="1"/>
  <c r="I2768" i="1" a="1"/>
  <c r="I2768" i="1" s="1"/>
  <c r="I2769" i="1" a="1"/>
  <c r="I2769" i="1"/>
  <c r="I2770" i="1" a="1"/>
  <c r="I2770" i="1" s="1"/>
  <c r="I2771" i="1" a="1"/>
  <c r="I2771" i="1" s="1"/>
  <c r="I2772" i="1" a="1"/>
  <c r="I2772" i="1"/>
  <c r="I2773" i="1" a="1"/>
  <c r="I2773" i="1"/>
  <c r="I2774" i="1" a="1"/>
  <c r="I2774" i="1" s="1"/>
  <c r="I2775" i="1" a="1"/>
  <c r="I2775" i="1" s="1"/>
  <c r="I2776" i="1" a="1"/>
  <c r="I2776" i="1"/>
  <c r="I2777" i="1" a="1"/>
  <c r="I2777" i="1" s="1"/>
  <c r="I2778" i="1" a="1"/>
  <c r="I2778" i="1" s="1"/>
  <c r="I2779" i="1" a="1"/>
  <c r="I2779" i="1"/>
  <c r="I2780" i="1" a="1"/>
  <c r="I2780" i="1" s="1"/>
  <c r="I2781" i="1" a="1"/>
  <c r="I2781" i="1" s="1"/>
  <c r="I2782" i="1" a="1"/>
  <c r="I2782" i="1"/>
  <c r="I2783" i="1" a="1"/>
  <c r="I2783" i="1" s="1"/>
  <c r="I2784" i="1" a="1"/>
  <c r="I2784" i="1" s="1"/>
  <c r="I2785" i="1" a="1"/>
  <c r="I2785" i="1"/>
  <c r="I2786" i="1" a="1"/>
  <c r="I2786" i="1" s="1"/>
  <c r="I2787" i="1" a="1"/>
  <c r="I2787" i="1" s="1"/>
  <c r="I2788" i="1" a="1"/>
  <c r="I2788" i="1"/>
  <c r="I2789" i="1" a="1"/>
  <c r="I2789" i="1" s="1"/>
  <c r="I2790" i="1" a="1"/>
  <c r="I2790" i="1" s="1"/>
  <c r="I2791" i="1" a="1"/>
  <c r="I2791" i="1" s="1"/>
  <c r="I2792" i="1" a="1"/>
  <c r="I2792" i="1" s="1"/>
  <c r="I2793" i="1" a="1"/>
  <c r="I2793" i="1"/>
  <c r="I2794" i="1" a="1"/>
  <c r="I2794" i="1"/>
  <c r="I2795" i="1" a="1"/>
  <c r="I2795" i="1" s="1"/>
  <c r="I2796" i="1" a="1"/>
  <c r="I2796" i="1" s="1"/>
  <c r="I2797" i="1" a="1"/>
  <c r="I2797" i="1"/>
  <c r="I2798" i="1" a="1"/>
  <c r="I2798" i="1" s="1"/>
  <c r="I2799" i="1" a="1"/>
  <c r="I2799" i="1" s="1"/>
  <c r="I2800" i="1" a="1"/>
  <c r="I2800" i="1" s="1"/>
  <c r="I2801" i="1" a="1"/>
  <c r="I2801" i="1" s="1"/>
  <c r="I2802" i="1" a="1"/>
  <c r="I2802" i="1" s="1"/>
  <c r="I2803" i="1" a="1"/>
  <c r="I2803" i="1"/>
  <c r="I2804" i="1" a="1"/>
  <c r="I2804" i="1" s="1"/>
  <c r="I2805" i="1" a="1"/>
  <c r="I2805" i="1" s="1"/>
  <c r="I2806" i="1" a="1"/>
  <c r="I2806" i="1"/>
  <c r="I2807" i="1" a="1"/>
  <c r="I2807" i="1" s="1"/>
  <c r="I2808" i="1" a="1"/>
  <c r="I2808" i="1" s="1"/>
  <c r="I2809" i="1" a="1"/>
  <c r="I2809" i="1"/>
  <c r="I2810" i="1" a="1"/>
  <c r="I2810" i="1" s="1"/>
  <c r="I2811" i="1" a="1"/>
  <c r="I2811" i="1"/>
  <c r="I2812" i="1" a="1"/>
  <c r="I2812" i="1" s="1"/>
  <c r="I2813" i="1" a="1"/>
  <c r="I2813" i="1" s="1"/>
  <c r="I2814" i="1" a="1"/>
  <c r="I2814" i="1"/>
  <c r="I2815" i="1" a="1"/>
  <c r="I2815" i="1"/>
  <c r="I2816" i="1" a="1"/>
  <c r="I2816" i="1" s="1"/>
  <c r="I2817" i="1" a="1"/>
  <c r="I2817" i="1" s="1"/>
  <c r="I2818" i="1" a="1"/>
  <c r="I2818" i="1"/>
  <c r="I2819" i="1" a="1"/>
  <c r="I2819" i="1" s="1"/>
  <c r="I2820" i="1" a="1"/>
  <c r="I2820" i="1" s="1"/>
  <c r="I2821" i="1" a="1"/>
  <c r="I2821" i="1" s="1"/>
  <c r="I2822" i="1" a="1"/>
  <c r="I2822" i="1" s="1"/>
  <c r="I2823" i="1" a="1"/>
  <c r="I2823" i="1" s="1"/>
  <c r="I2824" i="1" a="1"/>
  <c r="I2824" i="1"/>
  <c r="I2825" i="1" a="1"/>
  <c r="I2825" i="1" s="1"/>
  <c r="I2826" i="1" a="1"/>
  <c r="I2826" i="1" s="1"/>
  <c r="I2827" i="1" a="1"/>
  <c r="I2827" i="1"/>
  <c r="I2828" i="1" a="1"/>
  <c r="I2828" i="1" s="1"/>
  <c r="I2829" i="1" a="1"/>
  <c r="I2829" i="1" s="1"/>
  <c r="I2830" i="1" a="1"/>
  <c r="I2830" i="1" s="1"/>
  <c r="I2831" i="1" a="1"/>
  <c r="I2831" i="1" s="1"/>
  <c r="I2832" i="1" a="1"/>
  <c r="I2832" i="1"/>
  <c r="I2833" i="1" a="1"/>
  <c r="I2833" i="1" s="1"/>
  <c r="I2834" i="1" a="1"/>
  <c r="I2834" i="1" s="1"/>
  <c r="I2835" i="1" a="1"/>
  <c r="I2835" i="1"/>
  <c r="I2836" i="1" a="1"/>
  <c r="I2836" i="1"/>
  <c r="I2837" i="1" a="1"/>
  <c r="I2837" i="1" s="1"/>
  <c r="I2838" i="1" a="1"/>
  <c r="I2838" i="1" s="1"/>
  <c r="I2839" i="1" a="1"/>
  <c r="I2839" i="1"/>
  <c r="I2840" i="1" a="1"/>
  <c r="I2840" i="1" s="1"/>
  <c r="I2841" i="1" a="1"/>
  <c r="I2841" i="1"/>
  <c r="I2842" i="1" a="1"/>
  <c r="I2842" i="1" s="1"/>
  <c r="I2843" i="1" a="1"/>
  <c r="I2843" i="1" s="1"/>
  <c r="I2844" i="1" a="1"/>
  <c r="I2844" i="1" s="1"/>
  <c r="I2845" i="1" a="1"/>
  <c r="I2845" i="1"/>
  <c r="I2846" i="1" a="1"/>
  <c r="I2846" i="1" s="1"/>
  <c r="I2847" i="1" a="1"/>
  <c r="I2847" i="1" s="1"/>
  <c r="I2848" i="1" a="1"/>
  <c r="I2848" i="1"/>
  <c r="I2849" i="1" a="1"/>
  <c r="I2849" i="1" s="1"/>
  <c r="I2850" i="1" a="1"/>
  <c r="I2850" i="1" s="1"/>
  <c r="I2851" i="1" a="1"/>
  <c r="I2851" i="1" s="1"/>
  <c r="I2852" i="1" a="1"/>
  <c r="I2852" i="1" s="1"/>
  <c r="I2853" i="1" a="1"/>
  <c r="I2853" i="1"/>
  <c r="I2854" i="1" a="1"/>
  <c r="I2854" i="1" s="1"/>
  <c r="I2855" i="1" a="1"/>
  <c r="I2855" i="1" s="1"/>
  <c r="I2856" i="1" a="1"/>
  <c r="I2856" i="1"/>
  <c r="I2857" i="1" a="1"/>
  <c r="I2857" i="1"/>
  <c r="I2858" i="1" a="1"/>
  <c r="I2858" i="1" s="1"/>
  <c r="I2859" i="1" a="1"/>
  <c r="I2859" i="1" s="1"/>
  <c r="I2860" i="1" a="1"/>
  <c r="I2860" i="1" s="1"/>
  <c r="I2861" i="1" a="1"/>
  <c r="I2861" i="1" s="1"/>
  <c r="I2862" i="1" a="1"/>
  <c r="I2862" i="1"/>
  <c r="I2863" i="1" a="1"/>
  <c r="I2863" i="1" s="1"/>
  <c r="I2864" i="1" a="1"/>
  <c r="I2864" i="1" s="1"/>
  <c r="I2865" i="1" a="1"/>
  <c r="I2865" i="1" s="1"/>
  <c r="I2866" i="1" a="1"/>
  <c r="I2866" i="1"/>
  <c r="I2867" i="1" a="1"/>
  <c r="I2867" i="1" s="1"/>
  <c r="I2868" i="1" a="1"/>
  <c r="I2868" i="1" s="1"/>
  <c r="I2869" i="1" a="1"/>
  <c r="I2869" i="1"/>
  <c r="I2870" i="1" a="1"/>
  <c r="I2870" i="1" s="1"/>
  <c r="I2871" i="1" a="1"/>
  <c r="I2871" i="1"/>
  <c r="I2872" i="1" a="1"/>
  <c r="I2872" i="1" s="1"/>
  <c r="I2873" i="1" a="1"/>
  <c r="I2873" i="1" s="1"/>
  <c r="I2874" i="1" a="1"/>
  <c r="I2874" i="1"/>
  <c r="I2875" i="1" a="1"/>
  <c r="I2875" i="1" s="1"/>
  <c r="I2876" i="1" a="1"/>
  <c r="I2876" i="1" s="1"/>
  <c r="I2877" i="1" a="1"/>
  <c r="I2877" i="1"/>
  <c r="I2878" i="1" a="1"/>
  <c r="I2878" i="1"/>
  <c r="I2879" i="1" a="1"/>
  <c r="I2879" i="1" s="1"/>
  <c r="I2880" i="1" a="1"/>
  <c r="I2880" i="1" s="1"/>
  <c r="I2881" i="1" a="1"/>
  <c r="I2881" i="1" s="1"/>
  <c r="I2882" i="1" a="1"/>
  <c r="I2882" i="1" s="1"/>
  <c r="I2883" i="1" a="1"/>
  <c r="I2883" i="1"/>
  <c r="I2884" i="1" a="1"/>
  <c r="I2884" i="1" s="1"/>
  <c r="I2885" i="1" a="1"/>
  <c r="I2885" i="1"/>
  <c r="I2886" i="1" a="1"/>
  <c r="I2886" i="1" s="1"/>
  <c r="I2887" i="1" a="1"/>
  <c r="I2887" i="1"/>
  <c r="I2888" i="1" a="1"/>
  <c r="I2888" i="1" s="1"/>
  <c r="I2889" i="1" a="1"/>
  <c r="I2889" i="1" s="1"/>
  <c r="I2890" i="1" a="1"/>
  <c r="I2890" i="1" s="1"/>
  <c r="I2891" i="1" a="1"/>
  <c r="I2891" i="1" s="1"/>
  <c r="I2892" i="1" a="1"/>
  <c r="I2892" i="1"/>
  <c r="I2893" i="1" a="1"/>
  <c r="I2893" i="1" s="1"/>
  <c r="I2894" i="1" a="1"/>
  <c r="I2894" i="1" s="1"/>
  <c r="I2895" i="1" a="1"/>
  <c r="I2895" i="1"/>
  <c r="I2896" i="1" a="1"/>
  <c r="I2896" i="1" s="1"/>
  <c r="I2897" i="1" a="1"/>
  <c r="I2897" i="1" s="1"/>
  <c r="I2898" i="1" a="1"/>
  <c r="I2898" i="1"/>
  <c r="I2899" i="1" a="1"/>
  <c r="I2899" i="1"/>
  <c r="I2900" i="1" a="1"/>
  <c r="I2900" i="1" s="1"/>
  <c r="I2901" i="1" a="1"/>
  <c r="I2901" i="1"/>
  <c r="I2902" i="1" a="1"/>
  <c r="I2902" i="1" s="1"/>
  <c r="I2903" i="1" a="1"/>
  <c r="I2903" i="1" s="1"/>
  <c r="I2904" i="1" a="1"/>
  <c r="I2904" i="1"/>
  <c r="I2905" i="1" a="1"/>
  <c r="I2905" i="1" s="1"/>
  <c r="I2906" i="1" a="1"/>
  <c r="I2906" i="1" s="1"/>
  <c r="I2907" i="1" a="1"/>
  <c r="I2907" i="1" s="1"/>
  <c r="I2908" i="1" a="1"/>
  <c r="I2908" i="1"/>
  <c r="I2909" i="1" a="1"/>
  <c r="I2909" i="1" s="1"/>
  <c r="I2910" i="1" a="1"/>
  <c r="I2910" i="1" s="1"/>
  <c r="I2911" i="1" a="1"/>
  <c r="I2911" i="1" s="1"/>
  <c r="I2912" i="1" a="1"/>
  <c r="I2912" i="1" s="1"/>
  <c r="I2913" i="1" a="1"/>
  <c r="I2913" i="1"/>
  <c r="I2914" i="1" a="1"/>
  <c r="I2914" i="1" s="1"/>
  <c r="I2915" i="1" a="1"/>
  <c r="I2915" i="1" s="1"/>
  <c r="I2916" i="1" a="1"/>
  <c r="I2916" i="1"/>
  <c r="I2917" i="1" a="1"/>
  <c r="I2917" i="1" s="1"/>
  <c r="I2918" i="1" a="1"/>
  <c r="I2918" i="1" s="1"/>
  <c r="I2919" i="1" a="1"/>
  <c r="I2919" i="1"/>
  <c r="I2920" i="1" a="1"/>
  <c r="I2920" i="1" s="1"/>
  <c r="I2921" i="1" a="1"/>
  <c r="I2921" i="1" s="1"/>
  <c r="I2922" i="1" a="1"/>
  <c r="I2922" i="1"/>
  <c r="I2923" i="1" a="1"/>
  <c r="I2923" i="1" s="1"/>
  <c r="I2924" i="1" a="1"/>
  <c r="I2924" i="1" s="1"/>
  <c r="I2925" i="1" a="1"/>
  <c r="I2925" i="1"/>
  <c r="I2926" i="1" a="1"/>
  <c r="I2926" i="1" s="1"/>
  <c r="I2927" i="1" a="1"/>
  <c r="I2927" i="1" s="1"/>
  <c r="I2928" i="1" a="1"/>
  <c r="I2928" i="1" s="1"/>
  <c r="I2929" i="1" a="1"/>
  <c r="I2929" i="1"/>
  <c r="I2930" i="1" a="1"/>
  <c r="I2930" i="1" s="1"/>
  <c r="I2931" i="1" a="1"/>
  <c r="I2931" i="1"/>
  <c r="I2932" i="1" a="1"/>
  <c r="I2932" i="1" s="1"/>
  <c r="I2933" i="1" a="1"/>
  <c r="I2933" i="1"/>
  <c r="I2934" i="1" a="1"/>
  <c r="I2934" i="1"/>
  <c r="I2935" i="1" a="1"/>
  <c r="I2935" i="1" s="1"/>
  <c r="I2936" i="1" a="1"/>
  <c r="I2936" i="1" s="1"/>
  <c r="I2937" i="1" a="1"/>
  <c r="I2937" i="1"/>
  <c r="I2938" i="1" a="1"/>
  <c r="I2938" i="1" s="1"/>
  <c r="I2939" i="1" a="1"/>
  <c r="I2939" i="1" s="1"/>
  <c r="I2940" i="1" a="1"/>
  <c r="I2940" i="1" s="1"/>
  <c r="I2941" i="1" a="1"/>
  <c r="I2941" i="1" s="1"/>
  <c r="I2942" i="1" a="1"/>
  <c r="I2942" i="1" s="1"/>
  <c r="I2943" i="1" a="1"/>
  <c r="I2943" i="1"/>
  <c r="I2944" i="1" a="1"/>
  <c r="I2944" i="1" s="1"/>
  <c r="I2945" i="1" a="1"/>
  <c r="I2945" i="1" s="1"/>
  <c r="I2946" i="1" a="1"/>
  <c r="I2946" i="1"/>
  <c r="I2947" i="1" a="1"/>
  <c r="I2947" i="1" s="1"/>
  <c r="I2948" i="1" a="1"/>
  <c r="I2948" i="1" s="1"/>
  <c r="I2949" i="1" a="1"/>
  <c r="I2949" i="1" s="1"/>
  <c r="I2950" i="1" a="1"/>
  <c r="I2950" i="1" s="1"/>
  <c r="I2951" i="1" a="1"/>
  <c r="I2951" i="1"/>
  <c r="I2952" i="1" a="1"/>
  <c r="I2952" i="1" s="1"/>
  <c r="I2953" i="1" a="1"/>
  <c r="I2953" i="1" s="1"/>
  <c r="I2954" i="1" a="1"/>
  <c r="I2954" i="1" s="1"/>
  <c r="I2955" i="1" a="1"/>
  <c r="I2955" i="1"/>
  <c r="I2956" i="1" a="1"/>
  <c r="I2956" i="1" s="1"/>
  <c r="I2957" i="1" a="1"/>
  <c r="I2957" i="1" s="1"/>
  <c r="I2958" i="1" a="1"/>
  <c r="I2958" i="1"/>
  <c r="I2959" i="1" a="1"/>
  <c r="I2959" i="1" s="1"/>
  <c r="I2960" i="1" a="1"/>
  <c r="I2960" i="1" s="1"/>
  <c r="I2961" i="1" a="1"/>
  <c r="I2961" i="1"/>
  <c r="I2962" i="1" a="1"/>
  <c r="I2962" i="1" s="1"/>
  <c r="I2963" i="1" a="1"/>
  <c r="I2963" i="1"/>
  <c r="I2964" i="1" a="1"/>
  <c r="I2964" i="1"/>
  <c r="I2965" i="1" a="1"/>
  <c r="I2965" i="1" s="1"/>
  <c r="I2966" i="1" a="1"/>
  <c r="I2966" i="1" s="1"/>
  <c r="I2967" i="1" a="1"/>
  <c r="I2967" i="1"/>
  <c r="I2968" i="1" a="1"/>
  <c r="I2968" i="1" s="1"/>
  <c r="I2969" i="1" a="1"/>
  <c r="I2969" i="1"/>
  <c r="I2970" i="1" a="1"/>
  <c r="I2970" i="1" s="1"/>
  <c r="I2971" i="1" a="1"/>
  <c r="I2971" i="1" s="1"/>
  <c r="I2972" i="1" a="1"/>
  <c r="I2972" i="1"/>
  <c r="I2973" i="1" a="1"/>
  <c r="I2973" i="1"/>
  <c r="I2974" i="1" a="1"/>
  <c r="I2974" i="1" s="1"/>
  <c r="I2975" i="1" a="1"/>
  <c r="I2975" i="1" s="1"/>
  <c r="I2976" i="1" a="1"/>
  <c r="I2976" i="1"/>
  <c r="I2977" i="1" a="1"/>
  <c r="I2977" i="1" s="1"/>
  <c r="I2978" i="1" a="1"/>
  <c r="I2978" i="1"/>
  <c r="I2979" i="1" a="1"/>
  <c r="I2979" i="1"/>
  <c r="I2980" i="1" a="1"/>
  <c r="I2980" i="1" s="1"/>
  <c r="I2981" i="1" a="1"/>
  <c r="I2981" i="1" s="1"/>
  <c r="I2982" i="1" a="1"/>
  <c r="I2982" i="1"/>
  <c r="I2983" i="1" a="1"/>
  <c r="I2983" i="1"/>
  <c r="I2984" i="1" a="1"/>
  <c r="I2984" i="1"/>
  <c r="I2985" i="1" a="1"/>
  <c r="I2985" i="1"/>
  <c r="I2986" i="1" a="1"/>
  <c r="I2986" i="1" s="1"/>
  <c r="I2987" i="1" a="1"/>
  <c r="I2987" i="1" s="1"/>
  <c r="I2988" i="1" a="1"/>
  <c r="I2988" i="1"/>
  <c r="I2989" i="1" a="1"/>
  <c r="I2989" i="1" s="1"/>
  <c r="I2990" i="1" a="1"/>
  <c r="I2990" i="1" s="1"/>
  <c r="I2991" i="1" a="1"/>
  <c r="I2991" i="1" s="1"/>
  <c r="I2992" i="1" a="1"/>
  <c r="I2992" i="1" s="1"/>
  <c r="I2993" i="1" a="1"/>
  <c r="I2993" i="1"/>
  <c r="I2994" i="1" a="1"/>
  <c r="I2994" i="1" s="1"/>
  <c r="I2995" i="1" a="1"/>
  <c r="I2995" i="1" s="1"/>
  <c r="I2996" i="1" a="1"/>
  <c r="I2996" i="1"/>
  <c r="I2997" i="1" a="1"/>
  <c r="I2997" i="1"/>
  <c r="I2998" i="1" a="1"/>
  <c r="I2998" i="1" s="1"/>
  <c r="I2999" i="1" a="1"/>
  <c r="I2999" i="1" s="1"/>
  <c r="I3000" i="1" a="1"/>
  <c r="I3000" i="1" s="1"/>
  <c r="I3001" i="1" a="1"/>
  <c r="I3001" i="1" s="1"/>
  <c r="I3002" i="1" a="1"/>
  <c r="I3002" i="1" s="1"/>
  <c r="I3003" i="1" a="1"/>
  <c r="I3003" i="1"/>
  <c r="I3004" i="1" a="1"/>
  <c r="I3004" i="1"/>
  <c r="I3005" i="1" a="1"/>
  <c r="I3005" i="1"/>
  <c r="I3006" i="1" a="1"/>
  <c r="I3006" i="1"/>
  <c r="I3007" i="1" a="1"/>
  <c r="I3007" i="1" s="1"/>
  <c r="I3008" i="1" a="1"/>
  <c r="I3008" i="1" s="1"/>
  <c r="I3009" i="1" a="1"/>
  <c r="I3009" i="1"/>
  <c r="I3010" i="1" a="1"/>
  <c r="I3010" i="1" s="1"/>
  <c r="I3011" i="1" a="1"/>
  <c r="I3011" i="1" s="1"/>
  <c r="I3012" i="1" a="1"/>
  <c r="I3012" i="1" s="1"/>
  <c r="I3013" i="1" a="1"/>
  <c r="I3013" i="1" s="1"/>
  <c r="I3014" i="1" a="1"/>
  <c r="I3014" i="1"/>
  <c r="I3015" i="1" a="1"/>
  <c r="I3015" i="1" s="1"/>
  <c r="I3016" i="1" a="1"/>
  <c r="I3016" i="1" s="1"/>
  <c r="I3017" i="1" a="1"/>
  <c r="I3017" i="1"/>
  <c r="I3018" i="1" a="1"/>
  <c r="I3018" i="1"/>
  <c r="I3019" i="1" a="1"/>
  <c r="I3019" i="1" s="1"/>
  <c r="I3020" i="1" a="1"/>
  <c r="I3020" i="1" s="1"/>
  <c r="I3021" i="1" a="1"/>
  <c r="I3021" i="1"/>
  <c r="I3022" i="1" a="1"/>
  <c r="I3022" i="1"/>
  <c r="I3023" i="1" a="1"/>
  <c r="I3023" i="1"/>
  <c r="I3024" i="1" a="1"/>
  <c r="I3024" i="1"/>
  <c r="I3025" i="1" a="1"/>
  <c r="I3025" i="1" s="1"/>
  <c r="I3026" i="1" a="1"/>
  <c r="I3026" i="1" s="1"/>
  <c r="I3027" i="1" a="1"/>
  <c r="I3027" i="1" s="1"/>
  <c r="I3028" i="1" a="1"/>
  <c r="I3028" i="1" s="1"/>
  <c r="I3029" i="1" a="1"/>
  <c r="I3029" i="1" s="1"/>
  <c r="I3030" i="1" a="1"/>
  <c r="I3030" i="1" s="1"/>
  <c r="I3031" i="1" a="1"/>
  <c r="I3031" i="1"/>
  <c r="I3032" i="1" a="1"/>
  <c r="I3032" i="1" s="1"/>
  <c r="I3033" i="1" a="1"/>
  <c r="I3033" i="1"/>
  <c r="I3034" i="1" a="1"/>
  <c r="I3034" i="1" s="1"/>
  <c r="I3035" i="1" a="1"/>
  <c r="I3035" i="1"/>
  <c r="I3036" i="1" a="1"/>
  <c r="I3036" i="1"/>
  <c r="I3037" i="1" a="1"/>
  <c r="I3037" i="1"/>
  <c r="I3038" i="1" a="1"/>
  <c r="I3038" i="1"/>
  <c r="I3039" i="1" a="1"/>
  <c r="I3039" i="1"/>
  <c r="I3040" i="1" a="1"/>
  <c r="I3040" i="1" s="1"/>
  <c r="I3041" i="1" a="1"/>
  <c r="I3041" i="1"/>
  <c r="I3042" i="1" a="1"/>
  <c r="I3042" i="1"/>
  <c r="I3043" i="1" a="1"/>
  <c r="I3043" i="1" s="1"/>
  <c r="I3044" i="1" a="1"/>
  <c r="I3044" i="1" s="1"/>
  <c r="I3045" i="1" a="1"/>
  <c r="I3045" i="1"/>
  <c r="I3046" i="1" a="1"/>
  <c r="I3046" i="1" s="1"/>
  <c r="I3047" i="1" a="1"/>
  <c r="I3047" i="1" s="1"/>
  <c r="I3048" i="1" a="1"/>
  <c r="I3048" i="1" s="1"/>
  <c r="I3049" i="1" a="1"/>
  <c r="I3049" i="1" s="1"/>
  <c r="I3050" i="1" a="1"/>
  <c r="I3050" i="1" s="1"/>
  <c r="I3051" i="1" a="1"/>
  <c r="I3051" i="1"/>
  <c r="I3052" i="1" a="1"/>
  <c r="I3052" i="1" s="1"/>
  <c r="I3053" i="1" a="1"/>
  <c r="I3053" i="1" s="1"/>
  <c r="I3054" i="1" a="1"/>
  <c r="I3054" i="1"/>
  <c r="I3055" i="1" a="1"/>
  <c r="I3055" i="1" s="1"/>
  <c r="I3056" i="1" a="1"/>
  <c r="I3056" i="1"/>
  <c r="I3057" i="1" a="1"/>
  <c r="I3057" i="1" s="1"/>
  <c r="I3058" i="1" a="1"/>
  <c r="I3058" i="1" s="1"/>
  <c r="I3059" i="1" a="1"/>
  <c r="I3059" i="1" s="1"/>
  <c r="I3060" i="1" a="1"/>
  <c r="I3060" i="1" s="1"/>
  <c r="I3061" i="1" a="1"/>
  <c r="I3061" i="1"/>
  <c r="I3062" i="1" a="1"/>
  <c r="I3062" i="1" s="1"/>
  <c r="I3063" i="1" a="1"/>
  <c r="I3063" i="1" s="1"/>
  <c r="I3064" i="1" a="1"/>
  <c r="I3064" i="1" s="1"/>
  <c r="I3065" i="1" a="1"/>
  <c r="I3065" i="1"/>
  <c r="I3066" i="1" a="1"/>
  <c r="I3066" i="1"/>
  <c r="I3067" i="1" a="1"/>
  <c r="I3067" i="1" s="1"/>
  <c r="I3068" i="1" a="1"/>
  <c r="I3068" i="1"/>
  <c r="I3069" i="1" a="1"/>
  <c r="I3069" i="1"/>
  <c r="I3070" i="1" a="1"/>
  <c r="I3070" i="1" s="1"/>
  <c r="I3071" i="1" a="1"/>
  <c r="I3071" i="1" s="1"/>
  <c r="I3072" i="1" a="1"/>
  <c r="I3072" i="1" s="1"/>
  <c r="I3073" i="1" a="1"/>
  <c r="I3073" i="1"/>
  <c r="I3074" i="1" a="1"/>
  <c r="I3074" i="1"/>
  <c r="I3075" i="1" a="1"/>
  <c r="I3075" i="1" s="1"/>
  <c r="I3076" i="1" a="1"/>
  <c r="I3076" i="1" s="1"/>
  <c r="I3077" i="1" a="1"/>
  <c r="I3077" i="1"/>
  <c r="I3078" i="1" a="1"/>
  <c r="I3078" i="1" s="1"/>
  <c r="I3079" i="1" a="1"/>
  <c r="I3079" i="1"/>
  <c r="I3080" i="1" a="1"/>
  <c r="I3080" i="1" s="1"/>
  <c r="I3081" i="1" a="1"/>
  <c r="I3081" i="1" s="1"/>
  <c r="I3082" i="1" a="1"/>
  <c r="I3082" i="1" s="1"/>
  <c r="I3083" i="1" a="1"/>
  <c r="I3083" i="1" s="1"/>
  <c r="I3084" i="1" a="1"/>
  <c r="I3084" i="1"/>
  <c r="I3085" i="1" a="1"/>
  <c r="I3085" i="1"/>
  <c r="I3086" i="1" a="1"/>
  <c r="I3086" i="1" s="1"/>
  <c r="I3087" i="1" a="1"/>
  <c r="I3087" i="1"/>
  <c r="I3088" i="1" a="1"/>
  <c r="I3088" i="1"/>
  <c r="I3089" i="1" a="1"/>
  <c r="I3089" i="1" s="1"/>
  <c r="I3090" i="1" a="1"/>
  <c r="I3090" i="1" s="1"/>
  <c r="I3091" i="1" a="1"/>
  <c r="I3091" i="1"/>
  <c r="I3092" i="1" a="1"/>
  <c r="I3092" i="1"/>
  <c r="I3093" i="1" a="1"/>
  <c r="I3093" i="1"/>
  <c r="I3094" i="1" a="1"/>
  <c r="I3094" i="1" s="1"/>
  <c r="I3095" i="1" a="1"/>
  <c r="I3095" i="1" s="1"/>
  <c r="I3096" i="1" a="1"/>
  <c r="I3096" i="1" s="1"/>
  <c r="I3097" i="1" a="1"/>
  <c r="I3097" i="1" s="1"/>
  <c r="I3098" i="1" a="1"/>
  <c r="I3098" i="1" s="1"/>
  <c r="I3099" i="1" a="1"/>
  <c r="I3099" i="1"/>
  <c r="I3100" i="1" a="1"/>
  <c r="I3100" i="1" s="1"/>
  <c r="I3101" i="1" a="1"/>
  <c r="I3101" i="1"/>
  <c r="I3102" i="1" a="1"/>
  <c r="I3102" i="1" s="1"/>
  <c r="I3103" i="1" a="1"/>
  <c r="I3103" i="1"/>
  <c r="I3104" i="1" a="1"/>
  <c r="I3104" i="1"/>
  <c r="I3105" i="1" a="1"/>
  <c r="I3105" i="1" s="1"/>
  <c r="I3106" i="1" a="1"/>
  <c r="I3106" i="1" s="1"/>
  <c r="I3107" i="1" a="1"/>
  <c r="I3107" i="1" s="1"/>
  <c r="I3108" i="1" a="1"/>
  <c r="I3108" i="1"/>
  <c r="I3109" i="1" a="1"/>
  <c r="I3109" i="1" s="1"/>
  <c r="I3110" i="1" a="1"/>
  <c r="I3110" i="1" s="1"/>
  <c r="I3111" i="1" a="1"/>
  <c r="I3111" i="1" s="1"/>
  <c r="I3112" i="1" a="1"/>
  <c r="I3112" i="1" s="1"/>
  <c r="I3113" i="1" a="1"/>
  <c r="I3113" i="1" s="1"/>
  <c r="I3114" i="1" a="1"/>
  <c r="I3114" i="1" s="1"/>
  <c r="I3115" i="1" a="1"/>
  <c r="I3115" i="1" s="1"/>
  <c r="I3116" i="1" a="1"/>
  <c r="I3116" i="1"/>
  <c r="I3117" i="1" a="1"/>
  <c r="I3117" i="1"/>
  <c r="I3118" i="1" a="1"/>
  <c r="I3118" i="1" s="1"/>
  <c r="I3119" i="1" a="1"/>
  <c r="I3119" i="1"/>
  <c r="I3120" i="1" a="1"/>
  <c r="I3120" i="1" s="1"/>
  <c r="I3121" i="1" a="1"/>
  <c r="I3121" i="1" s="1"/>
  <c r="I3122" i="1" a="1"/>
  <c r="I3122" i="1"/>
  <c r="I3123" i="1" a="1"/>
  <c r="I3123" i="1" s="1"/>
  <c r="I3124" i="1" a="1"/>
  <c r="I3124" i="1"/>
  <c r="I3125" i="1" a="1"/>
  <c r="I3125" i="1"/>
  <c r="I3126" i="1" a="1"/>
  <c r="I3126" i="1" s="1"/>
  <c r="I3127" i="1" a="1"/>
  <c r="I3127" i="1" s="1"/>
  <c r="I3128" i="1" a="1"/>
  <c r="I3128" i="1" s="1"/>
  <c r="I3129" i="1" a="1"/>
  <c r="I3129" i="1" s="1"/>
  <c r="I3130" i="1" a="1"/>
  <c r="I3130" i="1" s="1"/>
  <c r="I3131" i="1" a="1"/>
  <c r="I3131" i="1"/>
  <c r="I3132" i="1" a="1"/>
  <c r="I3132" i="1" s="1"/>
  <c r="I3133" i="1" a="1"/>
  <c r="I3133" i="1" s="1"/>
  <c r="I3134" i="1" a="1"/>
  <c r="I3134" i="1" s="1"/>
  <c r="I3135" i="1" a="1"/>
  <c r="I3135" i="1" s="1"/>
  <c r="I3136" i="1" a="1"/>
  <c r="I3136" i="1" s="1"/>
  <c r="I3137" i="1" a="1"/>
  <c r="I3137" i="1"/>
  <c r="I3138" i="1" a="1"/>
  <c r="I3138" i="1" s="1"/>
  <c r="I3139" i="1" a="1"/>
  <c r="I3139" i="1" s="1"/>
  <c r="I3140" i="1" a="1"/>
  <c r="I3140" i="1"/>
  <c r="I3141" i="1" a="1"/>
  <c r="I3141" i="1" s="1"/>
  <c r="I3142" i="1" a="1"/>
  <c r="I3142" i="1" s="1"/>
  <c r="I3143" i="1" a="1"/>
  <c r="I3143" i="1"/>
  <c r="I3144" i="1" a="1"/>
  <c r="I3144" i="1" s="1"/>
  <c r="I3145" i="1" a="1"/>
  <c r="I3145" i="1"/>
  <c r="I3146" i="1" a="1"/>
  <c r="I3146" i="1"/>
  <c r="I3147" i="1" a="1"/>
  <c r="I3147" i="1" s="1"/>
  <c r="I3148" i="1" a="1"/>
  <c r="I3148" i="1" s="1"/>
  <c r="I3149" i="1" a="1"/>
  <c r="I3149" i="1"/>
  <c r="I3150" i="1" a="1"/>
  <c r="I3150" i="1" s="1"/>
  <c r="I3151" i="1" a="1"/>
  <c r="I3151" i="1" s="1"/>
  <c r="I3152" i="1" a="1"/>
  <c r="I3152" i="1"/>
  <c r="I3153" i="1" a="1"/>
  <c r="I3153" i="1" s="1"/>
  <c r="I3154" i="1" a="1"/>
  <c r="I3154" i="1" s="1"/>
  <c r="I3155" i="1" a="1"/>
  <c r="I3155" i="1" s="1"/>
  <c r="I3156" i="1" a="1"/>
  <c r="I3156" i="1" s="1"/>
  <c r="I3157" i="1" a="1"/>
  <c r="I3157" i="1" s="1"/>
  <c r="I3158" i="1" a="1"/>
  <c r="I3158" i="1" s="1"/>
  <c r="I3159" i="1" a="1"/>
  <c r="I3159" i="1" s="1"/>
  <c r="I3160" i="1" a="1"/>
  <c r="I3160" i="1" s="1"/>
  <c r="I3161" i="1" a="1"/>
  <c r="I3161" i="1"/>
  <c r="I3162" i="1" a="1"/>
  <c r="I3162" i="1" s="1"/>
  <c r="I3163" i="1" a="1"/>
  <c r="I3163" i="1" s="1"/>
  <c r="I3164" i="1" a="1"/>
  <c r="I3164" i="1"/>
  <c r="I3165" i="1" a="1"/>
  <c r="I3165" i="1" s="1"/>
  <c r="I3166" i="1" a="1"/>
  <c r="I3166" i="1"/>
  <c r="I3167" i="1" a="1"/>
  <c r="I3167" i="1"/>
  <c r="I3168" i="1" a="1"/>
  <c r="I3168" i="1" s="1"/>
  <c r="I3169" i="1" a="1"/>
  <c r="I3169" i="1"/>
  <c r="I3170" i="1" a="1"/>
  <c r="I3170" i="1"/>
  <c r="I3171" i="1" a="1"/>
  <c r="I3171" i="1" s="1"/>
  <c r="I3172" i="1" a="1"/>
  <c r="I3172" i="1" s="1"/>
  <c r="I3173" i="1" a="1"/>
  <c r="I3173" i="1"/>
  <c r="I3174" i="1" a="1"/>
  <c r="I3174" i="1" s="1"/>
  <c r="I3175" i="1" a="1"/>
  <c r="I3175" i="1" s="1"/>
  <c r="I3176" i="1" a="1"/>
  <c r="I3176" i="1" s="1"/>
  <c r="I3177" i="1" a="1"/>
  <c r="I3177" i="1" s="1"/>
  <c r="I3178" i="1" a="1"/>
  <c r="I3178" i="1" s="1"/>
  <c r="I3179" i="1" a="1"/>
  <c r="I3179" i="1" s="1"/>
  <c r="I3180" i="1" a="1"/>
  <c r="I3180" i="1" s="1"/>
  <c r="I3181" i="1" a="1"/>
  <c r="I3181" i="1" s="1"/>
  <c r="I3182" i="1" a="1"/>
  <c r="I3182" i="1"/>
  <c r="I3183" i="1" a="1"/>
  <c r="I3183" i="1" s="1"/>
  <c r="I3184" i="1" a="1"/>
  <c r="I3184" i="1" s="1"/>
  <c r="I3185" i="1" a="1"/>
  <c r="I3185" i="1"/>
  <c r="I3186" i="1" a="1"/>
  <c r="I3186" i="1"/>
  <c r="I3187" i="1" a="1"/>
  <c r="I3187" i="1"/>
  <c r="I3188" i="1" a="1"/>
  <c r="I3188" i="1" s="1"/>
  <c r="I3189" i="1" a="1"/>
  <c r="I3189" i="1" s="1"/>
  <c r="I3190" i="1" a="1"/>
  <c r="I3190" i="1"/>
  <c r="I3191" i="1" a="1"/>
  <c r="I3191" i="1"/>
  <c r="I3192" i="1" a="1"/>
  <c r="I3192" i="1" s="1"/>
  <c r="I3193" i="1" a="1"/>
  <c r="I3193" i="1"/>
  <c r="I3194" i="1" a="1"/>
  <c r="I3194" i="1"/>
  <c r="I3195" i="1" a="1"/>
  <c r="I3195" i="1" s="1"/>
  <c r="I3196" i="1" a="1"/>
  <c r="I3196" i="1" s="1"/>
  <c r="I3197" i="1" a="1"/>
  <c r="I3197" i="1" s="1"/>
  <c r="I3198" i="1" a="1"/>
  <c r="I3198" i="1" s="1"/>
  <c r="I3199" i="1" a="1"/>
  <c r="I3199" i="1"/>
  <c r="I3200" i="1" a="1"/>
  <c r="I3200" i="1" s="1"/>
  <c r="I3201" i="1" a="1"/>
  <c r="I3201" i="1" s="1"/>
  <c r="I3202" i="1" a="1"/>
  <c r="I3202" i="1" s="1"/>
  <c r="I3203" i="1" a="1"/>
  <c r="I3203" i="1"/>
  <c r="I3204" i="1" a="1"/>
  <c r="I3204" i="1" s="1"/>
  <c r="I3205" i="1" a="1"/>
  <c r="I3205" i="1" s="1"/>
  <c r="I3206" i="1" a="1"/>
  <c r="I3206" i="1"/>
  <c r="I3207" i="1" a="1"/>
  <c r="I3207" i="1" s="1"/>
  <c r="I3208" i="1" a="1"/>
  <c r="I3208" i="1" s="1"/>
  <c r="I3209" i="1" a="1"/>
  <c r="I3209" i="1" s="1"/>
  <c r="I3210" i="1" a="1"/>
  <c r="I3210" i="1" s="1"/>
  <c r="I3211" i="1" a="1"/>
  <c r="I3211" i="1"/>
  <c r="I3212" i="1" a="1"/>
  <c r="I3212" i="1"/>
  <c r="I3213" i="1" a="1"/>
  <c r="I3213" i="1" s="1"/>
  <c r="I3214" i="1" a="1"/>
  <c r="I3214" i="1" s="1"/>
  <c r="I3215" i="1" a="1"/>
  <c r="I3215" i="1"/>
  <c r="I3216" i="1" a="1"/>
  <c r="I3216" i="1" s="1"/>
  <c r="I3217" i="1" a="1"/>
  <c r="I3217" i="1"/>
  <c r="I3218" i="1" a="1"/>
  <c r="I3218" i="1" s="1"/>
  <c r="I3219" i="1" a="1"/>
  <c r="I3219" i="1"/>
  <c r="I3220" i="1" a="1"/>
  <c r="I3220" i="1"/>
  <c r="I3221" i="1" a="1"/>
  <c r="I3221" i="1" s="1"/>
  <c r="I3222" i="1" a="1"/>
  <c r="I3222" i="1" s="1"/>
  <c r="I3223" i="1" a="1"/>
  <c r="I3223" i="1" s="1"/>
  <c r="I3224" i="1" a="1"/>
  <c r="I3224" i="1"/>
  <c r="I3225" i="1" a="1"/>
  <c r="I3225" i="1" s="1"/>
  <c r="I3226" i="1" a="1"/>
  <c r="I3226" i="1" s="1"/>
  <c r="I3227" i="1" a="1"/>
  <c r="I3227" i="1"/>
  <c r="I3228" i="1" a="1"/>
  <c r="I3228" i="1" s="1"/>
  <c r="I3229" i="1" a="1"/>
  <c r="I3229" i="1" s="1"/>
  <c r="I3230" i="1" a="1"/>
  <c r="I3230" i="1" s="1"/>
  <c r="I3231" i="1" a="1"/>
  <c r="I3231" i="1" s="1"/>
  <c r="I3232" i="1" a="1"/>
  <c r="I3232" i="1"/>
  <c r="I3233" i="1" a="1"/>
  <c r="I3233" i="1"/>
  <c r="I3234" i="1" a="1"/>
  <c r="I3234" i="1" s="1"/>
  <c r="I3235" i="1" a="1"/>
  <c r="I3235" i="1" s="1"/>
  <c r="I3236" i="1" a="1"/>
  <c r="I3236" i="1"/>
  <c r="I3237" i="1" a="1"/>
  <c r="I3237" i="1" s="1"/>
  <c r="I3238" i="1" a="1"/>
  <c r="I3238" i="1" s="1"/>
  <c r="I3239" i="1" a="1"/>
  <c r="I3239" i="1" s="1"/>
  <c r="I3240" i="1" a="1"/>
  <c r="I3240" i="1" s="1"/>
  <c r="I3241" i="1" a="1"/>
  <c r="I3241" i="1"/>
  <c r="I3242" i="1" a="1"/>
  <c r="I3242" i="1" s="1"/>
  <c r="I3243" i="1" a="1"/>
  <c r="I3243" i="1" s="1"/>
  <c r="I3244" i="1" a="1"/>
  <c r="I3244" i="1" s="1"/>
  <c r="I3245" i="1" a="1"/>
  <c r="I3245" i="1"/>
  <c r="I3246" i="1" a="1"/>
  <c r="I3246" i="1" s="1"/>
  <c r="I3247" i="1" a="1"/>
  <c r="I3247" i="1" s="1"/>
  <c r="I3248" i="1" a="1"/>
  <c r="I3248" i="1" s="1"/>
  <c r="I3249" i="1" a="1"/>
  <c r="I3249" i="1" s="1"/>
  <c r="I3250" i="1" a="1"/>
  <c r="I3250" i="1" s="1"/>
  <c r="I3251" i="1" a="1"/>
  <c r="I3251" i="1" s="1"/>
  <c r="I3252" i="1" a="1"/>
  <c r="I3252" i="1" s="1"/>
  <c r="I3253" i="1" a="1"/>
  <c r="I3253" i="1"/>
  <c r="I3254" i="1" a="1"/>
  <c r="I3254" i="1"/>
  <c r="I3255" i="1" a="1"/>
  <c r="I3255" i="1" s="1"/>
  <c r="I3256" i="1" a="1"/>
  <c r="I3256" i="1" s="1"/>
  <c r="I3257" i="1" a="1"/>
  <c r="I3257" i="1"/>
  <c r="I3258" i="1" a="1"/>
  <c r="I3258" i="1" s="1"/>
  <c r="I3259" i="1" a="1"/>
  <c r="I3259" i="1"/>
  <c r="I3260" i="1" a="1"/>
  <c r="I3260" i="1" s="1"/>
  <c r="I3261" i="1" a="1"/>
  <c r="I3261" i="1" s="1"/>
  <c r="I3262" i="1" a="1"/>
  <c r="I3262" i="1"/>
  <c r="I3263" i="1" a="1"/>
  <c r="I3263" i="1" s="1"/>
  <c r="I3264" i="1" a="1"/>
  <c r="I3264" i="1"/>
  <c r="I3265" i="1" a="1"/>
  <c r="I3265" i="1" s="1"/>
  <c r="I3266" i="1" a="1"/>
  <c r="I3266" i="1"/>
  <c r="I3267" i="1" a="1"/>
  <c r="I3267" i="1" s="1"/>
  <c r="I3268" i="1" a="1"/>
  <c r="I3268" i="1" s="1"/>
  <c r="I3269" i="1" a="1"/>
  <c r="I3269" i="1" s="1"/>
  <c r="I3270" i="1" a="1"/>
  <c r="I3270" i="1" s="1"/>
  <c r="I3271" i="1" a="1"/>
  <c r="I3271" i="1" s="1"/>
  <c r="I3272" i="1" a="1"/>
  <c r="I3272" i="1" s="1"/>
  <c r="I3273" i="1" a="1"/>
  <c r="I3273" i="1" s="1"/>
  <c r="I3274" i="1" a="1"/>
  <c r="I3274" i="1"/>
  <c r="I3275" i="1" a="1"/>
  <c r="I3275" i="1" s="1"/>
  <c r="I3276" i="1" a="1"/>
  <c r="I3276" i="1" s="1"/>
  <c r="I3277" i="1" a="1"/>
  <c r="I3277" i="1" s="1"/>
  <c r="I3278" i="1" a="1"/>
  <c r="I3278" i="1" s="1"/>
  <c r="I3279" i="1" a="1"/>
  <c r="I3279" i="1" s="1"/>
  <c r="I3280" i="1" a="1"/>
  <c r="I3280" i="1"/>
  <c r="I3281" i="1" a="1"/>
  <c r="I3281" i="1" s="1"/>
  <c r="I3282" i="1" a="1"/>
  <c r="I3282" i="1" s="1"/>
  <c r="I3283" i="1" a="1"/>
  <c r="I3283" i="1"/>
  <c r="I3284" i="1" a="1"/>
  <c r="I3284" i="1" s="1"/>
  <c r="I3285" i="1" a="1"/>
  <c r="I3285" i="1"/>
  <c r="I3286" i="1" a="1"/>
  <c r="I3286" i="1"/>
  <c r="I3287" i="1" a="1"/>
  <c r="I3287" i="1"/>
  <c r="I3288" i="1" a="1"/>
  <c r="I3288" i="1" s="1"/>
  <c r="I3289" i="1" a="1"/>
  <c r="I3289" i="1"/>
  <c r="I3290" i="1" a="1"/>
  <c r="I3290" i="1" s="1"/>
  <c r="I3291" i="1" a="1"/>
  <c r="I3291" i="1"/>
  <c r="I3292" i="1" a="1"/>
  <c r="I3292" i="1" s="1"/>
  <c r="I3293" i="1" a="1"/>
  <c r="I3293" i="1" s="1"/>
  <c r="I3294" i="1" a="1"/>
  <c r="I3294" i="1" s="1"/>
  <c r="I3295" i="1" a="1"/>
  <c r="I3295" i="1"/>
  <c r="I3296" i="1" a="1"/>
  <c r="I3296" i="1" s="1"/>
  <c r="I3297" i="1" a="1"/>
  <c r="I3297" i="1" s="1"/>
  <c r="I3298" i="1" a="1"/>
  <c r="I3298" i="1" s="1"/>
  <c r="I3299" i="1" a="1"/>
  <c r="I3299" i="1"/>
  <c r="I3300" i="1" a="1"/>
  <c r="I3300" i="1" s="1"/>
  <c r="I3301" i="1" a="1"/>
  <c r="I3301" i="1" s="1"/>
  <c r="I3302" i="1" a="1"/>
  <c r="I3302" i="1" s="1"/>
  <c r="I3303" i="1" a="1"/>
  <c r="I3303" i="1" s="1"/>
  <c r="I3304" i="1" a="1"/>
  <c r="I3304" i="1" s="1"/>
  <c r="I3305" i="1" a="1"/>
  <c r="I3305" i="1" s="1"/>
  <c r="I3306" i="1" a="1"/>
  <c r="I3306" i="1" s="1"/>
  <c r="I3307" i="1" a="1"/>
  <c r="I3307" i="1" s="1"/>
  <c r="I3308" i="1" a="1"/>
  <c r="I3308" i="1" s="1"/>
  <c r="I3309" i="1" a="1"/>
  <c r="I3309" i="1"/>
  <c r="I3310" i="1" a="1"/>
  <c r="I3310" i="1" s="1"/>
  <c r="I3311" i="1" a="1"/>
  <c r="I3311" i="1"/>
  <c r="I3312" i="1" a="1"/>
  <c r="I3312" i="1"/>
  <c r="I3313" i="1" a="1"/>
  <c r="I3313" i="1"/>
  <c r="I3314" i="1" a="1"/>
  <c r="I3314" i="1"/>
  <c r="I3315" i="1" a="1"/>
  <c r="I3315" i="1"/>
  <c r="I3316" i="1" a="1"/>
  <c r="I3316" i="1"/>
  <c r="I3317" i="1" a="1"/>
  <c r="I3317" i="1"/>
  <c r="I3318" i="1" a="1"/>
  <c r="I3318" i="1" s="1"/>
  <c r="I3319" i="1" a="1"/>
  <c r="I3319" i="1" s="1"/>
  <c r="I3320" i="1" a="1"/>
  <c r="I3320" i="1"/>
  <c r="I3321" i="1" a="1"/>
  <c r="I3321" i="1" s="1"/>
  <c r="I3322" i="1" a="1"/>
  <c r="I3322" i="1" s="1"/>
  <c r="I3323" i="1" a="1"/>
  <c r="I3323" i="1"/>
  <c r="I3324" i="1" a="1"/>
  <c r="I3324" i="1" s="1"/>
  <c r="I3325" i="1" a="1"/>
  <c r="I3325" i="1" s="1"/>
  <c r="I3326" i="1" a="1"/>
  <c r="I3326" i="1" s="1"/>
  <c r="I3327" i="1" a="1"/>
  <c r="I3327" i="1" s="1"/>
  <c r="I3328" i="1" a="1"/>
  <c r="I3328" i="1" s="1"/>
  <c r="I3329" i="1" a="1"/>
  <c r="I3329" i="1"/>
  <c r="I3330" i="1" a="1"/>
  <c r="I3330" i="1" s="1"/>
  <c r="I3331" i="1" a="1"/>
  <c r="I3331" i="1" s="1"/>
  <c r="I3332" i="1" a="1"/>
  <c r="I3332" i="1"/>
  <c r="I3333" i="1" a="1"/>
  <c r="I3333" i="1"/>
  <c r="I3334" i="1" a="1"/>
  <c r="I3334" i="1"/>
  <c r="I3335" i="1" a="1"/>
  <c r="I3335" i="1"/>
  <c r="I3336" i="1" a="1"/>
  <c r="I3336" i="1"/>
  <c r="I3337" i="1" a="1"/>
  <c r="I3337" i="1"/>
  <c r="I3338" i="1" a="1"/>
  <c r="I3338" i="1" s="1"/>
  <c r="I3339" i="1" a="1"/>
  <c r="I3339" i="1" s="1"/>
  <c r="I3340" i="1" a="1"/>
  <c r="I3340" i="1" s="1"/>
  <c r="I3341" i="1" a="1"/>
  <c r="I3341" i="1"/>
  <c r="I3342" i="1" a="1"/>
  <c r="I3342" i="1" s="1"/>
  <c r="I3343" i="1" a="1"/>
  <c r="I3343" i="1" s="1"/>
  <c r="I3344" i="1" a="1"/>
  <c r="I3344" i="1"/>
  <c r="I3345" i="1" a="1"/>
  <c r="I3345" i="1" s="1"/>
  <c r="I3346" i="1" a="1"/>
  <c r="I3346" i="1" s="1"/>
  <c r="I3347" i="1" a="1"/>
  <c r="I3347" i="1" s="1"/>
  <c r="I3348" i="1" a="1"/>
  <c r="I3348" i="1" s="1"/>
  <c r="I3349" i="1" a="1"/>
  <c r="I3349" i="1"/>
  <c r="I3350" i="1" a="1"/>
  <c r="I3350" i="1"/>
  <c r="I3351" i="1" a="1"/>
  <c r="I3351" i="1" s="1"/>
  <c r="I3352" i="1" a="1"/>
  <c r="I3352" i="1" s="1"/>
  <c r="I3353" i="1" a="1"/>
  <c r="I3353" i="1"/>
  <c r="I3354" i="1" a="1"/>
  <c r="I3354" i="1"/>
  <c r="I3355" i="1" a="1"/>
  <c r="I3355" i="1"/>
  <c r="I3356" i="1" a="1"/>
  <c r="I3356" i="1"/>
  <c r="I3357" i="1" a="1"/>
  <c r="I3357" i="1"/>
  <c r="I3358" i="1" a="1"/>
  <c r="I3358" i="1" s="1"/>
  <c r="I3359" i="1" a="1"/>
  <c r="I3359" i="1" s="1"/>
  <c r="I3360" i="1" a="1"/>
  <c r="I3360" i="1" s="1"/>
  <c r="I3361" i="1" a="1"/>
  <c r="I3361" i="1" s="1"/>
  <c r="I3362" i="1" a="1"/>
  <c r="I3362" i="1"/>
  <c r="I3363" i="1" a="1"/>
  <c r="I3363" i="1" s="1"/>
  <c r="I3364" i="1" a="1"/>
  <c r="I3364" i="1" s="1"/>
  <c r="I3365" i="1" a="1"/>
  <c r="I3365" i="1"/>
  <c r="I3366" i="1" a="1"/>
  <c r="I3366" i="1" s="1"/>
  <c r="I3367" i="1" a="1"/>
  <c r="I3367" i="1" s="1"/>
  <c r="I3368" i="1" a="1"/>
  <c r="I3368" i="1" s="1"/>
  <c r="I3369" i="1" a="1"/>
  <c r="I3369" i="1"/>
  <c r="I3370" i="1" a="1"/>
  <c r="I3370" i="1"/>
  <c r="I3371" i="1" a="1"/>
  <c r="I3371" i="1"/>
  <c r="I3372" i="1" a="1"/>
  <c r="I3372" i="1" s="1"/>
  <c r="I3373" i="1" a="1"/>
  <c r="I3373" i="1"/>
  <c r="I3374" i="1" a="1"/>
  <c r="I3374" i="1"/>
  <c r="I3375" i="1" a="1"/>
  <c r="I3375" i="1"/>
  <c r="I3376" i="1" a="1"/>
  <c r="I3376" i="1"/>
  <c r="I3377" i="1" a="1"/>
  <c r="I3377" i="1"/>
  <c r="I3378" i="1" a="1"/>
  <c r="I3378" i="1" s="1"/>
  <c r="I3379" i="1" a="1"/>
  <c r="I3379" i="1" s="1"/>
  <c r="I3380" i="1" a="1"/>
  <c r="I3380" i="1" s="1"/>
  <c r="I3381" i="1" a="1"/>
  <c r="I3381" i="1" s="1"/>
  <c r="I3382" i="1" a="1"/>
  <c r="I3382" i="1" s="1"/>
  <c r="I3383" i="1" a="1"/>
  <c r="I3383" i="1"/>
  <c r="I3384" i="1" a="1"/>
  <c r="I3384" i="1" s="1"/>
  <c r="I3385" i="1" a="1"/>
  <c r="I3385" i="1" s="1"/>
  <c r="I3386" i="1" a="1"/>
  <c r="I3386" i="1"/>
  <c r="I3387" i="1" a="1"/>
  <c r="I3387" i="1" s="1"/>
  <c r="I3388" i="1" a="1"/>
  <c r="I3388" i="1" s="1"/>
  <c r="I3389" i="1" a="1"/>
  <c r="I3389" i="1"/>
  <c r="I3390" i="1" a="1"/>
  <c r="I3390" i="1" s="1"/>
  <c r="I3391" i="1" a="1"/>
  <c r="I3391" i="1"/>
  <c r="I3392" i="1" a="1"/>
  <c r="I3392" i="1"/>
  <c r="I3393" i="1" a="1"/>
  <c r="I3393" i="1" s="1"/>
  <c r="I3394" i="1" a="1"/>
  <c r="I3394" i="1" s="1"/>
  <c r="I3395" i="1" a="1"/>
  <c r="I3395" i="1"/>
  <c r="I3396" i="1" a="1"/>
  <c r="I3396" i="1"/>
  <c r="I3397" i="1" a="1"/>
  <c r="I3397" i="1"/>
  <c r="I3398" i="1" a="1"/>
  <c r="I3398" i="1" s="1"/>
  <c r="I3399" i="1" a="1"/>
  <c r="I3399" i="1" s="1"/>
  <c r="I3400" i="1" a="1"/>
  <c r="I3400" i="1" s="1"/>
  <c r="I3401" i="1" a="1"/>
  <c r="I3401" i="1" s="1"/>
  <c r="I3402" i="1" a="1"/>
  <c r="I3402" i="1" s="1"/>
  <c r="I3403" i="1" a="1"/>
  <c r="I3403" i="1" s="1"/>
  <c r="I3404" i="1" a="1"/>
  <c r="I3404" i="1"/>
  <c r="I3405" i="1" a="1"/>
  <c r="I3405" i="1" s="1"/>
  <c r="I3406" i="1" a="1"/>
  <c r="I3406" i="1" s="1"/>
  <c r="I3407" i="1" a="1"/>
  <c r="I3407" i="1"/>
  <c r="I3408" i="1" a="1"/>
  <c r="I3408" i="1" s="1"/>
  <c r="I3409" i="1" a="1"/>
  <c r="I3409" i="1"/>
  <c r="I3410" i="1" a="1"/>
  <c r="I3410" i="1"/>
  <c r="I3411" i="1" a="1"/>
  <c r="I3411" i="1" s="1"/>
  <c r="I3412" i="1" a="1"/>
  <c r="I3412" i="1"/>
  <c r="I3413" i="1" a="1"/>
  <c r="I3413" i="1"/>
  <c r="I3414" i="1" a="1"/>
  <c r="I3414" i="1" s="1"/>
  <c r="I3415" i="1" a="1"/>
  <c r="I3415" i="1"/>
  <c r="I3416" i="1" a="1"/>
  <c r="I3416" i="1"/>
  <c r="I3417" i="1" a="1"/>
  <c r="I3417" i="1" s="1"/>
  <c r="I3418" i="1" a="1"/>
  <c r="I3418" i="1" s="1"/>
  <c r="I3419" i="1" a="1"/>
  <c r="I3419" i="1" s="1"/>
  <c r="I3420" i="1" a="1"/>
  <c r="I3420" i="1" s="1"/>
  <c r="I3421" i="1" a="1"/>
  <c r="I3421" i="1" s="1"/>
  <c r="I3422" i="1" a="1"/>
  <c r="I3422" i="1" s="1"/>
  <c r="I3423" i="1" a="1"/>
  <c r="I3423" i="1" s="1"/>
  <c r="I3424" i="1" a="1"/>
  <c r="I3424" i="1" s="1"/>
  <c r="I3425" i="1" a="1"/>
  <c r="I3425" i="1"/>
  <c r="I3426" i="1" a="1"/>
  <c r="I3426" i="1" s="1"/>
  <c r="I3427" i="1" a="1"/>
  <c r="I3427" i="1" s="1"/>
  <c r="I3428" i="1" a="1"/>
  <c r="I3428" i="1" s="1"/>
  <c r="I3429" i="1" a="1"/>
  <c r="I3429" i="1"/>
  <c r="I3430" i="1" a="1"/>
  <c r="I3430" i="1"/>
  <c r="I3431" i="1" a="1"/>
  <c r="I3431" i="1"/>
  <c r="I3432" i="1" a="1"/>
  <c r="I3432" i="1" s="1"/>
  <c r="I3433" i="1" a="1"/>
  <c r="I3433" i="1"/>
  <c r="I3434" i="1" a="1"/>
  <c r="I3434" i="1"/>
  <c r="I3435" i="1" a="1"/>
  <c r="I3435" i="1" s="1"/>
  <c r="I3436" i="1" a="1"/>
  <c r="I3436" i="1"/>
  <c r="I3437" i="1" a="1"/>
  <c r="I3437" i="1"/>
  <c r="I3438" i="1" a="1"/>
  <c r="I3438" i="1" s="1"/>
  <c r="I3439" i="1" a="1"/>
  <c r="I3439" i="1"/>
  <c r="I3440" i="1" a="1"/>
  <c r="I3440" i="1" s="1"/>
  <c r="I3441" i="1" a="1"/>
  <c r="I3441" i="1" s="1"/>
  <c r="I3442" i="1" a="1"/>
  <c r="I3442" i="1" s="1"/>
  <c r="I3443" i="1" a="1"/>
  <c r="I3443" i="1" s="1"/>
  <c r="I3444" i="1" a="1"/>
  <c r="I3444" i="1" s="1"/>
  <c r="I3445" i="1" a="1"/>
  <c r="I3445" i="1" s="1"/>
  <c r="I3446" i="1" a="1"/>
  <c r="I3446" i="1"/>
  <c r="I3447" i="1" a="1"/>
  <c r="I3447" i="1" s="1"/>
  <c r="I3448" i="1" a="1"/>
  <c r="I3448" i="1" s="1"/>
  <c r="I3449" i="1" a="1"/>
  <c r="I3449" i="1" s="1"/>
  <c r="I3450" i="1" a="1"/>
  <c r="I3450" i="1"/>
  <c r="I3451" i="1" a="1"/>
  <c r="I3451" i="1"/>
  <c r="I3452" i="1" a="1"/>
  <c r="I3452" i="1"/>
  <c r="I3453" i="1" a="1"/>
  <c r="I3453" i="1" s="1"/>
  <c r="I3454" i="1" a="1"/>
  <c r="I3454" i="1"/>
  <c r="I3455" i="1" a="1"/>
  <c r="I3455" i="1"/>
  <c r="I3456" i="1" a="1"/>
  <c r="I3456" i="1" s="1"/>
  <c r="I3457" i="1" a="1"/>
  <c r="I3457" i="1"/>
  <c r="I3458" i="1" a="1"/>
  <c r="I3458" i="1" s="1"/>
  <c r="I3459" i="1" a="1"/>
  <c r="I3459" i="1" s="1"/>
  <c r="I3460" i="1" a="1"/>
  <c r="I3460" i="1"/>
  <c r="I3461" i="1" a="1"/>
  <c r="I3461" i="1" s="1"/>
  <c r="I3462" i="1" a="1"/>
  <c r="I3462" i="1" s="1"/>
  <c r="I3463" i="1" a="1"/>
  <c r="I3463" i="1" s="1"/>
  <c r="I3464" i="1" a="1"/>
  <c r="I3464" i="1" s="1"/>
  <c r="I3465" i="1" a="1"/>
  <c r="I3465" i="1" s="1"/>
  <c r="I3466" i="1" a="1"/>
  <c r="I3466" i="1" s="1"/>
  <c r="I3467" i="1" a="1"/>
  <c r="I3467" i="1"/>
  <c r="I3468" i="1" a="1"/>
  <c r="I3468" i="1" s="1"/>
  <c r="I3469" i="1" a="1"/>
  <c r="I3469" i="1"/>
  <c r="I3470" i="1" a="1"/>
  <c r="I3470" i="1" s="1"/>
  <c r="I3471" i="1" a="1"/>
  <c r="I3471" i="1"/>
  <c r="I3472" i="1" a="1"/>
  <c r="I3472" i="1"/>
  <c r="I3473" i="1" a="1"/>
  <c r="I3473" i="1"/>
  <c r="I3474" i="1" a="1"/>
  <c r="I3474" i="1" s="1"/>
  <c r="I3475" i="1" a="1"/>
  <c r="I3475" i="1"/>
  <c r="I3476" i="1" a="1"/>
  <c r="I3476" i="1"/>
  <c r="I3477" i="1" a="1"/>
  <c r="I3477" i="1" s="1"/>
  <c r="I3478" i="1" a="1"/>
  <c r="I3478" i="1" s="1"/>
  <c r="I3479" i="1" a="1"/>
  <c r="I3479" i="1" s="1"/>
  <c r="I3480" i="1" a="1"/>
  <c r="I3480" i="1" s="1"/>
  <c r="I3481" i="1" a="1"/>
  <c r="I3481" i="1"/>
  <c r="I3482" i="1" a="1"/>
  <c r="I3482" i="1" s="1"/>
  <c r="I3483" i="1" a="1"/>
  <c r="I3483" i="1" s="1"/>
  <c r="I3484" i="1" a="1"/>
  <c r="I3484" i="1" s="1"/>
  <c r="I3485" i="1" a="1"/>
  <c r="I3485" i="1" s="1"/>
  <c r="I3486" i="1" a="1"/>
  <c r="I3486" i="1" s="1"/>
  <c r="I3487" i="1" a="1"/>
  <c r="I3487" i="1" s="1"/>
  <c r="I3488" i="1" a="1"/>
  <c r="I3488" i="1" s="1"/>
  <c r="I3489" i="1" a="1"/>
  <c r="I3489" i="1"/>
  <c r="I3490" i="1" a="1"/>
  <c r="I3490" i="1"/>
  <c r="I3491" i="1" a="1"/>
  <c r="I3491" i="1" s="1"/>
  <c r="I3492" i="1" a="1"/>
  <c r="I3492" i="1"/>
  <c r="I3493" i="1" a="1"/>
  <c r="I3493" i="1"/>
  <c r="I3494" i="1" a="1"/>
  <c r="I3494" i="1"/>
  <c r="I3495" i="1" a="1"/>
  <c r="I3495" i="1" s="1"/>
  <c r="I3496" i="1" a="1"/>
  <c r="I3496" i="1"/>
  <c r="I3497" i="1" a="1"/>
  <c r="I3497" i="1"/>
  <c r="I3498" i="1" a="1"/>
  <c r="I3498" i="1" s="1"/>
  <c r="I3499" i="1" a="1"/>
  <c r="I3499" i="1"/>
  <c r="I3500" i="1" a="1"/>
  <c r="I3500" i="1" s="1"/>
  <c r="I3501" i="1" a="1"/>
  <c r="I3501" i="1" s="1"/>
  <c r="I3502" i="1" a="1"/>
  <c r="I3502" i="1"/>
  <c r="I3503" i="1" a="1"/>
  <c r="I3503" i="1" s="1"/>
  <c r="I3504" i="1" a="1"/>
  <c r="I3504" i="1" s="1"/>
  <c r="I3505" i="1" a="1"/>
  <c r="I3505" i="1" s="1"/>
  <c r="I3506" i="1" a="1"/>
  <c r="I3506" i="1" s="1"/>
  <c r="I3507" i="1" a="1"/>
  <c r="I3507" i="1" s="1"/>
  <c r="I3508" i="1" a="1"/>
  <c r="I3508" i="1" s="1"/>
  <c r="I3509" i="1" a="1"/>
  <c r="I3509" i="1" s="1"/>
  <c r="I3510" i="1" a="1"/>
  <c r="I3510" i="1"/>
  <c r="I3511" i="1" a="1"/>
  <c r="I3511" i="1"/>
  <c r="I3512" i="1" a="1"/>
  <c r="I3512" i="1" s="1"/>
  <c r="I3513" i="1" a="1"/>
  <c r="I3513" i="1"/>
  <c r="I3514" i="1" a="1"/>
  <c r="I3514" i="1"/>
  <c r="I3515" i="1" a="1"/>
  <c r="I3515" i="1"/>
  <c r="I3516" i="1" a="1"/>
  <c r="I3516" i="1" s="1"/>
  <c r="I3517" i="1" a="1"/>
  <c r="I3517" i="1"/>
  <c r="I3518" i="1" a="1"/>
  <c r="I3518" i="1" s="1"/>
  <c r="I3519" i="1" a="1"/>
  <c r="I3519" i="1" s="1"/>
  <c r="I3520" i="1" a="1"/>
  <c r="I3520" i="1"/>
  <c r="I3521" i="1" a="1"/>
  <c r="I3521" i="1" s="1"/>
  <c r="I3522" i="1" a="1"/>
  <c r="I3522" i="1" s="1"/>
  <c r="I3523" i="1" a="1"/>
  <c r="I3523" i="1"/>
  <c r="I3524" i="1" a="1"/>
  <c r="I3524" i="1" s="1"/>
  <c r="I3525" i="1" a="1"/>
  <c r="I3525" i="1" s="1"/>
  <c r="I3526" i="1" a="1"/>
  <c r="I3526" i="1" s="1"/>
  <c r="I3527" i="1" a="1"/>
  <c r="I3527" i="1" s="1"/>
  <c r="I3528" i="1" a="1"/>
  <c r="I3528" i="1" s="1"/>
  <c r="I3529" i="1" a="1"/>
  <c r="I3529" i="1"/>
  <c r="I3530" i="1" a="1"/>
  <c r="I3530" i="1" s="1"/>
  <c r="I3531" i="1" a="1"/>
  <c r="I3531" i="1"/>
  <c r="I3532" i="1" a="1"/>
  <c r="I3532" i="1"/>
  <c r="I3533" i="1" a="1"/>
  <c r="I3533" i="1" s="1"/>
  <c r="I3534" i="1" a="1"/>
  <c r="I3534" i="1"/>
  <c r="I3535" i="1" a="1"/>
  <c r="I3535" i="1"/>
  <c r="I3536" i="1" a="1"/>
  <c r="I3536" i="1"/>
  <c r="I3537" i="1" a="1"/>
  <c r="I3537" i="1" s="1"/>
  <c r="I3538" i="1" a="1"/>
  <c r="I3538" i="1" s="1"/>
  <c r="I3539" i="1" a="1"/>
  <c r="I3539" i="1" s="1"/>
  <c r="I3540" i="1" a="1"/>
  <c r="I3540" i="1" s="1"/>
  <c r="I3541" i="1" a="1"/>
  <c r="I3541" i="1"/>
  <c r="I3542" i="1" a="1"/>
  <c r="I3542" i="1" s="1"/>
  <c r="I3543" i="1" a="1"/>
  <c r="I3543" i="1" s="1"/>
  <c r="I3544" i="1" a="1"/>
  <c r="I3544" i="1"/>
  <c r="I3545" i="1" a="1"/>
  <c r="I3545" i="1" s="1"/>
  <c r="I3546" i="1" a="1"/>
  <c r="I3546" i="1" s="1"/>
  <c r="I3547" i="1" a="1"/>
  <c r="I3547" i="1" s="1"/>
  <c r="I3548" i="1" a="1"/>
  <c r="I3548" i="1" s="1"/>
  <c r="I3549" i="1" a="1"/>
  <c r="I3549" i="1"/>
  <c r="I3550" i="1" a="1"/>
  <c r="I3550" i="1"/>
  <c r="I3551" i="1" a="1"/>
  <c r="I3551" i="1" s="1"/>
  <c r="I3552" i="1" a="1"/>
  <c r="I3552" i="1"/>
  <c r="I3553" i="1" a="1"/>
  <c r="I3553" i="1"/>
  <c r="I3554" i="1" a="1"/>
  <c r="I3554" i="1" s="1"/>
  <c r="I3555" i="1" a="1"/>
  <c r="I3555" i="1"/>
  <c r="I3556" i="1" a="1"/>
  <c r="I3556" i="1"/>
  <c r="I3557" i="1" a="1"/>
  <c r="I3557" i="1"/>
  <c r="I3558" i="1" a="1"/>
  <c r="I3558" i="1" s="1"/>
  <c r="I3559" i="1" a="1"/>
  <c r="I3559" i="1" s="1"/>
  <c r="I3560" i="1" a="1"/>
  <c r="I3560" i="1" s="1"/>
  <c r="I3561" i="1" a="1"/>
  <c r="I3561" i="1" s="1"/>
  <c r="I3562" i="1" a="1"/>
  <c r="I3562" i="1"/>
  <c r="I3563" i="1" a="1"/>
  <c r="I3563" i="1"/>
  <c r="I3564" i="1" a="1"/>
  <c r="I3564" i="1" s="1"/>
  <c r="I3565" i="1" a="1"/>
  <c r="I3565" i="1"/>
  <c r="I3566" i="1" a="1"/>
  <c r="I3566" i="1" s="1"/>
  <c r="I3567" i="1" a="1"/>
  <c r="I3567" i="1" s="1"/>
  <c r="I3568" i="1" a="1"/>
  <c r="I3568" i="1" s="1"/>
  <c r="I3569" i="1" a="1"/>
  <c r="I3569" i="1" s="1"/>
  <c r="I3570" i="1" a="1"/>
  <c r="I3570" i="1"/>
  <c r="I3571" i="1" a="1"/>
  <c r="I3571" i="1"/>
  <c r="I3572" i="1" a="1"/>
  <c r="I3572" i="1" s="1"/>
  <c r="I3573" i="1" a="1"/>
  <c r="I3573" i="1"/>
  <c r="I3574" i="1" a="1"/>
  <c r="I3574" i="1"/>
  <c r="I3575" i="1" a="1"/>
  <c r="I3575" i="1" s="1"/>
  <c r="I3576" i="1" a="1"/>
  <c r="I3576" i="1"/>
  <c r="I3577" i="1" a="1"/>
  <c r="I3577" i="1"/>
  <c r="I3578" i="1" a="1"/>
  <c r="I3578" i="1" s="1"/>
  <c r="I3579" i="1" a="1"/>
  <c r="I3579" i="1" s="1"/>
  <c r="I3580" i="1" a="1"/>
  <c r="I3580" i="1" s="1"/>
  <c r="I3581" i="1" a="1"/>
  <c r="I3581" i="1" s="1"/>
  <c r="I3582" i="1" a="1"/>
  <c r="I3582" i="1" s="1"/>
  <c r="I3583" i="1" a="1"/>
  <c r="I3583" i="1"/>
  <c r="I3584" i="1" a="1"/>
  <c r="I3584" i="1"/>
  <c r="I3585" i="1" a="1"/>
  <c r="I3585" i="1" s="1"/>
  <c r="I3586" i="1" a="1"/>
  <c r="I3586" i="1"/>
  <c r="I3587" i="1" a="1"/>
  <c r="I3587" i="1" s="1"/>
  <c r="I3588" i="1" a="1"/>
  <c r="I3588" i="1" s="1"/>
  <c r="I3589" i="1" a="1"/>
  <c r="I3589" i="1"/>
  <c r="I3590" i="1" a="1"/>
  <c r="I3590" i="1" s="1"/>
  <c r="I3591" i="1" a="1"/>
  <c r="I3591" i="1"/>
  <c r="I3592" i="1" a="1"/>
  <c r="I3592" i="1"/>
  <c r="I3593" i="1" a="1"/>
  <c r="I3593" i="1" s="1"/>
  <c r="I3594" i="1" a="1"/>
  <c r="I3594" i="1"/>
  <c r="I3595" i="1" a="1"/>
  <c r="I3595" i="1"/>
  <c r="I3596" i="1" a="1"/>
  <c r="I3596" i="1" s="1"/>
  <c r="I3597" i="1" a="1"/>
  <c r="I3597" i="1"/>
  <c r="I3598" i="1" a="1"/>
  <c r="I3598" i="1" s="1"/>
  <c r="I3599" i="1" a="1"/>
  <c r="I3599" i="1" s="1"/>
  <c r="I3600" i="1" a="1"/>
  <c r="I3600" i="1" s="1"/>
  <c r="I3601" i="1" a="1"/>
  <c r="I3601" i="1" s="1"/>
  <c r="I3602" i="1" a="1"/>
  <c r="I3602" i="1" s="1"/>
  <c r="I3603" i="1" a="1"/>
  <c r="I3603" i="1" s="1"/>
  <c r="I3604" i="1" a="1"/>
  <c r="I3604" i="1"/>
  <c r="I3605" i="1" a="1"/>
  <c r="I3605" i="1"/>
  <c r="I3606" i="1" a="1"/>
  <c r="I3606" i="1" s="1"/>
  <c r="I3607" i="1" a="1"/>
  <c r="I3607" i="1"/>
  <c r="I3608" i="1" a="1"/>
  <c r="I3608" i="1" s="1"/>
  <c r="I3609" i="1" a="1"/>
  <c r="I3609" i="1"/>
  <c r="I3610" i="1" a="1"/>
  <c r="I3610" i="1"/>
  <c r="I3611" i="1" a="1"/>
  <c r="I3611" i="1" s="1"/>
  <c r="I3612" i="1" a="1"/>
  <c r="I3612" i="1"/>
  <c r="I3613" i="1" a="1"/>
  <c r="I3613" i="1"/>
  <c r="I3614" i="1" a="1"/>
  <c r="I3614" i="1" s="1"/>
  <c r="I3615" i="1" a="1"/>
  <c r="I3615" i="1"/>
  <c r="I3616" i="1" a="1"/>
  <c r="I3616" i="1"/>
  <c r="I3617" i="1" a="1"/>
  <c r="I3617" i="1" s="1"/>
  <c r="I3618" i="1" a="1"/>
  <c r="I3618" i="1" s="1"/>
  <c r="I3619" i="1" a="1"/>
  <c r="I3619" i="1" s="1"/>
  <c r="I3620" i="1" a="1"/>
  <c r="I3620" i="1" s="1"/>
  <c r="I3621" i="1" a="1"/>
  <c r="I3621" i="1" s="1"/>
  <c r="I3622" i="1" a="1"/>
  <c r="I3622" i="1" s="1"/>
  <c r="I3623" i="1" a="1"/>
  <c r="I3623" i="1" s="1"/>
  <c r="I3624" i="1" a="1"/>
  <c r="I3624" i="1" s="1"/>
  <c r="I3625" i="1" a="1"/>
  <c r="I3625" i="1"/>
  <c r="I3626" i="1" a="1"/>
  <c r="I3626" i="1"/>
  <c r="I3627" i="1" a="1"/>
  <c r="I3627" i="1" s="1"/>
  <c r="I3628" i="1" a="1"/>
  <c r="I3628" i="1" s="1"/>
  <c r="I3629" i="1" a="1"/>
  <c r="I3629" i="1"/>
  <c r="I3630" i="1" a="1"/>
  <c r="I3630" i="1"/>
  <c r="I3631" i="1" a="1"/>
  <c r="I3631" i="1"/>
  <c r="I3632" i="1" a="1"/>
  <c r="I3632" i="1" s="1"/>
  <c r="I3633" i="1" a="1"/>
  <c r="I3633" i="1"/>
  <c r="I3634" i="1" a="1"/>
  <c r="I3634" i="1"/>
  <c r="I3635" i="1" a="1"/>
  <c r="I3635" i="1" s="1"/>
  <c r="I3636" i="1" a="1"/>
  <c r="I3636" i="1"/>
  <c r="I3637" i="1" a="1"/>
  <c r="I3637" i="1"/>
  <c r="I3638" i="1" a="1"/>
  <c r="I3638" i="1" s="1"/>
  <c r="I3639" i="1" a="1"/>
  <c r="I3639" i="1"/>
  <c r="I3640" i="1" a="1"/>
  <c r="I3640" i="1" s="1"/>
  <c r="I3641" i="1" a="1"/>
  <c r="I3641" i="1" s="1"/>
  <c r="I3642" i="1" a="1"/>
  <c r="I3642" i="1" s="1"/>
  <c r="I3643" i="1" a="1"/>
  <c r="I3643" i="1" s="1"/>
  <c r="I3644" i="1" a="1"/>
  <c r="I3644" i="1" s="1"/>
  <c r="I3645" i="1" a="1"/>
  <c r="I3645" i="1" s="1"/>
  <c r="I3646" i="1" a="1"/>
  <c r="I3646" i="1"/>
  <c r="I3647" i="1" a="1"/>
  <c r="I3647" i="1"/>
  <c r="I3648" i="1" a="1"/>
  <c r="I3648" i="1" s="1"/>
  <c r="I3649" i="1" a="1"/>
  <c r="I3649" i="1" s="1"/>
  <c r="I3650" i="1" a="1"/>
  <c r="I3650" i="1"/>
  <c r="I3651" i="1" a="1"/>
  <c r="I3651" i="1"/>
  <c r="I3652" i="1" a="1"/>
  <c r="I3652" i="1"/>
  <c r="I3653" i="1" a="1"/>
  <c r="I3653" i="1" s="1"/>
  <c r="I3654" i="1" a="1"/>
  <c r="I3654" i="1"/>
  <c r="I3655" i="1" a="1"/>
  <c r="I3655" i="1"/>
  <c r="I3656" i="1" a="1"/>
  <c r="I3656" i="1" s="1"/>
  <c r="I3657" i="1" a="1"/>
  <c r="I3657" i="1"/>
  <c r="I3658" i="1" a="1"/>
  <c r="I3658" i="1" s="1"/>
  <c r="I3659" i="1" a="1"/>
  <c r="I3659" i="1" s="1"/>
  <c r="I3660" i="1" a="1"/>
  <c r="I3660" i="1"/>
  <c r="I3661" i="1" a="1"/>
  <c r="I3661" i="1" s="1"/>
  <c r="I3662" i="1" a="1"/>
  <c r="I3662" i="1" s="1"/>
  <c r="I3663" i="1" a="1"/>
  <c r="I3663" i="1" s="1"/>
  <c r="I3664" i="1" a="1"/>
  <c r="I3664" i="1" s="1"/>
  <c r="I3665" i="1" a="1"/>
  <c r="I3665" i="1" s="1"/>
  <c r="I3666" i="1" a="1"/>
  <c r="I3666" i="1" s="1"/>
  <c r="I3667" i="1" a="1"/>
  <c r="I3667" i="1"/>
  <c r="I3668" i="1" a="1"/>
  <c r="I3668" i="1" s="1"/>
  <c r="I3669" i="1" a="1"/>
  <c r="I3669" i="1"/>
  <c r="I3670" i="1" a="1"/>
  <c r="I3670" i="1" s="1"/>
  <c r="I3671" i="1" a="1"/>
  <c r="I3671" i="1"/>
  <c r="I3672" i="1" a="1"/>
  <c r="I3672" i="1"/>
  <c r="I3673" i="1" a="1"/>
  <c r="I3673" i="1"/>
  <c r="I3674" i="1" a="1"/>
  <c r="I3674" i="1" s="1"/>
  <c r="I3675" i="1" a="1"/>
  <c r="I3675" i="1"/>
  <c r="I3676" i="1" a="1"/>
  <c r="I3676" i="1"/>
  <c r="I3677" i="1" a="1"/>
  <c r="I3677" i="1" s="1"/>
  <c r="I3678" i="1" a="1"/>
  <c r="I3678" i="1" s="1"/>
  <c r="I3679" i="1" a="1"/>
  <c r="I3679" i="1"/>
  <c r="I3680" i="1" a="1"/>
  <c r="I3680" i="1" s="1"/>
  <c r="I3681" i="1" a="1"/>
  <c r="I3681" i="1"/>
  <c r="I3682" i="1" a="1"/>
  <c r="I3682" i="1" s="1"/>
  <c r="I3683" i="1" a="1"/>
  <c r="I3683" i="1" s="1"/>
  <c r="I3684" i="1" a="1"/>
  <c r="I3684" i="1" s="1"/>
  <c r="I3685" i="1" a="1"/>
  <c r="I3685" i="1" s="1"/>
  <c r="I3686" i="1" a="1"/>
  <c r="I3686" i="1" s="1"/>
  <c r="I3687" i="1" a="1"/>
  <c r="I3687" i="1" s="1"/>
  <c r="I3688" i="1" a="1"/>
  <c r="I3688" i="1" s="1"/>
  <c r="I3689" i="1" a="1"/>
  <c r="I3689" i="1"/>
  <c r="I3690" i="1" a="1"/>
  <c r="I3690" i="1"/>
  <c r="I3691" i="1" a="1"/>
  <c r="I3691" i="1" s="1"/>
  <c r="I3692" i="1" a="1"/>
  <c r="I3692" i="1"/>
  <c r="I3693" i="1" a="1"/>
  <c r="I3693" i="1"/>
  <c r="I3694" i="1" a="1"/>
  <c r="I3694" i="1"/>
  <c r="I3695" i="1" a="1"/>
  <c r="I3695" i="1" s="1"/>
  <c r="I3696" i="1" a="1"/>
  <c r="I3696" i="1"/>
  <c r="I3697" i="1" a="1"/>
  <c r="I3697" i="1"/>
  <c r="I3698" i="1" a="1"/>
  <c r="I3698" i="1" s="1"/>
  <c r="I3699" i="1" a="1"/>
  <c r="I3699" i="1"/>
  <c r="I3700" i="1" a="1"/>
  <c r="I3700" i="1"/>
  <c r="I3701" i="1" a="1"/>
  <c r="I3701" i="1" s="1"/>
  <c r="I3702" i="1" a="1"/>
  <c r="I3702" i="1"/>
  <c r="I3703" i="1" a="1"/>
  <c r="I3703" i="1" s="1"/>
  <c r="I3704" i="1" a="1"/>
  <c r="I3704" i="1" s="1"/>
  <c r="I3705" i="1" a="1"/>
  <c r="I3705" i="1" s="1"/>
  <c r="I3706" i="1" a="1"/>
  <c r="I3706" i="1" s="1"/>
  <c r="I3707" i="1" a="1"/>
  <c r="I3707" i="1" s="1"/>
  <c r="I3708" i="1" a="1"/>
  <c r="I3708" i="1" s="1"/>
  <c r="I3709" i="1" a="1"/>
  <c r="I3709" i="1" s="1"/>
  <c r="I3710" i="1" a="1"/>
  <c r="I3710" i="1"/>
  <c r="I3711" i="1" a="1"/>
  <c r="I3711" i="1"/>
  <c r="I3712" i="1" a="1"/>
  <c r="I3712" i="1" s="1"/>
  <c r="I3713" i="1" a="1"/>
  <c r="I3713" i="1"/>
  <c r="I3714" i="1" a="1"/>
  <c r="I3714" i="1"/>
  <c r="I3715" i="1" a="1"/>
  <c r="I3715" i="1"/>
  <c r="I3716" i="1" a="1"/>
  <c r="I3716" i="1" s="1"/>
  <c r="I3717" i="1" a="1"/>
  <c r="I3717" i="1"/>
  <c r="I3718" i="1" a="1"/>
  <c r="I3718" i="1" s="1"/>
  <c r="I3719" i="1" a="1"/>
  <c r="I3719" i="1" s="1"/>
  <c r="I3720" i="1" a="1"/>
  <c r="I3720" i="1"/>
  <c r="I3721" i="1" a="1"/>
  <c r="I3721" i="1"/>
  <c r="I3722" i="1" a="1"/>
  <c r="I3722" i="1" s="1"/>
  <c r="I3723" i="1" a="1"/>
  <c r="I3723" i="1"/>
  <c r="I3724" i="1" a="1"/>
  <c r="I3724" i="1" s="1"/>
  <c r="I3725" i="1" a="1"/>
  <c r="I3725" i="1" s="1"/>
  <c r="I3726" i="1" a="1"/>
  <c r="I3726" i="1" s="1"/>
  <c r="I3727" i="1" a="1"/>
  <c r="I3727" i="1" s="1"/>
  <c r="I3728" i="1" a="1"/>
  <c r="I3728" i="1" s="1"/>
  <c r="I3729" i="1" a="1"/>
  <c r="I3729" i="1"/>
  <c r="I3730" i="1" a="1"/>
  <c r="I3730" i="1" s="1"/>
  <c r="I3731" i="1" a="1"/>
  <c r="I3731" i="1"/>
  <c r="I3732" i="1" a="1"/>
  <c r="I3732" i="1"/>
  <c r="I3733" i="1" a="1"/>
  <c r="I3733" i="1" s="1"/>
  <c r="I3734" i="1" a="1"/>
  <c r="I3734" i="1"/>
  <c r="I3735" i="1" a="1"/>
  <c r="I3735" i="1"/>
  <c r="I3736" i="1" a="1"/>
  <c r="I3736" i="1"/>
  <c r="I3737" i="1" a="1"/>
  <c r="I3737" i="1" s="1"/>
  <c r="I3738" i="1" a="1"/>
  <c r="I3738" i="1" s="1"/>
  <c r="I3739" i="1" a="1"/>
  <c r="I3739" i="1" s="1"/>
  <c r="I3740" i="1" a="1"/>
  <c r="I3740" i="1" s="1"/>
  <c r="I3741" i="1" a="1"/>
  <c r="I3741" i="1"/>
  <c r="I3742" i="1" a="1"/>
  <c r="I3742" i="1"/>
  <c r="I3743" i="1" a="1"/>
  <c r="I3743" i="1" s="1"/>
  <c r="I3744" i="1" a="1"/>
  <c r="I3744" i="1"/>
  <c r="I3745" i="1" a="1"/>
  <c r="I3745" i="1" s="1"/>
  <c r="I3746" i="1" a="1"/>
  <c r="I3746" i="1" s="1"/>
  <c r="I3747" i="1" a="1"/>
  <c r="I3747" i="1" s="1"/>
  <c r="I3748" i="1" a="1"/>
  <c r="I3748" i="1" s="1"/>
  <c r="I3749" i="1" a="1"/>
  <c r="I3749" i="1"/>
  <c r="I3750" i="1" a="1"/>
  <c r="I3750" i="1"/>
  <c r="I3751" i="1" a="1"/>
  <c r="I3751" i="1" s="1"/>
  <c r="I3752" i="1" a="1"/>
  <c r="I3752" i="1"/>
  <c r="I3753" i="1" a="1"/>
  <c r="I3753" i="1"/>
  <c r="I3754" i="1" a="1"/>
  <c r="I3754" i="1" s="1"/>
  <c r="I3755" i="1" a="1"/>
  <c r="I3755" i="1"/>
  <c r="I3756" i="1" a="1"/>
  <c r="I3756" i="1"/>
  <c r="I3757" i="1" a="1"/>
  <c r="I3757" i="1"/>
  <c r="I3758" i="1" a="1"/>
  <c r="I3758" i="1" s="1"/>
  <c r="I3759" i="1" a="1"/>
  <c r="I3759" i="1" s="1"/>
  <c r="I3760" i="1" a="1"/>
  <c r="I3760" i="1" s="1"/>
  <c r="I3761" i="1" a="1"/>
  <c r="I3761" i="1" s="1"/>
  <c r="I3762" i="1" a="1"/>
  <c r="I3762" i="1"/>
  <c r="I3763" i="1" a="1"/>
  <c r="I3763" i="1"/>
  <c r="I3764" i="1" a="1"/>
  <c r="I3764" i="1" s="1"/>
  <c r="I3765" i="1" a="1"/>
  <c r="I3765" i="1"/>
  <c r="I3766" i="1" a="1"/>
  <c r="I3766" i="1" s="1"/>
  <c r="I3767" i="1" a="1"/>
  <c r="I3767" i="1" s="1"/>
  <c r="I3768" i="1" a="1"/>
  <c r="I3768" i="1" s="1"/>
  <c r="I3769" i="1" a="1"/>
  <c r="I3769" i="1" s="1"/>
  <c r="I3770" i="1" a="1"/>
  <c r="I3770" i="1"/>
  <c r="I3771" i="1" a="1"/>
  <c r="I3771" i="1"/>
  <c r="I3772" i="1" a="1"/>
  <c r="I3772" i="1" s="1"/>
  <c r="I3773" i="1" a="1"/>
  <c r="I3773" i="1"/>
  <c r="I3774" i="1" a="1"/>
  <c r="I3774" i="1"/>
  <c r="I3775" i="1" a="1"/>
  <c r="I3775" i="1" s="1"/>
  <c r="I3776" i="1" a="1"/>
  <c r="I3776" i="1"/>
  <c r="I3777" i="1" a="1"/>
  <c r="I3777" i="1"/>
  <c r="I3778" i="1" a="1"/>
  <c r="I3778" i="1" s="1"/>
  <c r="I3779" i="1" a="1"/>
  <c r="I3779" i="1" s="1"/>
  <c r="I3780" i="1" a="1"/>
  <c r="I3780" i="1" s="1"/>
  <c r="I3781" i="1" a="1"/>
  <c r="I3781" i="1" s="1"/>
  <c r="I3782" i="1" a="1"/>
  <c r="I3782" i="1" s="1"/>
  <c r="I3783" i="1" a="1"/>
  <c r="I3783" i="1"/>
  <c r="I3784" i="1" a="1"/>
  <c r="I3784" i="1"/>
  <c r="I3785" i="1" a="1"/>
  <c r="I3785" i="1" s="1"/>
  <c r="I3786" i="1" a="1"/>
  <c r="I3786" i="1"/>
  <c r="I3787" i="1" a="1"/>
  <c r="I3787" i="1" s="1"/>
  <c r="I3788" i="1" a="1"/>
  <c r="I3788" i="1" s="1"/>
  <c r="I3789" i="1" a="1"/>
  <c r="I3789" i="1"/>
  <c r="I3790" i="1" a="1"/>
  <c r="I3790" i="1" s="1"/>
  <c r="I3791" i="1" a="1"/>
  <c r="I3791" i="1"/>
  <c r="I3792" i="1" a="1"/>
  <c r="I3792" i="1"/>
  <c r="I3793" i="1" a="1"/>
  <c r="I3793" i="1" s="1"/>
  <c r="I3794" i="1" a="1"/>
  <c r="I3794" i="1"/>
  <c r="I3795" i="1" a="1"/>
  <c r="I3795" i="1"/>
  <c r="I3796" i="1" a="1"/>
  <c r="I3796" i="1" s="1"/>
  <c r="I3797" i="1" a="1"/>
  <c r="I3797" i="1"/>
  <c r="I3798" i="1" a="1"/>
  <c r="I3798" i="1" s="1"/>
  <c r="I3799" i="1" a="1"/>
  <c r="I3799" i="1" s="1"/>
  <c r="I3800" i="1" a="1"/>
  <c r="I3800" i="1" s="1"/>
  <c r="I3801" i="1" a="1"/>
  <c r="I3801" i="1" s="1"/>
  <c r="I3802" i="1" a="1"/>
  <c r="I3802" i="1" s="1"/>
  <c r="I3803" i="1" a="1"/>
  <c r="I3803" i="1" s="1"/>
  <c r="I3804" i="1" a="1"/>
  <c r="I3804" i="1"/>
  <c r="I3805" i="1" a="1"/>
  <c r="I3805" i="1"/>
  <c r="I3806" i="1" a="1"/>
  <c r="I3806" i="1" s="1"/>
  <c r="I3807" i="1" a="1"/>
  <c r="I3807" i="1"/>
  <c r="I3808" i="1" a="1"/>
  <c r="I3808" i="1" s="1"/>
  <c r="I3809" i="1" a="1"/>
  <c r="I3809" i="1"/>
  <c r="I3810" i="1" a="1"/>
  <c r="I3810" i="1"/>
  <c r="I3811" i="1" a="1"/>
  <c r="I3811" i="1" s="1"/>
  <c r="I3812" i="1" a="1"/>
  <c r="I3812" i="1"/>
  <c r="I3813" i="1" a="1"/>
  <c r="I3813" i="1"/>
  <c r="I3814" i="1" a="1"/>
  <c r="I3814" i="1" s="1"/>
  <c r="I3815" i="1" a="1"/>
  <c r="I3815" i="1"/>
  <c r="I3816" i="1" a="1"/>
  <c r="I3816" i="1"/>
  <c r="I3817" i="1" a="1"/>
  <c r="I3817" i="1" s="1"/>
  <c r="I3818" i="1" a="1"/>
  <c r="I3818" i="1" s="1"/>
  <c r="I3819" i="1" a="1"/>
  <c r="I3819" i="1" s="1"/>
  <c r="I3820" i="1" a="1"/>
  <c r="I3820" i="1" s="1"/>
  <c r="I3821" i="1" a="1"/>
  <c r="I3821" i="1" s="1"/>
  <c r="I3822" i="1" a="1"/>
  <c r="I3822" i="1" s="1"/>
  <c r="I3823" i="1" a="1"/>
  <c r="I3823" i="1" s="1"/>
  <c r="I3824" i="1" a="1"/>
  <c r="I3824" i="1" s="1"/>
  <c r="I3825" i="1" a="1"/>
  <c r="I3825" i="1"/>
  <c r="I3826" i="1" a="1"/>
  <c r="I3826" i="1"/>
  <c r="I3827" i="1" a="1"/>
  <c r="I3827" i="1" s="1"/>
  <c r="I3828" i="1" a="1"/>
  <c r="I3828" i="1" s="1"/>
  <c r="I3829" i="1" a="1"/>
  <c r="I3829" i="1"/>
  <c r="I3830" i="1" a="1"/>
  <c r="I3830" i="1"/>
  <c r="I3831" i="1" a="1"/>
  <c r="I3831" i="1"/>
  <c r="I3832" i="1" a="1"/>
  <c r="I3832" i="1" s="1"/>
  <c r="I3833" i="1" a="1"/>
  <c r="I3833" i="1"/>
  <c r="I3834" i="1" a="1"/>
  <c r="I3834" i="1"/>
  <c r="I3835" i="1" a="1"/>
  <c r="I3835" i="1" s="1"/>
  <c r="I3836" i="1" a="1"/>
  <c r="I3836" i="1"/>
  <c r="I3837" i="1" a="1"/>
  <c r="I3837" i="1"/>
  <c r="I3838" i="1" a="1"/>
  <c r="I3838" i="1" s="1"/>
  <c r="I3839" i="1" a="1"/>
  <c r="I3839" i="1"/>
  <c r="I3840" i="1" a="1"/>
  <c r="I3840" i="1" s="1"/>
  <c r="I3841" i="1" a="1"/>
  <c r="I3841" i="1" s="1"/>
  <c r="I3842" i="1" a="1"/>
  <c r="I3842" i="1" s="1"/>
  <c r="I3843" i="1" a="1"/>
  <c r="I3843" i="1" s="1"/>
  <c r="I3844" i="1" a="1"/>
  <c r="I3844" i="1" s="1"/>
  <c r="I3845" i="1" a="1"/>
  <c r="I3845" i="1" s="1"/>
  <c r="I3846" i="1" a="1"/>
  <c r="I3846" i="1"/>
  <c r="I3847" i="1" a="1"/>
  <c r="I3847" i="1"/>
  <c r="I3848" i="1" a="1"/>
  <c r="I3848" i="1" s="1"/>
  <c r="I3849" i="1" a="1"/>
  <c r="I3849" i="1" s="1"/>
  <c r="I3850" i="1" a="1"/>
  <c r="I3850" i="1"/>
  <c r="I3851" i="1" a="1"/>
  <c r="I3851" i="1"/>
  <c r="I3852" i="1" a="1"/>
  <c r="I3852" i="1"/>
  <c r="I3853" i="1" a="1"/>
  <c r="I3853" i="1" s="1"/>
  <c r="I3854" i="1" a="1"/>
  <c r="I3854" i="1"/>
  <c r="I3855" i="1" a="1"/>
  <c r="I3855" i="1"/>
  <c r="I3856" i="1" a="1"/>
  <c r="I3856" i="1" s="1"/>
  <c r="I3857" i="1" a="1"/>
  <c r="I3857" i="1"/>
  <c r="I3858" i="1" a="1"/>
  <c r="I3858" i="1" s="1"/>
  <c r="I3859" i="1" a="1"/>
  <c r="I3859" i="1" s="1"/>
  <c r="I3860" i="1" a="1"/>
  <c r="I3860" i="1"/>
  <c r="I3861" i="1" a="1"/>
  <c r="I3861" i="1" s="1"/>
  <c r="I3862" i="1" a="1"/>
  <c r="I3862" i="1" s="1"/>
  <c r="I3863" i="1" a="1"/>
  <c r="I3863" i="1" s="1"/>
  <c r="I3864" i="1" a="1"/>
  <c r="I3864" i="1" s="1"/>
  <c r="I3865" i="1" a="1"/>
  <c r="I3865" i="1" s="1"/>
  <c r="I3866" i="1" a="1"/>
  <c r="I3866" i="1" s="1"/>
  <c r="I3867" i="1" a="1"/>
  <c r="I3867" i="1"/>
  <c r="I3868" i="1" a="1"/>
  <c r="I3868" i="1" s="1"/>
  <c r="I3869" i="1" a="1"/>
  <c r="I3869" i="1"/>
  <c r="I3870" i="1" a="1"/>
  <c r="I3870" i="1" s="1"/>
  <c r="I3871" i="1" a="1"/>
  <c r="I3871" i="1"/>
  <c r="I3872" i="1" a="1"/>
  <c r="I3872" i="1"/>
  <c r="I3873" i="1" a="1"/>
  <c r="I3873" i="1"/>
  <c r="I3874" i="1" a="1"/>
  <c r="I3874" i="1" s="1"/>
  <c r="I3875" i="1" a="1"/>
  <c r="I3875" i="1"/>
  <c r="I3876" i="1" a="1"/>
  <c r="I3876" i="1"/>
  <c r="I3877" i="1" a="1"/>
  <c r="I3877" i="1" s="1"/>
  <c r="I3878" i="1" a="1"/>
  <c r="I3878" i="1" s="1"/>
  <c r="I3879" i="1" a="1"/>
  <c r="I3879" i="1"/>
  <c r="I3880" i="1" a="1"/>
  <c r="I3880" i="1" s="1"/>
  <c r="I3881" i="1" a="1"/>
  <c r="I3881" i="1"/>
  <c r="I3882" i="1" a="1"/>
  <c r="I3882" i="1" s="1"/>
  <c r="I3883" i="1" a="1"/>
  <c r="I3883" i="1" s="1"/>
  <c r="I3884" i="1" a="1"/>
  <c r="I3884" i="1" s="1"/>
  <c r="I3885" i="1" a="1"/>
  <c r="I3885" i="1" s="1"/>
  <c r="I3886" i="1" a="1"/>
  <c r="I3886" i="1" s="1"/>
  <c r="I3887" i="1" a="1"/>
  <c r="I3887" i="1" s="1"/>
  <c r="I3888" i="1" a="1"/>
  <c r="I3888" i="1" s="1"/>
  <c r="I3889" i="1" a="1"/>
  <c r="I3889" i="1"/>
  <c r="I3890" i="1" a="1"/>
  <c r="I3890" i="1"/>
  <c r="I3891" i="1" a="1"/>
  <c r="I3891" i="1" s="1"/>
  <c r="I3892" i="1" a="1"/>
  <c r="I3892" i="1"/>
  <c r="I3893" i="1" a="1"/>
  <c r="I3893" i="1"/>
  <c r="I3894" i="1" a="1"/>
  <c r="I3894" i="1"/>
  <c r="I3895" i="1" a="1"/>
  <c r="I3895" i="1" s="1"/>
  <c r="I3896" i="1" a="1"/>
  <c r="I3896" i="1"/>
  <c r="I3897" i="1" a="1"/>
  <c r="I3897" i="1"/>
  <c r="I3898" i="1" a="1"/>
  <c r="I3898" i="1" s="1"/>
  <c r="I3899" i="1" a="1"/>
  <c r="I3899" i="1"/>
  <c r="I3900" i="1" a="1"/>
  <c r="I3900" i="1"/>
  <c r="I3901" i="1" a="1"/>
  <c r="I3901" i="1" s="1"/>
  <c r="I3902" i="1" a="1"/>
  <c r="I3902" i="1"/>
  <c r="I3903" i="1" a="1"/>
  <c r="I3903" i="1" s="1"/>
  <c r="I3904" i="1" a="1"/>
  <c r="I3904" i="1" s="1"/>
  <c r="I3905" i="1" a="1"/>
  <c r="I3905" i="1" s="1"/>
  <c r="I3906" i="1" a="1"/>
  <c r="I3906" i="1" s="1"/>
  <c r="I3907" i="1" a="1"/>
  <c r="I3907" i="1" s="1"/>
  <c r="I3908" i="1" a="1"/>
  <c r="I3908" i="1" s="1"/>
  <c r="I3909" i="1" a="1"/>
  <c r="I3909" i="1"/>
  <c r="I3910" i="1" a="1"/>
  <c r="I3910" i="1"/>
  <c r="I3911" i="1" a="1"/>
  <c r="I3911" i="1"/>
  <c r="I3912" i="1" a="1"/>
  <c r="I3912" i="1" s="1"/>
  <c r="I3913" i="1" a="1"/>
  <c r="I3913" i="1"/>
  <c r="I3914" i="1" a="1"/>
  <c r="I3914" i="1"/>
  <c r="I3915" i="1" a="1"/>
  <c r="I3915" i="1"/>
  <c r="I3916" i="1" a="1"/>
  <c r="I3916" i="1" s="1"/>
  <c r="I3917" i="1" a="1"/>
  <c r="I3917" i="1"/>
  <c r="I3918" i="1" a="1"/>
  <c r="I3918" i="1" s="1"/>
  <c r="I3919" i="1" a="1"/>
  <c r="I3919" i="1" s="1"/>
  <c r="I3920" i="1" a="1"/>
  <c r="I3920" i="1"/>
  <c r="I3921" i="1" a="1"/>
  <c r="I3921" i="1"/>
  <c r="I3922" i="1" a="1"/>
  <c r="I3922" i="1" s="1"/>
  <c r="I3923" i="1" a="1"/>
  <c r="I3923" i="1"/>
  <c r="I3924" i="1" a="1"/>
  <c r="I3924" i="1" s="1"/>
  <c r="I3925" i="1" a="1"/>
  <c r="I3925" i="1" s="1"/>
  <c r="I3926" i="1" a="1"/>
  <c r="I3926" i="1" s="1"/>
  <c r="I3927" i="1" a="1"/>
  <c r="I3927" i="1" s="1"/>
  <c r="I3928" i="1" a="1"/>
  <c r="I3928" i="1" s="1"/>
  <c r="I3929" i="1" a="1"/>
  <c r="I3929" i="1"/>
  <c r="I3930" i="1" a="1"/>
  <c r="I3930" i="1"/>
  <c r="I3931" i="1" a="1"/>
  <c r="I3931" i="1"/>
  <c r="I3932" i="1" a="1"/>
  <c r="I3932" i="1"/>
  <c r="I3933" i="1" a="1"/>
  <c r="I3933" i="1" s="1"/>
  <c r="I3934" i="1" a="1"/>
  <c r="I3934" i="1"/>
  <c r="I3935" i="1" a="1"/>
  <c r="I3935" i="1"/>
  <c r="I3936" i="1" a="1"/>
  <c r="I3936" i="1"/>
  <c r="I3937" i="1" a="1"/>
  <c r="I3937" i="1" s="1"/>
  <c r="I3938" i="1" a="1"/>
  <c r="I3938" i="1" s="1"/>
  <c r="I3939" i="1" a="1"/>
  <c r="I3939" i="1" s="1"/>
  <c r="I3940" i="1" a="1"/>
  <c r="I3940" i="1" s="1"/>
  <c r="I3941" i="1" a="1"/>
  <c r="I3941" i="1"/>
  <c r="I3942" i="1" a="1"/>
  <c r="I3942" i="1"/>
  <c r="I3943" i="1" a="1"/>
  <c r="I3943" i="1" s="1"/>
  <c r="I3944" i="1" a="1"/>
  <c r="I3944" i="1"/>
  <c r="I3945" i="1" a="1"/>
  <c r="I3945" i="1" s="1"/>
  <c r="I3946" i="1" a="1"/>
  <c r="I3946" i="1" s="1"/>
  <c r="I3947" i="1" a="1"/>
  <c r="I3947" i="1" s="1"/>
  <c r="I3948" i="1" a="1"/>
  <c r="I3948" i="1" s="1"/>
  <c r="I3949" i="1" a="1"/>
  <c r="I3949" i="1"/>
  <c r="I3950" i="1" a="1"/>
  <c r="I3950" i="1"/>
  <c r="I3951" i="1" a="1"/>
  <c r="I3951" i="1"/>
  <c r="I3952" i="1" a="1"/>
  <c r="I3952" i="1"/>
  <c r="I3953" i="1" a="1"/>
  <c r="I3953" i="1"/>
  <c r="I3954" i="1" a="1"/>
  <c r="I3954" i="1" s="1"/>
  <c r="I3955" i="1" a="1"/>
  <c r="I3955" i="1"/>
  <c r="I3956" i="1" a="1"/>
  <c r="I3956" i="1"/>
  <c r="I3957" i="1" a="1"/>
  <c r="I3957" i="1"/>
  <c r="I3958" i="1" a="1"/>
  <c r="I3958" i="1" s="1"/>
  <c r="I3959" i="1" a="1"/>
  <c r="I3959" i="1" s="1"/>
  <c r="I3960" i="1" a="1"/>
  <c r="I3960" i="1" s="1"/>
  <c r="I3961" i="1" a="1"/>
  <c r="I3961" i="1" s="1"/>
  <c r="I3962" i="1" a="1"/>
  <c r="I3962" i="1"/>
  <c r="I3963" i="1" a="1"/>
  <c r="I3963" i="1"/>
  <c r="I3964" i="1" a="1"/>
  <c r="I3964" i="1" s="1"/>
  <c r="I3965" i="1" a="1"/>
  <c r="I3965" i="1"/>
  <c r="I3966" i="1" a="1"/>
  <c r="I3966" i="1" s="1"/>
  <c r="I3967" i="1" a="1"/>
  <c r="I3967" i="1"/>
  <c r="I3968" i="1" a="1"/>
  <c r="I3968" i="1" s="1"/>
  <c r="I3969" i="1" a="1"/>
  <c r="I3969" i="1" s="1"/>
  <c r="I3970" i="1" a="1"/>
  <c r="I3970" i="1"/>
  <c r="I3971" i="1" a="1"/>
  <c r="I3971" i="1"/>
  <c r="I3972" i="1" a="1"/>
  <c r="I3972" i="1"/>
  <c r="I3973" i="1" a="1"/>
  <c r="I3973" i="1"/>
  <c r="I3974" i="1" a="1"/>
  <c r="I3974" i="1"/>
  <c r="I3975" i="1" a="1"/>
  <c r="I3975" i="1" s="1"/>
  <c r="I3976" i="1" a="1"/>
  <c r="I3976" i="1"/>
  <c r="I3977" i="1" a="1"/>
  <c r="I3977" i="1"/>
  <c r="I3978" i="1" a="1"/>
  <c r="I3978" i="1" s="1"/>
  <c r="I3979" i="1" a="1"/>
  <c r="I3979" i="1" s="1"/>
  <c r="I3980" i="1" a="1"/>
  <c r="I3980" i="1" s="1"/>
  <c r="I3981" i="1" a="1"/>
  <c r="I3981" i="1" s="1"/>
  <c r="I3982" i="1" a="1"/>
  <c r="I3982" i="1" s="1"/>
  <c r="I3983" i="1" a="1"/>
  <c r="I3983" i="1"/>
  <c r="I3984" i="1" a="1"/>
  <c r="I3984" i="1"/>
  <c r="I3985" i="1" a="1"/>
  <c r="I3985" i="1" s="1"/>
  <c r="I3986" i="1" a="1"/>
  <c r="I3986" i="1"/>
  <c r="I3987" i="1" a="1"/>
  <c r="I3987" i="1" s="1"/>
  <c r="I3988" i="1" a="1"/>
  <c r="I3988" i="1" s="1"/>
  <c r="I3989" i="1" a="1"/>
  <c r="I3989" i="1" s="1"/>
  <c r="I3990" i="1" a="1"/>
  <c r="I3990" i="1" s="1"/>
  <c r="I3991" i="1" a="1"/>
  <c r="I3991" i="1"/>
  <c r="I3992" i="1" a="1"/>
  <c r="I3992" i="1"/>
  <c r="I3993" i="1" a="1"/>
  <c r="I3993" i="1"/>
  <c r="I3994" i="1" a="1"/>
  <c r="I3994" i="1"/>
  <c r="I3995" i="1" a="1"/>
  <c r="I3995" i="1"/>
  <c r="I3996" i="1" a="1"/>
  <c r="I3996" i="1" s="1"/>
  <c r="I3997" i="1" a="1"/>
  <c r="I3997" i="1"/>
  <c r="I3998" i="1" a="1"/>
  <c r="I3998" i="1" s="1"/>
  <c r="I3999" i="1" a="1"/>
  <c r="I3999" i="1" s="1"/>
  <c r="I4000" i="1" a="1"/>
  <c r="I4000" i="1" s="1"/>
  <c r="I4001" i="1" a="1"/>
  <c r="I4001" i="1" s="1"/>
  <c r="I4002" i="1" a="1"/>
  <c r="I4002" i="1" s="1"/>
  <c r="I4003" i="1" a="1"/>
  <c r="I4003" i="1" s="1"/>
  <c r="I4004" i="1" a="1"/>
  <c r="I4004" i="1"/>
  <c r="I4005" i="1" a="1"/>
  <c r="I4005" i="1"/>
  <c r="I4006" i="1" a="1"/>
  <c r="I4006" i="1" s="1"/>
  <c r="I4007" i="1" a="1"/>
  <c r="I4007" i="1"/>
  <c r="I4008" i="1" a="1"/>
  <c r="I4008" i="1" s="1"/>
  <c r="I4009" i="1" a="1"/>
  <c r="I4009" i="1" s="1"/>
  <c r="I4010" i="1" a="1"/>
  <c r="I4010" i="1"/>
  <c r="I4011" i="1" a="1"/>
  <c r="I4011" i="1" s="1"/>
  <c r="I4012" i="1" a="1"/>
  <c r="I4012" i="1"/>
  <c r="I4013" i="1" a="1"/>
  <c r="I4013" i="1"/>
  <c r="I4014" i="1" a="1"/>
  <c r="I4014" i="1"/>
  <c r="I4015" i="1" a="1"/>
  <c r="I4015" i="1"/>
  <c r="I4016" i="1" a="1"/>
  <c r="I4016" i="1" s="1"/>
  <c r="I4017" i="1" a="1"/>
  <c r="I4017" i="1" s="1"/>
  <c r="I4018" i="1" a="1"/>
  <c r="I4018" i="1" s="1"/>
  <c r="I4019" i="1" a="1"/>
  <c r="I4019" i="1"/>
  <c r="I4020" i="1" a="1"/>
  <c r="I4020" i="1" s="1"/>
  <c r="I4021" i="1" a="1"/>
  <c r="I4021" i="1" s="1"/>
  <c r="I4022" i="1" a="1"/>
  <c r="I4022" i="1" s="1"/>
  <c r="I4023" i="1" a="1"/>
  <c r="I4023" i="1" s="1"/>
  <c r="I4024" i="1" a="1"/>
  <c r="I4024" i="1" s="1"/>
  <c r="I4025" i="1" a="1"/>
  <c r="I4025" i="1"/>
  <c r="I4026" i="1" a="1"/>
  <c r="I4026" i="1" s="1"/>
  <c r="I4027" i="1" a="1"/>
  <c r="I4027" i="1" s="1"/>
  <c r="I4028" i="1" a="1"/>
  <c r="I4028" i="1" s="1"/>
  <c r="I4029" i="1" a="1"/>
  <c r="I4029" i="1" s="1"/>
  <c r="I4030" i="1" a="1"/>
  <c r="I4030" i="1" s="1"/>
  <c r="I4031" i="1" a="1"/>
  <c r="I4031" i="1"/>
  <c r="I4032" i="1" a="1"/>
  <c r="I4032" i="1" s="1"/>
  <c r="I4033" i="1" a="1"/>
  <c r="I4033" i="1"/>
  <c r="I4034" i="1" a="1"/>
  <c r="I4034" i="1"/>
  <c r="I4035" i="1" a="1"/>
  <c r="I4035" i="1"/>
  <c r="I4036" i="1" a="1"/>
  <c r="I4036" i="1"/>
  <c r="I4037" i="1" a="1"/>
  <c r="I4037" i="1"/>
  <c r="I4038" i="1" a="1"/>
  <c r="I4038" i="1" s="1"/>
  <c r="I4039" i="1" a="1"/>
  <c r="I4039" i="1"/>
  <c r="I4040" i="1" a="1"/>
  <c r="I4040" i="1" s="1"/>
  <c r="I4041" i="1" a="1"/>
  <c r="I4041" i="1"/>
  <c r="I4042" i="1" a="1"/>
  <c r="I4042" i="1" s="1"/>
  <c r="I4043" i="1" a="1"/>
  <c r="I4043" i="1"/>
  <c r="I4044" i="1" a="1"/>
  <c r="I4044" i="1"/>
  <c r="I4045" i="1" a="1"/>
  <c r="I4045" i="1"/>
  <c r="I4046" i="1" a="1"/>
  <c r="I4046" i="1" s="1"/>
  <c r="I4047" i="1" a="1"/>
  <c r="I4047" i="1" s="1"/>
  <c r="I4048" i="1" a="1"/>
  <c r="I4048" i="1" s="1"/>
  <c r="I4049" i="1" a="1"/>
  <c r="I4049" i="1" s="1"/>
  <c r="I4050" i="1" a="1"/>
  <c r="I4050" i="1" s="1"/>
  <c r="I4051" i="1" a="1"/>
  <c r="I4051" i="1" s="1"/>
  <c r="I4052" i="1" a="1"/>
  <c r="I4052" i="1"/>
  <c r="I4053" i="1" a="1"/>
  <c r="I4053" i="1"/>
  <c r="I4054" i="1" a="1"/>
  <c r="I4054" i="1" s="1"/>
  <c r="I4055" i="1" a="1"/>
  <c r="I4055" i="1" s="1"/>
  <c r="I4056" i="1" a="1"/>
  <c r="I4056" i="1" s="1"/>
  <c r="I4057" i="1" a="1"/>
  <c r="I4057" i="1"/>
  <c r="I4058" i="1" a="1"/>
  <c r="I4058" i="1" s="1"/>
  <c r="I4059" i="1" a="1"/>
  <c r="I4059" i="1" s="1"/>
  <c r="I4060" i="1" a="1"/>
  <c r="I4060" i="1"/>
  <c r="I4061" i="1" a="1"/>
  <c r="I4061" i="1" s="1"/>
  <c r="I4062" i="1" a="1"/>
  <c r="I4062" i="1"/>
  <c r="I4063" i="1" a="1"/>
  <c r="I4063" i="1" s="1"/>
  <c r="I4064" i="1" a="1"/>
  <c r="I4064" i="1"/>
  <c r="I4065" i="1" a="1"/>
  <c r="I4065" i="1"/>
  <c r="I4066" i="1" a="1"/>
  <c r="I4066" i="1"/>
  <c r="I4067" i="1" a="1"/>
  <c r="I4067" i="1" s="1"/>
  <c r="I4068" i="1" a="1"/>
  <c r="I4068" i="1" s="1"/>
  <c r="I4069" i="1" a="1"/>
  <c r="I4069" i="1"/>
  <c r="I4070" i="1" a="1"/>
  <c r="I4070" i="1" s="1"/>
  <c r="I4071" i="1" a="1"/>
  <c r="I4071" i="1" s="1"/>
  <c r="I4072" i="1" a="1"/>
  <c r="I4072" i="1" s="1"/>
  <c r="I4073" i="1" a="1"/>
  <c r="I4073" i="1"/>
  <c r="I4074" i="1" a="1"/>
  <c r="I4074" i="1" s="1"/>
  <c r="I4075" i="1" a="1"/>
  <c r="I4075" i="1" s="1"/>
  <c r="I4076" i="1" a="1"/>
  <c r="I4076" i="1" s="1"/>
  <c r="I4077" i="1" a="1"/>
  <c r="I4077" i="1" s="1"/>
  <c r="I4078" i="1" a="1"/>
  <c r="I4078" i="1" s="1"/>
  <c r="I4079" i="1" a="1"/>
  <c r="I4079" i="1" s="1"/>
  <c r="I4080" i="1" a="1"/>
  <c r="I4080" i="1" s="1"/>
  <c r="I4081" i="1" a="1"/>
  <c r="I4081" i="1"/>
  <c r="I4082" i="1" a="1"/>
  <c r="I4082" i="1" s="1"/>
  <c r="I4083" i="1" a="1"/>
  <c r="I4083" i="1"/>
  <c r="I4084" i="1" a="1"/>
  <c r="I4084" i="1" s="1"/>
  <c r="I4085" i="1" a="1"/>
  <c r="I4085" i="1"/>
  <c r="I4086" i="1" a="1"/>
  <c r="I4086" i="1"/>
  <c r="I4087" i="1" a="1"/>
  <c r="I4087" i="1"/>
  <c r="I4088" i="1" a="1"/>
  <c r="I4088" i="1" s="1"/>
  <c r="I4089" i="1" a="1"/>
  <c r="I4089" i="1"/>
  <c r="I4090" i="1" a="1"/>
  <c r="I4090" i="1"/>
  <c r="I4091" i="1" a="1"/>
  <c r="I4091" i="1" s="1"/>
  <c r="I4092" i="1" a="1"/>
  <c r="I4092" i="1" s="1"/>
  <c r="I4093" i="1" a="1"/>
  <c r="I4093" i="1" s="1"/>
  <c r="I4094" i="1" a="1"/>
  <c r="I4094" i="1"/>
  <c r="I4095" i="1" a="1"/>
  <c r="I4095" i="1" s="1"/>
  <c r="I4096" i="1" a="1"/>
  <c r="I4096" i="1" s="1"/>
  <c r="I4097" i="1" a="1"/>
  <c r="I4097" i="1" s="1"/>
  <c r="I4098" i="1" a="1"/>
  <c r="I4098" i="1" s="1"/>
  <c r="I4099" i="1" a="1"/>
  <c r="I4099" i="1" s="1"/>
  <c r="I4100" i="1" a="1"/>
  <c r="I4100" i="1" s="1"/>
  <c r="I4101" i="1" a="1"/>
  <c r="I4101" i="1" s="1"/>
  <c r="I4102" i="1" a="1"/>
  <c r="I4102" i="1"/>
  <c r="I4103" i="1" a="1"/>
  <c r="I4103" i="1" s="1"/>
  <c r="I4104" i="1" a="1"/>
  <c r="I4104" i="1"/>
  <c r="I4105" i="1" a="1"/>
  <c r="I4105" i="1" s="1"/>
  <c r="I4106" i="1" a="1"/>
  <c r="I4106" i="1"/>
  <c r="I4107" i="1" a="1"/>
  <c r="I4107" i="1"/>
  <c r="I4108" i="1" a="1"/>
  <c r="I4108" i="1" s="1"/>
  <c r="I4109" i="1" a="1"/>
  <c r="I4109" i="1" s="1"/>
  <c r="I4110" i="1" a="1"/>
  <c r="I4110" i="1"/>
  <c r="I4111" i="1" a="1"/>
  <c r="I4111" i="1"/>
  <c r="I4112" i="1" a="1"/>
  <c r="I4112" i="1" s="1"/>
  <c r="I4113" i="1" a="1"/>
  <c r="I4113" i="1" s="1"/>
  <c r="I4114" i="1" a="1"/>
  <c r="I4114" i="1" s="1"/>
  <c r="I4115" i="1" a="1"/>
  <c r="I4115" i="1"/>
  <c r="I4116" i="1" a="1"/>
  <c r="I4116" i="1" s="1"/>
  <c r="I4117" i="1" a="1"/>
  <c r="I4117" i="1" s="1"/>
  <c r="I4118" i="1" a="1"/>
  <c r="I4118" i="1" s="1"/>
  <c r="I4119" i="1" a="1"/>
  <c r="I4119" i="1"/>
  <c r="I4120" i="1" a="1"/>
  <c r="I4120" i="1" s="1"/>
  <c r="I4121" i="1" a="1"/>
  <c r="I4121" i="1" s="1"/>
  <c r="I4122" i="1" a="1"/>
  <c r="I4122" i="1" s="1"/>
  <c r="I4123" i="1" a="1"/>
  <c r="I4123" i="1"/>
  <c r="I4124" i="1" a="1"/>
  <c r="I4124" i="1" s="1"/>
  <c r="I4125" i="1" a="1"/>
  <c r="I4125" i="1"/>
  <c r="I4126" i="1" a="1"/>
  <c r="I4126" i="1" s="1"/>
  <c r="I4127" i="1" a="1"/>
  <c r="I4127" i="1"/>
  <c r="I4128" i="1" a="1"/>
  <c r="I4128" i="1" s="1"/>
  <c r="I4129" i="1" a="1"/>
  <c r="I4129" i="1" s="1"/>
  <c r="I4130" i="1" a="1"/>
  <c r="I4130" i="1" s="1"/>
  <c r="I4131" i="1" a="1"/>
  <c r="I4131" i="1"/>
  <c r="I4132" i="1" a="1"/>
  <c r="I4132" i="1"/>
  <c r="I4133" i="1" a="1"/>
  <c r="I4133" i="1" s="1"/>
  <c r="I4134" i="1" a="1"/>
  <c r="I4134" i="1" s="1"/>
  <c r="I4135" i="1" a="1"/>
  <c r="I4135" i="1" s="1"/>
  <c r="I4136" i="1" a="1"/>
  <c r="I4136" i="1"/>
  <c r="I4137" i="1" a="1"/>
  <c r="I4137" i="1" s="1"/>
  <c r="I4138" i="1" a="1"/>
  <c r="I4138" i="1" s="1"/>
  <c r="I4139" i="1" a="1"/>
  <c r="I4139" i="1"/>
  <c r="I4140" i="1" a="1"/>
  <c r="I4140" i="1"/>
  <c r="I4141" i="1" a="1"/>
  <c r="I4141" i="1" s="1"/>
  <c r="I4142" i="1" a="1"/>
  <c r="I4142" i="1" s="1"/>
  <c r="I4143" i="1" a="1"/>
  <c r="I4143" i="1" s="1"/>
  <c r="I4144" i="1" a="1"/>
  <c r="I4144" i="1"/>
  <c r="I4145" i="1" a="1"/>
  <c r="I4145" i="1" s="1"/>
  <c r="I4146" i="1" a="1"/>
  <c r="I4146" i="1"/>
  <c r="I4147" i="1" a="1"/>
  <c r="I4147" i="1" s="1"/>
  <c r="I4148" i="1" a="1"/>
  <c r="I4148" i="1" s="1"/>
  <c r="I4149" i="1" a="1"/>
  <c r="I4149" i="1" s="1"/>
  <c r="I4150" i="1" a="1"/>
  <c r="I4150" i="1" s="1"/>
  <c r="I4151" i="1" a="1"/>
  <c r="I4151" i="1" s="1"/>
  <c r="I4152" i="1" a="1"/>
  <c r="I4152" i="1"/>
  <c r="I4153" i="1" a="1"/>
  <c r="I4153" i="1"/>
  <c r="I4154" i="1" a="1"/>
  <c r="I4154" i="1" s="1"/>
  <c r="I4155" i="1" a="1"/>
  <c r="I4155" i="1" s="1"/>
  <c r="I4156" i="1" a="1"/>
  <c r="I4156" i="1" s="1"/>
  <c r="I4157" i="1" a="1"/>
  <c r="I4157" i="1"/>
  <c r="I4158" i="1" a="1"/>
  <c r="I4158" i="1" s="1"/>
  <c r="I4159" i="1" a="1"/>
  <c r="I4159" i="1"/>
  <c r="I4160" i="1" a="1"/>
  <c r="I4160" i="1"/>
  <c r="I4161" i="1" a="1"/>
  <c r="I4161" i="1"/>
  <c r="I4162" i="1" a="1"/>
  <c r="I4162" i="1" s="1"/>
  <c r="I4163" i="1" a="1"/>
  <c r="I4163" i="1" s="1"/>
  <c r="I4164" i="1" a="1"/>
  <c r="I4164" i="1" s="1"/>
  <c r="I4165" i="1" a="1"/>
  <c r="I4165" i="1"/>
  <c r="I4166" i="1" a="1"/>
  <c r="I4166" i="1" s="1"/>
  <c r="I4167" i="1" a="1"/>
  <c r="I4167" i="1"/>
  <c r="I4168" i="1" a="1"/>
  <c r="I4168" i="1" s="1"/>
  <c r="I4169" i="1" a="1"/>
  <c r="I4169" i="1" s="1"/>
  <c r="I4170" i="1" a="1"/>
  <c r="I4170" i="1" s="1"/>
  <c r="I4171" i="1" a="1"/>
  <c r="I4171" i="1" s="1"/>
  <c r="I4172" i="1" a="1"/>
  <c r="I4172" i="1" s="1"/>
  <c r="I4173" i="1" a="1"/>
  <c r="I4173" i="1"/>
  <c r="I4174" i="1" a="1"/>
  <c r="I4174" i="1"/>
  <c r="I4175" i="1" a="1"/>
  <c r="I4175" i="1" s="1"/>
  <c r="I4176" i="1" a="1"/>
  <c r="I4176" i="1" s="1"/>
  <c r="I4177" i="1" a="1"/>
  <c r="I4177" i="1" s="1"/>
  <c r="I4178" i="1" a="1"/>
  <c r="I4178" i="1" s="1"/>
  <c r="I4179" i="1" a="1"/>
  <c r="I4179" i="1" s="1"/>
  <c r="I4180" i="1" a="1"/>
  <c r="I4180" i="1"/>
  <c r="I4181" i="1" a="1"/>
  <c r="I4181" i="1"/>
  <c r="I4182" i="1" a="1"/>
  <c r="I4182" i="1"/>
  <c r="I4183" i="1" a="1"/>
  <c r="I4183" i="1" s="1"/>
  <c r="I4184" i="1" a="1"/>
  <c r="I4184" i="1" s="1"/>
  <c r="I4185" i="1" a="1"/>
  <c r="I4185" i="1" s="1"/>
  <c r="I4186" i="1" a="1"/>
  <c r="I4186" i="1"/>
  <c r="I4187" i="1" a="1"/>
  <c r="I4187" i="1" s="1"/>
  <c r="I4188" i="1" a="1"/>
  <c r="I4188" i="1" s="1"/>
  <c r="I4189" i="1" a="1"/>
  <c r="I4189" i="1"/>
  <c r="I4190" i="1" a="1"/>
  <c r="I4190" i="1" s="1"/>
  <c r="I4191" i="1" a="1"/>
  <c r="I4191" i="1" s="1"/>
  <c r="I4192" i="1" a="1"/>
  <c r="I4192" i="1" s="1"/>
  <c r="I4193" i="1" a="1"/>
  <c r="I4193" i="1" s="1"/>
  <c r="I4194" i="1" a="1"/>
  <c r="I4194" i="1"/>
  <c r="I4195" i="1" a="1"/>
  <c r="I4195" i="1"/>
  <c r="I4196" i="1" a="1"/>
  <c r="I4196" i="1" s="1"/>
  <c r="I4197" i="1" a="1"/>
  <c r="I4197" i="1" s="1"/>
  <c r="I4198" i="1" a="1"/>
  <c r="I4198" i="1" s="1"/>
  <c r="I4199" i="1" a="1"/>
  <c r="I4199" i="1"/>
  <c r="I4200" i="1" a="1"/>
  <c r="I4200" i="1" s="1"/>
  <c r="I4201" i="1" a="1"/>
  <c r="I4201" i="1"/>
  <c r="I4202" i="1" a="1"/>
  <c r="I4202" i="1"/>
  <c r="I4203" i="1" a="1"/>
  <c r="I4203" i="1"/>
  <c r="I4204" i="1" a="1"/>
  <c r="I4204" i="1" s="1"/>
  <c r="I4205" i="1" a="1"/>
  <c r="I4205" i="1" s="1"/>
  <c r="I4206" i="1" a="1"/>
  <c r="I4206" i="1" s="1"/>
  <c r="I4207" i="1" a="1"/>
  <c r="I4207" i="1"/>
  <c r="I4208" i="1" a="1"/>
  <c r="I4208" i="1" s="1"/>
  <c r="I4209" i="1" a="1"/>
  <c r="I4209" i="1" s="1"/>
  <c r="I4210" i="1" a="1"/>
  <c r="I4210" i="1"/>
  <c r="I4211" i="1" a="1"/>
  <c r="I4211" i="1" s="1"/>
  <c r="I4212" i="1" a="1"/>
  <c r="I4212" i="1" s="1"/>
  <c r="I4213" i="1" a="1"/>
  <c r="I4213" i="1" s="1"/>
  <c r="I4214" i="1" a="1"/>
  <c r="I4214" i="1" s="1"/>
  <c r="I4215" i="1" a="1"/>
  <c r="I4215" i="1"/>
  <c r="I4216" i="1" a="1"/>
  <c r="I4216" i="1"/>
  <c r="I4217" i="1" a="1"/>
  <c r="I4217" i="1" s="1"/>
  <c r="I4218" i="1" a="1"/>
  <c r="I4218" i="1" s="1"/>
  <c r="I4219" i="1" a="1"/>
  <c r="I4219" i="1" s="1"/>
  <c r="I4220" i="1" a="1"/>
  <c r="I4220" i="1"/>
  <c r="I4221" i="1" a="1"/>
  <c r="I4221" i="1" s="1"/>
  <c r="I4222" i="1" a="1"/>
  <c r="I4222" i="1"/>
  <c r="I4223" i="1" a="1"/>
  <c r="I4223" i="1"/>
  <c r="I4224" i="1" a="1"/>
  <c r="I4224" i="1"/>
  <c r="I4225" i="1" a="1"/>
  <c r="I4225" i="1" s="1"/>
  <c r="I4226" i="1" a="1"/>
  <c r="I4226" i="1" s="1"/>
  <c r="I4227" i="1" a="1"/>
  <c r="I4227" i="1" s="1"/>
  <c r="I4228" i="1" a="1"/>
  <c r="I4228" i="1" s="1"/>
  <c r="I4229" i="1" a="1"/>
  <c r="I4229" i="1" s="1"/>
  <c r="I4230" i="1" a="1"/>
  <c r="I4230" i="1" s="1"/>
  <c r="I4231" i="1" a="1"/>
  <c r="I4231" i="1"/>
  <c r="I4232" i="1" a="1"/>
  <c r="I4232" i="1" s="1"/>
  <c r="I4233" i="1" a="1"/>
  <c r="I4233" i="1" s="1"/>
  <c r="I4234" i="1" a="1"/>
  <c r="I4234" i="1" s="1"/>
  <c r="I4235" i="1" a="1"/>
  <c r="I4235" i="1" s="1"/>
  <c r="I4236" i="1" a="1"/>
  <c r="I4236" i="1"/>
  <c r="I4237" i="1" a="1"/>
  <c r="I4237" i="1"/>
  <c r="I4238" i="1" a="1"/>
  <c r="I4238" i="1" s="1"/>
  <c r="I4239" i="1" a="1"/>
  <c r="I4239" i="1"/>
  <c r="I4240" i="1" a="1"/>
  <c r="I4240" i="1" s="1"/>
  <c r="I4241" i="1" a="1"/>
  <c r="I4241" i="1"/>
  <c r="I4242" i="1" a="1"/>
  <c r="I4242" i="1" s="1"/>
  <c r="I4243" i="1" a="1"/>
  <c r="I4243" i="1"/>
  <c r="I4244" i="1" a="1"/>
  <c r="I4244" i="1"/>
  <c r="I4245" i="1" a="1"/>
  <c r="I4245" i="1"/>
  <c r="I4246" i="1" a="1"/>
  <c r="I4246" i="1" s="1"/>
  <c r="I4247" i="1" a="1"/>
  <c r="I4247" i="1" s="1"/>
  <c r="I4248" i="1" a="1"/>
  <c r="I4248" i="1" s="1"/>
  <c r="I4249" i="1" a="1"/>
  <c r="I4249" i="1" s="1"/>
  <c r="I4250" i="1" a="1"/>
  <c r="I4250" i="1" s="1"/>
  <c r="I4251" i="1" a="1"/>
  <c r="I4251" i="1" s="1"/>
  <c r="I4252" i="1" a="1"/>
  <c r="I4252" i="1"/>
  <c r="I4253" i="1" a="1"/>
  <c r="I4253" i="1" s="1"/>
  <c r="I4254" i="1" a="1"/>
  <c r="I4254" i="1" s="1"/>
  <c r="I4255" i="1" a="1"/>
  <c r="I4255" i="1" s="1"/>
  <c r="I4256" i="1" a="1"/>
  <c r="I4256" i="1" s="1"/>
  <c r="I4257" i="1" a="1"/>
  <c r="I4257" i="1"/>
  <c r="I4258" i="1" a="1"/>
  <c r="I4258" i="1" s="1"/>
  <c r="I4259" i="1" a="1"/>
  <c r="I4259" i="1"/>
  <c r="I4260" i="1" a="1"/>
  <c r="I4260" i="1"/>
  <c r="I4261" i="1" a="1"/>
  <c r="I4261" i="1" s="1"/>
  <c r="I4262" i="1" a="1"/>
  <c r="I4262" i="1"/>
  <c r="I4263" i="1" a="1"/>
  <c r="I4263" i="1" s="1"/>
  <c r="I4264" i="1" a="1"/>
  <c r="I4264" i="1"/>
  <c r="I4265" i="1" a="1"/>
  <c r="I4265" i="1"/>
  <c r="I4266" i="1" a="1"/>
  <c r="I4266" i="1"/>
  <c r="I4267" i="1" a="1"/>
  <c r="I4267" i="1" s="1"/>
  <c r="I4268" i="1" a="1"/>
  <c r="I4268" i="1" s="1"/>
  <c r="I4269" i="1" a="1"/>
  <c r="I4269" i="1"/>
  <c r="I4270" i="1" a="1"/>
  <c r="I4270" i="1" s="1"/>
  <c r="I4271" i="1" a="1"/>
  <c r="I4271" i="1" s="1"/>
  <c r="I4272" i="1" a="1"/>
  <c r="I4272" i="1" s="1"/>
  <c r="I4273" i="1" a="1"/>
  <c r="I4273" i="1"/>
  <c r="I4274" i="1" a="1"/>
  <c r="I4274" i="1" s="1"/>
  <c r="I4275" i="1" a="1"/>
  <c r="I4275" i="1" s="1"/>
  <c r="I4276" i="1" a="1"/>
  <c r="I4276" i="1" s="1"/>
  <c r="I4277" i="1" a="1"/>
  <c r="I4277" i="1" s="1"/>
  <c r="I4278" i="1" a="1"/>
  <c r="I4278" i="1" s="1"/>
  <c r="I4279" i="1" a="1"/>
  <c r="I4279" i="1" s="1"/>
  <c r="I4280" i="1" a="1"/>
  <c r="I4280" i="1" s="1"/>
  <c r="I4281" i="1" a="1"/>
  <c r="I4281" i="1"/>
  <c r="I4282" i="1" a="1"/>
  <c r="I4282" i="1" s="1"/>
  <c r="I4283" i="1" a="1"/>
  <c r="I4283" i="1"/>
  <c r="I4284" i="1" a="1"/>
  <c r="I4284" i="1" s="1"/>
  <c r="I4285" i="1" a="1"/>
  <c r="I4285" i="1"/>
  <c r="I4286" i="1" a="1"/>
  <c r="I4286" i="1"/>
  <c r="I4287" i="1" a="1"/>
  <c r="I4287" i="1"/>
  <c r="I4288" i="1" a="1"/>
  <c r="I4288" i="1" s="1"/>
  <c r="I4289" i="1" a="1"/>
  <c r="I4289" i="1"/>
  <c r="I4290" i="1" a="1"/>
  <c r="I4290" i="1"/>
  <c r="I4291" i="1" a="1"/>
  <c r="I4291" i="1" s="1"/>
  <c r="I4292" i="1" a="1"/>
  <c r="I4292" i="1" s="1"/>
  <c r="I4293" i="1" a="1"/>
  <c r="I4293" i="1" s="1"/>
  <c r="I4294" i="1" a="1"/>
  <c r="I4294" i="1"/>
  <c r="I4295" i="1" a="1"/>
  <c r="I4295" i="1" s="1"/>
  <c r="I4296" i="1" a="1"/>
  <c r="I4296" i="1" s="1"/>
  <c r="I4297" i="1" a="1"/>
  <c r="I4297" i="1" s="1"/>
  <c r="I4298" i="1" a="1"/>
  <c r="I4298" i="1" s="1"/>
  <c r="I4299" i="1" a="1"/>
  <c r="I4299" i="1" s="1"/>
  <c r="I4300" i="1" a="1"/>
  <c r="I4300" i="1" s="1"/>
  <c r="I4301" i="1" a="1"/>
  <c r="I4301" i="1" s="1"/>
  <c r="I4302" i="1" a="1"/>
  <c r="I4302" i="1"/>
  <c r="I4303" i="1" a="1"/>
  <c r="I4303" i="1" s="1"/>
  <c r="I4304" i="1" a="1"/>
  <c r="I4304" i="1"/>
  <c r="I4305" i="1" a="1"/>
  <c r="I4305" i="1" s="1"/>
  <c r="I4306" i="1" a="1"/>
  <c r="I4306" i="1"/>
  <c r="I4307" i="1" a="1"/>
  <c r="I4307" i="1"/>
  <c r="I4308" i="1" a="1"/>
  <c r="I4308" i="1" s="1"/>
  <c r="I4309" i="1" a="1"/>
  <c r="I4309" i="1" s="1"/>
  <c r="I4310" i="1" a="1"/>
  <c r="I4310" i="1"/>
  <c r="I4311" i="1" a="1"/>
  <c r="I4311" i="1"/>
  <c r="I4312" i="1" a="1"/>
  <c r="I4312" i="1" s="1"/>
  <c r="I4313" i="1" a="1"/>
  <c r="I4313" i="1" s="1"/>
  <c r="I4314" i="1" a="1"/>
  <c r="I4314" i="1" s="1"/>
  <c r="I4315" i="1" a="1"/>
  <c r="I4315" i="1"/>
  <c r="I4316" i="1" a="1"/>
  <c r="I4316" i="1" s="1"/>
  <c r="I4317" i="1" a="1"/>
  <c r="I4317" i="1" s="1"/>
  <c r="I4318" i="1" a="1"/>
  <c r="I4318" i="1" s="1"/>
  <c r="I4319" i="1" a="1"/>
  <c r="I4319" i="1"/>
  <c r="I4320" i="1" a="1"/>
  <c r="I4320" i="1" s="1"/>
  <c r="I4321" i="1" a="1"/>
  <c r="I4321" i="1" s="1"/>
  <c r="I4322" i="1" a="1"/>
  <c r="I4322" i="1" s="1"/>
  <c r="I4323" i="1" a="1"/>
  <c r="I4323" i="1"/>
  <c r="I4324" i="1" a="1"/>
  <c r="I4324" i="1" s="1"/>
  <c r="I4325" i="1" a="1"/>
  <c r="I4325" i="1"/>
  <c r="I4326" i="1" a="1"/>
  <c r="I4326" i="1" s="1"/>
  <c r="I4327" i="1" a="1"/>
  <c r="I4327" i="1"/>
  <c r="I4328" i="1" a="1"/>
  <c r="I4328" i="1" s="1"/>
  <c r="I4329" i="1" a="1"/>
  <c r="I4329" i="1" s="1"/>
  <c r="I4330" i="1" a="1"/>
  <c r="I4330" i="1" s="1"/>
  <c r="I4331" i="1" a="1"/>
  <c r="I4331" i="1"/>
  <c r="I4332" i="1" a="1"/>
  <c r="I4332" i="1"/>
  <c r="I4333" i="1" a="1"/>
  <c r="I4333" i="1" s="1"/>
  <c r="I4334" i="1" a="1"/>
  <c r="I4334" i="1" s="1"/>
  <c r="I4335" i="1" a="1"/>
  <c r="I4335" i="1" s="1"/>
  <c r="I4336" i="1" a="1"/>
  <c r="I4336" i="1"/>
  <c r="I4337" i="1" a="1"/>
  <c r="I4337" i="1" s="1"/>
  <c r="I4338" i="1" a="1"/>
  <c r="I4338" i="1" s="1"/>
  <c r="I4339" i="1" a="1"/>
  <c r="I4339" i="1"/>
  <c r="I4340" i="1" a="1"/>
  <c r="I4340" i="1"/>
  <c r="I4341" i="1" a="1"/>
  <c r="I4341" i="1" s="1"/>
  <c r="I4342" i="1" a="1"/>
  <c r="I4342" i="1" s="1"/>
  <c r="I4343" i="1" a="1"/>
  <c r="I4343" i="1"/>
  <c r="I4344" i="1" a="1"/>
  <c r="I4344" i="1"/>
  <c r="I4345" i="1" a="1"/>
  <c r="I4345" i="1" s="1"/>
  <c r="I4346" i="1" a="1"/>
  <c r="I4346" i="1"/>
  <c r="I4347" i="1" a="1"/>
  <c r="I4347" i="1" s="1"/>
  <c r="I4348" i="1" a="1"/>
  <c r="I4348" i="1" s="1"/>
  <c r="I4349" i="1" a="1"/>
  <c r="I4349" i="1" s="1"/>
  <c r="I4350" i="1" a="1"/>
  <c r="I4350" i="1" s="1"/>
  <c r="I4351" i="1" a="1"/>
  <c r="I4351" i="1" s="1"/>
  <c r="I4352" i="1" a="1"/>
  <c r="I4352" i="1"/>
  <c r="I4353" i="1" a="1"/>
  <c r="I4353" i="1"/>
  <c r="I4354" i="1" a="1"/>
  <c r="I4354" i="1" s="1"/>
  <c r="I4355" i="1" a="1"/>
  <c r="I4355" i="1" s="1"/>
  <c r="I4356" i="1" a="1"/>
  <c r="I4356" i="1" s="1"/>
  <c r="I4357" i="1" a="1"/>
  <c r="I4357" i="1"/>
  <c r="I4358" i="1" a="1"/>
  <c r="I4358" i="1" s="1"/>
  <c r="I4359" i="1" a="1"/>
  <c r="I4359" i="1"/>
  <c r="I4360" i="1" a="1"/>
  <c r="I4360" i="1"/>
  <c r="I4361" i="1" a="1"/>
  <c r="I4361" i="1"/>
  <c r="I4362" i="1" a="1"/>
  <c r="I4362" i="1" s="1"/>
  <c r="I4363" i="1" a="1"/>
  <c r="I4363" i="1" s="1"/>
  <c r="I4364" i="1" a="1"/>
  <c r="I4364" i="1" s="1"/>
  <c r="I4365" i="1" a="1"/>
  <c r="I4365" i="1"/>
  <c r="I4366" i="1" a="1"/>
  <c r="I4366" i="1" s="1"/>
  <c r="I4367" i="1" a="1"/>
  <c r="I4367" i="1"/>
  <c r="I4368" i="1" a="1"/>
  <c r="I4368" i="1" s="1"/>
  <c r="I4369" i="1" a="1"/>
  <c r="I4369" i="1" s="1"/>
  <c r="I4370" i="1" a="1"/>
  <c r="I4370" i="1" s="1"/>
  <c r="I4371" i="1" a="1"/>
  <c r="I4371" i="1" s="1"/>
  <c r="I4372" i="1" a="1"/>
  <c r="I4372" i="1" s="1"/>
  <c r="I4373" i="1" a="1"/>
  <c r="I4373" i="1"/>
  <c r="I4374" i="1" a="1"/>
  <c r="I4374" i="1"/>
  <c r="I4375" i="1" a="1"/>
  <c r="I4375" i="1" s="1"/>
  <c r="I4376" i="1" a="1"/>
  <c r="I4376" i="1" s="1"/>
  <c r="I4377" i="1" a="1"/>
  <c r="I4377" i="1" s="1"/>
  <c r="I4378" i="1" a="1"/>
  <c r="I4378" i="1" s="1"/>
  <c r="I4379" i="1" a="1"/>
  <c r="I4379" i="1" s="1"/>
  <c r="I4380" i="1" a="1"/>
  <c r="I4380" i="1"/>
  <c r="I4381" i="1" a="1"/>
  <c r="I4381" i="1"/>
  <c r="I4382" i="1" a="1"/>
  <c r="I4382" i="1"/>
  <c r="I4383" i="1" a="1"/>
  <c r="I4383" i="1" s="1"/>
  <c r="I4384" i="1" a="1"/>
  <c r="I4384" i="1" s="1"/>
  <c r="I4385" i="1" a="1"/>
  <c r="I4385" i="1" s="1"/>
  <c r="I4386" i="1" a="1"/>
  <c r="I4386" i="1"/>
  <c r="I4387" i="1" a="1"/>
  <c r="I4387" i="1" s="1"/>
  <c r="I4388" i="1" a="1"/>
  <c r="I4388" i="1" s="1"/>
  <c r="I4389" i="1" a="1"/>
  <c r="I4389" i="1"/>
  <c r="I4390" i="1" a="1"/>
  <c r="I4390" i="1" s="1"/>
  <c r="I4391" i="1" a="1"/>
  <c r="I4391" i="1" s="1"/>
  <c r="I4392" i="1" a="1"/>
  <c r="I4392" i="1" s="1"/>
  <c r="I4393" i="1" a="1"/>
  <c r="I4393" i="1" s="1"/>
  <c r="I4394" i="1" a="1"/>
  <c r="I4394" i="1"/>
  <c r="I4395" i="1" a="1"/>
  <c r="I4395" i="1"/>
  <c r="I4396" i="1" a="1"/>
  <c r="I4396" i="1" s="1"/>
  <c r="I4397" i="1" a="1"/>
  <c r="I4397" i="1" s="1"/>
  <c r="I4398" i="1" a="1"/>
  <c r="I4398" i="1" s="1"/>
  <c r="I4399" i="1" a="1"/>
  <c r="I4399" i="1"/>
  <c r="I4400" i="1" a="1"/>
  <c r="I4400" i="1" s="1"/>
  <c r="I4401" i="1" a="1"/>
  <c r="I4401" i="1"/>
  <c r="I4402" i="1" a="1"/>
  <c r="I4402" i="1"/>
  <c r="I4403" i="1" a="1"/>
  <c r="I4403" i="1"/>
  <c r="I4404" i="1" a="1"/>
  <c r="I4404" i="1" s="1"/>
  <c r="I4405" i="1" a="1"/>
  <c r="I4405" i="1"/>
  <c r="I4406" i="1" a="1"/>
  <c r="I4406" i="1" s="1"/>
  <c r="I4407" i="1" a="1"/>
  <c r="I4407" i="1"/>
  <c r="I4408" i="1" a="1"/>
  <c r="I4408" i="1" s="1"/>
  <c r="I4409" i="1" a="1"/>
  <c r="I4409" i="1" s="1"/>
  <c r="I4410" i="1" a="1"/>
  <c r="I4410" i="1"/>
  <c r="I4411" i="1" a="1"/>
  <c r="I4411" i="1" s="1"/>
  <c r="I4412" i="1" a="1"/>
  <c r="I4412" i="1" s="1"/>
  <c r="I4413" i="1" a="1"/>
  <c r="I4413" i="1" s="1"/>
  <c r="I4414" i="1" a="1"/>
  <c r="I4414" i="1" s="1"/>
  <c r="I4415" i="1" a="1"/>
  <c r="I4415" i="1"/>
  <c r="I4416" i="1" a="1"/>
  <c r="I4416" i="1"/>
  <c r="I4417" i="1" a="1"/>
  <c r="I4417" i="1" s="1"/>
  <c r="I4418" i="1" a="1"/>
  <c r="I4418" i="1" s="1"/>
  <c r="I4419" i="1" a="1"/>
  <c r="I4419" i="1" s="1"/>
  <c r="I4420" i="1" a="1"/>
  <c r="I4420" i="1"/>
  <c r="I4421" i="1" a="1"/>
  <c r="I4421" i="1" s="1"/>
  <c r="I4422" i="1" a="1"/>
  <c r="I4422" i="1"/>
  <c r="I4423" i="1" a="1"/>
  <c r="I4423" i="1"/>
  <c r="I4424" i="1" a="1"/>
  <c r="I4424" i="1"/>
  <c r="I4425" i="1" a="1"/>
  <c r="I4425" i="1" s="1"/>
  <c r="I4426" i="1" a="1"/>
  <c r="I4426" i="1"/>
  <c r="I4427" i="1" a="1"/>
  <c r="I4427" i="1"/>
  <c r="I4428" i="1" a="1"/>
  <c r="I4428" i="1" s="1"/>
  <c r="I4429" i="1" a="1"/>
  <c r="I4429" i="1" s="1"/>
  <c r="I4430" i="1" a="1"/>
  <c r="I4430" i="1" s="1"/>
  <c r="I4431" i="1" a="1"/>
  <c r="I4431" i="1"/>
  <c r="I4432" i="1" a="1"/>
  <c r="I4432" i="1" s="1"/>
  <c r="I4433" i="1" a="1"/>
  <c r="I4433" i="1" s="1"/>
  <c r="I4434" i="1" a="1"/>
  <c r="I4434" i="1" s="1"/>
  <c r="I4435" i="1" a="1"/>
  <c r="I4435" i="1" s="1"/>
  <c r="I4436" i="1" a="1"/>
  <c r="I4436" i="1"/>
  <c r="I4437" i="1" a="1"/>
  <c r="I4437" i="1"/>
  <c r="I4438" i="1" a="1"/>
  <c r="I4438" i="1" s="1"/>
  <c r="I4439" i="1" a="1"/>
  <c r="I4439" i="1"/>
  <c r="I4440" i="1" a="1"/>
  <c r="I4440" i="1" s="1"/>
  <c r="I4441" i="1" a="1"/>
  <c r="I4441" i="1"/>
  <c r="I4442" i="1" a="1"/>
  <c r="I4442" i="1" s="1"/>
  <c r="I4443" i="1" a="1"/>
  <c r="I4443" i="1"/>
  <c r="I4444" i="1" a="1"/>
  <c r="I4444" i="1"/>
  <c r="I4445" i="1" a="1"/>
  <c r="I4445" i="1"/>
  <c r="I4446" i="1" a="1"/>
  <c r="I4446" i="1" s="1"/>
  <c r="I4447" i="1" a="1"/>
  <c r="I4447" i="1"/>
  <c r="I4448" i="1" a="1"/>
  <c r="I4448" i="1" s="1"/>
  <c r="I4449" i="1" a="1"/>
  <c r="I4449" i="1" s="1"/>
  <c r="I4450" i="1" a="1"/>
  <c r="I4450" i="1"/>
  <c r="I4451" i="1" a="1"/>
  <c r="I4451" i="1" s="1"/>
  <c r="I4452" i="1" a="1"/>
  <c r="I4452" i="1"/>
  <c r="I4453" i="1" a="1"/>
  <c r="I4453" i="1" s="1"/>
  <c r="I4454" i="1" a="1"/>
  <c r="I4454" i="1" s="1"/>
  <c r="I4455" i="1" a="1"/>
  <c r="I4455" i="1" s="1"/>
  <c r="I4456" i="1" a="1"/>
  <c r="I4456" i="1" s="1"/>
  <c r="I4457" i="1" a="1"/>
  <c r="I4457" i="1"/>
  <c r="I4458" i="1" a="1"/>
  <c r="I4458" i="1" s="1"/>
  <c r="I4459" i="1" a="1"/>
  <c r="I4459" i="1" s="1"/>
  <c r="I4460" i="1" a="1"/>
  <c r="I4460" i="1"/>
  <c r="I4461" i="1" a="1"/>
  <c r="I4461" i="1" s="1"/>
  <c r="I4462" i="1" a="1"/>
  <c r="I4462" i="1"/>
  <c r="I4463" i="1" a="1"/>
  <c r="I4463" i="1" s="1"/>
  <c r="I4464" i="1" a="1"/>
  <c r="I4464" i="1"/>
  <c r="I4465" i="1" a="1"/>
  <c r="I4465" i="1"/>
  <c r="I4466" i="1" a="1"/>
  <c r="I4466" i="1"/>
  <c r="I4467" i="1" a="1"/>
  <c r="I4467" i="1" s="1"/>
  <c r="I4468" i="1" a="1"/>
  <c r="I4468" i="1" s="1"/>
  <c r="I4469" i="1" a="1"/>
  <c r="I4469" i="1"/>
  <c r="I4470" i="1" a="1"/>
  <c r="I4470" i="1" s="1"/>
  <c r="I4471" i="1" a="1"/>
  <c r="I4471" i="1"/>
  <c r="I4472" i="1" a="1"/>
  <c r="I4472" i="1" s="1"/>
  <c r="I4473" i="1" a="1"/>
  <c r="I4473" i="1"/>
  <c r="I4474" i="1" a="1"/>
  <c r="I4474" i="1" s="1"/>
  <c r="I4475" i="1" a="1"/>
  <c r="I4475" i="1" s="1"/>
  <c r="I4476" i="1" a="1"/>
  <c r="I4476" i="1" s="1"/>
  <c r="I4477" i="1" a="1"/>
  <c r="I4477" i="1" s="1"/>
  <c r="I4478" i="1" a="1"/>
  <c r="I4478" i="1" s="1"/>
  <c r="I4479" i="1" a="1"/>
  <c r="I4479" i="1"/>
  <c r="I4480" i="1" a="1"/>
  <c r="I4480" i="1"/>
  <c r="I4481" i="1" a="1"/>
  <c r="I4481" i="1"/>
  <c r="I4482" i="1" a="1"/>
  <c r="I4482" i="1" s="1"/>
  <c r="I4483" i="1" a="1"/>
  <c r="I4483" i="1"/>
  <c r="I4484" i="1" a="1"/>
  <c r="I4484" i="1" s="1"/>
  <c r="I4485" i="1" a="1"/>
  <c r="I4485" i="1"/>
  <c r="I4486" i="1" a="1"/>
  <c r="I4486" i="1"/>
  <c r="I4487" i="1" a="1"/>
  <c r="I4487" i="1"/>
  <c r="I4488" i="1" a="1"/>
  <c r="I4488" i="1" s="1"/>
  <c r="I4489" i="1" a="1"/>
  <c r="I4489" i="1"/>
  <c r="I4490" i="1" a="1"/>
  <c r="I4490" i="1"/>
  <c r="I4491" i="1" a="1"/>
  <c r="I4491" i="1" s="1"/>
  <c r="I4492" i="1" a="1"/>
  <c r="I4492" i="1"/>
  <c r="I4493" i="1" a="1"/>
  <c r="I4493" i="1" s="1"/>
  <c r="I4494" i="1" a="1"/>
  <c r="I4494" i="1"/>
  <c r="I4495" i="1" a="1"/>
  <c r="I4495" i="1" s="1"/>
  <c r="I4496" i="1" a="1"/>
  <c r="I4496" i="1" s="1"/>
  <c r="I4497" i="1" a="1"/>
  <c r="I4497" i="1" s="1"/>
  <c r="I4498" i="1" a="1"/>
  <c r="I4498" i="1" s="1"/>
  <c r="I4499" i="1" a="1"/>
  <c r="I4499" i="1" s="1"/>
  <c r="I4500" i="1" a="1"/>
  <c r="I4500" i="1"/>
  <c r="I4501" i="1" a="1"/>
  <c r="I4501" i="1" s="1"/>
  <c r="I4502" i="1" a="1"/>
  <c r="I4502" i="1"/>
  <c r="I4503" i="1" a="1"/>
  <c r="I4503" i="1" s="1"/>
  <c r="I4504" i="1" a="1"/>
  <c r="I4504" i="1"/>
  <c r="I4505" i="1" a="1"/>
  <c r="I4505" i="1" s="1"/>
  <c r="I4506" i="1" a="1"/>
  <c r="I4506" i="1"/>
  <c r="I4507" i="1" a="1"/>
  <c r="I4507" i="1"/>
  <c r="I4508" i="1" a="1"/>
  <c r="I4508" i="1" s="1"/>
  <c r="I4509" i="1" a="1"/>
  <c r="I4509" i="1" s="1"/>
  <c r="I4510" i="1" a="1"/>
  <c r="I4510" i="1"/>
  <c r="I4511" i="1" a="1"/>
  <c r="I4511" i="1"/>
  <c r="I4512" i="1" a="1"/>
  <c r="I4512" i="1" s="1"/>
  <c r="I4513" i="1" a="1"/>
  <c r="I4513" i="1"/>
  <c r="I4514" i="1" a="1"/>
  <c r="I4514" i="1" s="1"/>
  <c r="I4515" i="1" a="1"/>
  <c r="I4515" i="1"/>
  <c r="I4516" i="1" a="1"/>
  <c r="I4516" i="1" s="1"/>
  <c r="I4517" i="1" a="1"/>
  <c r="I4517" i="1" s="1"/>
  <c r="I4518" i="1" a="1"/>
  <c r="I4518" i="1" s="1"/>
  <c r="I4519" i="1" a="1"/>
  <c r="I4519" i="1"/>
  <c r="I4520" i="1" a="1"/>
  <c r="I4520" i="1" s="1"/>
  <c r="I4521" i="1" a="1"/>
  <c r="I4521" i="1"/>
  <c r="I4522" i="1" a="1"/>
  <c r="I4522" i="1" s="1"/>
  <c r="I4523" i="1" a="1"/>
  <c r="I4523" i="1"/>
  <c r="I4524" i="1" a="1"/>
  <c r="I4524" i="1" s="1"/>
  <c r="I4525" i="1" a="1"/>
  <c r="I4525" i="1"/>
  <c r="I4526" i="1" a="1"/>
  <c r="I4526" i="1" s="1"/>
  <c r="I4527" i="1" a="1"/>
  <c r="I4527" i="1"/>
  <c r="I4528" i="1" a="1"/>
  <c r="I4528" i="1" s="1"/>
  <c r="I4529" i="1" a="1"/>
  <c r="I4529" i="1" s="1"/>
  <c r="I4530" i="1" a="1"/>
  <c r="I4530" i="1" s="1"/>
  <c r="I4531" i="1" a="1"/>
  <c r="I4531" i="1"/>
  <c r="I4532" i="1" a="1"/>
  <c r="I4532" i="1" s="1"/>
  <c r="I4533" i="1" a="1"/>
  <c r="I4533" i="1" s="1"/>
  <c r="I4534" i="1" a="1"/>
  <c r="I4534" i="1" s="1"/>
  <c r="I4535" i="1" a="1"/>
  <c r="I4535" i="1" s="1"/>
  <c r="I4536" i="1" a="1"/>
  <c r="I4536" i="1"/>
  <c r="I4537" i="1" a="1"/>
  <c r="I4537" i="1" s="1"/>
  <c r="I4538" i="1" a="1"/>
  <c r="I4538" i="1" s="1"/>
  <c r="I4539" i="1" a="1"/>
  <c r="I4539" i="1" s="1"/>
  <c r="I4540" i="1" a="1"/>
  <c r="I4540" i="1"/>
  <c r="I4541" i="1" a="1"/>
  <c r="I4541" i="1" s="1"/>
  <c r="I4542" i="1" a="1"/>
  <c r="I4542" i="1"/>
  <c r="I4543" i="1" a="1"/>
  <c r="I4543" i="1" s="1"/>
  <c r="I4544" i="1" a="1"/>
  <c r="I4544" i="1"/>
  <c r="I4545" i="1" a="1"/>
  <c r="I4545" i="1" s="1"/>
  <c r="I4546" i="1" a="1"/>
  <c r="I4546" i="1"/>
  <c r="I4547" i="1" a="1"/>
  <c r="I4547" i="1" s="1"/>
  <c r="I4548" i="1" a="1"/>
  <c r="I4548" i="1" s="1"/>
  <c r="I4549" i="1" a="1"/>
  <c r="I4549" i="1"/>
  <c r="I4550" i="1" a="1"/>
  <c r="I4550" i="1" s="1"/>
  <c r="I4551" i="1" a="1"/>
  <c r="I4551" i="1" s="1"/>
  <c r="I4552" i="1" a="1"/>
  <c r="I4552" i="1"/>
  <c r="I4553" i="1" a="1"/>
  <c r="I4553" i="1"/>
  <c r="I4554" i="1" a="1"/>
  <c r="I4554" i="1" s="1"/>
  <c r="I4555" i="1" a="1"/>
  <c r="I4555" i="1" s="1"/>
  <c r="I4556" i="1" a="1"/>
  <c r="I4556" i="1" s="1"/>
  <c r="I4557" i="1" a="1"/>
  <c r="I4557" i="1"/>
  <c r="I4558" i="1" a="1"/>
  <c r="I4558" i="1" s="1"/>
  <c r="I4559" i="1" a="1"/>
  <c r="I4559" i="1"/>
  <c r="I4560" i="1" a="1"/>
  <c r="I4560" i="1" s="1"/>
  <c r="I4561" i="1" a="1"/>
  <c r="I4561" i="1"/>
  <c r="I4562" i="1" a="1"/>
  <c r="I4562" i="1" s="1"/>
  <c r="I4563" i="1" a="1"/>
  <c r="I4563" i="1" s="1"/>
  <c r="I4564" i="1" a="1"/>
  <c r="I4564" i="1" s="1"/>
  <c r="I4565" i="1" a="1"/>
  <c r="I4565" i="1"/>
  <c r="I4566" i="1" a="1"/>
  <c r="I4566" i="1"/>
  <c r="I4567" i="1" a="1"/>
  <c r="I4567" i="1"/>
  <c r="I4568" i="1" a="1"/>
  <c r="I4568" i="1" s="1"/>
  <c r="I4569" i="1" a="1"/>
  <c r="I4569" i="1"/>
  <c r="I4570" i="1" a="1"/>
  <c r="I4570" i="1" s="1"/>
  <c r="I4571" i="1" a="1"/>
  <c r="I4571" i="1" s="1"/>
  <c r="I4572" i="1" a="1"/>
  <c r="I4572" i="1" s="1"/>
  <c r="I4573" i="1" a="1"/>
  <c r="I4573" i="1"/>
  <c r="I4574" i="1" a="1"/>
  <c r="I4574" i="1" s="1"/>
  <c r="I4575" i="1" a="1"/>
  <c r="I4575" i="1" s="1"/>
  <c r="I4576" i="1" a="1"/>
  <c r="I4576" i="1"/>
  <c r="I4577" i="1" a="1"/>
  <c r="I4577" i="1" s="1"/>
  <c r="I4578" i="1" a="1"/>
  <c r="I4578" i="1" s="1"/>
  <c r="I4579" i="1" a="1"/>
  <c r="I4579" i="1" s="1"/>
  <c r="I4580" i="1" a="1"/>
  <c r="I4580" i="1"/>
  <c r="I4581" i="1" a="1"/>
  <c r="I4581" i="1" s="1"/>
  <c r="I4582" i="1" a="1"/>
  <c r="I4582" i="1"/>
  <c r="I4583" i="1" a="1"/>
  <c r="I4583" i="1" s="1"/>
  <c r="I4584" i="1" a="1"/>
  <c r="I4584" i="1"/>
  <c r="I4585" i="1" a="1"/>
  <c r="I4585" i="1"/>
  <c r="I4586" i="1" a="1"/>
  <c r="I4586" i="1"/>
  <c r="I4587" i="1" a="1"/>
  <c r="I4587" i="1" s="1"/>
  <c r="I4588" i="1" a="1"/>
  <c r="I4588" i="1" s="1"/>
  <c r="I4589" i="1" a="1"/>
  <c r="I4589" i="1" s="1"/>
  <c r="I4590" i="1" a="1"/>
  <c r="I4590" i="1" s="1"/>
  <c r="I4591" i="1" a="1"/>
  <c r="I4591" i="1" s="1"/>
  <c r="I4592" i="1" a="1"/>
  <c r="I4592" i="1" s="1"/>
  <c r="I4593" i="1" a="1"/>
  <c r="I4593" i="1"/>
  <c r="I4594" i="1" a="1"/>
  <c r="I4594" i="1" s="1"/>
  <c r="I4595" i="1" a="1"/>
  <c r="I4595" i="1"/>
  <c r="I4596" i="1" a="1"/>
  <c r="I4596" i="1" s="1"/>
  <c r="I4597" i="1" a="1"/>
  <c r="I4597" i="1" s="1"/>
  <c r="I4598" i="1" a="1"/>
  <c r="I4598" i="1" s="1"/>
  <c r="I4599" i="1" a="1"/>
  <c r="I4599" i="1"/>
  <c r="I4600" i="1" a="1"/>
  <c r="I4600" i="1" s="1"/>
  <c r="I4601" i="1" a="1"/>
  <c r="I4601" i="1"/>
  <c r="I4602" i="1" a="1"/>
  <c r="I4602" i="1" s="1"/>
  <c r="I4603" i="1" a="1"/>
  <c r="I4603" i="1" s="1"/>
  <c r="I4604" i="1" a="1"/>
  <c r="I4604" i="1" s="1"/>
  <c r="I4605" i="1" a="1"/>
  <c r="I4605" i="1"/>
  <c r="I4606" i="1" a="1"/>
  <c r="I4606" i="1"/>
  <c r="I4607" i="1" a="1"/>
  <c r="I4607" i="1" s="1"/>
  <c r="I4608" i="1" a="1"/>
  <c r="I4608" i="1" s="1"/>
  <c r="I4609" i="1" a="1"/>
  <c r="I4609" i="1" s="1"/>
  <c r="I4610" i="1" a="1"/>
  <c r="I4610" i="1" s="1"/>
  <c r="I4611" i="1" a="1"/>
  <c r="I4611" i="1" s="1"/>
  <c r="I4612" i="1" a="1"/>
  <c r="I4612" i="1" s="1"/>
  <c r="I4613" i="1" a="1"/>
  <c r="I4613" i="1" s="1"/>
  <c r="I4614" i="1" a="1"/>
  <c r="I4614" i="1"/>
  <c r="I4615" i="1" a="1"/>
  <c r="I4615" i="1" s="1"/>
  <c r="I4616" i="1" a="1"/>
  <c r="I4616" i="1"/>
  <c r="I4617" i="1" a="1"/>
  <c r="I4617" i="1" s="1"/>
  <c r="I4618" i="1" a="1"/>
  <c r="I4618" i="1" s="1"/>
  <c r="I4619" i="1" a="1"/>
  <c r="I4619" i="1"/>
  <c r="I4620" i="1" a="1"/>
  <c r="I4620" i="1"/>
  <c r="I4621" i="1" a="1"/>
  <c r="I4621" i="1" s="1"/>
  <c r="I4622" i="1" a="1"/>
  <c r="I4622" i="1"/>
  <c r="I4623" i="1" a="1"/>
  <c r="I4623" i="1" s="1"/>
  <c r="I4624" i="1" a="1"/>
  <c r="I4624" i="1" s="1"/>
  <c r="I4625" i="1" a="1"/>
  <c r="I4625" i="1" s="1"/>
  <c r="I4626" i="1" a="1"/>
  <c r="I4626" i="1"/>
  <c r="I4627" i="1" a="1"/>
  <c r="I4627" i="1"/>
  <c r="I4628" i="1" a="1"/>
  <c r="I4628" i="1" s="1"/>
  <c r="I4629" i="1" a="1"/>
  <c r="I4629" i="1" s="1"/>
  <c r="I4630" i="1" a="1"/>
  <c r="I4630" i="1" s="1"/>
  <c r="I4631" i="1" a="1"/>
  <c r="I4631" i="1" s="1"/>
  <c r="I4632" i="1" a="1"/>
  <c r="I4632" i="1" s="1"/>
  <c r="I4633" i="1" a="1"/>
  <c r="I4633" i="1" s="1"/>
  <c r="I4634" i="1" a="1"/>
  <c r="I4634" i="1" s="1"/>
  <c r="I4635" i="1" a="1"/>
  <c r="I4635" i="1"/>
  <c r="I4636" i="1" a="1"/>
  <c r="I4636" i="1" s="1"/>
  <c r="I4637" i="1" a="1"/>
  <c r="I4637" i="1"/>
  <c r="I4638" i="1" a="1"/>
  <c r="I4638" i="1" s="1"/>
  <c r="I4639" i="1" a="1"/>
  <c r="I4639" i="1" s="1"/>
  <c r="I4640" i="1" a="1"/>
  <c r="I4640" i="1"/>
  <c r="I4641" i="1" a="1"/>
  <c r="I4641" i="1"/>
  <c r="I4642" i="1" a="1"/>
  <c r="I4642" i="1" s="1"/>
  <c r="I4643" i="1" a="1"/>
  <c r="I4643" i="1"/>
  <c r="I4644" i="1" a="1"/>
  <c r="I4644" i="1" s="1"/>
  <c r="I4645" i="1" a="1"/>
  <c r="I4645" i="1" s="1"/>
  <c r="I4646" i="1" a="1"/>
  <c r="I4646" i="1" s="1"/>
  <c r="I4647" i="1" a="1"/>
  <c r="I4647" i="1"/>
  <c r="I4648" i="1" a="1"/>
  <c r="I4648" i="1" s="1"/>
  <c r="I4649" i="1" a="1"/>
  <c r="I4649" i="1" s="1"/>
  <c r="I4650" i="1" a="1"/>
  <c r="I4650" i="1" s="1"/>
  <c r="I4651" i="1" a="1"/>
  <c r="I4651" i="1" s="1"/>
  <c r="I4652" i="1" a="1"/>
  <c r="I4652" i="1"/>
  <c r="I4653" i="1" a="1"/>
  <c r="I4653" i="1" s="1"/>
  <c r="I4654" i="1" a="1"/>
  <c r="I4654" i="1" s="1"/>
  <c r="I4655" i="1" a="1"/>
  <c r="I4655" i="1" s="1"/>
  <c r="I4656" i="1" a="1"/>
  <c r="I4656" i="1"/>
  <c r="I4657" i="1" a="1"/>
  <c r="I4657" i="1" s="1"/>
  <c r="I4658" i="1" a="1"/>
  <c r="I4658" i="1" s="1"/>
  <c r="I4659" i="1" a="1"/>
  <c r="I4659" i="1"/>
  <c r="I4660" i="1" a="1"/>
  <c r="I4660" i="1"/>
  <c r="I4661" i="1" a="1"/>
  <c r="I4661" i="1"/>
  <c r="I4662" i="1" a="1"/>
  <c r="I4662" i="1"/>
  <c r="I4663" i="1" a="1"/>
  <c r="I4663" i="1" s="1"/>
  <c r="I4664" i="1" a="1"/>
  <c r="I4664" i="1"/>
  <c r="I4665" i="1" a="1"/>
  <c r="I4665" i="1" s="1"/>
  <c r="I4666" i="1" a="1"/>
  <c r="I4666" i="1" s="1"/>
  <c r="I4667" i="1" a="1"/>
  <c r="I4667" i="1" s="1"/>
  <c r="I4668" i="1" a="1"/>
  <c r="I4668" i="1" s="1"/>
  <c r="I4669" i="1" a="1"/>
  <c r="I4669" i="1"/>
  <c r="I4670" i="1" a="1"/>
  <c r="I4670" i="1" s="1"/>
  <c r="I4671" i="1" a="1"/>
  <c r="I4671" i="1" s="1"/>
  <c r="I4672" i="1" a="1"/>
  <c r="I4672" i="1" s="1"/>
  <c r="I4673" i="1" a="1"/>
  <c r="I4673" i="1"/>
  <c r="I4674" i="1" a="1"/>
  <c r="I4674" i="1" s="1"/>
  <c r="I4675" i="1" a="1"/>
  <c r="I4675" i="1" s="1"/>
  <c r="I4676" i="1" a="1"/>
  <c r="I4676" i="1" s="1"/>
  <c r="I4677" i="1" a="1"/>
  <c r="I4677" i="1"/>
  <c r="I4678" i="1" a="1"/>
  <c r="I4678" i="1" s="1"/>
  <c r="I4679" i="1" a="1"/>
  <c r="I4679" i="1"/>
  <c r="I4680" i="1" a="1"/>
  <c r="I4680" i="1"/>
  <c r="I4681" i="1" a="1"/>
  <c r="I4681" i="1"/>
  <c r="I4682" i="1" a="1"/>
  <c r="I4682" i="1"/>
  <c r="I4683" i="1" a="1"/>
  <c r="I4683" i="1"/>
  <c r="I4684" i="1" a="1"/>
  <c r="I4684" i="1" s="1"/>
  <c r="I4685" i="1" a="1"/>
  <c r="I4685" i="1"/>
  <c r="I4686" i="1" a="1"/>
  <c r="I4686" i="1" s="1"/>
  <c r="I4687" i="1" a="1"/>
  <c r="I4687" i="1" s="1"/>
  <c r="I4688" i="1" a="1"/>
  <c r="I4688" i="1" s="1"/>
  <c r="I4689" i="1" a="1"/>
  <c r="I4689" i="1" s="1"/>
  <c r="I4690" i="1" a="1"/>
  <c r="I4690" i="1"/>
  <c r="I4691" i="1" a="1"/>
  <c r="I4691" i="1" s="1"/>
  <c r="I4692" i="1" a="1"/>
  <c r="I4692" i="1" s="1"/>
  <c r="I4693" i="1" a="1"/>
  <c r="I4693" i="1" s="1"/>
  <c r="I4694" i="1" a="1"/>
  <c r="I4694" i="1"/>
  <c r="I4695" i="1" a="1"/>
  <c r="I4695" i="1" s="1"/>
  <c r="I4696" i="1" a="1"/>
  <c r="I4696" i="1" s="1"/>
  <c r="I4697" i="1" a="1"/>
  <c r="I4697" i="1" s="1"/>
  <c r="I4698" i="1" a="1"/>
  <c r="I4698" i="1" s="1"/>
  <c r="I4699" i="1" a="1"/>
  <c r="I4699" i="1" s="1"/>
  <c r="I4700" i="1" a="1"/>
  <c r="I4700" i="1"/>
  <c r="I4701" i="1" a="1"/>
  <c r="I4701" i="1"/>
  <c r="I4702" i="1" a="1"/>
  <c r="I4702" i="1"/>
  <c r="I4703" i="1" a="1"/>
  <c r="I4703" i="1"/>
  <c r="I4704" i="1" a="1"/>
  <c r="I4704" i="1"/>
  <c r="I4705" i="1" a="1"/>
  <c r="I4705" i="1" s="1"/>
  <c r="I4706" i="1" a="1"/>
  <c r="I4706" i="1"/>
  <c r="I4707" i="1" a="1"/>
  <c r="I4707" i="1" s="1"/>
  <c r="I4708" i="1" a="1"/>
  <c r="I4708" i="1" s="1"/>
  <c r="I4709" i="1" a="1"/>
  <c r="I4709" i="1"/>
  <c r="I4710" i="1" a="1"/>
  <c r="I4710" i="1" s="1"/>
  <c r="I4711" i="1" a="1"/>
  <c r="I4711" i="1"/>
  <c r="I4712" i="1" a="1"/>
  <c r="I4712" i="1" s="1"/>
  <c r="I4713" i="1" a="1"/>
  <c r="I4713" i="1" s="1"/>
  <c r="I4714" i="1" a="1"/>
  <c r="I4714" i="1" s="1"/>
  <c r="I4715" i="1" a="1"/>
  <c r="I4715" i="1"/>
  <c r="I4716" i="1" a="1"/>
  <c r="I4716" i="1" s="1"/>
  <c r="I4717" i="1" a="1"/>
  <c r="I4717" i="1" s="1"/>
  <c r="I4718" i="1" a="1"/>
  <c r="I4718" i="1" s="1"/>
  <c r="I4719" i="1" a="1"/>
  <c r="I4719" i="1" s="1"/>
  <c r="I4720" i="1" a="1"/>
  <c r="I4720" i="1" s="1"/>
  <c r="I4721" i="1" a="1"/>
  <c r="I4721" i="1"/>
  <c r="I4722" i="1" a="1"/>
  <c r="I4722" i="1"/>
  <c r="I4723" i="1" a="1"/>
  <c r="I4723" i="1"/>
  <c r="I4724" i="1" a="1"/>
  <c r="I4724" i="1"/>
  <c r="I4725" i="1" a="1"/>
  <c r="I4725" i="1"/>
  <c r="I4726" i="1" a="1"/>
  <c r="I4726" i="1" s="1"/>
  <c r="I4727" i="1" a="1"/>
  <c r="I4727" i="1"/>
  <c r="I4728" i="1" a="1"/>
  <c r="I4728" i="1" s="1"/>
  <c r="I4729" i="1" a="1"/>
  <c r="I4729" i="1" s="1"/>
  <c r="I4730" i="1" a="1"/>
  <c r="I4730" i="1"/>
  <c r="I4731" i="1" a="1"/>
  <c r="I4731" i="1"/>
  <c r="I4732" i="1" a="1"/>
  <c r="I4732" i="1"/>
  <c r="I4733" i="1" a="1"/>
  <c r="I4733" i="1" s="1"/>
  <c r="I4734" i="1" a="1"/>
  <c r="I4734" i="1" s="1"/>
  <c r="I4735" i="1" a="1"/>
  <c r="I4735" i="1" s="1"/>
  <c r="I4736" i="1" a="1"/>
  <c r="I4736" i="1"/>
  <c r="I4737" i="1" a="1"/>
  <c r="I4737" i="1" s="1"/>
  <c r="I4738" i="1" a="1"/>
  <c r="I4738" i="1" s="1"/>
  <c r="I4739" i="1" a="1"/>
  <c r="I4739" i="1" s="1"/>
  <c r="I4740" i="1" a="1"/>
  <c r="I4740" i="1" s="1"/>
  <c r="I4741" i="1" a="1"/>
  <c r="I4741" i="1" s="1"/>
  <c r="I4742" i="1" a="1"/>
  <c r="I4742" i="1"/>
  <c r="I4743" i="1" a="1"/>
  <c r="I4743" i="1"/>
  <c r="I4744" i="1" a="1"/>
  <c r="I4744" i="1"/>
  <c r="I4745" i="1" a="1"/>
  <c r="I4745" i="1"/>
  <c r="I4746" i="1" a="1"/>
  <c r="I4746" i="1"/>
  <c r="I4747" i="1" a="1"/>
  <c r="I4747" i="1" s="1"/>
  <c r="I4748" i="1" a="1"/>
  <c r="I4748" i="1" s="1"/>
  <c r="I4749" i="1" a="1"/>
  <c r="I4749" i="1" s="1"/>
  <c r="I4750" i="1" a="1"/>
  <c r="I4750" i="1" s="1"/>
  <c r="I4751" i="1" a="1"/>
  <c r="I4751" i="1"/>
  <c r="I4752" i="1" a="1"/>
  <c r="I4752" i="1"/>
  <c r="I4753" i="1" a="1"/>
  <c r="I4753" i="1"/>
  <c r="I4754" i="1" a="1"/>
  <c r="I4754" i="1" s="1"/>
  <c r="I4755" i="1" a="1"/>
  <c r="I4755" i="1" s="1"/>
  <c r="I4756" i="1" a="1"/>
  <c r="I4756" i="1" s="1"/>
  <c r="I4757" i="1" a="1"/>
  <c r="I4757" i="1"/>
  <c r="I4758" i="1" a="1"/>
  <c r="I4758" i="1" s="1"/>
  <c r="I4759" i="1" a="1"/>
  <c r="I4759" i="1"/>
  <c r="I4760" i="1" a="1"/>
  <c r="I4760" i="1" s="1"/>
  <c r="I4761" i="1" a="1"/>
  <c r="I4761" i="1" s="1"/>
  <c r="I4762" i="1" a="1"/>
  <c r="I4762" i="1" s="1"/>
  <c r="I4763" i="1" a="1"/>
  <c r="I4763" i="1"/>
  <c r="I4764" i="1" a="1"/>
  <c r="I4764" i="1"/>
  <c r="I4765" i="1" a="1"/>
  <c r="I4765" i="1"/>
  <c r="I4766" i="1" a="1"/>
  <c r="I4766" i="1" s="1"/>
  <c r="I4767" i="1" a="1"/>
  <c r="I4767" i="1"/>
  <c r="I4768" i="1" a="1"/>
  <c r="I4768" i="1" s="1"/>
  <c r="I4769" i="1" a="1"/>
  <c r="I4769" i="1" s="1"/>
  <c r="I4770" i="1" a="1"/>
  <c r="I4770" i="1" s="1"/>
  <c r="I4771" i="1" a="1"/>
  <c r="I4771" i="1" s="1"/>
  <c r="I4772" i="1" a="1"/>
  <c r="I4772" i="1"/>
  <c r="I4773" i="1" a="1"/>
  <c r="I4773" i="1"/>
  <c r="I4774" i="1" a="1"/>
  <c r="I4774" i="1"/>
  <c r="I4775" i="1" a="1"/>
  <c r="I4775" i="1" s="1"/>
  <c r="I4776" i="1" a="1"/>
  <c r="I4776" i="1" s="1"/>
  <c r="I4777" i="1" a="1"/>
  <c r="I4777" i="1" s="1"/>
  <c r="I4778" i="1" a="1"/>
  <c r="I4778" i="1" s="1"/>
  <c r="I4779" i="1" a="1"/>
  <c r="I4779" i="1" s="1"/>
  <c r="I4780" i="1" a="1"/>
  <c r="I4780" i="1"/>
  <c r="I4781" i="1" a="1"/>
  <c r="I4781" i="1" s="1"/>
  <c r="I4782" i="1" a="1"/>
  <c r="I4782" i="1" s="1"/>
  <c r="I4783" i="1" a="1"/>
  <c r="I4783" i="1" s="1"/>
  <c r="I4784" i="1" a="1"/>
  <c r="I4784" i="1"/>
  <c r="I4785" i="1" a="1"/>
  <c r="I4785" i="1"/>
  <c r="I4786" i="1" a="1"/>
  <c r="I4786" i="1"/>
  <c r="I4787" i="1" a="1"/>
  <c r="I4787" i="1" s="1"/>
  <c r="I4788" i="1" a="1"/>
  <c r="I4788" i="1" s="1"/>
  <c r="I4789" i="1" a="1"/>
  <c r="I4789" i="1"/>
  <c r="I4790" i="1" a="1"/>
  <c r="I4790" i="1" s="1"/>
  <c r="I4791" i="1" a="1"/>
  <c r="I4791" i="1" s="1"/>
  <c r="I4792" i="1" a="1"/>
  <c r="I4792" i="1" s="1"/>
  <c r="I4793" i="1" a="1"/>
  <c r="I4793" i="1"/>
  <c r="I4794" i="1" a="1"/>
  <c r="I4794" i="1"/>
  <c r="I4795" i="1" a="1"/>
  <c r="I4795" i="1"/>
  <c r="I4796" i="1" a="1"/>
  <c r="I4796" i="1" s="1"/>
  <c r="I4797" i="1" a="1"/>
  <c r="I4797" i="1" s="1"/>
  <c r="I4798" i="1" a="1"/>
  <c r="I4798" i="1" s="1"/>
  <c r="I4799" i="1" a="1"/>
  <c r="I4799" i="1"/>
  <c r="I4800" i="1" a="1"/>
  <c r="I4800" i="1" s="1"/>
  <c r="I4801" i="1" a="1"/>
  <c r="I4801" i="1"/>
  <c r="I4802" i="1" a="1"/>
  <c r="I4802" i="1" s="1"/>
  <c r="I4803" i="1" a="1"/>
  <c r="I4803" i="1" s="1"/>
  <c r="I4804" i="1" a="1"/>
  <c r="I4804" i="1" s="1"/>
  <c r="I4805" i="1" a="1"/>
  <c r="I4805" i="1"/>
  <c r="I4806" i="1" a="1"/>
  <c r="I4806" i="1"/>
  <c r="I4807" i="1" a="1"/>
  <c r="I4807" i="1"/>
  <c r="I4808" i="1" a="1"/>
  <c r="I4808" i="1" s="1"/>
  <c r="I4809" i="1" a="1"/>
  <c r="I4809" i="1" s="1"/>
  <c r="I4810" i="1" a="1"/>
  <c r="I4810" i="1"/>
  <c r="I4811" i="1" a="1"/>
  <c r="I4811" i="1" s="1"/>
  <c r="I4812" i="1" a="1"/>
  <c r="I4812" i="1" s="1"/>
  <c r="I4813" i="1" a="1"/>
  <c r="I4813" i="1" s="1"/>
  <c r="I4814" i="1" a="1"/>
  <c r="I4814" i="1"/>
  <c r="I4815" i="1" a="1"/>
  <c r="I4815" i="1"/>
  <c r="I4816" i="1" a="1"/>
  <c r="I4816" i="1"/>
  <c r="I4817" i="1" a="1"/>
  <c r="I4817" i="1" s="1"/>
  <c r="I4818" i="1" a="1"/>
  <c r="I4818" i="1" s="1"/>
  <c r="I4819" i="1" a="1"/>
  <c r="I4819" i="1" s="1"/>
  <c r="I4820" i="1" a="1"/>
  <c r="I4820" i="1"/>
  <c r="I4821" i="1" a="1"/>
  <c r="I4821" i="1" s="1"/>
  <c r="I4822" i="1" a="1"/>
  <c r="I4822" i="1"/>
  <c r="I4823" i="1" a="1"/>
  <c r="I4823" i="1" s="1"/>
  <c r="I4824" i="1" a="1"/>
  <c r="I4824" i="1" s="1"/>
  <c r="I4825" i="1" a="1"/>
  <c r="I4825" i="1" s="1"/>
  <c r="I4826" i="1" a="1"/>
  <c r="I4826" i="1"/>
  <c r="I4827" i="1" a="1"/>
  <c r="I4827" i="1"/>
  <c r="I4828" i="1" a="1"/>
  <c r="I4828" i="1" s="1"/>
  <c r="I4829" i="1" a="1"/>
  <c r="I4829" i="1" s="1"/>
  <c r="I4830" i="1" a="1"/>
  <c r="I4830" i="1" s="1"/>
  <c r="I4831" i="1" a="1"/>
  <c r="I4831" i="1"/>
  <c r="I4832" i="1" a="1"/>
  <c r="I4832" i="1" s="1"/>
  <c r="I4833" i="1" a="1"/>
  <c r="I4833" i="1" s="1"/>
  <c r="I4834" i="1" a="1"/>
  <c r="I4834" i="1" s="1"/>
  <c r="I4835" i="1" a="1"/>
  <c r="I4835" i="1"/>
  <c r="I4836" i="1" a="1"/>
  <c r="I4836" i="1"/>
  <c r="I4837" i="1" a="1"/>
  <c r="I4837" i="1"/>
  <c r="I4838" i="1" a="1"/>
  <c r="I4838" i="1" s="1"/>
  <c r="I4839" i="1" a="1"/>
  <c r="I4839" i="1"/>
  <c r="I4840" i="1" a="1"/>
  <c r="I4840" i="1" s="1"/>
  <c r="I4841" i="1" a="1"/>
  <c r="I4841" i="1" s="1"/>
  <c r="I4842" i="1" a="1"/>
  <c r="I4842" i="1" s="1"/>
  <c r="I4843" i="1" a="1"/>
  <c r="I4843" i="1"/>
  <c r="I4844" i="1" a="1"/>
  <c r="I4844" i="1" s="1"/>
  <c r="I4845" i="1" a="1"/>
  <c r="I4845" i="1" s="1"/>
  <c r="I4846" i="1" a="1"/>
  <c r="I4846" i="1" s="1"/>
  <c r="I4847" i="1" a="1"/>
  <c r="I4847" i="1"/>
  <c r="I4848" i="1" a="1"/>
  <c r="I4848" i="1" s="1"/>
  <c r="I4849" i="1" a="1"/>
  <c r="I4849" i="1" s="1"/>
  <c r="I4850" i="1" a="1"/>
  <c r="I4850" i="1" s="1"/>
  <c r="I4851" i="1" a="1"/>
  <c r="I4851" i="1" s="1"/>
  <c r="I4852" i="1" a="1"/>
  <c r="I4852" i="1"/>
  <c r="I4853" i="1" a="1"/>
  <c r="I4853" i="1" s="1"/>
  <c r="I4854" i="1" a="1"/>
  <c r="I4854" i="1" s="1"/>
  <c r="I4855" i="1" a="1"/>
  <c r="I4855" i="1" s="1"/>
  <c r="I4856" i="1" a="1"/>
  <c r="I4856" i="1"/>
  <c r="I4857" i="1" a="1"/>
  <c r="I4857" i="1"/>
  <c r="I4858" i="1" a="1"/>
  <c r="I4858" i="1" s="1"/>
  <c r="I4859" i="1" a="1"/>
  <c r="I4859" i="1"/>
  <c r="I4860" i="1" a="1"/>
  <c r="I4860" i="1"/>
  <c r="I4861" i="1" a="1"/>
  <c r="I4861" i="1" s="1"/>
  <c r="I4862" i="1" a="1"/>
  <c r="I4862" i="1"/>
  <c r="I4863" i="1" a="1"/>
  <c r="I4863" i="1" s="1"/>
  <c r="I4864" i="1" a="1"/>
  <c r="I4864" i="1"/>
  <c r="I4865" i="1" a="1"/>
  <c r="I4865" i="1" s="1"/>
  <c r="I4866" i="1" a="1"/>
  <c r="I4866" i="1" s="1"/>
  <c r="I4867" i="1" a="1"/>
  <c r="I4867" i="1" s="1"/>
  <c r="I4868" i="1" a="1"/>
  <c r="I4868" i="1" s="1"/>
  <c r="I4869" i="1" a="1"/>
  <c r="I4869" i="1"/>
  <c r="I4870" i="1" a="1"/>
  <c r="I4870" i="1" s="1"/>
  <c r="I4871" i="1" a="1"/>
  <c r="I4871" i="1" s="1"/>
  <c r="I4872" i="1" a="1"/>
  <c r="I4872" i="1" s="1"/>
  <c r="I4873" i="1" a="1"/>
  <c r="I4873" i="1"/>
  <c r="I4874" i="1" a="1"/>
  <c r="I4874" i="1" s="1"/>
  <c r="I4875" i="1" a="1"/>
  <c r="I4875" i="1" s="1"/>
  <c r="I4876" i="1" a="1"/>
  <c r="I4876" i="1"/>
  <c r="I4877" i="1" a="1"/>
  <c r="I4877" i="1"/>
  <c r="I4878" i="1" a="1"/>
  <c r="I4878" i="1" s="1"/>
  <c r="I4879" i="1" a="1"/>
  <c r="I4879" i="1"/>
  <c r="I4880" i="1" a="1"/>
  <c r="I4880" i="1"/>
  <c r="I4881" i="1" a="1"/>
  <c r="I4881" i="1"/>
  <c r="I4882" i="1" a="1"/>
  <c r="I4882" i="1" s="1"/>
  <c r="I4883" i="1" a="1"/>
  <c r="I4883" i="1"/>
  <c r="I4884" i="1" a="1"/>
  <c r="I4884" i="1" s="1"/>
  <c r="I4885" i="1" a="1"/>
  <c r="I4885" i="1"/>
  <c r="I4886" i="1" a="1"/>
  <c r="I4886" i="1" s="1"/>
  <c r="I4887" i="1" a="1"/>
  <c r="I4887" i="1" s="1"/>
  <c r="I4888" i="1" a="1"/>
  <c r="I4888" i="1" s="1"/>
  <c r="I4889" i="1" a="1"/>
  <c r="I4889" i="1"/>
  <c r="I4890" i="1" a="1"/>
  <c r="I4890" i="1"/>
  <c r="I4891" i="1" a="1"/>
  <c r="I4891" i="1" s="1"/>
  <c r="I4892" i="1" a="1"/>
  <c r="I4892" i="1" s="1"/>
  <c r="I4893" i="1" a="1"/>
  <c r="I4893" i="1" s="1"/>
  <c r="I4894" i="1" a="1"/>
  <c r="I4894" i="1"/>
  <c r="I4895" i="1" a="1"/>
  <c r="I4895" i="1" s="1"/>
  <c r="I4896" i="1" a="1"/>
  <c r="I4896" i="1" s="1"/>
  <c r="I4897" i="1" a="1"/>
  <c r="I4897" i="1"/>
  <c r="I4898" i="1" a="1"/>
  <c r="I4898" i="1" s="1"/>
  <c r="I4899" i="1" a="1"/>
  <c r="I4899" i="1" s="1"/>
  <c r="I4900" i="1" a="1"/>
  <c r="I4900" i="1"/>
  <c r="I4901" i="1" a="1"/>
  <c r="I4901" i="1"/>
  <c r="I4902" i="1" a="1"/>
  <c r="I4902" i="1"/>
  <c r="I4903" i="1" a="1"/>
  <c r="I4903" i="1" s="1"/>
  <c r="I4904" i="1" a="1"/>
  <c r="I4904" i="1"/>
  <c r="I4905" i="1" a="1"/>
  <c r="I4905" i="1" s="1"/>
  <c r="I4906" i="1" a="1"/>
  <c r="I4906" i="1"/>
  <c r="I4907" i="1" a="1"/>
  <c r="I4907" i="1" s="1"/>
  <c r="I4908" i="1" a="1"/>
  <c r="I4908" i="1" s="1"/>
  <c r="I4909" i="1" a="1"/>
  <c r="I4909" i="1"/>
  <c r="I4910" i="1" a="1"/>
  <c r="I4910" i="1"/>
  <c r="I4911" i="1" a="1"/>
  <c r="I4911" i="1"/>
  <c r="I4912" i="1" a="1"/>
  <c r="I4912" i="1" s="1"/>
  <c r="I4913" i="1" a="1"/>
  <c r="I4913" i="1" s="1"/>
  <c r="I4914" i="1" a="1"/>
  <c r="I4914" i="1" s="1"/>
  <c r="I4915" i="1" a="1"/>
  <c r="I4915" i="1"/>
  <c r="I4916" i="1" a="1"/>
  <c r="I4916" i="1" s="1"/>
  <c r="I4917" i="1" a="1"/>
  <c r="I4917" i="1" s="1"/>
  <c r="I4918" i="1" a="1"/>
  <c r="I4918" i="1" s="1"/>
  <c r="I4919" i="1" a="1"/>
  <c r="I4919" i="1" s="1"/>
  <c r="I4920" i="1" a="1"/>
  <c r="I4920" i="1" s="1"/>
  <c r="I4921" i="1" a="1"/>
  <c r="I4921" i="1"/>
  <c r="I4922" i="1" a="1"/>
  <c r="I4922" i="1"/>
  <c r="I4923" i="1" a="1"/>
  <c r="I4923" i="1"/>
  <c r="I4924" i="1" a="1"/>
  <c r="I4924" i="1" s="1"/>
  <c r="I4925" i="1" a="1"/>
  <c r="I4925" i="1"/>
  <c r="I4926" i="1" a="1"/>
  <c r="I4926" i="1" s="1"/>
  <c r="I4927" i="1" a="1"/>
  <c r="I4927" i="1"/>
  <c r="I4928" i="1" a="1"/>
  <c r="I4928" i="1" s="1"/>
  <c r="I4929" i="1" a="1"/>
  <c r="I4929" i="1"/>
  <c r="I4930" i="1" a="1"/>
  <c r="I4930" i="1"/>
  <c r="I4931" i="1" a="1"/>
  <c r="I4931" i="1"/>
  <c r="I4932" i="1" a="1"/>
  <c r="I4932" i="1"/>
  <c r="I4933" i="1" a="1"/>
  <c r="I4933" i="1" s="1"/>
  <c r="I4934" i="1" a="1"/>
  <c r="I4934" i="1" s="1"/>
  <c r="I4935" i="1" a="1"/>
  <c r="I4935" i="1" s="1"/>
  <c r="I4936" i="1" a="1"/>
  <c r="I4936" i="1"/>
  <c r="I4937" i="1" a="1"/>
  <c r="I4937" i="1" s="1"/>
  <c r="I4938" i="1" a="1"/>
  <c r="I4938" i="1" s="1"/>
  <c r="I4939" i="1" a="1"/>
  <c r="I4939" i="1" s="1"/>
  <c r="I4940" i="1" a="1"/>
  <c r="I4940" i="1" s="1"/>
  <c r="I4941" i="1" a="1"/>
  <c r="I4941" i="1" s="1"/>
  <c r="I4942" i="1" a="1"/>
  <c r="I4942" i="1" s="1"/>
  <c r="I4943" i="1" a="1"/>
  <c r="I4943" i="1"/>
  <c r="I4944" i="1" a="1"/>
  <c r="I4944" i="1"/>
  <c r="I4945" i="1" a="1"/>
  <c r="I4945" i="1" s="1"/>
  <c r="I4946" i="1" a="1"/>
  <c r="I4946" i="1"/>
  <c r="I4947" i="1" a="1"/>
  <c r="I4947" i="1" s="1"/>
  <c r="I4948" i="1" a="1"/>
  <c r="I4948" i="1" s="1"/>
  <c r="I4949" i="1" a="1"/>
  <c r="I4949" i="1"/>
  <c r="I4950" i="1" a="1"/>
  <c r="I4950" i="1"/>
  <c r="I4951" i="1" a="1"/>
  <c r="I4951" i="1"/>
  <c r="I4952" i="1" a="1"/>
  <c r="I4952" i="1"/>
  <c r="I4953" i="1" a="1"/>
  <c r="I4953" i="1"/>
  <c r="I4954" i="1" a="1"/>
  <c r="I4954" i="1" s="1"/>
  <c r="I4955" i="1" a="1"/>
  <c r="I4955" i="1" s="1"/>
  <c r="I4956" i="1" a="1"/>
  <c r="I4956" i="1" s="1"/>
  <c r="I4957" i="1" a="1"/>
  <c r="I4957" i="1"/>
  <c r="I4958" i="1" a="1"/>
  <c r="I4958" i="1" s="1"/>
  <c r="I4959" i="1" a="1"/>
  <c r="I4959" i="1"/>
  <c r="I4960" i="1" a="1"/>
  <c r="I4960" i="1" s="1"/>
  <c r="I4961" i="1" a="1"/>
  <c r="I4961" i="1" s="1"/>
  <c r="I4962" i="1" a="1"/>
  <c r="I4962" i="1" s="1"/>
  <c r="I4963" i="1" a="1"/>
  <c r="I4963" i="1" s="1"/>
  <c r="I4964" i="1" a="1"/>
  <c r="I4964" i="1"/>
  <c r="I4965" i="1" a="1"/>
  <c r="I4965" i="1"/>
  <c r="I4966" i="1" a="1"/>
  <c r="I4966" i="1" s="1"/>
  <c r="I4967" i="1" a="1"/>
  <c r="I4967" i="1"/>
  <c r="I4968" i="1" a="1"/>
  <c r="I4968" i="1" s="1"/>
  <c r="I4969" i="1" a="1"/>
  <c r="I4969" i="1" s="1"/>
  <c r="I4970" i="1" a="1"/>
  <c r="I4970" i="1"/>
  <c r="I4971" i="1" a="1"/>
  <c r="I4971" i="1"/>
  <c r="I4972" i="1" a="1"/>
  <c r="I4972" i="1"/>
  <c r="I4973" i="1" a="1"/>
  <c r="I4973" i="1"/>
  <c r="I4974" i="1" a="1"/>
  <c r="I4974" i="1"/>
  <c r="I4975" i="1" a="1"/>
  <c r="I4975" i="1" s="1"/>
  <c r="I4976" i="1" a="1"/>
  <c r="I4976" i="1" s="1"/>
  <c r="I4977" i="1" a="1"/>
  <c r="I4977" i="1" s="1"/>
  <c r="I4978" i="1" a="1"/>
  <c r="I4978" i="1" s="1"/>
  <c r="I4979" i="1" a="1"/>
  <c r="I4979" i="1" s="1"/>
  <c r="I4980" i="1" a="1"/>
  <c r="I4980" i="1"/>
  <c r="I4981" i="1" a="1"/>
  <c r="I4981" i="1" s="1"/>
  <c r="I4982" i="1" a="1"/>
  <c r="I4982" i="1" s="1"/>
  <c r="I4983" i="1" a="1"/>
  <c r="I4983" i="1" s="1"/>
  <c r="I4984" i="1" a="1"/>
  <c r="I4984" i="1" s="1"/>
  <c r="I4985" i="1" a="1"/>
  <c r="I4985" i="1"/>
  <c r="I4986" i="1" a="1"/>
  <c r="I4986" i="1"/>
  <c r="I4987" i="1" a="1"/>
  <c r="I4987" i="1" s="1"/>
  <c r="I4988" i="1" a="1"/>
  <c r="I4988" i="1" s="1"/>
  <c r="I4989" i="1" a="1"/>
  <c r="I4989" i="1"/>
  <c r="I4990" i="1" a="1"/>
  <c r="I4990" i="1" s="1"/>
  <c r="I4991" i="1" a="1"/>
  <c r="I4991" i="1"/>
  <c r="I4992" i="1" a="1"/>
  <c r="I4992" i="1"/>
  <c r="I4993" i="1" a="1"/>
  <c r="I4993" i="1"/>
  <c r="I4994" i="1" a="1"/>
  <c r="I4994" i="1"/>
  <c r="I4995" i="1" a="1"/>
  <c r="I4995" i="1"/>
  <c r="I4996" i="1" a="1"/>
  <c r="I4996" i="1" s="1"/>
  <c r="I4997" i="1" a="1"/>
  <c r="I4997" i="1" s="1"/>
  <c r="I4998" i="1" a="1"/>
  <c r="I4998" i="1" s="1"/>
  <c r="I4999" i="1" a="1"/>
  <c r="I4999" i="1"/>
  <c r="I5000" i="1" a="1"/>
  <c r="I5000" i="1" s="1"/>
  <c r="I5001" i="1" a="1"/>
  <c r="I5001" i="1"/>
  <c r="I5002" i="1" a="1"/>
  <c r="I5002" i="1" s="1"/>
  <c r="I5003" i="1" a="1"/>
  <c r="I5003" i="1" s="1"/>
  <c r="I5004" i="1" a="1"/>
  <c r="I5004" i="1" s="1"/>
  <c r="I5005" i="1" a="1"/>
  <c r="I5005" i="1" s="1"/>
  <c r="I5006" i="1" a="1"/>
  <c r="I5006" i="1"/>
  <c r="I5007" i="1" a="1"/>
  <c r="I5007" i="1"/>
  <c r="I5008" i="1" a="1"/>
  <c r="I5008" i="1" s="1"/>
  <c r="I5009" i="1" a="1"/>
  <c r="I5009" i="1" s="1"/>
  <c r="I5010" i="1" a="1"/>
  <c r="I5010" i="1"/>
  <c r="I5011" i="1" a="1"/>
  <c r="I5011" i="1" s="1"/>
  <c r="I5012" i="1" a="1"/>
  <c r="I5012" i="1"/>
  <c r="I5013" i="1" a="1"/>
  <c r="I5013" i="1"/>
  <c r="I5014" i="1" a="1"/>
  <c r="I5014" i="1" s="1"/>
  <c r="I5015" i="1" a="1"/>
  <c r="I5015" i="1"/>
  <c r="I5016" i="1" a="1"/>
  <c r="I5016" i="1"/>
  <c r="I5017" i="1" a="1"/>
  <c r="I5017" i="1" s="1"/>
  <c r="I5018" i="1" a="1"/>
  <c r="I5018" i="1" s="1"/>
  <c r="I5019" i="1" a="1"/>
  <c r="I5019" i="1" s="1"/>
  <c r="I5020" i="1" a="1"/>
  <c r="I5020" i="1"/>
  <c r="I5021" i="1" a="1"/>
  <c r="I5021" i="1" s="1"/>
  <c r="I5022" i="1" a="1"/>
  <c r="I5022" i="1"/>
  <c r="I5023" i="1" a="1"/>
  <c r="I5023" i="1" s="1"/>
  <c r="I5024" i="1" a="1"/>
  <c r="I5024" i="1"/>
  <c r="I5025" i="1" a="1"/>
  <c r="I5025" i="1" s="1"/>
  <c r="I5026" i="1" a="1"/>
  <c r="I5026" i="1" s="1"/>
  <c r="I5027" i="1" a="1"/>
  <c r="I5027" i="1"/>
  <c r="I5028" i="1" a="1"/>
  <c r="I5028" i="1" s="1"/>
  <c r="I5029" i="1" a="1"/>
  <c r="I5029" i="1"/>
  <c r="I5030" i="1" a="1"/>
  <c r="I5030" i="1" s="1"/>
  <c r="I5031" i="1" a="1"/>
  <c r="I5031" i="1"/>
  <c r="I5032" i="1" a="1"/>
  <c r="I5032" i="1" s="1"/>
  <c r="I5033" i="1" a="1"/>
  <c r="I5033" i="1"/>
  <c r="I5034" i="1" a="1"/>
  <c r="I5034" i="1"/>
  <c r="I5035" i="1" a="1"/>
  <c r="I5035" i="1" s="1"/>
  <c r="I5036" i="1" a="1"/>
  <c r="I5036" i="1"/>
  <c r="I5037" i="1" a="1"/>
  <c r="I5037" i="1"/>
  <c r="I5038" i="1" a="1"/>
  <c r="I5038" i="1" s="1"/>
  <c r="I5039" i="1" a="1"/>
  <c r="I5039" i="1"/>
  <c r="I5040" i="1" a="1"/>
  <c r="I5040" i="1" s="1"/>
  <c r="I5041" i="1" a="1"/>
  <c r="I5041" i="1"/>
  <c r="I5042" i="1" a="1"/>
  <c r="I5042" i="1" s="1"/>
  <c r="I5043" i="1" a="1"/>
  <c r="I5043" i="1"/>
  <c r="I5044" i="1" a="1"/>
  <c r="I5044" i="1" s="1"/>
  <c r="I5045" i="1" a="1"/>
  <c r="I5045" i="1"/>
  <c r="I5046" i="1" a="1"/>
  <c r="I5046" i="1" s="1"/>
  <c r="I5047" i="1" a="1"/>
  <c r="I5047" i="1" s="1"/>
  <c r="I5048" i="1" a="1"/>
  <c r="I5048" i="1" s="1"/>
  <c r="I5049" i="1" a="1"/>
  <c r="I5049" i="1" s="1"/>
  <c r="I5050" i="1" a="1"/>
  <c r="I5050" i="1"/>
  <c r="I5051" i="1" a="1"/>
  <c r="I5051" i="1" s="1"/>
  <c r="I5052" i="1" a="1"/>
  <c r="I5052" i="1"/>
  <c r="I5053" i="1" a="1"/>
  <c r="I5053" i="1" s="1"/>
  <c r="I5054" i="1" a="1"/>
  <c r="I5054" i="1"/>
  <c r="I5055" i="1" a="1"/>
  <c r="I5055" i="1"/>
  <c r="I5056" i="1" a="1"/>
  <c r="I5056" i="1" s="1"/>
  <c r="I5057" i="1" a="1"/>
  <c r="I5057" i="1"/>
  <c r="I5058" i="1" a="1"/>
  <c r="I5058" i="1" s="1"/>
  <c r="I5059" i="1" a="1"/>
  <c r="I5059" i="1"/>
  <c r="I5060" i="1" a="1"/>
  <c r="I5060" i="1"/>
  <c r="I5061" i="1" a="1"/>
  <c r="I5061" i="1" s="1"/>
  <c r="I5062" i="1" a="1"/>
  <c r="I5062" i="1"/>
  <c r="I5063" i="1" a="1"/>
  <c r="I5063" i="1" s="1"/>
  <c r="I5064" i="1" a="1"/>
  <c r="I5064" i="1"/>
  <c r="I5065" i="1" a="1"/>
  <c r="I5065" i="1" s="1"/>
  <c r="I5066" i="1" a="1"/>
  <c r="I5066" i="1"/>
  <c r="I5067" i="1" a="1"/>
  <c r="I5067" i="1" s="1"/>
  <c r="I5068" i="1" a="1"/>
  <c r="I5068" i="1" s="1"/>
  <c r="I5069" i="1" a="1"/>
  <c r="I5069" i="1"/>
  <c r="I5070" i="1" a="1"/>
  <c r="I5070" i="1" s="1"/>
  <c r="I5071" i="1" a="1"/>
  <c r="I5071" i="1"/>
  <c r="I5072" i="1" a="1"/>
  <c r="I5072" i="1" s="1"/>
  <c r="I5073" i="1" a="1"/>
  <c r="I5073" i="1"/>
  <c r="I5074" i="1" a="1"/>
  <c r="I5074" i="1" s="1"/>
  <c r="I5075" i="1" a="1"/>
  <c r="I5075" i="1"/>
  <c r="I5076" i="1" a="1"/>
  <c r="I5076" i="1"/>
  <c r="I5077" i="1" a="1"/>
  <c r="I5077" i="1" s="1"/>
  <c r="I5078" i="1" a="1"/>
  <c r="I5078" i="1" s="1"/>
  <c r="I5079" i="1" a="1"/>
  <c r="I5079" i="1" s="1"/>
  <c r="I5080" i="1" a="1"/>
  <c r="I5080" i="1"/>
  <c r="I5081" i="1" a="1"/>
  <c r="I5081" i="1"/>
  <c r="I5082" i="1" a="1"/>
  <c r="I5082" i="1" s="1"/>
  <c r="I5083" i="1" a="1"/>
  <c r="I5083" i="1"/>
  <c r="I5084" i="1" a="1"/>
  <c r="I5084" i="1" s="1"/>
  <c r="I5085" i="1" a="1"/>
  <c r="I5085" i="1"/>
  <c r="I5086" i="1" a="1"/>
  <c r="I5086" i="1" s="1"/>
  <c r="I5087" i="1" a="1"/>
  <c r="I5087" i="1"/>
  <c r="I5088" i="1" a="1"/>
  <c r="I5088" i="1" s="1"/>
  <c r="I5089" i="1" a="1"/>
  <c r="I5089" i="1"/>
  <c r="I5090" i="1" a="1"/>
  <c r="I5090" i="1"/>
  <c r="I5091" i="1" a="1"/>
  <c r="I5091" i="1" s="1"/>
  <c r="I5092" i="1" a="1"/>
  <c r="I5092" i="1" s="1"/>
  <c r="I5093" i="1" a="1"/>
  <c r="I5093" i="1" s="1"/>
  <c r="I5094" i="1" a="1"/>
  <c r="I5094" i="1"/>
  <c r="I5095" i="1" a="1"/>
  <c r="I5095" i="1" s="1"/>
  <c r="I5096" i="1" a="1"/>
  <c r="I5096" i="1"/>
  <c r="I5097" i="1" a="1"/>
  <c r="I5097" i="1"/>
  <c r="I5098" i="1" a="1"/>
  <c r="I5098" i="1" s="1"/>
  <c r="I5099" i="1" a="1"/>
  <c r="I5099" i="1" s="1"/>
  <c r="I5100" i="1" a="1"/>
  <c r="I5100" i="1" s="1"/>
  <c r="I5101" i="1" a="1"/>
  <c r="I5101" i="1"/>
  <c r="I5102" i="1" a="1"/>
  <c r="I5102" i="1"/>
  <c r="I5103" i="1" a="1"/>
  <c r="I5103" i="1" s="1"/>
  <c r="I5104" i="1" a="1"/>
  <c r="I5104" i="1"/>
  <c r="I5105" i="1" a="1"/>
  <c r="I5105" i="1" s="1"/>
  <c r="I5106" i="1" a="1"/>
  <c r="I5106" i="1"/>
  <c r="I5107" i="1" a="1"/>
  <c r="I5107" i="1" s="1"/>
  <c r="I5108" i="1" a="1"/>
  <c r="I5108" i="1" s="1"/>
  <c r="I5109" i="1" a="1"/>
  <c r="I5109" i="1" s="1"/>
  <c r="I5110" i="1" a="1"/>
  <c r="I5110" i="1"/>
  <c r="I5111" i="1" a="1"/>
  <c r="I5111" i="1"/>
  <c r="I5112" i="1" a="1"/>
  <c r="I5112" i="1" s="1"/>
  <c r="I5113" i="1" a="1"/>
  <c r="I5113" i="1" s="1"/>
  <c r="I5114" i="1" a="1"/>
  <c r="I5114" i="1" s="1"/>
  <c r="I5115" i="1" a="1"/>
  <c r="I5115" i="1"/>
  <c r="I5116" i="1" a="1"/>
  <c r="I5116" i="1" s="1"/>
  <c r="I5117" i="1" a="1"/>
  <c r="I5117" i="1"/>
  <c r="I5118" i="1" a="1"/>
  <c r="I5118" i="1" s="1"/>
  <c r="I5119" i="1" a="1"/>
  <c r="I5119" i="1"/>
  <c r="I5120" i="1" a="1"/>
  <c r="I5120" i="1" s="1"/>
  <c r="I5121" i="1" a="1"/>
  <c r="I5121" i="1" s="1"/>
  <c r="I5122" i="1" a="1"/>
  <c r="I5122" i="1"/>
  <c r="I5123" i="1" a="1"/>
  <c r="I5123" i="1" s="1"/>
  <c r="I5124" i="1" a="1"/>
  <c r="I5124" i="1" s="1"/>
  <c r="I5125" i="1" a="1"/>
  <c r="I5125" i="1"/>
  <c r="I5126" i="1" a="1"/>
  <c r="I5126" i="1" s="1"/>
  <c r="I5127" i="1" a="1"/>
  <c r="I5127" i="1"/>
  <c r="I5128" i="1" a="1"/>
  <c r="I5128" i="1" s="1"/>
  <c r="I5129" i="1" a="1"/>
  <c r="I5129" i="1"/>
  <c r="I5130" i="1" a="1"/>
  <c r="I5130" i="1" s="1"/>
  <c r="I5131" i="1" a="1"/>
  <c r="I5131" i="1"/>
  <c r="I5132" i="1" a="1"/>
  <c r="I5132" i="1"/>
  <c r="I5133" i="1" a="1"/>
  <c r="I5133" i="1" s="1"/>
  <c r="I5134" i="1" a="1"/>
  <c r="I5134" i="1" s="1"/>
  <c r="I5135" i="1" a="1"/>
  <c r="I5135" i="1" s="1"/>
  <c r="I5136" i="1" a="1"/>
  <c r="I5136" i="1"/>
  <c r="I5137" i="1" a="1"/>
  <c r="I5137" i="1" s="1"/>
  <c r="I5138" i="1" a="1"/>
  <c r="I5138" i="1" s="1"/>
  <c r="I5139" i="1" a="1"/>
  <c r="I5139" i="1" s="1"/>
  <c r="I5140" i="1" a="1"/>
  <c r="I5140" i="1"/>
  <c r="I5141" i="1" a="1"/>
  <c r="I5141" i="1" s="1"/>
  <c r="I5142" i="1" a="1"/>
  <c r="I5142" i="1" s="1"/>
  <c r="I5143" i="1" a="1"/>
  <c r="I5143" i="1"/>
  <c r="I5144" i="1" a="1"/>
  <c r="I5144" i="1" s="1"/>
  <c r="I5145" i="1" a="1"/>
  <c r="I5145" i="1" s="1"/>
  <c r="I5146" i="1" a="1"/>
  <c r="I5146" i="1"/>
  <c r="I5147" i="1" a="1"/>
  <c r="I5147" i="1" s="1"/>
  <c r="I5148" i="1" a="1"/>
  <c r="I5148" i="1" s="1"/>
  <c r="I5149" i="1" a="1"/>
  <c r="I5149" i="1"/>
  <c r="I5150" i="1" a="1"/>
  <c r="I5150" i="1"/>
  <c r="I5151" i="1" a="1"/>
  <c r="I5151" i="1" s="1"/>
  <c r="I5152" i="1" a="1"/>
  <c r="I5152" i="1"/>
  <c r="I5153" i="1" a="1"/>
  <c r="I5153" i="1"/>
  <c r="I5154" i="1" a="1"/>
  <c r="I5154" i="1" s="1"/>
  <c r="I5155" i="1" a="1"/>
  <c r="I5155" i="1" s="1"/>
  <c r="I5156" i="1" a="1"/>
  <c r="I5156" i="1" s="1"/>
  <c r="I5157" i="1" a="1"/>
  <c r="I5157" i="1"/>
  <c r="I5158" i="1" a="1"/>
  <c r="I5158" i="1" s="1"/>
  <c r="I5159" i="1" a="1"/>
  <c r="I5159" i="1"/>
  <c r="I5160" i="1" a="1"/>
  <c r="I5160" i="1" s="1"/>
  <c r="I5161" i="1" a="1"/>
  <c r="I5161" i="1"/>
  <c r="I5162" i="1" a="1"/>
  <c r="I5162" i="1" s="1"/>
  <c r="I5163" i="1" a="1"/>
  <c r="I5163" i="1" s="1"/>
  <c r="I5164" i="1" a="1"/>
  <c r="I5164" i="1"/>
  <c r="I5165" i="1" a="1"/>
  <c r="I5165" i="1" s="1"/>
  <c r="I5166" i="1" a="1"/>
  <c r="I5166" i="1" s="1"/>
  <c r="I5167" i="1" a="1"/>
  <c r="I5167" i="1"/>
  <c r="I5168" i="1" a="1"/>
  <c r="I5168" i="1" s="1"/>
  <c r="I5169" i="1" a="1"/>
  <c r="I5169" i="1" s="1"/>
  <c r="I5170" i="1" a="1"/>
  <c r="I5170" i="1"/>
  <c r="I5171" i="1" a="1"/>
  <c r="I5171" i="1"/>
  <c r="I5172" i="1" a="1"/>
  <c r="I5172" i="1" s="1"/>
  <c r="I5173" i="1" a="1"/>
  <c r="I5173" i="1"/>
  <c r="I5174" i="1" a="1"/>
  <c r="I5174" i="1"/>
  <c r="I5175" i="1" a="1"/>
  <c r="I5175" i="1" s="1"/>
  <c r="I5176" i="1" a="1"/>
  <c r="I5176" i="1" s="1"/>
  <c r="I5177" i="1" a="1"/>
  <c r="I5177" i="1" s="1"/>
  <c r="I5178" i="1" a="1"/>
  <c r="I5178" i="1" s="1"/>
  <c r="I5179" i="1" a="1"/>
  <c r="I5179" i="1" s="1"/>
  <c r="I5180" i="1" a="1"/>
  <c r="I5180" i="1"/>
  <c r="I5181" i="1" a="1"/>
  <c r="I5181" i="1" s="1"/>
  <c r="I5182" i="1" a="1"/>
  <c r="I5182" i="1"/>
  <c r="I5183" i="1" a="1"/>
  <c r="I5183" i="1" s="1"/>
  <c r="I5184" i="1" a="1"/>
  <c r="I5184" i="1" s="1"/>
  <c r="I5185" i="1" a="1"/>
  <c r="I5185" i="1"/>
  <c r="I5186" i="1" a="1"/>
  <c r="I5186" i="1" s="1"/>
  <c r="I5187" i="1" a="1"/>
  <c r="I5187" i="1" s="1"/>
  <c r="I5188" i="1" a="1"/>
  <c r="I5188" i="1" s="1"/>
  <c r="I5189" i="1" a="1"/>
  <c r="I5189" i="1"/>
  <c r="I5190" i="1" a="1"/>
  <c r="I5190" i="1" s="1"/>
  <c r="I5191" i="1" a="1"/>
  <c r="I5191" i="1"/>
  <c r="I5192" i="1" a="1"/>
  <c r="I5192" i="1"/>
  <c r="I5193" i="1" a="1"/>
  <c r="I5193" i="1" s="1"/>
  <c r="I5194" i="1" a="1"/>
  <c r="I5194" i="1"/>
  <c r="I5195" i="1" a="1"/>
  <c r="I5195" i="1"/>
  <c r="I5196" i="1" a="1"/>
  <c r="I5196" i="1" s="1"/>
  <c r="I5197" i="1" a="1"/>
  <c r="I5197" i="1" s="1"/>
  <c r="I5198" i="1" a="1"/>
  <c r="I5198" i="1" s="1"/>
  <c r="I5199" i="1" a="1"/>
  <c r="I5199" i="1"/>
  <c r="I5200" i="1" a="1"/>
  <c r="I5200" i="1" s="1"/>
  <c r="I5201" i="1" a="1"/>
  <c r="I5201" i="1"/>
  <c r="I5202" i="1" a="1"/>
  <c r="I5202" i="1" s="1"/>
  <c r="I5203" i="1" a="1"/>
  <c r="I5203" i="1"/>
  <c r="I5204" i="1" a="1"/>
  <c r="I5204" i="1" s="1"/>
  <c r="I5205" i="1" a="1"/>
  <c r="I5205" i="1" s="1"/>
  <c r="I5206" i="1" a="1"/>
  <c r="I5206" i="1"/>
  <c r="I5207" i="1" a="1"/>
  <c r="I5207" i="1" s="1"/>
  <c r="I5208" i="1" a="1"/>
  <c r="I5208" i="1" s="1"/>
  <c r="I5209" i="1" a="1"/>
  <c r="I5209" i="1" s="1"/>
  <c r="I5210" i="1" a="1"/>
  <c r="I5210" i="1"/>
  <c r="I5211" i="1" a="1"/>
  <c r="I5211" i="1" s="1"/>
  <c r="I5212" i="1" a="1"/>
  <c r="I5212" i="1"/>
  <c r="I5213" i="1" a="1"/>
  <c r="I5213" i="1"/>
  <c r="I5214" i="1" a="1"/>
  <c r="I5214" i="1" s="1"/>
  <c r="I5215" i="1" a="1"/>
  <c r="I5215" i="1"/>
  <c r="I5216" i="1" a="1"/>
  <c r="I5216" i="1"/>
  <c r="I5217" i="1" a="1"/>
  <c r="I5217" i="1" s="1"/>
  <c r="I5218" i="1" a="1"/>
  <c r="I5218" i="1" s="1"/>
  <c r="I5219" i="1" a="1"/>
  <c r="I5219" i="1" s="1"/>
  <c r="I5220" i="1" a="1"/>
  <c r="I5220" i="1"/>
  <c r="I5221" i="1" a="1"/>
  <c r="I5221" i="1" s="1"/>
  <c r="I5222" i="1" a="1"/>
  <c r="I5222" i="1"/>
  <c r="I5223" i="1" a="1"/>
  <c r="I5223" i="1" s="1"/>
  <c r="I5224" i="1" a="1"/>
  <c r="I5224" i="1"/>
  <c r="I5225" i="1" a="1"/>
  <c r="I5225" i="1" s="1"/>
  <c r="I5226" i="1" a="1"/>
  <c r="I5226" i="1" s="1"/>
  <c r="I5227" i="1" a="1"/>
  <c r="I5227" i="1"/>
  <c r="I5228" i="1" a="1"/>
  <c r="I5228" i="1" s="1"/>
  <c r="I5229" i="1" a="1"/>
  <c r="I5229" i="1" s="1"/>
  <c r="I5230" i="1" a="1"/>
  <c r="I5230" i="1" s="1"/>
  <c r="I5231" i="1" a="1"/>
  <c r="I5231" i="1"/>
  <c r="I5232" i="1" a="1"/>
  <c r="I5232" i="1" s="1"/>
  <c r="I5233" i="1" a="1"/>
  <c r="I5233" i="1"/>
  <c r="I5234" i="1" a="1"/>
  <c r="I5234" i="1"/>
  <c r="I5235" i="1" a="1"/>
  <c r="I5235" i="1" s="1"/>
  <c r="I5236" i="1" a="1"/>
  <c r="I5236" i="1"/>
  <c r="I5237" i="1" a="1"/>
  <c r="I5237" i="1"/>
  <c r="I5238" i="1" a="1"/>
  <c r="I5238" i="1" s="1"/>
  <c r="I5239" i="1" a="1"/>
  <c r="I5239" i="1" s="1"/>
  <c r="I5240" i="1" a="1"/>
  <c r="I5240" i="1" s="1"/>
  <c r="I5241" i="1" a="1"/>
  <c r="I5241" i="1"/>
  <c r="I5242" i="1" a="1"/>
  <c r="I5242" i="1" s="1"/>
  <c r="I5243" i="1" a="1"/>
  <c r="I5243" i="1"/>
  <c r="I5244" i="1" a="1"/>
  <c r="I5244" i="1" s="1"/>
  <c r="I5245" i="1" a="1"/>
  <c r="I5245" i="1"/>
  <c r="I5246" i="1" a="1"/>
  <c r="I5246" i="1" s="1"/>
  <c r="I5247" i="1" a="1"/>
  <c r="I5247" i="1" s="1"/>
  <c r="I5248" i="1" a="1"/>
  <c r="I5248" i="1" s="1"/>
  <c r="I5249" i="1" a="1"/>
  <c r="I5249" i="1" s="1"/>
  <c r="I5250" i="1" a="1"/>
  <c r="I5250" i="1" s="1"/>
  <c r="I5251" i="1" a="1"/>
  <c r="I5251" i="1" s="1"/>
  <c r="I5252" i="1" a="1"/>
  <c r="I5252" i="1"/>
  <c r="I5253" i="1" a="1"/>
  <c r="I5253" i="1" s="1"/>
  <c r="I5254" i="1" a="1"/>
  <c r="I5254" i="1"/>
  <c r="I5255" i="1" a="1"/>
  <c r="I5255" i="1"/>
  <c r="I5256" i="1" a="1"/>
  <c r="I5256" i="1" s="1"/>
  <c r="I5257" i="1" a="1"/>
  <c r="I5257" i="1"/>
  <c r="I5258" i="1" a="1"/>
  <c r="I5258" i="1" s="1"/>
  <c r="I5259" i="1" a="1"/>
  <c r="I5259" i="1"/>
  <c r="I5260" i="1" a="1"/>
  <c r="I5260" i="1" s="1"/>
  <c r="I5261" i="1" a="1"/>
  <c r="I5261" i="1" s="1"/>
  <c r="I5262" i="1" a="1"/>
  <c r="I5262" i="1"/>
  <c r="I5263" i="1" a="1"/>
  <c r="I5263" i="1" s="1"/>
  <c r="I5264" i="1" a="1"/>
  <c r="I5264" i="1"/>
  <c r="I5265" i="1" a="1"/>
  <c r="I5265" i="1" s="1"/>
  <c r="I5266" i="1" a="1"/>
  <c r="I5266" i="1"/>
  <c r="I5267" i="1" a="1"/>
  <c r="I5267" i="1" s="1"/>
  <c r="I5268" i="1" a="1"/>
  <c r="I5268" i="1" s="1"/>
  <c r="I5269" i="1" a="1"/>
  <c r="I5269" i="1"/>
  <c r="I5270" i="1" a="1"/>
  <c r="I5270" i="1" s="1"/>
  <c r="I5271" i="1" a="1"/>
  <c r="I5271" i="1" s="1"/>
  <c r="I5272" i="1" a="1"/>
  <c r="I5272" i="1" s="1"/>
  <c r="I5273" i="1" a="1"/>
  <c r="I5273" i="1"/>
  <c r="I5274" i="1" a="1"/>
  <c r="I5274" i="1" s="1"/>
  <c r="I5275" i="1" a="1"/>
  <c r="I5275" i="1"/>
  <c r="I5276" i="1" a="1"/>
  <c r="I5276" i="1"/>
  <c r="I5277" i="1" a="1"/>
  <c r="I5277" i="1" s="1"/>
  <c r="I5278" i="1" a="1"/>
  <c r="I5278" i="1" s="1"/>
  <c r="I5279" i="1" a="1"/>
  <c r="I5279" i="1" s="1"/>
  <c r="I5280" i="1" a="1"/>
  <c r="I5280" i="1"/>
  <c r="I5281" i="1" a="1"/>
  <c r="I5281" i="1" s="1"/>
  <c r="I5282" i="1" a="1"/>
  <c r="I5282" i="1" s="1"/>
  <c r="I5283" i="1" a="1"/>
  <c r="I5283" i="1"/>
  <c r="I5284" i="1" a="1"/>
  <c r="I5284" i="1" s="1"/>
  <c r="I5285" i="1" a="1"/>
  <c r="I5285" i="1"/>
  <c r="I5286" i="1" a="1"/>
  <c r="I5286" i="1" s="1"/>
  <c r="I5287" i="1" a="1"/>
  <c r="I5287" i="1"/>
  <c r="I5288" i="1" a="1"/>
  <c r="I5288" i="1" s="1"/>
  <c r="I5289" i="1" a="1"/>
  <c r="I5289" i="1"/>
  <c r="I5290" i="1" a="1"/>
  <c r="I5290" i="1"/>
  <c r="I5291" i="1" a="1"/>
  <c r="I5291" i="1" s="1"/>
  <c r="I5292" i="1" a="1"/>
  <c r="I5292" i="1" s="1"/>
  <c r="I5293" i="1" a="1"/>
  <c r="I5293" i="1" s="1"/>
  <c r="I5294" i="1" a="1"/>
  <c r="I5294" i="1"/>
  <c r="I5295" i="1" a="1"/>
  <c r="I5295" i="1" s="1"/>
  <c r="I5296" i="1" a="1"/>
  <c r="I5296" i="1"/>
  <c r="I5297" i="1" a="1"/>
  <c r="I5297" i="1"/>
  <c r="I5298" i="1" a="1"/>
  <c r="I5298" i="1" s="1"/>
  <c r="I5299" i="1" a="1"/>
  <c r="I5299" i="1" s="1"/>
  <c r="I5300" i="1" a="1"/>
  <c r="I5300" i="1" s="1"/>
  <c r="I5301" i="1" a="1"/>
  <c r="I5301" i="1"/>
  <c r="I5302" i="1" a="1"/>
  <c r="I5302" i="1" s="1"/>
  <c r="I5303" i="1" a="1"/>
  <c r="I5303" i="1" s="1"/>
  <c r="I5304" i="1" a="1"/>
  <c r="I5304" i="1"/>
  <c r="I5305" i="1" a="1"/>
  <c r="I5305" i="1" s="1"/>
  <c r="I5306" i="1" a="1"/>
  <c r="I5306" i="1"/>
  <c r="I5307" i="1" a="1"/>
  <c r="I5307" i="1" s="1"/>
  <c r="I5308" i="1" a="1"/>
  <c r="I5308" i="1" s="1"/>
  <c r="I5309" i="1" a="1"/>
  <c r="I5309" i="1" s="1"/>
  <c r="I5310" i="1" a="1"/>
  <c r="I5310" i="1"/>
  <c r="I5311" i="1" a="1"/>
  <c r="I5311" i="1"/>
  <c r="I5312" i="1" a="1"/>
  <c r="I5312" i="1" s="1"/>
  <c r="I5313" i="1" a="1"/>
  <c r="I5313" i="1" s="1"/>
  <c r="I5314" i="1" a="1"/>
  <c r="I5314" i="1" s="1"/>
  <c r="I5315" i="1" a="1"/>
  <c r="I5315" i="1"/>
  <c r="I5316" i="1" a="1"/>
  <c r="I5316" i="1" s="1"/>
  <c r="I5317" i="1" a="1"/>
  <c r="I5317" i="1"/>
  <c r="I5318" i="1" a="1"/>
  <c r="I5318" i="1" s="1"/>
  <c r="I5319" i="1" a="1"/>
  <c r="I5319" i="1"/>
  <c r="I5320" i="1" a="1"/>
  <c r="I5320" i="1" s="1"/>
  <c r="I5321" i="1" a="1"/>
  <c r="I5321" i="1" s="1"/>
  <c r="I5322" i="1" a="1"/>
  <c r="I5322" i="1"/>
  <c r="I5323" i="1" a="1"/>
  <c r="I5323" i="1" s="1"/>
  <c r="I5324" i="1" a="1"/>
  <c r="I5324" i="1" s="1"/>
  <c r="I5325" i="1" a="1"/>
  <c r="I5325" i="1"/>
  <c r="I5326" i="1" a="1"/>
  <c r="I5326" i="1" s="1"/>
  <c r="I5327" i="1" a="1"/>
  <c r="I5327" i="1"/>
  <c r="I5328" i="1" a="1"/>
  <c r="I5328" i="1" s="1"/>
  <c r="I5329" i="1" a="1"/>
  <c r="I5329" i="1"/>
  <c r="I5330" i="1" a="1"/>
  <c r="I5330" i="1" s="1"/>
  <c r="I5331" i="1" a="1"/>
  <c r="I5331" i="1"/>
  <c r="I5332" i="1" a="1"/>
  <c r="I5332" i="1"/>
  <c r="I5333" i="1" a="1"/>
  <c r="I5333" i="1" s="1"/>
  <c r="I5334" i="1" a="1"/>
  <c r="I5334" i="1" s="1"/>
  <c r="I5335" i="1" a="1"/>
  <c r="I5335" i="1" s="1"/>
  <c r="I5336" i="1" a="1"/>
  <c r="I5336" i="1"/>
  <c r="I5337" i="1" a="1"/>
  <c r="I5337" i="1" s="1"/>
  <c r="I5338" i="1" a="1"/>
  <c r="I5338" i="1" s="1"/>
  <c r="I5339" i="1" a="1"/>
  <c r="I5339" i="1" s="1"/>
  <c r="I5340" i="1" a="1"/>
  <c r="I5340" i="1"/>
  <c r="I5341" i="1" a="1"/>
  <c r="I5341" i="1" s="1"/>
  <c r="I5342" i="1" a="1"/>
  <c r="I5342" i="1" s="1"/>
  <c r="I5343" i="1" a="1"/>
  <c r="I5343" i="1"/>
  <c r="I5344" i="1" a="1"/>
  <c r="I5344" i="1" s="1"/>
  <c r="I5345" i="1" a="1"/>
  <c r="I5345" i="1"/>
  <c r="I5346" i="1" a="1"/>
  <c r="I5346" i="1"/>
  <c r="I5347" i="1" a="1"/>
  <c r="I5347" i="1" s="1"/>
  <c r="I5348" i="1" a="1"/>
  <c r="I5348" i="1" s="1"/>
  <c r="I5349" i="1" a="1"/>
  <c r="I5349" i="1"/>
  <c r="I5350" i="1" a="1"/>
  <c r="I5350" i="1"/>
  <c r="I5351" i="1" a="1"/>
  <c r="I5351" i="1" s="1"/>
  <c r="I5352" i="1" a="1"/>
  <c r="I5352" i="1"/>
  <c r="I5353" i="1" a="1"/>
  <c r="I5353" i="1"/>
  <c r="I5354" i="1" a="1"/>
  <c r="I5354" i="1" s="1"/>
  <c r="I5355" i="1" a="1"/>
  <c r="I5355" i="1" s="1"/>
  <c r="I5356" i="1" a="1"/>
  <c r="I5356" i="1" s="1"/>
  <c r="I5357" i="1" a="1"/>
  <c r="I5357" i="1"/>
  <c r="I5358" i="1" a="1"/>
  <c r="I5358" i="1" s="1"/>
  <c r="I5359" i="1" a="1"/>
  <c r="I5359" i="1"/>
  <c r="I5360" i="1" a="1"/>
  <c r="I5360" i="1" s="1"/>
  <c r="I5361" i="1" a="1"/>
  <c r="I5361" i="1"/>
  <c r="I5362" i="1" a="1"/>
  <c r="I5362" i="1" s="1"/>
  <c r="I5363" i="1" a="1"/>
  <c r="I5363" i="1" s="1"/>
  <c r="I5364" i="1" a="1"/>
  <c r="I5364" i="1"/>
  <c r="I5365" i="1" a="1"/>
  <c r="I5365" i="1" s="1"/>
  <c r="I5366" i="1" a="1"/>
  <c r="I5366" i="1"/>
  <c r="I5367" i="1" a="1"/>
  <c r="I5367" i="1"/>
  <c r="I5368" i="1" a="1"/>
  <c r="I5368" i="1" s="1"/>
  <c r="I5369" i="1" a="1"/>
  <c r="I5369" i="1" s="1"/>
  <c r="I5370" i="1" a="1"/>
  <c r="I5370" i="1"/>
  <c r="I5371" i="1" a="1"/>
  <c r="I5371" i="1"/>
  <c r="I5372" i="1" a="1"/>
  <c r="I5372" i="1" s="1"/>
  <c r="I5373" i="1" a="1"/>
  <c r="I5373" i="1"/>
  <c r="I5374" i="1" a="1"/>
  <c r="I5374" i="1"/>
  <c r="I5375" i="1" a="1"/>
  <c r="I5375" i="1" s="1"/>
  <c r="I5376" i="1" a="1"/>
  <c r="I5376" i="1" s="1"/>
  <c r="I5377" i="1" a="1"/>
  <c r="I5377" i="1" s="1"/>
  <c r="I5378" i="1" a="1"/>
  <c r="I5378" i="1" s="1"/>
  <c r="I5379" i="1" a="1"/>
  <c r="I5379" i="1" s="1"/>
  <c r="I5380" i="1" a="1"/>
  <c r="I5380" i="1"/>
  <c r="I5381" i="1" a="1"/>
  <c r="I5381" i="1" s="1"/>
  <c r="I5382" i="1" a="1"/>
  <c r="I5382" i="1"/>
  <c r="I5383" i="1" a="1"/>
  <c r="I5383" i="1" s="1"/>
  <c r="I5384" i="1" a="1"/>
  <c r="I5384" i="1" s="1"/>
  <c r="I5385" i="1" a="1"/>
  <c r="I5385" i="1"/>
  <c r="I5386" i="1" a="1"/>
  <c r="I5386" i="1" s="1"/>
  <c r="I5387" i="1" a="1"/>
  <c r="I5387" i="1"/>
  <c r="I5388" i="1" a="1"/>
  <c r="I5388" i="1" s="1"/>
  <c r="I5389" i="1" a="1"/>
  <c r="I5389" i="1"/>
  <c r="I5390" i="1" a="1"/>
  <c r="I5390" i="1" s="1"/>
  <c r="I5391" i="1" a="1"/>
  <c r="I5391" i="1"/>
  <c r="I5392" i="1" a="1"/>
  <c r="I5392" i="1"/>
  <c r="I5393" i="1" a="1"/>
  <c r="I5393" i="1" s="1"/>
  <c r="I5394" i="1" a="1"/>
  <c r="I5394" i="1"/>
  <c r="I5395" i="1" a="1"/>
  <c r="I5395" i="1"/>
  <c r="I5396" i="1" a="1"/>
  <c r="I5396" i="1" s="1"/>
  <c r="I5397" i="1" a="1"/>
  <c r="I5397" i="1" s="1"/>
  <c r="I5398" i="1" a="1"/>
  <c r="I5398" i="1" s="1"/>
  <c r="I5399" i="1" a="1"/>
  <c r="I5399" i="1"/>
  <c r="I5400" i="1" a="1"/>
  <c r="I5400" i="1" s="1"/>
  <c r="I5401" i="1" a="1"/>
  <c r="I5401" i="1"/>
  <c r="I5402" i="1" a="1"/>
  <c r="I5402" i="1" s="1"/>
  <c r="I5403" i="1" a="1"/>
  <c r="I5403" i="1"/>
  <c r="I5404" i="1" a="1"/>
  <c r="I5404" i="1" s="1"/>
  <c r="I5405" i="1" a="1"/>
  <c r="I5405" i="1" s="1"/>
  <c r="I5406" i="1" a="1"/>
  <c r="I5406" i="1"/>
  <c r="I5407" i="1" a="1"/>
  <c r="I5407" i="1" s="1"/>
  <c r="I5408" i="1" a="1"/>
  <c r="I5408" i="1" s="1"/>
  <c r="I5409" i="1" a="1"/>
  <c r="I5409" i="1" s="1"/>
  <c r="I5410" i="1" a="1"/>
  <c r="I5410" i="1"/>
  <c r="I5411" i="1" a="1"/>
  <c r="I5411" i="1"/>
  <c r="I5412" i="1" a="1"/>
  <c r="I5412" i="1"/>
  <c r="I5413" i="1" a="1"/>
  <c r="I5413" i="1"/>
  <c r="I5414" i="1" a="1"/>
  <c r="I5414" i="1" s="1"/>
  <c r="I5415" i="1" a="1"/>
  <c r="I5415" i="1"/>
  <c r="I5416" i="1" a="1"/>
  <c r="I5416" i="1"/>
  <c r="I5417" i="1" a="1"/>
  <c r="I5417" i="1" s="1"/>
  <c r="I5418" i="1" a="1"/>
  <c r="I5418" i="1" s="1"/>
  <c r="I5419" i="1" a="1"/>
  <c r="I5419" i="1"/>
  <c r="I5420" i="1" a="1"/>
  <c r="I5420" i="1"/>
  <c r="I5421" i="1" a="1"/>
  <c r="I5421" i="1" s="1"/>
  <c r="I5422" i="1" a="1"/>
  <c r="I5422" i="1"/>
  <c r="I5423" i="1" a="1"/>
  <c r="I5423" i="1" s="1"/>
  <c r="I5424" i="1" a="1"/>
  <c r="I5424" i="1"/>
  <c r="I5425" i="1" a="1"/>
  <c r="I5425" i="1" s="1"/>
  <c r="I5426" i="1" a="1"/>
  <c r="I5426" i="1" s="1"/>
  <c r="I5427" i="1" a="1"/>
  <c r="I5427" i="1"/>
  <c r="I5428" i="1" a="1"/>
  <c r="I5428" i="1" s="1"/>
  <c r="I5429" i="1" a="1"/>
  <c r="I5429" i="1" s="1"/>
  <c r="I5430" i="1" a="1"/>
  <c r="I5430" i="1" s="1"/>
  <c r="I5431" i="1" a="1"/>
  <c r="I5431" i="1"/>
  <c r="I5432" i="1" a="1"/>
  <c r="I5432" i="1"/>
  <c r="I5433" i="1" a="1"/>
  <c r="I5433" i="1"/>
  <c r="I5434" i="1" a="1"/>
  <c r="I5434" i="1"/>
  <c r="I5435" i="1" a="1"/>
  <c r="I5435" i="1" s="1"/>
  <c r="I5436" i="1" a="1"/>
  <c r="I5436" i="1"/>
  <c r="I5437" i="1" a="1"/>
  <c r="I5437" i="1"/>
  <c r="I5438" i="1" a="1"/>
  <c r="I5438" i="1" s="1"/>
  <c r="I5439" i="1" a="1"/>
  <c r="I5439" i="1" s="1"/>
  <c r="I5440" i="1" a="1"/>
  <c r="I5440" i="1"/>
  <c r="I5441" i="1" a="1"/>
  <c r="I5441" i="1"/>
  <c r="I5442" i="1" a="1"/>
  <c r="I5442" i="1" s="1"/>
  <c r="I5443" i="1" a="1"/>
  <c r="I5443" i="1"/>
  <c r="I5444" i="1" a="1"/>
  <c r="I5444" i="1" s="1"/>
  <c r="I5445" i="1" a="1"/>
  <c r="I5445" i="1"/>
  <c r="I5446" i="1" a="1"/>
  <c r="I5446" i="1" s="1"/>
  <c r="I5447" i="1" a="1"/>
  <c r="I5447" i="1" s="1"/>
  <c r="I5448" i="1" a="1"/>
  <c r="I5448" i="1" s="1"/>
  <c r="I5449" i="1" a="1"/>
  <c r="I5449" i="1" s="1"/>
  <c r="I5450" i="1" a="1"/>
  <c r="I5450" i="1" s="1"/>
  <c r="I5451" i="1" a="1"/>
  <c r="I5451" i="1" s="1"/>
  <c r="I5452" i="1" a="1"/>
  <c r="I5452" i="1"/>
  <c r="I5453" i="1" a="1"/>
  <c r="I5453" i="1"/>
  <c r="I5454" i="1" a="1"/>
  <c r="I5454" i="1"/>
  <c r="I5455" i="1" a="1"/>
  <c r="I5455" i="1"/>
  <c r="I5456" i="1" a="1"/>
  <c r="I5456" i="1" s="1"/>
  <c r="I5457" i="1" a="1"/>
  <c r="I5457" i="1"/>
  <c r="I5458" i="1" a="1"/>
  <c r="I5458" i="1" s="1"/>
  <c r="I5459" i="1" a="1"/>
  <c r="I5459" i="1"/>
  <c r="I5460" i="1" a="1"/>
  <c r="I5460" i="1" s="1"/>
  <c r="I5461" i="1" a="1"/>
  <c r="I5461" i="1"/>
  <c r="I5462" i="1" a="1"/>
  <c r="I5462" i="1"/>
  <c r="I5463" i="1" a="1"/>
  <c r="I5463" i="1" s="1"/>
  <c r="I5464" i="1" a="1"/>
  <c r="I5464" i="1"/>
  <c r="I5465" i="1" a="1"/>
  <c r="I5465" i="1" s="1"/>
  <c r="I5466" i="1" a="1"/>
  <c r="I5466" i="1"/>
  <c r="I5467" i="1" a="1"/>
  <c r="I5467" i="1" s="1"/>
  <c r="I5468" i="1" a="1"/>
  <c r="I5468" i="1" s="1"/>
  <c r="I5469" i="1" a="1"/>
  <c r="I5469" i="1"/>
  <c r="I5470" i="1" a="1"/>
  <c r="I5470" i="1" s="1"/>
  <c r="I5471" i="1" a="1"/>
  <c r="I5471" i="1" s="1"/>
  <c r="I5472" i="1" a="1"/>
  <c r="I5472" i="1" s="1"/>
  <c r="I5473" i="1" a="1"/>
  <c r="I5473" i="1"/>
  <c r="I5474" i="1" a="1"/>
  <c r="I5474" i="1"/>
  <c r="I5475" i="1" a="1"/>
  <c r="I5475" i="1"/>
  <c r="I5476" i="1" a="1"/>
  <c r="I5476" i="1"/>
  <c r="I5477" i="1" a="1"/>
  <c r="I5477" i="1" s="1"/>
  <c r="I5478" i="1" a="1"/>
  <c r="I5478" i="1" s="1"/>
  <c r="I5479" i="1" a="1"/>
  <c r="I5479" i="1" s="1"/>
  <c r="I5480" i="1" a="1"/>
  <c r="I5480" i="1"/>
  <c r="I5481" i="1" a="1"/>
  <c r="I5481" i="1" s="1"/>
  <c r="I5482" i="1" a="1"/>
  <c r="I5482" i="1"/>
  <c r="I5483" i="1" a="1"/>
  <c r="I5483" i="1"/>
  <c r="I5484" i="1" a="1"/>
  <c r="I5484" i="1" s="1"/>
  <c r="I5485" i="1" a="1"/>
  <c r="I5485" i="1"/>
  <c r="I5486" i="1" a="1"/>
  <c r="I5486" i="1" s="1"/>
  <c r="I5487" i="1" a="1"/>
  <c r="I5487" i="1"/>
  <c r="I5488" i="1" a="1"/>
  <c r="I5488" i="1" s="1"/>
  <c r="I5489" i="1" a="1"/>
  <c r="I5489" i="1"/>
  <c r="I5490" i="1" a="1"/>
  <c r="I5490" i="1"/>
  <c r="I5491" i="1" a="1"/>
  <c r="I5491" i="1" s="1"/>
  <c r="I5492" i="1" a="1"/>
  <c r="I5492" i="1" s="1"/>
  <c r="I5493" i="1" a="1"/>
  <c r="I5493" i="1" s="1"/>
  <c r="I5494" i="1" a="1"/>
  <c r="I5494" i="1"/>
  <c r="I5495" i="1" a="1"/>
  <c r="I5495" i="1"/>
  <c r="I5496" i="1" a="1"/>
  <c r="I5496" i="1"/>
  <c r="I5497" i="1" a="1"/>
  <c r="I5497" i="1"/>
  <c r="I5498" i="1" a="1"/>
  <c r="I5498" i="1" s="1"/>
  <c r="I5499" i="1" a="1"/>
  <c r="I5499" i="1" s="1"/>
  <c r="I5500" i="1" a="1"/>
  <c r="I5500" i="1" s="1"/>
  <c r="I5501" i="1" a="1"/>
  <c r="I5501" i="1"/>
  <c r="I5502" i="1" a="1"/>
  <c r="I5502" i="1" s="1"/>
  <c r="I5503" i="1" a="1"/>
  <c r="I5503" i="1"/>
  <c r="I5504" i="1" a="1"/>
  <c r="I5504" i="1"/>
  <c r="I5505" i="1" a="1"/>
  <c r="I5505" i="1" s="1"/>
  <c r="I5506" i="1" a="1"/>
  <c r="I5506" i="1"/>
  <c r="I5507" i="1" a="1"/>
  <c r="I5507" i="1" s="1"/>
  <c r="I5508" i="1" a="1"/>
  <c r="I5508" i="1" s="1"/>
  <c r="I5509" i="1" a="1"/>
  <c r="I5509" i="1" s="1"/>
  <c r="I5510" i="1" a="1"/>
  <c r="I5510" i="1"/>
  <c r="I5511" i="1" a="1"/>
  <c r="I5511" i="1"/>
  <c r="I5512" i="1" a="1"/>
  <c r="I5512" i="1" s="1"/>
  <c r="I5513" i="1" a="1"/>
  <c r="I5513" i="1" s="1"/>
  <c r="I5514" i="1" a="1"/>
  <c r="I5514" i="1" s="1"/>
  <c r="I5515" i="1" a="1"/>
  <c r="I5515" i="1"/>
  <c r="I5516" i="1" a="1"/>
  <c r="I5516" i="1"/>
  <c r="I5517" i="1" a="1"/>
  <c r="I5517" i="1"/>
  <c r="I5518" i="1" a="1"/>
  <c r="I5518" i="1" s="1"/>
  <c r="I5519" i="1" a="1"/>
  <c r="I5519" i="1"/>
  <c r="I5520" i="1" a="1"/>
  <c r="I5520" i="1" s="1"/>
  <c r="I5521" i="1" a="1"/>
  <c r="I5521" i="1" s="1"/>
  <c r="I5522" i="1" a="1"/>
  <c r="I5522" i="1"/>
  <c r="I5523" i="1" a="1"/>
  <c r="I5523" i="1" s="1"/>
  <c r="I5524" i="1" a="1"/>
  <c r="I5524" i="1"/>
  <c r="I5525" i="1" a="1"/>
  <c r="I5525" i="1"/>
  <c r="I5526" i="1" a="1"/>
  <c r="I5526" i="1" s="1"/>
  <c r="I5527" i="1" a="1"/>
  <c r="I5527" i="1"/>
  <c r="I5528" i="1" a="1"/>
  <c r="I5528" i="1" s="1"/>
  <c r="I5529" i="1" a="1"/>
  <c r="I5529" i="1"/>
  <c r="I5530" i="1" a="1"/>
  <c r="I5530" i="1" s="1"/>
  <c r="I5531" i="1" a="1"/>
  <c r="I5531" i="1"/>
  <c r="I5532" i="1" a="1"/>
  <c r="I5532" i="1"/>
  <c r="I5533" i="1" a="1"/>
  <c r="I5533" i="1" s="1"/>
  <c r="I5534" i="1" a="1"/>
  <c r="I5534" i="1" s="1"/>
  <c r="I5535" i="1" a="1"/>
  <c r="I5535" i="1" s="1"/>
  <c r="I5536" i="1" a="1"/>
  <c r="I5536" i="1"/>
  <c r="I5537" i="1" a="1"/>
  <c r="I5537" i="1"/>
  <c r="I5538" i="1" a="1"/>
  <c r="I5538" i="1" s="1"/>
  <c r="I5539" i="1" a="1"/>
  <c r="I5539" i="1" s="1"/>
  <c r="I5540" i="1" a="1"/>
  <c r="I5540" i="1"/>
  <c r="I5541" i="1" a="1"/>
  <c r="I5541" i="1" s="1"/>
  <c r="I5542" i="1" a="1"/>
  <c r="I5542" i="1" s="1"/>
  <c r="I5543" i="1" a="1"/>
  <c r="I5543" i="1"/>
  <c r="I5544" i="1" a="1"/>
  <c r="I5544" i="1" s="1"/>
  <c r="I5545" i="1" a="1"/>
  <c r="I5545" i="1"/>
  <c r="I5546" i="1" a="1"/>
  <c r="I5546" i="1"/>
  <c r="I5547" i="1" a="1"/>
  <c r="I5547" i="1" s="1"/>
  <c r="I5548" i="1" a="1"/>
  <c r="I5548" i="1" s="1"/>
  <c r="I5549" i="1" a="1"/>
  <c r="I5549" i="1"/>
  <c r="I5550" i="1" a="1"/>
  <c r="I5550" i="1"/>
  <c r="I5551" i="1" a="1"/>
  <c r="I5551" i="1" s="1"/>
  <c r="I5552" i="1" a="1"/>
  <c r="I5552" i="1"/>
  <c r="I5553" i="1" a="1"/>
  <c r="I5553" i="1"/>
  <c r="I5554" i="1" a="1"/>
  <c r="I5554" i="1" s="1"/>
  <c r="I5555" i="1" a="1"/>
  <c r="I5555" i="1" s="1"/>
  <c r="I5556" i="1" a="1"/>
  <c r="I5556" i="1" s="1"/>
  <c r="I5557" i="1" a="1"/>
  <c r="I5557" i="1"/>
  <c r="I5558" i="1" a="1"/>
  <c r="I5558" i="1" s="1"/>
  <c r="I5559" i="1" a="1"/>
  <c r="I5559" i="1"/>
  <c r="I5560" i="1" a="1"/>
  <c r="I5560" i="1" s="1"/>
  <c r="I5561" i="1" a="1"/>
  <c r="I5561" i="1"/>
  <c r="I5562" i="1" a="1"/>
  <c r="I5562" i="1" s="1"/>
  <c r="I5563" i="1" a="1"/>
  <c r="I5563" i="1" s="1"/>
  <c r="I5564" i="1" a="1"/>
  <c r="I5564" i="1"/>
  <c r="I5565" i="1" a="1"/>
  <c r="I5565" i="1" s="1"/>
  <c r="I5566" i="1" a="1"/>
  <c r="I5566" i="1"/>
  <c r="I5567" i="1" a="1"/>
  <c r="I5567" i="1"/>
  <c r="I5568" i="1" a="1"/>
  <c r="I5568" i="1" s="1"/>
  <c r="I5569" i="1" a="1"/>
  <c r="I5569" i="1"/>
  <c r="I5570" i="1" a="1"/>
  <c r="I5570" i="1"/>
  <c r="I5571" i="1" a="1"/>
  <c r="I5571" i="1"/>
  <c r="I5572" i="1" a="1"/>
  <c r="I5572" i="1" s="1"/>
  <c r="I5573" i="1" a="1"/>
  <c r="I5573" i="1"/>
  <c r="I5574" i="1" a="1"/>
  <c r="I5574" i="1"/>
  <c r="I5575" i="1" a="1"/>
  <c r="I5575" i="1" s="1"/>
  <c r="I5576" i="1" a="1"/>
  <c r="I5576" i="1" s="1"/>
  <c r="I5577" i="1" a="1"/>
  <c r="I5577" i="1" s="1"/>
  <c r="I5578" i="1" a="1"/>
  <c r="I5578" i="1" s="1"/>
  <c r="I5579" i="1" a="1"/>
  <c r="I5579" i="1" s="1"/>
  <c r="I5580" i="1" a="1"/>
  <c r="I5580" i="1"/>
  <c r="I5581" i="1" a="1"/>
  <c r="I5581" i="1" s="1"/>
  <c r="I5582" i="1" a="1"/>
  <c r="I5582" i="1"/>
  <c r="I5583" i="1" a="1"/>
  <c r="I5583" i="1" s="1"/>
  <c r="I5584" i="1" a="1"/>
  <c r="I5584" i="1" s="1"/>
  <c r="I5585" i="1" a="1"/>
  <c r="I5585" i="1"/>
  <c r="I5586" i="1" a="1"/>
  <c r="I5586" i="1" s="1"/>
  <c r="I5587" i="1" a="1"/>
  <c r="I5587" i="1"/>
  <c r="I5588" i="1" a="1"/>
  <c r="I5588" i="1" s="1"/>
  <c r="I5589" i="1" a="1"/>
  <c r="I5589" i="1"/>
  <c r="I5590" i="1" a="1"/>
  <c r="I5590" i="1"/>
  <c r="I5591" i="1" a="1"/>
  <c r="I5591" i="1"/>
  <c r="I5592" i="1" a="1"/>
  <c r="I5592" i="1"/>
  <c r="I5593" i="1" a="1"/>
  <c r="I5593" i="1" s="1"/>
  <c r="I5594" i="1" a="1"/>
  <c r="I5594" i="1"/>
  <c r="I5595" i="1" a="1"/>
  <c r="I5595" i="1"/>
  <c r="I5596" i="1" a="1"/>
  <c r="I5596" i="1" s="1"/>
  <c r="I5597" i="1" a="1"/>
  <c r="I5597" i="1" s="1"/>
  <c r="I5598" i="1" a="1"/>
  <c r="I5598" i="1" s="1"/>
  <c r="I5599" i="1" a="1"/>
  <c r="I5599" i="1"/>
  <c r="I5600" i="1" a="1"/>
  <c r="I5600" i="1" s="1"/>
  <c r="I5601" i="1" a="1"/>
  <c r="I5601" i="1"/>
  <c r="I5602" i="1" a="1"/>
  <c r="I5602" i="1" s="1"/>
  <c r="I5603" i="1" a="1"/>
  <c r="I5603" i="1"/>
  <c r="I5604" i="1" a="1"/>
  <c r="I5604" i="1" s="1"/>
  <c r="I5605" i="1" a="1"/>
  <c r="I5605" i="1" s="1"/>
  <c r="I5606" i="1" a="1"/>
  <c r="I5606" i="1"/>
  <c r="I5607" i="1" a="1"/>
  <c r="I5607" i="1" s="1"/>
  <c r="I5608" i="1" a="1"/>
  <c r="I5608" i="1" s="1"/>
  <c r="I5609" i="1" a="1"/>
  <c r="I5609" i="1" s="1"/>
  <c r="I5610" i="1" a="1"/>
  <c r="I5610" i="1"/>
  <c r="I5611" i="1" a="1"/>
  <c r="I5611" i="1"/>
  <c r="I5612" i="1" a="1"/>
  <c r="I5612" i="1"/>
  <c r="I5613" i="1" a="1"/>
  <c r="I5613" i="1"/>
  <c r="I5614" i="1" a="1"/>
  <c r="I5614" i="1" s="1"/>
  <c r="I5615" i="1" a="1"/>
  <c r="I5615" i="1"/>
  <c r="I5616" i="1" a="1"/>
  <c r="I5616" i="1"/>
  <c r="I5617" i="1" a="1"/>
  <c r="I5617" i="1" s="1"/>
  <c r="I5618" i="1" a="1"/>
  <c r="I5618" i="1" s="1"/>
  <c r="I5619" i="1" a="1"/>
  <c r="I5619" i="1"/>
  <c r="I5620" i="1" a="1"/>
  <c r="I5620" i="1"/>
  <c r="I5621" i="1" a="1"/>
  <c r="I5621" i="1" s="1"/>
  <c r="I5622" i="1" a="1"/>
  <c r="I5622" i="1"/>
  <c r="I5623" i="1" a="1"/>
  <c r="I5623" i="1" s="1"/>
  <c r="I5624" i="1" a="1"/>
  <c r="I5624" i="1"/>
  <c r="I5625" i="1" a="1"/>
  <c r="I5625" i="1" s="1"/>
  <c r="I5626" i="1" a="1"/>
  <c r="I5626" i="1" s="1"/>
  <c r="I5627" i="1" a="1"/>
  <c r="I5627" i="1"/>
  <c r="I5628" i="1" a="1"/>
  <c r="I5628" i="1" s="1"/>
  <c r="I5629" i="1" a="1"/>
  <c r="I5629" i="1" s="1"/>
  <c r="I5630" i="1" a="1"/>
  <c r="I5630" i="1" s="1"/>
  <c r="I5631" i="1" a="1"/>
  <c r="I5631" i="1"/>
  <c r="I5632" i="1" a="1"/>
  <c r="I5632" i="1"/>
  <c r="I5633" i="1" a="1"/>
  <c r="I5633" i="1"/>
  <c r="I5634" i="1" a="1"/>
  <c r="I5634" i="1"/>
  <c r="I5635" i="1" a="1"/>
  <c r="I5635" i="1" s="1"/>
  <c r="I5636" i="1" a="1"/>
  <c r="I5636" i="1"/>
  <c r="I5637" i="1" a="1"/>
  <c r="I5637" i="1"/>
  <c r="I5638" i="1" a="1"/>
  <c r="I5638" i="1" s="1"/>
  <c r="I5639" i="1" a="1"/>
  <c r="I5639" i="1" s="1"/>
  <c r="I5640" i="1" a="1"/>
  <c r="I5640" i="1"/>
  <c r="I5641" i="1" a="1"/>
  <c r="I5641" i="1"/>
  <c r="I5642" i="1" a="1"/>
  <c r="I5642" i="1" s="1"/>
  <c r="I5643" i="1" a="1"/>
  <c r="I5643" i="1"/>
  <c r="I5644" i="1" a="1"/>
  <c r="I5644" i="1" s="1"/>
  <c r="I5645" i="1" a="1"/>
  <c r="I5645" i="1"/>
  <c r="I5646" i="1" a="1"/>
  <c r="I5646" i="1" s="1"/>
  <c r="I5647" i="1" a="1"/>
  <c r="I5647" i="1" s="1"/>
  <c r="I5648" i="1" a="1"/>
  <c r="I5648" i="1" s="1"/>
  <c r="I5649" i="1" a="1"/>
  <c r="I5649" i="1" s="1"/>
  <c r="I5650" i="1" a="1"/>
  <c r="I5650" i="1" s="1"/>
  <c r="I5651" i="1" a="1"/>
  <c r="I5651" i="1" s="1"/>
  <c r="I5652" i="1" a="1"/>
  <c r="I5652" i="1"/>
  <c r="I5653" i="1" a="1"/>
  <c r="I5653" i="1"/>
  <c r="I5654" i="1" a="1"/>
  <c r="I5654" i="1"/>
  <c r="I5655" i="1" a="1"/>
  <c r="I5655" i="1"/>
  <c r="I5656" i="1" a="1"/>
  <c r="I5656" i="1" s="1"/>
  <c r="I5657" i="1" a="1"/>
  <c r="I5657" i="1"/>
  <c r="I5658" i="1" a="1"/>
  <c r="I5658" i="1" s="1"/>
  <c r="I5659" i="1" a="1"/>
  <c r="I5659" i="1"/>
  <c r="I5660" i="1" a="1"/>
  <c r="I5660" i="1" s="1"/>
  <c r="I5661" i="1" a="1"/>
  <c r="I5661" i="1"/>
  <c r="I5662" i="1" a="1"/>
  <c r="I5662" i="1"/>
  <c r="I5663" i="1" a="1"/>
  <c r="I5663" i="1" s="1"/>
  <c r="I5664" i="1" a="1"/>
  <c r="I5664" i="1"/>
  <c r="I5665" i="1" a="1"/>
  <c r="I5665" i="1" s="1"/>
  <c r="I5666" i="1" a="1"/>
  <c r="I5666" i="1"/>
  <c r="I5667" i="1" a="1"/>
  <c r="I5667" i="1" s="1"/>
  <c r="I5668" i="1" a="1"/>
  <c r="I5668" i="1" s="1"/>
  <c r="I5669" i="1" a="1"/>
  <c r="I5669" i="1"/>
  <c r="I5670" i="1" a="1"/>
  <c r="I5670" i="1" s="1"/>
  <c r="I5671" i="1" a="1"/>
  <c r="I5671" i="1" s="1"/>
  <c r="I5672" i="1" a="1"/>
  <c r="I5672" i="1" s="1"/>
  <c r="I5673" i="1" a="1"/>
  <c r="I5673" i="1"/>
  <c r="I5674" i="1" a="1"/>
  <c r="I5674" i="1"/>
  <c r="I5675" i="1" a="1"/>
  <c r="I5675" i="1"/>
  <c r="I5676" i="1" a="1"/>
  <c r="I5676" i="1"/>
  <c r="I5677" i="1" a="1"/>
  <c r="I5677" i="1" s="1"/>
  <c r="I5678" i="1" a="1"/>
  <c r="I5678" i="1" s="1"/>
  <c r="I5679" i="1" a="1"/>
  <c r="I5679" i="1" s="1"/>
  <c r="I5680" i="1" a="1"/>
  <c r="I5680" i="1"/>
  <c r="I5681" i="1" a="1"/>
  <c r="I5681" i="1" s="1"/>
  <c r="I5682" i="1" a="1"/>
  <c r="I5682" i="1"/>
  <c r="I5683" i="1" a="1"/>
  <c r="I5683" i="1"/>
  <c r="I5684" i="1" a="1"/>
  <c r="I5684" i="1" s="1"/>
  <c r="I5685" i="1" a="1"/>
  <c r="I5685" i="1"/>
  <c r="I5686" i="1" a="1"/>
  <c r="I5686" i="1" s="1"/>
  <c r="I5687" i="1" a="1"/>
  <c r="I5687" i="1"/>
  <c r="I5688" i="1" a="1"/>
  <c r="I5688" i="1" s="1"/>
  <c r="I5689" i="1" a="1"/>
  <c r="I5689" i="1"/>
  <c r="I5690" i="1" a="1"/>
  <c r="I5690" i="1"/>
  <c r="I5691" i="1" a="1"/>
  <c r="I5691" i="1" s="1"/>
  <c r="I5692" i="1" a="1"/>
  <c r="I5692" i="1" s="1"/>
  <c r="I5693" i="1" a="1"/>
  <c r="I5693" i="1" s="1"/>
  <c r="I5694" i="1" a="1"/>
  <c r="I5694" i="1"/>
  <c r="I5695" i="1" a="1"/>
  <c r="I5695" i="1"/>
  <c r="I5696" i="1" a="1"/>
  <c r="I5696" i="1"/>
  <c r="I5697" i="1" a="1"/>
  <c r="I5697" i="1"/>
  <c r="I5698" i="1" a="1"/>
  <c r="I5698" i="1" s="1"/>
  <c r="I5699" i="1" a="1"/>
  <c r="I5699" i="1" s="1"/>
  <c r="I5700" i="1" a="1"/>
  <c r="I5700" i="1" s="1"/>
  <c r="I5701" i="1" a="1"/>
  <c r="I5701" i="1"/>
  <c r="I5702" i="1" a="1"/>
  <c r="I5702" i="1" s="1"/>
  <c r="I5703" i="1" a="1"/>
  <c r="I5703" i="1"/>
  <c r="I5704" i="1" a="1"/>
  <c r="I5704" i="1"/>
  <c r="I5705" i="1" a="1"/>
  <c r="I5705" i="1" s="1"/>
  <c r="I5706" i="1" a="1"/>
  <c r="I5706" i="1"/>
  <c r="I5707" i="1" a="1"/>
  <c r="I5707" i="1" s="1"/>
  <c r="I5708" i="1" a="1"/>
  <c r="I5708" i="1" s="1"/>
  <c r="I5709" i="1" a="1"/>
  <c r="I5709" i="1" s="1"/>
  <c r="I5710" i="1" a="1"/>
  <c r="I5710" i="1"/>
  <c r="I5711" i="1" a="1"/>
  <c r="I5711" i="1"/>
  <c r="I5712" i="1" a="1"/>
  <c r="I5712" i="1" s="1"/>
  <c r="I5713" i="1" a="1"/>
  <c r="I5713" i="1" s="1"/>
  <c r="I5714" i="1" a="1"/>
  <c r="I5714" i="1" s="1"/>
  <c r="I5715" i="1" a="1"/>
  <c r="I5715" i="1"/>
  <c r="I5716" i="1" a="1"/>
  <c r="I5716" i="1"/>
  <c r="I5717" i="1" a="1"/>
  <c r="I5717" i="1"/>
  <c r="I5718" i="1" a="1"/>
  <c r="I5718" i="1" s="1"/>
  <c r="I5719" i="1" a="1"/>
  <c r="I5719" i="1"/>
  <c r="I5720" i="1" a="1"/>
  <c r="I5720" i="1" s="1"/>
  <c r="I5721" i="1" a="1"/>
  <c r="I5721" i="1" s="1"/>
  <c r="I5722" i="1" a="1"/>
  <c r="I5722" i="1"/>
  <c r="I5723" i="1" a="1"/>
  <c r="I5723" i="1" s="1"/>
  <c r="I5724" i="1" a="1"/>
  <c r="I5724" i="1"/>
  <c r="I5725" i="1" a="1"/>
  <c r="I5725" i="1"/>
  <c r="I5726" i="1" a="1"/>
  <c r="I5726" i="1" s="1"/>
  <c r="I5727" i="1" a="1"/>
  <c r="I5727" i="1"/>
  <c r="I5728" i="1" a="1"/>
  <c r="I5728" i="1" s="1"/>
  <c r="I5729" i="1" a="1"/>
  <c r="I5729" i="1"/>
  <c r="I5730" i="1" a="1"/>
  <c r="I5730" i="1" s="1"/>
  <c r="I5731" i="1" a="1"/>
  <c r="I5731" i="1"/>
  <c r="I5732" i="1" a="1"/>
  <c r="I5732" i="1"/>
  <c r="I5733" i="1" a="1"/>
  <c r="I5733" i="1" s="1"/>
  <c r="I5734" i="1" a="1"/>
  <c r="I5734" i="1" s="1"/>
  <c r="I5735" i="1" a="1"/>
  <c r="I5735" i="1" s="1"/>
  <c r="I5736" i="1" a="1"/>
  <c r="I5736" i="1"/>
  <c r="I5737" i="1" a="1"/>
  <c r="I5737" i="1"/>
  <c r="I5738" i="1" a="1"/>
  <c r="I5738" i="1" s="1"/>
  <c r="I5739" i="1" a="1"/>
  <c r="I5739" i="1" s="1"/>
  <c r="I5740" i="1" a="1"/>
  <c r="I5740" i="1"/>
  <c r="I5741" i="1" a="1"/>
  <c r="I5741" i="1" s="1"/>
  <c r="I5742" i="1" a="1"/>
  <c r="I5742" i="1" s="1"/>
  <c r="I5743" i="1" a="1"/>
  <c r="I5743" i="1"/>
  <c r="I5744" i="1" a="1"/>
  <c r="I5744" i="1" s="1"/>
  <c r="I5745" i="1" a="1"/>
  <c r="I5745" i="1"/>
  <c r="I5746" i="1" a="1"/>
  <c r="I5746" i="1"/>
  <c r="I5747" i="1" a="1"/>
  <c r="I5747" i="1" s="1"/>
  <c r="I5748" i="1" a="1"/>
  <c r="I5748" i="1" s="1"/>
  <c r="I5749" i="1" a="1"/>
  <c r="I5749" i="1"/>
  <c r="I5750" i="1" a="1"/>
  <c r="I5750" i="1"/>
  <c r="I5751" i="1" a="1"/>
  <c r="I5751" i="1" s="1"/>
  <c r="I5752" i="1" a="1"/>
  <c r="I5752" i="1"/>
  <c r="I5753" i="1" a="1"/>
  <c r="I5753" i="1"/>
  <c r="I5754" i="1" a="1"/>
  <c r="I5754" i="1" s="1"/>
  <c r="I5755" i="1" a="1"/>
  <c r="I5755" i="1" s="1"/>
  <c r="I5756" i="1" a="1"/>
  <c r="I5756" i="1" s="1"/>
  <c r="I5757" i="1" a="1"/>
  <c r="I5757" i="1"/>
  <c r="I5758" i="1" a="1"/>
  <c r="I5758" i="1" s="1"/>
  <c r="I5759" i="1" a="1"/>
  <c r="I5759" i="1"/>
  <c r="I5760" i="1" a="1"/>
  <c r="I5760" i="1" s="1"/>
  <c r="I5761" i="1" a="1"/>
  <c r="I5761" i="1"/>
  <c r="I5762" i="1" a="1"/>
  <c r="I5762" i="1" s="1"/>
  <c r="I5763" i="1" a="1"/>
  <c r="I5763" i="1" s="1"/>
  <c r="I5764" i="1" a="1"/>
  <c r="I5764" i="1"/>
  <c r="I5765" i="1" a="1"/>
  <c r="I5765" i="1" s="1"/>
  <c r="I5766" i="1" a="1"/>
  <c r="I5766" i="1"/>
  <c r="I5767" i="1" a="1"/>
  <c r="I5767" i="1"/>
  <c r="I5768" i="1" a="1"/>
  <c r="I5768" i="1" s="1"/>
  <c r="I5769" i="1" a="1"/>
  <c r="I5769" i="1"/>
  <c r="I5770" i="1" a="1"/>
  <c r="I5770" i="1"/>
  <c r="I5771" i="1" a="1"/>
  <c r="I5771" i="1"/>
  <c r="I5772" i="1" a="1"/>
  <c r="I5772" i="1" s="1"/>
  <c r="I5773" i="1" a="1"/>
  <c r="I5773" i="1"/>
  <c r="I5774" i="1" a="1"/>
  <c r="I5774" i="1"/>
  <c r="I5775" i="1" a="1"/>
  <c r="I5775" i="1" s="1"/>
  <c r="I5776" i="1" a="1"/>
  <c r="I5776" i="1" s="1"/>
  <c r="I5777" i="1" a="1"/>
  <c r="I5777" i="1" s="1"/>
  <c r="I5778" i="1" a="1"/>
  <c r="I5778" i="1" s="1"/>
  <c r="I5779" i="1" a="1"/>
  <c r="I5779" i="1" s="1"/>
  <c r="I5780" i="1" a="1"/>
  <c r="I5780" i="1"/>
  <c r="I5781" i="1" a="1"/>
  <c r="I5781" i="1" s="1"/>
  <c r="I5782" i="1" a="1"/>
  <c r="I5782" i="1"/>
  <c r="I5783" i="1" a="1"/>
  <c r="I5783" i="1" s="1"/>
  <c r="I5784" i="1" a="1"/>
  <c r="I5784" i="1" s="1"/>
  <c r="I5785" i="1" a="1"/>
  <c r="I5785" i="1"/>
  <c r="I5786" i="1" a="1"/>
  <c r="I5786" i="1" s="1"/>
  <c r="I5787" i="1" a="1"/>
  <c r="I5787" i="1"/>
  <c r="I5788" i="1" a="1"/>
  <c r="I5788" i="1" s="1"/>
  <c r="I5789" i="1" a="1"/>
  <c r="I5789" i="1"/>
  <c r="I5790" i="1" a="1"/>
  <c r="I5790" i="1"/>
  <c r="I5791" i="1" a="1"/>
  <c r="I5791" i="1"/>
  <c r="I5792" i="1" a="1"/>
  <c r="I5792" i="1"/>
  <c r="I5793" i="1" a="1"/>
  <c r="I5793" i="1" s="1"/>
  <c r="I5794" i="1" a="1"/>
  <c r="I5794" i="1"/>
  <c r="I5795" i="1" a="1"/>
  <c r="I5795" i="1"/>
  <c r="I5796" i="1" a="1"/>
  <c r="I5796" i="1" s="1"/>
  <c r="I5797" i="1" a="1"/>
  <c r="I5797" i="1" s="1"/>
  <c r="I5798" i="1" a="1"/>
  <c r="I5798" i="1" s="1"/>
  <c r="I5799" i="1" a="1"/>
  <c r="I5799" i="1" s="1"/>
  <c r="I5800" i="1" a="1"/>
  <c r="I5800" i="1" s="1"/>
  <c r="I5801" i="1" a="1"/>
  <c r="I5801" i="1"/>
  <c r="I5802" i="1" a="1"/>
  <c r="I5802" i="1" s="1"/>
  <c r="I5803" i="1" a="1"/>
  <c r="I5803" i="1"/>
  <c r="I5804" i="1" a="1"/>
  <c r="I5804" i="1" s="1"/>
  <c r="I5805" i="1" a="1"/>
  <c r="I5805" i="1" s="1"/>
  <c r="I5806" i="1" a="1"/>
  <c r="I5806" i="1" s="1"/>
  <c r="I5807" i="1" a="1"/>
  <c r="I5807" i="1" s="1"/>
  <c r="I5808" i="1" a="1"/>
  <c r="I5808" i="1" s="1"/>
  <c r="I5809" i="1" a="1"/>
  <c r="I5809" i="1" s="1"/>
  <c r="I5810" i="1" a="1"/>
  <c r="I5810" i="1"/>
  <c r="I5811" i="1" a="1"/>
  <c r="I5811" i="1"/>
  <c r="I5812" i="1" a="1"/>
  <c r="I5812" i="1"/>
  <c r="I5813" i="1" a="1"/>
  <c r="I5813" i="1"/>
  <c r="I5814" i="1" a="1"/>
  <c r="I5814" i="1" s="1"/>
  <c r="I5815" i="1" a="1"/>
  <c r="I5815" i="1"/>
  <c r="I5816" i="1" a="1"/>
  <c r="I5816" i="1"/>
  <c r="I5817" i="1" a="1"/>
  <c r="I5817" i="1" s="1"/>
  <c r="I5818" i="1" a="1"/>
  <c r="I5818" i="1" s="1"/>
  <c r="I5819" i="1" a="1"/>
  <c r="I5819" i="1"/>
  <c r="I5820" i="1" a="1"/>
  <c r="I5820" i="1" s="1"/>
  <c r="I5821" i="1" a="1"/>
  <c r="I5821" i="1" s="1"/>
  <c r="I5822" i="1" a="1"/>
  <c r="I5822" i="1"/>
  <c r="I5823" i="1" a="1"/>
  <c r="I5823" i="1" s="1"/>
  <c r="I5824" i="1" a="1"/>
  <c r="I5824" i="1"/>
  <c r="I5825" i="1" a="1"/>
  <c r="I5825" i="1" s="1"/>
  <c r="I5826" i="1" a="1"/>
  <c r="I5826" i="1" s="1"/>
  <c r="I5827" i="1" a="1"/>
  <c r="I5827" i="1" s="1"/>
  <c r="I5828" i="1" a="1"/>
  <c r="I5828" i="1" s="1"/>
  <c r="I5829" i="1" a="1"/>
  <c r="I5829" i="1" s="1"/>
  <c r="I5830" i="1" a="1"/>
  <c r="I5830" i="1" s="1"/>
  <c r="I5831" i="1" a="1"/>
  <c r="I5831" i="1"/>
  <c r="I5832" i="1" a="1"/>
  <c r="I5832" i="1"/>
  <c r="I5833" i="1" a="1"/>
  <c r="I5833" i="1"/>
  <c r="I5834" i="1" a="1"/>
  <c r="I5834" i="1"/>
  <c r="I5835" i="1" a="1"/>
  <c r="I5835" i="1" s="1"/>
  <c r="I5836" i="1" a="1"/>
  <c r="I5836" i="1"/>
  <c r="I5837" i="1" a="1"/>
  <c r="I5837" i="1"/>
  <c r="I5838" i="1" a="1"/>
  <c r="I5838" i="1" s="1"/>
  <c r="I5839" i="1" a="1"/>
  <c r="I5839" i="1" s="1"/>
  <c r="I5840" i="1" a="1"/>
  <c r="I5840" i="1"/>
  <c r="I5841" i="1" a="1"/>
  <c r="I5841" i="1"/>
  <c r="I5842" i="1" a="1"/>
  <c r="I5842" i="1" s="1"/>
  <c r="I5843" i="1" a="1"/>
  <c r="I5843" i="1"/>
  <c r="I5844" i="1" a="1"/>
  <c r="I5844" i="1" s="1"/>
  <c r="I5845" i="1" a="1"/>
  <c r="I5845" i="1"/>
  <c r="I5846" i="1" a="1"/>
  <c r="I5846" i="1" s="1"/>
  <c r="I5847" i="1" a="1"/>
  <c r="I5847" i="1" s="1"/>
  <c r="I5848" i="1" a="1"/>
  <c r="I5848" i="1" s="1"/>
  <c r="I5849" i="1" a="1"/>
  <c r="I5849" i="1" s="1"/>
  <c r="I5850" i="1" a="1"/>
  <c r="I5850" i="1" s="1"/>
  <c r="I5851" i="1" a="1"/>
  <c r="I5851" i="1" s="1"/>
  <c r="I5852" i="1" a="1"/>
  <c r="I5852" i="1" s="1"/>
  <c r="I5853" i="1" a="1"/>
  <c r="I5853" i="1"/>
  <c r="I5854" i="1" a="1"/>
  <c r="I5854" i="1"/>
  <c r="I5855" i="1" a="1"/>
  <c r="I5855" i="1"/>
  <c r="I5856" i="1" a="1"/>
  <c r="I5856" i="1" s="1"/>
  <c r="I5857" i="1" a="1"/>
  <c r="I5857" i="1"/>
  <c r="I5858" i="1" a="1"/>
  <c r="I5858" i="1" s="1"/>
  <c r="I5859" i="1" a="1"/>
  <c r="I5859" i="1" s="1"/>
  <c r="I5860" i="1" a="1"/>
  <c r="I5860" i="1" s="1"/>
  <c r="I5861" i="1" a="1"/>
  <c r="I5861" i="1"/>
  <c r="I5862" i="1" a="1"/>
  <c r="I5862" i="1"/>
  <c r="I5863" i="1" a="1"/>
  <c r="I5863" i="1" s="1"/>
  <c r="I5864" i="1" a="1"/>
  <c r="I5864" i="1"/>
  <c r="I5865" i="1" a="1"/>
  <c r="I5865" i="1" s="1"/>
  <c r="I5866" i="1" a="1"/>
  <c r="I5866" i="1"/>
  <c r="I5867" i="1" a="1"/>
  <c r="I5867" i="1" s="1"/>
  <c r="I5868" i="1" a="1"/>
  <c r="I5868" i="1" s="1"/>
  <c r="I5869" i="1" a="1"/>
  <c r="I5869" i="1"/>
  <c r="I5870" i="1" a="1"/>
  <c r="I5870" i="1" s="1"/>
  <c r="I5871" i="1" a="1"/>
  <c r="I5871" i="1" s="1"/>
  <c r="I5872" i="1" a="1"/>
  <c r="I5872" i="1" s="1"/>
  <c r="I5873" i="1" a="1"/>
  <c r="I5873" i="1" s="1"/>
  <c r="I5874" i="1" a="1"/>
  <c r="I5874" i="1"/>
  <c r="I5875" i="1" a="1"/>
  <c r="I5875" i="1" s="1"/>
  <c r="I5876" i="1" a="1"/>
  <c r="I5876" i="1"/>
  <c r="I5877" i="1" a="1"/>
  <c r="I5877" i="1" s="1"/>
  <c r="I5878" i="1" a="1"/>
  <c r="I5878" i="1" s="1"/>
  <c r="I5879" i="1" a="1"/>
  <c r="I5879" i="1" s="1"/>
  <c r="I5880" i="1" a="1"/>
  <c r="I5880" i="1" s="1"/>
  <c r="I5881" i="1" a="1"/>
  <c r="I5881" i="1" s="1"/>
  <c r="I5882" i="1" a="1"/>
  <c r="I5882" i="1"/>
  <c r="I5883" i="1" a="1"/>
  <c r="I5883" i="1" s="1"/>
  <c r="I5884" i="1" a="1"/>
  <c r="I5884" i="1" s="1"/>
  <c r="I5885" i="1" a="1"/>
  <c r="I5885" i="1"/>
  <c r="I5886" i="1" a="1"/>
  <c r="I5886" i="1" s="1"/>
  <c r="I5887" i="1" a="1"/>
  <c r="I5887" i="1"/>
  <c r="I5888" i="1" a="1"/>
  <c r="I5888" i="1" s="1"/>
  <c r="I5889" i="1" a="1"/>
  <c r="I5889" i="1"/>
  <c r="I5890" i="1" a="1"/>
  <c r="I5890" i="1" s="1"/>
  <c r="I5891" i="1" a="1"/>
  <c r="I5891" i="1" s="1"/>
  <c r="I5892" i="1" a="1"/>
  <c r="I5892" i="1" s="1"/>
  <c r="I5893" i="1" a="1"/>
  <c r="I5893" i="1"/>
  <c r="I5894" i="1" a="1"/>
  <c r="I5894" i="1" s="1"/>
  <c r="I5895" i="1" a="1"/>
  <c r="I5895" i="1"/>
  <c r="I5896" i="1" a="1"/>
  <c r="I5896" i="1" s="1"/>
  <c r="I5897" i="1" a="1"/>
  <c r="I5897" i="1"/>
  <c r="I5898" i="1" a="1"/>
  <c r="I5898" i="1" s="1"/>
  <c r="I5899" i="1" a="1"/>
  <c r="I5899" i="1" s="1"/>
  <c r="I5900" i="1" a="1"/>
  <c r="I5900" i="1" s="1"/>
  <c r="I5901" i="1" a="1"/>
  <c r="I5901" i="1" s="1"/>
  <c r="I5902" i="1" a="1"/>
  <c r="I5902" i="1" s="1"/>
  <c r="I5903" i="1" a="1"/>
  <c r="I5903" i="1"/>
  <c r="I5904" i="1" a="1"/>
  <c r="I5904" i="1" s="1"/>
  <c r="I5905" i="1" a="1"/>
  <c r="I5905" i="1" s="1"/>
  <c r="I5906" i="1" a="1"/>
  <c r="I5906" i="1"/>
  <c r="I5907" i="1" a="1"/>
  <c r="I5907" i="1" s="1"/>
  <c r="I5908" i="1" a="1"/>
  <c r="I5908" i="1" s="1"/>
  <c r="I5909" i="1" a="1"/>
  <c r="I5909" i="1" s="1"/>
  <c r="I5910" i="1" a="1"/>
  <c r="I5910" i="1"/>
  <c r="I5911" i="1" a="1"/>
  <c r="I5911" i="1" s="1"/>
  <c r="I5912" i="1" a="1"/>
  <c r="I5912" i="1" s="1"/>
  <c r="I5913" i="1" a="1"/>
  <c r="I5913" i="1" s="1"/>
  <c r="I5914" i="1" a="1"/>
  <c r="I5914" i="1" s="1"/>
  <c r="I5915" i="1" a="1"/>
  <c r="I5915" i="1" s="1"/>
  <c r="I5916" i="1" a="1"/>
  <c r="I5916" i="1"/>
  <c r="I5917" i="1" a="1"/>
  <c r="I5917" i="1" s="1"/>
  <c r="I5918" i="1" a="1"/>
  <c r="I5918" i="1" s="1"/>
  <c r="I5919" i="1" a="1"/>
  <c r="I5919" i="1"/>
  <c r="I5920" i="1" a="1"/>
  <c r="I5920" i="1" s="1"/>
  <c r="I5921" i="1" a="1"/>
  <c r="I5921" i="1" s="1"/>
  <c r="I5922" i="1" a="1"/>
  <c r="I5922" i="1"/>
  <c r="I5923" i="1" a="1"/>
  <c r="I5923" i="1" s="1"/>
  <c r="I5924" i="1" a="1"/>
  <c r="I5924" i="1"/>
  <c r="I5925" i="1" a="1"/>
  <c r="I5925" i="1" s="1"/>
  <c r="I5926" i="1" a="1"/>
  <c r="I5926" i="1" s="1"/>
  <c r="I5927" i="1" a="1"/>
  <c r="I5927" i="1"/>
  <c r="I5928" i="1" a="1"/>
  <c r="I5928" i="1" s="1"/>
  <c r="I5929" i="1" a="1"/>
  <c r="I5929" i="1"/>
  <c r="I5930" i="1" a="1"/>
  <c r="I5930" i="1" s="1"/>
  <c r="I5931" i="1" a="1"/>
  <c r="I5931" i="1"/>
  <c r="I5932" i="1" a="1"/>
  <c r="I5932" i="1" s="1"/>
  <c r="I5933" i="1" a="1"/>
  <c r="I5933" i="1"/>
  <c r="I5934" i="1" a="1"/>
  <c r="I5934" i="1"/>
  <c r="I5935" i="1" a="1"/>
  <c r="I5935" i="1" s="1"/>
  <c r="I5936" i="1" a="1"/>
  <c r="I5936" i="1" s="1"/>
  <c r="I5937" i="1" a="1"/>
  <c r="I5937" i="1"/>
  <c r="I5938" i="1" a="1"/>
  <c r="I5938" i="1" s="1"/>
  <c r="I5939" i="1" a="1"/>
  <c r="I5939" i="1" s="1"/>
  <c r="I5940" i="1" a="1"/>
  <c r="I5940" i="1"/>
  <c r="I5941" i="1" a="1"/>
  <c r="I5941" i="1" s="1"/>
  <c r="I5942" i="1" a="1"/>
  <c r="I5942" i="1" s="1"/>
  <c r="I5943" i="1" a="1"/>
  <c r="I5943" i="1"/>
  <c r="I5944" i="1" a="1"/>
  <c r="I5944" i="1" s="1"/>
  <c r="I5945" i="1" a="1"/>
  <c r="I5945" i="1"/>
  <c r="I5946" i="1" a="1"/>
  <c r="I5946" i="1"/>
  <c r="I5947" i="1" a="1"/>
  <c r="I5947" i="1" s="1"/>
  <c r="I5948" i="1" a="1"/>
  <c r="I5948" i="1" s="1"/>
  <c r="I5949" i="1" a="1"/>
  <c r="I5949" i="1" s="1"/>
  <c r="I5950" i="1" a="1"/>
  <c r="I5950" i="1"/>
  <c r="I5951" i="1" a="1"/>
  <c r="I5951" i="1" s="1"/>
  <c r="I5952" i="1" a="1"/>
  <c r="I5952" i="1"/>
  <c r="I5953" i="1" a="1"/>
  <c r="I5953" i="1" s="1"/>
  <c r="I5954" i="1" a="1"/>
  <c r="I5954" i="1"/>
  <c r="I5955" i="1" a="1"/>
  <c r="I5955" i="1" s="1"/>
  <c r="I5956" i="1" a="1"/>
  <c r="I5956" i="1"/>
  <c r="I5957" i="1" a="1"/>
  <c r="I5957" i="1"/>
  <c r="I5958" i="1" a="1"/>
  <c r="I5958" i="1" s="1"/>
  <c r="I5959" i="1" a="1"/>
  <c r="I5959" i="1"/>
  <c r="I5960" i="1" a="1"/>
  <c r="I5960" i="1" s="1"/>
  <c r="I5961" i="1" a="1"/>
  <c r="I5961" i="1"/>
  <c r="I5962" i="1" a="1"/>
  <c r="I5962" i="1" s="1"/>
  <c r="I5963" i="1" a="1"/>
  <c r="I5963" i="1"/>
  <c r="I5964" i="1" a="1"/>
  <c r="I5964" i="1"/>
  <c r="I5965" i="1" a="1"/>
  <c r="I5965" i="1" s="1"/>
  <c r="I5966" i="1" a="1"/>
  <c r="I5966" i="1" s="1"/>
  <c r="I5967" i="1" a="1"/>
  <c r="I5967" i="1"/>
  <c r="I5968" i="1" a="1"/>
  <c r="I5968" i="1" s="1"/>
  <c r="I5969" i="1" a="1"/>
  <c r="I5969" i="1"/>
  <c r="I5970" i="1" a="1"/>
  <c r="I5970" i="1"/>
  <c r="I5971" i="1" a="1"/>
  <c r="I5971" i="1"/>
  <c r="I5972" i="1" a="1"/>
  <c r="I5972" i="1" s="1"/>
  <c r="I5973" i="1" a="1"/>
  <c r="I5973" i="1"/>
  <c r="I5974" i="1" a="1"/>
  <c r="I5974" i="1" s="1"/>
  <c r="I5975" i="1" a="1"/>
  <c r="I5975" i="1" s="1"/>
  <c r="I5976" i="1" a="1"/>
  <c r="I5976" i="1"/>
  <c r="I5977" i="1" a="1"/>
  <c r="I5977" i="1" s="1"/>
  <c r="I5978" i="1" a="1"/>
  <c r="I5978" i="1" s="1"/>
  <c r="I5979" i="1" a="1"/>
  <c r="I5979" i="1" s="1"/>
  <c r="I5980" i="1" a="1"/>
  <c r="I5980" i="1"/>
  <c r="I5981" i="1" a="1"/>
  <c r="I5981" i="1" s="1"/>
  <c r="I5982" i="1" a="1"/>
  <c r="I5982" i="1"/>
  <c r="I5983" i="1" a="1"/>
  <c r="I5983" i="1" s="1"/>
  <c r="I5984" i="1" a="1"/>
  <c r="I5984" i="1" s="1"/>
  <c r="I5985" i="1" a="1"/>
  <c r="I5985" i="1" s="1"/>
  <c r="I5986" i="1" a="1"/>
  <c r="I5986" i="1" s="1"/>
  <c r="I5987" i="1" a="1"/>
  <c r="I5987" i="1" s="1"/>
  <c r="I5988" i="1" a="1"/>
  <c r="I5988" i="1" s="1"/>
  <c r="I5989" i="1" a="1"/>
  <c r="I5989" i="1" s="1"/>
  <c r="I5990" i="1" a="1"/>
  <c r="I5990" i="1"/>
  <c r="I5991" i="1" a="1"/>
  <c r="I5991" i="1" s="1"/>
  <c r="I5992" i="1" a="1"/>
  <c r="I5992" i="1"/>
  <c r="I5993" i="1" a="1"/>
  <c r="I5993" i="1"/>
  <c r="I5994" i="1" a="1"/>
  <c r="I5994" i="1"/>
  <c r="I5995" i="1" a="1"/>
  <c r="I5995" i="1"/>
  <c r="I5996" i="1" a="1"/>
  <c r="I5996" i="1"/>
  <c r="I5997" i="1" a="1"/>
  <c r="I5997" i="1"/>
  <c r="I5998" i="1" a="1"/>
  <c r="I5998" i="1" s="1"/>
  <c r="I5999" i="1" a="1"/>
  <c r="I5999" i="1"/>
  <c r="I6000" i="1" a="1"/>
  <c r="I6000" i="1" s="1"/>
  <c r="I6001" i="1" a="1"/>
  <c r="I6001" i="1"/>
  <c r="I6002" i="1" a="1"/>
  <c r="I6002" i="1" s="1"/>
  <c r="I6003" i="1" a="1"/>
  <c r="I6003" i="1" s="1"/>
  <c r="I6004" i="1" a="1"/>
  <c r="I6004" i="1" s="1"/>
  <c r="I6005" i="1" a="1"/>
  <c r="I6005" i="1" s="1"/>
  <c r="I6006" i="1" a="1"/>
  <c r="I6006" i="1" s="1"/>
  <c r="I6007" i="1" a="1"/>
  <c r="I6007" i="1" s="1"/>
  <c r="I6008" i="1" a="1"/>
  <c r="I6008" i="1" s="1"/>
  <c r="I6009" i="1" a="1"/>
  <c r="I6009" i="1"/>
  <c r="I6010" i="1" a="1"/>
  <c r="I6010" i="1" s="1"/>
  <c r="I6011" i="1" a="1"/>
  <c r="I6011" i="1"/>
  <c r="I6012" i="1" a="1"/>
  <c r="I6012" i="1"/>
  <c r="I6013" i="1" a="1"/>
  <c r="I6013" i="1" s="1"/>
  <c r="I6014" i="1" a="1"/>
  <c r="I6014" i="1" s="1"/>
  <c r="I6015" i="1" a="1"/>
  <c r="I6015" i="1"/>
  <c r="I6016" i="1" a="1"/>
  <c r="I6016" i="1"/>
  <c r="I6017" i="1" a="1"/>
  <c r="I6017" i="1"/>
  <c r="I6018" i="1" a="1"/>
  <c r="I6018" i="1" s="1"/>
  <c r="I6019" i="1" a="1"/>
  <c r="I6019" i="1" s="1"/>
  <c r="I6020" i="1" a="1"/>
  <c r="I6020" i="1" s="1"/>
  <c r="I6021" i="1" a="1"/>
  <c r="I6021" i="1" s="1"/>
  <c r="I6022" i="1" a="1"/>
  <c r="I6022" i="1"/>
  <c r="I6023" i="1" a="1"/>
  <c r="I6023" i="1"/>
  <c r="I6024" i="1" a="1"/>
  <c r="I6024" i="1" s="1"/>
  <c r="I6025" i="1" a="1"/>
  <c r="I6025" i="1" s="1"/>
  <c r="I6026" i="1" a="1"/>
  <c r="I6026" i="1"/>
  <c r="I6027" i="1" a="1"/>
  <c r="I6027" i="1" s="1"/>
  <c r="I6028" i="1" a="1"/>
  <c r="I6028" i="1" s="1"/>
  <c r="I6029" i="1" a="1"/>
  <c r="I6029" i="1"/>
  <c r="I6030" i="1" a="1"/>
  <c r="I6030" i="1"/>
  <c r="I6031" i="1" a="1"/>
  <c r="I6031" i="1"/>
  <c r="I6032" i="1" a="1"/>
  <c r="I6032" i="1"/>
  <c r="I6033" i="1" a="1"/>
  <c r="I6033" i="1" s="1"/>
  <c r="I6034" i="1" a="1"/>
  <c r="I6034" i="1" s="1"/>
  <c r="I6035" i="1" a="1"/>
  <c r="I6035" i="1" s="1"/>
  <c r="I6036" i="1" a="1"/>
  <c r="I6036" i="1"/>
  <c r="I6037" i="1" a="1"/>
  <c r="I6037" i="1"/>
  <c r="I6038" i="1" a="1"/>
  <c r="I6038" i="1"/>
  <c r="I6039" i="1" a="1"/>
  <c r="I6039" i="1"/>
  <c r="I6040" i="1" a="1"/>
  <c r="I6040" i="1"/>
  <c r="I6041" i="1" a="1"/>
  <c r="I6041" i="1"/>
  <c r="I6042" i="1" a="1"/>
  <c r="I6042" i="1" s="1"/>
  <c r="I6043" i="1" a="1"/>
  <c r="I6043" i="1"/>
  <c r="I6044" i="1" a="1"/>
  <c r="I6044" i="1" s="1"/>
  <c r="I6045" i="1" a="1"/>
  <c r="I6045" i="1"/>
  <c r="I6046" i="1" a="1"/>
  <c r="I6046" i="1"/>
  <c r="I6047" i="1" a="1"/>
  <c r="I6047" i="1"/>
  <c r="I6048" i="1" a="1"/>
  <c r="I6048" i="1" s="1"/>
  <c r="I6049" i="1" a="1"/>
  <c r="I6049" i="1" s="1"/>
  <c r="I6050" i="1" a="1"/>
  <c r="I6050" i="1" s="1"/>
  <c r="I6051" i="1" a="1"/>
  <c r="I6051" i="1" s="1"/>
  <c r="I6052" i="1" a="1"/>
  <c r="I6052" i="1" s="1"/>
  <c r="I6053" i="1" a="1"/>
  <c r="I6053" i="1" s="1"/>
  <c r="I6054" i="1" a="1"/>
  <c r="I6054" i="1" s="1"/>
  <c r="I6055" i="1" a="1"/>
  <c r="I6055" i="1" s="1"/>
  <c r="I6056" i="1" a="1"/>
  <c r="I6056" i="1" s="1"/>
  <c r="I6057" i="1" a="1"/>
  <c r="I6057" i="1" s="1"/>
  <c r="I6058" i="1" a="1"/>
  <c r="I6058" i="1"/>
  <c r="I6059" i="1" a="1"/>
  <c r="I6059" i="1"/>
  <c r="I6060" i="1" a="1"/>
  <c r="I6060" i="1"/>
  <c r="I6061" i="1" a="1"/>
  <c r="I6061" i="1"/>
  <c r="I6062" i="1" a="1"/>
  <c r="I6062" i="1" s="1"/>
  <c r="I6063" i="1" a="1"/>
  <c r="I6063" i="1" s="1"/>
  <c r="I6064" i="1" a="1"/>
  <c r="I6064" i="1"/>
  <c r="I6065" i="1" a="1"/>
  <c r="I6065" i="1" s="1"/>
  <c r="I6066" i="1" a="1"/>
  <c r="I6066" i="1"/>
  <c r="I6067" i="1" a="1"/>
  <c r="I6067" i="1"/>
  <c r="I6068" i="1" a="1"/>
  <c r="I6068" i="1"/>
  <c r="I6069" i="1" a="1"/>
  <c r="I6069" i="1" s="1"/>
  <c r="I6070" i="1" a="1"/>
  <c r="I6070" i="1" s="1"/>
  <c r="I6071" i="1" a="1"/>
  <c r="I6071" i="1" s="1"/>
  <c r="I6072" i="1" a="1"/>
  <c r="I6072" i="1" s="1"/>
  <c r="I6073" i="1" a="1"/>
  <c r="I6073" i="1"/>
  <c r="I6074" i="1" a="1"/>
  <c r="I6074" i="1" s="1"/>
  <c r="I6075" i="1" a="1"/>
  <c r="I6075" i="1" s="1"/>
  <c r="I6076" i="1" a="1"/>
  <c r="I6076" i="1" s="1"/>
  <c r="I6077" i="1" a="1"/>
  <c r="I6077" i="1" s="1"/>
  <c r="I6078" i="1" a="1"/>
  <c r="I6078" i="1" s="1"/>
  <c r="I6079" i="1" a="1"/>
  <c r="I6079" i="1"/>
  <c r="I6080" i="1" a="1"/>
  <c r="I6080" i="1"/>
  <c r="I6081" i="1" a="1"/>
  <c r="I6081" i="1"/>
  <c r="I6082" i="1" a="1"/>
  <c r="I6082" i="1" s="1"/>
  <c r="I6083" i="1" a="1"/>
  <c r="I6083" i="1" s="1"/>
  <c r="I6084" i="1" a="1"/>
  <c r="I6084" i="1" s="1"/>
  <c r="I6085" i="1" a="1"/>
  <c r="I6085" i="1"/>
  <c r="I6086" i="1" a="1"/>
  <c r="I6086" i="1" s="1"/>
  <c r="I6087" i="1" a="1"/>
  <c r="I6087" i="1"/>
  <c r="I6088" i="1" a="1"/>
  <c r="I6088" i="1"/>
  <c r="I6089" i="1" a="1"/>
  <c r="I6089" i="1"/>
  <c r="I6090" i="1" a="1"/>
  <c r="I6090" i="1" s="1"/>
  <c r="I6091" i="1" a="1"/>
  <c r="I6091" i="1" s="1"/>
  <c r="I6092" i="1" a="1"/>
  <c r="I6092" i="1" s="1"/>
  <c r="I6093" i="1" a="1"/>
  <c r="I6093" i="1"/>
  <c r="I6094" i="1" a="1"/>
  <c r="I6094" i="1"/>
  <c r="I6095" i="1" a="1"/>
  <c r="I6095" i="1" s="1"/>
  <c r="I6096" i="1" a="1"/>
  <c r="I6096" i="1" s="1"/>
  <c r="I6097" i="1" a="1"/>
  <c r="I6097" i="1" s="1"/>
  <c r="I6098" i="1" a="1"/>
  <c r="I6098" i="1" s="1"/>
  <c r="I6099" i="1" a="1"/>
  <c r="I6099" i="1" s="1"/>
  <c r="I6100" i="1" a="1"/>
  <c r="I6100" i="1"/>
  <c r="I6101" i="1" a="1"/>
  <c r="I6101" i="1"/>
  <c r="I6102" i="1" a="1"/>
  <c r="I6102" i="1" s="1"/>
  <c r="I6103" i="1" a="1"/>
  <c r="I6103" i="1" s="1"/>
  <c r="I6104" i="1" a="1"/>
  <c r="I6104" i="1" s="1"/>
  <c r="I6105" i="1" a="1"/>
  <c r="I6105" i="1" s="1"/>
  <c r="I6106" i="1" a="1"/>
  <c r="I6106" i="1"/>
  <c r="I6107" i="1" a="1"/>
  <c r="I6107" i="1" s="1"/>
  <c r="I6108" i="1" a="1"/>
  <c r="I6108" i="1"/>
  <c r="I6109" i="1" a="1"/>
  <c r="I6109" i="1"/>
  <c r="I6110" i="1" a="1"/>
  <c r="I6110" i="1"/>
  <c r="I6111" i="1" a="1"/>
  <c r="I6111" i="1" s="1"/>
  <c r="I6112" i="1" a="1"/>
  <c r="I6112" i="1" s="1"/>
  <c r="I6113" i="1" a="1"/>
  <c r="I6113" i="1"/>
  <c r="I6114" i="1" a="1"/>
  <c r="I6114" i="1"/>
  <c r="I6115" i="1" a="1"/>
  <c r="I6115" i="1"/>
  <c r="I6116" i="1" a="1"/>
  <c r="I6116" i="1" s="1"/>
  <c r="I6117" i="1" a="1"/>
  <c r="I6117" i="1" s="1"/>
  <c r="I6118" i="1" a="1"/>
  <c r="I6118" i="1" s="1"/>
  <c r="I6119" i="1" a="1"/>
  <c r="I6119" i="1" s="1"/>
  <c r="I6120" i="1" a="1"/>
  <c r="I6120" i="1" s="1"/>
  <c r="I6121" i="1" a="1"/>
  <c r="I6121" i="1"/>
  <c r="I6122" i="1" a="1"/>
  <c r="I6122" i="1" s="1"/>
  <c r="I6123" i="1" a="1"/>
  <c r="I6123" i="1" s="1"/>
  <c r="I6124" i="1" a="1"/>
  <c r="I6124" i="1" s="1"/>
  <c r="I6125" i="1" a="1"/>
  <c r="I6125" i="1" s="1"/>
  <c r="I6126" i="1" a="1"/>
  <c r="I6126" i="1" s="1"/>
  <c r="I6127" i="1" a="1"/>
  <c r="I6127" i="1"/>
  <c r="I6128" i="1" a="1"/>
  <c r="I6128" i="1" s="1"/>
  <c r="I6129" i="1" a="1"/>
  <c r="I6129" i="1"/>
  <c r="I6130" i="1" a="1"/>
  <c r="I6130" i="1"/>
  <c r="I6131" i="1" a="1"/>
  <c r="I6131" i="1"/>
  <c r="I6132" i="1" a="1"/>
  <c r="I6132" i="1" s="1"/>
  <c r="I6133" i="1" a="1"/>
  <c r="I6133" i="1"/>
  <c r="I6134" i="1" a="1"/>
  <c r="I6134" i="1"/>
  <c r="I6135" i="1" a="1"/>
  <c r="I6135" i="1"/>
  <c r="I6136" i="1" a="1"/>
  <c r="I6136" i="1"/>
  <c r="I6137" i="1" a="1"/>
  <c r="I6137" i="1" s="1"/>
  <c r="I6138" i="1" a="1"/>
  <c r="I6138" i="1" s="1"/>
  <c r="I6139" i="1" a="1"/>
  <c r="I6139" i="1" s="1"/>
  <c r="I6140" i="1" a="1"/>
  <c r="I6140" i="1" s="1"/>
  <c r="I6141" i="1" a="1"/>
  <c r="I6141" i="1" s="1"/>
  <c r="I6142" i="1" a="1"/>
  <c r="I6142" i="1" s="1"/>
  <c r="I6143" i="1" a="1"/>
  <c r="I6143" i="1" s="1"/>
  <c r="I6144" i="1" a="1"/>
  <c r="I6144" i="1" s="1"/>
  <c r="I6145" i="1" a="1"/>
  <c r="I6145" i="1" s="1"/>
  <c r="I6146" i="1" a="1"/>
  <c r="I6146" i="1" s="1"/>
  <c r="I6147" i="1" a="1"/>
  <c r="I6147" i="1" s="1"/>
  <c r="I6148" i="1" a="1"/>
  <c r="I6148" i="1"/>
  <c r="I6149" i="1" a="1"/>
  <c r="I6149" i="1" s="1"/>
  <c r="I6150" i="1" a="1"/>
  <c r="I6150" i="1"/>
  <c r="I6151" i="1" a="1"/>
  <c r="I6151" i="1"/>
  <c r="I6152" i="1" a="1"/>
  <c r="I6152" i="1" s="1"/>
  <c r="I6153" i="1" a="1"/>
  <c r="I6153" i="1"/>
  <c r="I6154" i="1" a="1"/>
  <c r="I6154" i="1"/>
  <c r="I6155" i="1" a="1"/>
  <c r="I6155" i="1"/>
  <c r="I6156" i="1" a="1"/>
  <c r="I6156" i="1"/>
  <c r="I6157" i="1" a="1"/>
  <c r="I6157" i="1"/>
  <c r="I6158" i="1" a="1"/>
  <c r="I6158" i="1" s="1"/>
  <c r="I6159" i="1" a="1"/>
  <c r="I6159" i="1" s="1"/>
  <c r="I6160" i="1" a="1"/>
  <c r="I6160" i="1" s="1"/>
  <c r="I6161" i="1" a="1"/>
  <c r="I6161" i="1" s="1"/>
  <c r="I6162" i="1" a="1"/>
  <c r="I6162" i="1" s="1"/>
  <c r="I6163" i="1" a="1"/>
  <c r="I6163" i="1"/>
  <c r="I6164" i="1" a="1"/>
  <c r="I6164" i="1" s="1"/>
  <c r="I6165" i="1" a="1"/>
  <c r="I6165" i="1" s="1"/>
  <c r="I6166" i="1" a="1"/>
  <c r="I6166" i="1" s="1"/>
  <c r="I6167" i="1" a="1"/>
  <c r="I6167" i="1" s="1"/>
  <c r="I6168" i="1" a="1"/>
  <c r="I6168" i="1" s="1"/>
  <c r="I6169" i="1" a="1"/>
  <c r="I6169" i="1"/>
  <c r="I6170" i="1" a="1"/>
  <c r="I6170" i="1" s="1"/>
  <c r="I6171" i="1" a="1"/>
  <c r="I6171" i="1"/>
  <c r="I6172" i="1" a="1"/>
  <c r="I6172" i="1" s="1"/>
  <c r="I6173" i="1" a="1"/>
  <c r="I6173" i="1" s="1"/>
  <c r="I6174" i="1" a="1"/>
  <c r="I6174" i="1"/>
  <c r="I6175" i="1" a="1"/>
  <c r="I6175" i="1"/>
  <c r="I6176" i="1" a="1"/>
  <c r="I6176" i="1"/>
  <c r="I6177" i="1" a="1"/>
  <c r="I6177" i="1"/>
  <c r="I6178" i="1" a="1"/>
  <c r="I6178" i="1"/>
  <c r="I6179" i="1" a="1"/>
  <c r="I6179" i="1" s="1"/>
  <c r="I6180" i="1" a="1"/>
  <c r="I6180" i="1" s="1"/>
  <c r="I6181" i="1" a="1"/>
  <c r="I6181" i="1" s="1"/>
  <c r="I6182" i="1" a="1"/>
  <c r="I6182" i="1" s="1"/>
  <c r="I6183" i="1" a="1"/>
  <c r="I6183" i="1"/>
  <c r="I6184" i="1" a="1"/>
  <c r="I6184" i="1"/>
  <c r="I6185" i="1" a="1"/>
  <c r="I6185" i="1" s="1"/>
  <c r="I6186" i="1" a="1"/>
  <c r="I6186" i="1" s="1"/>
  <c r="I6187" i="1" a="1"/>
  <c r="I6187" i="1" s="1"/>
  <c r="I6188" i="1" a="1"/>
  <c r="I6188" i="1" s="1"/>
  <c r="I6189" i="1" a="1"/>
  <c r="I6189" i="1" s="1"/>
  <c r="I6190" i="1" a="1"/>
  <c r="I6190" i="1"/>
  <c r="I6191" i="1" a="1"/>
  <c r="I6191" i="1" s="1"/>
  <c r="I6192" i="1" a="1"/>
  <c r="I6192" i="1" s="1"/>
  <c r="I6193" i="1" a="1"/>
  <c r="I6193" i="1" s="1"/>
  <c r="I6194" i="1" a="1"/>
  <c r="I6194" i="1" s="1"/>
  <c r="I6195" i="1" a="1"/>
  <c r="I6195" i="1"/>
  <c r="I6196" i="1" a="1"/>
  <c r="I6196" i="1"/>
  <c r="I6197" i="1" a="1"/>
  <c r="I6197" i="1"/>
  <c r="I6198" i="1" a="1"/>
  <c r="I6198" i="1"/>
  <c r="I6199" i="1" a="1"/>
  <c r="I6199" i="1"/>
  <c r="I6200" i="1" a="1"/>
  <c r="I6200" i="1" s="1"/>
  <c r="I6201" i="1" a="1"/>
  <c r="I6201" i="1" s="1"/>
  <c r="I6202" i="1" a="1"/>
  <c r="I6202" i="1" s="1"/>
  <c r="I6203" i="1" a="1"/>
  <c r="I6203" i="1"/>
  <c r="I6204" i="1" a="1"/>
  <c r="I6204" i="1"/>
  <c r="I6205" i="1" a="1"/>
  <c r="I6205" i="1"/>
  <c r="I6206" i="1" a="1"/>
  <c r="I6206" i="1" s="1"/>
  <c r="I6207" i="1" a="1"/>
  <c r="I6207" i="1" s="1"/>
  <c r="I6208" i="1" a="1"/>
  <c r="I6208" i="1" s="1"/>
  <c r="I6209" i="1" a="1"/>
  <c r="I6209" i="1" s="1"/>
  <c r="I6210" i="1" a="1"/>
  <c r="I6210" i="1" s="1"/>
  <c r="I6211" i="1" a="1"/>
  <c r="I6211" i="1"/>
  <c r="I6212" i="1" a="1"/>
  <c r="I6212" i="1" s="1"/>
  <c r="I6213" i="1" a="1"/>
  <c r="I6213" i="1" s="1"/>
  <c r="I6214" i="1" a="1"/>
  <c r="I6214" i="1" s="1"/>
  <c r="I6215" i="1" a="1"/>
  <c r="I6215" i="1" s="1"/>
  <c r="I6216" i="1" a="1"/>
  <c r="I6216" i="1" s="1"/>
  <c r="I6217" i="1" a="1"/>
  <c r="I6217" i="1"/>
  <c r="I6218" i="1" a="1"/>
  <c r="I6218" i="1"/>
  <c r="I6219" i="1" a="1"/>
  <c r="I6219" i="1"/>
  <c r="I6220" i="1" a="1"/>
  <c r="I6220" i="1"/>
  <c r="I6221" i="1" a="1"/>
  <c r="I6221" i="1" s="1"/>
  <c r="I6222" i="1" a="1"/>
  <c r="I6222" i="1" s="1"/>
  <c r="I6223" i="1" a="1"/>
  <c r="I6223" i="1" s="1"/>
  <c r="I6224" i="1" a="1"/>
  <c r="I6224" i="1"/>
  <c r="I6225" i="1" a="1"/>
  <c r="I6225" i="1"/>
  <c r="I6226" i="1" a="1"/>
  <c r="I6226" i="1"/>
  <c r="I6227" i="1" a="1"/>
  <c r="I6227" i="1" s="1"/>
  <c r="I6228" i="1" a="1"/>
  <c r="I6228" i="1" s="1"/>
  <c r="I6229" i="1" a="1"/>
  <c r="I6229" i="1" s="1"/>
  <c r="I6230" i="1" a="1"/>
  <c r="I6230" i="1" s="1"/>
  <c r="I6231" i="1" a="1"/>
  <c r="I6231" i="1" s="1"/>
  <c r="I6232" i="1" a="1"/>
  <c r="I6232" i="1" s="1"/>
  <c r="I6233" i="1" a="1"/>
  <c r="I6233" i="1" s="1"/>
  <c r="I6234" i="1" a="1"/>
  <c r="I6234" i="1" s="1"/>
  <c r="I6235" i="1" a="1"/>
  <c r="I6235" i="1" s="1"/>
  <c r="I6236" i="1" a="1"/>
  <c r="I6236" i="1" s="1"/>
  <c r="I6237" i="1" a="1"/>
  <c r="I6237" i="1" s="1"/>
  <c r="I6238" i="1" a="1"/>
  <c r="I6238" i="1"/>
  <c r="I6239" i="1" a="1"/>
  <c r="I6239" i="1"/>
  <c r="I6240" i="1" a="1"/>
  <c r="I6240" i="1"/>
  <c r="I6241" i="1" a="1"/>
  <c r="I6241" i="1"/>
  <c r="I6242" i="1" a="1"/>
  <c r="I6242" i="1" s="1"/>
  <c r="I6243" i="1" a="1"/>
  <c r="I6243" i="1"/>
  <c r="I6244" i="1" a="1"/>
  <c r="I6244" i="1" s="1"/>
  <c r="I6245" i="1" a="1"/>
  <c r="I6245" i="1"/>
  <c r="I6246" i="1" a="1"/>
  <c r="I6246" i="1"/>
  <c r="I6247" i="1" a="1"/>
  <c r="I6247" i="1"/>
  <c r="I6248" i="1" a="1"/>
  <c r="I6248" i="1" s="1"/>
  <c r="I6249" i="1" a="1"/>
  <c r="I6249" i="1" s="1"/>
  <c r="I6250" i="1" a="1"/>
  <c r="I6250" i="1" s="1"/>
  <c r="I6251" i="1" a="1"/>
  <c r="I6251" i="1" s="1"/>
  <c r="I6252" i="1" a="1"/>
  <c r="I6252" i="1" s="1"/>
  <c r="I6253" i="1" a="1"/>
  <c r="I6253" i="1" s="1"/>
  <c r="I6254" i="1" a="1"/>
  <c r="I6254" i="1" s="1"/>
  <c r="I6255" i="1" a="1"/>
  <c r="I6255" i="1" s="1"/>
  <c r="I6256" i="1" a="1"/>
  <c r="I6256" i="1" s="1"/>
  <c r="I6257" i="1" a="1"/>
  <c r="I6257" i="1" s="1"/>
  <c r="I6258" i="1" a="1"/>
  <c r="I6258" i="1" s="1"/>
  <c r="I6259" i="1" a="1"/>
  <c r="I6259" i="1"/>
  <c r="I6260" i="1" a="1"/>
  <c r="I6260" i="1"/>
  <c r="I6261" i="1" a="1"/>
  <c r="I6261" i="1"/>
  <c r="I6262" i="1" a="1"/>
  <c r="I6262" i="1" s="1"/>
  <c r="I6263" i="1" a="1"/>
  <c r="I6263" i="1" s="1"/>
  <c r="I6264" i="1" a="1"/>
  <c r="I6264" i="1"/>
  <c r="I6265" i="1" a="1"/>
  <c r="I6265" i="1" s="1"/>
  <c r="I6266" i="1" a="1"/>
  <c r="I6266" i="1"/>
  <c r="I6267" i="1" a="1"/>
  <c r="I6267" i="1"/>
  <c r="I6268" i="1" a="1"/>
  <c r="I6268" i="1"/>
  <c r="I6269" i="1" a="1"/>
  <c r="I6269" i="1" s="1"/>
  <c r="I6270" i="1" a="1"/>
  <c r="I6270" i="1" s="1"/>
  <c r="I6271" i="1" a="1"/>
  <c r="I6271" i="1" s="1"/>
  <c r="I6272" i="1" a="1"/>
  <c r="I6272" i="1" s="1"/>
  <c r="I6273" i="1" a="1"/>
  <c r="I6273" i="1"/>
  <c r="I6274" i="1" a="1"/>
  <c r="I6274" i="1" s="1"/>
  <c r="I6275" i="1" a="1"/>
  <c r="I6275" i="1" s="1"/>
  <c r="I6276" i="1" a="1"/>
  <c r="I6276" i="1" s="1"/>
  <c r="I6277" i="1" a="1"/>
  <c r="I6277" i="1" s="1"/>
  <c r="I6278" i="1" a="1"/>
  <c r="I6278" i="1" s="1"/>
  <c r="I6279" i="1" a="1"/>
  <c r="I6279" i="1" s="1"/>
  <c r="I6280" i="1" a="1"/>
  <c r="I6280" i="1"/>
  <c r="I6281" i="1" a="1"/>
  <c r="I6281" i="1"/>
  <c r="I6282" i="1" a="1"/>
  <c r="I6282" i="1" s="1"/>
  <c r="I6283" i="1" a="1"/>
  <c r="I6283" i="1" s="1"/>
  <c r="I6284" i="1" a="1"/>
  <c r="I6284" i="1" s="1"/>
  <c r="I6285" i="1" a="1"/>
  <c r="I6285" i="1"/>
  <c r="I6286" i="1" a="1"/>
  <c r="I6286" i="1" s="1"/>
  <c r="I6287" i="1" a="1"/>
  <c r="I6287" i="1"/>
  <c r="I6288" i="1" a="1"/>
  <c r="I6288" i="1"/>
  <c r="I6289" i="1" a="1"/>
  <c r="I6289" i="1"/>
  <c r="I6290" i="1" a="1"/>
  <c r="I6290" i="1" s="1"/>
  <c r="I6291" i="1" a="1"/>
  <c r="I6291" i="1" s="1"/>
  <c r="I6292" i="1" a="1"/>
  <c r="I6292" i="1" s="1"/>
  <c r="I6293" i="1" a="1"/>
  <c r="I6293" i="1"/>
  <c r="I6294" i="1" a="1"/>
  <c r="I6294" i="1"/>
  <c r="I6295" i="1" a="1"/>
  <c r="I6295" i="1" s="1"/>
  <c r="I6296" i="1" a="1"/>
  <c r="I6296" i="1" s="1"/>
  <c r="I6297" i="1" a="1"/>
  <c r="I6297" i="1" s="1"/>
  <c r="I6298" i="1" a="1"/>
  <c r="I6298" i="1" s="1"/>
  <c r="I6299" i="1" a="1"/>
  <c r="I6299" i="1" s="1"/>
  <c r="I6300" i="1" a="1"/>
  <c r="I6300" i="1" s="1"/>
  <c r="I6301" i="1" a="1"/>
  <c r="I6301" i="1"/>
  <c r="I6302" i="1" a="1"/>
  <c r="I6302" i="1" s="1"/>
  <c r="I6303" i="1" a="1"/>
  <c r="I6303" i="1" s="1"/>
  <c r="I6304" i="1" a="1"/>
  <c r="I6304" i="1" s="1"/>
  <c r="I6305" i="1" a="1"/>
  <c r="I6305" i="1" s="1"/>
  <c r="I6306" i="1" a="1"/>
  <c r="I6306" i="1"/>
  <c r="I6307" i="1" a="1"/>
  <c r="I6307" i="1" s="1"/>
  <c r="I6308" i="1" a="1"/>
  <c r="I6308" i="1"/>
  <c r="I6309" i="1" a="1"/>
  <c r="I6309" i="1"/>
  <c r="I6310" i="1" a="1"/>
  <c r="I6310" i="1"/>
  <c r="I6311" i="1" a="1"/>
  <c r="I6311" i="1" s="1"/>
  <c r="I6312" i="1" a="1"/>
  <c r="I6312" i="1" s="1"/>
  <c r="I6313" i="1" a="1"/>
  <c r="I6313" i="1"/>
  <c r="I6314" i="1" a="1"/>
  <c r="I6314" i="1"/>
  <c r="I6315" i="1" a="1"/>
  <c r="I6315" i="1"/>
  <c r="I6316" i="1" a="1"/>
  <c r="I6316" i="1" s="1"/>
  <c r="I6317" i="1" a="1"/>
  <c r="I6317" i="1" s="1"/>
  <c r="I6318" i="1" a="1"/>
  <c r="I6318" i="1" s="1"/>
  <c r="I6319" i="1" a="1"/>
  <c r="I6319" i="1" s="1"/>
  <c r="I6320" i="1" a="1"/>
  <c r="I6320" i="1" s="1"/>
  <c r="I6321" i="1" a="1"/>
  <c r="I6321" i="1" s="1"/>
  <c r="I6322" i="1" a="1"/>
  <c r="I6322" i="1" s="1"/>
  <c r="I6323" i="1" a="1"/>
  <c r="I6323" i="1" s="1"/>
  <c r="I6324" i="1" a="1"/>
  <c r="I6324" i="1" s="1"/>
  <c r="I6325" i="1" a="1"/>
  <c r="I6325" i="1" s="1"/>
  <c r="I6326" i="1" a="1"/>
  <c r="I6326" i="1" s="1"/>
  <c r="I6327" i="1" a="1"/>
  <c r="I6327" i="1"/>
  <c r="I6328" i="1" a="1"/>
  <c r="I6328" i="1" s="1"/>
  <c r="I6329" i="1" a="1"/>
  <c r="I6329" i="1"/>
  <c r="I6330" i="1" a="1"/>
  <c r="I6330" i="1"/>
  <c r="I6331" i="1" a="1"/>
  <c r="I6331" i="1"/>
  <c r="I6332" i="1" a="1"/>
  <c r="I6332" i="1" s="1"/>
  <c r="I6333" i="1" a="1"/>
  <c r="I6333" i="1"/>
  <c r="I6334" i="1" a="1"/>
  <c r="I6334" i="1"/>
  <c r="I6335" i="1" a="1"/>
  <c r="I6335" i="1" s="1"/>
  <c r="I6336" i="1" a="1"/>
  <c r="I6336" i="1"/>
  <c r="I6337" i="1" a="1"/>
  <c r="I6337" i="1" s="1"/>
  <c r="I6338" i="1" a="1"/>
  <c r="I6338" i="1" s="1"/>
  <c r="I6339" i="1" a="1"/>
  <c r="I6339" i="1" s="1"/>
  <c r="I6340" i="1" a="1"/>
  <c r="I6340" i="1" s="1"/>
  <c r="I6341" i="1" a="1"/>
  <c r="I6341" i="1" s="1"/>
  <c r="I6342" i="1" a="1"/>
  <c r="I6342" i="1" s="1"/>
  <c r="I6343" i="1" a="1"/>
  <c r="I6343" i="1" s="1"/>
  <c r="I6344" i="1" a="1"/>
  <c r="I6344" i="1" s="1"/>
  <c r="I6345" i="1" a="1"/>
  <c r="I6345" i="1"/>
  <c r="I6346" i="1" a="1"/>
  <c r="I6346" i="1" s="1"/>
  <c r="I6347" i="1" a="1"/>
  <c r="I6347" i="1" s="1"/>
  <c r="I6348" i="1" a="1"/>
  <c r="I6348" i="1"/>
  <c r="I6349" i="1" a="1"/>
  <c r="I6349" i="1" s="1"/>
  <c r="I6350" i="1" a="1"/>
  <c r="I6350" i="1"/>
  <c r="I6351" i="1" a="1"/>
  <c r="I6351" i="1"/>
  <c r="I6352" i="1" a="1"/>
  <c r="I6352" i="1" s="1"/>
  <c r="I6353" i="1" a="1"/>
  <c r="I6353" i="1"/>
  <c r="I6354" i="1" a="1"/>
  <c r="I6354" i="1"/>
  <c r="I6355" i="1" a="1"/>
  <c r="I6355" i="1"/>
  <c r="I6356" i="1" a="1"/>
  <c r="I6356" i="1" s="1"/>
  <c r="I6357" i="1" a="1"/>
  <c r="I6357" i="1"/>
  <c r="I6358" i="1" a="1"/>
  <c r="I6358" i="1" s="1"/>
  <c r="I6359" i="1" a="1"/>
  <c r="I6359" i="1" s="1"/>
  <c r="I6360" i="1" a="1"/>
  <c r="I6360" i="1" s="1"/>
  <c r="I6361" i="1" a="1"/>
  <c r="I6361" i="1" s="1"/>
  <c r="I6362" i="1" a="1"/>
  <c r="I6362" i="1" s="1"/>
  <c r="I6363" i="1" a="1"/>
  <c r="I6363" i="1"/>
  <c r="I6364" i="1" a="1"/>
  <c r="I6364" i="1" s="1"/>
  <c r="I6365" i="1" a="1"/>
  <c r="I6365" i="1" s="1"/>
  <c r="I6366" i="1" a="1"/>
  <c r="I6366" i="1"/>
  <c r="I6367" i="1" a="1"/>
  <c r="I6367" i="1" s="1"/>
  <c r="I6368" i="1" a="1"/>
  <c r="I6368" i="1" s="1"/>
  <c r="I6369" i="1" a="1"/>
  <c r="I6369" i="1"/>
  <c r="I6370" i="1" a="1"/>
  <c r="I6370" i="1" s="1"/>
  <c r="I6371" i="1" a="1"/>
  <c r="I6371" i="1"/>
  <c r="I6372" i="1" a="1"/>
  <c r="I6372" i="1" s="1"/>
  <c r="I6373" i="1" a="1"/>
  <c r="I6373" i="1" s="1"/>
  <c r="I6374" i="1" a="1"/>
  <c r="I6374" i="1" s="1"/>
  <c r="I6375" i="1" a="1"/>
  <c r="I6375" i="1"/>
  <c r="I6376" i="1" a="1"/>
  <c r="I6376" i="1"/>
  <c r="I6377" i="1" a="1"/>
  <c r="I6377" i="1" s="1"/>
  <c r="I6378" i="1" a="1"/>
  <c r="I6378" i="1"/>
  <c r="I6379" i="1" a="1"/>
  <c r="I6379" i="1" s="1"/>
  <c r="I6380" i="1" a="1"/>
  <c r="I6380" i="1" s="1"/>
  <c r="I6381" i="1" a="1"/>
  <c r="I6381" i="1" s="1"/>
  <c r="I6382" i="1" a="1"/>
  <c r="I6382" i="1" s="1"/>
  <c r="I6383" i="1" a="1"/>
  <c r="I6383" i="1"/>
  <c r="I6384" i="1" a="1"/>
  <c r="I6384" i="1"/>
  <c r="I6385" i="1" a="1"/>
  <c r="I6385" i="1" s="1"/>
  <c r="I6386" i="1" a="1"/>
  <c r="I6386" i="1" s="1"/>
  <c r="I6387" i="1" a="1"/>
  <c r="I6387" i="1" s="1"/>
  <c r="I6388" i="1" a="1"/>
  <c r="I6388" i="1" s="1"/>
  <c r="I6389" i="1" a="1"/>
  <c r="I6389" i="1" s="1"/>
  <c r="I6390" i="1" a="1"/>
  <c r="I6390" i="1"/>
  <c r="I6391" i="1" a="1"/>
  <c r="I6391" i="1" s="1"/>
  <c r="I6392" i="1" a="1"/>
  <c r="I6392" i="1" s="1"/>
  <c r="I6393" i="1" a="1"/>
  <c r="I6393" i="1" s="1"/>
  <c r="I6394" i="1" a="1"/>
  <c r="I6394" i="1" s="1"/>
  <c r="I6395" i="1" a="1"/>
  <c r="I6395" i="1" s="1"/>
  <c r="I6396" i="1" a="1"/>
  <c r="I6396" i="1"/>
  <c r="I6397" i="1" a="1"/>
  <c r="I6397" i="1"/>
  <c r="I6398" i="1" a="1"/>
  <c r="I6398" i="1"/>
  <c r="I6399" i="1" a="1"/>
  <c r="I6399" i="1"/>
  <c r="I6400" i="1" a="1"/>
  <c r="I6400" i="1" s="1"/>
  <c r="I6401" i="1" a="1"/>
  <c r="I6401" i="1" s="1"/>
  <c r="I6402" i="1" a="1"/>
  <c r="I6402" i="1" s="1"/>
  <c r="I6403" i="1" a="1"/>
  <c r="I6403" i="1"/>
  <c r="I6404" i="1" a="1"/>
  <c r="I6404" i="1"/>
  <c r="I6405" i="1" a="1"/>
  <c r="I6405" i="1"/>
  <c r="I6406" i="1" a="1"/>
  <c r="I6406" i="1" s="1"/>
  <c r="I6407" i="1" a="1"/>
  <c r="I6407" i="1" s="1"/>
  <c r="I6408" i="1" a="1"/>
  <c r="I6408" i="1"/>
  <c r="I6409" i="1" a="1"/>
  <c r="I6409" i="1" s="1"/>
  <c r="I6410" i="1" a="1"/>
  <c r="I6410" i="1" s="1"/>
  <c r="I6411" i="1" a="1"/>
  <c r="I6411" i="1"/>
  <c r="I6412" i="1" a="1"/>
  <c r="I6412" i="1" s="1"/>
  <c r="I6413" i="1" a="1"/>
  <c r="I6413" i="1" s="1"/>
  <c r="I6414" i="1" a="1"/>
  <c r="I6414" i="1" s="1"/>
  <c r="I6415" i="1" a="1"/>
  <c r="I6415" i="1" s="1"/>
  <c r="I6416" i="1" a="1"/>
  <c r="I6416" i="1" s="1"/>
  <c r="I6417" i="1" a="1"/>
  <c r="I6417" i="1"/>
  <c r="I6418" i="1" a="1"/>
  <c r="I6418" i="1"/>
  <c r="I6419" i="1" a="1"/>
  <c r="I6419" i="1"/>
  <c r="I6420" i="1" a="1"/>
  <c r="I6420" i="1"/>
  <c r="I6421" i="1" a="1"/>
  <c r="I6421" i="1" s="1"/>
  <c r="I6422" i="1" a="1"/>
  <c r="I6422" i="1" s="1"/>
  <c r="I6423" i="1" a="1"/>
  <c r="I6423" i="1" s="1"/>
  <c r="I6424" i="1" a="1"/>
  <c r="I6424" i="1"/>
  <c r="I6425" i="1" a="1"/>
  <c r="I6425" i="1"/>
  <c r="I6426" i="1" a="1"/>
  <c r="I6426" i="1"/>
  <c r="I6427" i="1" a="1"/>
  <c r="I6427" i="1" s="1"/>
  <c r="I6428" i="1" a="1"/>
  <c r="I6428" i="1" s="1"/>
  <c r="I6429" i="1" a="1"/>
  <c r="I6429" i="1"/>
  <c r="I6430" i="1" a="1"/>
  <c r="I6430" i="1" s="1"/>
  <c r="I6431" i="1" a="1"/>
  <c r="I6431" i="1"/>
  <c r="I6432" i="1" a="1"/>
  <c r="I6432" i="1" s="1"/>
  <c r="I6433" i="1" a="1"/>
  <c r="I6433" i="1" s="1"/>
  <c r="I6434" i="1" a="1"/>
  <c r="I6434" i="1" s="1"/>
  <c r="I6435" i="1" a="1"/>
  <c r="I6435" i="1" s="1"/>
  <c r="I6436" i="1" a="1"/>
  <c r="I6436" i="1" s="1"/>
  <c r="I6437" i="1" a="1"/>
  <c r="I6437" i="1"/>
  <c r="I6438" i="1" a="1"/>
  <c r="I6438" i="1"/>
  <c r="I6439" i="1" a="1"/>
  <c r="I6439" i="1"/>
  <c r="I6440" i="1" a="1"/>
  <c r="I6440" i="1" s="1"/>
  <c r="I6441" i="1" a="1"/>
  <c r="I6441" i="1"/>
  <c r="I6442" i="1" a="1"/>
  <c r="I6442" i="1" s="1"/>
  <c r="I6443" i="1" a="1"/>
  <c r="I6443" i="1"/>
  <c r="I6444" i="1" a="1"/>
  <c r="I6444" i="1"/>
  <c r="I6445" i="1" a="1"/>
  <c r="I6445" i="1"/>
  <c r="I6446" i="1" a="1"/>
  <c r="I6446" i="1"/>
  <c r="I6447" i="1" a="1"/>
  <c r="I6447" i="1"/>
  <c r="I6448" i="1" a="1"/>
  <c r="I6448" i="1" s="1"/>
  <c r="I6449" i="1" a="1"/>
  <c r="I6449" i="1" s="1"/>
  <c r="I6450" i="1" a="1"/>
  <c r="I6450" i="1" s="1"/>
  <c r="I6451" i="1" a="1"/>
  <c r="I6451" i="1" s="1"/>
  <c r="I6452" i="1" a="1"/>
  <c r="I6452" i="1" s="1"/>
  <c r="I6453" i="1" a="1"/>
  <c r="I6453" i="1" s="1"/>
  <c r="I6454" i="1" a="1"/>
  <c r="I6454" i="1" s="1"/>
  <c r="I6455" i="1" a="1"/>
  <c r="I6455" i="1" s="1"/>
  <c r="I6456" i="1" a="1"/>
  <c r="I6456" i="1" s="1"/>
  <c r="I6457" i="1" a="1"/>
  <c r="I6457" i="1" s="1"/>
  <c r="I6458" i="1" a="1"/>
  <c r="I6458" i="1" s="1"/>
  <c r="I6459" i="1" a="1"/>
  <c r="I6459" i="1"/>
  <c r="I6460" i="1" a="1"/>
  <c r="I6460" i="1"/>
  <c r="I6461" i="1" a="1"/>
  <c r="I6461" i="1"/>
  <c r="I6462" i="1" a="1"/>
  <c r="I6462" i="1" s="1"/>
  <c r="I6463" i="1" a="1"/>
  <c r="I6463" i="1" s="1"/>
  <c r="I6464" i="1" a="1"/>
  <c r="I6464" i="1"/>
  <c r="I6465" i="1" a="1"/>
  <c r="I6465" i="1" s="1"/>
  <c r="I6466" i="1" a="1"/>
  <c r="I6466" i="1"/>
  <c r="I6467" i="1" a="1"/>
  <c r="I6467" i="1"/>
  <c r="I6468" i="1" a="1"/>
  <c r="I6468" i="1"/>
  <c r="I6469" i="1" a="1"/>
  <c r="I6469" i="1" s="1"/>
  <c r="I6470" i="1" a="1"/>
  <c r="I6470" i="1" s="1"/>
  <c r="I6471" i="1" a="1"/>
  <c r="I6471" i="1" s="1"/>
  <c r="I6472" i="1" a="1"/>
  <c r="I6472" i="1" s="1"/>
  <c r="I6473" i="1" a="1"/>
  <c r="I6473" i="1" s="1"/>
  <c r="I6474" i="1" a="1"/>
  <c r="I6474" i="1" s="1"/>
  <c r="I6475" i="1" a="1"/>
  <c r="I6475" i="1" s="1"/>
  <c r="I6476" i="1" a="1"/>
  <c r="I6476" i="1" s="1"/>
  <c r="I6477" i="1" a="1"/>
  <c r="I6477" i="1" s="1"/>
  <c r="I6478" i="1" a="1"/>
  <c r="I6478" i="1" s="1"/>
  <c r="I6479" i="1" a="1"/>
  <c r="I6479" i="1" s="1"/>
  <c r="I6480" i="1" a="1"/>
  <c r="I6480" i="1"/>
  <c r="I6481" i="1" a="1"/>
  <c r="I6481" i="1"/>
  <c r="I6482" i="1" a="1"/>
  <c r="I6482" i="1" s="1"/>
  <c r="I6483" i="1" a="1"/>
  <c r="I6483" i="1" s="1"/>
  <c r="I6484" i="1" a="1"/>
  <c r="I6484" i="1" s="1"/>
  <c r="I6485" i="1" a="1"/>
  <c r="I6485" i="1"/>
  <c r="I6486" i="1" a="1"/>
  <c r="I6486" i="1"/>
  <c r="I6487" i="1" a="1"/>
  <c r="I6487" i="1"/>
  <c r="I6488" i="1" a="1"/>
  <c r="I6488" i="1"/>
  <c r="I6489" i="1" a="1"/>
  <c r="I6489" i="1"/>
  <c r="I6490" i="1" a="1"/>
  <c r="I6490" i="1" s="1"/>
  <c r="I6491" i="1" a="1"/>
  <c r="I6491" i="1" s="1"/>
  <c r="I6492" i="1" a="1"/>
  <c r="I6492" i="1" s="1"/>
  <c r="I6493" i="1" a="1"/>
  <c r="I6493" i="1"/>
  <c r="I6494" i="1" a="1"/>
  <c r="I6494" i="1" s="1"/>
  <c r="I6495" i="1" a="1"/>
  <c r="I6495" i="1" s="1"/>
  <c r="I6496" i="1" a="1"/>
  <c r="I6496" i="1" s="1"/>
  <c r="I6497" i="1" a="1"/>
  <c r="I6497" i="1" s="1"/>
  <c r="I6498" i="1" a="1"/>
  <c r="I6498" i="1" s="1"/>
  <c r="I6499" i="1" a="1"/>
  <c r="I6499" i="1" s="1"/>
  <c r="I6500" i="1" a="1"/>
  <c r="I6500" i="1"/>
  <c r="I6501" i="1" a="1"/>
  <c r="I6501" i="1"/>
  <c r="I6502" i="1" a="1"/>
  <c r="I6502" i="1" s="1"/>
  <c r="I6503" i="1" a="1"/>
  <c r="I6503" i="1" s="1"/>
  <c r="I6504" i="1" a="1"/>
  <c r="I6504" i="1"/>
  <c r="I6505" i="1" a="1"/>
  <c r="I6505" i="1"/>
  <c r="I6506" i="1" a="1"/>
  <c r="I6506" i="1" s="1"/>
  <c r="I6507" i="1" a="1"/>
  <c r="I6507" i="1" s="1"/>
  <c r="I6508" i="1" a="1"/>
  <c r="I6508" i="1"/>
  <c r="I6509" i="1" a="1"/>
  <c r="I6509" i="1"/>
  <c r="I6510" i="1" a="1"/>
  <c r="I6510" i="1"/>
  <c r="I6511" i="1" a="1"/>
  <c r="I6511" i="1" s="1"/>
  <c r="I6512" i="1" a="1"/>
  <c r="I6512" i="1" s="1"/>
  <c r="I6513" i="1" a="1"/>
  <c r="I6513" i="1"/>
  <c r="I6514" i="1" a="1"/>
  <c r="I6514" i="1"/>
  <c r="I6515" i="1" a="1"/>
  <c r="I6515" i="1"/>
  <c r="I6516" i="1" a="1"/>
  <c r="I6516" i="1" s="1"/>
  <c r="I6517" i="1" a="1"/>
  <c r="I6517" i="1"/>
  <c r="I6518" i="1" a="1"/>
  <c r="I6518" i="1"/>
  <c r="I6519" i="1" a="1"/>
  <c r="I6519" i="1" s="1"/>
  <c r="I6520" i="1" a="1"/>
  <c r="I6520" i="1"/>
  <c r="I6521" i="1" a="1"/>
  <c r="I6521" i="1" s="1"/>
  <c r="I6522" i="1" a="1"/>
  <c r="I6522" i="1" s="1"/>
  <c r="I6523" i="1" a="1"/>
  <c r="I6523" i="1"/>
  <c r="I6524" i="1" a="1"/>
  <c r="I6524" i="1" s="1"/>
  <c r="I6525" i="1" a="1"/>
  <c r="I6525" i="1"/>
  <c r="I6526" i="1" a="1"/>
  <c r="I6526" i="1"/>
  <c r="I6527" i="1" a="1"/>
  <c r="I6527" i="1" s="1"/>
  <c r="I6528" i="1" a="1"/>
  <c r="I6528" i="1" s="1"/>
  <c r="I6529" i="1" a="1"/>
  <c r="I6529" i="1" s="1"/>
  <c r="I6530" i="1" a="1"/>
  <c r="I6530" i="1" s="1"/>
  <c r="I6531" i="1" a="1"/>
  <c r="I6531" i="1"/>
  <c r="I6532" i="1" a="1"/>
  <c r="I6532" i="1"/>
  <c r="I6533" i="1" a="1"/>
  <c r="I6533" i="1"/>
  <c r="I6534" i="1" a="1"/>
  <c r="I6534" i="1"/>
  <c r="I6535" i="1" a="1"/>
  <c r="I6535" i="1"/>
  <c r="I6536" i="1" a="1"/>
  <c r="I6536" i="1"/>
  <c r="I6537" i="1" a="1"/>
  <c r="I6537" i="1" s="1"/>
  <c r="I6538" i="1" a="1"/>
  <c r="I6538" i="1"/>
  <c r="I6539" i="1" a="1"/>
  <c r="I6539" i="1" s="1"/>
  <c r="I6540" i="1" a="1"/>
  <c r="I6540" i="1" s="1"/>
  <c r="I6541" i="1" a="1"/>
  <c r="I6541" i="1"/>
  <c r="I6542" i="1" a="1"/>
  <c r="I6542" i="1" s="1"/>
  <c r="I6543" i="1" a="1"/>
  <c r="I6543" i="1" s="1"/>
  <c r="I6544" i="1" a="1"/>
  <c r="I6544" i="1" s="1"/>
  <c r="I6545" i="1" a="1"/>
  <c r="I6545" i="1" s="1"/>
  <c r="I6546" i="1" a="1"/>
  <c r="I6546" i="1"/>
  <c r="I6547" i="1" a="1"/>
  <c r="I6547" i="1"/>
  <c r="I6548" i="1" a="1"/>
  <c r="I6548" i="1" s="1"/>
  <c r="I6549" i="1" a="1"/>
  <c r="I6549" i="1" s="1"/>
  <c r="I6550" i="1" a="1"/>
  <c r="I6550" i="1"/>
  <c r="I6551" i="1" a="1"/>
  <c r="I6551" i="1" s="1"/>
  <c r="I6552" i="1" a="1"/>
  <c r="I6552" i="1"/>
  <c r="I6553" i="1" a="1"/>
  <c r="I6553" i="1"/>
  <c r="I6554" i="1" a="1"/>
  <c r="I6554" i="1"/>
  <c r="I6555" i="1" a="1"/>
  <c r="I6555" i="1"/>
  <c r="I6556" i="1" a="1"/>
  <c r="I6556" i="1"/>
  <c r="I6557" i="1" a="1"/>
  <c r="I6557" i="1"/>
  <c r="I6558" i="1" a="1"/>
  <c r="I6558" i="1" s="1"/>
  <c r="I6559" i="1" a="1"/>
  <c r="I6559" i="1" s="1"/>
  <c r="I6560" i="1" a="1"/>
  <c r="I6560" i="1" s="1"/>
  <c r="I6561" i="1" a="1"/>
  <c r="I6561" i="1" s="1"/>
  <c r="I6562" i="1" a="1"/>
  <c r="I6562" i="1"/>
  <c r="I6563" i="1" a="1"/>
  <c r="I6563" i="1" s="1"/>
  <c r="I6564" i="1" a="1"/>
  <c r="I6564" i="1" s="1"/>
  <c r="I6565" i="1" a="1"/>
  <c r="I6565" i="1" s="1"/>
  <c r="I6566" i="1" a="1"/>
  <c r="I6566" i="1" s="1"/>
  <c r="I6567" i="1" a="1"/>
  <c r="I6567" i="1"/>
  <c r="I6568" i="1" a="1"/>
  <c r="I6568" i="1"/>
  <c r="I6569" i="1" a="1"/>
  <c r="I6569" i="1" s="1"/>
  <c r="I6570" i="1" a="1"/>
  <c r="I6570" i="1"/>
  <c r="I6571" i="1" a="1"/>
  <c r="I6571" i="1"/>
  <c r="I6572" i="1" a="1"/>
  <c r="I6572" i="1"/>
  <c r="I6573" i="1" a="1"/>
  <c r="I6573" i="1"/>
  <c r="I6574" i="1" a="1"/>
  <c r="I6574" i="1"/>
  <c r="I6575" i="1" a="1"/>
  <c r="I6575" i="1"/>
  <c r="I6576" i="1" a="1"/>
  <c r="I6576" i="1"/>
  <c r="I6577" i="1" a="1"/>
  <c r="I6577" i="1"/>
  <c r="I6578" i="1" a="1"/>
  <c r="I6578" i="1"/>
  <c r="I6579" i="1" a="1"/>
  <c r="I6579" i="1" s="1"/>
  <c r="I6580" i="1" a="1"/>
  <c r="I6580" i="1" s="1"/>
  <c r="I6581" i="1" a="1"/>
  <c r="I6581" i="1" s="1"/>
  <c r="I6582" i="1" a="1"/>
  <c r="I6582" i="1" s="1"/>
  <c r="I6583" i="1" a="1"/>
  <c r="I6583" i="1"/>
  <c r="I6584" i="1" a="1"/>
  <c r="I6584" i="1" s="1"/>
  <c r="I6585" i="1" a="1"/>
  <c r="I6585" i="1" s="1"/>
  <c r="I6586" i="1" a="1"/>
  <c r="I6586" i="1" s="1"/>
  <c r="I6587" i="1" a="1"/>
  <c r="I6587" i="1" s="1"/>
  <c r="I6588" i="1" a="1"/>
  <c r="I6588" i="1"/>
  <c r="I6589" i="1" a="1"/>
  <c r="I6589" i="1" s="1"/>
  <c r="I6590" i="1" a="1"/>
  <c r="I6590" i="1" s="1"/>
  <c r="I6591" i="1" a="1"/>
  <c r="I6591" i="1"/>
  <c r="I6592" i="1" a="1"/>
  <c r="I6592" i="1"/>
  <c r="I6593" i="1" a="1"/>
  <c r="I6593" i="1"/>
  <c r="I6594" i="1" a="1"/>
  <c r="I6594" i="1"/>
  <c r="I6595" i="1" a="1"/>
  <c r="I6595" i="1"/>
  <c r="I6596" i="1" a="1"/>
  <c r="I6596" i="1"/>
  <c r="I6597" i="1" a="1"/>
  <c r="I6597" i="1"/>
  <c r="I6598" i="1" a="1"/>
  <c r="I6598" i="1"/>
  <c r="I6599" i="1" a="1"/>
  <c r="I6599" i="1" s="1"/>
  <c r="I6600" i="1" a="1"/>
  <c r="I6600" i="1"/>
  <c r="I6601" i="1" a="1"/>
  <c r="I6601" i="1" s="1"/>
  <c r="I6602" i="1" a="1"/>
  <c r="I6602" i="1" s="1"/>
  <c r="I6603" i="1" a="1"/>
  <c r="I6603" i="1" s="1"/>
  <c r="I6604" i="1" a="1"/>
  <c r="I6604" i="1"/>
  <c r="I6605" i="1" a="1"/>
  <c r="I6605" i="1" s="1"/>
  <c r="I6606" i="1" a="1"/>
  <c r="I6606" i="1" s="1"/>
  <c r="I6607" i="1" a="1"/>
  <c r="I6607" i="1" s="1"/>
  <c r="I6608" i="1" a="1"/>
  <c r="I6608" i="1" s="1"/>
  <c r="I6609" i="1" a="1"/>
  <c r="I6609" i="1" s="1"/>
  <c r="I6610" i="1" a="1"/>
  <c r="I6610" i="1"/>
  <c r="I6611" i="1" a="1"/>
  <c r="I6611" i="1" s="1"/>
  <c r="I6612" i="1" a="1"/>
  <c r="I6612" i="1"/>
  <c r="I6613" i="1" a="1"/>
  <c r="I6613" i="1"/>
  <c r="I6614" i="1" a="1"/>
  <c r="I6614" i="1"/>
  <c r="I6615" i="1" a="1"/>
  <c r="I6615" i="1"/>
  <c r="I6616" i="1" a="1"/>
  <c r="I6616" i="1"/>
  <c r="I6617" i="1" a="1"/>
  <c r="I6617" i="1"/>
  <c r="I6618" i="1" a="1"/>
  <c r="I6618" i="1"/>
  <c r="I6619" i="1" a="1"/>
  <c r="I6619" i="1" s="1"/>
  <c r="I6620" i="1" a="1"/>
  <c r="I6620" i="1"/>
  <c r="I6621" i="1" a="1"/>
  <c r="I6621" i="1"/>
  <c r="I6622" i="1" a="1"/>
  <c r="I6622" i="1" s="1"/>
  <c r="I6623" i="1" a="1"/>
  <c r="I6623" i="1" s="1"/>
  <c r="I6624" i="1" a="1"/>
  <c r="I6624" i="1" s="1"/>
  <c r="I6625" i="1" a="1"/>
  <c r="I6625" i="1"/>
  <c r="I6626" i="1" a="1"/>
  <c r="I6626" i="1" s="1"/>
  <c r="I6627" i="1" a="1"/>
  <c r="I6627" i="1" s="1"/>
  <c r="I6628" i="1" a="1"/>
  <c r="I6628" i="1" s="1"/>
  <c r="I6629" i="1" a="1"/>
  <c r="I6629" i="1" s="1"/>
  <c r="I6630" i="1" a="1"/>
  <c r="I6630" i="1"/>
  <c r="I6631" i="1" a="1"/>
  <c r="I6631" i="1"/>
  <c r="I6632" i="1" a="1"/>
  <c r="I6632" i="1" s="1"/>
  <c r="I6633" i="1" a="1"/>
  <c r="I6633" i="1"/>
  <c r="I6634" i="1" a="1"/>
  <c r="I6634" i="1"/>
  <c r="I6635" i="1" a="1"/>
  <c r="I6635" i="1"/>
  <c r="I6636" i="1" a="1"/>
  <c r="I6636" i="1"/>
  <c r="I6637" i="1" a="1"/>
  <c r="I6637" i="1"/>
  <c r="I6638" i="1" a="1"/>
  <c r="I6638" i="1"/>
  <c r="I6639" i="1" a="1"/>
  <c r="I6639" i="1" s="1"/>
  <c r="I6640" i="1" a="1"/>
  <c r="I6640" i="1" s="1"/>
  <c r="I6641" i="1" a="1"/>
  <c r="I6641" i="1"/>
  <c r="I6642" i="1" a="1"/>
  <c r="I6642" i="1"/>
  <c r="I6643" i="1" a="1"/>
  <c r="I6643" i="1" s="1"/>
  <c r="I6644" i="1" a="1"/>
  <c r="I6644" i="1" s="1"/>
  <c r="I6645" i="1" a="1"/>
  <c r="I6645" i="1" s="1"/>
  <c r="I6646" i="1" a="1"/>
  <c r="I6646" i="1"/>
  <c r="I6647" i="1" a="1"/>
  <c r="I6647" i="1" s="1"/>
  <c r="I6648" i="1" a="1"/>
  <c r="I6648" i="1" s="1"/>
  <c r="I6649" i="1" a="1"/>
  <c r="I6649" i="1" s="1"/>
  <c r="I6650" i="1" a="1"/>
  <c r="I6650" i="1"/>
  <c r="I6651" i="1" a="1"/>
  <c r="I6651" i="1"/>
  <c r="I6652" i="1" a="1"/>
  <c r="I6652" i="1"/>
  <c r="I6653" i="1" a="1"/>
  <c r="I6653" i="1" s="1"/>
  <c r="I6654" i="1" a="1"/>
  <c r="I6654" i="1"/>
  <c r="I6655" i="1" a="1"/>
  <c r="I6655" i="1"/>
  <c r="I6656" i="1" a="1"/>
  <c r="I6656" i="1"/>
  <c r="I6657" i="1" a="1"/>
  <c r="I6657" i="1"/>
  <c r="I6658" i="1" a="1"/>
  <c r="I6658" i="1"/>
  <c r="I6659" i="1" a="1"/>
  <c r="I6659" i="1" s="1"/>
  <c r="I6660" i="1" a="1"/>
  <c r="I6660" i="1" s="1"/>
  <c r="I6661" i="1" a="1"/>
  <c r="I6661" i="1" s="1"/>
  <c r="I6662" i="1" a="1"/>
  <c r="I6662" i="1"/>
  <c r="I6663" i="1" a="1"/>
  <c r="I6663" i="1"/>
  <c r="I6664" i="1" a="1"/>
  <c r="I6664" i="1" s="1"/>
  <c r="I6665" i="1" a="1"/>
  <c r="I6665" i="1" s="1"/>
  <c r="I6666" i="1" a="1"/>
  <c r="I6666" i="1" s="1"/>
  <c r="I6667" i="1" a="1"/>
  <c r="I6667" i="1"/>
  <c r="I6668" i="1" a="1"/>
  <c r="I6668" i="1" s="1"/>
  <c r="I6669" i="1" a="1"/>
  <c r="I6669" i="1" s="1"/>
  <c r="I6670" i="1" a="1"/>
  <c r="I6670" i="1"/>
  <c r="I6671" i="1" a="1"/>
  <c r="I6671" i="1"/>
  <c r="I6672" i="1" a="1"/>
  <c r="I6672" i="1"/>
  <c r="I6673" i="1" a="1"/>
  <c r="I6673" i="1"/>
  <c r="I6674" i="1" a="1"/>
  <c r="I6674" i="1" s="1"/>
  <c r="I6675" i="1" a="1"/>
  <c r="I6675" i="1"/>
  <c r="I6676" i="1" a="1"/>
  <c r="I6676" i="1"/>
  <c r="I6677" i="1" a="1"/>
  <c r="I6677" i="1"/>
  <c r="I6678" i="1" a="1"/>
  <c r="I6678" i="1"/>
  <c r="I6679" i="1" a="1"/>
  <c r="I6679" i="1" s="1"/>
  <c r="I6680" i="1" a="1"/>
  <c r="I6680" i="1" s="1"/>
  <c r="I6681" i="1" a="1"/>
  <c r="I6681" i="1" s="1"/>
  <c r="I6682" i="1" a="1"/>
  <c r="I6682" i="1" s="1"/>
  <c r="I6683" i="1" a="1"/>
  <c r="I6683" i="1"/>
  <c r="I6684" i="1" a="1"/>
  <c r="I6684" i="1"/>
  <c r="I6685" i="1" a="1"/>
  <c r="I6685" i="1" s="1"/>
  <c r="I6686" i="1" a="1"/>
  <c r="I6686" i="1" s="1"/>
  <c r="I6687" i="1" a="1"/>
  <c r="I6687" i="1" s="1"/>
  <c r="I6688" i="1" a="1"/>
  <c r="I6688" i="1"/>
  <c r="I6689" i="1" a="1"/>
  <c r="I6689" i="1" s="1"/>
  <c r="I6690" i="1" a="1"/>
  <c r="I6690" i="1"/>
  <c r="I6691" i="1" a="1"/>
  <c r="I6691" i="1"/>
  <c r="I6692" i="1" a="1"/>
  <c r="I6692" i="1"/>
  <c r="I6693" i="1" a="1"/>
  <c r="I6693" i="1"/>
  <c r="I6694" i="1" a="1"/>
  <c r="I6694" i="1"/>
  <c r="I6695" i="1" a="1"/>
  <c r="I6695" i="1" s="1"/>
  <c r="I6696" i="1" a="1"/>
  <c r="I6696" i="1"/>
  <c r="I6697" i="1" a="1"/>
  <c r="I6697" i="1"/>
  <c r="I6698" i="1" a="1"/>
  <c r="I6698" i="1"/>
  <c r="I6699" i="1" a="1"/>
  <c r="I6699" i="1" s="1"/>
  <c r="I6700" i="1" a="1"/>
  <c r="I6700" i="1" s="1"/>
  <c r="I6701" i="1" a="1"/>
  <c r="I6701" i="1" s="1"/>
  <c r="I6702" i="1" a="1"/>
  <c r="I6702" i="1" s="1"/>
  <c r="I6703" i="1" a="1"/>
  <c r="I6703" i="1" s="1"/>
  <c r="I6704" i="1" a="1"/>
  <c r="I6704" i="1"/>
  <c r="I6705" i="1" a="1"/>
  <c r="I6705" i="1"/>
  <c r="I6706" i="1" a="1"/>
  <c r="I6706" i="1" s="1"/>
  <c r="I6707" i="1" a="1"/>
  <c r="I6707" i="1" s="1"/>
  <c r="I6708" i="1" a="1"/>
  <c r="I6708" i="1" s="1"/>
  <c r="I6709" i="1" a="1"/>
  <c r="I6709" i="1" s="1"/>
  <c r="I6710" i="1" a="1"/>
  <c r="I6710" i="1"/>
  <c r="I6711" i="1" a="1"/>
  <c r="I6711" i="1"/>
  <c r="I6712" i="1" a="1"/>
  <c r="I6712" i="1"/>
  <c r="I6713" i="1" a="1"/>
  <c r="I6713" i="1"/>
  <c r="I6714" i="1" a="1"/>
  <c r="I6714" i="1"/>
  <c r="I6715" i="1" a="1"/>
  <c r="I6715" i="1" s="1"/>
  <c r="I6716" i="1" a="1"/>
  <c r="I6716" i="1" s="1"/>
  <c r="I6717" i="1" a="1"/>
  <c r="I6717" i="1"/>
  <c r="I6718" i="1" a="1"/>
  <c r="I6718" i="1"/>
  <c r="I6719" i="1" a="1"/>
  <c r="I6719" i="1" s="1"/>
  <c r="I6720" i="1" a="1"/>
  <c r="I6720" i="1"/>
  <c r="I6721" i="1" a="1"/>
  <c r="I6721" i="1" s="1"/>
  <c r="I6722" i="1" a="1"/>
  <c r="I6722" i="1" s="1"/>
  <c r="I6723" i="1" a="1"/>
  <c r="I6723" i="1" s="1"/>
  <c r="I6724" i="1" a="1"/>
  <c r="I6724" i="1" s="1"/>
  <c r="I6725" i="1" a="1"/>
  <c r="I6725" i="1"/>
  <c r="I6726" i="1" a="1"/>
  <c r="I6726" i="1"/>
  <c r="I6727" i="1" a="1"/>
  <c r="I6727" i="1" s="1"/>
  <c r="I6728" i="1" a="1"/>
  <c r="I6728" i="1" s="1"/>
  <c r="I6729" i="1" a="1"/>
  <c r="I6729" i="1" s="1"/>
  <c r="I6730" i="1" a="1"/>
  <c r="I6730" i="1"/>
  <c r="I6731" i="1" a="1"/>
  <c r="I6731" i="1"/>
  <c r="I6732" i="1" a="1"/>
  <c r="I6732" i="1"/>
  <c r="I6733" i="1" a="1"/>
  <c r="I6733" i="1"/>
  <c r="I6734" i="1" a="1"/>
  <c r="I6734" i="1"/>
  <c r="I6735" i="1" a="1"/>
  <c r="I6735" i="1"/>
  <c r="I6736" i="1" a="1"/>
  <c r="I6736" i="1" s="1"/>
  <c r="I6737" i="1" a="1"/>
  <c r="I6737" i="1" s="1"/>
  <c r="I6738" i="1" a="1"/>
  <c r="I6738" i="1"/>
  <c r="I6739" i="1" a="1"/>
  <c r="I6739" i="1" s="1"/>
  <c r="I6740" i="1" a="1"/>
  <c r="I6740" i="1" s="1"/>
  <c r="I6741" i="1" a="1"/>
  <c r="I6741" i="1"/>
  <c r="I6742" i="1" a="1"/>
  <c r="I6742" i="1" s="1"/>
  <c r="I6743" i="1" a="1"/>
  <c r="I6743" i="1" s="1"/>
  <c r="I6744" i="1" a="1"/>
  <c r="I6744" i="1" s="1"/>
  <c r="I6745" i="1" a="1"/>
  <c r="I6745" i="1" s="1"/>
  <c r="I6746" i="1" a="1"/>
  <c r="I6746" i="1"/>
  <c r="I6747" i="1" a="1"/>
  <c r="I6747" i="1"/>
  <c r="I6748" i="1" a="1"/>
  <c r="I6748" i="1" s="1"/>
  <c r="I6749" i="1" a="1"/>
  <c r="I6749" i="1" s="1"/>
  <c r="I6750" i="1" a="1"/>
  <c r="I6750" i="1"/>
  <c r="I6751" i="1" a="1"/>
  <c r="I6751" i="1"/>
  <c r="I6752" i="1" a="1"/>
  <c r="I6752" i="1"/>
  <c r="I6753" i="1" a="1"/>
  <c r="I6753" i="1"/>
  <c r="I6754" i="1" a="1"/>
  <c r="I6754" i="1"/>
  <c r="I6755" i="1" a="1"/>
  <c r="I6755" i="1"/>
  <c r="I6756" i="1" a="1"/>
  <c r="I6756" i="1"/>
  <c r="I6757" i="1" a="1"/>
  <c r="I6757" i="1" s="1"/>
  <c r="I6758" i="1" a="1"/>
  <c r="I6758" i="1" s="1"/>
  <c r="I6759" i="1" a="1"/>
  <c r="I6759" i="1" s="1"/>
  <c r="I6760" i="1" a="1"/>
  <c r="I6760" i="1" s="1"/>
  <c r="I6761" i="1" a="1"/>
  <c r="I6761" i="1" s="1"/>
  <c r="I6762" i="1" a="1"/>
  <c r="I6762" i="1"/>
  <c r="I6763" i="1" a="1"/>
  <c r="I6763" i="1" s="1"/>
  <c r="I6764" i="1" a="1"/>
  <c r="I6764" i="1" s="1"/>
  <c r="I6765" i="1" a="1"/>
  <c r="I6765" i="1" s="1"/>
  <c r="I6766" i="1" a="1"/>
  <c r="I6766" i="1" s="1"/>
  <c r="I6767" i="1" a="1"/>
  <c r="I6767" i="1"/>
  <c r="I6768" i="1" a="1"/>
  <c r="I6768" i="1"/>
  <c r="I6769" i="1" a="1"/>
  <c r="I6769" i="1" s="1"/>
  <c r="I6770" i="1" a="1"/>
  <c r="I6770" i="1"/>
  <c r="I6771" i="1" a="1"/>
  <c r="I6771" i="1"/>
  <c r="I6772" i="1" a="1"/>
  <c r="I6772" i="1"/>
  <c r="I6773" i="1" a="1"/>
  <c r="I6773" i="1"/>
  <c r="I6774" i="1" a="1"/>
  <c r="I6774" i="1"/>
  <c r="I6775" i="1" a="1"/>
  <c r="I6775" i="1"/>
  <c r="I6776" i="1" a="1"/>
  <c r="I6776" i="1"/>
  <c r="I6777" i="1" a="1"/>
  <c r="I6777" i="1"/>
  <c r="I6778" i="1" a="1"/>
  <c r="I6778" i="1" s="1"/>
  <c r="I6779" i="1" a="1"/>
  <c r="I6779" i="1" s="1"/>
  <c r="I6780" i="1" a="1"/>
  <c r="I6780" i="1" s="1"/>
  <c r="I6781" i="1" a="1"/>
  <c r="I6781" i="1" s="1"/>
  <c r="I6782" i="1" a="1"/>
  <c r="I6782" i="1" s="1"/>
  <c r="I6783" i="1" a="1"/>
  <c r="I6783" i="1"/>
  <c r="I6784" i="1" a="1"/>
  <c r="I6784" i="1" s="1"/>
  <c r="I6785" i="1" a="1"/>
  <c r="I6785" i="1" s="1"/>
  <c r="I6786" i="1" a="1"/>
  <c r="I6786" i="1" s="1"/>
  <c r="I6787" i="1" a="1"/>
  <c r="I6787" i="1" s="1"/>
  <c r="I6788" i="1" a="1"/>
  <c r="I6788" i="1"/>
  <c r="I6789" i="1" a="1"/>
  <c r="I6789" i="1" s="1"/>
  <c r="I6790" i="1" a="1"/>
  <c r="I6790" i="1" s="1"/>
  <c r="I6791" i="1" a="1"/>
  <c r="I6791" i="1"/>
  <c r="I6792" i="1" a="1"/>
  <c r="I6792" i="1"/>
  <c r="I6793" i="1" a="1"/>
  <c r="I6793" i="1"/>
  <c r="I6794" i="1" a="1"/>
  <c r="I6794" i="1"/>
  <c r="I6795" i="1" a="1"/>
  <c r="I6795" i="1"/>
  <c r="I6796" i="1" a="1"/>
  <c r="I6796" i="1"/>
  <c r="I6797" i="1" a="1"/>
  <c r="I6797" i="1"/>
  <c r="I6798" i="1" a="1"/>
  <c r="I6798" i="1"/>
  <c r="I6799" i="1" a="1"/>
  <c r="I6799" i="1" s="1"/>
  <c r="I6800" i="1" a="1"/>
  <c r="I6800" i="1"/>
  <c r="I6801" i="1" a="1"/>
  <c r="I6801" i="1" s="1"/>
  <c r="I6802" i="1" a="1"/>
  <c r="I6802" i="1" s="1"/>
  <c r="I6803" i="1" a="1"/>
  <c r="I6803" i="1" s="1"/>
  <c r="I6804" i="1" a="1"/>
  <c r="I6804" i="1"/>
  <c r="I6805" i="1" a="1"/>
  <c r="I6805" i="1" s="1"/>
  <c r="I6806" i="1" a="1"/>
  <c r="I6806" i="1" s="1"/>
  <c r="I6807" i="1" a="1"/>
  <c r="I6807" i="1" s="1"/>
  <c r="I6808" i="1" a="1"/>
  <c r="I6808" i="1" s="1"/>
  <c r="I6809" i="1" a="1"/>
  <c r="I6809" i="1" s="1"/>
  <c r="I6810" i="1" a="1"/>
  <c r="I6810" i="1" s="1"/>
  <c r="I6811" i="1" a="1"/>
  <c r="I6811" i="1" s="1"/>
  <c r="I6812" i="1" a="1"/>
  <c r="I6812" i="1"/>
  <c r="I6813" i="1" a="1"/>
  <c r="I6813" i="1"/>
  <c r="I6814" i="1" a="1"/>
  <c r="I6814" i="1"/>
  <c r="I6815" i="1" a="1"/>
  <c r="I6815" i="1"/>
  <c r="I6816" i="1" a="1"/>
  <c r="I6816" i="1"/>
  <c r="I6817" i="1" a="1"/>
  <c r="I6817" i="1"/>
  <c r="I6818" i="1" a="1"/>
  <c r="I6818" i="1"/>
  <c r="I6819" i="1" a="1"/>
  <c r="I6819" i="1" s="1"/>
  <c r="I6820" i="1" a="1"/>
  <c r="I6820" i="1"/>
  <c r="I6821" i="1" a="1"/>
  <c r="I6821" i="1"/>
  <c r="I6822" i="1" a="1"/>
  <c r="I6822" i="1" s="1"/>
  <c r="I6823" i="1" a="1"/>
  <c r="I6823" i="1" s="1"/>
  <c r="I6824" i="1" a="1"/>
  <c r="I6824" i="1" s="1"/>
  <c r="I6825" i="1" a="1"/>
  <c r="I6825" i="1"/>
  <c r="I6826" i="1" a="1"/>
  <c r="I6826" i="1" s="1"/>
  <c r="I6827" i="1" a="1"/>
  <c r="I6827" i="1" s="1"/>
  <c r="I6828" i="1" a="1"/>
  <c r="I6828" i="1" s="1"/>
  <c r="I6829" i="1" a="1"/>
  <c r="I6829" i="1" s="1"/>
  <c r="I6830" i="1" a="1"/>
  <c r="I6830" i="1"/>
  <c r="I6831" i="1" a="1"/>
  <c r="I6831" i="1" s="1"/>
  <c r="I6832" i="1" a="1"/>
  <c r="I6832" i="1" s="1"/>
  <c r="I6833" i="1" a="1"/>
  <c r="I6833" i="1"/>
  <c r="I6834" i="1" a="1"/>
  <c r="I6834" i="1"/>
  <c r="I6835" i="1" a="1"/>
  <c r="I6835" i="1"/>
  <c r="I6836" i="1" a="1"/>
  <c r="I6836" i="1"/>
  <c r="I6837" i="1" a="1"/>
  <c r="I6837" i="1"/>
  <c r="I6838" i="1" a="1"/>
  <c r="I6838" i="1"/>
  <c r="I6839" i="1" a="1"/>
  <c r="I6839" i="1" s="1"/>
  <c r="I6840" i="1" a="1"/>
  <c r="I6840" i="1" s="1"/>
  <c r="I6841" i="1" a="1"/>
  <c r="I6841" i="1"/>
  <c r="I6842" i="1" a="1"/>
  <c r="I6842" i="1"/>
  <c r="I6843" i="1" a="1"/>
  <c r="I6843" i="1" s="1"/>
  <c r="I6844" i="1" a="1"/>
  <c r="I6844" i="1" s="1"/>
  <c r="I6845" i="1" a="1"/>
  <c r="I6845" i="1" s="1"/>
  <c r="I6846" i="1" a="1"/>
  <c r="I6846" i="1" s="1"/>
  <c r="I6847" i="1" a="1"/>
  <c r="I6847" i="1" s="1"/>
  <c r="I6848" i="1" a="1"/>
  <c r="I6848" i="1" s="1"/>
  <c r="I6849" i="1" a="1"/>
  <c r="I6849" i="1" s="1"/>
  <c r="I6850" i="1" a="1"/>
  <c r="I6850" i="1"/>
  <c r="I6851" i="1" a="1"/>
  <c r="I6851" i="1"/>
  <c r="I6852" i="1" a="1"/>
  <c r="I6852" i="1" s="1"/>
  <c r="I6853" i="1" a="1"/>
  <c r="I6853" i="1" s="1"/>
  <c r="I6854" i="1" a="1"/>
  <c r="I6854" i="1"/>
  <c r="I6855" i="1" a="1"/>
  <c r="I6855" i="1" s="1"/>
  <c r="I6856" i="1" a="1"/>
  <c r="I6856" i="1"/>
  <c r="I6857" i="1" a="1"/>
  <c r="I6857" i="1"/>
  <c r="I6858" i="1" a="1"/>
  <c r="I6858" i="1"/>
  <c r="I6859" i="1" a="1"/>
  <c r="I6859" i="1" s="1"/>
  <c r="I6860" i="1" a="1"/>
  <c r="I6860" i="1" s="1"/>
  <c r="I6861" i="1" a="1"/>
  <c r="I6861" i="1" s="1"/>
  <c r="I6862" i="1" a="1"/>
  <c r="I6862" i="1"/>
  <c r="I6863" i="1" a="1"/>
  <c r="I6863" i="1"/>
  <c r="I6864" i="1" a="1"/>
  <c r="I6864" i="1" s="1"/>
  <c r="I6865" i="1" a="1"/>
  <c r="I6865" i="1" s="1"/>
  <c r="I6866" i="1" a="1"/>
  <c r="I6866" i="1" s="1"/>
  <c r="I6867" i="1" a="1"/>
  <c r="I6867" i="1" s="1"/>
  <c r="I6868" i="1" a="1"/>
  <c r="I6868" i="1" s="1"/>
  <c r="I6869" i="1" a="1"/>
  <c r="I6869" i="1" s="1"/>
  <c r="I6870" i="1" a="1"/>
  <c r="I6870" i="1"/>
  <c r="I6871" i="1" a="1"/>
  <c r="I6871" i="1"/>
  <c r="I6872" i="1" a="1"/>
  <c r="I6872" i="1"/>
  <c r="I6873" i="1" a="1"/>
  <c r="I6873" i="1" s="1"/>
  <c r="I6874" i="1" a="1"/>
  <c r="I6874" i="1" s="1"/>
  <c r="I6875" i="1" a="1"/>
  <c r="I6875" i="1"/>
  <c r="I6876" i="1" a="1"/>
  <c r="I6876" i="1" s="1"/>
  <c r="I6877" i="1" a="1"/>
  <c r="I6877" i="1"/>
  <c r="I6878" i="1" a="1"/>
  <c r="I6878" i="1"/>
  <c r="I6879" i="1" a="1"/>
  <c r="I6879" i="1" s="1"/>
  <c r="I6880" i="1" a="1"/>
  <c r="I6880" i="1" s="1"/>
  <c r="I6881" i="1" a="1"/>
  <c r="I6881" i="1" s="1"/>
  <c r="I6882" i="1" a="1"/>
  <c r="I6882" i="1" s="1"/>
  <c r="I6883" i="1" a="1"/>
  <c r="I6883" i="1"/>
  <c r="I6884" i="1" a="1"/>
  <c r="I6884" i="1"/>
  <c r="I6885" i="1" a="1"/>
  <c r="I6885" i="1" s="1"/>
  <c r="I6886" i="1" a="1"/>
  <c r="I6886" i="1" s="1"/>
  <c r="I6887" i="1" a="1"/>
  <c r="I6887" i="1" s="1"/>
  <c r="I6888" i="1" a="1"/>
  <c r="I6888" i="1" s="1"/>
  <c r="I6889" i="1" a="1"/>
  <c r="I6889" i="1" s="1"/>
  <c r="I6890" i="1" a="1"/>
  <c r="I6890" i="1"/>
  <c r="I6891" i="1" a="1"/>
  <c r="I6891" i="1"/>
  <c r="I6892" i="1" a="1"/>
  <c r="I6892" i="1"/>
  <c r="I6893" i="1" a="1"/>
  <c r="I6893" i="1"/>
  <c r="I6894" i="1" a="1"/>
  <c r="I6894" i="1" s="1"/>
  <c r="I6895" i="1" a="1"/>
  <c r="I6895" i="1" s="1"/>
  <c r="I6896" i="1" a="1"/>
  <c r="I6896" i="1"/>
  <c r="I6897" i="1" a="1"/>
  <c r="I6897" i="1" s="1"/>
  <c r="I6898" i="1" a="1"/>
  <c r="I6898" i="1"/>
  <c r="I6899" i="1" a="1"/>
  <c r="I6899" i="1" s="1"/>
  <c r="I6900" i="1" a="1"/>
  <c r="I6900" i="1" s="1"/>
  <c r="I6901" i="1" a="1"/>
  <c r="I6901" i="1" s="1"/>
  <c r="I6902" i="1" a="1"/>
  <c r="I6902" i="1" s="1"/>
  <c r="I6903" i="1" a="1"/>
  <c r="I6903" i="1" s="1"/>
  <c r="I6904" i="1" a="1"/>
  <c r="I6904" i="1"/>
  <c r="I6905" i="1" a="1"/>
  <c r="I6905" i="1"/>
  <c r="I6906" i="1" a="1"/>
  <c r="I6906" i="1" s="1"/>
  <c r="I6907" i="1" a="1"/>
  <c r="I6907" i="1" s="1"/>
  <c r="I6908" i="1" a="1"/>
  <c r="I6908" i="1" s="1"/>
  <c r="I6909" i="1" a="1"/>
  <c r="I6909" i="1" s="1"/>
  <c r="I6910" i="1" a="1"/>
  <c r="I6910" i="1"/>
  <c r="I6911" i="1" a="1"/>
  <c r="I6911" i="1"/>
  <c r="I6912" i="1" a="1"/>
  <c r="I6912" i="1"/>
  <c r="I6913" i="1" a="1"/>
  <c r="I6913" i="1"/>
  <c r="I6914" i="1" a="1"/>
  <c r="I6914" i="1"/>
  <c r="I6915" i="1" a="1"/>
  <c r="I6915" i="1" s="1"/>
  <c r="I6916" i="1" a="1"/>
  <c r="I6916" i="1" s="1"/>
  <c r="I6917" i="1" a="1"/>
  <c r="I6917" i="1"/>
  <c r="I6918" i="1" a="1"/>
  <c r="I6918" i="1" s="1"/>
  <c r="I6919" i="1" a="1"/>
  <c r="I6919" i="1" s="1"/>
  <c r="I6920" i="1" a="1"/>
  <c r="I6920" i="1" s="1"/>
  <c r="I6921" i="1" a="1"/>
  <c r="I6921" i="1" s="1"/>
  <c r="I6922" i="1" a="1"/>
  <c r="I6922" i="1" s="1"/>
  <c r="I6923" i="1" a="1"/>
  <c r="I6923" i="1" s="1"/>
  <c r="I6924" i="1" a="1"/>
  <c r="I6924" i="1" s="1"/>
  <c r="I6925" i="1" a="1"/>
  <c r="I6925" i="1"/>
  <c r="I6926" i="1" a="1"/>
  <c r="I6926" i="1"/>
  <c r="I6927" i="1" a="1"/>
  <c r="I6927" i="1" s="1"/>
  <c r="I6928" i="1" a="1"/>
  <c r="I6928" i="1" s="1"/>
  <c r="I6929" i="1" a="1"/>
  <c r="I6929" i="1" s="1"/>
  <c r="I6930" i="1" a="1"/>
  <c r="I6930" i="1"/>
  <c r="I6931" i="1" a="1"/>
  <c r="I6931" i="1"/>
  <c r="I6932" i="1" a="1"/>
  <c r="I6932" i="1"/>
  <c r="I6933" i="1" a="1"/>
  <c r="I6933" i="1"/>
  <c r="I6934" i="1" a="1"/>
  <c r="I6934" i="1"/>
  <c r="I6935" i="1" a="1"/>
  <c r="I6935" i="1"/>
  <c r="I6936" i="1" a="1"/>
  <c r="I6936" i="1" s="1"/>
  <c r="I6937" i="1" a="1"/>
  <c r="I6937" i="1" s="1"/>
  <c r="I6938" i="1" a="1"/>
  <c r="I6938" i="1"/>
  <c r="I6939" i="1" a="1"/>
  <c r="I6939" i="1" s="1"/>
  <c r="I6940" i="1" a="1"/>
  <c r="I6940" i="1" s="1"/>
  <c r="I6941" i="1" a="1"/>
  <c r="I6941" i="1" s="1"/>
  <c r="I6942" i="1" a="1"/>
  <c r="I6942" i="1" s="1"/>
  <c r="I6943" i="1" a="1"/>
  <c r="I6943" i="1" s="1"/>
  <c r="I6944" i="1" a="1"/>
  <c r="I6944" i="1" s="1"/>
  <c r="I6945" i="1" a="1"/>
  <c r="I6945" i="1" s="1"/>
  <c r="I6946" i="1" a="1"/>
  <c r="I6946" i="1"/>
  <c r="I6947" i="1" a="1"/>
  <c r="I6947" i="1"/>
  <c r="I6948" i="1" a="1"/>
  <c r="I6948" i="1" s="1"/>
  <c r="I6949" i="1" a="1"/>
  <c r="I6949" i="1" s="1"/>
  <c r="I6950" i="1" a="1"/>
  <c r="I6950" i="1" s="1"/>
  <c r="I6951" i="1" a="1"/>
  <c r="I6951" i="1"/>
  <c r="I6952" i="1" a="1"/>
  <c r="I6952" i="1"/>
  <c r="I6953" i="1" a="1"/>
  <c r="I6953" i="1"/>
  <c r="I6954" i="1" a="1"/>
  <c r="I6954" i="1"/>
  <c r="I6955" i="1" a="1"/>
  <c r="I6955" i="1" s="1"/>
  <c r="I6956" i="1" a="1"/>
  <c r="I6956" i="1"/>
  <c r="I6957" i="1" a="1"/>
  <c r="I6957" i="1" s="1"/>
  <c r="I6958" i="1" a="1"/>
  <c r="I6958" i="1" s="1"/>
  <c r="I6959" i="1" a="1"/>
  <c r="I6959" i="1" s="1"/>
  <c r="I6960" i="1" a="1"/>
  <c r="I6960" i="1" s="1"/>
  <c r="I6961" i="1" a="1"/>
  <c r="I6961" i="1" s="1"/>
  <c r="I6962" i="1" a="1"/>
  <c r="I6962" i="1" s="1"/>
  <c r="I6963" i="1" a="1"/>
  <c r="I6963" i="1" s="1"/>
  <c r="I6964" i="1" a="1"/>
  <c r="I6964" i="1" s="1"/>
  <c r="I6965" i="1" a="1"/>
  <c r="I6965" i="1" s="1"/>
  <c r="I6966" i="1" a="1"/>
  <c r="I6966" i="1" s="1"/>
  <c r="I6967" i="1" a="1"/>
  <c r="I6967" i="1"/>
  <c r="I6968" i="1" a="1"/>
  <c r="I6968" i="1"/>
  <c r="I6969" i="1" a="1"/>
  <c r="I6969" i="1" s="1"/>
  <c r="I6970" i="1" a="1"/>
  <c r="I6970" i="1"/>
  <c r="I6971" i="1" a="1"/>
  <c r="I6971" i="1" s="1"/>
  <c r="I6972" i="1" a="1"/>
  <c r="I6972" i="1"/>
  <c r="I6973" i="1" a="1"/>
  <c r="I6973" i="1"/>
  <c r="I6974" i="1" a="1"/>
  <c r="I6974" i="1"/>
  <c r="I6975" i="1" a="1"/>
  <c r="I6975" i="1"/>
  <c r="I6976" i="1" a="1"/>
  <c r="I6976" i="1" s="1"/>
  <c r="I6977" i="1" a="1"/>
  <c r="I6977" i="1"/>
  <c r="I6978" i="1" a="1"/>
  <c r="I6978" i="1" s="1"/>
  <c r="I6979" i="1" a="1"/>
  <c r="I6979" i="1" s="1"/>
  <c r="I6980" i="1" a="1"/>
  <c r="I6980" i="1" s="1"/>
  <c r="I6981" i="1" a="1"/>
  <c r="I6981" i="1" s="1"/>
  <c r="I6982" i="1" a="1"/>
  <c r="I6982" i="1" s="1"/>
  <c r="I6983" i="1" a="1"/>
  <c r="I6983" i="1" s="1"/>
  <c r="I6984" i="1" a="1"/>
  <c r="I6984" i="1" s="1"/>
  <c r="I6985" i="1" a="1"/>
  <c r="I6985" i="1" s="1"/>
  <c r="I6986" i="1" a="1"/>
  <c r="I6986" i="1" s="1"/>
  <c r="I6987" i="1" a="1"/>
  <c r="I6987" i="1" s="1"/>
  <c r="I6988" i="1" a="1"/>
  <c r="I6988" i="1"/>
  <c r="I6989" i="1" a="1"/>
  <c r="I6989" i="1" s="1"/>
  <c r="I6990" i="1" a="1"/>
  <c r="I6990" i="1" s="1"/>
  <c r="I6991" i="1" a="1"/>
  <c r="I6991" i="1"/>
  <c r="I6992" i="1" a="1"/>
  <c r="I6992" i="1" s="1"/>
  <c r="I6993" i="1" a="1"/>
  <c r="I6993" i="1"/>
  <c r="I6994" i="1" a="1"/>
  <c r="I6994" i="1"/>
  <c r="I6995" i="1" a="1"/>
  <c r="I6995" i="1"/>
  <c r="I6996" i="1" a="1"/>
  <c r="I6996" i="1"/>
  <c r="I6997" i="1" a="1"/>
  <c r="I6997" i="1"/>
  <c r="I6998" i="1" a="1"/>
  <c r="I6998" i="1"/>
  <c r="I6999" i="1" a="1"/>
  <c r="I6999" i="1" s="1"/>
  <c r="I7000" i="1" a="1"/>
  <c r="I7000" i="1"/>
  <c r="I7001" i="1" a="1"/>
  <c r="I7001" i="1" s="1"/>
  <c r="I7002" i="1" a="1"/>
  <c r="I7002" i="1" s="1"/>
  <c r="I7003" i="1" a="1"/>
  <c r="I7003" i="1" s="1"/>
  <c r="I7004" i="1" a="1"/>
  <c r="I7004" i="1" s="1"/>
  <c r="I7005" i="1" a="1"/>
  <c r="I7005" i="1" s="1"/>
  <c r="I7006" i="1" a="1"/>
  <c r="I7006" i="1" s="1"/>
  <c r="I7007" i="1" a="1"/>
  <c r="I7007" i="1" s="1"/>
  <c r="I7008" i="1" a="1"/>
  <c r="I7008" i="1" s="1"/>
  <c r="I7009" i="1" a="1"/>
  <c r="I7009" i="1" s="1"/>
  <c r="I7010" i="1" a="1"/>
  <c r="I7010" i="1" s="1"/>
  <c r="I7011" i="1" a="1"/>
  <c r="I7011" i="1"/>
  <c r="I7012" i="1" a="1"/>
  <c r="I7012" i="1"/>
  <c r="I7013" i="1" a="1"/>
  <c r="I7013" i="1" s="1"/>
  <c r="I7014" i="1" a="1"/>
  <c r="I7014" i="1"/>
  <c r="I7015" i="1" a="1"/>
  <c r="I7015" i="1"/>
  <c r="I7016" i="1" a="1"/>
  <c r="I7016" i="1"/>
  <c r="I7017" i="1" a="1"/>
  <c r="I7017" i="1"/>
  <c r="I7018" i="1" a="1"/>
  <c r="I7018" i="1"/>
  <c r="I7019" i="1" a="1"/>
  <c r="I7019" i="1" s="1"/>
  <c r="I7020" i="1" a="1"/>
  <c r="I7020" i="1"/>
  <c r="I7021" i="1" a="1"/>
  <c r="I7021" i="1"/>
  <c r="I7022" i="1" a="1"/>
  <c r="I7022" i="1" s="1"/>
  <c r="I7023" i="1" a="1"/>
  <c r="I7023" i="1" s="1"/>
  <c r="I7024" i="1" a="1"/>
  <c r="I7024" i="1" s="1"/>
  <c r="I7025" i="1" a="1"/>
  <c r="I7025" i="1" s="1"/>
  <c r="I7026" i="1" a="1"/>
  <c r="I7026" i="1" s="1"/>
  <c r="I7027" i="1" a="1"/>
  <c r="I7027" i="1" s="1"/>
  <c r="I7028" i="1" a="1"/>
  <c r="I7028" i="1" s="1"/>
  <c r="I7029" i="1" a="1"/>
  <c r="I7029" i="1" s="1"/>
  <c r="I7030" i="1" a="1"/>
  <c r="I7030" i="1"/>
  <c r="I7031" i="1" a="1"/>
  <c r="I7031" i="1" s="1"/>
  <c r="I7032" i="1" a="1"/>
  <c r="I7032" i="1"/>
  <c r="I7033" i="1" a="1"/>
  <c r="I7033" i="1"/>
  <c r="I7034" i="1" a="1"/>
  <c r="I7034" i="1" s="1"/>
  <c r="I7035" i="1" a="1"/>
  <c r="I7035" i="1"/>
  <c r="I7036" i="1" a="1"/>
  <c r="I7036" i="1"/>
  <c r="I7037" i="1" a="1"/>
  <c r="I7037" i="1"/>
  <c r="I7038" i="1" a="1"/>
  <c r="I7038" i="1"/>
  <c r="I7039" i="1" a="1"/>
  <c r="I7039" i="1" s="1"/>
  <c r="I7040" i="1" a="1"/>
  <c r="I7040" i="1" s="1"/>
  <c r="I7041" i="1" a="1"/>
  <c r="I7041" i="1"/>
  <c r="I7042" i="1" a="1"/>
  <c r="I7042" i="1"/>
  <c r="I7043" i="1" a="1"/>
  <c r="I7043" i="1" s="1"/>
  <c r="I7044" i="1" a="1"/>
  <c r="I7044" i="1" s="1"/>
  <c r="I7045" i="1" a="1"/>
  <c r="I7045" i="1" s="1"/>
  <c r="I7046" i="1" a="1"/>
  <c r="I7046" i="1" s="1"/>
  <c r="I7047" i="1" a="1"/>
  <c r="I7047" i="1" s="1"/>
  <c r="I7048" i="1" a="1"/>
  <c r="I7048" i="1" s="1"/>
  <c r="I7049" i="1" a="1"/>
  <c r="I7049" i="1" s="1"/>
  <c r="I7050" i="1" a="1"/>
  <c r="I7050" i="1" s="1"/>
  <c r="I7051" i="1" a="1"/>
  <c r="I7051" i="1"/>
  <c r="I7052" i="1" a="1"/>
  <c r="I7052" i="1" s="1"/>
  <c r="I7053" i="1" a="1"/>
  <c r="I7053" i="1"/>
  <c r="I7054" i="1" a="1"/>
  <c r="I7054" i="1"/>
  <c r="I7055" i="1" a="1"/>
  <c r="I7055" i="1" s="1"/>
  <c r="I7056" i="1" a="1"/>
  <c r="I7056" i="1"/>
  <c r="I7057" i="1" a="1"/>
  <c r="I7057" i="1"/>
  <c r="I7058" i="1" a="1"/>
  <c r="I7058" i="1"/>
  <c r="I7059" i="1" a="1"/>
  <c r="I7059" i="1" s="1"/>
  <c r="I7060" i="1" a="1"/>
  <c r="I7060" i="1" s="1"/>
  <c r="I7061" i="1" a="1"/>
  <c r="I7061" i="1" s="1"/>
  <c r="I7062" i="1" a="1"/>
  <c r="I7062" i="1"/>
  <c r="I7063" i="1" a="1"/>
  <c r="I7063" i="1"/>
  <c r="I7064" i="1" a="1"/>
  <c r="I7064" i="1" s="1"/>
  <c r="I7065" i="1" a="1"/>
  <c r="I7065" i="1" s="1"/>
  <c r="I7066" i="1" a="1"/>
  <c r="I7066" i="1" s="1"/>
  <c r="I7067" i="1" a="1"/>
  <c r="I7067" i="1" s="1"/>
  <c r="I7068" i="1" a="1"/>
  <c r="I7068" i="1" s="1"/>
  <c r="I7069" i="1" a="1"/>
  <c r="I7069" i="1" s="1"/>
  <c r="I7070" i="1" a="1"/>
  <c r="I7070" i="1"/>
  <c r="I7071" i="1" a="1"/>
  <c r="I7071" i="1" s="1"/>
  <c r="I7072" i="1" a="1"/>
  <c r="I7072" i="1"/>
  <c r="I7073" i="1" a="1"/>
  <c r="I7073" i="1" s="1"/>
  <c r="I7074" i="1" a="1"/>
  <c r="I7074" i="1"/>
  <c r="I7075" i="1" a="1"/>
  <c r="I7075" i="1"/>
  <c r="I7076" i="1" a="1"/>
  <c r="I7076" i="1" s="1"/>
  <c r="I7077" i="1" a="1"/>
  <c r="I7077" i="1"/>
  <c r="I7078" i="1" a="1"/>
  <c r="I7078" i="1"/>
  <c r="I7079" i="1" a="1"/>
  <c r="I7079" i="1"/>
  <c r="I7080" i="1" a="1"/>
  <c r="I7080" i="1"/>
  <c r="I7081" i="1" a="1"/>
  <c r="I7081" i="1" s="1"/>
  <c r="I7082" i="1" a="1"/>
  <c r="I7082" i="1"/>
  <c r="I7083" i="1" a="1"/>
  <c r="I7083" i="1" s="1"/>
  <c r="I7084" i="1" a="1"/>
  <c r="I7084" i="1"/>
  <c r="I7085" i="1" a="1"/>
  <c r="I7085" i="1" s="1"/>
  <c r="I7086" i="1" a="1"/>
  <c r="I7086" i="1" s="1"/>
  <c r="I7087" i="1" a="1"/>
  <c r="I7087" i="1"/>
  <c r="I7088" i="1" a="1"/>
  <c r="I7088" i="1"/>
  <c r="I7089" i="1" a="1"/>
  <c r="I7089" i="1"/>
  <c r="I7090" i="1" a="1"/>
  <c r="I7090" i="1"/>
  <c r="I7091" i="1" a="1"/>
  <c r="I7091" i="1" s="1"/>
  <c r="I7092" i="1" a="1"/>
  <c r="I7092" i="1"/>
  <c r="I7093" i="1" a="1"/>
  <c r="I7093" i="1" s="1"/>
  <c r="I7094" i="1" a="1"/>
  <c r="I7094" i="1"/>
  <c r="I7095" i="1" a="1"/>
  <c r="I7095" i="1" s="1"/>
  <c r="I7096" i="1" a="1"/>
  <c r="I7096" i="1" s="1"/>
  <c r="I7097" i="1" a="1"/>
  <c r="I7097" i="1" s="1"/>
  <c r="I7098" i="1" a="1"/>
  <c r="I7098" i="1" s="1"/>
  <c r="I7099" i="1" a="1"/>
  <c r="I7099" i="1"/>
  <c r="I7100" i="1" a="1"/>
  <c r="I7100" i="1"/>
  <c r="I7101" i="1" a="1"/>
  <c r="I7101" i="1" s="1"/>
  <c r="I7102" i="1" a="1"/>
  <c r="I7102" i="1"/>
  <c r="I7103" i="1" a="1"/>
  <c r="I7103" i="1" s="1"/>
  <c r="I7104" i="1" a="1"/>
  <c r="I7104" i="1"/>
  <c r="I7105" i="1" a="1"/>
  <c r="I7105" i="1" s="1"/>
  <c r="I7106" i="1" a="1"/>
  <c r="I7106" i="1" s="1"/>
  <c r="I7107" i="1" a="1"/>
  <c r="I7107" i="1" s="1"/>
  <c r="I7108" i="1" a="1"/>
  <c r="I7108" i="1" s="1"/>
  <c r="I7109" i="1" a="1"/>
  <c r="I7109" i="1"/>
  <c r="I7110" i="1" a="1"/>
  <c r="I7110" i="1"/>
  <c r="I7111" i="1" a="1"/>
  <c r="I7111" i="1" s="1"/>
  <c r="I7112" i="1" a="1"/>
  <c r="I7112" i="1"/>
  <c r="I7113" i="1" a="1"/>
  <c r="I7113" i="1" s="1"/>
  <c r="I7114" i="1" a="1"/>
  <c r="I7114" i="1" s="1"/>
  <c r="I7115" i="1" a="1"/>
  <c r="I7115" i="1" s="1"/>
  <c r="I7116" i="1" a="1"/>
  <c r="I7116" i="1" s="1"/>
  <c r="I7117" i="1" a="1"/>
  <c r="I7117" i="1" s="1"/>
  <c r="I7118" i="1" a="1"/>
  <c r="I7118" i="1" s="1"/>
  <c r="I7119" i="1" a="1"/>
  <c r="I7119" i="1"/>
  <c r="I7120" i="1" a="1"/>
  <c r="I7120" i="1"/>
  <c r="I7121" i="1" a="1"/>
  <c r="I7121" i="1" s="1"/>
  <c r="I7122" i="1" a="1"/>
  <c r="I7122" i="1"/>
  <c r="I7123" i="1" a="1"/>
  <c r="I7123" i="1" s="1"/>
  <c r="I7124" i="1" a="1"/>
  <c r="I7124" i="1" s="1"/>
  <c r="I7125" i="1" a="1"/>
  <c r="I7125" i="1" s="1"/>
  <c r="I7126" i="1" a="1"/>
  <c r="I7126" i="1" s="1"/>
  <c r="I7127" i="1" a="1"/>
  <c r="I7127" i="1" s="1"/>
  <c r="I7128" i="1" a="1"/>
  <c r="I7128" i="1" s="1"/>
  <c r="I7129" i="1" a="1"/>
  <c r="I7129" i="1" s="1"/>
  <c r="I7130" i="1" a="1"/>
  <c r="I7130" i="1"/>
  <c r="I7131" i="1" a="1"/>
  <c r="I7131" i="1" s="1"/>
  <c r="I7132" i="1" a="1"/>
  <c r="I7132" i="1"/>
  <c r="I7133" i="1" a="1"/>
  <c r="I7133" i="1" s="1"/>
  <c r="I7134" i="1" a="1"/>
  <c r="I7134" i="1" s="1"/>
  <c r="I7135" i="1" a="1"/>
  <c r="I7135" i="1" s="1"/>
  <c r="I7136" i="1" a="1"/>
  <c r="I7136" i="1" s="1"/>
  <c r="I7137" i="1" a="1"/>
  <c r="I7137" i="1" s="1"/>
  <c r="I7138" i="1" a="1"/>
  <c r="I7138" i="1" s="1"/>
  <c r="I7139" i="1" a="1"/>
  <c r="I7139" i="1" s="1"/>
  <c r="I7140" i="1" a="1"/>
  <c r="I7140" i="1"/>
  <c r="I7141" i="1" a="1"/>
  <c r="I7141" i="1" s="1"/>
  <c r="I7142" i="1" a="1"/>
  <c r="I7142" i="1" s="1"/>
  <c r="I7143" i="1" a="1"/>
  <c r="I7143" i="1" s="1"/>
  <c r="I7144" i="1" a="1"/>
  <c r="I7144" i="1" s="1"/>
  <c r="I7145" i="1" a="1"/>
  <c r="I7145" i="1" s="1"/>
  <c r="I7146" i="1" a="1"/>
  <c r="I7146" i="1" s="1"/>
  <c r="I7147" i="1" a="1"/>
  <c r="I7147" i="1" s="1"/>
  <c r="I7148" i="1" a="1"/>
  <c r="I7148" i="1" s="1"/>
  <c r="I7149" i="1" a="1"/>
  <c r="I7149" i="1" s="1"/>
  <c r="I7150" i="1" a="1"/>
  <c r="I7150" i="1"/>
  <c r="I7151" i="1" a="1"/>
  <c r="I7151" i="1" s="1"/>
  <c r="I7152" i="1" a="1"/>
  <c r="I7152" i="1" s="1"/>
  <c r="I7153" i="1" a="1"/>
  <c r="I7153" i="1" s="1"/>
  <c r="I7154" i="1" a="1"/>
  <c r="I7154" i="1" s="1"/>
  <c r="I7155" i="1" a="1"/>
  <c r="I7155" i="1" s="1"/>
  <c r="I7156" i="1" a="1"/>
  <c r="I7156" i="1" s="1"/>
  <c r="I7157" i="1" a="1"/>
  <c r="I7157" i="1" s="1"/>
  <c r="I7158" i="1" a="1"/>
  <c r="I7158" i="1" s="1"/>
  <c r="I7159" i="1" a="1"/>
  <c r="I7159" i="1" s="1"/>
  <c r="I7160" i="1" a="1"/>
  <c r="I7160" i="1"/>
  <c r="I7161" i="1" a="1"/>
  <c r="I7161" i="1" s="1"/>
  <c r="I7162" i="1" a="1"/>
  <c r="I7162" i="1" s="1"/>
  <c r="I7163" i="1" a="1"/>
  <c r="I7163" i="1" s="1"/>
  <c r="I7164" i="1" a="1"/>
  <c r="I7164" i="1" s="1"/>
  <c r="I7165" i="1" a="1"/>
  <c r="I7165" i="1" s="1"/>
  <c r="I7166" i="1" a="1"/>
  <c r="I7166" i="1" s="1"/>
  <c r="I7167" i="1" a="1"/>
  <c r="I7167" i="1" s="1"/>
  <c r="I7168" i="1" a="1"/>
  <c r="I7168" i="1" s="1"/>
  <c r="I7169" i="1" a="1"/>
  <c r="I7169" i="1" s="1"/>
  <c r="I7170" i="1" a="1"/>
  <c r="I7170" i="1"/>
  <c r="I7171" i="1" a="1"/>
  <c r="I7171" i="1" s="1"/>
  <c r="I7172" i="1" a="1"/>
  <c r="I7172" i="1" s="1"/>
  <c r="I7173" i="1" a="1"/>
  <c r="I7173" i="1" s="1"/>
  <c r="I7174" i="1" a="1"/>
  <c r="I7174" i="1" s="1"/>
  <c r="I7175" i="1" a="1"/>
  <c r="I7175" i="1" s="1"/>
  <c r="I7176" i="1" a="1"/>
  <c r="I7176" i="1" s="1"/>
  <c r="I7177" i="1" a="1"/>
  <c r="I7177" i="1" s="1"/>
  <c r="I7178" i="1" a="1"/>
  <c r="I7178" i="1" s="1"/>
  <c r="I7179" i="1" a="1"/>
  <c r="I7179" i="1" s="1"/>
  <c r="I7180" i="1" a="1"/>
  <c r="I7180" i="1" s="1"/>
  <c r="I7181" i="1" a="1"/>
  <c r="I7181" i="1" s="1"/>
  <c r="I7182" i="1" a="1"/>
  <c r="I7182" i="1" s="1"/>
  <c r="I7183" i="1" a="1"/>
  <c r="I7183" i="1" s="1"/>
  <c r="I7184" i="1" a="1"/>
  <c r="I7184" i="1" s="1"/>
  <c r="I7185" i="1" a="1"/>
  <c r="I7185" i="1" s="1"/>
  <c r="I7186" i="1" a="1"/>
  <c r="I7186" i="1" s="1"/>
  <c r="I7187" i="1" a="1"/>
  <c r="I7187" i="1" s="1"/>
  <c r="I7188" i="1" a="1"/>
  <c r="I7188" i="1" s="1"/>
  <c r="I7189" i="1" a="1"/>
  <c r="I7189" i="1" s="1"/>
  <c r="I7190" i="1" a="1"/>
  <c r="I7190" i="1" s="1"/>
  <c r="I7191" i="1" a="1"/>
  <c r="I7191" i="1" s="1"/>
  <c r="I7192" i="1" a="1"/>
  <c r="I7192" i="1" s="1"/>
  <c r="I7193" i="1" a="1"/>
  <c r="I7193" i="1" s="1"/>
  <c r="I7194" i="1" a="1"/>
  <c r="I7194" i="1" s="1"/>
  <c r="I7195" i="1" a="1"/>
  <c r="I7195" i="1" s="1"/>
  <c r="I7196" i="1" a="1"/>
  <c r="I7196" i="1" s="1"/>
  <c r="I7197" i="1" a="1"/>
  <c r="I7197" i="1" s="1"/>
  <c r="I7198" i="1" a="1"/>
  <c r="I7198" i="1" s="1"/>
  <c r="I7199" i="1" a="1"/>
  <c r="I7199" i="1" s="1"/>
  <c r="I7200" i="1" a="1"/>
  <c r="I7200" i="1" s="1"/>
  <c r="I7201" i="1" a="1"/>
  <c r="I7201" i="1" s="1"/>
  <c r="I7202" i="1" a="1"/>
  <c r="I7202" i="1" s="1"/>
  <c r="I7203" i="1" a="1"/>
  <c r="I7203" i="1" s="1"/>
  <c r="I7204" i="1" a="1"/>
  <c r="I7204" i="1" s="1"/>
  <c r="I7205" i="1" a="1"/>
  <c r="I7205" i="1" s="1"/>
  <c r="I7206" i="1" a="1"/>
  <c r="I7206" i="1" s="1"/>
  <c r="I7207" i="1" a="1"/>
  <c r="I7207" i="1" s="1"/>
  <c r="I7208" i="1" a="1"/>
  <c r="I7208" i="1" s="1"/>
  <c r="I7209" i="1" a="1"/>
  <c r="I7209" i="1" s="1"/>
  <c r="I7210" i="1" a="1"/>
  <c r="I7210" i="1" s="1"/>
  <c r="I7211" i="1" a="1"/>
  <c r="I7211" i="1" s="1"/>
  <c r="I7212" i="1" a="1"/>
  <c r="I7212" i="1" s="1"/>
  <c r="I7213" i="1" a="1"/>
  <c r="I7213" i="1" s="1"/>
  <c r="I7214" i="1" a="1"/>
  <c r="I7214" i="1" s="1"/>
  <c r="I7215" i="1" a="1"/>
  <c r="I7215" i="1" s="1"/>
  <c r="I7216" i="1" a="1"/>
  <c r="I7216" i="1" s="1"/>
  <c r="I7217" i="1" a="1"/>
  <c r="I7217" i="1" s="1"/>
  <c r="I7218" i="1" a="1"/>
  <c r="I7218" i="1" s="1"/>
  <c r="I7219" i="1" a="1"/>
  <c r="I7219" i="1" s="1"/>
  <c r="I7220" i="1" a="1"/>
  <c r="I7220" i="1" s="1"/>
  <c r="I7221" i="1" a="1"/>
  <c r="I7221" i="1" s="1"/>
  <c r="I7222" i="1" a="1"/>
  <c r="I7222" i="1" s="1"/>
  <c r="I7223" i="1" a="1"/>
  <c r="I7223" i="1" s="1"/>
  <c r="I7224" i="1" a="1"/>
  <c r="I7224" i="1" s="1"/>
  <c r="I7225" i="1" a="1"/>
  <c r="I7225" i="1" s="1"/>
  <c r="I7226" i="1" a="1"/>
  <c r="I7226" i="1" s="1"/>
  <c r="I7227" i="1" a="1"/>
  <c r="I7227" i="1" s="1"/>
  <c r="I7228" i="1" a="1"/>
  <c r="I7228" i="1" s="1"/>
  <c r="I7229" i="1" a="1"/>
  <c r="I7229" i="1" s="1"/>
  <c r="I7230" i="1" a="1"/>
  <c r="I7230" i="1" s="1"/>
  <c r="I7231" i="1" a="1"/>
  <c r="I7231" i="1" s="1"/>
  <c r="I7232" i="1" a="1"/>
  <c r="I7232" i="1" s="1"/>
  <c r="I7233" i="1" a="1"/>
  <c r="I7233" i="1" s="1"/>
  <c r="I7234" i="1" a="1"/>
  <c r="I7234" i="1" s="1"/>
  <c r="I7235" i="1" a="1"/>
  <c r="I7235" i="1" s="1"/>
  <c r="I7236" i="1" a="1"/>
  <c r="I7236" i="1" s="1"/>
  <c r="I7237" i="1" a="1"/>
  <c r="I7237" i="1" s="1"/>
  <c r="I7238" i="1" a="1"/>
  <c r="I7238" i="1" s="1"/>
  <c r="I7239" i="1" a="1"/>
  <c r="I7239" i="1" s="1"/>
  <c r="I7240" i="1" a="1"/>
  <c r="I7240" i="1" s="1"/>
  <c r="I7241" i="1" a="1"/>
  <c r="I7241" i="1" s="1"/>
  <c r="I7242" i="1" a="1"/>
  <c r="I7242" i="1" s="1"/>
  <c r="I7243" i="1" a="1"/>
  <c r="I7243" i="1" s="1"/>
  <c r="I7244" i="1" a="1"/>
  <c r="I7244" i="1" s="1"/>
  <c r="I7245" i="1" a="1"/>
  <c r="I7245" i="1" s="1"/>
  <c r="I7246" i="1" a="1"/>
  <c r="I7246" i="1" s="1"/>
  <c r="I7247" i="1" a="1"/>
  <c r="I7247" i="1" s="1"/>
  <c r="I7248" i="1" a="1"/>
  <c r="I7248" i="1" s="1"/>
  <c r="I7249" i="1" a="1"/>
  <c r="I7249" i="1" s="1"/>
  <c r="I7250" i="1" a="1"/>
  <c r="I7250" i="1" s="1"/>
  <c r="I7251" i="1" a="1"/>
  <c r="I7251" i="1" s="1"/>
  <c r="I7252" i="1" a="1"/>
  <c r="I7252" i="1" s="1"/>
  <c r="I7253" i="1" a="1"/>
  <c r="I7253" i="1" s="1"/>
  <c r="I7254" i="1" a="1"/>
  <c r="I7254" i="1" s="1"/>
  <c r="I7255" i="1" a="1"/>
  <c r="I7255" i="1" s="1"/>
  <c r="I7256" i="1" a="1"/>
  <c r="I7256" i="1" s="1"/>
  <c r="I7257" i="1" a="1"/>
  <c r="I7257" i="1" s="1"/>
  <c r="I7258" i="1" a="1"/>
  <c r="I7258" i="1" s="1"/>
  <c r="I7259" i="1" a="1"/>
  <c r="I7259" i="1" s="1"/>
  <c r="I7260" i="1" a="1"/>
  <c r="I7260" i="1" s="1"/>
  <c r="I7261" i="1" a="1"/>
  <c r="I7261" i="1" s="1"/>
  <c r="I7262" i="1" a="1"/>
  <c r="I7262" i="1" s="1"/>
  <c r="I7263" i="1" a="1"/>
  <c r="I7263" i="1" s="1"/>
  <c r="I7264" i="1" a="1"/>
  <c r="I7264" i="1" s="1"/>
  <c r="I7265" i="1" a="1"/>
  <c r="I7265" i="1" s="1"/>
  <c r="I7266" i="1" a="1"/>
  <c r="I7266" i="1" s="1"/>
  <c r="I7267" i="1" a="1"/>
  <c r="I7267" i="1" s="1"/>
  <c r="I7268" i="1" a="1"/>
  <c r="I7268" i="1" s="1"/>
  <c r="I7269" i="1" a="1"/>
  <c r="I7269" i="1" s="1"/>
  <c r="I7270" i="1" a="1"/>
  <c r="I7270" i="1" s="1"/>
  <c r="I7271" i="1" a="1"/>
  <c r="I7271" i="1" s="1"/>
  <c r="I7272" i="1" a="1"/>
  <c r="I7272" i="1" s="1"/>
  <c r="I7273" i="1" a="1"/>
  <c r="I7273" i="1" s="1"/>
  <c r="I7274" i="1" a="1"/>
  <c r="I7274" i="1" s="1"/>
  <c r="I7275" i="1" a="1"/>
  <c r="I7275" i="1" s="1"/>
  <c r="I7276" i="1" a="1"/>
  <c r="I7276" i="1" s="1"/>
  <c r="I7277" i="1" a="1"/>
  <c r="I7277" i="1" s="1"/>
  <c r="I7278" i="1" a="1"/>
  <c r="I7278" i="1" s="1"/>
  <c r="I7279" i="1" a="1"/>
  <c r="I7279" i="1" s="1"/>
  <c r="I7280" i="1" a="1"/>
  <c r="I7280" i="1" s="1"/>
  <c r="I7281" i="1" a="1"/>
  <c r="I7281" i="1" s="1"/>
  <c r="I7282" i="1" a="1"/>
  <c r="I7282" i="1" s="1"/>
  <c r="I7283" i="1" a="1"/>
  <c r="I7283" i="1" s="1"/>
  <c r="I7284" i="1" a="1"/>
  <c r="I7284" i="1" s="1"/>
  <c r="I7285" i="1" a="1"/>
  <c r="I7285" i="1" s="1"/>
  <c r="I7286" i="1" a="1"/>
  <c r="I7286" i="1" s="1"/>
  <c r="I7287" i="1" a="1"/>
  <c r="I7287" i="1" s="1"/>
  <c r="I7288" i="1" a="1"/>
  <c r="I7288" i="1" s="1"/>
  <c r="I7289" i="1" a="1"/>
  <c r="I7289" i="1" s="1"/>
  <c r="I7290" i="1" a="1"/>
  <c r="I7290" i="1" s="1"/>
  <c r="I7291" i="1" a="1"/>
  <c r="I7291" i="1" s="1"/>
  <c r="I7292" i="1" a="1"/>
  <c r="I7292" i="1" s="1"/>
  <c r="I7293" i="1" a="1"/>
  <c r="I7293" i="1" s="1"/>
  <c r="I7294" i="1" a="1"/>
  <c r="I7294" i="1" s="1"/>
  <c r="I7295" i="1" a="1"/>
  <c r="I7295" i="1" s="1"/>
  <c r="I7296" i="1" a="1"/>
  <c r="I7296" i="1" s="1"/>
  <c r="I7297" i="1" a="1"/>
  <c r="I7297" i="1" s="1"/>
  <c r="I7298" i="1" a="1"/>
  <c r="I7298" i="1" s="1"/>
  <c r="I7299" i="1" a="1"/>
  <c r="I7299" i="1" s="1"/>
  <c r="I7300" i="1" a="1"/>
  <c r="I7300" i="1" s="1"/>
  <c r="I7301" i="1" a="1"/>
  <c r="I7301" i="1" s="1"/>
  <c r="I7302" i="1" a="1"/>
  <c r="I7302" i="1" s="1"/>
  <c r="I7303" i="1" a="1"/>
  <c r="I7303" i="1" s="1"/>
  <c r="I7304" i="1" a="1"/>
  <c r="I7304" i="1" s="1"/>
  <c r="I7305" i="1" a="1"/>
  <c r="I7305" i="1" s="1"/>
  <c r="I7306" i="1" a="1"/>
  <c r="I7306" i="1" s="1"/>
  <c r="I7307" i="1" a="1"/>
  <c r="I7307" i="1" s="1"/>
  <c r="I7308" i="1" a="1"/>
  <c r="I7308" i="1" s="1"/>
  <c r="I7309" i="1" a="1"/>
  <c r="I7309" i="1" s="1"/>
  <c r="I7310" i="1" a="1"/>
  <c r="I7310" i="1" s="1"/>
  <c r="I7311" i="1" a="1"/>
  <c r="I7311" i="1" s="1"/>
  <c r="I7312" i="1" a="1"/>
  <c r="I7312" i="1" s="1"/>
  <c r="I7313" i="1" a="1"/>
  <c r="I7313" i="1" s="1"/>
  <c r="I7314" i="1" a="1"/>
  <c r="I7314" i="1" s="1"/>
  <c r="I7315" i="1" a="1"/>
  <c r="I7315" i="1" s="1"/>
  <c r="I7316" i="1" a="1"/>
  <c r="I7316" i="1" s="1"/>
  <c r="I7317" i="1" a="1"/>
  <c r="I7317" i="1" s="1"/>
  <c r="I7318" i="1" a="1"/>
  <c r="I7318" i="1" s="1"/>
  <c r="I7319" i="1" a="1"/>
  <c r="I7319" i="1" s="1"/>
  <c r="I7320" i="1" a="1"/>
  <c r="I7320" i="1" s="1"/>
  <c r="I7321" i="1" a="1"/>
  <c r="I7321" i="1" s="1"/>
  <c r="I7322" i="1" a="1"/>
  <c r="I7322" i="1" s="1"/>
  <c r="I7323" i="1" a="1"/>
  <c r="I7323" i="1" s="1"/>
  <c r="I7324" i="1" a="1"/>
  <c r="I7324" i="1" s="1"/>
  <c r="I7325" i="1" a="1"/>
  <c r="I7325" i="1" s="1"/>
  <c r="I7326" i="1" a="1"/>
  <c r="I7326" i="1" s="1"/>
  <c r="I7327" i="1" a="1"/>
  <c r="I7327" i="1" s="1"/>
  <c r="I7328" i="1" a="1"/>
  <c r="I7328" i="1" s="1"/>
  <c r="I7329" i="1" a="1"/>
  <c r="I7329" i="1" s="1"/>
  <c r="I7330" i="1" a="1"/>
  <c r="I7330" i="1" s="1"/>
  <c r="I7331" i="1" a="1"/>
  <c r="I7331" i="1" s="1"/>
  <c r="I7332" i="1" a="1"/>
  <c r="I7332" i="1" s="1"/>
  <c r="I7333" i="1" a="1"/>
  <c r="I7333" i="1" s="1"/>
  <c r="I7334" i="1" a="1"/>
  <c r="I7334" i="1" s="1"/>
  <c r="I7335" i="1" a="1"/>
  <c r="I7335" i="1" s="1"/>
  <c r="I7336" i="1" a="1"/>
  <c r="I7336" i="1" s="1"/>
  <c r="I7337" i="1" a="1"/>
  <c r="I7337" i="1" s="1"/>
  <c r="I7338" i="1" a="1"/>
  <c r="I7338" i="1" s="1"/>
  <c r="I7339" i="1" a="1"/>
  <c r="I7339" i="1" s="1"/>
  <c r="I7340" i="1" a="1"/>
  <c r="I7340" i="1" s="1"/>
  <c r="I7341" i="1" a="1"/>
  <c r="I7341" i="1" s="1"/>
  <c r="I7342" i="1" a="1"/>
  <c r="I7342" i="1" s="1"/>
  <c r="I7343" i="1" a="1"/>
  <c r="I7343" i="1" s="1"/>
  <c r="I7344" i="1" a="1"/>
  <c r="I7344" i="1" s="1"/>
  <c r="I7345" i="1" a="1"/>
  <c r="I7345" i="1" s="1"/>
  <c r="I7346" i="1" a="1"/>
  <c r="I7346" i="1" s="1"/>
  <c r="I7347" i="1" a="1"/>
  <c r="I7347" i="1" s="1"/>
  <c r="I7348" i="1" a="1"/>
  <c r="I7348" i="1" s="1"/>
  <c r="I7349" i="1" a="1"/>
  <c r="I7349" i="1" s="1"/>
  <c r="I7350" i="1" a="1"/>
  <c r="I7350" i="1" s="1"/>
  <c r="I7351" i="1" a="1"/>
  <c r="I7351" i="1" s="1"/>
  <c r="I7352" i="1" a="1"/>
  <c r="I7352" i="1" s="1"/>
  <c r="I7353" i="1" a="1"/>
  <c r="I7353" i="1" s="1"/>
  <c r="I7354" i="1" a="1"/>
  <c r="I7354" i="1" s="1"/>
  <c r="I7355" i="1" a="1"/>
  <c r="I7355" i="1" s="1"/>
  <c r="I7356" i="1" a="1"/>
  <c r="I7356" i="1" s="1"/>
  <c r="I7357" i="1" a="1"/>
  <c r="I7357" i="1" s="1"/>
  <c r="I7358" i="1" a="1"/>
  <c r="I7358" i="1" s="1"/>
  <c r="I7359" i="1" a="1"/>
  <c r="I7359" i="1" s="1"/>
  <c r="I7360" i="1" a="1"/>
  <c r="I7360" i="1" s="1"/>
  <c r="I7361" i="1" a="1"/>
  <c r="I7361" i="1" s="1"/>
  <c r="I7362" i="1" a="1"/>
  <c r="I7362" i="1" s="1"/>
  <c r="I7363" i="1" a="1"/>
  <c r="I7363" i="1" s="1"/>
  <c r="I7364" i="1" a="1"/>
  <c r="I7364" i="1" s="1"/>
  <c r="I7365" i="1" a="1"/>
  <c r="I7365" i="1" s="1"/>
  <c r="I7366" i="1" a="1"/>
  <c r="I7366" i="1" s="1"/>
  <c r="I7367" i="1" a="1"/>
  <c r="I7367" i="1" s="1"/>
  <c r="I7368" i="1" a="1"/>
  <c r="I7368" i="1" s="1"/>
  <c r="I7369" i="1" a="1"/>
  <c r="I7369" i="1" s="1"/>
  <c r="I7370" i="1" a="1"/>
  <c r="I7370" i="1" s="1"/>
  <c r="I7371" i="1" a="1"/>
  <c r="I7371" i="1" s="1"/>
  <c r="I7372" i="1" a="1"/>
  <c r="I7372" i="1" s="1"/>
  <c r="I7373" i="1" a="1"/>
  <c r="I7373" i="1" s="1"/>
  <c r="I7374" i="1" a="1"/>
  <c r="I7374" i="1" s="1"/>
  <c r="I7375" i="1" a="1"/>
  <c r="I7375" i="1" s="1"/>
  <c r="I7376" i="1" a="1"/>
  <c r="I7376" i="1" s="1"/>
  <c r="I7377" i="1" a="1"/>
  <c r="I7377" i="1" s="1"/>
  <c r="I7378" i="1" a="1"/>
  <c r="I7378" i="1" s="1"/>
  <c r="I7379" i="1" a="1"/>
  <c r="I7379" i="1" s="1"/>
  <c r="I7380" i="1" a="1"/>
  <c r="I7380" i="1" s="1"/>
  <c r="I7381" i="1" a="1"/>
  <c r="I7381" i="1" s="1"/>
  <c r="I7382" i="1" a="1"/>
  <c r="I7382" i="1" s="1"/>
  <c r="I7383" i="1" a="1"/>
  <c r="I7383" i="1" s="1"/>
  <c r="I7384" i="1" a="1"/>
  <c r="I7384" i="1" s="1"/>
  <c r="I7385" i="1" a="1"/>
  <c r="I7385" i="1" s="1"/>
  <c r="I7386" i="1" a="1"/>
  <c r="I7386" i="1" s="1"/>
  <c r="I7387" i="1" a="1"/>
  <c r="I7387" i="1" s="1"/>
  <c r="I7388" i="1" a="1"/>
  <c r="I7388" i="1" s="1"/>
  <c r="I7389" i="1" a="1"/>
  <c r="I7389" i="1" s="1"/>
  <c r="I7390" i="1" a="1"/>
  <c r="I7390" i="1" s="1"/>
  <c r="I7391" i="1" a="1"/>
  <c r="I7391" i="1" s="1"/>
  <c r="I7392" i="1" a="1"/>
  <c r="I7392" i="1" s="1"/>
  <c r="I7393" i="1" a="1"/>
  <c r="I7393" i="1" s="1"/>
  <c r="I7394" i="1" a="1"/>
  <c r="I7394" i="1" s="1"/>
  <c r="I7395" i="1" a="1"/>
  <c r="I7395" i="1" s="1"/>
  <c r="I7396" i="1" a="1"/>
  <c r="I7396" i="1" s="1"/>
  <c r="I7397" i="1" a="1"/>
  <c r="I7397" i="1" s="1"/>
  <c r="I7398" i="1" a="1"/>
  <c r="I7398" i="1" s="1"/>
  <c r="I7399" i="1" a="1"/>
  <c r="I7399" i="1" s="1"/>
  <c r="I7400" i="1" a="1"/>
  <c r="I7400" i="1" s="1"/>
  <c r="I7401" i="1" a="1"/>
  <c r="I7401" i="1" s="1"/>
  <c r="I7402" i="1" a="1"/>
  <c r="I7402" i="1" s="1"/>
  <c r="I7403" i="1" a="1"/>
  <c r="I7403" i="1" s="1"/>
  <c r="I7404" i="1" a="1"/>
  <c r="I7404" i="1" s="1"/>
  <c r="I7405" i="1" a="1"/>
  <c r="I7405" i="1" s="1"/>
  <c r="I7406" i="1" a="1"/>
  <c r="I7406" i="1" s="1"/>
  <c r="I7407" i="1" a="1"/>
  <c r="I7407" i="1" s="1"/>
  <c r="I7408" i="1" a="1"/>
  <c r="I7408" i="1" s="1"/>
  <c r="I7409" i="1" a="1"/>
  <c r="I7409" i="1" s="1"/>
  <c r="I7410" i="1" a="1"/>
  <c r="I7410" i="1" s="1"/>
  <c r="I7411" i="1" a="1"/>
  <c r="I7411" i="1" s="1"/>
  <c r="I7412" i="1" a="1"/>
  <c r="I7412" i="1" s="1"/>
  <c r="I7413" i="1" a="1"/>
  <c r="I7413" i="1" s="1"/>
  <c r="I7414" i="1" a="1"/>
  <c r="I7414" i="1" s="1"/>
  <c r="I7415" i="1" a="1"/>
  <c r="I7415" i="1" s="1"/>
  <c r="I7416" i="1" a="1"/>
  <c r="I7416" i="1" s="1"/>
  <c r="I7417" i="1" a="1"/>
  <c r="I7417" i="1" s="1"/>
  <c r="I7418" i="1" a="1"/>
  <c r="I7418" i="1" s="1"/>
  <c r="I7419" i="1" a="1"/>
  <c r="I7419" i="1" s="1"/>
  <c r="I7420" i="1" a="1"/>
  <c r="I7420" i="1" s="1"/>
  <c r="I7421" i="1" a="1"/>
  <c r="I7421" i="1" s="1"/>
  <c r="I7422" i="1" a="1"/>
  <c r="I7422" i="1" s="1"/>
  <c r="I7423" i="1" a="1"/>
  <c r="I7423" i="1" s="1"/>
  <c r="I7424" i="1" a="1"/>
  <c r="I7424" i="1" s="1"/>
  <c r="I7425" i="1" a="1"/>
  <c r="I7425" i="1" s="1"/>
  <c r="I7426" i="1" a="1"/>
  <c r="I7426" i="1" s="1"/>
  <c r="I7427" i="1" a="1"/>
  <c r="I7427" i="1" s="1"/>
  <c r="I7428" i="1" a="1"/>
  <c r="I7428" i="1" s="1"/>
  <c r="I7429" i="1" a="1"/>
  <c r="I7429" i="1" s="1"/>
  <c r="I7430" i="1" a="1"/>
  <c r="I7430" i="1" s="1"/>
  <c r="I7431" i="1" a="1"/>
  <c r="I7431" i="1" s="1"/>
  <c r="I7432" i="1" a="1"/>
  <c r="I7432" i="1" s="1"/>
  <c r="I7433" i="1" a="1"/>
  <c r="I7433" i="1" s="1"/>
  <c r="I7434" i="1" a="1"/>
  <c r="I7434" i="1" s="1"/>
  <c r="I7435" i="1" a="1"/>
  <c r="I7435" i="1" s="1"/>
  <c r="I7436" i="1" a="1"/>
  <c r="I7436" i="1" s="1"/>
  <c r="I7437" i="1" a="1"/>
  <c r="I7437" i="1" s="1"/>
  <c r="I7438" i="1" a="1"/>
  <c r="I7438" i="1" s="1"/>
  <c r="I7439" i="1" a="1"/>
  <c r="I7439" i="1" s="1"/>
  <c r="I7440" i="1" a="1"/>
  <c r="I7440" i="1" s="1"/>
  <c r="I7441" i="1" a="1"/>
  <c r="I7441" i="1" s="1"/>
  <c r="I7442" i="1" a="1"/>
  <c r="I7442" i="1" s="1"/>
  <c r="I7443" i="1" a="1"/>
  <c r="I7443" i="1" s="1"/>
  <c r="I7444" i="1" a="1"/>
  <c r="I7444" i="1" s="1"/>
  <c r="I7445" i="1" a="1"/>
  <c r="I7445" i="1" s="1"/>
  <c r="I7446" i="1" a="1"/>
  <c r="I7446" i="1" s="1"/>
  <c r="I7447" i="1" a="1"/>
  <c r="I7447" i="1" s="1"/>
  <c r="I7448" i="1" a="1"/>
  <c r="I7448" i="1" s="1"/>
  <c r="I7449" i="1" a="1"/>
  <c r="I7449" i="1" s="1"/>
  <c r="I7450" i="1" a="1"/>
  <c r="I7450" i="1" s="1"/>
  <c r="I7451" i="1" a="1"/>
  <c r="I7451" i="1" s="1"/>
  <c r="I7452" i="1" a="1"/>
  <c r="I7452" i="1" s="1"/>
  <c r="I7453" i="1" a="1"/>
  <c r="I7453" i="1" s="1"/>
  <c r="I7454" i="1" a="1"/>
  <c r="I7454" i="1" s="1"/>
  <c r="I7455" i="1" a="1"/>
  <c r="I7455" i="1" s="1"/>
  <c r="I7456" i="1" a="1"/>
  <c r="I7456" i="1" s="1"/>
  <c r="I7457" i="1" a="1"/>
  <c r="I7457" i="1" s="1"/>
  <c r="I7458" i="1" a="1"/>
  <c r="I7458" i="1" s="1"/>
  <c r="I7459" i="1" a="1"/>
  <c r="I7459" i="1" s="1"/>
  <c r="I7460" i="1" a="1"/>
  <c r="I7460" i="1" s="1"/>
  <c r="I7461" i="1" a="1"/>
  <c r="I7461" i="1" s="1"/>
  <c r="I7462" i="1" a="1"/>
  <c r="I7462" i="1" s="1"/>
  <c r="I7463" i="1" a="1"/>
  <c r="I7463" i="1" s="1"/>
  <c r="I7464" i="1" a="1"/>
  <c r="I7464" i="1" s="1"/>
  <c r="I7465" i="1" a="1"/>
  <c r="I7465" i="1" s="1"/>
  <c r="I7466" i="1" a="1"/>
  <c r="I7466" i="1" s="1"/>
  <c r="I7467" i="1" a="1"/>
  <c r="I7467" i="1" s="1"/>
  <c r="I7468" i="1" a="1"/>
  <c r="I7468" i="1" s="1"/>
  <c r="I7469" i="1" a="1"/>
  <c r="I7469" i="1" s="1"/>
  <c r="I7470" i="1" a="1"/>
  <c r="I7470" i="1" s="1"/>
  <c r="I7471" i="1" a="1"/>
  <c r="I7471" i="1" s="1"/>
  <c r="I7472" i="1" a="1"/>
  <c r="I7472" i="1" s="1"/>
  <c r="I7473" i="1" a="1"/>
  <c r="I7473" i="1" s="1"/>
  <c r="I7474" i="1" a="1"/>
  <c r="I7474" i="1" s="1"/>
  <c r="I7475" i="1" a="1"/>
  <c r="I7475" i="1" s="1"/>
  <c r="I7476" i="1" a="1"/>
  <c r="I7476" i="1" s="1"/>
  <c r="I7477" i="1" a="1"/>
  <c r="I7477" i="1" s="1"/>
  <c r="I7478" i="1" a="1"/>
  <c r="I7478" i="1" s="1"/>
  <c r="I7479" i="1" a="1"/>
  <c r="I7479" i="1" s="1"/>
  <c r="I7480" i="1" a="1"/>
  <c r="I7480" i="1" s="1"/>
  <c r="I7481" i="1" a="1"/>
  <c r="I7481" i="1" s="1"/>
  <c r="I7482" i="1" a="1"/>
  <c r="I7482" i="1" s="1"/>
  <c r="I7483" i="1" a="1"/>
  <c r="I7483" i="1" s="1"/>
  <c r="I7484" i="1" a="1"/>
  <c r="I7484" i="1" s="1"/>
  <c r="I7485" i="1" a="1"/>
  <c r="I7485" i="1" s="1"/>
  <c r="I7486" i="1" a="1"/>
  <c r="I7486" i="1" s="1"/>
  <c r="I7487" i="1" a="1"/>
  <c r="I7487" i="1" s="1"/>
  <c r="I7488" i="1" a="1"/>
  <c r="I7488" i="1" s="1"/>
  <c r="I7489" i="1" a="1"/>
  <c r="I7489" i="1" s="1"/>
  <c r="I7490" i="1" a="1"/>
  <c r="I7490" i="1" s="1"/>
  <c r="I7491" i="1" a="1"/>
  <c r="I7491" i="1" s="1"/>
  <c r="I7492" i="1" a="1"/>
  <c r="I7492" i="1" s="1"/>
  <c r="I7493" i="1" a="1"/>
  <c r="I7493" i="1" s="1"/>
  <c r="I7494" i="1" a="1"/>
  <c r="I7494" i="1" s="1"/>
  <c r="I7495" i="1" a="1"/>
  <c r="I7495" i="1" s="1"/>
  <c r="I7496" i="1" a="1"/>
  <c r="I7496" i="1" s="1"/>
  <c r="I7497" i="1" a="1"/>
  <c r="I7497" i="1" s="1"/>
  <c r="I7498" i="1" a="1"/>
  <c r="I7498" i="1" s="1"/>
  <c r="I7499" i="1" a="1"/>
  <c r="I7499" i="1" s="1"/>
  <c r="I7500" i="1" a="1"/>
  <c r="I7500" i="1" s="1"/>
  <c r="I7501" i="1" a="1"/>
  <c r="I7501" i="1" s="1"/>
  <c r="I7502" i="1" a="1"/>
  <c r="I7502" i="1" s="1"/>
  <c r="I7503" i="1" a="1"/>
  <c r="I7503" i="1" s="1"/>
  <c r="I7504" i="1" a="1"/>
  <c r="I7504" i="1" s="1"/>
  <c r="I7505" i="1" a="1"/>
  <c r="I7505" i="1" s="1"/>
  <c r="I7506" i="1" a="1"/>
  <c r="I7506" i="1" s="1"/>
  <c r="I7507" i="1" a="1"/>
  <c r="I7507" i="1" s="1"/>
  <c r="I7508" i="1" a="1"/>
  <c r="I7508" i="1" s="1"/>
  <c r="I7509" i="1" a="1"/>
  <c r="I7509" i="1" s="1"/>
  <c r="I7510" i="1" a="1"/>
  <c r="I7510" i="1" s="1"/>
  <c r="I7511" i="1" a="1"/>
  <c r="I7511" i="1" s="1"/>
  <c r="I7512" i="1" a="1"/>
  <c r="I7512" i="1" s="1"/>
  <c r="I7513" i="1" a="1"/>
  <c r="I7513" i="1" s="1"/>
  <c r="I7514" i="1" a="1"/>
  <c r="I7514" i="1" s="1"/>
  <c r="I7515" i="1" a="1"/>
  <c r="I7515" i="1" s="1"/>
  <c r="I7516" i="1" a="1"/>
  <c r="I7516" i="1" s="1"/>
  <c r="I7517" i="1" a="1"/>
  <c r="I7517" i="1" s="1"/>
  <c r="I7518" i="1" a="1"/>
  <c r="I7518" i="1" s="1"/>
  <c r="I7519" i="1" a="1"/>
  <c r="I7519" i="1" s="1"/>
  <c r="I7520" i="1" a="1"/>
  <c r="I7520" i="1" s="1"/>
  <c r="I7521" i="1" a="1"/>
  <c r="I7521" i="1" s="1"/>
  <c r="I7522" i="1" a="1"/>
  <c r="I7522" i="1" s="1"/>
  <c r="I7523" i="1" a="1"/>
  <c r="I7523" i="1" s="1"/>
  <c r="I7524" i="1" a="1"/>
  <c r="I7524" i="1" s="1"/>
  <c r="I7525" i="1" a="1"/>
  <c r="I7525" i="1" s="1"/>
  <c r="I7526" i="1" a="1"/>
  <c r="I7526" i="1" s="1"/>
  <c r="I7527" i="1" a="1"/>
  <c r="I7527" i="1" s="1"/>
  <c r="I7528" i="1" a="1"/>
  <c r="I7528" i="1" s="1"/>
  <c r="I7529" i="1" a="1"/>
  <c r="I7529" i="1" s="1"/>
  <c r="I7530" i="1" a="1"/>
  <c r="I7530" i="1" s="1"/>
  <c r="I7531" i="1" a="1"/>
  <c r="I7531" i="1" s="1"/>
  <c r="I2" i="1" a="1"/>
  <c r="I2" i="1" s="1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1258" i="2"/>
  <c r="B1259" i="2"/>
  <c r="B1260" i="2"/>
  <c r="B1258" i="2"/>
  <c r="B1257" i="2"/>
  <c r="D6376" i="2" l="1"/>
  <c r="E6375" i="2"/>
  <c r="D6" i="3" a="1"/>
  <c r="D6" i="3" s="1"/>
  <c r="E6374" i="2"/>
  <c r="D3" i="2"/>
  <c r="D4" i="2" s="1"/>
  <c r="D1259" i="2"/>
  <c r="E1258" i="2"/>
  <c r="D3769" i="2"/>
  <c r="D2514" i="2"/>
  <c r="D3864" i="2"/>
  <c r="E3864" i="2" s="1"/>
  <c r="D3" i="3" a="1"/>
  <c r="D3" i="3" s="1"/>
  <c r="B2" i="3"/>
  <c r="C2" i="3" s="1"/>
  <c r="D4" i="3" a="1"/>
  <c r="D4" i="3" s="1"/>
  <c r="D5" i="3" a="1"/>
  <c r="D5" i="3" s="1"/>
  <c r="D7" i="3" a="1"/>
  <c r="D7" i="3" s="1"/>
  <c r="D2" i="3" a="1"/>
  <c r="D2" i="3" s="1"/>
  <c r="D3865" i="2"/>
  <c r="C3864" i="2" a="1"/>
  <c r="C3864" i="2" s="1"/>
  <c r="B7" i="3" s="1"/>
  <c r="C7" i="3" s="1"/>
  <c r="B3" i="3"/>
  <c r="C3" i="3" s="1"/>
  <c r="B4" i="3"/>
  <c r="C4" i="3" s="1"/>
  <c r="B5" i="3"/>
  <c r="C5" i="3" s="1"/>
  <c r="B6" i="3"/>
  <c r="C6" i="3" s="1"/>
  <c r="D6377" i="2" l="1"/>
  <c r="E6376" i="2"/>
  <c r="E3" i="2"/>
  <c r="B4" i="4"/>
  <c r="D5" i="2"/>
  <c r="E4" i="2"/>
  <c r="D2515" i="2"/>
  <c r="E2514" i="2"/>
  <c r="D3770" i="2"/>
  <c r="E3769" i="2"/>
  <c r="D1260" i="2"/>
  <c r="E1259" i="2"/>
  <c r="E7" i="3"/>
  <c r="E6" i="3"/>
  <c r="E3" i="3"/>
  <c r="E5" i="3"/>
  <c r="E3865" i="2"/>
  <c r="D3866" i="2"/>
  <c r="E2" i="3"/>
  <c r="B3" i="4"/>
  <c r="E4" i="3"/>
  <c r="E6377" i="2" l="1"/>
  <c r="D6378" i="2"/>
  <c r="D1261" i="2"/>
  <c r="E1260" i="2"/>
  <c r="D3771" i="2"/>
  <c r="E3770" i="2"/>
  <c r="D2516" i="2"/>
  <c r="E2515" i="2"/>
  <c r="D6" i="2"/>
  <c r="E5" i="2"/>
  <c r="D3867" i="2"/>
  <c r="E3866" i="2"/>
  <c r="B7" i="4"/>
  <c r="B6" i="4"/>
  <c r="B5" i="4"/>
  <c r="D6379" i="2" l="1"/>
  <c r="E6378" i="2"/>
  <c r="D7" i="2"/>
  <c r="E6" i="2"/>
  <c r="D2517" i="2"/>
  <c r="E2516" i="2"/>
  <c r="D3772" i="2"/>
  <c r="E3771" i="2"/>
  <c r="D1262" i="2"/>
  <c r="E1261" i="2"/>
  <c r="D3868" i="2"/>
  <c r="E3867" i="2"/>
  <c r="E6379" i="2" l="1"/>
  <c r="D6380" i="2"/>
  <c r="D1263" i="2"/>
  <c r="E1262" i="2"/>
  <c r="D3773" i="2"/>
  <c r="E3772" i="2"/>
  <c r="D2518" i="2"/>
  <c r="E2517" i="2"/>
  <c r="D8" i="2"/>
  <c r="E7" i="2"/>
  <c r="D3869" i="2"/>
  <c r="E3868" i="2"/>
  <c r="D6381" i="2" l="1"/>
  <c r="E6380" i="2"/>
  <c r="D2519" i="2"/>
  <c r="E2518" i="2"/>
  <c r="D9" i="2"/>
  <c r="E8" i="2"/>
  <c r="D3774" i="2"/>
  <c r="E3773" i="2"/>
  <c r="D1264" i="2"/>
  <c r="E1263" i="2"/>
  <c r="D3870" i="2"/>
  <c r="E3869" i="2"/>
  <c r="E6381" i="2" l="1"/>
  <c r="D6382" i="2"/>
  <c r="D3775" i="2"/>
  <c r="E3774" i="2"/>
  <c r="D1265" i="2"/>
  <c r="E1264" i="2"/>
  <c r="E9" i="2"/>
  <c r="D10" i="2"/>
  <c r="D2520" i="2"/>
  <c r="E2519" i="2"/>
  <c r="E3870" i="2"/>
  <c r="D3871" i="2"/>
  <c r="E6382" i="2" l="1"/>
  <c r="D6383" i="2"/>
  <c r="D11" i="2"/>
  <c r="E10" i="2"/>
  <c r="D2521" i="2"/>
  <c r="E2520" i="2"/>
  <c r="D1266" i="2"/>
  <c r="E1265" i="2"/>
  <c r="D3776" i="2"/>
  <c r="E3775" i="2"/>
  <c r="D3872" i="2"/>
  <c r="E3871" i="2"/>
  <c r="E6383" i="2" l="1"/>
  <c r="D6384" i="2"/>
  <c r="D3777" i="2"/>
  <c r="E3776" i="2"/>
  <c r="D1267" i="2"/>
  <c r="E1266" i="2"/>
  <c r="D2522" i="2"/>
  <c r="E2521" i="2"/>
  <c r="D12" i="2"/>
  <c r="E11" i="2"/>
  <c r="D3873" i="2"/>
  <c r="E3872" i="2"/>
  <c r="E6384" i="2" l="1"/>
  <c r="D6385" i="2"/>
  <c r="D2523" i="2"/>
  <c r="E2522" i="2"/>
  <c r="D13" i="2"/>
  <c r="E12" i="2"/>
  <c r="D1268" i="2"/>
  <c r="E1267" i="2"/>
  <c r="E3777" i="2"/>
  <c r="D3778" i="2"/>
  <c r="D3874" i="2"/>
  <c r="E3873" i="2"/>
  <c r="E6385" i="2" l="1"/>
  <c r="D6386" i="2"/>
  <c r="E3778" i="2"/>
  <c r="D3779" i="2"/>
  <c r="D1269" i="2"/>
  <c r="E1268" i="2"/>
  <c r="D14" i="2"/>
  <c r="E13" i="2"/>
  <c r="D2524" i="2"/>
  <c r="E2523" i="2"/>
  <c r="D3875" i="2"/>
  <c r="E3874" i="2"/>
  <c r="D6387" i="2" l="1"/>
  <c r="E6386" i="2"/>
  <c r="D2525" i="2"/>
  <c r="E2524" i="2"/>
  <c r="D15" i="2"/>
  <c r="E14" i="2"/>
  <c r="D1270" i="2"/>
  <c r="E1269" i="2"/>
  <c r="D3780" i="2"/>
  <c r="E3779" i="2"/>
  <c r="D3876" i="2"/>
  <c r="E3875" i="2"/>
  <c r="D6388" i="2" l="1"/>
  <c r="E6387" i="2"/>
  <c r="D1271" i="2"/>
  <c r="E1270" i="2"/>
  <c r="D3781" i="2"/>
  <c r="E3780" i="2"/>
  <c r="D16" i="2"/>
  <c r="E15" i="2"/>
  <c r="D2526" i="2"/>
  <c r="E2525" i="2"/>
  <c r="D3877" i="2"/>
  <c r="E3876" i="2"/>
  <c r="D6389" i="2" l="1"/>
  <c r="E6388" i="2"/>
  <c r="D2527" i="2"/>
  <c r="E2526" i="2"/>
  <c r="D17" i="2"/>
  <c r="E16" i="2"/>
  <c r="D3782" i="2"/>
  <c r="E3781" i="2"/>
  <c r="D1272" i="2"/>
  <c r="E1271" i="2"/>
  <c r="D3878" i="2"/>
  <c r="E3877" i="2"/>
  <c r="E6389" i="2" l="1"/>
  <c r="D6390" i="2"/>
  <c r="D3783" i="2"/>
  <c r="E3782" i="2"/>
  <c r="D1273" i="2"/>
  <c r="E1272" i="2"/>
  <c r="D18" i="2"/>
  <c r="E17" i="2"/>
  <c r="D2528" i="2"/>
  <c r="E2527" i="2"/>
  <c r="D3879" i="2"/>
  <c r="E3878" i="2"/>
  <c r="E6390" i="2" l="1"/>
  <c r="D6391" i="2"/>
  <c r="D2529" i="2"/>
  <c r="E2528" i="2"/>
  <c r="D19" i="2"/>
  <c r="E18" i="2"/>
  <c r="D1274" i="2"/>
  <c r="E1273" i="2"/>
  <c r="D3784" i="2"/>
  <c r="E3783" i="2"/>
  <c r="D3880" i="2"/>
  <c r="E3879" i="2"/>
  <c r="D6392" i="2" l="1"/>
  <c r="E6391" i="2"/>
  <c r="D3785" i="2"/>
  <c r="E3784" i="2"/>
  <c r="D1275" i="2"/>
  <c r="E1274" i="2"/>
  <c r="D20" i="2"/>
  <c r="E19" i="2"/>
  <c r="D2530" i="2"/>
  <c r="E2529" i="2"/>
  <c r="D3881" i="2"/>
  <c r="E3880" i="2"/>
  <c r="D6393" i="2" l="1"/>
  <c r="E6392" i="2"/>
  <c r="D2531" i="2"/>
  <c r="E2530" i="2"/>
  <c r="D21" i="2"/>
  <c r="E20" i="2"/>
  <c r="D1276" i="2"/>
  <c r="E1275" i="2"/>
  <c r="D3786" i="2"/>
  <c r="E3785" i="2"/>
  <c r="D3882" i="2"/>
  <c r="E3881" i="2"/>
  <c r="E6393" i="2" l="1"/>
  <c r="D6394" i="2"/>
  <c r="D3787" i="2"/>
  <c r="E3786" i="2"/>
  <c r="D1277" i="2"/>
  <c r="E1276" i="2"/>
  <c r="D22" i="2"/>
  <c r="E21" i="2"/>
  <c r="D2532" i="2"/>
  <c r="E2531" i="2"/>
  <c r="D3883" i="2"/>
  <c r="E3882" i="2"/>
  <c r="D6395" i="2" l="1"/>
  <c r="E6394" i="2"/>
  <c r="D2533" i="2"/>
  <c r="E2532" i="2"/>
  <c r="D23" i="2"/>
  <c r="E22" i="2"/>
  <c r="D1278" i="2"/>
  <c r="E1277" i="2"/>
  <c r="D3788" i="2"/>
  <c r="E3787" i="2"/>
  <c r="D3884" i="2"/>
  <c r="E3883" i="2"/>
  <c r="D6396" i="2" l="1"/>
  <c r="E6395" i="2"/>
  <c r="D3789" i="2"/>
  <c r="E3788" i="2"/>
  <c r="D1279" i="2"/>
  <c r="E1278" i="2"/>
  <c r="D24" i="2"/>
  <c r="E23" i="2"/>
  <c r="D2534" i="2"/>
  <c r="E2533" i="2"/>
  <c r="D3885" i="2"/>
  <c r="E3884" i="2"/>
  <c r="D6397" i="2" l="1"/>
  <c r="E6396" i="2"/>
  <c r="D2535" i="2"/>
  <c r="E2534" i="2"/>
  <c r="D25" i="2"/>
  <c r="E24" i="2"/>
  <c r="D1280" i="2"/>
  <c r="E1279" i="2"/>
  <c r="D3790" i="2"/>
  <c r="E3789" i="2"/>
  <c r="D3886" i="2"/>
  <c r="E3885" i="2"/>
  <c r="E6397" i="2" l="1"/>
  <c r="D6398" i="2"/>
  <c r="D3791" i="2"/>
  <c r="E3790" i="2"/>
  <c r="D1281" i="2"/>
  <c r="E1280" i="2"/>
  <c r="D26" i="2"/>
  <c r="E25" i="2"/>
  <c r="D2536" i="2"/>
  <c r="E2535" i="2"/>
  <c r="D3887" i="2"/>
  <c r="E3886" i="2"/>
  <c r="E6398" i="2" l="1"/>
  <c r="D6399" i="2"/>
  <c r="D1282" i="2"/>
  <c r="E1281" i="2"/>
  <c r="D2537" i="2"/>
  <c r="E2536" i="2"/>
  <c r="D27" i="2"/>
  <c r="E26" i="2"/>
  <c r="D3792" i="2"/>
  <c r="E3791" i="2"/>
  <c r="D3888" i="2"/>
  <c r="E3887" i="2"/>
  <c r="D6400" i="2" l="1"/>
  <c r="E6399" i="2"/>
  <c r="D3793" i="2"/>
  <c r="E3792" i="2"/>
  <c r="D28" i="2"/>
  <c r="E27" i="2"/>
  <c r="D2538" i="2"/>
  <c r="E2537" i="2"/>
  <c r="D1283" i="2"/>
  <c r="E1282" i="2"/>
  <c r="D3889" i="2"/>
  <c r="E3888" i="2"/>
  <c r="D6401" i="2" l="1"/>
  <c r="E6400" i="2"/>
  <c r="D1284" i="2"/>
  <c r="E1283" i="2"/>
  <c r="D2539" i="2"/>
  <c r="E2538" i="2"/>
  <c r="D29" i="2"/>
  <c r="E28" i="2"/>
  <c r="D3794" i="2"/>
  <c r="E3793" i="2"/>
  <c r="D3890" i="2"/>
  <c r="E3889" i="2"/>
  <c r="D6402" i="2" l="1"/>
  <c r="E6401" i="2"/>
  <c r="D3795" i="2"/>
  <c r="E3794" i="2"/>
  <c r="D30" i="2"/>
  <c r="E29" i="2"/>
  <c r="D2540" i="2"/>
  <c r="E2539" i="2"/>
  <c r="D1285" i="2"/>
  <c r="E1284" i="2"/>
  <c r="D3891" i="2"/>
  <c r="E3890" i="2"/>
  <c r="E6402" i="2" l="1"/>
  <c r="D6403" i="2"/>
  <c r="D1286" i="2"/>
  <c r="E1285" i="2"/>
  <c r="D2541" i="2"/>
  <c r="E2540" i="2"/>
  <c r="D31" i="2"/>
  <c r="E30" i="2"/>
  <c r="D3796" i="2"/>
  <c r="E3795" i="2"/>
  <c r="D3892" i="2"/>
  <c r="E3891" i="2"/>
  <c r="D6404" i="2" l="1"/>
  <c r="E6403" i="2"/>
  <c r="D3797" i="2"/>
  <c r="E3796" i="2"/>
  <c r="D32" i="2"/>
  <c r="E31" i="2"/>
  <c r="D2542" i="2"/>
  <c r="E2541" i="2"/>
  <c r="D1287" i="2"/>
  <c r="E1286" i="2"/>
  <c r="D3893" i="2"/>
  <c r="E3892" i="2"/>
  <c r="D6405" i="2" l="1"/>
  <c r="E6404" i="2"/>
  <c r="D1288" i="2"/>
  <c r="E1287" i="2"/>
  <c r="D2543" i="2"/>
  <c r="E2542" i="2"/>
  <c r="D33" i="2"/>
  <c r="E32" i="2"/>
  <c r="D3798" i="2"/>
  <c r="E3797" i="2"/>
  <c r="D3894" i="2"/>
  <c r="E3893" i="2"/>
  <c r="E6405" i="2" l="1"/>
  <c r="D6406" i="2"/>
  <c r="D3799" i="2"/>
  <c r="E3798" i="2"/>
  <c r="D34" i="2"/>
  <c r="E33" i="2"/>
  <c r="D2544" i="2"/>
  <c r="E2543" i="2"/>
  <c r="D1289" i="2"/>
  <c r="E1288" i="2"/>
  <c r="D3895" i="2"/>
  <c r="E3894" i="2"/>
  <c r="D6407" i="2" l="1"/>
  <c r="E6406" i="2"/>
  <c r="D1290" i="2"/>
  <c r="E1289" i="2"/>
  <c r="D2545" i="2"/>
  <c r="E2544" i="2"/>
  <c r="D35" i="2"/>
  <c r="E34" i="2"/>
  <c r="D3800" i="2"/>
  <c r="E3799" i="2"/>
  <c r="D3896" i="2"/>
  <c r="E3895" i="2"/>
  <c r="D6408" i="2" l="1"/>
  <c r="E6407" i="2"/>
  <c r="D3801" i="2"/>
  <c r="E3800" i="2"/>
  <c r="D36" i="2"/>
  <c r="E35" i="2"/>
  <c r="D2546" i="2"/>
  <c r="E2545" i="2"/>
  <c r="D1291" i="2"/>
  <c r="E1290" i="2"/>
  <c r="D3897" i="2"/>
  <c r="E3896" i="2"/>
  <c r="D6409" i="2" l="1"/>
  <c r="E6408" i="2"/>
  <c r="D1292" i="2"/>
  <c r="E1291" i="2"/>
  <c r="D2547" i="2"/>
  <c r="E2546" i="2"/>
  <c r="D37" i="2"/>
  <c r="E36" i="2"/>
  <c r="D3802" i="2"/>
  <c r="E3801" i="2"/>
  <c r="D3898" i="2"/>
  <c r="E3897" i="2"/>
  <c r="E6409" i="2" l="1"/>
  <c r="D6410" i="2"/>
  <c r="D3803" i="2"/>
  <c r="E3802" i="2"/>
  <c r="D38" i="2"/>
  <c r="E37" i="2"/>
  <c r="D2548" i="2"/>
  <c r="E2547" i="2"/>
  <c r="D1293" i="2"/>
  <c r="E1292" i="2"/>
  <c r="D3899" i="2"/>
  <c r="E3898" i="2"/>
  <c r="D6411" i="2" l="1"/>
  <c r="E6410" i="2"/>
  <c r="D1294" i="2"/>
  <c r="E1293" i="2"/>
  <c r="D2549" i="2"/>
  <c r="E2548" i="2"/>
  <c r="D39" i="2"/>
  <c r="E38" i="2"/>
  <c r="D3804" i="2"/>
  <c r="E3803" i="2"/>
  <c r="D3900" i="2"/>
  <c r="E3899" i="2"/>
  <c r="E6411" i="2" l="1"/>
  <c r="D6412" i="2"/>
  <c r="D3805" i="2"/>
  <c r="E3804" i="2"/>
  <c r="D40" i="2"/>
  <c r="E39" i="2"/>
  <c r="D2550" i="2"/>
  <c r="E2549" i="2"/>
  <c r="D1295" i="2"/>
  <c r="E1294" i="2"/>
  <c r="D3901" i="2"/>
  <c r="E3900" i="2"/>
  <c r="E6412" i="2" l="1"/>
  <c r="D6413" i="2"/>
  <c r="D1296" i="2"/>
  <c r="E1295" i="2"/>
  <c r="D2551" i="2"/>
  <c r="E2550" i="2"/>
  <c r="D41" i="2"/>
  <c r="E40" i="2"/>
  <c r="D3806" i="2"/>
  <c r="E3805" i="2"/>
  <c r="D3902" i="2"/>
  <c r="E3901" i="2"/>
  <c r="D6414" i="2" l="1"/>
  <c r="E6413" i="2"/>
  <c r="D3807" i="2"/>
  <c r="E3806" i="2"/>
  <c r="D42" i="2"/>
  <c r="E41" i="2"/>
  <c r="D2552" i="2"/>
  <c r="E2551" i="2"/>
  <c r="D1297" i="2"/>
  <c r="E1296" i="2"/>
  <c r="D3903" i="2"/>
  <c r="E3902" i="2"/>
  <c r="D6415" i="2" l="1"/>
  <c r="E6414" i="2"/>
  <c r="D1298" i="2"/>
  <c r="E1297" i="2"/>
  <c r="D2553" i="2"/>
  <c r="E2552" i="2"/>
  <c r="D43" i="2"/>
  <c r="E42" i="2"/>
  <c r="D3808" i="2"/>
  <c r="E3807" i="2"/>
  <c r="D3904" i="2"/>
  <c r="E3903" i="2"/>
  <c r="D6416" i="2" l="1"/>
  <c r="E6415" i="2"/>
  <c r="D3809" i="2"/>
  <c r="E3808" i="2"/>
  <c r="D44" i="2"/>
  <c r="E43" i="2"/>
  <c r="D2554" i="2"/>
  <c r="E2553" i="2"/>
  <c r="D1299" i="2"/>
  <c r="E1298" i="2"/>
  <c r="D3905" i="2"/>
  <c r="E3904" i="2"/>
  <c r="D6417" i="2" l="1"/>
  <c r="E6416" i="2"/>
  <c r="D1300" i="2"/>
  <c r="E1299" i="2"/>
  <c r="D2555" i="2"/>
  <c r="E2554" i="2"/>
  <c r="D45" i="2"/>
  <c r="E44" i="2"/>
  <c r="D3810" i="2"/>
  <c r="E3809" i="2"/>
  <c r="D3906" i="2"/>
  <c r="E3905" i="2"/>
  <c r="D6418" i="2" l="1"/>
  <c r="E6417" i="2"/>
  <c r="D3811" i="2"/>
  <c r="E3810" i="2"/>
  <c r="D46" i="2"/>
  <c r="E45" i="2"/>
  <c r="D2556" i="2"/>
  <c r="E2555" i="2"/>
  <c r="D1301" i="2"/>
  <c r="E1300" i="2"/>
  <c r="D3907" i="2"/>
  <c r="E3906" i="2"/>
  <c r="D6419" i="2" l="1"/>
  <c r="E6418" i="2"/>
  <c r="D1302" i="2"/>
  <c r="E1301" i="2"/>
  <c r="D2557" i="2"/>
  <c r="E2556" i="2"/>
  <c r="D47" i="2"/>
  <c r="E46" i="2"/>
  <c r="D3812" i="2"/>
  <c r="E3811" i="2"/>
  <c r="D3908" i="2"/>
  <c r="E3907" i="2"/>
  <c r="E6419" i="2" l="1"/>
  <c r="D6420" i="2"/>
  <c r="D3813" i="2"/>
  <c r="E3812" i="2"/>
  <c r="D48" i="2"/>
  <c r="E47" i="2"/>
  <c r="D2558" i="2"/>
  <c r="E2557" i="2"/>
  <c r="D1303" i="2"/>
  <c r="E1302" i="2"/>
  <c r="D3909" i="2"/>
  <c r="E3908" i="2"/>
  <c r="D6421" i="2" l="1"/>
  <c r="E6420" i="2"/>
  <c r="D1304" i="2"/>
  <c r="E1303" i="2"/>
  <c r="D2559" i="2"/>
  <c r="E2558" i="2"/>
  <c r="D49" i="2"/>
  <c r="E48" i="2"/>
  <c r="D3814" i="2"/>
  <c r="E3813" i="2"/>
  <c r="D3910" i="2"/>
  <c r="E3909" i="2"/>
  <c r="D6422" i="2" l="1"/>
  <c r="E6421" i="2"/>
  <c r="D3815" i="2"/>
  <c r="E3814" i="2"/>
  <c r="D50" i="2"/>
  <c r="E49" i="2"/>
  <c r="D2560" i="2"/>
  <c r="E2559" i="2"/>
  <c r="D1305" i="2"/>
  <c r="E1304" i="2"/>
  <c r="D3911" i="2"/>
  <c r="E3910" i="2"/>
  <c r="E6422" i="2" l="1"/>
  <c r="D6423" i="2"/>
  <c r="D1306" i="2"/>
  <c r="E1305" i="2"/>
  <c r="D2561" i="2"/>
  <c r="E2560" i="2"/>
  <c r="D51" i="2"/>
  <c r="E50" i="2"/>
  <c r="D3816" i="2"/>
  <c r="E3815" i="2"/>
  <c r="D3912" i="2"/>
  <c r="E3911" i="2"/>
  <c r="D6424" i="2" l="1"/>
  <c r="E6423" i="2"/>
  <c r="D3817" i="2"/>
  <c r="E3816" i="2"/>
  <c r="D52" i="2"/>
  <c r="E51" i="2"/>
  <c r="D2562" i="2"/>
  <c r="E2561" i="2"/>
  <c r="D1307" i="2"/>
  <c r="E1306" i="2"/>
  <c r="D3913" i="2"/>
  <c r="E3912" i="2"/>
  <c r="D6425" i="2" l="1"/>
  <c r="E6424" i="2"/>
  <c r="D1308" i="2"/>
  <c r="E1307" i="2"/>
  <c r="D2563" i="2"/>
  <c r="E2562" i="2"/>
  <c r="D53" i="2"/>
  <c r="E52" i="2"/>
  <c r="D3818" i="2"/>
  <c r="E3817" i="2"/>
  <c r="D3914" i="2"/>
  <c r="E3913" i="2"/>
  <c r="E6425" i="2" l="1"/>
  <c r="D6426" i="2"/>
  <c r="D3819" i="2"/>
  <c r="E3818" i="2"/>
  <c r="D54" i="2"/>
  <c r="E53" i="2"/>
  <c r="D2564" i="2"/>
  <c r="E2563" i="2"/>
  <c r="D1309" i="2"/>
  <c r="E1308" i="2"/>
  <c r="D3915" i="2"/>
  <c r="E3914" i="2"/>
  <c r="D6427" i="2" l="1"/>
  <c r="E6426" i="2"/>
  <c r="D1310" i="2"/>
  <c r="E1309" i="2"/>
  <c r="D2565" i="2"/>
  <c r="E2564" i="2"/>
  <c r="D55" i="2"/>
  <c r="E54" i="2"/>
  <c r="D3820" i="2"/>
  <c r="E3819" i="2"/>
  <c r="D3916" i="2"/>
  <c r="E3915" i="2"/>
  <c r="E6427" i="2" l="1"/>
  <c r="D6428" i="2"/>
  <c r="D3821" i="2"/>
  <c r="E3820" i="2"/>
  <c r="D56" i="2"/>
  <c r="E55" i="2"/>
  <c r="D2566" i="2"/>
  <c r="E2565" i="2"/>
  <c r="D1311" i="2"/>
  <c r="E1310" i="2"/>
  <c r="D3917" i="2"/>
  <c r="E3916" i="2"/>
  <c r="E6428" i="2" l="1"/>
  <c r="D6429" i="2"/>
  <c r="D1312" i="2"/>
  <c r="E1311" i="2"/>
  <c r="D2567" i="2"/>
  <c r="E2566" i="2"/>
  <c r="D57" i="2"/>
  <c r="E56" i="2"/>
  <c r="D3822" i="2"/>
  <c r="E3821" i="2"/>
  <c r="D3918" i="2"/>
  <c r="E3917" i="2"/>
  <c r="E6429" i="2" l="1"/>
  <c r="D6430" i="2"/>
  <c r="D3823" i="2"/>
  <c r="E3822" i="2"/>
  <c r="D58" i="2"/>
  <c r="E57" i="2"/>
  <c r="D2568" i="2"/>
  <c r="E2567" i="2"/>
  <c r="D1313" i="2"/>
  <c r="E1312" i="2"/>
  <c r="D3919" i="2"/>
  <c r="E3918" i="2"/>
  <c r="E6430" i="2" l="1"/>
  <c r="D6431" i="2"/>
  <c r="D1314" i="2"/>
  <c r="E1313" i="2"/>
  <c r="D2569" i="2"/>
  <c r="E2568" i="2"/>
  <c r="D59" i="2"/>
  <c r="E58" i="2"/>
  <c r="D3824" i="2"/>
  <c r="E3823" i="2"/>
  <c r="D3920" i="2"/>
  <c r="E3919" i="2"/>
  <c r="E6431" i="2" l="1"/>
  <c r="D6432" i="2"/>
  <c r="D3825" i="2"/>
  <c r="E3824" i="2"/>
  <c r="D60" i="2"/>
  <c r="E59" i="2"/>
  <c r="D2570" i="2"/>
  <c r="E2569" i="2"/>
  <c r="D1315" i="2"/>
  <c r="E1314" i="2"/>
  <c r="D3921" i="2"/>
  <c r="E3920" i="2"/>
  <c r="D6433" i="2" l="1"/>
  <c r="E6432" i="2"/>
  <c r="D1316" i="2"/>
  <c r="E1315" i="2"/>
  <c r="D2571" i="2"/>
  <c r="E2570" i="2"/>
  <c r="D61" i="2"/>
  <c r="E60" i="2"/>
  <c r="D3826" i="2"/>
  <c r="E3825" i="2"/>
  <c r="D3922" i="2"/>
  <c r="E3921" i="2"/>
  <c r="D6434" i="2" l="1"/>
  <c r="E6433" i="2"/>
  <c r="D62" i="2"/>
  <c r="E61" i="2"/>
  <c r="D3827" i="2"/>
  <c r="E3826" i="2"/>
  <c r="D2572" i="2"/>
  <c r="E2571" i="2"/>
  <c r="D1317" i="2"/>
  <c r="E1316" i="2"/>
  <c r="D3923" i="2"/>
  <c r="E3922" i="2"/>
  <c r="D6435" i="2" l="1"/>
  <c r="E6434" i="2"/>
  <c r="D1318" i="2"/>
  <c r="E1317" i="2"/>
  <c r="D2573" i="2"/>
  <c r="E2572" i="2"/>
  <c r="D3828" i="2"/>
  <c r="E3827" i="2"/>
  <c r="D63" i="2"/>
  <c r="E62" i="2"/>
  <c r="D3924" i="2"/>
  <c r="E3923" i="2"/>
  <c r="D6436" i="2" l="1"/>
  <c r="E6435" i="2"/>
  <c r="D64" i="2"/>
  <c r="E63" i="2"/>
  <c r="D3829" i="2"/>
  <c r="E3828" i="2"/>
  <c r="D2574" i="2"/>
  <c r="E2573" i="2"/>
  <c r="D1319" i="2"/>
  <c r="E1318" i="2"/>
  <c r="D3925" i="2"/>
  <c r="E3924" i="2"/>
  <c r="D6437" i="2" l="1"/>
  <c r="E6436" i="2"/>
  <c r="D1320" i="2"/>
  <c r="E1319" i="2"/>
  <c r="D2575" i="2"/>
  <c r="E2574" i="2"/>
  <c r="D3830" i="2"/>
  <c r="E3829" i="2"/>
  <c r="D65" i="2"/>
  <c r="E64" i="2"/>
  <c r="D3926" i="2"/>
  <c r="E3925" i="2"/>
  <c r="D6438" i="2" l="1"/>
  <c r="E6437" i="2"/>
  <c r="D66" i="2"/>
  <c r="E65" i="2"/>
  <c r="D3831" i="2"/>
  <c r="E3830" i="2"/>
  <c r="D2576" i="2"/>
  <c r="E2575" i="2"/>
  <c r="D1321" i="2"/>
  <c r="E1320" i="2"/>
  <c r="D3927" i="2"/>
  <c r="E3926" i="2"/>
  <c r="D6439" i="2" l="1"/>
  <c r="E6438" i="2"/>
  <c r="D1322" i="2"/>
  <c r="E1321" i="2"/>
  <c r="D2577" i="2"/>
  <c r="E2576" i="2"/>
  <c r="D3832" i="2"/>
  <c r="E3831" i="2"/>
  <c r="D67" i="2"/>
  <c r="E66" i="2"/>
  <c r="D3928" i="2"/>
  <c r="E3927" i="2"/>
  <c r="D6440" i="2" l="1"/>
  <c r="E6439" i="2"/>
  <c r="D68" i="2"/>
  <c r="E67" i="2"/>
  <c r="D3833" i="2"/>
  <c r="E3832" i="2"/>
  <c r="D2578" i="2"/>
  <c r="E2577" i="2"/>
  <c r="D1323" i="2"/>
  <c r="E1322" i="2"/>
  <c r="D3929" i="2"/>
  <c r="E3928" i="2"/>
  <c r="E6440" i="2" l="1"/>
  <c r="D6441" i="2"/>
  <c r="D2579" i="2"/>
  <c r="E2578" i="2"/>
  <c r="D1324" i="2"/>
  <c r="E1323" i="2"/>
  <c r="D3834" i="2"/>
  <c r="E3833" i="2"/>
  <c r="D69" i="2"/>
  <c r="E68" i="2"/>
  <c r="D3930" i="2"/>
  <c r="E3929" i="2"/>
  <c r="D6442" i="2" l="1"/>
  <c r="E6441" i="2"/>
  <c r="D70" i="2"/>
  <c r="E69" i="2"/>
  <c r="D3835" i="2"/>
  <c r="E3834" i="2"/>
  <c r="D1325" i="2"/>
  <c r="E1324" i="2"/>
  <c r="D2580" i="2"/>
  <c r="E2579" i="2"/>
  <c r="D3931" i="2"/>
  <c r="E3930" i="2"/>
  <c r="E6442" i="2" l="1"/>
  <c r="D6443" i="2"/>
  <c r="D2581" i="2"/>
  <c r="E2580" i="2"/>
  <c r="D1326" i="2"/>
  <c r="E1325" i="2"/>
  <c r="D3836" i="2"/>
  <c r="E3835" i="2"/>
  <c r="D71" i="2"/>
  <c r="E70" i="2"/>
  <c r="D3932" i="2"/>
  <c r="E3931" i="2"/>
  <c r="D6444" i="2" l="1"/>
  <c r="E6443" i="2"/>
  <c r="D72" i="2"/>
  <c r="E71" i="2"/>
  <c r="D3837" i="2"/>
  <c r="E3836" i="2"/>
  <c r="D1327" i="2"/>
  <c r="E1326" i="2"/>
  <c r="D2582" i="2"/>
  <c r="E2581" i="2"/>
  <c r="D3933" i="2"/>
  <c r="E3932" i="2"/>
  <c r="E6444" i="2" l="1"/>
  <c r="D6445" i="2"/>
  <c r="D2583" i="2"/>
  <c r="E2582" i="2"/>
  <c r="D1328" i="2"/>
  <c r="E1327" i="2"/>
  <c r="D3838" i="2"/>
  <c r="E3837" i="2"/>
  <c r="D73" i="2"/>
  <c r="E72" i="2"/>
  <c r="D3934" i="2"/>
  <c r="E3933" i="2"/>
  <c r="D6446" i="2" l="1"/>
  <c r="E6445" i="2"/>
  <c r="D74" i="2"/>
  <c r="E73" i="2"/>
  <c r="D3839" i="2"/>
  <c r="E3838" i="2"/>
  <c r="D1329" i="2"/>
  <c r="E1328" i="2"/>
  <c r="D2584" i="2"/>
  <c r="E2583" i="2"/>
  <c r="D3935" i="2"/>
  <c r="E3934" i="2"/>
  <c r="D6447" i="2" l="1"/>
  <c r="E6446" i="2"/>
  <c r="D2585" i="2"/>
  <c r="E2584" i="2"/>
  <c r="D1330" i="2"/>
  <c r="E1329" i="2"/>
  <c r="D3840" i="2"/>
  <c r="E3839" i="2"/>
  <c r="D75" i="2"/>
  <c r="E74" i="2"/>
  <c r="D3936" i="2"/>
  <c r="E3935" i="2"/>
  <c r="D6448" i="2" l="1"/>
  <c r="E6447" i="2"/>
  <c r="D76" i="2"/>
  <c r="E75" i="2"/>
  <c r="D3841" i="2"/>
  <c r="E3840" i="2"/>
  <c r="D1331" i="2"/>
  <c r="E1330" i="2"/>
  <c r="D2586" i="2"/>
  <c r="E2585" i="2"/>
  <c r="D3937" i="2"/>
  <c r="E3936" i="2"/>
  <c r="D6449" i="2" l="1"/>
  <c r="E6448" i="2"/>
  <c r="D2587" i="2"/>
  <c r="E2586" i="2"/>
  <c r="D1332" i="2"/>
  <c r="E1331" i="2"/>
  <c r="D3842" i="2"/>
  <c r="E3841" i="2"/>
  <c r="D77" i="2"/>
  <c r="E76" i="2"/>
  <c r="D3938" i="2"/>
  <c r="E3937" i="2"/>
  <c r="D6450" i="2" l="1"/>
  <c r="E6449" i="2"/>
  <c r="D78" i="2"/>
  <c r="E77" i="2"/>
  <c r="D3843" i="2"/>
  <c r="E3842" i="2"/>
  <c r="D1333" i="2"/>
  <c r="E1332" i="2"/>
  <c r="D2588" i="2"/>
  <c r="E2587" i="2"/>
  <c r="D3939" i="2"/>
  <c r="E3938" i="2"/>
  <c r="D6451" i="2" l="1"/>
  <c r="E6450" i="2"/>
  <c r="D2589" i="2"/>
  <c r="E2588" i="2"/>
  <c r="D1334" i="2"/>
  <c r="E1333" i="2"/>
  <c r="D3844" i="2"/>
  <c r="E3843" i="2"/>
  <c r="D79" i="2"/>
  <c r="E78" i="2"/>
  <c r="D3940" i="2"/>
  <c r="E3939" i="2"/>
  <c r="E6451" i="2" l="1"/>
  <c r="D6452" i="2"/>
  <c r="D80" i="2"/>
  <c r="E79" i="2"/>
  <c r="D3845" i="2"/>
  <c r="E3844" i="2"/>
  <c r="D1335" i="2"/>
  <c r="E1334" i="2"/>
  <c r="D2590" i="2"/>
  <c r="E2589" i="2"/>
  <c r="D3941" i="2"/>
  <c r="E3940" i="2"/>
  <c r="D6453" i="2" l="1"/>
  <c r="E6452" i="2"/>
  <c r="D2591" i="2"/>
  <c r="E2590" i="2"/>
  <c r="D1336" i="2"/>
  <c r="E1335" i="2"/>
  <c r="D3846" i="2"/>
  <c r="E3845" i="2"/>
  <c r="D81" i="2"/>
  <c r="E80" i="2"/>
  <c r="D3942" i="2"/>
  <c r="E3941" i="2"/>
  <c r="D6454" i="2" l="1"/>
  <c r="E6453" i="2"/>
  <c r="D82" i="2"/>
  <c r="E81" i="2"/>
  <c r="D3847" i="2"/>
  <c r="E3846" i="2"/>
  <c r="D1337" i="2"/>
  <c r="E1336" i="2"/>
  <c r="D2592" i="2"/>
  <c r="E2591" i="2"/>
  <c r="D3943" i="2"/>
  <c r="E3942" i="2"/>
  <c r="E6454" i="2" l="1"/>
  <c r="D6455" i="2"/>
  <c r="D2593" i="2"/>
  <c r="E2592" i="2"/>
  <c r="D1338" i="2"/>
  <c r="E1337" i="2"/>
  <c r="D3848" i="2"/>
  <c r="E3847" i="2"/>
  <c r="D83" i="2"/>
  <c r="E82" i="2"/>
  <c r="D3944" i="2"/>
  <c r="E3943" i="2"/>
  <c r="E6455" i="2" l="1"/>
  <c r="D6456" i="2"/>
  <c r="D84" i="2"/>
  <c r="E83" i="2"/>
  <c r="D3849" i="2"/>
  <c r="E3848" i="2"/>
  <c r="D1339" i="2"/>
  <c r="E1338" i="2"/>
  <c r="D2594" i="2"/>
  <c r="E2593" i="2"/>
  <c r="D3945" i="2"/>
  <c r="E3944" i="2"/>
  <c r="D6457" i="2" l="1"/>
  <c r="E6456" i="2"/>
  <c r="D1340" i="2"/>
  <c r="E1339" i="2"/>
  <c r="D2595" i="2"/>
  <c r="E2594" i="2"/>
  <c r="D3850" i="2"/>
  <c r="E3849" i="2"/>
  <c r="D85" i="2"/>
  <c r="E84" i="2"/>
  <c r="D3946" i="2"/>
  <c r="E3945" i="2"/>
  <c r="D6458" i="2" l="1"/>
  <c r="E6457" i="2"/>
  <c r="D86" i="2"/>
  <c r="E85" i="2"/>
  <c r="D3851" i="2"/>
  <c r="E3850" i="2"/>
  <c r="D2596" i="2"/>
  <c r="E2595" i="2"/>
  <c r="D1341" i="2"/>
  <c r="E1340" i="2"/>
  <c r="D3947" i="2"/>
  <c r="E3946" i="2"/>
  <c r="D6459" i="2" l="1"/>
  <c r="E6458" i="2"/>
  <c r="D1342" i="2"/>
  <c r="E1341" i="2"/>
  <c r="D2597" i="2"/>
  <c r="E2596" i="2"/>
  <c r="D3852" i="2"/>
  <c r="E3851" i="2"/>
  <c r="D87" i="2"/>
  <c r="E86" i="2"/>
  <c r="D3948" i="2"/>
  <c r="E3947" i="2"/>
  <c r="E6459" i="2" l="1"/>
  <c r="D6460" i="2"/>
  <c r="D88" i="2"/>
  <c r="E87" i="2"/>
  <c r="D3853" i="2"/>
  <c r="E3852" i="2"/>
  <c r="D2598" i="2"/>
  <c r="E2597" i="2"/>
  <c r="D1343" i="2"/>
  <c r="E1342" i="2"/>
  <c r="D3949" i="2"/>
  <c r="E3948" i="2"/>
  <c r="D6461" i="2" l="1"/>
  <c r="E6460" i="2"/>
  <c r="D1344" i="2"/>
  <c r="E1343" i="2"/>
  <c r="D2599" i="2"/>
  <c r="E2598" i="2"/>
  <c r="D3854" i="2"/>
  <c r="E3853" i="2"/>
  <c r="D89" i="2"/>
  <c r="E88" i="2"/>
  <c r="D3950" i="2"/>
  <c r="E3949" i="2"/>
  <c r="E6461" i="2" l="1"/>
  <c r="D6462" i="2"/>
  <c r="D90" i="2"/>
  <c r="E89" i="2"/>
  <c r="D3855" i="2"/>
  <c r="E3854" i="2"/>
  <c r="D2600" i="2"/>
  <c r="E2599" i="2"/>
  <c r="D1345" i="2"/>
  <c r="E1344" i="2"/>
  <c r="D3951" i="2"/>
  <c r="E3950" i="2"/>
  <c r="E6462" i="2" l="1"/>
  <c r="D6463" i="2"/>
  <c r="D1346" i="2"/>
  <c r="E1345" i="2"/>
  <c r="D2601" i="2"/>
  <c r="E2600" i="2"/>
  <c r="D3856" i="2"/>
  <c r="E3855" i="2"/>
  <c r="D91" i="2"/>
  <c r="E90" i="2"/>
  <c r="D3952" i="2"/>
  <c r="E3951" i="2"/>
  <c r="E6463" i="2" l="1"/>
  <c r="D6464" i="2"/>
  <c r="D92" i="2"/>
  <c r="E91" i="2"/>
  <c r="D3857" i="2"/>
  <c r="E3856" i="2"/>
  <c r="D2602" i="2"/>
  <c r="E2601" i="2"/>
  <c r="D1347" i="2"/>
  <c r="E1346" i="2"/>
  <c r="D3953" i="2"/>
  <c r="E3952" i="2"/>
  <c r="E6464" i="2" l="1"/>
  <c r="D6465" i="2"/>
  <c r="D1348" i="2"/>
  <c r="E1347" i="2"/>
  <c r="D2603" i="2"/>
  <c r="E2602" i="2"/>
  <c r="D3858" i="2"/>
  <c r="E3857" i="2"/>
  <c r="D93" i="2"/>
  <c r="E92" i="2"/>
  <c r="D3954" i="2"/>
  <c r="E3953" i="2"/>
  <c r="E6465" i="2" l="1"/>
  <c r="D6466" i="2"/>
  <c r="D94" i="2"/>
  <c r="E93" i="2"/>
  <c r="D3859" i="2"/>
  <c r="E3858" i="2"/>
  <c r="D2604" i="2"/>
  <c r="E2603" i="2"/>
  <c r="D1349" i="2"/>
  <c r="E1348" i="2"/>
  <c r="D3955" i="2"/>
  <c r="E3954" i="2"/>
  <c r="D6467" i="2" l="1"/>
  <c r="E6466" i="2"/>
  <c r="D1350" i="2"/>
  <c r="E1349" i="2"/>
  <c r="D2605" i="2"/>
  <c r="E2604" i="2"/>
  <c r="D3860" i="2"/>
  <c r="E3859" i="2"/>
  <c r="D95" i="2"/>
  <c r="E94" i="2"/>
  <c r="D3956" i="2"/>
  <c r="E3955" i="2"/>
  <c r="E6467" i="2" l="1"/>
  <c r="D6468" i="2"/>
  <c r="D96" i="2"/>
  <c r="E95" i="2"/>
  <c r="D3861" i="2"/>
  <c r="E3860" i="2"/>
  <c r="D2606" i="2"/>
  <c r="E2605" i="2"/>
  <c r="D1351" i="2"/>
  <c r="E1350" i="2"/>
  <c r="D3957" i="2"/>
  <c r="E3956" i="2"/>
  <c r="D6469" i="2" l="1"/>
  <c r="E6468" i="2"/>
  <c r="D1352" i="2"/>
  <c r="E1351" i="2"/>
  <c r="D2607" i="2"/>
  <c r="E2606" i="2"/>
  <c r="D3862" i="2"/>
  <c r="E3861" i="2"/>
  <c r="D97" i="2"/>
  <c r="E96" i="2"/>
  <c r="D3958" i="2"/>
  <c r="E3957" i="2"/>
  <c r="D6470" i="2" l="1"/>
  <c r="E6469" i="2"/>
  <c r="D98" i="2"/>
  <c r="E97" i="2"/>
  <c r="D3863" i="2"/>
  <c r="E3863" i="2" s="1"/>
  <c r="E3862" i="2"/>
  <c r="D2608" i="2"/>
  <c r="E2607" i="2"/>
  <c r="D1353" i="2"/>
  <c r="E1352" i="2"/>
  <c r="D3959" i="2"/>
  <c r="E3958" i="2"/>
  <c r="D6471" i="2" l="1"/>
  <c r="E6470" i="2"/>
  <c r="D1354" i="2"/>
  <c r="E1353" i="2"/>
  <c r="D2609" i="2"/>
  <c r="E2608" i="2"/>
  <c r="D99" i="2"/>
  <c r="E98" i="2"/>
  <c r="D3960" i="2"/>
  <c r="E3959" i="2"/>
  <c r="D6472" i="2" l="1"/>
  <c r="E6471" i="2"/>
  <c r="D100" i="2"/>
  <c r="E99" i="2"/>
  <c r="D2610" i="2"/>
  <c r="E2609" i="2"/>
  <c r="D1355" i="2"/>
  <c r="E1354" i="2"/>
  <c r="D3961" i="2"/>
  <c r="E3960" i="2"/>
  <c r="D6473" i="2" l="1"/>
  <c r="E6472" i="2"/>
  <c r="D1356" i="2"/>
  <c r="E1355" i="2"/>
  <c r="D2611" i="2"/>
  <c r="E2610" i="2"/>
  <c r="D101" i="2"/>
  <c r="E100" i="2"/>
  <c r="D3962" i="2"/>
  <c r="E3961" i="2"/>
  <c r="D6474" i="2" l="1"/>
  <c r="E6473" i="2"/>
  <c r="D102" i="2"/>
  <c r="E101" i="2"/>
  <c r="D2612" i="2"/>
  <c r="E2611" i="2"/>
  <c r="D1357" i="2"/>
  <c r="E1356" i="2"/>
  <c r="D3963" i="2"/>
  <c r="E3962" i="2"/>
  <c r="D6475" i="2" l="1"/>
  <c r="E6474" i="2"/>
  <c r="D1358" i="2"/>
  <c r="E1357" i="2"/>
  <c r="D2613" i="2"/>
  <c r="E2612" i="2"/>
  <c r="D103" i="2"/>
  <c r="E102" i="2"/>
  <c r="D3964" i="2"/>
  <c r="E3963" i="2"/>
  <c r="D6476" i="2" l="1"/>
  <c r="E6475" i="2"/>
  <c r="D104" i="2"/>
  <c r="E103" i="2"/>
  <c r="D2614" i="2"/>
  <c r="E2613" i="2"/>
  <c r="D1359" i="2"/>
  <c r="E1358" i="2"/>
  <c r="D3965" i="2"/>
  <c r="E3964" i="2"/>
  <c r="D6477" i="2" l="1"/>
  <c r="E6476" i="2"/>
  <c r="D1360" i="2"/>
  <c r="E1359" i="2"/>
  <c r="D2615" i="2"/>
  <c r="E2614" i="2"/>
  <c r="D105" i="2"/>
  <c r="E104" i="2"/>
  <c r="D3966" i="2"/>
  <c r="E3965" i="2"/>
  <c r="D6478" i="2" l="1"/>
  <c r="E6477" i="2"/>
  <c r="D2616" i="2"/>
  <c r="E2615" i="2"/>
  <c r="D106" i="2"/>
  <c r="E105" i="2"/>
  <c r="D1361" i="2"/>
  <c r="E1360" i="2"/>
  <c r="D3967" i="2"/>
  <c r="E3966" i="2"/>
  <c r="D6479" i="2" l="1"/>
  <c r="E6478" i="2"/>
  <c r="D1362" i="2"/>
  <c r="E1361" i="2"/>
  <c r="D107" i="2"/>
  <c r="E106" i="2"/>
  <c r="D2617" i="2"/>
  <c r="E2616" i="2"/>
  <c r="D3968" i="2"/>
  <c r="E3967" i="2"/>
  <c r="D6480" i="2" l="1"/>
  <c r="E6479" i="2"/>
  <c r="D2618" i="2"/>
  <c r="E2617" i="2"/>
  <c r="D108" i="2"/>
  <c r="E107" i="2"/>
  <c r="D1363" i="2"/>
  <c r="E1362" i="2"/>
  <c r="D3969" i="2"/>
  <c r="E3968" i="2"/>
  <c r="D6481" i="2" l="1"/>
  <c r="E6480" i="2"/>
  <c r="D1364" i="2"/>
  <c r="E1363" i="2"/>
  <c r="D109" i="2"/>
  <c r="E108" i="2"/>
  <c r="D2619" i="2"/>
  <c r="E2618" i="2"/>
  <c r="D3970" i="2"/>
  <c r="E3969" i="2"/>
  <c r="D6482" i="2" l="1"/>
  <c r="E6481" i="2"/>
  <c r="D2620" i="2"/>
  <c r="E2619" i="2"/>
  <c r="D110" i="2"/>
  <c r="E109" i="2"/>
  <c r="D1365" i="2"/>
  <c r="E1364" i="2"/>
  <c r="D3971" i="2"/>
  <c r="E3970" i="2"/>
  <c r="E6482" i="2" l="1"/>
  <c r="D6483" i="2"/>
  <c r="D1366" i="2"/>
  <c r="E1365" i="2"/>
  <c r="D111" i="2"/>
  <c r="E110" i="2"/>
  <c r="D2621" i="2"/>
  <c r="E2620" i="2"/>
  <c r="D3972" i="2"/>
  <c r="E3971" i="2"/>
  <c r="E6483" i="2" l="1"/>
  <c r="D6484" i="2"/>
  <c r="D2622" i="2"/>
  <c r="E2621" i="2"/>
  <c r="D112" i="2"/>
  <c r="E111" i="2"/>
  <c r="D1367" i="2"/>
  <c r="E1366" i="2"/>
  <c r="D3973" i="2"/>
  <c r="E3972" i="2"/>
  <c r="D6485" i="2" l="1"/>
  <c r="E6484" i="2"/>
  <c r="D1368" i="2"/>
  <c r="E1367" i="2"/>
  <c r="D113" i="2"/>
  <c r="E112" i="2"/>
  <c r="D2623" i="2"/>
  <c r="E2622" i="2"/>
  <c r="D3974" i="2"/>
  <c r="E3973" i="2"/>
  <c r="E6485" i="2" l="1"/>
  <c r="D6486" i="2"/>
  <c r="D2624" i="2"/>
  <c r="E2623" i="2"/>
  <c r="D114" i="2"/>
  <c r="E113" i="2"/>
  <c r="D1369" i="2"/>
  <c r="E1368" i="2"/>
  <c r="D3975" i="2"/>
  <c r="E3974" i="2"/>
  <c r="D6487" i="2" l="1"/>
  <c r="E6486" i="2"/>
  <c r="D1370" i="2"/>
  <c r="E1369" i="2"/>
  <c r="D115" i="2"/>
  <c r="E114" i="2"/>
  <c r="D2625" i="2"/>
  <c r="E2624" i="2"/>
  <c r="D3976" i="2"/>
  <c r="E3975" i="2"/>
  <c r="E6487" i="2" l="1"/>
  <c r="D6488" i="2"/>
  <c r="D2626" i="2"/>
  <c r="E2625" i="2"/>
  <c r="D116" i="2"/>
  <c r="E115" i="2"/>
  <c r="D1371" i="2"/>
  <c r="E1370" i="2"/>
  <c r="D3977" i="2"/>
  <c r="E3976" i="2"/>
  <c r="D6489" i="2" l="1"/>
  <c r="E6488" i="2"/>
  <c r="D1372" i="2"/>
  <c r="E1371" i="2"/>
  <c r="D117" i="2"/>
  <c r="E116" i="2"/>
  <c r="D2627" i="2"/>
  <c r="E2626" i="2"/>
  <c r="D3978" i="2"/>
  <c r="E3977" i="2"/>
  <c r="D6490" i="2" l="1"/>
  <c r="E6489" i="2"/>
  <c r="D2628" i="2"/>
  <c r="E2627" i="2"/>
  <c r="D118" i="2"/>
  <c r="E117" i="2"/>
  <c r="D1373" i="2"/>
  <c r="E1372" i="2"/>
  <c r="D3979" i="2"/>
  <c r="E3978" i="2"/>
  <c r="D6491" i="2" l="1"/>
  <c r="E6490" i="2"/>
  <c r="D1374" i="2"/>
  <c r="E1373" i="2"/>
  <c r="D119" i="2"/>
  <c r="E118" i="2"/>
  <c r="D2629" i="2"/>
  <c r="E2628" i="2"/>
  <c r="D3980" i="2"/>
  <c r="E3979" i="2"/>
  <c r="D6492" i="2" l="1"/>
  <c r="E6491" i="2"/>
  <c r="D2630" i="2"/>
  <c r="E2629" i="2"/>
  <c r="D120" i="2"/>
  <c r="E119" i="2"/>
  <c r="D1375" i="2"/>
  <c r="E1374" i="2"/>
  <c r="D3981" i="2"/>
  <c r="E3980" i="2"/>
  <c r="E6492" i="2" l="1"/>
  <c r="D6493" i="2"/>
  <c r="D1376" i="2"/>
  <c r="E1375" i="2"/>
  <c r="D121" i="2"/>
  <c r="E120" i="2"/>
  <c r="D2631" i="2"/>
  <c r="E2630" i="2"/>
  <c r="D3982" i="2"/>
  <c r="E3981" i="2"/>
  <c r="E6493" i="2" l="1"/>
  <c r="D6494" i="2"/>
  <c r="D2632" i="2"/>
  <c r="E2631" i="2"/>
  <c r="D122" i="2"/>
  <c r="E121" i="2"/>
  <c r="D1377" i="2"/>
  <c r="E1376" i="2"/>
  <c r="D3983" i="2"/>
  <c r="E3982" i="2"/>
  <c r="D6495" i="2" l="1"/>
  <c r="E6494" i="2"/>
  <c r="D1378" i="2"/>
  <c r="E1377" i="2"/>
  <c r="D123" i="2"/>
  <c r="E122" i="2"/>
  <c r="D2633" i="2"/>
  <c r="E2632" i="2"/>
  <c r="D3984" i="2"/>
  <c r="E3983" i="2"/>
  <c r="E6495" i="2" l="1"/>
  <c r="D6496" i="2"/>
  <c r="D2634" i="2"/>
  <c r="E2633" i="2"/>
  <c r="D124" i="2"/>
  <c r="E123" i="2"/>
  <c r="D1379" i="2"/>
  <c r="E1378" i="2"/>
  <c r="D3985" i="2"/>
  <c r="E3984" i="2"/>
  <c r="D6497" i="2" l="1"/>
  <c r="E6496" i="2"/>
  <c r="D1380" i="2"/>
  <c r="E1379" i="2"/>
  <c r="D125" i="2"/>
  <c r="E124" i="2"/>
  <c r="D2635" i="2"/>
  <c r="E2634" i="2"/>
  <c r="D3986" i="2"/>
  <c r="E3985" i="2"/>
  <c r="D6498" i="2" l="1"/>
  <c r="E6497" i="2"/>
  <c r="D2636" i="2"/>
  <c r="E2635" i="2"/>
  <c r="D126" i="2"/>
  <c r="E125" i="2"/>
  <c r="D1381" i="2"/>
  <c r="E1380" i="2"/>
  <c r="D3987" i="2"/>
  <c r="E3986" i="2"/>
  <c r="E6498" i="2" l="1"/>
  <c r="D6499" i="2"/>
  <c r="D127" i="2"/>
  <c r="E126" i="2"/>
  <c r="D1382" i="2"/>
  <c r="E1381" i="2"/>
  <c r="D2637" i="2"/>
  <c r="E2636" i="2"/>
  <c r="D3988" i="2"/>
  <c r="E3987" i="2"/>
  <c r="E6499" i="2" l="1"/>
  <c r="D6500" i="2"/>
  <c r="D2638" i="2"/>
  <c r="E2637" i="2"/>
  <c r="D1383" i="2"/>
  <c r="E1382" i="2"/>
  <c r="D128" i="2"/>
  <c r="E127" i="2"/>
  <c r="D3989" i="2"/>
  <c r="E3988" i="2"/>
  <c r="D6501" i="2" l="1"/>
  <c r="E6500" i="2"/>
  <c r="D1384" i="2"/>
  <c r="E1383" i="2"/>
  <c r="D129" i="2"/>
  <c r="E128" i="2"/>
  <c r="D2639" i="2"/>
  <c r="E2638" i="2"/>
  <c r="D3990" i="2"/>
  <c r="E3989" i="2"/>
  <c r="D6502" i="2" l="1"/>
  <c r="E6501" i="2"/>
  <c r="D2640" i="2"/>
  <c r="E2639" i="2"/>
  <c r="D130" i="2"/>
  <c r="E129" i="2"/>
  <c r="D1385" i="2"/>
  <c r="E1384" i="2"/>
  <c r="D3991" i="2"/>
  <c r="E3990" i="2"/>
  <c r="D6503" i="2" l="1"/>
  <c r="E6502" i="2"/>
  <c r="D1386" i="2"/>
  <c r="E1385" i="2"/>
  <c r="D131" i="2"/>
  <c r="E130" i="2"/>
  <c r="D2641" i="2"/>
  <c r="E2640" i="2"/>
  <c r="D3992" i="2"/>
  <c r="E3991" i="2"/>
  <c r="D6504" i="2" l="1"/>
  <c r="E6503" i="2"/>
  <c r="D2642" i="2"/>
  <c r="E2641" i="2"/>
  <c r="D132" i="2"/>
  <c r="E131" i="2"/>
  <c r="D1387" i="2"/>
  <c r="E1386" i="2"/>
  <c r="D3993" i="2"/>
  <c r="E3992" i="2"/>
  <c r="D6505" i="2" l="1"/>
  <c r="E6504" i="2"/>
  <c r="D1388" i="2"/>
  <c r="E1387" i="2"/>
  <c r="D133" i="2"/>
  <c r="E132" i="2"/>
  <c r="D2643" i="2"/>
  <c r="E2642" i="2"/>
  <c r="D3994" i="2"/>
  <c r="E3993" i="2"/>
  <c r="E6505" i="2" l="1"/>
  <c r="D6506" i="2"/>
  <c r="D2644" i="2"/>
  <c r="E2643" i="2"/>
  <c r="D134" i="2"/>
  <c r="E133" i="2"/>
  <c r="D1389" i="2"/>
  <c r="E1388" i="2"/>
  <c r="D3995" i="2"/>
  <c r="E3994" i="2"/>
  <c r="E6506" i="2" l="1"/>
  <c r="D6507" i="2"/>
  <c r="D1390" i="2"/>
  <c r="E1389" i="2"/>
  <c r="D135" i="2"/>
  <c r="E134" i="2"/>
  <c r="D2645" i="2"/>
  <c r="E2644" i="2"/>
  <c r="D3996" i="2"/>
  <c r="E3995" i="2"/>
  <c r="D6508" i="2" l="1"/>
  <c r="E6507" i="2"/>
  <c r="D2646" i="2"/>
  <c r="E2645" i="2"/>
  <c r="D136" i="2"/>
  <c r="E135" i="2"/>
  <c r="D1391" i="2"/>
  <c r="E1390" i="2"/>
  <c r="D3997" i="2"/>
  <c r="E3996" i="2"/>
  <c r="E6508" i="2" l="1"/>
  <c r="D6509" i="2"/>
  <c r="D1392" i="2"/>
  <c r="E1391" i="2"/>
  <c r="D137" i="2"/>
  <c r="E136" i="2"/>
  <c r="D2647" i="2"/>
  <c r="E2646" i="2"/>
  <c r="D3998" i="2"/>
  <c r="E3997" i="2"/>
  <c r="E6509" i="2" l="1"/>
  <c r="D6510" i="2"/>
  <c r="D2648" i="2"/>
  <c r="E2647" i="2"/>
  <c r="D138" i="2"/>
  <c r="E137" i="2"/>
  <c r="D1393" i="2"/>
  <c r="E1392" i="2"/>
  <c r="D3999" i="2"/>
  <c r="E3998" i="2"/>
  <c r="D6511" i="2" l="1"/>
  <c r="E6510" i="2"/>
  <c r="D1394" i="2"/>
  <c r="E1393" i="2"/>
  <c r="D139" i="2"/>
  <c r="E138" i="2"/>
  <c r="D2649" i="2"/>
  <c r="E2648" i="2"/>
  <c r="D4000" i="2"/>
  <c r="E3999" i="2"/>
  <c r="E6511" i="2" l="1"/>
  <c r="D6512" i="2"/>
  <c r="D2650" i="2"/>
  <c r="E2649" i="2"/>
  <c r="D140" i="2"/>
  <c r="E139" i="2"/>
  <c r="D1395" i="2"/>
  <c r="E1394" i="2"/>
  <c r="D4001" i="2"/>
  <c r="E4000" i="2"/>
  <c r="D6513" i="2" l="1"/>
  <c r="E6512" i="2"/>
  <c r="D1396" i="2"/>
  <c r="E1395" i="2"/>
  <c r="D141" i="2"/>
  <c r="E140" i="2"/>
  <c r="D2651" i="2"/>
  <c r="E2650" i="2"/>
  <c r="D4002" i="2"/>
  <c r="E4001" i="2"/>
  <c r="D6514" i="2" l="1"/>
  <c r="E6513" i="2"/>
  <c r="D2652" i="2"/>
  <c r="E2651" i="2"/>
  <c r="D142" i="2"/>
  <c r="E141" i="2"/>
  <c r="D1397" i="2"/>
  <c r="E1396" i="2"/>
  <c r="D4003" i="2"/>
  <c r="E4002" i="2"/>
  <c r="D6515" i="2" l="1"/>
  <c r="E6514" i="2"/>
  <c r="D1398" i="2"/>
  <c r="E1397" i="2"/>
  <c r="D143" i="2"/>
  <c r="E142" i="2"/>
  <c r="D2653" i="2"/>
  <c r="E2652" i="2"/>
  <c r="D4004" i="2"/>
  <c r="E4003" i="2"/>
  <c r="D6516" i="2" l="1"/>
  <c r="E6515" i="2"/>
  <c r="D2654" i="2"/>
  <c r="E2653" i="2"/>
  <c r="D144" i="2"/>
  <c r="E143" i="2"/>
  <c r="D1399" i="2"/>
  <c r="E1398" i="2"/>
  <c r="D4005" i="2"/>
  <c r="E4004" i="2"/>
  <c r="D6517" i="2" l="1"/>
  <c r="E6516" i="2"/>
  <c r="D1400" i="2"/>
  <c r="E1399" i="2"/>
  <c r="D145" i="2"/>
  <c r="E144" i="2"/>
  <c r="D2655" i="2"/>
  <c r="E2654" i="2"/>
  <c r="D4006" i="2"/>
  <c r="E4005" i="2"/>
  <c r="E6517" i="2" l="1"/>
  <c r="D6518" i="2"/>
  <c r="D2656" i="2"/>
  <c r="E2655" i="2"/>
  <c r="D146" i="2"/>
  <c r="E145" i="2"/>
  <c r="D1401" i="2"/>
  <c r="E1400" i="2"/>
  <c r="D4007" i="2"/>
  <c r="E4006" i="2"/>
  <c r="D6519" i="2" l="1"/>
  <c r="E6518" i="2"/>
  <c r="D1402" i="2"/>
  <c r="E1401" i="2"/>
  <c r="D147" i="2"/>
  <c r="E146" i="2"/>
  <c r="D2657" i="2"/>
  <c r="E2656" i="2"/>
  <c r="D4008" i="2"/>
  <c r="E4007" i="2"/>
  <c r="D6520" i="2" l="1"/>
  <c r="E6519" i="2"/>
  <c r="D2658" i="2"/>
  <c r="E2657" i="2"/>
  <c r="D148" i="2"/>
  <c r="E147" i="2"/>
  <c r="D1403" i="2"/>
  <c r="E1402" i="2"/>
  <c r="D4009" i="2"/>
  <c r="E4008" i="2"/>
  <c r="D6521" i="2" l="1"/>
  <c r="E6520" i="2"/>
  <c r="D1404" i="2"/>
  <c r="E1403" i="2"/>
  <c r="D149" i="2"/>
  <c r="E148" i="2"/>
  <c r="D2659" i="2"/>
  <c r="E2658" i="2"/>
  <c r="D4010" i="2"/>
  <c r="E4009" i="2"/>
  <c r="E6521" i="2" l="1"/>
  <c r="D6522" i="2"/>
  <c r="D2660" i="2"/>
  <c r="E2659" i="2"/>
  <c r="D150" i="2"/>
  <c r="E149" i="2"/>
  <c r="D1405" i="2"/>
  <c r="E1404" i="2"/>
  <c r="D4011" i="2"/>
  <c r="E4010" i="2"/>
  <c r="D6523" i="2" l="1"/>
  <c r="E6522" i="2"/>
  <c r="D1406" i="2"/>
  <c r="E1405" i="2"/>
  <c r="D151" i="2"/>
  <c r="E150" i="2"/>
  <c r="D2661" i="2"/>
  <c r="E2660" i="2"/>
  <c r="D4012" i="2"/>
  <c r="E4011" i="2"/>
  <c r="D6524" i="2" l="1"/>
  <c r="E6523" i="2"/>
  <c r="D2662" i="2"/>
  <c r="E2661" i="2"/>
  <c r="D152" i="2"/>
  <c r="E151" i="2"/>
  <c r="D1407" i="2"/>
  <c r="E1406" i="2"/>
  <c r="D4013" i="2"/>
  <c r="E4012" i="2"/>
  <c r="D6525" i="2" l="1"/>
  <c r="E6524" i="2"/>
  <c r="D1408" i="2"/>
  <c r="E1407" i="2"/>
  <c r="D153" i="2"/>
  <c r="E152" i="2"/>
  <c r="D2663" i="2"/>
  <c r="E2662" i="2"/>
  <c r="D4014" i="2"/>
  <c r="E4013" i="2"/>
  <c r="E6525" i="2" l="1"/>
  <c r="D6526" i="2"/>
  <c r="D2664" i="2"/>
  <c r="E2663" i="2"/>
  <c r="D154" i="2"/>
  <c r="E153" i="2"/>
  <c r="D1409" i="2"/>
  <c r="E1408" i="2"/>
  <c r="D4015" i="2"/>
  <c r="E4014" i="2"/>
  <c r="D6527" i="2" l="1"/>
  <c r="E6526" i="2"/>
  <c r="D1410" i="2"/>
  <c r="E1409" i="2"/>
  <c r="D155" i="2"/>
  <c r="E154" i="2"/>
  <c r="D2665" i="2"/>
  <c r="E2664" i="2"/>
  <c r="D4016" i="2"/>
  <c r="E4015" i="2"/>
  <c r="D6528" i="2" l="1"/>
  <c r="E6527" i="2"/>
  <c r="D156" i="2"/>
  <c r="E155" i="2"/>
  <c r="D2666" i="2"/>
  <c r="E2665" i="2"/>
  <c r="D1411" i="2"/>
  <c r="E1410" i="2"/>
  <c r="D4017" i="2"/>
  <c r="E4016" i="2"/>
  <c r="E6528" i="2" l="1"/>
  <c r="D6529" i="2"/>
  <c r="D1412" i="2"/>
  <c r="E1411" i="2"/>
  <c r="D2667" i="2"/>
  <c r="E2666" i="2"/>
  <c r="D157" i="2"/>
  <c r="E156" i="2"/>
  <c r="D4018" i="2"/>
  <c r="E4017" i="2"/>
  <c r="E6529" i="2" l="1"/>
  <c r="D6530" i="2"/>
  <c r="D158" i="2"/>
  <c r="E157" i="2"/>
  <c r="D2668" i="2"/>
  <c r="E2667" i="2"/>
  <c r="D1413" i="2"/>
  <c r="E1412" i="2"/>
  <c r="D4019" i="2"/>
  <c r="E4018" i="2"/>
  <c r="E6530" i="2" l="1"/>
  <c r="D6531" i="2"/>
  <c r="D1414" i="2"/>
  <c r="E1413" i="2"/>
  <c r="D2669" i="2"/>
  <c r="E2668" i="2"/>
  <c r="D159" i="2"/>
  <c r="E158" i="2"/>
  <c r="D4020" i="2"/>
  <c r="E4019" i="2"/>
  <c r="D6532" i="2" l="1"/>
  <c r="E6531" i="2"/>
  <c r="D2670" i="2"/>
  <c r="E2669" i="2"/>
  <c r="D160" i="2"/>
  <c r="E159" i="2"/>
  <c r="D1415" i="2"/>
  <c r="E1414" i="2"/>
  <c r="D4021" i="2"/>
  <c r="E4020" i="2"/>
  <c r="D6533" i="2" l="1"/>
  <c r="E6532" i="2"/>
  <c r="D1416" i="2"/>
  <c r="E1415" i="2"/>
  <c r="D161" i="2"/>
  <c r="E160" i="2"/>
  <c r="D2671" i="2"/>
  <c r="E2670" i="2"/>
  <c r="D4022" i="2"/>
  <c r="E4021" i="2"/>
  <c r="E6533" i="2" l="1"/>
  <c r="D6534" i="2"/>
  <c r="D2672" i="2"/>
  <c r="E2671" i="2"/>
  <c r="D162" i="2"/>
  <c r="E161" i="2"/>
  <c r="D1417" i="2"/>
  <c r="E1416" i="2"/>
  <c r="D4023" i="2"/>
  <c r="E4022" i="2"/>
  <c r="E6534" i="2" l="1"/>
  <c r="D6535" i="2"/>
  <c r="D1418" i="2"/>
  <c r="E1417" i="2"/>
  <c r="D163" i="2"/>
  <c r="E162" i="2"/>
  <c r="D2673" i="2"/>
  <c r="E2672" i="2"/>
  <c r="D4024" i="2"/>
  <c r="E4023" i="2"/>
  <c r="E6535" i="2" l="1"/>
  <c r="D6536" i="2"/>
  <c r="D2674" i="2"/>
  <c r="E2673" i="2"/>
  <c r="D164" i="2"/>
  <c r="E163" i="2"/>
  <c r="D1419" i="2"/>
  <c r="E1418" i="2"/>
  <c r="D4025" i="2"/>
  <c r="E4024" i="2"/>
  <c r="E6536" i="2" l="1"/>
  <c r="D6537" i="2"/>
  <c r="D1420" i="2"/>
  <c r="E1419" i="2"/>
  <c r="D165" i="2"/>
  <c r="E164" i="2"/>
  <c r="D2675" i="2"/>
  <c r="E2674" i="2"/>
  <c r="D4026" i="2"/>
  <c r="E4025" i="2"/>
  <c r="D6538" i="2" l="1"/>
  <c r="E6537" i="2"/>
  <c r="D2676" i="2"/>
  <c r="E2675" i="2"/>
  <c r="D166" i="2"/>
  <c r="E165" i="2"/>
  <c r="D1421" i="2"/>
  <c r="E1420" i="2"/>
  <c r="D4027" i="2"/>
  <c r="E4026" i="2"/>
  <c r="E6538" i="2" l="1"/>
  <c r="D6539" i="2"/>
  <c r="D1422" i="2"/>
  <c r="E1421" i="2"/>
  <c r="D167" i="2"/>
  <c r="E166" i="2"/>
  <c r="D2677" i="2"/>
  <c r="E2676" i="2"/>
  <c r="D4028" i="2"/>
  <c r="E4027" i="2"/>
  <c r="E6539" i="2" l="1"/>
  <c r="D6540" i="2"/>
  <c r="D2678" i="2"/>
  <c r="E2677" i="2"/>
  <c r="D168" i="2"/>
  <c r="E167" i="2"/>
  <c r="D1423" i="2"/>
  <c r="E1422" i="2"/>
  <c r="D4029" i="2"/>
  <c r="E4028" i="2"/>
  <c r="D6541" i="2" l="1"/>
  <c r="E6540" i="2"/>
  <c r="D1424" i="2"/>
  <c r="E1423" i="2"/>
  <c r="D169" i="2"/>
  <c r="E168" i="2"/>
  <c r="D2679" i="2"/>
  <c r="E2678" i="2"/>
  <c r="D4030" i="2"/>
  <c r="E4029" i="2"/>
  <c r="D6542" i="2" l="1"/>
  <c r="E6541" i="2"/>
  <c r="D170" i="2"/>
  <c r="E169" i="2"/>
  <c r="D2680" i="2"/>
  <c r="E2679" i="2"/>
  <c r="D1425" i="2"/>
  <c r="E1424" i="2"/>
  <c r="D4031" i="2"/>
  <c r="E4030" i="2"/>
  <c r="D6543" i="2" l="1"/>
  <c r="E6542" i="2"/>
  <c r="D1426" i="2"/>
  <c r="E1425" i="2"/>
  <c r="D2681" i="2"/>
  <c r="E2680" i="2"/>
  <c r="D171" i="2"/>
  <c r="E170" i="2"/>
  <c r="D4032" i="2"/>
  <c r="E4031" i="2"/>
  <c r="D6544" i="2" l="1"/>
  <c r="E6543" i="2"/>
  <c r="D172" i="2"/>
  <c r="E171" i="2"/>
  <c r="D2682" i="2"/>
  <c r="E2681" i="2"/>
  <c r="D1427" i="2"/>
  <c r="E1426" i="2"/>
  <c r="D4033" i="2"/>
  <c r="E4032" i="2"/>
  <c r="D6545" i="2" l="1"/>
  <c r="E6544" i="2"/>
  <c r="D1428" i="2"/>
  <c r="E1427" i="2"/>
  <c r="D2683" i="2"/>
  <c r="E2682" i="2"/>
  <c r="D173" i="2"/>
  <c r="E172" i="2"/>
  <c r="D4034" i="2"/>
  <c r="E4033" i="2"/>
  <c r="D6546" i="2" l="1"/>
  <c r="E6545" i="2"/>
  <c r="D174" i="2"/>
  <c r="E173" i="2"/>
  <c r="D2684" i="2"/>
  <c r="E2683" i="2"/>
  <c r="D1429" i="2"/>
  <c r="E1428" i="2"/>
  <c r="D4035" i="2"/>
  <c r="E4034" i="2"/>
  <c r="E6546" i="2" l="1"/>
  <c r="D6547" i="2"/>
  <c r="D1430" i="2"/>
  <c r="E1429" i="2"/>
  <c r="D2685" i="2"/>
  <c r="E2684" i="2"/>
  <c r="D175" i="2"/>
  <c r="E174" i="2"/>
  <c r="D4036" i="2"/>
  <c r="E4035" i="2"/>
  <c r="D6548" i="2" l="1"/>
  <c r="E6547" i="2"/>
  <c r="D176" i="2"/>
  <c r="E175" i="2"/>
  <c r="D2686" i="2"/>
  <c r="E2685" i="2"/>
  <c r="D1431" i="2"/>
  <c r="E1430" i="2"/>
  <c r="D4037" i="2"/>
  <c r="E4036" i="2"/>
  <c r="D6549" i="2" l="1"/>
  <c r="E6548" i="2"/>
  <c r="D1432" i="2"/>
  <c r="E1431" i="2"/>
  <c r="D2687" i="2"/>
  <c r="E2686" i="2"/>
  <c r="D177" i="2"/>
  <c r="E176" i="2"/>
  <c r="D4038" i="2"/>
  <c r="E4037" i="2"/>
  <c r="D6550" i="2" l="1"/>
  <c r="E6549" i="2"/>
  <c r="D178" i="2"/>
  <c r="E177" i="2"/>
  <c r="D2688" i="2"/>
  <c r="E2687" i="2"/>
  <c r="D1433" i="2"/>
  <c r="E1432" i="2"/>
  <c r="D4039" i="2"/>
  <c r="E4038" i="2"/>
  <c r="D6551" i="2" l="1"/>
  <c r="E6550" i="2"/>
  <c r="D1434" i="2"/>
  <c r="E1433" i="2"/>
  <c r="D2689" i="2"/>
  <c r="E2688" i="2"/>
  <c r="D179" i="2"/>
  <c r="E178" i="2"/>
  <c r="D4040" i="2"/>
  <c r="E4039" i="2"/>
  <c r="D6552" i="2" l="1"/>
  <c r="E6551" i="2"/>
  <c r="D180" i="2"/>
  <c r="E179" i="2"/>
  <c r="D2690" i="2"/>
  <c r="E2689" i="2"/>
  <c r="D1435" i="2"/>
  <c r="E1434" i="2"/>
  <c r="D4041" i="2"/>
  <c r="E4040" i="2"/>
  <c r="E6552" i="2" l="1"/>
  <c r="D6553" i="2"/>
  <c r="D1436" i="2"/>
  <c r="E1435" i="2"/>
  <c r="D2691" i="2"/>
  <c r="E2690" i="2"/>
  <c r="D181" i="2"/>
  <c r="E180" i="2"/>
  <c r="D4042" i="2"/>
  <c r="E4041" i="2"/>
  <c r="E6553" i="2" l="1"/>
  <c r="D6554" i="2"/>
  <c r="D182" i="2"/>
  <c r="E181" i="2"/>
  <c r="D2692" i="2"/>
  <c r="E2691" i="2"/>
  <c r="D1437" i="2"/>
  <c r="E1436" i="2"/>
  <c r="D4043" i="2"/>
  <c r="E4042" i="2"/>
  <c r="E6554" i="2" l="1"/>
  <c r="D6555" i="2"/>
  <c r="D1438" i="2"/>
  <c r="E1437" i="2"/>
  <c r="D2693" i="2"/>
  <c r="E2692" i="2"/>
  <c r="D183" i="2"/>
  <c r="E182" i="2"/>
  <c r="D4044" i="2"/>
  <c r="E4043" i="2"/>
  <c r="D6556" i="2" l="1"/>
  <c r="E6555" i="2"/>
  <c r="D184" i="2"/>
  <c r="E183" i="2"/>
  <c r="D2694" i="2"/>
  <c r="E2693" i="2"/>
  <c r="D1439" i="2"/>
  <c r="E1438" i="2"/>
  <c r="D4045" i="2"/>
  <c r="E4044" i="2"/>
  <c r="D6557" i="2" l="1"/>
  <c r="E6556" i="2"/>
  <c r="D1440" i="2"/>
  <c r="E1439" i="2"/>
  <c r="D2695" i="2"/>
  <c r="E2694" i="2"/>
  <c r="D185" i="2"/>
  <c r="E184" i="2"/>
  <c r="D4046" i="2"/>
  <c r="E4045" i="2"/>
  <c r="E6557" i="2" l="1"/>
  <c r="D6558" i="2"/>
  <c r="D186" i="2"/>
  <c r="E185" i="2"/>
  <c r="D2696" i="2"/>
  <c r="E2695" i="2"/>
  <c r="D1441" i="2"/>
  <c r="E1440" i="2"/>
  <c r="D4047" i="2"/>
  <c r="E4046" i="2"/>
  <c r="D6559" i="2" l="1"/>
  <c r="E6558" i="2"/>
  <c r="D2697" i="2"/>
  <c r="E2696" i="2"/>
  <c r="D1442" i="2"/>
  <c r="E1441" i="2"/>
  <c r="D187" i="2"/>
  <c r="E186" i="2"/>
  <c r="D4048" i="2"/>
  <c r="E4047" i="2"/>
  <c r="E6559" i="2" l="1"/>
  <c r="D6560" i="2"/>
  <c r="D188" i="2"/>
  <c r="E187" i="2"/>
  <c r="D1443" i="2"/>
  <c r="E1442" i="2"/>
  <c r="D2698" i="2"/>
  <c r="E2697" i="2"/>
  <c r="D4049" i="2"/>
  <c r="E4048" i="2"/>
  <c r="E6560" i="2" l="1"/>
  <c r="D6561" i="2"/>
  <c r="D2699" i="2"/>
  <c r="E2698" i="2"/>
  <c r="D1444" i="2"/>
  <c r="E1443" i="2"/>
  <c r="D189" i="2"/>
  <c r="E188" i="2"/>
  <c r="D4050" i="2"/>
  <c r="E4049" i="2"/>
  <c r="E6561" i="2" l="1"/>
  <c r="D6562" i="2"/>
  <c r="D190" i="2"/>
  <c r="E189" i="2"/>
  <c r="D1445" i="2"/>
  <c r="E1444" i="2"/>
  <c r="D2700" i="2"/>
  <c r="E2699" i="2"/>
  <c r="D4051" i="2"/>
  <c r="E4050" i="2"/>
  <c r="E6562" i="2" l="1"/>
  <c r="D6563" i="2"/>
  <c r="D2701" i="2"/>
  <c r="E2700" i="2"/>
  <c r="D1446" i="2"/>
  <c r="E1445" i="2"/>
  <c r="D191" i="2"/>
  <c r="E190" i="2"/>
  <c r="D4052" i="2"/>
  <c r="E4051" i="2"/>
  <c r="E6563" i="2" l="1"/>
  <c r="D6564" i="2"/>
  <c r="D192" i="2"/>
  <c r="E191" i="2"/>
  <c r="D1447" i="2"/>
  <c r="E1446" i="2"/>
  <c r="D2702" i="2"/>
  <c r="E2701" i="2"/>
  <c r="D4053" i="2"/>
  <c r="E4052" i="2"/>
  <c r="E6564" i="2" l="1"/>
  <c r="D6565" i="2"/>
  <c r="D2703" i="2"/>
  <c r="E2702" i="2"/>
  <c r="D1448" i="2"/>
  <c r="E1447" i="2"/>
  <c r="D193" i="2"/>
  <c r="E192" i="2"/>
  <c r="D4054" i="2"/>
  <c r="E4053" i="2"/>
  <c r="D6566" i="2" l="1"/>
  <c r="E6565" i="2"/>
  <c r="D194" i="2"/>
  <c r="E193" i="2"/>
  <c r="D1449" i="2"/>
  <c r="E1448" i="2"/>
  <c r="D2704" i="2"/>
  <c r="E2703" i="2"/>
  <c r="D4055" i="2"/>
  <c r="E4054" i="2"/>
  <c r="E6566" i="2" l="1"/>
  <c r="D6567" i="2"/>
  <c r="D2705" i="2"/>
  <c r="E2704" i="2"/>
  <c r="D1450" i="2"/>
  <c r="E1449" i="2"/>
  <c r="D195" i="2"/>
  <c r="E194" i="2"/>
  <c r="D4056" i="2"/>
  <c r="E4055" i="2"/>
  <c r="E6567" i="2" l="1"/>
  <c r="D6568" i="2"/>
  <c r="D196" i="2"/>
  <c r="E195" i="2"/>
  <c r="D1451" i="2"/>
  <c r="E1450" i="2"/>
  <c r="D2706" i="2"/>
  <c r="E2705" i="2"/>
  <c r="D4057" i="2"/>
  <c r="E4056" i="2"/>
  <c r="D6569" i="2" l="1"/>
  <c r="E6568" i="2"/>
  <c r="D2707" i="2"/>
  <c r="E2706" i="2"/>
  <c r="D1452" i="2"/>
  <c r="E1451" i="2"/>
  <c r="D197" i="2"/>
  <c r="E196" i="2"/>
  <c r="D4058" i="2"/>
  <c r="E4057" i="2"/>
  <c r="D6570" i="2" l="1"/>
  <c r="E6569" i="2"/>
  <c r="D1453" i="2"/>
  <c r="E1452" i="2"/>
  <c r="D198" i="2"/>
  <c r="E197" i="2"/>
  <c r="D2708" i="2"/>
  <c r="E2707" i="2"/>
  <c r="D4059" i="2"/>
  <c r="E4058" i="2"/>
  <c r="E6570" i="2" l="1"/>
  <c r="D6571" i="2"/>
  <c r="D2709" i="2"/>
  <c r="E2708" i="2"/>
  <c r="D199" i="2"/>
  <c r="E198" i="2"/>
  <c r="D1454" i="2"/>
  <c r="E1453" i="2"/>
  <c r="D4060" i="2"/>
  <c r="E4059" i="2"/>
  <c r="D6572" i="2" l="1"/>
  <c r="E6571" i="2"/>
  <c r="D1455" i="2"/>
  <c r="E1454" i="2"/>
  <c r="D200" i="2"/>
  <c r="E199" i="2"/>
  <c r="D2710" i="2"/>
  <c r="E2709" i="2"/>
  <c r="D4061" i="2"/>
  <c r="E4060" i="2"/>
  <c r="D6573" i="2" l="1"/>
  <c r="E6572" i="2"/>
  <c r="D2711" i="2"/>
  <c r="E2710" i="2"/>
  <c r="D201" i="2"/>
  <c r="E200" i="2"/>
  <c r="D1456" i="2"/>
  <c r="E1455" i="2"/>
  <c r="D4062" i="2"/>
  <c r="E4061" i="2"/>
  <c r="D6574" i="2" l="1"/>
  <c r="E6573" i="2"/>
  <c r="D1457" i="2"/>
  <c r="E1456" i="2"/>
  <c r="D202" i="2"/>
  <c r="E201" i="2"/>
  <c r="D2712" i="2"/>
  <c r="E2711" i="2"/>
  <c r="D4063" i="2"/>
  <c r="E4062" i="2"/>
  <c r="D6575" i="2" l="1"/>
  <c r="E6574" i="2"/>
  <c r="D2713" i="2"/>
  <c r="E2712" i="2"/>
  <c r="D203" i="2"/>
  <c r="E202" i="2"/>
  <c r="D1458" i="2"/>
  <c r="E1457" i="2"/>
  <c r="D4064" i="2"/>
  <c r="E4063" i="2"/>
  <c r="E6575" i="2" l="1"/>
  <c r="D6576" i="2"/>
  <c r="D1459" i="2"/>
  <c r="E1458" i="2"/>
  <c r="D204" i="2"/>
  <c r="E203" i="2"/>
  <c r="D2714" i="2"/>
  <c r="E2713" i="2"/>
  <c r="D4065" i="2"/>
  <c r="E4064" i="2"/>
  <c r="D6577" i="2" l="1"/>
  <c r="E6576" i="2"/>
  <c r="D2715" i="2"/>
  <c r="E2714" i="2"/>
  <c r="D205" i="2"/>
  <c r="E204" i="2"/>
  <c r="D1460" i="2"/>
  <c r="E1459" i="2"/>
  <c r="D4066" i="2"/>
  <c r="E4065" i="2"/>
  <c r="E6577" i="2" l="1"/>
  <c r="D6578" i="2"/>
  <c r="D1461" i="2"/>
  <c r="E1460" i="2"/>
  <c r="D206" i="2"/>
  <c r="E205" i="2"/>
  <c r="D2716" i="2"/>
  <c r="E2715" i="2"/>
  <c r="D4067" i="2"/>
  <c r="E4066" i="2"/>
  <c r="E6578" i="2" l="1"/>
  <c r="D6579" i="2"/>
  <c r="D2717" i="2"/>
  <c r="E2716" i="2"/>
  <c r="D207" i="2"/>
  <c r="E206" i="2"/>
  <c r="D1462" i="2"/>
  <c r="E1461" i="2"/>
  <c r="D4068" i="2"/>
  <c r="E4067" i="2"/>
  <c r="D6580" i="2" l="1"/>
  <c r="E6579" i="2"/>
  <c r="D1463" i="2"/>
  <c r="E1462" i="2"/>
  <c r="D208" i="2"/>
  <c r="E207" i="2"/>
  <c r="D2718" i="2"/>
  <c r="E2717" i="2"/>
  <c r="D4069" i="2"/>
  <c r="E4068" i="2"/>
  <c r="D6581" i="2" l="1"/>
  <c r="E6580" i="2"/>
  <c r="D2719" i="2"/>
  <c r="E2718" i="2"/>
  <c r="D209" i="2"/>
  <c r="E208" i="2"/>
  <c r="D1464" i="2"/>
  <c r="E1463" i="2"/>
  <c r="D4070" i="2"/>
  <c r="E4069" i="2"/>
  <c r="E6581" i="2" l="1"/>
  <c r="D6582" i="2"/>
  <c r="D210" i="2"/>
  <c r="E209" i="2"/>
  <c r="D1465" i="2"/>
  <c r="E1464" i="2"/>
  <c r="D2720" i="2"/>
  <c r="E2719" i="2"/>
  <c r="D4071" i="2"/>
  <c r="E4070" i="2"/>
  <c r="D6583" i="2" l="1"/>
  <c r="E6582" i="2"/>
  <c r="D1466" i="2"/>
  <c r="E1465" i="2"/>
  <c r="D2721" i="2"/>
  <c r="E2720" i="2"/>
  <c r="D211" i="2"/>
  <c r="E210" i="2"/>
  <c r="D4072" i="2"/>
  <c r="E4071" i="2"/>
  <c r="D6584" i="2" l="1"/>
  <c r="E6583" i="2"/>
  <c r="D212" i="2"/>
  <c r="E211" i="2"/>
  <c r="D2722" i="2"/>
  <c r="E2721" i="2"/>
  <c r="D1467" i="2"/>
  <c r="E1466" i="2"/>
  <c r="D4073" i="2"/>
  <c r="E4072" i="2"/>
  <c r="E6584" i="2" l="1"/>
  <c r="D6585" i="2"/>
  <c r="D1468" i="2"/>
  <c r="E1467" i="2"/>
  <c r="D2723" i="2"/>
  <c r="E2722" i="2"/>
  <c r="D213" i="2"/>
  <c r="E212" i="2"/>
  <c r="D4074" i="2"/>
  <c r="E4073" i="2"/>
  <c r="E6585" i="2" l="1"/>
  <c r="D6586" i="2"/>
  <c r="D214" i="2"/>
  <c r="E213" i="2"/>
  <c r="D2724" i="2"/>
  <c r="E2723" i="2"/>
  <c r="D1469" i="2"/>
  <c r="E1468" i="2"/>
  <c r="D4075" i="2"/>
  <c r="E4074" i="2"/>
  <c r="D6587" i="2" l="1"/>
  <c r="E6586" i="2"/>
  <c r="D1470" i="2"/>
  <c r="E1469" i="2"/>
  <c r="D2725" i="2"/>
  <c r="E2724" i="2"/>
  <c r="D215" i="2"/>
  <c r="E214" i="2"/>
  <c r="D4076" i="2"/>
  <c r="E4075" i="2"/>
  <c r="D6588" i="2" l="1"/>
  <c r="E6587" i="2"/>
  <c r="D216" i="2"/>
  <c r="E215" i="2"/>
  <c r="D2726" i="2"/>
  <c r="E2725" i="2"/>
  <c r="D1471" i="2"/>
  <c r="E1470" i="2"/>
  <c r="D4077" i="2"/>
  <c r="E4076" i="2"/>
  <c r="E6588" i="2" l="1"/>
  <c r="D6589" i="2"/>
  <c r="D1472" i="2"/>
  <c r="E1471" i="2"/>
  <c r="D2727" i="2"/>
  <c r="E2726" i="2"/>
  <c r="D217" i="2"/>
  <c r="E216" i="2"/>
  <c r="D4078" i="2"/>
  <c r="E4077" i="2"/>
  <c r="E6589" i="2" l="1"/>
  <c r="D6590" i="2"/>
  <c r="D2728" i="2"/>
  <c r="E2727" i="2"/>
  <c r="D218" i="2"/>
  <c r="E217" i="2"/>
  <c r="D1473" i="2"/>
  <c r="E1472" i="2"/>
  <c r="D4079" i="2"/>
  <c r="E4078" i="2"/>
  <c r="D6591" i="2" l="1"/>
  <c r="E6590" i="2"/>
  <c r="D1474" i="2"/>
  <c r="E1473" i="2"/>
  <c r="D219" i="2"/>
  <c r="E218" i="2"/>
  <c r="D2729" i="2"/>
  <c r="E2728" i="2"/>
  <c r="D4080" i="2"/>
  <c r="E4079" i="2"/>
  <c r="D6592" i="2" l="1"/>
  <c r="E6591" i="2"/>
  <c r="D220" i="2"/>
  <c r="E219" i="2"/>
  <c r="D2730" i="2"/>
  <c r="E2729" i="2"/>
  <c r="D1475" i="2"/>
  <c r="E1474" i="2"/>
  <c r="D4081" i="2"/>
  <c r="E4080" i="2"/>
  <c r="D6593" i="2" l="1"/>
  <c r="E6592" i="2"/>
  <c r="D1476" i="2"/>
  <c r="E1475" i="2"/>
  <c r="D2731" i="2"/>
  <c r="E2730" i="2"/>
  <c r="D221" i="2"/>
  <c r="E220" i="2"/>
  <c r="D4082" i="2"/>
  <c r="E4081" i="2"/>
  <c r="E6593" i="2" l="1"/>
  <c r="D6594" i="2"/>
  <c r="D222" i="2"/>
  <c r="E221" i="2"/>
  <c r="D2732" i="2"/>
  <c r="E2731" i="2"/>
  <c r="D1477" i="2"/>
  <c r="E1476" i="2"/>
  <c r="D4083" i="2"/>
  <c r="E4082" i="2"/>
  <c r="E6594" i="2" l="1"/>
  <c r="D6595" i="2"/>
  <c r="D1478" i="2"/>
  <c r="E1477" i="2"/>
  <c r="D2733" i="2"/>
  <c r="E2732" i="2"/>
  <c r="D223" i="2"/>
  <c r="E222" i="2"/>
  <c r="D4084" i="2"/>
  <c r="E4083" i="2"/>
  <c r="E6595" i="2" l="1"/>
  <c r="D6596" i="2"/>
  <c r="D224" i="2"/>
  <c r="E223" i="2"/>
  <c r="D2734" i="2"/>
  <c r="E2733" i="2"/>
  <c r="D1479" i="2"/>
  <c r="E1478" i="2"/>
  <c r="D4085" i="2"/>
  <c r="E4084" i="2"/>
  <c r="D6597" i="2" l="1"/>
  <c r="E6596" i="2"/>
  <c r="D1480" i="2"/>
  <c r="E1479" i="2"/>
  <c r="D2735" i="2"/>
  <c r="E2734" i="2"/>
  <c r="D225" i="2"/>
  <c r="E224" i="2"/>
  <c r="D4086" i="2"/>
  <c r="E4085" i="2"/>
  <c r="E6597" i="2" l="1"/>
  <c r="D6598" i="2"/>
  <c r="D226" i="2"/>
  <c r="E225" i="2"/>
  <c r="D2736" i="2"/>
  <c r="E2735" i="2"/>
  <c r="D1481" i="2"/>
  <c r="E1480" i="2"/>
  <c r="D4087" i="2"/>
  <c r="E4086" i="2"/>
  <c r="E6598" i="2" l="1"/>
  <c r="D6599" i="2"/>
  <c r="D1482" i="2"/>
  <c r="E1481" i="2"/>
  <c r="D2737" i="2"/>
  <c r="E2736" i="2"/>
  <c r="D227" i="2"/>
  <c r="E226" i="2"/>
  <c r="D4088" i="2"/>
  <c r="E4087" i="2"/>
  <c r="D6600" i="2" l="1"/>
  <c r="E6599" i="2"/>
  <c r="D228" i="2"/>
  <c r="E227" i="2"/>
  <c r="D2738" i="2"/>
  <c r="E2737" i="2"/>
  <c r="D1483" i="2"/>
  <c r="E1482" i="2"/>
  <c r="D4089" i="2"/>
  <c r="E4088" i="2"/>
  <c r="D6601" i="2" l="1"/>
  <c r="E6600" i="2"/>
  <c r="D1484" i="2"/>
  <c r="E1483" i="2"/>
  <c r="D2739" i="2"/>
  <c r="E2738" i="2"/>
  <c r="D229" i="2"/>
  <c r="E228" i="2"/>
  <c r="D4090" i="2"/>
  <c r="E4089" i="2"/>
  <c r="E6601" i="2" l="1"/>
  <c r="D6602" i="2"/>
  <c r="D230" i="2"/>
  <c r="E229" i="2"/>
  <c r="D2740" i="2"/>
  <c r="E2739" i="2"/>
  <c r="D1485" i="2"/>
  <c r="E1484" i="2"/>
  <c r="D4091" i="2"/>
  <c r="E4090" i="2"/>
  <c r="D6603" i="2" l="1"/>
  <c r="E6602" i="2"/>
  <c r="D1486" i="2"/>
  <c r="E1485" i="2"/>
  <c r="D2741" i="2"/>
  <c r="E2740" i="2"/>
  <c r="D231" i="2"/>
  <c r="E230" i="2"/>
  <c r="D4092" i="2"/>
  <c r="E4091" i="2"/>
  <c r="E6603" i="2" l="1"/>
  <c r="D6604" i="2"/>
  <c r="D232" i="2"/>
  <c r="E231" i="2"/>
  <c r="D2742" i="2"/>
  <c r="E2741" i="2"/>
  <c r="D1487" i="2"/>
  <c r="E1486" i="2"/>
  <c r="D4093" i="2"/>
  <c r="E4092" i="2"/>
  <c r="E6604" i="2" l="1"/>
  <c r="D6605" i="2"/>
  <c r="D1488" i="2"/>
  <c r="E1487" i="2"/>
  <c r="D2743" i="2"/>
  <c r="E2742" i="2"/>
  <c r="D233" i="2"/>
  <c r="E232" i="2"/>
  <c r="D4094" i="2"/>
  <c r="E4093" i="2"/>
  <c r="D6606" i="2" l="1"/>
  <c r="E6605" i="2"/>
  <c r="D234" i="2"/>
  <c r="E233" i="2"/>
  <c r="D2744" i="2"/>
  <c r="E2743" i="2"/>
  <c r="D1489" i="2"/>
  <c r="E1488" i="2"/>
  <c r="D4095" i="2"/>
  <c r="E4094" i="2"/>
  <c r="E6606" i="2" l="1"/>
  <c r="D6607" i="2"/>
  <c r="D1490" i="2"/>
  <c r="E1489" i="2"/>
  <c r="D2745" i="2"/>
  <c r="E2744" i="2"/>
  <c r="D235" i="2"/>
  <c r="E234" i="2"/>
  <c r="D4096" i="2"/>
  <c r="E4095" i="2"/>
  <c r="D6608" i="2" l="1"/>
  <c r="E6607" i="2"/>
  <c r="D236" i="2"/>
  <c r="E235" i="2"/>
  <c r="D2746" i="2"/>
  <c r="E2745" i="2"/>
  <c r="D1491" i="2"/>
  <c r="E1490" i="2"/>
  <c r="D4097" i="2"/>
  <c r="E4096" i="2"/>
  <c r="D6609" i="2" l="1"/>
  <c r="E6608" i="2"/>
  <c r="D1492" i="2"/>
  <c r="E1491" i="2"/>
  <c r="D2747" i="2"/>
  <c r="E2746" i="2"/>
  <c r="D237" i="2"/>
  <c r="E236" i="2"/>
  <c r="D4098" i="2"/>
  <c r="E4097" i="2"/>
  <c r="E6609" i="2" l="1"/>
  <c r="D6610" i="2"/>
  <c r="D238" i="2"/>
  <c r="E237" i="2"/>
  <c r="D2748" i="2"/>
  <c r="E2747" i="2"/>
  <c r="D1493" i="2"/>
  <c r="E1492" i="2"/>
  <c r="D4099" i="2"/>
  <c r="E4098" i="2"/>
  <c r="E6610" i="2" l="1"/>
  <c r="D6611" i="2"/>
  <c r="D1494" i="2"/>
  <c r="E1493" i="2"/>
  <c r="D2749" i="2"/>
  <c r="E2748" i="2"/>
  <c r="D239" i="2"/>
  <c r="E238" i="2"/>
  <c r="D4100" i="2"/>
  <c r="E4099" i="2"/>
  <c r="E6611" i="2" l="1"/>
  <c r="D6612" i="2"/>
  <c r="D240" i="2"/>
  <c r="E239" i="2"/>
  <c r="D2750" i="2"/>
  <c r="E2749" i="2"/>
  <c r="D1495" i="2"/>
  <c r="E1494" i="2"/>
  <c r="D4101" i="2"/>
  <c r="E4100" i="2"/>
  <c r="E6612" i="2" l="1"/>
  <c r="D6613" i="2"/>
  <c r="D1496" i="2"/>
  <c r="E1495" i="2"/>
  <c r="D2751" i="2"/>
  <c r="E2750" i="2"/>
  <c r="D241" i="2"/>
  <c r="E240" i="2"/>
  <c r="D4102" i="2"/>
  <c r="E4101" i="2"/>
  <c r="D6614" i="2" l="1"/>
  <c r="E6613" i="2"/>
  <c r="D242" i="2"/>
  <c r="E241" i="2"/>
  <c r="D2752" i="2"/>
  <c r="E2751" i="2"/>
  <c r="D1497" i="2"/>
  <c r="E1496" i="2"/>
  <c r="D4103" i="2"/>
  <c r="E4102" i="2"/>
  <c r="D6615" i="2" l="1"/>
  <c r="E6614" i="2"/>
  <c r="D1498" i="2"/>
  <c r="E1497" i="2"/>
  <c r="D2753" i="2"/>
  <c r="E2752" i="2"/>
  <c r="D243" i="2"/>
  <c r="E242" i="2"/>
  <c r="D4104" i="2"/>
  <c r="E4103" i="2"/>
  <c r="D6616" i="2" l="1"/>
  <c r="E6615" i="2"/>
  <c r="D244" i="2"/>
  <c r="E243" i="2"/>
  <c r="D2754" i="2"/>
  <c r="E2753" i="2"/>
  <c r="D1499" i="2"/>
  <c r="E1498" i="2"/>
  <c r="D4105" i="2"/>
  <c r="E4104" i="2"/>
  <c r="D6617" i="2" l="1"/>
  <c r="E6616" i="2"/>
  <c r="D1500" i="2"/>
  <c r="E1499" i="2"/>
  <c r="D2755" i="2"/>
  <c r="E2754" i="2"/>
  <c r="D245" i="2"/>
  <c r="E244" i="2"/>
  <c r="D4106" i="2"/>
  <c r="E4105" i="2"/>
  <c r="D6618" i="2" l="1"/>
  <c r="E6617" i="2"/>
  <c r="D246" i="2"/>
  <c r="E245" i="2"/>
  <c r="D2756" i="2"/>
  <c r="E2755" i="2"/>
  <c r="D1501" i="2"/>
  <c r="E1500" i="2"/>
  <c r="D4107" i="2"/>
  <c r="E4106" i="2"/>
  <c r="D6619" i="2" l="1"/>
  <c r="E6618" i="2"/>
  <c r="D1502" i="2"/>
  <c r="E1501" i="2"/>
  <c r="D2757" i="2"/>
  <c r="E2756" i="2"/>
  <c r="D247" i="2"/>
  <c r="E246" i="2"/>
  <c r="D4108" i="2"/>
  <c r="E4107" i="2"/>
  <c r="D6620" i="2" l="1"/>
  <c r="E6619" i="2"/>
  <c r="D248" i="2"/>
  <c r="E247" i="2"/>
  <c r="D2758" i="2"/>
  <c r="E2757" i="2"/>
  <c r="D1503" i="2"/>
  <c r="E1502" i="2"/>
  <c r="D4109" i="2"/>
  <c r="E4108" i="2"/>
  <c r="D6621" i="2" l="1"/>
  <c r="E6620" i="2"/>
  <c r="D1504" i="2"/>
  <c r="E1503" i="2"/>
  <c r="D2759" i="2"/>
  <c r="E2758" i="2"/>
  <c r="D249" i="2"/>
  <c r="E248" i="2"/>
  <c r="D4110" i="2"/>
  <c r="E4109" i="2"/>
  <c r="D6622" i="2" l="1"/>
  <c r="E6621" i="2"/>
  <c r="D2760" i="2"/>
  <c r="E2759" i="2"/>
  <c r="D250" i="2"/>
  <c r="E249" i="2"/>
  <c r="D1505" i="2"/>
  <c r="E1504" i="2"/>
  <c r="D4111" i="2"/>
  <c r="E4110" i="2"/>
  <c r="D6623" i="2" l="1"/>
  <c r="E6622" i="2"/>
  <c r="D1506" i="2"/>
  <c r="E1505" i="2"/>
  <c r="D251" i="2"/>
  <c r="E250" i="2"/>
  <c r="D2761" i="2"/>
  <c r="E2760" i="2"/>
  <c r="D4112" i="2"/>
  <c r="E4111" i="2"/>
  <c r="E6623" i="2" l="1"/>
  <c r="D6624" i="2"/>
  <c r="D2762" i="2"/>
  <c r="E2761" i="2"/>
  <c r="D252" i="2"/>
  <c r="E251" i="2"/>
  <c r="D1507" i="2"/>
  <c r="E1506" i="2"/>
  <c r="D4113" i="2"/>
  <c r="E4112" i="2"/>
  <c r="E6624" i="2" l="1"/>
  <c r="D6625" i="2"/>
  <c r="D1508" i="2"/>
  <c r="E1507" i="2"/>
  <c r="D253" i="2"/>
  <c r="E252" i="2"/>
  <c r="D2763" i="2"/>
  <c r="E2762" i="2"/>
  <c r="D4114" i="2"/>
  <c r="E4113" i="2"/>
  <c r="D6626" i="2" l="1"/>
  <c r="E6625" i="2"/>
  <c r="D2764" i="2"/>
  <c r="E2763" i="2"/>
  <c r="D254" i="2"/>
  <c r="E253" i="2"/>
  <c r="D1509" i="2"/>
  <c r="E1508" i="2"/>
  <c r="D4115" i="2"/>
  <c r="E4114" i="2"/>
  <c r="D6627" i="2" l="1"/>
  <c r="E6626" i="2"/>
  <c r="D1510" i="2"/>
  <c r="E1509" i="2"/>
  <c r="D255" i="2"/>
  <c r="E254" i="2"/>
  <c r="D2765" i="2"/>
  <c r="E2764" i="2"/>
  <c r="D4116" i="2"/>
  <c r="E4115" i="2"/>
  <c r="D6628" i="2" l="1"/>
  <c r="E6627" i="2"/>
  <c r="D2766" i="2"/>
  <c r="E2765" i="2"/>
  <c r="D256" i="2"/>
  <c r="E255" i="2"/>
  <c r="D1511" i="2"/>
  <c r="E1510" i="2"/>
  <c r="D4117" i="2"/>
  <c r="E4116" i="2"/>
  <c r="D6629" i="2" l="1"/>
  <c r="E6628" i="2"/>
  <c r="D1512" i="2"/>
  <c r="E1511" i="2"/>
  <c r="D257" i="2"/>
  <c r="E256" i="2"/>
  <c r="D2767" i="2"/>
  <c r="E2766" i="2"/>
  <c r="D4118" i="2"/>
  <c r="E4117" i="2"/>
  <c r="E6629" i="2" l="1"/>
  <c r="D6630" i="2"/>
  <c r="D2768" i="2"/>
  <c r="E2767" i="2"/>
  <c r="D258" i="2"/>
  <c r="E257" i="2"/>
  <c r="D1513" i="2"/>
  <c r="E1512" i="2"/>
  <c r="D4119" i="2"/>
  <c r="E4118" i="2"/>
  <c r="E6630" i="2" l="1"/>
  <c r="D6631" i="2"/>
  <c r="D1514" i="2"/>
  <c r="E1513" i="2"/>
  <c r="D259" i="2"/>
  <c r="E258" i="2"/>
  <c r="D2769" i="2"/>
  <c r="E2768" i="2"/>
  <c r="D4120" i="2"/>
  <c r="E4119" i="2"/>
  <c r="D6632" i="2" l="1"/>
  <c r="E6631" i="2"/>
  <c r="D2770" i="2"/>
  <c r="E2769" i="2"/>
  <c r="D260" i="2"/>
  <c r="E259" i="2"/>
  <c r="D1515" i="2"/>
  <c r="E1514" i="2"/>
  <c r="D4121" i="2"/>
  <c r="E4120" i="2"/>
  <c r="E6632" i="2" l="1"/>
  <c r="D6633" i="2"/>
  <c r="D1516" i="2"/>
  <c r="E1515" i="2"/>
  <c r="D261" i="2"/>
  <c r="E260" i="2"/>
  <c r="D2771" i="2"/>
  <c r="E2770" i="2"/>
  <c r="D4122" i="2"/>
  <c r="E4121" i="2"/>
  <c r="E6633" i="2" l="1"/>
  <c r="D6634" i="2"/>
  <c r="D2772" i="2"/>
  <c r="E2771" i="2"/>
  <c r="D262" i="2"/>
  <c r="E261" i="2"/>
  <c r="D1517" i="2"/>
  <c r="E1516" i="2"/>
  <c r="D4123" i="2"/>
  <c r="E4122" i="2"/>
  <c r="D6635" i="2" l="1"/>
  <c r="E6634" i="2"/>
  <c r="D1518" i="2"/>
  <c r="E1517" i="2"/>
  <c r="D263" i="2"/>
  <c r="E262" i="2"/>
  <c r="D2773" i="2"/>
  <c r="E2772" i="2"/>
  <c r="D4124" i="2"/>
  <c r="E4123" i="2"/>
  <c r="E6635" i="2" l="1"/>
  <c r="D6636" i="2"/>
  <c r="D2774" i="2"/>
  <c r="E2773" i="2"/>
  <c r="D264" i="2"/>
  <c r="E263" i="2"/>
  <c r="D1519" i="2"/>
  <c r="E1518" i="2"/>
  <c r="D4125" i="2"/>
  <c r="E4124" i="2"/>
  <c r="D6637" i="2" l="1"/>
  <c r="E6636" i="2"/>
  <c r="D1520" i="2"/>
  <c r="E1519" i="2"/>
  <c r="D265" i="2"/>
  <c r="E264" i="2"/>
  <c r="D2775" i="2"/>
  <c r="E2774" i="2"/>
  <c r="D4126" i="2"/>
  <c r="E4125" i="2"/>
  <c r="D6638" i="2" l="1"/>
  <c r="E6637" i="2"/>
  <c r="D2776" i="2"/>
  <c r="E2775" i="2"/>
  <c r="D266" i="2"/>
  <c r="E265" i="2"/>
  <c r="D1521" i="2"/>
  <c r="E1520" i="2"/>
  <c r="D4127" i="2"/>
  <c r="E4126" i="2"/>
  <c r="D6639" i="2" l="1"/>
  <c r="E6638" i="2"/>
  <c r="D1522" i="2"/>
  <c r="E1521" i="2"/>
  <c r="D267" i="2"/>
  <c r="E266" i="2"/>
  <c r="D2777" i="2"/>
  <c r="E2776" i="2"/>
  <c r="D4128" i="2"/>
  <c r="E4127" i="2"/>
  <c r="D6640" i="2" l="1"/>
  <c r="E6639" i="2"/>
  <c r="D2778" i="2"/>
  <c r="E2777" i="2"/>
  <c r="D268" i="2"/>
  <c r="E267" i="2"/>
  <c r="D1523" i="2"/>
  <c r="E1522" i="2"/>
  <c r="D4129" i="2"/>
  <c r="E4128" i="2"/>
  <c r="D6641" i="2" l="1"/>
  <c r="E6640" i="2"/>
  <c r="D1524" i="2"/>
  <c r="E1523" i="2"/>
  <c r="D269" i="2"/>
  <c r="E268" i="2"/>
  <c r="D2779" i="2"/>
  <c r="E2778" i="2"/>
  <c r="D4130" i="2"/>
  <c r="E4129" i="2"/>
  <c r="D6642" i="2" l="1"/>
  <c r="E6641" i="2"/>
  <c r="D2780" i="2"/>
  <c r="E2779" i="2"/>
  <c r="D270" i="2"/>
  <c r="E269" i="2"/>
  <c r="D1525" i="2"/>
  <c r="E1524" i="2"/>
  <c r="D4131" i="2"/>
  <c r="E4130" i="2"/>
  <c r="D6643" i="2" l="1"/>
  <c r="E6642" i="2"/>
  <c r="D1526" i="2"/>
  <c r="E1525" i="2"/>
  <c r="D271" i="2"/>
  <c r="E270" i="2"/>
  <c r="D2781" i="2"/>
  <c r="E2780" i="2"/>
  <c r="D4132" i="2"/>
  <c r="E4131" i="2"/>
  <c r="D6644" i="2" l="1"/>
  <c r="E6643" i="2"/>
  <c r="D2782" i="2"/>
  <c r="E2781" i="2"/>
  <c r="D272" i="2"/>
  <c r="E271" i="2"/>
  <c r="D1527" i="2"/>
  <c r="E1526" i="2"/>
  <c r="D4133" i="2"/>
  <c r="E4132" i="2"/>
  <c r="E6644" i="2" l="1"/>
  <c r="D6645" i="2"/>
  <c r="D1528" i="2"/>
  <c r="E1527" i="2"/>
  <c r="D273" i="2"/>
  <c r="E272" i="2"/>
  <c r="D2783" i="2"/>
  <c r="E2782" i="2"/>
  <c r="D4134" i="2"/>
  <c r="E4133" i="2"/>
  <c r="E6645" i="2" l="1"/>
  <c r="D6646" i="2"/>
  <c r="D2784" i="2"/>
  <c r="E2783" i="2"/>
  <c r="D274" i="2"/>
  <c r="E273" i="2"/>
  <c r="D1529" i="2"/>
  <c r="E1528" i="2"/>
  <c r="D4135" i="2"/>
  <c r="E4134" i="2"/>
  <c r="E6646" i="2" l="1"/>
  <c r="D6647" i="2"/>
  <c r="D1530" i="2"/>
  <c r="E1529" i="2"/>
  <c r="D275" i="2"/>
  <c r="E274" i="2"/>
  <c r="D2785" i="2"/>
  <c r="E2784" i="2"/>
  <c r="D4136" i="2"/>
  <c r="E4135" i="2"/>
  <c r="D6648" i="2" l="1"/>
  <c r="E6647" i="2"/>
  <c r="D2786" i="2"/>
  <c r="E2785" i="2"/>
  <c r="D276" i="2"/>
  <c r="E275" i="2"/>
  <c r="D1531" i="2"/>
  <c r="E1530" i="2"/>
  <c r="D4137" i="2"/>
  <c r="E4136" i="2"/>
  <c r="E6648" i="2" l="1"/>
  <c r="D6649" i="2"/>
  <c r="D277" i="2"/>
  <c r="E276" i="2"/>
  <c r="D1532" i="2"/>
  <c r="E1531" i="2"/>
  <c r="D2787" i="2"/>
  <c r="E2786" i="2"/>
  <c r="D4138" i="2"/>
  <c r="E4137" i="2"/>
  <c r="D6650" i="2" l="1"/>
  <c r="E6649" i="2"/>
  <c r="D2788" i="2"/>
  <c r="E2787" i="2"/>
  <c r="D1533" i="2"/>
  <c r="E1532" i="2"/>
  <c r="D278" i="2"/>
  <c r="E277" i="2"/>
  <c r="D4139" i="2"/>
  <c r="E4138" i="2"/>
  <c r="E6650" i="2" l="1"/>
  <c r="D6651" i="2"/>
  <c r="D279" i="2"/>
  <c r="E278" i="2"/>
  <c r="D1534" i="2"/>
  <c r="E1533" i="2"/>
  <c r="D2789" i="2"/>
  <c r="E2788" i="2"/>
  <c r="D4140" i="2"/>
  <c r="E4139" i="2"/>
  <c r="E6651" i="2" l="1"/>
  <c r="D6652" i="2"/>
  <c r="D2790" i="2"/>
  <c r="E2789" i="2"/>
  <c r="D1535" i="2"/>
  <c r="E1534" i="2"/>
  <c r="D280" i="2"/>
  <c r="E279" i="2"/>
  <c r="D4141" i="2"/>
  <c r="E4140" i="2"/>
  <c r="D6653" i="2" l="1"/>
  <c r="E6652" i="2"/>
  <c r="D281" i="2"/>
  <c r="E280" i="2"/>
  <c r="D1536" i="2"/>
  <c r="E1535" i="2"/>
  <c r="D2791" i="2"/>
  <c r="E2790" i="2"/>
  <c r="D4142" i="2"/>
  <c r="E4141" i="2"/>
  <c r="E6653" i="2" l="1"/>
  <c r="D6654" i="2"/>
  <c r="D2792" i="2"/>
  <c r="E2791" i="2"/>
  <c r="D1537" i="2"/>
  <c r="E1536" i="2"/>
  <c r="D282" i="2"/>
  <c r="E281" i="2"/>
  <c r="D4143" i="2"/>
  <c r="E4142" i="2"/>
  <c r="D6655" i="2" l="1"/>
  <c r="E6654" i="2"/>
  <c r="D283" i="2"/>
  <c r="E282" i="2"/>
  <c r="D1538" i="2"/>
  <c r="E1537" i="2"/>
  <c r="D2793" i="2"/>
  <c r="E2792" i="2"/>
  <c r="D4144" i="2"/>
  <c r="E4143" i="2"/>
  <c r="E6655" i="2" l="1"/>
  <c r="D6656" i="2"/>
  <c r="D2794" i="2"/>
  <c r="E2793" i="2"/>
  <c r="D1539" i="2"/>
  <c r="E1538" i="2"/>
  <c r="D284" i="2"/>
  <c r="E283" i="2"/>
  <c r="D4145" i="2"/>
  <c r="E4144" i="2"/>
  <c r="D6657" i="2" l="1"/>
  <c r="E6656" i="2"/>
  <c r="D285" i="2"/>
  <c r="E284" i="2"/>
  <c r="D1540" i="2"/>
  <c r="E1539" i="2"/>
  <c r="D2795" i="2"/>
  <c r="E2794" i="2"/>
  <c r="D4146" i="2"/>
  <c r="E4145" i="2"/>
  <c r="E6657" i="2" l="1"/>
  <c r="D6658" i="2"/>
  <c r="D2796" i="2"/>
  <c r="E2795" i="2"/>
  <c r="D1541" i="2"/>
  <c r="E1540" i="2"/>
  <c r="D286" i="2"/>
  <c r="E285" i="2"/>
  <c r="D4147" i="2"/>
  <c r="E4146" i="2"/>
  <c r="D6659" i="2" l="1"/>
  <c r="E6658" i="2"/>
  <c r="D287" i="2"/>
  <c r="E286" i="2"/>
  <c r="D1542" i="2"/>
  <c r="E1541" i="2"/>
  <c r="D2797" i="2"/>
  <c r="E2796" i="2"/>
  <c r="D4148" i="2"/>
  <c r="E4147" i="2"/>
  <c r="D6660" i="2" l="1"/>
  <c r="E6659" i="2"/>
  <c r="D2798" i="2"/>
  <c r="E2797" i="2"/>
  <c r="D1543" i="2"/>
  <c r="E1542" i="2"/>
  <c r="D288" i="2"/>
  <c r="E287" i="2"/>
  <c r="D4149" i="2"/>
  <c r="E4148" i="2"/>
  <c r="D6661" i="2" l="1"/>
  <c r="E6660" i="2"/>
  <c r="D289" i="2"/>
  <c r="E288" i="2"/>
  <c r="D1544" i="2"/>
  <c r="E1543" i="2"/>
  <c r="D2799" i="2"/>
  <c r="E2798" i="2"/>
  <c r="D4150" i="2"/>
  <c r="E4149" i="2"/>
  <c r="D6662" i="2" l="1"/>
  <c r="E6661" i="2"/>
  <c r="D2800" i="2"/>
  <c r="E2799" i="2"/>
  <c r="D1545" i="2"/>
  <c r="E1544" i="2"/>
  <c r="D290" i="2"/>
  <c r="E289" i="2"/>
  <c r="D4151" i="2"/>
  <c r="E4150" i="2"/>
  <c r="D6663" i="2" l="1"/>
  <c r="E6662" i="2"/>
  <c r="D291" i="2"/>
  <c r="E290" i="2"/>
  <c r="D1546" i="2"/>
  <c r="E1545" i="2"/>
  <c r="D2801" i="2"/>
  <c r="E2800" i="2"/>
  <c r="D4152" i="2"/>
  <c r="E4151" i="2"/>
  <c r="D6664" i="2" l="1"/>
  <c r="E6663" i="2"/>
  <c r="D2802" i="2"/>
  <c r="E2801" i="2"/>
  <c r="D1547" i="2"/>
  <c r="E1546" i="2"/>
  <c r="D292" i="2"/>
  <c r="E291" i="2"/>
  <c r="D4153" i="2"/>
  <c r="E4152" i="2"/>
  <c r="D6665" i="2" l="1"/>
  <c r="E6664" i="2"/>
  <c r="D293" i="2"/>
  <c r="E292" i="2"/>
  <c r="D1548" i="2"/>
  <c r="E1547" i="2"/>
  <c r="D2803" i="2"/>
  <c r="E2802" i="2"/>
  <c r="D4154" i="2"/>
  <c r="E4153" i="2"/>
  <c r="D6666" i="2" l="1"/>
  <c r="E6665" i="2"/>
  <c r="D2804" i="2"/>
  <c r="E2803" i="2"/>
  <c r="D1549" i="2"/>
  <c r="E1548" i="2"/>
  <c r="D294" i="2"/>
  <c r="E293" i="2"/>
  <c r="D4155" i="2"/>
  <c r="E4154" i="2"/>
  <c r="E6666" i="2" l="1"/>
  <c r="D6667" i="2"/>
  <c r="D295" i="2"/>
  <c r="E294" i="2"/>
  <c r="D1550" i="2"/>
  <c r="E1549" i="2"/>
  <c r="D2805" i="2"/>
  <c r="E2804" i="2"/>
  <c r="D4156" i="2"/>
  <c r="E4155" i="2"/>
  <c r="D6668" i="2" l="1"/>
  <c r="E6667" i="2"/>
  <c r="D2806" i="2"/>
  <c r="E2805" i="2"/>
  <c r="D1551" i="2"/>
  <c r="E1550" i="2"/>
  <c r="D296" i="2"/>
  <c r="E295" i="2"/>
  <c r="D4157" i="2"/>
  <c r="E4156" i="2"/>
  <c r="D6669" i="2" l="1"/>
  <c r="E6668" i="2"/>
  <c r="D297" i="2"/>
  <c r="E296" i="2"/>
  <c r="D1552" i="2"/>
  <c r="E1551" i="2"/>
  <c r="D2807" i="2"/>
  <c r="E2806" i="2"/>
  <c r="D4158" i="2"/>
  <c r="E4157" i="2"/>
  <c r="E6669" i="2" l="1"/>
  <c r="D6670" i="2"/>
  <c r="D2808" i="2"/>
  <c r="E2807" i="2"/>
  <c r="D1553" i="2"/>
  <c r="E1552" i="2"/>
  <c r="D298" i="2"/>
  <c r="E297" i="2"/>
  <c r="D4159" i="2"/>
  <c r="E4158" i="2"/>
  <c r="D6671" i="2" l="1"/>
  <c r="E6670" i="2"/>
  <c r="D299" i="2"/>
  <c r="E298" i="2"/>
  <c r="D1554" i="2"/>
  <c r="E1553" i="2"/>
  <c r="D2809" i="2"/>
  <c r="E2808" i="2"/>
  <c r="D4160" i="2"/>
  <c r="E4159" i="2"/>
  <c r="D6672" i="2" l="1"/>
  <c r="E6671" i="2"/>
  <c r="D2810" i="2"/>
  <c r="E2809" i="2"/>
  <c r="D1555" i="2"/>
  <c r="E1554" i="2"/>
  <c r="D300" i="2"/>
  <c r="E299" i="2"/>
  <c r="D4161" i="2"/>
  <c r="E4160" i="2"/>
  <c r="E6672" i="2" l="1"/>
  <c r="D6673" i="2"/>
  <c r="D301" i="2"/>
  <c r="E300" i="2"/>
  <c r="D1556" i="2"/>
  <c r="E1555" i="2"/>
  <c r="D2811" i="2"/>
  <c r="E2810" i="2"/>
  <c r="D4162" i="2"/>
  <c r="E4161" i="2"/>
  <c r="E6673" i="2" l="1"/>
  <c r="D6674" i="2"/>
  <c r="D2812" i="2"/>
  <c r="E2811" i="2"/>
  <c r="D1557" i="2"/>
  <c r="E1556" i="2"/>
  <c r="D302" i="2"/>
  <c r="E301" i="2"/>
  <c r="D4163" i="2"/>
  <c r="E4162" i="2"/>
  <c r="E6674" i="2" l="1"/>
  <c r="D6675" i="2"/>
  <c r="D303" i="2"/>
  <c r="E302" i="2"/>
  <c r="D1558" i="2"/>
  <c r="E1557" i="2"/>
  <c r="D2813" i="2"/>
  <c r="E2812" i="2"/>
  <c r="D4164" i="2"/>
  <c r="E4163" i="2"/>
  <c r="D6676" i="2" l="1"/>
  <c r="E6675" i="2"/>
  <c r="D2814" i="2"/>
  <c r="E2813" i="2"/>
  <c r="D1559" i="2"/>
  <c r="E1558" i="2"/>
  <c r="D304" i="2"/>
  <c r="E303" i="2"/>
  <c r="D4165" i="2"/>
  <c r="E4164" i="2"/>
  <c r="E6676" i="2" l="1"/>
  <c r="D6677" i="2"/>
  <c r="D305" i="2"/>
  <c r="E304" i="2"/>
  <c r="D1560" i="2"/>
  <c r="E1559" i="2"/>
  <c r="D2815" i="2"/>
  <c r="E2814" i="2"/>
  <c r="D4166" i="2"/>
  <c r="E4165" i="2"/>
  <c r="E6677" i="2" l="1"/>
  <c r="D6678" i="2"/>
  <c r="D2816" i="2"/>
  <c r="E2815" i="2"/>
  <c r="D1561" i="2"/>
  <c r="E1560" i="2"/>
  <c r="D306" i="2"/>
  <c r="E305" i="2"/>
  <c r="D4167" i="2"/>
  <c r="E4166" i="2"/>
  <c r="D6679" i="2" l="1"/>
  <c r="E6678" i="2"/>
  <c r="D307" i="2"/>
  <c r="E306" i="2"/>
  <c r="D1562" i="2"/>
  <c r="E1561" i="2"/>
  <c r="D2817" i="2"/>
  <c r="E2816" i="2"/>
  <c r="D4168" i="2"/>
  <c r="E4167" i="2"/>
  <c r="D6680" i="2" l="1"/>
  <c r="E6679" i="2"/>
  <c r="D2818" i="2"/>
  <c r="E2817" i="2"/>
  <c r="D1563" i="2"/>
  <c r="E1562" i="2"/>
  <c r="D308" i="2"/>
  <c r="E307" i="2"/>
  <c r="D4169" i="2"/>
  <c r="E4168" i="2"/>
  <c r="D6681" i="2" l="1"/>
  <c r="E6680" i="2"/>
  <c r="D309" i="2"/>
  <c r="E308" i="2"/>
  <c r="D1564" i="2"/>
  <c r="E1563" i="2"/>
  <c r="D2819" i="2"/>
  <c r="E2818" i="2"/>
  <c r="D4170" i="2"/>
  <c r="E4169" i="2"/>
  <c r="D6682" i="2" l="1"/>
  <c r="E6681" i="2"/>
  <c r="D2820" i="2"/>
  <c r="E2819" i="2"/>
  <c r="D1565" i="2"/>
  <c r="E1564" i="2"/>
  <c r="D310" i="2"/>
  <c r="E309" i="2"/>
  <c r="D4171" i="2"/>
  <c r="E4170" i="2"/>
  <c r="D6683" i="2" l="1"/>
  <c r="E6682" i="2"/>
  <c r="D311" i="2"/>
  <c r="E310" i="2"/>
  <c r="D1566" i="2"/>
  <c r="E1565" i="2"/>
  <c r="D2821" i="2"/>
  <c r="E2820" i="2"/>
  <c r="D4172" i="2"/>
  <c r="E4171" i="2"/>
  <c r="D6684" i="2" l="1"/>
  <c r="E6683" i="2"/>
  <c r="D2822" i="2"/>
  <c r="E2821" i="2"/>
  <c r="D1567" i="2"/>
  <c r="E1566" i="2"/>
  <c r="D312" i="2"/>
  <c r="E311" i="2"/>
  <c r="D4173" i="2"/>
  <c r="E4172" i="2"/>
  <c r="E6684" i="2" l="1"/>
  <c r="D6685" i="2"/>
  <c r="D313" i="2"/>
  <c r="E312" i="2"/>
  <c r="D1568" i="2"/>
  <c r="E1567" i="2"/>
  <c r="D2823" i="2"/>
  <c r="E2822" i="2"/>
  <c r="D4174" i="2"/>
  <c r="E4173" i="2"/>
  <c r="D6686" i="2" l="1"/>
  <c r="E6685" i="2"/>
  <c r="D2824" i="2"/>
  <c r="E2823" i="2"/>
  <c r="D1569" i="2"/>
  <c r="E1568" i="2"/>
  <c r="D314" i="2"/>
  <c r="E313" i="2"/>
  <c r="D4175" i="2"/>
  <c r="E4174" i="2"/>
  <c r="D6687" i="2" l="1"/>
  <c r="E6686" i="2"/>
  <c r="D315" i="2"/>
  <c r="E314" i="2"/>
  <c r="D1570" i="2"/>
  <c r="E1569" i="2"/>
  <c r="D2825" i="2"/>
  <c r="E2824" i="2"/>
  <c r="D4176" i="2"/>
  <c r="E4175" i="2"/>
  <c r="D6688" i="2" l="1"/>
  <c r="E6687" i="2"/>
  <c r="D2826" i="2"/>
  <c r="E2825" i="2"/>
  <c r="D1571" i="2"/>
  <c r="E1570" i="2"/>
  <c r="D316" i="2"/>
  <c r="E315" i="2"/>
  <c r="D4177" i="2"/>
  <c r="E4176" i="2"/>
  <c r="E6688" i="2" l="1"/>
  <c r="D6689" i="2"/>
  <c r="D317" i="2"/>
  <c r="E316" i="2"/>
  <c r="D1572" i="2"/>
  <c r="E1571" i="2"/>
  <c r="D2827" i="2"/>
  <c r="E2826" i="2"/>
  <c r="D4178" i="2"/>
  <c r="E4177" i="2"/>
  <c r="D6690" i="2" l="1"/>
  <c r="E6689" i="2"/>
  <c r="D2828" i="2"/>
  <c r="E2827" i="2"/>
  <c r="D1573" i="2"/>
  <c r="E1572" i="2"/>
  <c r="D318" i="2"/>
  <c r="E317" i="2"/>
  <c r="D4179" i="2"/>
  <c r="E4178" i="2"/>
  <c r="E6690" i="2" l="1"/>
  <c r="D6691" i="2"/>
  <c r="D319" i="2"/>
  <c r="E318" i="2"/>
  <c r="D1574" i="2"/>
  <c r="E1573" i="2"/>
  <c r="D2829" i="2"/>
  <c r="E2828" i="2"/>
  <c r="D4180" i="2"/>
  <c r="E4179" i="2"/>
  <c r="D6692" i="2" l="1"/>
  <c r="E6691" i="2"/>
  <c r="D2830" i="2"/>
  <c r="E2829" i="2"/>
  <c r="D1575" i="2"/>
  <c r="E1574" i="2"/>
  <c r="D320" i="2"/>
  <c r="E319" i="2"/>
  <c r="D4181" i="2"/>
  <c r="E4180" i="2"/>
  <c r="E6692" i="2" l="1"/>
  <c r="D6693" i="2"/>
  <c r="D321" i="2"/>
  <c r="E320" i="2"/>
  <c r="D1576" i="2"/>
  <c r="E1575" i="2"/>
  <c r="D2831" i="2"/>
  <c r="E2830" i="2"/>
  <c r="D4182" i="2"/>
  <c r="E4181" i="2"/>
  <c r="E6693" i="2" l="1"/>
  <c r="D6694" i="2"/>
  <c r="D2832" i="2"/>
  <c r="E2831" i="2"/>
  <c r="D1577" i="2"/>
  <c r="E1576" i="2"/>
  <c r="D322" i="2"/>
  <c r="E321" i="2"/>
  <c r="D4183" i="2"/>
  <c r="E4182" i="2"/>
  <c r="E6694" i="2" l="1"/>
  <c r="D6695" i="2"/>
  <c r="D323" i="2"/>
  <c r="E322" i="2"/>
  <c r="D1578" i="2"/>
  <c r="E1577" i="2"/>
  <c r="D2833" i="2"/>
  <c r="E2832" i="2"/>
  <c r="D4184" i="2"/>
  <c r="E4183" i="2"/>
  <c r="E6695" i="2" l="1"/>
  <c r="D6696" i="2"/>
  <c r="D2834" i="2"/>
  <c r="E2833" i="2"/>
  <c r="D1579" i="2"/>
  <c r="E1578" i="2"/>
  <c r="D324" i="2"/>
  <c r="E323" i="2"/>
  <c r="D4185" i="2"/>
  <c r="E4184" i="2"/>
  <c r="D6697" i="2" l="1"/>
  <c r="E6696" i="2"/>
  <c r="D325" i="2"/>
  <c r="E324" i="2"/>
  <c r="D1580" i="2"/>
  <c r="E1579" i="2"/>
  <c r="D2835" i="2"/>
  <c r="E2834" i="2"/>
  <c r="D4186" i="2"/>
  <c r="E4185" i="2"/>
  <c r="D6698" i="2" l="1"/>
  <c r="E6697" i="2"/>
  <c r="D2836" i="2"/>
  <c r="E2835" i="2"/>
  <c r="D1581" i="2"/>
  <c r="E1580" i="2"/>
  <c r="D326" i="2"/>
  <c r="E325" i="2"/>
  <c r="D4187" i="2"/>
  <c r="E4186" i="2"/>
  <c r="D6699" i="2" l="1"/>
  <c r="E6698" i="2"/>
  <c r="D327" i="2"/>
  <c r="E326" i="2"/>
  <c r="D1582" i="2"/>
  <c r="E1581" i="2"/>
  <c r="D2837" i="2"/>
  <c r="E2836" i="2"/>
  <c r="D4188" i="2"/>
  <c r="E4187" i="2"/>
  <c r="E6699" i="2" l="1"/>
  <c r="D6700" i="2"/>
  <c r="D2838" i="2"/>
  <c r="E2837" i="2"/>
  <c r="D1583" i="2"/>
  <c r="E1582" i="2"/>
  <c r="D328" i="2"/>
  <c r="E327" i="2"/>
  <c r="D4189" i="2"/>
  <c r="E4188" i="2"/>
  <c r="E6700" i="2" l="1"/>
  <c r="D6701" i="2"/>
  <c r="D329" i="2"/>
  <c r="E328" i="2"/>
  <c r="D1584" i="2"/>
  <c r="E1583" i="2"/>
  <c r="D2839" i="2"/>
  <c r="E2838" i="2"/>
  <c r="D4190" i="2"/>
  <c r="E4189" i="2"/>
  <c r="E6701" i="2" l="1"/>
  <c r="D6702" i="2"/>
  <c r="D2840" i="2"/>
  <c r="E2839" i="2"/>
  <c r="D1585" i="2"/>
  <c r="E1584" i="2"/>
  <c r="D330" i="2"/>
  <c r="E329" i="2"/>
  <c r="D4191" i="2"/>
  <c r="E4190" i="2"/>
  <c r="D6703" i="2" l="1"/>
  <c r="E6702" i="2"/>
  <c r="D331" i="2"/>
  <c r="E330" i="2"/>
  <c r="D1586" i="2"/>
  <c r="E1585" i="2"/>
  <c r="D2841" i="2"/>
  <c r="E2840" i="2"/>
  <c r="D4192" i="2"/>
  <c r="E4191" i="2"/>
  <c r="D6704" i="2" l="1"/>
  <c r="E6703" i="2"/>
  <c r="D2842" i="2"/>
  <c r="E2841" i="2"/>
  <c r="D1587" i="2"/>
  <c r="E1586" i="2"/>
  <c r="D332" i="2"/>
  <c r="E331" i="2"/>
  <c r="D4193" i="2"/>
  <c r="E4192" i="2"/>
  <c r="D6705" i="2" l="1"/>
  <c r="E6704" i="2"/>
  <c r="D333" i="2"/>
  <c r="E332" i="2"/>
  <c r="D1588" i="2"/>
  <c r="E1587" i="2"/>
  <c r="D2843" i="2"/>
  <c r="E2842" i="2"/>
  <c r="D4194" i="2"/>
  <c r="E4193" i="2"/>
  <c r="D6706" i="2" l="1"/>
  <c r="E6705" i="2"/>
  <c r="D2844" i="2"/>
  <c r="E2843" i="2"/>
  <c r="D1589" i="2"/>
  <c r="E1588" i="2"/>
  <c r="D334" i="2"/>
  <c r="E333" i="2"/>
  <c r="D4195" i="2"/>
  <c r="E4194" i="2"/>
  <c r="E6706" i="2" l="1"/>
  <c r="D6707" i="2"/>
  <c r="D335" i="2"/>
  <c r="E334" i="2"/>
  <c r="D1590" i="2"/>
  <c r="E1589" i="2"/>
  <c r="D2845" i="2"/>
  <c r="E2844" i="2"/>
  <c r="D4196" i="2"/>
  <c r="E4195" i="2"/>
  <c r="D6708" i="2" l="1"/>
  <c r="E6707" i="2"/>
  <c r="D2846" i="2"/>
  <c r="E2845" i="2"/>
  <c r="D1591" i="2"/>
  <c r="E1590" i="2"/>
  <c r="D336" i="2"/>
  <c r="E335" i="2"/>
  <c r="D4197" i="2"/>
  <c r="E4196" i="2"/>
  <c r="D6709" i="2" l="1"/>
  <c r="E6708" i="2"/>
  <c r="D337" i="2"/>
  <c r="E336" i="2"/>
  <c r="D1592" i="2"/>
  <c r="E1591" i="2"/>
  <c r="D2847" i="2"/>
  <c r="E2846" i="2"/>
  <c r="D4198" i="2"/>
  <c r="E4197" i="2"/>
  <c r="D6710" i="2" l="1"/>
  <c r="E6709" i="2"/>
  <c r="D2848" i="2"/>
  <c r="E2847" i="2"/>
  <c r="D1593" i="2"/>
  <c r="E1592" i="2"/>
  <c r="D338" i="2"/>
  <c r="E337" i="2"/>
  <c r="D4199" i="2"/>
  <c r="E4198" i="2"/>
  <c r="D6711" i="2" l="1"/>
  <c r="E6710" i="2"/>
  <c r="D339" i="2"/>
  <c r="E338" i="2"/>
  <c r="D1594" i="2"/>
  <c r="E1593" i="2"/>
  <c r="D2849" i="2"/>
  <c r="E2848" i="2"/>
  <c r="D4200" i="2"/>
  <c r="E4199" i="2"/>
  <c r="D6712" i="2" l="1"/>
  <c r="E6711" i="2"/>
  <c r="D2850" i="2"/>
  <c r="E2849" i="2"/>
  <c r="D1595" i="2"/>
  <c r="E1594" i="2"/>
  <c r="D340" i="2"/>
  <c r="E339" i="2"/>
  <c r="D4201" i="2"/>
  <c r="E4200" i="2"/>
  <c r="D6713" i="2" l="1"/>
  <c r="E6712" i="2"/>
  <c r="D341" i="2"/>
  <c r="E340" i="2"/>
  <c r="D1596" i="2"/>
  <c r="E1595" i="2"/>
  <c r="D2851" i="2"/>
  <c r="E2850" i="2"/>
  <c r="D4202" i="2"/>
  <c r="E4201" i="2"/>
  <c r="D6714" i="2" l="1"/>
  <c r="E6713" i="2"/>
  <c r="D2852" i="2"/>
  <c r="E2851" i="2"/>
  <c r="D1597" i="2"/>
  <c r="E1596" i="2"/>
  <c r="D342" i="2"/>
  <c r="E341" i="2"/>
  <c r="D4203" i="2"/>
  <c r="E4202" i="2"/>
  <c r="E6714" i="2" l="1"/>
  <c r="D6715" i="2"/>
  <c r="D343" i="2"/>
  <c r="E342" i="2"/>
  <c r="D1598" i="2"/>
  <c r="E1597" i="2"/>
  <c r="D2853" i="2"/>
  <c r="E2852" i="2"/>
  <c r="D4204" i="2"/>
  <c r="E4203" i="2"/>
  <c r="E6715" i="2" l="1"/>
  <c r="D6716" i="2"/>
  <c r="D1599" i="2"/>
  <c r="E1598" i="2"/>
  <c r="D2854" i="2"/>
  <c r="E2853" i="2"/>
  <c r="D344" i="2"/>
  <c r="E343" i="2"/>
  <c r="D4205" i="2"/>
  <c r="E4204" i="2"/>
  <c r="D6717" i="2" l="1"/>
  <c r="E6716" i="2"/>
  <c r="D2855" i="2"/>
  <c r="E2854" i="2"/>
  <c r="D345" i="2"/>
  <c r="E344" i="2"/>
  <c r="D1600" i="2"/>
  <c r="E1599" i="2"/>
  <c r="D4206" i="2"/>
  <c r="E4205" i="2"/>
  <c r="E6717" i="2" l="1"/>
  <c r="D6718" i="2"/>
  <c r="D346" i="2"/>
  <c r="E345" i="2"/>
  <c r="D1601" i="2"/>
  <c r="E1600" i="2"/>
  <c r="D2856" i="2"/>
  <c r="E2855" i="2"/>
  <c r="D4207" i="2"/>
  <c r="E4206" i="2"/>
  <c r="E6718" i="2" l="1"/>
  <c r="D6719" i="2"/>
  <c r="D2857" i="2"/>
  <c r="E2856" i="2"/>
  <c r="D1602" i="2"/>
  <c r="E1601" i="2"/>
  <c r="D347" i="2"/>
  <c r="E346" i="2"/>
  <c r="D4208" i="2"/>
  <c r="E4207" i="2"/>
  <c r="E6719" i="2" l="1"/>
  <c r="D6720" i="2"/>
  <c r="D348" i="2"/>
  <c r="E347" i="2"/>
  <c r="D1603" i="2"/>
  <c r="E1602" i="2"/>
  <c r="D2858" i="2"/>
  <c r="E2857" i="2"/>
  <c r="D4209" i="2"/>
  <c r="E4208" i="2"/>
  <c r="E6720" i="2" l="1"/>
  <c r="D6721" i="2"/>
  <c r="D2859" i="2"/>
  <c r="E2858" i="2"/>
  <c r="D1604" i="2"/>
  <c r="E1603" i="2"/>
  <c r="D349" i="2"/>
  <c r="E348" i="2"/>
  <c r="D4210" i="2"/>
  <c r="E4209" i="2"/>
  <c r="E6721" i="2" l="1"/>
  <c r="D6722" i="2"/>
  <c r="D350" i="2"/>
  <c r="E349" i="2"/>
  <c r="D1605" i="2"/>
  <c r="E1604" i="2"/>
  <c r="D2860" i="2"/>
  <c r="E2859" i="2"/>
  <c r="D4211" i="2"/>
  <c r="E4210" i="2"/>
  <c r="D6723" i="2" l="1"/>
  <c r="E6722" i="2"/>
  <c r="D1606" i="2"/>
  <c r="E1605" i="2"/>
  <c r="D2861" i="2"/>
  <c r="E2860" i="2"/>
  <c r="D351" i="2"/>
  <c r="E350" i="2"/>
  <c r="D4212" i="2"/>
  <c r="E4211" i="2"/>
  <c r="E6723" i="2" l="1"/>
  <c r="D6724" i="2"/>
  <c r="D352" i="2"/>
  <c r="E351" i="2"/>
  <c r="D2862" i="2"/>
  <c r="E2861" i="2"/>
  <c r="D1607" i="2"/>
  <c r="E1606" i="2"/>
  <c r="D4213" i="2"/>
  <c r="E4212" i="2"/>
  <c r="E6724" i="2" l="1"/>
  <c r="D6725" i="2"/>
  <c r="D1608" i="2"/>
  <c r="E1607" i="2"/>
  <c r="D2863" i="2"/>
  <c r="E2862" i="2"/>
  <c r="D353" i="2"/>
  <c r="E352" i="2"/>
  <c r="D4214" i="2"/>
  <c r="E4213" i="2"/>
  <c r="D6726" i="2" l="1"/>
  <c r="E6725" i="2"/>
  <c r="D354" i="2"/>
  <c r="E353" i="2"/>
  <c r="D2864" i="2"/>
  <c r="E2863" i="2"/>
  <c r="D1609" i="2"/>
  <c r="E1608" i="2"/>
  <c r="D4215" i="2"/>
  <c r="E4214" i="2"/>
  <c r="E6726" i="2" l="1"/>
  <c r="D6727" i="2"/>
  <c r="D1610" i="2"/>
  <c r="E1609" i="2"/>
  <c r="D2865" i="2"/>
  <c r="E2864" i="2"/>
  <c r="D355" i="2"/>
  <c r="E354" i="2"/>
  <c r="D4216" i="2"/>
  <c r="E4215" i="2"/>
  <c r="E6727" i="2" l="1"/>
  <c r="D6728" i="2"/>
  <c r="D356" i="2"/>
  <c r="E355" i="2"/>
  <c r="D2866" i="2"/>
  <c r="E2865" i="2"/>
  <c r="D1611" i="2"/>
  <c r="E1610" i="2"/>
  <c r="D4217" i="2"/>
  <c r="E4216" i="2"/>
  <c r="D6729" i="2" l="1"/>
  <c r="E6728" i="2"/>
  <c r="D1612" i="2"/>
  <c r="E1611" i="2"/>
  <c r="D2867" i="2"/>
  <c r="E2866" i="2"/>
  <c r="D357" i="2"/>
  <c r="E356" i="2"/>
  <c r="D4218" i="2"/>
  <c r="E4217" i="2"/>
  <c r="D6730" i="2" l="1"/>
  <c r="E6729" i="2"/>
  <c r="D358" i="2"/>
  <c r="E357" i="2"/>
  <c r="D2868" i="2"/>
  <c r="E2867" i="2"/>
  <c r="D1613" i="2"/>
  <c r="E1612" i="2"/>
  <c r="D4219" i="2"/>
  <c r="E4218" i="2"/>
  <c r="D6731" i="2" l="1"/>
  <c r="E6730" i="2"/>
  <c r="D1614" i="2"/>
  <c r="E1613" i="2"/>
  <c r="D2869" i="2"/>
  <c r="E2868" i="2"/>
  <c r="D359" i="2"/>
  <c r="E358" i="2"/>
  <c r="D4220" i="2"/>
  <c r="E4219" i="2"/>
  <c r="D6732" i="2" l="1"/>
  <c r="E6731" i="2"/>
  <c r="D360" i="2"/>
  <c r="E359" i="2"/>
  <c r="D2870" i="2"/>
  <c r="E2869" i="2"/>
  <c r="D1615" i="2"/>
  <c r="E1614" i="2"/>
  <c r="D4221" i="2"/>
  <c r="E4220" i="2"/>
  <c r="E6732" i="2" l="1"/>
  <c r="D6733" i="2"/>
  <c r="D1616" i="2"/>
  <c r="E1615" i="2"/>
  <c r="D2871" i="2"/>
  <c r="E2870" i="2"/>
  <c r="D361" i="2"/>
  <c r="E360" i="2"/>
  <c r="D4222" i="2"/>
  <c r="E4221" i="2"/>
  <c r="D6734" i="2" l="1"/>
  <c r="E6733" i="2"/>
  <c r="D362" i="2"/>
  <c r="E361" i="2"/>
  <c r="D2872" i="2"/>
  <c r="E2871" i="2"/>
  <c r="D1617" i="2"/>
  <c r="E1616" i="2"/>
  <c r="D4223" i="2"/>
  <c r="E4222" i="2"/>
  <c r="D6735" i="2" l="1"/>
  <c r="E6734" i="2"/>
  <c r="D1618" i="2"/>
  <c r="E1617" i="2"/>
  <c r="D2873" i="2"/>
  <c r="E2872" i="2"/>
  <c r="D363" i="2"/>
  <c r="E362" i="2"/>
  <c r="D4224" i="2"/>
  <c r="E4223" i="2"/>
  <c r="E6735" i="2" l="1"/>
  <c r="D6736" i="2"/>
  <c r="D364" i="2"/>
  <c r="E363" i="2"/>
  <c r="D2874" i="2"/>
  <c r="E2873" i="2"/>
  <c r="D1619" i="2"/>
  <c r="E1618" i="2"/>
  <c r="D4225" i="2"/>
  <c r="E4224" i="2"/>
  <c r="D6737" i="2" l="1"/>
  <c r="E6736" i="2"/>
  <c r="D1620" i="2"/>
  <c r="E1619" i="2"/>
  <c r="D2875" i="2"/>
  <c r="E2874" i="2"/>
  <c r="D365" i="2"/>
  <c r="E364" i="2"/>
  <c r="D4226" i="2"/>
  <c r="E4225" i="2"/>
  <c r="D6738" i="2" l="1"/>
  <c r="E6737" i="2"/>
  <c r="D366" i="2"/>
  <c r="E365" i="2"/>
  <c r="D2876" i="2"/>
  <c r="E2875" i="2"/>
  <c r="D1621" i="2"/>
  <c r="E1620" i="2"/>
  <c r="D4227" i="2"/>
  <c r="E4226" i="2"/>
  <c r="D6739" i="2" l="1"/>
  <c r="E6738" i="2"/>
  <c r="D1622" i="2"/>
  <c r="E1621" i="2"/>
  <c r="D2877" i="2"/>
  <c r="E2876" i="2"/>
  <c r="D367" i="2"/>
  <c r="E366" i="2"/>
  <c r="D4228" i="2"/>
  <c r="E4227" i="2"/>
  <c r="E6739" i="2" l="1"/>
  <c r="D6740" i="2"/>
  <c r="D368" i="2"/>
  <c r="E367" i="2"/>
  <c r="D2878" i="2"/>
  <c r="E2877" i="2"/>
  <c r="D1623" i="2"/>
  <c r="E1622" i="2"/>
  <c r="D4229" i="2"/>
  <c r="E4228" i="2"/>
  <c r="D6741" i="2" l="1"/>
  <c r="E6740" i="2"/>
  <c r="D1624" i="2"/>
  <c r="E1623" i="2"/>
  <c r="D2879" i="2"/>
  <c r="E2878" i="2"/>
  <c r="D369" i="2"/>
  <c r="E368" i="2"/>
  <c r="D4230" i="2"/>
  <c r="E4229" i="2"/>
  <c r="D6742" i="2" l="1"/>
  <c r="E6741" i="2"/>
  <c r="D2880" i="2"/>
  <c r="E2879" i="2"/>
  <c r="D370" i="2"/>
  <c r="E369" i="2"/>
  <c r="D1625" i="2"/>
  <c r="E1624" i="2"/>
  <c r="D4231" i="2"/>
  <c r="E4230" i="2"/>
  <c r="D6743" i="2" l="1"/>
  <c r="E6742" i="2"/>
  <c r="D1626" i="2"/>
  <c r="E1625" i="2"/>
  <c r="D371" i="2"/>
  <c r="E370" i="2"/>
  <c r="D2881" i="2"/>
  <c r="E2880" i="2"/>
  <c r="D4232" i="2"/>
  <c r="E4231" i="2"/>
  <c r="D6744" i="2" l="1"/>
  <c r="E6743" i="2"/>
  <c r="D2882" i="2"/>
  <c r="E2881" i="2"/>
  <c r="D372" i="2"/>
  <c r="E371" i="2"/>
  <c r="D1627" i="2"/>
  <c r="E1626" i="2"/>
  <c r="D4233" i="2"/>
  <c r="E4232" i="2"/>
  <c r="E6744" i="2" l="1"/>
  <c r="D6745" i="2"/>
  <c r="D1628" i="2"/>
  <c r="E1627" i="2"/>
  <c r="D373" i="2"/>
  <c r="E372" i="2"/>
  <c r="D2883" i="2"/>
  <c r="E2882" i="2"/>
  <c r="D4234" i="2"/>
  <c r="E4233" i="2"/>
  <c r="D6746" i="2" l="1"/>
  <c r="E6745" i="2"/>
  <c r="D2884" i="2"/>
  <c r="E2883" i="2"/>
  <c r="D374" i="2"/>
  <c r="E373" i="2"/>
  <c r="D1629" i="2"/>
  <c r="E1628" i="2"/>
  <c r="D4235" i="2"/>
  <c r="E4234" i="2"/>
  <c r="D6747" i="2" l="1"/>
  <c r="E6746" i="2"/>
  <c r="D1630" i="2"/>
  <c r="E1629" i="2"/>
  <c r="D375" i="2"/>
  <c r="E374" i="2"/>
  <c r="D2885" i="2"/>
  <c r="E2884" i="2"/>
  <c r="D4236" i="2"/>
  <c r="E4235" i="2"/>
  <c r="D6748" i="2" l="1"/>
  <c r="E6747" i="2"/>
  <c r="D2886" i="2"/>
  <c r="E2885" i="2"/>
  <c r="D376" i="2"/>
  <c r="E375" i="2"/>
  <c r="D1631" i="2"/>
  <c r="E1630" i="2"/>
  <c r="D4237" i="2"/>
  <c r="E4236" i="2"/>
  <c r="D6749" i="2" l="1"/>
  <c r="E6748" i="2"/>
  <c r="D1632" i="2"/>
  <c r="E1631" i="2"/>
  <c r="D377" i="2"/>
  <c r="E376" i="2"/>
  <c r="D2887" i="2"/>
  <c r="E2886" i="2"/>
  <c r="D4238" i="2"/>
  <c r="E4237" i="2"/>
  <c r="E6749" i="2" l="1"/>
  <c r="D6750" i="2"/>
  <c r="D2888" i="2"/>
  <c r="E2887" i="2"/>
  <c r="D378" i="2"/>
  <c r="E377" i="2"/>
  <c r="D1633" i="2"/>
  <c r="E1632" i="2"/>
  <c r="D4239" i="2"/>
  <c r="E4238" i="2"/>
  <c r="E6750" i="2" l="1"/>
  <c r="D6751" i="2"/>
  <c r="D379" i="2"/>
  <c r="E378" i="2"/>
  <c r="D1634" i="2"/>
  <c r="E1633" i="2"/>
  <c r="D2889" i="2"/>
  <c r="E2888" i="2"/>
  <c r="D4240" i="2"/>
  <c r="E4239" i="2"/>
  <c r="E6751" i="2" l="1"/>
  <c r="D6752" i="2"/>
  <c r="D2890" i="2"/>
  <c r="E2889" i="2"/>
  <c r="D1635" i="2"/>
  <c r="E1634" i="2"/>
  <c r="D380" i="2"/>
  <c r="E379" i="2"/>
  <c r="D4241" i="2"/>
  <c r="E4240" i="2"/>
  <c r="D6753" i="2" l="1"/>
  <c r="E6752" i="2"/>
  <c r="D381" i="2"/>
  <c r="E380" i="2"/>
  <c r="D1636" i="2"/>
  <c r="E1635" i="2"/>
  <c r="D2891" i="2"/>
  <c r="E2890" i="2"/>
  <c r="D4242" i="2"/>
  <c r="E4241" i="2"/>
  <c r="D6754" i="2" l="1"/>
  <c r="E6753" i="2"/>
  <c r="D2892" i="2"/>
  <c r="E2891" i="2"/>
  <c r="D1637" i="2"/>
  <c r="E1636" i="2"/>
  <c r="D382" i="2"/>
  <c r="E381" i="2"/>
  <c r="D4243" i="2"/>
  <c r="E4242" i="2"/>
  <c r="D6755" i="2" l="1"/>
  <c r="E6754" i="2"/>
  <c r="D383" i="2"/>
  <c r="E382" i="2"/>
  <c r="D1638" i="2"/>
  <c r="E1637" i="2"/>
  <c r="D2893" i="2"/>
  <c r="E2892" i="2"/>
  <c r="D4244" i="2"/>
  <c r="E4243" i="2"/>
  <c r="D6756" i="2" l="1"/>
  <c r="E6755" i="2"/>
  <c r="D2894" i="2"/>
  <c r="E2893" i="2"/>
  <c r="D1639" i="2"/>
  <c r="E1638" i="2"/>
  <c r="D384" i="2"/>
  <c r="E383" i="2"/>
  <c r="D4245" i="2"/>
  <c r="E4244" i="2"/>
  <c r="E6756" i="2" l="1"/>
  <c r="D6757" i="2"/>
  <c r="D385" i="2"/>
  <c r="E384" i="2"/>
  <c r="D1640" i="2"/>
  <c r="E1639" i="2"/>
  <c r="D2895" i="2"/>
  <c r="E2894" i="2"/>
  <c r="D4246" i="2"/>
  <c r="E4245" i="2"/>
  <c r="D6758" i="2" l="1"/>
  <c r="E6757" i="2"/>
  <c r="D2896" i="2"/>
  <c r="E2895" i="2"/>
  <c r="D1641" i="2"/>
  <c r="E1640" i="2"/>
  <c r="D386" i="2"/>
  <c r="E385" i="2"/>
  <c r="D4247" i="2"/>
  <c r="E4246" i="2"/>
  <c r="D6759" i="2" l="1"/>
  <c r="E6758" i="2"/>
  <c r="D387" i="2"/>
  <c r="E386" i="2"/>
  <c r="D1642" i="2"/>
  <c r="E1641" i="2"/>
  <c r="D2897" i="2"/>
  <c r="E2896" i="2"/>
  <c r="D4248" i="2"/>
  <c r="E4247" i="2"/>
  <c r="D6760" i="2" l="1"/>
  <c r="E6759" i="2"/>
  <c r="D2898" i="2"/>
  <c r="E2897" i="2"/>
  <c r="D1643" i="2"/>
  <c r="E1642" i="2"/>
  <c r="D388" i="2"/>
  <c r="E387" i="2"/>
  <c r="D4249" i="2"/>
  <c r="E4248" i="2"/>
  <c r="E6760" i="2" l="1"/>
  <c r="D6761" i="2"/>
  <c r="D389" i="2"/>
  <c r="E388" i="2"/>
  <c r="D1644" i="2"/>
  <c r="E1643" i="2"/>
  <c r="D2899" i="2"/>
  <c r="E2898" i="2"/>
  <c r="D4250" i="2"/>
  <c r="E4249" i="2"/>
  <c r="E6761" i="2" l="1"/>
  <c r="D6762" i="2"/>
  <c r="D2900" i="2"/>
  <c r="E2899" i="2"/>
  <c r="D1645" i="2"/>
  <c r="E1644" i="2"/>
  <c r="D390" i="2"/>
  <c r="E389" i="2"/>
  <c r="D4251" i="2"/>
  <c r="E4250" i="2"/>
  <c r="D6763" i="2" l="1"/>
  <c r="E6762" i="2"/>
  <c r="D391" i="2"/>
  <c r="E390" i="2"/>
  <c r="D1646" i="2"/>
  <c r="E1645" i="2"/>
  <c r="D2901" i="2"/>
  <c r="E2900" i="2"/>
  <c r="D4252" i="2"/>
  <c r="E4251" i="2"/>
  <c r="E6763" i="2" l="1"/>
  <c r="D6764" i="2"/>
  <c r="D2902" i="2"/>
  <c r="E2901" i="2"/>
  <c r="D1647" i="2"/>
  <c r="E1646" i="2"/>
  <c r="D392" i="2"/>
  <c r="E391" i="2"/>
  <c r="D4253" i="2"/>
  <c r="E4252" i="2"/>
  <c r="E6764" i="2" l="1"/>
  <c r="D6765" i="2"/>
  <c r="D393" i="2"/>
  <c r="E392" i="2"/>
  <c r="D1648" i="2"/>
  <c r="E1647" i="2"/>
  <c r="D2903" i="2"/>
  <c r="E2902" i="2"/>
  <c r="D4254" i="2"/>
  <c r="E4253" i="2"/>
  <c r="E6765" i="2" l="1"/>
  <c r="D6766" i="2"/>
  <c r="D2904" i="2"/>
  <c r="E2903" i="2"/>
  <c r="D1649" i="2"/>
  <c r="E1648" i="2"/>
  <c r="D394" i="2"/>
  <c r="E393" i="2"/>
  <c r="D4255" i="2"/>
  <c r="E4254" i="2"/>
  <c r="E6766" i="2" l="1"/>
  <c r="D6767" i="2"/>
  <c r="D395" i="2"/>
  <c r="E394" i="2"/>
  <c r="D1650" i="2"/>
  <c r="E1649" i="2"/>
  <c r="D2905" i="2"/>
  <c r="E2904" i="2"/>
  <c r="D4256" i="2"/>
  <c r="E4255" i="2"/>
  <c r="D6768" i="2" l="1"/>
  <c r="E6767" i="2"/>
  <c r="D2906" i="2"/>
  <c r="E2905" i="2"/>
  <c r="D1651" i="2"/>
  <c r="E1650" i="2"/>
  <c r="D396" i="2"/>
  <c r="E395" i="2"/>
  <c r="D4257" i="2"/>
  <c r="E4256" i="2"/>
  <c r="D6769" i="2" l="1"/>
  <c r="E6768" i="2"/>
  <c r="D1652" i="2"/>
  <c r="E1651" i="2"/>
  <c r="D397" i="2"/>
  <c r="E396" i="2"/>
  <c r="D2907" i="2"/>
  <c r="E2906" i="2"/>
  <c r="D4258" i="2"/>
  <c r="E4257" i="2"/>
  <c r="D6770" i="2" l="1"/>
  <c r="E6769" i="2"/>
  <c r="D2908" i="2"/>
  <c r="E2907" i="2"/>
  <c r="D398" i="2"/>
  <c r="E397" i="2"/>
  <c r="D1653" i="2"/>
  <c r="E1652" i="2"/>
  <c r="D4259" i="2"/>
  <c r="E4258" i="2"/>
  <c r="D6771" i="2" l="1"/>
  <c r="E6770" i="2"/>
  <c r="D1654" i="2"/>
  <c r="E1653" i="2"/>
  <c r="D399" i="2"/>
  <c r="E398" i="2"/>
  <c r="D2909" i="2"/>
  <c r="E2908" i="2"/>
  <c r="D4260" i="2"/>
  <c r="E4259" i="2"/>
  <c r="D6772" i="2" l="1"/>
  <c r="E6771" i="2"/>
  <c r="D2910" i="2"/>
  <c r="E2909" i="2"/>
  <c r="D400" i="2"/>
  <c r="E399" i="2"/>
  <c r="D1655" i="2"/>
  <c r="E1654" i="2"/>
  <c r="D4261" i="2"/>
  <c r="E4260" i="2"/>
  <c r="D6773" i="2" l="1"/>
  <c r="E6772" i="2"/>
  <c r="D1656" i="2"/>
  <c r="E1655" i="2"/>
  <c r="D401" i="2"/>
  <c r="E400" i="2"/>
  <c r="D2911" i="2"/>
  <c r="E2910" i="2"/>
  <c r="D4262" i="2"/>
  <c r="E4261" i="2"/>
  <c r="E6773" i="2" l="1"/>
  <c r="D6774" i="2"/>
  <c r="D2912" i="2"/>
  <c r="E2911" i="2"/>
  <c r="D402" i="2"/>
  <c r="E401" i="2"/>
  <c r="D1657" i="2"/>
  <c r="E1656" i="2"/>
  <c r="D4263" i="2"/>
  <c r="E4262" i="2"/>
  <c r="E6774" i="2" l="1"/>
  <c r="D6775" i="2"/>
  <c r="D1658" i="2"/>
  <c r="E1657" i="2"/>
  <c r="D403" i="2"/>
  <c r="E402" i="2"/>
  <c r="D2913" i="2"/>
  <c r="E2912" i="2"/>
  <c r="D4264" i="2"/>
  <c r="E4263" i="2"/>
  <c r="D6776" i="2" l="1"/>
  <c r="E6775" i="2"/>
  <c r="D2914" i="2"/>
  <c r="E2913" i="2"/>
  <c r="D404" i="2"/>
  <c r="E403" i="2"/>
  <c r="D1659" i="2"/>
  <c r="E1658" i="2"/>
  <c r="D4265" i="2"/>
  <c r="E4264" i="2"/>
  <c r="E6776" i="2" l="1"/>
  <c r="D6777" i="2"/>
  <c r="D1660" i="2"/>
  <c r="E1659" i="2"/>
  <c r="D405" i="2"/>
  <c r="E404" i="2"/>
  <c r="D2915" i="2"/>
  <c r="E2914" i="2"/>
  <c r="D4266" i="2"/>
  <c r="E4265" i="2"/>
  <c r="D6778" i="2" l="1"/>
  <c r="E6777" i="2"/>
  <c r="D2916" i="2"/>
  <c r="E2915" i="2"/>
  <c r="D406" i="2"/>
  <c r="E405" i="2"/>
  <c r="D1661" i="2"/>
  <c r="E1660" i="2"/>
  <c r="D4267" i="2"/>
  <c r="E4266" i="2"/>
  <c r="D6779" i="2" l="1"/>
  <c r="E6778" i="2"/>
  <c r="D1662" i="2"/>
  <c r="E1661" i="2"/>
  <c r="D407" i="2"/>
  <c r="E406" i="2"/>
  <c r="D2917" i="2"/>
  <c r="E2916" i="2"/>
  <c r="D4268" i="2"/>
  <c r="E4267" i="2"/>
  <c r="D6780" i="2" l="1"/>
  <c r="E6779" i="2"/>
  <c r="D2918" i="2"/>
  <c r="E2917" i="2"/>
  <c r="D408" i="2"/>
  <c r="E407" i="2"/>
  <c r="D1663" i="2"/>
  <c r="E1662" i="2"/>
  <c r="D4269" i="2"/>
  <c r="E4268" i="2"/>
  <c r="E6780" i="2" l="1"/>
  <c r="D6781" i="2"/>
  <c r="D1664" i="2"/>
  <c r="E1663" i="2"/>
  <c r="D409" i="2"/>
  <c r="E408" i="2"/>
  <c r="D2919" i="2"/>
  <c r="E2918" i="2"/>
  <c r="D4270" i="2"/>
  <c r="E4269" i="2"/>
  <c r="D6782" i="2" l="1"/>
  <c r="E6781" i="2"/>
  <c r="D2920" i="2"/>
  <c r="E2919" i="2"/>
  <c r="D410" i="2"/>
  <c r="E409" i="2"/>
  <c r="D1665" i="2"/>
  <c r="E1664" i="2"/>
  <c r="D4271" i="2"/>
  <c r="E4270" i="2"/>
  <c r="D6783" i="2" l="1"/>
  <c r="E6782" i="2"/>
  <c r="D1666" i="2"/>
  <c r="E1665" i="2"/>
  <c r="D411" i="2"/>
  <c r="E410" i="2"/>
  <c r="D2921" i="2"/>
  <c r="E2920" i="2"/>
  <c r="D4272" i="2"/>
  <c r="E4271" i="2"/>
  <c r="D6784" i="2" l="1"/>
  <c r="E6783" i="2"/>
  <c r="D2922" i="2"/>
  <c r="E2921" i="2"/>
  <c r="D412" i="2"/>
  <c r="E411" i="2"/>
  <c r="D1667" i="2"/>
  <c r="E1666" i="2"/>
  <c r="D4273" i="2"/>
  <c r="E4272" i="2"/>
  <c r="D6785" i="2" l="1"/>
  <c r="E6784" i="2"/>
  <c r="D1668" i="2"/>
  <c r="E1667" i="2"/>
  <c r="D413" i="2"/>
  <c r="E412" i="2"/>
  <c r="D2923" i="2"/>
  <c r="E2922" i="2"/>
  <c r="D4274" i="2"/>
  <c r="E4273" i="2"/>
  <c r="E6785" i="2" l="1"/>
  <c r="D6786" i="2"/>
  <c r="D2924" i="2"/>
  <c r="E2923" i="2"/>
  <c r="D414" i="2"/>
  <c r="E413" i="2"/>
  <c r="D1669" i="2"/>
  <c r="E1668" i="2"/>
  <c r="D4275" i="2"/>
  <c r="E4274" i="2"/>
  <c r="E6786" i="2" l="1"/>
  <c r="D6787" i="2"/>
  <c r="D1670" i="2"/>
  <c r="E1669" i="2"/>
  <c r="D415" i="2"/>
  <c r="E414" i="2"/>
  <c r="D2925" i="2"/>
  <c r="E2924" i="2"/>
  <c r="D4276" i="2"/>
  <c r="E4275" i="2"/>
  <c r="D6788" i="2" l="1"/>
  <c r="E6787" i="2"/>
  <c r="D2926" i="2"/>
  <c r="E2925" i="2"/>
  <c r="D416" i="2"/>
  <c r="E415" i="2"/>
  <c r="D1671" i="2"/>
  <c r="E1670" i="2"/>
  <c r="D4277" i="2"/>
  <c r="E4276" i="2"/>
  <c r="E6788" i="2" l="1"/>
  <c r="D6789" i="2"/>
  <c r="D1672" i="2"/>
  <c r="E1671" i="2"/>
  <c r="D417" i="2"/>
  <c r="E416" i="2"/>
  <c r="D2927" i="2"/>
  <c r="E2926" i="2"/>
  <c r="D4278" i="2"/>
  <c r="E4277" i="2"/>
  <c r="D6790" i="2" l="1"/>
  <c r="E6789" i="2"/>
  <c r="D2928" i="2"/>
  <c r="E2927" i="2"/>
  <c r="D418" i="2"/>
  <c r="E417" i="2"/>
  <c r="D1673" i="2"/>
  <c r="E1672" i="2"/>
  <c r="D4279" i="2"/>
  <c r="E4278" i="2"/>
  <c r="D6791" i="2" l="1"/>
  <c r="E6790" i="2"/>
  <c r="D1674" i="2"/>
  <c r="E1673" i="2"/>
  <c r="D419" i="2"/>
  <c r="E418" i="2"/>
  <c r="D2929" i="2"/>
  <c r="E2928" i="2"/>
  <c r="D4280" i="2"/>
  <c r="E4279" i="2"/>
  <c r="D6792" i="2" l="1"/>
  <c r="E6791" i="2"/>
  <c r="D2930" i="2"/>
  <c r="E2929" i="2"/>
  <c r="D420" i="2"/>
  <c r="E419" i="2"/>
  <c r="D1675" i="2"/>
  <c r="E1674" i="2"/>
  <c r="D4281" i="2"/>
  <c r="E4280" i="2"/>
  <c r="E6792" i="2" l="1"/>
  <c r="D6793" i="2"/>
  <c r="D1676" i="2"/>
  <c r="E1675" i="2"/>
  <c r="D421" i="2"/>
  <c r="E420" i="2"/>
  <c r="D2931" i="2"/>
  <c r="E2930" i="2"/>
  <c r="D4282" i="2"/>
  <c r="E4281" i="2"/>
  <c r="E6793" i="2" l="1"/>
  <c r="D6794" i="2"/>
  <c r="D2932" i="2"/>
  <c r="E2931" i="2"/>
  <c r="D422" i="2"/>
  <c r="E421" i="2"/>
  <c r="D1677" i="2"/>
  <c r="E1676" i="2"/>
  <c r="D4283" i="2"/>
  <c r="E4282" i="2"/>
  <c r="E6794" i="2" l="1"/>
  <c r="D6795" i="2"/>
  <c r="D1678" i="2"/>
  <c r="E1677" i="2"/>
  <c r="D423" i="2"/>
  <c r="E422" i="2"/>
  <c r="D2933" i="2"/>
  <c r="E2932" i="2"/>
  <c r="D4284" i="2"/>
  <c r="E4283" i="2"/>
  <c r="E6795" i="2" l="1"/>
  <c r="D6796" i="2"/>
  <c r="D2934" i="2"/>
  <c r="E2933" i="2"/>
  <c r="D424" i="2"/>
  <c r="E423" i="2"/>
  <c r="D1679" i="2"/>
  <c r="E1678" i="2"/>
  <c r="D4285" i="2"/>
  <c r="E4284" i="2"/>
  <c r="D6797" i="2" l="1"/>
  <c r="E6796" i="2"/>
  <c r="D1680" i="2"/>
  <c r="E1679" i="2"/>
  <c r="D425" i="2"/>
  <c r="E424" i="2"/>
  <c r="D2935" i="2"/>
  <c r="E2934" i="2"/>
  <c r="D4286" i="2"/>
  <c r="E4285" i="2"/>
  <c r="E6797" i="2" l="1"/>
  <c r="D6798" i="2"/>
  <c r="D2936" i="2"/>
  <c r="E2935" i="2"/>
  <c r="D426" i="2"/>
  <c r="E425" i="2"/>
  <c r="D1681" i="2"/>
  <c r="E1680" i="2"/>
  <c r="D4287" i="2"/>
  <c r="E4286" i="2"/>
  <c r="E6798" i="2" l="1"/>
  <c r="D6799" i="2"/>
  <c r="D1682" i="2"/>
  <c r="E1681" i="2"/>
  <c r="D427" i="2"/>
  <c r="E426" i="2"/>
  <c r="D2937" i="2"/>
  <c r="E2936" i="2"/>
  <c r="D4288" i="2"/>
  <c r="E4287" i="2"/>
  <c r="D6800" i="2" l="1"/>
  <c r="E6799" i="2"/>
  <c r="D2938" i="2"/>
  <c r="E2937" i="2"/>
  <c r="D428" i="2"/>
  <c r="E427" i="2"/>
  <c r="D1683" i="2"/>
  <c r="E1682" i="2"/>
  <c r="D4289" i="2"/>
  <c r="E4288" i="2"/>
  <c r="D6801" i="2" l="1"/>
  <c r="E6800" i="2"/>
  <c r="D1684" i="2"/>
  <c r="E1683" i="2"/>
  <c r="D429" i="2"/>
  <c r="E428" i="2"/>
  <c r="D2939" i="2"/>
  <c r="E2938" i="2"/>
  <c r="D4290" i="2"/>
  <c r="E4289" i="2"/>
  <c r="D6802" i="2" l="1"/>
  <c r="E6801" i="2"/>
  <c r="D2940" i="2"/>
  <c r="E2939" i="2"/>
  <c r="D430" i="2"/>
  <c r="E429" i="2"/>
  <c r="D1685" i="2"/>
  <c r="E1684" i="2"/>
  <c r="D4291" i="2"/>
  <c r="E4290" i="2"/>
  <c r="D6803" i="2" l="1"/>
  <c r="E6802" i="2"/>
  <c r="D1686" i="2"/>
  <c r="E1685" i="2"/>
  <c r="D431" i="2"/>
  <c r="E430" i="2"/>
  <c r="D2941" i="2"/>
  <c r="E2940" i="2"/>
  <c r="D4292" i="2"/>
  <c r="E4291" i="2"/>
  <c r="E6803" i="2" l="1"/>
  <c r="D6804" i="2"/>
  <c r="D2942" i="2"/>
  <c r="E2941" i="2"/>
  <c r="D432" i="2"/>
  <c r="E431" i="2"/>
  <c r="D1687" i="2"/>
  <c r="E1686" i="2"/>
  <c r="D4293" i="2"/>
  <c r="E4292" i="2"/>
  <c r="E6804" i="2" l="1"/>
  <c r="D6805" i="2"/>
  <c r="D1688" i="2"/>
  <c r="E1687" i="2"/>
  <c r="D433" i="2"/>
  <c r="E432" i="2"/>
  <c r="D2943" i="2"/>
  <c r="E2942" i="2"/>
  <c r="D4294" i="2"/>
  <c r="E4293" i="2"/>
  <c r="E6805" i="2" l="1"/>
  <c r="D6806" i="2"/>
  <c r="D2944" i="2"/>
  <c r="E2943" i="2"/>
  <c r="D434" i="2"/>
  <c r="E433" i="2"/>
  <c r="D1689" i="2"/>
  <c r="E1688" i="2"/>
  <c r="D4295" i="2"/>
  <c r="E4294" i="2"/>
  <c r="D6807" i="2" l="1"/>
  <c r="E6806" i="2"/>
  <c r="D1690" i="2"/>
  <c r="E1689" i="2"/>
  <c r="D435" i="2"/>
  <c r="E434" i="2"/>
  <c r="D2945" i="2"/>
  <c r="E2944" i="2"/>
  <c r="D4296" i="2"/>
  <c r="E4295" i="2"/>
  <c r="E6807" i="2" l="1"/>
  <c r="D6808" i="2"/>
  <c r="D2946" i="2"/>
  <c r="E2945" i="2"/>
  <c r="D436" i="2"/>
  <c r="E435" i="2"/>
  <c r="D1691" i="2"/>
  <c r="E1690" i="2"/>
  <c r="D4297" i="2"/>
  <c r="E4296" i="2"/>
  <c r="D6809" i="2" l="1"/>
  <c r="E6808" i="2"/>
  <c r="D1692" i="2"/>
  <c r="E1691" i="2"/>
  <c r="D437" i="2"/>
  <c r="E436" i="2"/>
  <c r="D2947" i="2"/>
  <c r="E2946" i="2"/>
  <c r="D4298" i="2"/>
  <c r="E4297" i="2"/>
  <c r="D6810" i="2" l="1"/>
  <c r="E6809" i="2"/>
  <c r="D438" i="2"/>
  <c r="E437" i="2"/>
  <c r="D2948" i="2"/>
  <c r="E2947" i="2"/>
  <c r="D1693" i="2"/>
  <c r="E1692" i="2"/>
  <c r="D4299" i="2"/>
  <c r="E4298" i="2"/>
  <c r="D6811" i="2" l="1"/>
  <c r="E6810" i="2"/>
  <c r="D1694" i="2"/>
  <c r="E1693" i="2"/>
  <c r="D2949" i="2"/>
  <c r="E2948" i="2"/>
  <c r="D439" i="2"/>
  <c r="E438" i="2"/>
  <c r="D4300" i="2"/>
  <c r="E4299" i="2"/>
  <c r="D6812" i="2" l="1"/>
  <c r="E6811" i="2"/>
  <c r="D440" i="2"/>
  <c r="E439" i="2"/>
  <c r="D2950" i="2"/>
  <c r="E2949" i="2"/>
  <c r="D1695" i="2"/>
  <c r="E1694" i="2"/>
  <c r="D4301" i="2"/>
  <c r="E4300" i="2"/>
  <c r="D6813" i="2" l="1"/>
  <c r="E6812" i="2"/>
  <c r="D1696" i="2"/>
  <c r="E1695" i="2"/>
  <c r="D2951" i="2"/>
  <c r="E2950" i="2"/>
  <c r="D441" i="2"/>
  <c r="E440" i="2"/>
  <c r="D4302" i="2"/>
  <c r="E4301" i="2"/>
  <c r="D6814" i="2" l="1"/>
  <c r="E6813" i="2"/>
  <c r="D442" i="2"/>
  <c r="E441" i="2"/>
  <c r="D2952" i="2"/>
  <c r="E2951" i="2"/>
  <c r="D1697" i="2"/>
  <c r="E1696" i="2"/>
  <c r="D4303" i="2"/>
  <c r="E4302" i="2"/>
  <c r="D6815" i="2" l="1"/>
  <c r="E6814" i="2"/>
  <c r="D1698" i="2"/>
  <c r="E1697" i="2"/>
  <c r="D2953" i="2"/>
  <c r="E2952" i="2"/>
  <c r="D443" i="2"/>
  <c r="E442" i="2"/>
  <c r="D4304" i="2"/>
  <c r="E4303" i="2"/>
  <c r="D6816" i="2" l="1"/>
  <c r="E6815" i="2"/>
  <c r="D444" i="2"/>
  <c r="E443" i="2"/>
  <c r="D2954" i="2"/>
  <c r="E2953" i="2"/>
  <c r="D1699" i="2"/>
  <c r="E1698" i="2"/>
  <c r="D4305" i="2"/>
  <c r="E4304" i="2"/>
  <c r="E6816" i="2" l="1"/>
  <c r="D6817" i="2"/>
  <c r="D1700" i="2"/>
  <c r="E1699" i="2"/>
  <c r="D2955" i="2"/>
  <c r="E2954" i="2"/>
  <c r="D445" i="2"/>
  <c r="E444" i="2"/>
  <c r="D4306" i="2"/>
  <c r="E4305" i="2"/>
  <c r="D6818" i="2" l="1"/>
  <c r="E6817" i="2"/>
  <c r="D446" i="2"/>
  <c r="E445" i="2"/>
  <c r="D2956" i="2"/>
  <c r="E2955" i="2"/>
  <c r="D1701" i="2"/>
  <c r="E1700" i="2"/>
  <c r="D4307" i="2"/>
  <c r="E4306" i="2"/>
  <c r="E6818" i="2" l="1"/>
  <c r="D6819" i="2"/>
  <c r="D1702" i="2"/>
  <c r="E1701" i="2"/>
  <c r="D2957" i="2"/>
  <c r="E2956" i="2"/>
  <c r="D447" i="2"/>
  <c r="E446" i="2"/>
  <c r="D4308" i="2"/>
  <c r="E4307" i="2"/>
  <c r="E6819" i="2" l="1"/>
  <c r="D6820" i="2"/>
  <c r="D448" i="2"/>
  <c r="E447" i="2"/>
  <c r="D2958" i="2"/>
  <c r="E2957" i="2"/>
  <c r="D1703" i="2"/>
  <c r="E1702" i="2"/>
  <c r="D4309" i="2"/>
  <c r="E4308" i="2"/>
  <c r="E6820" i="2" l="1"/>
  <c r="D6821" i="2"/>
  <c r="D1704" i="2"/>
  <c r="E1703" i="2"/>
  <c r="D2959" i="2"/>
  <c r="E2958" i="2"/>
  <c r="D449" i="2"/>
  <c r="E448" i="2"/>
  <c r="D4310" i="2"/>
  <c r="E4309" i="2"/>
  <c r="E6821" i="2" l="1"/>
  <c r="D6822" i="2"/>
  <c r="D450" i="2"/>
  <c r="E449" i="2"/>
  <c r="D2960" i="2"/>
  <c r="E2959" i="2"/>
  <c r="D1705" i="2"/>
  <c r="E1704" i="2"/>
  <c r="D4311" i="2"/>
  <c r="E4310" i="2"/>
  <c r="D6823" i="2" l="1"/>
  <c r="E6822" i="2"/>
  <c r="D1706" i="2"/>
  <c r="E1705" i="2"/>
  <c r="D2961" i="2"/>
  <c r="E2960" i="2"/>
  <c r="D451" i="2"/>
  <c r="E450" i="2"/>
  <c r="D4312" i="2"/>
  <c r="E4311" i="2"/>
  <c r="D6824" i="2" l="1"/>
  <c r="E6823" i="2"/>
  <c r="D452" i="2"/>
  <c r="E451" i="2"/>
  <c r="D2962" i="2"/>
  <c r="E2961" i="2"/>
  <c r="D1707" i="2"/>
  <c r="E1706" i="2"/>
  <c r="D4313" i="2"/>
  <c r="E4312" i="2"/>
  <c r="E6824" i="2" l="1"/>
  <c r="D6825" i="2"/>
  <c r="D1708" i="2"/>
  <c r="E1707" i="2"/>
  <c r="D2963" i="2"/>
  <c r="E2962" i="2"/>
  <c r="D453" i="2"/>
  <c r="E452" i="2"/>
  <c r="D4314" i="2"/>
  <c r="E4313" i="2"/>
  <c r="D6826" i="2" l="1"/>
  <c r="E6825" i="2"/>
  <c r="D454" i="2"/>
  <c r="E453" i="2"/>
  <c r="D2964" i="2"/>
  <c r="E2963" i="2"/>
  <c r="D1709" i="2"/>
  <c r="E1708" i="2"/>
  <c r="D4315" i="2"/>
  <c r="E4314" i="2"/>
  <c r="D6827" i="2" l="1"/>
  <c r="E6826" i="2"/>
  <c r="D1710" i="2"/>
  <c r="E1709" i="2"/>
  <c r="D2965" i="2"/>
  <c r="E2964" i="2"/>
  <c r="D455" i="2"/>
  <c r="E454" i="2"/>
  <c r="D4316" i="2"/>
  <c r="E4315" i="2"/>
  <c r="E6827" i="2" l="1"/>
  <c r="D6828" i="2"/>
  <c r="D456" i="2"/>
  <c r="E455" i="2"/>
  <c r="D2966" i="2"/>
  <c r="E2965" i="2"/>
  <c r="D1711" i="2"/>
  <c r="E1710" i="2"/>
  <c r="D4317" i="2"/>
  <c r="E4316" i="2"/>
  <c r="E6828" i="2" l="1"/>
  <c r="D6829" i="2"/>
  <c r="D1712" i="2"/>
  <c r="E1711" i="2"/>
  <c r="D2967" i="2"/>
  <c r="E2966" i="2"/>
  <c r="D457" i="2"/>
  <c r="E456" i="2"/>
  <c r="D4318" i="2"/>
  <c r="E4317" i="2"/>
  <c r="D6830" i="2" l="1"/>
  <c r="E6829" i="2"/>
  <c r="D2968" i="2"/>
  <c r="E2967" i="2"/>
  <c r="D458" i="2"/>
  <c r="E457" i="2"/>
  <c r="D1713" i="2"/>
  <c r="E1712" i="2"/>
  <c r="D4319" i="2"/>
  <c r="E4318" i="2"/>
  <c r="D6831" i="2" l="1"/>
  <c r="E6830" i="2"/>
  <c r="D459" i="2"/>
  <c r="E458" i="2"/>
  <c r="D1714" i="2"/>
  <c r="E1713" i="2"/>
  <c r="D2969" i="2"/>
  <c r="E2968" i="2"/>
  <c r="D4320" i="2"/>
  <c r="E4319" i="2"/>
  <c r="D6832" i="2" l="1"/>
  <c r="E6831" i="2"/>
  <c r="D2970" i="2"/>
  <c r="E2969" i="2"/>
  <c r="D1715" i="2"/>
  <c r="E1714" i="2"/>
  <c r="D460" i="2"/>
  <c r="E459" i="2"/>
  <c r="D4321" i="2"/>
  <c r="E4320" i="2"/>
  <c r="E6832" i="2" l="1"/>
  <c r="D6833" i="2"/>
  <c r="D461" i="2"/>
  <c r="E460" i="2"/>
  <c r="D1716" i="2"/>
  <c r="E1715" i="2"/>
  <c r="D2971" i="2"/>
  <c r="E2970" i="2"/>
  <c r="D4322" i="2"/>
  <c r="E4321" i="2"/>
  <c r="D6834" i="2" l="1"/>
  <c r="E6833" i="2"/>
  <c r="D2972" i="2"/>
  <c r="E2971" i="2"/>
  <c r="D1717" i="2"/>
  <c r="E1716" i="2"/>
  <c r="D462" i="2"/>
  <c r="E461" i="2"/>
  <c r="D4323" i="2"/>
  <c r="E4322" i="2"/>
  <c r="D6835" i="2" l="1"/>
  <c r="E6834" i="2"/>
  <c r="D463" i="2"/>
  <c r="E462" i="2"/>
  <c r="D1718" i="2"/>
  <c r="E1717" i="2"/>
  <c r="D2973" i="2"/>
  <c r="E2972" i="2"/>
  <c r="D4324" i="2"/>
  <c r="E4323" i="2"/>
  <c r="D6836" i="2" l="1"/>
  <c r="E6835" i="2"/>
  <c r="D2974" i="2"/>
  <c r="E2973" i="2"/>
  <c r="D1719" i="2"/>
  <c r="E1718" i="2"/>
  <c r="D464" i="2"/>
  <c r="E463" i="2"/>
  <c r="D4325" i="2"/>
  <c r="E4324" i="2"/>
  <c r="E6836" i="2" l="1"/>
  <c r="D6837" i="2"/>
  <c r="D465" i="2"/>
  <c r="E464" i="2"/>
  <c r="D1720" i="2"/>
  <c r="E1719" i="2"/>
  <c r="D2975" i="2"/>
  <c r="E2974" i="2"/>
  <c r="D4326" i="2"/>
  <c r="E4325" i="2"/>
  <c r="E6837" i="2" l="1"/>
  <c r="D6838" i="2"/>
  <c r="D2976" i="2"/>
  <c r="E2975" i="2"/>
  <c r="D1721" i="2"/>
  <c r="E1720" i="2"/>
  <c r="D466" i="2"/>
  <c r="E465" i="2"/>
  <c r="D4327" i="2"/>
  <c r="E4326" i="2"/>
  <c r="D6839" i="2" l="1"/>
  <c r="E6838" i="2"/>
  <c r="D467" i="2"/>
  <c r="E466" i="2"/>
  <c r="D1722" i="2"/>
  <c r="E1721" i="2"/>
  <c r="D2977" i="2"/>
  <c r="E2976" i="2"/>
  <c r="D4328" i="2"/>
  <c r="E4327" i="2"/>
  <c r="D6840" i="2" l="1"/>
  <c r="E6839" i="2"/>
  <c r="D2978" i="2"/>
  <c r="E2977" i="2"/>
  <c r="D1723" i="2"/>
  <c r="E1722" i="2"/>
  <c r="D468" i="2"/>
  <c r="E467" i="2"/>
  <c r="D4329" i="2"/>
  <c r="E4328" i="2"/>
  <c r="E6840" i="2" l="1"/>
  <c r="D6841" i="2"/>
  <c r="D469" i="2"/>
  <c r="E468" i="2"/>
  <c r="D1724" i="2"/>
  <c r="E1723" i="2"/>
  <c r="D2979" i="2"/>
  <c r="E2978" i="2"/>
  <c r="D4330" i="2"/>
  <c r="E4329" i="2"/>
  <c r="D6842" i="2" l="1"/>
  <c r="E6841" i="2"/>
  <c r="D2980" i="2"/>
  <c r="E2979" i="2"/>
  <c r="D1725" i="2"/>
  <c r="E1724" i="2"/>
  <c r="D470" i="2"/>
  <c r="E469" i="2"/>
  <c r="D4331" i="2"/>
  <c r="E4330" i="2"/>
  <c r="D6843" i="2" l="1"/>
  <c r="E6842" i="2"/>
  <c r="D471" i="2"/>
  <c r="E470" i="2"/>
  <c r="D1726" i="2"/>
  <c r="E1725" i="2"/>
  <c r="D2981" i="2"/>
  <c r="E2980" i="2"/>
  <c r="D4332" i="2"/>
  <c r="E4331" i="2"/>
  <c r="E6843" i="2" l="1"/>
  <c r="D6844" i="2"/>
  <c r="D2982" i="2"/>
  <c r="E2981" i="2"/>
  <c r="D1727" i="2"/>
  <c r="E1726" i="2"/>
  <c r="D472" i="2"/>
  <c r="E471" i="2"/>
  <c r="D4333" i="2"/>
  <c r="E4332" i="2"/>
  <c r="D6845" i="2" l="1"/>
  <c r="E6844" i="2"/>
  <c r="D473" i="2"/>
  <c r="E472" i="2"/>
  <c r="D1728" i="2"/>
  <c r="E1727" i="2"/>
  <c r="D2983" i="2"/>
  <c r="E2982" i="2"/>
  <c r="D4334" i="2"/>
  <c r="E4333" i="2"/>
  <c r="E6845" i="2" l="1"/>
  <c r="D6846" i="2"/>
  <c r="D2984" i="2"/>
  <c r="E2983" i="2"/>
  <c r="D1729" i="2"/>
  <c r="E1728" i="2"/>
  <c r="D474" i="2"/>
  <c r="E473" i="2"/>
  <c r="D4335" i="2"/>
  <c r="E4334" i="2"/>
  <c r="E6846" i="2" l="1"/>
  <c r="D6847" i="2"/>
  <c r="D475" i="2"/>
  <c r="E474" i="2"/>
  <c r="D1730" i="2"/>
  <c r="E1729" i="2"/>
  <c r="D2985" i="2"/>
  <c r="E2984" i="2"/>
  <c r="D4336" i="2"/>
  <c r="E4335" i="2"/>
  <c r="D6848" i="2" l="1"/>
  <c r="E6847" i="2"/>
  <c r="D2986" i="2"/>
  <c r="E2985" i="2"/>
  <c r="D1731" i="2"/>
  <c r="E1730" i="2"/>
  <c r="D476" i="2"/>
  <c r="E475" i="2"/>
  <c r="D4337" i="2"/>
  <c r="E4336" i="2"/>
  <c r="D6849" i="2" l="1"/>
  <c r="E6848" i="2"/>
  <c r="D477" i="2"/>
  <c r="E476" i="2"/>
  <c r="D1732" i="2"/>
  <c r="E1731" i="2"/>
  <c r="D2987" i="2"/>
  <c r="E2986" i="2"/>
  <c r="D4338" i="2"/>
  <c r="E4337" i="2"/>
  <c r="E6849" i="2" l="1"/>
  <c r="D6850" i="2"/>
  <c r="D2988" i="2"/>
  <c r="E2987" i="2"/>
  <c r="D1733" i="2"/>
  <c r="E1732" i="2"/>
  <c r="D478" i="2"/>
  <c r="E477" i="2"/>
  <c r="D4339" i="2"/>
  <c r="E4338" i="2"/>
  <c r="E6850" i="2" l="1"/>
  <c r="D6851" i="2"/>
  <c r="D479" i="2"/>
  <c r="E478" i="2"/>
  <c r="D1734" i="2"/>
  <c r="E1733" i="2"/>
  <c r="D2989" i="2"/>
  <c r="E2988" i="2"/>
  <c r="D4340" i="2"/>
  <c r="E4339" i="2"/>
  <c r="E6851" i="2" l="1"/>
  <c r="D6852" i="2"/>
  <c r="D1735" i="2"/>
  <c r="E1734" i="2"/>
  <c r="D2990" i="2"/>
  <c r="E2989" i="2"/>
  <c r="D480" i="2"/>
  <c r="E479" i="2"/>
  <c r="D4341" i="2"/>
  <c r="E4340" i="2"/>
  <c r="D6853" i="2" l="1"/>
  <c r="E6852" i="2"/>
  <c r="D481" i="2"/>
  <c r="E480" i="2"/>
  <c r="D2991" i="2"/>
  <c r="E2990" i="2"/>
  <c r="D1736" i="2"/>
  <c r="E1735" i="2"/>
  <c r="D4342" i="2"/>
  <c r="E4341" i="2"/>
  <c r="E6853" i="2" l="1"/>
  <c r="D6854" i="2"/>
  <c r="D1737" i="2"/>
  <c r="E1736" i="2"/>
  <c r="D2992" i="2"/>
  <c r="E2991" i="2"/>
  <c r="D482" i="2"/>
  <c r="E481" i="2"/>
  <c r="D4343" i="2"/>
  <c r="E4342" i="2"/>
  <c r="D6855" i="2" l="1"/>
  <c r="E6854" i="2"/>
  <c r="D483" i="2"/>
  <c r="E482" i="2"/>
  <c r="D2993" i="2"/>
  <c r="E2992" i="2"/>
  <c r="D1738" i="2"/>
  <c r="E1737" i="2"/>
  <c r="D4344" i="2"/>
  <c r="E4343" i="2"/>
  <c r="E6855" i="2" l="1"/>
  <c r="D6856" i="2"/>
  <c r="D1739" i="2"/>
  <c r="E1738" i="2"/>
  <c r="D2994" i="2"/>
  <c r="E2993" i="2"/>
  <c r="D484" i="2"/>
  <c r="E483" i="2"/>
  <c r="D4345" i="2"/>
  <c r="E4344" i="2"/>
  <c r="E6856" i="2" l="1"/>
  <c r="D6857" i="2"/>
  <c r="D485" i="2"/>
  <c r="E484" i="2"/>
  <c r="D2995" i="2"/>
  <c r="E2994" i="2"/>
  <c r="D1740" i="2"/>
  <c r="E1739" i="2"/>
  <c r="D4346" i="2"/>
  <c r="E4345" i="2"/>
  <c r="D6858" i="2" l="1"/>
  <c r="E6857" i="2"/>
  <c r="D1741" i="2"/>
  <c r="E1740" i="2"/>
  <c r="D2996" i="2"/>
  <c r="E2995" i="2"/>
  <c r="D486" i="2"/>
  <c r="E485" i="2"/>
  <c r="D4347" i="2"/>
  <c r="E4346" i="2"/>
  <c r="D6859" i="2" l="1"/>
  <c r="E6858" i="2"/>
  <c r="D487" i="2"/>
  <c r="E486" i="2"/>
  <c r="D2997" i="2"/>
  <c r="E2996" i="2"/>
  <c r="D1742" i="2"/>
  <c r="E1741" i="2"/>
  <c r="D4348" i="2"/>
  <c r="E4347" i="2"/>
  <c r="D6860" i="2" l="1"/>
  <c r="E6859" i="2"/>
  <c r="D1743" i="2"/>
  <c r="E1742" i="2"/>
  <c r="D2998" i="2"/>
  <c r="E2997" i="2"/>
  <c r="D488" i="2"/>
  <c r="E487" i="2"/>
  <c r="D4349" i="2"/>
  <c r="E4348" i="2"/>
  <c r="D6861" i="2" l="1"/>
  <c r="E6860" i="2"/>
  <c r="D489" i="2"/>
  <c r="E488" i="2"/>
  <c r="D2999" i="2"/>
  <c r="E2998" i="2"/>
  <c r="D1744" i="2"/>
  <c r="E1743" i="2"/>
  <c r="D4350" i="2"/>
  <c r="E4349" i="2"/>
  <c r="D6862" i="2" l="1"/>
  <c r="E6861" i="2"/>
  <c r="D1745" i="2"/>
  <c r="E1744" i="2"/>
  <c r="D3000" i="2"/>
  <c r="E2999" i="2"/>
  <c r="D490" i="2"/>
  <c r="E489" i="2"/>
  <c r="D4351" i="2"/>
  <c r="E4350" i="2"/>
  <c r="D6863" i="2" l="1"/>
  <c r="E6862" i="2"/>
  <c r="D491" i="2"/>
  <c r="E490" i="2"/>
  <c r="D3001" i="2"/>
  <c r="E3000" i="2"/>
  <c r="D1746" i="2"/>
  <c r="E1745" i="2"/>
  <c r="D4352" i="2"/>
  <c r="E4351" i="2"/>
  <c r="D6864" i="2" l="1"/>
  <c r="E6863" i="2"/>
  <c r="D1747" i="2"/>
  <c r="E1746" i="2"/>
  <c r="D3002" i="2"/>
  <c r="E3001" i="2"/>
  <c r="D492" i="2"/>
  <c r="E491" i="2"/>
  <c r="D4353" i="2"/>
  <c r="E4352" i="2"/>
  <c r="D6865" i="2" l="1"/>
  <c r="E6864" i="2"/>
  <c r="D493" i="2"/>
  <c r="E492" i="2"/>
  <c r="D3003" i="2"/>
  <c r="E3002" i="2"/>
  <c r="D1748" i="2"/>
  <c r="E1747" i="2"/>
  <c r="D4354" i="2"/>
  <c r="E4353" i="2"/>
  <c r="D6866" i="2" l="1"/>
  <c r="E6865" i="2"/>
  <c r="D1749" i="2"/>
  <c r="E1748" i="2"/>
  <c r="D3004" i="2"/>
  <c r="E3003" i="2"/>
  <c r="D494" i="2"/>
  <c r="E493" i="2"/>
  <c r="D4355" i="2"/>
  <c r="E4354" i="2"/>
  <c r="E6866" i="2" l="1"/>
  <c r="D6867" i="2"/>
  <c r="D495" i="2"/>
  <c r="E494" i="2"/>
  <c r="D3005" i="2"/>
  <c r="E3004" i="2"/>
  <c r="D1750" i="2"/>
  <c r="E1749" i="2"/>
  <c r="D4356" i="2"/>
  <c r="E4355" i="2"/>
  <c r="E6867" i="2" l="1"/>
  <c r="D6868" i="2"/>
  <c r="D1751" i="2"/>
  <c r="E1750" i="2"/>
  <c r="D3006" i="2"/>
  <c r="E3005" i="2"/>
  <c r="D496" i="2"/>
  <c r="E495" i="2"/>
  <c r="D4357" i="2"/>
  <c r="E4356" i="2"/>
  <c r="D6869" i="2" l="1"/>
  <c r="E6868" i="2"/>
  <c r="D497" i="2"/>
  <c r="E496" i="2"/>
  <c r="D3007" i="2"/>
  <c r="E3006" i="2"/>
  <c r="D1752" i="2"/>
  <c r="E1751" i="2"/>
  <c r="D4358" i="2"/>
  <c r="E4357" i="2"/>
  <c r="D6870" i="2" l="1"/>
  <c r="E6869" i="2"/>
  <c r="D1753" i="2"/>
  <c r="E1752" i="2"/>
  <c r="D3008" i="2"/>
  <c r="E3007" i="2"/>
  <c r="D498" i="2"/>
  <c r="E497" i="2"/>
  <c r="D4359" i="2"/>
  <c r="E4358" i="2"/>
  <c r="E6870" i="2" l="1"/>
  <c r="D6871" i="2"/>
  <c r="D499" i="2"/>
  <c r="E498" i="2"/>
  <c r="D3009" i="2"/>
  <c r="E3008" i="2"/>
  <c r="D1754" i="2"/>
  <c r="E1753" i="2"/>
  <c r="D4360" i="2"/>
  <c r="E4359" i="2"/>
  <c r="D6872" i="2" l="1"/>
  <c r="E6871" i="2"/>
  <c r="D3010" i="2"/>
  <c r="E3009" i="2"/>
  <c r="D1755" i="2"/>
  <c r="E1754" i="2"/>
  <c r="D500" i="2"/>
  <c r="E499" i="2"/>
  <c r="D4361" i="2"/>
  <c r="E4360" i="2"/>
  <c r="E6872" i="2" l="1"/>
  <c r="D6873" i="2"/>
  <c r="D501" i="2"/>
  <c r="E500" i="2"/>
  <c r="D1756" i="2"/>
  <c r="E1755" i="2"/>
  <c r="D3011" i="2"/>
  <c r="E3010" i="2"/>
  <c r="D4362" i="2"/>
  <c r="E4361" i="2"/>
  <c r="D6874" i="2" l="1"/>
  <c r="E6873" i="2"/>
  <c r="D3012" i="2"/>
  <c r="E3011" i="2"/>
  <c r="D1757" i="2"/>
  <c r="E1756" i="2"/>
  <c r="D502" i="2"/>
  <c r="E501" i="2"/>
  <c r="D4363" i="2"/>
  <c r="E4362" i="2"/>
  <c r="E6874" i="2" l="1"/>
  <c r="D6875" i="2"/>
  <c r="D503" i="2"/>
  <c r="E502" i="2"/>
  <c r="D1758" i="2"/>
  <c r="E1757" i="2"/>
  <c r="D3013" i="2"/>
  <c r="E3012" i="2"/>
  <c r="D4364" i="2"/>
  <c r="E4363" i="2"/>
  <c r="D6876" i="2" l="1"/>
  <c r="E6875" i="2"/>
  <c r="D3014" i="2"/>
  <c r="E3013" i="2"/>
  <c r="D1759" i="2"/>
  <c r="E1758" i="2"/>
  <c r="D504" i="2"/>
  <c r="E503" i="2"/>
  <c r="D4365" i="2"/>
  <c r="E4364" i="2"/>
  <c r="E6876" i="2" l="1"/>
  <c r="D6877" i="2"/>
  <c r="D505" i="2"/>
  <c r="E504" i="2"/>
  <c r="D1760" i="2"/>
  <c r="E1759" i="2"/>
  <c r="D3015" i="2"/>
  <c r="E3014" i="2"/>
  <c r="D4366" i="2"/>
  <c r="E4365" i="2"/>
  <c r="E6877" i="2" l="1"/>
  <c r="D6878" i="2"/>
  <c r="D3016" i="2"/>
  <c r="E3015" i="2"/>
  <c r="D1761" i="2"/>
  <c r="E1760" i="2"/>
  <c r="D506" i="2"/>
  <c r="E505" i="2"/>
  <c r="D4367" i="2"/>
  <c r="E4366" i="2"/>
  <c r="D6879" i="2" l="1"/>
  <c r="E6878" i="2"/>
  <c r="D507" i="2"/>
  <c r="E506" i="2"/>
  <c r="D1762" i="2"/>
  <c r="E1761" i="2"/>
  <c r="D3017" i="2"/>
  <c r="E3016" i="2"/>
  <c r="D4368" i="2"/>
  <c r="E4367" i="2"/>
  <c r="D6880" i="2" l="1"/>
  <c r="E6879" i="2"/>
  <c r="D3018" i="2"/>
  <c r="E3017" i="2"/>
  <c r="D1763" i="2"/>
  <c r="E1762" i="2"/>
  <c r="D508" i="2"/>
  <c r="E507" i="2"/>
  <c r="D4369" i="2"/>
  <c r="E4368" i="2"/>
  <c r="D6881" i="2" l="1"/>
  <c r="E6880" i="2"/>
  <c r="D509" i="2"/>
  <c r="E508" i="2"/>
  <c r="D1764" i="2"/>
  <c r="E1763" i="2"/>
  <c r="D3019" i="2"/>
  <c r="E3018" i="2"/>
  <c r="D4370" i="2"/>
  <c r="E4369" i="2"/>
  <c r="D6882" i="2" l="1"/>
  <c r="E6881" i="2"/>
  <c r="D1765" i="2"/>
  <c r="E1764" i="2"/>
  <c r="D3020" i="2"/>
  <c r="E3019" i="2"/>
  <c r="D510" i="2"/>
  <c r="E509" i="2"/>
  <c r="D4371" i="2"/>
  <c r="E4370" i="2"/>
  <c r="D6883" i="2" l="1"/>
  <c r="E6882" i="2"/>
  <c r="D511" i="2"/>
  <c r="E510" i="2"/>
  <c r="D3021" i="2"/>
  <c r="E3020" i="2"/>
  <c r="D1766" i="2"/>
  <c r="E1765" i="2"/>
  <c r="D4372" i="2"/>
  <c r="E4371" i="2"/>
  <c r="D6884" i="2" l="1"/>
  <c r="E6883" i="2"/>
  <c r="D1767" i="2"/>
  <c r="E1766" i="2"/>
  <c r="D3022" i="2"/>
  <c r="E3021" i="2"/>
  <c r="D512" i="2"/>
  <c r="E511" i="2"/>
  <c r="D4373" i="2"/>
  <c r="E4372" i="2"/>
  <c r="D6885" i="2" l="1"/>
  <c r="E6884" i="2"/>
  <c r="D513" i="2"/>
  <c r="E512" i="2"/>
  <c r="D3023" i="2"/>
  <c r="E3022" i="2"/>
  <c r="D1768" i="2"/>
  <c r="E1767" i="2"/>
  <c r="D4374" i="2"/>
  <c r="E4373" i="2"/>
  <c r="D6886" i="2" l="1"/>
  <c r="E6885" i="2"/>
  <c r="D1769" i="2"/>
  <c r="E1768" i="2"/>
  <c r="D3024" i="2"/>
  <c r="E3023" i="2"/>
  <c r="D514" i="2"/>
  <c r="E513" i="2"/>
  <c r="D4375" i="2"/>
  <c r="E4374" i="2"/>
  <c r="D6887" i="2" l="1"/>
  <c r="E6886" i="2"/>
  <c r="D515" i="2"/>
  <c r="E514" i="2"/>
  <c r="D3025" i="2"/>
  <c r="E3024" i="2"/>
  <c r="D1770" i="2"/>
  <c r="E1769" i="2"/>
  <c r="D4376" i="2"/>
  <c r="E4375" i="2"/>
  <c r="E6887" i="2" l="1"/>
  <c r="D6888" i="2"/>
  <c r="D1771" i="2"/>
  <c r="E1770" i="2"/>
  <c r="D3026" i="2"/>
  <c r="E3025" i="2"/>
  <c r="E515" i="2"/>
  <c r="D516" i="2"/>
  <c r="D4377" i="2"/>
  <c r="E4376" i="2"/>
  <c r="D6889" i="2" l="1"/>
  <c r="E6888" i="2"/>
  <c r="D517" i="2"/>
  <c r="E516" i="2"/>
  <c r="D3027" i="2"/>
  <c r="E3026" i="2"/>
  <c r="D1772" i="2"/>
  <c r="E1771" i="2"/>
  <c r="D4378" i="2"/>
  <c r="E4377" i="2"/>
  <c r="E6889" i="2" l="1"/>
  <c r="D6890" i="2"/>
  <c r="D518" i="2"/>
  <c r="E517" i="2"/>
  <c r="D1773" i="2"/>
  <c r="E1772" i="2"/>
  <c r="D3028" i="2"/>
  <c r="E3027" i="2"/>
  <c r="D4379" i="2"/>
  <c r="E4378" i="2"/>
  <c r="E6890" i="2" l="1"/>
  <c r="D6891" i="2"/>
  <c r="D3029" i="2"/>
  <c r="E3028" i="2"/>
  <c r="D1774" i="2"/>
  <c r="E1773" i="2"/>
  <c r="D519" i="2"/>
  <c r="E518" i="2"/>
  <c r="D4380" i="2"/>
  <c r="E4379" i="2"/>
  <c r="E6891" i="2" l="1"/>
  <c r="D6892" i="2"/>
  <c r="D520" i="2"/>
  <c r="E519" i="2"/>
  <c r="D1775" i="2"/>
  <c r="E1774" i="2"/>
  <c r="D3030" i="2"/>
  <c r="E3029" i="2"/>
  <c r="D4381" i="2"/>
  <c r="E4380" i="2"/>
  <c r="D6893" i="2" l="1"/>
  <c r="E6892" i="2"/>
  <c r="D3031" i="2"/>
  <c r="E3030" i="2"/>
  <c r="D1776" i="2"/>
  <c r="E1775" i="2"/>
  <c r="D521" i="2"/>
  <c r="E520" i="2"/>
  <c r="D4382" i="2"/>
  <c r="E4381" i="2"/>
  <c r="D6894" i="2" l="1"/>
  <c r="E6893" i="2"/>
  <c r="D522" i="2"/>
  <c r="E521" i="2"/>
  <c r="D1777" i="2"/>
  <c r="E1776" i="2"/>
  <c r="D3032" i="2"/>
  <c r="E3031" i="2"/>
  <c r="D4383" i="2"/>
  <c r="E4382" i="2"/>
  <c r="D6895" i="2" l="1"/>
  <c r="E6894" i="2"/>
  <c r="D3033" i="2"/>
  <c r="E3032" i="2"/>
  <c r="D1778" i="2"/>
  <c r="E1777" i="2"/>
  <c r="D523" i="2"/>
  <c r="E522" i="2"/>
  <c r="D4384" i="2"/>
  <c r="E4383" i="2"/>
  <c r="E6895" i="2" l="1"/>
  <c r="D6896" i="2"/>
  <c r="D524" i="2"/>
  <c r="E523" i="2"/>
  <c r="D1779" i="2"/>
  <c r="E1778" i="2"/>
  <c r="D3034" i="2"/>
  <c r="E3033" i="2"/>
  <c r="D4385" i="2"/>
  <c r="E4384" i="2"/>
  <c r="E6896" i="2" l="1"/>
  <c r="D6897" i="2"/>
  <c r="D3035" i="2"/>
  <c r="E3034" i="2"/>
  <c r="D1780" i="2"/>
  <c r="E1779" i="2"/>
  <c r="D525" i="2"/>
  <c r="E524" i="2"/>
  <c r="D4386" i="2"/>
  <c r="E4385" i="2"/>
  <c r="E6897" i="2" l="1"/>
  <c r="D6898" i="2"/>
  <c r="D1781" i="2"/>
  <c r="E1780" i="2"/>
  <c r="D526" i="2"/>
  <c r="E525" i="2"/>
  <c r="D3036" i="2"/>
  <c r="E3035" i="2"/>
  <c r="D4387" i="2"/>
  <c r="E4386" i="2"/>
  <c r="D6899" i="2" l="1"/>
  <c r="E6898" i="2"/>
  <c r="D3037" i="2"/>
  <c r="E3036" i="2"/>
  <c r="D527" i="2"/>
  <c r="E526" i="2"/>
  <c r="D1782" i="2"/>
  <c r="E1781" i="2"/>
  <c r="D4388" i="2"/>
  <c r="E4387" i="2"/>
  <c r="D6900" i="2" l="1"/>
  <c r="E6899" i="2"/>
  <c r="D1783" i="2"/>
  <c r="E1782" i="2"/>
  <c r="D528" i="2"/>
  <c r="E527" i="2"/>
  <c r="D3038" i="2"/>
  <c r="E3037" i="2"/>
  <c r="D4389" i="2"/>
  <c r="E4388" i="2"/>
  <c r="D6901" i="2" l="1"/>
  <c r="E6900" i="2"/>
  <c r="D3039" i="2"/>
  <c r="E3038" i="2"/>
  <c r="D529" i="2"/>
  <c r="E528" i="2"/>
  <c r="D1784" i="2"/>
  <c r="E1783" i="2"/>
  <c r="D4390" i="2"/>
  <c r="E4389" i="2"/>
  <c r="D6902" i="2" l="1"/>
  <c r="E6901" i="2"/>
  <c r="D1785" i="2"/>
  <c r="E1784" i="2"/>
  <c r="D530" i="2"/>
  <c r="E529" i="2"/>
  <c r="D3040" i="2"/>
  <c r="E3039" i="2"/>
  <c r="D4391" i="2"/>
  <c r="E4390" i="2"/>
  <c r="D6903" i="2" l="1"/>
  <c r="E6902" i="2"/>
  <c r="D3041" i="2"/>
  <c r="E3040" i="2"/>
  <c r="D531" i="2"/>
  <c r="E530" i="2"/>
  <c r="D1786" i="2"/>
  <c r="E1785" i="2"/>
  <c r="D4392" i="2"/>
  <c r="E4391" i="2"/>
  <c r="E6903" i="2" l="1"/>
  <c r="D6904" i="2"/>
  <c r="D1787" i="2"/>
  <c r="E1786" i="2"/>
  <c r="D532" i="2"/>
  <c r="E531" i="2"/>
  <c r="D3042" i="2"/>
  <c r="E3041" i="2"/>
  <c r="D4393" i="2"/>
  <c r="E4392" i="2"/>
  <c r="E6904" i="2" l="1"/>
  <c r="D6905" i="2"/>
  <c r="D3043" i="2"/>
  <c r="E3042" i="2"/>
  <c r="D533" i="2"/>
  <c r="E532" i="2"/>
  <c r="D1788" i="2"/>
  <c r="E1787" i="2"/>
  <c r="D4394" i="2"/>
  <c r="E4393" i="2"/>
  <c r="E6905" i="2" l="1"/>
  <c r="D6906" i="2"/>
  <c r="D1789" i="2"/>
  <c r="E1788" i="2"/>
  <c r="D534" i="2"/>
  <c r="E533" i="2"/>
  <c r="D3044" i="2"/>
  <c r="E3043" i="2"/>
  <c r="D4395" i="2"/>
  <c r="E4394" i="2"/>
  <c r="E6906" i="2" l="1"/>
  <c r="D6907" i="2"/>
  <c r="D3045" i="2"/>
  <c r="E3044" i="2"/>
  <c r="D535" i="2"/>
  <c r="E534" i="2"/>
  <c r="D1790" i="2"/>
  <c r="E1789" i="2"/>
  <c r="D4396" i="2"/>
  <c r="E4395" i="2"/>
  <c r="E6907" i="2" l="1"/>
  <c r="D6908" i="2"/>
  <c r="D1791" i="2"/>
  <c r="E1790" i="2"/>
  <c r="D536" i="2"/>
  <c r="E535" i="2"/>
  <c r="D3046" i="2"/>
  <c r="E3045" i="2"/>
  <c r="D4397" i="2"/>
  <c r="E4396" i="2"/>
  <c r="E6908" i="2" l="1"/>
  <c r="D6909" i="2"/>
  <c r="D3047" i="2"/>
  <c r="E3046" i="2"/>
  <c r="D537" i="2"/>
  <c r="E536" i="2"/>
  <c r="D1792" i="2"/>
  <c r="E1791" i="2"/>
  <c r="D4398" i="2"/>
  <c r="E4397" i="2"/>
  <c r="E6909" i="2" l="1"/>
  <c r="D6910" i="2"/>
  <c r="D1793" i="2"/>
  <c r="E1792" i="2"/>
  <c r="D538" i="2"/>
  <c r="E537" i="2"/>
  <c r="D3048" i="2"/>
  <c r="E3047" i="2"/>
  <c r="D4399" i="2"/>
  <c r="E4398" i="2"/>
  <c r="D6911" i="2" l="1"/>
  <c r="E6910" i="2"/>
  <c r="D3049" i="2"/>
  <c r="E3048" i="2"/>
  <c r="D539" i="2"/>
  <c r="E538" i="2"/>
  <c r="D1794" i="2"/>
  <c r="E1793" i="2"/>
  <c r="D4400" i="2"/>
  <c r="E4399" i="2"/>
  <c r="D6912" i="2" l="1"/>
  <c r="E6911" i="2"/>
  <c r="D1795" i="2"/>
  <c r="E1794" i="2"/>
  <c r="D540" i="2"/>
  <c r="E539" i="2"/>
  <c r="D3050" i="2"/>
  <c r="E3049" i="2"/>
  <c r="D4401" i="2"/>
  <c r="E4400" i="2"/>
  <c r="E6912" i="2" l="1"/>
  <c r="D6913" i="2"/>
  <c r="D3051" i="2"/>
  <c r="E3050" i="2"/>
  <c r="D541" i="2"/>
  <c r="E540" i="2"/>
  <c r="D1796" i="2"/>
  <c r="E1795" i="2"/>
  <c r="D4402" i="2"/>
  <c r="E4401" i="2"/>
  <c r="E6913" i="2" l="1"/>
  <c r="D6914" i="2"/>
  <c r="D1797" i="2"/>
  <c r="E1796" i="2"/>
  <c r="D542" i="2"/>
  <c r="E541" i="2"/>
  <c r="D3052" i="2"/>
  <c r="E3051" i="2"/>
  <c r="D4403" i="2"/>
  <c r="E4402" i="2"/>
  <c r="D6915" i="2" l="1"/>
  <c r="E6914" i="2"/>
  <c r="D3053" i="2"/>
  <c r="E3052" i="2"/>
  <c r="D543" i="2"/>
  <c r="E542" i="2"/>
  <c r="D1798" i="2"/>
  <c r="E1797" i="2"/>
  <c r="D4404" i="2"/>
  <c r="E4403" i="2"/>
  <c r="D6916" i="2" l="1"/>
  <c r="E6915" i="2"/>
  <c r="D1799" i="2"/>
  <c r="E1798" i="2"/>
  <c r="D544" i="2"/>
  <c r="E543" i="2"/>
  <c r="D3054" i="2"/>
  <c r="E3053" i="2"/>
  <c r="D4405" i="2"/>
  <c r="E4404" i="2"/>
  <c r="E6916" i="2" l="1"/>
  <c r="D6917" i="2"/>
  <c r="D3055" i="2"/>
  <c r="E3054" i="2"/>
  <c r="D545" i="2"/>
  <c r="E544" i="2"/>
  <c r="D1800" i="2"/>
  <c r="E1799" i="2"/>
  <c r="D4406" i="2"/>
  <c r="E4405" i="2"/>
  <c r="D6918" i="2" l="1"/>
  <c r="E6917" i="2"/>
  <c r="D1801" i="2"/>
  <c r="E1800" i="2"/>
  <c r="D546" i="2"/>
  <c r="E545" i="2"/>
  <c r="D3056" i="2"/>
  <c r="E3055" i="2"/>
  <c r="D4407" i="2"/>
  <c r="E4406" i="2"/>
  <c r="D6919" i="2" l="1"/>
  <c r="E6918" i="2"/>
  <c r="D3057" i="2"/>
  <c r="E3056" i="2"/>
  <c r="D547" i="2"/>
  <c r="E546" i="2"/>
  <c r="D1802" i="2"/>
  <c r="E1801" i="2"/>
  <c r="D4408" i="2"/>
  <c r="E4407" i="2"/>
  <c r="E6919" i="2" l="1"/>
  <c r="D6920" i="2"/>
  <c r="D1803" i="2"/>
  <c r="E1802" i="2"/>
  <c r="D548" i="2"/>
  <c r="E547" i="2"/>
  <c r="D3058" i="2"/>
  <c r="E3057" i="2"/>
  <c r="D4409" i="2"/>
  <c r="E4408" i="2"/>
  <c r="D6921" i="2" l="1"/>
  <c r="E6920" i="2"/>
  <c r="D3059" i="2"/>
  <c r="E3058" i="2"/>
  <c r="D549" i="2"/>
  <c r="E548" i="2"/>
  <c r="D1804" i="2"/>
  <c r="E1803" i="2"/>
  <c r="D4410" i="2"/>
  <c r="E4409" i="2"/>
  <c r="D6922" i="2" l="1"/>
  <c r="E6921" i="2"/>
  <c r="D1805" i="2"/>
  <c r="E1804" i="2"/>
  <c r="D550" i="2"/>
  <c r="E549" i="2"/>
  <c r="D3060" i="2"/>
  <c r="E3059" i="2"/>
  <c r="D4411" i="2"/>
  <c r="E4410" i="2"/>
  <c r="D6923" i="2" l="1"/>
  <c r="E6922" i="2"/>
  <c r="D551" i="2"/>
  <c r="E550" i="2"/>
  <c r="D3061" i="2"/>
  <c r="E3060" i="2"/>
  <c r="D1806" i="2"/>
  <c r="E1805" i="2"/>
  <c r="D4412" i="2"/>
  <c r="E4411" i="2"/>
  <c r="D6924" i="2" l="1"/>
  <c r="E6923" i="2"/>
  <c r="D1807" i="2"/>
  <c r="E1806" i="2"/>
  <c r="D3062" i="2"/>
  <c r="E3061" i="2"/>
  <c r="D552" i="2"/>
  <c r="E551" i="2"/>
  <c r="D4413" i="2"/>
  <c r="E4412" i="2"/>
  <c r="D6925" i="2" l="1"/>
  <c r="E6924" i="2"/>
  <c r="D553" i="2"/>
  <c r="E552" i="2"/>
  <c r="D3063" i="2"/>
  <c r="E3062" i="2"/>
  <c r="D1808" i="2"/>
  <c r="E1807" i="2"/>
  <c r="D4414" i="2"/>
  <c r="E4413" i="2"/>
  <c r="D6926" i="2" l="1"/>
  <c r="E6925" i="2"/>
  <c r="D1809" i="2"/>
  <c r="E1808" i="2"/>
  <c r="D3064" i="2"/>
  <c r="E3063" i="2"/>
  <c r="D554" i="2"/>
  <c r="E553" i="2"/>
  <c r="D4415" i="2"/>
  <c r="E4414" i="2"/>
  <c r="D6927" i="2" l="1"/>
  <c r="E6926" i="2"/>
  <c r="D555" i="2"/>
  <c r="E554" i="2"/>
  <c r="D3065" i="2"/>
  <c r="E3064" i="2"/>
  <c r="D1810" i="2"/>
  <c r="E1809" i="2"/>
  <c r="D4416" i="2"/>
  <c r="E4415" i="2"/>
  <c r="D6928" i="2" l="1"/>
  <c r="E6927" i="2"/>
  <c r="D1811" i="2"/>
  <c r="E1810" i="2"/>
  <c r="D3066" i="2"/>
  <c r="E3065" i="2"/>
  <c r="D556" i="2"/>
  <c r="E555" i="2"/>
  <c r="D4417" i="2"/>
  <c r="E4416" i="2"/>
  <c r="D6929" i="2" l="1"/>
  <c r="E6928" i="2"/>
  <c r="D557" i="2"/>
  <c r="E556" i="2"/>
  <c r="D3067" i="2"/>
  <c r="E3066" i="2"/>
  <c r="D1812" i="2"/>
  <c r="E1811" i="2"/>
  <c r="D4418" i="2"/>
  <c r="E4417" i="2"/>
  <c r="E6929" i="2" l="1"/>
  <c r="D6930" i="2"/>
  <c r="D1813" i="2"/>
  <c r="E1812" i="2"/>
  <c r="D3068" i="2"/>
  <c r="E3067" i="2"/>
  <c r="D558" i="2"/>
  <c r="E557" i="2"/>
  <c r="D4419" i="2"/>
  <c r="E4418" i="2"/>
  <c r="D6931" i="2" l="1"/>
  <c r="E6930" i="2"/>
  <c r="D3069" i="2"/>
  <c r="E3068" i="2"/>
  <c r="D559" i="2"/>
  <c r="E558" i="2"/>
  <c r="D1814" i="2"/>
  <c r="E1813" i="2"/>
  <c r="D4420" i="2"/>
  <c r="E4419" i="2"/>
  <c r="E6931" i="2" l="1"/>
  <c r="D6932" i="2"/>
  <c r="D1815" i="2"/>
  <c r="E1814" i="2"/>
  <c r="D560" i="2"/>
  <c r="E559" i="2"/>
  <c r="D3070" i="2"/>
  <c r="E3069" i="2"/>
  <c r="D4421" i="2"/>
  <c r="E4420" i="2"/>
  <c r="E6932" i="2" l="1"/>
  <c r="D6933" i="2"/>
  <c r="D3071" i="2"/>
  <c r="E3070" i="2"/>
  <c r="D561" i="2"/>
  <c r="E560" i="2"/>
  <c r="D1816" i="2"/>
  <c r="E1815" i="2"/>
  <c r="D4422" i="2"/>
  <c r="E4421" i="2"/>
  <c r="E6933" i="2" l="1"/>
  <c r="D6934" i="2"/>
  <c r="D562" i="2"/>
  <c r="E561" i="2"/>
  <c r="D1817" i="2"/>
  <c r="E1816" i="2"/>
  <c r="D3072" i="2"/>
  <c r="E3071" i="2"/>
  <c r="D4423" i="2"/>
  <c r="E4422" i="2"/>
  <c r="E6934" i="2" l="1"/>
  <c r="D6935" i="2"/>
  <c r="D3073" i="2"/>
  <c r="E3072" i="2"/>
  <c r="D1818" i="2"/>
  <c r="E1817" i="2"/>
  <c r="D563" i="2"/>
  <c r="E562" i="2"/>
  <c r="D4424" i="2"/>
  <c r="E4423" i="2"/>
  <c r="D6936" i="2" l="1"/>
  <c r="E6935" i="2"/>
  <c r="D564" i="2"/>
  <c r="E563" i="2"/>
  <c r="D1819" i="2"/>
  <c r="E1818" i="2"/>
  <c r="D3074" i="2"/>
  <c r="E3073" i="2"/>
  <c r="D4425" i="2"/>
  <c r="E4424" i="2"/>
  <c r="D6937" i="2" l="1"/>
  <c r="E6936" i="2"/>
  <c r="D3075" i="2"/>
  <c r="E3074" i="2"/>
  <c r="D1820" i="2"/>
  <c r="E1819" i="2"/>
  <c r="D565" i="2"/>
  <c r="E564" i="2"/>
  <c r="D4426" i="2"/>
  <c r="E4425" i="2"/>
  <c r="E6937" i="2" l="1"/>
  <c r="D6938" i="2"/>
  <c r="D566" i="2"/>
  <c r="E565" i="2"/>
  <c r="D1821" i="2"/>
  <c r="E1820" i="2"/>
  <c r="D3076" i="2"/>
  <c r="E3075" i="2"/>
  <c r="D4427" i="2"/>
  <c r="E4426" i="2"/>
  <c r="E6938" i="2" l="1"/>
  <c r="D6939" i="2"/>
  <c r="D1822" i="2"/>
  <c r="E1821" i="2"/>
  <c r="D3077" i="2"/>
  <c r="E3076" i="2"/>
  <c r="D567" i="2"/>
  <c r="E566" i="2"/>
  <c r="D4428" i="2"/>
  <c r="E4427" i="2"/>
  <c r="E6939" i="2" l="1"/>
  <c r="D6940" i="2"/>
  <c r="D3078" i="2"/>
  <c r="E3077" i="2"/>
  <c r="D568" i="2"/>
  <c r="E567" i="2"/>
  <c r="D1823" i="2"/>
  <c r="E1822" i="2"/>
  <c r="D4429" i="2"/>
  <c r="E4428" i="2"/>
  <c r="D6941" i="2" l="1"/>
  <c r="E6940" i="2"/>
  <c r="D1824" i="2"/>
  <c r="E1823" i="2"/>
  <c r="D569" i="2"/>
  <c r="E568" i="2"/>
  <c r="D3079" i="2"/>
  <c r="E3078" i="2"/>
  <c r="D4430" i="2"/>
  <c r="E4429" i="2"/>
  <c r="E6941" i="2" l="1"/>
  <c r="D6942" i="2"/>
  <c r="D3080" i="2"/>
  <c r="E3079" i="2"/>
  <c r="D570" i="2"/>
  <c r="E569" i="2"/>
  <c r="D1825" i="2"/>
  <c r="E1824" i="2"/>
  <c r="D4431" i="2"/>
  <c r="E4430" i="2"/>
  <c r="D6943" i="2" l="1"/>
  <c r="E6942" i="2"/>
  <c r="D1826" i="2"/>
  <c r="E1825" i="2"/>
  <c r="D571" i="2"/>
  <c r="E570" i="2"/>
  <c r="D3081" i="2"/>
  <c r="E3080" i="2"/>
  <c r="D4432" i="2"/>
  <c r="E4431" i="2"/>
  <c r="E6943" i="2" l="1"/>
  <c r="D6944" i="2"/>
  <c r="D572" i="2"/>
  <c r="E571" i="2"/>
  <c r="D3082" i="2"/>
  <c r="E3081" i="2"/>
  <c r="D1827" i="2"/>
  <c r="E1826" i="2"/>
  <c r="D4433" i="2"/>
  <c r="E4432" i="2"/>
  <c r="D6945" i="2" l="1"/>
  <c r="E6944" i="2"/>
  <c r="D1828" i="2"/>
  <c r="E1827" i="2"/>
  <c r="D3083" i="2"/>
  <c r="E3082" i="2"/>
  <c r="D573" i="2"/>
  <c r="E572" i="2"/>
  <c r="D4434" i="2"/>
  <c r="E4433" i="2"/>
  <c r="D6946" i="2" l="1"/>
  <c r="E6945" i="2"/>
  <c r="D574" i="2"/>
  <c r="E573" i="2"/>
  <c r="D3084" i="2"/>
  <c r="E3083" i="2"/>
  <c r="D1829" i="2"/>
  <c r="E1828" i="2"/>
  <c r="D4435" i="2"/>
  <c r="E4434" i="2"/>
  <c r="E6946" i="2" l="1"/>
  <c r="D6947" i="2"/>
  <c r="D1830" i="2"/>
  <c r="E1829" i="2"/>
  <c r="D3085" i="2"/>
  <c r="E3084" i="2"/>
  <c r="D575" i="2"/>
  <c r="E574" i="2"/>
  <c r="D4436" i="2"/>
  <c r="E4435" i="2"/>
  <c r="D6948" i="2" l="1"/>
  <c r="E6947" i="2"/>
  <c r="D576" i="2"/>
  <c r="E575" i="2"/>
  <c r="D3086" i="2"/>
  <c r="E3085" i="2"/>
  <c r="D1831" i="2"/>
  <c r="E1830" i="2"/>
  <c r="D4437" i="2"/>
  <c r="E4436" i="2"/>
  <c r="D6949" i="2" l="1"/>
  <c r="E6948" i="2"/>
  <c r="D1832" i="2"/>
  <c r="E1831" i="2"/>
  <c r="D3087" i="2"/>
  <c r="E3086" i="2"/>
  <c r="D577" i="2"/>
  <c r="E576" i="2"/>
  <c r="D4438" i="2"/>
  <c r="E4437" i="2"/>
  <c r="E6949" i="2" l="1"/>
  <c r="D6950" i="2"/>
  <c r="D578" i="2"/>
  <c r="E577" i="2"/>
  <c r="D3088" i="2"/>
  <c r="E3087" i="2"/>
  <c r="D1833" i="2"/>
  <c r="E1832" i="2"/>
  <c r="D4439" i="2"/>
  <c r="E4438" i="2"/>
  <c r="D6951" i="2" l="1"/>
  <c r="E6950" i="2"/>
  <c r="D1834" i="2"/>
  <c r="E1833" i="2"/>
  <c r="D3089" i="2"/>
  <c r="E3088" i="2"/>
  <c r="D579" i="2"/>
  <c r="E578" i="2"/>
  <c r="D4440" i="2"/>
  <c r="E4439" i="2"/>
  <c r="D6952" i="2" l="1"/>
  <c r="E6951" i="2"/>
  <c r="D580" i="2"/>
  <c r="E579" i="2"/>
  <c r="D3090" i="2"/>
  <c r="E3089" i="2"/>
  <c r="D1835" i="2"/>
  <c r="E1834" i="2"/>
  <c r="D4441" i="2"/>
  <c r="E4440" i="2"/>
  <c r="D6953" i="2" l="1"/>
  <c r="E6952" i="2"/>
  <c r="D1836" i="2"/>
  <c r="E1835" i="2"/>
  <c r="D3091" i="2"/>
  <c r="E3090" i="2"/>
  <c r="D581" i="2"/>
  <c r="E580" i="2"/>
  <c r="D4442" i="2"/>
  <c r="E4441" i="2"/>
  <c r="E6953" i="2" l="1"/>
  <c r="D6954" i="2"/>
  <c r="D582" i="2"/>
  <c r="E581" i="2"/>
  <c r="D3092" i="2"/>
  <c r="E3091" i="2"/>
  <c r="D1837" i="2"/>
  <c r="E1836" i="2"/>
  <c r="D4443" i="2"/>
  <c r="E4442" i="2"/>
  <c r="D6955" i="2" l="1"/>
  <c r="E6954" i="2"/>
  <c r="D1838" i="2"/>
  <c r="E1837" i="2"/>
  <c r="D3093" i="2"/>
  <c r="E3092" i="2"/>
  <c r="D583" i="2"/>
  <c r="E582" i="2"/>
  <c r="D4444" i="2"/>
  <c r="E4443" i="2"/>
  <c r="D6956" i="2" l="1"/>
  <c r="E6955" i="2"/>
  <c r="D584" i="2"/>
  <c r="E583" i="2"/>
  <c r="D3094" i="2"/>
  <c r="E3093" i="2"/>
  <c r="D1839" i="2"/>
  <c r="E1838" i="2"/>
  <c r="D4445" i="2"/>
  <c r="E4444" i="2"/>
  <c r="D6957" i="2" l="1"/>
  <c r="E6956" i="2"/>
  <c r="D1840" i="2"/>
  <c r="E1839" i="2"/>
  <c r="D3095" i="2"/>
  <c r="E3094" i="2"/>
  <c r="D585" i="2"/>
  <c r="E584" i="2"/>
  <c r="D4446" i="2"/>
  <c r="E4445" i="2"/>
  <c r="D6958" i="2" l="1"/>
  <c r="E6957" i="2"/>
  <c r="D586" i="2"/>
  <c r="E585" i="2"/>
  <c r="D3096" i="2"/>
  <c r="E3095" i="2"/>
  <c r="D1841" i="2"/>
  <c r="E1840" i="2"/>
  <c r="D4447" i="2"/>
  <c r="E4446" i="2"/>
  <c r="E6958" i="2" l="1"/>
  <c r="D6959" i="2"/>
  <c r="D1842" i="2"/>
  <c r="E1841" i="2"/>
  <c r="D3097" i="2"/>
  <c r="E3096" i="2"/>
  <c r="D587" i="2"/>
  <c r="E586" i="2"/>
  <c r="D4448" i="2"/>
  <c r="E4447" i="2"/>
  <c r="E6959" i="2" l="1"/>
  <c r="D6960" i="2"/>
  <c r="D588" i="2"/>
  <c r="E587" i="2"/>
  <c r="D3098" i="2"/>
  <c r="E3097" i="2"/>
  <c r="D1843" i="2"/>
  <c r="E1842" i="2"/>
  <c r="D4449" i="2"/>
  <c r="E4448" i="2"/>
  <c r="D6961" i="2" l="1"/>
  <c r="E6960" i="2"/>
  <c r="D1844" i="2"/>
  <c r="E1843" i="2"/>
  <c r="D3099" i="2"/>
  <c r="E3098" i="2"/>
  <c r="D589" i="2"/>
  <c r="E588" i="2"/>
  <c r="D4450" i="2"/>
  <c r="E4449" i="2"/>
  <c r="D6962" i="2" l="1"/>
  <c r="E6961" i="2"/>
  <c r="D590" i="2"/>
  <c r="E589" i="2"/>
  <c r="D3100" i="2"/>
  <c r="E3099" i="2"/>
  <c r="D1845" i="2"/>
  <c r="E1844" i="2"/>
  <c r="D4451" i="2"/>
  <c r="E4450" i="2"/>
  <c r="D6963" i="2" l="1"/>
  <c r="E6962" i="2"/>
  <c r="D1846" i="2"/>
  <c r="E1845" i="2"/>
  <c r="D3101" i="2"/>
  <c r="E3100" i="2"/>
  <c r="D591" i="2"/>
  <c r="E590" i="2"/>
  <c r="D4452" i="2"/>
  <c r="E4451" i="2"/>
  <c r="D6964" i="2" l="1"/>
  <c r="E6963" i="2"/>
  <c r="D3102" i="2"/>
  <c r="E3101" i="2"/>
  <c r="D592" i="2"/>
  <c r="E591" i="2"/>
  <c r="D1847" i="2"/>
  <c r="E1846" i="2"/>
  <c r="D4453" i="2"/>
  <c r="E4452" i="2"/>
  <c r="D6965" i="2" l="1"/>
  <c r="E6964" i="2"/>
  <c r="D593" i="2"/>
  <c r="E592" i="2"/>
  <c r="D1848" i="2"/>
  <c r="E1847" i="2"/>
  <c r="D3103" i="2"/>
  <c r="E3102" i="2"/>
  <c r="D4454" i="2"/>
  <c r="E4453" i="2"/>
  <c r="D6966" i="2" l="1"/>
  <c r="E6965" i="2"/>
  <c r="D1849" i="2"/>
  <c r="E1848" i="2"/>
  <c r="D3104" i="2"/>
  <c r="E3103" i="2"/>
  <c r="D594" i="2"/>
  <c r="E593" i="2"/>
  <c r="D4455" i="2"/>
  <c r="E4454" i="2"/>
  <c r="E6966" i="2" l="1"/>
  <c r="D6967" i="2"/>
  <c r="D595" i="2"/>
  <c r="E594" i="2"/>
  <c r="D3105" i="2"/>
  <c r="E3104" i="2"/>
  <c r="D1850" i="2"/>
  <c r="E1849" i="2"/>
  <c r="D4456" i="2"/>
  <c r="E4455" i="2"/>
  <c r="E6967" i="2" l="1"/>
  <c r="D6968" i="2"/>
  <c r="D1851" i="2"/>
  <c r="E1850" i="2"/>
  <c r="D3106" i="2"/>
  <c r="E3105" i="2"/>
  <c r="D596" i="2"/>
  <c r="E595" i="2"/>
  <c r="D4457" i="2"/>
  <c r="E4456" i="2"/>
  <c r="D6969" i="2" l="1"/>
  <c r="E6968" i="2"/>
  <c r="D597" i="2"/>
  <c r="E596" i="2"/>
  <c r="D3107" i="2"/>
  <c r="E3106" i="2"/>
  <c r="D1852" i="2"/>
  <c r="E1851" i="2"/>
  <c r="D4458" i="2"/>
  <c r="E4457" i="2"/>
  <c r="D6970" i="2" l="1"/>
  <c r="E6969" i="2"/>
  <c r="D1853" i="2"/>
  <c r="E1852" i="2"/>
  <c r="D3108" i="2"/>
  <c r="E3107" i="2"/>
  <c r="D598" i="2"/>
  <c r="E597" i="2"/>
  <c r="D4459" i="2"/>
  <c r="E4458" i="2"/>
  <c r="D6971" i="2" l="1"/>
  <c r="E6970" i="2"/>
  <c r="D599" i="2"/>
  <c r="E598" i="2"/>
  <c r="D3109" i="2"/>
  <c r="E3108" i="2"/>
  <c r="D1854" i="2"/>
  <c r="E1853" i="2"/>
  <c r="D4460" i="2"/>
  <c r="E4459" i="2"/>
  <c r="E6971" i="2" l="1"/>
  <c r="D6972" i="2"/>
  <c r="D3110" i="2"/>
  <c r="E3109" i="2"/>
  <c r="D1855" i="2"/>
  <c r="E1854" i="2"/>
  <c r="D600" i="2"/>
  <c r="E599" i="2"/>
  <c r="D4461" i="2"/>
  <c r="E4460" i="2"/>
  <c r="D6973" i="2" l="1"/>
  <c r="E6972" i="2"/>
  <c r="D601" i="2"/>
  <c r="E600" i="2"/>
  <c r="D1856" i="2"/>
  <c r="E1855" i="2"/>
  <c r="D3111" i="2"/>
  <c r="E3110" i="2"/>
  <c r="D4462" i="2"/>
  <c r="E4461" i="2"/>
  <c r="E6973" i="2" l="1"/>
  <c r="D6974" i="2"/>
  <c r="D3112" i="2"/>
  <c r="E3111" i="2"/>
  <c r="D1857" i="2"/>
  <c r="E1856" i="2"/>
  <c r="D602" i="2"/>
  <c r="E601" i="2"/>
  <c r="D4463" i="2"/>
  <c r="E4462" i="2"/>
  <c r="E6974" i="2" l="1"/>
  <c r="D6975" i="2"/>
  <c r="D603" i="2"/>
  <c r="E602" i="2"/>
  <c r="D1858" i="2"/>
  <c r="E1857" i="2"/>
  <c r="D3113" i="2"/>
  <c r="E3112" i="2"/>
  <c r="D4464" i="2"/>
  <c r="E4463" i="2"/>
  <c r="E6975" i="2" l="1"/>
  <c r="D6976" i="2"/>
  <c r="D3114" i="2"/>
  <c r="E3113" i="2"/>
  <c r="D1859" i="2"/>
  <c r="E1858" i="2"/>
  <c r="D604" i="2"/>
  <c r="E603" i="2"/>
  <c r="D4465" i="2"/>
  <c r="E4464" i="2"/>
  <c r="E6976" i="2" l="1"/>
  <c r="D6977" i="2"/>
  <c r="D605" i="2"/>
  <c r="E604" i="2"/>
  <c r="D1860" i="2"/>
  <c r="E1859" i="2"/>
  <c r="D3115" i="2"/>
  <c r="E3114" i="2"/>
  <c r="D4466" i="2"/>
  <c r="E4465" i="2"/>
  <c r="E6977" i="2" l="1"/>
  <c r="D6978" i="2"/>
  <c r="D3116" i="2"/>
  <c r="E3115" i="2"/>
  <c r="D1861" i="2"/>
  <c r="E1860" i="2"/>
  <c r="D606" i="2"/>
  <c r="E605" i="2"/>
  <c r="D4467" i="2"/>
  <c r="E4466" i="2"/>
  <c r="E6978" i="2" l="1"/>
  <c r="D6979" i="2"/>
  <c r="D607" i="2"/>
  <c r="E606" i="2"/>
  <c r="D1862" i="2"/>
  <c r="E1861" i="2"/>
  <c r="D3117" i="2"/>
  <c r="E3116" i="2"/>
  <c r="D4468" i="2"/>
  <c r="E4467" i="2"/>
  <c r="E6979" i="2" l="1"/>
  <c r="D6980" i="2"/>
  <c r="D3118" i="2"/>
  <c r="E3117" i="2"/>
  <c r="D1863" i="2"/>
  <c r="E1862" i="2"/>
  <c r="D608" i="2"/>
  <c r="E607" i="2"/>
  <c r="D4469" i="2"/>
  <c r="E4468" i="2"/>
  <c r="E6980" i="2" l="1"/>
  <c r="D6981" i="2"/>
  <c r="D609" i="2"/>
  <c r="E608" i="2"/>
  <c r="D1864" i="2"/>
  <c r="E1863" i="2"/>
  <c r="D3119" i="2"/>
  <c r="E3118" i="2"/>
  <c r="D4470" i="2"/>
  <c r="E4469" i="2"/>
  <c r="E6981" i="2" l="1"/>
  <c r="D6982" i="2"/>
  <c r="D3120" i="2"/>
  <c r="E3119" i="2"/>
  <c r="D1865" i="2"/>
  <c r="E1864" i="2"/>
  <c r="D610" i="2"/>
  <c r="E609" i="2"/>
  <c r="D4471" i="2"/>
  <c r="E4470" i="2"/>
  <c r="D6983" i="2" l="1"/>
  <c r="E6982" i="2"/>
  <c r="D611" i="2"/>
  <c r="E610" i="2"/>
  <c r="D1866" i="2"/>
  <c r="E1865" i="2"/>
  <c r="D3121" i="2"/>
  <c r="E3120" i="2"/>
  <c r="D4472" i="2"/>
  <c r="E4471" i="2"/>
  <c r="D6984" i="2" l="1"/>
  <c r="E6983" i="2"/>
  <c r="D3122" i="2"/>
  <c r="E3121" i="2"/>
  <c r="D1867" i="2"/>
  <c r="E1866" i="2"/>
  <c r="D612" i="2"/>
  <c r="E611" i="2"/>
  <c r="D4473" i="2"/>
  <c r="E4472" i="2"/>
  <c r="D6985" i="2" l="1"/>
  <c r="E6984" i="2"/>
  <c r="D613" i="2"/>
  <c r="E612" i="2"/>
  <c r="D1868" i="2"/>
  <c r="E1867" i="2"/>
  <c r="D3123" i="2"/>
  <c r="E3122" i="2"/>
  <c r="D4474" i="2"/>
  <c r="E4473" i="2"/>
  <c r="E6985" i="2" l="1"/>
  <c r="D6986" i="2"/>
  <c r="D3124" i="2"/>
  <c r="E3123" i="2"/>
  <c r="D1869" i="2"/>
  <c r="E1868" i="2"/>
  <c r="D614" i="2"/>
  <c r="E613" i="2"/>
  <c r="D4475" i="2"/>
  <c r="E4474" i="2"/>
  <c r="D6987" i="2" l="1"/>
  <c r="E6986" i="2"/>
  <c r="D615" i="2"/>
  <c r="E614" i="2"/>
  <c r="D1870" i="2"/>
  <c r="E1869" i="2"/>
  <c r="D3125" i="2"/>
  <c r="E3124" i="2"/>
  <c r="D4476" i="2"/>
  <c r="E4475" i="2"/>
  <c r="E6987" i="2" l="1"/>
  <c r="D6988" i="2"/>
  <c r="D3126" i="2"/>
  <c r="E3125" i="2"/>
  <c r="D1871" i="2"/>
  <c r="E1870" i="2"/>
  <c r="D616" i="2"/>
  <c r="E615" i="2"/>
  <c r="D4477" i="2"/>
  <c r="E4476" i="2"/>
  <c r="D6989" i="2" l="1"/>
  <c r="E6988" i="2"/>
  <c r="D617" i="2"/>
  <c r="E616" i="2"/>
  <c r="D1872" i="2"/>
  <c r="E1871" i="2"/>
  <c r="D3127" i="2"/>
  <c r="E3126" i="2"/>
  <c r="D4478" i="2"/>
  <c r="E4477" i="2"/>
  <c r="E6989" i="2" l="1"/>
  <c r="D6990" i="2"/>
  <c r="D3128" i="2"/>
  <c r="E3127" i="2"/>
  <c r="D1873" i="2"/>
  <c r="E1872" i="2"/>
  <c r="D618" i="2"/>
  <c r="E617" i="2"/>
  <c r="D4479" i="2"/>
  <c r="E4478" i="2"/>
  <c r="D6991" i="2" l="1"/>
  <c r="E6990" i="2"/>
  <c r="D1874" i="2"/>
  <c r="E1873" i="2"/>
  <c r="D619" i="2"/>
  <c r="E618" i="2"/>
  <c r="D3129" i="2"/>
  <c r="E3128" i="2"/>
  <c r="D4480" i="2"/>
  <c r="E4479" i="2"/>
  <c r="D6992" i="2" l="1"/>
  <c r="E6991" i="2"/>
  <c r="D3130" i="2"/>
  <c r="E3129" i="2"/>
  <c r="D620" i="2"/>
  <c r="E619" i="2"/>
  <c r="D1875" i="2"/>
  <c r="E1874" i="2"/>
  <c r="D4481" i="2"/>
  <c r="E4480" i="2"/>
  <c r="D6993" i="2" l="1"/>
  <c r="E6992" i="2"/>
  <c r="D1876" i="2"/>
  <c r="E1875" i="2"/>
  <c r="D621" i="2"/>
  <c r="E620" i="2"/>
  <c r="D3131" i="2"/>
  <c r="E3130" i="2"/>
  <c r="D4482" i="2"/>
  <c r="E4481" i="2"/>
  <c r="D6994" i="2" l="1"/>
  <c r="E6993" i="2"/>
  <c r="D3132" i="2"/>
  <c r="E3131" i="2"/>
  <c r="D622" i="2"/>
  <c r="E621" i="2"/>
  <c r="D1877" i="2"/>
  <c r="E1876" i="2"/>
  <c r="D4483" i="2"/>
  <c r="E4482" i="2"/>
  <c r="D6995" i="2" l="1"/>
  <c r="E6994" i="2"/>
  <c r="D1878" i="2"/>
  <c r="E1877" i="2"/>
  <c r="D623" i="2"/>
  <c r="E622" i="2"/>
  <c r="D3133" i="2"/>
  <c r="E3132" i="2"/>
  <c r="D4484" i="2"/>
  <c r="E4483" i="2"/>
  <c r="D6996" i="2" l="1"/>
  <c r="E6995" i="2"/>
  <c r="D3134" i="2"/>
  <c r="E3133" i="2"/>
  <c r="D624" i="2"/>
  <c r="E623" i="2"/>
  <c r="D1879" i="2"/>
  <c r="E1878" i="2"/>
  <c r="D4485" i="2"/>
  <c r="E4484" i="2"/>
  <c r="D6997" i="2" l="1"/>
  <c r="E6996" i="2"/>
  <c r="D1880" i="2"/>
  <c r="E1879" i="2"/>
  <c r="D625" i="2"/>
  <c r="E624" i="2"/>
  <c r="D3135" i="2"/>
  <c r="E3134" i="2"/>
  <c r="D4486" i="2"/>
  <c r="E4485" i="2"/>
  <c r="D6998" i="2" l="1"/>
  <c r="E6997" i="2"/>
  <c r="D3136" i="2"/>
  <c r="E3135" i="2"/>
  <c r="D626" i="2"/>
  <c r="E625" i="2"/>
  <c r="D1881" i="2"/>
  <c r="E1880" i="2"/>
  <c r="D4487" i="2"/>
  <c r="E4486" i="2"/>
  <c r="D6999" i="2" l="1"/>
  <c r="E6998" i="2"/>
  <c r="D1882" i="2"/>
  <c r="E1881" i="2"/>
  <c r="D627" i="2"/>
  <c r="E626" i="2"/>
  <c r="D3137" i="2"/>
  <c r="E3136" i="2"/>
  <c r="D4488" i="2"/>
  <c r="E4487" i="2"/>
  <c r="D7000" i="2" l="1"/>
  <c r="E6999" i="2"/>
  <c r="D3138" i="2"/>
  <c r="E3137" i="2"/>
  <c r="D628" i="2"/>
  <c r="E627" i="2"/>
  <c r="D1883" i="2"/>
  <c r="E1882" i="2"/>
  <c r="D4489" i="2"/>
  <c r="E4488" i="2"/>
  <c r="D7001" i="2" l="1"/>
  <c r="E7000" i="2"/>
  <c r="D1884" i="2"/>
  <c r="E1883" i="2"/>
  <c r="D629" i="2"/>
  <c r="E628" i="2"/>
  <c r="D3139" i="2"/>
  <c r="E3138" i="2"/>
  <c r="D4490" i="2"/>
  <c r="E4489" i="2"/>
  <c r="D7002" i="2" l="1"/>
  <c r="E7001" i="2"/>
  <c r="D3140" i="2"/>
  <c r="E3139" i="2"/>
  <c r="D630" i="2"/>
  <c r="E629" i="2"/>
  <c r="D1885" i="2"/>
  <c r="E1884" i="2"/>
  <c r="D4491" i="2"/>
  <c r="E4490" i="2"/>
  <c r="E7002" i="2" l="1"/>
  <c r="D7003" i="2"/>
  <c r="D1886" i="2"/>
  <c r="E1885" i="2"/>
  <c r="D631" i="2"/>
  <c r="E630" i="2"/>
  <c r="D3141" i="2"/>
  <c r="E3140" i="2"/>
  <c r="D4492" i="2"/>
  <c r="E4491" i="2"/>
  <c r="E7003" i="2" l="1"/>
  <c r="D7004" i="2"/>
  <c r="D3142" i="2"/>
  <c r="E3141" i="2"/>
  <c r="D632" i="2"/>
  <c r="E631" i="2"/>
  <c r="D1887" i="2"/>
  <c r="E1886" i="2"/>
  <c r="D4493" i="2"/>
  <c r="E4492" i="2"/>
  <c r="D7005" i="2" l="1"/>
  <c r="E7004" i="2"/>
  <c r="D1888" i="2"/>
  <c r="E1887" i="2"/>
  <c r="D633" i="2"/>
  <c r="E632" i="2"/>
  <c r="D3143" i="2"/>
  <c r="E3142" i="2"/>
  <c r="D4494" i="2"/>
  <c r="E4493" i="2"/>
  <c r="D7006" i="2" l="1"/>
  <c r="E7005" i="2"/>
  <c r="D3144" i="2"/>
  <c r="E3143" i="2"/>
  <c r="D634" i="2"/>
  <c r="E633" i="2"/>
  <c r="D1889" i="2"/>
  <c r="E1888" i="2"/>
  <c r="D4495" i="2"/>
  <c r="E4494" i="2"/>
  <c r="E7006" i="2" l="1"/>
  <c r="D7007" i="2"/>
  <c r="D1890" i="2"/>
  <c r="E1889" i="2"/>
  <c r="D635" i="2"/>
  <c r="E634" i="2"/>
  <c r="D3145" i="2"/>
  <c r="E3144" i="2"/>
  <c r="D4496" i="2"/>
  <c r="E4495" i="2"/>
  <c r="D7008" i="2" l="1"/>
  <c r="E7007" i="2"/>
  <c r="D3146" i="2"/>
  <c r="E3145" i="2"/>
  <c r="D636" i="2"/>
  <c r="E635" i="2"/>
  <c r="D1891" i="2"/>
  <c r="E1890" i="2"/>
  <c r="D4497" i="2"/>
  <c r="E4496" i="2"/>
  <c r="D7009" i="2" l="1"/>
  <c r="E7008" i="2"/>
  <c r="D1892" i="2"/>
  <c r="E1891" i="2"/>
  <c r="D637" i="2"/>
  <c r="E636" i="2"/>
  <c r="D3147" i="2"/>
  <c r="E3146" i="2"/>
  <c r="D4498" i="2"/>
  <c r="E4497" i="2"/>
  <c r="E7009" i="2" l="1"/>
  <c r="D7010" i="2"/>
  <c r="D638" i="2"/>
  <c r="E637" i="2"/>
  <c r="D3148" i="2"/>
  <c r="E3147" i="2"/>
  <c r="D1893" i="2"/>
  <c r="E1892" i="2"/>
  <c r="D4499" i="2"/>
  <c r="E4498" i="2"/>
  <c r="E7010" i="2" l="1"/>
  <c r="D7011" i="2"/>
  <c r="D1894" i="2"/>
  <c r="E1893" i="2"/>
  <c r="D3149" i="2"/>
  <c r="E3148" i="2"/>
  <c r="D639" i="2"/>
  <c r="E638" i="2"/>
  <c r="D4500" i="2"/>
  <c r="E4499" i="2"/>
  <c r="D7012" i="2" l="1"/>
  <c r="E7011" i="2"/>
  <c r="D640" i="2"/>
  <c r="E639" i="2"/>
  <c r="D3150" i="2"/>
  <c r="E3149" i="2"/>
  <c r="D1895" i="2"/>
  <c r="E1894" i="2"/>
  <c r="D4501" i="2"/>
  <c r="E4500" i="2"/>
  <c r="E7012" i="2" l="1"/>
  <c r="D7013" i="2"/>
  <c r="D1896" i="2"/>
  <c r="E1895" i="2"/>
  <c r="D3151" i="2"/>
  <c r="E3150" i="2"/>
  <c r="D641" i="2"/>
  <c r="E640" i="2"/>
  <c r="D4502" i="2"/>
  <c r="E4501" i="2"/>
  <c r="D7014" i="2" l="1"/>
  <c r="E7013" i="2"/>
  <c r="D642" i="2"/>
  <c r="E641" i="2"/>
  <c r="D3152" i="2"/>
  <c r="E3151" i="2"/>
  <c r="D1897" i="2"/>
  <c r="E1896" i="2"/>
  <c r="D4503" i="2"/>
  <c r="E4502" i="2"/>
  <c r="D7015" i="2" l="1"/>
  <c r="E7014" i="2"/>
  <c r="D1898" i="2"/>
  <c r="E1897" i="2"/>
  <c r="D3153" i="2"/>
  <c r="E3152" i="2"/>
  <c r="D643" i="2"/>
  <c r="E642" i="2"/>
  <c r="D4504" i="2"/>
  <c r="E4503" i="2"/>
  <c r="D7016" i="2" l="1"/>
  <c r="E7015" i="2"/>
  <c r="D644" i="2"/>
  <c r="E643" i="2"/>
  <c r="D3154" i="2"/>
  <c r="E3153" i="2"/>
  <c r="D1899" i="2"/>
  <c r="E1898" i="2"/>
  <c r="D4505" i="2"/>
  <c r="E4504" i="2"/>
  <c r="D7017" i="2" l="1"/>
  <c r="E7016" i="2"/>
  <c r="D1900" i="2"/>
  <c r="E1899" i="2"/>
  <c r="D3155" i="2"/>
  <c r="E3154" i="2"/>
  <c r="D645" i="2"/>
  <c r="E644" i="2"/>
  <c r="D4506" i="2"/>
  <c r="E4505" i="2"/>
  <c r="D7018" i="2" l="1"/>
  <c r="E7017" i="2"/>
  <c r="D646" i="2"/>
  <c r="E645" i="2"/>
  <c r="D3156" i="2"/>
  <c r="E3155" i="2"/>
  <c r="D1901" i="2"/>
  <c r="E1900" i="2"/>
  <c r="D4507" i="2"/>
  <c r="E4506" i="2"/>
  <c r="E7018" i="2" l="1"/>
  <c r="D7019" i="2"/>
  <c r="D1902" i="2"/>
  <c r="E1901" i="2"/>
  <c r="D3157" i="2"/>
  <c r="E3156" i="2"/>
  <c r="D647" i="2"/>
  <c r="E646" i="2"/>
  <c r="D4508" i="2"/>
  <c r="E4507" i="2"/>
  <c r="E7019" i="2" l="1"/>
  <c r="D7020" i="2"/>
  <c r="D648" i="2"/>
  <c r="E647" i="2"/>
  <c r="D3158" i="2"/>
  <c r="E3157" i="2"/>
  <c r="D1903" i="2"/>
  <c r="E1902" i="2"/>
  <c r="D4509" i="2"/>
  <c r="E4508" i="2"/>
  <c r="D7021" i="2" l="1"/>
  <c r="E7020" i="2"/>
  <c r="D1904" i="2"/>
  <c r="E1903" i="2"/>
  <c r="D3159" i="2"/>
  <c r="E3158" i="2"/>
  <c r="D649" i="2"/>
  <c r="E648" i="2"/>
  <c r="D4510" i="2"/>
  <c r="E4509" i="2"/>
  <c r="E7021" i="2" l="1"/>
  <c r="D7022" i="2"/>
  <c r="D650" i="2"/>
  <c r="E649" i="2"/>
  <c r="D3160" i="2"/>
  <c r="E3159" i="2"/>
  <c r="D1905" i="2"/>
  <c r="E1904" i="2"/>
  <c r="D4511" i="2"/>
  <c r="E4510" i="2"/>
  <c r="D7023" i="2" l="1"/>
  <c r="E7022" i="2"/>
  <c r="D1906" i="2"/>
  <c r="E1905" i="2"/>
  <c r="D3161" i="2"/>
  <c r="E3160" i="2"/>
  <c r="D651" i="2"/>
  <c r="E650" i="2"/>
  <c r="D4512" i="2"/>
  <c r="E4511" i="2"/>
  <c r="D7024" i="2" l="1"/>
  <c r="E7023" i="2"/>
  <c r="D3162" i="2"/>
  <c r="E3161" i="2"/>
  <c r="D652" i="2"/>
  <c r="E651" i="2"/>
  <c r="D1907" i="2"/>
  <c r="E1906" i="2"/>
  <c r="D4513" i="2"/>
  <c r="E4512" i="2"/>
  <c r="D7025" i="2" l="1"/>
  <c r="E7024" i="2"/>
  <c r="D1908" i="2"/>
  <c r="E1907" i="2"/>
  <c r="D653" i="2"/>
  <c r="E652" i="2"/>
  <c r="D3163" i="2"/>
  <c r="E3162" i="2"/>
  <c r="D4514" i="2"/>
  <c r="E4513" i="2"/>
  <c r="E7025" i="2" l="1"/>
  <c r="D7026" i="2"/>
  <c r="D3164" i="2"/>
  <c r="E3163" i="2"/>
  <c r="D654" i="2"/>
  <c r="E653" i="2"/>
  <c r="D1909" i="2"/>
  <c r="E1908" i="2"/>
  <c r="D4515" i="2"/>
  <c r="E4514" i="2"/>
  <c r="E7026" i="2" l="1"/>
  <c r="D7027" i="2"/>
  <c r="D1910" i="2"/>
  <c r="E1909" i="2"/>
  <c r="D655" i="2"/>
  <c r="E654" i="2"/>
  <c r="D3165" i="2"/>
  <c r="E3164" i="2"/>
  <c r="D4516" i="2"/>
  <c r="E4515" i="2"/>
  <c r="D7028" i="2" l="1"/>
  <c r="E7027" i="2"/>
  <c r="D3166" i="2"/>
  <c r="E3165" i="2"/>
  <c r="D656" i="2"/>
  <c r="E655" i="2"/>
  <c r="D1911" i="2"/>
  <c r="E1910" i="2"/>
  <c r="D4517" i="2"/>
  <c r="E4516" i="2"/>
  <c r="D7029" i="2" l="1"/>
  <c r="E7028" i="2"/>
  <c r="D1912" i="2"/>
  <c r="E1911" i="2"/>
  <c r="D657" i="2"/>
  <c r="E656" i="2"/>
  <c r="D3167" i="2"/>
  <c r="E3166" i="2"/>
  <c r="D4518" i="2"/>
  <c r="E4517" i="2"/>
  <c r="E7029" i="2" l="1"/>
  <c r="D7030" i="2"/>
  <c r="D3168" i="2"/>
  <c r="E3167" i="2"/>
  <c r="D658" i="2"/>
  <c r="E657" i="2"/>
  <c r="D1913" i="2"/>
  <c r="E1912" i="2"/>
  <c r="D4519" i="2"/>
  <c r="E4518" i="2"/>
  <c r="D7031" i="2" l="1"/>
  <c r="E7030" i="2"/>
  <c r="D1914" i="2"/>
  <c r="E1913" i="2"/>
  <c r="D659" i="2"/>
  <c r="E658" i="2"/>
  <c r="D3169" i="2"/>
  <c r="E3168" i="2"/>
  <c r="D4520" i="2"/>
  <c r="E4519" i="2"/>
  <c r="E7031" i="2" l="1"/>
  <c r="D7032" i="2"/>
  <c r="D3170" i="2"/>
  <c r="E3169" i="2"/>
  <c r="D660" i="2"/>
  <c r="E659" i="2"/>
  <c r="D1915" i="2"/>
  <c r="E1914" i="2"/>
  <c r="D4521" i="2"/>
  <c r="E4520" i="2"/>
  <c r="E7032" i="2" l="1"/>
  <c r="D7033" i="2"/>
  <c r="D1916" i="2"/>
  <c r="E1915" i="2"/>
  <c r="D661" i="2"/>
  <c r="E660" i="2"/>
  <c r="D3171" i="2"/>
  <c r="E3170" i="2"/>
  <c r="D4522" i="2"/>
  <c r="E4521" i="2"/>
  <c r="E7033" i="2" l="1"/>
  <c r="D7034" i="2"/>
  <c r="D3172" i="2"/>
  <c r="E3171" i="2"/>
  <c r="D662" i="2"/>
  <c r="E661" i="2"/>
  <c r="D1917" i="2"/>
  <c r="E1916" i="2"/>
  <c r="D4523" i="2"/>
  <c r="E4522" i="2"/>
  <c r="D7035" i="2" l="1"/>
  <c r="E7034" i="2"/>
  <c r="D1918" i="2"/>
  <c r="E1917" i="2"/>
  <c r="D663" i="2"/>
  <c r="E662" i="2"/>
  <c r="D3173" i="2"/>
  <c r="E3172" i="2"/>
  <c r="D4524" i="2"/>
  <c r="E4523" i="2"/>
  <c r="D7036" i="2" l="1"/>
  <c r="E7035" i="2"/>
  <c r="D3174" i="2"/>
  <c r="E3173" i="2"/>
  <c r="D664" i="2"/>
  <c r="E663" i="2"/>
  <c r="D1919" i="2"/>
  <c r="E1918" i="2"/>
  <c r="D4525" i="2"/>
  <c r="E4524" i="2"/>
  <c r="D7037" i="2" l="1"/>
  <c r="E7036" i="2"/>
  <c r="D1920" i="2"/>
  <c r="E1919" i="2"/>
  <c r="D665" i="2"/>
  <c r="E664" i="2"/>
  <c r="D3175" i="2"/>
  <c r="E3174" i="2"/>
  <c r="D4526" i="2"/>
  <c r="E4525" i="2"/>
  <c r="E7037" i="2" l="1"/>
  <c r="D7038" i="2"/>
  <c r="D3176" i="2"/>
  <c r="E3175" i="2"/>
  <c r="D666" i="2"/>
  <c r="E665" i="2"/>
  <c r="D1921" i="2"/>
  <c r="E1920" i="2"/>
  <c r="D4527" i="2"/>
  <c r="E4526" i="2"/>
  <c r="D7039" i="2" l="1"/>
  <c r="E7038" i="2"/>
  <c r="D1922" i="2"/>
  <c r="E1921" i="2"/>
  <c r="D667" i="2"/>
  <c r="E666" i="2"/>
  <c r="D3177" i="2"/>
  <c r="E3176" i="2"/>
  <c r="D4528" i="2"/>
  <c r="E4527" i="2"/>
  <c r="D7040" i="2" l="1"/>
  <c r="E7039" i="2"/>
  <c r="D3178" i="2"/>
  <c r="E3177" i="2"/>
  <c r="D668" i="2"/>
  <c r="E667" i="2"/>
  <c r="D1923" i="2"/>
  <c r="E1922" i="2"/>
  <c r="D4529" i="2"/>
  <c r="E4528" i="2"/>
  <c r="D7041" i="2" l="1"/>
  <c r="E7040" i="2"/>
  <c r="D1924" i="2"/>
  <c r="E1923" i="2"/>
  <c r="D669" i="2"/>
  <c r="E668" i="2"/>
  <c r="D3179" i="2"/>
  <c r="E3178" i="2"/>
  <c r="D4530" i="2"/>
  <c r="E4529" i="2"/>
  <c r="D7042" i="2" l="1"/>
  <c r="E7041" i="2"/>
  <c r="D3180" i="2"/>
  <c r="E3179" i="2"/>
  <c r="D670" i="2"/>
  <c r="E669" i="2"/>
  <c r="D1925" i="2"/>
  <c r="E1924" i="2"/>
  <c r="D4531" i="2"/>
  <c r="E4530" i="2"/>
  <c r="D7043" i="2" l="1"/>
  <c r="E7042" i="2"/>
  <c r="D1926" i="2"/>
  <c r="E1925" i="2"/>
  <c r="D671" i="2"/>
  <c r="E670" i="2"/>
  <c r="D3181" i="2"/>
  <c r="E3180" i="2"/>
  <c r="D4532" i="2"/>
  <c r="E4531" i="2"/>
  <c r="D7044" i="2" l="1"/>
  <c r="E7043" i="2"/>
  <c r="D3182" i="2"/>
  <c r="E3181" i="2"/>
  <c r="D672" i="2"/>
  <c r="E671" i="2"/>
  <c r="D1927" i="2"/>
  <c r="E1926" i="2"/>
  <c r="D4533" i="2"/>
  <c r="E4532" i="2"/>
  <c r="E7044" i="2" l="1"/>
  <c r="D7045" i="2"/>
  <c r="D1928" i="2"/>
  <c r="E1927" i="2"/>
  <c r="D673" i="2"/>
  <c r="E672" i="2"/>
  <c r="D3183" i="2"/>
  <c r="E3182" i="2"/>
  <c r="D4534" i="2"/>
  <c r="E4533" i="2"/>
  <c r="E7045" i="2" l="1"/>
  <c r="D7046" i="2"/>
  <c r="D3184" i="2"/>
  <c r="E3183" i="2"/>
  <c r="D674" i="2"/>
  <c r="E673" i="2"/>
  <c r="D1929" i="2"/>
  <c r="E1928" i="2"/>
  <c r="D4535" i="2"/>
  <c r="E4534" i="2"/>
  <c r="E7046" i="2" l="1"/>
  <c r="D7047" i="2"/>
  <c r="D1930" i="2"/>
  <c r="E1929" i="2"/>
  <c r="D675" i="2"/>
  <c r="E674" i="2"/>
  <c r="D3185" i="2"/>
  <c r="E3184" i="2"/>
  <c r="D4536" i="2"/>
  <c r="E4535" i="2"/>
  <c r="E7047" i="2" l="1"/>
  <c r="D7048" i="2"/>
  <c r="D3186" i="2"/>
  <c r="E3185" i="2"/>
  <c r="D676" i="2"/>
  <c r="E675" i="2"/>
  <c r="D1931" i="2"/>
  <c r="E1930" i="2"/>
  <c r="D4537" i="2"/>
  <c r="E4536" i="2"/>
  <c r="D7049" i="2" l="1"/>
  <c r="E7048" i="2"/>
  <c r="D1932" i="2"/>
  <c r="E1931" i="2"/>
  <c r="D677" i="2"/>
  <c r="E676" i="2"/>
  <c r="D3187" i="2"/>
  <c r="E3186" i="2"/>
  <c r="D4538" i="2"/>
  <c r="E4537" i="2"/>
  <c r="D7050" i="2" l="1"/>
  <c r="E7049" i="2"/>
  <c r="D678" i="2"/>
  <c r="E677" i="2"/>
  <c r="D3188" i="2"/>
  <c r="E3187" i="2"/>
  <c r="D1933" i="2"/>
  <c r="E1932" i="2"/>
  <c r="D4539" i="2"/>
  <c r="E4538" i="2"/>
  <c r="E7050" i="2" l="1"/>
  <c r="D7051" i="2"/>
  <c r="D1934" i="2"/>
  <c r="E1933" i="2"/>
  <c r="D3189" i="2"/>
  <c r="E3188" i="2"/>
  <c r="D679" i="2"/>
  <c r="E678" i="2"/>
  <c r="D4540" i="2"/>
  <c r="E4539" i="2"/>
  <c r="D7052" i="2" l="1"/>
  <c r="E7051" i="2"/>
  <c r="D680" i="2"/>
  <c r="E679" i="2"/>
  <c r="D3190" i="2"/>
  <c r="E3189" i="2"/>
  <c r="D1935" i="2"/>
  <c r="E1934" i="2"/>
  <c r="D4541" i="2"/>
  <c r="E4540" i="2"/>
  <c r="E7052" i="2" l="1"/>
  <c r="D7053" i="2"/>
  <c r="D1936" i="2"/>
  <c r="E1935" i="2"/>
  <c r="D3191" i="2"/>
  <c r="E3190" i="2"/>
  <c r="D681" i="2"/>
  <c r="E680" i="2"/>
  <c r="D4542" i="2"/>
  <c r="E4541" i="2"/>
  <c r="E7053" i="2" l="1"/>
  <c r="D7054" i="2"/>
  <c r="D682" i="2"/>
  <c r="E681" i="2"/>
  <c r="D3192" i="2"/>
  <c r="E3191" i="2"/>
  <c r="D1937" i="2"/>
  <c r="E1936" i="2"/>
  <c r="D4543" i="2"/>
  <c r="E4542" i="2"/>
  <c r="D7055" i="2" l="1"/>
  <c r="E7054" i="2"/>
  <c r="D1938" i="2"/>
  <c r="E1937" i="2"/>
  <c r="D3193" i="2"/>
  <c r="E3192" i="2"/>
  <c r="D683" i="2"/>
  <c r="E682" i="2"/>
  <c r="D4544" i="2"/>
  <c r="E4543" i="2"/>
  <c r="E7055" i="2" l="1"/>
  <c r="D7056" i="2"/>
  <c r="D684" i="2"/>
  <c r="E683" i="2"/>
  <c r="D3194" i="2"/>
  <c r="E3193" i="2"/>
  <c r="D1939" i="2"/>
  <c r="E1938" i="2"/>
  <c r="D4545" i="2"/>
  <c r="E4544" i="2"/>
  <c r="E7056" i="2" l="1"/>
  <c r="D7057" i="2"/>
  <c r="D1940" i="2"/>
  <c r="E1939" i="2"/>
  <c r="D3195" i="2"/>
  <c r="E3194" i="2"/>
  <c r="D685" i="2"/>
  <c r="E684" i="2"/>
  <c r="D4546" i="2"/>
  <c r="E4545" i="2"/>
  <c r="D7058" i="2" l="1"/>
  <c r="E7057" i="2"/>
  <c r="D686" i="2"/>
  <c r="E685" i="2"/>
  <c r="D3196" i="2"/>
  <c r="E3195" i="2"/>
  <c r="D1941" i="2"/>
  <c r="E1940" i="2"/>
  <c r="D4547" i="2"/>
  <c r="E4546" i="2"/>
  <c r="D7059" i="2" l="1"/>
  <c r="E7058" i="2"/>
  <c r="D1942" i="2"/>
  <c r="E1941" i="2"/>
  <c r="D3197" i="2"/>
  <c r="E3196" i="2"/>
  <c r="D687" i="2"/>
  <c r="E686" i="2"/>
  <c r="D4548" i="2"/>
  <c r="E4547" i="2"/>
  <c r="E7059" i="2" l="1"/>
  <c r="D7060" i="2"/>
  <c r="D688" i="2"/>
  <c r="E687" i="2"/>
  <c r="D3198" i="2"/>
  <c r="E3197" i="2"/>
  <c r="D1943" i="2"/>
  <c r="E1942" i="2"/>
  <c r="D4549" i="2"/>
  <c r="E4548" i="2"/>
  <c r="E7060" i="2" l="1"/>
  <c r="D7061" i="2"/>
  <c r="D1944" i="2"/>
  <c r="E1943" i="2"/>
  <c r="D3199" i="2"/>
  <c r="E3198" i="2"/>
  <c r="D689" i="2"/>
  <c r="E688" i="2"/>
  <c r="D4550" i="2"/>
  <c r="E4549" i="2"/>
  <c r="D7062" i="2" l="1"/>
  <c r="E7061" i="2"/>
  <c r="D690" i="2"/>
  <c r="E689" i="2"/>
  <c r="D3200" i="2"/>
  <c r="E3199" i="2"/>
  <c r="D1945" i="2"/>
  <c r="E1944" i="2"/>
  <c r="D4551" i="2"/>
  <c r="E4550" i="2"/>
  <c r="D7063" i="2" l="1"/>
  <c r="E7062" i="2"/>
  <c r="D1946" i="2"/>
  <c r="E1945" i="2"/>
  <c r="D3201" i="2"/>
  <c r="E3200" i="2"/>
  <c r="D691" i="2"/>
  <c r="E690" i="2"/>
  <c r="D4552" i="2"/>
  <c r="E4551" i="2"/>
  <c r="D7064" i="2" l="1"/>
  <c r="E7063" i="2"/>
  <c r="D692" i="2"/>
  <c r="E691" i="2"/>
  <c r="D3202" i="2"/>
  <c r="E3201" i="2"/>
  <c r="D1947" i="2"/>
  <c r="E1946" i="2"/>
  <c r="D4553" i="2"/>
  <c r="E4552" i="2"/>
  <c r="D7065" i="2" l="1"/>
  <c r="E7064" i="2"/>
  <c r="D1948" i="2"/>
  <c r="E1947" i="2"/>
  <c r="D3203" i="2"/>
  <c r="E3202" i="2"/>
  <c r="D693" i="2"/>
  <c r="E692" i="2"/>
  <c r="D4554" i="2"/>
  <c r="E4553" i="2"/>
  <c r="D7066" i="2" l="1"/>
  <c r="E7065" i="2"/>
  <c r="D694" i="2"/>
  <c r="E693" i="2"/>
  <c r="D3204" i="2"/>
  <c r="E3203" i="2"/>
  <c r="D1949" i="2"/>
  <c r="E1948" i="2"/>
  <c r="D4555" i="2"/>
  <c r="E4554" i="2"/>
  <c r="D7067" i="2" l="1"/>
  <c r="E7066" i="2"/>
  <c r="D1950" i="2"/>
  <c r="E1949" i="2"/>
  <c r="D3205" i="2"/>
  <c r="E3204" i="2"/>
  <c r="D695" i="2"/>
  <c r="E694" i="2"/>
  <c r="D4556" i="2"/>
  <c r="E4555" i="2"/>
  <c r="E7067" i="2" l="1"/>
  <c r="D7068" i="2"/>
  <c r="D696" i="2"/>
  <c r="E695" i="2"/>
  <c r="D3206" i="2"/>
  <c r="E3205" i="2"/>
  <c r="D1951" i="2"/>
  <c r="E1950" i="2"/>
  <c r="D4557" i="2"/>
  <c r="E4556" i="2"/>
  <c r="D7069" i="2" l="1"/>
  <c r="E7068" i="2"/>
  <c r="D1952" i="2"/>
  <c r="E1951" i="2"/>
  <c r="D3207" i="2"/>
  <c r="E3206" i="2"/>
  <c r="D697" i="2"/>
  <c r="E696" i="2"/>
  <c r="D4558" i="2"/>
  <c r="E4557" i="2"/>
  <c r="E7069" i="2" l="1"/>
  <c r="D7070" i="2"/>
  <c r="D698" i="2"/>
  <c r="E697" i="2"/>
  <c r="D3208" i="2"/>
  <c r="E3207" i="2"/>
  <c r="D1953" i="2"/>
  <c r="E1952" i="2"/>
  <c r="D4559" i="2"/>
  <c r="E4558" i="2"/>
  <c r="D7071" i="2" l="1"/>
  <c r="E7070" i="2"/>
  <c r="D1954" i="2"/>
  <c r="E1953" i="2"/>
  <c r="D3209" i="2"/>
  <c r="E3208" i="2"/>
  <c r="D699" i="2"/>
  <c r="E698" i="2"/>
  <c r="D4560" i="2"/>
  <c r="E4559" i="2"/>
  <c r="E7071" i="2" l="1"/>
  <c r="D7072" i="2"/>
  <c r="D700" i="2"/>
  <c r="E699" i="2"/>
  <c r="D3210" i="2"/>
  <c r="E3209" i="2"/>
  <c r="D1955" i="2"/>
  <c r="E1954" i="2"/>
  <c r="D4561" i="2"/>
  <c r="E4560" i="2"/>
  <c r="D7073" i="2" l="1"/>
  <c r="E7072" i="2"/>
  <c r="D1956" i="2"/>
  <c r="E1955" i="2"/>
  <c r="D3211" i="2"/>
  <c r="E3210" i="2"/>
  <c r="D701" i="2"/>
  <c r="E700" i="2"/>
  <c r="D4562" i="2"/>
  <c r="E4561" i="2"/>
  <c r="E7073" i="2" l="1"/>
  <c r="D7074" i="2"/>
  <c r="D702" i="2"/>
  <c r="E701" i="2"/>
  <c r="D3212" i="2"/>
  <c r="E3211" i="2"/>
  <c r="D1957" i="2"/>
  <c r="E1956" i="2"/>
  <c r="D4563" i="2"/>
  <c r="E4562" i="2"/>
  <c r="D7075" i="2" l="1"/>
  <c r="E7074" i="2"/>
  <c r="D1958" i="2"/>
  <c r="E1957" i="2"/>
  <c r="D3213" i="2"/>
  <c r="E3212" i="2"/>
  <c r="D703" i="2"/>
  <c r="E702" i="2"/>
  <c r="D4564" i="2"/>
  <c r="E4563" i="2"/>
  <c r="D7076" i="2" l="1"/>
  <c r="E7075" i="2"/>
  <c r="D704" i="2"/>
  <c r="E703" i="2"/>
  <c r="D3214" i="2"/>
  <c r="E3213" i="2"/>
  <c r="D1959" i="2"/>
  <c r="E1958" i="2"/>
  <c r="D4565" i="2"/>
  <c r="E4564" i="2"/>
  <c r="D7077" i="2" l="1"/>
  <c r="E7076" i="2"/>
  <c r="D1960" i="2"/>
  <c r="E1959" i="2"/>
  <c r="D3215" i="2"/>
  <c r="E3214" i="2"/>
  <c r="D705" i="2"/>
  <c r="E704" i="2"/>
  <c r="D4566" i="2"/>
  <c r="E4565" i="2"/>
  <c r="D7078" i="2" l="1"/>
  <c r="E7077" i="2"/>
  <c r="D706" i="2"/>
  <c r="E705" i="2"/>
  <c r="D3216" i="2"/>
  <c r="E3215" i="2"/>
  <c r="D1961" i="2"/>
  <c r="E1960" i="2"/>
  <c r="D4567" i="2"/>
  <c r="E4566" i="2"/>
  <c r="E7078" i="2" l="1"/>
  <c r="D7079" i="2"/>
  <c r="D1962" i="2"/>
  <c r="E1961" i="2"/>
  <c r="D3217" i="2"/>
  <c r="E3216" i="2"/>
  <c r="D707" i="2"/>
  <c r="E706" i="2"/>
  <c r="D4568" i="2"/>
  <c r="E4567" i="2"/>
  <c r="D7080" i="2" l="1"/>
  <c r="E7079" i="2"/>
  <c r="D708" i="2"/>
  <c r="E707" i="2"/>
  <c r="D3218" i="2"/>
  <c r="E3217" i="2"/>
  <c r="D1963" i="2"/>
  <c r="E1962" i="2"/>
  <c r="D4569" i="2"/>
  <c r="E4568" i="2"/>
  <c r="E7080" i="2" l="1"/>
  <c r="D7081" i="2"/>
  <c r="D1964" i="2"/>
  <c r="E1963" i="2"/>
  <c r="D3219" i="2"/>
  <c r="E3218" i="2"/>
  <c r="D709" i="2"/>
  <c r="E708" i="2"/>
  <c r="D4570" i="2"/>
  <c r="E4569" i="2"/>
  <c r="D7082" i="2" l="1"/>
  <c r="E7081" i="2"/>
  <c r="D710" i="2"/>
  <c r="E709" i="2"/>
  <c r="D3220" i="2"/>
  <c r="E3219" i="2"/>
  <c r="D1965" i="2"/>
  <c r="E1964" i="2"/>
  <c r="D4571" i="2"/>
  <c r="E4570" i="2"/>
  <c r="D7083" i="2" l="1"/>
  <c r="E7082" i="2"/>
  <c r="D1966" i="2"/>
  <c r="E1965" i="2"/>
  <c r="D3221" i="2"/>
  <c r="E3220" i="2"/>
  <c r="D711" i="2"/>
  <c r="E710" i="2"/>
  <c r="D4572" i="2"/>
  <c r="E4571" i="2"/>
  <c r="D7084" i="2" l="1"/>
  <c r="E7083" i="2"/>
  <c r="D712" i="2"/>
  <c r="E711" i="2"/>
  <c r="D3222" i="2"/>
  <c r="E3221" i="2"/>
  <c r="D1967" i="2"/>
  <c r="E1966" i="2"/>
  <c r="D4573" i="2"/>
  <c r="E4572" i="2"/>
  <c r="E7084" i="2" l="1"/>
  <c r="D7085" i="2"/>
  <c r="D1968" i="2"/>
  <c r="E1967" i="2"/>
  <c r="D3223" i="2"/>
  <c r="E3222" i="2"/>
  <c r="D713" i="2"/>
  <c r="E712" i="2"/>
  <c r="D4574" i="2"/>
  <c r="E4573" i="2"/>
  <c r="E7085" i="2" l="1"/>
  <c r="D7086" i="2"/>
  <c r="D714" i="2"/>
  <c r="E713" i="2"/>
  <c r="D3224" i="2"/>
  <c r="E3223" i="2"/>
  <c r="D1969" i="2"/>
  <c r="E1968" i="2"/>
  <c r="D4575" i="2"/>
  <c r="E4574" i="2"/>
  <c r="D7087" i="2" l="1"/>
  <c r="E7086" i="2"/>
  <c r="D1970" i="2"/>
  <c r="E1969" i="2"/>
  <c r="D3225" i="2"/>
  <c r="E3224" i="2"/>
  <c r="D715" i="2"/>
  <c r="E714" i="2"/>
  <c r="D4576" i="2"/>
  <c r="E4575" i="2"/>
  <c r="E7087" i="2" l="1"/>
  <c r="D7088" i="2"/>
  <c r="D716" i="2"/>
  <c r="E715" i="2"/>
  <c r="D3226" i="2"/>
  <c r="E3225" i="2"/>
  <c r="D1971" i="2"/>
  <c r="E1970" i="2"/>
  <c r="D4577" i="2"/>
  <c r="E4576" i="2"/>
  <c r="E7088" i="2" l="1"/>
  <c r="D7089" i="2"/>
  <c r="D1972" i="2"/>
  <c r="E1971" i="2"/>
  <c r="D3227" i="2"/>
  <c r="E3226" i="2"/>
  <c r="D717" i="2"/>
  <c r="E716" i="2"/>
  <c r="D4578" i="2"/>
  <c r="E4577" i="2"/>
  <c r="E7089" i="2" l="1"/>
  <c r="D7090" i="2"/>
  <c r="D718" i="2"/>
  <c r="E717" i="2"/>
  <c r="D3228" i="2"/>
  <c r="E3227" i="2"/>
  <c r="D1973" i="2"/>
  <c r="E1972" i="2"/>
  <c r="D4579" i="2"/>
  <c r="E4578" i="2"/>
  <c r="E7090" i="2" l="1"/>
  <c r="D7091" i="2"/>
  <c r="D1974" i="2"/>
  <c r="E1973" i="2"/>
  <c r="D3229" i="2"/>
  <c r="E3228" i="2"/>
  <c r="D719" i="2"/>
  <c r="E718" i="2"/>
  <c r="D4580" i="2"/>
  <c r="E4579" i="2"/>
  <c r="D7092" i="2" l="1"/>
  <c r="E7091" i="2"/>
  <c r="D720" i="2"/>
  <c r="E719" i="2"/>
  <c r="D3230" i="2"/>
  <c r="E3229" i="2"/>
  <c r="D1975" i="2"/>
  <c r="E1974" i="2"/>
  <c r="D4581" i="2"/>
  <c r="E4580" i="2"/>
  <c r="D7093" i="2" l="1"/>
  <c r="E7092" i="2"/>
  <c r="D1976" i="2"/>
  <c r="E1975" i="2"/>
  <c r="D3231" i="2"/>
  <c r="E3230" i="2"/>
  <c r="D721" i="2"/>
  <c r="E720" i="2"/>
  <c r="D4582" i="2"/>
  <c r="E4581" i="2"/>
  <c r="D7094" i="2" l="1"/>
  <c r="E7093" i="2"/>
  <c r="D722" i="2"/>
  <c r="E721" i="2"/>
  <c r="D3232" i="2"/>
  <c r="E3231" i="2"/>
  <c r="D1977" i="2"/>
  <c r="E1976" i="2"/>
  <c r="D4583" i="2"/>
  <c r="E4582" i="2"/>
  <c r="D7095" i="2" l="1"/>
  <c r="E7094" i="2"/>
  <c r="D1978" i="2"/>
  <c r="E1977" i="2"/>
  <c r="D3233" i="2"/>
  <c r="E3232" i="2"/>
  <c r="D723" i="2"/>
  <c r="E722" i="2"/>
  <c r="D4584" i="2"/>
  <c r="E4583" i="2"/>
  <c r="D7096" i="2" l="1"/>
  <c r="E7095" i="2"/>
  <c r="D724" i="2"/>
  <c r="E723" i="2"/>
  <c r="D3234" i="2"/>
  <c r="E3233" i="2"/>
  <c r="D1979" i="2"/>
  <c r="E1978" i="2"/>
  <c r="D4585" i="2"/>
  <c r="E4584" i="2"/>
  <c r="E7096" i="2" l="1"/>
  <c r="D7097" i="2"/>
  <c r="D1980" i="2"/>
  <c r="E1979" i="2"/>
  <c r="D3235" i="2"/>
  <c r="E3234" i="2"/>
  <c r="D725" i="2"/>
  <c r="E724" i="2"/>
  <c r="D4586" i="2"/>
  <c r="E4585" i="2"/>
  <c r="D7098" i="2" l="1"/>
  <c r="E7097" i="2"/>
  <c r="D726" i="2"/>
  <c r="E725" i="2"/>
  <c r="D3236" i="2"/>
  <c r="E3235" i="2"/>
  <c r="D1981" i="2"/>
  <c r="E1980" i="2"/>
  <c r="D4587" i="2"/>
  <c r="E4586" i="2"/>
  <c r="E7098" i="2" l="1"/>
  <c r="D7099" i="2"/>
  <c r="D1982" i="2"/>
  <c r="E1981" i="2"/>
  <c r="D3237" i="2"/>
  <c r="E3236" i="2"/>
  <c r="D727" i="2"/>
  <c r="E726" i="2"/>
  <c r="D4588" i="2"/>
  <c r="E4587" i="2"/>
  <c r="D7100" i="2" l="1"/>
  <c r="E7099" i="2"/>
  <c r="D728" i="2"/>
  <c r="E727" i="2"/>
  <c r="D3238" i="2"/>
  <c r="E3237" i="2"/>
  <c r="D1983" i="2"/>
  <c r="E1982" i="2"/>
  <c r="D4589" i="2"/>
  <c r="E4588" i="2"/>
  <c r="D7101" i="2" l="1"/>
  <c r="E7100" i="2"/>
  <c r="D1984" i="2"/>
  <c r="E1983" i="2"/>
  <c r="D3239" i="2"/>
  <c r="E3238" i="2"/>
  <c r="D729" i="2"/>
  <c r="E728" i="2"/>
  <c r="D4590" i="2"/>
  <c r="E4589" i="2"/>
  <c r="D7102" i="2" l="1"/>
  <c r="E7101" i="2"/>
  <c r="D730" i="2"/>
  <c r="E729" i="2"/>
  <c r="D3240" i="2"/>
  <c r="E3239" i="2"/>
  <c r="D1985" i="2"/>
  <c r="E1984" i="2"/>
  <c r="D4591" i="2"/>
  <c r="E4590" i="2"/>
  <c r="D7103" i="2" l="1"/>
  <c r="E7102" i="2"/>
  <c r="D1986" i="2"/>
  <c r="E1985" i="2"/>
  <c r="D3241" i="2"/>
  <c r="E3240" i="2"/>
  <c r="D731" i="2"/>
  <c r="E730" i="2"/>
  <c r="D4592" i="2"/>
  <c r="E4591" i="2"/>
  <c r="D7104" i="2" l="1"/>
  <c r="E7103" i="2"/>
  <c r="D732" i="2"/>
  <c r="E731" i="2"/>
  <c r="D3242" i="2"/>
  <c r="E3241" i="2"/>
  <c r="D1987" i="2"/>
  <c r="E1986" i="2"/>
  <c r="D4593" i="2"/>
  <c r="E4592" i="2"/>
  <c r="D7105" i="2" l="1"/>
  <c r="E7104" i="2"/>
  <c r="D1988" i="2"/>
  <c r="E1987" i="2"/>
  <c r="D3243" i="2"/>
  <c r="E3242" i="2"/>
  <c r="D733" i="2"/>
  <c r="E732" i="2"/>
  <c r="D4594" i="2"/>
  <c r="E4593" i="2"/>
  <c r="D7106" i="2" l="1"/>
  <c r="E7105" i="2"/>
  <c r="D734" i="2"/>
  <c r="E733" i="2"/>
  <c r="D3244" i="2"/>
  <c r="E3243" i="2"/>
  <c r="D1989" i="2"/>
  <c r="E1988" i="2"/>
  <c r="D4595" i="2"/>
  <c r="E4594" i="2"/>
  <c r="E7106" i="2" l="1"/>
  <c r="D7107" i="2"/>
  <c r="D1990" i="2"/>
  <c r="E1989" i="2"/>
  <c r="D3245" i="2"/>
  <c r="E3244" i="2"/>
  <c r="D735" i="2"/>
  <c r="E734" i="2"/>
  <c r="D4596" i="2"/>
  <c r="E4595" i="2"/>
  <c r="E7107" i="2" l="1"/>
  <c r="D7108" i="2"/>
  <c r="D736" i="2"/>
  <c r="E735" i="2"/>
  <c r="D3246" i="2"/>
  <c r="E3245" i="2"/>
  <c r="D1991" i="2"/>
  <c r="E1990" i="2"/>
  <c r="D4597" i="2"/>
  <c r="E4596" i="2"/>
  <c r="D7109" i="2" l="1"/>
  <c r="E7108" i="2"/>
  <c r="D1992" i="2"/>
  <c r="E1991" i="2"/>
  <c r="D3247" i="2"/>
  <c r="E3246" i="2"/>
  <c r="D737" i="2"/>
  <c r="E736" i="2"/>
  <c r="D4598" i="2"/>
  <c r="E4597" i="2"/>
  <c r="D7110" i="2" l="1"/>
  <c r="E7109" i="2"/>
  <c r="D738" i="2"/>
  <c r="E737" i="2"/>
  <c r="D3248" i="2"/>
  <c r="E3247" i="2"/>
  <c r="D1993" i="2"/>
  <c r="E1992" i="2"/>
  <c r="D4599" i="2"/>
  <c r="E4598" i="2"/>
  <c r="E7110" i="2" l="1"/>
  <c r="D7111" i="2"/>
  <c r="D739" i="2"/>
  <c r="E738" i="2"/>
  <c r="D1994" i="2"/>
  <c r="E1993" i="2"/>
  <c r="D3249" i="2"/>
  <c r="E3248" i="2"/>
  <c r="D4600" i="2"/>
  <c r="E4599" i="2"/>
  <c r="E7111" i="2" l="1"/>
  <c r="D7112" i="2"/>
  <c r="D3250" i="2"/>
  <c r="E3249" i="2"/>
  <c r="D1995" i="2"/>
  <c r="E1994" i="2"/>
  <c r="D740" i="2"/>
  <c r="E739" i="2"/>
  <c r="D4601" i="2"/>
  <c r="E4600" i="2"/>
  <c r="D7113" i="2" l="1"/>
  <c r="E7112" i="2"/>
  <c r="D741" i="2"/>
  <c r="E740" i="2"/>
  <c r="D1996" i="2"/>
  <c r="E1995" i="2"/>
  <c r="D3251" i="2"/>
  <c r="E3250" i="2"/>
  <c r="D4602" i="2"/>
  <c r="E4601" i="2"/>
  <c r="E7113" i="2" l="1"/>
  <c r="D7114" i="2"/>
  <c r="D3252" i="2"/>
  <c r="E3251" i="2"/>
  <c r="D1997" i="2"/>
  <c r="E1996" i="2"/>
  <c r="D742" i="2"/>
  <c r="E741" i="2"/>
  <c r="D4603" i="2"/>
  <c r="E4602" i="2"/>
  <c r="D7115" i="2" l="1"/>
  <c r="E7114" i="2"/>
  <c r="D743" i="2"/>
  <c r="E742" i="2"/>
  <c r="D1998" i="2"/>
  <c r="E1997" i="2"/>
  <c r="D3253" i="2"/>
  <c r="E3252" i="2"/>
  <c r="D4604" i="2"/>
  <c r="E4603" i="2"/>
  <c r="D7116" i="2" l="1"/>
  <c r="E7115" i="2"/>
  <c r="D3254" i="2"/>
  <c r="E3253" i="2"/>
  <c r="D1999" i="2"/>
  <c r="E1998" i="2"/>
  <c r="D744" i="2"/>
  <c r="E743" i="2"/>
  <c r="D4605" i="2"/>
  <c r="E4604" i="2"/>
  <c r="D7117" i="2" l="1"/>
  <c r="E7116" i="2"/>
  <c r="D745" i="2"/>
  <c r="E744" i="2"/>
  <c r="D2000" i="2"/>
  <c r="E1999" i="2"/>
  <c r="D3255" i="2"/>
  <c r="E3254" i="2"/>
  <c r="D4606" i="2"/>
  <c r="E4605" i="2"/>
  <c r="E7117" i="2" l="1"/>
  <c r="D7118" i="2"/>
  <c r="D3256" i="2"/>
  <c r="E3255" i="2"/>
  <c r="D2001" i="2"/>
  <c r="E2000" i="2"/>
  <c r="D746" i="2"/>
  <c r="E745" i="2"/>
  <c r="D4607" i="2"/>
  <c r="E4606" i="2"/>
  <c r="D7119" i="2" l="1"/>
  <c r="E7118" i="2"/>
  <c r="D747" i="2"/>
  <c r="E746" i="2"/>
  <c r="D2002" i="2"/>
  <c r="E2001" i="2"/>
  <c r="D3257" i="2"/>
  <c r="E3256" i="2"/>
  <c r="D4608" i="2"/>
  <c r="E4607" i="2"/>
  <c r="D7120" i="2" l="1"/>
  <c r="E7119" i="2"/>
  <c r="D3258" i="2"/>
  <c r="E3257" i="2"/>
  <c r="D2003" i="2"/>
  <c r="E2002" i="2"/>
  <c r="D748" i="2"/>
  <c r="E747" i="2"/>
  <c r="D4609" i="2"/>
  <c r="E4608" i="2"/>
  <c r="E7120" i="2" l="1"/>
  <c r="D7121" i="2"/>
  <c r="D749" i="2"/>
  <c r="E748" i="2"/>
  <c r="D2004" i="2"/>
  <c r="E2003" i="2"/>
  <c r="D3259" i="2"/>
  <c r="E3258" i="2"/>
  <c r="D4610" i="2"/>
  <c r="E4609" i="2"/>
  <c r="E7121" i="2" l="1"/>
  <c r="D7122" i="2"/>
  <c r="D2005" i="2"/>
  <c r="E2004" i="2"/>
  <c r="D3260" i="2"/>
  <c r="E3259" i="2"/>
  <c r="D750" i="2"/>
  <c r="E749" i="2"/>
  <c r="D4611" i="2"/>
  <c r="E4610" i="2"/>
  <c r="D7123" i="2" l="1"/>
  <c r="E7122" i="2"/>
  <c r="D751" i="2"/>
  <c r="E750" i="2"/>
  <c r="D3261" i="2"/>
  <c r="E3260" i="2"/>
  <c r="D2006" i="2"/>
  <c r="E2005" i="2"/>
  <c r="D4612" i="2"/>
  <c r="E4611" i="2"/>
  <c r="D7124" i="2" l="1"/>
  <c r="E7123" i="2"/>
  <c r="D3262" i="2"/>
  <c r="E3261" i="2"/>
  <c r="D2007" i="2"/>
  <c r="E2006" i="2"/>
  <c r="D752" i="2"/>
  <c r="E751" i="2"/>
  <c r="D4613" i="2"/>
  <c r="E4612" i="2"/>
  <c r="D7125" i="2" l="1"/>
  <c r="E7124" i="2"/>
  <c r="D753" i="2"/>
  <c r="E752" i="2"/>
  <c r="D2008" i="2"/>
  <c r="E2007" i="2"/>
  <c r="D3263" i="2"/>
  <c r="E3262" i="2"/>
  <c r="D4614" i="2"/>
  <c r="E4613" i="2"/>
  <c r="D7126" i="2" l="1"/>
  <c r="E7125" i="2"/>
  <c r="D2009" i="2"/>
  <c r="E2008" i="2"/>
  <c r="D3264" i="2"/>
  <c r="E3263" i="2"/>
  <c r="D754" i="2"/>
  <c r="E753" i="2"/>
  <c r="D4615" i="2"/>
  <c r="E4614" i="2"/>
  <c r="D7127" i="2" l="1"/>
  <c r="E7126" i="2"/>
  <c r="D755" i="2"/>
  <c r="E754" i="2"/>
  <c r="D3265" i="2"/>
  <c r="E3264" i="2"/>
  <c r="D2010" i="2"/>
  <c r="E2009" i="2"/>
  <c r="D4616" i="2"/>
  <c r="E4615" i="2"/>
  <c r="D7128" i="2" l="1"/>
  <c r="E7127" i="2"/>
  <c r="D2011" i="2"/>
  <c r="E2010" i="2"/>
  <c r="D3266" i="2"/>
  <c r="E3265" i="2"/>
  <c r="D756" i="2"/>
  <c r="E755" i="2"/>
  <c r="D4617" i="2"/>
  <c r="E4616" i="2"/>
  <c r="D7129" i="2" l="1"/>
  <c r="E7128" i="2"/>
  <c r="D757" i="2"/>
  <c r="E756" i="2"/>
  <c r="D3267" i="2"/>
  <c r="E3266" i="2"/>
  <c r="D2012" i="2"/>
  <c r="E2011" i="2"/>
  <c r="D4618" i="2"/>
  <c r="E4617" i="2"/>
  <c r="D7130" i="2" l="1"/>
  <c r="E7129" i="2"/>
  <c r="D3268" i="2"/>
  <c r="E3267" i="2"/>
  <c r="D2013" i="2"/>
  <c r="E2012" i="2"/>
  <c r="D758" i="2"/>
  <c r="E757" i="2"/>
  <c r="D4619" i="2"/>
  <c r="E4618" i="2"/>
  <c r="E7130" i="2" l="1"/>
  <c r="D7131" i="2"/>
  <c r="D759" i="2"/>
  <c r="E758" i="2"/>
  <c r="D2014" i="2"/>
  <c r="E2013" i="2"/>
  <c r="D3269" i="2"/>
  <c r="E3268" i="2"/>
  <c r="D4620" i="2"/>
  <c r="E4619" i="2"/>
  <c r="E7131" i="2" l="1"/>
  <c r="D7132" i="2"/>
  <c r="D3270" i="2"/>
  <c r="E3269" i="2"/>
  <c r="D2015" i="2"/>
  <c r="E2014" i="2"/>
  <c r="D760" i="2"/>
  <c r="E759" i="2"/>
  <c r="D4621" i="2"/>
  <c r="E4620" i="2"/>
  <c r="D7133" i="2" l="1"/>
  <c r="E7132" i="2"/>
  <c r="D761" i="2"/>
  <c r="E760" i="2"/>
  <c r="D2016" i="2"/>
  <c r="E2015" i="2"/>
  <c r="D3271" i="2"/>
  <c r="E3270" i="2"/>
  <c r="D4622" i="2"/>
  <c r="E4621" i="2"/>
  <c r="D7134" i="2" l="1"/>
  <c r="E7133" i="2"/>
  <c r="D3272" i="2"/>
  <c r="E3271" i="2"/>
  <c r="D2017" i="2"/>
  <c r="E2016" i="2"/>
  <c r="D762" i="2"/>
  <c r="E761" i="2"/>
  <c r="D4623" i="2"/>
  <c r="E4622" i="2"/>
  <c r="D7135" i="2" l="1"/>
  <c r="E7134" i="2"/>
  <c r="D763" i="2"/>
  <c r="E762" i="2"/>
  <c r="D2018" i="2"/>
  <c r="E2017" i="2"/>
  <c r="D3273" i="2"/>
  <c r="E3272" i="2"/>
  <c r="D4624" i="2"/>
  <c r="E4623" i="2"/>
  <c r="D7136" i="2" l="1"/>
  <c r="E7135" i="2"/>
  <c r="D3274" i="2"/>
  <c r="E3273" i="2"/>
  <c r="D2019" i="2"/>
  <c r="E2018" i="2"/>
  <c r="D764" i="2"/>
  <c r="E763" i="2"/>
  <c r="D4625" i="2"/>
  <c r="E4624" i="2"/>
  <c r="D7137" i="2" l="1"/>
  <c r="E7136" i="2"/>
  <c r="D765" i="2"/>
  <c r="E764" i="2"/>
  <c r="D2020" i="2"/>
  <c r="E2019" i="2"/>
  <c r="D3275" i="2"/>
  <c r="E3274" i="2"/>
  <c r="D4626" i="2"/>
  <c r="E4625" i="2"/>
  <c r="D7138" i="2" l="1"/>
  <c r="E7137" i="2"/>
  <c r="D3276" i="2"/>
  <c r="E3275" i="2"/>
  <c r="D2021" i="2"/>
  <c r="E2020" i="2"/>
  <c r="D766" i="2"/>
  <c r="E765" i="2"/>
  <c r="D4627" i="2"/>
  <c r="E4626" i="2"/>
  <c r="D7139" i="2" l="1"/>
  <c r="E7138" i="2"/>
  <c r="D767" i="2"/>
  <c r="E766" i="2"/>
  <c r="D2022" i="2"/>
  <c r="E2021" i="2"/>
  <c r="D3277" i="2"/>
  <c r="E3276" i="2"/>
  <c r="D4628" i="2"/>
  <c r="E4627" i="2"/>
  <c r="D7140" i="2" l="1"/>
  <c r="E7139" i="2"/>
  <c r="D3278" i="2"/>
  <c r="E3277" i="2"/>
  <c r="D2023" i="2"/>
  <c r="E2022" i="2"/>
  <c r="D768" i="2"/>
  <c r="E767" i="2"/>
  <c r="D4629" i="2"/>
  <c r="E4628" i="2"/>
  <c r="D7141" i="2" l="1"/>
  <c r="E7140" i="2"/>
  <c r="D769" i="2"/>
  <c r="E768" i="2"/>
  <c r="D2024" i="2"/>
  <c r="E2023" i="2"/>
  <c r="D3279" i="2"/>
  <c r="E3278" i="2"/>
  <c r="D4630" i="2"/>
  <c r="E4629" i="2"/>
  <c r="E7141" i="2" l="1"/>
  <c r="D7142" i="2"/>
  <c r="D3280" i="2"/>
  <c r="E3279" i="2"/>
  <c r="D2025" i="2"/>
  <c r="E2024" i="2"/>
  <c r="D770" i="2"/>
  <c r="E769" i="2"/>
  <c r="D4631" i="2"/>
  <c r="E4630" i="2"/>
  <c r="D7143" i="2" l="1"/>
  <c r="E7142" i="2"/>
  <c r="D771" i="2"/>
  <c r="E770" i="2"/>
  <c r="D2026" i="2"/>
  <c r="E2025" i="2"/>
  <c r="D3281" i="2"/>
  <c r="E3280" i="2"/>
  <c r="D4632" i="2"/>
  <c r="E4631" i="2"/>
  <c r="D7144" i="2" l="1"/>
  <c r="E7143" i="2"/>
  <c r="D3282" i="2"/>
  <c r="E3281" i="2"/>
  <c r="D2027" i="2"/>
  <c r="E2026" i="2"/>
  <c r="D772" i="2"/>
  <c r="E771" i="2"/>
  <c r="D4633" i="2"/>
  <c r="E4632" i="2"/>
  <c r="D7145" i="2" l="1"/>
  <c r="E7144" i="2"/>
  <c r="D773" i="2"/>
  <c r="E772" i="2"/>
  <c r="D2028" i="2"/>
  <c r="E2027" i="2"/>
  <c r="D3283" i="2"/>
  <c r="E3282" i="2"/>
  <c r="D4634" i="2"/>
  <c r="E4633" i="2"/>
  <c r="D7146" i="2" l="1"/>
  <c r="E7145" i="2"/>
  <c r="D3284" i="2"/>
  <c r="E3283" i="2"/>
  <c r="D2029" i="2"/>
  <c r="E2028" i="2"/>
  <c r="D774" i="2"/>
  <c r="E773" i="2"/>
  <c r="D4635" i="2"/>
  <c r="E4634" i="2"/>
  <c r="D7147" i="2" l="1"/>
  <c r="E7146" i="2"/>
  <c r="D775" i="2"/>
  <c r="E774" i="2"/>
  <c r="D2030" i="2"/>
  <c r="E2029" i="2"/>
  <c r="D3285" i="2"/>
  <c r="E3284" i="2"/>
  <c r="D4636" i="2"/>
  <c r="E4635" i="2"/>
  <c r="E7147" i="2" l="1"/>
  <c r="D7148" i="2"/>
  <c r="D3286" i="2"/>
  <c r="E3285" i="2"/>
  <c r="D2031" i="2"/>
  <c r="E2030" i="2"/>
  <c r="D776" i="2"/>
  <c r="E775" i="2"/>
  <c r="D4637" i="2"/>
  <c r="E4636" i="2"/>
  <c r="E7148" i="2" l="1"/>
  <c r="D7149" i="2"/>
  <c r="D777" i="2"/>
  <c r="E776" i="2"/>
  <c r="D2032" i="2"/>
  <c r="E2031" i="2"/>
  <c r="D3287" i="2"/>
  <c r="E3286" i="2"/>
  <c r="D4638" i="2"/>
  <c r="E4637" i="2"/>
  <c r="D7150" i="2" l="1"/>
  <c r="E7149" i="2"/>
  <c r="D3288" i="2"/>
  <c r="E3287" i="2"/>
  <c r="D2033" i="2"/>
  <c r="E2032" i="2"/>
  <c r="D778" i="2"/>
  <c r="E777" i="2"/>
  <c r="D4639" i="2"/>
  <c r="E4638" i="2"/>
  <c r="D7151" i="2" l="1"/>
  <c r="E7150" i="2"/>
  <c r="D779" i="2"/>
  <c r="E778" i="2"/>
  <c r="D2034" i="2"/>
  <c r="E2033" i="2"/>
  <c r="D3289" i="2"/>
  <c r="E3288" i="2"/>
  <c r="D4640" i="2"/>
  <c r="E4639" i="2"/>
  <c r="D7152" i="2" l="1"/>
  <c r="E7151" i="2"/>
  <c r="D3290" i="2"/>
  <c r="E3289" i="2"/>
  <c r="D2035" i="2"/>
  <c r="E2034" i="2"/>
  <c r="D780" i="2"/>
  <c r="E779" i="2"/>
  <c r="D4641" i="2"/>
  <c r="E4640" i="2"/>
  <c r="D7153" i="2" l="1"/>
  <c r="E7152" i="2"/>
  <c r="D781" i="2"/>
  <c r="E780" i="2"/>
  <c r="D2036" i="2"/>
  <c r="E2035" i="2"/>
  <c r="D3291" i="2"/>
  <c r="E3290" i="2"/>
  <c r="D4642" i="2"/>
  <c r="E4641" i="2"/>
  <c r="E7153" i="2" l="1"/>
  <c r="D7154" i="2"/>
  <c r="D3292" i="2"/>
  <c r="E3291" i="2"/>
  <c r="D2037" i="2"/>
  <c r="E2036" i="2"/>
  <c r="D782" i="2"/>
  <c r="E781" i="2"/>
  <c r="D4643" i="2"/>
  <c r="E4642" i="2"/>
  <c r="D7155" i="2" l="1"/>
  <c r="E7154" i="2"/>
  <c r="D783" i="2"/>
  <c r="E782" i="2"/>
  <c r="D2038" i="2"/>
  <c r="E2037" i="2"/>
  <c r="D3293" i="2"/>
  <c r="E3292" i="2"/>
  <c r="D4644" i="2"/>
  <c r="E4643" i="2"/>
  <c r="D7156" i="2" l="1"/>
  <c r="E7155" i="2"/>
  <c r="D3294" i="2"/>
  <c r="E3293" i="2"/>
  <c r="D2039" i="2"/>
  <c r="E2038" i="2"/>
  <c r="D784" i="2"/>
  <c r="E783" i="2"/>
  <c r="D4645" i="2"/>
  <c r="E4644" i="2"/>
  <c r="D7157" i="2" l="1"/>
  <c r="E7156" i="2"/>
  <c r="D785" i="2"/>
  <c r="E784" i="2"/>
  <c r="D2040" i="2"/>
  <c r="E2039" i="2"/>
  <c r="D3295" i="2"/>
  <c r="E3294" i="2"/>
  <c r="D4646" i="2"/>
  <c r="E4645" i="2"/>
  <c r="E7157" i="2" l="1"/>
  <c r="D7158" i="2"/>
  <c r="D3296" i="2"/>
  <c r="E3295" i="2"/>
  <c r="D2041" i="2"/>
  <c r="E2040" i="2"/>
  <c r="D786" i="2"/>
  <c r="E785" i="2"/>
  <c r="D4647" i="2"/>
  <c r="E4646" i="2"/>
  <c r="E7158" i="2" l="1"/>
  <c r="D7159" i="2"/>
  <c r="D787" i="2"/>
  <c r="E786" i="2"/>
  <c r="D2042" i="2"/>
  <c r="E2041" i="2"/>
  <c r="D3297" i="2"/>
  <c r="E3296" i="2"/>
  <c r="D4648" i="2"/>
  <c r="E4647" i="2"/>
  <c r="E7159" i="2" l="1"/>
  <c r="D7160" i="2"/>
  <c r="D3298" i="2"/>
  <c r="E3297" i="2"/>
  <c r="D2043" i="2"/>
  <c r="E2042" i="2"/>
  <c r="D788" i="2"/>
  <c r="E787" i="2"/>
  <c r="D4649" i="2"/>
  <c r="E4648" i="2"/>
  <c r="D7161" i="2" l="1"/>
  <c r="E7160" i="2"/>
  <c r="D789" i="2"/>
  <c r="E788" i="2"/>
  <c r="D2044" i="2"/>
  <c r="E2043" i="2"/>
  <c r="D3299" i="2"/>
  <c r="E3298" i="2"/>
  <c r="D4650" i="2"/>
  <c r="E4649" i="2"/>
  <c r="D7162" i="2" l="1"/>
  <c r="E7161" i="2"/>
  <c r="D2045" i="2"/>
  <c r="E2044" i="2"/>
  <c r="D3300" i="2"/>
  <c r="E3299" i="2"/>
  <c r="D790" i="2"/>
  <c r="E789" i="2"/>
  <c r="D4651" i="2"/>
  <c r="E4650" i="2"/>
  <c r="D7163" i="2" l="1"/>
  <c r="E7162" i="2"/>
  <c r="D791" i="2"/>
  <c r="E790" i="2"/>
  <c r="D3301" i="2"/>
  <c r="E3300" i="2"/>
  <c r="D2046" i="2"/>
  <c r="E2045" i="2"/>
  <c r="D4652" i="2"/>
  <c r="E4651" i="2"/>
  <c r="D7164" i="2" l="1"/>
  <c r="E7163" i="2"/>
  <c r="D2047" i="2"/>
  <c r="E2046" i="2"/>
  <c r="D3302" i="2"/>
  <c r="E3301" i="2"/>
  <c r="D792" i="2"/>
  <c r="E791" i="2"/>
  <c r="D4653" i="2"/>
  <c r="E4652" i="2"/>
  <c r="E7164" i="2" l="1"/>
  <c r="D7165" i="2"/>
  <c r="D793" i="2"/>
  <c r="E792" i="2"/>
  <c r="D3303" i="2"/>
  <c r="E3302" i="2"/>
  <c r="D2048" i="2"/>
  <c r="E2047" i="2"/>
  <c r="D4654" i="2"/>
  <c r="E4653" i="2"/>
  <c r="D7166" i="2" l="1"/>
  <c r="E7165" i="2"/>
  <c r="D2049" i="2"/>
  <c r="E2048" i="2"/>
  <c r="D3304" i="2"/>
  <c r="E3303" i="2"/>
  <c r="D794" i="2"/>
  <c r="E793" i="2"/>
  <c r="D4655" i="2"/>
  <c r="E4654" i="2"/>
  <c r="E7166" i="2" l="1"/>
  <c r="D7167" i="2"/>
  <c r="D795" i="2"/>
  <c r="E794" i="2"/>
  <c r="D3305" i="2"/>
  <c r="E3304" i="2"/>
  <c r="D2050" i="2"/>
  <c r="E2049" i="2"/>
  <c r="D4656" i="2"/>
  <c r="E4655" i="2"/>
  <c r="E7167" i="2" l="1"/>
  <c r="D7168" i="2"/>
  <c r="D2051" i="2"/>
  <c r="E2050" i="2"/>
  <c r="D3306" i="2"/>
  <c r="E3305" i="2"/>
  <c r="D796" i="2"/>
  <c r="E795" i="2"/>
  <c r="D4657" i="2"/>
  <c r="E4656" i="2"/>
  <c r="D7169" i="2" l="1"/>
  <c r="E7168" i="2"/>
  <c r="D797" i="2"/>
  <c r="E796" i="2"/>
  <c r="D3307" i="2"/>
  <c r="E3306" i="2"/>
  <c r="D2052" i="2"/>
  <c r="E2051" i="2"/>
  <c r="D4658" i="2"/>
  <c r="E4657" i="2"/>
  <c r="D7170" i="2" l="1"/>
  <c r="E7169" i="2"/>
  <c r="D2053" i="2"/>
  <c r="E2052" i="2"/>
  <c r="D3308" i="2"/>
  <c r="E3307" i="2"/>
  <c r="D798" i="2"/>
  <c r="E797" i="2"/>
  <c r="D4659" i="2"/>
  <c r="E4658" i="2"/>
  <c r="D7171" i="2" l="1"/>
  <c r="E7170" i="2"/>
  <c r="D799" i="2"/>
  <c r="E798" i="2"/>
  <c r="D3309" i="2"/>
  <c r="E3308" i="2"/>
  <c r="D2054" i="2"/>
  <c r="E2053" i="2"/>
  <c r="D4660" i="2"/>
  <c r="E4659" i="2"/>
  <c r="D7172" i="2" l="1"/>
  <c r="E7171" i="2"/>
  <c r="D2055" i="2"/>
  <c r="E2054" i="2"/>
  <c r="D3310" i="2"/>
  <c r="E3309" i="2"/>
  <c r="D800" i="2"/>
  <c r="E799" i="2"/>
  <c r="D4661" i="2"/>
  <c r="E4660" i="2"/>
  <c r="D7173" i="2" l="1"/>
  <c r="E7172" i="2"/>
  <c r="D801" i="2"/>
  <c r="E800" i="2"/>
  <c r="D3311" i="2"/>
  <c r="E3310" i="2"/>
  <c r="D2056" i="2"/>
  <c r="E2055" i="2"/>
  <c r="D4662" i="2"/>
  <c r="E4661" i="2"/>
  <c r="E7173" i="2" l="1"/>
  <c r="D7174" i="2"/>
  <c r="D2057" i="2"/>
  <c r="E2056" i="2"/>
  <c r="D3312" i="2"/>
  <c r="E3311" i="2"/>
  <c r="D802" i="2"/>
  <c r="E801" i="2"/>
  <c r="D4663" i="2"/>
  <c r="E4662" i="2"/>
  <c r="D7175" i="2" l="1"/>
  <c r="E7174" i="2"/>
  <c r="D803" i="2"/>
  <c r="E802" i="2"/>
  <c r="D3313" i="2"/>
  <c r="E3312" i="2"/>
  <c r="D2058" i="2"/>
  <c r="E2057" i="2"/>
  <c r="D4664" i="2"/>
  <c r="E4663" i="2"/>
  <c r="D7176" i="2" l="1"/>
  <c r="E7175" i="2"/>
  <c r="D2059" i="2"/>
  <c r="E2058" i="2"/>
  <c r="D3314" i="2"/>
  <c r="E3313" i="2"/>
  <c r="D804" i="2"/>
  <c r="E803" i="2"/>
  <c r="D4665" i="2"/>
  <c r="E4664" i="2"/>
  <c r="D7177" i="2" l="1"/>
  <c r="E7176" i="2"/>
  <c r="D805" i="2"/>
  <c r="E804" i="2"/>
  <c r="D3315" i="2"/>
  <c r="E3314" i="2"/>
  <c r="D2060" i="2"/>
  <c r="E2059" i="2"/>
  <c r="D4666" i="2"/>
  <c r="E4665" i="2"/>
  <c r="D7178" i="2" l="1"/>
  <c r="E7177" i="2"/>
  <c r="D2061" i="2"/>
  <c r="E2060" i="2"/>
  <c r="D3316" i="2"/>
  <c r="E3315" i="2"/>
  <c r="D806" i="2"/>
  <c r="E805" i="2"/>
  <c r="D4667" i="2"/>
  <c r="E4666" i="2"/>
  <c r="D7179" i="2" l="1"/>
  <c r="E7178" i="2"/>
  <c r="D807" i="2"/>
  <c r="E806" i="2"/>
  <c r="D3317" i="2"/>
  <c r="E3316" i="2"/>
  <c r="D2062" i="2"/>
  <c r="E2061" i="2"/>
  <c r="D4668" i="2"/>
  <c r="E4667" i="2"/>
  <c r="D7180" i="2" l="1"/>
  <c r="E7179" i="2"/>
  <c r="D2063" i="2"/>
  <c r="E2062" i="2"/>
  <c r="D3318" i="2"/>
  <c r="E3317" i="2"/>
  <c r="D808" i="2"/>
  <c r="E807" i="2"/>
  <c r="D4669" i="2"/>
  <c r="E4668" i="2"/>
  <c r="D7181" i="2" l="1"/>
  <c r="E7180" i="2"/>
  <c r="D809" i="2"/>
  <c r="E808" i="2"/>
  <c r="D3319" i="2"/>
  <c r="E3318" i="2"/>
  <c r="D2064" i="2"/>
  <c r="E2063" i="2"/>
  <c r="D4670" i="2"/>
  <c r="E4669" i="2"/>
  <c r="D7182" i="2" l="1"/>
  <c r="E7181" i="2"/>
  <c r="D2065" i="2"/>
  <c r="E2064" i="2"/>
  <c r="D3320" i="2"/>
  <c r="E3319" i="2"/>
  <c r="D810" i="2"/>
  <c r="E809" i="2"/>
  <c r="D4671" i="2"/>
  <c r="E4670" i="2"/>
  <c r="D7183" i="2" l="1"/>
  <c r="E7182" i="2"/>
  <c r="D811" i="2"/>
  <c r="E810" i="2"/>
  <c r="D3321" i="2"/>
  <c r="E3320" i="2"/>
  <c r="D2066" i="2"/>
  <c r="E2065" i="2"/>
  <c r="D4672" i="2"/>
  <c r="E4671" i="2"/>
  <c r="D7184" i="2" l="1"/>
  <c r="E7183" i="2"/>
  <c r="D2067" i="2"/>
  <c r="E2066" i="2"/>
  <c r="D3322" i="2"/>
  <c r="E3321" i="2"/>
  <c r="D812" i="2"/>
  <c r="E811" i="2"/>
  <c r="D4673" i="2"/>
  <c r="E4672" i="2"/>
  <c r="D7185" i="2" l="1"/>
  <c r="E7184" i="2"/>
  <c r="D813" i="2"/>
  <c r="E812" i="2"/>
  <c r="D3323" i="2"/>
  <c r="E3322" i="2"/>
  <c r="D2068" i="2"/>
  <c r="E2067" i="2"/>
  <c r="D4674" i="2"/>
  <c r="E4673" i="2"/>
  <c r="D7186" i="2" l="1"/>
  <c r="E7185" i="2"/>
  <c r="D2069" i="2"/>
  <c r="E2068" i="2"/>
  <c r="D3324" i="2"/>
  <c r="E3323" i="2"/>
  <c r="D814" i="2"/>
  <c r="E813" i="2"/>
  <c r="D4675" i="2"/>
  <c r="E4674" i="2"/>
  <c r="E7186" i="2" l="1"/>
  <c r="D7187" i="2"/>
  <c r="D815" i="2"/>
  <c r="E814" i="2"/>
  <c r="D3325" i="2"/>
  <c r="E3324" i="2"/>
  <c r="D2070" i="2"/>
  <c r="E2069" i="2"/>
  <c r="D4676" i="2"/>
  <c r="E4675" i="2"/>
  <c r="E7187" i="2" l="1"/>
  <c r="D7188" i="2"/>
  <c r="D2071" i="2"/>
  <c r="E2070" i="2"/>
  <c r="D3326" i="2"/>
  <c r="E3325" i="2"/>
  <c r="D816" i="2"/>
  <c r="E815" i="2"/>
  <c r="D4677" i="2"/>
  <c r="E4676" i="2"/>
  <c r="D7189" i="2" l="1"/>
  <c r="E7188" i="2"/>
  <c r="D817" i="2"/>
  <c r="E816" i="2"/>
  <c r="D3327" i="2"/>
  <c r="E3326" i="2"/>
  <c r="D2072" i="2"/>
  <c r="E2071" i="2"/>
  <c r="D4678" i="2"/>
  <c r="E4677" i="2"/>
  <c r="E7189" i="2" l="1"/>
  <c r="D7190" i="2"/>
  <c r="D2073" i="2"/>
  <c r="E2072" i="2"/>
  <c r="D3328" i="2"/>
  <c r="E3327" i="2"/>
  <c r="D818" i="2"/>
  <c r="E817" i="2"/>
  <c r="D4679" i="2"/>
  <c r="E4678" i="2"/>
  <c r="D7191" i="2" l="1"/>
  <c r="E7190" i="2"/>
  <c r="D819" i="2"/>
  <c r="E818" i="2"/>
  <c r="D3329" i="2"/>
  <c r="E3328" i="2"/>
  <c r="D2074" i="2"/>
  <c r="E2073" i="2"/>
  <c r="D4680" i="2"/>
  <c r="E4679" i="2"/>
  <c r="E7191" i="2" l="1"/>
  <c r="D7192" i="2"/>
  <c r="D2075" i="2"/>
  <c r="E2074" i="2"/>
  <c r="D3330" i="2"/>
  <c r="E3329" i="2"/>
  <c r="D820" i="2"/>
  <c r="E819" i="2"/>
  <c r="D4681" i="2"/>
  <c r="E4680" i="2"/>
  <c r="D7193" i="2" l="1"/>
  <c r="E7192" i="2"/>
  <c r="D2076" i="2"/>
  <c r="E2075" i="2"/>
  <c r="D821" i="2"/>
  <c r="E820" i="2"/>
  <c r="D3331" i="2"/>
  <c r="E3330" i="2"/>
  <c r="D4682" i="2"/>
  <c r="E4681" i="2"/>
  <c r="E7193" i="2" l="1"/>
  <c r="D7194" i="2"/>
  <c r="D822" i="2"/>
  <c r="E821" i="2"/>
  <c r="D3332" i="2"/>
  <c r="E3331" i="2"/>
  <c r="D2077" i="2"/>
  <c r="E2076" i="2"/>
  <c r="D4683" i="2"/>
  <c r="E4682" i="2"/>
  <c r="D7195" i="2" l="1"/>
  <c r="E7194" i="2"/>
  <c r="D2078" i="2"/>
  <c r="E2077" i="2"/>
  <c r="D3333" i="2"/>
  <c r="E3332" i="2"/>
  <c r="D823" i="2"/>
  <c r="E822" i="2"/>
  <c r="D4684" i="2"/>
  <c r="E4683" i="2"/>
  <c r="D7196" i="2" l="1"/>
  <c r="E7195" i="2"/>
  <c r="D3334" i="2"/>
  <c r="E3333" i="2"/>
  <c r="D824" i="2"/>
  <c r="E823" i="2"/>
  <c r="D2079" i="2"/>
  <c r="E2078" i="2"/>
  <c r="D4685" i="2"/>
  <c r="E4684" i="2"/>
  <c r="D7197" i="2" l="1"/>
  <c r="E7196" i="2"/>
  <c r="D2080" i="2"/>
  <c r="E2079" i="2"/>
  <c r="D825" i="2"/>
  <c r="E824" i="2"/>
  <c r="D3335" i="2"/>
  <c r="E3334" i="2"/>
  <c r="D4686" i="2"/>
  <c r="E4685" i="2"/>
  <c r="D7198" i="2" l="1"/>
  <c r="E7197" i="2"/>
  <c r="D3336" i="2"/>
  <c r="E3335" i="2"/>
  <c r="D826" i="2"/>
  <c r="E825" i="2"/>
  <c r="D2081" i="2"/>
  <c r="E2080" i="2"/>
  <c r="D4687" i="2"/>
  <c r="E4686" i="2"/>
  <c r="D7199" i="2" l="1"/>
  <c r="E7198" i="2"/>
  <c r="D2082" i="2"/>
  <c r="E2081" i="2"/>
  <c r="D827" i="2"/>
  <c r="E826" i="2"/>
  <c r="D3337" i="2"/>
  <c r="E3336" i="2"/>
  <c r="D4688" i="2"/>
  <c r="E4687" i="2"/>
  <c r="E7199" i="2" l="1"/>
  <c r="D7200" i="2"/>
  <c r="D3338" i="2"/>
  <c r="E3337" i="2"/>
  <c r="D828" i="2"/>
  <c r="E827" i="2"/>
  <c r="D2083" i="2"/>
  <c r="E2082" i="2"/>
  <c r="D4689" i="2"/>
  <c r="E4688" i="2"/>
  <c r="D7201" i="2" l="1"/>
  <c r="E7200" i="2"/>
  <c r="D2084" i="2"/>
  <c r="E2083" i="2"/>
  <c r="D829" i="2"/>
  <c r="E828" i="2"/>
  <c r="D3339" i="2"/>
  <c r="E3338" i="2"/>
  <c r="D4690" i="2"/>
  <c r="E4689" i="2"/>
  <c r="D7202" i="2" l="1"/>
  <c r="E7201" i="2"/>
  <c r="D3340" i="2"/>
  <c r="E3339" i="2"/>
  <c r="D830" i="2"/>
  <c r="E829" i="2"/>
  <c r="D2085" i="2"/>
  <c r="E2084" i="2"/>
  <c r="D4691" i="2"/>
  <c r="E4690" i="2"/>
  <c r="D7203" i="2" l="1"/>
  <c r="E7202" i="2"/>
  <c r="D2086" i="2"/>
  <c r="E2085" i="2"/>
  <c r="D831" i="2"/>
  <c r="E830" i="2"/>
  <c r="D3341" i="2"/>
  <c r="E3340" i="2"/>
  <c r="D4692" i="2"/>
  <c r="E4691" i="2"/>
  <c r="D7204" i="2" l="1"/>
  <c r="E7203" i="2"/>
  <c r="D3342" i="2"/>
  <c r="E3341" i="2"/>
  <c r="D832" i="2"/>
  <c r="E831" i="2"/>
  <c r="D2087" i="2"/>
  <c r="E2086" i="2"/>
  <c r="D4693" i="2"/>
  <c r="E4692" i="2"/>
  <c r="D7205" i="2" l="1"/>
  <c r="E7204" i="2"/>
  <c r="D2088" i="2"/>
  <c r="E2087" i="2"/>
  <c r="D833" i="2"/>
  <c r="E832" i="2"/>
  <c r="D3343" i="2"/>
  <c r="E3342" i="2"/>
  <c r="D4694" i="2"/>
  <c r="E4693" i="2"/>
  <c r="D7206" i="2" l="1"/>
  <c r="E7205" i="2"/>
  <c r="D834" i="2"/>
  <c r="E833" i="2"/>
  <c r="D3344" i="2"/>
  <c r="E3343" i="2"/>
  <c r="D2089" i="2"/>
  <c r="E2088" i="2"/>
  <c r="D4695" i="2"/>
  <c r="E4694" i="2"/>
  <c r="E7206" i="2" l="1"/>
  <c r="D7207" i="2"/>
  <c r="D2090" i="2"/>
  <c r="E2089" i="2"/>
  <c r="D3345" i="2"/>
  <c r="E3344" i="2"/>
  <c r="D835" i="2"/>
  <c r="E834" i="2"/>
  <c r="D4696" i="2"/>
  <c r="E4695" i="2"/>
  <c r="E7207" i="2" l="1"/>
  <c r="D7208" i="2"/>
  <c r="D3346" i="2"/>
  <c r="E3345" i="2"/>
  <c r="D836" i="2"/>
  <c r="E835" i="2"/>
  <c r="D2091" i="2"/>
  <c r="E2090" i="2"/>
  <c r="D4697" i="2"/>
  <c r="E4696" i="2"/>
  <c r="D7209" i="2" l="1"/>
  <c r="E7208" i="2"/>
  <c r="D2092" i="2"/>
  <c r="E2091" i="2"/>
  <c r="D837" i="2"/>
  <c r="E836" i="2"/>
  <c r="D3347" i="2"/>
  <c r="E3346" i="2"/>
  <c r="D4698" i="2"/>
  <c r="E4697" i="2"/>
  <c r="D7210" i="2" l="1"/>
  <c r="E7209" i="2"/>
  <c r="D3348" i="2"/>
  <c r="E3347" i="2"/>
  <c r="D838" i="2"/>
  <c r="E837" i="2"/>
  <c r="D2093" i="2"/>
  <c r="E2092" i="2"/>
  <c r="D4699" i="2"/>
  <c r="E4698" i="2"/>
  <c r="D7211" i="2" l="1"/>
  <c r="E7210" i="2"/>
  <c r="D2094" i="2"/>
  <c r="E2093" i="2"/>
  <c r="D839" i="2"/>
  <c r="E838" i="2"/>
  <c r="D3349" i="2"/>
  <c r="E3348" i="2"/>
  <c r="D4700" i="2"/>
  <c r="E4699" i="2"/>
  <c r="E7211" i="2" l="1"/>
  <c r="D7212" i="2"/>
  <c r="D3350" i="2"/>
  <c r="E3349" i="2"/>
  <c r="D840" i="2"/>
  <c r="E839" i="2"/>
  <c r="D2095" i="2"/>
  <c r="E2094" i="2"/>
  <c r="D4701" i="2"/>
  <c r="E4700" i="2"/>
  <c r="D7213" i="2" l="1"/>
  <c r="E7212" i="2"/>
  <c r="D2096" i="2"/>
  <c r="E2095" i="2"/>
  <c r="D841" i="2"/>
  <c r="E840" i="2"/>
  <c r="D3351" i="2"/>
  <c r="E3350" i="2"/>
  <c r="D4702" i="2"/>
  <c r="E4701" i="2"/>
  <c r="E7213" i="2" l="1"/>
  <c r="D7214" i="2"/>
  <c r="D3352" i="2"/>
  <c r="E3351" i="2"/>
  <c r="D842" i="2"/>
  <c r="E841" i="2"/>
  <c r="D2097" i="2"/>
  <c r="E2096" i="2"/>
  <c r="D4703" i="2"/>
  <c r="E4702" i="2"/>
  <c r="D7215" i="2" l="1"/>
  <c r="E7214" i="2"/>
  <c r="D2098" i="2"/>
  <c r="E2097" i="2"/>
  <c r="D843" i="2"/>
  <c r="E842" i="2"/>
  <c r="D3353" i="2"/>
  <c r="E3352" i="2"/>
  <c r="D4704" i="2"/>
  <c r="E4703" i="2"/>
  <c r="E7215" i="2" l="1"/>
  <c r="D7216" i="2"/>
  <c r="D844" i="2"/>
  <c r="E843" i="2"/>
  <c r="D3354" i="2"/>
  <c r="E3353" i="2"/>
  <c r="D2099" i="2"/>
  <c r="E2098" i="2"/>
  <c r="D4705" i="2"/>
  <c r="E4704" i="2"/>
  <c r="E7216" i="2" l="1"/>
  <c r="D7217" i="2"/>
  <c r="D2100" i="2"/>
  <c r="E2099" i="2"/>
  <c r="D3355" i="2"/>
  <c r="E3354" i="2"/>
  <c r="D845" i="2"/>
  <c r="E844" i="2"/>
  <c r="D4706" i="2"/>
  <c r="E4705" i="2"/>
  <c r="D7218" i="2" l="1"/>
  <c r="E7217" i="2"/>
  <c r="D846" i="2"/>
  <c r="E845" i="2"/>
  <c r="D3356" i="2"/>
  <c r="E3355" i="2"/>
  <c r="D2101" i="2"/>
  <c r="E2100" i="2"/>
  <c r="D4707" i="2"/>
  <c r="E4706" i="2"/>
  <c r="E7218" i="2" l="1"/>
  <c r="D7219" i="2"/>
  <c r="D2102" i="2"/>
  <c r="E2101" i="2"/>
  <c r="D3357" i="2"/>
  <c r="E3356" i="2"/>
  <c r="D847" i="2"/>
  <c r="E846" i="2"/>
  <c r="D4708" i="2"/>
  <c r="E4707" i="2"/>
  <c r="E7219" i="2" l="1"/>
  <c r="D7220" i="2"/>
  <c r="D848" i="2"/>
  <c r="E847" i="2"/>
  <c r="D3358" i="2"/>
  <c r="E3357" i="2"/>
  <c r="D2103" i="2"/>
  <c r="E2102" i="2"/>
  <c r="D4709" i="2"/>
  <c r="E4708" i="2"/>
  <c r="D7221" i="2" l="1"/>
  <c r="E7220" i="2"/>
  <c r="D2104" i="2"/>
  <c r="E2103" i="2"/>
  <c r="D3359" i="2"/>
  <c r="E3358" i="2"/>
  <c r="D849" i="2"/>
  <c r="E848" i="2"/>
  <c r="D4710" i="2"/>
  <c r="E4709" i="2"/>
  <c r="D7222" i="2" l="1"/>
  <c r="E7221" i="2"/>
  <c r="D850" i="2"/>
  <c r="E849" i="2"/>
  <c r="D3360" i="2"/>
  <c r="E3359" i="2"/>
  <c r="D2105" i="2"/>
  <c r="E2104" i="2"/>
  <c r="D4711" i="2"/>
  <c r="E4710" i="2"/>
  <c r="D7223" i="2" l="1"/>
  <c r="E7222" i="2"/>
  <c r="D2106" i="2"/>
  <c r="E2105" i="2"/>
  <c r="D3361" i="2"/>
  <c r="E3360" i="2"/>
  <c r="D851" i="2"/>
  <c r="E850" i="2"/>
  <c r="D4712" i="2"/>
  <c r="E4711" i="2"/>
  <c r="D7224" i="2" l="1"/>
  <c r="E7223" i="2"/>
  <c r="D852" i="2"/>
  <c r="E851" i="2"/>
  <c r="D3362" i="2"/>
  <c r="E3361" i="2"/>
  <c r="D2107" i="2"/>
  <c r="E2106" i="2"/>
  <c r="D4713" i="2"/>
  <c r="E4712" i="2"/>
  <c r="D7225" i="2" l="1"/>
  <c r="E7224" i="2"/>
  <c r="D2108" i="2"/>
  <c r="E2107" i="2"/>
  <c r="D3363" i="2"/>
  <c r="E3362" i="2"/>
  <c r="D853" i="2"/>
  <c r="E852" i="2"/>
  <c r="D4714" i="2"/>
  <c r="E4713" i="2"/>
  <c r="D7226" i="2" l="1"/>
  <c r="E7225" i="2"/>
  <c r="D854" i="2"/>
  <c r="E853" i="2"/>
  <c r="D3364" i="2"/>
  <c r="E3363" i="2"/>
  <c r="D2109" i="2"/>
  <c r="E2108" i="2"/>
  <c r="D4715" i="2"/>
  <c r="E4714" i="2"/>
  <c r="E7226" i="2" l="1"/>
  <c r="D7227" i="2"/>
  <c r="D2110" i="2"/>
  <c r="E2109" i="2"/>
  <c r="D3365" i="2"/>
  <c r="E3364" i="2"/>
  <c r="D855" i="2"/>
  <c r="E854" i="2"/>
  <c r="D4716" i="2"/>
  <c r="E4715" i="2"/>
  <c r="E7227" i="2" l="1"/>
  <c r="D7228" i="2"/>
  <c r="D856" i="2"/>
  <c r="E855" i="2"/>
  <c r="D3366" i="2"/>
  <c r="E3365" i="2"/>
  <c r="D2111" i="2"/>
  <c r="E2110" i="2"/>
  <c r="D4717" i="2"/>
  <c r="E4716" i="2"/>
  <c r="D7229" i="2" l="1"/>
  <c r="E7228" i="2"/>
  <c r="D2112" i="2"/>
  <c r="E2111" i="2"/>
  <c r="D3367" i="2"/>
  <c r="E3366" i="2"/>
  <c r="D857" i="2"/>
  <c r="E856" i="2"/>
  <c r="D4718" i="2"/>
  <c r="E4717" i="2"/>
  <c r="D7230" i="2" l="1"/>
  <c r="E7229" i="2"/>
  <c r="D858" i="2"/>
  <c r="E857" i="2"/>
  <c r="D3368" i="2"/>
  <c r="E3367" i="2"/>
  <c r="D2113" i="2"/>
  <c r="E2112" i="2"/>
  <c r="D4719" i="2"/>
  <c r="E4718" i="2"/>
  <c r="D7231" i="2" l="1"/>
  <c r="E7230" i="2"/>
  <c r="D2114" i="2"/>
  <c r="E2113" i="2"/>
  <c r="D3369" i="2"/>
  <c r="E3368" i="2"/>
  <c r="D859" i="2"/>
  <c r="E858" i="2"/>
  <c r="D4720" i="2"/>
  <c r="E4719" i="2"/>
  <c r="D7232" i="2" l="1"/>
  <c r="E7231" i="2"/>
  <c r="D860" i="2"/>
  <c r="E859" i="2"/>
  <c r="D3370" i="2"/>
  <c r="E3369" i="2"/>
  <c r="D2115" i="2"/>
  <c r="E2114" i="2"/>
  <c r="D4721" i="2"/>
  <c r="E4720" i="2"/>
  <c r="D7233" i="2" l="1"/>
  <c r="E7232" i="2"/>
  <c r="D2116" i="2"/>
  <c r="E2115" i="2"/>
  <c r="D3371" i="2"/>
  <c r="E3370" i="2"/>
  <c r="D861" i="2"/>
  <c r="E860" i="2"/>
  <c r="D4722" i="2"/>
  <c r="E4721" i="2"/>
  <c r="E7233" i="2" l="1"/>
  <c r="D7234" i="2"/>
  <c r="D862" i="2"/>
  <c r="E861" i="2"/>
  <c r="D3372" i="2"/>
  <c r="E3371" i="2"/>
  <c r="D2117" i="2"/>
  <c r="E2116" i="2"/>
  <c r="D4723" i="2"/>
  <c r="E4722" i="2"/>
  <c r="D7235" i="2" l="1"/>
  <c r="E7234" i="2"/>
  <c r="D2118" i="2"/>
  <c r="E2117" i="2"/>
  <c r="D3373" i="2"/>
  <c r="E3372" i="2"/>
  <c r="D863" i="2"/>
  <c r="E862" i="2"/>
  <c r="D4724" i="2"/>
  <c r="E4723" i="2"/>
  <c r="D7236" i="2" l="1"/>
  <c r="E7235" i="2"/>
  <c r="D864" i="2"/>
  <c r="E863" i="2"/>
  <c r="D3374" i="2"/>
  <c r="E3373" i="2"/>
  <c r="D2119" i="2"/>
  <c r="E2118" i="2"/>
  <c r="D4725" i="2"/>
  <c r="E4724" i="2"/>
  <c r="D7237" i="2" l="1"/>
  <c r="E7236" i="2"/>
  <c r="D2120" i="2"/>
  <c r="E2119" i="2"/>
  <c r="D3375" i="2"/>
  <c r="E3374" i="2"/>
  <c r="D865" i="2"/>
  <c r="E864" i="2"/>
  <c r="D4726" i="2"/>
  <c r="E4725" i="2"/>
  <c r="D7238" i="2" l="1"/>
  <c r="E7237" i="2"/>
  <c r="D866" i="2"/>
  <c r="E865" i="2"/>
  <c r="D3376" i="2"/>
  <c r="E3375" i="2"/>
  <c r="D2121" i="2"/>
  <c r="E2120" i="2"/>
  <c r="D4727" i="2"/>
  <c r="E4726" i="2"/>
  <c r="D7239" i="2" l="1"/>
  <c r="E7238" i="2"/>
  <c r="D2122" i="2"/>
  <c r="E2121" i="2"/>
  <c r="D3377" i="2"/>
  <c r="E3376" i="2"/>
  <c r="D867" i="2"/>
  <c r="E866" i="2"/>
  <c r="D4728" i="2"/>
  <c r="E4727" i="2"/>
  <c r="D7240" i="2" l="1"/>
  <c r="E7239" i="2"/>
  <c r="D3378" i="2"/>
  <c r="E3377" i="2"/>
  <c r="D868" i="2"/>
  <c r="E867" i="2"/>
  <c r="D2123" i="2"/>
  <c r="E2122" i="2"/>
  <c r="D4729" i="2"/>
  <c r="E4728" i="2"/>
  <c r="D7241" i="2" l="1"/>
  <c r="E7240" i="2"/>
  <c r="D2124" i="2"/>
  <c r="E2123" i="2"/>
  <c r="D869" i="2"/>
  <c r="E868" i="2"/>
  <c r="D3379" i="2"/>
  <c r="E3378" i="2"/>
  <c r="D4730" i="2"/>
  <c r="E4729" i="2"/>
  <c r="D7242" i="2" l="1"/>
  <c r="E7241" i="2"/>
  <c r="D3380" i="2"/>
  <c r="E3379" i="2"/>
  <c r="D870" i="2"/>
  <c r="E869" i="2"/>
  <c r="D2125" i="2"/>
  <c r="E2124" i="2"/>
  <c r="D4731" i="2"/>
  <c r="E4730" i="2"/>
  <c r="D7243" i="2" l="1"/>
  <c r="E7242" i="2"/>
  <c r="D2126" i="2"/>
  <c r="E2125" i="2"/>
  <c r="D871" i="2"/>
  <c r="E870" i="2"/>
  <c r="D3381" i="2"/>
  <c r="E3380" i="2"/>
  <c r="D4732" i="2"/>
  <c r="E4731" i="2"/>
  <c r="E7243" i="2" l="1"/>
  <c r="D7244" i="2"/>
  <c r="D3382" i="2"/>
  <c r="E3381" i="2"/>
  <c r="D872" i="2"/>
  <c r="E871" i="2"/>
  <c r="D2127" i="2"/>
  <c r="E2126" i="2"/>
  <c r="D4733" i="2"/>
  <c r="E4732" i="2"/>
  <c r="E7244" i="2" l="1"/>
  <c r="D7245" i="2"/>
  <c r="D2128" i="2"/>
  <c r="E2127" i="2"/>
  <c r="D873" i="2"/>
  <c r="E872" i="2"/>
  <c r="D3383" i="2"/>
  <c r="E3382" i="2"/>
  <c r="D4734" i="2"/>
  <c r="E4733" i="2"/>
  <c r="D7246" i="2" l="1"/>
  <c r="E7245" i="2"/>
  <c r="D3384" i="2"/>
  <c r="E3383" i="2"/>
  <c r="D874" i="2"/>
  <c r="E873" i="2"/>
  <c r="D2129" i="2"/>
  <c r="E2128" i="2"/>
  <c r="D4735" i="2"/>
  <c r="E4734" i="2"/>
  <c r="E7246" i="2" l="1"/>
  <c r="D7247" i="2"/>
  <c r="D2130" i="2"/>
  <c r="E2129" i="2"/>
  <c r="D875" i="2"/>
  <c r="E874" i="2"/>
  <c r="D3385" i="2"/>
  <c r="E3384" i="2"/>
  <c r="D4736" i="2"/>
  <c r="E4735" i="2"/>
  <c r="E7247" i="2" l="1"/>
  <c r="D7248" i="2"/>
  <c r="D3386" i="2"/>
  <c r="E3385" i="2"/>
  <c r="D876" i="2"/>
  <c r="E875" i="2"/>
  <c r="D2131" i="2"/>
  <c r="E2130" i="2"/>
  <c r="D4737" i="2"/>
  <c r="E4736" i="2"/>
  <c r="D7249" i="2" l="1"/>
  <c r="E7248" i="2"/>
  <c r="D2132" i="2"/>
  <c r="E2131" i="2"/>
  <c r="D877" i="2"/>
  <c r="E876" i="2"/>
  <c r="D3387" i="2"/>
  <c r="E3386" i="2"/>
  <c r="D4738" i="2"/>
  <c r="E4737" i="2"/>
  <c r="D7250" i="2" l="1"/>
  <c r="E7249" i="2"/>
  <c r="D3388" i="2"/>
  <c r="E3387" i="2"/>
  <c r="D878" i="2"/>
  <c r="E877" i="2"/>
  <c r="D2133" i="2"/>
  <c r="E2132" i="2"/>
  <c r="D4739" i="2"/>
  <c r="E4738" i="2"/>
  <c r="D7251" i="2" l="1"/>
  <c r="E7250" i="2"/>
  <c r="D2134" i="2"/>
  <c r="E2133" i="2"/>
  <c r="D879" i="2"/>
  <c r="E878" i="2"/>
  <c r="D3389" i="2"/>
  <c r="E3388" i="2"/>
  <c r="D4740" i="2"/>
  <c r="E4739" i="2"/>
  <c r="E7251" i="2" l="1"/>
  <c r="D7252" i="2"/>
  <c r="D3390" i="2"/>
  <c r="E3389" i="2"/>
  <c r="D880" i="2"/>
  <c r="E879" i="2"/>
  <c r="D2135" i="2"/>
  <c r="E2134" i="2"/>
  <c r="D4741" i="2"/>
  <c r="E4740" i="2"/>
  <c r="E7252" i="2" l="1"/>
  <c r="D7253" i="2"/>
  <c r="D2136" i="2"/>
  <c r="E2135" i="2"/>
  <c r="D881" i="2"/>
  <c r="E880" i="2"/>
  <c r="D3391" i="2"/>
  <c r="E3390" i="2"/>
  <c r="D4742" i="2"/>
  <c r="E4741" i="2"/>
  <c r="D7254" i="2" l="1"/>
  <c r="E7253" i="2"/>
  <c r="D3392" i="2"/>
  <c r="E3391" i="2"/>
  <c r="D882" i="2"/>
  <c r="E881" i="2"/>
  <c r="D2137" i="2"/>
  <c r="E2136" i="2"/>
  <c r="D4743" i="2"/>
  <c r="E4742" i="2"/>
  <c r="E7254" i="2" l="1"/>
  <c r="D7255" i="2"/>
  <c r="D2138" i="2"/>
  <c r="E2137" i="2"/>
  <c r="D883" i="2"/>
  <c r="E882" i="2"/>
  <c r="D3393" i="2"/>
  <c r="E3392" i="2"/>
  <c r="D4744" i="2"/>
  <c r="E4743" i="2"/>
  <c r="D7256" i="2" l="1"/>
  <c r="E7255" i="2"/>
  <c r="D3394" i="2"/>
  <c r="E3393" i="2"/>
  <c r="D884" i="2"/>
  <c r="E883" i="2"/>
  <c r="D2139" i="2"/>
  <c r="E2138" i="2"/>
  <c r="D4745" i="2"/>
  <c r="E4744" i="2"/>
  <c r="D7257" i="2" l="1"/>
  <c r="E7256" i="2"/>
  <c r="D2140" i="2"/>
  <c r="E2139" i="2"/>
  <c r="D885" i="2"/>
  <c r="E884" i="2"/>
  <c r="D3395" i="2"/>
  <c r="E3394" i="2"/>
  <c r="D4746" i="2"/>
  <c r="E4745" i="2"/>
  <c r="E7257" i="2" l="1"/>
  <c r="D7258" i="2"/>
  <c r="D886" i="2"/>
  <c r="E885" i="2"/>
  <c r="D3396" i="2"/>
  <c r="E3395" i="2"/>
  <c r="D2141" i="2"/>
  <c r="E2140" i="2"/>
  <c r="D4747" i="2"/>
  <c r="E4746" i="2"/>
  <c r="E7258" i="2" l="1"/>
  <c r="D7259" i="2"/>
  <c r="D2142" i="2"/>
  <c r="E2141" i="2"/>
  <c r="D3397" i="2"/>
  <c r="E3396" i="2"/>
  <c r="D887" i="2"/>
  <c r="E886" i="2"/>
  <c r="D4748" i="2"/>
  <c r="E4747" i="2"/>
  <c r="D7260" i="2" l="1"/>
  <c r="E7259" i="2"/>
  <c r="D888" i="2"/>
  <c r="E887" i="2"/>
  <c r="D3398" i="2"/>
  <c r="E3397" i="2"/>
  <c r="D2143" i="2"/>
  <c r="E2142" i="2"/>
  <c r="D4749" i="2"/>
  <c r="E4748" i="2"/>
  <c r="E7260" i="2" l="1"/>
  <c r="D7261" i="2"/>
  <c r="D2144" i="2"/>
  <c r="E2143" i="2"/>
  <c r="D3399" i="2"/>
  <c r="E3398" i="2"/>
  <c r="D889" i="2"/>
  <c r="E888" i="2"/>
  <c r="D4750" i="2"/>
  <c r="E4749" i="2"/>
  <c r="D7262" i="2" l="1"/>
  <c r="E7261" i="2"/>
  <c r="D890" i="2"/>
  <c r="E889" i="2"/>
  <c r="D3400" i="2"/>
  <c r="E3399" i="2"/>
  <c r="D2145" i="2"/>
  <c r="E2144" i="2"/>
  <c r="D4751" i="2"/>
  <c r="E4750" i="2"/>
  <c r="D7263" i="2" l="1"/>
  <c r="E7262" i="2"/>
  <c r="D2146" i="2"/>
  <c r="E2145" i="2"/>
  <c r="D3401" i="2"/>
  <c r="E3400" i="2"/>
  <c r="D891" i="2"/>
  <c r="E890" i="2"/>
  <c r="D4752" i="2"/>
  <c r="E4751" i="2"/>
  <c r="D7264" i="2" l="1"/>
  <c r="E7263" i="2"/>
  <c r="D892" i="2"/>
  <c r="E891" i="2"/>
  <c r="D3402" i="2"/>
  <c r="E3401" i="2"/>
  <c r="D2147" i="2"/>
  <c r="E2146" i="2"/>
  <c r="D4753" i="2"/>
  <c r="E4752" i="2"/>
  <c r="D7265" i="2" l="1"/>
  <c r="E7264" i="2"/>
  <c r="D2148" i="2"/>
  <c r="E2147" i="2"/>
  <c r="D3403" i="2"/>
  <c r="E3402" i="2"/>
  <c r="D893" i="2"/>
  <c r="E892" i="2"/>
  <c r="D4754" i="2"/>
  <c r="E4753" i="2"/>
  <c r="D7266" i="2" l="1"/>
  <c r="E7265" i="2"/>
  <c r="D894" i="2"/>
  <c r="E893" i="2"/>
  <c r="D3404" i="2"/>
  <c r="E3403" i="2"/>
  <c r="D2149" i="2"/>
  <c r="E2148" i="2"/>
  <c r="D4755" i="2"/>
  <c r="E4754" i="2"/>
  <c r="E7266" i="2" l="1"/>
  <c r="D7267" i="2"/>
  <c r="D2150" i="2"/>
  <c r="E2149" i="2"/>
  <c r="D3405" i="2"/>
  <c r="E3404" i="2"/>
  <c r="D895" i="2"/>
  <c r="E894" i="2"/>
  <c r="D4756" i="2"/>
  <c r="E4755" i="2"/>
  <c r="E7267" i="2" l="1"/>
  <c r="D7268" i="2"/>
  <c r="D896" i="2"/>
  <c r="E895" i="2"/>
  <c r="D3406" i="2"/>
  <c r="E3405" i="2"/>
  <c r="D2151" i="2"/>
  <c r="E2150" i="2"/>
  <c r="D4757" i="2"/>
  <c r="E4756" i="2"/>
  <c r="D7269" i="2" l="1"/>
  <c r="E7268" i="2"/>
  <c r="D2152" i="2"/>
  <c r="E2151" i="2"/>
  <c r="D3407" i="2"/>
  <c r="E3406" i="2"/>
  <c r="D897" i="2"/>
  <c r="E896" i="2"/>
  <c r="D4758" i="2"/>
  <c r="E4757" i="2"/>
  <c r="E7269" i="2" l="1"/>
  <c r="D7270" i="2"/>
  <c r="D898" i="2"/>
  <c r="E897" i="2"/>
  <c r="D3408" i="2"/>
  <c r="E3407" i="2"/>
  <c r="D2153" i="2"/>
  <c r="E2152" i="2"/>
  <c r="D4759" i="2"/>
  <c r="E4758" i="2"/>
  <c r="D7271" i="2" l="1"/>
  <c r="E7270" i="2"/>
  <c r="D2154" i="2"/>
  <c r="E2153" i="2"/>
  <c r="D3409" i="2"/>
  <c r="E3408" i="2"/>
  <c r="D899" i="2"/>
  <c r="E898" i="2"/>
  <c r="D4760" i="2"/>
  <c r="E4759" i="2"/>
  <c r="E7271" i="2" l="1"/>
  <c r="D7272" i="2"/>
  <c r="D900" i="2"/>
  <c r="E899" i="2"/>
  <c r="D3410" i="2"/>
  <c r="E3409" i="2"/>
  <c r="D2155" i="2"/>
  <c r="E2154" i="2"/>
  <c r="D4761" i="2"/>
  <c r="E4760" i="2"/>
  <c r="D7273" i="2" l="1"/>
  <c r="E7272" i="2"/>
  <c r="D2156" i="2"/>
  <c r="E2155" i="2"/>
  <c r="D3411" i="2"/>
  <c r="E3410" i="2"/>
  <c r="D901" i="2"/>
  <c r="E900" i="2"/>
  <c r="D4762" i="2"/>
  <c r="E4761" i="2"/>
  <c r="E7273" i="2" l="1"/>
  <c r="D7274" i="2"/>
  <c r="D902" i="2"/>
  <c r="E901" i="2"/>
  <c r="D3412" i="2"/>
  <c r="E3411" i="2"/>
  <c r="D2157" i="2"/>
  <c r="E2156" i="2"/>
  <c r="D4763" i="2"/>
  <c r="E4762" i="2"/>
  <c r="D7275" i="2" l="1"/>
  <c r="E7274" i="2"/>
  <c r="D2158" i="2"/>
  <c r="E2157" i="2"/>
  <c r="D3413" i="2"/>
  <c r="E3412" i="2"/>
  <c r="D903" i="2"/>
  <c r="E902" i="2"/>
  <c r="D4764" i="2"/>
  <c r="E4763" i="2"/>
  <c r="D7276" i="2" l="1"/>
  <c r="E7275" i="2"/>
  <c r="D904" i="2"/>
  <c r="E903" i="2"/>
  <c r="D3414" i="2"/>
  <c r="E3413" i="2"/>
  <c r="D2159" i="2"/>
  <c r="E2158" i="2"/>
  <c r="D4765" i="2"/>
  <c r="E4764" i="2"/>
  <c r="D7277" i="2" l="1"/>
  <c r="E7276" i="2"/>
  <c r="D2160" i="2"/>
  <c r="E2159" i="2"/>
  <c r="D3415" i="2"/>
  <c r="E3414" i="2"/>
  <c r="D905" i="2"/>
  <c r="E904" i="2"/>
  <c r="D4766" i="2"/>
  <c r="E4765" i="2"/>
  <c r="D7278" i="2" l="1"/>
  <c r="E7277" i="2"/>
  <c r="D906" i="2"/>
  <c r="E905" i="2"/>
  <c r="D3416" i="2"/>
  <c r="E3415" i="2"/>
  <c r="D2161" i="2"/>
  <c r="E2160" i="2"/>
  <c r="D4767" i="2"/>
  <c r="E4766" i="2"/>
  <c r="D7279" i="2" l="1"/>
  <c r="E7278" i="2"/>
  <c r="D2162" i="2"/>
  <c r="E2161" i="2"/>
  <c r="D3417" i="2"/>
  <c r="E3416" i="2"/>
  <c r="D907" i="2"/>
  <c r="E906" i="2"/>
  <c r="D4768" i="2"/>
  <c r="E4767" i="2"/>
  <c r="D7280" i="2" l="1"/>
  <c r="E7279" i="2"/>
  <c r="D908" i="2"/>
  <c r="E907" i="2"/>
  <c r="D3418" i="2"/>
  <c r="E3417" i="2"/>
  <c r="D2163" i="2"/>
  <c r="E2162" i="2"/>
  <c r="D4769" i="2"/>
  <c r="E4768" i="2"/>
  <c r="D7281" i="2" l="1"/>
  <c r="E7280" i="2"/>
  <c r="D2164" i="2"/>
  <c r="E2163" i="2"/>
  <c r="D3419" i="2"/>
  <c r="E3418" i="2"/>
  <c r="D909" i="2"/>
  <c r="E908" i="2"/>
  <c r="D4770" i="2"/>
  <c r="E4769" i="2"/>
  <c r="D7282" i="2" l="1"/>
  <c r="E7281" i="2"/>
  <c r="D910" i="2"/>
  <c r="E909" i="2"/>
  <c r="D3420" i="2"/>
  <c r="E3419" i="2"/>
  <c r="D2165" i="2"/>
  <c r="E2164" i="2"/>
  <c r="D4771" i="2"/>
  <c r="E4770" i="2"/>
  <c r="D7283" i="2" l="1"/>
  <c r="E7282" i="2"/>
  <c r="D2166" i="2"/>
  <c r="E2165" i="2"/>
  <c r="D3421" i="2"/>
  <c r="E3420" i="2"/>
  <c r="D911" i="2"/>
  <c r="E910" i="2"/>
  <c r="D4772" i="2"/>
  <c r="E4771" i="2"/>
  <c r="D7284" i="2" l="1"/>
  <c r="E7283" i="2"/>
  <c r="D912" i="2"/>
  <c r="E911" i="2"/>
  <c r="D3422" i="2"/>
  <c r="E3421" i="2"/>
  <c r="D2167" i="2"/>
  <c r="E2166" i="2"/>
  <c r="D4773" i="2"/>
  <c r="E4772" i="2"/>
  <c r="D7285" i="2" l="1"/>
  <c r="E7284" i="2"/>
  <c r="D2168" i="2"/>
  <c r="E2167" i="2"/>
  <c r="D3423" i="2"/>
  <c r="E3422" i="2"/>
  <c r="D913" i="2"/>
  <c r="E912" i="2"/>
  <c r="D4774" i="2"/>
  <c r="E4773" i="2"/>
  <c r="D7286" i="2" l="1"/>
  <c r="E7285" i="2"/>
  <c r="D914" i="2"/>
  <c r="E913" i="2"/>
  <c r="D3424" i="2"/>
  <c r="E3423" i="2"/>
  <c r="D2169" i="2"/>
  <c r="E2168" i="2"/>
  <c r="D4775" i="2"/>
  <c r="E4774" i="2"/>
  <c r="E7286" i="2" l="1"/>
  <c r="D7287" i="2"/>
  <c r="D2170" i="2"/>
  <c r="E2169" i="2"/>
  <c r="D3425" i="2"/>
  <c r="E3424" i="2"/>
  <c r="D915" i="2"/>
  <c r="E914" i="2"/>
  <c r="D4776" i="2"/>
  <c r="E4775" i="2"/>
  <c r="E7287" i="2" l="1"/>
  <c r="D7288" i="2"/>
  <c r="D916" i="2"/>
  <c r="E915" i="2"/>
  <c r="D3426" i="2"/>
  <c r="E3425" i="2"/>
  <c r="D2171" i="2"/>
  <c r="E2170" i="2"/>
  <c r="D4777" i="2"/>
  <c r="E4776" i="2"/>
  <c r="D7289" i="2" l="1"/>
  <c r="E7288" i="2"/>
  <c r="D2172" i="2"/>
  <c r="E2171" i="2"/>
  <c r="D3427" i="2"/>
  <c r="E3426" i="2"/>
  <c r="D917" i="2"/>
  <c r="E916" i="2"/>
  <c r="D4778" i="2"/>
  <c r="E4777" i="2"/>
  <c r="E7289" i="2" l="1"/>
  <c r="D7290" i="2"/>
  <c r="D918" i="2"/>
  <c r="E917" i="2"/>
  <c r="D3428" i="2"/>
  <c r="E3427" i="2"/>
  <c r="D2173" i="2"/>
  <c r="E2172" i="2"/>
  <c r="D4779" i="2"/>
  <c r="E4778" i="2"/>
  <c r="E7290" i="2" l="1"/>
  <c r="D7291" i="2"/>
  <c r="D2174" i="2"/>
  <c r="E2173" i="2"/>
  <c r="D3429" i="2"/>
  <c r="E3428" i="2"/>
  <c r="D919" i="2"/>
  <c r="E918" i="2"/>
  <c r="D4780" i="2"/>
  <c r="E4779" i="2"/>
  <c r="D7292" i="2" l="1"/>
  <c r="E7291" i="2"/>
  <c r="D920" i="2"/>
  <c r="E919" i="2"/>
  <c r="D3430" i="2"/>
  <c r="E3429" i="2"/>
  <c r="D2175" i="2"/>
  <c r="E2174" i="2"/>
  <c r="D4781" i="2"/>
  <c r="E4780" i="2"/>
  <c r="E7292" i="2" l="1"/>
  <c r="D7293" i="2"/>
  <c r="D2176" i="2"/>
  <c r="E2175" i="2"/>
  <c r="D3431" i="2"/>
  <c r="E3430" i="2"/>
  <c r="D921" i="2"/>
  <c r="E920" i="2"/>
  <c r="D4782" i="2"/>
  <c r="E4781" i="2"/>
  <c r="D7294" i="2" l="1"/>
  <c r="E7293" i="2"/>
  <c r="D922" i="2"/>
  <c r="E921" i="2"/>
  <c r="D3432" i="2"/>
  <c r="E3431" i="2"/>
  <c r="D2177" i="2"/>
  <c r="E2176" i="2"/>
  <c r="D4783" i="2"/>
  <c r="E4782" i="2"/>
  <c r="E7294" i="2" l="1"/>
  <c r="D7295" i="2"/>
  <c r="D2178" i="2"/>
  <c r="E2177" i="2"/>
  <c r="D3433" i="2"/>
  <c r="E3432" i="2"/>
  <c r="D923" i="2"/>
  <c r="E922" i="2"/>
  <c r="D4784" i="2"/>
  <c r="E4783" i="2"/>
  <c r="D7296" i="2" l="1"/>
  <c r="E7295" i="2"/>
  <c r="D924" i="2"/>
  <c r="E923" i="2"/>
  <c r="D3434" i="2"/>
  <c r="E3433" i="2"/>
  <c r="D2179" i="2"/>
  <c r="E2178" i="2"/>
  <c r="D4785" i="2"/>
  <c r="E4784" i="2"/>
  <c r="E7296" i="2" l="1"/>
  <c r="D7297" i="2"/>
  <c r="D2180" i="2"/>
  <c r="E2179" i="2"/>
  <c r="D3435" i="2"/>
  <c r="E3434" i="2"/>
  <c r="D925" i="2"/>
  <c r="E924" i="2"/>
  <c r="D4786" i="2"/>
  <c r="E4785" i="2"/>
  <c r="E7297" i="2" l="1"/>
  <c r="D7298" i="2"/>
  <c r="D926" i="2"/>
  <c r="E925" i="2"/>
  <c r="D3436" i="2"/>
  <c r="E3435" i="2"/>
  <c r="D2181" i="2"/>
  <c r="E2180" i="2"/>
  <c r="D4787" i="2"/>
  <c r="E4786" i="2"/>
  <c r="D7299" i="2" l="1"/>
  <c r="E7298" i="2"/>
  <c r="D2182" i="2"/>
  <c r="E2181" i="2"/>
  <c r="D3437" i="2"/>
  <c r="E3436" i="2"/>
  <c r="D927" i="2"/>
  <c r="E926" i="2"/>
  <c r="D4788" i="2"/>
  <c r="E4787" i="2"/>
  <c r="D7300" i="2" l="1"/>
  <c r="E7299" i="2"/>
  <c r="D928" i="2"/>
  <c r="E927" i="2"/>
  <c r="D3438" i="2"/>
  <c r="E3437" i="2"/>
  <c r="D2183" i="2"/>
  <c r="E2182" i="2"/>
  <c r="D4789" i="2"/>
  <c r="E4788" i="2"/>
  <c r="D7301" i="2" l="1"/>
  <c r="E7300" i="2"/>
  <c r="D2184" i="2"/>
  <c r="E2183" i="2"/>
  <c r="D3439" i="2"/>
  <c r="E3438" i="2"/>
  <c r="D929" i="2"/>
  <c r="E928" i="2"/>
  <c r="D4790" i="2"/>
  <c r="E4789" i="2"/>
  <c r="D7302" i="2" l="1"/>
  <c r="E7301" i="2"/>
  <c r="D930" i="2"/>
  <c r="E929" i="2"/>
  <c r="D3440" i="2"/>
  <c r="E3439" i="2"/>
  <c r="D2185" i="2"/>
  <c r="E2184" i="2"/>
  <c r="D4791" i="2"/>
  <c r="E4790" i="2"/>
  <c r="E7302" i="2" l="1"/>
  <c r="D7303" i="2"/>
  <c r="D2186" i="2"/>
  <c r="E2185" i="2"/>
  <c r="D3441" i="2"/>
  <c r="E3440" i="2"/>
  <c r="D931" i="2"/>
  <c r="E930" i="2"/>
  <c r="D4792" i="2"/>
  <c r="E4791" i="2"/>
  <c r="D7304" i="2" l="1"/>
  <c r="E7303" i="2"/>
  <c r="D932" i="2"/>
  <c r="E931" i="2"/>
  <c r="D3442" i="2"/>
  <c r="E3441" i="2"/>
  <c r="D2187" i="2"/>
  <c r="E2186" i="2"/>
  <c r="D4793" i="2"/>
  <c r="E4792" i="2"/>
  <c r="E7304" i="2" l="1"/>
  <c r="D7305" i="2"/>
  <c r="D2188" i="2"/>
  <c r="E2187" i="2"/>
  <c r="D3443" i="2"/>
  <c r="E3442" i="2"/>
  <c r="D933" i="2"/>
  <c r="E932" i="2"/>
  <c r="D4794" i="2"/>
  <c r="E4793" i="2"/>
  <c r="E7305" i="2" l="1"/>
  <c r="D7306" i="2"/>
  <c r="D934" i="2"/>
  <c r="E933" i="2"/>
  <c r="D3444" i="2"/>
  <c r="E3443" i="2"/>
  <c r="D2189" i="2"/>
  <c r="E2188" i="2"/>
  <c r="D4795" i="2"/>
  <c r="E4794" i="2"/>
  <c r="D7307" i="2" l="1"/>
  <c r="E7306" i="2"/>
  <c r="D2190" i="2"/>
  <c r="E2189" i="2"/>
  <c r="D3445" i="2"/>
  <c r="E3444" i="2"/>
  <c r="D935" i="2"/>
  <c r="E934" i="2"/>
  <c r="D4796" i="2"/>
  <c r="E4795" i="2"/>
  <c r="D7308" i="2" l="1"/>
  <c r="E7307" i="2"/>
  <c r="D936" i="2"/>
  <c r="E935" i="2"/>
  <c r="D3446" i="2"/>
  <c r="E3445" i="2"/>
  <c r="D2191" i="2"/>
  <c r="E2190" i="2"/>
  <c r="D4797" i="2"/>
  <c r="E4796" i="2"/>
  <c r="D7309" i="2" l="1"/>
  <c r="E7308" i="2"/>
  <c r="D2192" i="2"/>
  <c r="E2191" i="2"/>
  <c r="D3447" i="2"/>
  <c r="E3446" i="2"/>
  <c r="D937" i="2"/>
  <c r="E936" i="2"/>
  <c r="D4798" i="2"/>
  <c r="E4797" i="2"/>
  <c r="D7310" i="2" l="1"/>
  <c r="E7309" i="2"/>
  <c r="D938" i="2"/>
  <c r="E937" i="2"/>
  <c r="D3448" i="2"/>
  <c r="E3447" i="2"/>
  <c r="D2193" i="2"/>
  <c r="E2192" i="2"/>
  <c r="D4799" i="2"/>
  <c r="E4798" i="2"/>
  <c r="E7310" i="2" l="1"/>
  <c r="D7311" i="2"/>
  <c r="D2194" i="2"/>
  <c r="E2193" i="2"/>
  <c r="D3449" i="2"/>
  <c r="E3448" i="2"/>
  <c r="D939" i="2"/>
  <c r="E938" i="2"/>
  <c r="D4800" i="2"/>
  <c r="E4799" i="2"/>
  <c r="E7311" i="2" l="1"/>
  <c r="D7312" i="2"/>
  <c r="D940" i="2"/>
  <c r="E939" i="2"/>
  <c r="D3450" i="2"/>
  <c r="E3449" i="2"/>
  <c r="D2195" i="2"/>
  <c r="E2194" i="2"/>
  <c r="D4801" i="2"/>
  <c r="E4800" i="2"/>
  <c r="D7313" i="2" l="1"/>
  <c r="E7312" i="2"/>
  <c r="D2196" i="2"/>
  <c r="E2195" i="2"/>
  <c r="D3451" i="2"/>
  <c r="E3450" i="2"/>
  <c r="D941" i="2"/>
  <c r="E940" i="2"/>
  <c r="D4802" i="2"/>
  <c r="E4801" i="2"/>
  <c r="E7313" i="2" l="1"/>
  <c r="D7314" i="2"/>
  <c r="D942" i="2"/>
  <c r="E941" i="2"/>
  <c r="D3452" i="2"/>
  <c r="E3451" i="2"/>
  <c r="D2197" i="2"/>
  <c r="E2196" i="2"/>
  <c r="D4803" i="2"/>
  <c r="E4802" i="2"/>
  <c r="E7314" i="2" l="1"/>
  <c r="D7315" i="2"/>
  <c r="D2198" i="2"/>
  <c r="E2197" i="2"/>
  <c r="D3453" i="2"/>
  <c r="E3452" i="2"/>
  <c r="D943" i="2"/>
  <c r="E942" i="2"/>
  <c r="D4804" i="2"/>
  <c r="E4803" i="2"/>
  <c r="D7316" i="2" l="1"/>
  <c r="E7315" i="2"/>
  <c r="D944" i="2"/>
  <c r="E943" i="2"/>
  <c r="D3454" i="2"/>
  <c r="E3453" i="2"/>
  <c r="D2199" i="2"/>
  <c r="E2198" i="2"/>
  <c r="D4805" i="2"/>
  <c r="E4804" i="2"/>
  <c r="E7316" i="2" l="1"/>
  <c r="D7317" i="2"/>
  <c r="D2200" i="2"/>
  <c r="E2199" i="2"/>
  <c r="D3455" i="2"/>
  <c r="E3454" i="2"/>
  <c r="D945" i="2"/>
  <c r="E944" i="2"/>
  <c r="D4806" i="2"/>
  <c r="E4805" i="2"/>
  <c r="E7317" i="2" l="1"/>
  <c r="D7318" i="2"/>
  <c r="D946" i="2"/>
  <c r="E945" i="2"/>
  <c r="D3456" i="2"/>
  <c r="E3455" i="2"/>
  <c r="D2201" i="2"/>
  <c r="E2200" i="2"/>
  <c r="D4807" i="2"/>
  <c r="E4806" i="2"/>
  <c r="D7319" i="2" l="1"/>
  <c r="E7318" i="2"/>
  <c r="D2202" i="2"/>
  <c r="E2201" i="2"/>
  <c r="D3457" i="2"/>
  <c r="E3456" i="2"/>
  <c r="D947" i="2"/>
  <c r="E946" i="2"/>
  <c r="D4808" i="2"/>
  <c r="E4807" i="2"/>
  <c r="E7319" i="2" l="1"/>
  <c r="D7320" i="2"/>
  <c r="D948" i="2"/>
  <c r="E947" i="2"/>
  <c r="D3458" i="2"/>
  <c r="E3457" i="2"/>
  <c r="D2203" i="2"/>
  <c r="E2202" i="2"/>
  <c r="D4809" i="2"/>
  <c r="E4808" i="2"/>
  <c r="E7320" i="2" l="1"/>
  <c r="D7321" i="2"/>
  <c r="D2204" i="2"/>
  <c r="E2203" i="2"/>
  <c r="D3459" i="2"/>
  <c r="E3458" i="2"/>
  <c r="D949" i="2"/>
  <c r="E948" i="2"/>
  <c r="D4810" i="2"/>
  <c r="E4809" i="2"/>
  <c r="E7321" i="2" l="1"/>
  <c r="D7322" i="2"/>
  <c r="D950" i="2"/>
  <c r="E949" i="2"/>
  <c r="D3460" i="2"/>
  <c r="E3459" i="2"/>
  <c r="D2205" i="2"/>
  <c r="E2204" i="2"/>
  <c r="D4811" i="2"/>
  <c r="E4810" i="2"/>
  <c r="D7323" i="2" l="1"/>
  <c r="E7322" i="2"/>
  <c r="D2206" i="2"/>
  <c r="E2205" i="2"/>
  <c r="D3461" i="2"/>
  <c r="E3460" i="2"/>
  <c r="D951" i="2"/>
  <c r="E950" i="2"/>
  <c r="D4812" i="2"/>
  <c r="E4811" i="2"/>
  <c r="D7324" i="2" l="1"/>
  <c r="E7323" i="2"/>
  <c r="D952" i="2"/>
  <c r="E951" i="2"/>
  <c r="D3462" i="2"/>
  <c r="E3461" i="2"/>
  <c r="D2207" i="2"/>
  <c r="E2206" i="2"/>
  <c r="D4813" i="2"/>
  <c r="E4812" i="2"/>
  <c r="D7325" i="2" l="1"/>
  <c r="E7324" i="2"/>
  <c r="D2208" i="2"/>
  <c r="E2207" i="2"/>
  <c r="D3463" i="2"/>
  <c r="E3462" i="2"/>
  <c r="D953" i="2"/>
  <c r="E952" i="2"/>
  <c r="D4814" i="2"/>
  <c r="E4813" i="2"/>
  <c r="E7325" i="2" l="1"/>
  <c r="D7326" i="2"/>
  <c r="D954" i="2"/>
  <c r="E953" i="2"/>
  <c r="D3464" i="2"/>
  <c r="E3463" i="2"/>
  <c r="D2209" i="2"/>
  <c r="E2208" i="2"/>
  <c r="D4815" i="2"/>
  <c r="E4814" i="2"/>
  <c r="D7327" i="2" l="1"/>
  <c r="E7326" i="2"/>
  <c r="D2210" i="2"/>
  <c r="E2209" i="2"/>
  <c r="D3465" i="2"/>
  <c r="E3464" i="2"/>
  <c r="D955" i="2"/>
  <c r="E954" i="2"/>
  <c r="D4816" i="2"/>
  <c r="E4815" i="2"/>
  <c r="D7328" i="2" l="1"/>
  <c r="E7327" i="2"/>
  <c r="D956" i="2"/>
  <c r="E955" i="2"/>
  <c r="D3466" i="2"/>
  <c r="E3465" i="2"/>
  <c r="D2211" i="2"/>
  <c r="E2210" i="2"/>
  <c r="D4817" i="2"/>
  <c r="E4816" i="2"/>
  <c r="D7329" i="2" l="1"/>
  <c r="E7328" i="2"/>
  <c r="D2212" i="2"/>
  <c r="E2211" i="2"/>
  <c r="D3467" i="2"/>
  <c r="E3466" i="2"/>
  <c r="D957" i="2"/>
  <c r="E956" i="2"/>
  <c r="D4818" i="2"/>
  <c r="E4817" i="2"/>
  <c r="E7329" i="2" l="1"/>
  <c r="D7330" i="2"/>
  <c r="D958" i="2"/>
  <c r="E957" i="2"/>
  <c r="D3468" i="2"/>
  <c r="E3467" i="2"/>
  <c r="D2213" i="2"/>
  <c r="E2212" i="2"/>
  <c r="D4819" i="2"/>
  <c r="E4818" i="2"/>
  <c r="D7331" i="2" l="1"/>
  <c r="E7330" i="2"/>
  <c r="D3469" i="2"/>
  <c r="E3468" i="2"/>
  <c r="D2214" i="2"/>
  <c r="E2213" i="2"/>
  <c r="D959" i="2"/>
  <c r="E958" i="2"/>
  <c r="D4820" i="2"/>
  <c r="E4819" i="2"/>
  <c r="D7332" i="2" l="1"/>
  <c r="E7331" i="2"/>
  <c r="D960" i="2"/>
  <c r="E959" i="2"/>
  <c r="D2215" i="2"/>
  <c r="E2214" i="2"/>
  <c r="D3470" i="2"/>
  <c r="E3469" i="2"/>
  <c r="D4821" i="2"/>
  <c r="E4820" i="2"/>
  <c r="E7332" i="2" l="1"/>
  <c r="D7333" i="2"/>
  <c r="D3471" i="2"/>
  <c r="E3470" i="2"/>
  <c r="D2216" i="2"/>
  <c r="E2215" i="2"/>
  <c r="D961" i="2"/>
  <c r="E960" i="2"/>
  <c r="D4822" i="2"/>
  <c r="E4821" i="2"/>
  <c r="D7334" i="2" l="1"/>
  <c r="E7333" i="2"/>
  <c r="D962" i="2"/>
  <c r="E961" i="2"/>
  <c r="D2217" i="2"/>
  <c r="E2216" i="2"/>
  <c r="D3472" i="2"/>
  <c r="E3471" i="2"/>
  <c r="D4823" i="2"/>
  <c r="E4822" i="2"/>
  <c r="D7335" i="2" l="1"/>
  <c r="E7334" i="2"/>
  <c r="D3473" i="2"/>
  <c r="E3472" i="2"/>
  <c r="D2218" i="2"/>
  <c r="E2217" i="2"/>
  <c r="D963" i="2"/>
  <c r="E962" i="2"/>
  <c r="D4824" i="2"/>
  <c r="E4823" i="2"/>
  <c r="D7336" i="2" l="1"/>
  <c r="E7335" i="2"/>
  <c r="D964" i="2"/>
  <c r="E963" i="2"/>
  <c r="D2219" i="2"/>
  <c r="E2218" i="2"/>
  <c r="D3474" i="2"/>
  <c r="E3473" i="2"/>
  <c r="D4825" i="2"/>
  <c r="E4824" i="2"/>
  <c r="D7337" i="2" l="1"/>
  <c r="E7336" i="2"/>
  <c r="D3475" i="2"/>
  <c r="E3474" i="2"/>
  <c r="D2220" i="2"/>
  <c r="E2219" i="2"/>
  <c r="D965" i="2"/>
  <c r="E964" i="2"/>
  <c r="D4826" i="2"/>
  <c r="E4825" i="2"/>
  <c r="D7338" i="2" l="1"/>
  <c r="E7337" i="2"/>
  <c r="D966" i="2"/>
  <c r="E965" i="2"/>
  <c r="D2221" i="2"/>
  <c r="E2220" i="2"/>
  <c r="D3476" i="2"/>
  <c r="E3475" i="2"/>
  <c r="D4827" i="2"/>
  <c r="E4826" i="2"/>
  <c r="D7339" i="2" l="1"/>
  <c r="E7338" i="2"/>
  <c r="D3477" i="2"/>
  <c r="E3476" i="2"/>
  <c r="D2222" i="2"/>
  <c r="E2221" i="2"/>
  <c r="D967" i="2"/>
  <c r="E966" i="2"/>
  <c r="D4828" i="2"/>
  <c r="E4827" i="2"/>
  <c r="D7340" i="2" l="1"/>
  <c r="E7339" i="2"/>
  <c r="D968" i="2"/>
  <c r="E967" i="2"/>
  <c r="D2223" i="2"/>
  <c r="E2222" i="2"/>
  <c r="D3478" i="2"/>
  <c r="E3477" i="2"/>
  <c r="D4829" i="2"/>
  <c r="E4828" i="2"/>
  <c r="D7341" i="2" l="1"/>
  <c r="E7340" i="2"/>
  <c r="D3479" i="2"/>
  <c r="E3478" i="2"/>
  <c r="D2224" i="2"/>
  <c r="E2223" i="2"/>
  <c r="D969" i="2"/>
  <c r="E968" i="2"/>
  <c r="D4830" i="2"/>
  <c r="E4829" i="2"/>
  <c r="D7342" i="2" l="1"/>
  <c r="E7341" i="2"/>
  <c r="D970" i="2"/>
  <c r="E969" i="2"/>
  <c r="D2225" i="2"/>
  <c r="E2224" i="2"/>
  <c r="D3480" i="2"/>
  <c r="E3479" i="2"/>
  <c r="D4831" i="2"/>
  <c r="E4830" i="2"/>
  <c r="D7343" i="2" l="1"/>
  <c r="E7342" i="2"/>
  <c r="D3481" i="2"/>
  <c r="E3480" i="2"/>
  <c r="D2226" i="2"/>
  <c r="E2225" i="2"/>
  <c r="D971" i="2"/>
  <c r="E970" i="2"/>
  <c r="D4832" i="2"/>
  <c r="E4831" i="2"/>
  <c r="E7343" i="2" l="1"/>
  <c r="D7344" i="2"/>
  <c r="D2227" i="2"/>
  <c r="E2226" i="2"/>
  <c r="D972" i="2"/>
  <c r="E971" i="2"/>
  <c r="D3482" i="2"/>
  <c r="E3481" i="2"/>
  <c r="D4833" i="2"/>
  <c r="E4832" i="2"/>
  <c r="D7345" i="2" l="1"/>
  <c r="E7344" i="2"/>
  <c r="D3483" i="2"/>
  <c r="E3482" i="2"/>
  <c r="D973" i="2"/>
  <c r="E972" i="2"/>
  <c r="D2228" i="2"/>
  <c r="E2227" i="2"/>
  <c r="D4834" i="2"/>
  <c r="E4833" i="2"/>
  <c r="D7346" i="2" l="1"/>
  <c r="E7345" i="2"/>
  <c r="D2229" i="2"/>
  <c r="E2228" i="2"/>
  <c r="D974" i="2"/>
  <c r="E973" i="2"/>
  <c r="D3484" i="2"/>
  <c r="E3483" i="2"/>
  <c r="D4835" i="2"/>
  <c r="E4834" i="2"/>
  <c r="D7347" i="2" l="1"/>
  <c r="E7346" i="2"/>
  <c r="D3485" i="2"/>
  <c r="E3484" i="2"/>
  <c r="D975" i="2"/>
  <c r="E974" i="2"/>
  <c r="D2230" i="2"/>
  <c r="E2229" i="2"/>
  <c r="D4836" i="2"/>
  <c r="E4835" i="2"/>
  <c r="E7347" i="2" l="1"/>
  <c r="D7348" i="2"/>
  <c r="D3486" i="2"/>
  <c r="E3485" i="2"/>
  <c r="D2231" i="2"/>
  <c r="E2230" i="2"/>
  <c r="D976" i="2"/>
  <c r="E975" i="2"/>
  <c r="D4837" i="2"/>
  <c r="E4836" i="2"/>
  <c r="E7348" i="2" l="1"/>
  <c r="D7349" i="2"/>
  <c r="D977" i="2"/>
  <c r="E976" i="2"/>
  <c r="D2232" i="2"/>
  <c r="E2231" i="2"/>
  <c r="D3487" i="2"/>
  <c r="E3486" i="2"/>
  <c r="D4838" i="2"/>
  <c r="E4837" i="2"/>
  <c r="E7349" i="2" l="1"/>
  <c r="D7350" i="2"/>
  <c r="D3488" i="2"/>
  <c r="E3487" i="2"/>
  <c r="D2233" i="2"/>
  <c r="E2232" i="2"/>
  <c r="D978" i="2"/>
  <c r="E977" i="2"/>
  <c r="D4839" i="2"/>
  <c r="E4838" i="2"/>
  <c r="D7351" i="2" l="1"/>
  <c r="E7350" i="2"/>
  <c r="D979" i="2"/>
  <c r="E978" i="2"/>
  <c r="D2234" i="2"/>
  <c r="E2233" i="2"/>
  <c r="D3489" i="2"/>
  <c r="E3488" i="2"/>
  <c r="D4840" i="2"/>
  <c r="E4839" i="2"/>
  <c r="E7351" i="2" l="1"/>
  <c r="D7352" i="2"/>
  <c r="D2235" i="2"/>
  <c r="E2234" i="2"/>
  <c r="D3490" i="2"/>
  <c r="E3489" i="2"/>
  <c r="D980" i="2"/>
  <c r="E979" i="2"/>
  <c r="D4841" i="2"/>
  <c r="E4840" i="2"/>
  <c r="D7353" i="2" l="1"/>
  <c r="E7352" i="2"/>
  <c r="D981" i="2"/>
  <c r="E980" i="2"/>
  <c r="D3491" i="2"/>
  <c r="E3490" i="2"/>
  <c r="D2236" i="2"/>
  <c r="E2235" i="2"/>
  <c r="D4842" i="2"/>
  <c r="E4841" i="2"/>
  <c r="D7354" i="2" l="1"/>
  <c r="E7353" i="2"/>
  <c r="D2237" i="2"/>
  <c r="E2236" i="2"/>
  <c r="D3492" i="2"/>
  <c r="E3491" i="2"/>
  <c r="D982" i="2"/>
  <c r="E981" i="2"/>
  <c r="D4843" i="2"/>
  <c r="E4842" i="2"/>
  <c r="E7354" i="2" l="1"/>
  <c r="D7355" i="2"/>
  <c r="D983" i="2"/>
  <c r="E982" i="2"/>
  <c r="D3493" i="2"/>
  <c r="E3492" i="2"/>
  <c r="D2238" i="2"/>
  <c r="E2237" i="2"/>
  <c r="D4844" i="2"/>
  <c r="E4843" i="2"/>
  <c r="E7355" i="2" l="1"/>
  <c r="D7356" i="2"/>
  <c r="D2239" i="2"/>
  <c r="E2238" i="2"/>
  <c r="D3494" i="2"/>
  <c r="E3493" i="2"/>
  <c r="D984" i="2"/>
  <c r="E983" i="2"/>
  <c r="D4845" i="2"/>
  <c r="E4844" i="2"/>
  <c r="D7357" i="2" l="1"/>
  <c r="E7356" i="2"/>
  <c r="D985" i="2"/>
  <c r="E984" i="2"/>
  <c r="D3495" i="2"/>
  <c r="E3494" i="2"/>
  <c r="D2240" i="2"/>
  <c r="E2239" i="2"/>
  <c r="D4846" i="2"/>
  <c r="E4845" i="2"/>
  <c r="D7358" i="2" l="1"/>
  <c r="E7357" i="2"/>
  <c r="D2241" i="2"/>
  <c r="E2240" i="2"/>
  <c r="D3496" i="2"/>
  <c r="E3495" i="2"/>
  <c r="D986" i="2"/>
  <c r="E985" i="2"/>
  <c r="D4847" i="2"/>
  <c r="E4846" i="2"/>
  <c r="D7359" i="2" l="1"/>
  <c r="E7358" i="2"/>
  <c r="D987" i="2"/>
  <c r="E986" i="2"/>
  <c r="D3497" i="2"/>
  <c r="E3496" i="2"/>
  <c r="D2242" i="2"/>
  <c r="E2241" i="2"/>
  <c r="D4848" i="2"/>
  <c r="E4847" i="2"/>
  <c r="D7360" i="2" l="1"/>
  <c r="E7359" i="2"/>
  <c r="D2243" i="2"/>
  <c r="E2242" i="2"/>
  <c r="D3498" i="2"/>
  <c r="E3497" i="2"/>
  <c r="D988" i="2"/>
  <c r="E987" i="2"/>
  <c r="D4849" i="2"/>
  <c r="E4848" i="2"/>
  <c r="D7361" i="2" l="1"/>
  <c r="E7360" i="2"/>
  <c r="D989" i="2"/>
  <c r="E988" i="2"/>
  <c r="D3499" i="2"/>
  <c r="E3498" i="2"/>
  <c r="D2244" i="2"/>
  <c r="E2243" i="2"/>
  <c r="D4850" i="2"/>
  <c r="E4849" i="2"/>
  <c r="E7361" i="2" l="1"/>
  <c r="D7362" i="2"/>
  <c r="D2245" i="2"/>
  <c r="E2244" i="2"/>
  <c r="D3500" i="2"/>
  <c r="E3499" i="2"/>
  <c r="D990" i="2"/>
  <c r="E989" i="2"/>
  <c r="D4851" i="2"/>
  <c r="E4850" i="2"/>
  <c r="D7363" i="2" l="1"/>
  <c r="E7362" i="2"/>
  <c r="D991" i="2"/>
  <c r="E990" i="2"/>
  <c r="D3501" i="2"/>
  <c r="E3500" i="2"/>
  <c r="D2246" i="2"/>
  <c r="E2245" i="2"/>
  <c r="D4852" i="2"/>
  <c r="E4851" i="2"/>
  <c r="E7363" i="2" l="1"/>
  <c r="D7364" i="2"/>
  <c r="D2247" i="2"/>
  <c r="E2246" i="2"/>
  <c r="D3502" i="2"/>
  <c r="E3501" i="2"/>
  <c r="D992" i="2"/>
  <c r="E991" i="2"/>
  <c r="D4853" i="2"/>
  <c r="E4852" i="2"/>
  <c r="E7364" i="2" l="1"/>
  <c r="D7365" i="2"/>
  <c r="D993" i="2"/>
  <c r="E992" i="2"/>
  <c r="D3503" i="2"/>
  <c r="E3502" i="2"/>
  <c r="D2248" i="2"/>
  <c r="E2247" i="2"/>
  <c r="D4854" i="2"/>
  <c r="E4853" i="2"/>
  <c r="D7366" i="2" l="1"/>
  <c r="E7365" i="2"/>
  <c r="D2249" i="2"/>
  <c r="E2248" i="2"/>
  <c r="D3504" i="2"/>
  <c r="E3503" i="2"/>
  <c r="D994" i="2"/>
  <c r="E993" i="2"/>
  <c r="D4855" i="2"/>
  <c r="E4854" i="2"/>
  <c r="D7367" i="2" l="1"/>
  <c r="E7366" i="2"/>
  <c r="D995" i="2"/>
  <c r="E994" i="2"/>
  <c r="D3505" i="2"/>
  <c r="E3504" i="2"/>
  <c r="D2250" i="2"/>
  <c r="E2249" i="2"/>
  <c r="D4856" i="2"/>
  <c r="E4855" i="2"/>
  <c r="E7367" i="2" l="1"/>
  <c r="D7368" i="2"/>
  <c r="D2251" i="2"/>
  <c r="E2250" i="2"/>
  <c r="D3506" i="2"/>
  <c r="E3505" i="2"/>
  <c r="D996" i="2"/>
  <c r="E995" i="2"/>
  <c r="D4857" i="2"/>
  <c r="E4856" i="2"/>
  <c r="D7369" i="2" l="1"/>
  <c r="E7368" i="2"/>
  <c r="D3507" i="2"/>
  <c r="E3506" i="2"/>
  <c r="D997" i="2"/>
  <c r="E996" i="2"/>
  <c r="D2252" i="2"/>
  <c r="E2251" i="2"/>
  <c r="D4858" i="2"/>
  <c r="E4857" i="2"/>
  <c r="D7370" i="2" l="1"/>
  <c r="E7369" i="2"/>
  <c r="D2253" i="2"/>
  <c r="E2252" i="2"/>
  <c r="D998" i="2"/>
  <c r="E997" i="2"/>
  <c r="D3508" i="2"/>
  <c r="E3507" i="2"/>
  <c r="D4859" i="2"/>
  <c r="E4858" i="2"/>
  <c r="E7370" i="2" l="1"/>
  <c r="D7371" i="2"/>
  <c r="D3509" i="2"/>
  <c r="E3508" i="2"/>
  <c r="D999" i="2"/>
  <c r="E998" i="2"/>
  <c r="D2254" i="2"/>
  <c r="E2253" i="2"/>
  <c r="D4860" i="2"/>
  <c r="E4859" i="2"/>
  <c r="E7371" i="2" l="1"/>
  <c r="D7372" i="2"/>
  <c r="D2255" i="2"/>
  <c r="E2254" i="2"/>
  <c r="D1000" i="2"/>
  <c r="E999" i="2"/>
  <c r="D3510" i="2"/>
  <c r="E3509" i="2"/>
  <c r="D4861" i="2"/>
  <c r="E4860" i="2"/>
  <c r="E7372" i="2" l="1"/>
  <c r="D7373" i="2"/>
  <c r="D3511" i="2"/>
  <c r="E3510" i="2"/>
  <c r="D1001" i="2"/>
  <c r="E1000" i="2"/>
  <c r="D2256" i="2"/>
  <c r="E2255" i="2"/>
  <c r="D4862" i="2"/>
  <c r="E4861" i="2"/>
  <c r="E7373" i="2" l="1"/>
  <c r="D7374" i="2"/>
  <c r="D2257" i="2"/>
  <c r="E2256" i="2"/>
  <c r="D1002" i="2"/>
  <c r="E1001" i="2"/>
  <c r="D3512" i="2"/>
  <c r="E3511" i="2"/>
  <c r="D4863" i="2"/>
  <c r="E4862" i="2"/>
  <c r="D7375" i="2" l="1"/>
  <c r="E7374" i="2"/>
  <c r="D1003" i="2"/>
  <c r="E1002" i="2"/>
  <c r="D3513" i="2"/>
  <c r="E3512" i="2"/>
  <c r="D2258" i="2"/>
  <c r="E2257" i="2"/>
  <c r="D4864" i="2"/>
  <c r="E4863" i="2"/>
  <c r="D7376" i="2" l="1"/>
  <c r="E7375" i="2"/>
  <c r="D2259" i="2"/>
  <c r="E2258" i="2"/>
  <c r="D3514" i="2"/>
  <c r="E3513" i="2"/>
  <c r="D1004" i="2"/>
  <c r="E1003" i="2"/>
  <c r="D4865" i="2"/>
  <c r="E4864" i="2"/>
  <c r="D7377" i="2" l="1"/>
  <c r="E7376" i="2"/>
  <c r="D1005" i="2"/>
  <c r="E1004" i="2"/>
  <c r="D3515" i="2"/>
  <c r="E3514" i="2"/>
  <c r="D2260" i="2"/>
  <c r="E2259" i="2"/>
  <c r="D4866" i="2"/>
  <c r="E4865" i="2"/>
  <c r="D7378" i="2" l="1"/>
  <c r="E7377" i="2"/>
  <c r="D2261" i="2"/>
  <c r="E2260" i="2"/>
  <c r="D3516" i="2"/>
  <c r="E3515" i="2"/>
  <c r="D1006" i="2"/>
  <c r="E1005" i="2"/>
  <c r="D4867" i="2"/>
  <c r="E4866" i="2"/>
  <c r="D7379" i="2" l="1"/>
  <c r="E7378" i="2"/>
  <c r="D1007" i="2"/>
  <c r="E1006" i="2"/>
  <c r="D3517" i="2"/>
  <c r="E3516" i="2"/>
  <c r="D2262" i="2"/>
  <c r="E2261" i="2"/>
  <c r="D4868" i="2"/>
  <c r="E4867" i="2"/>
  <c r="D7380" i="2" l="1"/>
  <c r="E7379" i="2"/>
  <c r="D2263" i="2"/>
  <c r="E2262" i="2"/>
  <c r="D3518" i="2"/>
  <c r="E3517" i="2"/>
  <c r="D1008" i="2"/>
  <c r="E1007" i="2"/>
  <c r="D4869" i="2"/>
  <c r="E4868" i="2"/>
  <c r="D7381" i="2" l="1"/>
  <c r="E7380" i="2"/>
  <c r="D1009" i="2"/>
  <c r="E1008" i="2"/>
  <c r="D3519" i="2"/>
  <c r="E3518" i="2"/>
  <c r="D2264" i="2"/>
  <c r="E2263" i="2"/>
  <c r="D4870" i="2"/>
  <c r="E4869" i="2"/>
  <c r="D7382" i="2" l="1"/>
  <c r="E7381" i="2"/>
  <c r="D2265" i="2"/>
  <c r="E2264" i="2"/>
  <c r="D3520" i="2"/>
  <c r="E3519" i="2"/>
  <c r="D1010" i="2"/>
  <c r="E1009" i="2"/>
  <c r="D4871" i="2"/>
  <c r="E4870" i="2"/>
  <c r="D7383" i="2" l="1"/>
  <c r="E7382" i="2"/>
  <c r="D1011" i="2"/>
  <c r="E1010" i="2"/>
  <c r="D3521" i="2"/>
  <c r="E3520" i="2"/>
  <c r="D2266" i="2"/>
  <c r="E2265" i="2"/>
  <c r="D4872" i="2"/>
  <c r="E4871" i="2"/>
  <c r="D7384" i="2" l="1"/>
  <c r="E7383" i="2"/>
  <c r="D3522" i="2"/>
  <c r="E3521" i="2"/>
  <c r="D2267" i="2"/>
  <c r="E2266" i="2"/>
  <c r="D1012" i="2"/>
  <c r="E1011" i="2"/>
  <c r="D4873" i="2"/>
  <c r="E4872" i="2"/>
  <c r="D7385" i="2" l="1"/>
  <c r="E7384" i="2"/>
  <c r="D2268" i="2"/>
  <c r="E2267" i="2"/>
  <c r="D1013" i="2"/>
  <c r="E1012" i="2"/>
  <c r="D3523" i="2"/>
  <c r="E3522" i="2"/>
  <c r="D4874" i="2"/>
  <c r="E4873" i="2"/>
  <c r="D7386" i="2" l="1"/>
  <c r="E7385" i="2"/>
  <c r="D3524" i="2"/>
  <c r="E3523" i="2"/>
  <c r="D1014" i="2"/>
  <c r="E1013" i="2"/>
  <c r="D2269" i="2"/>
  <c r="E2268" i="2"/>
  <c r="D4875" i="2"/>
  <c r="E4874" i="2"/>
  <c r="D7387" i="2" l="1"/>
  <c r="E7386" i="2"/>
  <c r="D2270" i="2"/>
  <c r="E2269" i="2"/>
  <c r="D1015" i="2"/>
  <c r="E1014" i="2"/>
  <c r="D3525" i="2"/>
  <c r="E3524" i="2"/>
  <c r="D4876" i="2"/>
  <c r="E4875" i="2"/>
  <c r="D7388" i="2" l="1"/>
  <c r="E7387" i="2"/>
  <c r="D3526" i="2"/>
  <c r="E3525" i="2"/>
  <c r="D1016" i="2"/>
  <c r="E1015" i="2"/>
  <c r="D2271" i="2"/>
  <c r="E2270" i="2"/>
  <c r="D4877" i="2"/>
  <c r="E4876" i="2"/>
  <c r="D7389" i="2" l="1"/>
  <c r="E7388" i="2"/>
  <c r="D2272" i="2"/>
  <c r="E2271" i="2"/>
  <c r="D1017" i="2"/>
  <c r="E1016" i="2"/>
  <c r="D3527" i="2"/>
  <c r="E3526" i="2"/>
  <c r="D4878" i="2"/>
  <c r="E4877" i="2"/>
  <c r="D7390" i="2" l="1"/>
  <c r="E7389" i="2"/>
  <c r="D3528" i="2"/>
  <c r="E3527" i="2"/>
  <c r="D1018" i="2"/>
  <c r="E1017" i="2"/>
  <c r="D2273" i="2"/>
  <c r="E2272" i="2"/>
  <c r="D4879" i="2"/>
  <c r="E4878" i="2"/>
  <c r="D7391" i="2" l="1"/>
  <c r="E7390" i="2"/>
  <c r="D2274" i="2"/>
  <c r="E2273" i="2"/>
  <c r="D1019" i="2"/>
  <c r="E1018" i="2"/>
  <c r="D3529" i="2"/>
  <c r="E3528" i="2"/>
  <c r="D4880" i="2"/>
  <c r="E4879" i="2"/>
  <c r="E7391" i="2" l="1"/>
  <c r="D7392" i="2"/>
  <c r="D3530" i="2"/>
  <c r="E3529" i="2"/>
  <c r="D1020" i="2"/>
  <c r="E1019" i="2"/>
  <c r="D2275" i="2"/>
  <c r="E2274" i="2"/>
  <c r="D4881" i="2"/>
  <c r="E4880" i="2"/>
  <c r="D7393" i="2" l="1"/>
  <c r="E7392" i="2"/>
  <c r="D2276" i="2"/>
  <c r="E2275" i="2"/>
  <c r="D1021" i="2"/>
  <c r="E1020" i="2"/>
  <c r="D3531" i="2"/>
  <c r="E3530" i="2"/>
  <c r="D4882" i="2"/>
  <c r="E4881" i="2"/>
  <c r="E7393" i="2" l="1"/>
  <c r="D7394" i="2"/>
  <c r="D3532" i="2"/>
  <c r="E3531" i="2"/>
  <c r="D1022" i="2"/>
  <c r="E1021" i="2"/>
  <c r="D2277" i="2"/>
  <c r="E2276" i="2"/>
  <c r="D4883" i="2"/>
  <c r="E4882" i="2"/>
  <c r="E7394" i="2" l="1"/>
  <c r="D7395" i="2"/>
  <c r="D2278" i="2"/>
  <c r="E2277" i="2"/>
  <c r="D1023" i="2"/>
  <c r="E1022" i="2"/>
  <c r="D3533" i="2"/>
  <c r="E3532" i="2"/>
  <c r="D4884" i="2"/>
  <c r="E4883" i="2"/>
  <c r="E7395" i="2" l="1"/>
  <c r="D7396" i="2"/>
  <c r="D2279" i="2"/>
  <c r="E2278" i="2"/>
  <c r="D3534" i="2"/>
  <c r="E3533" i="2"/>
  <c r="D1024" i="2"/>
  <c r="E1023" i="2"/>
  <c r="D4885" i="2"/>
  <c r="E4884" i="2"/>
  <c r="E7396" i="2" l="1"/>
  <c r="D7397" i="2"/>
  <c r="D1025" i="2"/>
  <c r="E1024" i="2"/>
  <c r="D3535" i="2"/>
  <c r="E3534" i="2"/>
  <c r="D2280" i="2"/>
  <c r="E2279" i="2"/>
  <c r="D4886" i="2"/>
  <c r="E4885" i="2"/>
  <c r="E7397" i="2" l="1"/>
  <c r="D7398" i="2"/>
  <c r="D3536" i="2"/>
  <c r="E3535" i="2"/>
  <c r="D2281" i="2"/>
  <c r="E2280" i="2"/>
  <c r="D1026" i="2"/>
  <c r="E1025" i="2"/>
  <c r="D4887" i="2"/>
  <c r="E4886" i="2"/>
  <c r="E7398" i="2" l="1"/>
  <c r="D7399" i="2"/>
  <c r="D1027" i="2"/>
  <c r="E1026" i="2"/>
  <c r="D2282" i="2"/>
  <c r="E2281" i="2"/>
  <c r="D3537" i="2"/>
  <c r="E3536" i="2"/>
  <c r="D4888" i="2"/>
  <c r="E4887" i="2"/>
  <c r="E7399" i="2" l="1"/>
  <c r="D7400" i="2"/>
  <c r="D3538" i="2"/>
  <c r="E3537" i="2"/>
  <c r="D2283" i="2"/>
  <c r="E2282" i="2"/>
  <c r="D1028" i="2"/>
  <c r="E1027" i="2"/>
  <c r="D4889" i="2"/>
  <c r="E4888" i="2"/>
  <c r="D7401" i="2" l="1"/>
  <c r="E7400" i="2"/>
  <c r="D1029" i="2"/>
  <c r="E1028" i="2"/>
  <c r="D2284" i="2"/>
  <c r="E2283" i="2"/>
  <c r="D3539" i="2"/>
  <c r="E3538" i="2"/>
  <c r="D4890" i="2"/>
  <c r="E4889" i="2"/>
  <c r="E7401" i="2" l="1"/>
  <c r="D7402" i="2"/>
  <c r="D3540" i="2"/>
  <c r="E3539" i="2"/>
  <c r="D2285" i="2"/>
  <c r="E2284" i="2"/>
  <c r="D1030" i="2"/>
  <c r="E1029" i="2"/>
  <c r="D4891" i="2"/>
  <c r="E4890" i="2"/>
  <c r="D7403" i="2" l="1"/>
  <c r="E7402" i="2"/>
  <c r="D1031" i="2"/>
  <c r="E1030" i="2"/>
  <c r="D2286" i="2"/>
  <c r="E2285" i="2"/>
  <c r="D3541" i="2"/>
  <c r="E3540" i="2"/>
  <c r="D4892" i="2"/>
  <c r="E4891" i="2"/>
  <c r="D7404" i="2" l="1"/>
  <c r="E7403" i="2"/>
  <c r="D3542" i="2"/>
  <c r="E3541" i="2"/>
  <c r="D2287" i="2"/>
  <c r="E2286" i="2"/>
  <c r="D1032" i="2"/>
  <c r="E1031" i="2"/>
  <c r="D4893" i="2"/>
  <c r="E4892" i="2"/>
  <c r="D7405" i="2" l="1"/>
  <c r="E7404" i="2"/>
  <c r="D1033" i="2"/>
  <c r="E1032" i="2"/>
  <c r="D2288" i="2"/>
  <c r="E2287" i="2"/>
  <c r="D3543" i="2"/>
  <c r="E3542" i="2"/>
  <c r="D4894" i="2"/>
  <c r="E4893" i="2"/>
  <c r="E7405" i="2" l="1"/>
  <c r="D7406" i="2"/>
  <c r="D3544" i="2"/>
  <c r="E3543" i="2"/>
  <c r="D2289" i="2"/>
  <c r="E2288" i="2"/>
  <c r="D1034" i="2"/>
  <c r="E1033" i="2"/>
  <c r="D4895" i="2"/>
  <c r="E4894" i="2"/>
  <c r="E7406" i="2" l="1"/>
  <c r="D7407" i="2"/>
  <c r="D1035" i="2"/>
  <c r="E1034" i="2"/>
  <c r="D2290" i="2"/>
  <c r="E2289" i="2"/>
  <c r="D3545" i="2"/>
  <c r="E3544" i="2"/>
  <c r="D4896" i="2"/>
  <c r="E4895" i="2"/>
  <c r="D7408" i="2" l="1"/>
  <c r="E7407" i="2"/>
  <c r="D3546" i="2"/>
  <c r="E3545" i="2"/>
  <c r="D2291" i="2"/>
  <c r="E2290" i="2"/>
  <c r="D1036" i="2"/>
  <c r="E1035" i="2"/>
  <c r="D4897" i="2"/>
  <c r="E4896" i="2"/>
  <c r="D7409" i="2" l="1"/>
  <c r="E7408" i="2"/>
  <c r="D1037" i="2"/>
  <c r="E1036" i="2"/>
  <c r="D2292" i="2"/>
  <c r="E2291" i="2"/>
  <c r="D3547" i="2"/>
  <c r="E3546" i="2"/>
  <c r="D4898" i="2"/>
  <c r="E4897" i="2"/>
  <c r="D7410" i="2" l="1"/>
  <c r="E7409" i="2"/>
  <c r="D3548" i="2"/>
  <c r="E3547" i="2"/>
  <c r="D2293" i="2"/>
  <c r="E2292" i="2"/>
  <c r="D1038" i="2"/>
  <c r="E1037" i="2"/>
  <c r="D4899" i="2"/>
  <c r="E4898" i="2"/>
  <c r="D7411" i="2" l="1"/>
  <c r="E7410" i="2"/>
  <c r="D1039" i="2"/>
  <c r="E1038" i="2"/>
  <c r="D2294" i="2"/>
  <c r="E2293" i="2"/>
  <c r="D3549" i="2"/>
  <c r="E3548" i="2"/>
  <c r="D4900" i="2"/>
  <c r="E4899" i="2"/>
  <c r="E7411" i="2" l="1"/>
  <c r="D7412" i="2"/>
  <c r="D3550" i="2"/>
  <c r="E3549" i="2"/>
  <c r="D2295" i="2"/>
  <c r="E2294" i="2"/>
  <c r="D1040" i="2"/>
  <c r="E1039" i="2"/>
  <c r="D4901" i="2"/>
  <c r="E4900" i="2"/>
  <c r="D7413" i="2" l="1"/>
  <c r="E7412" i="2"/>
  <c r="D1041" i="2"/>
  <c r="E1040" i="2"/>
  <c r="D2296" i="2"/>
  <c r="E2295" i="2"/>
  <c r="D3551" i="2"/>
  <c r="E3550" i="2"/>
  <c r="D4902" i="2"/>
  <c r="E4901" i="2"/>
  <c r="D7414" i="2" l="1"/>
  <c r="E7413" i="2"/>
  <c r="D3552" i="2"/>
  <c r="E3551" i="2"/>
  <c r="D2297" i="2"/>
  <c r="E2296" i="2"/>
  <c r="D1042" i="2"/>
  <c r="E1041" i="2"/>
  <c r="D4903" i="2"/>
  <c r="E4902" i="2"/>
  <c r="D7415" i="2" l="1"/>
  <c r="E7414" i="2"/>
  <c r="D1043" i="2"/>
  <c r="E1042" i="2"/>
  <c r="D2298" i="2"/>
  <c r="E2297" i="2"/>
  <c r="D3553" i="2"/>
  <c r="E3552" i="2"/>
  <c r="D4904" i="2"/>
  <c r="E4903" i="2"/>
  <c r="D7416" i="2" l="1"/>
  <c r="E7415" i="2"/>
  <c r="D3554" i="2"/>
  <c r="E3553" i="2"/>
  <c r="D2299" i="2"/>
  <c r="E2298" i="2"/>
  <c r="D1044" i="2"/>
  <c r="E1043" i="2"/>
  <c r="D4905" i="2"/>
  <c r="E4904" i="2"/>
  <c r="D7417" i="2" l="1"/>
  <c r="E7416" i="2"/>
  <c r="D1045" i="2"/>
  <c r="E1044" i="2"/>
  <c r="D2300" i="2"/>
  <c r="E2299" i="2"/>
  <c r="D3555" i="2"/>
  <c r="E3554" i="2"/>
  <c r="D4906" i="2"/>
  <c r="E4905" i="2"/>
  <c r="D7418" i="2" l="1"/>
  <c r="E7417" i="2"/>
  <c r="D3556" i="2"/>
  <c r="E3555" i="2"/>
  <c r="D2301" i="2"/>
  <c r="E2300" i="2"/>
  <c r="D1046" i="2"/>
  <c r="E1045" i="2"/>
  <c r="D4907" i="2"/>
  <c r="E4906" i="2"/>
  <c r="D7419" i="2" l="1"/>
  <c r="E7418" i="2"/>
  <c r="D1047" i="2"/>
  <c r="E1046" i="2"/>
  <c r="D2302" i="2"/>
  <c r="E2301" i="2"/>
  <c r="D3557" i="2"/>
  <c r="E3556" i="2"/>
  <c r="D4908" i="2"/>
  <c r="E4907" i="2"/>
  <c r="E7419" i="2" l="1"/>
  <c r="D7420" i="2"/>
  <c r="D3558" i="2"/>
  <c r="E3557" i="2"/>
  <c r="D2303" i="2"/>
  <c r="E2302" i="2"/>
  <c r="D1048" i="2"/>
  <c r="E1047" i="2"/>
  <c r="D4909" i="2"/>
  <c r="E4908" i="2"/>
  <c r="E7420" i="2" l="1"/>
  <c r="D7421" i="2"/>
  <c r="D1049" i="2"/>
  <c r="E1048" i="2"/>
  <c r="D2304" i="2"/>
  <c r="E2303" i="2"/>
  <c r="D3559" i="2"/>
  <c r="E3558" i="2"/>
  <c r="D4910" i="2"/>
  <c r="E4909" i="2"/>
  <c r="E7421" i="2" l="1"/>
  <c r="D7422" i="2"/>
  <c r="D3560" i="2"/>
  <c r="E3559" i="2"/>
  <c r="D2305" i="2"/>
  <c r="E2304" i="2"/>
  <c r="D1050" i="2"/>
  <c r="E1049" i="2"/>
  <c r="D4911" i="2"/>
  <c r="E4910" i="2"/>
  <c r="D7423" i="2" l="1"/>
  <c r="E7422" i="2"/>
  <c r="D1051" i="2"/>
  <c r="E1050" i="2"/>
  <c r="D2306" i="2"/>
  <c r="E2305" i="2"/>
  <c r="D3561" i="2"/>
  <c r="E3560" i="2"/>
  <c r="D4912" i="2"/>
  <c r="E4911" i="2"/>
  <c r="E7423" i="2" l="1"/>
  <c r="D7424" i="2"/>
  <c r="D3562" i="2"/>
  <c r="E3561" i="2"/>
  <c r="D2307" i="2"/>
  <c r="E2306" i="2"/>
  <c r="D1052" i="2"/>
  <c r="E1051" i="2"/>
  <c r="D4913" i="2"/>
  <c r="E4912" i="2"/>
  <c r="E7424" i="2" l="1"/>
  <c r="D7425" i="2"/>
  <c r="D1053" i="2"/>
  <c r="E1052" i="2"/>
  <c r="D2308" i="2"/>
  <c r="E2307" i="2"/>
  <c r="D3563" i="2"/>
  <c r="E3562" i="2"/>
  <c r="D4914" i="2"/>
  <c r="E4913" i="2"/>
  <c r="E7425" i="2" l="1"/>
  <c r="D7426" i="2"/>
  <c r="D3564" i="2"/>
  <c r="E3563" i="2"/>
  <c r="D2309" i="2"/>
  <c r="E2308" i="2"/>
  <c r="D1054" i="2"/>
  <c r="E1053" i="2"/>
  <c r="D4915" i="2"/>
  <c r="E4914" i="2"/>
  <c r="E7426" i="2" l="1"/>
  <c r="D7427" i="2"/>
  <c r="D1055" i="2"/>
  <c r="E1054" i="2"/>
  <c r="D2310" i="2"/>
  <c r="E2309" i="2"/>
  <c r="D3565" i="2"/>
  <c r="E3564" i="2"/>
  <c r="D4916" i="2"/>
  <c r="E4915" i="2"/>
  <c r="E7427" i="2" l="1"/>
  <c r="D7428" i="2"/>
  <c r="D3566" i="2"/>
  <c r="E3565" i="2"/>
  <c r="D2311" i="2"/>
  <c r="E2310" i="2"/>
  <c r="D1056" i="2"/>
  <c r="E1055" i="2"/>
  <c r="D4917" i="2"/>
  <c r="E4916" i="2"/>
  <c r="D7429" i="2" l="1"/>
  <c r="E7428" i="2"/>
  <c r="D1057" i="2"/>
  <c r="E1056" i="2"/>
  <c r="D2312" i="2"/>
  <c r="E2311" i="2"/>
  <c r="D3567" i="2"/>
  <c r="E3566" i="2"/>
  <c r="D4918" i="2"/>
  <c r="E4917" i="2"/>
  <c r="D7430" i="2" l="1"/>
  <c r="E7429" i="2"/>
  <c r="D3568" i="2"/>
  <c r="E3567" i="2"/>
  <c r="D2313" i="2"/>
  <c r="E2312" i="2"/>
  <c r="D1058" i="2"/>
  <c r="E1057" i="2"/>
  <c r="D4919" i="2"/>
  <c r="E4918" i="2"/>
  <c r="D7431" i="2" l="1"/>
  <c r="E7430" i="2"/>
  <c r="D1059" i="2"/>
  <c r="E1058" i="2"/>
  <c r="D2314" i="2"/>
  <c r="E2313" i="2"/>
  <c r="D3569" i="2"/>
  <c r="E3568" i="2"/>
  <c r="D4920" i="2"/>
  <c r="E4919" i="2"/>
  <c r="D7432" i="2" l="1"/>
  <c r="E7431" i="2"/>
  <c r="D3570" i="2"/>
  <c r="E3569" i="2"/>
  <c r="D2315" i="2"/>
  <c r="E2314" i="2"/>
  <c r="D1060" i="2"/>
  <c r="E1059" i="2"/>
  <c r="D4921" i="2"/>
  <c r="E4920" i="2"/>
  <c r="D7433" i="2" l="1"/>
  <c r="E7432" i="2"/>
  <c r="D1061" i="2"/>
  <c r="E1060" i="2"/>
  <c r="D2316" i="2"/>
  <c r="E2315" i="2"/>
  <c r="D3571" i="2"/>
  <c r="E3570" i="2"/>
  <c r="D4922" i="2"/>
  <c r="E4921" i="2"/>
  <c r="E7433" i="2" l="1"/>
  <c r="D7434" i="2"/>
  <c r="D3572" i="2"/>
  <c r="E3571" i="2"/>
  <c r="D2317" i="2"/>
  <c r="E2316" i="2"/>
  <c r="D1062" i="2"/>
  <c r="E1061" i="2"/>
  <c r="D4923" i="2"/>
  <c r="E4922" i="2"/>
  <c r="D7435" i="2" l="1"/>
  <c r="E7434" i="2"/>
  <c r="D1063" i="2"/>
  <c r="E1062" i="2"/>
  <c r="D2318" i="2"/>
  <c r="E2317" i="2"/>
  <c r="D3573" i="2"/>
  <c r="E3572" i="2"/>
  <c r="D4924" i="2"/>
  <c r="E4923" i="2"/>
  <c r="D7436" i="2" l="1"/>
  <c r="E7435" i="2"/>
  <c r="D3574" i="2"/>
  <c r="E3573" i="2"/>
  <c r="D2319" i="2"/>
  <c r="E2318" i="2"/>
  <c r="D1064" i="2"/>
  <c r="E1063" i="2"/>
  <c r="D4925" i="2"/>
  <c r="E4924" i="2"/>
  <c r="E7436" i="2" l="1"/>
  <c r="D7437" i="2"/>
  <c r="D1065" i="2"/>
  <c r="E1064" i="2"/>
  <c r="D2320" i="2"/>
  <c r="E2319" i="2"/>
  <c r="D3575" i="2"/>
  <c r="E3574" i="2"/>
  <c r="D4926" i="2"/>
  <c r="E4925" i="2"/>
  <c r="E7437" i="2" l="1"/>
  <c r="D7438" i="2"/>
  <c r="D3576" i="2"/>
  <c r="E3575" i="2"/>
  <c r="D2321" i="2"/>
  <c r="E2320" i="2"/>
  <c r="D1066" i="2"/>
  <c r="E1065" i="2"/>
  <c r="D4927" i="2"/>
  <c r="E4926" i="2"/>
  <c r="D7439" i="2" l="1"/>
  <c r="E7438" i="2"/>
  <c r="D1067" i="2"/>
  <c r="E1066" i="2"/>
  <c r="D2322" i="2"/>
  <c r="E2321" i="2"/>
  <c r="D3577" i="2"/>
  <c r="E3576" i="2"/>
  <c r="D4928" i="2"/>
  <c r="E4927" i="2"/>
  <c r="D7440" i="2" l="1"/>
  <c r="E7439" i="2"/>
  <c r="D3578" i="2"/>
  <c r="E3577" i="2"/>
  <c r="D2323" i="2"/>
  <c r="E2322" i="2"/>
  <c r="D1068" i="2"/>
  <c r="E1067" i="2"/>
  <c r="D4929" i="2"/>
  <c r="E4928" i="2"/>
  <c r="D7441" i="2" l="1"/>
  <c r="E7440" i="2"/>
  <c r="D1069" i="2"/>
  <c r="E1068" i="2"/>
  <c r="D2324" i="2"/>
  <c r="E2323" i="2"/>
  <c r="D3579" i="2"/>
  <c r="E3578" i="2"/>
  <c r="D4930" i="2"/>
  <c r="E4929" i="2"/>
  <c r="D7442" i="2" l="1"/>
  <c r="E7441" i="2"/>
  <c r="D3580" i="2"/>
  <c r="E3579" i="2"/>
  <c r="D2325" i="2"/>
  <c r="E2324" i="2"/>
  <c r="D1070" i="2"/>
  <c r="E1069" i="2"/>
  <c r="D4931" i="2"/>
  <c r="E4930" i="2"/>
  <c r="D7443" i="2" l="1"/>
  <c r="E7442" i="2"/>
  <c r="D1071" i="2"/>
  <c r="E1070" i="2"/>
  <c r="D2326" i="2"/>
  <c r="E2325" i="2"/>
  <c r="D3581" i="2"/>
  <c r="E3580" i="2"/>
  <c r="D4932" i="2"/>
  <c r="E4931" i="2"/>
  <c r="E7443" i="2" l="1"/>
  <c r="D7444" i="2"/>
  <c r="D3582" i="2"/>
  <c r="E3581" i="2"/>
  <c r="D2327" i="2"/>
  <c r="E2326" i="2"/>
  <c r="D1072" i="2"/>
  <c r="E1071" i="2"/>
  <c r="D4933" i="2"/>
  <c r="E4932" i="2"/>
  <c r="D7445" i="2" l="1"/>
  <c r="E7444" i="2"/>
  <c r="D1073" i="2"/>
  <c r="E1072" i="2"/>
  <c r="D2328" i="2"/>
  <c r="E2327" i="2"/>
  <c r="D3583" i="2"/>
  <c r="E3582" i="2"/>
  <c r="D4934" i="2"/>
  <c r="E4933" i="2"/>
  <c r="D7446" i="2" l="1"/>
  <c r="E7445" i="2"/>
  <c r="D3584" i="2"/>
  <c r="E3583" i="2"/>
  <c r="D2329" i="2"/>
  <c r="E2328" i="2"/>
  <c r="D1074" i="2"/>
  <c r="E1073" i="2"/>
  <c r="D4935" i="2"/>
  <c r="E4934" i="2"/>
  <c r="E7446" i="2" l="1"/>
  <c r="D7447" i="2"/>
  <c r="D1075" i="2"/>
  <c r="E1074" i="2"/>
  <c r="D2330" i="2"/>
  <c r="E2329" i="2"/>
  <c r="D3585" i="2"/>
  <c r="E3584" i="2"/>
  <c r="D4936" i="2"/>
  <c r="E4935" i="2"/>
  <c r="E7447" i="2" l="1"/>
  <c r="D7448" i="2"/>
  <c r="D3586" i="2"/>
  <c r="E3585" i="2"/>
  <c r="D2331" i="2"/>
  <c r="E2330" i="2"/>
  <c r="D1076" i="2"/>
  <c r="E1075" i="2"/>
  <c r="D4937" i="2"/>
  <c r="E4936" i="2"/>
  <c r="D7449" i="2" l="1"/>
  <c r="E7448" i="2"/>
  <c r="D1077" i="2"/>
  <c r="E1076" i="2"/>
  <c r="D2332" i="2"/>
  <c r="E2331" i="2"/>
  <c r="D3587" i="2"/>
  <c r="E3586" i="2"/>
  <c r="D4938" i="2"/>
  <c r="E4937" i="2"/>
  <c r="D7450" i="2" l="1"/>
  <c r="E7449" i="2"/>
  <c r="D3588" i="2"/>
  <c r="E3587" i="2"/>
  <c r="D2333" i="2"/>
  <c r="E2332" i="2"/>
  <c r="D1078" i="2"/>
  <c r="E1077" i="2"/>
  <c r="D4939" i="2"/>
  <c r="E4938" i="2"/>
  <c r="D7451" i="2" l="1"/>
  <c r="E7450" i="2"/>
  <c r="D1079" i="2"/>
  <c r="E1078" i="2"/>
  <c r="D2334" i="2"/>
  <c r="E2333" i="2"/>
  <c r="D3589" i="2"/>
  <c r="E3588" i="2"/>
  <c r="D4940" i="2"/>
  <c r="E4939" i="2"/>
  <c r="E7451" i="2" l="1"/>
  <c r="D7452" i="2"/>
  <c r="D3590" i="2"/>
  <c r="E3589" i="2"/>
  <c r="D2335" i="2"/>
  <c r="E2334" i="2"/>
  <c r="D1080" i="2"/>
  <c r="E1079" i="2"/>
  <c r="D4941" i="2"/>
  <c r="E4940" i="2"/>
  <c r="E7452" i="2" l="1"/>
  <c r="D7453" i="2"/>
  <c r="D1081" i="2"/>
  <c r="E1080" i="2"/>
  <c r="D2336" i="2"/>
  <c r="E2335" i="2"/>
  <c r="D3591" i="2"/>
  <c r="E3590" i="2"/>
  <c r="D4942" i="2"/>
  <c r="E4941" i="2"/>
  <c r="E7453" i="2" l="1"/>
  <c r="D7454" i="2"/>
  <c r="D3592" i="2"/>
  <c r="E3591" i="2"/>
  <c r="D2337" i="2"/>
  <c r="E2336" i="2"/>
  <c r="D1082" i="2"/>
  <c r="E1081" i="2"/>
  <c r="D4943" i="2"/>
  <c r="E4942" i="2"/>
  <c r="D7455" i="2" l="1"/>
  <c r="E7454" i="2"/>
  <c r="D1083" i="2"/>
  <c r="E1082" i="2"/>
  <c r="D2338" i="2"/>
  <c r="E2337" i="2"/>
  <c r="D3593" i="2"/>
  <c r="E3592" i="2"/>
  <c r="D4944" i="2"/>
  <c r="E4943" i="2"/>
  <c r="D7456" i="2" l="1"/>
  <c r="E7455" i="2"/>
  <c r="D2339" i="2"/>
  <c r="E2338" i="2"/>
  <c r="D3594" i="2"/>
  <c r="E3593" i="2"/>
  <c r="D1084" i="2"/>
  <c r="E1083" i="2"/>
  <c r="D4945" i="2"/>
  <c r="E4944" i="2"/>
  <c r="D7457" i="2" l="1"/>
  <c r="E7456" i="2"/>
  <c r="D1085" i="2"/>
  <c r="E1084" i="2"/>
  <c r="D3595" i="2"/>
  <c r="E3594" i="2"/>
  <c r="D2340" i="2"/>
  <c r="E2339" i="2"/>
  <c r="D4946" i="2"/>
  <c r="E4945" i="2"/>
  <c r="E7457" i="2" l="1"/>
  <c r="D7458" i="2"/>
  <c r="D2341" i="2"/>
  <c r="E2340" i="2"/>
  <c r="D3596" i="2"/>
  <c r="E3595" i="2"/>
  <c r="D1086" i="2"/>
  <c r="E1085" i="2"/>
  <c r="D4947" i="2"/>
  <c r="E4946" i="2"/>
  <c r="E7458" i="2" l="1"/>
  <c r="D7459" i="2"/>
  <c r="D1087" i="2"/>
  <c r="E1086" i="2"/>
  <c r="D3597" i="2"/>
  <c r="E3596" i="2"/>
  <c r="D2342" i="2"/>
  <c r="E2341" i="2"/>
  <c r="D4948" i="2"/>
  <c r="E4947" i="2"/>
  <c r="D7460" i="2" l="1"/>
  <c r="E7459" i="2"/>
  <c r="D2343" i="2"/>
  <c r="E2342" i="2"/>
  <c r="D3598" i="2"/>
  <c r="E3597" i="2"/>
  <c r="D1088" i="2"/>
  <c r="E1087" i="2"/>
  <c r="D4949" i="2"/>
  <c r="E4948" i="2"/>
  <c r="D7461" i="2" l="1"/>
  <c r="E7460" i="2"/>
  <c r="D1089" i="2"/>
  <c r="E1088" i="2"/>
  <c r="D3599" i="2"/>
  <c r="E3598" i="2"/>
  <c r="D2344" i="2"/>
  <c r="E2343" i="2"/>
  <c r="D4950" i="2"/>
  <c r="E4949" i="2"/>
  <c r="E7461" i="2" l="1"/>
  <c r="D7462" i="2"/>
  <c r="D2345" i="2"/>
  <c r="E2344" i="2"/>
  <c r="D3600" i="2"/>
  <c r="E3599" i="2"/>
  <c r="D1090" i="2"/>
  <c r="E1089" i="2"/>
  <c r="D4951" i="2"/>
  <c r="E4950" i="2"/>
  <c r="D7463" i="2" l="1"/>
  <c r="E7462" i="2"/>
  <c r="D1091" i="2"/>
  <c r="E1090" i="2"/>
  <c r="D3601" i="2"/>
  <c r="E3600" i="2"/>
  <c r="D2346" i="2"/>
  <c r="E2345" i="2"/>
  <c r="D4952" i="2"/>
  <c r="E4951" i="2"/>
  <c r="D7464" i="2" l="1"/>
  <c r="E7463" i="2"/>
  <c r="D2347" i="2"/>
  <c r="E2346" i="2"/>
  <c r="D3602" i="2"/>
  <c r="E3601" i="2"/>
  <c r="D1092" i="2"/>
  <c r="E1091" i="2"/>
  <c r="D4953" i="2"/>
  <c r="E4952" i="2"/>
  <c r="D7465" i="2" l="1"/>
  <c r="E7464" i="2"/>
  <c r="D1093" i="2"/>
  <c r="E1092" i="2"/>
  <c r="D3603" i="2"/>
  <c r="E3602" i="2"/>
  <c r="D2348" i="2"/>
  <c r="E2347" i="2"/>
  <c r="D4954" i="2"/>
  <c r="E4953" i="2"/>
  <c r="D7466" i="2" l="1"/>
  <c r="E7465" i="2"/>
  <c r="D3604" i="2"/>
  <c r="E3603" i="2"/>
  <c r="D2349" i="2"/>
  <c r="E2348" i="2"/>
  <c r="D1094" i="2"/>
  <c r="E1093" i="2"/>
  <c r="D4955" i="2"/>
  <c r="E4954" i="2"/>
  <c r="E7466" i="2" l="1"/>
  <c r="D7467" i="2"/>
  <c r="D1095" i="2"/>
  <c r="E1094" i="2"/>
  <c r="D2350" i="2"/>
  <c r="E2349" i="2"/>
  <c r="D3605" i="2"/>
  <c r="E3604" i="2"/>
  <c r="D4956" i="2"/>
  <c r="E4955" i="2"/>
  <c r="E7467" i="2" l="1"/>
  <c r="D7468" i="2"/>
  <c r="D3606" i="2"/>
  <c r="E3605" i="2"/>
  <c r="D2351" i="2"/>
  <c r="E2350" i="2"/>
  <c r="D1096" i="2"/>
  <c r="E1095" i="2"/>
  <c r="D4957" i="2"/>
  <c r="E4956" i="2"/>
  <c r="E7468" i="2" l="1"/>
  <c r="D7469" i="2"/>
  <c r="D1097" i="2"/>
  <c r="E1096" i="2"/>
  <c r="D2352" i="2"/>
  <c r="E2351" i="2"/>
  <c r="D3607" i="2"/>
  <c r="E3606" i="2"/>
  <c r="D4958" i="2"/>
  <c r="E4957" i="2"/>
  <c r="E7469" i="2" l="1"/>
  <c r="D7470" i="2"/>
  <c r="D3608" i="2"/>
  <c r="E3607" i="2"/>
  <c r="D2353" i="2"/>
  <c r="E2352" i="2"/>
  <c r="D1098" i="2"/>
  <c r="E1097" i="2"/>
  <c r="D4959" i="2"/>
  <c r="E4958" i="2"/>
  <c r="D7471" i="2" l="1"/>
  <c r="E7470" i="2"/>
  <c r="D1099" i="2"/>
  <c r="E1098" i="2"/>
  <c r="D2354" i="2"/>
  <c r="E2353" i="2"/>
  <c r="D3609" i="2"/>
  <c r="E3608" i="2"/>
  <c r="D4960" i="2"/>
  <c r="E4959" i="2"/>
  <c r="E7471" i="2" l="1"/>
  <c r="D7472" i="2"/>
  <c r="D3610" i="2"/>
  <c r="E3609" i="2"/>
  <c r="D2355" i="2"/>
  <c r="E2354" i="2"/>
  <c r="D1100" i="2"/>
  <c r="E1099" i="2"/>
  <c r="D4961" i="2"/>
  <c r="E4960" i="2"/>
  <c r="E7472" i="2" l="1"/>
  <c r="D7473" i="2"/>
  <c r="D1101" i="2"/>
  <c r="E1100" i="2"/>
  <c r="D2356" i="2"/>
  <c r="E2355" i="2"/>
  <c r="D3611" i="2"/>
  <c r="E3610" i="2"/>
  <c r="D4962" i="2"/>
  <c r="E4961" i="2"/>
  <c r="E7473" i="2" l="1"/>
  <c r="D7474" i="2"/>
  <c r="D3612" i="2"/>
  <c r="E3611" i="2"/>
  <c r="D2357" i="2"/>
  <c r="E2356" i="2"/>
  <c r="D1102" i="2"/>
  <c r="E1101" i="2"/>
  <c r="D4963" i="2"/>
  <c r="E4962" i="2"/>
  <c r="E7474" i="2" l="1"/>
  <c r="D7475" i="2"/>
  <c r="D1103" i="2"/>
  <c r="E1102" i="2"/>
  <c r="D2358" i="2"/>
  <c r="E2357" i="2"/>
  <c r="D3613" i="2"/>
  <c r="E3612" i="2"/>
  <c r="D4964" i="2"/>
  <c r="E4963" i="2"/>
  <c r="E7475" i="2" l="1"/>
  <c r="D7476" i="2"/>
  <c r="D3614" i="2"/>
  <c r="E3613" i="2"/>
  <c r="D2359" i="2"/>
  <c r="E2358" i="2"/>
  <c r="D1104" i="2"/>
  <c r="E1103" i="2"/>
  <c r="D4965" i="2"/>
  <c r="E4964" i="2"/>
  <c r="D7477" i="2" l="1"/>
  <c r="E7476" i="2"/>
  <c r="D1105" i="2"/>
  <c r="E1104" i="2"/>
  <c r="D2360" i="2"/>
  <c r="E2359" i="2"/>
  <c r="D3615" i="2"/>
  <c r="E3614" i="2"/>
  <c r="D4966" i="2"/>
  <c r="E4965" i="2"/>
  <c r="D7478" i="2" l="1"/>
  <c r="E7477" i="2"/>
  <c r="D3616" i="2"/>
  <c r="E3615" i="2"/>
  <c r="D2361" i="2"/>
  <c r="E2360" i="2"/>
  <c r="D1106" i="2"/>
  <c r="E1105" i="2"/>
  <c r="D4967" i="2"/>
  <c r="E4966" i="2"/>
  <c r="D7479" i="2" l="1"/>
  <c r="E7478" i="2"/>
  <c r="D1107" i="2"/>
  <c r="E1106" i="2"/>
  <c r="D2362" i="2"/>
  <c r="E2361" i="2"/>
  <c r="D3617" i="2"/>
  <c r="E3616" i="2"/>
  <c r="D4968" i="2"/>
  <c r="E4967" i="2"/>
  <c r="D7480" i="2" l="1"/>
  <c r="E7479" i="2"/>
  <c r="D3618" i="2"/>
  <c r="E3617" i="2"/>
  <c r="D2363" i="2"/>
  <c r="E2362" i="2"/>
  <c r="D1108" i="2"/>
  <c r="E1107" i="2"/>
  <c r="D4969" i="2"/>
  <c r="E4968" i="2"/>
  <c r="D7481" i="2" l="1"/>
  <c r="E7480" i="2"/>
  <c r="D1109" i="2"/>
  <c r="E1108" i="2"/>
  <c r="D2364" i="2"/>
  <c r="E2363" i="2"/>
  <c r="D3619" i="2"/>
  <c r="E3618" i="2"/>
  <c r="D4970" i="2"/>
  <c r="E4969" i="2"/>
  <c r="D7482" i="2" l="1"/>
  <c r="E7481" i="2"/>
  <c r="D3620" i="2"/>
  <c r="E3619" i="2"/>
  <c r="D2365" i="2"/>
  <c r="E2364" i="2"/>
  <c r="D1110" i="2"/>
  <c r="E1109" i="2"/>
  <c r="D4971" i="2"/>
  <c r="E4970" i="2"/>
  <c r="E7482" i="2" l="1"/>
  <c r="D7483" i="2"/>
  <c r="D1111" i="2"/>
  <c r="E1110" i="2"/>
  <c r="D2366" i="2"/>
  <c r="E2365" i="2"/>
  <c r="D3621" i="2"/>
  <c r="E3620" i="2"/>
  <c r="D4972" i="2"/>
  <c r="E4971" i="2"/>
  <c r="D7484" i="2" l="1"/>
  <c r="E7483" i="2"/>
  <c r="D3622" i="2"/>
  <c r="E3621" i="2"/>
  <c r="D2367" i="2"/>
  <c r="E2366" i="2"/>
  <c r="D1112" i="2"/>
  <c r="E1111" i="2"/>
  <c r="D4973" i="2"/>
  <c r="E4972" i="2"/>
  <c r="D7485" i="2" l="1"/>
  <c r="E7484" i="2"/>
  <c r="D1113" i="2"/>
  <c r="E1112" i="2"/>
  <c r="D2368" i="2"/>
  <c r="E2367" i="2"/>
  <c r="D3623" i="2"/>
  <c r="E3622" i="2"/>
  <c r="D4974" i="2"/>
  <c r="E4973" i="2"/>
  <c r="D7486" i="2" l="1"/>
  <c r="E7485" i="2"/>
  <c r="D3624" i="2"/>
  <c r="E3623" i="2"/>
  <c r="D2369" i="2"/>
  <c r="E2368" i="2"/>
  <c r="D1114" i="2"/>
  <c r="E1113" i="2"/>
  <c r="D4975" i="2"/>
  <c r="E4974" i="2"/>
  <c r="E7486" i="2" l="1"/>
  <c r="D7487" i="2"/>
  <c r="D1115" i="2"/>
  <c r="E1114" i="2"/>
  <c r="D2370" i="2"/>
  <c r="E2369" i="2"/>
  <c r="D3625" i="2"/>
  <c r="E3624" i="2"/>
  <c r="D4976" i="2"/>
  <c r="E4975" i="2"/>
  <c r="E7487" i="2" l="1"/>
  <c r="D7488" i="2"/>
  <c r="D2371" i="2"/>
  <c r="E2370" i="2"/>
  <c r="D3626" i="2"/>
  <c r="E3625" i="2"/>
  <c r="D1116" i="2"/>
  <c r="E1115" i="2"/>
  <c r="D4977" i="2"/>
  <c r="E4976" i="2"/>
  <c r="D7489" i="2" l="1"/>
  <c r="E7488" i="2"/>
  <c r="D1117" i="2"/>
  <c r="E1116" i="2"/>
  <c r="D3627" i="2"/>
  <c r="E3626" i="2"/>
  <c r="D2372" i="2"/>
  <c r="E2371" i="2"/>
  <c r="D4978" i="2"/>
  <c r="E4977" i="2"/>
  <c r="D7490" i="2" l="1"/>
  <c r="E7489" i="2"/>
  <c r="D3628" i="2"/>
  <c r="E3627" i="2"/>
  <c r="D2373" i="2"/>
  <c r="E2372" i="2"/>
  <c r="D1118" i="2"/>
  <c r="E1117" i="2"/>
  <c r="D4979" i="2"/>
  <c r="E4978" i="2"/>
  <c r="D7491" i="2" l="1"/>
  <c r="E7490" i="2"/>
  <c r="D1119" i="2"/>
  <c r="E1118" i="2"/>
  <c r="D2374" i="2"/>
  <c r="E2373" i="2"/>
  <c r="D3629" i="2"/>
  <c r="E3628" i="2"/>
  <c r="D4980" i="2"/>
  <c r="E4979" i="2"/>
  <c r="D7492" i="2" l="1"/>
  <c r="E7491" i="2"/>
  <c r="D3630" i="2"/>
  <c r="E3629" i="2"/>
  <c r="D2375" i="2"/>
  <c r="E2374" i="2"/>
  <c r="D1120" i="2"/>
  <c r="E1119" i="2"/>
  <c r="D4981" i="2"/>
  <c r="E4980" i="2"/>
  <c r="D7493" i="2" l="1"/>
  <c r="E7492" i="2"/>
  <c r="D1121" i="2"/>
  <c r="E1120" i="2"/>
  <c r="D2376" i="2"/>
  <c r="E2375" i="2"/>
  <c r="D3631" i="2"/>
  <c r="E3630" i="2"/>
  <c r="D4982" i="2"/>
  <c r="E4981" i="2"/>
  <c r="E7493" i="2" l="1"/>
  <c r="D7494" i="2"/>
  <c r="D3632" i="2"/>
  <c r="E3631" i="2"/>
  <c r="D2377" i="2"/>
  <c r="E2376" i="2"/>
  <c r="D1122" i="2"/>
  <c r="E1121" i="2"/>
  <c r="D4983" i="2"/>
  <c r="E4982" i="2"/>
  <c r="E7494" i="2" l="1"/>
  <c r="D7495" i="2"/>
  <c r="D1123" i="2"/>
  <c r="E1122" i="2"/>
  <c r="D2378" i="2"/>
  <c r="E2377" i="2"/>
  <c r="D3633" i="2"/>
  <c r="E3632" i="2"/>
  <c r="D4984" i="2"/>
  <c r="E4983" i="2"/>
  <c r="E7495" i="2" l="1"/>
  <c r="D7496" i="2"/>
  <c r="D3634" i="2"/>
  <c r="E3633" i="2"/>
  <c r="D2379" i="2"/>
  <c r="E2378" i="2"/>
  <c r="D1124" i="2"/>
  <c r="E1123" i="2"/>
  <c r="D4985" i="2"/>
  <c r="E4984" i="2"/>
  <c r="E7496" i="2" l="1"/>
  <c r="D7497" i="2"/>
  <c r="D1125" i="2"/>
  <c r="E1124" i="2"/>
  <c r="D2380" i="2"/>
  <c r="E2379" i="2"/>
  <c r="D3635" i="2"/>
  <c r="E3634" i="2"/>
  <c r="D4986" i="2"/>
  <c r="E4985" i="2"/>
  <c r="E7497" i="2" l="1"/>
  <c r="D7498" i="2"/>
  <c r="D3636" i="2"/>
  <c r="E3635" i="2"/>
  <c r="D2381" i="2"/>
  <c r="E2380" i="2"/>
  <c r="D1126" i="2"/>
  <c r="E1125" i="2"/>
  <c r="D4987" i="2"/>
  <c r="E4986" i="2"/>
  <c r="E7498" i="2" l="1"/>
  <c r="D7499" i="2"/>
  <c r="D1127" i="2"/>
  <c r="E1126" i="2"/>
  <c r="D2382" i="2"/>
  <c r="E2381" i="2"/>
  <c r="D3637" i="2"/>
  <c r="E3636" i="2"/>
  <c r="D4988" i="2"/>
  <c r="E4987" i="2"/>
  <c r="E7499" i="2" l="1"/>
  <c r="D7500" i="2"/>
  <c r="D3638" i="2"/>
  <c r="E3637" i="2"/>
  <c r="D2383" i="2"/>
  <c r="E2382" i="2"/>
  <c r="D1128" i="2"/>
  <c r="E1127" i="2"/>
  <c r="D4989" i="2"/>
  <c r="E4988" i="2"/>
  <c r="D7501" i="2" l="1"/>
  <c r="E7500" i="2"/>
  <c r="D1129" i="2"/>
  <c r="E1128" i="2"/>
  <c r="D2384" i="2"/>
  <c r="E2383" i="2"/>
  <c r="D3639" i="2"/>
  <c r="E3638" i="2"/>
  <c r="D4990" i="2"/>
  <c r="E4989" i="2"/>
  <c r="D7502" i="2" l="1"/>
  <c r="E7501" i="2"/>
  <c r="D3640" i="2"/>
  <c r="E3639" i="2"/>
  <c r="D2385" i="2"/>
  <c r="E2384" i="2"/>
  <c r="D1130" i="2"/>
  <c r="E1129" i="2"/>
  <c r="D4991" i="2"/>
  <c r="E4990" i="2"/>
  <c r="E7502" i="2" l="1"/>
  <c r="D7503" i="2"/>
  <c r="D1131" i="2"/>
  <c r="E1130" i="2"/>
  <c r="D2386" i="2"/>
  <c r="E2385" i="2"/>
  <c r="D3641" i="2"/>
  <c r="E3640" i="2"/>
  <c r="D4992" i="2"/>
  <c r="E4991" i="2"/>
  <c r="D7504" i="2" l="1"/>
  <c r="E7503" i="2"/>
  <c r="D3642" i="2"/>
  <c r="E3641" i="2"/>
  <c r="D2387" i="2"/>
  <c r="E2386" i="2"/>
  <c r="D1132" i="2"/>
  <c r="E1131" i="2"/>
  <c r="D4993" i="2"/>
  <c r="E4992" i="2"/>
  <c r="D7505" i="2" l="1"/>
  <c r="E7504" i="2"/>
  <c r="D1133" i="2"/>
  <c r="E1132" i="2"/>
  <c r="D2388" i="2"/>
  <c r="E2387" i="2"/>
  <c r="D3643" i="2"/>
  <c r="E3642" i="2"/>
  <c r="D4994" i="2"/>
  <c r="E4993" i="2"/>
  <c r="D7506" i="2" l="1"/>
  <c r="E7505" i="2"/>
  <c r="D3644" i="2"/>
  <c r="E3643" i="2"/>
  <c r="D2389" i="2"/>
  <c r="E2388" i="2"/>
  <c r="D1134" i="2"/>
  <c r="E1133" i="2"/>
  <c r="D4995" i="2"/>
  <c r="E4994" i="2"/>
  <c r="D7507" i="2" l="1"/>
  <c r="E7506" i="2"/>
  <c r="D1135" i="2"/>
  <c r="E1134" i="2"/>
  <c r="D2390" i="2"/>
  <c r="E2389" i="2"/>
  <c r="D3645" i="2"/>
  <c r="E3644" i="2"/>
  <c r="D4996" i="2"/>
  <c r="E4995" i="2"/>
  <c r="E7507" i="2" l="1"/>
  <c r="D7508" i="2"/>
  <c r="D3646" i="2"/>
  <c r="E3645" i="2"/>
  <c r="D2391" i="2"/>
  <c r="E2390" i="2"/>
  <c r="D1136" i="2"/>
  <c r="E1135" i="2"/>
  <c r="D4997" i="2"/>
  <c r="E4996" i="2"/>
  <c r="D7509" i="2" l="1"/>
  <c r="E7508" i="2"/>
  <c r="D1137" i="2"/>
  <c r="E1136" i="2"/>
  <c r="D2392" i="2"/>
  <c r="E2391" i="2"/>
  <c r="D3647" i="2"/>
  <c r="E3646" i="2"/>
  <c r="D4998" i="2"/>
  <c r="E4997" i="2"/>
  <c r="D7510" i="2" l="1"/>
  <c r="E7509" i="2"/>
  <c r="D3648" i="2"/>
  <c r="E3647" i="2"/>
  <c r="D2393" i="2"/>
  <c r="E2392" i="2"/>
  <c r="D1138" i="2"/>
  <c r="E1137" i="2"/>
  <c r="D4999" i="2"/>
  <c r="E4998" i="2"/>
  <c r="D7511" i="2" l="1"/>
  <c r="E7510" i="2"/>
  <c r="D1139" i="2"/>
  <c r="E1138" i="2"/>
  <c r="D2394" i="2"/>
  <c r="E2393" i="2"/>
  <c r="D3649" i="2"/>
  <c r="E3648" i="2"/>
  <c r="D5000" i="2"/>
  <c r="E4999" i="2"/>
  <c r="D7512" i="2" l="1"/>
  <c r="E7511" i="2"/>
  <c r="D3650" i="2"/>
  <c r="E3649" i="2"/>
  <c r="D2395" i="2"/>
  <c r="E2394" i="2"/>
  <c r="D1140" i="2"/>
  <c r="E1139" i="2"/>
  <c r="D5001" i="2"/>
  <c r="E5000" i="2"/>
  <c r="D7513" i="2" l="1"/>
  <c r="E7512" i="2"/>
  <c r="D1141" i="2"/>
  <c r="E1140" i="2"/>
  <c r="D2396" i="2"/>
  <c r="E2395" i="2"/>
  <c r="D3651" i="2"/>
  <c r="E3650" i="2"/>
  <c r="D5002" i="2"/>
  <c r="E5001" i="2"/>
  <c r="D7514" i="2" l="1"/>
  <c r="E7513" i="2"/>
  <c r="D3652" i="2"/>
  <c r="E3651" i="2"/>
  <c r="D2397" i="2"/>
  <c r="E2396" i="2"/>
  <c r="D1142" i="2"/>
  <c r="E1141" i="2"/>
  <c r="D5003" i="2"/>
  <c r="E5002" i="2"/>
  <c r="D7515" i="2" l="1"/>
  <c r="E7514" i="2"/>
  <c r="D1143" i="2"/>
  <c r="E1142" i="2"/>
  <c r="D2398" i="2"/>
  <c r="E2397" i="2"/>
  <c r="D3653" i="2"/>
  <c r="E3652" i="2"/>
  <c r="D5004" i="2"/>
  <c r="E5003" i="2"/>
  <c r="D7516" i="2" l="1"/>
  <c r="E7515" i="2"/>
  <c r="D3654" i="2"/>
  <c r="E3653" i="2"/>
  <c r="D2399" i="2"/>
  <c r="E2398" i="2"/>
  <c r="D1144" i="2"/>
  <c r="E1143" i="2"/>
  <c r="D5005" i="2"/>
  <c r="E5004" i="2"/>
  <c r="D7517" i="2" l="1"/>
  <c r="E7516" i="2"/>
  <c r="D1145" i="2"/>
  <c r="E1144" i="2"/>
  <c r="D2400" i="2"/>
  <c r="E2399" i="2"/>
  <c r="D3655" i="2"/>
  <c r="E3654" i="2"/>
  <c r="D5006" i="2"/>
  <c r="E5005" i="2"/>
  <c r="D7518" i="2" l="1"/>
  <c r="E7517" i="2"/>
  <c r="D3656" i="2"/>
  <c r="E3655" i="2"/>
  <c r="D2401" i="2"/>
  <c r="E2400" i="2"/>
  <c r="D1146" i="2"/>
  <c r="E1145" i="2"/>
  <c r="D5007" i="2"/>
  <c r="E5006" i="2"/>
  <c r="D7519" i="2" l="1"/>
  <c r="E7518" i="2"/>
  <c r="D1147" i="2"/>
  <c r="E1146" i="2"/>
  <c r="D2402" i="2"/>
  <c r="E2401" i="2"/>
  <c r="D3657" i="2"/>
  <c r="E3656" i="2"/>
  <c r="D5008" i="2"/>
  <c r="E5007" i="2"/>
  <c r="E7519" i="2" l="1"/>
  <c r="D7520" i="2"/>
  <c r="D3658" i="2"/>
  <c r="E3657" i="2"/>
  <c r="D2403" i="2"/>
  <c r="E2402" i="2"/>
  <c r="D1148" i="2"/>
  <c r="E1147" i="2"/>
  <c r="D5009" i="2"/>
  <c r="E5008" i="2"/>
  <c r="E7520" i="2" l="1"/>
  <c r="D7521" i="2"/>
  <c r="D1149" i="2"/>
  <c r="E1148" i="2"/>
  <c r="D2404" i="2"/>
  <c r="E2403" i="2"/>
  <c r="D3659" i="2"/>
  <c r="E3658" i="2"/>
  <c r="D5010" i="2"/>
  <c r="E5009" i="2"/>
  <c r="E7521" i="2" l="1"/>
  <c r="D7522" i="2"/>
  <c r="D3660" i="2"/>
  <c r="E3659" i="2"/>
  <c r="D2405" i="2"/>
  <c r="E2404" i="2"/>
  <c r="D1150" i="2"/>
  <c r="E1149" i="2"/>
  <c r="D5011" i="2"/>
  <c r="E5010" i="2"/>
  <c r="D7523" i="2" l="1"/>
  <c r="E7522" i="2"/>
  <c r="D1151" i="2"/>
  <c r="E1150" i="2"/>
  <c r="D2406" i="2"/>
  <c r="E2405" i="2"/>
  <c r="D3661" i="2"/>
  <c r="E3660" i="2"/>
  <c r="D5012" i="2"/>
  <c r="E5011" i="2"/>
  <c r="D7524" i="2" l="1"/>
  <c r="E7523" i="2"/>
  <c r="D3662" i="2"/>
  <c r="E3661" i="2"/>
  <c r="D2407" i="2"/>
  <c r="E2406" i="2"/>
  <c r="D1152" i="2"/>
  <c r="E1151" i="2"/>
  <c r="D5013" i="2"/>
  <c r="E5012" i="2"/>
  <c r="E7524" i="2" l="1"/>
  <c r="D7525" i="2"/>
  <c r="D2408" i="2"/>
  <c r="E2407" i="2"/>
  <c r="D1153" i="2"/>
  <c r="E1152" i="2"/>
  <c r="D3663" i="2"/>
  <c r="E3662" i="2"/>
  <c r="D5014" i="2"/>
  <c r="E5013" i="2"/>
  <c r="D7526" i="2" l="1"/>
  <c r="E7525" i="2"/>
  <c r="D3664" i="2"/>
  <c r="E3663" i="2"/>
  <c r="D1154" i="2"/>
  <c r="E1153" i="2"/>
  <c r="D2409" i="2"/>
  <c r="E2408" i="2"/>
  <c r="D5015" i="2"/>
  <c r="E5014" i="2"/>
  <c r="E7526" i="2" l="1"/>
  <c r="D7527" i="2"/>
  <c r="D2410" i="2"/>
  <c r="E2409" i="2"/>
  <c r="D1155" i="2"/>
  <c r="E1154" i="2"/>
  <c r="D3665" i="2"/>
  <c r="E3664" i="2"/>
  <c r="D5016" i="2"/>
  <c r="E5015" i="2"/>
  <c r="E7527" i="2" l="1"/>
  <c r="D7528" i="2"/>
  <c r="D3666" i="2"/>
  <c r="E3665" i="2"/>
  <c r="D1156" i="2"/>
  <c r="E1155" i="2"/>
  <c r="D2411" i="2"/>
  <c r="E2410" i="2"/>
  <c r="D5017" i="2"/>
  <c r="E5016" i="2"/>
  <c r="E7528" i="2" l="1"/>
  <c r="D7529" i="2"/>
  <c r="D2412" i="2"/>
  <c r="E2411" i="2"/>
  <c r="D1157" i="2"/>
  <c r="E1156" i="2"/>
  <c r="D3667" i="2"/>
  <c r="E3666" i="2"/>
  <c r="D5018" i="2"/>
  <c r="E5017" i="2"/>
  <c r="D7530" i="2" l="1"/>
  <c r="E7529" i="2"/>
  <c r="D3668" i="2"/>
  <c r="E3667" i="2"/>
  <c r="D1158" i="2"/>
  <c r="E1157" i="2"/>
  <c r="D2413" i="2"/>
  <c r="E2412" i="2"/>
  <c r="D5019" i="2"/>
  <c r="E5018" i="2"/>
  <c r="E7530" i="2" l="1"/>
  <c r="D7531" i="2"/>
  <c r="D2414" i="2"/>
  <c r="E2413" i="2"/>
  <c r="D1159" i="2"/>
  <c r="E1158" i="2"/>
  <c r="D3669" i="2"/>
  <c r="E3668" i="2"/>
  <c r="D5020" i="2"/>
  <c r="E5019" i="2"/>
  <c r="E7531" i="2" l="1"/>
  <c r="D7532" i="2"/>
  <c r="D1160" i="2"/>
  <c r="E1159" i="2"/>
  <c r="D3670" i="2"/>
  <c r="E3669" i="2"/>
  <c r="D2415" i="2"/>
  <c r="E2414" i="2"/>
  <c r="D5021" i="2"/>
  <c r="E5020" i="2"/>
  <c r="D7533" i="2" l="1"/>
  <c r="E7532" i="2"/>
  <c r="D2416" i="2"/>
  <c r="E2415" i="2"/>
  <c r="D3671" i="2"/>
  <c r="E3670" i="2"/>
  <c r="D1161" i="2"/>
  <c r="E1160" i="2"/>
  <c r="D5022" i="2"/>
  <c r="E5021" i="2"/>
  <c r="D7534" i="2" l="1"/>
  <c r="E7533" i="2"/>
  <c r="D1162" i="2"/>
  <c r="E1161" i="2"/>
  <c r="D3672" i="2"/>
  <c r="E3671" i="2"/>
  <c r="D2417" i="2"/>
  <c r="E2416" i="2"/>
  <c r="D5023" i="2"/>
  <c r="E5022" i="2"/>
  <c r="D7535" i="2" l="1"/>
  <c r="E7534" i="2"/>
  <c r="D2418" i="2"/>
  <c r="E2417" i="2"/>
  <c r="D3673" i="2"/>
  <c r="E3672" i="2"/>
  <c r="D1163" i="2"/>
  <c r="E1162" i="2"/>
  <c r="D5024" i="2"/>
  <c r="E5023" i="2"/>
  <c r="D7536" i="2" l="1"/>
  <c r="E7535" i="2"/>
  <c r="D1164" i="2"/>
  <c r="E1163" i="2"/>
  <c r="D3674" i="2"/>
  <c r="E3673" i="2"/>
  <c r="D2419" i="2"/>
  <c r="E2418" i="2"/>
  <c r="D5025" i="2"/>
  <c r="E5024" i="2"/>
  <c r="D7537" i="2" l="1"/>
  <c r="E7536" i="2"/>
  <c r="D2420" i="2"/>
  <c r="E2419" i="2"/>
  <c r="D3675" i="2"/>
  <c r="E3674" i="2"/>
  <c r="D1165" i="2"/>
  <c r="E1164" i="2"/>
  <c r="D5026" i="2"/>
  <c r="E5025" i="2"/>
  <c r="D7538" i="2" l="1"/>
  <c r="E7537" i="2"/>
  <c r="D1166" i="2"/>
  <c r="E1165" i="2"/>
  <c r="D3676" i="2"/>
  <c r="E3675" i="2"/>
  <c r="D2421" i="2"/>
  <c r="E2420" i="2"/>
  <c r="D5027" i="2"/>
  <c r="E5026" i="2"/>
  <c r="D7539" i="2" l="1"/>
  <c r="E7538" i="2"/>
  <c r="D2422" i="2"/>
  <c r="E2421" i="2"/>
  <c r="D3677" i="2"/>
  <c r="E3676" i="2"/>
  <c r="D1167" i="2"/>
  <c r="E1166" i="2"/>
  <c r="D5028" i="2"/>
  <c r="E5027" i="2"/>
  <c r="D7540" i="2" l="1"/>
  <c r="E7539" i="2"/>
  <c r="D1168" i="2"/>
  <c r="E1167" i="2"/>
  <c r="D3678" i="2"/>
  <c r="E3677" i="2"/>
  <c r="D2423" i="2"/>
  <c r="E2422" i="2"/>
  <c r="D5029" i="2"/>
  <c r="E5028" i="2"/>
  <c r="D7541" i="2" l="1"/>
  <c r="E7540" i="2"/>
  <c r="D2424" i="2"/>
  <c r="E2423" i="2"/>
  <c r="D3679" i="2"/>
  <c r="E3678" i="2"/>
  <c r="D1169" i="2"/>
  <c r="E1168" i="2"/>
  <c r="D5030" i="2"/>
  <c r="E5029" i="2"/>
  <c r="D7542" i="2" l="1"/>
  <c r="E7541" i="2"/>
  <c r="D1170" i="2"/>
  <c r="E1169" i="2"/>
  <c r="D3680" i="2"/>
  <c r="E3679" i="2"/>
  <c r="D2425" i="2"/>
  <c r="E2424" i="2"/>
  <c r="D5031" i="2"/>
  <c r="E5030" i="2"/>
  <c r="D7543" i="2" l="1"/>
  <c r="E7542" i="2"/>
  <c r="D2426" i="2"/>
  <c r="E2425" i="2"/>
  <c r="D3681" i="2"/>
  <c r="E3680" i="2"/>
  <c r="D1171" i="2"/>
  <c r="E1170" i="2"/>
  <c r="D5032" i="2"/>
  <c r="E5031" i="2"/>
  <c r="E7543" i="2" l="1"/>
  <c r="D7544" i="2"/>
  <c r="D1172" i="2"/>
  <c r="E1171" i="2"/>
  <c r="D3682" i="2"/>
  <c r="E3681" i="2"/>
  <c r="D2427" i="2"/>
  <c r="E2426" i="2"/>
  <c r="D5033" i="2"/>
  <c r="E5032" i="2"/>
  <c r="E7544" i="2" l="1"/>
  <c r="D7545" i="2"/>
  <c r="D2428" i="2"/>
  <c r="E2427" i="2"/>
  <c r="D3683" i="2"/>
  <c r="E3682" i="2"/>
  <c r="D1173" i="2"/>
  <c r="E1172" i="2"/>
  <c r="D5034" i="2"/>
  <c r="E5033" i="2"/>
  <c r="D7546" i="2" l="1"/>
  <c r="E7545" i="2"/>
  <c r="D1174" i="2"/>
  <c r="E1173" i="2"/>
  <c r="D3684" i="2"/>
  <c r="E3683" i="2"/>
  <c r="D2429" i="2"/>
  <c r="E2428" i="2"/>
  <c r="D5035" i="2"/>
  <c r="E5034" i="2"/>
  <c r="E7546" i="2" l="1"/>
  <c r="D7547" i="2"/>
  <c r="D2430" i="2"/>
  <c r="E2429" i="2"/>
  <c r="D3685" i="2"/>
  <c r="E3684" i="2"/>
  <c r="D1175" i="2"/>
  <c r="E1174" i="2"/>
  <c r="D5036" i="2"/>
  <c r="E5035" i="2"/>
  <c r="E7547" i="2" l="1"/>
  <c r="D7548" i="2"/>
  <c r="D1176" i="2"/>
  <c r="E1175" i="2"/>
  <c r="D3686" i="2"/>
  <c r="E3685" i="2"/>
  <c r="D2431" i="2"/>
  <c r="E2430" i="2"/>
  <c r="D5037" i="2"/>
  <c r="E5036" i="2"/>
  <c r="D7549" i="2" l="1"/>
  <c r="E7548" i="2"/>
  <c r="D2432" i="2"/>
  <c r="E2431" i="2"/>
  <c r="D3687" i="2"/>
  <c r="E3686" i="2"/>
  <c r="D1177" i="2"/>
  <c r="E1176" i="2"/>
  <c r="D5038" i="2"/>
  <c r="E5037" i="2"/>
  <c r="D7550" i="2" l="1"/>
  <c r="E7549" i="2"/>
  <c r="D1178" i="2"/>
  <c r="E1177" i="2"/>
  <c r="D3688" i="2"/>
  <c r="E3687" i="2"/>
  <c r="D2433" i="2"/>
  <c r="E2432" i="2"/>
  <c r="D5039" i="2"/>
  <c r="E5038" i="2"/>
  <c r="D7551" i="2" l="1"/>
  <c r="E7550" i="2"/>
  <c r="D2434" i="2"/>
  <c r="E2433" i="2"/>
  <c r="D3689" i="2"/>
  <c r="E3688" i="2"/>
  <c r="D1179" i="2"/>
  <c r="E1178" i="2"/>
  <c r="D5040" i="2"/>
  <c r="E5039" i="2"/>
  <c r="E7551" i="2" l="1"/>
  <c r="D7552" i="2"/>
  <c r="D1180" i="2"/>
  <c r="E1179" i="2"/>
  <c r="D3690" i="2"/>
  <c r="E3689" i="2"/>
  <c r="D2435" i="2"/>
  <c r="E2434" i="2"/>
  <c r="D5041" i="2"/>
  <c r="E5040" i="2"/>
  <c r="E7552" i="2" l="1"/>
  <c r="D7553" i="2"/>
  <c r="D2436" i="2"/>
  <c r="E2435" i="2"/>
  <c r="D3691" i="2"/>
  <c r="E3690" i="2"/>
  <c r="D1181" i="2"/>
  <c r="E1180" i="2"/>
  <c r="D5042" i="2"/>
  <c r="E5041" i="2"/>
  <c r="D7554" i="2" l="1"/>
  <c r="E7553" i="2"/>
  <c r="D1182" i="2"/>
  <c r="E1181" i="2"/>
  <c r="D3692" i="2"/>
  <c r="E3691" i="2"/>
  <c r="D2437" i="2"/>
  <c r="E2436" i="2"/>
  <c r="D5043" i="2"/>
  <c r="E5042" i="2"/>
  <c r="D7555" i="2" l="1"/>
  <c r="E7554" i="2"/>
  <c r="D2438" i="2"/>
  <c r="E2437" i="2"/>
  <c r="D3693" i="2"/>
  <c r="E3692" i="2"/>
  <c r="D1183" i="2"/>
  <c r="E1182" i="2"/>
  <c r="D5044" i="2"/>
  <c r="E5043" i="2"/>
  <c r="D7556" i="2" l="1"/>
  <c r="E7555" i="2"/>
  <c r="D1184" i="2"/>
  <c r="E1183" i="2"/>
  <c r="D3694" i="2"/>
  <c r="E3693" i="2"/>
  <c r="D2439" i="2"/>
  <c r="E2438" i="2"/>
  <c r="D5045" i="2"/>
  <c r="E5044" i="2"/>
  <c r="E7556" i="2" l="1"/>
  <c r="D7557" i="2"/>
  <c r="D2440" i="2"/>
  <c r="E2439" i="2"/>
  <c r="D3695" i="2"/>
  <c r="E3694" i="2"/>
  <c r="D1185" i="2"/>
  <c r="E1184" i="2"/>
  <c r="D5046" i="2"/>
  <c r="E5045" i="2"/>
  <c r="E7557" i="2" l="1"/>
  <c r="D7558" i="2"/>
  <c r="D1186" i="2"/>
  <c r="E1185" i="2"/>
  <c r="D3696" i="2"/>
  <c r="E3695" i="2"/>
  <c r="D2441" i="2"/>
  <c r="E2440" i="2"/>
  <c r="D5047" i="2"/>
  <c r="E5046" i="2"/>
  <c r="D7559" i="2" l="1"/>
  <c r="E7558" i="2"/>
  <c r="D2442" i="2"/>
  <c r="E2441" i="2"/>
  <c r="D3697" i="2"/>
  <c r="E3696" i="2"/>
  <c r="D1187" i="2"/>
  <c r="E1186" i="2"/>
  <c r="D5048" i="2"/>
  <c r="E5047" i="2"/>
  <c r="E7559" i="2" l="1"/>
  <c r="D7560" i="2"/>
  <c r="D1188" i="2"/>
  <c r="E1187" i="2"/>
  <c r="D3698" i="2"/>
  <c r="E3697" i="2"/>
  <c r="D2443" i="2"/>
  <c r="E2442" i="2"/>
  <c r="D5049" i="2"/>
  <c r="E5048" i="2"/>
  <c r="D7561" i="2" l="1"/>
  <c r="E7560" i="2"/>
  <c r="D2444" i="2"/>
  <c r="E2443" i="2"/>
  <c r="D3699" i="2"/>
  <c r="E3698" i="2"/>
  <c r="D1189" i="2"/>
  <c r="E1188" i="2"/>
  <c r="D5050" i="2"/>
  <c r="E5049" i="2"/>
  <c r="D7562" i="2" l="1"/>
  <c r="E7561" i="2"/>
  <c r="D1190" i="2"/>
  <c r="E1189" i="2"/>
  <c r="D3700" i="2"/>
  <c r="E3699" i="2"/>
  <c r="D2445" i="2"/>
  <c r="E2444" i="2"/>
  <c r="D5051" i="2"/>
  <c r="E5050" i="2"/>
  <c r="D7563" i="2" l="1"/>
  <c r="E7562" i="2"/>
  <c r="D3701" i="2"/>
  <c r="E3700" i="2"/>
  <c r="D2446" i="2"/>
  <c r="E2445" i="2"/>
  <c r="D1191" i="2"/>
  <c r="E1190" i="2"/>
  <c r="D5052" i="2"/>
  <c r="E5051" i="2"/>
  <c r="D7564" i="2" l="1"/>
  <c r="E7563" i="2"/>
  <c r="D1192" i="2"/>
  <c r="E1191" i="2"/>
  <c r="D2447" i="2"/>
  <c r="E2446" i="2"/>
  <c r="D3702" i="2"/>
  <c r="E3701" i="2"/>
  <c r="D5053" i="2"/>
  <c r="E5052" i="2"/>
  <c r="D7565" i="2" l="1"/>
  <c r="E7564" i="2"/>
  <c r="D3703" i="2"/>
  <c r="E3702" i="2"/>
  <c r="D2448" i="2"/>
  <c r="E2447" i="2"/>
  <c r="D1193" i="2"/>
  <c r="E1192" i="2"/>
  <c r="D5054" i="2"/>
  <c r="E5053" i="2"/>
  <c r="D7566" i="2" l="1"/>
  <c r="E7565" i="2"/>
  <c r="D1194" i="2"/>
  <c r="E1193" i="2"/>
  <c r="D2449" i="2"/>
  <c r="E2448" i="2"/>
  <c r="D3704" i="2"/>
  <c r="E3703" i="2"/>
  <c r="D5055" i="2"/>
  <c r="E5054" i="2"/>
  <c r="D7567" i="2" l="1"/>
  <c r="E7566" i="2"/>
  <c r="D3705" i="2"/>
  <c r="E3704" i="2"/>
  <c r="D2450" i="2"/>
  <c r="E2449" i="2"/>
  <c r="D1195" i="2"/>
  <c r="E1194" i="2"/>
  <c r="D5056" i="2"/>
  <c r="E5055" i="2"/>
  <c r="E7567" i="2" l="1"/>
  <c r="D7568" i="2"/>
  <c r="D1196" i="2"/>
  <c r="E1195" i="2"/>
  <c r="D2451" i="2"/>
  <c r="E2450" i="2"/>
  <c r="D3706" i="2"/>
  <c r="E3705" i="2"/>
  <c r="D5057" i="2"/>
  <c r="E5056" i="2"/>
  <c r="E7568" i="2" l="1"/>
  <c r="D7569" i="2"/>
  <c r="D3707" i="2"/>
  <c r="E3706" i="2"/>
  <c r="D2452" i="2"/>
  <c r="E2451" i="2"/>
  <c r="D1197" i="2"/>
  <c r="E1196" i="2"/>
  <c r="D5058" i="2"/>
  <c r="E5057" i="2"/>
  <c r="E7569" i="2" l="1"/>
  <c r="D7570" i="2"/>
  <c r="D1198" i="2"/>
  <c r="E1197" i="2"/>
  <c r="D2453" i="2"/>
  <c r="E2452" i="2"/>
  <c r="D3708" i="2"/>
  <c r="E3707" i="2"/>
  <c r="D5059" i="2"/>
  <c r="E5058" i="2"/>
  <c r="D7571" i="2" l="1"/>
  <c r="E7570" i="2"/>
  <c r="D3709" i="2"/>
  <c r="E3708" i="2"/>
  <c r="D2454" i="2"/>
  <c r="E2453" i="2"/>
  <c r="D1199" i="2"/>
  <c r="E1198" i="2"/>
  <c r="D5060" i="2"/>
  <c r="E5059" i="2"/>
  <c r="D7572" i="2" l="1"/>
  <c r="E7571" i="2"/>
  <c r="D1200" i="2"/>
  <c r="E1199" i="2"/>
  <c r="D2455" i="2"/>
  <c r="E2454" i="2"/>
  <c r="D3710" i="2"/>
  <c r="E3709" i="2"/>
  <c r="D5061" i="2"/>
  <c r="E5060" i="2"/>
  <c r="E7572" i="2" l="1"/>
  <c r="D7573" i="2"/>
  <c r="D3711" i="2"/>
  <c r="E3710" i="2"/>
  <c r="D2456" i="2"/>
  <c r="E2455" i="2"/>
  <c r="D1201" i="2"/>
  <c r="E1200" i="2"/>
  <c r="D5062" i="2"/>
  <c r="E5061" i="2"/>
  <c r="E7573" i="2" l="1"/>
  <c r="D7574" i="2"/>
  <c r="D1202" i="2"/>
  <c r="E1201" i="2"/>
  <c r="D2457" i="2"/>
  <c r="E2456" i="2"/>
  <c r="D3712" i="2"/>
  <c r="E3711" i="2"/>
  <c r="D5063" i="2"/>
  <c r="E5062" i="2"/>
  <c r="E7574" i="2" l="1"/>
  <c r="D7575" i="2"/>
  <c r="D3713" i="2"/>
  <c r="E3712" i="2"/>
  <c r="D2458" i="2"/>
  <c r="E2457" i="2"/>
  <c r="D1203" i="2"/>
  <c r="E1202" i="2"/>
  <c r="D5064" i="2"/>
  <c r="E5063" i="2"/>
  <c r="D7576" i="2" l="1"/>
  <c r="E7575" i="2"/>
  <c r="D1204" i="2"/>
  <c r="E1203" i="2"/>
  <c r="D2459" i="2"/>
  <c r="E2458" i="2"/>
  <c r="D3714" i="2"/>
  <c r="E3713" i="2"/>
  <c r="D5065" i="2"/>
  <c r="E5064" i="2"/>
  <c r="D7577" i="2" l="1"/>
  <c r="E7576" i="2"/>
  <c r="D3715" i="2"/>
  <c r="E3714" i="2"/>
  <c r="D2460" i="2"/>
  <c r="E2459" i="2"/>
  <c r="D1205" i="2"/>
  <c r="E1204" i="2"/>
  <c r="D5066" i="2"/>
  <c r="E5065" i="2"/>
  <c r="D7578" i="2" l="1"/>
  <c r="E7577" i="2"/>
  <c r="D1206" i="2"/>
  <c r="E1205" i="2"/>
  <c r="D2461" i="2"/>
  <c r="E2460" i="2"/>
  <c r="D3716" i="2"/>
  <c r="E3715" i="2"/>
  <c r="D5067" i="2"/>
  <c r="E5066" i="2"/>
  <c r="E7578" i="2" l="1"/>
  <c r="D7579" i="2"/>
  <c r="D3717" i="2"/>
  <c r="E3716" i="2"/>
  <c r="D2462" i="2"/>
  <c r="E2461" i="2"/>
  <c r="D1207" i="2"/>
  <c r="E1206" i="2"/>
  <c r="D5068" i="2"/>
  <c r="E5067" i="2"/>
  <c r="D7580" i="2" l="1"/>
  <c r="E7579" i="2"/>
  <c r="D1208" i="2"/>
  <c r="E1207" i="2"/>
  <c r="D2463" i="2"/>
  <c r="E2462" i="2"/>
  <c r="D3718" i="2"/>
  <c r="E3717" i="2"/>
  <c r="D5069" i="2"/>
  <c r="E5068" i="2"/>
  <c r="D7581" i="2" l="1"/>
  <c r="E7580" i="2"/>
  <c r="D3719" i="2"/>
  <c r="E3718" i="2"/>
  <c r="D2464" i="2"/>
  <c r="E2463" i="2"/>
  <c r="D1209" i="2"/>
  <c r="E1208" i="2"/>
  <c r="D5070" i="2"/>
  <c r="E5069" i="2"/>
  <c r="D7582" i="2" l="1"/>
  <c r="E7581" i="2"/>
  <c r="D1210" i="2"/>
  <c r="E1209" i="2"/>
  <c r="D2465" i="2"/>
  <c r="E2464" i="2"/>
  <c r="D3720" i="2"/>
  <c r="E3719" i="2"/>
  <c r="D5071" i="2"/>
  <c r="E5070" i="2"/>
  <c r="E7582" i="2" l="1"/>
  <c r="D7583" i="2"/>
  <c r="D3721" i="2"/>
  <c r="E3720" i="2"/>
  <c r="D2466" i="2"/>
  <c r="E2465" i="2"/>
  <c r="D1211" i="2"/>
  <c r="E1210" i="2"/>
  <c r="D5072" i="2"/>
  <c r="E5071" i="2"/>
  <c r="E7583" i="2" l="1"/>
  <c r="D7584" i="2"/>
  <c r="D1212" i="2"/>
  <c r="E1211" i="2"/>
  <c r="D2467" i="2"/>
  <c r="E2466" i="2"/>
  <c r="D3722" i="2"/>
  <c r="E3721" i="2"/>
  <c r="D5073" i="2"/>
  <c r="E5072" i="2"/>
  <c r="D7585" i="2" l="1"/>
  <c r="E7584" i="2"/>
  <c r="D3723" i="2"/>
  <c r="E3722" i="2"/>
  <c r="D2468" i="2"/>
  <c r="E2467" i="2"/>
  <c r="D1213" i="2"/>
  <c r="E1212" i="2"/>
  <c r="D5074" i="2"/>
  <c r="E5073" i="2"/>
  <c r="E7585" i="2" l="1"/>
  <c r="D7586" i="2"/>
  <c r="D1214" i="2"/>
  <c r="E1213" i="2"/>
  <c r="D2469" i="2"/>
  <c r="E2468" i="2"/>
  <c r="D3724" i="2"/>
  <c r="E3723" i="2"/>
  <c r="D5075" i="2"/>
  <c r="E5074" i="2"/>
  <c r="D7587" i="2" l="1"/>
  <c r="E7586" i="2"/>
  <c r="D2470" i="2"/>
  <c r="E2469" i="2"/>
  <c r="D1215" i="2"/>
  <c r="E1214" i="2"/>
  <c r="D3725" i="2"/>
  <c r="E3724" i="2"/>
  <c r="D5076" i="2"/>
  <c r="E5075" i="2"/>
  <c r="E7587" i="2" l="1"/>
  <c r="D7588" i="2"/>
  <c r="D3726" i="2"/>
  <c r="E3725" i="2"/>
  <c r="D1216" i="2"/>
  <c r="E1215" i="2"/>
  <c r="D2471" i="2"/>
  <c r="E2470" i="2"/>
  <c r="D5077" i="2"/>
  <c r="E5076" i="2"/>
  <c r="D7589" i="2" l="1"/>
  <c r="E7588" i="2"/>
  <c r="D2472" i="2"/>
  <c r="E2471" i="2"/>
  <c r="D1217" i="2"/>
  <c r="E1216" i="2"/>
  <c r="D3727" i="2"/>
  <c r="E3726" i="2"/>
  <c r="D5078" i="2"/>
  <c r="E5077" i="2"/>
  <c r="D7590" i="2" l="1"/>
  <c r="E7589" i="2"/>
  <c r="D3728" i="2"/>
  <c r="E3727" i="2"/>
  <c r="D1218" i="2"/>
  <c r="E1217" i="2"/>
  <c r="D2473" i="2"/>
  <c r="E2472" i="2"/>
  <c r="D5079" i="2"/>
  <c r="E5078" i="2"/>
  <c r="D7591" i="2" l="1"/>
  <c r="E7590" i="2"/>
  <c r="D2474" i="2"/>
  <c r="E2473" i="2"/>
  <c r="D1219" i="2"/>
  <c r="E1218" i="2"/>
  <c r="D3729" i="2"/>
  <c r="E3728" i="2"/>
  <c r="D5080" i="2"/>
  <c r="E5079" i="2"/>
  <c r="E7591" i="2" l="1"/>
  <c r="D7592" i="2"/>
  <c r="D3730" i="2"/>
  <c r="E3729" i="2"/>
  <c r="D1220" i="2"/>
  <c r="E1219" i="2"/>
  <c r="D2475" i="2"/>
  <c r="E2474" i="2"/>
  <c r="D5081" i="2"/>
  <c r="E5080" i="2"/>
  <c r="D7593" i="2" l="1"/>
  <c r="E7592" i="2"/>
  <c r="D2476" i="2"/>
  <c r="E2475" i="2"/>
  <c r="D1221" i="2"/>
  <c r="E1220" i="2"/>
  <c r="D3731" i="2"/>
  <c r="E3730" i="2"/>
  <c r="D5082" i="2"/>
  <c r="E5081" i="2"/>
  <c r="E7593" i="2" l="1"/>
  <c r="D7594" i="2"/>
  <c r="D3732" i="2"/>
  <c r="E3731" i="2"/>
  <c r="D1222" i="2"/>
  <c r="E1221" i="2"/>
  <c r="D2477" i="2"/>
  <c r="E2476" i="2"/>
  <c r="D5083" i="2"/>
  <c r="E5082" i="2"/>
  <c r="D7595" i="2" l="1"/>
  <c r="E7594" i="2"/>
  <c r="D2478" i="2"/>
  <c r="E2477" i="2"/>
  <c r="D1223" i="2"/>
  <c r="E1222" i="2"/>
  <c r="D3733" i="2"/>
  <c r="E3732" i="2"/>
  <c r="D5084" i="2"/>
  <c r="E5083" i="2"/>
  <c r="E7595" i="2" l="1"/>
  <c r="D7596" i="2"/>
  <c r="D3734" i="2"/>
  <c r="E3733" i="2"/>
  <c r="D1224" i="2"/>
  <c r="E1223" i="2"/>
  <c r="D2479" i="2"/>
  <c r="E2478" i="2"/>
  <c r="D5085" i="2"/>
  <c r="E5084" i="2"/>
  <c r="D7597" i="2" l="1"/>
  <c r="E7596" i="2"/>
  <c r="D2480" i="2"/>
  <c r="E2479" i="2"/>
  <c r="D1225" i="2"/>
  <c r="E1224" i="2"/>
  <c r="D3735" i="2"/>
  <c r="E3734" i="2"/>
  <c r="D5086" i="2"/>
  <c r="E5085" i="2"/>
  <c r="E7597" i="2" l="1"/>
  <c r="D7598" i="2"/>
  <c r="D3736" i="2"/>
  <c r="E3735" i="2"/>
  <c r="D1226" i="2"/>
  <c r="E1225" i="2"/>
  <c r="D2481" i="2"/>
  <c r="E2480" i="2"/>
  <c r="D5087" i="2"/>
  <c r="E5086" i="2"/>
  <c r="E7598" i="2" l="1"/>
  <c r="D7599" i="2"/>
  <c r="D2482" i="2"/>
  <c r="E2481" i="2"/>
  <c r="D1227" i="2"/>
  <c r="E1226" i="2"/>
  <c r="D3737" i="2"/>
  <c r="E3736" i="2"/>
  <c r="D5088" i="2"/>
  <c r="E5087" i="2"/>
  <c r="D7600" i="2" l="1"/>
  <c r="E7599" i="2"/>
  <c r="D3738" i="2"/>
  <c r="E3737" i="2"/>
  <c r="D1228" i="2"/>
  <c r="E1227" i="2"/>
  <c r="D2483" i="2"/>
  <c r="E2482" i="2"/>
  <c r="D5089" i="2"/>
  <c r="E5088" i="2"/>
  <c r="D7601" i="2" l="1"/>
  <c r="E7600" i="2"/>
  <c r="D2484" i="2"/>
  <c r="E2483" i="2"/>
  <c r="D1229" i="2"/>
  <c r="E1228" i="2"/>
  <c r="D3739" i="2"/>
  <c r="E3738" i="2"/>
  <c r="D5090" i="2"/>
  <c r="E5089" i="2"/>
  <c r="E7601" i="2" l="1"/>
  <c r="D7602" i="2"/>
  <c r="D1230" i="2"/>
  <c r="E1229" i="2"/>
  <c r="D3740" i="2"/>
  <c r="E3739" i="2"/>
  <c r="D2485" i="2"/>
  <c r="E2484" i="2"/>
  <c r="D5091" i="2"/>
  <c r="E5090" i="2"/>
  <c r="E7602" i="2" l="1"/>
  <c r="D7603" i="2"/>
  <c r="D2486" i="2"/>
  <c r="E2485" i="2"/>
  <c r="D3741" i="2"/>
  <c r="E3740" i="2"/>
  <c r="D1231" i="2"/>
  <c r="E1230" i="2"/>
  <c r="D5092" i="2"/>
  <c r="E5091" i="2"/>
  <c r="D7604" i="2" l="1"/>
  <c r="E7603" i="2"/>
  <c r="D1232" i="2"/>
  <c r="E1231" i="2"/>
  <c r="D3742" i="2"/>
  <c r="E3741" i="2"/>
  <c r="D2487" i="2"/>
  <c r="E2486" i="2"/>
  <c r="D5093" i="2"/>
  <c r="E5092" i="2"/>
  <c r="D7605" i="2" l="1"/>
  <c r="E7604" i="2"/>
  <c r="D2488" i="2"/>
  <c r="E2487" i="2"/>
  <c r="D3743" i="2"/>
  <c r="E3742" i="2"/>
  <c r="D1233" i="2"/>
  <c r="E1232" i="2"/>
  <c r="D5094" i="2"/>
  <c r="E5093" i="2"/>
  <c r="D7606" i="2" l="1"/>
  <c r="E7605" i="2"/>
  <c r="D1234" i="2"/>
  <c r="E1233" i="2"/>
  <c r="D3744" i="2"/>
  <c r="E3743" i="2"/>
  <c r="D2489" i="2"/>
  <c r="E2488" i="2"/>
  <c r="D5095" i="2"/>
  <c r="E5094" i="2"/>
  <c r="D7607" i="2" l="1"/>
  <c r="E7606" i="2"/>
  <c r="D2490" i="2"/>
  <c r="E2489" i="2"/>
  <c r="D3745" i="2"/>
  <c r="E3744" i="2"/>
  <c r="D1235" i="2"/>
  <c r="E1234" i="2"/>
  <c r="D5096" i="2"/>
  <c r="E5095" i="2"/>
  <c r="E7607" i="2" l="1"/>
  <c r="D7608" i="2"/>
  <c r="D1236" i="2"/>
  <c r="E1235" i="2"/>
  <c r="D3746" i="2"/>
  <c r="E3745" i="2"/>
  <c r="D2491" i="2"/>
  <c r="E2490" i="2"/>
  <c r="D5097" i="2"/>
  <c r="E5096" i="2"/>
  <c r="D7609" i="2" l="1"/>
  <c r="E7608" i="2"/>
  <c r="D2492" i="2"/>
  <c r="E2491" i="2"/>
  <c r="D3747" i="2"/>
  <c r="E3746" i="2"/>
  <c r="D1237" i="2"/>
  <c r="E1236" i="2"/>
  <c r="D5098" i="2"/>
  <c r="E5097" i="2"/>
  <c r="D7610" i="2" l="1"/>
  <c r="E7609" i="2"/>
  <c r="D1238" i="2"/>
  <c r="E1237" i="2"/>
  <c r="D3748" i="2"/>
  <c r="E3747" i="2"/>
  <c r="D2493" i="2"/>
  <c r="E2492" i="2"/>
  <c r="D5099" i="2"/>
  <c r="E5098" i="2"/>
  <c r="D7611" i="2" l="1"/>
  <c r="E7610" i="2"/>
  <c r="D2494" i="2"/>
  <c r="E2493" i="2"/>
  <c r="D3749" i="2"/>
  <c r="E3748" i="2"/>
  <c r="D1239" i="2"/>
  <c r="E1238" i="2"/>
  <c r="D5100" i="2"/>
  <c r="E5099" i="2"/>
  <c r="D7612" i="2" l="1"/>
  <c r="E7611" i="2"/>
  <c r="D1240" i="2"/>
  <c r="E1239" i="2"/>
  <c r="D3750" i="2"/>
  <c r="E3749" i="2"/>
  <c r="D2495" i="2"/>
  <c r="E2494" i="2"/>
  <c r="D5101" i="2"/>
  <c r="E5100" i="2"/>
  <c r="E7612" i="2" l="1"/>
  <c r="D7613" i="2"/>
  <c r="D2496" i="2"/>
  <c r="E2495" i="2"/>
  <c r="D3751" i="2"/>
  <c r="E3750" i="2"/>
  <c r="D1241" i="2"/>
  <c r="E1240" i="2"/>
  <c r="D5102" i="2"/>
  <c r="E5101" i="2"/>
  <c r="E7613" i="2" l="1"/>
  <c r="D7614" i="2"/>
  <c r="D1242" i="2"/>
  <c r="E1241" i="2"/>
  <c r="D3752" i="2"/>
  <c r="E3751" i="2"/>
  <c r="D2497" i="2"/>
  <c r="E2496" i="2"/>
  <c r="D5103" i="2"/>
  <c r="E5102" i="2"/>
  <c r="D7615" i="2" l="1"/>
  <c r="E7614" i="2"/>
  <c r="D2498" i="2"/>
  <c r="E2497" i="2"/>
  <c r="D3753" i="2"/>
  <c r="E3752" i="2"/>
  <c r="D1243" i="2"/>
  <c r="E1242" i="2"/>
  <c r="D5104" i="2"/>
  <c r="E5103" i="2"/>
  <c r="E7615" i="2" l="1"/>
  <c r="D7616" i="2"/>
  <c r="D1244" i="2"/>
  <c r="E1243" i="2"/>
  <c r="D3754" i="2"/>
  <c r="E3753" i="2"/>
  <c r="D2499" i="2"/>
  <c r="E2498" i="2"/>
  <c r="D5105" i="2"/>
  <c r="E5104" i="2"/>
  <c r="D7617" i="2" l="1"/>
  <c r="E7616" i="2"/>
  <c r="D3755" i="2"/>
  <c r="E3754" i="2"/>
  <c r="D2500" i="2"/>
  <c r="E2499" i="2"/>
  <c r="D1245" i="2"/>
  <c r="E1244" i="2"/>
  <c r="D5106" i="2"/>
  <c r="E5105" i="2"/>
  <c r="D7618" i="2" l="1"/>
  <c r="E7617" i="2"/>
  <c r="D2501" i="2"/>
  <c r="E2500" i="2"/>
  <c r="D1246" i="2"/>
  <c r="E1245" i="2"/>
  <c r="D3756" i="2"/>
  <c r="E3755" i="2"/>
  <c r="D5107" i="2"/>
  <c r="E5106" i="2"/>
  <c r="D7619" i="2" l="1"/>
  <c r="E7618" i="2"/>
  <c r="D3757" i="2"/>
  <c r="E3756" i="2"/>
  <c r="D1247" i="2"/>
  <c r="E1246" i="2"/>
  <c r="D2502" i="2"/>
  <c r="E2501" i="2"/>
  <c r="D5108" i="2"/>
  <c r="E5107" i="2"/>
  <c r="D7620" i="2" l="1"/>
  <c r="E7619" i="2"/>
  <c r="D2503" i="2"/>
  <c r="E2502" i="2"/>
  <c r="D1248" i="2"/>
  <c r="E1247" i="2"/>
  <c r="D3758" i="2"/>
  <c r="E3757" i="2"/>
  <c r="D5109" i="2"/>
  <c r="E5108" i="2"/>
  <c r="D7621" i="2" l="1"/>
  <c r="E7620" i="2"/>
  <c r="D3759" i="2"/>
  <c r="E3758" i="2"/>
  <c r="D1249" i="2"/>
  <c r="E1248" i="2"/>
  <c r="D2504" i="2"/>
  <c r="E2503" i="2"/>
  <c r="D5110" i="2"/>
  <c r="E5109" i="2"/>
  <c r="D7622" i="2" l="1"/>
  <c r="E7621" i="2"/>
  <c r="D2505" i="2"/>
  <c r="E2504" i="2"/>
  <c r="D1250" i="2"/>
  <c r="E1249" i="2"/>
  <c r="D3760" i="2"/>
  <c r="E3759" i="2"/>
  <c r="D5111" i="2"/>
  <c r="E5110" i="2"/>
  <c r="D7623" i="2" l="1"/>
  <c r="E7622" i="2"/>
  <c r="D3761" i="2"/>
  <c r="E3760" i="2"/>
  <c r="D1251" i="2"/>
  <c r="E1250" i="2"/>
  <c r="D2506" i="2"/>
  <c r="E2505" i="2"/>
  <c r="D5112" i="2"/>
  <c r="E5111" i="2"/>
  <c r="D7624" i="2" l="1"/>
  <c r="E7623" i="2"/>
  <c r="D2507" i="2"/>
  <c r="E2506" i="2"/>
  <c r="D1252" i="2"/>
  <c r="E1251" i="2"/>
  <c r="D3762" i="2"/>
  <c r="E3761" i="2"/>
  <c r="D5113" i="2"/>
  <c r="E5112" i="2"/>
  <c r="D7625" i="2" l="1"/>
  <c r="E7624" i="2"/>
  <c r="D3763" i="2"/>
  <c r="E3762" i="2"/>
  <c r="D1253" i="2"/>
  <c r="E1252" i="2"/>
  <c r="D2508" i="2"/>
  <c r="E2507" i="2"/>
  <c r="D5114" i="2"/>
  <c r="E5113" i="2"/>
  <c r="D7626" i="2" l="1"/>
  <c r="E7625" i="2"/>
  <c r="D2509" i="2"/>
  <c r="E2508" i="2"/>
  <c r="D1254" i="2"/>
  <c r="E1253" i="2"/>
  <c r="D3764" i="2"/>
  <c r="E3763" i="2"/>
  <c r="D5115" i="2"/>
  <c r="E5114" i="2"/>
  <c r="E7626" i="2" l="1"/>
  <c r="D7627" i="2"/>
  <c r="D3765" i="2"/>
  <c r="E3764" i="2"/>
  <c r="D1255" i="2"/>
  <c r="E1254" i="2"/>
  <c r="D2510" i="2"/>
  <c r="E2509" i="2"/>
  <c r="D5116" i="2"/>
  <c r="E5115" i="2"/>
  <c r="E7627" i="2" l="1"/>
  <c r="D7628" i="2"/>
  <c r="E7628" i="2" s="1"/>
  <c r="D2511" i="2"/>
  <c r="E2510" i="2"/>
  <c r="D1256" i="2"/>
  <c r="E1256" i="2" s="1"/>
  <c r="E1255" i="2"/>
  <c r="D3766" i="2"/>
  <c r="E3765" i="2"/>
  <c r="D5117" i="2"/>
  <c r="E5116" i="2"/>
  <c r="D3767" i="2" l="1"/>
  <c r="E3767" i="2" s="1"/>
  <c r="E3766" i="2"/>
  <c r="D2512" i="2"/>
  <c r="E2512" i="2" s="1"/>
  <c r="E2511" i="2"/>
  <c r="D5118" i="2"/>
  <c r="E5117" i="2"/>
  <c r="D5119" i="2" l="1"/>
  <c r="E5118" i="2"/>
  <c r="D5120" i="2" l="1"/>
  <c r="E5119" i="2"/>
  <c r="D5121" i="2" l="1"/>
  <c r="E5120" i="2"/>
  <c r="D5122" i="2" l="1"/>
  <c r="E5121" i="2"/>
  <c r="D5123" i="2" l="1"/>
  <c r="E5122" i="2"/>
  <c r="D5124" i="2" l="1"/>
  <c r="E5123" i="2"/>
  <c r="D5125" i="2" l="1"/>
  <c r="E5124" i="2"/>
  <c r="D5126" i="2" l="1"/>
  <c r="E5125" i="2"/>
  <c r="D5127" i="2" l="1"/>
  <c r="E5126" i="2"/>
  <c r="D5128" i="2" l="1"/>
  <c r="E5127" i="2"/>
  <c r="D5129" i="2" l="1"/>
  <c r="E5128" i="2"/>
  <c r="D5130" i="2" l="1"/>
  <c r="E5129" i="2"/>
  <c r="D5131" i="2" l="1"/>
  <c r="E5130" i="2"/>
  <c r="D5132" i="2" l="1"/>
  <c r="E5131" i="2"/>
  <c r="D5133" i="2" l="1"/>
  <c r="E5132" i="2"/>
  <c r="D5134" i="2" l="1"/>
  <c r="E5133" i="2"/>
  <c r="D5135" i="2" l="1"/>
  <c r="E5134" i="2"/>
  <c r="D5136" i="2" l="1"/>
  <c r="E5135" i="2"/>
  <c r="D5137" i="2" l="1"/>
  <c r="E5136" i="2"/>
  <c r="D5138" i="2" l="1"/>
  <c r="E5137" i="2"/>
  <c r="D5139" i="2" l="1"/>
  <c r="E5138" i="2"/>
  <c r="D5140" i="2" l="1"/>
  <c r="E5139" i="2"/>
  <c r="D5141" i="2" l="1"/>
  <c r="E5140" i="2"/>
  <c r="D5142" i="2" l="1"/>
  <c r="E5141" i="2"/>
  <c r="D5143" i="2" l="1"/>
  <c r="E5142" i="2"/>
  <c r="D5144" i="2" l="1"/>
  <c r="E5143" i="2"/>
  <c r="D5145" i="2" l="1"/>
  <c r="E5144" i="2"/>
  <c r="D5146" i="2" l="1"/>
  <c r="E5145" i="2"/>
  <c r="D5147" i="2" l="1"/>
  <c r="E5146" i="2"/>
  <c r="D5148" i="2" l="1"/>
  <c r="E5147" i="2"/>
  <c r="D5149" i="2" l="1"/>
  <c r="E5148" i="2"/>
  <c r="D5150" i="2" l="1"/>
  <c r="E5149" i="2"/>
  <c r="D5151" i="2" l="1"/>
  <c r="E5150" i="2"/>
  <c r="D5152" i="2" l="1"/>
  <c r="E5151" i="2"/>
  <c r="D5153" i="2" l="1"/>
  <c r="E5152" i="2"/>
  <c r="D5154" i="2" l="1"/>
  <c r="E5153" i="2"/>
  <c r="D5155" i="2" l="1"/>
  <c r="E5154" i="2"/>
  <c r="D5156" i="2" l="1"/>
  <c r="E5155" i="2"/>
  <c r="D5157" i="2" l="1"/>
  <c r="E5156" i="2"/>
  <c r="D5158" i="2" l="1"/>
  <c r="E5157" i="2"/>
  <c r="D5159" i="2" l="1"/>
  <c r="E5158" i="2"/>
  <c r="D5160" i="2" l="1"/>
  <c r="E5159" i="2"/>
  <c r="D5161" i="2" l="1"/>
  <c r="E5160" i="2"/>
  <c r="D5162" i="2" l="1"/>
  <c r="E5161" i="2"/>
  <c r="D5163" i="2" l="1"/>
  <c r="E5162" i="2"/>
  <c r="D5164" i="2" l="1"/>
  <c r="E5163" i="2"/>
  <c r="D5165" i="2" l="1"/>
  <c r="E5164" i="2"/>
  <c r="D5166" i="2" l="1"/>
  <c r="E5165" i="2"/>
  <c r="D5167" i="2" l="1"/>
  <c r="E5166" i="2"/>
  <c r="D5168" i="2" l="1"/>
  <c r="E5167" i="2"/>
  <c r="D5169" i="2" l="1"/>
  <c r="E5168" i="2"/>
  <c r="D5170" i="2" l="1"/>
  <c r="E5169" i="2"/>
  <c r="D5171" i="2" l="1"/>
  <c r="E5170" i="2"/>
  <c r="D5172" i="2" l="1"/>
  <c r="E5171" i="2"/>
  <c r="D5173" i="2" l="1"/>
  <c r="E5172" i="2"/>
  <c r="D5174" i="2" l="1"/>
  <c r="E5173" i="2"/>
  <c r="D5175" i="2" l="1"/>
  <c r="E5174" i="2"/>
  <c r="D5176" i="2" l="1"/>
  <c r="E5175" i="2"/>
  <c r="D5177" i="2" l="1"/>
  <c r="E5176" i="2"/>
  <c r="D5178" i="2" l="1"/>
  <c r="E5177" i="2"/>
  <c r="D5179" i="2" l="1"/>
  <c r="E5178" i="2"/>
  <c r="D5180" i="2" l="1"/>
  <c r="E5179" i="2"/>
  <c r="D5181" i="2" l="1"/>
  <c r="E5180" i="2"/>
  <c r="D5182" i="2" l="1"/>
  <c r="E5181" i="2"/>
  <c r="D5183" i="2" l="1"/>
  <c r="E5182" i="2"/>
  <c r="D5184" i="2" l="1"/>
  <c r="E5183" i="2"/>
  <c r="D5185" i="2" l="1"/>
  <c r="E5184" i="2"/>
  <c r="D5186" i="2" l="1"/>
  <c r="E5185" i="2"/>
  <c r="D5187" i="2" l="1"/>
  <c r="E5186" i="2"/>
  <c r="D5188" i="2" l="1"/>
  <c r="E5187" i="2"/>
  <c r="D5189" i="2" l="1"/>
  <c r="E5188" i="2"/>
  <c r="D5190" i="2" l="1"/>
  <c r="E5189" i="2"/>
  <c r="D5191" i="2" l="1"/>
  <c r="E5190" i="2"/>
  <c r="D5192" i="2" l="1"/>
  <c r="E5191" i="2"/>
  <c r="D5193" i="2" l="1"/>
  <c r="E5192" i="2"/>
  <c r="D5194" i="2" l="1"/>
  <c r="E5193" i="2"/>
  <c r="D5195" i="2" l="1"/>
  <c r="E5194" i="2"/>
  <c r="D5196" i="2" l="1"/>
  <c r="E5195" i="2"/>
  <c r="D5197" i="2" l="1"/>
  <c r="E5196" i="2"/>
  <c r="D5198" i="2" l="1"/>
  <c r="E5197" i="2"/>
  <c r="D5199" i="2" l="1"/>
  <c r="E5198" i="2"/>
  <c r="D5200" i="2" l="1"/>
  <c r="E5199" i="2"/>
  <c r="D5201" i="2" l="1"/>
  <c r="E5200" i="2"/>
  <c r="D5202" i="2" l="1"/>
  <c r="E5201" i="2"/>
  <c r="D5203" i="2" l="1"/>
  <c r="E5202" i="2"/>
  <c r="D5204" i="2" l="1"/>
  <c r="E5203" i="2"/>
  <c r="D5205" i="2" l="1"/>
  <c r="E5204" i="2"/>
  <c r="D5206" i="2" l="1"/>
  <c r="E5205" i="2"/>
  <c r="D5207" i="2" l="1"/>
  <c r="E5206" i="2"/>
  <c r="D5208" i="2" l="1"/>
  <c r="E5207" i="2"/>
  <c r="D5209" i="2" l="1"/>
  <c r="E5208" i="2"/>
  <c r="D5210" i="2" l="1"/>
  <c r="E5209" i="2"/>
  <c r="D5211" i="2" l="1"/>
  <c r="E5210" i="2"/>
  <c r="D5212" i="2" l="1"/>
  <c r="E5211" i="2"/>
  <c r="D5213" i="2" l="1"/>
  <c r="E5212" i="2"/>
  <c r="D5214" i="2" l="1"/>
  <c r="E5213" i="2"/>
  <c r="D5215" i="2" l="1"/>
  <c r="E5214" i="2"/>
  <c r="D5216" i="2" l="1"/>
  <c r="E5215" i="2"/>
  <c r="D5217" i="2" l="1"/>
  <c r="E5216" i="2"/>
  <c r="D5218" i="2" l="1"/>
  <c r="E5217" i="2"/>
  <c r="D5219" i="2" l="1"/>
  <c r="E5218" i="2"/>
  <c r="D5220" i="2" l="1"/>
  <c r="E5219" i="2"/>
  <c r="D5221" i="2" l="1"/>
  <c r="E5220" i="2"/>
  <c r="D5222" i="2" l="1"/>
  <c r="E5221" i="2"/>
  <c r="D5223" i="2" l="1"/>
  <c r="E5222" i="2"/>
  <c r="D5224" i="2" l="1"/>
  <c r="E5223" i="2"/>
  <c r="D5225" i="2" l="1"/>
  <c r="E5224" i="2"/>
  <c r="D5226" i="2" l="1"/>
  <c r="E5225" i="2"/>
  <c r="D5227" i="2" l="1"/>
  <c r="E5226" i="2"/>
  <c r="D5228" i="2" l="1"/>
  <c r="E5227" i="2"/>
  <c r="D5229" i="2" l="1"/>
  <c r="E5228" i="2"/>
  <c r="D5230" i="2" l="1"/>
  <c r="E5229" i="2"/>
  <c r="D5231" i="2" l="1"/>
  <c r="E5230" i="2"/>
  <c r="D5232" i="2" l="1"/>
  <c r="E5231" i="2"/>
  <c r="D5233" i="2" l="1"/>
  <c r="E5232" i="2"/>
  <c r="D5234" i="2" l="1"/>
  <c r="E5233" i="2"/>
  <c r="D5235" i="2" l="1"/>
  <c r="E5234" i="2"/>
  <c r="D5236" i="2" l="1"/>
  <c r="E5235" i="2"/>
  <c r="D5237" i="2" l="1"/>
  <c r="E5236" i="2"/>
  <c r="D5238" i="2" l="1"/>
  <c r="E5237" i="2"/>
  <c r="D5239" i="2" l="1"/>
  <c r="E5238" i="2"/>
  <c r="D5240" i="2" l="1"/>
  <c r="E5239" i="2"/>
  <c r="D5241" i="2" l="1"/>
  <c r="E5240" i="2"/>
  <c r="D5242" i="2" l="1"/>
  <c r="E5241" i="2"/>
  <c r="D5243" i="2" l="1"/>
  <c r="E5242" i="2"/>
  <c r="D5244" i="2" l="1"/>
  <c r="E5243" i="2"/>
  <c r="D5245" i="2" l="1"/>
  <c r="E5244" i="2"/>
  <c r="D5246" i="2" l="1"/>
  <c r="E5245" i="2"/>
  <c r="D5247" i="2" l="1"/>
  <c r="E5246" i="2"/>
  <c r="D5248" i="2" l="1"/>
  <c r="E5247" i="2"/>
  <c r="D5249" i="2" l="1"/>
  <c r="E5248" i="2"/>
  <c r="D5250" i="2" l="1"/>
  <c r="E5249" i="2"/>
  <c r="D5251" i="2" l="1"/>
  <c r="E5250" i="2"/>
  <c r="D5252" i="2" l="1"/>
  <c r="E5251" i="2"/>
  <c r="D5253" i="2" l="1"/>
  <c r="E5252" i="2"/>
  <c r="D5254" i="2" l="1"/>
  <c r="E5253" i="2"/>
  <c r="D5255" i="2" l="1"/>
  <c r="E5254" i="2"/>
  <c r="D5256" i="2" l="1"/>
  <c r="E5255" i="2"/>
  <c r="D5257" i="2" l="1"/>
  <c r="E5256" i="2"/>
  <c r="D5258" i="2" l="1"/>
  <c r="E5257" i="2"/>
  <c r="D5259" i="2" l="1"/>
  <c r="E5258" i="2"/>
  <c r="D5260" i="2" l="1"/>
  <c r="E5259" i="2"/>
  <c r="D5261" i="2" l="1"/>
  <c r="E5260" i="2"/>
  <c r="D5262" i="2" l="1"/>
  <c r="E5261" i="2"/>
  <c r="D5263" i="2" l="1"/>
  <c r="E5262" i="2"/>
  <c r="D5264" i="2" l="1"/>
  <c r="E5263" i="2"/>
  <c r="D5265" i="2" l="1"/>
  <c r="E5264" i="2"/>
  <c r="D5266" i="2" l="1"/>
  <c r="E5265" i="2"/>
  <c r="D5267" i="2" l="1"/>
  <c r="E5266" i="2"/>
  <c r="D5268" i="2" l="1"/>
  <c r="E5267" i="2"/>
  <c r="D5269" i="2" l="1"/>
  <c r="E5268" i="2"/>
  <c r="D5270" i="2" l="1"/>
  <c r="E5269" i="2"/>
  <c r="D5271" i="2" l="1"/>
  <c r="E5270" i="2"/>
  <c r="D5272" i="2" l="1"/>
  <c r="E5271" i="2"/>
  <c r="D5273" i="2" l="1"/>
  <c r="E5272" i="2"/>
  <c r="D5274" i="2" l="1"/>
  <c r="E5273" i="2"/>
  <c r="D5275" i="2" l="1"/>
  <c r="E5274" i="2"/>
  <c r="D5276" i="2" l="1"/>
  <c r="E5275" i="2"/>
  <c r="D5277" i="2" l="1"/>
  <c r="E5276" i="2"/>
  <c r="D5278" i="2" l="1"/>
  <c r="E5277" i="2"/>
  <c r="D5279" i="2" l="1"/>
  <c r="E5278" i="2"/>
  <c r="D5280" i="2" l="1"/>
  <c r="E5279" i="2"/>
  <c r="D5281" i="2" l="1"/>
  <c r="E5280" i="2"/>
  <c r="D5282" i="2" l="1"/>
  <c r="E5281" i="2"/>
  <c r="D5283" i="2" l="1"/>
  <c r="E5282" i="2"/>
  <c r="D5284" i="2" l="1"/>
  <c r="E5283" i="2"/>
  <c r="D5285" i="2" l="1"/>
  <c r="E5284" i="2"/>
  <c r="D5286" i="2" l="1"/>
  <c r="E5285" i="2"/>
  <c r="D5287" i="2" l="1"/>
  <c r="E5286" i="2"/>
  <c r="D5288" i="2" l="1"/>
  <c r="E5287" i="2"/>
  <c r="D5289" i="2" l="1"/>
  <c r="E5288" i="2"/>
  <c r="D5290" i="2" l="1"/>
  <c r="E5289" i="2"/>
  <c r="D5291" i="2" l="1"/>
  <c r="E5290" i="2"/>
  <c r="D5292" i="2" l="1"/>
  <c r="E5291" i="2"/>
  <c r="D5293" i="2" l="1"/>
  <c r="E5292" i="2"/>
  <c r="D5294" i="2" l="1"/>
  <c r="E5293" i="2"/>
  <c r="D5295" i="2" l="1"/>
  <c r="E5294" i="2"/>
  <c r="D5296" i="2" l="1"/>
  <c r="E5295" i="2"/>
  <c r="D5297" i="2" l="1"/>
  <c r="E5296" i="2"/>
  <c r="D5298" i="2" l="1"/>
  <c r="E5297" i="2"/>
  <c r="D5299" i="2" l="1"/>
  <c r="E5298" i="2"/>
  <c r="D5300" i="2" l="1"/>
  <c r="E5299" i="2"/>
  <c r="D5301" i="2" l="1"/>
  <c r="E5300" i="2"/>
  <c r="D5302" i="2" l="1"/>
  <c r="E5301" i="2"/>
  <c r="D5303" i="2" l="1"/>
  <c r="E5302" i="2"/>
  <c r="D5304" i="2" l="1"/>
  <c r="E5303" i="2"/>
  <c r="D5305" i="2" l="1"/>
  <c r="E5304" i="2"/>
  <c r="D5306" i="2" l="1"/>
  <c r="E5305" i="2"/>
  <c r="D5307" i="2" l="1"/>
  <c r="E5306" i="2"/>
  <c r="D5308" i="2" l="1"/>
  <c r="E5307" i="2"/>
  <c r="D5309" i="2" l="1"/>
  <c r="E5308" i="2"/>
  <c r="D5310" i="2" l="1"/>
  <c r="E5309" i="2"/>
  <c r="D5311" i="2" l="1"/>
  <c r="E5310" i="2"/>
  <c r="D5312" i="2" l="1"/>
  <c r="E5311" i="2"/>
  <c r="D5313" i="2" l="1"/>
  <c r="E5312" i="2"/>
  <c r="D5314" i="2" l="1"/>
  <c r="E5313" i="2"/>
  <c r="D5315" i="2" l="1"/>
  <c r="E5314" i="2"/>
  <c r="D5316" i="2" l="1"/>
  <c r="E5315" i="2"/>
  <c r="D5317" i="2" l="1"/>
  <c r="E5316" i="2"/>
  <c r="D5318" i="2" l="1"/>
  <c r="E5317" i="2"/>
  <c r="D5319" i="2" l="1"/>
  <c r="E5318" i="2"/>
  <c r="D5320" i="2" l="1"/>
  <c r="E5319" i="2"/>
  <c r="D5321" i="2" l="1"/>
  <c r="E5320" i="2"/>
  <c r="D5322" i="2" l="1"/>
  <c r="E5321" i="2"/>
  <c r="D5323" i="2" l="1"/>
  <c r="E5322" i="2"/>
  <c r="D5324" i="2" l="1"/>
  <c r="E5323" i="2"/>
  <c r="D5325" i="2" l="1"/>
  <c r="E5324" i="2"/>
  <c r="D5326" i="2" l="1"/>
  <c r="E5325" i="2"/>
  <c r="D5327" i="2" l="1"/>
  <c r="E5326" i="2"/>
  <c r="D5328" i="2" l="1"/>
  <c r="E5327" i="2"/>
  <c r="D5329" i="2" l="1"/>
  <c r="E5328" i="2"/>
  <c r="D5330" i="2" l="1"/>
  <c r="E5329" i="2"/>
  <c r="D5331" i="2" l="1"/>
  <c r="E5330" i="2"/>
  <c r="D5332" i="2" l="1"/>
  <c r="E5331" i="2"/>
  <c r="D5333" i="2" l="1"/>
  <c r="E5332" i="2"/>
  <c r="D5334" i="2" l="1"/>
  <c r="E5333" i="2"/>
  <c r="D5335" i="2" l="1"/>
  <c r="E5334" i="2"/>
  <c r="D5336" i="2" l="1"/>
  <c r="E5335" i="2"/>
  <c r="D5337" i="2" l="1"/>
  <c r="E5336" i="2"/>
  <c r="D5338" i="2" l="1"/>
  <c r="E5337" i="2"/>
  <c r="D5339" i="2" l="1"/>
  <c r="E5338" i="2"/>
  <c r="D5340" i="2" l="1"/>
  <c r="E5339" i="2"/>
  <c r="D5341" i="2" l="1"/>
  <c r="E5340" i="2"/>
  <c r="D5342" i="2" l="1"/>
  <c r="E5341" i="2"/>
  <c r="D5343" i="2" l="1"/>
  <c r="E5342" i="2"/>
  <c r="D5344" i="2" l="1"/>
  <c r="E5343" i="2"/>
  <c r="D5345" i="2" l="1"/>
  <c r="E5344" i="2"/>
  <c r="D5346" i="2" l="1"/>
  <c r="E5345" i="2"/>
  <c r="D5347" i="2" l="1"/>
  <c r="E5346" i="2"/>
  <c r="D5348" i="2" l="1"/>
  <c r="E5347" i="2"/>
  <c r="D5349" i="2" l="1"/>
  <c r="E5348" i="2"/>
  <c r="D5350" i="2" l="1"/>
  <c r="E5349" i="2"/>
  <c r="D5351" i="2" l="1"/>
  <c r="E5350" i="2"/>
  <c r="D5352" i="2" l="1"/>
  <c r="E5351" i="2"/>
  <c r="D5353" i="2" l="1"/>
  <c r="E5352" i="2"/>
  <c r="D5354" i="2" l="1"/>
  <c r="E5353" i="2"/>
  <c r="D5355" i="2" l="1"/>
  <c r="E5354" i="2"/>
  <c r="D5356" i="2" l="1"/>
  <c r="E5355" i="2"/>
  <c r="D5357" i="2" l="1"/>
  <c r="E5356" i="2"/>
  <c r="D5358" i="2" l="1"/>
  <c r="E5357" i="2"/>
  <c r="D5359" i="2" l="1"/>
  <c r="E5358" i="2"/>
  <c r="D5360" i="2" l="1"/>
  <c r="E5359" i="2"/>
  <c r="D5361" i="2" l="1"/>
  <c r="E5360" i="2"/>
  <c r="D5362" i="2" l="1"/>
  <c r="E5361" i="2"/>
  <c r="D5363" i="2" l="1"/>
  <c r="E5362" i="2"/>
  <c r="D5364" i="2" l="1"/>
  <c r="E5363" i="2"/>
  <c r="D5365" i="2" l="1"/>
  <c r="E5364" i="2"/>
  <c r="D5366" i="2" l="1"/>
  <c r="E5365" i="2"/>
  <c r="D5367" i="2" l="1"/>
  <c r="E5366" i="2"/>
  <c r="D5368" i="2" l="1"/>
  <c r="E5367" i="2"/>
  <c r="D5369" i="2" l="1"/>
  <c r="E5368" i="2"/>
  <c r="D5370" i="2" l="1"/>
  <c r="E5369" i="2"/>
  <c r="D5371" i="2" l="1"/>
  <c r="E5370" i="2"/>
  <c r="D5372" i="2" l="1"/>
  <c r="E5371" i="2"/>
  <c r="D5373" i="2" l="1"/>
  <c r="E5372" i="2"/>
  <c r="D5374" i="2" l="1"/>
  <c r="E5373" i="2"/>
  <c r="D5375" i="2" l="1"/>
  <c r="E5374" i="2"/>
  <c r="D5376" i="2" l="1"/>
  <c r="E5375" i="2"/>
  <c r="D5377" i="2" l="1"/>
  <c r="E5376" i="2"/>
  <c r="D5378" i="2" l="1"/>
  <c r="E5377" i="2"/>
  <c r="D5379" i="2" l="1"/>
  <c r="E5378" i="2"/>
  <c r="D5380" i="2" l="1"/>
  <c r="E5379" i="2"/>
  <c r="D5381" i="2" l="1"/>
  <c r="E5380" i="2"/>
  <c r="D5382" i="2" l="1"/>
  <c r="E5381" i="2"/>
  <c r="D5383" i="2" l="1"/>
  <c r="E5382" i="2"/>
  <c r="D5384" i="2" l="1"/>
  <c r="E5383" i="2"/>
  <c r="D5385" i="2" l="1"/>
  <c r="E5384" i="2"/>
  <c r="D5386" i="2" l="1"/>
  <c r="E5385" i="2"/>
  <c r="D5387" i="2" l="1"/>
  <c r="E5386" i="2"/>
  <c r="D5388" i="2" l="1"/>
  <c r="E5387" i="2"/>
  <c r="D5389" i="2" l="1"/>
  <c r="E5388" i="2"/>
  <c r="D5390" i="2" l="1"/>
  <c r="E5389" i="2"/>
  <c r="D5391" i="2" l="1"/>
  <c r="E5390" i="2"/>
  <c r="D5392" i="2" l="1"/>
  <c r="E5391" i="2"/>
  <c r="D5393" i="2" l="1"/>
  <c r="E5392" i="2"/>
  <c r="D5394" i="2" l="1"/>
  <c r="E5393" i="2"/>
  <c r="D5395" i="2" l="1"/>
  <c r="E5394" i="2"/>
  <c r="D5396" i="2" l="1"/>
  <c r="E5395" i="2"/>
  <c r="D5397" i="2" l="1"/>
  <c r="E5396" i="2"/>
  <c r="D5398" i="2" l="1"/>
  <c r="E5397" i="2"/>
  <c r="D5399" i="2" l="1"/>
  <c r="E5398" i="2"/>
  <c r="D5400" i="2" l="1"/>
  <c r="E5399" i="2"/>
  <c r="D5401" i="2" l="1"/>
  <c r="E5400" i="2"/>
  <c r="D5402" i="2" l="1"/>
  <c r="E5401" i="2"/>
  <c r="D5403" i="2" l="1"/>
  <c r="E5402" i="2"/>
  <c r="D5404" i="2" l="1"/>
  <c r="E5403" i="2"/>
  <c r="D5405" i="2" l="1"/>
  <c r="E5404" i="2"/>
  <c r="D5406" i="2" l="1"/>
  <c r="E5405" i="2"/>
  <c r="D5407" i="2" l="1"/>
  <c r="E5406" i="2"/>
  <c r="D5408" i="2" l="1"/>
  <c r="E5407" i="2"/>
  <c r="D5409" i="2" l="1"/>
  <c r="E5408" i="2"/>
  <c r="D5410" i="2" l="1"/>
  <c r="E5409" i="2"/>
  <c r="D5411" i="2" l="1"/>
  <c r="E5410" i="2"/>
  <c r="D5412" i="2" l="1"/>
  <c r="E5411" i="2"/>
  <c r="D5413" i="2" l="1"/>
  <c r="E5412" i="2"/>
  <c r="D5414" i="2" l="1"/>
  <c r="E5413" i="2"/>
  <c r="D5415" i="2" l="1"/>
  <c r="E5414" i="2"/>
  <c r="D5416" i="2" l="1"/>
  <c r="E5415" i="2"/>
  <c r="D5417" i="2" l="1"/>
  <c r="E5416" i="2"/>
  <c r="D5418" i="2" l="1"/>
  <c r="E5417" i="2"/>
  <c r="D5419" i="2" l="1"/>
  <c r="E5418" i="2"/>
  <c r="D5420" i="2" l="1"/>
  <c r="E5419" i="2"/>
  <c r="D5421" i="2" l="1"/>
  <c r="E5420" i="2"/>
  <c r="D5422" i="2" l="1"/>
  <c r="E5421" i="2"/>
  <c r="D5423" i="2" l="1"/>
  <c r="E5422" i="2"/>
  <c r="D5424" i="2" l="1"/>
  <c r="E5423" i="2"/>
  <c r="D5425" i="2" l="1"/>
  <c r="E5424" i="2"/>
  <c r="D5426" i="2" l="1"/>
  <c r="E5425" i="2"/>
  <c r="D5427" i="2" l="1"/>
  <c r="E5426" i="2"/>
  <c r="D5428" i="2" l="1"/>
  <c r="E5427" i="2"/>
  <c r="D5429" i="2" l="1"/>
  <c r="E5428" i="2"/>
  <c r="D5430" i="2" l="1"/>
  <c r="E5429" i="2"/>
  <c r="D5431" i="2" l="1"/>
  <c r="E5430" i="2"/>
  <c r="D5432" i="2" l="1"/>
  <c r="E5431" i="2"/>
  <c r="D5433" i="2" l="1"/>
  <c r="E5432" i="2"/>
  <c r="D5434" i="2" l="1"/>
  <c r="E5433" i="2"/>
  <c r="D5435" i="2" l="1"/>
  <c r="E5434" i="2"/>
  <c r="D5436" i="2" l="1"/>
  <c r="E5435" i="2"/>
  <c r="D5437" i="2" l="1"/>
  <c r="E5436" i="2"/>
  <c r="D5438" i="2" l="1"/>
  <c r="E5437" i="2"/>
  <c r="D5439" i="2" l="1"/>
  <c r="E5438" i="2"/>
  <c r="D5440" i="2" l="1"/>
  <c r="E5439" i="2"/>
  <c r="D5441" i="2" l="1"/>
  <c r="E5440" i="2"/>
  <c r="D5442" i="2" l="1"/>
  <c r="E5441" i="2"/>
  <c r="D5443" i="2" l="1"/>
  <c r="E5442" i="2"/>
  <c r="D5444" i="2" l="1"/>
  <c r="E5443" i="2"/>
  <c r="D5445" i="2" l="1"/>
  <c r="E5444" i="2"/>
  <c r="D5446" i="2" l="1"/>
  <c r="E5445" i="2"/>
  <c r="D5447" i="2" l="1"/>
  <c r="E5446" i="2"/>
  <c r="D5448" i="2" l="1"/>
  <c r="E5447" i="2"/>
  <c r="D5449" i="2" l="1"/>
  <c r="E5448" i="2"/>
  <c r="D5450" i="2" l="1"/>
  <c r="E5449" i="2"/>
  <c r="D5451" i="2" l="1"/>
  <c r="E5450" i="2"/>
  <c r="D5452" i="2" l="1"/>
  <c r="E5451" i="2"/>
  <c r="D5453" i="2" l="1"/>
  <c r="E5452" i="2"/>
  <c r="D5454" i="2" l="1"/>
  <c r="E5453" i="2"/>
  <c r="D5455" i="2" l="1"/>
  <c r="E5454" i="2"/>
  <c r="D5456" i="2" l="1"/>
  <c r="E5455" i="2"/>
  <c r="D5457" i="2" l="1"/>
  <c r="E5456" i="2"/>
  <c r="D5458" i="2" l="1"/>
  <c r="E5457" i="2"/>
  <c r="D5459" i="2" l="1"/>
  <c r="E5458" i="2"/>
  <c r="D5460" i="2" l="1"/>
  <c r="E5459" i="2"/>
  <c r="D5461" i="2" l="1"/>
  <c r="E5460" i="2"/>
  <c r="D5462" i="2" l="1"/>
  <c r="E5461" i="2"/>
  <c r="D5463" i="2" l="1"/>
  <c r="E5462" i="2"/>
  <c r="D5464" i="2" l="1"/>
  <c r="E5463" i="2"/>
  <c r="D5465" i="2" l="1"/>
  <c r="E5464" i="2"/>
  <c r="D5466" i="2" l="1"/>
  <c r="E5465" i="2"/>
  <c r="D5467" i="2" l="1"/>
  <c r="E5466" i="2"/>
  <c r="D5468" i="2" l="1"/>
  <c r="E5467" i="2"/>
  <c r="D5469" i="2" l="1"/>
  <c r="E5468" i="2"/>
  <c r="D5470" i="2" l="1"/>
  <c r="E5469" i="2"/>
  <c r="D5471" i="2" l="1"/>
  <c r="E5470" i="2"/>
  <c r="D5472" i="2" l="1"/>
  <c r="E5471" i="2"/>
  <c r="D5473" i="2" l="1"/>
  <c r="E5472" i="2"/>
  <c r="D5474" i="2" l="1"/>
  <c r="E5473" i="2"/>
  <c r="D5475" i="2" l="1"/>
  <c r="E5474" i="2"/>
  <c r="D5476" i="2" l="1"/>
  <c r="E5475" i="2"/>
  <c r="D5477" i="2" l="1"/>
  <c r="E5476" i="2"/>
  <c r="D5478" i="2" l="1"/>
  <c r="E5477" i="2"/>
  <c r="D5479" i="2" l="1"/>
  <c r="E5478" i="2"/>
  <c r="D5480" i="2" l="1"/>
  <c r="E5479" i="2"/>
  <c r="D5481" i="2" l="1"/>
  <c r="E5480" i="2"/>
  <c r="D5482" i="2" l="1"/>
  <c r="E5481" i="2"/>
  <c r="D5483" i="2" l="1"/>
  <c r="E5482" i="2"/>
  <c r="D5484" i="2" l="1"/>
  <c r="E5483" i="2"/>
  <c r="D5485" i="2" l="1"/>
  <c r="E5484" i="2"/>
  <c r="D5486" i="2" l="1"/>
  <c r="E5485" i="2"/>
  <c r="D5487" i="2" l="1"/>
  <c r="E5486" i="2"/>
  <c r="D5488" i="2" l="1"/>
  <c r="E5487" i="2"/>
  <c r="D5489" i="2" l="1"/>
  <c r="E5488" i="2"/>
  <c r="D5490" i="2" l="1"/>
  <c r="E5489" i="2"/>
  <c r="D5491" i="2" l="1"/>
  <c r="E5490" i="2"/>
  <c r="D5492" i="2" l="1"/>
  <c r="E5491" i="2"/>
  <c r="D5493" i="2" l="1"/>
  <c r="E5492" i="2"/>
  <c r="D5494" i="2" l="1"/>
  <c r="E5493" i="2"/>
  <c r="D5495" i="2" l="1"/>
  <c r="E5494" i="2"/>
  <c r="D5496" i="2" l="1"/>
  <c r="E5495" i="2"/>
  <c r="D5497" i="2" l="1"/>
  <c r="E5496" i="2"/>
  <c r="D5498" i="2" l="1"/>
  <c r="E5497" i="2"/>
  <c r="D5499" i="2" l="1"/>
  <c r="E5498" i="2"/>
  <c r="D5500" i="2" l="1"/>
  <c r="E5499" i="2"/>
  <c r="D5501" i="2" l="1"/>
  <c r="E5500" i="2"/>
  <c r="D5502" i="2" l="1"/>
  <c r="E5501" i="2"/>
  <c r="D5503" i="2" l="1"/>
  <c r="E5502" i="2"/>
  <c r="D5504" i="2" l="1"/>
  <c r="E5503" i="2"/>
  <c r="D5505" i="2" l="1"/>
  <c r="E5504" i="2"/>
  <c r="D5506" i="2" l="1"/>
  <c r="E5505" i="2"/>
  <c r="D5507" i="2" l="1"/>
  <c r="E5506" i="2"/>
  <c r="D5508" i="2" l="1"/>
  <c r="E5507" i="2"/>
  <c r="D5509" i="2" l="1"/>
  <c r="E5508" i="2"/>
  <c r="D5510" i="2" l="1"/>
  <c r="E5509" i="2"/>
  <c r="D5511" i="2" l="1"/>
  <c r="E5510" i="2"/>
  <c r="D5512" i="2" l="1"/>
  <c r="E5511" i="2"/>
  <c r="D5513" i="2" l="1"/>
  <c r="E5512" i="2"/>
  <c r="D5514" i="2" l="1"/>
  <c r="E5513" i="2"/>
  <c r="D5515" i="2" l="1"/>
  <c r="E5514" i="2"/>
  <c r="D5516" i="2" l="1"/>
  <c r="E5515" i="2"/>
  <c r="D5517" i="2" l="1"/>
  <c r="E5516" i="2"/>
  <c r="D5518" i="2" l="1"/>
  <c r="E5517" i="2"/>
  <c r="D5519" i="2" l="1"/>
  <c r="E5518" i="2"/>
  <c r="D5520" i="2" l="1"/>
  <c r="E5519" i="2"/>
  <c r="D5521" i="2" l="1"/>
  <c r="E5520" i="2"/>
  <c r="D5522" i="2" l="1"/>
  <c r="E5521" i="2"/>
  <c r="D5523" i="2" l="1"/>
  <c r="E5522" i="2"/>
  <c r="D5524" i="2" l="1"/>
  <c r="E5523" i="2"/>
  <c r="D5525" i="2" l="1"/>
  <c r="E5524" i="2"/>
  <c r="D5526" i="2" l="1"/>
  <c r="E5525" i="2"/>
  <c r="D5527" i="2" l="1"/>
  <c r="E5526" i="2"/>
  <c r="D5528" i="2" l="1"/>
  <c r="E5527" i="2"/>
  <c r="D5529" i="2" l="1"/>
  <c r="E5528" i="2"/>
  <c r="D5530" i="2" l="1"/>
  <c r="E5529" i="2"/>
  <c r="D5531" i="2" l="1"/>
  <c r="E5530" i="2"/>
  <c r="D5532" i="2" l="1"/>
  <c r="E5531" i="2"/>
  <c r="D5533" i="2" l="1"/>
  <c r="E5532" i="2"/>
  <c r="D5534" i="2" l="1"/>
  <c r="E5533" i="2"/>
  <c r="D5535" i="2" l="1"/>
  <c r="E5534" i="2"/>
  <c r="D5536" i="2" l="1"/>
  <c r="E5535" i="2"/>
  <c r="D5537" i="2" l="1"/>
  <c r="E5536" i="2"/>
  <c r="D5538" i="2" l="1"/>
  <c r="E5537" i="2"/>
  <c r="D5539" i="2" l="1"/>
  <c r="E5538" i="2"/>
  <c r="D5540" i="2" l="1"/>
  <c r="E5539" i="2"/>
  <c r="D5541" i="2" l="1"/>
  <c r="E5540" i="2"/>
  <c r="D5542" i="2" l="1"/>
  <c r="E5541" i="2"/>
  <c r="D5543" i="2" l="1"/>
  <c r="E5542" i="2"/>
  <c r="D5544" i="2" l="1"/>
  <c r="E5543" i="2"/>
  <c r="D5545" i="2" l="1"/>
  <c r="E5544" i="2"/>
  <c r="D5546" i="2" l="1"/>
  <c r="E5545" i="2"/>
  <c r="D5547" i="2" l="1"/>
  <c r="E5546" i="2"/>
  <c r="D5548" i="2" l="1"/>
  <c r="E5547" i="2"/>
  <c r="D5549" i="2" l="1"/>
  <c r="E5548" i="2"/>
  <c r="D5550" i="2" l="1"/>
  <c r="E5549" i="2"/>
  <c r="D5551" i="2" l="1"/>
  <c r="E5550" i="2"/>
  <c r="D5552" i="2" l="1"/>
  <c r="E5551" i="2"/>
  <c r="D5553" i="2" l="1"/>
  <c r="E5552" i="2"/>
  <c r="D5554" i="2" l="1"/>
  <c r="E5553" i="2"/>
  <c r="D5555" i="2" l="1"/>
  <c r="E5554" i="2"/>
  <c r="D5556" i="2" l="1"/>
  <c r="E5555" i="2"/>
  <c r="D5557" i="2" l="1"/>
  <c r="E5556" i="2"/>
  <c r="D5558" i="2" l="1"/>
  <c r="E5557" i="2"/>
  <c r="D5559" i="2" l="1"/>
  <c r="E5558" i="2"/>
  <c r="D5560" i="2" l="1"/>
  <c r="E5559" i="2"/>
  <c r="D5561" i="2" l="1"/>
  <c r="E5560" i="2"/>
  <c r="D5562" i="2" l="1"/>
  <c r="E5561" i="2"/>
  <c r="D5563" i="2" l="1"/>
  <c r="E5562" i="2"/>
  <c r="D5564" i="2" l="1"/>
  <c r="E5563" i="2"/>
  <c r="D5565" i="2" l="1"/>
  <c r="E5564" i="2"/>
  <c r="D5566" i="2" l="1"/>
  <c r="E5565" i="2"/>
  <c r="D5567" i="2" l="1"/>
  <c r="E5566" i="2"/>
  <c r="D5568" i="2" l="1"/>
  <c r="E5567" i="2"/>
  <c r="D5569" i="2" l="1"/>
  <c r="E5568" i="2"/>
  <c r="D5570" i="2" l="1"/>
  <c r="E5569" i="2"/>
  <c r="D5571" i="2" l="1"/>
  <c r="E5570" i="2"/>
  <c r="D5572" i="2" l="1"/>
  <c r="E5571" i="2"/>
  <c r="D5573" i="2" l="1"/>
  <c r="E5572" i="2"/>
  <c r="D5574" i="2" l="1"/>
  <c r="E5573" i="2"/>
  <c r="D5575" i="2" l="1"/>
  <c r="E5574" i="2"/>
  <c r="D5576" i="2" l="1"/>
  <c r="E5575" i="2"/>
  <c r="D5577" i="2" l="1"/>
  <c r="E5576" i="2"/>
  <c r="D5578" i="2" l="1"/>
  <c r="E5577" i="2"/>
  <c r="D5579" i="2" l="1"/>
  <c r="E5578" i="2"/>
  <c r="D5580" i="2" l="1"/>
  <c r="E5579" i="2"/>
  <c r="D5581" i="2" l="1"/>
  <c r="E5580" i="2"/>
  <c r="D5582" i="2" l="1"/>
  <c r="E5581" i="2"/>
  <c r="D5583" i="2" l="1"/>
  <c r="E5582" i="2"/>
  <c r="D5584" i="2" l="1"/>
  <c r="E5583" i="2"/>
  <c r="D5585" i="2" l="1"/>
  <c r="E5584" i="2"/>
  <c r="D5586" i="2" l="1"/>
  <c r="E5585" i="2"/>
  <c r="D5587" i="2" l="1"/>
  <c r="E5586" i="2"/>
  <c r="D5588" i="2" l="1"/>
  <c r="E5587" i="2"/>
  <c r="D5589" i="2" l="1"/>
  <c r="E5588" i="2"/>
  <c r="D5590" i="2" l="1"/>
  <c r="E5589" i="2"/>
  <c r="D5591" i="2" l="1"/>
  <c r="E5590" i="2"/>
  <c r="D5592" i="2" l="1"/>
  <c r="E5591" i="2"/>
  <c r="D5593" i="2" l="1"/>
  <c r="E5592" i="2"/>
  <c r="D5594" i="2" l="1"/>
  <c r="E5593" i="2"/>
  <c r="D5595" i="2" l="1"/>
  <c r="E5594" i="2"/>
  <c r="D5596" i="2" l="1"/>
  <c r="E5595" i="2"/>
  <c r="D5597" i="2" l="1"/>
  <c r="E5596" i="2"/>
  <c r="D5598" i="2" l="1"/>
  <c r="E5597" i="2"/>
  <c r="D5599" i="2" l="1"/>
  <c r="E5598" i="2"/>
  <c r="D5600" i="2" l="1"/>
  <c r="E5599" i="2"/>
  <c r="D5601" i="2" l="1"/>
  <c r="E5600" i="2"/>
  <c r="D5602" i="2" l="1"/>
  <c r="E5601" i="2"/>
  <c r="D5603" i="2" l="1"/>
  <c r="E5602" i="2"/>
  <c r="D5604" i="2" l="1"/>
  <c r="E5603" i="2"/>
  <c r="D5605" i="2" l="1"/>
  <c r="E5604" i="2"/>
  <c r="D5606" i="2" l="1"/>
  <c r="E5605" i="2"/>
  <c r="D5607" i="2" l="1"/>
  <c r="E5606" i="2"/>
  <c r="D5608" i="2" l="1"/>
  <c r="E5607" i="2"/>
  <c r="D5609" i="2" l="1"/>
  <c r="E5608" i="2"/>
  <c r="D5610" i="2" l="1"/>
  <c r="E5609" i="2"/>
  <c r="D5611" i="2" l="1"/>
  <c r="E5610" i="2"/>
  <c r="D5612" i="2" l="1"/>
  <c r="E5611" i="2"/>
  <c r="D5613" i="2" l="1"/>
  <c r="E5612" i="2"/>
  <c r="D5614" i="2" l="1"/>
  <c r="E5613" i="2"/>
  <c r="D5615" i="2" l="1"/>
  <c r="E5614" i="2"/>
  <c r="D5616" i="2" l="1"/>
  <c r="E5615" i="2"/>
  <c r="D5617" i="2" l="1"/>
  <c r="E5616" i="2"/>
  <c r="D5618" i="2" l="1"/>
  <c r="E5617" i="2"/>
  <c r="D5619" i="2" l="1"/>
  <c r="E5618" i="2"/>
  <c r="D5620" i="2" l="1"/>
  <c r="E5619" i="2"/>
  <c r="D5621" i="2" l="1"/>
  <c r="E5620" i="2"/>
  <c r="D5622" i="2" l="1"/>
  <c r="E5621" i="2"/>
  <c r="D5623" i="2" l="1"/>
  <c r="E5622" i="2"/>
  <c r="D5624" i="2" l="1"/>
  <c r="E5623" i="2"/>
  <c r="D5625" i="2" l="1"/>
  <c r="E5624" i="2"/>
  <c r="D5626" i="2" l="1"/>
  <c r="E5625" i="2"/>
  <c r="D5627" i="2" l="1"/>
  <c r="E5626" i="2"/>
  <c r="D5628" i="2" l="1"/>
  <c r="E5627" i="2"/>
  <c r="D5629" i="2" l="1"/>
  <c r="E5628" i="2"/>
  <c r="D5630" i="2" l="1"/>
  <c r="E5629" i="2"/>
  <c r="D5631" i="2" l="1"/>
  <c r="E5630" i="2"/>
  <c r="D5632" i="2" l="1"/>
  <c r="E5631" i="2"/>
  <c r="D5633" i="2" l="1"/>
  <c r="E5632" i="2"/>
  <c r="D5634" i="2" l="1"/>
  <c r="E5633" i="2"/>
  <c r="D5635" i="2" l="1"/>
  <c r="E5634" i="2"/>
  <c r="D5636" i="2" l="1"/>
  <c r="E5635" i="2"/>
  <c r="D5637" i="2" l="1"/>
  <c r="E5636" i="2"/>
  <c r="D5638" i="2" l="1"/>
  <c r="E5637" i="2"/>
  <c r="D5639" i="2" l="1"/>
  <c r="E5638" i="2"/>
  <c r="D5640" i="2" l="1"/>
  <c r="E5639" i="2"/>
  <c r="D5641" i="2" l="1"/>
  <c r="E5640" i="2"/>
  <c r="D5642" i="2" l="1"/>
  <c r="E5641" i="2"/>
  <c r="D5643" i="2" l="1"/>
  <c r="E5642" i="2"/>
  <c r="D5644" i="2" l="1"/>
  <c r="E5643" i="2"/>
  <c r="D5645" i="2" l="1"/>
  <c r="E5644" i="2"/>
  <c r="D5646" i="2" l="1"/>
  <c r="E5645" i="2"/>
  <c r="D5647" i="2" l="1"/>
  <c r="E5646" i="2"/>
  <c r="D5648" i="2" l="1"/>
  <c r="E5647" i="2"/>
  <c r="D5649" i="2" l="1"/>
  <c r="E5648" i="2"/>
  <c r="D5650" i="2" l="1"/>
  <c r="E5649" i="2"/>
  <c r="D5651" i="2" l="1"/>
  <c r="E5650" i="2"/>
  <c r="D5652" i="2" l="1"/>
  <c r="E5651" i="2"/>
  <c r="D5653" i="2" l="1"/>
  <c r="E5652" i="2"/>
  <c r="D5654" i="2" l="1"/>
  <c r="E5653" i="2"/>
  <c r="D5655" i="2" l="1"/>
  <c r="E5654" i="2"/>
  <c r="D5656" i="2" l="1"/>
  <c r="E5655" i="2"/>
  <c r="D5657" i="2" l="1"/>
  <c r="E5656" i="2"/>
  <c r="D5658" i="2" l="1"/>
  <c r="E5657" i="2"/>
  <c r="D5659" i="2" l="1"/>
  <c r="E5658" i="2"/>
  <c r="D5660" i="2" l="1"/>
  <c r="E5659" i="2"/>
  <c r="D5661" i="2" l="1"/>
  <c r="E5660" i="2"/>
  <c r="D5662" i="2" l="1"/>
  <c r="E5661" i="2"/>
  <c r="D5663" i="2" l="1"/>
  <c r="E5662" i="2"/>
  <c r="D5664" i="2" l="1"/>
  <c r="E5663" i="2"/>
  <c r="D5665" i="2" l="1"/>
  <c r="E5664" i="2"/>
  <c r="D5666" i="2" l="1"/>
  <c r="E5665" i="2"/>
  <c r="D5667" i="2" l="1"/>
  <c r="E5666" i="2"/>
  <c r="D5668" i="2" l="1"/>
  <c r="E5667" i="2"/>
  <c r="D5669" i="2" l="1"/>
  <c r="E5668" i="2"/>
  <c r="D5670" i="2" l="1"/>
  <c r="E5669" i="2"/>
  <c r="D5671" i="2" l="1"/>
  <c r="E5670" i="2"/>
  <c r="D5672" i="2" l="1"/>
  <c r="E5671" i="2"/>
  <c r="D5673" i="2" l="1"/>
  <c r="E5672" i="2"/>
  <c r="D5674" i="2" l="1"/>
  <c r="E5673" i="2"/>
  <c r="D5675" i="2" l="1"/>
  <c r="E5674" i="2"/>
  <c r="D5676" i="2" l="1"/>
  <c r="E5675" i="2"/>
  <c r="D5677" i="2" l="1"/>
  <c r="E5676" i="2"/>
  <c r="D5678" i="2" l="1"/>
  <c r="E5677" i="2"/>
  <c r="D5679" i="2" l="1"/>
  <c r="E5678" i="2"/>
  <c r="D5680" i="2" l="1"/>
  <c r="E5679" i="2"/>
  <c r="D5681" i="2" l="1"/>
  <c r="E5680" i="2"/>
  <c r="D5682" i="2" l="1"/>
  <c r="E5681" i="2"/>
  <c r="D5683" i="2" l="1"/>
  <c r="E5682" i="2"/>
  <c r="D5684" i="2" l="1"/>
  <c r="E5683" i="2"/>
  <c r="D5685" i="2" l="1"/>
  <c r="E5684" i="2"/>
  <c r="D5686" i="2" l="1"/>
  <c r="E5685" i="2"/>
  <c r="D5687" i="2" l="1"/>
  <c r="E5686" i="2"/>
  <c r="D5688" i="2" l="1"/>
  <c r="E5687" i="2"/>
  <c r="D5689" i="2" l="1"/>
  <c r="E5688" i="2"/>
  <c r="D5690" i="2" l="1"/>
  <c r="E5689" i="2"/>
  <c r="D5691" i="2" l="1"/>
  <c r="E5690" i="2"/>
  <c r="D5692" i="2" l="1"/>
  <c r="E5691" i="2"/>
  <c r="D5693" i="2" l="1"/>
  <c r="E5692" i="2"/>
  <c r="D5694" i="2" l="1"/>
  <c r="E5693" i="2"/>
  <c r="D5695" i="2" l="1"/>
  <c r="E5694" i="2"/>
  <c r="D5696" i="2" l="1"/>
  <c r="E5695" i="2"/>
  <c r="D5697" i="2" l="1"/>
  <c r="E5696" i="2"/>
  <c r="D5698" i="2" l="1"/>
  <c r="E5697" i="2"/>
  <c r="D5699" i="2" l="1"/>
  <c r="E5698" i="2"/>
  <c r="D5700" i="2" l="1"/>
  <c r="E5699" i="2"/>
  <c r="D5701" i="2" l="1"/>
  <c r="E5700" i="2"/>
  <c r="D5702" i="2" l="1"/>
  <c r="E5701" i="2"/>
  <c r="D5703" i="2" l="1"/>
  <c r="E5702" i="2"/>
  <c r="D5704" i="2" l="1"/>
  <c r="E5703" i="2"/>
  <c r="D5705" i="2" l="1"/>
  <c r="E5704" i="2"/>
  <c r="D5706" i="2" l="1"/>
  <c r="E5705" i="2"/>
  <c r="D5707" i="2" l="1"/>
  <c r="E5706" i="2"/>
  <c r="D5708" i="2" l="1"/>
  <c r="E5707" i="2"/>
  <c r="D5709" i="2" l="1"/>
  <c r="E5708" i="2"/>
  <c r="D5710" i="2" l="1"/>
  <c r="E5709" i="2"/>
  <c r="D5711" i="2" l="1"/>
  <c r="E5710" i="2"/>
  <c r="D5712" i="2" l="1"/>
  <c r="E5711" i="2"/>
  <c r="D5713" i="2" l="1"/>
  <c r="E5712" i="2"/>
  <c r="D5714" i="2" l="1"/>
  <c r="E5713" i="2"/>
  <c r="D5715" i="2" l="1"/>
  <c r="E5714" i="2"/>
  <c r="D5716" i="2" l="1"/>
  <c r="E5715" i="2"/>
  <c r="D5717" i="2" l="1"/>
  <c r="E5716" i="2"/>
  <c r="D5718" i="2" l="1"/>
  <c r="E5717" i="2"/>
  <c r="D5719" i="2" l="1"/>
  <c r="E5718" i="2"/>
  <c r="D5720" i="2" l="1"/>
  <c r="E5719" i="2"/>
  <c r="D5721" i="2" l="1"/>
  <c r="E5720" i="2"/>
  <c r="D5722" i="2" l="1"/>
  <c r="E5721" i="2"/>
  <c r="D5723" i="2" l="1"/>
  <c r="E5722" i="2"/>
  <c r="D5724" i="2" l="1"/>
  <c r="E5723" i="2"/>
  <c r="D5725" i="2" l="1"/>
  <c r="E5724" i="2"/>
  <c r="D5726" i="2" l="1"/>
  <c r="E5725" i="2"/>
  <c r="D5727" i="2" l="1"/>
  <c r="E5726" i="2"/>
  <c r="D5728" i="2" l="1"/>
  <c r="E5727" i="2"/>
  <c r="D5729" i="2" l="1"/>
  <c r="E5728" i="2"/>
  <c r="D5730" i="2" l="1"/>
  <c r="E5729" i="2"/>
  <c r="D5731" i="2" l="1"/>
  <c r="E5730" i="2"/>
  <c r="D5732" i="2" l="1"/>
  <c r="E5731" i="2"/>
  <c r="D5733" i="2" l="1"/>
  <c r="E5732" i="2"/>
  <c r="D5734" i="2" l="1"/>
  <c r="E5733" i="2"/>
  <c r="D5735" i="2" l="1"/>
  <c r="E5734" i="2"/>
  <c r="D5736" i="2" l="1"/>
  <c r="E5735" i="2"/>
  <c r="D5737" i="2" l="1"/>
  <c r="E5736" i="2"/>
  <c r="D5738" i="2" l="1"/>
  <c r="E5737" i="2"/>
  <c r="D5739" i="2" l="1"/>
  <c r="E5738" i="2"/>
  <c r="D5740" i="2" l="1"/>
  <c r="E5739" i="2"/>
  <c r="D5741" i="2" l="1"/>
  <c r="E5740" i="2"/>
  <c r="D5742" i="2" l="1"/>
  <c r="E5741" i="2"/>
  <c r="D5743" i="2" l="1"/>
  <c r="E5742" i="2"/>
  <c r="D5744" i="2" l="1"/>
  <c r="E5743" i="2"/>
  <c r="D5745" i="2" l="1"/>
  <c r="E5744" i="2"/>
  <c r="D5746" i="2" l="1"/>
  <c r="E5745" i="2"/>
  <c r="D5747" i="2" l="1"/>
  <c r="E5746" i="2"/>
  <c r="D5748" i="2" l="1"/>
  <c r="E5747" i="2"/>
  <c r="D5749" i="2" l="1"/>
  <c r="E5748" i="2"/>
  <c r="D5750" i="2" l="1"/>
  <c r="E5749" i="2"/>
  <c r="D5751" i="2" l="1"/>
  <c r="E5750" i="2"/>
  <c r="D5752" i="2" l="1"/>
  <c r="E5751" i="2"/>
  <c r="D5753" i="2" l="1"/>
  <c r="E5752" i="2"/>
  <c r="D5754" i="2" l="1"/>
  <c r="E5753" i="2"/>
  <c r="D5755" i="2" l="1"/>
  <c r="E5754" i="2"/>
  <c r="D5756" i="2" l="1"/>
  <c r="E5755" i="2"/>
  <c r="D5757" i="2" l="1"/>
  <c r="E5756" i="2"/>
  <c r="D5758" i="2" l="1"/>
  <c r="E5757" i="2"/>
  <c r="D5759" i="2" l="1"/>
  <c r="E5758" i="2"/>
  <c r="D5760" i="2" l="1"/>
  <c r="E5759" i="2"/>
  <c r="D5761" i="2" l="1"/>
  <c r="E5760" i="2"/>
  <c r="D5762" i="2" l="1"/>
  <c r="E5761" i="2"/>
  <c r="D5763" i="2" l="1"/>
  <c r="E5762" i="2"/>
  <c r="D5764" i="2" l="1"/>
  <c r="E5763" i="2"/>
  <c r="D5765" i="2" l="1"/>
  <c r="E5764" i="2"/>
  <c r="D5766" i="2" l="1"/>
  <c r="E5765" i="2"/>
  <c r="D5767" i="2" l="1"/>
  <c r="E5766" i="2"/>
  <c r="D5768" i="2" l="1"/>
  <c r="E5767" i="2"/>
  <c r="D5769" i="2" l="1"/>
  <c r="E5768" i="2"/>
  <c r="D5770" i="2" l="1"/>
  <c r="E5769" i="2"/>
  <c r="D5771" i="2" l="1"/>
  <c r="E5770" i="2"/>
  <c r="D5772" i="2" l="1"/>
  <c r="E5771" i="2"/>
  <c r="D5773" i="2" l="1"/>
  <c r="E5772" i="2"/>
  <c r="D5774" i="2" l="1"/>
  <c r="E5773" i="2"/>
  <c r="D5775" i="2" l="1"/>
  <c r="E5774" i="2"/>
  <c r="D5776" i="2" l="1"/>
  <c r="E5775" i="2"/>
  <c r="D5777" i="2" l="1"/>
  <c r="E5776" i="2"/>
  <c r="D5778" i="2" l="1"/>
  <c r="E5777" i="2"/>
  <c r="D5779" i="2" l="1"/>
  <c r="E5778" i="2"/>
  <c r="D5780" i="2" l="1"/>
  <c r="E5779" i="2"/>
  <c r="D5781" i="2" l="1"/>
  <c r="E5780" i="2"/>
  <c r="D5782" i="2" l="1"/>
  <c r="E5781" i="2"/>
  <c r="D5783" i="2" l="1"/>
  <c r="E5782" i="2"/>
  <c r="D5784" i="2" l="1"/>
  <c r="E5783" i="2"/>
  <c r="D5785" i="2" l="1"/>
  <c r="E5784" i="2"/>
  <c r="D5786" i="2" l="1"/>
  <c r="E5785" i="2"/>
  <c r="D5787" i="2" l="1"/>
  <c r="E5786" i="2"/>
  <c r="D5788" i="2" l="1"/>
  <c r="E5787" i="2"/>
  <c r="D5789" i="2" l="1"/>
  <c r="E5788" i="2"/>
  <c r="D5790" i="2" l="1"/>
  <c r="E5789" i="2"/>
  <c r="D5791" i="2" l="1"/>
  <c r="E5790" i="2"/>
  <c r="D5792" i="2" l="1"/>
  <c r="E5791" i="2"/>
  <c r="D5793" i="2" l="1"/>
  <c r="E5792" i="2"/>
  <c r="D5794" i="2" l="1"/>
  <c r="E5793" i="2"/>
  <c r="D5795" i="2" l="1"/>
  <c r="E5794" i="2"/>
  <c r="D5796" i="2" l="1"/>
  <c r="E5795" i="2"/>
  <c r="D5797" i="2" l="1"/>
  <c r="E5796" i="2"/>
  <c r="D5798" i="2" l="1"/>
  <c r="E5797" i="2"/>
  <c r="D5799" i="2" l="1"/>
  <c r="E5798" i="2"/>
  <c r="D5800" i="2" l="1"/>
  <c r="E5799" i="2"/>
  <c r="D5801" i="2" l="1"/>
  <c r="E5800" i="2"/>
  <c r="D5802" i="2" l="1"/>
  <c r="E5801" i="2"/>
  <c r="D5803" i="2" l="1"/>
  <c r="E5802" i="2"/>
  <c r="D5804" i="2" l="1"/>
  <c r="E5803" i="2"/>
  <c r="D5805" i="2" l="1"/>
  <c r="E5804" i="2"/>
  <c r="D5806" i="2" l="1"/>
  <c r="E5805" i="2"/>
  <c r="D5807" i="2" l="1"/>
  <c r="E5806" i="2"/>
  <c r="D5808" i="2" l="1"/>
  <c r="E5807" i="2"/>
  <c r="D5809" i="2" l="1"/>
  <c r="E5808" i="2"/>
  <c r="D5810" i="2" l="1"/>
  <c r="E5809" i="2"/>
  <c r="D5811" i="2" l="1"/>
  <c r="E5810" i="2"/>
  <c r="D5812" i="2" l="1"/>
  <c r="E5811" i="2"/>
  <c r="D5813" i="2" l="1"/>
  <c r="E5812" i="2"/>
  <c r="D5814" i="2" l="1"/>
  <c r="E5813" i="2"/>
  <c r="D5815" i="2" l="1"/>
  <c r="E5814" i="2"/>
  <c r="D5816" i="2" l="1"/>
  <c r="E5815" i="2"/>
  <c r="D5817" i="2" l="1"/>
  <c r="E5816" i="2"/>
  <c r="D5818" i="2" l="1"/>
  <c r="E5817" i="2"/>
  <c r="D5819" i="2" l="1"/>
  <c r="E5818" i="2"/>
  <c r="D5820" i="2" l="1"/>
  <c r="E5819" i="2"/>
  <c r="D5821" i="2" l="1"/>
  <c r="E5820" i="2"/>
  <c r="D5822" i="2" l="1"/>
  <c r="E5821" i="2"/>
  <c r="D5823" i="2" l="1"/>
  <c r="E5822" i="2"/>
  <c r="D5824" i="2" l="1"/>
  <c r="E5823" i="2"/>
  <c r="D5825" i="2" l="1"/>
  <c r="E5824" i="2"/>
  <c r="D5826" i="2" l="1"/>
  <c r="E5825" i="2"/>
  <c r="D5827" i="2" l="1"/>
  <c r="E5826" i="2"/>
  <c r="D5828" i="2" l="1"/>
  <c r="E5827" i="2"/>
  <c r="D5829" i="2" l="1"/>
  <c r="E5828" i="2"/>
  <c r="D5830" i="2" l="1"/>
  <c r="E5829" i="2"/>
  <c r="D5831" i="2" l="1"/>
  <c r="E5830" i="2"/>
  <c r="D5832" i="2" l="1"/>
  <c r="E5831" i="2"/>
  <c r="D5833" i="2" l="1"/>
  <c r="E5832" i="2"/>
  <c r="D5834" i="2" l="1"/>
  <c r="E5833" i="2"/>
  <c r="D5835" i="2" l="1"/>
  <c r="E5834" i="2"/>
  <c r="D5836" i="2" l="1"/>
  <c r="E5835" i="2"/>
  <c r="D5837" i="2" l="1"/>
  <c r="E5836" i="2"/>
  <c r="D5838" i="2" l="1"/>
  <c r="E5837" i="2"/>
  <c r="D5839" i="2" l="1"/>
  <c r="E5838" i="2"/>
  <c r="D5840" i="2" l="1"/>
  <c r="E5839" i="2"/>
  <c r="D5841" i="2" l="1"/>
  <c r="E5840" i="2"/>
  <c r="D5842" i="2" l="1"/>
  <c r="E5841" i="2"/>
  <c r="D5843" i="2" l="1"/>
  <c r="E5842" i="2"/>
  <c r="D5844" i="2" l="1"/>
  <c r="E5843" i="2"/>
  <c r="D5845" i="2" l="1"/>
  <c r="E5844" i="2"/>
  <c r="D5846" i="2" l="1"/>
  <c r="E5845" i="2"/>
  <c r="D5847" i="2" l="1"/>
  <c r="E5846" i="2"/>
  <c r="D5848" i="2" l="1"/>
  <c r="E5847" i="2"/>
  <c r="D5849" i="2" l="1"/>
  <c r="E5848" i="2"/>
  <c r="D5850" i="2" l="1"/>
  <c r="E5849" i="2"/>
  <c r="D5851" i="2" l="1"/>
  <c r="E5850" i="2"/>
  <c r="D5852" i="2" l="1"/>
  <c r="E5851" i="2"/>
  <c r="D5853" i="2" l="1"/>
  <c r="E5852" i="2"/>
  <c r="D5854" i="2" l="1"/>
  <c r="E5853" i="2"/>
  <c r="D5855" i="2" l="1"/>
  <c r="E5854" i="2"/>
  <c r="D5856" i="2" l="1"/>
  <c r="E5855" i="2"/>
  <c r="D5857" i="2" l="1"/>
  <c r="E5856" i="2"/>
  <c r="D5858" i="2" l="1"/>
  <c r="E5857" i="2"/>
  <c r="D5859" i="2" l="1"/>
  <c r="E5858" i="2"/>
  <c r="D5860" i="2" l="1"/>
  <c r="E5859" i="2"/>
  <c r="D5861" i="2" l="1"/>
  <c r="E5860" i="2"/>
  <c r="D5862" i="2" l="1"/>
  <c r="E5861" i="2"/>
  <c r="D5863" i="2" l="1"/>
  <c r="E5862" i="2"/>
  <c r="D5864" i="2" l="1"/>
  <c r="E5863" i="2"/>
  <c r="D5865" i="2" l="1"/>
  <c r="E5864" i="2"/>
  <c r="D5866" i="2" l="1"/>
  <c r="E5865" i="2"/>
  <c r="D5867" i="2" l="1"/>
  <c r="E5866" i="2"/>
  <c r="D5868" i="2" l="1"/>
  <c r="E5867" i="2"/>
  <c r="D5869" i="2" l="1"/>
  <c r="E5868" i="2"/>
  <c r="D5870" i="2" l="1"/>
  <c r="E5869" i="2"/>
  <c r="D5871" i="2" l="1"/>
  <c r="E5870" i="2"/>
  <c r="D5872" i="2" l="1"/>
  <c r="E5871" i="2"/>
  <c r="D5873" i="2" l="1"/>
  <c r="E5872" i="2"/>
  <c r="D5874" i="2" l="1"/>
  <c r="E5873" i="2"/>
  <c r="D5875" i="2" l="1"/>
  <c r="E5874" i="2"/>
  <c r="D5876" i="2" l="1"/>
  <c r="E5875" i="2"/>
  <c r="D5877" i="2" l="1"/>
  <c r="E5876" i="2"/>
  <c r="D5878" i="2" l="1"/>
  <c r="E5877" i="2"/>
  <c r="D5879" i="2" l="1"/>
  <c r="E5878" i="2"/>
  <c r="D5880" i="2" l="1"/>
  <c r="E5879" i="2"/>
  <c r="D5881" i="2" l="1"/>
  <c r="E5880" i="2"/>
  <c r="D5882" i="2" l="1"/>
  <c r="E5881" i="2"/>
  <c r="D5883" i="2" l="1"/>
  <c r="E5882" i="2"/>
  <c r="D5884" i="2" l="1"/>
  <c r="E5883" i="2"/>
  <c r="D5885" i="2" l="1"/>
  <c r="E5884" i="2"/>
  <c r="D5886" i="2" l="1"/>
  <c r="E5885" i="2"/>
  <c r="D5887" i="2" l="1"/>
  <c r="E5886" i="2"/>
  <c r="D5888" i="2" l="1"/>
  <c r="E5887" i="2"/>
  <c r="D5889" i="2" l="1"/>
  <c r="E5888" i="2"/>
  <c r="D5890" i="2" l="1"/>
  <c r="E5889" i="2"/>
  <c r="D5891" i="2" l="1"/>
  <c r="E5890" i="2"/>
  <c r="D5892" i="2" l="1"/>
  <c r="E5891" i="2"/>
  <c r="D5893" i="2" l="1"/>
  <c r="E5892" i="2"/>
  <c r="D5894" i="2" l="1"/>
  <c r="E5893" i="2"/>
  <c r="D5895" i="2" l="1"/>
  <c r="E5894" i="2"/>
  <c r="D5896" i="2" l="1"/>
  <c r="E5895" i="2"/>
  <c r="D5897" i="2" l="1"/>
  <c r="E5896" i="2"/>
  <c r="D5898" i="2" l="1"/>
  <c r="E5897" i="2"/>
  <c r="D5899" i="2" l="1"/>
  <c r="E5898" i="2"/>
  <c r="D5900" i="2" l="1"/>
  <c r="E5899" i="2"/>
  <c r="D5901" i="2" l="1"/>
  <c r="E5900" i="2"/>
  <c r="D5902" i="2" l="1"/>
  <c r="E5901" i="2"/>
  <c r="D5903" i="2" l="1"/>
  <c r="E5902" i="2"/>
  <c r="D5904" i="2" l="1"/>
  <c r="E5903" i="2"/>
  <c r="D5905" i="2" l="1"/>
  <c r="E5904" i="2"/>
  <c r="D5906" i="2" l="1"/>
  <c r="E5905" i="2"/>
  <c r="D5907" i="2" l="1"/>
  <c r="E5906" i="2"/>
  <c r="D5908" i="2" l="1"/>
  <c r="E5907" i="2"/>
  <c r="D5909" i="2" l="1"/>
  <c r="E5908" i="2"/>
  <c r="D5910" i="2" l="1"/>
  <c r="E5909" i="2"/>
  <c r="D5911" i="2" l="1"/>
  <c r="E5910" i="2"/>
  <c r="D5912" i="2" l="1"/>
  <c r="E5911" i="2"/>
  <c r="D5913" i="2" l="1"/>
  <c r="E5912" i="2"/>
  <c r="D5914" i="2" l="1"/>
  <c r="E5913" i="2"/>
  <c r="D5915" i="2" l="1"/>
  <c r="E5914" i="2"/>
  <c r="D5916" i="2" l="1"/>
  <c r="E5915" i="2"/>
  <c r="D5917" i="2" l="1"/>
  <c r="E5916" i="2"/>
  <c r="D5918" i="2" l="1"/>
  <c r="E5917" i="2"/>
  <c r="D5919" i="2" l="1"/>
  <c r="E5918" i="2"/>
  <c r="D5920" i="2" l="1"/>
  <c r="E5919" i="2"/>
  <c r="D5921" i="2" l="1"/>
  <c r="E5920" i="2"/>
  <c r="D5922" i="2" l="1"/>
  <c r="E5921" i="2"/>
  <c r="D5923" i="2" l="1"/>
  <c r="E5922" i="2"/>
  <c r="D5924" i="2" l="1"/>
  <c r="E5923" i="2"/>
  <c r="D5925" i="2" l="1"/>
  <c r="E5924" i="2"/>
  <c r="D5926" i="2" l="1"/>
  <c r="E5925" i="2"/>
  <c r="D5927" i="2" l="1"/>
  <c r="E5926" i="2"/>
  <c r="D5928" i="2" l="1"/>
  <c r="E5927" i="2"/>
  <c r="D5929" i="2" l="1"/>
  <c r="E5928" i="2"/>
  <c r="D5930" i="2" l="1"/>
  <c r="E5929" i="2"/>
  <c r="D5931" i="2" l="1"/>
  <c r="E5930" i="2"/>
  <c r="D5932" i="2" l="1"/>
  <c r="E5931" i="2"/>
  <c r="D5933" i="2" l="1"/>
  <c r="E5932" i="2"/>
  <c r="D5934" i="2" l="1"/>
  <c r="E5933" i="2"/>
  <c r="D5935" i="2" l="1"/>
  <c r="E5934" i="2"/>
  <c r="D5936" i="2" l="1"/>
  <c r="E5935" i="2"/>
  <c r="D5937" i="2" l="1"/>
  <c r="E5936" i="2"/>
  <c r="D5938" i="2" l="1"/>
  <c r="E5937" i="2"/>
  <c r="D5939" i="2" l="1"/>
  <c r="E5938" i="2"/>
  <c r="D5940" i="2" l="1"/>
  <c r="E5939" i="2"/>
  <c r="D5941" i="2" l="1"/>
  <c r="E5940" i="2"/>
  <c r="D5942" i="2" l="1"/>
  <c r="E5941" i="2"/>
  <c r="D5943" i="2" l="1"/>
  <c r="E5942" i="2"/>
  <c r="D5944" i="2" l="1"/>
  <c r="E5943" i="2"/>
  <c r="D5945" i="2" l="1"/>
  <c r="E5944" i="2"/>
  <c r="D5946" i="2" l="1"/>
  <c r="E5945" i="2"/>
  <c r="D5947" i="2" l="1"/>
  <c r="E5946" i="2"/>
  <c r="D5948" i="2" l="1"/>
  <c r="E5947" i="2"/>
  <c r="D5949" i="2" l="1"/>
  <c r="E5948" i="2"/>
  <c r="D5950" i="2" l="1"/>
  <c r="E5949" i="2"/>
  <c r="D5951" i="2" l="1"/>
  <c r="E5950" i="2"/>
  <c r="D5952" i="2" l="1"/>
  <c r="E5951" i="2"/>
  <c r="D5953" i="2" l="1"/>
  <c r="E5952" i="2"/>
  <c r="D5954" i="2" l="1"/>
  <c r="E5953" i="2"/>
  <c r="D5955" i="2" l="1"/>
  <c r="E5954" i="2"/>
  <c r="D5956" i="2" l="1"/>
  <c r="E5955" i="2"/>
  <c r="D5957" i="2" l="1"/>
  <c r="E5956" i="2"/>
  <c r="D5958" i="2" l="1"/>
  <c r="E5957" i="2"/>
  <c r="D5959" i="2" l="1"/>
  <c r="E5958" i="2"/>
  <c r="D5960" i="2" l="1"/>
  <c r="E5959" i="2"/>
  <c r="D5961" i="2" l="1"/>
  <c r="E5960" i="2"/>
  <c r="D5962" i="2" l="1"/>
  <c r="E5961" i="2"/>
  <c r="D5963" i="2" l="1"/>
  <c r="E5962" i="2"/>
  <c r="D5964" i="2" l="1"/>
  <c r="E5963" i="2"/>
  <c r="D5965" i="2" l="1"/>
  <c r="E5964" i="2"/>
  <c r="D5966" i="2" l="1"/>
  <c r="E5965" i="2"/>
  <c r="D5967" i="2" l="1"/>
  <c r="E5966" i="2"/>
  <c r="D5968" i="2" l="1"/>
  <c r="E5967" i="2"/>
  <c r="D5969" i="2" l="1"/>
  <c r="E5968" i="2"/>
  <c r="D5970" i="2" l="1"/>
  <c r="E5969" i="2"/>
  <c r="D5971" i="2" l="1"/>
  <c r="E5970" i="2"/>
  <c r="D5972" i="2" l="1"/>
  <c r="E5971" i="2"/>
  <c r="D5973" i="2" l="1"/>
  <c r="E5972" i="2"/>
  <c r="D5974" i="2" l="1"/>
  <c r="E5973" i="2"/>
  <c r="D5975" i="2" l="1"/>
  <c r="E5974" i="2"/>
  <c r="D5976" i="2" l="1"/>
  <c r="E5975" i="2"/>
  <c r="D5977" i="2" l="1"/>
  <c r="E5976" i="2"/>
  <c r="D5978" i="2" l="1"/>
  <c r="E5977" i="2"/>
  <c r="D5979" i="2" l="1"/>
  <c r="E5978" i="2"/>
  <c r="D5980" i="2" l="1"/>
  <c r="E5979" i="2"/>
  <c r="D5981" i="2" l="1"/>
  <c r="E5980" i="2"/>
  <c r="D5982" i="2" l="1"/>
  <c r="E5981" i="2"/>
  <c r="D5983" i="2" l="1"/>
  <c r="E5982" i="2"/>
  <c r="D5984" i="2" l="1"/>
  <c r="E5983" i="2"/>
  <c r="D5985" i="2" l="1"/>
  <c r="E5984" i="2"/>
  <c r="D5986" i="2" l="1"/>
  <c r="E5985" i="2"/>
  <c r="D5987" i="2" l="1"/>
  <c r="E5986" i="2"/>
  <c r="D5988" i="2" l="1"/>
  <c r="E5987" i="2"/>
  <c r="D5989" i="2" l="1"/>
  <c r="E5988" i="2"/>
  <c r="D5990" i="2" l="1"/>
  <c r="E5989" i="2"/>
  <c r="D5991" i="2" l="1"/>
  <c r="E5990" i="2"/>
  <c r="D5992" i="2" l="1"/>
  <c r="E5991" i="2"/>
  <c r="D5993" i="2" l="1"/>
  <c r="E5992" i="2"/>
  <c r="D5994" i="2" l="1"/>
  <c r="E5993" i="2"/>
  <c r="D5995" i="2" l="1"/>
  <c r="E5994" i="2"/>
  <c r="D5996" i="2" l="1"/>
  <c r="E5995" i="2"/>
  <c r="D5997" i="2" l="1"/>
  <c r="E5996" i="2"/>
  <c r="D5998" i="2" l="1"/>
  <c r="E5997" i="2"/>
  <c r="D5999" i="2" l="1"/>
  <c r="E5998" i="2"/>
  <c r="D6000" i="2" l="1"/>
  <c r="E5999" i="2"/>
  <c r="D6001" i="2" l="1"/>
  <c r="E6000" i="2"/>
  <c r="D6002" i="2" l="1"/>
  <c r="E6001" i="2"/>
  <c r="D6003" i="2" l="1"/>
  <c r="E6002" i="2"/>
  <c r="D6004" i="2" l="1"/>
  <c r="E6003" i="2"/>
  <c r="D6005" i="2" l="1"/>
  <c r="E6004" i="2"/>
  <c r="D6006" i="2" l="1"/>
  <c r="E6005" i="2"/>
  <c r="D6007" i="2" l="1"/>
  <c r="E6006" i="2"/>
  <c r="D6008" i="2" l="1"/>
  <c r="E6007" i="2"/>
  <c r="D6009" i="2" l="1"/>
  <c r="E6008" i="2"/>
  <c r="D6010" i="2" l="1"/>
  <c r="E6009" i="2"/>
  <c r="D6011" i="2" l="1"/>
  <c r="E6010" i="2"/>
  <c r="D6012" i="2" l="1"/>
  <c r="E6011" i="2"/>
  <c r="D6013" i="2" l="1"/>
  <c r="E6012" i="2"/>
  <c r="D6014" i="2" l="1"/>
  <c r="E6013" i="2"/>
  <c r="D6015" i="2" l="1"/>
  <c r="E6014" i="2"/>
  <c r="D6016" i="2" l="1"/>
  <c r="E6015" i="2"/>
  <c r="D6017" i="2" l="1"/>
  <c r="E6016" i="2"/>
  <c r="D6018" i="2" l="1"/>
  <c r="E6017" i="2"/>
  <c r="D6019" i="2" l="1"/>
  <c r="E6018" i="2"/>
  <c r="D6020" i="2" l="1"/>
  <c r="E6019" i="2"/>
  <c r="D6021" i="2" l="1"/>
  <c r="E6020" i="2"/>
  <c r="D6022" i="2" l="1"/>
  <c r="E6021" i="2"/>
  <c r="D6023" i="2" l="1"/>
  <c r="E6022" i="2"/>
  <c r="D6024" i="2" l="1"/>
  <c r="E6023" i="2"/>
  <c r="D6025" i="2" l="1"/>
  <c r="E6024" i="2"/>
  <c r="D6026" i="2" l="1"/>
  <c r="E6025" i="2"/>
  <c r="D6027" i="2" l="1"/>
  <c r="E6026" i="2"/>
  <c r="D6028" i="2" l="1"/>
  <c r="E6027" i="2"/>
  <c r="D6029" i="2" l="1"/>
  <c r="E6028" i="2"/>
  <c r="D6030" i="2" l="1"/>
  <c r="E6029" i="2"/>
  <c r="D6031" i="2" l="1"/>
  <c r="E6030" i="2"/>
  <c r="D6032" i="2" l="1"/>
  <c r="E6031" i="2"/>
  <c r="D6033" i="2" l="1"/>
  <c r="E6032" i="2"/>
  <c r="D6034" i="2" l="1"/>
  <c r="E6033" i="2"/>
  <c r="D6035" i="2" l="1"/>
  <c r="E6034" i="2"/>
  <c r="D6036" i="2" l="1"/>
  <c r="E6035" i="2"/>
  <c r="D6037" i="2" l="1"/>
  <c r="E6036" i="2"/>
  <c r="D6038" i="2" l="1"/>
  <c r="E6037" i="2"/>
  <c r="D6039" i="2" l="1"/>
  <c r="E6038" i="2"/>
  <c r="D6040" i="2" l="1"/>
  <c r="E6039" i="2"/>
  <c r="D6041" i="2" l="1"/>
  <c r="E6040" i="2"/>
  <c r="D6042" i="2" l="1"/>
  <c r="E6041" i="2"/>
  <c r="D6043" i="2" l="1"/>
  <c r="E6042" i="2"/>
  <c r="D6044" i="2" l="1"/>
  <c r="E6043" i="2"/>
  <c r="D6045" i="2" l="1"/>
  <c r="E6044" i="2"/>
  <c r="D6046" i="2" l="1"/>
  <c r="E6045" i="2"/>
  <c r="D6047" i="2" l="1"/>
  <c r="E6046" i="2"/>
  <c r="D6048" i="2" l="1"/>
  <c r="E6047" i="2"/>
  <c r="D6049" i="2" l="1"/>
  <c r="E6048" i="2"/>
  <c r="D6050" i="2" l="1"/>
  <c r="E6049" i="2"/>
  <c r="D6051" i="2" l="1"/>
  <c r="E6050" i="2"/>
  <c r="D6052" i="2" l="1"/>
  <c r="E6051" i="2"/>
  <c r="D6053" i="2" l="1"/>
  <c r="E6052" i="2"/>
  <c r="D6054" i="2" l="1"/>
  <c r="E6053" i="2"/>
  <c r="D6055" i="2" l="1"/>
  <c r="E6054" i="2"/>
  <c r="D6056" i="2" l="1"/>
  <c r="E6055" i="2"/>
  <c r="D6057" i="2" l="1"/>
  <c r="E6056" i="2"/>
  <c r="D6058" i="2" l="1"/>
  <c r="E6057" i="2"/>
  <c r="D6059" i="2" l="1"/>
  <c r="E6058" i="2"/>
  <c r="D6060" i="2" l="1"/>
  <c r="E6059" i="2"/>
  <c r="D6061" i="2" l="1"/>
  <c r="E6060" i="2"/>
  <c r="D6062" i="2" l="1"/>
  <c r="E6061" i="2"/>
  <c r="D6063" i="2" l="1"/>
  <c r="E6062" i="2"/>
  <c r="D6064" i="2" l="1"/>
  <c r="E6063" i="2"/>
  <c r="D6065" i="2" l="1"/>
  <c r="E6064" i="2"/>
  <c r="D6066" i="2" l="1"/>
  <c r="E6065" i="2"/>
  <c r="D6067" i="2" l="1"/>
  <c r="E6066" i="2"/>
  <c r="D6068" i="2" l="1"/>
  <c r="E6067" i="2"/>
  <c r="D6069" i="2" l="1"/>
  <c r="E6068" i="2"/>
  <c r="D6070" i="2" l="1"/>
  <c r="E6069" i="2"/>
  <c r="D6071" i="2" l="1"/>
  <c r="E6070" i="2"/>
  <c r="D6072" i="2" l="1"/>
  <c r="E6071" i="2"/>
  <c r="D6073" i="2" l="1"/>
  <c r="E6072" i="2"/>
  <c r="D6074" i="2" l="1"/>
  <c r="E6073" i="2"/>
  <c r="D6075" i="2" l="1"/>
  <c r="E6074" i="2"/>
  <c r="D6076" i="2" l="1"/>
  <c r="E6075" i="2"/>
  <c r="D6077" i="2" l="1"/>
  <c r="E6076" i="2"/>
  <c r="D6078" i="2" l="1"/>
  <c r="E6077" i="2"/>
  <c r="D6079" i="2" l="1"/>
  <c r="E6078" i="2"/>
  <c r="D6080" i="2" l="1"/>
  <c r="E6079" i="2"/>
  <c r="D6081" i="2" l="1"/>
  <c r="E6080" i="2"/>
  <c r="D6082" i="2" l="1"/>
  <c r="E6081" i="2"/>
  <c r="D6083" i="2" l="1"/>
  <c r="E6082" i="2"/>
  <c r="D6084" i="2" l="1"/>
  <c r="E6083" i="2"/>
  <c r="D6085" i="2" l="1"/>
  <c r="E6084" i="2"/>
  <c r="D6086" i="2" l="1"/>
  <c r="E6085" i="2"/>
  <c r="D6087" i="2" l="1"/>
  <c r="E6086" i="2"/>
  <c r="D6088" i="2" l="1"/>
  <c r="E6087" i="2"/>
  <c r="D6089" i="2" l="1"/>
  <c r="E6088" i="2"/>
  <c r="D6090" i="2" l="1"/>
  <c r="E6089" i="2"/>
  <c r="D6091" i="2" l="1"/>
  <c r="E6090" i="2"/>
  <c r="D6092" i="2" l="1"/>
  <c r="E6091" i="2"/>
  <c r="D6093" i="2" l="1"/>
  <c r="E6092" i="2"/>
  <c r="D6094" i="2" l="1"/>
  <c r="E6093" i="2"/>
  <c r="D6095" i="2" l="1"/>
  <c r="E6094" i="2"/>
  <c r="D6096" i="2" l="1"/>
  <c r="E6095" i="2"/>
  <c r="D6097" i="2" l="1"/>
  <c r="E6096" i="2"/>
  <c r="D6098" i="2" l="1"/>
  <c r="E6097" i="2"/>
  <c r="D6099" i="2" l="1"/>
  <c r="E6098" i="2"/>
  <c r="D6100" i="2" l="1"/>
  <c r="E6099" i="2"/>
  <c r="D6101" i="2" l="1"/>
  <c r="E6100" i="2"/>
  <c r="D6102" i="2" l="1"/>
  <c r="E6101" i="2"/>
  <c r="D6103" i="2" l="1"/>
  <c r="E6102" i="2"/>
  <c r="D6104" i="2" l="1"/>
  <c r="E6103" i="2"/>
  <c r="D6105" i="2" l="1"/>
  <c r="E6104" i="2"/>
  <c r="D6106" i="2" l="1"/>
  <c r="E6105" i="2"/>
  <c r="D6107" i="2" l="1"/>
  <c r="E6106" i="2"/>
  <c r="D6108" i="2" l="1"/>
  <c r="E6107" i="2"/>
  <c r="D6109" i="2" l="1"/>
  <c r="E6108" i="2"/>
  <c r="D6110" i="2" l="1"/>
  <c r="E6109" i="2"/>
  <c r="D6111" i="2" l="1"/>
  <c r="E6110" i="2"/>
  <c r="D6112" i="2" l="1"/>
  <c r="E6111" i="2"/>
  <c r="D6113" i="2" l="1"/>
  <c r="E6112" i="2"/>
  <c r="D6114" i="2" l="1"/>
  <c r="E6113" i="2"/>
  <c r="D6115" i="2" l="1"/>
  <c r="E6114" i="2"/>
  <c r="D6116" i="2" l="1"/>
  <c r="E6115" i="2"/>
  <c r="D6117" i="2" l="1"/>
  <c r="E6116" i="2"/>
  <c r="D6118" i="2" l="1"/>
  <c r="E6117" i="2"/>
  <c r="D6119" i="2" l="1"/>
  <c r="E6118" i="2"/>
  <c r="D6120" i="2" l="1"/>
  <c r="E6119" i="2"/>
  <c r="D6121" i="2" l="1"/>
  <c r="E6120" i="2"/>
  <c r="D6122" i="2" l="1"/>
  <c r="E6121" i="2"/>
  <c r="D6123" i="2" l="1"/>
  <c r="E6122" i="2"/>
  <c r="D6124" i="2" l="1"/>
  <c r="E6123" i="2"/>
  <c r="D6125" i="2" l="1"/>
  <c r="E6124" i="2"/>
  <c r="D6126" i="2" l="1"/>
  <c r="E6125" i="2"/>
  <c r="D6127" i="2" l="1"/>
  <c r="E6126" i="2"/>
  <c r="D6128" i="2" l="1"/>
  <c r="E6127" i="2"/>
  <c r="D6129" i="2" l="1"/>
  <c r="E6128" i="2"/>
  <c r="D6130" i="2" l="1"/>
  <c r="E6129" i="2"/>
  <c r="D6131" i="2" l="1"/>
  <c r="E6130" i="2"/>
  <c r="D6132" i="2" l="1"/>
  <c r="E6131" i="2"/>
  <c r="D6133" i="2" l="1"/>
  <c r="E6132" i="2"/>
  <c r="D6134" i="2" l="1"/>
  <c r="E6133" i="2"/>
  <c r="D6135" i="2" l="1"/>
  <c r="E6134" i="2"/>
  <c r="D6136" i="2" l="1"/>
  <c r="E6135" i="2"/>
  <c r="D6137" i="2" l="1"/>
  <c r="E6136" i="2"/>
  <c r="D6138" i="2" l="1"/>
  <c r="E6137" i="2"/>
  <c r="D6139" i="2" l="1"/>
  <c r="E6138" i="2"/>
  <c r="D6140" i="2" l="1"/>
  <c r="E6139" i="2"/>
  <c r="D6141" i="2" l="1"/>
  <c r="E6140" i="2"/>
  <c r="D6142" i="2" l="1"/>
  <c r="E6141" i="2"/>
  <c r="D6143" i="2" l="1"/>
  <c r="E6142" i="2"/>
  <c r="D6144" i="2" l="1"/>
  <c r="E6143" i="2"/>
  <c r="D6145" i="2" l="1"/>
  <c r="E6144" i="2"/>
  <c r="D6146" i="2" l="1"/>
  <c r="E6145" i="2"/>
  <c r="D6147" i="2" l="1"/>
  <c r="E6146" i="2"/>
  <c r="D6148" i="2" l="1"/>
  <c r="E6147" i="2"/>
  <c r="D6149" i="2" l="1"/>
  <c r="E6148" i="2"/>
  <c r="D6150" i="2" l="1"/>
  <c r="E6149" i="2"/>
  <c r="D6151" i="2" l="1"/>
  <c r="E6150" i="2"/>
  <c r="D6152" i="2" l="1"/>
  <c r="E6151" i="2"/>
  <c r="D6153" i="2" l="1"/>
  <c r="E6152" i="2"/>
  <c r="D6154" i="2" l="1"/>
  <c r="E6153" i="2"/>
  <c r="D6155" i="2" l="1"/>
  <c r="E6154" i="2"/>
  <c r="D6156" i="2" l="1"/>
  <c r="E6155" i="2"/>
  <c r="D6157" i="2" l="1"/>
  <c r="E6156" i="2"/>
  <c r="D6158" i="2" l="1"/>
  <c r="E6157" i="2"/>
  <c r="D6159" i="2" l="1"/>
  <c r="E6158" i="2"/>
  <c r="D6160" i="2" l="1"/>
  <c r="E6159" i="2"/>
  <c r="D6161" i="2" l="1"/>
  <c r="E6160" i="2"/>
  <c r="D6162" i="2" l="1"/>
  <c r="E6161" i="2"/>
  <c r="D6163" i="2" l="1"/>
  <c r="E6162" i="2"/>
  <c r="D6164" i="2" l="1"/>
  <c r="E6163" i="2"/>
  <c r="D6165" i="2" l="1"/>
  <c r="E6164" i="2"/>
  <c r="D6166" i="2" l="1"/>
  <c r="E6165" i="2"/>
  <c r="D6167" i="2" l="1"/>
  <c r="E6166" i="2"/>
  <c r="D6168" i="2" l="1"/>
  <c r="E6167" i="2"/>
  <c r="D6169" i="2" l="1"/>
  <c r="E6168" i="2"/>
  <c r="D6170" i="2" l="1"/>
  <c r="E6169" i="2"/>
  <c r="D6171" i="2" l="1"/>
  <c r="E6170" i="2"/>
  <c r="D6172" i="2" l="1"/>
  <c r="E6171" i="2"/>
  <c r="D6173" i="2" l="1"/>
  <c r="E6172" i="2"/>
  <c r="D6174" i="2" l="1"/>
  <c r="E6173" i="2"/>
  <c r="D6175" i="2" l="1"/>
  <c r="E6174" i="2"/>
  <c r="D6176" i="2" l="1"/>
  <c r="E6175" i="2"/>
  <c r="D6177" i="2" l="1"/>
  <c r="E6176" i="2"/>
  <c r="D6178" i="2" l="1"/>
  <c r="E6177" i="2"/>
  <c r="D6179" i="2" l="1"/>
  <c r="E6178" i="2"/>
  <c r="D6180" i="2" l="1"/>
  <c r="E6179" i="2"/>
  <c r="D6181" i="2" l="1"/>
  <c r="E6180" i="2"/>
  <c r="D6182" i="2" l="1"/>
  <c r="E6181" i="2"/>
  <c r="D6183" i="2" l="1"/>
  <c r="E6182" i="2"/>
  <c r="D6184" i="2" l="1"/>
  <c r="E6183" i="2"/>
  <c r="D6185" i="2" l="1"/>
  <c r="E6184" i="2"/>
  <c r="D6186" i="2" l="1"/>
  <c r="E6185" i="2"/>
  <c r="D6187" i="2" l="1"/>
  <c r="E6186" i="2"/>
  <c r="D6188" i="2" l="1"/>
  <c r="E6187" i="2"/>
  <c r="D6189" i="2" l="1"/>
  <c r="E6188" i="2"/>
  <c r="D6190" i="2" l="1"/>
  <c r="E6189" i="2"/>
  <c r="D6191" i="2" l="1"/>
  <c r="E6190" i="2"/>
  <c r="D6192" i="2" l="1"/>
  <c r="E6191" i="2"/>
  <c r="D6193" i="2" l="1"/>
  <c r="E6192" i="2"/>
  <c r="D6194" i="2" l="1"/>
  <c r="E6193" i="2"/>
  <c r="D6195" i="2" l="1"/>
  <c r="E6194" i="2"/>
  <c r="D6196" i="2" l="1"/>
  <c r="E6195" i="2"/>
  <c r="D6197" i="2" l="1"/>
  <c r="E6196" i="2"/>
  <c r="D6198" i="2" l="1"/>
  <c r="E6197" i="2"/>
  <c r="D6199" i="2" l="1"/>
  <c r="E6198" i="2"/>
  <c r="D6200" i="2" l="1"/>
  <c r="E6199" i="2"/>
  <c r="D6201" i="2" l="1"/>
  <c r="E6200" i="2"/>
  <c r="D6202" i="2" l="1"/>
  <c r="E6201" i="2"/>
  <c r="D6203" i="2" l="1"/>
  <c r="E6202" i="2"/>
  <c r="D6204" i="2" l="1"/>
  <c r="E6203" i="2"/>
  <c r="D6205" i="2" l="1"/>
  <c r="E6204" i="2"/>
  <c r="D6206" i="2" l="1"/>
  <c r="E6205" i="2"/>
  <c r="D6207" i="2" l="1"/>
  <c r="E6206" i="2"/>
  <c r="D6208" i="2" l="1"/>
  <c r="E6207" i="2"/>
  <c r="D6209" i="2" l="1"/>
  <c r="E6208" i="2"/>
  <c r="D6210" i="2" l="1"/>
  <c r="E6209" i="2"/>
  <c r="D6211" i="2" l="1"/>
  <c r="E6210" i="2"/>
  <c r="D6212" i="2" l="1"/>
  <c r="E6211" i="2"/>
  <c r="D6213" i="2" l="1"/>
  <c r="E6212" i="2"/>
  <c r="D6214" i="2" l="1"/>
  <c r="E6213" i="2"/>
  <c r="D6215" i="2" l="1"/>
  <c r="E6214" i="2"/>
  <c r="D6216" i="2" l="1"/>
  <c r="E6215" i="2"/>
  <c r="D6217" i="2" l="1"/>
  <c r="E6216" i="2"/>
  <c r="D6218" i="2" l="1"/>
  <c r="E6217" i="2"/>
  <c r="D6219" i="2" l="1"/>
  <c r="E6218" i="2"/>
  <c r="D6220" i="2" l="1"/>
  <c r="E6219" i="2"/>
  <c r="D6221" i="2" l="1"/>
  <c r="E6220" i="2"/>
  <c r="D6222" i="2" l="1"/>
  <c r="E6221" i="2"/>
  <c r="D6223" i="2" l="1"/>
  <c r="E6222" i="2"/>
  <c r="D6224" i="2" l="1"/>
  <c r="E6223" i="2"/>
  <c r="D6225" i="2" l="1"/>
  <c r="E6224" i="2"/>
  <c r="D6226" i="2" l="1"/>
  <c r="E6225" i="2"/>
  <c r="D6227" i="2" l="1"/>
  <c r="E6226" i="2"/>
  <c r="D6228" i="2" l="1"/>
  <c r="E6227" i="2"/>
  <c r="D6229" i="2" l="1"/>
  <c r="E6228" i="2"/>
  <c r="D6230" i="2" l="1"/>
  <c r="E6229" i="2"/>
  <c r="D6231" i="2" l="1"/>
  <c r="E6230" i="2"/>
  <c r="D6232" i="2" l="1"/>
  <c r="E6231" i="2"/>
  <c r="D6233" i="2" l="1"/>
  <c r="E6232" i="2"/>
  <c r="D6234" i="2" l="1"/>
  <c r="E6233" i="2"/>
  <c r="D6235" i="2" l="1"/>
  <c r="E6234" i="2"/>
  <c r="D6236" i="2" l="1"/>
  <c r="E6235" i="2"/>
  <c r="D6237" i="2" l="1"/>
  <c r="E6236" i="2"/>
  <c r="D6238" i="2" l="1"/>
  <c r="E6237" i="2"/>
  <c r="D6239" i="2" l="1"/>
  <c r="E6238" i="2"/>
  <c r="D6240" i="2" l="1"/>
  <c r="E6239" i="2"/>
  <c r="D6241" i="2" l="1"/>
  <c r="E6240" i="2"/>
  <c r="D6242" i="2" l="1"/>
  <c r="E6241" i="2"/>
  <c r="D6243" i="2" l="1"/>
  <c r="E6242" i="2"/>
  <c r="D6244" i="2" l="1"/>
  <c r="E6243" i="2"/>
  <c r="D6245" i="2" l="1"/>
  <c r="E6244" i="2"/>
  <c r="D6246" i="2" l="1"/>
  <c r="E6245" i="2"/>
  <c r="D6247" i="2" l="1"/>
  <c r="E6246" i="2"/>
  <c r="D6248" i="2" l="1"/>
  <c r="E6247" i="2"/>
  <c r="D6249" i="2" l="1"/>
  <c r="E6248" i="2"/>
  <c r="D6250" i="2" l="1"/>
  <c r="E6249" i="2"/>
  <c r="D6251" i="2" l="1"/>
  <c r="E6250" i="2"/>
  <c r="D6252" i="2" l="1"/>
  <c r="E6251" i="2"/>
  <c r="D6253" i="2" l="1"/>
  <c r="E6252" i="2"/>
  <c r="D6254" i="2" l="1"/>
  <c r="E6253" i="2"/>
  <c r="D6255" i="2" l="1"/>
  <c r="E6254" i="2"/>
  <c r="D6256" i="2" l="1"/>
  <c r="E6255" i="2"/>
  <c r="D6257" i="2" l="1"/>
  <c r="E6256" i="2"/>
  <c r="D6258" i="2" l="1"/>
  <c r="E6257" i="2"/>
  <c r="D6259" i="2" l="1"/>
  <c r="E6258" i="2"/>
  <c r="D6260" i="2" l="1"/>
  <c r="E6259" i="2"/>
  <c r="D6261" i="2" l="1"/>
  <c r="E6260" i="2"/>
  <c r="D6262" i="2" l="1"/>
  <c r="E6261" i="2"/>
  <c r="D6263" i="2" l="1"/>
  <c r="E6262" i="2"/>
  <c r="D6264" i="2" l="1"/>
  <c r="E6263" i="2"/>
  <c r="D6265" i="2" l="1"/>
  <c r="E6264" i="2"/>
  <c r="D6266" i="2" l="1"/>
  <c r="E6265" i="2"/>
  <c r="D6267" i="2" l="1"/>
  <c r="E6266" i="2"/>
  <c r="D6268" i="2" l="1"/>
  <c r="E6267" i="2"/>
  <c r="D6269" i="2" l="1"/>
  <c r="E6268" i="2"/>
  <c r="D6270" i="2" l="1"/>
  <c r="E6269" i="2"/>
  <c r="D6271" i="2" l="1"/>
  <c r="E6270" i="2"/>
  <c r="D6272" i="2" l="1"/>
  <c r="E6271" i="2"/>
  <c r="D6273" i="2" l="1"/>
  <c r="E6272" i="2"/>
  <c r="D6274" i="2" l="1"/>
  <c r="E6273" i="2"/>
  <c r="D6275" i="2" l="1"/>
  <c r="E6274" i="2"/>
  <c r="D6276" i="2" l="1"/>
  <c r="E6275" i="2"/>
  <c r="D6277" i="2" l="1"/>
  <c r="E6276" i="2"/>
  <c r="D6278" i="2" l="1"/>
  <c r="E6277" i="2"/>
  <c r="D6279" i="2" l="1"/>
  <c r="E6278" i="2"/>
  <c r="D6280" i="2" l="1"/>
  <c r="E6279" i="2"/>
  <c r="D6281" i="2" l="1"/>
  <c r="E6280" i="2"/>
  <c r="D6282" i="2" l="1"/>
  <c r="E6281" i="2"/>
  <c r="D6283" i="2" l="1"/>
  <c r="E6282" i="2"/>
  <c r="D6284" i="2" l="1"/>
  <c r="E6283" i="2"/>
  <c r="D6285" i="2" l="1"/>
  <c r="E6284" i="2"/>
  <c r="D6286" i="2" l="1"/>
  <c r="E6285" i="2"/>
  <c r="D6287" i="2" l="1"/>
  <c r="E6286" i="2"/>
  <c r="D6288" i="2" l="1"/>
  <c r="E6287" i="2"/>
  <c r="D6289" i="2" l="1"/>
  <c r="E6288" i="2"/>
  <c r="D6290" i="2" l="1"/>
  <c r="E6289" i="2"/>
  <c r="D6291" i="2" l="1"/>
  <c r="E6290" i="2"/>
  <c r="D6292" i="2" l="1"/>
  <c r="E6291" i="2"/>
  <c r="D6293" i="2" l="1"/>
  <c r="E6292" i="2"/>
  <c r="D6294" i="2" l="1"/>
  <c r="E6293" i="2"/>
  <c r="D6295" i="2" l="1"/>
  <c r="E6294" i="2"/>
  <c r="D6296" i="2" l="1"/>
  <c r="E6295" i="2"/>
  <c r="D6297" i="2" l="1"/>
  <c r="E6296" i="2"/>
  <c r="D6298" i="2" l="1"/>
  <c r="E6297" i="2"/>
  <c r="D6299" i="2" l="1"/>
  <c r="E6298" i="2"/>
  <c r="D6300" i="2" l="1"/>
  <c r="E6299" i="2"/>
  <c r="D6301" i="2" l="1"/>
  <c r="E6300" i="2"/>
  <c r="D6302" i="2" l="1"/>
  <c r="E6301" i="2"/>
  <c r="D6303" i="2" l="1"/>
  <c r="E6302" i="2"/>
  <c r="D6304" i="2" l="1"/>
  <c r="E6303" i="2"/>
  <c r="D6305" i="2" l="1"/>
  <c r="E6304" i="2"/>
  <c r="D6306" i="2" l="1"/>
  <c r="E6305" i="2"/>
  <c r="D6307" i="2" l="1"/>
  <c r="E6306" i="2"/>
  <c r="D6308" i="2" l="1"/>
  <c r="E6307" i="2"/>
  <c r="D6309" i="2" l="1"/>
  <c r="E6308" i="2"/>
  <c r="D6310" i="2" l="1"/>
  <c r="E6309" i="2"/>
  <c r="D6311" i="2" l="1"/>
  <c r="E6310" i="2"/>
  <c r="D6312" i="2" l="1"/>
  <c r="E6311" i="2"/>
  <c r="D6313" i="2" l="1"/>
  <c r="E6312" i="2"/>
  <c r="D6314" i="2" l="1"/>
  <c r="E6313" i="2"/>
  <c r="D6315" i="2" l="1"/>
  <c r="E6314" i="2"/>
  <c r="D6316" i="2" l="1"/>
  <c r="E6315" i="2"/>
  <c r="D6317" i="2" l="1"/>
  <c r="E6316" i="2"/>
  <c r="D6318" i="2" l="1"/>
  <c r="E6317" i="2"/>
  <c r="D6319" i="2" l="1"/>
  <c r="E6318" i="2"/>
  <c r="D6320" i="2" l="1"/>
  <c r="E6319" i="2"/>
  <c r="D6321" i="2" l="1"/>
  <c r="E6320" i="2"/>
  <c r="D6322" i="2" l="1"/>
  <c r="E6321" i="2"/>
  <c r="D6323" i="2" l="1"/>
  <c r="E6322" i="2"/>
  <c r="D6324" i="2" l="1"/>
  <c r="E6323" i="2"/>
  <c r="D6325" i="2" l="1"/>
  <c r="E6324" i="2"/>
  <c r="D6326" i="2" l="1"/>
  <c r="E6325" i="2"/>
  <c r="D6327" i="2" l="1"/>
  <c r="E6326" i="2"/>
  <c r="D6328" i="2" l="1"/>
  <c r="E6327" i="2"/>
  <c r="D6329" i="2" l="1"/>
  <c r="E6328" i="2"/>
  <c r="D6330" i="2" l="1"/>
  <c r="E6329" i="2"/>
  <c r="D6331" i="2" l="1"/>
  <c r="E6330" i="2"/>
  <c r="D6332" i="2" l="1"/>
  <c r="E6331" i="2"/>
  <c r="D6333" i="2" l="1"/>
  <c r="E6332" i="2"/>
  <c r="D6334" i="2" l="1"/>
  <c r="E6333" i="2"/>
  <c r="D6335" i="2" l="1"/>
  <c r="E6334" i="2"/>
  <c r="D6336" i="2" l="1"/>
  <c r="E6335" i="2"/>
  <c r="D6337" i="2" l="1"/>
  <c r="E6336" i="2"/>
  <c r="D6338" i="2" l="1"/>
  <c r="E6337" i="2"/>
  <c r="D6339" i="2" l="1"/>
  <c r="E6338" i="2"/>
  <c r="D6340" i="2" l="1"/>
  <c r="E6339" i="2"/>
  <c r="D6341" i="2" l="1"/>
  <c r="E6340" i="2"/>
  <c r="D6342" i="2" l="1"/>
  <c r="E6341" i="2"/>
  <c r="D6343" i="2" l="1"/>
  <c r="E6342" i="2"/>
  <c r="D6344" i="2" l="1"/>
  <c r="E6343" i="2"/>
  <c r="D6345" i="2" l="1"/>
  <c r="E6344" i="2"/>
  <c r="D6346" i="2" l="1"/>
  <c r="E6345" i="2"/>
  <c r="D6347" i="2" l="1"/>
  <c r="E6346" i="2"/>
  <c r="D6348" i="2" l="1"/>
  <c r="E6347" i="2"/>
  <c r="D6349" i="2" l="1"/>
  <c r="E6348" i="2"/>
  <c r="D6350" i="2" l="1"/>
  <c r="E6349" i="2"/>
  <c r="D6351" i="2" l="1"/>
  <c r="E6350" i="2"/>
  <c r="D6352" i="2" l="1"/>
  <c r="E6351" i="2"/>
  <c r="D6353" i="2" l="1"/>
  <c r="E6352" i="2"/>
  <c r="D6354" i="2" l="1"/>
  <c r="E6353" i="2"/>
  <c r="D6355" i="2" l="1"/>
  <c r="E6354" i="2"/>
  <c r="D6356" i="2" l="1"/>
  <c r="E6355" i="2"/>
  <c r="D6357" i="2" l="1"/>
  <c r="E6356" i="2"/>
  <c r="D6358" i="2" l="1"/>
  <c r="E6357" i="2"/>
  <c r="D6359" i="2" l="1"/>
  <c r="E6358" i="2"/>
  <c r="D6360" i="2" l="1"/>
  <c r="E6359" i="2"/>
  <c r="D6361" i="2" l="1"/>
  <c r="E6360" i="2"/>
  <c r="D6362" i="2" l="1"/>
  <c r="E6361" i="2"/>
  <c r="D6363" i="2" l="1"/>
  <c r="E6362" i="2"/>
  <c r="D6364" i="2" l="1"/>
  <c r="E6363" i="2"/>
  <c r="D6365" i="2" l="1"/>
  <c r="E6364" i="2"/>
  <c r="D6366" i="2" l="1"/>
  <c r="E6365" i="2"/>
  <c r="D6367" i="2" l="1"/>
  <c r="E6366" i="2"/>
  <c r="D6368" i="2" l="1"/>
  <c r="E6367" i="2"/>
  <c r="D6369" i="2" l="1"/>
  <c r="E6368" i="2"/>
  <c r="D6370" i="2" l="1"/>
  <c r="E6369" i="2"/>
  <c r="D6371" i="2" l="1"/>
  <c r="E6370" i="2"/>
  <c r="D6372" i="2" l="1"/>
  <c r="E6371" i="2"/>
  <c r="D6373" i="2" l="1"/>
  <c r="E6373" i="2" s="1"/>
  <c r="E637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<sst xmlns="http://schemas.openxmlformats.org/spreadsheetml/2006/main" count="12585" uniqueCount="30">
  <si>
    <t>ETF</t>
  </si>
  <si>
    <t>Date</t>
  </si>
  <si>
    <t>Open</t>
  </si>
  <si>
    <t>High</t>
  </si>
  <si>
    <t>Low</t>
  </si>
  <si>
    <t>Close</t>
  </si>
  <si>
    <t>Adjusted Close</t>
  </si>
  <si>
    <t>Volume</t>
  </si>
  <si>
    <t>VOO</t>
  </si>
  <si>
    <t>VTI</t>
  </si>
  <si>
    <t>QQQM</t>
  </si>
  <si>
    <t>VUG</t>
  </si>
  <si>
    <t>VXUS</t>
  </si>
  <si>
    <t>VT</t>
  </si>
  <si>
    <t>Daily Return</t>
  </si>
  <si>
    <t>Prev Adjusted Close</t>
  </si>
  <si>
    <t>Average Daily Return</t>
  </si>
  <si>
    <t>Annual Return</t>
  </si>
  <si>
    <t>Volatility</t>
  </si>
  <si>
    <t>Sharpe Ratio</t>
  </si>
  <si>
    <t>Metric</t>
  </si>
  <si>
    <t>Value</t>
  </si>
  <si>
    <t>Best Return ETF</t>
  </si>
  <si>
    <t>Highest Volatility</t>
  </si>
  <si>
    <t>Best Sharpe Ratio</t>
  </si>
  <si>
    <t>Average Portfolio Return</t>
  </si>
  <si>
    <t>Average Volatility</t>
  </si>
  <si>
    <t>Cumulative Return</t>
  </si>
  <si>
    <t>Convert to $10,000 growth</t>
  </si>
  <si>
    <t>ETF Performance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</si>
</sst>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%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rgb="FF222222"/>
      <name val="Arial"/>
      <family val="2"/>
    </font>
    <font>
      <b/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15" fontId="0" fillId="0" borderId="0" xfId="0" applyNumberFormat="1"/>
    <xf numFmtId="3" fontId="0" fillId="0" borderId="0" xfId="0" applyNumberFormat="1"/>
    <xf numFmtId="0" fontId="0" fillId="2" borderId="1" xfId="0" applyFill="1" applyBorder="1"/>
    <xf numFmtId="0" fontId="0" fillId="0" borderId="1" xfId="0" applyBorder="1"/>
    <xf numFmtId="15" fontId="0" fillId="2" borderId="2" xfId="0" applyNumberFormat="1" applyFill="1" applyBorder="1"/>
    <xf numFmtId="15" fontId="0" fillId="0" borderId="2" xfId="0" applyNumberFormat="1" applyBorder="1"/>
    <xf numFmtId="0" fontId="0" fillId="0" borderId="3" xfId="0" applyBorder="1"/>
    <xf numFmtId="164" fontId="3" fillId="0" borderId="0" xfId="0" applyNumberFormat="1" applyFont="1"/>
    <xf numFmtId="165" fontId="0" fillId="0" borderId="0" xfId="1" applyNumberFormat="1" applyFont="1"/>
    <xf numFmtId="15" fontId="0" fillId="0" borderId="4" xfId="0" applyNumberFormat="1" applyBorder="1"/>
    <xf numFmtId="165" fontId="0" fillId="0" borderId="0" xfId="1" applyNumberFormat="1" applyFont="1" applyBorder="1"/>
    <xf numFmtId="0" fontId="2" fillId="3" borderId="0" xfId="0" applyFont="1" applyFill="1"/>
    <xf numFmtId="0" fontId="4" fillId="0" borderId="0" xfId="0" applyFont="1" applyAlignment="1">
      <alignment horizontal="center" wrapText="1"/>
    </xf>
  </cellXfs>
  <cellStyles count="2">
    <cellStyle name="Normal" xfId="0" builtinId="0"/>
    <cellStyle name="Percent" xfId="1" builtinId="5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5" formatCode="0.0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" formatCode="d\-mmm\-yy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4" formatCode="0.000"/>
    </dxf>
    <dxf>
      <numFmt numFmtId="3" formatCode="#,##0"/>
    </dxf>
    <dxf>
      <numFmt numFmtId="20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Returns!$E$1</c:f>
              <c:strCache>
                <c:ptCount val="1"/>
                <c:pt idx="0">
                  <c:v>Convert to $10,000 growth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Returns!$A$2:$B$6373</c:f>
              <c:multiLvlStrCache>
                <c:ptCount val="1255"/>
                <c:lvl>
                  <c:pt idx="0">
                    <c:v>30-Jun-26</c:v>
                  </c:pt>
                  <c:pt idx="1">
                    <c:v>29-Jun-26</c:v>
                  </c:pt>
                  <c:pt idx="2">
                    <c:v>26-Jun-26</c:v>
                  </c:pt>
                  <c:pt idx="3">
                    <c:v>25-Jun-26</c:v>
                  </c:pt>
                  <c:pt idx="4">
                    <c:v>24-Jun-26</c:v>
                  </c:pt>
                  <c:pt idx="5">
                    <c:v>23-Jun-26</c:v>
                  </c:pt>
                  <c:pt idx="6">
                    <c:v>22-Jun-26</c:v>
                  </c:pt>
                  <c:pt idx="7">
                    <c:v>18-Jun-26</c:v>
                  </c:pt>
                  <c:pt idx="8">
                    <c:v>17-Jun-26</c:v>
                  </c:pt>
                  <c:pt idx="9">
                    <c:v>16-Jun-26</c:v>
                  </c:pt>
                  <c:pt idx="10">
                    <c:v>15-Jun-26</c:v>
                  </c:pt>
                  <c:pt idx="11">
                    <c:v>12-Jun-26</c:v>
                  </c:pt>
                  <c:pt idx="12">
                    <c:v>11-Jun-26</c:v>
                  </c:pt>
                  <c:pt idx="13">
                    <c:v>10-Jun-26</c:v>
                  </c:pt>
                  <c:pt idx="14">
                    <c:v>9-Jun-26</c:v>
                  </c:pt>
                  <c:pt idx="15">
                    <c:v>8-Jun-26</c:v>
                  </c:pt>
                  <c:pt idx="16">
                    <c:v>5-Jun-26</c:v>
                  </c:pt>
                  <c:pt idx="17">
                    <c:v>4-Jun-26</c:v>
                  </c:pt>
                  <c:pt idx="18">
                    <c:v>3-Jun-26</c:v>
                  </c:pt>
                  <c:pt idx="19">
                    <c:v>2-Jun-26</c:v>
                  </c:pt>
                  <c:pt idx="20">
                    <c:v>1-Jun-26</c:v>
                  </c:pt>
                  <c:pt idx="21">
                    <c:v>29-May-26</c:v>
                  </c:pt>
                  <c:pt idx="22">
                    <c:v>28-May-26</c:v>
                  </c:pt>
                  <c:pt idx="23">
                    <c:v>27-May-26</c:v>
                  </c:pt>
                  <c:pt idx="24">
                    <c:v>26-May-26</c:v>
                  </c:pt>
                  <c:pt idx="25">
                    <c:v>22-May-26</c:v>
                  </c:pt>
                  <c:pt idx="26">
                    <c:v>21-May-26</c:v>
                  </c:pt>
                  <c:pt idx="27">
                    <c:v>20-May-26</c:v>
                  </c:pt>
                  <c:pt idx="28">
                    <c:v>19-May-26</c:v>
                  </c:pt>
                  <c:pt idx="29">
                    <c:v>18-May-26</c:v>
                  </c:pt>
                  <c:pt idx="30">
                    <c:v>15-May-26</c:v>
                  </c:pt>
                  <c:pt idx="31">
                    <c:v>14-May-26</c:v>
                  </c:pt>
                  <c:pt idx="32">
                    <c:v>13-May-26</c:v>
                  </c:pt>
                  <c:pt idx="33">
                    <c:v>12-May-26</c:v>
                  </c:pt>
                  <c:pt idx="34">
                    <c:v>11-May-26</c:v>
                  </c:pt>
                  <c:pt idx="35">
                    <c:v>8-May-26</c:v>
                  </c:pt>
                  <c:pt idx="36">
                    <c:v>7-May-26</c:v>
                  </c:pt>
                  <c:pt idx="37">
                    <c:v>6-May-26</c:v>
                  </c:pt>
                  <c:pt idx="38">
                    <c:v>5-May-26</c:v>
                  </c:pt>
                  <c:pt idx="39">
                    <c:v>4-May-26</c:v>
                  </c:pt>
                  <c:pt idx="40">
                    <c:v>1-May-26</c:v>
                  </c:pt>
                  <c:pt idx="41">
                    <c:v>30-Apr-26</c:v>
                  </c:pt>
                  <c:pt idx="42">
                    <c:v>29-Apr-26</c:v>
                  </c:pt>
                  <c:pt idx="43">
                    <c:v>28-Apr-26</c:v>
                  </c:pt>
                  <c:pt idx="44">
                    <c:v>27-Apr-26</c:v>
                  </c:pt>
                  <c:pt idx="45">
                    <c:v>24-Apr-26</c:v>
                  </c:pt>
                  <c:pt idx="46">
                    <c:v>23-Apr-26</c:v>
                  </c:pt>
                  <c:pt idx="47">
                    <c:v>22-Apr-26</c:v>
                  </c:pt>
                  <c:pt idx="48">
                    <c:v>21-Apr-26</c:v>
                  </c:pt>
                  <c:pt idx="49">
                    <c:v>20-Apr-26</c:v>
                  </c:pt>
                  <c:pt idx="50">
                    <c:v>17-Apr-26</c:v>
                  </c:pt>
                  <c:pt idx="51">
                    <c:v>16-Apr-26</c:v>
                  </c:pt>
                  <c:pt idx="52">
                    <c:v>15-Apr-26</c:v>
                  </c:pt>
                  <c:pt idx="53">
                    <c:v>14-Apr-26</c:v>
                  </c:pt>
                  <c:pt idx="54">
                    <c:v>13-Apr-26</c:v>
                  </c:pt>
                  <c:pt idx="55">
                    <c:v>10-Apr-26</c:v>
                  </c:pt>
                  <c:pt idx="56">
                    <c:v>9-Apr-26</c:v>
                  </c:pt>
                  <c:pt idx="57">
                    <c:v>8-Apr-26</c:v>
                  </c:pt>
                  <c:pt idx="58">
                    <c:v>7-Apr-26</c:v>
                  </c:pt>
                  <c:pt idx="59">
                    <c:v>6-Apr-26</c:v>
                  </c:pt>
                  <c:pt idx="60">
                    <c:v>2-Apr-26</c:v>
                  </c:pt>
                  <c:pt idx="61">
                    <c:v>1-Apr-26</c:v>
                  </c:pt>
                  <c:pt idx="62">
                    <c:v>31-Mar-26</c:v>
                  </c:pt>
                  <c:pt idx="63">
                    <c:v>30-Mar-26</c:v>
                  </c:pt>
                  <c:pt idx="64">
                    <c:v>27-Mar-26</c:v>
                  </c:pt>
                  <c:pt idx="65">
                    <c:v>26-Mar-26</c:v>
                  </c:pt>
                  <c:pt idx="66">
                    <c:v>25-Mar-26</c:v>
                  </c:pt>
                  <c:pt idx="67">
                    <c:v>24-Mar-26</c:v>
                  </c:pt>
                  <c:pt idx="68">
                    <c:v>23-Mar-26</c:v>
                  </c:pt>
                  <c:pt idx="69">
                    <c:v>20-Mar-26</c:v>
                  </c:pt>
                  <c:pt idx="70">
                    <c:v>19-Mar-26</c:v>
                  </c:pt>
                  <c:pt idx="71">
                    <c:v>18-Mar-26</c:v>
                  </c:pt>
                  <c:pt idx="72">
                    <c:v>17-Mar-26</c:v>
                  </c:pt>
                  <c:pt idx="73">
                    <c:v>16-Mar-26</c:v>
                  </c:pt>
                  <c:pt idx="74">
                    <c:v>13-Mar-26</c:v>
                  </c:pt>
                  <c:pt idx="75">
                    <c:v>12-Mar-26</c:v>
                  </c:pt>
                  <c:pt idx="76">
                    <c:v>11-Mar-26</c:v>
                  </c:pt>
                  <c:pt idx="77">
                    <c:v>10-Mar-26</c:v>
                  </c:pt>
                  <c:pt idx="78">
                    <c:v>9-Mar-26</c:v>
                  </c:pt>
                  <c:pt idx="79">
                    <c:v>6-Mar-26</c:v>
                  </c:pt>
                  <c:pt idx="80">
                    <c:v>5-Mar-26</c:v>
                  </c:pt>
                  <c:pt idx="81">
                    <c:v>4-Mar-26</c:v>
                  </c:pt>
                  <c:pt idx="82">
                    <c:v>3-Mar-26</c:v>
                  </c:pt>
                  <c:pt idx="83">
                    <c:v>2-Mar-26</c:v>
                  </c:pt>
                  <c:pt idx="84">
                    <c:v>27-Feb-26</c:v>
                  </c:pt>
                  <c:pt idx="85">
                    <c:v>26-Feb-26</c:v>
                  </c:pt>
                  <c:pt idx="86">
                    <c:v>25-Feb-26</c:v>
                  </c:pt>
                  <c:pt idx="87">
                    <c:v>24-Feb-26</c:v>
                  </c:pt>
                  <c:pt idx="88">
                    <c:v>23-Feb-26</c:v>
                  </c:pt>
                  <c:pt idx="89">
                    <c:v>20-Feb-26</c:v>
                  </c:pt>
                  <c:pt idx="90">
                    <c:v>19-Feb-26</c:v>
                  </c:pt>
                  <c:pt idx="91">
                    <c:v>18-Feb-26</c:v>
                  </c:pt>
                  <c:pt idx="92">
                    <c:v>17-Feb-26</c:v>
                  </c:pt>
                  <c:pt idx="93">
                    <c:v>13-Feb-26</c:v>
                  </c:pt>
                  <c:pt idx="94">
                    <c:v>12-Feb-26</c:v>
                  </c:pt>
                  <c:pt idx="95">
                    <c:v>11-Feb-26</c:v>
                  </c:pt>
                  <c:pt idx="96">
                    <c:v>10-Feb-26</c:v>
                  </c:pt>
                  <c:pt idx="97">
                    <c:v>9-Feb-26</c:v>
                  </c:pt>
                  <c:pt idx="98">
                    <c:v>6-Feb-26</c:v>
                  </c:pt>
                  <c:pt idx="99">
                    <c:v>5-Feb-26</c:v>
                  </c:pt>
                  <c:pt idx="100">
                    <c:v>4-Feb-26</c:v>
                  </c:pt>
                  <c:pt idx="101">
                    <c:v>3-Feb-26</c:v>
                  </c:pt>
                  <c:pt idx="102">
                    <c:v>2-Feb-26</c:v>
                  </c:pt>
                  <c:pt idx="103">
                    <c:v>30-Jan-26</c:v>
                  </c:pt>
                  <c:pt idx="104">
                    <c:v>29-Jan-26</c:v>
                  </c:pt>
                  <c:pt idx="105">
                    <c:v>28-Jan-26</c:v>
                  </c:pt>
                  <c:pt idx="106">
                    <c:v>27-Jan-26</c:v>
                  </c:pt>
                  <c:pt idx="107">
                    <c:v>26-Jan-26</c:v>
                  </c:pt>
                  <c:pt idx="108">
                    <c:v>23-Jan-26</c:v>
                  </c:pt>
                  <c:pt idx="109">
                    <c:v>22-Jan-26</c:v>
                  </c:pt>
                  <c:pt idx="110">
                    <c:v>21-Jan-26</c:v>
                  </c:pt>
                  <c:pt idx="111">
                    <c:v>20-Jan-26</c:v>
                  </c:pt>
                  <c:pt idx="112">
                    <c:v>16-Jan-26</c:v>
                  </c:pt>
                  <c:pt idx="113">
                    <c:v>15-Jan-26</c:v>
                  </c:pt>
                  <c:pt idx="114">
                    <c:v>14-Jan-26</c:v>
                  </c:pt>
                  <c:pt idx="115">
                    <c:v>13-Jan-26</c:v>
                  </c:pt>
                  <c:pt idx="116">
                    <c:v>12-Jan-26</c:v>
                  </c:pt>
                  <c:pt idx="117">
                    <c:v>9-Jan-26</c:v>
                  </c:pt>
                  <c:pt idx="118">
                    <c:v>8-Jan-26</c:v>
                  </c:pt>
                  <c:pt idx="119">
                    <c:v>7-Jan-26</c:v>
                  </c:pt>
                  <c:pt idx="120">
                    <c:v>6-Jan-26</c:v>
                  </c:pt>
                  <c:pt idx="121">
                    <c:v>5-Jan-26</c:v>
                  </c:pt>
                  <c:pt idx="122">
                    <c:v>2-Jan-26</c:v>
                  </c:pt>
                  <c:pt idx="123">
                    <c:v>31-Dec-25</c:v>
                  </c:pt>
                  <c:pt idx="124">
                    <c:v>30-Dec-25</c:v>
                  </c:pt>
                  <c:pt idx="125">
                    <c:v>29-Dec-25</c:v>
                  </c:pt>
                  <c:pt idx="126">
                    <c:v>26-Dec-25</c:v>
                  </c:pt>
                  <c:pt idx="127">
                    <c:v>24-Dec-25</c:v>
                  </c:pt>
                  <c:pt idx="128">
                    <c:v>23-Dec-25</c:v>
                  </c:pt>
                  <c:pt idx="129">
                    <c:v>22-Dec-25</c:v>
                  </c:pt>
                  <c:pt idx="130">
                    <c:v>19-Dec-25</c:v>
                  </c:pt>
                  <c:pt idx="131">
                    <c:v>18-Dec-25</c:v>
                  </c:pt>
                  <c:pt idx="132">
                    <c:v>17-Dec-25</c:v>
                  </c:pt>
                  <c:pt idx="133">
                    <c:v>16-Dec-25</c:v>
                  </c:pt>
                  <c:pt idx="134">
                    <c:v>15-Dec-25</c:v>
                  </c:pt>
                  <c:pt idx="135">
                    <c:v>12-Dec-25</c:v>
                  </c:pt>
                  <c:pt idx="136">
                    <c:v>11-Dec-25</c:v>
                  </c:pt>
                  <c:pt idx="137">
                    <c:v>10-Dec-25</c:v>
                  </c:pt>
                  <c:pt idx="138">
                    <c:v>9-Dec-25</c:v>
                  </c:pt>
                  <c:pt idx="139">
                    <c:v>8-Dec-25</c:v>
                  </c:pt>
                  <c:pt idx="140">
                    <c:v>5-Dec-25</c:v>
                  </c:pt>
                  <c:pt idx="141">
                    <c:v>4-Dec-25</c:v>
                  </c:pt>
                  <c:pt idx="142">
                    <c:v>3-Dec-25</c:v>
                  </c:pt>
                  <c:pt idx="143">
                    <c:v>2-Dec-25</c:v>
                  </c:pt>
                  <c:pt idx="144">
                    <c:v>1-Dec-25</c:v>
                  </c:pt>
                  <c:pt idx="145">
                    <c:v>28-Nov-25</c:v>
                  </c:pt>
                  <c:pt idx="146">
                    <c:v>26-Nov-25</c:v>
                  </c:pt>
                  <c:pt idx="147">
                    <c:v>25-Nov-25</c:v>
                  </c:pt>
                  <c:pt idx="148">
                    <c:v>24-Nov-25</c:v>
                  </c:pt>
                  <c:pt idx="149">
                    <c:v>21-Nov-25</c:v>
                  </c:pt>
                  <c:pt idx="150">
                    <c:v>20-Nov-25</c:v>
                  </c:pt>
                  <c:pt idx="151">
                    <c:v>19-Nov-25</c:v>
                  </c:pt>
                  <c:pt idx="152">
                    <c:v>18-Nov-25</c:v>
                  </c:pt>
                  <c:pt idx="153">
                    <c:v>17-Nov-25</c:v>
                  </c:pt>
                  <c:pt idx="154">
                    <c:v>14-Nov-25</c:v>
                  </c:pt>
                  <c:pt idx="155">
                    <c:v>13-Nov-25</c:v>
                  </c:pt>
                  <c:pt idx="156">
                    <c:v>12-Nov-25</c:v>
                  </c:pt>
                  <c:pt idx="157">
                    <c:v>11-Nov-25</c:v>
                  </c:pt>
                  <c:pt idx="158">
                    <c:v>10-Nov-25</c:v>
                  </c:pt>
                  <c:pt idx="159">
                    <c:v>7-Nov-25</c:v>
                  </c:pt>
                  <c:pt idx="160">
                    <c:v>6-Nov-25</c:v>
                  </c:pt>
                  <c:pt idx="161">
                    <c:v>5-Nov-25</c:v>
                  </c:pt>
                  <c:pt idx="162">
                    <c:v>4-Nov-25</c:v>
                  </c:pt>
                  <c:pt idx="163">
                    <c:v>3-Nov-25</c:v>
                  </c:pt>
                  <c:pt idx="164">
                    <c:v>31-Oct-25</c:v>
                  </c:pt>
                  <c:pt idx="165">
                    <c:v>30-Oct-25</c:v>
                  </c:pt>
                  <c:pt idx="166">
                    <c:v>29-Oct-25</c:v>
                  </c:pt>
                  <c:pt idx="167">
                    <c:v>28-Oct-25</c:v>
                  </c:pt>
                  <c:pt idx="168">
                    <c:v>27-Oct-25</c:v>
                  </c:pt>
                  <c:pt idx="169">
                    <c:v>24-Oct-25</c:v>
                  </c:pt>
                  <c:pt idx="170">
                    <c:v>23-Oct-25</c:v>
                  </c:pt>
                  <c:pt idx="171">
                    <c:v>22-Oct-25</c:v>
                  </c:pt>
                  <c:pt idx="172">
                    <c:v>21-Oct-25</c:v>
                  </c:pt>
                  <c:pt idx="173">
                    <c:v>20-Oct-25</c:v>
                  </c:pt>
                  <c:pt idx="174">
                    <c:v>17-Oct-25</c:v>
                  </c:pt>
                  <c:pt idx="175">
                    <c:v>16-Oct-25</c:v>
                  </c:pt>
                  <c:pt idx="176">
                    <c:v>15-Oct-25</c:v>
                  </c:pt>
                  <c:pt idx="177">
                    <c:v>14-Oct-25</c:v>
                  </c:pt>
                  <c:pt idx="178">
                    <c:v>13-Oct-25</c:v>
                  </c:pt>
                  <c:pt idx="179">
                    <c:v>10-Oct-25</c:v>
                  </c:pt>
                  <c:pt idx="180">
                    <c:v>9-Oct-25</c:v>
                  </c:pt>
                  <c:pt idx="181">
                    <c:v>8-Oct-25</c:v>
                  </c:pt>
                  <c:pt idx="182">
                    <c:v>7-Oct-25</c:v>
                  </c:pt>
                  <c:pt idx="183">
                    <c:v>6-Oct-25</c:v>
                  </c:pt>
                  <c:pt idx="184">
                    <c:v>3-Oct-25</c:v>
                  </c:pt>
                  <c:pt idx="185">
                    <c:v>2-Oct-25</c:v>
                  </c:pt>
                  <c:pt idx="186">
                    <c:v>1-Oct-25</c:v>
                  </c:pt>
                  <c:pt idx="187">
                    <c:v>30-Sep-25</c:v>
                  </c:pt>
                  <c:pt idx="188">
                    <c:v>29-Sep-25</c:v>
                  </c:pt>
                  <c:pt idx="189">
                    <c:v>26-Sep-25</c:v>
                  </c:pt>
                  <c:pt idx="190">
                    <c:v>25-Sep-25</c:v>
                  </c:pt>
                  <c:pt idx="191">
                    <c:v>24-Sep-25</c:v>
                  </c:pt>
                  <c:pt idx="192">
                    <c:v>23-Sep-25</c:v>
                  </c:pt>
                  <c:pt idx="193">
                    <c:v>22-Sep-25</c:v>
                  </c:pt>
                  <c:pt idx="194">
                    <c:v>19-Sep-25</c:v>
                  </c:pt>
                  <c:pt idx="195">
                    <c:v>18-Sep-25</c:v>
                  </c:pt>
                  <c:pt idx="196">
                    <c:v>17-Sep-25</c:v>
                  </c:pt>
                  <c:pt idx="197">
                    <c:v>16-Sep-25</c:v>
                  </c:pt>
                  <c:pt idx="198">
                    <c:v>15-Sep-25</c:v>
                  </c:pt>
                  <c:pt idx="199">
                    <c:v>12-Sep-25</c:v>
                  </c:pt>
                  <c:pt idx="200">
                    <c:v>11-Sep-25</c:v>
                  </c:pt>
                  <c:pt idx="201">
                    <c:v>10-Sep-25</c:v>
                  </c:pt>
                  <c:pt idx="202">
                    <c:v>9-Sep-25</c:v>
                  </c:pt>
                  <c:pt idx="203">
                    <c:v>8-Sep-25</c:v>
                  </c:pt>
                  <c:pt idx="204">
                    <c:v>5-Sep-25</c:v>
                  </c:pt>
                  <c:pt idx="205">
                    <c:v>4-Sep-25</c:v>
                  </c:pt>
                  <c:pt idx="206">
                    <c:v>3-Sep-25</c:v>
                  </c:pt>
                  <c:pt idx="207">
                    <c:v>2-Sep-25</c:v>
                  </c:pt>
                  <c:pt idx="208">
                    <c:v>29-Aug-25</c:v>
                  </c:pt>
                  <c:pt idx="209">
                    <c:v>28-Aug-25</c:v>
                  </c:pt>
                  <c:pt idx="210">
                    <c:v>27-Aug-25</c:v>
                  </c:pt>
                  <c:pt idx="211">
                    <c:v>26-Aug-25</c:v>
                  </c:pt>
                  <c:pt idx="212">
                    <c:v>25-Aug-25</c:v>
                  </c:pt>
                  <c:pt idx="213">
                    <c:v>22-Aug-25</c:v>
                  </c:pt>
                  <c:pt idx="214">
                    <c:v>21-Aug-25</c:v>
                  </c:pt>
                  <c:pt idx="215">
                    <c:v>20-Aug-25</c:v>
                  </c:pt>
                  <c:pt idx="216">
                    <c:v>19-Aug-25</c:v>
                  </c:pt>
                  <c:pt idx="217">
                    <c:v>18-Aug-25</c:v>
                  </c:pt>
                  <c:pt idx="218">
                    <c:v>15-Aug-25</c:v>
                  </c:pt>
                  <c:pt idx="219">
                    <c:v>14-Aug-25</c:v>
                  </c:pt>
                  <c:pt idx="220">
                    <c:v>13-Aug-25</c:v>
                  </c:pt>
                  <c:pt idx="221">
                    <c:v>12-Aug-25</c:v>
                  </c:pt>
                  <c:pt idx="222">
                    <c:v>11-Aug-25</c:v>
                  </c:pt>
                  <c:pt idx="223">
                    <c:v>8-Aug-25</c:v>
                  </c:pt>
                  <c:pt idx="224">
                    <c:v>7-Aug-25</c:v>
                  </c:pt>
                  <c:pt idx="225">
                    <c:v>6-Aug-25</c:v>
                  </c:pt>
                  <c:pt idx="226">
                    <c:v>5-Aug-25</c:v>
                  </c:pt>
                  <c:pt idx="227">
                    <c:v>4-Aug-25</c:v>
                  </c:pt>
                  <c:pt idx="228">
                    <c:v>1-Aug-25</c:v>
                  </c:pt>
                  <c:pt idx="229">
                    <c:v>31-Jul-25</c:v>
                  </c:pt>
                  <c:pt idx="230">
                    <c:v>30-Jul-25</c:v>
                  </c:pt>
                  <c:pt idx="231">
                    <c:v>29-Jul-25</c:v>
                  </c:pt>
                  <c:pt idx="232">
                    <c:v>28-Jul-25</c:v>
                  </c:pt>
                  <c:pt idx="233">
                    <c:v>25-Jul-25</c:v>
                  </c:pt>
                  <c:pt idx="234">
                    <c:v>24-Jul-25</c:v>
                  </c:pt>
                  <c:pt idx="235">
                    <c:v>23-Jul-25</c:v>
                  </c:pt>
                  <c:pt idx="236">
                    <c:v>22-Jul-25</c:v>
                  </c:pt>
                  <c:pt idx="237">
                    <c:v>21-Jul-25</c:v>
                  </c:pt>
                  <c:pt idx="238">
                    <c:v>18-Jul-25</c:v>
                  </c:pt>
                  <c:pt idx="239">
                    <c:v>17-Jul-25</c:v>
                  </c:pt>
                  <c:pt idx="240">
                    <c:v>16-Jul-25</c:v>
                  </c:pt>
                  <c:pt idx="241">
                    <c:v>15-Jul-25</c:v>
                  </c:pt>
                  <c:pt idx="242">
                    <c:v>14-Jul-25</c:v>
                  </c:pt>
                  <c:pt idx="243">
                    <c:v>11-Jul-25</c:v>
                  </c:pt>
                  <c:pt idx="244">
                    <c:v>10-Jul-25</c:v>
                  </c:pt>
                  <c:pt idx="245">
                    <c:v>9-Jul-25</c:v>
                  </c:pt>
                  <c:pt idx="246">
                    <c:v>8-Jul-25</c:v>
                  </c:pt>
                  <c:pt idx="247">
                    <c:v>7-Jul-25</c:v>
                  </c:pt>
                  <c:pt idx="248">
                    <c:v>3-Jul-25</c:v>
                  </c:pt>
                  <c:pt idx="249">
                    <c:v>2-Jul-25</c:v>
                  </c:pt>
                  <c:pt idx="250">
                    <c:v>1-Jul-25</c:v>
                  </c:pt>
                  <c:pt idx="251">
                    <c:v>30-Jun-25</c:v>
                  </c:pt>
                  <c:pt idx="252">
                    <c:v>27-Jun-25</c:v>
                  </c:pt>
                  <c:pt idx="253">
                    <c:v>26-Jun-25</c:v>
                  </c:pt>
                  <c:pt idx="254">
                    <c:v>25-Jun-25</c:v>
                  </c:pt>
                  <c:pt idx="255">
                    <c:v>24-Jun-25</c:v>
                  </c:pt>
                  <c:pt idx="256">
                    <c:v>23-Jun-25</c:v>
                  </c:pt>
                  <c:pt idx="257">
                    <c:v>20-Jun-25</c:v>
                  </c:pt>
                  <c:pt idx="258">
                    <c:v>18-Jun-25</c:v>
                  </c:pt>
                  <c:pt idx="259">
                    <c:v>17-Jun-25</c:v>
                  </c:pt>
                  <c:pt idx="260">
                    <c:v>16-Jun-25</c:v>
                  </c:pt>
                  <c:pt idx="261">
                    <c:v>13-Jun-25</c:v>
                  </c:pt>
                  <c:pt idx="262">
                    <c:v>12-Jun-25</c:v>
                  </c:pt>
                  <c:pt idx="263">
                    <c:v>11-Jun-25</c:v>
                  </c:pt>
                  <c:pt idx="264">
                    <c:v>10-Jun-25</c:v>
                  </c:pt>
                  <c:pt idx="265">
                    <c:v>9-Jun-25</c:v>
                  </c:pt>
                  <c:pt idx="266">
                    <c:v>6-Jun-25</c:v>
                  </c:pt>
                  <c:pt idx="267">
                    <c:v>5-Jun-25</c:v>
                  </c:pt>
                  <c:pt idx="268">
                    <c:v>4-Jun-25</c:v>
                  </c:pt>
                  <c:pt idx="269">
                    <c:v>3-Jun-25</c:v>
                  </c:pt>
                  <c:pt idx="270">
                    <c:v>2-Jun-25</c:v>
                  </c:pt>
                  <c:pt idx="271">
                    <c:v>30-May-25</c:v>
                  </c:pt>
                  <c:pt idx="272">
                    <c:v>29-May-25</c:v>
                  </c:pt>
                  <c:pt idx="273">
                    <c:v>28-May-25</c:v>
                  </c:pt>
                  <c:pt idx="274">
                    <c:v>27-May-25</c:v>
                  </c:pt>
                  <c:pt idx="275">
                    <c:v>23-May-25</c:v>
                  </c:pt>
                  <c:pt idx="276">
                    <c:v>22-May-25</c:v>
                  </c:pt>
                  <c:pt idx="277">
                    <c:v>21-May-25</c:v>
                  </c:pt>
                  <c:pt idx="278">
                    <c:v>20-May-25</c:v>
                  </c:pt>
                  <c:pt idx="279">
                    <c:v>19-May-25</c:v>
                  </c:pt>
                  <c:pt idx="280">
                    <c:v>16-May-25</c:v>
                  </c:pt>
                  <c:pt idx="281">
                    <c:v>15-May-25</c:v>
                  </c:pt>
                  <c:pt idx="282">
                    <c:v>14-May-25</c:v>
                  </c:pt>
                  <c:pt idx="283">
                    <c:v>13-May-25</c:v>
                  </c:pt>
                  <c:pt idx="284">
                    <c:v>12-May-25</c:v>
                  </c:pt>
                  <c:pt idx="285">
                    <c:v>9-May-25</c:v>
                  </c:pt>
                  <c:pt idx="286">
                    <c:v>8-May-25</c:v>
                  </c:pt>
                  <c:pt idx="287">
                    <c:v>7-May-25</c:v>
                  </c:pt>
                  <c:pt idx="288">
                    <c:v>6-May-25</c:v>
                  </c:pt>
                  <c:pt idx="289">
                    <c:v>5-May-25</c:v>
                  </c:pt>
                  <c:pt idx="290">
                    <c:v>2-May-25</c:v>
                  </c:pt>
                  <c:pt idx="291">
                    <c:v>1-May-25</c:v>
                  </c:pt>
                  <c:pt idx="292">
                    <c:v>30-Apr-25</c:v>
                  </c:pt>
                  <c:pt idx="293">
                    <c:v>29-Apr-25</c:v>
                  </c:pt>
                  <c:pt idx="294">
                    <c:v>28-Apr-25</c:v>
                  </c:pt>
                  <c:pt idx="295">
                    <c:v>25-Apr-25</c:v>
                  </c:pt>
                  <c:pt idx="296">
                    <c:v>24-Apr-25</c:v>
                  </c:pt>
                  <c:pt idx="297">
                    <c:v>23-Apr-25</c:v>
                  </c:pt>
                  <c:pt idx="298">
                    <c:v>22-Apr-25</c:v>
                  </c:pt>
                  <c:pt idx="299">
                    <c:v>21-Apr-25</c:v>
                  </c:pt>
                  <c:pt idx="300">
                    <c:v>17-Apr-25</c:v>
                  </c:pt>
                  <c:pt idx="301">
                    <c:v>16-Apr-25</c:v>
                  </c:pt>
                  <c:pt idx="302">
                    <c:v>15-Apr-25</c:v>
                  </c:pt>
                  <c:pt idx="303">
                    <c:v>14-Apr-25</c:v>
                  </c:pt>
                  <c:pt idx="304">
                    <c:v>11-Apr-25</c:v>
                  </c:pt>
                  <c:pt idx="305">
                    <c:v>10-Apr-25</c:v>
                  </c:pt>
                  <c:pt idx="306">
                    <c:v>9-Apr-25</c:v>
                  </c:pt>
                  <c:pt idx="307">
                    <c:v>8-Apr-25</c:v>
                  </c:pt>
                  <c:pt idx="308">
                    <c:v>7-Apr-25</c:v>
                  </c:pt>
                  <c:pt idx="309">
                    <c:v>4-Apr-25</c:v>
                  </c:pt>
                  <c:pt idx="310">
                    <c:v>3-Apr-25</c:v>
                  </c:pt>
                  <c:pt idx="311">
                    <c:v>2-Apr-25</c:v>
                  </c:pt>
                  <c:pt idx="312">
                    <c:v>1-Apr-25</c:v>
                  </c:pt>
                  <c:pt idx="313">
                    <c:v>31-Mar-25</c:v>
                  </c:pt>
                  <c:pt idx="314">
                    <c:v>28-Mar-25</c:v>
                  </c:pt>
                  <c:pt idx="315">
                    <c:v>27-Mar-25</c:v>
                  </c:pt>
                  <c:pt idx="316">
                    <c:v>26-Mar-25</c:v>
                  </c:pt>
                  <c:pt idx="317">
                    <c:v>25-Mar-25</c:v>
                  </c:pt>
                  <c:pt idx="318">
                    <c:v>24-Mar-25</c:v>
                  </c:pt>
                  <c:pt idx="319">
                    <c:v>21-Mar-25</c:v>
                  </c:pt>
                  <c:pt idx="320">
                    <c:v>20-Mar-25</c:v>
                  </c:pt>
                  <c:pt idx="321">
                    <c:v>19-Mar-25</c:v>
                  </c:pt>
                  <c:pt idx="322">
                    <c:v>18-Mar-25</c:v>
                  </c:pt>
                  <c:pt idx="323">
                    <c:v>17-Mar-25</c:v>
                  </c:pt>
                  <c:pt idx="324">
                    <c:v>14-Mar-25</c:v>
                  </c:pt>
                  <c:pt idx="325">
                    <c:v>13-Mar-25</c:v>
                  </c:pt>
                  <c:pt idx="326">
                    <c:v>12-Mar-25</c:v>
                  </c:pt>
                  <c:pt idx="327">
                    <c:v>11-Mar-25</c:v>
                  </c:pt>
                  <c:pt idx="328">
                    <c:v>10-Mar-25</c:v>
                  </c:pt>
                  <c:pt idx="329">
                    <c:v>7-Mar-25</c:v>
                  </c:pt>
                  <c:pt idx="330">
                    <c:v>6-Mar-25</c:v>
                  </c:pt>
                  <c:pt idx="331">
                    <c:v>5-Mar-25</c:v>
                  </c:pt>
                  <c:pt idx="332">
                    <c:v>4-Mar-25</c:v>
                  </c:pt>
                  <c:pt idx="333">
                    <c:v>3-Mar-25</c:v>
                  </c:pt>
                  <c:pt idx="334">
                    <c:v>28-Feb-25</c:v>
                  </c:pt>
                  <c:pt idx="335">
                    <c:v>27-Feb-25</c:v>
                  </c:pt>
                  <c:pt idx="336">
                    <c:v>26-Feb-25</c:v>
                  </c:pt>
                  <c:pt idx="337">
                    <c:v>25-Feb-25</c:v>
                  </c:pt>
                  <c:pt idx="338">
                    <c:v>24-Feb-25</c:v>
                  </c:pt>
                  <c:pt idx="339">
                    <c:v>21-Feb-25</c:v>
                  </c:pt>
                  <c:pt idx="340">
                    <c:v>20-Feb-25</c:v>
                  </c:pt>
                  <c:pt idx="341">
                    <c:v>19-Feb-25</c:v>
                  </c:pt>
                  <c:pt idx="342">
                    <c:v>18-Feb-25</c:v>
                  </c:pt>
                  <c:pt idx="343">
                    <c:v>14-Feb-25</c:v>
                  </c:pt>
                  <c:pt idx="344">
                    <c:v>13-Feb-25</c:v>
                  </c:pt>
                  <c:pt idx="345">
                    <c:v>12-Feb-25</c:v>
                  </c:pt>
                  <c:pt idx="346">
                    <c:v>11-Feb-25</c:v>
                  </c:pt>
                  <c:pt idx="347">
                    <c:v>10-Feb-25</c:v>
                  </c:pt>
                  <c:pt idx="348">
                    <c:v>7-Feb-25</c:v>
                  </c:pt>
                  <c:pt idx="349">
                    <c:v>6-Feb-25</c:v>
                  </c:pt>
                  <c:pt idx="350">
                    <c:v>5-Feb-25</c:v>
                  </c:pt>
                  <c:pt idx="351">
                    <c:v>4-Feb-25</c:v>
                  </c:pt>
                  <c:pt idx="352">
                    <c:v>3-Feb-25</c:v>
                  </c:pt>
                  <c:pt idx="353">
                    <c:v>31-Jan-25</c:v>
                  </c:pt>
                  <c:pt idx="354">
                    <c:v>30-Jan-25</c:v>
                  </c:pt>
                  <c:pt idx="355">
                    <c:v>29-Jan-25</c:v>
                  </c:pt>
                  <c:pt idx="356">
                    <c:v>28-Jan-25</c:v>
                  </c:pt>
                  <c:pt idx="357">
                    <c:v>27-Jan-25</c:v>
                  </c:pt>
                  <c:pt idx="358">
                    <c:v>24-Jan-25</c:v>
                  </c:pt>
                  <c:pt idx="359">
                    <c:v>23-Jan-25</c:v>
                  </c:pt>
                  <c:pt idx="360">
                    <c:v>22-Jan-25</c:v>
                  </c:pt>
                  <c:pt idx="361">
                    <c:v>21-Jan-25</c:v>
                  </c:pt>
                  <c:pt idx="362">
                    <c:v>17-Jan-25</c:v>
                  </c:pt>
                  <c:pt idx="363">
                    <c:v>16-Jan-25</c:v>
                  </c:pt>
                  <c:pt idx="364">
                    <c:v>15-Jan-25</c:v>
                  </c:pt>
                  <c:pt idx="365">
                    <c:v>14-Jan-25</c:v>
                  </c:pt>
                  <c:pt idx="366">
                    <c:v>13-Jan-25</c:v>
                  </c:pt>
                  <c:pt idx="367">
                    <c:v>10-Jan-25</c:v>
                  </c:pt>
                  <c:pt idx="368">
                    <c:v>8-Jan-25</c:v>
                  </c:pt>
                  <c:pt idx="369">
                    <c:v>7-Jan-25</c:v>
                  </c:pt>
                  <c:pt idx="370">
                    <c:v>6-Jan-25</c:v>
                  </c:pt>
                  <c:pt idx="371">
                    <c:v>3-Jan-25</c:v>
                  </c:pt>
                  <c:pt idx="372">
                    <c:v>2-Jan-25</c:v>
                  </c:pt>
                  <c:pt idx="373">
                    <c:v>31-Dec-24</c:v>
                  </c:pt>
                  <c:pt idx="374">
                    <c:v>30-Dec-24</c:v>
                  </c:pt>
                  <c:pt idx="375">
                    <c:v>27-Dec-24</c:v>
                  </c:pt>
                  <c:pt idx="376">
                    <c:v>26-Dec-24</c:v>
                  </c:pt>
                  <c:pt idx="377">
                    <c:v>24-Dec-24</c:v>
                  </c:pt>
                  <c:pt idx="378">
                    <c:v>23-Dec-24</c:v>
                  </c:pt>
                  <c:pt idx="379">
                    <c:v>20-Dec-24</c:v>
                  </c:pt>
                  <c:pt idx="380">
                    <c:v>19-Dec-24</c:v>
                  </c:pt>
                  <c:pt idx="381">
                    <c:v>18-Dec-24</c:v>
                  </c:pt>
                  <c:pt idx="382">
                    <c:v>17-Dec-24</c:v>
                  </c:pt>
                  <c:pt idx="383">
                    <c:v>16-Dec-24</c:v>
                  </c:pt>
                  <c:pt idx="384">
                    <c:v>13-Dec-24</c:v>
                  </c:pt>
                  <c:pt idx="385">
                    <c:v>12-Dec-24</c:v>
                  </c:pt>
                  <c:pt idx="386">
                    <c:v>11-Dec-24</c:v>
                  </c:pt>
                  <c:pt idx="387">
                    <c:v>10-Dec-24</c:v>
                  </c:pt>
                  <c:pt idx="388">
                    <c:v>9-Dec-24</c:v>
                  </c:pt>
                  <c:pt idx="389">
                    <c:v>6-Dec-24</c:v>
                  </c:pt>
                  <c:pt idx="390">
                    <c:v>5-Dec-24</c:v>
                  </c:pt>
                  <c:pt idx="391">
                    <c:v>4-Dec-24</c:v>
                  </c:pt>
                  <c:pt idx="392">
                    <c:v>3-Dec-24</c:v>
                  </c:pt>
                  <c:pt idx="393">
                    <c:v>2-Dec-24</c:v>
                  </c:pt>
                  <c:pt idx="394">
                    <c:v>29-Nov-24</c:v>
                  </c:pt>
                  <c:pt idx="395">
                    <c:v>27-Nov-24</c:v>
                  </c:pt>
                  <c:pt idx="396">
                    <c:v>26-Nov-24</c:v>
                  </c:pt>
                  <c:pt idx="397">
                    <c:v>25-Nov-24</c:v>
                  </c:pt>
                  <c:pt idx="398">
                    <c:v>22-Nov-24</c:v>
                  </c:pt>
                  <c:pt idx="399">
                    <c:v>21-Nov-24</c:v>
                  </c:pt>
                  <c:pt idx="400">
                    <c:v>20-Nov-24</c:v>
                  </c:pt>
                  <c:pt idx="401">
                    <c:v>19-Nov-24</c:v>
                  </c:pt>
                  <c:pt idx="402">
                    <c:v>18-Nov-24</c:v>
                  </c:pt>
                  <c:pt idx="403">
                    <c:v>15-Nov-24</c:v>
                  </c:pt>
                  <c:pt idx="404">
                    <c:v>14-Nov-24</c:v>
                  </c:pt>
                  <c:pt idx="405">
                    <c:v>13-Nov-24</c:v>
                  </c:pt>
                  <c:pt idx="406">
                    <c:v>12-Nov-24</c:v>
                  </c:pt>
                  <c:pt idx="407">
                    <c:v>11-Nov-24</c:v>
                  </c:pt>
                  <c:pt idx="408">
                    <c:v>8-Nov-24</c:v>
                  </c:pt>
                  <c:pt idx="409">
                    <c:v>7-Nov-24</c:v>
                  </c:pt>
                  <c:pt idx="410">
                    <c:v>6-Nov-24</c:v>
                  </c:pt>
                  <c:pt idx="411">
                    <c:v>5-Nov-24</c:v>
                  </c:pt>
                  <c:pt idx="412">
                    <c:v>4-Nov-24</c:v>
                  </c:pt>
                  <c:pt idx="413">
                    <c:v>1-Nov-24</c:v>
                  </c:pt>
                  <c:pt idx="414">
                    <c:v>31-Oct-24</c:v>
                  </c:pt>
                  <c:pt idx="415">
                    <c:v>30-Oct-24</c:v>
                  </c:pt>
                  <c:pt idx="416">
                    <c:v>29-Oct-24</c:v>
                  </c:pt>
                  <c:pt idx="417">
                    <c:v>28-Oct-24</c:v>
                  </c:pt>
                  <c:pt idx="418">
                    <c:v>25-Oct-24</c:v>
                  </c:pt>
                  <c:pt idx="419">
                    <c:v>24-Oct-24</c:v>
                  </c:pt>
                  <c:pt idx="420">
                    <c:v>23-Oct-24</c:v>
                  </c:pt>
                  <c:pt idx="421">
                    <c:v>22-Oct-24</c:v>
                  </c:pt>
                  <c:pt idx="422">
                    <c:v>21-Oct-24</c:v>
                  </c:pt>
                  <c:pt idx="423">
                    <c:v>18-Oct-24</c:v>
                  </c:pt>
                  <c:pt idx="424">
                    <c:v>17-Oct-24</c:v>
                  </c:pt>
                  <c:pt idx="425">
                    <c:v>16-Oct-24</c:v>
                  </c:pt>
                  <c:pt idx="426">
                    <c:v>15-Oct-24</c:v>
                  </c:pt>
                  <c:pt idx="427">
                    <c:v>14-Oct-24</c:v>
                  </c:pt>
                  <c:pt idx="428">
                    <c:v>11-Oct-24</c:v>
                  </c:pt>
                  <c:pt idx="429">
                    <c:v>10-Oct-24</c:v>
                  </c:pt>
                  <c:pt idx="430">
                    <c:v>9-Oct-24</c:v>
                  </c:pt>
                  <c:pt idx="431">
                    <c:v>8-Oct-24</c:v>
                  </c:pt>
                  <c:pt idx="432">
                    <c:v>7-Oct-24</c:v>
                  </c:pt>
                  <c:pt idx="433">
                    <c:v>4-Oct-24</c:v>
                  </c:pt>
                  <c:pt idx="434">
                    <c:v>3-Oct-24</c:v>
                  </c:pt>
                  <c:pt idx="435">
                    <c:v>2-Oct-24</c:v>
                  </c:pt>
                  <c:pt idx="436">
                    <c:v>1-Oct-24</c:v>
                  </c:pt>
                  <c:pt idx="437">
                    <c:v>30-Sep-24</c:v>
                  </c:pt>
                  <c:pt idx="438">
                    <c:v>27-Sep-24</c:v>
                  </c:pt>
                  <c:pt idx="439">
                    <c:v>26-Sep-24</c:v>
                  </c:pt>
                  <c:pt idx="440">
                    <c:v>25-Sep-24</c:v>
                  </c:pt>
                  <c:pt idx="441">
                    <c:v>24-Sep-24</c:v>
                  </c:pt>
                  <c:pt idx="442">
                    <c:v>23-Sep-24</c:v>
                  </c:pt>
                  <c:pt idx="443">
                    <c:v>20-Sep-24</c:v>
                  </c:pt>
                  <c:pt idx="444">
                    <c:v>19-Sep-24</c:v>
                  </c:pt>
                  <c:pt idx="445">
                    <c:v>18-Sep-24</c:v>
                  </c:pt>
                  <c:pt idx="446">
                    <c:v>17-Sep-24</c:v>
                  </c:pt>
                  <c:pt idx="447">
                    <c:v>16-Sep-24</c:v>
                  </c:pt>
                  <c:pt idx="448">
                    <c:v>13-Sep-24</c:v>
                  </c:pt>
                  <c:pt idx="449">
                    <c:v>12-Sep-24</c:v>
                  </c:pt>
                  <c:pt idx="450">
                    <c:v>11-Sep-24</c:v>
                  </c:pt>
                  <c:pt idx="451">
                    <c:v>10-Sep-24</c:v>
                  </c:pt>
                  <c:pt idx="452">
                    <c:v>9-Sep-24</c:v>
                  </c:pt>
                  <c:pt idx="453">
                    <c:v>6-Sep-24</c:v>
                  </c:pt>
                  <c:pt idx="454">
                    <c:v>5-Sep-24</c:v>
                  </c:pt>
                  <c:pt idx="455">
                    <c:v>4-Sep-24</c:v>
                  </c:pt>
                  <c:pt idx="456">
                    <c:v>3-Sep-24</c:v>
                  </c:pt>
                  <c:pt idx="457">
                    <c:v>30-Aug-24</c:v>
                  </c:pt>
                  <c:pt idx="458">
                    <c:v>29-Aug-24</c:v>
                  </c:pt>
                  <c:pt idx="459">
                    <c:v>28-Aug-24</c:v>
                  </c:pt>
                  <c:pt idx="460">
                    <c:v>27-Aug-24</c:v>
                  </c:pt>
                  <c:pt idx="461">
                    <c:v>26-Aug-24</c:v>
                  </c:pt>
                  <c:pt idx="462">
                    <c:v>23-Aug-24</c:v>
                  </c:pt>
                  <c:pt idx="463">
                    <c:v>22-Aug-24</c:v>
                  </c:pt>
                  <c:pt idx="464">
                    <c:v>21-Aug-24</c:v>
                  </c:pt>
                  <c:pt idx="465">
                    <c:v>20-Aug-24</c:v>
                  </c:pt>
                  <c:pt idx="466">
                    <c:v>19-Aug-24</c:v>
                  </c:pt>
                  <c:pt idx="467">
                    <c:v>16-Aug-24</c:v>
                  </c:pt>
                  <c:pt idx="468">
                    <c:v>15-Aug-24</c:v>
                  </c:pt>
                  <c:pt idx="469">
                    <c:v>14-Aug-24</c:v>
                  </c:pt>
                  <c:pt idx="470">
                    <c:v>13-Aug-24</c:v>
                  </c:pt>
                  <c:pt idx="471">
                    <c:v>12-Aug-24</c:v>
                  </c:pt>
                  <c:pt idx="472">
                    <c:v>9-Aug-24</c:v>
                  </c:pt>
                  <c:pt idx="473">
                    <c:v>8-Aug-24</c:v>
                  </c:pt>
                  <c:pt idx="474">
                    <c:v>7-Aug-24</c:v>
                  </c:pt>
                  <c:pt idx="475">
                    <c:v>6-Aug-24</c:v>
                  </c:pt>
                  <c:pt idx="476">
                    <c:v>5-Aug-24</c:v>
                  </c:pt>
                  <c:pt idx="477">
                    <c:v>2-Aug-24</c:v>
                  </c:pt>
                  <c:pt idx="478">
                    <c:v>1-Aug-24</c:v>
                  </c:pt>
                  <c:pt idx="479">
                    <c:v>31-Jul-24</c:v>
                  </c:pt>
                  <c:pt idx="480">
                    <c:v>30-Jul-24</c:v>
                  </c:pt>
                  <c:pt idx="481">
                    <c:v>29-Jul-24</c:v>
                  </c:pt>
                  <c:pt idx="482">
                    <c:v>26-Jul-24</c:v>
                  </c:pt>
                  <c:pt idx="483">
                    <c:v>25-Jul-24</c:v>
                  </c:pt>
                  <c:pt idx="484">
                    <c:v>24-Jul-24</c:v>
                  </c:pt>
                  <c:pt idx="485">
                    <c:v>23-Jul-24</c:v>
                  </c:pt>
                  <c:pt idx="486">
                    <c:v>22-Jul-24</c:v>
                  </c:pt>
                  <c:pt idx="487">
                    <c:v>19-Jul-24</c:v>
                  </c:pt>
                  <c:pt idx="488">
                    <c:v>18-Jul-24</c:v>
                  </c:pt>
                  <c:pt idx="489">
                    <c:v>17-Jul-24</c:v>
                  </c:pt>
                  <c:pt idx="490">
                    <c:v>16-Jul-24</c:v>
                  </c:pt>
                  <c:pt idx="491">
                    <c:v>15-Jul-24</c:v>
                  </c:pt>
                  <c:pt idx="492">
                    <c:v>12-Jul-24</c:v>
                  </c:pt>
                  <c:pt idx="493">
                    <c:v>11-Jul-24</c:v>
                  </c:pt>
                  <c:pt idx="494">
                    <c:v>10-Jul-24</c:v>
                  </c:pt>
                  <c:pt idx="495">
                    <c:v>9-Jul-24</c:v>
                  </c:pt>
                  <c:pt idx="496">
                    <c:v>8-Jul-24</c:v>
                  </c:pt>
                  <c:pt idx="497">
                    <c:v>5-Jul-24</c:v>
                  </c:pt>
                  <c:pt idx="498">
                    <c:v>3-Jul-24</c:v>
                  </c:pt>
                  <c:pt idx="499">
                    <c:v>2-Jul-24</c:v>
                  </c:pt>
                  <c:pt idx="500">
                    <c:v>1-Jul-24</c:v>
                  </c:pt>
                  <c:pt idx="501">
                    <c:v>28-Jun-24</c:v>
                  </c:pt>
                  <c:pt idx="502">
                    <c:v>27-Jun-24</c:v>
                  </c:pt>
                  <c:pt idx="503">
                    <c:v>26-Jun-24</c:v>
                  </c:pt>
                  <c:pt idx="504">
                    <c:v>25-Jun-24</c:v>
                  </c:pt>
                  <c:pt idx="505">
                    <c:v>24-Jun-24</c:v>
                  </c:pt>
                  <c:pt idx="506">
                    <c:v>21-Jun-24</c:v>
                  </c:pt>
                  <c:pt idx="507">
                    <c:v>20-Jun-24</c:v>
                  </c:pt>
                  <c:pt idx="508">
                    <c:v>18-Jun-24</c:v>
                  </c:pt>
                  <c:pt idx="509">
                    <c:v>17-Jun-24</c:v>
                  </c:pt>
                  <c:pt idx="510">
                    <c:v>14-Jun-24</c:v>
                  </c:pt>
                  <c:pt idx="511">
                    <c:v>13-Jun-24</c:v>
                  </c:pt>
                  <c:pt idx="512">
                    <c:v>12-Jun-24</c:v>
                  </c:pt>
                  <c:pt idx="513">
                    <c:v>11-Jun-24</c:v>
                  </c:pt>
                  <c:pt idx="514">
                    <c:v>10-Jun-24</c:v>
                  </c:pt>
                  <c:pt idx="515">
                    <c:v>7-Jun-24</c:v>
                  </c:pt>
                  <c:pt idx="516">
                    <c:v>6-Jun-24</c:v>
                  </c:pt>
                  <c:pt idx="517">
                    <c:v>5-Jun-24</c:v>
                  </c:pt>
                  <c:pt idx="518">
                    <c:v>4-Jun-24</c:v>
                  </c:pt>
                  <c:pt idx="519">
                    <c:v>3-Jun-24</c:v>
                  </c:pt>
                  <c:pt idx="520">
                    <c:v>31-May-24</c:v>
                  </c:pt>
                  <c:pt idx="521">
                    <c:v>30-May-24</c:v>
                  </c:pt>
                  <c:pt idx="522">
                    <c:v>29-May-24</c:v>
                  </c:pt>
                  <c:pt idx="523">
                    <c:v>28-May-24</c:v>
                  </c:pt>
                  <c:pt idx="524">
                    <c:v>24-May-24</c:v>
                  </c:pt>
                  <c:pt idx="525">
                    <c:v>23-May-24</c:v>
                  </c:pt>
                  <c:pt idx="526">
                    <c:v>22-May-24</c:v>
                  </c:pt>
                  <c:pt idx="527">
                    <c:v>21-May-24</c:v>
                  </c:pt>
                  <c:pt idx="528">
                    <c:v>20-May-24</c:v>
                  </c:pt>
                  <c:pt idx="529">
                    <c:v>17-May-24</c:v>
                  </c:pt>
                  <c:pt idx="530">
                    <c:v>16-May-24</c:v>
                  </c:pt>
                  <c:pt idx="531">
                    <c:v>15-May-24</c:v>
                  </c:pt>
                  <c:pt idx="532">
                    <c:v>14-May-24</c:v>
                  </c:pt>
                  <c:pt idx="533">
                    <c:v>13-May-24</c:v>
                  </c:pt>
                  <c:pt idx="534">
                    <c:v>10-May-24</c:v>
                  </c:pt>
                  <c:pt idx="535">
                    <c:v>9-May-24</c:v>
                  </c:pt>
                  <c:pt idx="536">
                    <c:v>8-May-24</c:v>
                  </c:pt>
                  <c:pt idx="537">
                    <c:v>7-May-24</c:v>
                  </c:pt>
                  <c:pt idx="538">
                    <c:v>6-May-24</c:v>
                  </c:pt>
                  <c:pt idx="539">
                    <c:v>3-May-24</c:v>
                  </c:pt>
                  <c:pt idx="540">
                    <c:v>2-May-24</c:v>
                  </c:pt>
                  <c:pt idx="541">
                    <c:v>1-May-24</c:v>
                  </c:pt>
                  <c:pt idx="542">
                    <c:v>30-Apr-24</c:v>
                  </c:pt>
                  <c:pt idx="543">
                    <c:v>29-Apr-24</c:v>
                  </c:pt>
                  <c:pt idx="544">
                    <c:v>26-Apr-24</c:v>
                  </c:pt>
                  <c:pt idx="545">
                    <c:v>25-Apr-24</c:v>
                  </c:pt>
                  <c:pt idx="546">
                    <c:v>24-Apr-24</c:v>
                  </c:pt>
                  <c:pt idx="547">
                    <c:v>23-Apr-24</c:v>
                  </c:pt>
                  <c:pt idx="548">
                    <c:v>22-Apr-24</c:v>
                  </c:pt>
                  <c:pt idx="549">
                    <c:v>19-Apr-24</c:v>
                  </c:pt>
                  <c:pt idx="550">
                    <c:v>18-Apr-24</c:v>
                  </c:pt>
                  <c:pt idx="551">
                    <c:v>17-Apr-24</c:v>
                  </c:pt>
                  <c:pt idx="552">
                    <c:v>16-Apr-24</c:v>
                  </c:pt>
                  <c:pt idx="553">
                    <c:v>15-Apr-24</c:v>
                  </c:pt>
                  <c:pt idx="554">
                    <c:v>12-Apr-24</c:v>
                  </c:pt>
                  <c:pt idx="555">
                    <c:v>11-Apr-24</c:v>
                  </c:pt>
                  <c:pt idx="556">
                    <c:v>10-Apr-24</c:v>
                  </c:pt>
                  <c:pt idx="557">
                    <c:v>9-Apr-24</c:v>
                  </c:pt>
                  <c:pt idx="558">
                    <c:v>8-Apr-24</c:v>
                  </c:pt>
                  <c:pt idx="559">
                    <c:v>5-Apr-24</c:v>
                  </c:pt>
                  <c:pt idx="560">
                    <c:v>4-Apr-24</c:v>
                  </c:pt>
                  <c:pt idx="561">
                    <c:v>3-Apr-24</c:v>
                  </c:pt>
                  <c:pt idx="562">
                    <c:v>2-Apr-24</c:v>
                  </c:pt>
                  <c:pt idx="563">
                    <c:v>1-Apr-24</c:v>
                  </c:pt>
                  <c:pt idx="564">
                    <c:v>28-Mar-24</c:v>
                  </c:pt>
                  <c:pt idx="565">
                    <c:v>27-Mar-24</c:v>
                  </c:pt>
                  <c:pt idx="566">
                    <c:v>26-Mar-24</c:v>
                  </c:pt>
                  <c:pt idx="567">
                    <c:v>25-Mar-24</c:v>
                  </c:pt>
                  <c:pt idx="568">
                    <c:v>22-Mar-24</c:v>
                  </c:pt>
                  <c:pt idx="569">
                    <c:v>21-Mar-24</c:v>
                  </c:pt>
                  <c:pt idx="570">
                    <c:v>20-Mar-24</c:v>
                  </c:pt>
                  <c:pt idx="571">
                    <c:v>19-Mar-24</c:v>
                  </c:pt>
                  <c:pt idx="572">
                    <c:v>18-Mar-24</c:v>
                  </c:pt>
                  <c:pt idx="573">
                    <c:v>15-Mar-24</c:v>
                  </c:pt>
                  <c:pt idx="574">
                    <c:v>14-Mar-24</c:v>
                  </c:pt>
                  <c:pt idx="575">
                    <c:v>13-Mar-24</c:v>
                  </c:pt>
                  <c:pt idx="576">
                    <c:v>12-Mar-24</c:v>
                  </c:pt>
                  <c:pt idx="577">
                    <c:v>11-Mar-24</c:v>
                  </c:pt>
                  <c:pt idx="578">
                    <c:v>8-Mar-24</c:v>
                  </c:pt>
                  <c:pt idx="579">
                    <c:v>7-Mar-24</c:v>
                  </c:pt>
                  <c:pt idx="580">
                    <c:v>6-Mar-24</c:v>
                  </c:pt>
                  <c:pt idx="581">
                    <c:v>5-Mar-24</c:v>
                  </c:pt>
                  <c:pt idx="582">
                    <c:v>4-Mar-24</c:v>
                  </c:pt>
                  <c:pt idx="583">
                    <c:v>1-Mar-24</c:v>
                  </c:pt>
                  <c:pt idx="584">
                    <c:v>29-Feb-24</c:v>
                  </c:pt>
                  <c:pt idx="585">
                    <c:v>28-Feb-24</c:v>
                  </c:pt>
                  <c:pt idx="586">
                    <c:v>27-Feb-24</c:v>
                  </c:pt>
                  <c:pt idx="587">
                    <c:v>26-Feb-24</c:v>
                  </c:pt>
                  <c:pt idx="588">
                    <c:v>23-Feb-24</c:v>
                  </c:pt>
                  <c:pt idx="589">
                    <c:v>22-Feb-24</c:v>
                  </c:pt>
                  <c:pt idx="590">
                    <c:v>21-Feb-24</c:v>
                  </c:pt>
                  <c:pt idx="591">
                    <c:v>20-Feb-24</c:v>
                  </c:pt>
                  <c:pt idx="592">
                    <c:v>16-Feb-24</c:v>
                  </c:pt>
                  <c:pt idx="593">
                    <c:v>15-Feb-24</c:v>
                  </c:pt>
                  <c:pt idx="594">
                    <c:v>14-Feb-24</c:v>
                  </c:pt>
                  <c:pt idx="595">
                    <c:v>13-Feb-24</c:v>
                  </c:pt>
                  <c:pt idx="596">
                    <c:v>12-Feb-24</c:v>
                  </c:pt>
                  <c:pt idx="597">
                    <c:v>9-Feb-24</c:v>
                  </c:pt>
                  <c:pt idx="598">
                    <c:v>8-Feb-24</c:v>
                  </c:pt>
                  <c:pt idx="599">
                    <c:v>7-Feb-24</c:v>
                  </c:pt>
                  <c:pt idx="600">
                    <c:v>6-Feb-24</c:v>
                  </c:pt>
                  <c:pt idx="601">
                    <c:v>5-Feb-24</c:v>
                  </c:pt>
                  <c:pt idx="602">
                    <c:v>2-Feb-24</c:v>
                  </c:pt>
                  <c:pt idx="603">
                    <c:v>1-Feb-24</c:v>
                  </c:pt>
                  <c:pt idx="604">
                    <c:v>31-Jan-24</c:v>
                  </c:pt>
                  <c:pt idx="605">
                    <c:v>30-Jan-24</c:v>
                  </c:pt>
                  <c:pt idx="606">
                    <c:v>29-Jan-24</c:v>
                  </c:pt>
                  <c:pt idx="607">
                    <c:v>26-Jan-24</c:v>
                  </c:pt>
                  <c:pt idx="608">
                    <c:v>25-Jan-24</c:v>
                  </c:pt>
                  <c:pt idx="609">
                    <c:v>24-Jan-24</c:v>
                  </c:pt>
                  <c:pt idx="610">
                    <c:v>23-Jan-24</c:v>
                  </c:pt>
                  <c:pt idx="611">
                    <c:v>22-Jan-24</c:v>
                  </c:pt>
                  <c:pt idx="612">
                    <c:v>19-Jan-24</c:v>
                  </c:pt>
                  <c:pt idx="613">
                    <c:v>18-Jan-24</c:v>
                  </c:pt>
                  <c:pt idx="614">
                    <c:v>17-Jan-24</c:v>
                  </c:pt>
                  <c:pt idx="615">
                    <c:v>16-Jan-24</c:v>
                  </c:pt>
                  <c:pt idx="616">
                    <c:v>12-Jan-24</c:v>
                  </c:pt>
                  <c:pt idx="617">
                    <c:v>11-Jan-24</c:v>
                  </c:pt>
                  <c:pt idx="618">
                    <c:v>10-Jan-24</c:v>
                  </c:pt>
                  <c:pt idx="619">
                    <c:v>9-Jan-24</c:v>
                  </c:pt>
                  <c:pt idx="620">
                    <c:v>8-Jan-24</c:v>
                  </c:pt>
                  <c:pt idx="621">
                    <c:v>5-Jan-24</c:v>
                  </c:pt>
                  <c:pt idx="622">
                    <c:v>4-Jan-24</c:v>
                  </c:pt>
                  <c:pt idx="623">
                    <c:v>3-Jan-24</c:v>
                  </c:pt>
                  <c:pt idx="624">
                    <c:v>2-Jan-24</c:v>
                  </c:pt>
                  <c:pt idx="625">
                    <c:v>29-Dec-23</c:v>
                  </c:pt>
                  <c:pt idx="626">
                    <c:v>28-Dec-23</c:v>
                  </c:pt>
                  <c:pt idx="627">
                    <c:v>27-Dec-23</c:v>
                  </c:pt>
                  <c:pt idx="628">
                    <c:v>26-Dec-23</c:v>
                  </c:pt>
                  <c:pt idx="629">
                    <c:v>22-Dec-23</c:v>
                  </c:pt>
                  <c:pt idx="630">
                    <c:v>21-Dec-23</c:v>
                  </c:pt>
                  <c:pt idx="631">
                    <c:v>20-Dec-23</c:v>
                  </c:pt>
                  <c:pt idx="632">
                    <c:v>19-Dec-23</c:v>
                  </c:pt>
                  <c:pt idx="633">
                    <c:v>18-Dec-23</c:v>
                  </c:pt>
                  <c:pt idx="634">
                    <c:v>15-Dec-23</c:v>
                  </c:pt>
                  <c:pt idx="635">
                    <c:v>14-Dec-23</c:v>
                  </c:pt>
                  <c:pt idx="636">
                    <c:v>13-Dec-23</c:v>
                  </c:pt>
                  <c:pt idx="637">
                    <c:v>12-Dec-23</c:v>
                  </c:pt>
                  <c:pt idx="638">
                    <c:v>11-Dec-23</c:v>
                  </c:pt>
                  <c:pt idx="639">
                    <c:v>8-Dec-23</c:v>
                  </c:pt>
                  <c:pt idx="640">
                    <c:v>7-Dec-23</c:v>
                  </c:pt>
                  <c:pt idx="641">
                    <c:v>6-Dec-23</c:v>
                  </c:pt>
                  <c:pt idx="642">
                    <c:v>5-Dec-23</c:v>
                  </c:pt>
                  <c:pt idx="643">
                    <c:v>4-Dec-23</c:v>
                  </c:pt>
                  <c:pt idx="644">
                    <c:v>1-Dec-23</c:v>
                  </c:pt>
                  <c:pt idx="645">
                    <c:v>30-Nov-23</c:v>
                  </c:pt>
                  <c:pt idx="646">
                    <c:v>29-Nov-23</c:v>
                  </c:pt>
                  <c:pt idx="647">
                    <c:v>28-Nov-23</c:v>
                  </c:pt>
                  <c:pt idx="648">
                    <c:v>27-Nov-23</c:v>
                  </c:pt>
                  <c:pt idx="649">
                    <c:v>24-Nov-23</c:v>
                  </c:pt>
                  <c:pt idx="650">
                    <c:v>22-Nov-23</c:v>
                  </c:pt>
                  <c:pt idx="651">
                    <c:v>21-Nov-23</c:v>
                  </c:pt>
                  <c:pt idx="652">
                    <c:v>20-Nov-23</c:v>
                  </c:pt>
                  <c:pt idx="653">
                    <c:v>17-Nov-23</c:v>
                  </c:pt>
                  <c:pt idx="654">
                    <c:v>16-Nov-23</c:v>
                  </c:pt>
                  <c:pt idx="655">
                    <c:v>15-Nov-23</c:v>
                  </c:pt>
                  <c:pt idx="656">
                    <c:v>14-Nov-23</c:v>
                  </c:pt>
                  <c:pt idx="657">
                    <c:v>13-Nov-23</c:v>
                  </c:pt>
                  <c:pt idx="658">
                    <c:v>10-Nov-23</c:v>
                  </c:pt>
                  <c:pt idx="659">
                    <c:v>9-Nov-23</c:v>
                  </c:pt>
                  <c:pt idx="660">
                    <c:v>8-Nov-23</c:v>
                  </c:pt>
                  <c:pt idx="661">
                    <c:v>7-Nov-23</c:v>
                  </c:pt>
                  <c:pt idx="662">
                    <c:v>6-Nov-23</c:v>
                  </c:pt>
                  <c:pt idx="663">
                    <c:v>3-Nov-23</c:v>
                  </c:pt>
                  <c:pt idx="664">
                    <c:v>2-Nov-23</c:v>
                  </c:pt>
                  <c:pt idx="665">
                    <c:v>1-Nov-23</c:v>
                  </c:pt>
                  <c:pt idx="666">
                    <c:v>31-Oct-23</c:v>
                  </c:pt>
                  <c:pt idx="667">
                    <c:v>30-Oct-23</c:v>
                  </c:pt>
                  <c:pt idx="668">
                    <c:v>27-Oct-23</c:v>
                  </c:pt>
                  <c:pt idx="669">
                    <c:v>26-Oct-23</c:v>
                  </c:pt>
                  <c:pt idx="670">
                    <c:v>25-Oct-23</c:v>
                  </c:pt>
                  <c:pt idx="671">
                    <c:v>24-Oct-23</c:v>
                  </c:pt>
                  <c:pt idx="672">
                    <c:v>23-Oct-23</c:v>
                  </c:pt>
                  <c:pt idx="673">
                    <c:v>20-Oct-23</c:v>
                  </c:pt>
                  <c:pt idx="674">
                    <c:v>19-Oct-23</c:v>
                  </c:pt>
                  <c:pt idx="675">
                    <c:v>18-Oct-23</c:v>
                  </c:pt>
                  <c:pt idx="676">
                    <c:v>17-Oct-23</c:v>
                  </c:pt>
                  <c:pt idx="677">
                    <c:v>16-Oct-23</c:v>
                  </c:pt>
                  <c:pt idx="678">
                    <c:v>13-Oct-23</c:v>
                  </c:pt>
                  <c:pt idx="679">
                    <c:v>12-Oct-23</c:v>
                  </c:pt>
                  <c:pt idx="680">
                    <c:v>11-Oct-23</c:v>
                  </c:pt>
                  <c:pt idx="681">
                    <c:v>10-Oct-23</c:v>
                  </c:pt>
                  <c:pt idx="682">
                    <c:v>9-Oct-23</c:v>
                  </c:pt>
                  <c:pt idx="683">
                    <c:v>6-Oct-23</c:v>
                  </c:pt>
                  <c:pt idx="684">
                    <c:v>5-Oct-23</c:v>
                  </c:pt>
                  <c:pt idx="685">
                    <c:v>4-Oct-23</c:v>
                  </c:pt>
                  <c:pt idx="686">
                    <c:v>3-Oct-23</c:v>
                  </c:pt>
                  <c:pt idx="687">
                    <c:v>2-Oct-23</c:v>
                  </c:pt>
                  <c:pt idx="688">
                    <c:v>29-Sep-23</c:v>
                  </c:pt>
                  <c:pt idx="689">
                    <c:v>28-Sep-23</c:v>
                  </c:pt>
                  <c:pt idx="690">
                    <c:v>27-Sep-23</c:v>
                  </c:pt>
                  <c:pt idx="691">
                    <c:v>26-Sep-23</c:v>
                  </c:pt>
                  <c:pt idx="692">
                    <c:v>25-Sep-23</c:v>
                  </c:pt>
                  <c:pt idx="693">
                    <c:v>22-Sep-23</c:v>
                  </c:pt>
                  <c:pt idx="694">
                    <c:v>21-Sep-23</c:v>
                  </c:pt>
                  <c:pt idx="695">
                    <c:v>20-Sep-23</c:v>
                  </c:pt>
                  <c:pt idx="696">
                    <c:v>19-Sep-23</c:v>
                  </c:pt>
                  <c:pt idx="697">
                    <c:v>18-Sep-23</c:v>
                  </c:pt>
                  <c:pt idx="698">
                    <c:v>15-Sep-23</c:v>
                  </c:pt>
                  <c:pt idx="699">
                    <c:v>14-Sep-23</c:v>
                  </c:pt>
                  <c:pt idx="700">
                    <c:v>13-Sep-23</c:v>
                  </c:pt>
                  <c:pt idx="701">
                    <c:v>12-Sep-23</c:v>
                  </c:pt>
                  <c:pt idx="702">
                    <c:v>11-Sep-23</c:v>
                  </c:pt>
                  <c:pt idx="703">
                    <c:v>8-Sep-23</c:v>
                  </c:pt>
                  <c:pt idx="704">
                    <c:v>7-Sep-23</c:v>
                  </c:pt>
                  <c:pt idx="705">
                    <c:v>6-Sep-23</c:v>
                  </c:pt>
                  <c:pt idx="706">
                    <c:v>5-Sep-23</c:v>
                  </c:pt>
                  <c:pt idx="707">
                    <c:v>1-Sep-23</c:v>
                  </c:pt>
                  <c:pt idx="708">
                    <c:v>31-Aug-23</c:v>
                  </c:pt>
                  <c:pt idx="709">
                    <c:v>30-Aug-23</c:v>
                  </c:pt>
                  <c:pt idx="710">
                    <c:v>29-Aug-23</c:v>
                  </c:pt>
                  <c:pt idx="711">
                    <c:v>28-Aug-23</c:v>
                  </c:pt>
                  <c:pt idx="712">
                    <c:v>25-Aug-23</c:v>
                  </c:pt>
                  <c:pt idx="713">
                    <c:v>24-Aug-23</c:v>
                  </c:pt>
                  <c:pt idx="714">
                    <c:v>23-Aug-23</c:v>
                  </c:pt>
                  <c:pt idx="715">
                    <c:v>22-Aug-23</c:v>
                  </c:pt>
                  <c:pt idx="716">
                    <c:v>21-Aug-23</c:v>
                  </c:pt>
                  <c:pt idx="717">
                    <c:v>18-Aug-23</c:v>
                  </c:pt>
                  <c:pt idx="718">
                    <c:v>17-Aug-23</c:v>
                  </c:pt>
                  <c:pt idx="719">
                    <c:v>16-Aug-23</c:v>
                  </c:pt>
                  <c:pt idx="720">
                    <c:v>15-Aug-23</c:v>
                  </c:pt>
                  <c:pt idx="721">
                    <c:v>14-Aug-23</c:v>
                  </c:pt>
                  <c:pt idx="722">
                    <c:v>11-Aug-23</c:v>
                  </c:pt>
                  <c:pt idx="723">
                    <c:v>10-Aug-23</c:v>
                  </c:pt>
                  <c:pt idx="724">
                    <c:v>9-Aug-23</c:v>
                  </c:pt>
                  <c:pt idx="725">
                    <c:v>8-Aug-23</c:v>
                  </c:pt>
                  <c:pt idx="726">
                    <c:v>7-Aug-23</c:v>
                  </c:pt>
                  <c:pt idx="727">
                    <c:v>4-Aug-23</c:v>
                  </c:pt>
                  <c:pt idx="728">
                    <c:v>3-Aug-23</c:v>
                  </c:pt>
                  <c:pt idx="729">
                    <c:v>2-Aug-23</c:v>
                  </c:pt>
                  <c:pt idx="730">
                    <c:v>1-Aug-23</c:v>
                  </c:pt>
                  <c:pt idx="731">
                    <c:v>31-Jul-23</c:v>
                  </c:pt>
                  <c:pt idx="732">
                    <c:v>28-Jul-23</c:v>
                  </c:pt>
                  <c:pt idx="733">
                    <c:v>27-Jul-23</c:v>
                  </c:pt>
                  <c:pt idx="734">
                    <c:v>26-Jul-23</c:v>
                  </c:pt>
                  <c:pt idx="735">
                    <c:v>25-Jul-23</c:v>
                  </c:pt>
                  <c:pt idx="736">
                    <c:v>24-Jul-23</c:v>
                  </c:pt>
                  <c:pt idx="737">
                    <c:v>21-Jul-23</c:v>
                  </c:pt>
                  <c:pt idx="738">
                    <c:v>20-Jul-23</c:v>
                  </c:pt>
                  <c:pt idx="739">
                    <c:v>19-Jul-23</c:v>
                  </c:pt>
                  <c:pt idx="740">
                    <c:v>18-Jul-23</c:v>
                  </c:pt>
                  <c:pt idx="741">
                    <c:v>17-Jul-23</c:v>
                  </c:pt>
                  <c:pt idx="742">
                    <c:v>14-Jul-23</c:v>
                  </c:pt>
                  <c:pt idx="743">
                    <c:v>13-Jul-23</c:v>
                  </c:pt>
                  <c:pt idx="744">
                    <c:v>12-Jul-23</c:v>
                  </c:pt>
                  <c:pt idx="745">
                    <c:v>11-Jul-23</c:v>
                  </c:pt>
                  <c:pt idx="746">
                    <c:v>10-Jul-23</c:v>
                  </c:pt>
                  <c:pt idx="747">
                    <c:v>7-Jul-23</c:v>
                  </c:pt>
                  <c:pt idx="748">
                    <c:v>6-Jul-23</c:v>
                  </c:pt>
                  <c:pt idx="749">
                    <c:v>5-Jul-23</c:v>
                  </c:pt>
                  <c:pt idx="750">
                    <c:v>3-Jul-23</c:v>
                  </c:pt>
                  <c:pt idx="751">
                    <c:v>30-Jun-23</c:v>
                  </c:pt>
                  <c:pt idx="752">
                    <c:v>29-Jun-23</c:v>
                  </c:pt>
                  <c:pt idx="753">
                    <c:v>28-Jun-23</c:v>
                  </c:pt>
                  <c:pt idx="754">
                    <c:v>27-Jun-23</c:v>
                  </c:pt>
                  <c:pt idx="755">
                    <c:v>26-Jun-23</c:v>
                  </c:pt>
                  <c:pt idx="756">
                    <c:v>23-Jun-23</c:v>
                  </c:pt>
                  <c:pt idx="757">
                    <c:v>22-Jun-23</c:v>
                  </c:pt>
                  <c:pt idx="758">
                    <c:v>21-Jun-23</c:v>
                  </c:pt>
                  <c:pt idx="759">
                    <c:v>20-Jun-23</c:v>
                  </c:pt>
                  <c:pt idx="760">
                    <c:v>16-Jun-23</c:v>
                  </c:pt>
                  <c:pt idx="761">
                    <c:v>15-Jun-23</c:v>
                  </c:pt>
                  <c:pt idx="762">
                    <c:v>14-Jun-23</c:v>
                  </c:pt>
                  <c:pt idx="763">
                    <c:v>13-Jun-23</c:v>
                  </c:pt>
                  <c:pt idx="764">
                    <c:v>12-Jun-23</c:v>
                  </c:pt>
                  <c:pt idx="765">
                    <c:v>9-Jun-23</c:v>
                  </c:pt>
                  <c:pt idx="766">
                    <c:v>8-Jun-23</c:v>
                  </c:pt>
                  <c:pt idx="767">
                    <c:v>7-Jun-23</c:v>
                  </c:pt>
                  <c:pt idx="768">
                    <c:v>6-Jun-23</c:v>
                  </c:pt>
                  <c:pt idx="769">
                    <c:v>5-Jun-23</c:v>
                  </c:pt>
                  <c:pt idx="770">
                    <c:v>2-Jun-23</c:v>
                  </c:pt>
                  <c:pt idx="771">
                    <c:v>1-Jun-23</c:v>
                  </c:pt>
                  <c:pt idx="772">
                    <c:v>31-May-23</c:v>
                  </c:pt>
                  <c:pt idx="773">
                    <c:v>30-May-23</c:v>
                  </c:pt>
                  <c:pt idx="774">
                    <c:v>26-May-23</c:v>
                  </c:pt>
                  <c:pt idx="775">
                    <c:v>25-May-23</c:v>
                  </c:pt>
                  <c:pt idx="776">
                    <c:v>24-May-23</c:v>
                  </c:pt>
                  <c:pt idx="777">
                    <c:v>23-May-23</c:v>
                  </c:pt>
                  <c:pt idx="778">
                    <c:v>22-May-23</c:v>
                  </c:pt>
                  <c:pt idx="779">
                    <c:v>19-May-23</c:v>
                  </c:pt>
                  <c:pt idx="780">
                    <c:v>18-May-23</c:v>
                  </c:pt>
                  <c:pt idx="781">
                    <c:v>17-May-23</c:v>
                  </c:pt>
                  <c:pt idx="782">
                    <c:v>16-May-23</c:v>
                  </c:pt>
                  <c:pt idx="783">
                    <c:v>15-May-23</c:v>
                  </c:pt>
                  <c:pt idx="784">
                    <c:v>12-May-23</c:v>
                  </c:pt>
                  <c:pt idx="785">
                    <c:v>11-May-23</c:v>
                  </c:pt>
                  <c:pt idx="786">
                    <c:v>10-May-23</c:v>
                  </c:pt>
                  <c:pt idx="787">
                    <c:v>9-May-23</c:v>
                  </c:pt>
                  <c:pt idx="788">
                    <c:v>8-May-23</c:v>
                  </c:pt>
                  <c:pt idx="789">
                    <c:v>5-May-23</c:v>
                  </c:pt>
                  <c:pt idx="790">
                    <c:v>4-May-23</c:v>
                  </c:pt>
                  <c:pt idx="791">
                    <c:v>3-May-23</c:v>
                  </c:pt>
                  <c:pt idx="792">
                    <c:v>2-May-23</c:v>
                  </c:pt>
                  <c:pt idx="793">
                    <c:v>1-May-23</c:v>
                  </c:pt>
                  <c:pt idx="794">
                    <c:v>28-Apr-23</c:v>
                  </c:pt>
                  <c:pt idx="795">
                    <c:v>27-Apr-23</c:v>
                  </c:pt>
                  <c:pt idx="796">
                    <c:v>26-Apr-23</c:v>
                  </c:pt>
                  <c:pt idx="797">
                    <c:v>25-Apr-23</c:v>
                  </c:pt>
                  <c:pt idx="798">
                    <c:v>24-Apr-23</c:v>
                  </c:pt>
                  <c:pt idx="799">
                    <c:v>21-Apr-23</c:v>
                  </c:pt>
                  <c:pt idx="800">
                    <c:v>20-Apr-23</c:v>
                  </c:pt>
                  <c:pt idx="801">
                    <c:v>19-Apr-23</c:v>
                  </c:pt>
                  <c:pt idx="802">
                    <c:v>18-Apr-23</c:v>
                  </c:pt>
                  <c:pt idx="803">
                    <c:v>17-Apr-23</c:v>
                  </c:pt>
                  <c:pt idx="804">
                    <c:v>14-Apr-23</c:v>
                  </c:pt>
                  <c:pt idx="805">
                    <c:v>13-Apr-23</c:v>
                  </c:pt>
                  <c:pt idx="806">
                    <c:v>12-Apr-23</c:v>
                  </c:pt>
                  <c:pt idx="807">
                    <c:v>11-Apr-23</c:v>
                  </c:pt>
                  <c:pt idx="808">
                    <c:v>10-Apr-23</c:v>
                  </c:pt>
                  <c:pt idx="809">
                    <c:v>6-Apr-23</c:v>
                  </c:pt>
                  <c:pt idx="810">
                    <c:v>5-Apr-23</c:v>
                  </c:pt>
                  <c:pt idx="811">
                    <c:v>4-Apr-23</c:v>
                  </c:pt>
                  <c:pt idx="812">
                    <c:v>3-Apr-23</c:v>
                  </c:pt>
                  <c:pt idx="813">
                    <c:v>31-Mar-23</c:v>
                  </c:pt>
                  <c:pt idx="814">
                    <c:v>30-Mar-23</c:v>
                  </c:pt>
                  <c:pt idx="815">
                    <c:v>29-Mar-23</c:v>
                  </c:pt>
                  <c:pt idx="816">
                    <c:v>28-Mar-23</c:v>
                  </c:pt>
                  <c:pt idx="817">
                    <c:v>27-Mar-23</c:v>
                  </c:pt>
                  <c:pt idx="818">
                    <c:v>24-Mar-23</c:v>
                  </c:pt>
                  <c:pt idx="819">
                    <c:v>23-Mar-23</c:v>
                  </c:pt>
                  <c:pt idx="820">
                    <c:v>22-Mar-23</c:v>
                  </c:pt>
                  <c:pt idx="821">
                    <c:v>21-Mar-23</c:v>
                  </c:pt>
                  <c:pt idx="822">
                    <c:v>20-Mar-23</c:v>
                  </c:pt>
                  <c:pt idx="823">
                    <c:v>17-Mar-23</c:v>
                  </c:pt>
                  <c:pt idx="824">
                    <c:v>16-Mar-23</c:v>
                  </c:pt>
                  <c:pt idx="825">
                    <c:v>15-Mar-23</c:v>
                  </c:pt>
                  <c:pt idx="826">
                    <c:v>14-Mar-23</c:v>
                  </c:pt>
                  <c:pt idx="827">
                    <c:v>13-Mar-23</c:v>
                  </c:pt>
                  <c:pt idx="828">
                    <c:v>10-Mar-23</c:v>
                  </c:pt>
                  <c:pt idx="829">
                    <c:v>9-Mar-23</c:v>
                  </c:pt>
                  <c:pt idx="830">
                    <c:v>8-Mar-23</c:v>
                  </c:pt>
                  <c:pt idx="831">
                    <c:v>7-Mar-23</c:v>
                  </c:pt>
                  <c:pt idx="832">
                    <c:v>6-Mar-23</c:v>
                  </c:pt>
                  <c:pt idx="833">
                    <c:v>3-Mar-23</c:v>
                  </c:pt>
                  <c:pt idx="834">
                    <c:v>2-Mar-23</c:v>
                  </c:pt>
                  <c:pt idx="835">
                    <c:v>1-Mar-23</c:v>
                  </c:pt>
                  <c:pt idx="836">
                    <c:v>28-Feb-23</c:v>
                  </c:pt>
                  <c:pt idx="837">
                    <c:v>27-Feb-23</c:v>
                  </c:pt>
                  <c:pt idx="838">
                    <c:v>24-Feb-23</c:v>
                  </c:pt>
                  <c:pt idx="839">
                    <c:v>23-Feb-23</c:v>
                  </c:pt>
                  <c:pt idx="840">
                    <c:v>22-Feb-23</c:v>
                  </c:pt>
                  <c:pt idx="841">
                    <c:v>21-Feb-23</c:v>
                  </c:pt>
                  <c:pt idx="842">
                    <c:v>17-Feb-23</c:v>
                  </c:pt>
                  <c:pt idx="843">
                    <c:v>16-Feb-23</c:v>
                  </c:pt>
                  <c:pt idx="844">
                    <c:v>15-Feb-23</c:v>
                  </c:pt>
                  <c:pt idx="845">
                    <c:v>14-Feb-23</c:v>
                  </c:pt>
                  <c:pt idx="846">
                    <c:v>13-Feb-23</c:v>
                  </c:pt>
                  <c:pt idx="847">
                    <c:v>10-Feb-23</c:v>
                  </c:pt>
                  <c:pt idx="848">
                    <c:v>9-Feb-23</c:v>
                  </c:pt>
                  <c:pt idx="849">
                    <c:v>8-Feb-23</c:v>
                  </c:pt>
                  <c:pt idx="850">
                    <c:v>7-Feb-23</c:v>
                  </c:pt>
                  <c:pt idx="851">
                    <c:v>6-Feb-23</c:v>
                  </c:pt>
                  <c:pt idx="852">
                    <c:v>3-Feb-23</c:v>
                  </c:pt>
                  <c:pt idx="853">
                    <c:v>2-Feb-23</c:v>
                  </c:pt>
                  <c:pt idx="854">
                    <c:v>1-Feb-23</c:v>
                  </c:pt>
                  <c:pt idx="855">
                    <c:v>31-Jan-23</c:v>
                  </c:pt>
                  <c:pt idx="856">
                    <c:v>30-Jan-23</c:v>
                  </c:pt>
                  <c:pt idx="857">
                    <c:v>27-Jan-23</c:v>
                  </c:pt>
                  <c:pt idx="858">
                    <c:v>26-Jan-23</c:v>
                  </c:pt>
                  <c:pt idx="859">
                    <c:v>25-Jan-23</c:v>
                  </c:pt>
                  <c:pt idx="860">
                    <c:v>24-Jan-23</c:v>
                  </c:pt>
                  <c:pt idx="861">
                    <c:v>23-Jan-23</c:v>
                  </c:pt>
                  <c:pt idx="862">
                    <c:v>20-Jan-23</c:v>
                  </c:pt>
                  <c:pt idx="863">
                    <c:v>19-Jan-23</c:v>
                  </c:pt>
                  <c:pt idx="864">
                    <c:v>18-Jan-23</c:v>
                  </c:pt>
                  <c:pt idx="865">
                    <c:v>17-Jan-23</c:v>
                  </c:pt>
                  <c:pt idx="866">
                    <c:v>13-Jan-23</c:v>
                  </c:pt>
                  <c:pt idx="867">
                    <c:v>12-Jan-23</c:v>
                  </c:pt>
                  <c:pt idx="868">
                    <c:v>11-Jan-23</c:v>
                  </c:pt>
                  <c:pt idx="869">
                    <c:v>10-Jan-23</c:v>
                  </c:pt>
                  <c:pt idx="870">
                    <c:v>9-Jan-23</c:v>
                  </c:pt>
                  <c:pt idx="871">
                    <c:v>6-Jan-23</c:v>
                  </c:pt>
                  <c:pt idx="872">
                    <c:v>5-Jan-23</c:v>
                  </c:pt>
                  <c:pt idx="873">
                    <c:v>4-Jan-23</c:v>
                  </c:pt>
                  <c:pt idx="874">
                    <c:v>3-Jan-23</c:v>
                  </c:pt>
                  <c:pt idx="875">
                    <c:v>30-Dec-22</c:v>
                  </c:pt>
                  <c:pt idx="876">
                    <c:v>29-Dec-22</c:v>
                  </c:pt>
                  <c:pt idx="877">
                    <c:v>28-Dec-22</c:v>
                  </c:pt>
                  <c:pt idx="878">
                    <c:v>27-Dec-22</c:v>
                  </c:pt>
                  <c:pt idx="879">
                    <c:v>23-Dec-22</c:v>
                  </c:pt>
                  <c:pt idx="880">
                    <c:v>22-Dec-22</c:v>
                  </c:pt>
                  <c:pt idx="881">
                    <c:v>21-Dec-22</c:v>
                  </c:pt>
                  <c:pt idx="882">
                    <c:v>20-Dec-22</c:v>
                  </c:pt>
                  <c:pt idx="883">
                    <c:v>19-Dec-22</c:v>
                  </c:pt>
                  <c:pt idx="884">
                    <c:v>16-Dec-22</c:v>
                  </c:pt>
                  <c:pt idx="885">
                    <c:v>15-Dec-22</c:v>
                  </c:pt>
                  <c:pt idx="886">
                    <c:v>14-Dec-22</c:v>
                  </c:pt>
                  <c:pt idx="887">
                    <c:v>13-Dec-22</c:v>
                  </c:pt>
                  <c:pt idx="888">
                    <c:v>12-Dec-22</c:v>
                  </c:pt>
                  <c:pt idx="889">
                    <c:v>9-Dec-22</c:v>
                  </c:pt>
                  <c:pt idx="890">
                    <c:v>8-Dec-22</c:v>
                  </c:pt>
                  <c:pt idx="891">
                    <c:v>7-Dec-22</c:v>
                  </c:pt>
                  <c:pt idx="892">
                    <c:v>6-Dec-22</c:v>
                  </c:pt>
                  <c:pt idx="893">
                    <c:v>5-Dec-22</c:v>
                  </c:pt>
                  <c:pt idx="894">
                    <c:v>2-Dec-22</c:v>
                  </c:pt>
                  <c:pt idx="895">
                    <c:v>1-Dec-22</c:v>
                  </c:pt>
                  <c:pt idx="896">
                    <c:v>30-Nov-22</c:v>
                  </c:pt>
                  <c:pt idx="897">
                    <c:v>29-Nov-22</c:v>
                  </c:pt>
                  <c:pt idx="898">
                    <c:v>28-Nov-22</c:v>
                  </c:pt>
                  <c:pt idx="899">
                    <c:v>25-Nov-22</c:v>
                  </c:pt>
                  <c:pt idx="900">
                    <c:v>23-Nov-22</c:v>
                  </c:pt>
                  <c:pt idx="901">
                    <c:v>22-Nov-22</c:v>
                  </c:pt>
                  <c:pt idx="902">
                    <c:v>21-Nov-22</c:v>
                  </c:pt>
                  <c:pt idx="903">
                    <c:v>18-Nov-22</c:v>
                  </c:pt>
                  <c:pt idx="904">
                    <c:v>17-Nov-22</c:v>
                  </c:pt>
                  <c:pt idx="905">
                    <c:v>16-Nov-22</c:v>
                  </c:pt>
                  <c:pt idx="906">
                    <c:v>15-Nov-22</c:v>
                  </c:pt>
                  <c:pt idx="907">
                    <c:v>14-Nov-22</c:v>
                  </c:pt>
                  <c:pt idx="908">
                    <c:v>11-Nov-22</c:v>
                  </c:pt>
                  <c:pt idx="909">
                    <c:v>10-Nov-22</c:v>
                  </c:pt>
                  <c:pt idx="910">
                    <c:v>9-Nov-22</c:v>
                  </c:pt>
                  <c:pt idx="911">
                    <c:v>8-Nov-22</c:v>
                  </c:pt>
                  <c:pt idx="912">
                    <c:v>7-Nov-22</c:v>
                  </c:pt>
                  <c:pt idx="913">
                    <c:v>4-Nov-22</c:v>
                  </c:pt>
                  <c:pt idx="914">
                    <c:v>3-Nov-22</c:v>
                  </c:pt>
                  <c:pt idx="915">
                    <c:v>2-Nov-22</c:v>
                  </c:pt>
                  <c:pt idx="916">
                    <c:v>1-Nov-22</c:v>
                  </c:pt>
                  <c:pt idx="917">
                    <c:v>31-Oct-22</c:v>
                  </c:pt>
                  <c:pt idx="918">
                    <c:v>28-Oct-22</c:v>
                  </c:pt>
                  <c:pt idx="919">
                    <c:v>27-Oct-22</c:v>
                  </c:pt>
                  <c:pt idx="920">
                    <c:v>26-Oct-22</c:v>
                  </c:pt>
                  <c:pt idx="921">
                    <c:v>25-Oct-22</c:v>
                  </c:pt>
                  <c:pt idx="922">
                    <c:v>24-Oct-22</c:v>
                  </c:pt>
                  <c:pt idx="923">
                    <c:v>21-Oct-22</c:v>
                  </c:pt>
                  <c:pt idx="924">
                    <c:v>20-Oct-22</c:v>
                  </c:pt>
                  <c:pt idx="925">
                    <c:v>19-Oct-22</c:v>
                  </c:pt>
                  <c:pt idx="926">
                    <c:v>18-Oct-22</c:v>
                  </c:pt>
                  <c:pt idx="927">
                    <c:v>17-Oct-22</c:v>
                  </c:pt>
                  <c:pt idx="928">
                    <c:v>14-Oct-22</c:v>
                  </c:pt>
                  <c:pt idx="929">
                    <c:v>13-Oct-22</c:v>
                  </c:pt>
                  <c:pt idx="930">
                    <c:v>12-Oct-22</c:v>
                  </c:pt>
                  <c:pt idx="931">
                    <c:v>11-Oct-22</c:v>
                  </c:pt>
                  <c:pt idx="932">
                    <c:v>10-Oct-22</c:v>
                  </c:pt>
                  <c:pt idx="933">
                    <c:v>7-Oct-22</c:v>
                  </c:pt>
                  <c:pt idx="934">
                    <c:v>6-Oct-22</c:v>
                  </c:pt>
                  <c:pt idx="935">
                    <c:v>5-Oct-22</c:v>
                  </c:pt>
                  <c:pt idx="936">
                    <c:v>4-Oct-22</c:v>
                  </c:pt>
                  <c:pt idx="937">
                    <c:v>3-Oct-22</c:v>
                  </c:pt>
                  <c:pt idx="938">
                    <c:v>30-Sep-22</c:v>
                  </c:pt>
                  <c:pt idx="939">
                    <c:v>29-Sep-22</c:v>
                  </c:pt>
                  <c:pt idx="940">
                    <c:v>28-Sep-22</c:v>
                  </c:pt>
                  <c:pt idx="941">
                    <c:v>27-Sep-22</c:v>
                  </c:pt>
                  <c:pt idx="942">
                    <c:v>26-Sep-22</c:v>
                  </c:pt>
                  <c:pt idx="943">
                    <c:v>23-Sep-22</c:v>
                  </c:pt>
                  <c:pt idx="944">
                    <c:v>22-Sep-22</c:v>
                  </c:pt>
                  <c:pt idx="945">
                    <c:v>21-Sep-22</c:v>
                  </c:pt>
                  <c:pt idx="946">
                    <c:v>20-Sep-22</c:v>
                  </c:pt>
                  <c:pt idx="947">
                    <c:v>19-Sep-22</c:v>
                  </c:pt>
                  <c:pt idx="948">
                    <c:v>16-Sep-22</c:v>
                  </c:pt>
                  <c:pt idx="949">
                    <c:v>15-Sep-22</c:v>
                  </c:pt>
                  <c:pt idx="950">
                    <c:v>14-Sep-22</c:v>
                  </c:pt>
                  <c:pt idx="951">
                    <c:v>13-Sep-22</c:v>
                  </c:pt>
                  <c:pt idx="952">
                    <c:v>12-Sep-22</c:v>
                  </c:pt>
                  <c:pt idx="953">
                    <c:v>9-Sep-22</c:v>
                  </c:pt>
                  <c:pt idx="954">
                    <c:v>8-Sep-22</c:v>
                  </c:pt>
                  <c:pt idx="955">
                    <c:v>7-Sep-22</c:v>
                  </c:pt>
                  <c:pt idx="956">
                    <c:v>6-Sep-22</c:v>
                  </c:pt>
                  <c:pt idx="957">
                    <c:v>2-Sep-22</c:v>
                  </c:pt>
                  <c:pt idx="958">
                    <c:v>1-Sep-22</c:v>
                  </c:pt>
                  <c:pt idx="959">
                    <c:v>31-Aug-22</c:v>
                  </c:pt>
                  <c:pt idx="960">
                    <c:v>30-Aug-22</c:v>
                  </c:pt>
                  <c:pt idx="961">
                    <c:v>29-Aug-22</c:v>
                  </c:pt>
                  <c:pt idx="962">
                    <c:v>26-Aug-22</c:v>
                  </c:pt>
                  <c:pt idx="963">
                    <c:v>25-Aug-22</c:v>
                  </c:pt>
                  <c:pt idx="964">
                    <c:v>24-Aug-22</c:v>
                  </c:pt>
                  <c:pt idx="965">
                    <c:v>23-Aug-22</c:v>
                  </c:pt>
                  <c:pt idx="966">
                    <c:v>22-Aug-22</c:v>
                  </c:pt>
                  <c:pt idx="967">
                    <c:v>19-Aug-22</c:v>
                  </c:pt>
                  <c:pt idx="968">
                    <c:v>18-Aug-22</c:v>
                  </c:pt>
                  <c:pt idx="969">
                    <c:v>17-Aug-22</c:v>
                  </c:pt>
                  <c:pt idx="970">
                    <c:v>16-Aug-22</c:v>
                  </c:pt>
                  <c:pt idx="971">
                    <c:v>15-Aug-22</c:v>
                  </c:pt>
                  <c:pt idx="972">
                    <c:v>12-Aug-22</c:v>
                  </c:pt>
                  <c:pt idx="973">
                    <c:v>11-Aug-22</c:v>
                  </c:pt>
                  <c:pt idx="974">
                    <c:v>10-Aug-22</c:v>
                  </c:pt>
                  <c:pt idx="975">
                    <c:v>9-Aug-22</c:v>
                  </c:pt>
                  <c:pt idx="976">
                    <c:v>8-Aug-22</c:v>
                  </c:pt>
                  <c:pt idx="977">
                    <c:v>5-Aug-22</c:v>
                  </c:pt>
                  <c:pt idx="978">
                    <c:v>4-Aug-22</c:v>
                  </c:pt>
                  <c:pt idx="979">
                    <c:v>3-Aug-22</c:v>
                  </c:pt>
                  <c:pt idx="980">
                    <c:v>2-Aug-22</c:v>
                  </c:pt>
                  <c:pt idx="981">
                    <c:v>1-Aug-22</c:v>
                  </c:pt>
                  <c:pt idx="982">
                    <c:v>29-Jul-22</c:v>
                  </c:pt>
                  <c:pt idx="983">
                    <c:v>28-Jul-22</c:v>
                  </c:pt>
                  <c:pt idx="984">
                    <c:v>27-Jul-22</c:v>
                  </c:pt>
                  <c:pt idx="985">
                    <c:v>26-Jul-22</c:v>
                  </c:pt>
                  <c:pt idx="986">
                    <c:v>25-Jul-22</c:v>
                  </c:pt>
                  <c:pt idx="987">
                    <c:v>22-Jul-22</c:v>
                  </c:pt>
                  <c:pt idx="988">
                    <c:v>21-Jul-22</c:v>
                  </c:pt>
                  <c:pt idx="989">
                    <c:v>20-Jul-22</c:v>
                  </c:pt>
                  <c:pt idx="990">
                    <c:v>19-Jul-22</c:v>
                  </c:pt>
                  <c:pt idx="991">
                    <c:v>18-Jul-22</c:v>
                  </c:pt>
                  <c:pt idx="992">
                    <c:v>15-Jul-22</c:v>
                  </c:pt>
                  <c:pt idx="993">
                    <c:v>14-Jul-22</c:v>
                  </c:pt>
                  <c:pt idx="994">
                    <c:v>13-Jul-22</c:v>
                  </c:pt>
                  <c:pt idx="995">
                    <c:v>12-Jul-22</c:v>
                  </c:pt>
                  <c:pt idx="996">
                    <c:v>11-Jul-22</c:v>
                  </c:pt>
                  <c:pt idx="997">
                    <c:v>8-Jul-22</c:v>
                  </c:pt>
                  <c:pt idx="998">
                    <c:v>7-Jul-22</c:v>
                  </c:pt>
                  <c:pt idx="999">
                    <c:v>6-Jul-22</c:v>
                  </c:pt>
                  <c:pt idx="1000">
                    <c:v>5-Jul-22</c:v>
                  </c:pt>
                  <c:pt idx="1001">
                    <c:v>1-Jul-22</c:v>
                  </c:pt>
                  <c:pt idx="1002">
                    <c:v>30-Jun-22</c:v>
                  </c:pt>
                  <c:pt idx="1003">
                    <c:v>29-Jun-22</c:v>
                  </c:pt>
                  <c:pt idx="1004">
                    <c:v>28-Jun-22</c:v>
                  </c:pt>
                  <c:pt idx="1005">
                    <c:v>27-Jun-22</c:v>
                  </c:pt>
                  <c:pt idx="1006">
                    <c:v>24-Jun-22</c:v>
                  </c:pt>
                  <c:pt idx="1007">
                    <c:v>23-Jun-22</c:v>
                  </c:pt>
                  <c:pt idx="1008">
                    <c:v>22-Jun-22</c:v>
                  </c:pt>
                  <c:pt idx="1009">
                    <c:v>21-Jun-22</c:v>
                  </c:pt>
                  <c:pt idx="1010">
                    <c:v>17-Jun-22</c:v>
                  </c:pt>
                  <c:pt idx="1011">
                    <c:v>16-Jun-22</c:v>
                  </c:pt>
                  <c:pt idx="1012">
                    <c:v>15-Jun-22</c:v>
                  </c:pt>
                  <c:pt idx="1013">
                    <c:v>14-Jun-22</c:v>
                  </c:pt>
                  <c:pt idx="1014">
                    <c:v>13-Jun-22</c:v>
                  </c:pt>
                  <c:pt idx="1015">
                    <c:v>10-Jun-22</c:v>
                  </c:pt>
                  <c:pt idx="1016">
                    <c:v>9-Jun-22</c:v>
                  </c:pt>
                  <c:pt idx="1017">
                    <c:v>8-Jun-22</c:v>
                  </c:pt>
                  <c:pt idx="1018">
                    <c:v>7-Jun-22</c:v>
                  </c:pt>
                  <c:pt idx="1019">
                    <c:v>6-Jun-22</c:v>
                  </c:pt>
                  <c:pt idx="1020">
                    <c:v>3-Jun-22</c:v>
                  </c:pt>
                  <c:pt idx="1021">
                    <c:v>2-Jun-22</c:v>
                  </c:pt>
                  <c:pt idx="1022">
                    <c:v>1-Jun-22</c:v>
                  </c:pt>
                  <c:pt idx="1023">
                    <c:v>31-May-22</c:v>
                  </c:pt>
                  <c:pt idx="1024">
                    <c:v>27-May-22</c:v>
                  </c:pt>
                  <c:pt idx="1025">
                    <c:v>26-May-22</c:v>
                  </c:pt>
                  <c:pt idx="1026">
                    <c:v>25-May-22</c:v>
                  </c:pt>
                  <c:pt idx="1027">
                    <c:v>24-May-22</c:v>
                  </c:pt>
                  <c:pt idx="1028">
                    <c:v>23-May-22</c:v>
                  </c:pt>
                  <c:pt idx="1029">
                    <c:v>20-May-22</c:v>
                  </c:pt>
                  <c:pt idx="1030">
                    <c:v>19-May-22</c:v>
                  </c:pt>
                  <c:pt idx="1031">
                    <c:v>18-May-22</c:v>
                  </c:pt>
                  <c:pt idx="1032">
                    <c:v>17-May-22</c:v>
                  </c:pt>
                  <c:pt idx="1033">
                    <c:v>16-May-22</c:v>
                  </c:pt>
                  <c:pt idx="1034">
                    <c:v>13-May-22</c:v>
                  </c:pt>
                  <c:pt idx="1035">
                    <c:v>12-May-22</c:v>
                  </c:pt>
                  <c:pt idx="1036">
                    <c:v>11-May-22</c:v>
                  </c:pt>
                  <c:pt idx="1037">
                    <c:v>10-May-22</c:v>
                  </c:pt>
                  <c:pt idx="1038">
                    <c:v>9-May-22</c:v>
                  </c:pt>
                  <c:pt idx="1039">
                    <c:v>6-May-22</c:v>
                  </c:pt>
                  <c:pt idx="1040">
                    <c:v>5-May-22</c:v>
                  </c:pt>
                  <c:pt idx="1041">
                    <c:v>4-May-22</c:v>
                  </c:pt>
                  <c:pt idx="1042">
                    <c:v>3-May-22</c:v>
                  </c:pt>
                  <c:pt idx="1043">
                    <c:v>2-May-22</c:v>
                  </c:pt>
                  <c:pt idx="1044">
                    <c:v>29-Apr-22</c:v>
                  </c:pt>
                  <c:pt idx="1045">
                    <c:v>28-Apr-22</c:v>
                  </c:pt>
                  <c:pt idx="1046">
                    <c:v>27-Apr-22</c:v>
                  </c:pt>
                  <c:pt idx="1047">
                    <c:v>26-Apr-22</c:v>
                  </c:pt>
                  <c:pt idx="1048">
                    <c:v>25-Apr-22</c:v>
                  </c:pt>
                  <c:pt idx="1049">
                    <c:v>22-Apr-22</c:v>
                  </c:pt>
                  <c:pt idx="1050">
                    <c:v>21-Apr-22</c:v>
                  </c:pt>
                  <c:pt idx="1051">
                    <c:v>20-Apr-22</c:v>
                  </c:pt>
                  <c:pt idx="1052">
                    <c:v>19-Apr-22</c:v>
                  </c:pt>
                  <c:pt idx="1053">
                    <c:v>18-Apr-22</c:v>
                  </c:pt>
                  <c:pt idx="1054">
                    <c:v>14-Apr-22</c:v>
                  </c:pt>
                  <c:pt idx="1055">
                    <c:v>13-Apr-22</c:v>
                  </c:pt>
                  <c:pt idx="1056">
                    <c:v>12-Apr-22</c:v>
                  </c:pt>
                  <c:pt idx="1057">
                    <c:v>11-Apr-22</c:v>
                  </c:pt>
                  <c:pt idx="1058">
                    <c:v>8-Apr-22</c:v>
                  </c:pt>
                  <c:pt idx="1059">
                    <c:v>7-Apr-22</c:v>
                  </c:pt>
                  <c:pt idx="1060">
                    <c:v>6-Apr-22</c:v>
                  </c:pt>
                  <c:pt idx="1061">
                    <c:v>5-Apr-22</c:v>
                  </c:pt>
                  <c:pt idx="1062">
                    <c:v>4-Apr-22</c:v>
                  </c:pt>
                  <c:pt idx="1063">
                    <c:v>1-Apr-22</c:v>
                  </c:pt>
                  <c:pt idx="1064">
                    <c:v>31-Mar-22</c:v>
                  </c:pt>
                  <c:pt idx="1065">
                    <c:v>30-Mar-22</c:v>
                  </c:pt>
                  <c:pt idx="1066">
                    <c:v>29-Mar-22</c:v>
                  </c:pt>
                  <c:pt idx="1067">
                    <c:v>28-Mar-22</c:v>
                  </c:pt>
                  <c:pt idx="1068">
                    <c:v>25-Mar-22</c:v>
                  </c:pt>
                  <c:pt idx="1069">
                    <c:v>24-Mar-22</c:v>
                  </c:pt>
                  <c:pt idx="1070">
                    <c:v>23-Mar-22</c:v>
                  </c:pt>
                  <c:pt idx="1071">
                    <c:v>22-Mar-22</c:v>
                  </c:pt>
                  <c:pt idx="1072">
                    <c:v>21-Mar-22</c:v>
                  </c:pt>
                  <c:pt idx="1073">
                    <c:v>18-Mar-22</c:v>
                  </c:pt>
                  <c:pt idx="1074">
                    <c:v>17-Mar-22</c:v>
                  </c:pt>
                  <c:pt idx="1075">
                    <c:v>16-Mar-22</c:v>
                  </c:pt>
                  <c:pt idx="1076">
                    <c:v>15-Mar-22</c:v>
                  </c:pt>
                  <c:pt idx="1077">
                    <c:v>14-Mar-22</c:v>
                  </c:pt>
                  <c:pt idx="1078">
                    <c:v>11-Mar-22</c:v>
                  </c:pt>
                  <c:pt idx="1079">
                    <c:v>10-Mar-22</c:v>
                  </c:pt>
                  <c:pt idx="1080">
                    <c:v>9-Mar-22</c:v>
                  </c:pt>
                  <c:pt idx="1081">
                    <c:v>8-Mar-22</c:v>
                  </c:pt>
                  <c:pt idx="1082">
                    <c:v>7-Mar-22</c:v>
                  </c:pt>
                  <c:pt idx="1083">
                    <c:v>4-Mar-22</c:v>
                  </c:pt>
                  <c:pt idx="1084">
                    <c:v>3-Mar-22</c:v>
                  </c:pt>
                  <c:pt idx="1085">
                    <c:v>2-Mar-22</c:v>
                  </c:pt>
                  <c:pt idx="1086">
                    <c:v>1-Mar-22</c:v>
                  </c:pt>
                  <c:pt idx="1087">
                    <c:v>28-Feb-22</c:v>
                  </c:pt>
                  <c:pt idx="1088">
                    <c:v>25-Feb-22</c:v>
                  </c:pt>
                  <c:pt idx="1089">
                    <c:v>24-Feb-22</c:v>
                  </c:pt>
                  <c:pt idx="1090">
                    <c:v>23-Feb-22</c:v>
                  </c:pt>
                  <c:pt idx="1091">
                    <c:v>22-Feb-22</c:v>
                  </c:pt>
                  <c:pt idx="1092">
                    <c:v>18-Feb-22</c:v>
                  </c:pt>
                  <c:pt idx="1093">
                    <c:v>17-Feb-22</c:v>
                  </c:pt>
                  <c:pt idx="1094">
                    <c:v>16-Feb-22</c:v>
                  </c:pt>
                  <c:pt idx="1095">
                    <c:v>15-Feb-22</c:v>
                  </c:pt>
                  <c:pt idx="1096">
                    <c:v>14-Feb-22</c:v>
                  </c:pt>
                  <c:pt idx="1097">
                    <c:v>11-Feb-22</c:v>
                  </c:pt>
                  <c:pt idx="1098">
                    <c:v>10-Feb-22</c:v>
                  </c:pt>
                  <c:pt idx="1099">
                    <c:v>9-Feb-22</c:v>
                  </c:pt>
                  <c:pt idx="1100">
                    <c:v>8-Feb-22</c:v>
                  </c:pt>
                  <c:pt idx="1101">
                    <c:v>7-Feb-22</c:v>
                  </c:pt>
                  <c:pt idx="1102">
                    <c:v>4-Feb-22</c:v>
                  </c:pt>
                  <c:pt idx="1103">
                    <c:v>3-Feb-22</c:v>
                  </c:pt>
                  <c:pt idx="1104">
                    <c:v>2-Feb-22</c:v>
                  </c:pt>
                  <c:pt idx="1105">
                    <c:v>1-Feb-22</c:v>
                  </c:pt>
                  <c:pt idx="1106">
                    <c:v>31-Jan-22</c:v>
                  </c:pt>
                  <c:pt idx="1107">
                    <c:v>28-Jan-22</c:v>
                  </c:pt>
                  <c:pt idx="1108">
                    <c:v>27-Jan-22</c:v>
                  </c:pt>
                  <c:pt idx="1109">
                    <c:v>26-Jan-22</c:v>
                  </c:pt>
                  <c:pt idx="1110">
                    <c:v>25-Jan-22</c:v>
                  </c:pt>
                  <c:pt idx="1111">
                    <c:v>24-Jan-22</c:v>
                  </c:pt>
                  <c:pt idx="1112">
                    <c:v>21-Jan-22</c:v>
                  </c:pt>
                  <c:pt idx="1113">
                    <c:v>20-Jan-22</c:v>
                  </c:pt>
                  <c:pt idx="1114">
                    <c:v>19-Jan-22</c:v>
                  </c:pt>
                  <c:pt idx="1115">
                    <c:v>18-Jan-22</c:v>
                  </c:pt>
                  <c:pt idx="1116">
                    <c:v>14-Jan-22</c:v>
                  </c:pt>
                  <c:pt idx="1117">
                    <c:v>13-Jan-22</c:v>
                  </c:pt>
                  <c:pt idx="1118">
                    <c:v>12-Jan-22</c:v>
                  </c:pt>
                  <c:pt idx="1119">
                    <c:v>11-Jan-22</c:v>
                  </c:pt>
                  <c:pt idx="1120">
                    <c:v>10-Jan-22</c:v>
                  </c:pt>
                  <c:pt idx="1121">
                    <c:v>7-Jan-22</c:v>
                  </c:pt>
                  <c:pt idx="1122">
                    <c:v>6-Jan-22</c:v>
                  </c:pt>
                  <c:pt idx="1123">
                    <c:v>5-Jan-22</c:v>
                  </c:pt>
                  <c:pt idx="1124">
                    <c:v>4-Jan-22</c:v>
                  </c:pt>
                  <c:pt idx="1125">
                    <c:v>3-Jan-22</c:v>
                  </c:pt>
                  <c:pt idx="1126">
                    <c:v>31-Dec-21</c:v>
                  </c:pt>
                  <c:pt idx="1127">
                    <c:v>30-Dec-21</c:v>
                  </c:pt>
                  <c:pt idx="1128">
                    <c:v>29-Dec-21</c:v>
                  </c:pt>
                  <c:pt idx="1129">
                    <c:v>28-Dec-21</c:v>
                  </c:pt>
                  <c:pt idx="1130">
                    <c:v>27-Dec-21</c:v>
                  </c:pt>
                  <c:pt idx="1131">
                    <c:v>23-Dec-21</c:v>
                  </c:pt>
                  <c:pt idx="1132">
                    <c:v>22-Dec-21</c:v>
                  </c:pt>
                  <c:pt idx="1133">
                    <c:v>21-Dec-21</c:v>
                  </c:pt>
                  <c:pt idx="1134">
                    <c:v>20-Dec-21</c:v>
                  </c:pt>
                  <c:pt idx="1135">
                    <c:v>17-Dec-21</c:v>
                  </c:pt>
                  <c:pt idx="1136">
                    <c:v>16-Dec-21</c:v>
                  </c:pt>
                  <c:pt idx="1137">
                    <c:v>15-Dec-21</c:v>
                  </c:pt>
                  <c:pt idx="1138">
                    <c:v>14-Dec-21</c:v>
                  </c:pt>
                  <c:pt idx="1139">
                    <c:v>13-Dec-21</c:v>
                  </c:pt>
                  <c:pt idx="1140">
                    <c:v>10-Dec-21</c:v>
                  </c:pt>
                  <c:pt idx="1141">
                    <c:v>9-Dec-21</c:v>
                  </c:pt>
                  <c:pt idx="1142">
                    <c:v>8-Dec-21</c:v>
                  </c:pt>
                  <c:pt idx="1143">
                    <c:v>7-Dec-21</c:v>
                  </c:pt>
                  <c:pt idx="1144">
                    <c:v>6-Dec-21</c:v>
                  </c:pt>
                  <c:pt idx="1145">
                    <c:v>3-Dec-21</c:v>
                  </c:pt>
                  <c:pt idx="1146">
                    <c:v>2-Dec-21</c:v>
                  </c:pt>
                  <c:pt idx="1147">
                    <c:v>1-Dec-21</c:v>
                  </c:pt>
                  <c:pt idx="1148">
                    <c:v>30-Nov-21</c:v>
                  </c:pt>
                  <c:pt idx="1149">
                    <c:v>29-Nov-21</c:v>
                  </c:pt>
                  <c:pt idx="1150">
                    <c:v>26-Nov-21</c:v>
                  </c:pt>
                  <c:pt idx="1151">
                    <c:v>24-Nov-21</c:v>
                  </c:pt>
                  <c:pt idx="1152">
                    <c:v>23-Nov-21</c:v>
                  </c:pt>
                  <c:pt idx="1153">
                    <c:v>22-Nov-21</c:v>
                  </c:pt>
                  <c:pt idx="1154">
                    <c:v>19-Nov-21</c:v>
                  </c:pt>
                  <c:pt idx="1155">
                    <c:v>18-Nov-21</c:v>
                  </c:pt>
                  <c:pt idx="1156">
                    <c:v>17-Nov-21</c:v>
                  </c:pt>
                  <c:pt idx="1157">
                    <c:v>16-Nov-21</c:v>
                  </c:pt>
                  <c:pt idx="1158">
                    <c:v>15-Nov-21</c:v>
                  </c:pt>
                  <c:pt idx="1159">
                    <c:v>12-Nov-21</c:v>
                  </c:pt>
                  <c:pt idx="1160">
                    <c:v>11-Nov-21</c:v>
                  </c:pt>
                  <c:pt idx="1161">
                    <c:v>10-Nov-21</c:v>
                  </c:pt>
                  <c:pt idx="1162">
                    <c:v>9-Nov-21</c:v>
                  </c:pt>
                  <c:pt idx="1163">
                    <c:v>8-Nov-21</c:v>
                  </c:pt>
                  <c:pt idx="1164">
                    <c:v>5-Nov-21</c:v>
                  </c:pt>
                  <c:pt idx="1165">
                    <c:v>4-Nov-21</c:v>
                  </c:pt>
                  <c:pt idx="1166">
                    <c:v>3-Nov-21</c:v>
                  </c:pt>
                  <c:pt idx="1167">
                    <c:v>2-Nov-21</c:v>
                  </c:pt>
                  <c:pt idx="1168">
                    <c:v>1-Nov-21</c:v>
                  </c:pt>
                  <c:pt idx="1169">
                    <c:v>29-Oct-21</c:v>
                  </c:pt>
                  <c:pt idx="1170">
                    <c:v>28-Oct-21</c:v>
                  </c:pt>
                  <c:pt idx="1171">
                    <c:v>27-Oct-21</c:v>
                  </c:pt>
                  <c:pt idx="1172">
                    <c:v>26-Oct-21</c:v>
                  </c:pt>
                  <c:pt idx="1173">
                    <c:v>25-Oct-21</c:v>
                  </c:pt>
                  <c:pt idx="1174">
                    <c:v>22-Oct-21</c:v>
                  </c:pt>
                  <c:pt idx="1175">
                    <c:v>21-Oct-21</c:v>
                  </c:pt>
                  <c:pt idx="1176">
                    <c:v>20-Oct-21</c:v>
                  </c:pt>
                  <c:pt idx="1177">
                    <c:v>19-Oct-21</c:v>
                  </c:pt>
                  <c:pt idx="1178">
                    <c:v>18-Oct-21</c:v>
                  </c:pt>
                  <c:pt idx="1179">
                    <c:v>15-Oct-21</c:v>
                  </c:pt>
                  <c:pt idx="1180">
                    <c:v>14-Oct-21</c:v>
                  </c:pt>
                  <c:pt idx="1181">
                    <c:v>13-Oct-21</c:v>
                  </c:pt>
                  <c:pt idx="1182">
                    <c:v>12-Oct-21</c:v>
                  </c:pt>
                  <c:pt idx="1183">
                    <c:v>11-Oct-21</c:v>
                  </c:pt>
                  <c:pt idx="1184">
                    <c:v>8-Oct-21</c:v>
                  </c:pt>
                  <c:pt idx="1185">
                    <c:v>7-Oct-21</c:v>
                  </c:pt>
                  <c:pt idx="1186">
                    <c:v>6-Oct-21</c:v>
                  </c:pt>
                  <c:pt idx="1187">
                    <c:v>5-Oct-21</c:v>
                  </c:pt>
                  <c:pt idx="1188">
                    <c:v>4-Oct-21</c:v>
                  </c:pt>
                  <c:pt idx="1189">
                    <c:v>1-Oct-21</c:v>
                  </c:pt>
                  <c:pt idx="1190">
                    <c:v>30-Sep-21</c:v>
                  </c:pt>
                  <c:pt idx="1191">
                    <c:v>29-Sep-21</c:v>
                  </c:pt>
                  <c:pt idx="1192">
                    <c:v>28-Sep-21</c:v>
                  </c:pt>
                  <c:pt idx="1193">
                    <c:v>27-Sep-21</c:v>
                  </c:pt>
                  <c:pt idx="1194">
                    <c:v>24-Sep-21</c:v>
                  </c:pt>
                  <c:pt idx="1195">
                    <c:v>23-Sep-21</c:v>
                  </c:pt>
                  <c:pt idx="1196">
                    <c:v>22-Sep-21</c:v>
                  </c:pt>
                  <c:pt idx="1197">
                    <c:v>21-Sep-21</c:v>
                  </c:pt>
                  <c:pt idx="1198">
                    <c:v>20-Sep-21</c:v>
                  </c:pt>
                  <c:pt idx="1199">
                    <c:v>17-Sep-21</c:v>
                  </c:pt>
                  <c:pt idx="1200">
                    <c:v>16-Sep-21</c:v>
                  </c:pt>
                  <c:pt idx="1201">
                    <c:v>15-Sep-21</c:v>
                  </c:pt>
                  <c:pt idx="1202">
                    <c:v>14-Sep-21</c:v>
                  </c:pt>
                  <c:pt idx="1203">
                    <c:v>13-Sep-21</c:v>
                  </c:pt>
                  <c:pt idx="1204">
                    <c:v>10-Sep-21</c:v>
                  </c:pt>
                  <c:pt idx="1205">
                    <c:v>9-Sep-21</c:v>
                  </c:pt>
                  <c:pt idx="1206">
                    <c:v>8-Sep-21</c:v>
                  </c:pt>
                  <c:pt idx="1207">
                    <c:v>7-Sep-21</c:v>
                  </c:pt>
                  <c:pt idx="1208">
                    <c:v>3-Sep-21</c:v>
                  </c:pt>
                  <c:pt idx="1209">
                    <c:v>2-Sep-21</c:v>
                  </c:pt>
                  <c:pt idx="1210">
                    <c:v>1-Sep-21</c:v>
                  </c:pt>
                  <c:pt idx="1211">
                    <c:v>31-Aug-21</c:v>
                  </c:pt>
                  <c:pt idx="1212">
                    <c:v>30-Aug-21</c:v>
                  </c:pt>
                  <c:pt idx="1213">
                    <c:v>27-Aug-21</c:v>
                  </c:pt>
                  <c:pt idx="1214">
                    <c:v>26-Aug-21</c:v>
                  </c:pt>
                  <c:pt idx="1215">
                    <c:v>25-Aug-21</c:v>
                  </c:pt>
                  <c:pt idx="1216">
                    <c:v>24-Aug-21</c:v>
                  </c:pt>
                  <c:pt idx="1217">
                    <c:v>23-Aug-21</c:v>
                  </c:pt>
                  <c:pt idx="1218">
                    <c:v>20-Aug-21</c:v>
                  </c:pt>
                  <c:pt idx="1219">
                    <c:v>19-Aug-21</c:v>
                  </c:pt>
                  <c:pt idx="1220">
                    <c:v>18-Aug-21</c:v>
                  </c:pt>
                  <c:pt idx="1221">
                    <c:v>17-Aug-21</c:v>
                  </c:pt>
                  <c:pt idx="1222">
                    <c:v>16-Aug-21</c:v>
                  </c:pt>
                  <c:pt idx="1223">
                    <c:v>13-Aug-21</c:v>
                  </c:pt>
                  <c:pt idx="1224">
                    <c:v>12-Aug-21</c:v>
                  </c:pt>
                  <c:pt idx="1225">
                    <c:v>11-Aug-21</c:v>
                  </c:pt>
                  <c:pt idx="1226">
                    <c:v>10-Aug-21</c:v>
                  </c:pt>
                  <c:pt idx="1227">
                    <c:v>9-Aug-21</c:v>
                  </c:pt>
                  <c:pt idx="1228">
                    <c:v>6-Aug-21</c:v>
                  </c:pt>
                  <c:pt idx="1229">
                    <c:v>5-Aug-21</c:v>
                  </c:pt>
                  <c:pt idx="1230">
                    <c:v>4-Aug-21</c:v>
                  </c:pt>
                  <c:pt idx="1231">
                    <c:v>3-Aug-21</c:v>
                  </c:pt>
                  <c:pt idx="1232">
                    <c:v>2-Aug-21</c:v>
                  </c:pt>
                  <c:pt idx="1233">
                    <c:v>30-Jul-21</c:v>
                  </c:pt>
                  <c:pt idx="1234">
                    <c:v>29-Jul-21</c:v>
                  </c:pt>
                  <c:pt idx="1235">
                    <c:v>28-Jul-21</c:v>
                  </c:pt>
                  <c:pt idx="1236">
                    <c:v>27-Jul-21</c:v>
                  </c:pt>
                  <c:pt idx="1237">
                    <c:v>26-Jul-21</c:v>
                  </c:pt>
                  <c:pt idx="1238">
                    <c:v>23-Jul-21</c:v>
                  </c:pt>
                  <c:pt idx="1239">
                    <c:v>22-Jul-21</c:v>
                  </c:pt>
                  <c:pt idx="1240">
                    <c:v>21-Jul-21</c:v>
                  </c:pt>
                  <c:pt idx="1241">
                    <c:v>20-Jul-21</c:v>
                  </c:pt>
                  <c:pt idx="1242">
                    <c:v>19-Jul-21</c:v>
                  </c:pt>
                  <c:pt idx="1243">
                    <c:v>16-Jul-21</c:v>
                  </c:pt>
                  <c:pt idx="1244">
                    <c:v>15-Jul-21</c:v>
                  </c:pt>
                  <c:pt idx="1245">
                    <c:v>14-Jul-21</c:v>
                  </c:pt>
                  <c:pt idx="1246">
                    <c:v>13-Jul-21</c:v>
                  </c:pt>
                  <c:pt idx="1247">
                    <c:v>12-Jul-21</c:v>
                  </c:pt>
                  <c:pt idx="1248">
                    <c:v>9-Jul-21</c:v>
                  </c:pt>
                  <c:pt idx="1249">
                    <c:v>8-Jul-21</c:v>
                  </c:pt>
                  <c:pt idx="1250">
                    <c:v>7-Jul-21</c:v>
                  </c:pt>
                  <c:pt idx="1251">
                    <c:v>6-Jul-21</c:v>
                  </c:pt>
                  <c:pt idx="1252">
                    <c:v>2-Jul-21</c:v>
                  </c:pt>
                  <c:pt idx="1253">
                    <c:v>1-Jul-21</c:v>
                  </c:pt>
                  <c:pt idx="1254">
                    <c:v>30-Jun-21</c:v>
                  </c:pt>
                </c:lvl>
                <c:lvl>
                  <c:pt idx="0">
                    <c:v>VOO</c:v>
                  </c:pt>
                  <c:pt idx="1">
                    <c:v>VOO</c:v>
                  </c:pt>
                  <c:pt idx="2">
                    <c:v>VOO</c:v>
                  </c:pt>
                  <c:pt idx="3">
                    <c:v>VOO</c:v>
                  </c:pt>
                  <c:pt idx="4">
                    <c:v>VOO</c:v>
                  </c:pt>
                  <c:pt idx="5">
                    <c:v>VOO</c:v>
                  </c:pt>
                  <c:pt idx="6">
                    <c:v>VOO</c:v>
                  </c:pt>
                  <c:pt idx="7">
                    <c:v>VOO</c:v>
                  </c:pt>
                  <c:pt idx="8">
                    <c:v>VOO</c:v>
                  </c:pt>
                  <c:pt idx="9">
                    <c:v>VOO</c:v>
                  </c:pt>
                  <c:pt idx="10">
                    <c:v>VOO</c:v>
                  </c:pt>
                  <c:pt idx="11">
                    <c:v>VOO</c:v>
                  </c:pt>
                  <c:pt idx="12">
                    <c:v>VOO</c:v>
                  </c:pt>
                  <c:pt idx="13">
                    <c:v>VOO</c:v>
                  </c:pt>
                  <c:pt idx="14">
                    <c:v>VOO</c:v>
                  </c:pt>
                  <c:pt idx="15">
                    <c:v>VOO</c:v>
                  </c:pt>
                  <c:pt idx="16">
                    <c:v>VOO</c:v>
                  </c:pt>
                  <c:pt idx="17">
                    <c:v>VOO</c:v>
                  </c:pt>
                  <c:pt idx="18">
                    <c:v>VOO</c:v>
                  </c:pt>
                  <c:pt idx="19">
                    <c:v>VOO</c:v>
                  </c:pt>
                  <c:pt idx="20">
                    <c:v>VOO</c:v>
                  </c:pt>
                  <c:pt idx="21">
                    <c:v>VOO</c:v>
                  </c:pt>
                  <c:pt idx="22">
                    <c:v>VOO</c:v>
                  </c:pt>
                  <c:pt idx="23">
                    <c:v>VOO</c:v>
                  </c:pt>
                  <c:pt idx="24">
                    <c:v>VOO</c:v>
                  </c:pt>
                  <c:pt idx="25">
                    <c:v>VOO</c:v>
                  </c:pt>
                  <c:pt idx="26">
                    <c:v>VOO</c:v>
                  </c:pt>
                  <c:pt idx="27">
                    <c:v>VOO</c:v>
                  </c:pt>
                  <c:pt idx="28">
                    <c:v>VOO</c:v>
                  </c:pt>
                  <c:pt idx="29">
                    <c:v>VOO</c:v>
                  </c:pt>
                  <c:pt idx="30">
                    <c:v>VOO</c:v>
                  </c:pt>
                  <c:pt idx="31">
                    <c:v>VOO</c:v>
                  </c:pt>
                  <c:pt idx="32">
                    <c:v>VOO</c:v>
                  </c:pt>
                  <c:pt idx="33">
                    <c:v>VOO</c:v>
                  </c:pt>
                  <c:pt idx="34">
                    <c:v>VOO</c:v>
                  </c:pt>
                  <c:pt idx="35">
                    <c:v>VOO</c:v>
                  </c:pt>
                  <c:pt idx="36">
                    <c:v>VOO</c:v>
                  </c:pt>
                  <c:pt idx="37">
                    <c:v>VOO</c:v>
                  </c:pt>
                  <c:pt idx="38">
                    <c:v>VOO</c:v>
                  </c:pt>
                  <c:pt idx="39">
                    <c:v>VOO</c:v>
                  </c:pt>
                  <c:pt idx="40">
                    <c:v>VOO</c:v>
                  </c:pt>
                  <c:pt idx="41">
                    <c:v>VOO</c:v>
                  </c:pt>
                  <c:pt idx="42">
                    <c:v>VOO</c:v>
                  </c:pt>
                  <c:pt idx="43">
                    <c:v>VOO</c:v>
                  </c:pt>
                  <c:pt idx="44">
                    <c:v>VOO</c:v>
                  </c:pt>
                  <c:pt idx="45">
                    <c:v>VOO</c:v>
                  </c:pt>
                  <c:pt idx="46">
                    <c:v>VOO</c:v>
                  </c:pt>
                  <c:pt idx="47">
                    <c:v>VOO</c:v>
                  </c:pt>
                  <c:pt idx="48">
                    <c:v>VOO</c:v>
                  </c:pt>
                  <c:pt idx="49">
                    <c:v>VOO</c:v>
                  </c:pt>
                  <c:pt idx="50">
                    <c:v>VOO</c:v>
                  </c:pt>
                  <c:pt idx="51">
                    <c:v>VOO</c:v>
                  </c:pt>
                  <c:pt idx="52">
                    <c:v>VOO</c:v>
                  </c:pt>
                  <c:pt idx="53">
                    <c:v>VOO</c:v>
                  </c:pt>
                  <c:pt idx="54">
                    <c:v>VOO</c:v>
                  </c:pt>
                  <c:pt idx="55">
                    <c:v>VOO</c:v>
                  </c:pt>
                  <c:pt idx="56">
                    <c:v>VOO</c:v>
                  </c:pt>
                  <c:pt idx="57">
                    <c:v>VOO</c:v>
                  </c:pt>
                  <c:pt idx="58">
                    <c:v>VOO</c:v>
                  </c:pt>
                  <c:pt idx="59">
                    <c:v>VOO</c:v>
                  </c:pt>
                  <c:pt idx="60">
                    <c:v>VOO</c:v>
                  </c:pt>
                  <c:pt idx="61">
                    <c:v>VOO</c:v>
                  </c:pt>
                  <c:pt idx="62">
                    <c:v>VOO</c:v>
                  </c:pt>
                  <c:pt idx="63">
                    <c:v>VOO</c:v>
                  </c:pt>
                  <c:pt idx="64">
                    <c:v>VOO</c:v>
                  </c:pt>
                  <c:pt idx="65">
                    <c:v>VOO</c:v>
                  </c:pt>
                  <c:pt idx="66">
                    <c:v>VOO</c:v>
                  </c:pt>
                  <c:pt idx="67">
                    <c:v>VOO</c:v>
                  </c:pt>
                  <c:pt idx="68">
                    <c:v>VOO</c:v>
                  </c:pt>
                  <c:pt idx="69">
                    <c:v>VOO</c:v>
                  </c:pt>
                  <c:pt idx="70">
                    <c:v>VOO</c:v>
                  </c:pt>
                  <c:pt idx="71">
                    <c:v>VOO</c:v>
                  </c:pt>
                  <c:pt idx="72">
                    <c:v>VOO</c:v>
                  </c:pt>
                  <c:pt idx="73">
                    <c:v>VOO</c:v>
                  </c:pt>
                  <c:pt idx="74">
                    <c:v>VOO</c:v>
                  </c:pt>
                  <c:pt idx="75">
                    <c:v>VOO</c:v>
                  </c:pt>
                  <c:pt idx="76">
                    <c:v>VOO</c:v>
                  </c:pt>
                  <c:pt idx="77">
                    <c:v>VOO</c:v>
                  </c:pt>
                  <c:pt idx="78">
                    <c:v>VOO</c:v>
                  </c:pt>
                  <c:pt idx="79">
                    <c:v>VOO</c:v>
                  </c:pt>
                  <c:pt idx="80">
                    <c:v>VOO</c:v>
                  </c:pt>
                  <c:pt idx="81">
                    <c:v>VOO</c:v>
                  </c:pt>
                  <c:pt idx="82">
                    <c:v>VOO</c:v>
                  </c:pt>
                  <c:pt idx="83">
                    <c:v>VOO</c:v>
                  </c:pt>
                  <c:pt idx="84">
                    <c:v>VOO</c:v>
                  </c:pt>
                  <c:pt idx="85">
                    <c:v>VOO</c:v>
                  </c:pt>
                  <c:pt idx="86">
                    <c:v>VOO</c:v>
                  </c:pt>
                  <c:pt idx="87">
                    <c:v>VOO</c:v>
                  </c:pt>
                  <c:pt idx="88">
                    <c:v>VOO</c:v>
                  </c:pt>
                  <c:pt idx="89">
                    <c:v>VOO</c:v>
                  </c:pt>
                  <c:pt idx="90">
                    <c:v>VOO</c:v>
                  </c:pt>
                  <c:pt idx="91">
                    <c:v>VOO</c:v>
                  </c:pt>
                  <c:pt idx="92">
                    <c:v>VOO</c:v>
                  </c:pt>
                  <c:pt idx="93">
                    <c:v>VOO</c:v>
                  </c:pt>
                  <c:pt idx="94">
                    <c:v>VOO</c:v>
                  </c:pt>
                  <c:pt idx="95">
                    <c:v>VOO</c:v>
                  </c:pt>
                  <c:pt idx="96">
                    <c:v>VOO</c:v>
                  </c:pt>
                  <c:pt idx="97">
                    <c:v>VOO</c:v>
                  </c:pt>
                  <c:pt idx="98">
                    <c:v>VOO</c:v>
                  </c:pt>
                  <c:pt idx="99">
                    <c:v>VOO</c:v>
                  </c:pt>
                  <c:pt idx="100">
                    <c:v>VOO</c:v>
                  </c:pt>
                  <c:pt idx="101">
                    <c:v>VOO</c:v>
                  </c:pt>
                  <c:pt idx="102">
                    <c:v>VOO</c:v>
                  </c:pt>
                  <c:pt idx="103">
                    <c:v>VOO</c:v>
                  </c:pt>
                  <c:pt idx="104">
                    <c:v>VOO</c:v>
                  </c:pt>
                  <c:pt idx="105">
                    <c:v>VOO</c:v>
                  </c:pt>
                  <c:pt idx="106">
                    <c:v>VOO</c:v>
                  </c:pt>
                  <c:pt idx="107">
                    <c:v>VOO</c:v>
                  </c:pt>
                  <c:pt idx="108">
                    <c:v>VOO</c:v>
                  </c:pt>
                  <c:pt idx="109">
                    <c:v>VOO</c:v>
                  </c:pt>
                  <c:pt idx="110">
                    <c:v>VOO</c:v>
                  </c:pt>
                  <c:pt idx="111">
                    <c:v>VOO</c:v>
                  </c:pt>
                  <c:pt idx="112">
                    <c:v>VOO</c:v>
                  </c:pt>
                  <c:pt idx="113">
                    <c:v>VOO</c:v>
                  </c:pt>
                  <c:pt idx="114">
                    <c:v>VOO</c:v>
                  </c:pt>
                  <c:pt idx="115">
                    <c:v>VOO</c:v>
                  </c:pt>
                  <c:pt idx="116">
                    <c:v>VOO</c:v>
                  </c:pt>
                  <c:pt idx="117">
                    <c:v>VOO</c:v>
                  </c:pt>
                  <c:pt idx="118">
                    <c:v>VOO</c:v>
                  </c:pt>
                  <c:pt idx="119">
                    <c:v>VOO</c:v>
                  </c:pt>
                  <c:pt idx="120">
                    <c:v>VOO</c:v>
                  </c:pt>
                  <c:pt idx="121">
                    <c:v>VOO</c:v>
                  </c:pt>
                  <c:pt idx="122">
                    <c:v>VOO</c:v>
                  </c:pt>
                  <c:pt idx="123">
                    <c:v>VOO</c:v>
                  </c:pt>
                  <c:pt idx="124">
                    <c:v>VOO</c:v>
                  </c:pt>
                  <c:pt idx="125">
                    <c:v>VOO</c:v>
                  </c:pt>
                  <c:pt idx="126">
                    <c:v>VOO</c:v>
                  </c:pt>
                  <c:pt idx="127">
                    <c:v>VOO</c:v>
                  </c:pt>
                  <c:pt idx="128">
                    <c:v>VOO</c:v>
                  </c:pt>
                  <c:pt idx="129">
                    <c:v>VOO</c:v>
                  </c:pt>
                  <c:pt idx="130">
                    <c:v>VOO</c:v>
                  </c:pt>
                  <c:pt idx="131">
                    <c:v>VOO</c:v>
                  </c:pt>
                  <c:pt idx="132">
                    <c:v>VOO</c:v>
                  </c:pt>
                  <c:pt idx="133">
                    <c:v>VOO</c:v>
                  </c:pt>
                  <c:pt idx="134">
                    <c:v>VOO</c:v>
                  </c:pt>
                  <c:pt idx="135">
                    <c:v>VOO</c:v>
                  </c:pt>
                  <c:pt idx="136">
                    <c:v>VOO</c:v>
                  </c:pt>
                  <c:pt idx="137">
                    <c:v>VOO</c:v>
                  </c:pt>
                  <c:pt idx="138">
                    <c:v>VOO</c:v>
                  </c:pt>
                  <c:pt idx="139">
                    <c:v>VOO</c:v>
                  </c:pt>
                  <c:pt idx="140">
                    <c:v>VOO</c:v>
                  </c:pt>
                  <c:pt idx="141">
                    <c:v>VOO</c:v>
                  </c:pt>
                  <c:pt idx="142">
                    <c:v>VOO</c:v>
                  </c:pt>
                  <c:pt idx="143">
                    <c:v>VOO</c:v>
                  </c:pt>
                  <c:pt idx="144">
                    <c:v>VOO</c:v>
                  </c:pt>
                  <c:pt idx="145">
                    <c:v>VOO</c:v>
                  </c:pt>
                  <c:pt idx="146">
                    <c:v>VOO</c:v>
                  </c:pt>
                  <c:pt idx="147">
                    <c:v>VOO</c:v>
                  </c:pt>
                  <c:pt idx="148">
                    <c:v>VOO</c:v>
                  </c:pt>
                  <c:pt idx="149">
                    <c:v>VOO</c:v>
                  </c:pt>
                  <c:pt idx="150">
                    <c:v>VOO</c:v>
                  </c:pt>
                  <c:pt idx="151">
                    <c:v>VOO</c:v>
                  </c:pt>
                  <c:pt idx="152">
                    <c:v>VOO</c:v>
                  </c:pt>
                  <c:pt idx="153">
                    <c:v>VOO</c:v>
                  </c:pt>
                  <c:pt idx="154">
                    <c:v>VOO</c:v>
                  </c:pt>
                  <c:pt idx="155">
                    <c:v>VOO</c:v>
                  </c:pt>
                  <c:pt idx="156">
                    <c:v>VOO</c:v>
                  </c:pt>
                  <c:pt idx="157">
                    <c:v>VOO</c:v>
                  </c:pt>
                  <c:pt idx="158">
                    <c:v>VOO</c:v>
                  </c:pt>
                  <c:pt idx="159">
                    <c:v>VOO</c:v>
                  </c:pt>
                  <c:pt idx="160">
                    <c:v>VOO</c:v>
                  </c:pt>
                  <c:pt idx="161">
                    <c:v>VOO</c:v>
                  </c:pt>
                  <c:pt idx="162">
                    <c:v>VOO</c:v>
                  </c:pt>
                  <c:pt idx="163">
                    <c:v>VOO</c:v>
                  </c:pt>
                  <c:pt idx="164">
                    <c:v>VOO</c:v>
                  </c:pt>
                  <c:pt idx="165">
                    <c:v>VOO</c:v>
                  </c:pt>
                  <c:pt idx="166">
                    <c:v>VOO</c:v>
                  </c:pt>
                  <c:pt idx="167">
                    <c:v>VOO</c:v>
                  </c:pt>
                  <c:pt idx="168">
                    <c:v>VOO</c:v>
                  </c:pt>
                  <c:pt idx="169">
                    <c:v>VOO</c:v>
                  </c:pt>
                  <c:pt idx="170">
                    <c:v>VOO</c:v>
                  </c:pt>
                  <c:pt idx="171">
                    <c:v>VOO</c:v>
                  </c:pt>
                  <c:pt idx="172">
                    <c:v>VOO</c:v>
                  </c:pt>
                  <c:pt idx="173">
                    <c:v>VOO</c:v>
                  </c:pt>
                  <c:pt idx="174">
                    <c:v>VOO</c:v>
                  </c:pt>
                  <c:pt idx="175">
                    <c:v>VOO</c:v>
                  </c:pt>
                  <c:pt idx="176">
                    <c:v>VOO</c:v>
                  </c:pt>
                  <c:pt idx="177">
                    <c:v>VOO</c:v>
                  </c:pt>
                  <c:pt idx="178">
                    <c:v>VOO</c:v>
                  </c:pt>
                  <c:pt idx="179">
                    <c:v>VOO</c:v>
                  </c:pt>
                  <c:pt idx="180">
                    <c:v>VOO</c:v>
                  </c:pt>
                  <c:pt idx="181">
                    <c:v>VOO</c:v>
                  </c:pt>
                  <c:pt idx="182">
                    <c:v>VOO</c:v>
                  </c:pt>
                  <c:pt idx="183">
                    <c:v>VOO</c:v>
                  </c:pt>
                  <c:pt idx="184">
                    <c:v>VOO</c:v>
                  </c:pt>
                  <c:pt idx="185">
                    <c:v>VOO</c:v>
                  </c:pt>
                  <c:pt idx="186">
                    <c:v>VOO</c:v>
                  </c:pt>
                  <c:pt idx="187">
                    <c:v>VOO</c:v>
                  </c:pt>
                  <c:pt idx="188">
                    <c:v>VOO</c:v>
                  </c:pt>
                  <c:pt idx="189">
                    <c:v>VOO</c:v>
                  </c:pt>
                  <c:pt idx="190">
                    <c:v>VOO</c:v>
                  </c:pt>
                  <c:pt idx="191">
                    <c:v>VOO</c:v>
                  </c:pt>
                  <c:pt idx="192">
                    <c:v>VOO</c:v>
                  </c:pt>
                  <c:pt idx="193">
                    <c:v>VOO</c:v>
                  </c:pt>
                  <c:pt idx="194">
                    <c:v>VOO</c:v>
                  </c:pt>
                  <c:pt idx="195">
                    <c:v>VOO</c:v>
                  </c:pt>
                  <c:pt idx="196">
                    <c:v>VOO</c:v>
                  </c:pt>
                  <c:pt idx="197">
                    <c:v>VOO</c:v>
                  </c:pt>
                  <c:pt idx="198">
                    <c:v>VOO</c:v>
                  </c:pt>
                  <c:pt idx="199">
                    <c:v>VOO</c:v>
                  </c:pt>
                  <c:pt idx="200">
                    <c:v>VOO</c:v>
                  </c:pt>
                  <c:pt idx="201">
                    <c:v>VOO</c:v>
                  </c:pt>
                  <c:pt idx="202">
                    <c:v>VOO</c:v>
                  </c:pt>
                  <c:pt idx="203">
                    <c:v>VOO</c:v>
                  </c:pt>
                  <c:pt idx="204">
                    <c:v>VOO</c:v>
                  </c:pt>
                  <c:pt idx="205">
                    <c:v>VOO</c:v>
                  </c:pt>
                  <c:pt idx="206">
                    <c:v>VOO</c:v>
                  </c:pt>
                  <c:pt idx="207">
                    <c:v>VOO</c:v>
                  </c:pt>
                  <c:pt idx="208">
                    <c:v>VOO</c:v>
                  </c:pt>
                  <c:pt idx="209">
                    <c:v>VOO</c:v>
                  </c:pt>
                  <c:pt idx="210">
                    <c:v>VOO</c:v>
                  </c:pt>
                  <c:pt idx="211">
                    <c:v>VOO</c:v>
                  </c:pt>
                  <c:pt idx="212">
                    <c:v>VOO</c:v>
                  </c:pt>
                  <c:pt idx="213">
                    <c:v>VOO</c:v>
                  </c:pt>
                  <c:pt idx="214">
                    <c:v>VOO</c:v>
                  </c:pt>
                  <c:pt idx="215">
                    <c:v>VOO</c:v>
                  </c:pt>
                  <c:pt idx="216">
                    <c:v>VOO</c:v>
                  </c:pt>
                  <c:pt idx="217">
                    <c:v>VOO</c:v>
                  </c:pt>
                  <c:pt idx="218">
                    <c:v>VOO</c:v>
                  </c:pt>
                  <c:pt idx="219">
                    <c:v>VOO</c:v>
                  </c:pt>
                  <c:pt idx="220">
                    <c:v>VOO</c:v>
                  </c:pt>
                  <c:pt idx="221">
                    <c:v>VOO</c:v>
                  </c:pt>
                  <c:pt idx="222">
                    <c:v>VOO</c:v>
                  </c:pt>
                  <c:pt idx="223">
                    <c:v>VOO</c:v>
                  </c:pt>
                  <c:pt idx="224">
                    <c:v>VOO</c:v>
                  </c:pt>
                  <c:pt idx="225">
                    <c:v>VOO</c:v>
                  </c:pt>
                  <c:pt idx="226">
                    <c:v>VOO</c:v>
                  </c:pt>
                  <c:pt idx="227">
                    <c:v>VOO</c:v>
                  </c:pt>
                  <c:pt idx="228">
                    <c:v>VOO</c:v>
                  </c:pt>
                  <c:pt idx="229">
                    <c:v>VOO</c:v>
                  </c:pt>
                  <c:pt idx="230">
                    <c:v>VOO</c:v>
                  </c:pt>
                  <c:pt idx="231">
                    <c:v>VOO</c:v>
                  </c:pt>
                  <c:pt idx="232">
                    <c:v>VOO</c:v>
                  </c:pt>
                  <c:pt idx="233">
                    <c:v>VOO</c:v>
                  </c:pt>
                  <c:pt idx="234">
                    <c:v>VOO</c:v>
                  </c:pt>
                  <c:pt idx="235">
                    <c:v>VOO</c:v>
                  </c:pt>
                  <c:pt idx="236">
                    <c:v>VOO</c:v>
                  </c:pt>
                  <c:pt idx="237">
                    <c:v>VOO</c:v>
                  </c:pt>
                  <c:pt idx="238">
                    <c:v>VOO</c:v>
                  </c:pt>
                  <c:pt idx="239">
                    <c:v>VOO</c:v>
                  </c:pt>
                  <c:pt idx="240">
                    <c:v>VOO</c:v>
                  </c:pt>
                  <c:pt idx="241">
                    <c:v>VOO</c:v>
                  </c:pt>
                  <c:pt idx="242">
                    <c:v>VOO</c:v>
                  </c:pt>
                  <c:pt idx="243">
                    <c:v>VOO</c:v>
                  </c:pt>
                  <c:pt idx="244">
                    <c:v>VOO</c:v>
                  </c:pt>
                  <c:pt idx="245">
                    <c:v>VOO</c:v>
                  </c:pt>
                  <c:pt idx="246">
                    <c:v>VOO</c:v>
                  </c:pt>
                  <c:pt idx="247">
                    <c:v>VOO</c:v>
                  </c:pt>
                  <c:pt idx="248">
                    <c:v>VOO</c:v>
                  </c:pt>
                  <c:pt idx="249">
                    <c:v>VOO</c:v>
                  </c:pt>
                  <c:pt idx="250">
                    <c:v>VOO</c:v>
                  </c:pt>
                  <c:pt idx="251">
                    <c:v>VOO</c:v>
                  </c:pt>
                  <c:pt idx="252">
                    <c:v>VOO</c:v>
                  </c:pt>
                  <c:pt idx="253">
                    <c:v>VOO</c:v>
                  </c:pt>
                  <c:pt idx="254">
                    <c:v>VOO</c:v>
                  </c:pt>
                  <c:pt idx="255">
                    <c:v>VOO</c:v>
                  </c:pt>
                  <c:pt idx="256">
                    <c:v>VOO</c:v>
                  </c:pt>
                  <c:pt idx="257">
                    <c:v>VOO</c:v>
                  </c:pt>
                  <c:pt idx="258">
                    <c:v>VOO</c:v>
                  </c:pt>
                  <c:pt idx="259">
                    <c:v>VOO</c:v>
                  </c:pt>
                  <c:pt idx="260">
                    <c:v>VOO</c:v>
                  </c:pt>
                  <c:pt idx="261">
                    <c:v>VOO</c:v>
                  </c:pt>
                  <c:pt idx="262">
                    <c:v>VOO</c:v>
                  </c:pt>
                  <c:pt idx="263">
                    <c:v>VOO</c:v>
                  </c:pt>
                  <c:pt idx="264">
                    <c:v>VOO</c:v>
                  </c:pt>
                  <c:pt idx="265">
                    <c:v>VOO</c:v>
                  </c:pt>
                  <c:pt idx="266">
                    <c:v>VOO</c:v>
                  </c:pt>
                  <c:pt idx="267">
                    <c:v>VOO</c:v>
                  </c:pt>
                  <c:pt idx="268">
                    <c:v>VOO</c:v>
                  </c:pt>
                  <c:pt idx="269">
                    <c:v>VOO</c:v>
                  </c:pt>
                  <c:pt idx="270">
                    <c:v>VOO</c:v>
                  </c:pt>
                  <c:pt idx="271">
                    <c:v>VOO</c:v>
                  </c:pt>
                  <c:pt idx="272">
                    <c:v>VOO</c:v>
                  </c:pt>
                  <c:pt idx="273">
                    <c:v>VOO</c:v>
                  </c:pt>
                  <c:pt idx="274">
                    <c:v>VOO</c:v>
                  </c:pt>
                  <c:pt idx="275">
                    <c:v>VOO</c:v>
                  </c:pt>
                  <c:pt idx="276">
                    <c:v>VOO</c:v>
                  </c:pt>
                  <c:pt idx="277">
                    <c:v>VOO</c:v>
                  </c:pt>
                  <c:pt idx="278">
                    <c:v>VOO</c:v>
                  </c:pt>
                  <c:pt idx="279">
                    <c:v>VOO</c:v>
                  </c:pt>
                  <c:pt idx="280">
                    <c:v>VOO</c:v>
                  </c:pt>
                  <c:pt idx="281">
                    <c:v>VOO</c:v>
                  </c:pt>
                  <c:pt idx="282">
                    <c:v>VOO</c:v>
                  </c:pt>
                  <c:pt idx="283">
                    <c:v>VOO</c:v>
                  </c:pt>
                  <c:pt idx="284">
                    <c:v>VOO</c:v>
                  </c:pt>
                  <c:pt idx="285">
                    <c:v>VOO</c:v>
                  </c:pt>
                  <c:pt idx="286">
                    <c:v>VOO</c:v>
                  </c:pt>
                  <c:pt idx="287">
                    <c:v>VOO</c:v>
                  </c:pt>
                  <c:pt idx="288">
                    <c:v>VOO</c:v>
                  </c:pt>
                  <c:pt idx="289">
                    <c:v>VOO</c:v>
                  </c:pt>
                  <c:pt idx="290">
                    <c:v>VOO</c:v>
                  </c:pt>
                  <c:pt idx="291">
                    <c:v>VOO</c:v>
                  </c:pt>
                  <c:pt idx="292">
                    <c:v>VOO</c:v>
                  </c:pt>
                  <c:pt idx="293">
                    <c:v>VOO</c:v>
                  </c:pt>
                  <c:pt idx="294">
                    <c:v>VOO</c:v>
                  </c:pt>
                  <c:pt idx="295">
                    <c:v>VOO</c:v>
                  </c:pt>
                  <c:pt idx="296">
                    <c:v>VOO</c:v>
                  </c:pt>
                  <c:pt idx="297">
                    <c:v>VOO</c:v>
                  </c:pt>
                  <c:pt idx="298">
                    <c:v>VOO</c:v>
                  </c:pt>
                  <c:pt idx="299">
                    <c:v>VOO</c:v>
                  </c:pt>
                  <c:pt idx="300">
                    <c:v>VOO</c:v>
                  </c:pt>
                  <c:pt idx="301">
                    <c:v>VOO</c:v>
                  </c:pt>
                  <c:pt idx="302">
                    <c:v>VOO</c:v>
                  </c:pt>
                  <c:pt idx="303">
                    <c:v>VOO</c:v>
                  </c:pt>
                  <c:pt idx="304">
                    <c:v>VOO</c:v>
                  </c:pt>
                  <c:pt idx="305">
                    <c:v>VOO</c:v>
                  </c:pt>
                  <c:pt idx="306">
                    <c:v>VOO</c:v>
                  </c:pt>
                  <c:pt idx="307">
                    <c:v>VOO</c:v>
                  </c:pt>
                  <c:pt idx="308">
                    <c:v>VOO</c:v>
                  </c:pt>
                  <c:pt idx="309">
                    <c:v>VOO</c:v>
                  </c:pt>
                  <c:pt idx="310">
                    <c:v>VOO</c:v>
                  </c:pt>
                  <c:pt idx="311">
                    <c:v>VOO</c:v>
                  </c:pt>
                  <c:pt idx="312">
                    <c:v>VOO</c:v>
                  </c:pt>
                  <c:pt idx="313">
                    <c:v>VOO</c:v>
                  </c:pt>
                  <c:pt idx="314">
                    <c:v>VOO</c:v>
                  </c:pt>
                  <c:pt idx="315">
                    <c:v>VOO</c:v>
                  </c:pt>
                  <c:pt idx="316">
                    <c:v>VOO</c:v>
                  </c:pt>
                  <c:pt idx="317">
                    <c:v>VOO</c:v>
                  </c:pt>
                  <c:pt idx="318">
                    <c:v>VOO</c:v>
                  </c:pt>
                  <c:pt idx="319">
                    <c:v>VOO</c:v>
                  </c:pt>
                  <c:pt idx="320">
                    <c:v>VOO</c:v>
                  </c:pt>
                  <c:pt idx="321">
                    <c:v>VOO</c:v>
                  </c:pt>
                  <c:pt idx="322">
                    <c:v>VOO</c:v>
                  </c:pt>
                  <c:pt idx="323">
                    <c:v>VOO</c:v>
                  </c:pt>
                  <c:pt idx="324">
                    <c:v>VOO</c:v>
                  </c:pt>
                  <c:pt idx="325">
                    <c:v>VOO</c:v>
                  </c:pt>
                  <c:pt idx="326">
                    <c:v>VOO</c:v>
                  </c:pt>
                  <c:pt idx="327">
                    <c:v>VOO</c:v>
                  </c:pt>
                  <c:pt idx="328">
                    <c:v>VOO</c:v>
                  </c:pt>
                  <c:pt idx="329">
                    <c:v>VOO</c:v>
                  </c:pt>
                  <c:pt idx="330">
                    <c:v>VOO</c:v>
                  </c:pt>
                  <c:pt idx="331">
                    <c:v>VOO</c:v>
                  </c:pt>
                  <c:pt idx="332">
                    <c:v>VOO</c:v>
                  </c:pt>
                  <c:pt idx="333">
                    <c:v>VOO</c:v>
                  </c:pt>
                  <c:pt idx="334">
                    <c:v>VOO</c:v>
                  </c:pt>
                  <c:pt idx="335">
                    <c:v>VOO</c:v>
                  </c:pt>
                  <c:pt idx="336">
                    <c:v>VOO</c:v>
                  </c:pt>
                  <c:pt idx="337">
                    <c:v>VOO</c:v>
                  </c:pt>
                  <c:pt idx="338">
                    <c:v>VOO</c:v>
                  </c:pt>
                  <c:pt idx="339">
                    <c:v>VOO</c:v>
                  </c:pt>
                  <c:pt idx="340">
                    <c:v>VOO</c:v>
                  </c:pt>
                  <c:pt idx="341">
                    <c:v>VOO</c:v>
                  </c:pt>
                  <c:pt idx="342">
                    <c:v>VOO</c:v>
                  </c:pt>
                  <c:pt idx="343">
                    <c:v>VOO</c:v>
                  </c:pt>
                  <c:pt idx="344">
                    <c:v>VOO</c:v>
                  </c:pt>
                  <c:pt idx="345">
                    <c:v>VOO</c:v>
                  </c:pt>
                  <c:pt idx="346">
                    <c:v>VOO</c:v>
                  </c:pt>
                  <c:pt idx="347">
                    <c:v>VOO</c:v>
                  </c:pt>
                  <c:pt idx="348">
                    <c:v>VOO</c:v>
                  </c:pt>
                  <c:pt idx="349">
                    <c:v>VOO</c:v>
                  </c:pt>
                  <c:pt idx="350">
                    <c:v>VOO</c:v>
                  </c:pt>
                  <c:pt idx="351">
                    <c:v>VOO</c:v>
                  </c:pt>
                  <c:pt idx="352">
                    <c:v>VOO</c:v>
                  </c:pt>
                  <c:pt idx="353">
                    <c:v>VOO</c:v>
                  </c:pt>
                  <c:pt idx="354">
                    <c:v>VOO</c:v>
                  </c:pt>
                  <c:pt idx="355">
                    <c:v>VOO</c:v>
                  </c:pt>
                  <c:pt idx="356">
                    <c:v>VOO</c:v>
                  </c:pt>
                  <c:pt idx="357">
                    <c:v>VOO</c:v>
                  </c:pt>
                  <c:pt idx="358">
                    <c:v>VOO</c:v>
                  </c:pt>
                  <c:pt idx="359">
                    <c:v>VOO</c:v>
                  </c:pt>
                  <c:pt idx="360">
                    <c:v>VOO</c:v>
                  </c:pt>
                  <c:pt idx="361">
                    <c:v>VOO</c:v>
                  </c:pt>
                  <c:pt idx="362">
                    <c:v>VOO</c:v>
                  </c:pt>
                  <c:pt idx="363">
                    <c:v>VOO</c:v>
                  </c:pt>
                  <c:pt idx="364">
                    <c:v>VOO</c:v>
                  </c:pt>
                  <c:pt idx="365">
                    <c:v>VOO</c:v>
                  </c:pt>
                  <c:pt idx="366">
                    <c:v>VOO</c:v>
                  </c:pt>
                  <c:pt idx="367">
                    <c:v>VOO</c:v>
                  </c:pt>
                  <c:pt idx="368">
                    <c:v>VOO</c:v>
                  </c:pt>
                  <c:pt idx="369">
                    <c:v>VOO</c:v>
                  </c:pt>
                  <c:pt idx="370">
                    <c:v>VOO</c:v>
                  </c:pt>
                  <c:pt idx="371">
                    <c:v>VOO</c:v>
                  </c:pt>
                  <c:pt idx="372">
                    <c:v>VOO</c:v>
                  </c:pt>
                  <c:pt idx="373">
                    <c:v>VOO</c:v>
                  </c:pt>
                  <c:pt idx="374">
                    <c:v>VOO</c:v>
                  </c:pt>
                  <c:pt idx="375">
                    <c:v>VOO</c:v>
                  </c:pt>
                  <c:pt idx="376">
                    <c:v>VOO</c:v>
                  </c:pt>
                  <c:pt idx="377">
                    <c:v>VOO</c:v>
                  </c:pt>
                  <c:pt idx="378">
                    <c:v>VOO</c:v>
                  </c:pt>
                  <c:pt idx="379">
                    <c:v>VOO</c:v>
                  </c:pt>
                  <c:pt idx="380">
                    <c:v>VOO</c:v>
                  </c:pt>
                  <c:pt idx="381">
                    <c:v>VOO</c:v>
                  </c:pt>
                  <c:pt idx="382">
                    <c:v>VOO</c:v>
                  </c:pt>
                  <c:pt idx="383">
                    <c:v>VOO</c:v>
                  </c:pt>
                  <c:pt idx="384">
                    <c:v>VOO</c:v>
                  </c:pt>
                  <c:pt idx="385">
                    <c:v>VOO</c:v>
                  </c:pt>
                  <c:pt idx="386">
                    <c:v>VOO</c:v>
                  </c:pt>
                  <c:pt idx="387">
                    <c:v>VOO</c:v>
                  </c:pt>
                  <c:pt idx="388">
                    <c:v>VOO</c:v>
                  </c:pt>
                  <c:pt idx="389">
                    <c:v>VOO</c:v>
                  </c:pt>
                  <c:pt idx="390">
                    <c:v>VOO</c:v>
                  </c:pt>
                  <c:pt idx="391">
                    <c:v>VOO</c:v>
                  </c:pt>
                  <c:pt idx="392">
                    <c:v>VOO</c:v>
                  </c:pt>
                  <c:pt idx="393">
                    <c:v>VOO</c:v>
                  </c:pt>
                  <c:pt idx="394">
                    <c:v>VOO</c:v>
                  </c:pt>
                  <c:pt idx="395">
                    <c:v>VOO</c:v>
                  </c:pt>
                  <c:pt idx="396">
                    <c:v>VOO</c:v>
                  </c:pt>
                  <c:pt idx="397">
                    <c:v>VOO</c:v>
                  </c:pt>
                  <c:pt idx="398">
                    <c:v>VOO</c:v>
                  </c:pt>
                  <c:pt idx="399">
                    <c:v>VOO</c:v>
                  </c:pt>
                  <c:pt idx="400">
                    <c:v>VOO</c:v>
                  </c:pt>
                  <c:pt idx="401">
                    <c:v>VOO</c:v>
                  </c:pt>
                  <c:pt idx="402">
                    <c:v>VOO</c:v>
                  </c:pt>
                  <c:pt idx="403">
                    <c:v>VOO</c:v>
                  </c:pt>
                  <c:pt idx="404">
                    <c:v>VOO</c:v>
                  </c:pt>
                  <c:pt idx="405">
                    <c:v>VOO</c:v>
                  </c:pt>
                  <c:pt idx="406">
                    <c:v>VOO</c:v>
                  </c:pt>
                  <c:pt idx="407">
                    <c:v>VOO</c:v>
                  </c:pt>
                  <c:pt idx="408">
                    <c:v>VOO</c:v>
                  </c:pt>
                  <c:pt idx="409">
                    <c:v>VOO</c:v>
                  </c:pt>
                  <c:pt idx="410">
                    <c:v>VOO</c:v>
                  </c:pt>
                  <c:pt idx="411">
                    <c:v>VOO</c:v>
                  </c:pt>
                  <c:pt idx="412">
                    <c:v>VOO</c:v>
                  </c:pt>
                  <c:pt idx="413">
                    <c:v>VOO</c:v>
                  </c:pt>
                  <c:pt idx="414">
                    <c:v>VOO</c:v>
                  </c:pt>
                  <c:pt idx="415">
                    <c:v>VOO</c:v>
                  </c:pt>
                  <c:pt idx="416">
                    <c:v>VOO</c:v>
                  </c:pt>
                  <c:pt idx="417">
                    <c:v>VOO</c:v>
                  </c:pt>
                  <c:pt idx="418">
                    <c:v>VOO</c:v>
                  </c:pt>
                  <c:pt idx="419">
                    <c:v>VOO</c:v>
                  </c:pt>
                  <c:pt idx="420">
                    <c:v>VOO</c:v>
                  </c:pt>
                  <c:pt idx="421">
                    <c:v>VOO</c:v>
                  </c:pt>
                  <c:pt idx="422">
                    <c:v>VOO</c:v>
                  </c:pt>
                  <c:pt idx="423">
                    <c:v>VOO</c:v>
                  </c:pt>
                  <c:pt idx="424">
                    <c:v>VOO</c:v>
                  </c:pt>
                  <c:pt idx="425">
                    <c:v>VOO</c:v>
                  </c:pt>
                  <c:pt idx="426">
                    <c:v>VOO</c:v>
                  </c:pt>
                  <c:pt idx="427">
                    <c:v>VOO</c:v>
                  </c:pt>
                  <c:pt idx="428">
                    <c:v>VOO</c:v>
                  </c:pt>
                  <c:pt idx="429">
                    <c:v>VOO</c:v>
                  </c:pt>
                  <c:pt idx="430">
                    <c:v>VOO</c:v>
                  </c:pt>
                  <c:pt idx="431">
                    <c:v>VOO</c:v>
                  </c:pt>
                  <c:pt idx="432">
                    <c:v>VOO</c:v>
                  </c:pt>
                  <c:pt idx="433">
                    <c:v>VOO</c:v>
                  </c:pt>
                  <c:pt idx="434">
                    <c:v>VOO</c:v>
                  </c:pt>
                  <c:pt idx="435">
                    <c:v>VOO</c:v>
                  </c:pt>
                  <c:pt idx="436">
                    <c:v>VOO</c:v>
                  </c:pt>
                  <c:pt idx="437">
                    <c:v>VOO</c:v>
                  </c:pt>
                  <c:pt idx="438">
                    <c:v>VOO</c:v>
                  </c:pt>
                  <c:pt idx="439">
                    <c:v>VOO</c:v>
                  </c:pt>
                  <c:pt idx="440">
                    <c:v>VOO</c:v>
                  </c:pt>
                  <c:pt idx="441">
                    <c:v>VOO</c:v>
                  </c:pt>
                  <c:pt idx="442">
                    <c:v>VOO</c:v>
                  </c:pt>
                  <c:pt idx="443">
                    <c:v>VOO</c:v>
                  </c:pt>
                  <c:pt idx="444">
                    <c:v>VOO</c:v>
                  </c:pt>
                  <c:pt idx="445">
                    <c:v>VOO</c:v>
                  </c:pt>
                  <c:pt idx="446">
                    <c:v>VOO</c:v>
                  </c:pt>
                  <c:pt idx="447">
                    <c:v>VOO</c:v>
                  </c:pt>
                  <c:pt idx="448">
                    <c:v>VOO</c:v>
                  </c:pt>
                  <c:pt idx="449">
                    <c:v>VOO</c:v>
                  </c:pt>
                  <c:pt idx="450">
                    <c:v>VOO</c:v>
                  </c:pt>
                  <c:pt idx="451">
                    <c:v>VOO</c:v>
                  </c:pt>
                  <c:pt idx="452">
                    <c:v>VOO</c:v>
                  </c:pt>
                  <c:pt idx="453">
                    <c:v>VOO</c:v>
                  </c:pt>
                  <c:pt idx="454">
                    <c:v>VOO</c:v>
                  </c:pt>
                  <c:pt idx="455">
                    <c:v>VOO</c:v>
                  </c:pt>
                  <c:pt idx="456">
                    <c:v>VOO</c:v>
                  </c:pt>
                  <c:pt idx="457">
                    <c:v>VOO</c:v>
                  </c:pt>
                  <c:pt idx="458">
                    <c:v>VOO</c:v>
                  </c:pt>
                  <c:pt idx="459">
                    <c:v>VOO</c:v>
                  </c:pt>
                  <c:pt idx="460">
                    <c:v>VOO</c:v>
                  </c:pt>
                  <c:pt idx="461">
                    <c:v>VOO</c:v>
                  </c:pt>
                  <c:pt idx="462">
                    <c:v>VOO</c:v>
                  </c:pt>
                  <c:pt idx="463">
                    <c:v>VOO</c:v>
                  </c:pt>
                  <c:pt idx="464">
                    <c:v>VOO</c:v>
                  </c:pt>
                  <c:pt idx="465">
                    <c:v>VOO</c:v>
                  </c:pt>
                  <c:pt idx="466">
                    <c:v>VOO</c:v>
                  </c:pt>
                  <c:pt idx="467">
                    <c:v>VOO</c:v>
                  </c:pt>
                  <c:pt idx="468">
                    <c:v>VOO</c:v>
                  </c:pt>
                  <c:pt idx="469">
                    <c:v>VOO</c:v>
                  </c:pt>
                  <c:pt idx="470">
                    <c:v>VOO</c:v>
                  </c:pt>
                  <c:pt idx="471">
                    <c:v>VOO</c:v>
                  </c:pt>
                  <c:pt idx="472">
                    <c:v>VOO</c:v>
                  </c:pt>
                  <c:pt idx="473">
                    <c:v>VOO</c:v>
                  </c:pt>
                  <c:pt idx="474">
                    <c:v>VOO</c:v>
                  </c:pt>
                  <c:pt idx="475">
                    <c:v>VOO</c:v>
                  </c:pt>
                  <c:pt idx="476">
                    <c:v>VOO</c:v>
                  </c:pt>
                  <c:pt idx="477">
                    <c:v>VOO</c:v>
                  </c:pt>
                  <c:pt idx="478">
                    <c:v>VOO</c:v>
                  </c:pt>
                  <c:pt idx="479">
                    <c:v>VOO</c:v>
                  </c:pt>
                  <c:pt idx="480">
                    <c:v>VOO</c:v>
                  </c:pt>
                  <c:pt idx="481">
                    <c:v>VOO</c:v>
                  </c:pt>
                  <c:pt idx="482">
                    <c:v>VOO</c:v>
                  </c:pt>
                  <c:pt idx="483">
                    <c:v>VOO</c:v>
                  </c:pt>
                  <c:pt idx="484">
                    <c:v>VOO</c:v>
                  </c:pt>
                  <c:pt idx="485">
                    <c:v>VOO</c:v>
                  </c:pt>
                  <c:pt idx="486">
                    <c:v>VOO</c:v>
                  </c:pt>
                  <c:pt idx="487">
                    <c:v>VOO</c:v>
                  </c:pt>
                  <c:pt idx="488">
                    <c:v>VOO</c:v>
                  </c:pt>
                  <c:pt idx="489">
                    <c:v>VOO</c:v>
                  </c:pt>
                  <c:pt idx="490">
                    <c:v>VOO</c:v>
                  </c:pt>
                  <c:pt idx="491">
                    <c:v>VOO</c:v>
                  </c:pt>
                  <c:pt idx="492">
                    <c:v>VOO</c:v>
                  </c:pt>
                  <c:pt idx="493">
                    <c:v>VOO</c:v>
                  </c:pt>
                  <c:pt idx="494">
                    <c:v>VOO</c:v>
                  </c:pt>
                  <c:pt idx="495">
                    <c:v>VOO</c:v>
                  </c:pt>
                  <c:pt idx="496">
                    <c:v>VOO</c:v>
                  </c:pt>
                  <c:pt idx="497">
                    <c:v>VOO</c:v>
                  </c:pt>
                  <c:pt idx="498">
                    <c:v>VOO</c:v>
                  </c:pt>
                  <c:pt idx="499">
                    <c:v>VOO</c:v>
                  </c:pt>
                  <c:pt idx="500">
                    <c:v>VOO</c:v>
                  </c:pt>
                  <c:pt idx="501">
                    <c:v>VOO</c:v>
                  </c:pt>
                  <c:pt idx="502">
                    <c:v>VOO</c:v>
                  </c:pt>
                  <c:pt idx="503">
                    <c:v>VOO</c:v>
                  </c:pt>
                  <c:pt idx="504">
                    <c:v>VOO</c:v>
                  </c:pt>
                  <c:pt idx="505">
                    <c:v>VOO</c:v>
                  </c:pt>
                  <c:pt idx="506">
                    <c:v>VOO</c:v>
                  </c:pt>
                  <c:pt idx="507">
                    <c:v>VOO</c:v>
                  </c:pt>
                  <c:pt idx="508">
                    <c:v>VOO</c:v>
                  </c:pt>
                  <c:pt idx="509">
                    <c:v>VOO</c:v>
                  </c:pt>
                  <c:pt idx="510">
                    <c:v>VOO</c:v>
                  </c:pt>
                  <c:pt idx="511">
                    <c:v>VOO</c:v>
                  </c:pt>
                  <c:pt idx="512">
                    <c:v>VOO</c:v>
                  </c:pt>
                  <c:pt idx="513">
                    <c:v>VOO</c:v>
                  </c:pt>
                  <c:pt idx="514">
                    <c:v>VOO</c:v>
                  </c:pt>
                  <c:pt idx="515">
                    <c:v>VOO</c:v>
                  </c:pt>
                  <c:pt idx="516">
                    <c:v>VOO</c:v>
                  </c:pt>
                  <c:pt idx="517">
                    <c:v>VOO</c:v>
                  </c:pt>
                  <c:pt idx="518">
                    <c:v>VOO</c:v>
                  </c:pt>
                  <c:pt idx="519">
                    <c:v>VOO</c:v>
                  </c:pt>
                  <c:pt idx="520">
                    <c:v>VOO</c:v>
                  </c:pt>
                  <c:pt idx="521">
                    <c:v>VOO</c:v>
                  </c:pt>
                  <c:pt idx="522">
                    <c:v>VOO</c:v>
                  </c:pt>
                  <c:pt idx="523">
                    <c:v>VOO</c:v>
                  </c:pt>
                  <c:pt idx="524">
                    <c:v>VOO</c:v>
                  </c:pt>
                  <c:pt idx="525">
                    <c:v>VOO</c:v>
                  </c:pt>
                  <c:pt idx="526">
                    <c:v>VOO</c:v>
                  </c:pt>
                  <c:pt idx="527">
                    <c:v>VOO</c:v>
                  </c:pt>
                  <c:pt idx="528">
                    <c:v>VOO</c:v>
                  </c:pt>
                  <c:pt idx="529">
                    <c:v>VOO</c:v>
                  </c:pt>
                  <c:pt idx="530">
                    <c:v>VOO</c:v>
                  </c:pt>
                  <c:pt idx="531">
                    <c:v>VOO</c:v>
                  </c:pt>
                  <c:pt idx="532">
                    <c:v>VOO</c:v>
                  </c:pt>
                  <c:pt idx="533">
                    <c:v>VOO</c:v>
                  </c:pt>
                  <c:pt idx="534">
                    <c:v>VOO</c:v>
                  </c:pt>
                  <c:pt idx="535">
                    <c:v>VOO</c:v>
                  </c:pt>
                  <c:pt idx="536">
                    <c:v>VOO</c:v>
                  </c:pt>
                  <c:pt idx="537">
                    <c:v>VOO</c:v>
                  </c:pt>
                  <c:pt idx="538">
                    <c:v>VOO</c:v>
                  </c:pt>
                  <c:pt idx="539">
                    <c:v>VOO</c:v>
                  </c:pt>
                  <c:pt idx="540">
                    <c:v>VOO</c:v>
                  </c:pt>
                  <c:pt idx="541">
                    <c:v>VOO</c:v>
                  </c:pt>
                  <c:pt idx="542">
                    <c:v>VOO</c:v>
                  </c:pt>
                  <c:pt idx="543">
                    <c:v>VOO</c:v>
                  </c:pt>
                  <c:pt idx="544">
                    <c:v>VOO</c:v>
                  </c:pt>
                  <c:pt idx="545">
                    <c:v>VOO</c:v>
                  </c:pt>
                  <c:pt idx="546">
                    <c:v>VOO</c:v>
                  </c:pt>
                  <c:pt idx="547">
                    <c:v>VOO</c:v>
                  </c:pt>
                  <c:pt idx="548">
                    <c:v>VOO</c:v>
                  </c:pt>
                  <c:pt idx="549">
                    <c:v>VOO</c:v>
                  </c:pt>
                  <c:pt idx="550">
                    <c:v>VOO</c:v>
                  </c:pt>
                  <c:pt idx="551">
                    <c:v>VOO</c:v>
                  </c:pt>
                  <c:pt idx="552">
                    <c:v>VOO</c:v>
                  </c:pt>
                  <c:pt idx="553">
                    <c:v>VOO</c:v>
                  </c:pt>
                  <c:pt idx="554">
                    <c:v>VOO</c:v>
                  </c:pt>
                  <c:pt idx="555">
                    <c:v>VOO</c:v>
                  </c:pt>
                  <c:pt idx="556">
                    <c:v>VOO</c:v>
                  </c:pt>
                  <c:pt idx="557">
                    <c:v>VOO</c:v>
                  </c:pt>
                  <c:pt idx="558">
                    <c:v>VOO</c:v>
                  </c:pt>
                  <c:pt idx="559">
                    <c:v>VOO</c:v>
                  </c:pt>
                  <c:pt idx="560">
                    <c:v>VOO</c:v>
                  </c:pt>
                  <c:pt idx="561">
                    <c:v>VOO</c:v>
                  </c:pt>
                  <c:pt idx="562">
                    <c:v>VOO</c:v>
                  </c:pt>
                  <c:pt idx="563">
                    <c:v>VOO</c:v>
                  </c:pt>
                  <c:pt idx="564">
                    <c:v>VOO</c:v>
                  </c:pt>
                  <c:pt idx="565">
                    <c:v>VOO</c:v>
                  </c:pt>
                  <c:pt idx="566">
                    <c:v>VOO</c:v>
                  </c:pt>
                  <c:pt idx="567">
                    <c:v>VOO</c:v>
                  </c:pt>
                  <c:pt idx="568">
                    <c:v>VOO</c:v>
                  </c:pt>
                  <c:pt idx="569">
                    <c:v>VOO</c:v>
                  </c:pt>
                  <c:pt idx="570">
                    <c:v>VOO</c:v>
                  </c:pt>
                  <c:pt idx="571">
                    <c:v>VOO</c:v>
                  </c:pt>
                  <c:pt idx="572">
                    <c:v>VOO</c:v>
                  </c:pt>
                  <c:pt idx="573">
                    <c:v>VOO</c:v>
                  </c:pt>
                  <c:pt idx="574">
                    <c:v>VOO</c:v>
                  </c:pt>
                  <c:pt idx="575">
                    <c:v>VOO</c:v>
                  </c:pt>
                  <c:pt idx="576">
                    <c:v>VOO</c:v>
                  </c:pt>
                  <c:pt idx="577">
                    <c:v>VOO</c:v>
                  </c:pt>
                  <c:pt idx="578">
                    <c:v>VOO</c:v>
                  </c:pt>
                  <c:pt idx="579">
                    <c:v>VOO</c:v>
                  </c:pt>
                  <c:pt idx="580">
                    <c:v>VOO</c:v>
                  </c:pt>
                  <c:pt idx="581">
                    <c:v>VOO</c:v>
                  </c:pt>
                  <c:pt idx="582">
                    <c:v>VOO</c:v>
                  </c:pt>
                  <c:pt idx="583">
                    <c:v>VOO</c:v>
                  </c:pt>
                  <c:pt idx="584">
                    <c:v>VOO</c:v>
                  </c:pt>
                  <c:pt idx="585">
                    <c:v>VOO</c:v>
                  </c:pt>
                  <c:pt idx="586">
                    <c:v>VOO</c:v>
                  </c:pt>
                  <c:pt idx="587">
                    <c:v>VOO</c:v>
                  </c:pt>
                  <c:pt idx="588">
                    <c:v>VOO</c:v>
                  </c:pt>
                  <c:pt idx="589">
                    <c:v>VOO</c:v>
                  </c:pt>
                  <c:pt idx="590">
                    <c:v>VOO</c:v>
                  </c:pt>
                  <c:pt idx="591">
                    <c:v>VOO</c:v>
                  </c:pt>
                  <c:pt idx="592">
                    <c:v>VOO</c:v>
                  </c:pt>
                  <c:pt idx="593">
                    <c:v>VOO</c:v>
                  </c:pt>
                  <c:pt idx="594">
                    <c:v>VOO</c:v>
                  </c:pt>
                  <c:pt idx="595">
                    <c:v>VOO</c:v>
                  </c:pt>
                  <c:pt idx="596">
                    <c:v>VOO</c:v>
                  </c:pt>
                  <c:pt idx="597">
                    <c:v>VOO</c:v>
                  </c:pt>
                  <c:pt idx="598">
                    <c:v>VOO</c:v>
                  </c:pt>
                  <c:pt idx="599">
                    <c:v>VOO</c:v>
                  </c:pt>
                  <c:pt idx="600">
                    <c:v>VOO</c:v>
                  </c:pt>
                  <c:pt idx="601">
                    <c:v>VOO</c:v>
                  </c:pt>
                  <c:pt idx="602">
                    <c:v>VOO</c:v>
                  </c:pt>
                  <c:pt idx="603">
                    <c:v>VOO</c:v>
                  </c:pt>
                  <c:pt idx="604">
                    <c:v>VOO</c:v>
                  </c:pt>
                  <c:pt idx="605">
                    <c:v>VOO</c:v>
                  </c:pt>
                  <c:pt idx="606">
                    <c:v>VOO</c:v>
                  </c:pt>
                  <c:pt idx="607">
                    <c:v>VOO</c:v>
                  </c:pt>
                  <c:pt idx="608">
                    <c:v>VOO</c:v>
                  </c:pt>
                  <c:pt idx="609">
                    <c:v>VOO</c:v>
                  </c:pt>
                  <c:pt idx="610">
                    <c:v>VOO</c:v>
                  </c:pt>
                  <c:pt idx="611">
                    <c:v>VOO</c:v>
                  </c:pt>
                  <c:pt idx="612">
                    <c:v>VOO</c:v>
                  </c:pt>
                  <c:pt idx="613">
                    <c:v>VOO</c:v>
                  </c:pt>
                  <c:pt idx="614">
                    <c:v>VOO</c:v>
                  </c:pt>
                  <c:pt idx="615">
                    <c:v>VOO</c:v>
                  </c:pt>
                  <c:pt idx="616">
                    <c:v>VOO</c:v>
                  </c:pt>
                  <c:pt idx="617">
                    <c:v>VOO</c:v>
                  </c:pt>
                  <c:pt idx="618">
                    <c:v>VOO</c:v>
                  </c:pt>
                  <c:pt idx="619">
                    <c:v>VOO</c:v>
                  </c:pt>
                  <c:pt idx="620">
                    <c:v>VOO</c:v>
                  </c:pt>
                  <c:pt idx="621">
                    <c:v>VOO</c:v>
                  </c:pt>
                  <c:pt idx="622">
                    <c:v>VOO</c:v>
                  </c:pt>
                  <c:pt idx="623">
                    <c:v>VOO</c:v>
                  </c:pt>
                  <c:pt idx="624">
                    <c:v>VOO</c:v>
                  </c:pt>
                  <c:pt idx="625">
                    <c:v>VOO</c:v>
                  </c:pt>
                  <c:pt idx="626">
                    <c:v>VOO</c:v>
                  </c:pt>
                  <c:pt idx="627">
                    <c:v>VOO</c:v>
                  </c:pt>
                  <c:pt idx="628">
                    <c:v>VOO</c:v>
                  </c:pt>
                  <c:pt idx="629">
                    <c:v>VOO</c:v>
                  </c:pt>
                  <c:pt idx="630">
                    <c:v>VOO</c:v>
                  </c:pt>
                  <c:pt idx="631">
                    <c:v>VOO</c:v>
                  </c:pt>
                  <c:pt idx="632">
                    <c:v>VOO</c:v>
                  </c:pt>
                  <c:pt idx="633">
                    <c:v>VOO</c:v>
                  </c:pt>
                  <c:pt idx="634">
                    <c:v>VOO</c:v>
                  </c:pt>
                  <c:pt idx="635">
                    <c:v>VOO</c:v>
                  </c:pt>
                  <c:pt idx="636">
                    <c:v>VOO</c:v>
                  </c:pt>
                  <c:pt idx="637">
                    <c:v>VOO</c:v>
                  </c:pt>
                  <c:pt idx="638">
                    <c:v>VOO</c:v>
                  </c:pt>
                  <c:pt idx="639">
                    <c:v>VOO</c:v>
                  </c:pt>
                  <c:pt idx="640">
                    <c:v>VOO</c:v>
                  </c:pt>
                  <c:pt idx="641">
                    <c:v>VOO</c:v>
                  </c:pt>
                  <c:pt idx="642">
                    <c:v>VOO</c:v>
                  </c:pt>
                  <c:pt idx="643">
                    <c:v>VOO</c:v>
                  </c:pt>
                  <c:pt idx="644">
                    <c:v>VOO</c:v>
                  </c:pt>
                  <c:pt idx="645">
                    <c:v>VOO</c:v>
                  </c:pt>
                  <c:pt idx="646">
                    <c:v>VOO</c:v>
                  </c:pt>
                  <c:pt idx="647">
                    <c:v>VOO</c:v>
                  </c:pt>
                  <c:pt idx="648">
                    <c:v>VOO</c:v>
                  </c:pt>
                  <c:pt idx="649">
                    <c:v>VOO</c:v>
                  </c:pt>
                  <c:pt idx="650">
                    <c:v>VOO</c:v>
                  </c:pt>
                  <c:pt idx="651">
                    <c:v>VOO</c:v>
                  </c:pt>
                  <c:pt idx="652">
                    <c:v>VOO</c:v>
                  </c:pt>
                  <c:pt idx="653">
                    <c:v>VOO</c:v>
                  </c:pt>
                  <c:pt idx="654">
                    <c:v>VOO</c:v>
                  </c:pt>
                  <c:pt idx="655">
                    <c:v>VOO</c:v>
                  </c:pt>
                  <c:pt idx="656">
                    <c:v>VOO</c:v>
                  </c:pt>
                  <c:pt idx="657">
                    <c:v>VOO</c:v>
                  </c:pt>
                  <c:pt idx="658">
                    <c:v>VOO</c:v>
                  </c:pt>
                  <c:pt idx="659">
                    <c:v>VOO</c:v>
                  </c:pt>
                  <c:pt idx="660">
                    <c:v>VOO</c:v>
                  </c:pt>
                  <c:pt idx="661">
                    <c:v>VOO</c:v>
                  </c:pt>
                  <c:pt idx="662">
                    <c:v>VOO</c:v>
                  </c:pt>
                  <c:pt idx="663">
                    <c:v>VOO</c:v>
                  </c:pt>
                  <c:pt idx="664">
                    <c:v>VOO</c:v>
                  </c:pt>
                  <c:pt idx="665">
                    <c:v>VOO</c:v>
                  </c:pt>
                  <c:pt idx="666">
                    <c:v>VOO</c:v>
                  </c:pt>
                  <c:pt idx="667">
                    <c:v>VOO</c:v>
                  </c:pt>
                  <c:pt idx="668">
                    <c:v>VOO</c:v>
                  </c:pt>
                  <c:pt idx="669">
                    <c:v>VOO</c:v>
                  </c:pt>
                  <c:pt idx="670">
                    <c:v>VOO</c:v>
                  </c:pt>
                  <c:pt idx="671">
                    <c:v>VOO</c:v>
                  </c:pt>
                  <c:pt idx="672">
                    <c:v>VOO</c:v>
                  </c:pt>
                  <c:pt idx="673">
                    <c:v>VOO</c:v>
                  </c:pt>
                  <c:pt idx="674">
                    <c:v>VOO</c:v>
                  </c:pt>
                  <c:pt idx="675">
                    <c:v>VOO</c:v>
                  </c:pt>
                  <c:pt idx="676">
                    <c:v>VOO</c:v>
                  </c:pt>
                  <c:pt idx="677">
                    <c:v>VOO</c:v>
                  </c:pt>
                  <c:pt idx="678">
                    <c:v>VOO</c:v>
                  </c:pt>
                  <c:pt idx="679">
                    <c:v>VOO</c:v>
                  </c:pt>
                  <c:pt idx="680">
                    <c:v>VOO</c:v>
                  </c:pt>
                  <c:pt idx="681">
                    <c:v>VOO</c:v>
                  </c:pt>
                  <c:pt idx="682">
                    <c:v>VOO</c:v>
                  </c:pt>
                  <c:pt idx="683">
                    <c:v>VOO</c:v>
                  </c:pt>
                  <c:pt idx="684">
                    <c:v>VOO</c:v>
                  </c:pt>
                  <c:pt idx="685">
                    <c:v>VOO</c:v>
                  </c:pt>
                  <c:pt idx="686">
                    <c:v>VOO</c:v>
                  </c:pt>
                  <c:pt idx="687">
                    <c:v>VOO</c:v>
                  </c:pt>
                  <c:pt idx="688">
                    <c:v>VOO</c:v>
                  </c:pt>
                  <c:pt idx="689">
                    <c:v>VOO</c:v>
                  </c:pt>
                  <c:pt idx="690">
                    <c:v>VOO</c:v>
                  </c:pt>
                  <c:pt idx="691">
                    <c:v>VOO</c:v>
                  </c:pt>
                  <c:pt idx="692">
                    <c:v>VOO</c:v>
                  </c:pt>
                  <c:pt idx="693">
                    <c:v>VOO</c:v>
                  </c:pt>
                  <c:pt idx="694">
                    <c:v>VOO</c:v>
                  </c:pt>
                  <c:pt idx="695">
                    <c:v>VOO</c:v>
                  </c:pt>
                  <c:pt idx="696">
                    <c:v>VOO</c:v>
                  </c:pt>
                  <c:pt idx="697">
                    <c:v>VOO</c:v>
                  </c:pt>
                  <c:pt idx="698">
                    <c:v>VOO</c:v>
                  </c:pt>
                  <c:pt idx="699">
                    <c:v>VOO</c:v>
                  </c:pt>
                  <c:pt idx="700">
                    <c:v>VOO</c:v>
                  </c:pt>
                  <c:pt idx="701">
                    <c:v>VOO</c:v>
                  </c:pt>
                  <c:pt idx="702">
                    <c:v>VOO</c:v>
                  </c:pt>
                  <c:pt idx="703">
                    <c:v>VOO</c:v>
                  </c:pt>
                  <c:pt idx="704">
                    <c:v>VOO</c:v>
                  </c:pt>
                  <c:pt idx="705">
                    <c:v>VOO</c:v>
                  </c:pt>
                  <c:pt idx="706">
                    <c:v>VOO</c:v>
                  </c:pt>
                  <c:pt idx="707">
                    <c:v>VOO</c:v>
                  </c:pt>
                  <c:pt idx="708">
                    <c:v>VOO</c:v>
                  </c:pt>
                  <c:pt idx="709">
                    <c:v>VOO</c:v>
                  </c:pt>
                  <c:pt idx="710">
                    <c:v>VOO</c:v>
                  </c:pt>
                  <c:pt idx="711">
                    <c:v>VOO</c:v>
                  </c:pt>
                  <c:pt idx="712">
                    <c:v>VOO</c:v>
                  </c:pt>
                  <c:pt idx="713">
                    <c:v>VOO</c:v>
                  </c:pt>
                  <c:pt idx="714">
                    <c:v>VOO</c:v>
                  </c:pt>
                  <c:pt idx="715">
                    <c:v>VOO</c:v>
                  </c:pt>
                  <c:pt idx="716">
                    <c:v>VOO</c:v>
                  </c:pt>
                  <c:pt idx="717">
                    <c:v>VOO</c:v>
                  </c:pt>
                  <c:pt idx="718">
                    <c:v>VOO</c:v>
                  </c:pt>
                  <c:pt idx="719">
                    <c:v>VOO</c:v>
                  </c:pt>
                  <c:pt idx="720">
                    <c:v>VOO</c:v>
                  </c:pt>
                  <c:pt idx="721">
                    <c:v>VOO</c:v>
                  </c:pt>
                  <c:pt idx="722">
                    <c:v>VOO</c:v>
                  </c:pt>
                  <c:pt idx="723">
                    <c:v>VOO</c:v>
                  </c:pt>
                  <c:pt idx="724">
                    <c:v>VOO</c:v>
                  </c:pt>
                  <c:pt idx="725">
                    <c:v>VOO</c:v>
                  </c:pt>
                  <c:pt idx="726">
                    <c:v>VOO</c:v>
                  </c:pt>
                  <c:pt idx="727">
                    <c:v>VOO</c:v>
                  </c:pt>
                  <c:pt idx="728">
                    <c:v>VOO</c:v>
                  </c:pt>
                  <c:pt idx="729">
                    <c:v>VOO</c:v>
                  </c:pt>
                  <c:pt idx="730">
                    <c:v>VOO</c:v>
                  </c:pt>
                  <c:pt idx="731">
                    <c:v>VOO</c:v>
                  </c:pt>
                  <c:pt idx="732">
                    <c:v>VOO</c:v>
                  </c:pt>
                  <c:pt idx="733">
                    <c:v>VOO</c:v>
                  </c:pt>
                  <c:pt idx="734">
                    <c:v>VOO</c:v>
                  </c:pt>
                  <c:pt idx="735">
                    <c:v>VOO</c:v>
                  </c:pt>
                  <c:pt idx="736">
                    <c:v>VOO</c:v>
                  </c:pt>
                  <c:pt idx="737">
                    <c:v>VOO</c:v>
                  </c:pt>
                  <c:pt idx="738">
                    <c:v>VOO</c:v>
                  </c:pt>
                  <c:pt idx="739">
                    <c:v>VOO</c:v>
                  </c:pt>
                  <c:pt idx="740">
                    <c:v>VOO</c:v>
                  </c:pt>
                  <c:pt idx="741">
                    <c:v>VOO</c:v>
                  </c:pt>
                  <c:pt idx="742">
                    <c:v>VOO</c:v>
                  </c:pt>
                  <c:pt idx="743">
                    <c:v>VOO</c:v>
                  </c:pt>
                  <c:pt idx="744">
                    <c:v>VOO</c:v>
                  </c:pt>
                  <c:pt idx="745">
                    <c:v>VOO</c:v>
                  </c:pt>
                  <c:pt idx="746">
                    <c:v>VOO</c:v>
                  </c:pt>
                  <c:pt idx="747">
                    <c:v>VOO</c:v>
                  </c:pt>
                  <c:pt idx="748">
                    <c:v>VOO</c:v>
                  </c:pt>
                  <c:pt idx="749">
                    <c:v>VOO</c:v>
                  </c:pt>
                  <c:pt idx="750">
                    <c:v>VOO</c:v>
                  </c:pt>
                  <c:pt idx="751">
                    <c:v>VOO</c:v>
                  </c:pt>
                  <c:pt idx="752">
                    <c:v>VOO</c:v>
                  </c:pt>
                  <c:pt idx="753">
                    <c:v>VOO</c:v>
                  </c:pt>
                  <c:pt idx="754">
                    <c:v>VOO</c:v>
                  </c:pt>
                  <c:pt idx="755">
                    <c:v>VOO</c:v>
                  </c:pt>
                  <c:pt idx="756">
                    <c:v>VOO</c:v>
                  </c:pt>
                  <c:pt idx="757">
                    <c:v>VOO</c:v>
                  </c:pt>
                  <c:pt idx="758">
                    <c:v>VOO</c:v>
                  </c:pt>
                  <c:pt idx="759">
                    <c:v>VOO</c:v>
                  </c:pt>
                  <c:pt idx="760">
                    <c:v>VOO</c:v>
                  </c:pt>
                  <c:pt idx="761">
                    <c:v>VOO</c:v>
                  </c:pt>
                  <c:pt idx="762">
                    <c:v>VOO</c:v>
                  </c:pt>
                  <c:pt idx="763">
                    <c:v>VOO</c:v>
                  </c:pt>
                  <c:pt idx="764">
                    <c:v>VOO</c:v>
                  </c:pt>
                  <c:pt idx="765">
                    <c:v>VOO</c:v>
                  </c:pt>
                  <c:pt idx="766">
                    <c:v>VOO</c:v>
                  </c:pt>
                  <c:pt idx="767">
                    <c:v>VOO</c:v>
                  </c:pt>
                  <c:pt idx="768">
                    <c:v>VOO</c:v>
                  </c:pt>
                  <c:pt idx="769">
                    <c:v>VOO</c:v>
                  </c:pt>
                  <c:pt idx="770">
                    <c:v>VOO</c:v>
                  </c:pt>
                  <c:pt idx="771">
                    <c:v>VOO</c:v>
                  </c:pt>
                  <c:pt idx="772">
                    <c:v>VOO</c:v>
                  </c:pt>
                  <c:pt idx="773">
                    <c:v>VOO</c:v>
                  </c:pt>
                  <c:pt idx="774">
                    <c:v>VOO</c:v>
                  </c:pt>
                  <c:pt idx="775">
                    <c:v>VOO</c:v>
                  </c:pt>
                  <c:pt idx="776">
                    <c:v>VOO</c:v>
                  </c:pt>
                  <c:pt idx="777">
                    <c:v>VOO</c:v>
                  </c:pt>
                  <c:pt idx="778">
                    <c:v>VOO</c:v>
                  </c:pt>
                  <c:pt idx="779">
                    <c:v>VOO</c:v>
                  </c:pt>
                  <c:pt idx="780">
                    <c:v>VOO</c:v>
                  </c:pt>
                  <c:pt idx="781">
                    <c:v>VOO</c:v>
                  </c:pt>
                  <c:pt idx="782">
                    <c:v>VOO</c:v>
                  </c:pt>
                  <c:pt idx="783">
                    <c:v>VOO</c:v>
                  </c:pt>
                  <c:pt idx="784">
                    <c:v>VOO</c:v>
                  </c:pt>
                  <c:pt idx="785">
                    <c:v>VOO</c:v>
                  </c:pt>
                  <c:pt idx="786">
                    <c:v>VOO</c:v>
                  </c:pt>
                  <c:pt idx="787">
                    <c:v>VOO</c:v>
                  </c:pt>
                  <c:pt idx="788">
                    <c:v>VOO</c:v>
                  </c:pt>
                  <c:pt idx="789">
                    <c:v>VOO</c:v>
                  </c:pt>
                  <c:pt idx="790">
                    <c:v>VOO</c:v>
                  </c:pt>
                  <c:pt idx="791">
                    <c:v>VOO</c:v>
                  </c:pt>
                  <c:pt idx="792">
                    <c:v>VOO</c:v>
                  </c:pt>
                  <c:pt idx="793">
                    <c:v>VOO</c:v>
                  </c:pt>
                  <c:pt idx="794">
                    <c:v>VOO</c:v>
                  </c:pt>
                  <c:pt idx="795">
                    <c:v>VOO</c:v>
                  </c:pt>
                  <c:pt idx="796">
                    <c:v>VOO</c:v>
                  </c:pt>
                  <c:pt idx="797">
                    <c:v>VOO</c:v>
                  </c:pt>
                  <c:pt idx="798">
                    <c:v>VOO</c:v>
                  </c:pt>
                  <c:pt idx="799">
                    <c:v>VOO</c:v>
                  </c:pt>
                  <c:pt idx="800">
                    <c:v>VOO</c:v>
                  </c:pt>
                  <c:pt idx="801">
                    <c:v>VOO</c:v>
                  </c:pt>
                  <c:pt idx="802">
                    <c:v>VOO</c:v>
                  </c:pt>
                  <c:pt idx="803">
                    <c:v>VOO</c:v>
                  </c:pt>
                  <c:pt idx="804">
                    <c:v>VOO</c:v>
                  </c:pt>
                  <c:pt idx="805">
                    <c:v>VOO</c:v>
                  </c:pt>
                  <c:pt idx="806">
                    <c:v>VOO</c:v>
                  </c:pt>
                  <c:pt idx="807">
                    <c:v>VOO</c:v>
                  </c:pt>
                  <c:pt idx="808">
                    <c:v>VOO</c:v>
                  </c:pt>
                  <c:pt idx="809">
                    <c:v>VOO</c:v>
                  </c:pt>
                  <c:pt idx="810">
                    <c:v>VOO</c:v>
                  </c:pt>
                  <c:pt idx="811">
                    <c:v>VOO</c:v>
                  </c:pt>
                  <c:pt idx="812">
                    <c:v>VOO</c:v>
                  </c:pt>
                  <c:pt idx="813">
                    <c:v>VOO</c:v>
                  </c:pt>
                  <c:pt idx="814">
                    <c:v>VOO</c:v>
                  </c:pt>
                  <c:pt idx="815">
                    <c:v>VOO</c:v>
                  </c:pt>
                  <c:pt idx="816">
                    <c:v>VOO</c:v>
                  </c:pt>
                  <c:pt idx="817">
                    <c:v>VOO</c:v>
                  </c:pt>
                  <c:pt idx="818">
                    <c:v>VOO</c:v>
                  </c:pt>
                  <c:pt idx="819">
                    <c:v>VOO</c:v>
                  </c:pt>
                  <c:pt idx="820">
                    <c:v>VOO</c:v>
                  </c:pt>
                  <c:pt idx="821">
                    <c:v>VOO</c:v>
                  </c:pt>
                  <c:pt idx="822">
                    <c:v>VOO</c:v>
                  </c:pt>
                  <c:pt idx="823">
                    <c:v>VOO</c:v>
                  </c:pt>
                  <c:pt idx="824">
                    <c:v>VOO</c:v>
                  </c:pt>
                  <c:pt idx="825">
                    <c:v>VOO</c:v>
                  </c:pt>
                  <c:pt idx="826">
                    <c:v>VOO</c:v>
                  </c:pt>
                  <c:pt idx="827">
                    <c:v>VOO</c:v>
                  </c:pt>
                  <c:pt idx="828">
                    <c:v>VOO</c:v>
                  </c:pt>
                  <c:pt idx="829">
                    <c:v>VOO</c:v>
                  </c:pt>
                  <c:pt idx="830">
                    <c:v>VOO</c:v>
                  </c:pt>
                  <c:pt idx="831">
                    <c:v>VOO</c:v>
                  </c:pt>
                  <c:pt idx="832">
                    <c:v>VOO</c:v>
                  </c:pt>
                  <c:pt idx="833">
                    <c:v>VOO</c:v>
                  </c:pt>
                  <c:pt idx="834">
                    <c:v>VOO</c:v>
                  </c:pt>
                  <c:pt idx="835">
                    <c:v>VOO</c:v>
                  </c:pt>
                  <c:pt idx="836">
                    <c:v>VOO</c:v>
                  </c:pt>
                  <c:pt idx="837">
                    <c:v>VOO</c:v>
                  </c:pt>
                  <c:pt idx="838">
                    <c:v>VOO</c:v>
                  </c:pt>
                  <c:pt idx="839">
                    <c:v>VOO</c:v>
                  </c:pt>
                  <c:pt idx="840">
                    <c:v>VOO</c:v>
                  </c:pt>
                  <c:pt idx="841">
                    <c:v>VOO</c:v>
                  </c:pt>
                  <c:pt idx="842">
                    <c:v>VOO</c:v>
                  </c:pt>
                  <c:pt idx="843">
                    <c:v>VOO</c:v>
                  </c:pt>
                  <c:pt idx="844">
                    <c:v>VOO</c:v>
                  </c:pt>
                  <c:pt idx="845">
                    <c:v>VOO</c:v>
                  </c:pt>
                  <c:pt idx="846">
                    <c:v>VOO</c:v>
                  </c:pt>
                  <c:pt idx="847">
                    <c:v>VOO</c:v>
                  </c:pt>
                  <c:pt idx="848">
                    <c:v>VOO</c:v>
                  </c:pt>
                  <c:pt idx="849">
                    <c:v>VOO</c:v>
                  </c:pt>
                  <c:pt idx="850">
                    <c:v>VOO</c:v>
                  </c:pt>
                  <c:pt idx="851">
                    <c:v>VOO</c:v>
                  </c:pt>
                  <c:pt idx="852">
                    <c:v>VOO</c:v>
                  </c:pt>
                  <c:pt idx="853">
                    <c:v>VOO</c:v>
                  </c:pt>
                  <c:pt idx="854">
                    <c:v>VOO</c:v>
                  </c:pt>
                  <c:pt idx="855">
                    <c:v>VOO</c:v>
                  </c:pt>
                  <c:pt idx="856">
                    <c:v>VOO</c:v>
                  </c:pt>
                  <c:pt idx="857">
                    <c:v>VOO</c:v>
                  </c:pt>
                  <c:pt idx="858">
                    <c:v>VOO</c:v>
                  </c:pt>
                  <c:pt idx="859">
                    <c:v>VOO</c:v>
                  </c:pt>
                  <c:pt idx="860">
                    <c:v>VOO</c:v>
                  </c:pt>
                  <c:pt idx="861">
                    <c:v>VOO</c:v>
                  </c:pt>
                  <c:pt idx="862">
                    <c:v>VOO</c:v>
                  </c:pt>
                  <c:pt idx="863">
                    <c:v>VOO</c:v>
                  </c:pt>
                  <c:pt idx="864">
                    <c:v>VOO</c:v>
                  </c:pt>
                  <c:pt idx="865">
                    <c:v>VOO</c:v>
                  </c:pt>
                  <c:pt idx="866">
                    <c:v>VOO</c:v>
                  </c:pt>
                  <c:pt idx="867">
                    <c:v>VOO</c:v>
                  </c:pt>
                  <c:pt idx="868">
                    <c:v>VOO</c:v>
                  </c:pt>
                  <c:pt idx="869">
                    <c:v>VOO</c:v>
                  </c:pt>
                  <c:pt idx="870">
                    <c:v>VOO</c:v>
                  </c:pt>
                  <c:pt idx="871">
                    <c:v>VOO</c:v>
                  </c:pt>
                  <c:pt idx="872">
                    <c:v>VOO</c:v>
                  </c:pt>
                  <c:pt idx="873">
                    <c:v>VOO</c:v>
                  </c:pt>
                  <c:pt idx="874">
                    <c:v>VOO</c:v>
                  </c:pt>
                  <c:pt idx="875">
                    <c:v>VOO</c:v>
                  </c:pt>
                  <c:pt idx="876">
                    <c:v>VOO</c:v>
                  </c:pt>
                  <c:pt idx="877">
                    <c:v>VOO</c:v>
                  </c:pt>
                  <c:pt idx="878">
                    <c:v>VOO</c:v>
                  </c:pt>
                  <c:pt idx="879">
                    <c:v>VOO</c:v>
                  </c:pt>
                  <c:pt idx="880">
                    <c:v>VOO</c:v>
                  </c:pt>
                  <c:pt idx="881">
                    <c:v>VOO</c:v>
                  </c:pt>
                  <c:pt idx="882">
                    <c:v>VOO</c:v>
                  </c:pt>
                  <c:pt idx="883">
                    <c:v>VOO</c:v>
                  </c:pt>
                  <c:pt idx="884">
                    <c:v>VOO</c:v>
                  </c:pt>
                  <c:pt idx="885">
                    <c:v>VOO</c:v>
                  </c:pt>
                  <c:pt idx="886">
                    <c:v>VOO</c:v>
                  </c:pt>
                  <c:pt idx="887">
                    <c:v>VOO</c:v>
                  </c:pt>
                  <c:pt idx="888">
                    <c:v>VOO</c:v>
                  </c:pt>
                  <c:pt idx="889">
                    <c:v>VOO</c:v>
                  </c:pt>
                  <c:pt idx="890">
                    <c:v>VOO</c:v>
                  </c:pt>
                  <c:pt idx="891">
                    <c:v>VOO</c:v>
                  </c:pt>
                  <c:pt idx="892">
                    <c:v>VOO</c:v>
                  </c:pt>
                  <c:pt idx="893">
                    <c:v>VOO</c:v>
                  </c:pt>
                  <c:pt idx="894">
                    <c:v>VOO</c:v>
                  </c:pt>
                  <c:pt idx="895">
                    <c:v>VOO</c:v>
                  </c:pt>
                  <c:pt idx="896">
                    <c:v>VOO</c:v>
                  </c:pt>
                  <c:pt idx="897">
                    <c:v>VOO</c:v>
                  </c:pt>
                  <c:pt idx="898">
                    <c:v>VOO</c:v>
                  </c:pt>
                  <c:pt idx="899">
                    <c:v>VOO</c:v>
                  </c:pt>
                  <c:pt idx="900">
                    <c:v>VOO</c:v>
                  </c:pt>
                  <c:pt idx="901">
                    <c:v>VOO</c:v>
                  </c:pt>
                  <c:pt idx="902">
                    <c:v>VOO</c:v>
                  </c:pt>
                  <c:pt idx="903">
                    <c:v>VOO</c:v>
                  </c:pt>
                  <c:pt idx="904">
                    <c:v>VOO</c:v>
                  </c:pt>
                  <c:pt idx="905">
                    <c:v>VOO</c:v>
                  </c:pt>
                  <c:pt idx="906">
                    <c:v>VOO</c:v>
                  </c:pt>
                  <c:pt idx="907">
                    <c:v>VOO</c:v>
                  </c:pt>
                  <c:pt idx="908">
                    <c:v>VOO</c:v>
                  </c:pt>
                  <c:pt idx="909">
                    <c:v>VOO</c:v>
                  </c:pt>
                  <c:pt idx="910">
                    <c:v>VOO</c:v>
                  </c:pt>
                  <c:pt idx="911">
                    <c:v>VOO</c:v>
                  </c:pt>
                  <c:pt idx="912">
                    <c:v>VOO</c:v>
                  </c:pt>
                  <c:pt idx="913">
                    <c:v>VOO</c:v>
                  </c:pt>
                  <c:pt idx="914">
                    <c:v>VOO</c:v>
                  </c:pt>
                  <c:pt idx="915">
                    <c:v>VOO</c:v>
                  </c:pt>
                  <c:pt idx="916">
                    <c:v>VOO</c:v>
                  </c:pt>
                  <c:pt idx="917">
                    <c:v>VOO</c:v>
                  </c:pt>
                  <c:pt idx="918">
                    <c:v>VOO</c:v>
                  </c:pt>
                  <c:pt idx="919">
                    <c:v>VOO</c:v>
                  </c:pt>
                  <c:pt idx="920">
                    <c:v>VOO</c:v>
                  </c:pt>
                  <c:pt idx="921">
                    <c:v>VOO</c:v>
                  </c:pt>
                  <c:pt idx="922">
                    <c:v>VOO</c:v>
                  </c:pt>
                  <c:pt idx="923">
                    <c:v>VOO</c:v>
                  </c:pt>
                  <c:pt idx="924">
                    <c:v>VOO</c:v>
                  </c:pt>
                  <c:pt idx="925">
                    <c:v>VOO</c:v>
                  </c:pt>
                  <c:pt idx="926">
                    <c:v>VOO</c:v>
                  </c:pt>
                  <c:pt idx="927">
                    <c:v>VOO</c:v>
                  </c:pt>
                  <c:pt idx="928">
                    <c:v>VOO</c:v>
                  </c:pt>
                  <c:pt idx="929">
                    <c:v>VOO</c:v>
                  </c:pt>
                  <c:pt idx="930">
                    <c:v>VOO</c:v>
                  </c:pt>
                  <c:pt idx="931">
                    <c:v>VOO</c:v>
                  </c:pt>
                  <c:pt idx="932">
                    <c:v>VOO</c:v>
                  </c:pt>
                  <c:pt idx="933">
                    <c:v>VOO</c:v>
                  </c:pt>
                  <c:pt idx="934">
                    <c:v>VOO</c:v>
                  </c:pt>
                  <c:pt idx="935">
                    <c:v>VOO</c:v>
                  </c:pt>
                  <c:pt idx="936">
                    <c:v>VOO</c:v>
                  </c:pt>
                  <c:pt idx="937">
                    <c:v>VOO</c:v>
                  </c:pt>
                  <c:pt idx="938">
                    <c:v>VOO</c:v>
                  </c:pt>
                  <c:pt idx="939">
                    <c:v>VOO</c:v>
                  </c:pt>
                  <c:pt idx="940">
                    <c:v>VOO</c:v>
                  </c:pt>
                  <c:pt idx="941">
                    <c:v>VOO</c:v>
                  </c:pt>
                  <c:pt idx="942">
                    <c:v>VOO</c:v>
                  </c:pt>
                  <c:pt idx="943">
                    <c:v>VOO</c:v>
                  </c:pt>
                  <c:pt idx="944">
                    <c:v>VOO</c:v>
                  </c:pt>
                  <c:pt idx="945">
                    <c:v>VOO</c:v>
                  </c:pt>
                  <c:pt idx="946">
                    <c:v>VOO</c:v>
                  </c:pt>
                  <c:pt idx="947">
                    <c:v>VOO</c:v>
                  </c:pt>
                  <c:pt idx="948">
                    <c:v>VOO</c:v>
                  </c:pt>
                  <c:pt idx="949">
                    <c:v>VOO</c:v>
                  </c:pt>
                  <c:pt idx="950">
                    <c:v>VOO</c:v>
                  </c:pt>
                  <c:pt idx="951">
                    <c:v>VOO</c:v>
                  </c:pt>
                  <c:pt idx="952">
                    <c:v>VOO</c:v>
                  </c:pt>
                  <c:pt idx="953">
                    <c:v>VOO</c:v>
                  </c:pt>
                  <c:pt idx="954">
                    <c:v>VOO</c:v>
                  </c:pt>
                  <c:pt idx="955">
                    <c:v>VOO</c:v>
                  </c:pt>
                  <c:pt idx="956">
                    <c:v>VOO</c:v>
                  </c:pt>
                  <c:pt idx="957">
                    <c:v>VOO</c:v>
                  </c:pt>
                  <c:pt idx="958">
                    <c:v>VOO</c:v>
                  </c:pt>
                  <c:pt idx="959">
                    <c:v>VOO</c:v>
                  </c:pt>
                  <c:pt idx="960">
                    <c:v>VOO</c:v>
                  </c:pt>
                  <c:pt idx="961">
                    <c:v>VOO</c:v>
                  </c:pt>
                  <c:pt idx="962">
                    <c:v>VOO</c:v>
                  </c:pt>
                  <c:pt idx="963">
                    <c:v>VOO</c:v>
                  </c:pt>
                  <c:pt idx="964">
                    <c:v>VOO</c:v>
                  </c:pt>
                  <c:pt idx="965">
                    <c:v>VOO</c:v>
                  </c:pt>
                  <c:pt idx="966">
                    <c:v>VOO</c:v>
                  </c:pt>
                  <c:pt idx="967">
                    <c:v>VOO</c:v>
                  </c:pt>
                  <c:pt idx="968">
                    <c:v>VOO</c:v>
                  </c:pt>
                  <c:pt idx="969">
                    <c:v>VOO</c:v>
                  </c:pt>
                  <c:pt idx="970">
                    <c:v>VOO</c:v>
                  </c:pt>
                  <c:pt idx="971">
                    <c:v>VOO</c:v>
                  </c:pt>
                  <c:pt idx="972">
                    <c:v>VOO</c:v>
                  </c:pt>
                  <c:pt idx="973">
                    <c:v>VOO</c:v>
                  </c:pt>
                  <c:pt idx="974">
                    <c:v>VOO</c:v>
                  </c:pt>
                  <c:pt idx="975">
                    <c:v>VOO</c:v>
                  </c:pt>
                  <c:pt idx="976">
                    <c:v>VOO</c:v>
                  </c:pt>
                  <c:pt idx="977">
                    <c:v>VOO</c:v>
                  </c:pt>
                  <c:pt idx="978">
                    <c:v>VOO</c:v>
                  </c:pt>
                  <c:pt idx="979">
                    <c:v>VOO</c:v>
                  </c:pt>
                  <c:pt idx="980">
                    <c:v>VOO</c:v>
                  </c:pt>
                  <c:pt idx="981">
                    <c:v>VOO</c:v>
                  </c:pt>
                  <c:pt idx="982">
                    <c:v>VOO</c:v>
                  </c:pt>
                  <c:pt idx="983">
                    <c:v>VOO</c:v>
                  </c:pt>
                  <c:pt idx="984">
                    <c:v>VOO</c:v>
                  </c:pt>
                  <c:pt idx="985">
                    <c:v>VOO</c:v>
                  </c:pt>
                  <c:pt idx="986">
                    <c:v>VOO</c:v>
                  </c:pt>
                  <c:pt idx="987">
                    <c:v>VOO</c:v>
                  </c:pt>
                  <c:pt idx="988">
                    <c:v>VOO</c:v>
                  </c:pt>
                  <c:pt idx="989">
                    <c:v>VOO</c:v>
                  </c:pt>
                  <c:pt idx="990">
                    <c:v>VOO</c:v>
                  </c:pt>
                  <c:pt idx="991">
                    <c:v>VOO</c:v>
                  </c:pt>
                  <c:pt idx="992">
                    <c:v>VOO</c:v>
                  </c:pt>
                  <c:pt idx="993">
                    <c:v>VOO</c:v>
                  </c:pt>
                  <c:pt idx="994">
                    <c:v>VOO</c:v>
                  </c:pt>
                  <c:pt idx="995">
                    <c:v>VOO</c:v>
                  </c:pt>
                  <c:pt idx="996">
                    <c:v>VOO</c:v>
                  </c:pt>
                  <c:pt idx="997">
                    <c:v>VOO</c:v>
                  </c:pt>
                  <c:pt idx="998">
                    <c:v>VOO</c:v>
                  </c:pt>
                  <c:pt idx="999">
                    <c:v>VOO</c:v>
                  </c:pt>
                  <c:pt idx="1000">
                    <c:v>VOO</c:v>
                  </c:pt>
                  <c:pt idx="1001">
                    <c:v>VOO</c:v>
                  </c:pt>
                  <c:pt idx="1002">
                    <c:v>VOO</c:v>
                  </c:pt>
                  <c:pt idx="1003">
                    <c:v>VOO</c:v>
                  </c:pt>
                  <c:pt idx="1004">
                    <c:v>VOO</c:v>
                  </c:pt>
                  <c:pt idx="1005">
                    <c:v>VOO</c:v>
                  </c:pt>
                  <c:pt idx="1006">
                    <c:v>VOO</c:v>
                  </c:pt>
                  <c:pt idx="1007">
                    <c:v>VOO</c:v>
                  </c:pt>
                  <c:pt idx="1008">
                    <c:v>VOO</c:v>
                  </c:pt>
                  <c:pt idx="1009">
                    <c:v>VOO</c:v>
                  </c:pt>
                  <c:pt idx="1010">
                    <c:v>VOO</c:v>
                  </c:pt>
                  <c:pt idx="1011">
                    <c:v>VOO</c:v>
                  </c:pt>
                  <c:pt idx="1012">
                    <c:v>VOO</c:v>
                  </c:pt>
                  <c:pt idx="1013">
                    <c:v>VOO</c:v>
                  </c:pt>
                  <c:pt idx="1014">
                    <c:v>VOO</c:v>
                  </c:pt>
                  <c:pt idx="1015">
                    <c:v>VOO</c:v>
                  </c:pt>
                  <c:pt idx="1016">
                    <c:v>VOO</c:v>
                  </c:pt>
                  <c:pt idx="1017">
                    <c:v>VOO</c:v>
                  </c:pt>
                  <c:pt idx="1018">
                    <c:v>VOO</c:v>
                  </c:pt>
                  <c:pt idx="1019">
                    <c:v>VOO</c:v>
                  </c:pt>
                  <c:pt idx="1020">
                    <c:v>VOO</c:v>
                  </c:pt>
                  <c:pt idx="1021">
                    <c:v>VOO</c:v>
                  </c:pt>
                  <c:pt idx="1022">
                    <c:v>VOO</c:v>
                  </c:pt>
                  <c:pt idx="1023">
                    <c:v>VOO</c:v>
                  </c:pt>
                  <c:pt idx="1024">
                    <c:v>VOO</c:v>
                  </c:pt>
                  <c:pt idx="1025">
                    <c:v>VOO</c:v>
                  </c:pt>
                  <c:pt idx="1026">
                    <c:v>VOO</c:v>
                  </c:pt>
                  <c:pt idx="1027">
                    <c:v>VOO</c:v>
                  </c:pt>
                  <c:pt idx="1028">
                    <c:v>VOO</c:v>
                  </c:pt>
                  <c:pt idx="1029">
                    <c:v>VOO</c:v>
                  </c:pt>
                  <c:pt idx="1030">
                    <c:v>VOO</c:v>
                  </c:pt>
                  <c:pt idx="1031">
                    <c:v>VOO</c:v>
                  </c:pt>
                  <c:pt idx="1032">
                    <c:v>VOO</c:v>
                  </c:pt>
                  <c:pt idx="1033">
                    <c:v>VOO</c:v>
                  </c:pt>
                  <c:pt idx="1034">
                    <c:v>VOO</c:v>
                  </c:pt>
                  <c:pt idx="1035">
                    <c:v>VOO</c:v>
                  </c:pt>
                  <c:pt idx="1036">
                    <c:v>VOO</c:v>
                  </c:pt>
                  <c:pt idx="1037">
                    <c:v>VOO</c:v>
                  </c:pt>
                  <c:pt idx="1038">
                    <c:v>VOO</c:v>
                  </c:pt>
                  <c:pt idx="1039">
                    <c:v>VOO</c:v>
                  </c:pt>
                  <c:pt idx="1040">
                    <c:v>VOO</c:v>
                  </c:pt>
                  <c:pt idx="1041">
                    <c:v>VOO</c:v>
                  </c:pt>
                  <c:pt idx="1042">
                    <c:v>VOO</c:v>
                  </c:pt>
                  <c:pt idx="1043">
                    <c:v>VOO</c:v>
                  </c:pt>
                  <c:pt idx="1044">
                    <c:v>VOO</c:v>
                  </c:pt>
                  <c:pt idx="1045">
                    <c:v>VOO</c:v>
                  </c:pt>
                  <c:pt idx="1046">
                    <c:v>VOO</c:v>
                  </c:pt>
                  <c:pt idx="1047">
                    <c:v>VOO</c:v>
                  </c:pt>
                  <c:pt idx="1048">
                    <c:v>VOO</c:v>
                  </c:pt>
                  <c:pt idx="1049">
                    <c:v>VOO</c:v>
                  </c:pt>
                  <c:pt idx="1050">
                    <c:v>VOO</c:v>
                  </c:pt>
                  <c:pt idx="1051">
                    <c:v>VOO</c:v>
                  </c:pt>
                  <c:pt idx="1052">
                    <c:v>VOO</c:v>
                  </c:pt>
                  <c:pt idx="1053">
                    <c:v>VOO</c:v>
                  </c:pt>
                  <c:pt idx="1054">
                    <c:v>VOO</c:v>
                  </c:pt>
                  <c:pt idx="1055">
                    <c:v>VOO</c:v>
                  </c:pt>
                  <c:pt idx="1056">
                    <c:v>VOO</c:v>
                  </c:pt>
                  <c:pt idx="1057">
                    <c:v>VOO</c:v>
                  </c:pt>
                  <c:pt idx="1058">
                    <c:v>VOO</c:v>
                  </c:pt>
                  <c:pt idx="1059">
                    <c:v>VOO</c:v>
                  </c:pt>
                  <c:pt idx="1060">
                    <c:v>VOO</c:v>
                  </c:pt>
                  <c:pt idx="1061">
                    <c:v>VOO</c:v>
                  </c:pt>
                  <c:pt idx="1062">
                    <c:v>VOO</c:v>
                  </c:pt>
                  <c:pt idx="1063">
                    <c:v>VOO</c:v>
                  </c:pt>
                  <c:pt idx="1064">
                    <c:v>VOO</c:v>
                  </c:pt>
                  <c:pt idx="1065">
                    <c:v>VOO</c:v>
                  </c:pt>
                  <c:pt idx="1066">
                    <c:v>VOO</c:v>
                  </c:pt>
                  <c:pt idx="1067">
                    <c:v>VOO</c:v>
                  </c:pt>
                  <c:pt idx="1068">
                    <c:v>VOO</c:v>
                  </c:pt>
                  <c:pt idx="1069">
                    <c:v>VOO</c:v>
                  </c:pt>
                  <c:pt idx="1070">
                    <c:v>VOO</c:v>
                  </c:pt>
                  <c:pt idx="1071">
                    <c:v>VOO</c:v>
                  </c:pt>
                  <c:pt idx="1072">
                    <c:v>VOO</c:v>
                  </c:pt>
                  <c:pt idx="1073">
                    <c:v>VOO</c:v>
                  </c:pt>
                  <c:pt idx="1074">
                    <c:v>VOO</c:v>
                  </c:pt>
                  <c:pt idx="1075">
                    <c:v>VOO</c:v>
                  </c:pt>
                  <c:pt idx="1076">
                    <c:v>VOO</c:v>
                  </c:pt>
                  <c:pt idx="1077">
                    <c:v>VOO</c:v>
                  </c:pt>
                  <c:pt idx="1078">
                    <c:v>VOO</c:v>
                  </c:pt>
                  <c:pt idx="1079">
                    <c:v>VOO</c:v>
                  </c:pt>
                  <c:pt idx="1080">
                    <c:v>VOO</c:v>
                  </c:pt>
                  <c:pt idx="1081">
                    <c:v>VOO</c:v>
                  </c:pt>
                  <c:pt idx="1082">
                    <c:v>VOO</c:v>
                  </c:pt>
                  <c:pt idx="1083">
                    <c:v>VOO</c:v>
                  </c:pt>
                  <c:pt idx="1084">
                    <c:v>VOO</c:v>
                  </c:pt>
                  <c:pt idx="1085">
                    <c:v>VOO</c:v>
                  </c:pt>
                  <c:pt idx="1086">
                    <c:v>VOO</c:v>
                  </c:pt>
                  <c:pt idx="1087">
                    <c:v>VOO</c:v>
                  </c:pt>
                  <c:pt idx="1088">
                    <c:v>VOO</c:v>
                  </c:pt>
                  <c:pt idx="1089">
                    <c:v>VOO</c:v>
                  </c:pt>
                  <c:pt idx="1090">
                    <c:v>VOO</c:v>
                  </c:pt>
                  <c:pt idx="1091">
                    <c:v>VOO</c:v>
                  </c:pt>
                  <c:pt idx="1092">
                    <c:v>VOO</c:v>
                  </c:pt>
                  <c:pt idx="1093">
                    <c:v>VOO</c:v>
                  </c:pt>
                  <c:pt idx="1094">
                    <c:v>VOO</c:v>
                  </c:pt>
                  <c:pt idx="1095">
                    <c:v>VOO</c:v>
                  </c:pt>
                  <c:pt idx="1096">
                    <c:v>VOO</c:v>
                  </c:pt>
                  <c:pt idx="1097">
                    <c:v>VOO</c:v>
                  </c:pt>
                  <c:pt idx="1098">
                    <c:v>VOO</c:v>
                  </c:pt>
                  <c:pt idx="1099">
                    <c:v>VOO</c:v>
                  </c:pt>
                  <c:pt idx="1100">
                    <c:v>VOO</c:v>
                  </c:pt>
                  <c:pt idx="1101">
                    <c:v>VOO</c:v>
                  </c:pt>
                  <c:pt idx="1102">
                    <c:v>VOO</c:v>
                  </c:pt>
                  <c:pt idx="1103">
                    <c:v>VOO</c:v>
                  </c:pt>
                  <c:pt idx="1104">
                    <c:v>VOO</c:v>
                  </c:pt>
                  <c:pt idx="1105">
                    <c:v>VOO</c:v>
                  </c:pt>
                  <c:pt idx="1106">
                    <c:v>VOO</c:v>
                  </c:pt>
                  <c:pt idx="1107">
                    <c:v>VOO</c:v>
                  </c:pt>
                  <c:pt idx="1108">
                    <c:v>VOO</c:v>
                  </c:pt>
                  <c:pt idx="1109">
                    <c:v>VOO</c:v>
                  </c:pt>
                  <c:pt idx="1110">
                    <c:v>VOO</c:v>
                  </c:pt>
                  <c:pt idx="1111">
                    <c:v>VOO</c:v>
                  </c:pt>
                  <c:pt idx="1112">
                    <c:v>VOO</c:v>
                  </c:pt>
                  <c:pt idx="1113">
                    <c:v>VOO</c:v>
                  </c:pt>
                  <c:pt idx="1114">
                    <c:v>VOO</c:v>
                  </c:pt>
                  <c:pt idx="1115">
                    <c:v>VOO</c:v>
                  </c:pt>
                  <c:pt idx="1116">
                    <c:v>VOO</c:v>
                  </c:pt>
                  <c:pt idx="1117">
                    <c:v>VOO</c:v>
                  </c:pt>
                  <c:pt idx="1118">
                    <c:v>VOO</c:v>
                  </c:pt>
                  <c:pt idx="1119">
                    <c:v>VOO</c:v>
                  </c:pt>
                  <c:pt idx="1120">
                    <c:v>VOO</c:v>
                  </c:pt>
                  <c:pt idx="1121">
                    <c:v>VOO</c:v>
                  </c:pt>
                  <c:pt idx="1122">
                    <c:v>VOO</c:v>
                  </c:pt>
                  <c:pt idx="1123">
                    <c:v>VOO</c:v>
                  </c:pt>
                  <c:pt idx="1124">
                    <c:v>VOO</c:v>
                  </c:pt>
                  <c:pt idx="1125">
                    <c:v>VOO</c:v>
                  </c:pt>
                  <c:pt idx="1126">
                    <c:v>VOO</c:v>
                  </c:pt>
                  <c:pt idx="1127">
                    <c:v>VOO</c:v>
                  </c:pt>
                  <c:pt idx="1128">
                    <c:v>VOO</c:v>
                  </c:pt>
                  <c:pt idx="1129">
                    <c:v>VOO</c:v>
                  </c:pt>
                  <c:pt idx="1130">
                    <c:v>VOO</c:v>
                  </c:pt>
                  <c:pt idx="1131">
                    <c:v>VOO</c:v>
                  </c:pt>
                  <c:pt idx="1132">
                    <c:v>VOO</c:v>
                  </c:pt>
                  <c:pt idx="1133">
                    <c:v>VOO</c:v>
                  </c:pt>
                  <c:pt idx="1134">
                    <c:v>VOO</c:v>
                  </c:pt>
                  <c:pt idx="1135">
                    <c:v>VOO</c:v>
                  </c:pt>
                  <c:pt idx="1136">
                    <c:v>VOO</c:v>
                  </c:pt>
                  <c:pt idx="1137">
                    <c:v>VOO</c:v>
                  </c:pt>
                  <c:pt idx="1138">
                    <c:v>VOO</c:v>
                  </c:pt>
                  <c:pt idx="1139">
                    <c:v>VOO</c:v>
                  </c:pt>
                  <c:pt idx="1140">
                    <c:v>VOO</c:v>
                  </c:pt>
                  <c:pt idx="1141">
                    <c:v>VOO</c:v>
                  </c:pt>
                  <c:pt idx="1142">
                    <c:v>VOO</c:v>
                  </c:pt>
                  <c:pt idx="1143">
                    <c:v>VOO</c:v>
                  </c:pt>
                  <c:pt idx="1144">
                    <c:v>VOO</c:v>
                  </c:pt>
                  <c:pt idx="1145">
                    <c:v>VOO</c:v>
                  </c:pt>
                  <c:pt idx="1146">
                    <c:v>VOO</c:v>
                  </c:pt>
                  <c:pt idx="1147">
                    <c:v>VOO</c:v>
                  </c:pt>
                  <c:pt idx="1148">
                    <c:v>VOO</c:v>
                  </c:pt>
                  <c:pt idx="1149">
                    <c:v>VOO</c:v>
                  </c:pt>
                  <c:pt idx="1150">
                    <c:v>VOO</c:v>
                  </c:pt>
                  <c:pt idx="1151">
                    <c:v>VOO</c:v>
                  </c:pt>
                  <c:pt idx="1152">
                    <c:v>VOO</c:v>
                  </c:pt>
                  <c:pt idx="1153">
                    <c:v>VOO</c:v>
                  </c:pt>
                  <c:pt idx="1154">
                    <c:v>VOO</c:v>
                  </c:pt>
                  <c:pt idx="1155">
                    <c:v>VOO</c:v>
                  </c:pt>
                  <c:pt idx="1156">
                    <c:v>VOO</c:v>
                  </c:pt>
                  <c:pt idx="1157">
                    <c:v>VOO</c:v>
                  </c:pt>
                  <c:pt idx="1158">
                    <c:v>VOO</c:v>
                  </c:pt>
                  <c:pt idx="1159">
                    <c:v>VOO</c:v>
                  </c:pt>
                  <c:pt idx="1160">
                    <c:v>VOO</c:v>
                  </c:pt>
                  <c:pt idx="1161">
                    <c:v>VOO</c:v>
                  </c:pt>
                  <c:pt idx="1162">
                    <c:v>VOO</c:v>
                  </c:pt>
                  <c:pt idx="1163">
                    <c:v>VOO</c:v>
                  </c:pt>
                  <c:pt idx="1164">
                    <c:v>VOO</c:v>
                  </c:pt>
                  <c:pt idx="1165">
                    <c:v>VOO</c:v>
                  </c:pt>
                  <c:pt idx="1166">
                    <c:v>VOO</c:v>
                  </c:pt>
                  <c:pt idx="1167">
                    <c:v>VOO</c:v>
                  </c:pt>
                  <c:pt idx="1168">
                    <c:v>VOO</c:v>
                  </c:pt>
                  <c:pt idx="1169">
                    <c:v>VOO</c:v>
                  </c:pt>
                  <c:pt idx="1170">
                    <c:v>VOO</c:v>
                  </c:pt>
                  <c:pt idx="1171">
                    <c:v>VOO</c:v>
                  </c:pt>
                  <c:pt idx="1172">
                    <c:v>VOO</c:v>
                  </c:pt>
                  <c:pt idx="1173">
                    <c:v>VOO</c:v>
                  </c:pt>
                  <c:pt idx="1174">
                    <c:v>VOO</c:v>
                  </c:pt>
                  <c:pt idx="1175">
                    <c:v>VOO</c:v>
                  </c:pt>
                  <c:pt idx="1176">
                    <c:v>VOO</c:v>
                  </c:pt>
                  <c:pt idx="1177">
                    <c:v>VOO</c:v>
                  </c:pt>
                  <c:pt idx="1178">
                    <c:v>VOO</c:v>
                  </c:pt>
                  <c:pt idx="1179">
                    <c:v>VOO</c:v>
                  </c:pt>
                  <c:pt idx="1180">
                    <c:v>VOO</c:v>
                  </c:pt>
                  <c:pt idx="1181">
                    <c:v>VOO</c:v>
                  </c:pt>
                  <c:pt idx="1182">
                    <c:v>VOO</c:v>
                  </c:pt>
                  <c:pt idx="1183">
                    <c:v>VOO</c:v>
                  </c:pt>
                  <c:pt idx="1184">
                    <c:v>VOO</c:v>
                  </c:pt>
                  <c:pt idx="1185">
                    <c:v>VOO</c:v>
                  </c:pt>
                  <c:pt idx="1186">
                    <c:v>VOO</c:v>
                  </c:pt>
                  <c:pt idx="1187">
                    <c:v>VOO</c:v>
                  </c:pt>
                  <c:pt idx="1188">
                    <c:v>VOO</c:v>
                  </c:pt>
                  <c:pt idx="1189">
                    <c:v>VOO</c:v>
                  </c:pt>
                  <c:pt idx="1190">
                    <c:v>VOO</c:v>
                  </c:pt>
                  <c:pt idx="1191">
                    <c:v>VOO</c:v>
                  </c:pt>
                  <c:pt idx="1192">
                    <c:v>VOO</c:v>
                  </c:pt>
                  <c:pt idx="1193">
                    <c:v>VOO</c:v>
                  </c:pt>
                  <c:pt idx="1194">
                    <c:v>VOO</c:v>
                  </c:pt>
                  <c:pt idx="1195">
                    <c:v>VOO</c:v>
                  </c:pt>
                  <c:pt idx="1196">
                    <c:v>VOO</c:v>
                  </c:pt>
                  <c:pt idx="1197">
                    <c:v>VOO</c:v>
                  </c:pt>
                  <c:pt idx="1198">
                    <c:v>VOO</c:v>
                  </c:pt>
                  <c:pt idx="1199">
                    <c:v>VOO</c:v>
                  </c:pt>
                  <c:pt idx="1200">
                    <c:v>VOO</c:v>
                  </c:pt>
                  <c:pt idx="1201">
                    <c:v>VOO</c:v>
                  </c:pt>
                  <c:pt idx="1202">
                    <c:v>VOO</c:v>
                  </c:pt>
                  <c:pt idx="1203">
                    <c:v>VOO</c:v>
                  </c:pt>
                  <c:pt idx="1204">
                    <c:v>VOO</c:v>
                  </c:pt>
                  <c:pt idx="1205">
                    <c:v>VOO</c:v>
                  </c:pt>
                  <c:pt idx="1206">
                    <c:v>VOO</c:v>
                  </c:pt>
                  <c:pt idx="1207">
                    <c:v>VOO</c:v>
                  </c:pt>
                  <c:pt idx="1208">
                    <c:v>VOO</c:v>
                  </c:pt>
                  <c:pt idx="1209">
                    <c:v>VOO</c:v>
                  </c:pt>
                  <c:pt idx="1210">
                    <c:v>VOO</c:v>
                  </c:pt>
                  <c:pt idx="1211">
                    <c:v>VOO</c:v>
                  </c:pt>
                  <c:pt idx="1212">
                    <c:v>VOO</c:v>
                  </c:pt>
                  <c:pt idx="1213">
                    <c:v>VOO</c:v>
                  </c:pt>
                  <c:pt idx="1214">
                    <c:v>VOO</c:v>
                  </c:pt>
                  <c:pt idx="1215">
                    <c:v>VOO</c:v>
                  </c:pt>
                  <c:pt idx="1216">
                    <c:v>VOO</c:v>
                  </c:pt>
                  <c:pt idx="1217">
                    <c:v>VOO</c:v>
                  </c:pt>
                  <c:pt idx="1218">
                    <c:v>VOO</c:v>
                  </c:pt>
                  <c:pt idx="1219">
                    <c:v>VOO</c:v>
                  </c:pt>
                  <c:pt idx="1220">
                    <c:v>VOO</c:v>
                  </c:pt>
                  <c:pt idx="1221">
                    <c:v>VOO</c:v>
                  </c:pt>
                  <c:pt idx="1222">
                    <c:v>VOO</c:v>
                  </c:pt>
                  <c:pt idx="1223">
                    <c:v>VOO</c:v>
                  </c:pt>
                  <c:pt idx="1224">
                    <c:v>VOO</c:v>
                  </c:pt>
                  <c:pt idx="1225">
                    <c:v>VOO</c:v>
                  </c:pt>
                  <c:pt idx="1226">
                    <c:v>VOO</c:v>
                  </c:pt>
                  <c:pt idx="1227">
                    <c:v>VOO</c:v>
                  </c:pt>
                  <c:pt idx="1228">
                    <c:v>VOO</c:v>
                  </c:pt>
                  <c:pt idx="1229">
                    <c:v>VOO</c:v>
                  </c:pt>
                  <c:pt idx="1230">
                    <c:v>VOO</c:v>
                  </c:pt>
                  <c:pt idx="1231">
                    <c:v>VOO</c:v>
                  </c:pt>
                  <c:pt idx="1232">
                    <c:v>VOO</c:v>
                  </c:pt>
                  <c:pt idx="1233">
                    <c:v>VOO</c:v>
                  </c:pt>
                  <c:pt idx="1234">
                    <c:v>VOO</c:v>
                  </c:pt>
                  <c:pt idx="1235">
                    <c:v>VOO</c:v>
                  </c:pt>
                  <c:pt idx="1236">
                    <c:v>VOO</c:v>
                  </c:pt>
                  <c:pt idx="1237">
                    <c:v>VOO</c:v>
                  </c:pt>
                  <c:pt idx="1238">
                    <c:v>VOO</c:v>
                  </c:pt>
                  <c:pt idx="1239">
                    <c:v>VOO</c:v>
                  </c:pt>
                  <c:pt idx="1240">
                    <c:v>VOO</c:v>
                  </c:pt>
                  <c:pt idx="1241">
                    <c:v>VOO</c:v>
                  </c:pt>
                  <c:pt idx="1242">
                    <c:v>VOO</c:v>
                  </c:pt>
                  <c:pt idx="1243">
                    <c:v>VOO</c:v>
                  </c:pt>
                  <c:pt idx="1244">
                    <c:v>VOO</c:v>
                  </c:pt>
                  <c:pt idx="1245">
                    <c:v>VOO</c:v>
                  </c:pt>
                  <c:pt idx="1246">
                    <c:v>VOO</c:v>
                  </c:pt>
                  <c:pt idx="1247">
                    <c:v>VOO</c:v>
                  </c:pt>
                  <c:pt idx="1248">
                    <c:v>VOO</c:v>
                  </c:pt>
                  <c:pt idx="1249">
                    <c:v>VOO</c:v>
                  </c:pt>
                  <c:pt idx="1250">
                    <c:v>VOO</c:v>
                  </c:pt>
                  <c:pt idx="1251">
                    <c:v>VOO</c:v>
                  </c:pt>
                  <c:pt idx="1252">
                    <c:v>VOO</c:v>
                  </c:pt>
                  <c:pt idx="1253">
                    <c:v>VOO</c:v>
                  </c:pt>
                  <c:pt idx="1254">
                    <c:v>VOO</c:v>
                  </c:pt>
                </c:lvl>
              </c:multiLvlStrCache>
            </c:multiLvlStrRef>
          </c:cat>
          <c:val>
            <c:numRef>
              <c:f>Returns!$E$2:$E$7628</c:f>
              <c:numCache>
                <c:formatCode>General</c:formatCode>
                <c:ptCount val="1255"/>
                <c:pt idx="0">
                  <c:v>10000</c:v>
                </c:pt>
                <c:pt idx="1">
                  <c:v>10160.385522036224</c:v>
                </c:pt>
                <c:pt idx="2">
                  <c:v>10107.755102040815</c:v>
                </c:pt>
                <c:pt idx="3">
                  <c:v>10108.055155626138</c:v>
                </c:pt>
                <c:pt idx="4">
                  <c:v>10098.312524096205</c:v>
                </c:pt>
                <c:pt idx="5">
                  <c:v>9954.6856499685691</c:v>
                </c:pt>
                <c:pt idx="6">
                  <c:v>10000</c:v>
                </c:pt>
                <c:pt idx="7">
                  <c:v>10098.317707490103</c:v>
                </c:pt>
                <c:pt idx="8">
                  <c:v>9976.1541257724475</c:v>
                </c:pt>
                <c:pt idx="9">
                  <c:v>9917.464080252088</c:v>
                </c:pt>
                <c:pt idx="10">
                  <c:v>10090.298101386828</c:v>
                </c:pt>
                <c:pt idx="11">
                  <c:v>10145.654038387605</c:v>
                </c:pt>
                <c:pt idx="12">
                  <c:v>10315.737246470511</c:v>
                </c:pt>
                <c:pt idx="13">
                  <c:v>10153.611649623374</c:v>
                </c:pt>
                <c:pt idx="14">
                  <c:v>10123.946820911602</c:v>
                </c:pt>
                <c:pt idx="15">
                  <c:v>10149.10580891381</c:v>
                </c:pt>
                <c:pt idx="16">
                  <c:v>9885.7414558238761</c:v>
                </c:pt>
                <c:pt idx="17">
                  <c:v>9924.2062631084154</c:v>
                </c:pt>
                <c:pt idx="18">
                  <c:v>9854.6457348864642</c:v>
                </c:pt>
                <c:pt idx="19">
                  <c:v>9868.1106892187381</c:v>
                </c:pt>
                <c:pt idx="20">
                  <c:v>9893.8670742786326</c:v>
                </c:pt>
                <c:pt idx="21">
                  <c:v>9916.3173869056282</c:v>
                </c:pt>
                <c:pt idx="22">
                  <c:v>9973.1089016803362</c:v>
                </c:pt>
                <c:pt idx="23">
                  <c:v>9972.3841223238105</c:v>
                </c:pt>
                <c:pt idx="24">
                  <c:v>10000</c:v>
                </c:pt>
                <c:pt idx="25">
                  <c:v>10039.655729518548</c:v>
                </c:pt>
                <c:pt idx="26">
                  <c:v>10058.417575302756</c:v>
                </c:pt>
                <c:pt idx="27">
                  <c:v>10162.496469084044</c:v>
                </c:pt>
                <c:pt idx="28">
                  <c:v>10097.793009720212</c:v>
                </c:pt>
                <c:pt idx="29">
                  <c:v>10089.893279407204</c:v>
                </c:pt>
                <c:pt idx="30">
                  <c:v>9968.3548918670604</c:v>
                </c:pt>
                <c:pt idx="31">
                  <c:v>10046.000323324957</c:v>
                </c:pt>
                <c:pt idx="32">
                  <c:v>10101.374316536132</c:v>
                </c:pt>
                <c:pt idx="33">
                  <c:v>10088.701940816178</c:v>
                </c:pt>
                <c:pt idx="34">
                  <c:v>10110.787344505747</c:v>
                </c:pt>
                <c:pt idx="35">
                  <c:v>10193.411771723409</c:v>
                </c:pt>
                <c:pt idx="36">
                  <c:v>10161.438977255835</c:v>
                </c:pt>
                <c:pt idx="37">
                  <c:v>10304.355035651295</c:v>
                </c:pt>
                <c:pt idx="38">
                  <c:v>10385.293223944091</c:v>
                </c:pt>
                <c:pt idx="39">
                  <c:v>10347.562821677264</c:v>
                </c:pt>
                <c:pt idx="40">
                  <c:v>10378.040263565423</c:v>
                </c:pt>
                <c:pt idx="41">
                  <c:v>10478.584787074225</c:v>
                </c:pt>
                <c:pt idx="42">
                  <c:v>10478.263535471213</c:v>
                </c:pt>
                <c:pt idx="43">
                  <c:v>10426.638600344728</c:v>
                </c:pt>
                <c:pt idx="44">
                  <c:v>10443.843485966601</c:v>
                </c:pt>
                <c:pt idx="45">
                  <c:v>10526.510309992762</c:v>
                </c:pt>
                <c:pt idx="46">
                  <c:v>10484.049079754603</c:v>
                </c:pt>
                <c:pt idx="47">
                  <c:v>10591.753567720843</c:v>
                </c:pt>
                <c:pt idx="48">
                  <c:v>10521.973370276306</c:v>
                </c:pt>
                <c:pt idx="49">
                  <c:v>10502.089478859394</c:v>
                </c:pt>
                <c:pt idx="50">
                  <c:v>10630.958490800793</c:v>
                </c:pt>
                <c:pt idx="51">
                  <c:v>10654.322142211417</c:v>
                </c:pt>
                <c:pt idx="52">
                  <c:v>10739.355852317363</c:v>
                </c:pt>
                <c:pt idx="53">
                  <c:v>10869.309418181243</c:v>
                </c:pt>
                <c:pt idx="54">
                  <c:v>10975.77032386519</c:v>
                </c:pt>
                <c:pt idx="55">
                  <c:v>10968.373421479118</c:v>
                </c:pt>
                <c:pt idx="56">
                  <c:v>11033.347322206804</c:v>
                </c:pt>
                <c:pt idx="57">
                  <c:v>11311.974581319921</c:v>
                </c:pt>
                <c:pt idx="58">
                  <c:v>11318.905134871093</c:v>
                </c:pt>
                <c:pt idx="59">
                  <c:v>10000</c:v>
                </c:pt>
                <c:pt idx="60">
                  <c:v>10011.48946798768</c:v>
                </c:pt>
                <c:pt idx="61">
                  <c:v>10091.136436112185</c:v>
                </c:pt>
                <c:pt idx="62">
                  <c:v>10379.808024307715</c:v>
                </c:pt>
                <c:pt idx="63">
                  <c:v>10343.558071120136</c:v>
                </c:pt>
                <c:pt idx="64">
                  <c:v>10167.588317859741</c:v>
                </c:pt>
                <c:pt idx="65">
                  <c:v>9987.3754152823949</c:v>
                </c:pt>
                <c:pt idx="66">
                  <c:v>10041.754350803356</c:v>
                </c:pt>
                <c:pt idx="67">
                  <c:v>10007.656712939848</c:v>
                </c:pt>
                <c:pt idx="68">
                  <c:v>10116.265374455272</c:v>
                </c:pt>
                <c:pt idx="69">
                  <c:v>9969.4899515818815</c:v>
                </c:pt>
                <c:pt idx="70">
                  <c:v>9942.7815445675569</c:v>
                </c:pt>
                <c:pt idx="71">
                  <c:v>9805.5972340009157</c:v>
                </c:pt>
                <c:pt idx="72">
                  <c:v>9832.6982517539727</c:v>
                </c:pt>
                <c:pt idx="73">
                  <c:v>9931.1210584562559</c:v>
                </c:pt>
                <c:pt idx="74">
                  <c:v>9875.8212877792412</c:v>
                </c:pt>
                <c:pt idx="75">
                  <c:v>9724.5539974444855</c:v>
                </c:pt>
                <c:pt idx="76">
                  <c:v>9713.713325578392</c:v>
                </c:pt>
                <c:pt idx="77">
                  <c:v>9696.9501475735069</c:v>
                </c:pt>
                <c:pt idx="78">
                  <c:v>9781.1905187980956</c:v>
                </c:pt>
                <c:pt idx="79">
                  <c:v>9650.4125068216144</c:v>
                </c:pt>
                <c:pt idx="80">
                  <c:v>9598.7994316458353</c:v>
                </c:pt>
                <c:pt idx="81">
                  <c:v>9667.1704666044971</c:v>
                </c:pt>
                <c:pt idx="82">
                  <c:v>9581.9720464723432</c:v>
                </c:pt>
                <c:pt idx="83">
                  <c:v>9585.6384420388094</c:v>
                </c:pt>
                <c:pt idx="84">
                  <c:v>9541.6746016631787</c:v>
                </c:pt>
                <c:pt idx="85">
                  <c:v>9488.0696881706899</c:v>
                </c:pt>
                <c:pt idx="86">
                  <c:v>9567.943474593807</c:v>
                </c:pt>
                <c:pt idx="87">
                  <c:v>9637.7276224673042</c:v>
                </c:pt>
                <c:pt idx="88">
                  <c:v>9540.6147352385833</c:v>
                </c:pt>
                <c:pt idx="89">
                  <c:v>9608.6171351861067</c:v>
                </c:pt>
                <c:pt idx="90">
                  <c:v>9583.9576625115606</c:v>
                </c:pt>
                <c:pt idx="91">
                  <c:v>9632.1691765459818</c:v>
                </c:pt>
                <c:pt idx="92">
                  <c:v>10000</c:v>
                </c:pt>
                <c:pt idx="93">
                  <c:v>10006.262947439418</c:v>
                </c:pt>
                <c:pt idx="94">
                  <c:v>9851.2276485747261</c:v>
                </c:pt>
                <c:pt idx="95">
                  <c:v>9849.8261144483076</c:v>
                </c:pt>
                <c:pt idx="96">
                  <c:v>9822.3434273373587</c:v>
                </c:pt>
                <c:pt idx="97">
                  <c:v>9868.5460880582814</c:v>
                </c:pt>
                <c:pt idx="98">
                  <c:v>10060.709787838667</c:v>
                </c:pt>
                <c:pt idx="99">
                  <c:v>9936.2143198851863</c:v>
                </c:pt>
                <c:pt idx="100">
                  <c:v>9885.4550069805809</c:v>
                </c:pt>
                <c:pt idx="101">
                  <c:v>9799.9433802019448</c:v>
                </c:pt>
                <c:pt idx="102">
                  <c:v>9853.25279104336</c:v>
                </c:pt>
                <c:pt idx="103">
                  <c:v>9821.7241216248167</c:v>
                </c:pt>
                <c:pt idx="104">
                  <c:v>9801.1765816214174</c:v>
                </c:pt>
                <c:pt idx="105">
                  <c:v>9799.6351283341701</c:v>
                </c:pt>
                <c:pt idx="106">
                  <c:v>9839.8711389046803</c:v>
                </c:pt>
                <c:pt idx="107">
                  <c:v>9890.476190476189</c:v>
                </c:pt>
                <c:pt idx="108">
                  <c:v>9894.559659542032</c:v>
                </c:pt>
                <c:pt idx="109">
                  <c:v>9946.0477589069087</c:v>
                </c:pt>
                <c:pt idx="110">
                  <c:v>10059.897641227659</c:v>
                </c:pt>
                <c:pt idx="111">
                  <c:v>10000</c:v>
                </c:pt>
                <c:pt idx="112">
                  <c:v>9991.7821641354676</c:v>
                </c:pt>
                <c:pt idx="113">
                  <c:v>10018.222151798445</c:v>
                </c:pt>
                <c:pt idx="114">
                  <c:v>9969.5669999053898</c:v>
                </c:pt>
                <c:pt idx="115">
                  <c:v>9949.1722792220044</c:v>
                </c:pt>
                <c:pt idx="116">
                  <c:v>9965.3242966348771</c:v>
                </c:pt>
                <c:pt idx="117">
                  <c:v>10032.05179061612</c:v>
                </c:pt>
                <c:pt idx="118">
                  <c:v>10030.301107338893</c:v>
                </c:pt>
                <c:pt idx="119">
                  <c:v>9998.1023767730876</c:v>
                </c:pt>
                <c:pt idx="120">
                  <c:v>10057.425553575969</c:v>
                </c:pt>
                <c:pt idx="121">
                  <c:v>10124.099279423535</c:v>
                </c:pt>
                <c:pt idx="122">
                  <c:v>10000</c:v>
                </c:pt>
                <c:pt idx="123">
                  <c:v>9927.3769708552336</c:v>
                </c:pt>
                <c:pt idx="124">
                  <c:v>9913.4832532841392</c:v>
                </c:pt>
                <c:pt idx="125">
                  <c:v>9878.6053882725828</c:v>
                </c:pt>
                <c:pt idx="126">
                  <c:v>10000</c:v>
                </c:pt>
                <c:pt idx="127">
                  <c:v>10033.394291166416</c:v>
                </c:pt>
                <c:pt idx="128">
                  <c:v>10080.200661415814</c:v>
                </c:pt>
                <c:pt idx="129">
                  <c:v>10143.727592803974</c:v>
                </c:pt>
                <c:pt idx="130">
                  <c:v>10234.221667126241</c:v>
                </c:pt>
                <c:pt idx="131">
                  <c:v>10311.49389596169</c:v>
                </c:pt>
                <c:pt idx="132">
                  <c:v>10198.160629717626</c:v>
                </c:pt>
                <c:pt idx="133">
                  <c:v>10169.723735533991</c:v>
                </c:pt>
                <c:pt idx="134">
                  <c:v>10154.992596407643</c:v>
                </c:pt>
                <c:pt idx="135">
                  <c:v>10045.374940296128</c:v>
                </c:pt>
                <c:pt idx="136">
                  <c:v>10069.904400146828</c:v>
                </c:pt>
                <c:pt idx="137">
                  <c:v>10135.091721013907</c:v>
                </c:pt>
                <c:pt idx="138">
                  <c:v>10126.795602279108</c:v>
                </c:pt>
                <c:pt idx="139">
                  <c:v>10096.815490478475</c:v>
                </c:pt>
                <c:pt idx="140">
                  <c:v>10115.755214596056</c:v>
                </c:pt>
                <c:pt idx="141">
                  <c:v>10124.195696474701</c:v>
                </c:pt>
                <c:pt idx="142">
                  <c:v>10159.571042122889</c:v>
                </c:pt>
                <c:pt idx="143">
                  <c:v>10176.777044791041</c:v>
                </c:pt>
                <c:pt idx="144">
                  <c:v>10130.04736292847</c:v>
                </c:pt>
                <c:pt idx="145">
                  <c:v>10000</c:v>
                </c:pt>
                <c:pt idx="146">
                  <c:v>10069.086593949642</c:v>
                </c:pt>
                <c:pt idx="147">
                  <c:v>10162.756357670221</c:v>
                </c:pt>
                <c:pt idx="148">
                  <c:v>10313.868491599647</c:v>
                </c:pt>
                <c:pt idx="149">
                  <c:v>10416.547548978391</c:v>
                </c:pt>
                <c:pt idx="150">
                  <c:v>10258.525032708967</c:v>
                </c:pt>
                <c:pt idx="151">
                  <c:v>10295.696690657051</c:v>
                </c:pt>
                <c:pt idx="152">
                  <c:v>10210.836918714869</c:v>
                </c:pt>
                <c:pt idx="153">
                  <c:v>10115.291658501537</c:v>
                </c:pt>
                <c:pt idx="154">
                  <c:v>10112.649382877296</c:v>
                </c:pt>
                <c:pt idx="155">
                  <c:v>9947.9651816400619</c:v>
                </c:pt>
                <c:pt idx="156">
                  <c:v>9952.7604601838175</c:v>
                </c:pt>
                <c:pt idx="157">
                  <c:v>9975.6816388320767</c:v>
                </c:pt>
                <c:pt idx="158">
                  <c:v>10130.677264772747</c:v>
                </c:pt>
                <c:pt idx="159">
                  <c:v>10141.29242456491</c:v>
                </c:pt>
                <c:pt idx="160">
                  <c:v>10033.530412245891</c:v>
                </c:pt>
                <c:pt idx="161">
                  <c:v>10063.688058489035</c:v>
                </c:pt>
                <c:pt idx="162">
                  <c:v>9947.1664177546536</c:v>
                </c:pt>
                <c:pt idx="163">
                  <c:v>9966.6929475936868</c:v>
                </c:pt>
                <c:pt idx="164">
                  <c:v>9995.3203917961637</c:v>
                </c:pt>
                <c:pt idx="165">
                  <c:v>9889.2010984098615</c:v>
                </c:pt>
                <c:pt idx="166">
                  <c:v>9893.3077783101744</c:v>
                </c:pt>
                <c:pt idx="167">
                  <c:v>9919.7668273465424</c:v>
                </c:pt>
                <c:pt idx="168">
                  <c:v>10038.571243355376</c:v>
                </c:pt>
                <c:pt idx="169">
                  <c:v>10121.572600411779</c:v>
                </c:pt>
                <c:pt idx="170">
                  <c:v>10178.788575935849</c:v>
                </c:pt>
                <c:pt idx="171">
                  <c:v>10127.364583163026</c:v>
                </c:pt>
                <c:pt idx="172">
                  <c:v>10126.040117048931</c:v>
                </c:pt>
                <c:pt idx="173">
                  <c:v>10232.258490815384</c:v>
                </c:pt>
                <c:pt idx="174">
                  <c:v>10289.026942626493</c:v>
                </c:pt>
                <c:pt idx="175">
                  <c:v>10221.114814692586</c:v>
                </c:pt>
                <c:pt idx="176">
                  <c:v>10266.176080615223</c:v>
                </c:pt>
                <c:pt idx="177">
                  <c:v>10251.5639998676</c:v>
                </c:pt>
                <c:pt idx="178">
                  <c:v>10406.922043010753</c:v>
                </c:pt>
                <c:pt idx="179">
                  <c:v>10127.199005951215</c:v>
                </c:pt>
                <c:pt idx="180">
                  <c:v>10099.788031958262</c:v>
                </c:pt>
                <c:pt idx="181">
                  <c:v>10158.422986092892</c:v>
                </c:pt>
                <c:pt idx="182">
                  <c:v>10122.234205967909</c:v>
                </c:pt>
                <c:pt idx="183">
                  <c:v>10156.757288558034</c:v>
                </c:pt>
                <c:pt idx="184">
                  <c:v>10157.590069037902</c:v>
                </c:pt>
                <c:pt idx="185">
                  <c:v>10168.929456766213</c:v>
                </c:pt>
                <c:pt idx="186">
                  <c:v>10205.285356530912</c:v>
                </c:pt>
                <c:pt idx="187">
                  <c:v>10242.918327187344</c:v>
                </c:pt>
                <c:pt idx="188">
                  <c:v>10271.623772884062</c:v>
                </c:pt>
                <c:pt idx="189">
                  <c:v>10332.104552050849</c:v>
                </c:pt>
                <c:pt idx="190">
                  <c:v>10282.707216255258</c:v>
                </c:pt>
                <c:pt idx="191">
                  <c:v>10248.510919920591</c:v>
                </c:pt>
                <c:pt idx="192">
                  <c:v>10194.871457256664</c:v>
                </c:pt>
                <c:pt idx="193">
                  <c:v>10244.442974331841</c:v>
                </c:pt>
                <c:pt idx="194">
                  <c:v>10292.275227223641</c:v>
                </c:pt>
                <c:pt idx="195">
                  <c:v>10340.556241861716</c:v>
                </c:pt>
                <c:pt idx="196">
                  <c:v>10328.658851778368</c:v>
                </c:pt>
                <c:pt idx="197">
                  <c:v>10315.070774354714</c:v>
                </c:pt>
                <c:pt idx="198">
                  <c:v>10368.944390505214</c:v>
                </c:pt>
                <c:pt idx="199">
                  <c:v>10366.688423624719</c:v>
                </c:pt>
                <c:pt idx="200">
                  <c:v>10451.17095228455</c:v>
                </c:pt>
                <c:pt idx="201">
                  <c:v>10481.411916002515</c:v>
                </c:pt>
                <c:pt idx="202">
                  <c:v>10506.835838111081</c:v>
                </c:pt>
                <c:pt idx="203">
                  <c:v>10533.995442331905</c:v>
                </c:pt>
                <c:pt idx="204">
                  <c:v>10505.23209470347</c:v>
                </c:pt>
                <c:pt idx="205">
                  <c:v>10591.816145414763</c:v>
                </c:pt>
                <c:pt idx="206">
                  <c:v>10645.882029423907</c:v>
                </c:pt>
                <c:pt idx="207">
                  <c:v>10000</c:v>
                </c:pt>
                <c:pt idx="208">
                  <c:v>9942.3298731257219</c:v>
                </c:pt>
                <c:pt idx="209">
                  <c:v>9977.5311499965956</c:v>
                </c:pt>
                <c:pt idx="210">
                  <c:v>10000.341215409289</c:v>
                </c:pt>
                <c:pt idx="211">
                  <c:v>10040.424803014734</c:v>
                </c:pt>
                <c:pt idx="212">
                  <c:v>9997.7826672806987</c:v>
                </c:pt>
                <c:pt idx="213">
                  <c:v>10150.835570179237</c:v>
                </c:pt>
                <c:pt idx="214">
                  <c:v>10110.913701205734</c:v>
                </c:pt>
                <c:pt idx="215">
                  <c:v>10084.126137595265</c:v>
                </c:pt>
                <c:pt idx="216">
                  <c:v>10029.086678301337</c:v>
                </c:pt>
                <c:pt idx="217">
                  <c:v>10025.655936783773</c:v>
                </c:pt>
                <c:pt idx="218">
                  <c:v>10003.925383578246</c:v>
                </c:pt>
                <c:pt idx="219">
                  <c:v>10004.096122337522</c:v>
                </c:pt>
                <c:pt idx="220">
                  <c:v>10039.049119682128</c:v>
                </c:pt>
                <c:pt idx="221">
                  <c:v>10146.091532230148</c:v>
                </c:pt>
                <c:pt idx="222">
                  <c:v>10125.410260839526</c:v>
                </c:pt>
                <c:pt idx="223">
                  <c:v>10202.959094865106</c:v>
                </c:pt>
                <c:pt idx="224">
                  <c:v>10196.746977472389</c:v>
                </c:pt>
                <c:pt idx="225">
                  <c:v>10272.51537827939</c:v>
                </c:pt>
                <c:pt idx="226">
                  <c:v>10223.067129427774</c:v>
                </c:pt>
                <c:pt idx="227">
                  <c:v>10378.554481390989</c:v>
                </c:pt>
                <c:pt idx="228">
                  <c:v>10207.578712733357</c:v>
                </c:pt>
                <c:pt idx="229">
                  <c:v>10169.326856349762</c:v>
                </c:pt>
                <c:pt idx="230">
                  <c:v>10156.991855830884</c:v>
                </c:pt>
                <c:pt idx="231">
                  <c:v>10130.485128151955</c:v>
                </c:pt>
                <c:pt idx="232">
                  <c:v>10128.209558696484</c:v>
                </c:pt>
                <c:pt idx="233">
                  <c:v>10168.444791395617</c:v>
                </c:pt>
                <c:pt idx="234">
                  <c:v>10175.328958789023</c:v>
                </c:pt>
                <c:pt idx="235">
                  <c:v>10261.904761904767</c:v>
                </c:pt>
                <c:pt idx="236">
                  <c:v>10261.904761904767</c:v>
                </c:pt>
                <c:pt idx="237">
                  <c:v>10280.082077903862</c:v>
                </c:pt>
                <c:pt idx="238">
                  <c:v>10275.576747773655</c:v>
                </c:pt>
                <c:pt idx="239">
                  <c:v>10337.18961625283</c:v>
                </c:pt>
                <c:pt idx="240">
                  <c:v>10371.209172299101</c:v>
                </c:pt>
                <c:pt idx="241">
                  <c:v>10326.081212014455</c:v>
                </c:pt>
                <c:pt idx="242">
                  <c:v>10346.495331226952</c:v>
                </c:pt>
                <c:pt idx="243">
                  <c:v>10309.372636614673</c:v>
                </c:pt>
                <c:pt idx="244">
                  <c:v>10339.560071263524</c:v>
                </c:pt>
                <c:pt idx="245">
                  <c:v>10400.837517965832</c:v>
                </c:pt>
                <c:pt idx="246">
                  <c:v>10393.829240180874</c:v>
                </c:pt>
                <c:pt idx="247">
                  <c:v>10000</c:v>
                </c:pt>
                <c:pt idx="248">
                  <c:v>10086.581622695741</c:v>
                </c:pt>
                <c:pt idx="249">
                  <c:v>10131.339772605768</c:v>
                </c:pt>
                <c:pt idx="250">
                  <c:v>10126.647666547917</c:v>
                </c:pt>
                <c:pt idx="251">
                  <c:v>10177.225613576556</c:v>
                </c:pt>
                <c:pt idx="252">
                  <c:v>10227.759287577584</c:v>
                </c:pt>
                <c:pt idx="253">
                  <c:v>10308.805396387903</c:v>
                </c:pt>
                <c:pt idx="254">
                  <c:v>10313.854973603527</c:v>
                </c:pt>
                <c:pt idx="255">
                  <c:v>10427.167015149847</c:v>
                </c:pt>
                <c:pt idx="256">
                  <c:v>10534.595856650487</c:v>
                </c:pt>
                <c:pt idx="257">
                  <c:v>10000</c:v>
                </c:pt>
                <c:pt idx="258">
                  <c:v>9997.967742531453</c:v>
                </c:pt>
                <c:pt idx="259">
                  <c:v>9912.8077373974229</c:v>
                </c:pt>
                <c:pt idx="260">
                  <c:v>10008.507490290365</c:v>
                </c:pt>
                <c:pt idx="261">
                  <c:v>9897.2164307399726</c:v>
                </c:pt>
                <c:pt idx="262">
                  <c:v>9934.6453223674598</c:v>
                </c:pt>
                <c:pt idx="263">
                  <c:v>9907.181956318771</c:v>
                </c:pt>
                <c:pt idx="264">
                  <c:v>9963.5453106013247</c:v>
                </c:pt>
                <c:pt idx="265">
                  <c:v>9974.196402241234</c:v>
                </c:pt>
                <c:pt idx="266">
                  <c:v>10076.153946412949</c:v>
                </c:pt>
                <c:pt idx="267">
                  <c:v>10029.096165607225</c:v>
                </c:pt>
                <c:pt idx="268">
                  <c:v>10022.595103159614</c:v>
                </c:pt>
                <c:pt idx="269">
                  <c:v>10079.532120173601</c:v>
                </c:pt>
                <c:pt idx="270">
                  <c:v>10138.069278180566</c:v>
                </c:pt>
                <c:pt idx="271">
                  <c:v>10127.634090653899</c:v>
                </c:pt>
                <c:pt idx="272">
                  <c:v>10166.638486539303</c:v>
                </c:pt>
                <c:pt idx="273">
                  <c:v>10108.527131782956</c:v>
                </c:pt>
                <c:pt idx="274">
                  <c:v>10000</c:v>
                </c:pt>
                <c:pt idx="275">
                  <c:v>9932.5923541552274</c:v>
                </c:pt>
                <c:pt idx="276">
                  <c:v>9937.1081096440557</c:v>
                </c:pt>
                <c:pt idx="277">
                  <c:v>9771.0762582423722</c:v>
                </c:pt>
                <c:pt idx="278">
                  <c:v>9736.4366984056269</c:v>
                </c:pt>
                <c:pt idx="279">
                  <c:v>9746.386236111628</c:v>
                </c:pt>
                <c:pt idx="280">
                  <c:v>9809.2637956504677</c:v>
                </c:pt>
                <c:pt idx="281">
                  <c:v>9857.373722188815</c:v>
                </c:pt>
                <c:pt idx="282">
                  <c:v>9869.6142991533379</c:v>
                </c:pt>
                <c:pt idx="283">
                  <c:v>9934.4734200708281</c:v>
                </c:pt>
                <c:pt idx="284">
                  <c:v>10265.155962584633</c:v>
                </c:pt>
                <c:pt idx="285">
                  <c:v>10251.514559312096</c:v>
                </c:pt>
                <c:pt idx="286">
                  <c:v>10319.8835356377</c:v>
                </c:pt>
                <c:pt idx="287">
                  <c:v>10366.58630093672</c:v>
                </c:pt>
                <c:pt idx="288">
                  <c:v>10278.229519760171</c:v>
                </c:pt>
                <c:pt idx="289">
                  <c:v>10224.539518565442</c:v>
                </c:pt>
                <c:pt idx="290">
                  <c:v>10371.095294582836</c:v>
                </c:pt>
                <c:pt idx="291">
                  <c:v>10444.60815546352</c:v>
                </c:pt>
                <c:pt idx="292">
                  <c:v>10449.809757166473</c:v>
                </c:pt>
                <c:pt idx="293">
                  <c:v>10513.056897208244</c:v>
                </c:pt>
                <c:pt idx="294">
                  <c:v>10519.592507921225</c:v>
                </c:pt>
                <c:pt idx="295">
                  <c:v>10596.945577956443</c:v>
                </c:pt>
                <c:pt idx="296">
                  <c:v>10819.668749871085</c:v>
                </c:pt>
                <c:pt idx="297">
                  <c:v>10993.587056752449</c:v>
                </c:pt>
                <c:pt idx="298">
                  <c:v>11270.895105496109</c:v>
                </c:pt>
                <c:pt idx="299">
                  <c:v>10000</c:v>
                </c:pt>
                <c:pt idx="300">
                  <c:v>10013.862051583634</c:v>
                </c:pt>
                <c:pt idx="301">
                  <c:v>9793.763608726018</c:v>
                </c:pt>
                <c:pt idx="302">
                  <c:v>9766.2795223171288</c:v>
                </c:pt>
                <c:pt idx="303">
                  <c:v>9864.4818240125769</c:v>
                </c:pt>
                <c:pt idx="304">
                  <c:v>10038.107669958101</c:v>
                </c:pt>
                <c:pt idx="305">
                  <c:v>9695.3798600943537</c:v>
                </c:pt>
                <c:pt idx="306">
                  <c:v>10594.640238211634</c:v>
                </c:pt>
                <c:pt idx="307">
                  <c:v>10438.761658711739</c:v>
                </c:pt>
                <c:pt idx="308">
                  <c:v>10394.837246822333</c:v>
                </c:pt>
                <c:pt idx="309">
                  <c:v>9792.3555628581398</c:v>
                </c:pt>
                <c:pt idx="310">
                  <c:v>9325.4053631153783</c:v>
                </c:pt>
                <c:pt idx="311">
                  <c:v>9381.5548690501946</c:v>
                </c:pt>
                <c:pt idx="312">
                  <c:v>9416.01658931569</c:v>
                </c:pt>
                <c:pt idx="313">
                  <c:v>9473.4541408361165</c:v>
                </c:pt>
                <c:pt idx="314">
                  <c:v>9284.1842894419151</c:v>
                </c:pt>
                <c:pt idx="315">
                  <c:v>9258.5831909274511</c:v>
                </c:pt>
                <c:pt idx="316">
                  <c:v>9150.5450637187187</c:v>
                </c:pt>
                <c:pt idx="317">
                  <c:v>9172.3739899961547</c:v>
                </c:pt>
                <c:pt idx="318">
                  <c:v>9333.4377385823082</c:v>
                </c:pt>
                <c:pt idx="319">
                  <c:v>9335.6307885101141</c:v>
                </c:pt>
                <c:pt idx="320">
                  <c:v>9314.2924122841305</c:v>
                </c:pt>
                <c:pt idx="321">
                  <c:v>9412.1130764371464</c:v>
                </c:pt>
                <c:pt idx="322">
                  <c:v>9312.8369403859706</c:v>
                </c:pt>
                <c:pt idx="323">
                  <c:v>9383.9552826326581</c:v>
                </c:pt>
                <c:pt idx="324">
                  <c:v>9576.5877957658795</c:v>
                </c:pt>
                <c:pt idx="325">
                  <c:v>9451.4818118743206</c:v>
                </c:pt>
                <c:pt idx="326">
                  <c:v>9497.2311860085265</c:v>
                </c:pt>
                <c:pt idx="327">
                  <c:v>9419.3650354623951</c:v>
                </c:pt>
                <c:pt idx="328">
                  <c:v>9170.2569626096338</c:v>
                </c:pt>
                <c:pt idx="329">
                  <c:v>9219.7319822868521</c:v>
                </c:pt>
                <c:pt idx="330">
                  <c:v>9052.5556315030008</c:v>
                </c:pt>
                <c:pt idx="331">
                  <c:v>9154.0588280470001</c:v>
                </c:pt>
                <c:pt idx="332">
                  <c:v>9043.798251104914</c:v>
                </c:pt>
                <c:pt idx="333">
                  <c:v>8888.0189400294548</c:v>
                </c:pt>
                <c:pt idx="334">
                  <c:v>9026.1633410321465</c:v>
                </c:pt>
                <c:pt idx="335">
                  <c:v>8881.2309067878705</c:v>
                </c:pt>
                <c:pt idx="336">
                  <c:v>8886.6936310599995</c:v>
                </c:pt>
                <c:pt idx="337">
                  <c:v>8842.5230438249964</c:v>
                </c:pt>
                <c:pt idx="338">
                  <c:v>8800.7383479464715</c:v>
                </c:pt>
                <c:pt idx="339">
                  <c:v>8650.9534955455165</c:v>
                </c:pt>
                <c:pt idx="340">
                  <c:v>8614.5340223322364</c:v>
                </c:pt>
                <c:pt idx="341">
                  <c:v>8635.4415706730433</c:v>
                </c:pt>
                <c:pt idx="342">
                  <c:v>10000</c:v>
                </c:pt>
                <c:pt idx="343">
                  <c:v>10000.363299485931</c:v>
                </c:pt>
                <c:pt idx="344">
                  <c:v>10105.918202511197</c:v>
                </c:pt>
                <c:pt idx="345">
                  <c:v>10072.636124121782</c:v>
                </c:pt>
                <c:pt idx="346">
                  <c:v>10081.674510593879</c:v>
                </c:pt>
                <c:pt idx="347">
                  <c:v>10153.820616389086</c:v>
                </c:pt>
                <c:pt idx="348">
                  <c:v>10054.975160724722</c:v>
                </c:pt>
                <c:pt idx="349">
                  <c:v>10091.284025295572</c:v>
                </c:pt>
                <c:pt idx="350">
                  <c:v>10132.702643009641</c:v>
                </c:pt>
                <c:pt idx="351">
                  <c:v>10199.911068292138</c:v>
                </c:pt>
                <c:pt idx="352">
                  <c:v>10133.075648812808</c:v>
                </c:pt>
                <c:pt idx="353">
                  <c:v>10078.905935337405</c:v>
                </c:pt>
                <c:pt idx="354">
                  <c:v>10131.583790349292</c:v>
                </c:pt>
                <c:pt idx="355">
                  <c:v>10087.031404595256</c:v>
                </c:pt>
                <c:pt idx="356">
                  <c:v>10171.642894095039</c:v>
                </c:pt>
                <c:pt idx="357">
                  <c:v>10030.061215566242</c:v>
                </c:pt>
                <c:pt idx="358">
                  <c:v>9999.8183601554829</c:v>
                </c:pt>
                <c:pt idx="359">
                  <c:v>10055.15880988475</c:v>
                </c:pt>
                <c:pt idx="360">
                  <c:v>10112.415275252108</c:v>
                </c:pt>
                <c:pt idx="361">
                  <c:v>10000</c:v>
                </c:pt>
                <c:pt idx="362">
                  <c:v>10095.811969010818</c:v>
                </c:pt>
                <c:pt idx="363">
                  <c:v>10080.908870078669</c:v>
                </c:pt>
                <c:pt idx="364">
                  <c:v>10265.240885912173</c:v>
                </c:pt>
                <c:pt idx="365">
                  <c:v>10278.344033988076</c:v>
                </c:pt>
                <c:pt idx="366">
                  <c:v>10291.480676052041</c:v>
                </c:pt>
                <c:pt idx="367">
                  <c:v>10000</c:v>
                </c:pt>
                <c:pt idx="368">
                  <c:v>10013.54401805869</c:v>
                </c:pt>
                <c:pt idx="369">
                  <c:v>9900.8648749186286</c:v>
                </c:pt>
                <c:pt idx="370">
                  <c:v>9958.4689639690223</c:v>
                </c:pt>
                <c:pt idx="371">
                  <c:v>10087.167437277347</c:v>
                </c:pt>
                <c:pt idx="372">
                  <c:v>10000</c:v>
                </c:pt>
                <c:pt idx="373">
                  <c:v>9959.7130970086018</c:v>
                </c:pt>
                <c:pt idx="374">
                  <c:v>9848.837425768379</c:v>
                </c:pt>
                <c:pt idx="375">
                  <c:v>9746.8634278450227</c:v>
                </c:pt>
                <c:pt idx="376">
                  <c:v>10000</c:v>
                </c:pt>
                <c:pt idx="377">
                  <c:v>10102.739726027397</c:v>
                </c:pt>
                <c:pt idx="378">
                  <c:v>10175.083417688298</c:v>
                </c:pt>
                <c:pt idx="379">
                  <c:v>10290.242469051545</c:v>
                </c:pt>
                <c:pt idx="380">
                  <c:v>10286.537295330503</c:v>
                </c:pt>
                <c:pt idx="381">
                  <c:v>9984.3649406787445</c:v>
                </c:pt>
                <c:pt idx="382">
                  <c:v>9942.4845221086543</c:v>
                </c:pt>
                <c:pt idx="383">
                  <c:v>9981.6108863552763</c:v>
                </c:pt>
                <c:pt idx="384">
                  <c:v>9980.8767284495407</c:v>
                </c:pt>
                <c:pt idx="385">
                  <c:v>9929.3893827973498</c:v>
                </c:pt>
                <c:pt idx="386">
                  <c:v>10004.607870242375</c:v>
                </c:pt>
                <c:pt idx="387">
                  <c:v>9976.1073332108062</c:v>
                </c:pt>
                <c:pt idx="388">
                  <c:v>9924.3061396131197</c:v>
                </c:pt>
                <c:pt idx="389">
                  <c:v>9943.9416700252823</c:v>
                </c:pt>
                <c:pt idx="390">
                  <c:v>9927.3917735062278</c:v>
                </c:pt>
                <c:pt idx="391">
                  <c:v>9990.0614716383825</c:v>
                </c:pt>
                <c:pt idx="392">
                  <c:v>9992.2683259084697</c:v>
                </c:pt>
                <c:pt idx="393">
                  <c:v>10020.491424984766</c:v>
                </c:pt>
                <c:pt idx="394">
                  <c:v>10000</c:v>
                </c:pt>
                <c:pt idx="395">
                  <c:v>9968.1817340954913</c:v>
                </c:pt>
                <c:pt idx="396">
                  <c:v>10023.997321229259</c:v>
                </c:pt>
                <c:pt idx="397">
                  <c:v>10056.173484622273</c:v>
                </c:pt>
                <c:pt idx="398">
                  <c:v>10090.068159688411</c:v>
                </c:pt>
                <c:pt idx="399">
                  <c:v>10140.959048479372</c:v>
                </c:pt>
                <c:pt idx="400">
                  <c:v>10144.586478905059</c:v>
                </c:pt>
                <c:pt idx="401">
                  <c:v>10181.581135212758</c:v>
                </c:pt>
                <c:pt idx="402">
                  <c:v>10223.693697112283</c:v>
                </c:pt>
                <c:pt idx="403">
                  <c:v>10091.768892218372</c:v>
                </c:pt>
                <c:pt idx="404">
                  <c:v>10027.72815244901</c:v>
                </c:pt>
                <c:pt idx="405">
                  <c:v>10032.769182073765</c:v>
                </c:pt>
                <c:pt idx="406">
                  <c:v>10002.784481158342</c:v>
                </c:pt>
                <c:pt idx="407">
                  <c:v>10010.96124549474</c:v>
                </c:pt>
                <c:pt idx="408">
                  <c:v>10055.235216182424</c:v>
                </c:pt>
                <c:pt idx="409">
                  <c:v>10133.521391631404</c:v>
                </c:pt>
                <c:pt idx="410">
                  <c:v>10385.868203457778</c:v>
                </c:pt>
                <c:pt idx="411">
                  <c:v>10510.659878674391</c:v>
                </c:pt>
                <c:pt idx="412">
                  <c:v>10487.952041729923</c:v>
                </c:pt>
                <c:pt idx="413">
                  <c:v>10533.466260067244</c:v>
                </c:pt>
                <c:pt idx="414">
                  <c:v>10326.159860490961</c:v>
                </c:pt>
                <c:pt idx="415">
                  <c:v>10294.988632238588</c:v>
                </c:pt>
                <c:pt idx="416">
                  <c:v>10311.537210325887</c:v>
                </c:pt>
                <c:pt idx="417">
                  <c:v>10343.603032920622</c:v>
                </c:pt>
                <c:pt idx="418">
                  <c:v>10339.633502830276</c:v>
                </c:pt>
                <c:pt idx="419">
                  <c:v>10362.898573022037</c:v>
                </c:pt>
                <c:pt idx="420">
                  <c:v>10268.308020656666</c:v>
                </c:pt>
                <c:pt idx="421">
                  <c:v>10261.268638241958</c:v>
                </c:pt>
                <c:pt idx="422">
                  <c:v>10245.465262197207</c:v>
                </c:pt>
                <c:pt idx="423">
                  <c:v>10284.967170560391</c:v>
                </c:pt>
                <c:pt idx="424">
                  <c:v>10286.341509974229</c:v>
                </c:pt>
                <c:pt idx="425">
                  <c:v>10329.722994344867</c:v>
                </c:pt>
                <c:pt idx="426">
                  <c:v>10250.922649621429</c:v>
                </c:pt>
                <c:pt idx="427">
                  <c:v>10334.874086576267</c:v>
                </c:pt>
                <c:pt idx="428">
                  <c:v>10396.287935791323</c:v>
                </c:pt>
                <c:pt idx="429">
                  <c:v>10378.866674371124</c:v>
                </c:pt>
                <c:pt idx="430">
                  <c:v>10449.917579753706</c:v>
                </c:pt>
                <c:pt idx="431">
                  <c:v>10548.725578481655</c:v>
                </c:pt>
                <c:pt idx="432">
                  <c:v>10453.769448647807</c:v>
                </c:pt>
                <c:pt idx="433">
                  <c:v>10550.171316691138</c:v>
                </c:pt>
                <c:pt idx="434">
                  <c:v>10530.172750723048</c:v>
                </c:pt>
                <c:pt idx="435">
                  <c:v>10532.025096260966</c:v>
                </c:pt>
                <c:pt idx="436">
                  <c:v>10433.528250009676</c:v>
                </c:pt>
                <c:pt idx="437">
                  <c:v>10479.181657299543</c:v>
                </c:pt>
                <c:pt idx="438">
                  <c:v>10465.5453697949</c:v>
                </c:pt>
                <c:pt idx="439">
                  <c:v>10507.175727322357</c:v>
                </c:pt>
                <c:pt idx="440">
                  <c:v>10485.707057930682</c:v>
                </c:pt>
                <c:pt idx="441">
                  <c:v>10515.993052438474</c:v>
                </c:pt>
                <c:pt idx="442">
                  <c:v>10541.915289054092</c:v>
                </c:pt>
                <c:pt idx="443">
                  <c:v>10521.1262105592</c:v>
                </c:pt>
                <c:pt idx="444">
                  <c:v>10704.63665620406</c:v>
                </c:pt>
                <c:pt idx="445">
                  <c:v>10669.87446041741</c:v>
                </c:pt>
                <c:pt idx="446">
                  <c:v>10674.947501882009</c:v>
                </c:pt>
                <c:pt idx="447">
                  <c:v>10691.044006190232</c:v>
                </c:pt>
                <c:pt idx="448">
                  <c:v>10747.766076272541</c:v>
                </c:pt>
                <c:pt idx="449">
                  <c:v>10840.307395187898</c:v>
                </c:pt>
                <c:pt idx="450">
                  <c:v>10951.122853368563</c:v>
                </c:pt>
                <c:pt idx="451">
                  <c:v>10996.265534763181</c:v>
                </c:pt>
                <c:pt idx="452">
                  <c:v>11119.938916174835</c:v>
                </c:pt>
                <c:pt idx="453">
                  <c:v>10934.899955355333</c:v>
                </c:pt>
                <c:pt idx="454">
                  <c:v>10907.894736842105</c:v>
                </c:pt>
                <c:pt idx="455">
                  <c:v>10880.802859277508</c:v>
                </c:pt>
                <c:pt idx="456">
                  <c:v>10000</c:v>
                </c:pt>
                <c:pt idx="457">
                  <c:v>10094.260494468186</c:v>
                </c:pt>
                <c:pt idx="458">
                  <c:v>10095.671799788284</c:v>
                </c:pt>
                <c:pt idx="459">
                  <c:v>10038.130039321604</c:v>
                </c:pt>
                <c:pt idx="460">
                  <c:v>10051.504364945216</c:v>
                </c:pt>
                <c:pt idx="461">
                  <c:v>10026.779869472935</c:v>
                </c:pt>
                <c:pt idx="462">
                  <c:v>10135.349200938424</c:v>
                </c:pt>
                <c:pt idx="463">
                  <c:v>10053.303631807155</c:v>
                </c:pt>
                <c:pt idx="464">
                  <c:v>10088.417859210031</c:v>
                </c:pt>
                <c:pt idx="465">
                  <c:v>10071.733152672063</c:v>
                </c:pt>
                <c:pt idx="466">
                  <c:v>10168.789104150323</c:v>
                </c:pt>
                <c:pt idx="467">
                  <c:v>10190.109469185334</c:v>
                </c:pt>
                <c:pt idx="468">
                  <c:v>10365.008407497027</c:v>
                </c:pt>
                <c:pt idx="469">
                  <c:v>10398.058052704122</c:v>
                </c:pt>
                <c:pt idx="470">
                  <c:v>10570.717527239267</c:v>
                </c:pt>
                <c:pt idx="471">
                  <c:v>10576.24707063944</c:v>
                </c:pt>
                <c:pt idx="472">
                  <c:v>10621.585273598388</c:v>
                </c:pt>
                <c:pt idx="473">
                  <c:v>10869.406274863992</c:v>
                </c:pt>
                <c:pt idx="474">
                  <c:v>10793.969420005129</c:v>
                </c:pt>
                <c:pt idx="475">
                  <c:v>10901.52266747186</c:v>
                </c:pt>
                <c:pt idx="476">
                  <c:v>10574.255768707771</c:v>
                </c:pt>
                <c:pt idx="477">
                  <c:v>10380.973896613341</c:v>
                </c:pt>
                <c:pt idx="478">
                  <c:v>10239.445749939232</c:v>
                </c:pt>
                <c:pt idx="479">
                  <c:v>10400.839540721843</c:v>
                </c:pt>
                <c:pt idx="480">
                  <c:v>10346.338068530727</c:v>
                </c:pt>
                <c:pt idx="481">
                  <c:v>10353.967798762753</c:v>
                </c:pt>
                <c:pt idx="482">
                  <c:v>10470.212942248738</c:v>
                </c:pt>
                <c:pt idx="483">
                  <c:v>10417.345067084358</c:v>
                </c:pt>
                <c:pt idx="484">
                  <c:v>10178.823150348386</c:v>
                </c:pt>
                <c:pt idx="485">
                  <c:v>10161.838322510608</c:v>
                </c:pt>
                <c:pt idx="486">
                  <c:v>10267.525239188286</c:v>
                </c:pt>
                <c:pt idx="487">
                  <c:v>10198.950766747379</c:v>
                </c:pt>
                <c:pt idx="488">
                  <c:v>10122.156360140982</c:v>
                </c:pt>
                <c:pt idx="489">
                  <c:v>9980.8463163714641</c:v>
                </c:pt>
                <c:pt idx="490">
                  <c:v>10037.532021367437</c:v>
                </c:pt>
                <c:pt idx="491">
                  <c:v>10067.921521760782</c:v>
                </c:pt>
                <c:pt idx="492">
                  <c:v>10130.067939956311</c:v>
                </c:pt>
                <c:pt idx="493">
                  <c:v>10043.31584803688</c:v>
                </c:pt>
                <c:pt idx="494">
                  <c:v>10140.025678061309</c:v>
                </c:pt>
                <c:pt idx="495">
                  <c:v>10151.226075954453</c:v>
                </c:pt>
                <c:pt idx="496">
                  <c:v>10160.816950106544</c:v>
                </c:pt>
                <c:pt idx="497">
                  <c:v>10000</c:v>
                </c:pt>
                <c:pt idx="498">
                  <c:v>10045.300343307536</c:v>
                </c:pt>
                <c:pt idx="499">
                  <c:v>10110.406869760785</c:v>
                </c:pt>
                <c:pt idx="500">
                  <c:v>10133.612033280055</c:v>
                </c:pt>
                <c:pt idx="501">
                  <c:v>10094.514871292386</c:v>
                </c:pt>
                <c:pt idx="502">
                  <c:v>10110.200159473332</c:v>
                </c:pt>
                <c:pt idx="503">
                  <c:v>10121.374623902413</c:v>
                </c:pt>
                <c:pt idx="504">
                  <c:v>10163.604225757392</c:v>
                </c:pt>
                <c:pt idx="505">
                  <c:v>10136.104620177925</c:v>
                </c:pt>
                <c:pt idx="506">
                  <c:v>10113.922238357234</c:v>
                </c:pt>
                <c:pt idx="507">
                  <c:v>10000</c:v>
                </c:pt>
                <c:pt idx="508">
                  <c:v>10026.585410744598</c:v>
                </c:pt>
                <c:pt idx="509">
                  <c:v>10106.154924351737</c:v>
                </c:pt>
                <c:pt idx="510">
                  <c:v>10114.285714285716</c:v>
                </c:pt>
                <c:pt idx="511">
                  <c:v>10133.517971188228</c:v>
                </c:pt>
                <c:pt idx="512">
                  <c:v>10217.78092697566</c:v>
                </c:pt>
                <c:pt idx="513">
                  <c:v>10241.044386422976</c:v>
                </c:pt>
                <c:pt idx="514">
                  <c:v>10274.739092166479</c:v>
                </c:pt>
                <c:pt idx="515">
                  <c:v>10261.406446211804</c:v>
                </c:pt>
                <c:pt idx="516">
                  <c:v>10259.044589985564</c:v>
                </c:pt>
                <c:pt idx="517">
                  <c:v>10381.781222208108</c:v>
                </c:pt>
                <c:pt idx="518">
                  <c:v>10394.32678242066</c:v>
                </c:pt>
                <c:pt idx="519">
                  <c:v>10405.798331812299</c:v>
                </c:pt>
                <c:pt idx="520">
                  <c:v>10496.242855002036</c:v>
                </c:pt>
                <c:pt idx="521">
                  <c:v>10425.712888340744</c:v>
                </c:pt>
                <c:pt idx="522">
                  <c:v>10352.407094594599</c:v>
                </c:pt>
                <c:pt idx="523">
                  <c:v>10000</c:v>
                </c:pt>
                <c:pt idx="524">
                  <c:v>10068.080760802502</c:v>
                </c:pt>
                <c:pt idx="525">
                  <c:v>9993.2425298278959</c:v>
                </c:pt>
                <c:pt idx="526">
                  <c:v>9964.2052513001927</c:v>
                </c:pt>
                <c:pt idx="527">
                  <c:v>9991.1326929167117</c:v>
                </c:pt>
                <c:pt idx="528">
                  <c:v>10000.845326401657</c:v>
                </c:pt>
                <c:pt idx="529">
                  <c:v>10015.661707126075</c:v>
                </c:pt>
                <c:pt idx="530">
                  <c:v>9996.620122943028</c:v>
                </c:pt>
                <c:pt idx="531">
                  <c:v>10118.454531848018</c:v>
                </c:pt>
                <c:pt idx="532">
                  <c:v>10166.276396915076</c:v>
                </c:pt>
                <c:pt idx="533">
                  <c:v>10166.931637519872</c:v>
                </c:pt>
                <c:pt idx="534">
                  <c:v>10179.616245052484</c:v>
                </c:pt>
                <c:pt idx="535">
                  <c:v>10237.976764814051</c:v>
                </c:pt>
                <c:pt idx="536">
                  <c:v>10238.419765907269</c:v>
                </c:pt>
                <c:pt idx="537">
                  <c:v>10253.060340158159</c:v>
                </c:pt>
                <c:pt idx="538">
                  <c:v>10356.501947739307</c:v>
                </c:pt>
                <c:pt idx="539">
                  <c:v>10485.000221562457</c:v>
                </c:pt>
                <c:pt idx="540">
                  <c:v>10582.776125410915</c:v>
                </c:pt>
                <c:pt idx="541">
                  <c:v>10548.336045293447</c:v>
                </c:pt>
                <c:pt idx="542">
                  <c:v>10381.721255731301</c:v>
                </c:pt>
                <c:pt idx="543">
                  <c:v>10417.831590533846</c:v>
                </c:pt>
                <c:pt idx="544">
                  <c:v>10522.067815453029</c:v>
                </c:pt>
                <c:pt idx="545">
                  <c:v>10478.731648989173</c:v>
                </c:pt>
                <c:pt idx="546">
                  <c:v>10471.080231889189</c:v>
                </c:pt>
                <c:pt idx="547">
                  <c:v>10603.168201474311</c:v>
                </c:pt>
                <c:pt idx="548">
                  <c:v>10695.188374353063</c:v>
                </c:pt>
                <c:pt idx="549">
                  <c:v>10605.544474574754</c:v>
                </c:pt>
                <c:pt idx="550">
                  <c:v>10581.356349082127</c:v>
                </c:pt>
                <c:pt idx="551">
                  <c:v>10517.624572165176</c:v>
                </c:pt>
                <c:pt idx="552">
                  <c:v>10498.724348308373</c:v>
                </c:pt>
                <c:pt idx="553">
                  <c:v>10365.575853156348</c:v>
                </c:pt>
                <c:pt idx="554">
                  <c:v>10224.262720103703</c:v>
                </c:pt>
                <c:pt idx="555">
                  <c:v>10297.906602254425</c:v>
                </c:pt>
                <c:pt idx="556">
                  <c:v>10198.263043337713</c:v>
                </c:pt>
                <c:pt idx="557">
                  <c:v>10211.026000647316</c:v>
                </c:pt>
                <c:pt idx="558">
                  <c:v>10214.993416366262</c:v>
                </c:pt>
                <c:pt idx="559">
                  <c:v>10323.516579406629</c:v>
                </c:pt>
                <c:pt idx="560">
                  <c:v>10196.285443419802</c:v>
                </c:pt>
                <c:pt idx="561">
                  <c:v>10205.520810869093</c:v>
                </c:pt>
                <c:pt idx="562">
                  <c:v>10138.832351365825</c:v>
                </c:pt>
                <c:pt idx="563">
                  <c:v>10000</c:v>
                </c:pt>
                <c:pt idx="564">
                  <c:v>9998.7163578794243</c:v>
                </c:pt>
                <c:pt idx="565">
                  <c:v>10085.890629720749</c:v>
                </c:pt>
                <c:pt idx="566">
                  <c:v>10057.674098304211</c:v>
                </c:pt>
                <c:pt idx="567">
                  <c:v>10031.767837211301</c:v>
                </c:pt>
                <c:pt idx="568">
                  <c:v>10018.649917468758</c:v>
                </c:pt>
                <c:pt idx="569">
                  <c:v>10052.049726846477</c:v>
                </c:pt>
                <c:pt idx="570">
                  <c:v>10139.720558882236</c:v>
                </c:pt>
                <c:pt idx="571">
                  <c:v>10196.574670012</c:v>
                </c:pt>
                <c:pt idx="572">
                  <c:v>10260.373216245884</c:v>
                </c:pt>
                <c:pt idx="573">
                  <c:v>10189.682989578338</c:v>
                </c:pt>
                <c:pt idx="574">
                  <c:v>10167.293928252879</c:v>
                </c:pt>
                <c:pt idx="575">
                  <c:v>10151.834394074333</c:v>
                </c:pt>
                <c:pt idx="576">
                  <c:v>10260.598476366113</c:v>
                </c:pt>
                <c:pt idx="577">
                  <c:v>10252.045539298484</c:v>
                </c:pt>
                <c:pt idx="578">
                  <c:v>10189.905156437371</c:v>
                </c:pt>
                <c:pt idx="579">
                  <c:v>10290.646468205035</c:v>
                </c:pt>
                <c:pt idx="580">
                  <c:v>10345.316097042676</c:v>
                </c:pt>
                <c:pt idx="581">
                  <c:v>10241.486610860322</c:v>
                </c:pt>
                <c:pt idx="582">
                  <c:v>10229.381894589387</c:v>
                </c:pt>
                <c:pt idx="583">
                  <c:v>10327.941306461589</c:v>
                </c:pt>
                <c:pt idx="584">
                  <c:v>10366.197183098589</c:v>
                </c:pt>
                <c:pt idx="585">
                  <c:v>10350.127339165096</c:v>
                </c:pt>
                <c:pt idx="586">
                  <c:v>10369.187078452251</c:v>
                </c:pt>
                <c:pt idx="587">
                  <c:v>10331.3659172801</c:v>
                </c:pt>
                <c:pt idx="588">
                  <c:v>10335.935599442684</c:v>
                </c:pt>
                <c:pt idx="589">
                  <c:v>10552.983945627384</c:v>
                </c:pt>
                <c:pt idx="590">
                  <c:v>10563.717734279642</c:v>
                </c:pt>
                <c:pt idx="591">
                  <c:v>10000</c:v>
                </c:pt>
                <c:pt idx="592">
                  <c:v>9948.7867605948795</c:v>
                </c:pt>
                <c:pt idx="593">
                  <c:v>10015.985590453676</c:v>
                </c:pt>
                <c:pt idx="594">
                  <c:v>10111.373761251021</c:v>
                </c:pt>
                <c:pt idx="595">
                  <c:v>9968.8515406162442</c:v>
                </c:pt>
                <c:pt idx="596">
                  <c:v>9964.3857094859432</c:v>
                </c:pt>
                <c:pt idx="597">
                  <c:v>10020.949248755433</c:v>
                </c:pt>
                <c:pt idx="598">
                  <c:v>10027.72580754232</c:v>
                </c:pt>
                <c:pt idx="599">
                  <c:v>10109.995000227262</c:v>
                </c:pt>
                <c:pt idx="600">
                  <c:v>10141.570728371138</c:v>
                </c:pt>
                <c:pt idx="601">
                  <c:v>10104.483714168899</c:v>
                </c:pt>
                <c:pt idx="602">
                  <c:v>10208.362017531783</c:v>
                </c:pt>
                <c:pt idx="603">
                  <c:v>10342.695061843207</c:v>
                </c:pt>
                <c:pt idx="604">
                  <c:v>10174.042309891367</c:v>
                </c:pt>
                <c:pt idx="605">
                  <c:v>10166.834262729682</c:v>
                </c:pt>
                <c:pt idx="606">
                  <c:v>10240.791896869247</c:v>
                </c:pt>
                <c:pt idx="607">
                  <c:v>10234.666175861594</c:v>
                </c:pt>
                <c:pt idx="608">
                  <c:v>10292.205538717812</c:v>
                </c:pt>
                <c:pt idx="609">
                  <c:v>10300.784958436567</c:v>
                </c:pt>
                <c:pt idx="610">
                  <c:v>10331.405745604867</c:v>
                </c:pt>
                <c:pt idx="611">
                  <c:v>10354.97311515095</c:v>
                </c:pt>
                <c:pt idx="612">
                  <c:v>10481.845385358494</c:v>
                </c:pt>
                <c:pt idx="613">
                  <c:v>10575.035063113601</c:v>
                </c:pt>
                <c:pt idx="614">
                  <c:v>10516.039051603902</c:v>
                </c:pt>
                <c:pt idx="615">
                  <c:v>10000</c:v>
                </c:pt>
                <c:pt idx="616">
                  <c:v>10004.478174790234</c:v>
                </c:pt>
                <c:pt idx="617">
                  <c:v>10001.178078318646</c:v>
                </c:pt>
                <c:pt idx="618">
                  <c:v>10067.118869177499</c:v>
                </c:pt>
                <c:pt idx="619">
                  <c:v>10042.586414933636</c:v>
                </c:pt>
                <c:pt idx="620">
                  <c:v>10186.220633054161</c:v>
                </c:pt>
                <c:pt idx="621">
                  <c:v>10199.192657023401</c:v>
                </c:pt>
                <c:pt idx="622">
                  <c:v>10167.189633284628</c:v>
                </c:pt>
                <c:pt idx="623">
                  <c:v>10091.531548666253</c:v>
                </c:pt>
                <c:pt idx="624">
                  <c:v>10000</c:v>
                </c:pt>
                <c:pt idx="625">
                  <c:v>9973.3773118152894</c:v>
                </c:pt>
                <c:pt idx="626">
                  <c:v>9974.787341831805</c:v>
                </c:pt>
                <c:pt idx="627">
                  <c:v>9993.1540804041433</c:v>
                </c:pt>
                <c:pt idx="628">
                  <c:v>10000</c:v>
                </c:pt>
                <c:pt idx="629">
                  <c:v>10023.284546664134</c:v>
                </c:pt>
                <c:pt idx="630">
                  <c:v>10120.91550309486</c:v>
                </c:pt>
                <c:pt idx="631">
                  <c:v>9974.9361581386547</c:v>
                </c:pt>
                <c:pt idx="632">
                  <c:v>10035.683699685982</c:v>
                </c:pt>
                <c:pt idx="633">
                  <c:v>10092.344497607655</c:v>
                </c:pt>
                <c:pt idx="634">
                  <c:v>10076.915727116375</c:v>
                </c:pt>
                <c:pt idx="635">
                  <c:v>10106.609808102343</c:v>
                </c:pt>
                <c:pt idx="636">
                  <c:v>10244.293346284601</c:v>
                </c:pt>
                <c:pt idx="637">
                  <c:v>10295.043561022036</c:v>
                </c:pt>
                <c:pt idx="638">
                  <c:v>10335.146259003379</c:v>
                </c:pt>
                <c:pt idx="639">
                  <c:v>10378.881070708063</c:v>
                </c:pt>
                <c:pt idx="640">
                  <c:v>10460.203322588641</c:v>
                </c:pt>
                <c:pt idx="641">
                  <c:v>10416.553495148026</c:v>
                </c:pt>
                <c:pt idx="642">
                  <c:v>10413.467946977362</c:v>
                </c:pt>
                <c:pt idx="643">
                  <c:v>10361.037430002943</c:v>
                </c:pt>
                <c:pt idx="644">
                  <c:v>10421.700140813753</c:v>
                </c:pt>
                <c:pt idx="645">
                  <c:v>10462.278656812654</c:v>
                </c:pt>
                <c:pt idx="646">
                  <c:v>10455.536829582628</c:v>
                </c:pt>
                <c:pt idx="647">
                  <c:v>10465.652831873773</c:v>
                </c:pt>
                <c:pt idx="648">
                  <c:v>10447.509844225955</c:v>
                </c:pt>
                <c:pt idx="649">
                  <c:v>10000</c:v>
                </c:pt>
                <c:pt idx="650">
                  <c:v>10043.301893835702</c:v>
                </c:pt>
                <c:pt idx="651">
                  <c:v>10017.126687847498</c:v>
                </c:pt>
                <c:pt idx="652">
                  <c:v>10092.530072273488</c:v>
                </c:pt>
                <c:pt idx="653">
                  <c:v>10107.443398116611</c:v>
                </c:pt>
                <c:pt idx="654">
                  <c:v>10121.639245585877</c:v>
                </c:pt>
                <c:pt idx="655">
                  <c:v>10143.517820338815</c:v>
                </c:pt>
                <c:pt idx="656">
                  <c:v>10338.405574341636</c:v>
                </c:pt>
                <c:pt idx="657">
                  <c:v>10328.087012156113</c:v>
                </c:pt>
                <c:pt idx="658">
                  <c:v>10489.14879792073</c:v>
                </c:pt>
                <c:pt idx="659">
                  <c:v>10410.14264709676</c:v>
                </c:pt>
                <c:pt idx="660">
                  <c:v>10418.742739124824</c:v>
                </c:pt>
                <c:pt idx="661">
                  <c:v>10448.14373737897</c:v>
                </c:pt>
                <c:pt idx="662">
                  <c:v>10468.198796430797</c:v>
                </c:pt>
                <c:pt idx="663">
                  <c:v>10564.936254875784</c:v>
                </c:pt>
                <c:pt idx="664">
                  <c:v>10765.598740896847</c:v>
                </c:pt>
                <c:pt idx="665">
                  <c:v>10884.351906791093</c:v>
                </c:pt>
                <c:pt idx="666">
                  <c:v>10950.210283543618</c:v>
                </c:pt>
                <c:pt idx="667">
                  <c:v>11081.912293708981</c:v>
                </c:pt>
                <c:pt idx="668">
                  <c:v>11032.833046283386</c:v>
                </c:pt>
                <c:pt idx="669">
                  <c:v>10897.283577253336</c:v>
                </c:pt>
                <c:pt idx="670">
                  <c:v>10743.53104035779</c:v>
                </c:pt>
                <c:pt idx="671">
                  <c:v>10823.923829958429</c:v>
                </c:pt>
                <c:pt idx="672">
                  <c:v>10805.08701472557</c:v>
                </c:pt>
                <c:pt idx="673">
                  <c:v>10670.526955923959</c:v>
                </c:pt>
                <c:pt idx="674">
                  <c:v>10579.892515401756</c:v>
                </c:pt>
                <c:pt idx="675">
                  <c:v>10438.414981118411</c:v>
                </c:pt>
                <c:pt idx="676">
                  <c:v>10438.684979695301</c:v>
                </c:pt>
                <c:pt idx="677">
                  <c:v>10547.816314262565</c:v>
                </c:pt>
                <c:pt idx="678">
                  <c:v>10492.421287991059</c:v>
                </c:pt>
                <c:pt idx="679">
                  <c:v>10429.243332644204</c:v>
                </c:pt>
                <c:pt idx="680">
                  <c:v>10473.360496198069</c:v>
                </c:pt>
                <c:pt idx="681">
                  <c:v>10527.45532802922</c:v>
                </c:pt>
                <c:pt idx="682">
                  <c:v>10597.67338042594</c:v>
                </c:pt>
                <c:pt idx="683">
                  <c:v>10724.11777210885</c:v>
                </c:pt>
                <c:pt idx="684">
                  <c:v>10715.006372132548</c:v>
                </c:pt>
                <c:pt idx="685">
                  <c:v>10793.816363101454</c:v>
                </c:pt>
                <c:pt idx="686">
                  <c:v>10648.565925222307</c:v>
                </c:pt>
                <c:pt idx="687">
                  <c:v>10647.723075299462</c:v>
                </c:pt>
                <c:pt idx="688">
                  <c:v>10622.499473573387</c:v>
                </c:pt>
                <c:pt idx="689">
                  <c:v>10684.369374139578</c:v>
                </c:pt>
                <c:pt idx="690">
                  <c:v>10686.915764107727</c:v>
                </c:pt>
                <c:pt idx="691">
                  <c:v>10529.927464384495</c:v>
                </c:pt>
                <c:pt idx="692">
                  <c:v>10573.79411533524</c:v>
                </c:pt>
                <c:pt idx="693">
                  <c:v>10548.367704331013</c:v>
                </c:pt>
                <c:pt idx="694">
                  <c:v>10375.350284083608</c:v>
                </c:pt>
                <c:pt idx="695">
                  <c:v>10278.372045639777</c:v>
                </c:pt>
                <c:pt idx="696">
                  <c:v>10257.733268942382</c:v>
                </c:pt>
                <c:pt idx="697">
                  <c:v>10268.956743002549</c:v>
                </c:pt>
                <c:pt idx="698">
                  <c:v>10140.968941602176</c:v>
                </c:pt>
                <c:pt idx="699">
                  <c:v>10228.614877708786</c:v>
                </c:pt>
                <c:pt idx="700">
                  <c:v>10240.81404790906</c:v>
                </c:pt>
                <c:pt idx="701">
                  <c:v>10185.760076726992</c:v>
                </c:pt>
                <c:pt idx="702">
                  <c:v>10252.781870839899</c:v>
                </c:pt>
                <c:pt idx="703">
                  <c:v>10266.866795563248</c:v>
                </c:pt>
                <c:pt idx="704">
                  <c:v>10236.138588748545</c:v>
                </c:pt>
                <c:pt idx="705">
                  <c:v>10165.491183879096</c:v>
                </c:pt>
                <c:pt idx="706">
                  <c:v>10000</c:v>
                </c:pt>
                <c:pt idx="707">
                  <c:v>10021.36268818015</c:v>
                </c:pt>
                <c:pt idx="708">
                  <c:v>10008.534136546186</c:v>
                </c:pt>
                <c:pt idx="709">
                  <c:v>10050.157529930688</c:v>
                </c:pt>
                <c:pt idx="710">
                  <c:v>10193.000843579846</c:v>
                </c:pt>
                <c:pt idx="711">
                  <c:v>10260.144610555026</c:v>
                </c:pt>
                <c:pt idx="712">
                  <c:v>10327.911313717364</c:v>
                </c:pt>
                <c:pt idx="713">
                  <c:v>10190.656307503577</c:v>
                </c:pt>
                <c:pt idx="714">
                  <c:v>10300.697494187549</c:v>
                </c:pt>
                <c:pt idx="715">
                  <c:v>10271.774131224403</c:v>
                </c:pt>
                <c:pt idx="716">
                  <c:v>10339.695052380463</c:v>
                </c:pt>
                <c:pt idx="717">
                  <c:v>10349.087700173897</c:v>
                </c:pt>
                <c:pt idx="718">
                  <c:v>10265.42749015267</c:v>
                </c:pt>
                <c:pt idx="719">
                  <c:v>10189.614637636721</c:v>
                </c:pt>
                <c:pt idx="720">
                  <c:v>10072.752993482547</c:v>
                </c:pt>
                <c:pt idx="721">
                  <c:v>10129.560004064633</c:v>
                </c:pt>
                <c:pt idx="722">
                  <c:v>10120.047714525015</c:v>
                </c:pt>
                <c:pt idx="723">
                  <c:v>10125.95865711819</c:v>
                </c:pt>
                <c:pt idx="724">
                  <c:v>10058.777528316643</c:v>
                </c:pt>
                <c:pt idx="725">
                  <c:v>10015.321628613772</c:v>
                </c:pt>
                <c:pt idx="726">
                  <c:v>10105.68466938693</c:v>
                </c:pt>
                <c:pt idx="727">
                  <c:v>10055.987087662668</c:v>
                </c:pt>
                <c:pt idx="728">
                  <c:v>10027.663212956446</c:v>
                </c:pt>
                <c:pt idx="729">
                  <c:v>9888.6491580487582</c:v>
                </c:pt>
                <c:pt idx="730">
                  <c:v>9858.0893987341788</c:v>
                </c:pt>
                <c:pt idx="731">
                  <c:v>9877.1364874907122</c:v>
                </c:pt>
                <c:pt idx="732">
                  <c:v>9973.237287711665</c:v>
                </c:pt>
                <c:pt idx="733">
                  <c:v>9905.5994435335633</c:v>
                </c:pt>
                <c:pt idx="734">
                  <c:v>9908.0608289434476</c:v>
                </c:pt>
                <c:pt idx="735">
                  <c:v>9937.1978268454404</c:v>
                </c:pt>
                <c:pt idx="736">
                  <c:v>9979.4774251676863</c:v>
                </c:pt>
                <c:pt idx="737">
                  <c:v>9980.4765718862673</c:v>
                </c:pt>
                <c:pt idx="738">
                  <c:v>9915.4523300343208</c:v>
                </c:pt>
                <c:pt idx="739">
                  <c:v>9936.7025518341343</c:v>
                </c:pt>
                <c:pt idx="740">
                  <c:v>10012.052428062076</c:v>
                </c:pt>
                <c:pt idx="741">
                  <c:v>10047.118703857692</c:v>
                </c:pt>
                <c:pt idx="742">
                  <c:v>10039.024144615933</c:v>
                </c:pt>
                <c:pt idx="743">
                  <c:v>10120.818315650546</c:v>
                </c:pt>
                <c:pt idx="744">
                  <c:v>10200.562803786142</c:v>
                </c:pt>
                <c:pt idx="745">
                  <c:v>10265.956077340961</c:v>
                </c:pt>
                <c:pt idx="746">
                  <c:v>10293.517825334957</c:v>
                </c:pt>
                <c:pt idx="747">
                  <c:v>10269.393221386636</c:v>
                </c:pt>
                <c:pt idx="748">
                  <c:v>10185.710271540609</c:v>
                </c:pt>
                <c:pt idx="749">
                  <c:v>10000</c:v>
                </c:pt>
                <c:pt idx="750">
                  <c:v>10019.152685206465</c:v>
                </c:pt>
                <c:pt idx="751">
                  <c:v>10137.722539469265</c:v>
                </c:pt>
                <c:pt idx="752">
                  <c:v>10176.639950198429</c:v>
                </c:pt>
                <c:pt idx="753">
                  <c:v>10181.12933361013</c:v>
                </c:pt>
                <c:pt idx="754">
                  <c:v>10294.125364049012</c:v>
                </c:pt>
                <c:pt idx="755">
                  <c:v>10251.358695652172</c:v>
                </c:pt>
                <c:pt idx="756">
                  <c:v>10174.528668862322</c:v>
                </c:pt>
                <c:pt idx="757">
                  <c:v>10211.603029593191</c:v>
                </c:pt>
                <c:pt idx="758">
                  <c:v>10155.5664846116</c:v>
                </c:pt>
                <c:pt idx="759">
                  <c:v>10000</c:v>
                </c:pt>
                <c:pt idx="760">
                  <c:v>9963.2909767680649</c:v>
                </c:pt>
                <c:pt idx="761">
                  <c:v>10090.998908013102</c:v>
                </c:pt>
                <c:pt idx="762">
                  <c:v>10098.8759367194</c:v>
                </c:pt>
                <c:pt idx="763">
                  <c:v>10165.265446164321</c:v>
                </c:pt>
                <c:pt idx="764">
                  <c:v>10258.768799725109</c:v>
                </c:pt>
                <c:pt idx="765">
                  <c:v>10275.880328302886</c:v>
                </c:pt>
                <c:pt idx="766">
                  <c:v>10337.461712611534</c:v>
                </c:pt>
                <c:pt idx="767">
                  <c:v>10303.706063502175</c:v>
                </c:pt>
                <c:pt idx="768">
                  <c:v>10324.81179005613</c:v>
                </c:pt>
                <c:pt idx="769">
                  <c:v>10305.073945251308</c:v>
                </c:pt>
                <c:pt idx="770">
                  <c:v>10456.382348186864</c:v>
                </c:pt>
                <c:pt idx="771">
                  <c:v>10556.492411467116</c:v>
                </c:pt>
                <c:pt idx="772">
                  <c:v>10499.093786349988</c:v>
                </c:pt>
                <c:pt idx="773">
                  <c:v>10000</c:v>
                </c:pt>
                <c:pt idx="774">
                  <c:v>10129.92708733074</c:v>
                </c:pt>
                <c:pt idx="775">
                  <c:v>10218.437206215782</c:v>
                </c:pt>
                <c:pt idx="776">
                  <c:v>10141.880951727544</c:v>
                </c:pt>
                <c:pt idx="777">
                  <c:v>10028.493120946514</c:v>
                </c:pt>
                <c:pt idx="778">
                  <c:v>10033.93880155304</c:v>
                </c:pt>
                <c:pt idx="779">
                  <c:v>10017.891027378693</c:v>
                </c:pt>
                <c:pt idx="780">
                  <c:v>10116.062630022992</c:v>
                </c:pt>
                <c:pt idx="781">
                  <c:v>10236.835544721753</c:v>
                </c:pt>
                <c:pt idx="782">
                  <c:v>10168.950525562708</c:v>
                </c:pt>
                <c:pt idx="783">
                  <c:v>10204.32957808703</c:v>
                </c:pt>
                <c:pt idx="784">
                  <c:v>10190.541844753892</c:v>
                </c:pt>
                <c:pt idx="785">
                  <c:v>10176.23086242978</c:v>
                </c:pt>
                <c:pt idx="786">
                  <c:v>10220.698047458376</c:v>
                </c:pt>
                <c:pt idx="787">
                  <c:v>10176.51108357428</c:v>
                </c:pt>
                <c:pt idx="788">
                  <c:v>10182.118749138997</c:v>
                </c:pt>
                <c:pt idx="789">
                  <c:v>10368.957099969133</c:v>
                </c:pt>
                <c:pt idx="790">
                  <c:v>10293.290254296297</c:v>
                </c:pt>
                <c:pt idx="791">
                  <c:v>10221.546120868481</c:v>
                </c:pt>
                <c:pt idx="792">
                  <c:v>10106.93285929167</c:v>
                </c:pt>
                <c:pt idx="793">
                  <c:v>10100.027329871547</c:v>
                </c:pt>
                <c:pt idx="794">
                  <c:v>10186.609333223074</c:v>
                </c:pt>
                <c:pt idx="795">
                  <c:v>10388.485972901553</c:v>
                </c:pt>
                <c:pt idx="796">
                  <c:v>10342.26065541656</c:v>
                </c:pt>
                <c:pt idx="797">
                  <c:v>10179.033768523106</c:v>
                </c:pt>
                <c:pt idx="798">
                  <c:v>10192.509239340281</c:v>
                </c:pt>
                <c:pt idx="799">
                  <c:v>10198.415983663104</c:v>
                </c:pt>
                <c:pt idx="800">
                  <c:v>10140.767774332517</c:v>
                </c:pt>
                <c:pt idx="801">
                  <c:v>10140.211277267115</c:v>
                </c:pt>
                <c:pt idx="802">
                  <c:v>10147.17188358045</c:v>
                </c:pt>
                <c:pt idx="803">
                  <c:v>10181.557704493485</c:v>
                </c:pt>
                <c:pt idx="804">
                  <c:v>10160.842429408045</c:v>
                </c:pt>
                <c:pt idx="805">
                  <c:v>10292.430234501198</c:v>
                </c:pt>
                <c:pt idx="806">
                  <c:v>10251.317614424412</c:v>
                </c:pt>
                <c:pt idx="807">
                  <c:v>10252.739631016784</c:v>
                </c:pt>
                <c:pt idx="808">
                  <c:v>10000</c:v>
                </c:pt>
                <c:pt idx="809">
                  <c:v>10038.194541247316</c:v>
                </c:pt>
                <c:pt idx="810">
                  <c:v>10013.90588497052</c:v>
                </c:pt>
                <c:pt idx="811">
                  <c:v>9957.4115044247774</c:v>
                </c:pt>
                <c:pt idx="812">
                  <c:v>9996.9458866646291</c:v>
                </c:pt>
                <c:pt idx="813">
                  <c:v>10136.538948790856</c:v>
                </c:pt>
                <c:pt idx="814">
                  <c:v>10197.111299915035</c:v>
                </c:pt>
                <c:pt idx="815">
                  <c:v>10342.093925032312</c:v>
                </c:pt>
                <c:pt idx="816">
                  <c:v>10324.00504645028</c:v>
                </c:pt>
                <c:pt idx="817">
                  <c:v>10340.905827278208</c:v>
                </c:pt>
                <c:pt idx="818">
                  <c:v>10409.968775297792</c:v>
                </c:pt>
                <c:pt idx="819">
                  <c:v>10434.70700747696</c:v>
                </c:pt>
                <c:pt idx="820">
                  <c:v>10261.627906976744</c:v>
                </c:pt>
                <c:pt idx="821">
                  <c:v>10395.842355998268</c:v>
                </c:pt>
                <c:pt idx="822">
                  <c:v>10489.730517115808</c:v>
                </c:pt>
                <c:pt idx="823">
                  <c:v>10374.873937472988</c:v>
                </c:pt>
                <c:pt idx="824">
                  <c:v>10552.44570792181</c:v>
                </c:pt>
                <c:pt idx="825">
                  <c:v>10487.28628433286</c:v>
                </c:pt>
                <c:pt idx="826">
                  <c:v>10661.494729361602</c:v>
                </c:pt>
                <c:pt idx="827">
                  <c:v>10643.530698513114</c:v>
                </c:pt>
                <c:pt idx="828">
                  <c:v>10490.953060808255</c:v>
                </c:pt>
                <c:pt idx="829">
                  <c:v>10298.904493578562</c:v>
                </c:pt>
                <c:pt idx="830">
                  <c:v>10314.836565731806</c:v>
                </c:pt>
                <c:pt idx="831">
                  <c:v>10155.40826399662</c:v>
                </c:pt>
                <c:pt idx="832">
                  <c:v>10167.739749237551</c:v>
                </c:pt>
                <c:pt idx="833">
                  <c:v>10328.743545611022</c:v>
                </c:pt>
                <c:pt idx="834">
                  <c:v>10405.756892665169</c:v>
                </c:pt>
                <c:pt idx="835">
                  <c:v>10367.704224135454</c:v>
                </c:pt>
                <c:pt idx="836">
                  <c:v>10328.743545611022</c:v>
                </c:pt>
                <c:pt idx="837">
                  <c:v>10364.421416234894</c:v>
                </c:pt>
                <c:pt idx="838">
                  <c:v>10253.445722747472</c:v>
                </c:pt>
                <c:pt idx="839">
                  <c:v>10305.094447624508</c:v>
                </c:pt>
                <c:pt idx="840">
                  <c:v>10292.133546764244</c:v>
                </c:pt>
                <c:pt idx="841">
                  <c:v>10000</c:v>
                </c:pt>
                <c:pt idx="842">
                  <c:v>9974.2909040100585</c:v>
                </c:pt>
                <c:pt idx="843">
                  <c:v>9835.4918710388538</c:v>
                </c:pt>
                <c:pt idx="844">
                  <c:v>9868.3955873814575</c:v>
                </c:pt>
                <c:pt idx="845">
                  <c:v>9864.849925377257</c:v>
                </c:pt>
                <c:pt idx="846">
                  <c:v>9978.7525510917239</c:v>
                </c:pt>
                <c:pt idx="847">
                  <c:v>10003.082786839299</c:v>
                </c:pt>
                <c:pt idx="848">
                  <c:v>9917.4770769658207</c:v>
                </c:pt>
                <c:pt idx="849">
                  <c:v>9808.7334084476061</c:v>
                </c:pt>
                <c:pt idx="850">
                  <c:v>9935.1444636196611</c:v>
                </c:pt>
                <c:pt idx="851">
                  <c:v>9877.6809187768067</c:v>
                </c:pt>
                <c:pt idx="852">
                  <c:v>9772.2108145106067</c:v>
                </c:pt>
                <c:pt idx="853">
                  <c:v>9912.2441611819249</c:v>
                </c:pt>
                <c:pt idx="854">
                  <c:v>10020.775428844154</c:v>
                </c:pt>
                <c:pt idx="855">
                  <c:v>10163.154897494302</c:v>
                </c:pt>
                <c:pt idx="856">
                  <c:v>10036.272635249126</c:v>
                </c:pt>
                <c:pt idx="857">
                  <c:v>10064.856329131771</c:v>
                </c:pt>
                <c:pt idx="858">
                  <c:v>10172.423620611033</c:v>
                </c:pt>
                <c:pt idx="859">
                  <c:v>10175.903751853117</c:v>
                </c:pt>
                <c:pt idx="860">
                  <c:v>10165.180987098795</c:v>
                </c:pt>
                <c:pt idx="861">
                  <c:v>10289.132314788123</c:v>
                </c:pt>
                <c:pt idx="862">
                  <c:v>10478.217472992015</c:v>
                </c:pt>
                <c:pt idx="863">
                  <c:v>10402.786278452973</c:v>
                </c:pt>
                <c:pt idx="864">
                  <c:v>10233.965077271554</c:v>
                </c:pt>
                <c:pt idx="865">
                  <c:v>10000</c:v>
                </c:pt>
                <c:pt idx="866">
                  <c:v>10039.086075585572</c:v>
                </c:pt>
                <c:pt idx="867">
                  <c:v>10076.443777764956</c:v>
                </c:pt>
                <c:pt idx="868">
                  <c:v>10205.089251804025</c:v>
                </c:pt>
                <c:pt idx="869">
                  <c:v>10277.753258598874</c:v>
                </c:pt>
                <c:pt idx="870">
                  <c:v>10270.500720355176</c:v>
                </c:pt>
                <c:pt idx="871">
                  <c:v>10503.984363253643</c:v>
                </c:pt>
                <c:pt idx="872">
                  <c:v>10389.328415918144</c:v>
                </c:pt>
                <c:pt idx="873">
                  <c:v>10464.022527110415</c:v>
                </c:pt>
                <c:pt idx="874">
                  <c:v>10000</c:v>
                </c:pt>
                <c:pt idx="875">
                  <c:v>9972.621492128681</c:v>
                </c:pt>
                <c:pt idx="876">
                  <c:v>10149.312496214186</c:v>
                </c:pt>
                <c:pt idx="877">
                  <c:v>10024.82948426469</c:v>
                </c:pt>
                <c:pt idx="878">
                  <c:v>10000</c:v>
                </c:pt>
                <c:pt idx="879">
                  <c:v>10056.031641397496</c:v>
                </c:pt>
                <c:pt idx="880">
                  <c:v>9914.6233382570172</c:v>
                </c:pt>
                <c:pt idx="881">
                  <c:v>10062.966627687327</c:v>
                </c:pt>
                <c:pt idx="882">
                  <c:v>10078.075733461457</c:v>
                </c:pt>
                <c:pt idx="883">
                  <c:v>9991.3664781184889</c:v>
                </c:pt>
                <c:pt idx="884">
                  <c:v>9872.3341667892346</c:v>
                </c:pt>
                <c:pt idx="885">
                  <c:v>9629.3002037127371</c:v>
                </c:pt>
                <c:pt idx="886">
                  <c:v>9571.3552361396305</c:v>
                </c:pt>
                <c:pt idx="887">
                  <c:v>9642.0260292469902</c:v>
                </c:pt>
                <c:pt idx="888">
                  <c:v>9779.7010228166764</c:v>
                </c:pt>
                <c:pt idx="889">
                  <c:v>9708.1284350592978</c:v>
                </c:pt>
                <c:pt idx="890">
                  <c:v>9784.8333770663849</c:v>
                </c:pt>
                <c:pt idx="891">
                  <c:v>9765.7568527032508</c:v>
                </c:pt>
                <c:pt idx="892">
                  <c:v>9624.6056782334363</c:v>
                </c:pt>
                <c:pt idx="893">
                  <c:v>9453.2702382964326</c:v>
                </c:pt>
                <c:pt idx="894">
                  <c:v>9439.7097291367809</c:v>
                </c:pt>
                <c:pt idx="895">
                  <c:v>9441.0374704624719</c:v>
                </c:pt>
                <c:pt idx="896">
                  <c:v>9731.4930263577571</c:v>
                </c:pt>
                <c:pt idx="897">
                  <c:v>9714.3105244876679</c:v>
                </c:pt>
                <c:pt idx="898">
                  <c:v>9560.7213058712932</c:v>
                </c:pt>
                <c:pt idx="899">
                  <c:v>10000</c:v>
                </c:pt>
                <c:pt idx="900">
                  <c:v>10062.483877439881</c:v>
                </c:pt>
                <c:pt idx="901">
                  <c:v>10196.630845193147</c:v>
                </c:pt>
                <c:pt idx="902">
                  <c:v>10160.627460060201</c:v>
                </c:pt>
                <c:pt idx="903">
                  <c:v>10205.523255813956</c:v>
                </c:pt>
                <c:pt idx="904">
                  <c:v>10176.236992376593</c:v>
                </c:pt>
                <c:pt idx="905">
                  <c:v>10098.955786324545</c:v>
                </c:pt>
                <c:pt idx="906">
                  <c:v>10182.139853244005</c:v>
                </c:pt>
                <c:pt idx="907">
                  <c:v>10100.408539041375</c:v>
                </c:pt>
                <c:pt idx="908">
                  <c:v>10197.223190426401</c:v>
                </c:pt>
                <c:pt idx="909">
                  <c:v>10755.162061148218</c:v>
                </c:pt>
                <c:pt idx="910">
                  <c:v>10535.682131924859</c:v>
                </c:pt>
                <c:pt idx="911">
                  <c:v>10592.903264739611</c:v>
                </c:pt>
                <c:pt idx="912">
                  <c:v>10694.550217808515</c:v>
                </c:pt>
                <c:pt idx="913">
                  <c:v>10851.234815936703</c:v>
                </c:pt>
                <c:pt idx="914">
                  <c:v>10735.429025747664</c:v>
                </c:pt>
                <c:pt idx="915">
                  <c:v>10461.588890875504</c:v>
                </c:pt>
                <c:pt idx="916">
                  <c:v>10419.362497774089</c:v>
                </c:pt>
                <c:pt idx="917">
                  <c:v>10348.720669732347</c:v>
                </c:pt>
                <c:pt idx="918">
                  <c:v>10590.027450152338</c:v>
                </c:pt>
                <c:pt idx="919">
                  <c:v>10533.469351015634</c:v>
                </c:pt>
                <c:pt idx="920">
                  <c:v>10454.734961286482</c:v>
                </c:pt>
                <c:pt idx="921">
                  <c:v>10624.962169360213</c:v>
                </c:pt>
                <c:pt idx="922">
                  <c:v>10754.173686628892</c:v>
                </c:pt>
                <c:pt idx="923">
                  <c:v>11012.578813639078</c:v>
                </c:pt>
                <c:pt idx="924">
                  <c:v>10922.129234981185</c:v>
                </c:pt>
                <c:pt idx="925">
                  <c:v>10846.541230265399</c:v>
                </c:pt>
                <c:pt idx="926">
                  <c:v>10974.36698968428</c:v>
                </c:pt>
                <c:pt idx="927">
                  <c:v>11253.325640285928</c:v>
                </c:pt>
                <c:pt idx="928">
                  <c:v>10999.81200651711</c:v>
                </c:pt>
                <c:pt idx="929">
                  <c:v>11288.061477122923</c:v>
                </c:pt>
                <c:pt idx="930">
                  <c:v>11252.964933649593</c:v>
                </c:pt>
                <c:pt idx="931">
                  <c:v>11178.79318579844</c:v>
                </c:pt>
                <c:pt idx="932">
                  <c:v>11095.414177807277</c:v>
                </c:pt>
                <c:pt idx="933">
                  <c:v>10783.904162187071</c:v>
                </c:pt>
                <c:pt idx="934">
                  <c:v>10670.172026016658</c:v>
                </c:pt>
                <c:pt idx="935">
                  <c:v>10651.718802148127</c:v>
                </c:pt>
                <c:pt idx="936">
                  <c:v>10975.053144929352</c:v>
                </c:pt>
                <c:pt idx="937">
                  <c:v>11265.241945834941</c:v>
                </c:pt>
                <c:pt idx="938">
                  <c:v>11093.661126208686</c:v>
                </c:pt>
                <c:pt idx="939">
                  <c:v>10862.314356435647</c:v>
                </c:pt>
                <c:pt idx="940">
                  <c:v>11075.811591002304</c:v>
                </c:pt>
                <c:pt idx="941">
                  <c:v>11044.452134520403</c:v>
                </c:pt>
                <c:pt idx="942">
                  <c:v>10937.441585145496</c:v>
                </c:pt>
                <c:pt idx="943">
                  <c:v>10755.491559694865</c:v>
                </c:pt>
                <c:pt idx="944">
                  <c:v>10664.985722097335</c:v>
                </c:pt>
                <c:pt idx="945">
                  <c:v>10477.1994747523</c:v>
                </c:pt>
                <c:pt idx="946">
                  <c:v>10359.10298023016</c:v>
                </c:pt>
                <c:pt idx="947">
                  <c:v>10438.570409134159</c:v>
                </c:pt>
                <c:pt idx="948">
                  <c:v>10356.352694769759</c:v>
                </c:pt>
                <c:pt idx="949">
                  <c:v>10240.949797263793</c:v>
                </c:pt>
                <c:pt idx="950">
                  <c:v>10279.030274638404</c:v>
                </c:pt>
                <c:pt idx="951">
                  <c:v>9830.8644395284373</c:v>
                </c:pt>
                <c:pt idx="952">
                  <c:v>9938.8500410497418</c:v>
                </c:pt>
                <c:pt idx="953">
                  <c:v>10092.278502845975</c:v>
                </c:pt>
                <c:pt idx="954">
                  <c:v>10158.275462962965</c:v>
                </c:pt>
                <c:pt idx="955">
                  <c:v>10340.490707195666</c:v>
                </c:pt>
                <c:pt idx="956">
                  <c:v>10000</c:v>
                </c:pt>
                <c:pt idx="957">
                  <c:v>9895.1404420948693</c:v>
                </c:pt>
                <c:pt idx="958">
                  <c:v>9925.7014655750136</c:v>
                </c:pt>
                <c:pt idx="959">
                  <c:v>9847.6570404417089</c:v>
                </c:pt>
                <c:pt idx="960">
                  <c:v>9740.6570783175594</c:v>
                </c:pt>
                <c:pt idx="961">
                  <c:v>9676.1915582571164</c:v>
                </c:pt>
                <c:pt idx="962">
                  <c:v>9344.6715128240285</c:v>
                </c:pt>
                <c:pt idx="963">
                  <c:v>9480.9495978403047</c:v>
                </c:pt>
                <c:pt idx="964">
                  <c:v>9509.5329816039957</c:v>
                </c:pt>
                <c:pt idx="965">
                  <c:v>9487.0223905536368</c:v>
                </c:pt>
                <c:pt idx="966">
                  <c:v>9287.0968621357097</c:v>
                </c:pt>
                <c:pt idx="967">
                  <c:v>9159.0041404527601</c:v>
                </c:pt>
                <c:pt idx="968">
                  <c:v>9187.162891046386</c:v>
                </c:pt>
                <c:pt idx="969">
                  <c:v>9124.4140886567566</c:v>
                </c:pt>
                <c:pt idx="970">
                  <c:v>9140.3273410249549</c:v>
                </c:pt>
                <c:pt idx="971">
                  <c:v>9179.4885613429997</c:v>
                </c:pt>
                <c:pt idx="972">
                  <c:v>9336.731897166037</c:v>
                </c:pt>
                <c:pt idx="973">
                  <c:v>9336.731897166037</c:v>
                </c:pt>
                <c:pt idx="974">
                  <c:v>9532.1506519670947</c:v>
                </c:pt>
                <c:pt idx="975">
                  <c:v>9494.6904874717802</c:v>
                </c:pt>
                <c:pt idx="976">
                  <c:v>9485.9656939184679</c:v>
                </c:pt>
                <c:pt idx="977">
                  <c:v>9466.4591785694447</c:v>
                </c:pt>
                <c:pt idx="978">
                  <c:v>9458.8365958628365</c:v>
                </c:pt>
                <c:pt idx="979">
                  <c:v>9606.6100786779843</c:v>
                </c:pt>
                <c:pt idx="980">
                  <c:v>9544.7031464514857</c:v>
                </c:pt>
                <c:pt idx="981">
                  <c:v>9515.908265594011</c:v>
                </c:pt>
                <c:pt idx="982">
                  <c:v>9655.3483362621173</c:v>
                </c:pt>
                <c:pt idx="983">
                  <c:v>9777.2802938981695</c:v>
                </c:pt>
                <c:pt idx="984">
                  <c:v>10033.57681432611</c:v>
                </c:pt>
                <c:pt idx="985">
                  <c:v>9913.2813409381943</c:v>
                </c:pt>
                <c:pt idx="986">
                  <c:v>9923.0993300320461</c:v>
                </c:pt>
                <c:pt idx="987">
                  <c:v>9832.5925070715275</c:v>
                </c:pt>
                <c:pt idx="988">
                  <c:v>9932.06799032042</c:v>
                </c:pt>
                <c:pt idx="989">
                  <c:v>9995.5987206948193</c:v>
                </c:pt>
                <c:pt idx="990">
                  <c:v>10267.028330319472</c:v>
                </c:pt>
                <c:pt idx="991">
                  <c:v>10182.024688406018</c:v>
                </c:pt>
                <c:pt idx="992">
                  <c:v>10374.588865878915</c:v>
                </c:pt>
                <c:pt idx="993">
                  <c:v>10347.173708349788</c:v>
                </c:pt>
                <c:pt idx="994">
                  <c:v>10298.999304652785</c:v>
                </c:pt>
                <c:pt idx="995">
                  <c:v>10203.983825071144</c:v>
                </c:pt>
                <c:pt idx="996">
                  <c:v>10088.547990641755</c:v>
                </c:pt>
                <c:pt idx="997">
                  <c:v>10082.576138751594</c:v>
                </c:pt>
                <c:pt idx="998">
                  <c:v>10230.644483152142</c:v>
                </c:pt>
                <c:pt idx="999">
                  <c:v>10267.647236120323</c:v>
                </c:pt>
                <c:pt idx="1000">
                  <c:v>10000</c:v>
                </c:pt>
                <c:pt idx="1001">
                  <c:v>10102.797181466003</c:v>
                </c:pt>
                <c:pt idx="1002">
                  <c:v>10022.999636847839</c:v>
                </c:pt>
                <c:pt idx="1003">
                  <c:v>10027.855153203342</c:v>
                </c:pt>
                <c:pt idx="1004">
                  <c:v>9811.2983973694336</c:v>
                </c:pt>
                <c:pt idx="1005">
                  <c:v>9774.5248494864827</c:v>
                </c:pt>
                <c:pt idx="1006">
                  <c:v>10078.816834545507</c:v>
                </c:pt>
                <c:pt idx="1007">
                  <c:v>10184.501845018451</c:v>
                </c:pt>
                <c:pt idx="1008">
                  <c:v>10163.25027617528</c:v>
                </c:pt>
                <c:pt idx="1009">
                  <c:v>10000</c:v>
                </c:pt>
                <c:pt idx="1010">
                  <c:v>10026.161507911491</c:v>
                </c:pt>
                <c:pt idx="1011">
                  <c:v>9696.6833313010575</c:v>
                </c:pt>
                <c:pt idx="1012">
                  <c:v>9835.5029219875687</c:v>
                </c:pt>
                <c:pt idx="1013">
                  <c:v>9810.9308494232282</c:v>
                </c:pt>
                <c:pt idx="1014">
                  <c:v>9432.7145483660497</c:v>
                </c:pt>
                <c:pt idx="1015">
                  <c:v>9156.0404133444608</c:v>
                </c:pt>
                <c:pt idx="1016">
                  <c:v>8940.6374725954229</c:v>
                </c:pt>
                <c:pt idx="1017">
                  <c:v>8842.9568263323217</c:v>
                </c:pt>
                <c:pt idx="1018">
                  <c:v>8929.3434017348318</c:v>
                </c:pt>
                <c:pt idx="1019">
                  <c:v>8953.724033102515</c:v>
                </c:pt>
                <c:pt idx="1020">
                  <c:v>8808.9171974522269</c:v>
                </c:pt>
                <c:pt idx="1021">
                  <c:v>8976.2113045686692</c:v>
                </c:pt>
                <c:pt idx="1022">
                  <c:v>8900.8590536418815</c:v>
                </c:pt>
                <c:pt idx="1023">
                  <c:v>10000</c:v>
                </c:pt>
                <c:pt idx="1024">
                  <c:v>10250.734518070572</c:v>
                </c:pt>
                <c:pt idx="1025">
                  <c:v>10454.413219293652</c:v>
                </c:pt>
                <c:pt idx="1026">
                  <c:v>10541.50777354063</c:v>
                </c:pt>
                <c:pt idx="1027">
                  <c:v>10465.678422692723</c:v>
                </c:pt>
                <c:pt idx="1028">
                  <c:v>10664.134369992287</c:v>
                </c:pt>
                <c:pt idx="1029">
                  <c:v>10666.666666666672</c:v>
                </c:pt>
                <c:pt idx="1030">
                  <c:v>10595.589102488506</c:v>
                </c:pt>
                <c:pt idx="1031">
                  <c:v>10175.845957808302</c:v>
                </c:pt>
                <c:pt idx="1032">
                  <c:v>10379.527468083879</c:v>
                </c:pt>
                <c:pt idx="1033">
                  <c:v>10342.18781477538</c:v>
                </c:pt>
                <c:pt idx="1034">
                  <c:v>10586.225181170097</c:v>
                </c:pt>
                <c:pt idx="1035">
                  <c:v>10578.123160249619</c:v>
                </c:pt>
                <c:pt idx="1036">
                  <c:v>10407.784986098242</c:v>
                </c:pt>
                <c:pt idx="1037">
                  <c:v>10434.378629500585</c:v>
                </c:pt>
                <c:pt idx="1038">
                  <c:v>10097.785770484435</c:v>
                </c:pt>
                <c:pt idx="1039">
                  <c:v>10034.345070225898</c:v>
                </c:pt>
                <c:pt idx="1040">
                  <c:v>9681.8169571894305</c:v>
                </c:pt>
                <c:pt idx="1041">
                  <c:v>9975.571840994895</c:v>
                </c:pt>
                <c:pt idx="1042">
                  <c:v>10018.679082215847</c:v>
                </c:pt>
                <c:pt idx="1043">
                  <c:v>10081.638378454205</c:v>
                </c:pt>
                <c:pt idx="1044">
                  <c:v>9711.3825532374904</c:v>
                </c:pt>
                <c:pt idx="1045">
                  <c:v>9954.8463946369739</c:v>
                </c:pt>
                <c:pt idx="1046">
                  <c:v>9980.5587957562657</c:v>
                </c:pt>
                <c:pt idx="1047">
                  <c:v>9695.1384017698183</c:v>
                </c:pt>
                <c:pt idx="1048">
                  <c:v>9748.2638888888923</c:v>
                </c:pt>
                <c:pt idx="1049">
                  <c:v>9482.0443811182395</c:v>
                </c:pt>
                <c:pt idx="1050">
                  <c:v>9341.547739738493</c:v>
                </c:pt>
                <c:pt idx="1051">
                  <c:v>9334.510883682271</c:v>
                </c:pt>
                <c:pt idx="1052">
                  <c:v>9483.5457736257376</c:v>
                </c:pt>
                <c:pt idx="1053">
                  <c:v>10000</c:v>
                </c:pt>
                <c:pt idx="1054">
                  <c:v>9878.754693366709</c:v>
                </c:pt>
                <c:pt idx="1055">
                  <c:v>9990.2436451851081</c:v>
                </c:pt>
                <c:pt idx="1056">
                  <c:v>9953.4993694829773</c:v>
                </c:pt>
                <c:pt idx="1057">
                  <c:v>9781.0765457596481</c:v>
                </c:pt>
                <c:pt idx="1058">
                  <c:v>9757.3978212161001</c:v>
                </c:pt>
                <c:pt idx="1059">
                  <c:v>9806.6469948749818</c:v>
                </c:pt>
                <c:pt idx="1060">
                  <c:v>9707.3970637218481</c:v>
                </c:pt>
                <c:pt idx="1061">
                  <c:v>9587.2766840427157</c:v>
                </c:pt>
                <c:pt idx="1062">
                  <c:v>9668.750797499044</c:v>
                </c:pt>
                <c:pt idx="1063">
                  <c:v>9695.4730404074035</c:v>
                </c:pt>
                <c:pt idx="1064">
                  <c:v>9546.450978909972</c:v>
                </c:pt>
                <c:pt idx="1065">
                  <c:v>9486.9290865384628</c:v>
                </c:pt>
                <c:pt idx="1066">
                  <c:v>9606.968075664985</c:v>
                </c:pt>
                <c:pt idx="1067">
                  <c:v>9673.1942706870577</c:v>
                </c:pt>
                <c:pt idx="1068">
                  <c:v>9722.3434011650279</c:v>
                </c:pt>
                <c:pt idx="1069">
                  <c:v>9866.9201520912538</c:v>
                </c:pt>
                <c:pt idx="1070">
                  <c:v>9739.8390704131216</c:v>
                </c:pt>
                <c:pt idx="1071">
                  <c:v>9852.8073232257575</c:v>
                </c:pt>
                <c:pt idx="1072">
                  <c:v>9853.3198096278393</c:v>
                </c:pt>
                <c:pt idx="1073">
                  <c:v>9962.3981067578225</c:v>
                </c:pt>
                <c:pt idx="1074">
                  <c:v>10084.107423278592</c:v>
                </c:pt>
                <c:pt idx="1075">
                  <c:v>10309.668290293612</c:v>
                </c:pt>
                <c:pt idx="1076">
                  <c:v>10535.873192436038</c:v>
                </c:pt>
                <c:pt idx="1077">
                  <c:v>10458.799171842649</c:v>
                </c:pt>
                <c:pt idx="1078">
                  <c:v>10325.402665358513</c:v>
                </c:pt>
                <c:pt idx="1079">
                  <c:v>10279.458447513362</c:v>
                </c:pt>
                <c:pt idx="1080">
                  <c:v>10553.481894150416</c:v>
                </c:pt>
                <c:pt idx="1081">
                  <c:v>10473.834075138915</c:v>
                </c:pt>
                <c:pt idx="1082">
                  <c:v>10164.730501971935</c:v>
                </c:pt>
                <c:pt idx="1083">
                  <c:v>10082.49727226761</c:v>
                </c:pt>
                <c:pt idx="1084">
                  <c:v>10031.773770752241</c:v>
                </c:pt>
                <c:pt idx="1085">
                  <c:v>10215.984468532597</c:v>
                </c:pt>
                <c:pt idx="1086">
                  <c:v>10062.680938089292</c:v>
                </c:pt>
                <c:pt idx="1087">
                  <c:v>10037.620876937341</c:v>
                </c:pt>
                <c:pt idx="1088">
                  <c:v>10256.639324291396</c:v>
                </c:pt>
                <c:pt idx="1089">
                  <c:v>10414.524863245277</c:v>
                </c:pt>
                <c:pt idx="1090">
                  <c:v>10227.015062354909</c:v>
                </c:pt>
                <c:pt idx="1091">
                  <c:v>10000</c:v>
                </c:pt>
                <c:pt idx="1092">
                  <c:v>9936.0691832241282</c:v>
                </c:pt>
                <c:pt idx="1093">
                  <c:v>9724.7896977879318</c:v>
                </c:pt>
                <c:pt idx="1094">
                  <c:v>9736.4179880426309</c:v>
                </c:pt>
                <c:pt idx="1095">
                  <c:v>9892.5071969997098</c:v>
                </c:pt>
                <c:pt idx="1096">
                  <c:v>9860.4749118096133</c:v>
                </c:pt>
                <c:pt idx="1097">
                  <c:v>9663.8200159962853</c:v>
                </c:pt>
                <c:pt idx="1098">
                  <c:v>9493.8280992573436</c:v>
                </c:pt>
                <c:pt idx="1099">
                  <c:v>9633.2493184506966</c:v>
                </c:pt>
                <c:pt idx="1100">
                  <c:v>9711.1744879439975</c:v>
                </c:pt>
                <c:pt idx="1101">
                  <c:v>9679.3033051657749</c:v>
                </c:pt>
                <c:pt idx="1102">
                  <c:v>9724.78969778793</c:v>
                </c:pt>
                <c:pt idx="1103">
                  <c:v>9498.6432683285566</c:v>
                </c:pt>
                <c:pt idx="1104">
                  <c:v>9589.3497183819727</c:v>
                </c:pt>
                <c:pt idx="1105">
                  <c:v>9651.8669312237453</c:v>
                </c:pt>
                <c:pt idx="1106">
                  <c:v>9828.3914982944079</c:v>
                </c:pt>
                <c:pt idx="1107">
                  <c:v>10069.358567664925</c:v>
                </c:pt>
                <c:pt idx="1108">
                  <c:v>10018.187653792658</c:v>
                </c:pt>
                <c:pt idx="1109">
                  <c:v>9995.7301451750609</c:v>
                </c:pt>
                <c:pt idx="1110">
                  <c:v>9874.251970579704</c:v>
                </c:pt>
                <c:pt idx="1111">
                  <c:v>9915.5526141628034</c:v>
                </c:pt>
                <c:pt idx="1112">
                  <c:v>9720.75158309976</c:v>
                </c:pt>
                <c:pt idx="1113">
                  <c:v>9613.7162803829451</c:v>
                </c:pt>
                <c:pt idx="1114">
                  <c:v>9512.6349206349187</c:v>
                </c:pt>
                <c:pt idx="1115">
                  <c:v>10000</c:v>
                </c:pt>
                <c:pt idx="1116">
                  <c:v>10002.995132909024</c:v>
                </c:pt>
                <c:pt idx="1117">
                  <c:v>9865.1076923076926</c:v>
                </c:pt>
                <c:pt idx="1118">
                  <c:v>9894.5783132530123</c:v>
                </c:pt>
                <c:pt idx="1119">
                  <c:v>9981.3209802749552</c:v>
                </c:pt>
                <c:pt idx="1120">
                  <c:v>9968.1631637855971</c:v>
                </c:pt>
                <c:pt idx="1121">
                  <c:v>9933.5729334490024</c:v>
                </c:pt>
                <c:pt idx="1122">
                  <c:v>9920.2950568083361</c:v>
                </c:pt>
                <c:pt idx="1123">
                  <c:v>9730.2612411381942</c:v>
                </c:pt>
                <c:pt idx="1124">
                  <c:v>9726.2468147069521</c:v>
                </c:pt>
                <c:pt idx="1125">
                  <c:v>9785.8573033159155</c:v>
                </c:pt>
                <c:pt idx="1126">
                  <c:v>9759.1681683144197</c:v>
                </c:pt>
                <c:pt idx="1127">
                  <c:v>9731.6788888349274</c:v>
                </c:pt>
                <c:pt idx="1128">
                  <c:v>9743.2718255415348</c:v>
                </c:pt>
                <c:pt idx="1129">
                  <c:v>9735.9343115343509</c:v>
                </c:pt>
                <c:pt idx="1130">
                  <c:v>10000</c:v>
                </c:pt>
                <c:pt idx="1131">
                  <c:v>10061.731455771518</c:v>
                </c:pt>
                <c:pt idx="1132">
                  <c:v>10163.273483084167</c:v>
                </c:pt>
                <c:pt idx="1133">
                  <c:v>10343.553278792977</c:v>
                </c:pt>
                <c:pt idx="1134">
                  <c:v>10231.684566127162</c:v>
                </c:pt>
                <c:pt idx="1135">
                  <c:v>10125.745365634592</c:v>
                </c:pt>
                <c:pt idx="1136">
                  <c:v>10034.118723267487</c:v>
                </c:pt>
                <c:pt idx="1137">
                  <c:v>10191.090799517879</c:v>
                </c:pt>
                <c:pt idx="1138">
                  <c:v>10121.704865700676</c:v>
                </c:pt>
                <c:pt idx="1139">
                  <c:v>10031.886493968757</c:v>
                </c:pt>
                <c:pt idx="1140">
                  <c:v>10127.514098917005</c:v>
                </c:pt>
                <c:pt idx="1141">
                  <c:v>10058.489677563262</c:v>
                </c:pt>
                <c:pt idx="1142">
                  <c:v>10086.738244358288</c:v>
                </c:pt>
                <c:pt idx="1143">
                  <c:v>10294.229549778061</c:v>
                </c:pt>
                <c:pt idx="1144">
                  <c:v>10417.094455852159</c:v>
                </c:pt>
                <c:pt idx="1145">
                  <c:v>10324.870255418748</c:v>
                </c:pt>
                <c:pt idx="1146">
                  <c:v>10482.475398403805</c:v>
                </c:pt>
                <c:pt idx="1147">
                  <c:v>10362.039472004497</c:v>
                </c:pt>
                <c:pt idx="1148">
                  <c:v>10163.527997595917</c:v>
                </c:pt>
                <c:pt idx="1149">
                  <c:v>10286.402230389054</c:v>
                </c:pt>
                <c:pt idx="1150">
                  <c:v>10000</c:v>
                </c:pt>
                <c:pt idx="1151">
                  <c:v>10024.606054580703</c:v>
                </c:pt>
                <c:pt idx="1152">
                  <c:v>10037.828824568824</c:v>
                </c:pt>
                <c:pt idx="1153">
                  <c:v>10011.169579030973</c:v>
                </c:pt>
                <c:pt idx="1154">
                  <c:v>9992.3198890100066</c:v>
                </c:pt>
                <c:pt idx="1155">
                  <c:v>10027.098249801109</c:v>
                </c:pt>
                <c:pt idx="1156">
                  <c:v>10002.728039283762</c:v>
                </c:pt>
                <c:pt idx="1157">
                  <c:v>10041.077474606651</c:v>
                </c:pt>
                <c:pt idx="1158">
                  <c:v>10045.579078455788</c:v>
                </c:pt>
                <c:pt idx="1159">
                  <c:v>10120.442626652948</c:v>
                </c:pt>
                <c:pt idx="1160">
                  <c:v>10123.744979919678</c:v>
                </c:pt>
                <c:pt idx="1161">
                  <c:v>10042.077482322478</c:v>
                </c:pt>
                <c:pt idx="1162">
                  <c:v>10006.9470289046</c:v>
                </c:pt>
                <c:pt idx="1163">
                  <c:v>10019.127583465819</c:v>
                </c:pt>
                <c:pt idx="1164">
                  <c:v>10053.090727816549</c:v>
                </c:pt>
                <c:pt idx="1165">
                  <c:v>10100.167781033229</c:v>
                </c:pt>
                <c:pt idx="1166">
                  <c:v>10160.981508540332</c:v>
                </c:pt>
                <c:pt idx="1167">
                  <c:v>10200.556398583711</c:v>
                </c:pt>
                <c:pt idx="1168">
                  <c:v>10222.013837848795</c:v>
                </c:pt>
                <c:pt idx="1169">
                  <c:v>10240.180770304922</c:v>
                </c:pt>
                <c:pt idx="1170">
                  <c:v>10340.204071168537</c:v>
                </c:pt>
                <c:pt idx="1171">
                  <c:v>10295.333877884419</c:v>
                </c:pt>
                <c:pt idx="1172">
                  <c:v>10305.329858449588</c:v>
                </c:pt>
                <c:pt idx="1173">
                  <c:v>10358.527878367619</c:v>
                </c:pt>
                <c:pt idx="1174">
                  <c:v>10348.162972085387</c:v>
                </c:pt>
                <c:pt idx="1175">
                  <c:v>10373.713991769546</c:v>
                </c:pt>
                <c:pt idx="1176">
                  <c:v>10413.891040537048</c:v>
                </c:pt>
                <c:pt idx="1177">
                  <c:v>10494.912960890946</c:v>
                </c:pt>
                <c:pt idx="1178">
                  <c:v>10526.961424022549</c:v>
                </c:pt>
                <c:pt idx="1179">
                  <c:v>10608.922089536534</c:v>
                </c:pt>
                <c:pt idx="1180">
                  <c:v>10787.108852634396</c:v>
                </c:pt>
                <c:pt idx="1181">
                  <c:v>10821.840622484571</c:v>
                </c:pt>
                <c:pt idx="1182">
                  <c:v>10800.107109385459</c:v>
                </c:pt>
                <c:pt idx="1183">
                  <c:v>10721.443951194873</c:v>
                </c:pt>
                <c:pt idx="1184">
                  <c:v>10701.247015123374</c:v>
                </c:pt>
                <c:pt idx="1185">
                  <c:v>10793.459644615712</c:v>
                </c:pt>
                <c:pt idx="1186">
                  <c:v>10841.330000268796</c:v>
                </c:pt>
                <c:pt idx="1187">
                  <c:v>10946.668476048311</c:v>
                </c:pt>
                <c:pt idx="1188">
                  <c:v>10811.977267853312</c:v>
                </c:pt>
                <c:pt idx="1189">
                  <c:v>10941.323278083717</c:v>
                </c:pt>
                <c:pt idx="1190">
                  <c:v>10802.999866077407</c:v>
                </c:pt>
                <c:pt idx="1191">
                  <c:v>10819.808460981303</c:v>
                </c:pt>
                <c:pt idx="1192">
                  <c:v>10603.622788337672</c:v>
                </c:pt>
                <c:pt idx="1193">
                  <c:v>10573.60073404116</c:v>
                </c:pt>
                <c:pt idx="1194">
                  <c:v>10591.092904784413</c:v>
                </c:pt>
                <c:pt idx="1195">
                  <c:v>10719.164429797751</c:v>
                </c:pt>
                <c:pt idx="1196">
                  <c:v>10822.711782542194</c:v>
                </c:pt>
                <c:pt idx="1197">
                  <c:v>10811.977267853312</c:v>
                </c:pt>
                <c:pt idx="1198">
                  <c:v>10635.498246446747</c:v>
                </c:pt>
                <c:pt idx="1199">
                  <c:v>10531.084362515992</c:v>
                </c:pt>
                <c:pt idx="1200">
                  <c:v>10512.967548546854</c:v>
                </c:pt>
                <c:pt idx="1201">
                  <c:v>10600.835808342315</c:v>
                </c:pt>
                <c:pt idx="1202">
                  <c:v>10545.677979396542</c:v>
                </c:pt>
                <c:pt idx="1203">
                  <c:v>10570.55246881225</c:v>
                </c:pt>
                <c:pt idx="1204">
                  <c:v>10488.908537695374</c:v>
                </c:pt>
                <c:pt idx="1205">
                  <c:v>10441.659978771331</c:v>
                </c:pt>
                <c:pt idx="1206">
                  <c:v>10431.66770122078</c:v>
                </c:pt>
                <c:pt idx="1207">
                  <c:v>10000</c:v>
                </c:pt>
                <c:pt idx="1208">
                  <c:v>9996.1362114265103</c:v>
                </c:pt>
                <c:pt idx="1209">
                  <c:v>10025.835120262484</c:v>
                </c:pt>
                <c:pt idx="1210">
                  <c:v>10036.466145968032</c:v>
                </c:pt>
                <c:pt idx="1211">
                  <c:v>10019.363833522668</c:v>
                </c:pt>
                <c:pt idx="1212">
                  <c:v>10065.361172351184</c:v>
                </c:pt>
                <c:pt idx="1213">
                  <c:v>10154.647268159928</c:v>
                </c:pt>
                <c:pt idx="1214">
                  <c:v>10095.473465140474</c:v>
                </c:pt>
                <c:pt idx="1215">
                  <c:v>10113.89106072452</c:v>
                </c:pt>
                <c:pt idx="1216">
                  <c:v>10129.995562400476</c:v>
                </c:pt>
                <c:pt idx="1217">
                  <c:v>10219.62973691833</c:v>
                </c:pt>
                <c:pt idx="1218">
                  <c:v>10300.464499004638</c:v>
                </c:pt>
                <c:pt idx="1219">
                  <c:v>10315.249461736788</c:v>
                </c:pt>
                <c:pt idx="1220">
                  <c:v>10204.312384959236</c:v>
                </c:pt>
                <c:pt idx="1221">
                  <c:v>10136.875375493033</c:v>
                </c:pt>
                <c:pt idx="1222">
                  <c:v>10161.028487641384</c:v>
                </c:pt>
                <c:pt idx="1223">
                  <c:v>10181.288697659767</c:v>
                </c:pt>
                <c:pt idx="1224">
                  <c:v>10211.024865149315</c:v>
                </c:pt>
                <c:pt idx="1225">
                  <c:v>10235.533048478128</c:v>
                </c:pt>
                <c:pt idx="1226">
                  <c:v>10248.50789626577</c:v>
                </c:pt>
                <c:pt idx="1227">
                  <c:v>10238.503548531769</c:v>
                </c:pt>
                <c:pt idx="1228">
                  <c:v>10256.091759606736</c:v>
                </c:pt>
                <c:pt idx="1229">
                  <c:v>10320.18721910485</c:v>
                </c:pt>
                <c:pt idx="1230">
                  <c:v>10270.749523607867</c:v>
                </c:pt>
                <c:pt idx="1231">
                  <c:v>10353.779248152388</c:v>
                </c:pt>
                <c:pt idx="1232">
                  <c:v>10332.827435631165</c:v>
                </c:pt>
                <c:pt idx="1233">
                  <c:v>10282.179004822205</c:v>
                </c:pt>
                <c:pt idx="1234">
                  <c:v>10326.503459286847</c:v>
                </c:pt>
                <c:pt idx="1235">
                  <c:v>10321.010638297865</c:v>
                </c:pt>
                <c:pt idx="1236">
                  <c:v>10275.100614276629</c:v>
                </c:pt>
                <c:pt idx="1237">
                  <c:v>10301.284773837324</c:v>
                </c:pt>
                <c:pt idx="1238">
                  <c:v>10404.300383388287</c:v>
                </c:pt>
                <c:pt idx="1239">
                  <c:v>10426.383664696392</c:v>
                </c:pt>
                <c:pt idx="1240">
                  <c:v>10513.952858303974</c:v>
                </c:pt>
                <c:pt idx="1241">
                  <c:v>10662.435432465098</c:v>
                </c:pt>
                <c:pt idx="1242">
                  <c:v>10503.139547472114</c:v>
                </c:pt>
                <c:pt idx="1243">
                  <c:v>10421.343788603033</c:v>
                </c:pt>
                <c:pt idx="1244">
                  <c:v>10387.868729589371</c:v>
                </c:pt>
                <c:pt idx="1245">
                  <c:v>10402.0693167502</c:v>
                </c:pt>
                <c:pt idx="1246">
                  <c:v>10367.055806374048</c:v>
                </c:pt>
                <c:pt idx="1247">
                  <c:v>10404.57933401254</c:v>
                </c:pt>
                <c:pt idx="1248">
                  <c:v>10514.237719797333</c:v>
                </c:pt>
                <c:pt idx="1249">
                  <c:v>10430.587286655011</c:v>
                </c:pt>
                <c:pt idx="1250">
                  <c:v>10466.596542330817</c:v>
                </c:pt>
                <c:pt idx="1251">
                  <c:v>10000</c:v>
                </c:pt>
                <c:pt idx="1252">
                  <c:v>10075.948680391677</c:v>
                </c:pt>
                <c:pt idx="1253">
                  <c:v>10132.842334969993</c:v>
                </c:pt>
                <c:pt idx="1254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47-4459-AC3B-D109E02AA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589409216"/>
        <c:axId val="1457390224"/>
      </c:lineChart>
      <c:catAx>
        <c:axId val="158940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390224"/>
        <c:crosses val="autoZero"/>
        <c:auto val="1"/>
        <c:lblAlgn val="ctr"/>
        <c:lblOffset val="100"/>
        <c:noMultiLvlLbl val="0"/>
      </c:catAx>
      <c:valAx>
        <c:axId val="14573902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940921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Statistics!$D$1</c:f>
              <c:strCache>
                <c:ptCount val="1"/>
                <c:pt idx="0">
                  <c:v>Volatility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Statistics!$C$2:$C$7</c:f>
              <c:numCache>
                <c:formatCode>0.000%</c:formatCode>
                <c:ptCount val="6"/>
                <c:pt idx="0">
                  <c:v>0.18603058473013712</c:v>
                </c:pt>
                <c:pt idx="1">
                  <c:v>0.1786501746869178</c:v>
                </c:pt>
                <c:pt idx="2">
                  <c:v>0.23041419317681089</c:v>
                </c:pt>
                <c:pt idx="3">
                  <c:v>0.24341271856958846</c:v>
                </c:pt>
                <c:pt idx="4">
                  <c:v>0.13094804295890095</c:v>
                </c:pt>
                <c:pt idx="5">
                  <c:v>0.15862785886680286</c:v>
                </c:pt>
              </c:numCache>
            </c:numRef>
          </c:xVal>
          <c:yVal>
            <c:numRef>
              <c:f>Statistics!$D$2:$D$7</c:f>
              <c:numCache>
                <c:formatCode>0.000%</c:formatCode>
                <c:ptCount val="6"/>
                <c:pt idx="0">
                  <c:v>1.0692604465721896E-2</c:v>
                </c:pt>
                <c:pt idx="1">
                  <c:v>1.1065829482591558E-2</c:v>
                </c:pt>
                <c:pt idx="2">
                  <c:v>1.4300904391274077E-2</c:v>
                </c:pt>
                <c:pt idx="3">
                  <c:v>1.2917410422579776E-2</c:v>
                </c:pt>
                <c:pt idx="4">
                  <c:v>1.0242428835865016E-2</c:v>
                </c:pt>
                <c:pt idx="5">
                  <c:v>1.0225636557225958E-2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BA-4013-AAF1-080692C36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077632"/>
        <c:axId val="1457393584"/>
      </c:scatterChart>
      <c:valAx>
        <c:axId val="66077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Annual</a:t>
                </a:r>
                <a:r>
                  <a:rPr lang="en-US" baseline="0"/>
                  <a:t> Return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393584"/>
        <c:crosses val="autoZero"/>
        <c:crossBetween val="midCat"/>
      </c:valAx>
      <c:valAx>
        <c:axId val="145739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7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Risk vs Return (ETFs)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Statistics!$D$1</c:f>
              <c:strCache>
                <c:ptCount val="1"/>
                <c:pt idx="0">
                  <c:v>Volatility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Statistics!$C$2:$C$7</c:f>
              <c:numCache>
                <c:formatCode>0.000%</c:formatCode>
                <c:ptCount val="6"/>
                <c:pt idx="0">
                  <c:v>0.18603058473013712</c:v>
                </c:pt>
                <c:pt idx="1">
                  <c:v>0.1786501746869178</c:v>
                </c:pt>
                <c:pt idx="2">
                  <c:v>0.23041419317681089</c:v>
                </c:pt>
                <c:pt idx="3">
                  <c:v>0.24341271856958846</c:v>
                </c:pt>
                <c:pt idx="4">
                  <c:v>0.13094804295890095</c:v>
                </c:pt>
                <c:pt idx="5">
                  <c:v>0.15862785886680286</c:v>
                </c:pt>
              </c:numCache>
            </c:numRef>
          </c:xVal>
          <c:yVal>
            <c:numRef>
              <c:f>Statistics!$D$2:$D$7</c:f>
              <c:numCache>
                <c:formatCode>0.000%</c:formatCode>
                <c:ptCount val="6"/>
                <c:pt idx="0">
                  <c:v>1.0692604465721896E-2</c:v>
                </c:pt>
                <c:pt idx="1">
                  <c:v>1.1065829482591558E-2</c:v>
                </c:pt>
                <c:pt idx="2">
                  <c:v>1.4300904391274077E-2</c:v>
                </c:pt>
                <c:pt idx="3">
                  <c:v>1.2917410422579776E-2</c:v>
                </c:pt>
                <c:pt idx="4">
                  <c:v>1.0242428835865016E-2</c:v>
                </c:pt>
                <c:pt idx="5">
                  <c:v>1.0225636557225958E-2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D8-4D69-9F1F-E7B0C83F9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163472"/>
        <c:axId val="1457415664"/>
      </c:scatterChart>
      <c:valAx>
        <c:axId val="6616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7415664"/>
        <c:crosses val="autoZero"/>
        <c:crossBetween val="midCat"/>
      </c:valAx>
      <c:valAx>
        <c:axId val="145741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6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Statistics!$E$1</c:f>
              <c:strCache>
                <c:ptCount val="1"/>
                <c:pt idx="0">
                  <c:v>Sharpe Ratio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Statistics!$A$2:$A$7</c:f>
              <c:strCache>
                <c:ptCount val="6"/>
                <c:pt idx="0">
                  <c:v>VOO</c:v>
                </c:pt>
                <c:pt idx="1">
                  <c:v>VTI</c:v>
                </c:pt>
                <c:pt idx="2">
                  <c:v>QQQM</c:v>
                </c:pt>
                <c:pt idx="3">
                  <c:v>VUG</c:v>
                </c:pt>
                <c:pt idx="4">
                  <c:v>VXUS</c:v>
                </c:pt>
                <c:pt idx="5">
                  <c:v>VT</c:v>
                </c:pt>
              </c:strCache>
            </c:strRef>
          </c:cat>
          <c:val>
            <c:numRef>
              <c:f>Statistics!$E$2:$E$7</c:f>
              <c:numCache>
                <c:formatCode>0.000%</c:formatCode>
                <c:ptCount val="6"/>
                <c:pt idx="0">
                  <c:v>17.398060998750086</c:v>
                </c:pt>
                <c:pt idx="1">
                  <c:v>16.144309377617382</c:v>
                </c:pt>
                <c:pt idx="2">
                  <c:v>16.11186166081928</c:v>
                </c:pt>
                <c:pt idx="3">
                  <c:v>18.843770586099854</c:v>
                </c:pt>
                <c:pt idx="4">
                  <c:v>12.784862365884511</c:v>
                </c:pt>
                <c:pt idx="5">
                  <c:v>15.512761281810697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0D-4829-B781-CEFD52391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073456"/>
        <c:axId val="1446001904"/>
      </c:barChart>
      <c:catAx>
        <c:axId val="6607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6001904"/>
        <c:crosses val="autoZero"/>
        <c:auto val="1"/>
        <c:lblAlgn val="ctr"/>
        <c:lblOffset val="100"/>
        <c:noMultiLvlLbl val="0"/>
      </c:catAx>
      <c:valAx>
        <c:axId val="144600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7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161924</xdr:colOff>
      <xdr:row>5</xdr:row>
      <xdr:rowOff>104774</xdr:rowOff>
    </xdr:from>
    <xdr:to>
      <xdr:col>22</xdr:col>
      <xdr:colOff>304800</xdr:colOff>
      <xdr:row>27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6C53F1-F556-E345-E139-7CF7D5E35F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4</xdr:row>
      <xdr:rowOff>71437</xdr:rowOff>
    </xdr:from>
    <xdr:to>
      <xdr:col>21</xdr:col>
      <xdr:colOff>209550</xdr:colOff>
      <xdr:row>18</xdr:row>
      <xdr:rowOff>147637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A1B2D9-A0F6-89ED-5A83-AFC2FAECFD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166687</xdr:colOff>
      <xdr:row>3</xdr:row>
      <xdr:rowOff>14287</xdr:rowOff>
    </xdr:from>
    <xdr:to>
      <xdr:col>12</xdr:col>
      <xdr:colOff>471487</xdr:colOff>
      <xdr:row>17</xdr:row>
      <xdr:rowOff>90487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71442DD-8984-1F2F-BE99-DD6020582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195262</xdr:colOff>
      <xdr:row>18</xdr:row>
      <xdr:rowOff>71437</xdr:rowOff>
    </xdr:from>
    <xdr:to>
      <xdr:col>13</xdr:col>
      <xdr:colOff>500062</xdr:colOff>
      <xdr:row>32</xdr:row>
      <xdr:rowOff>147637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432E7FC-F7B5-2536-F558-73AADE7A4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B32240-FE1B-4DC8-88A0-E7EFD908E05B}" name="MarketData" displayName="MarketData" ref="A1:I7531" totalsRowShown="0">
  <autoFilter ref="A1:I7531" xr:uid="{E1B32240-FE1B-4DC8-88A0-E7EFD908E05B}"/>
  <tableColumns count="9">
    <tableColumn id="1" xr3:uid="{9AD20ECE-B7B2-44A8-93B6-F9F93CBACA57}" name="ETF"/>
    <tableColumn id="2" xr3:uid="{36678E14-1DE9-4087-8319-6BF394BCD969}" name="Date" dataDxfId="4"/>
    <tableColumn id="3" xr3:uid="{50153B4A-8619-4159-A90F-CAA9A01EC0F4}" name="Open"/>
    <tableColumn id="4" xr3:uid="{431875A3-0070-4D92-BE75-0E9193B6DB2F}" name="High"/>
    <tableColumn id="5" xr3:uid="{E6F306AF-D3FB-483F-BF0F-A355622BA0D4}" name="Low"/>
    <tableColumn id="6" xr3:uid="{577F775F-533A-4C7A-B2A6-0D48F2D82CB8}" name="Close"/>
    <tableColumn id="7" xr3:uid="{DBC4DF89-8669-41C7-A1B8-8889FEDD9567}" name="Adjusted Close"/>
    <tableColumn id="8" xr3:uid="{386F8F23-282C-4EB2-A357-586F7B76363F}" name="Volume" dataDxfId="3"/>
    <tableColumn id="9" xr3:uid="{6C6489A5-EF34-475E-BBE5-E166B5CAB5D5}" name="Prev Adjusted Close" dataDxfId="2">
      <calculatedColumnFormula array="1">IFERROR(MarketData[[#This Row],[Adjusted Close]]/_xlfn.XLOOKUP(1,
(MarketData[ETF]=MarketData[[#This Row],[ETF]])*(MarketData[Date]&lt;MarketData[[#This Row],[Date]]),
MarketData[Adjusted Close],
,0,-1)-1,"")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E55EC44-8AE3-4496-8EB2-38C1155C060F}" name="Table2" displayName="Table2" ref="A1:E7628" totalsRowShown="0">
  <autoFilter ref="A1:E7628" xr:uid="{DE55EC44-8AE3-4496-8EB2-38C1155C060F}">
    <filterColumn colId="0">
      <filters>
        <filter val="VOO"/>
      </filters>
    </filterColumn>
  </autoFilter>
  <tableColumns count="5">
    <tableColumn id="1" xr3:uid="{0FCB4604-6945-40B6-8166-46D24E0CF8F9}" name="ETF"/>
    <tableColumn id="2" xr3:uid="{8905FA52-2529-4BEB-9409-8C3C78A4F36A}" name="Date" dataDxfId="1"/>
    <tableColumn id="3" xr3:uid="{044F4F73-2FC2-43F2-9AF8-B8291E41D1E4}" name="Daily Return" dataDxfId="0" dataCellStyle="Percent">
      <calculatedColumnFormula array="1">IFERROR(
(_xlfn.XLOOKUP(1,(MarketData[ETF]=A2)*(MarketData[Date]=B2),MarketData[Adjusted Close]) /
_xlfn.XLOOKUP(1,(MarketData[ETF]=A2)*(MarketData[Date]=WORKDAY(B2,-1)),MarketData[Adjusted Close]))-1,
""
)</calculatedColumnFormula>
    </tableColumn>
    <tableColumn id="4" xr3:uid="{6A6624A7-F698-403A-BA10-16F9EFB3E636}" name="Cumulative Return">
      <calculatedColumnFormula>IFERROR(IF(A2&lt;&gt;A1,1,D1*(1+C2)),1)</calculatedColumnFormula>
    </tableColumn>
    <tableColumn id="5" xr3:uid="{ABD7BCFF-C134-4102-9757-EF7E0E7FBAFD}" name="Convert to $10,000 growth">
      <calculatedColumnFormula>D2*10000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AEDF-9C33-4F36-9146-C86C1C76B4EA}">
  <sheetPr codeName="Sheet1"/>
  <dimension ref="A1:J7531"/>
  <sheetViews>
    <sheetView workbookViewId="0">
      <selection activeCell="L5011" sqref="L5011"/>
    </sheetView>
  </sheetViews>
  <sheetFormatPr defaultRowHeight="15" x14ac:dyDescent="0.25"/>
  <cols>
    <col min="1" max="1" width="6.85546875" bestFit="1" customWidth="1"/>
    <col min="2" max="2" width="10" bestFit="1" customWidth="1"/>
    <col min="3" max="3" width="8.140625" bestFit="1" customWidth="1"/>
    <col min="4" max="4" width="7.42578125" bestFit="1" customWidth="1"/>
    <col min="5" max="5" width="7" bestFit="1" customWidth="1"/>
    <col min="6" max="6" width="8.5703125" bestFit="1" customWidth="1"/>
    <col min="7" max="7" width="17.140625" bestFit="1" customWidth="1"/>
    <col min="8" max="8" width="10.140625" bestFit="1" customWidth="1"/>
    <col min="9" max="9" width="21.7109375" bestFit="1" customWidth="1"/>
    <col min="10" max="10" width="11.5703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15</v>
      </c>
      <c r="J1" t="s">
        <v>14</v>
      </c>
    </row>
    <row r="2" spans="1:10" ht="15.75" x14ac:dyDescent="0.25">
      <c r="A2" t="s">
        <v>8</v>
      </c>
      <c r="B2" s="1">
        <v>46203</v>
      </c>
      <c r="C2">
        <v>681.32</v>
      </c>
      <c r="D2">
        <v>687.52</v>
      </c>
      <c r="E2">
        <v>680.99</v>
      </c>
      <c r="F2">
        <v>686.81</v>
      </c>
      <c r="G2">
        <v>686.81</v>
      </c>
      <c r="H2" s="2">
        <v>6004801</v>
      </c>
      <c r="I2" s="8" cm="1">
        <f t="array" ref="I2">IFERROR(MarketData[[#This Row],[Adjusted Close]]/_xlfn.XLOOKUP(1,
(MarketData[ETF]=MarketData[[#This Row],[ETF]])*(MarketData[Date]&lt;MarketData[[#This Row],[Date]]),
MarketData[Adjusted Close],
,0,-1)-1,"")</f>
        <v>0.87345881069285292</v>
      </c>
      <c r="J2" s="9" t="str" cm="1">
        <f t="array" ref="J2">IFERROR(
(_xlfn.XLOOKUP(1,(MarketData[ETF]=H2)*(MarketData[Date]=I2),MarketData[Adjusted Close]) /
_xlfn.XLOOKUP(1,(MarketData[ETF]=H2)*(MarketData[Date]=WORKDAY(I2,-1)),MarketData[Adjusted Close]))-1,
""
)</f>
        <v/>
      </c>
    </row>
    <row r="3" spans="1:10" ht="15.75" x14ac:dyDescent="0.25">
      <c r="A3" t="s">
        <v>8</v>
      </c>
      <c r="B3" s="1">
        <v>46202</v>
      </c>
      <c r="C3">
        <v>677.01</v>
      </c>
      <c r="D3">
        <v>681.57</v>
      </c>
      <c r="E3">
        <v>672.93</v>
      </c>
      <c r="F3">
        <v>681.01</v>
      </c>
      <c r="G3">
        <v>681.01</v>
      </c>
      <c r="H3" s="2">
        <v>5703800</v>
      </c>
      <c r="I3" s="8" cm="1">
        <f t="array" ref="I3">IFERROR(MarketData[[#This Row],[Adjusted Close]]/_xlfn.XLOOKUP(1,
(MarketData[ETF]=MarketData[[#This Row],[ETF]])*(MarketData[Date]&lt;MarketData[[#This Row],[Date]]),
MarketData[Adjusted Close],
,0,-1)-1,"")</f>
        <v>0.85763775231860317</v>
      </c>
      <c r="J3" s="9" t="str" cm="1">
        <f t="array" ref="J3">IFERROR(
(_xlfn.XLOOKUP(1,(MarketData[ETF]=H3)*(MarketData[Date]=I3),MarketData[Adjusted Close]) /
_xlfn.XLOOKUP(1,(MarketData[ETF]=H3)*(MarketData[Date]=WORKDAY(I3,-1)),MarketData[Adjusted Close]))-1,
""
)</f>
        <v/>
      </c>
    </row>
    <row r="4" spans="1:10" ht="15.75" x14ac:dyDescent="0.25">
      <c r="A4" t="s">
        <v>8</v>
      </c>
      <c r="B4" s="1">
        <v>46199</v>
      </c>
      <c r="C4">
        <v>669.96</v>
      </c>
      <c r="D4">
        <v>676.96</v>
      </c>
      <c r="E4">
        <v>668.1</v>
      </c>
      <c r="F4">
        <v>670.26</v>
      </c>
      <c r="G4">
        <v>670.26</v>
      </c>
      <c r="H4" s="2">
        <v>6007600</v>
      </c>
      <c r="I4" s="8" cm="1">
        <f t="array" ref="I4">IFERROR(MarketData[[#This Row],[Adjusted Close]]/_xlfn.XLOOKUP(1,
(MarketData[ETF]=MarketData[[#This Row],[ETF]])*(MarketData[Date]&lt;MarketData[[#This Row],[Date]]),
MarketData[Adjusted Close],
,0,-1)-1,"")</f>
        <v>0.82831423895253664</v>
      </c>
      <c r="J4" s="9" t="str" cm="1">
        <f t="array" ref="J4">IFERROR(
(_xlfn.XLOOKUP(1,(MarketData[ETF]=H4)*(MarketData[Date]=I4),MarketData[Adjusted Close]) /
_xlfn.XLOOKUP(1,(MarketData[ETF]=H4)*(MarketData[Date]=WORKDAY(I4,-1)),MarketData[Adjusted Close]))-1,
""
)</f>
        <v/>
      </c>
    </row>
    <row r="5" spans="1:10" ht="15.75" x14ac:dyDescent="0.25">
      <c r="A5" t="s">
        <v>8</v>
      </c>
      <c r="B5" s="1">
        <v>46198</v>
      </c>
      <c r="C5">
        <v>681.14</v>
      </c>
      <c r="D5">
        <v>681.54</v>
      </c>
      <c r="E5">
        <v>672.58</v>
      </c>
      <c r="F5">
        <v>675.71</v>
      </c>
      <c r="G5">
        <v>673.75</v>
      </c>
      <c r="H5" s="2">
        <v>26266500</v>
      </c>
      <c r="I5" s="8" cm="1">
        <f t="array" ref="I5">IFERROR(MarketData[[#This Row],[Adjusted Close]]/_xlfn.XLOOKUP(1,
(MarketData[ETF]=MarketData[[#This Row],[ETF]])*(MarketData[Date]&lt;MarketData[[#This Row],[Date]]),
MarketData[Adjusted Close],
,0,-1)-1,"")</f>
        <v>0.83783415166393871</v>
      </c>
      <c r="J5" s="9" t="str" cm="1">
        <f t="array" ref="J5">IFERROR(
(_xlfn.XLOOKUP(1,(MarketData[ETF]=H5)*(MarketData[Date]=I5),MarketData[Adjusted Close]) /
_xlfn.XLOOKUP(1,(MarketData[ETF]=H5)*(MarketData[Date]=WORKDAY(I5,-1)),MarketData[Adjusted Close]))-1,
""
)</f>
        <v/>
      </c>
    </row>
    <row r="6" spans="1:10" ht="15.75" x14ac:dyDescent="0.25">
      <c r="A6" t="s">
        <v>8</v>
      </c>
      <c r="B6" s="1">
        <v>46197</v>
      </c>
      <c r="C6">
        <v>677.68</v>
      </c>
      <c r="D6">
        <v>682.07</v>
      </c>
      <c r="E6">
        <v>673.68</v>
      </c>
      <c r="F6">
        <v>675.69</v>
      </c>
      <c r="G6">
        <v>673.73</v>
      </c>
      <c r="H6" s="2">
        <v>9677000</v>
      </c>
      <c r="I6" s="8" cm="1">
        <f t="array" ref="I6">IFERROR(MarketData[[#This Row],[Adjusted Close]]/_xlfn.XLOOKUP(1,
(MarketData[ETF]=MarketData[[#This Row],[ETF]])*(MarketData[Date]&lt;MarketData[[#This Row],[Date]]),
MarketData[Adjusted Close],
,0,-1)-1,"")</f>
        <v>0.83777959629023457</v>
      </c>
      <c r="J6" s="9" t="str" cm="1">
        <f t="array" ref="J6">IFERROR(
(_xlfn.XLOOKUP(1,(MarketData[ETF]=H6)*(MarketData[Date]=I6),MarketData[Adjusted Close]) /
_xlfn.XLOOKUP(1,(MarketData[ETF]=H6)*(MarketData[Date]=WORKDAY(I6,-1)),MarketData[Adjusted Close]))-1,
""
)</f>
        <v/>
      </c>
    </row>
    <row r="7" spans="1:10" ht="15.75" x14ac:dyDescent="0.25">
      <c r="A7" t="s">
        <v>8</v>
      </c>
      <c r="B7" s="1">
        <v>46196</v>
      </c>
      <c r="C7">
        <v>676.36</v>
      </c>
      <c r="D7">
        <v>681.73</v>
      </c>
      <c r="E7">
        <v>675.02</v>
      </c>
      <c r="F7">
        <v>676.34</v>
      </c>
      <c r="G7">
        <v>674.38</v>
      </c>
      <c r="H7" s="2">
        <v>17581700</v>
      </c>
      <c r="I7" s="8" cm="1">
        <f t="array" ref="I7">IFERROR(MarketData[[#This Row],[Adjusted Close]]/_xlfn.XLOOKUP(1,
(MarketData[ETF]=MarketData[[#This Row],[ETF]])*(MarketData[Date]&lt;MarketData[[#This Row],[Date]]),
MarketData[Adjusted Close],
,0,-1)-1,"")</f>
        <v>0.83955264593562462</v>
      </c>
      <c r="J7" s="9" t="str" cm="1">
        <f t="array" ref="J7">IFERROR(
(_xlfn.XLOOKUP(1,(MarketData[ETF]=H7)*(MarketData[Date]=I7),MarketData[Adjusted Close]) /
_xlfn.XLOOKUP(1,(MarketData[ETF]=H7)*(MarketData[Date]=WORKDAY(I7,-1)),MarketData[Adjusted Close]))-1,
""
)</f>
        <v/>
      </c>
    </row>
    <row r="8" spans="1:10" ht="15.75" x14ac:dyDescent="0.25">
      <c r="A8" t="s">
        <v>8</v>
      </c>
      <c r="B8" s="1">
        <v>46195</v>
      </c>
      <c r="C8">
        <v>689.17</v>
      </c>
      <c r="D8">
        <v>691.5</v>
      </c>
      <c r="E8">
        <v>685</v>
      </c>
      <c r="F8">
        <v>686.1</v>
      </c>
      <c r="G8">
        <v>684.11</v>
      </c>
      <c r="H8" s="2">
        <v>13367200</v>
      </c>
      <c r="I8" s="8" cm="1">
        <f t="array" ref="I8">IFERROR(MarketData[[#This Row],[Adjusted Close]]/_xlfn.XLOOKUP(1,
(MarketData[ETF]=MarketData[[#This Row],[ETF]])*(MarketData[Date]&lt;MarketData[[#This Row],[Date]]),
MarketData[Adjusted Close],
,0,-1)-1,"")</f>
        <v>0.86609383524277139</v>
      </c>
      <c r="J8" s="9" t="str" cm="1">
        <f t="array" ref="J8">IFERROR(
(_xlfn.XLOOKUP(1,(MarketData[ETF]=H8)*(MarketData[Date]=I8),MarketData[Adjusted Close]) /
_xlfn.XLOOKUP(1,(MarketData[ETF]=H8)*(MarketData[Date]=WORKDAY(I8,-1)),MarketData[Adjusted Close]))-1,
""
)</f>
        <v/>
      </c>
    </row>
    <row r="9" spans="1:10" ht="15.75" x14ac:dyDescent="0.25">
      <c r="A9" t="s">
        <v>8</v>
      </c>
      <c r="B9" s="1">
        <v>46191</v>
      </c>
      <c r="C9">
        <v>689.3</v>
      </c>
      <c r="D9">
        <v>689.7</v>
      </c>
      <c r="E9">
        <v>685.7</v>
      </c>
      <c r="F9">
        <v>688.11</v>
      </c>
      <c r="G9">
        <v>686.11</v>
      </c>
      <c r="H9" s="2">
        <v>17747900</v>
      </c>
      <c r="I9" s="8" cm="1">
        <f t="array" ref="I9">IFERROR(MarketData[[#This Row],[Adjusted Close]]/_xlfn.XLOOKUP(1,
(MarketData[ETF]=MarketData[[#This Row],[ETF]])*(MarketData[Date]&lt;MarketData[[#This Row],[Date]]),
MarketData[Adjusted Close],
,0,-1)-1,"")</f>
        <v>0.87154937261320242</v>
      </c>
      <c r="J9" s="9" t="str" cm="1">
        <f t="array" ref="J9">IFERROR(
(_xlfn.XLOOKUP(1,(MarketData[ETF]=H9)*(MarketData[Date]=I9),MarketData[Adjusted Close]) /
_xlfn.XLOOKUP(1,(MarketData[ETF]=H9)*(MarketData[Date]=WORKDAY(I9,-1)),MarketData[Adjusted Close]))-1,
""
)</f>
        <v/>
      </c>
    </row>
    <row r="10" spans="1:10" ht="15.75" x14ac:dyDescent="0.25">
      <c r="A10" t="s">
        <v>8</v>
      </c>
      <c r="B10" s="1">
        <v>46190</v>
      </c>
      <c r="C10">
        <v>690.76</v>
      </c>
      <c r="D10">
        <v>691.53</v>
      </c>
      <c r="E10">
        <v>679.64</v>
      </c>
      <c r="F10">
        <v>681.41</v>
      </c>
      <c r="G10">
        <v>679.43</v>
      </c>
      <c r="H10" s="2">
        <v>15029600</v>
      </c>
      <c r="I10" s="8" cm="1">
        <f t="array" ref="I10">IFERROR(MarketData[[#This Row],[Adjusted Close]]/_xlfn.XLOOKUP(1,
(MarketData[ETF]=MarketData[[#This Row],[ETF]])*(MarketData[Date]&lt;MarketData[[#This Row],[Date]]),
MarketData[Adjusted Close],
,0,-1)-1,"")</f>
        <v>0.85332787779596275</v>
      </c>
      <c r="J10" s="9" t="str" cm="1">
        <f t="array" ref="J10">IFERROR(
(_xlfn.XLOOKUP(1,(MarketData[ETF]=H10)*(MarketData[Date]=I10),MarketData[Adjusted Close]) /
_xlfn.XLOOKUP(1,(MarketData[ETF]=H10)*(MarketData[Date]=WORKDAY(I10,-1)),MarketData[Adjusted Close]))-1,
""
)</f>
        <v/>
      </c>
    </row>
    <row r="11" spans="1:10" ht="15.75" x14ac:dyDescent="0.25">
      <c r="A11" t="s">
        <v>8</v>
      </c>
      <c r="B11" s="1">
        <v>46189</v>
      </c>
      <c r="C11">
        <v>693.83</v>
      </c>
      <c r="D11">
        <v>694.57</v>
      </c>
      <c r="E11">
        <v>689.44</v>
      </c>
      <c r="F11">
        <v>689.75</v>
      </c>
      <c r="G11">
        <v>687.75</v>
      </c>
      <c r="H11" s="2">
        <v>13324100</v>
      </c>
      <c r="I11" s="8" cm="1">
        <f t="array" ref="I11">IFERROR(MarketData[[#This Row],[Adjusted Close]]/_xlfn.XLOOKUP(1,
(MarketData[ETF]=MarketData[[#This Row],[ETF]])*(MarketData[Date]&lt;MarketData[[#This Row],[Date]]),
MarketData[Adjusted Close],
,0,-1)-1,"")</f>
        <v>0.87602291325695569</v>
      </c>
      <c r="J11" s="9" t="str" cm="1">
        <f t="array" ref="J11">IFERROR(
(_xlfn.XLOOKUP(1,(MarketData[ETF]=H11)*(MarketData[Date]=I11),MarketData[Adjusted Close]) /
_xlfn.XLOOKUP(1,(MarketData[ETF]=H11)*(MarketData[Date]=WORKDAY(I11,-1)),MarketData[Adjusted Close]))-1,
""
)</f>
        <v/>
      </c>
    </row>
    <row r="12" spans="1:10" ht="15.75" x14ac:dyDescent="0.25">
      <c r="A12" t="s">
        <v>8</v>
      </c>
      <c r="B12" s="1">
        <v>46188</v>
      </c>
      <c r="C12">
        <v>691.3</v>
      </c>
      <c r="D12">
        <v>695.75</v>
      </c>
      <c r="E12">
        <v>691.26</v>
      </c>
      <c r="F12">
        <v>693.83</v>
      </c>
      <c r="G12">
        <v>691.82</v>
      </c>
      <c r="H12" s="2">
        <v>14068900</v>
      </c>
      <c r="I12" s="8" cm="1">
        <f t="array" ref="I12">IFERROR(MarketData[[#This Row],[Adjusted Close]]/_xlfn.XLOOKUP(1,
(MarketData[ETF]=MarketData[[#This Row],[ETF]])*(MarketData[Date]&lt;MarketData[[#This Row],[Date]]),
MarketData[Adjusted Close],
,0,-1)-1,"")</f>
        <v>0.88712493180578278</v>
      </c>
      <c r="J12" s="9" t="str" cm="1">
        <f t="array" ref="J12">IFERROR(
(_xlfn.XLOOKUP(1,(MarketData[ETF]=H12)*(MarketData[Date]=I12),MarketData[Adjusted Close]) /
_xlfn.XLOOKUP(1,(MarketData[ETF]=H12)*(MarketData[Date]=WORKDAY(I12,-1)),MarketData[Adjusted Close]))-1,
""
)</f>
        <v/>
      </c>
    </row>
    <row r="13" spans="1:10" ht="15.75" x14ac:dyDescent="0.25">
      <c r="A13" t="s">
        <v>8</v>
      </c>
      <c r="B13" s="1">
        <v>46185</v>
      </c>
      <c r="C13">
        <v>681.08</v>
      </c>
      <c r="D13">
        <v>684.44</v>
      </c>
      <c r="E13">
        <v>675.81</v>
      </c>
      <c r="F13">
        <v>681.95</v>
      </c>
      <c r="G13">
        <v>679.97</v>
      </c>
      <c r="H13" s="2">
        <v>6328000</v>
      </c>
      <c r="I13" s="8" cm="1">
        <f t="array" ref="I13">IFERROR(MarketData[[#This Row],[Adjusted Close]]/_xlfn.XLOOKUP(1,
(MarketData[ETF]=MarketData[[#This Row],[ETF]])*(MarketData[Date]&lt;MarketData[[#This Row],[Date]]),
MarketData[Adjusted Close],
,0,-1)-1,"")</f>
        <v>0.85480087288597928</v>
      </c>
      <c r="J13" s="9" t="str" cm="1">
        <f t="array" ref="J13">IFERROR(
(_xlfn.XLOOKUP(1,(MarketData[ETF]=H13)*(MarketData[Date]=I13),MarketData[Adjusted Close]) /
_xlfn.XLOOKUP(1,(MarketData[ETF]=H13)*(MarketData[Date]=WORKDAY(I13,-1)),MarketData[Adjusted Close]))-1,
""
)</f>
        <v/>
      </c>
    </row>
    <row r="14" spans="1:10" ht="15.75" x14ac:dyDescent="0.25">
      <c r="A14" t="s">
        <v>8</v>
      </c>
      <c r="B14" s="1">
        <v>46184</v>
      </c>
      <c r="C14">
        <v>670.1</v>
      </c>
      <c r="D14">
        <v>680.38</v>
      </c>
      <c r="E14">
        <v>666</v>
      </c>
      <c r="F14">
        <v>678.23</v>
      </c>
      <c r="G14">
        <v>676.26</v>
      </c>
      <c r="H14" s="2">
        <v>19974200</v>
      </c>
      <c r="I14" s="8" cm="1">
        <f t="array" ref="I14">IFERROR(MarketData[[#This Row],[Adjusted Close]]/_xlfn.XLOOKUP(1,
(MarketData[ETF]=MarketData[[#This Row],[ETF]])*(MarketData[Date]&lt;MarketData[[#This Row],[Date]]),
MarketData[Adjusted Close],
,0,-1)-1,"")</f>
        <v>0.84468085106382973</v>
      </c>
      <c r="J14" s="9" t="str" cm="1">
        <f t="array" ref="J14">IFERROR(
(_xlfn.XLOOKUP(1,(MarketData[ETF]=H14)*(MarketData[Date]=I14),MarketData[Adjusted Close]) /
_xlfn.XLOOKUP(1,(MarketData[ETF]=H14)*(MarketData[Date]=WORKDAY(I14,-1)),MarketData[Adjusted Close]))-1,
""
)</f>
        <v/>
      </c>
    </row>
    <row r="15" spans="1:10" ht="15.75" x14ac:dyDescent="0.25">
      <c r="A15" t="s">
        <v>8</v>
      </c>
      <c r="B15" s="1">
        <v>46183</v>
      </c>
      <c r="C15">
        <v>674.32</v>
      </c>
      <c r="D15">
        <v>678.88</v>
      </c>
      <c r="E15">
        <v>666.88</v>
      </c>
      <c r="F15">
        <v>667.05</v>
      </c>
      <c r="G15">
        <v>665.11</v>
      </c>
      <c r="H15" s="2">
        <v>16472700</v>
      </c>
      <c r="I15" s="8" cm="1">
        <f t="array" ref="I15">IFERROR(MarketData[[#This Row],[Adjusted Close]]/_xlfn.XLOOKUP(1,
(MarketData[ETF]=MarketData[[#This Row],[ETF]])*(MarketData[Date]&lt;MarketData[[#This Row],[Date]]),
MarketData[Adjusted Close],
,0,-1)-1,"")</f>
        <v>0.81426623022367695</v>
      </c>
      <c r="J15" s="9" t="str" cm="1">
        <f t="array" ref="J15">IFERROR(
(_xlfn.XLOOKUP(1,(MarketData[ETF]=H15)*(MarketData[Date]=I15),MarketData[Adjusted Close]) /
_xlfn.XLOOKUP(1,(MarketData[ETF]=H15)*(MarketData[Date]=WORKDAY(I15,-1)),MarketData[Adjusted Close]))-1,
""
)</f>
        <v/>
      </c>
    </row>
    <row r="16" spans="1:10" ht="15.75" x14ac:dyDescent="0.25">
      <c r="A16" t="s">
        <v>8</v>
      </c>
      <c r="B16" s="1">
        <v>46182</v>
      </c>
      <c r="C16">
        <v>683.71</v>
      </c>
      <c r="D16">
        <v>686.76</v>
      </c>
      <c r="E16">
        <v>664.32</v>
      </c>
      <c r="F16">
        <v>677.7</v>
      </c>
      <c r="G16">
        <v>675.73</v>
      </c>
      <c r="H16" s="2">
        <v>16197200</v>
      </c>
      <c r="I16" s="8" cm="1">
        <f t="array" ref="I16">IFERROR(MarketData[[#This Row],[Adjusted Close]]/_xlfn.XLOOKUP(1,
(MarketData[ETF]=MarketData[[#This Row],[ETF]])*(MarketData[Date]&lt;MarketData[[#This Row],[Date]]),
MarketData[Adjusted Close],
,0,-1)-1,"")</f>
        <v>0.8432351336606656</v>
      </c>
      <c r="J16" s="9" t="str" cm="1">
        <f t="array" ref="J16">IFERROR(
(_xlfn.XLOOKUP(1,(MarketData[ETF]=H16)*(MarketData[Date]=I16),MarketData[Adjusted Close]) /
_xlfn.XLOOKUP(1,(MarketData[ETF]=H16)*(MarketData[Date]=WORKDAY(I16,-1)),MarketData[Adjusted Close]))-1,
""
)</f>
        <v/>
      </c>
    </row>
    <row r="17" spans="1:10" ht="15.75" x14ac:dyDescent="0.25">
      <c r="A17" t="s">
        <v>8</v>
      </c>
      <c r="B17" s="1">
        <v>46181</v>
      </c>
      <c r="C17">
        <v>683.47</v>
      </c>
      <c r="D17">
        <v>685.29</v>
      </c>
      <c r="E17">
        <v>678.7</v>
      </c>
      <c r="F17">
        <v>679.68</v>
      </c>
      <c r="G17">
        <v>677.71</v>
      </c>
      <c r="H17" s="2">
        <v>8867200</v>
      </c>
      <c r="I17" s="8" cm="1">
        <f t="array" ref="I17">IFERROR(MarketData[[#This Row],[Adjusted Close]]/_xlfn.XLOOKUP(1,
(MarketData[ETF]=MarketData[[#This Row],[ETF]])*(MarketData[Date]&lt;MarketData[[#This Row],[Date]]),
MarketData[Adjusted Close],
,0,-1)-1,"")</f>
        <v>0.84863611565739228</v>
      </c>
      <c r="J17" s="9" t="str" cm="1">
        <f t="array" ref="J17">IFERROR(
(_xlfn.XLOOKUP(1,(MarketData[ETF]=H17)*(MarketData[Date]=I17),MarketData[Adjusted Close]) /
_xlfn.XLOOKUP(1,(MarketData[ETF]=H17)*(MarketData[Date]=WORKDAY(I17,-1)),MarketData[Adjusted Close]))-1,
""
)</f>
        <v/>
      </c>
    </row>
    <row r="18" spans="1:10" ht="15.75" x14ac:dyDescent="0.25">
      <c r="A18" t="s">
        <v>8</v>
      </c>
      <c r="B18" s="1">
        <v>46178</v>
      </c>
      <c r="C18">
        <v>691.71</v>
      </c>
      <c r="D18">
        <v>692.18</v>
      </c>
      <c r="E18">
        <v>676.25</v>
      </c>
      <c r="F18">
        <v>678</v>
      </c>
      <c r="G18">
        <v>676.03</v>
      </c>
      <c r="H18" s="2">
        <v>10846500</v>
      </c>
      <c r="I18" s="8" cm="1">
        <f t="array" ref="I18">IFERROR(MarketData[[#This Row],[Adjusted Close]]/_xlfn.XLOOKUP(1,
(MarketData[ETF]=MarketData[[#This Row],[ETF]])*(MarketData[Date]&lt;MarketData[[#This Row],[Date]]),
MarketData[Adjusted Close],
,0,-1)-1,"")</f>
        <v>0.84405346426623007</v>
      </c>
      <c r="J18" s="9" t="str" cm="1">
        <f t="array" ref="J18">IFERROR(
(_xlfn.XLOOKUP(1,(MarketData[ETF]=H18)*(MarketData[Date]=I18),MarketData[Adjusted Close]) /
_xlfn.XLOOKUP(1,(MarketData[ETF]=H18)*(MarketData[Date]=WORKDAY(I18,-1)),MarketData[Adjusted Close]))-1,
""
)</f>
        <v/>
      </c>
    </row>
    <row r="19" spans="1:10" ht="15.75" x14ac:dyDescent="0.25">
      <c r="A19" t="s">
        <v>8</v>
      </c>
      <c r="B19" s="1">
        <v>46177</v>
      </c>
      <c r="C19">
        <v>691.49</v>
      </c>
      <c r="D19">
        <v>697.2</v>
      </c>
      <c r="E19">
        <v>690.9</v>
      </c>
      <c r="F19">
        <v>696.06</v>
      </c>
      <c r="G19">
        <v>694.04</v>
      </c>
      <c r="H19" s="2">
        <v>6630000</v>
      </c>
      <c r="I19" s="8" cm="1">
        <f t="array" ref="I19">IFERROR(MarketData[[#This Row],[Adjusted Close]]/_xlfn.XLOOKUP(1,
(MarketData[ETF]=MarketData[[#This Row],[ETF]])*(MarketData[Date]&lt;MarketData[[#This Row],[Date]]),
MarketData[Adjusted Close],
,0,-1)-1,"")</f>
        <v>0.89318057828696107</v>
      </c>
      <c r="J19" s="9" t="str" cm="1">
        <f t="array" ref="J19">IFERROR(
(_xlfn.XLOOKUP(1,(MarketData[ETF]=H19)*(MarketData[Date]=I19),MarketData[Adjusted Close]) /
_xlfn.XLOOKUP(1,(MarketData[ETF]=H19)*(MarketData[Date]=WORKDAY(I19,-1)),MarketData[Adjusted Close]))-1,
""
)</f>
        <v/>
      </c>
    </row>
    <row r="20" spans="1:10" ht="15.75" x14ac:dyDescent="0.25">
      <c r="A20" t="s">
        <v>8</v>
      </c>
      <c r="B20" s="1">
        <v>46176</v>
      </c>
      <c r="C20">
        <v>697.08</v>
      </c>
      <c r="D20">
        <v>697.65</v>
      </c>
      <c r="E20">
        <v>692.85</v>
      </c>
      <c r="F20">
        <v>693.36</v>
      </c>
      <c r="G20">
        <v>691.35</v>
      </c>
      <c r="H20" s="2">
        <v>5970400</v>
      </c>
      <c r="I20" s="8" cm="1">
        <f t="array" ref="I20">IFERROR(MarketData[[#This Row],[Adjusted Close]]/_xlfn.XLOOKUP(1,
(MarketData[ETF]=MarketData[[#This Row],[ETF]])*(MarketData[Date]&lt;MarketData[[#This Row],[Date]]),
MarketData[Adjusted Close],
,0,-1)-1,"")</f>
        <v>0.8858428805237315</v>
      </c>
      <c r="J20" s="9" t="str" cm="1">
        <f t="array" ref="J20">IFERROR(
(_xlfn.XLOOKUP(1,(MarketData[ETF]=H20)*(MarketData[Date]=I20),MarketData[Adjusted Close]) /
_xlfn.XLOOKUP(1,(MarketData[ETF]=H20)*(MarketData[Date]=WORKDAY(I20,-1)),MarketData[Adjusted Close]))-1,
""
)</f>
        <v/>
      </c>
    </row>
    <row r="21" spans="1:10" ht="15.75" x14ac:dyDescent="0.25">
      <c r="A21" t="s">
        <v>8</v>
      </c>
      <c r="B21" s="1">
        <v>46175</v>
      </c>
      <c r="C21">
        <v>696.06</v>
      </c>
      <c r="D21">
        <v>699.15</v>
      </c>
      <c r="E21">
        <v>695.78</v>
      </c>
      <c r="F21">
        <v>698.26</v>
      </c>
      <c r="G21">
        <v>696.23</v>
      </c>
      <c r="H21" s="2">
        <v>4750700</v>
      </c>
      <c r="I21" s="8" cm="1">
        <f t="array" ref="I21">IFERROR(MarketData[[#This Row],[Adjusted Close]]/_xlfn.XLOOKUP(1,
(MarketData[ETF]=MarketData[[#This Row],[ETF]])*(MarketData[Date]&lt;MarketData[[#This Row],[Date]]),
MarketData[Adjusted Close],
,0,-1)-1,"")</f>
        <v>0.89915439170758304</v>
      </c>
      <c r="J21" s="9" t="str" cm="1">
        <f t="array" ref="J21">IFERROR(
(_xlfn.XLOOKUP(1,(MarketData[ETF]=H21)*(MarketData[Date]=I21),MarketData[Adjusted Close]) /
_xlfn.XLOOKUP(1,(MarketData[ETF]=H21)*(MarketData[Date]=WORKDAY(I21,-1)),MarketData[Adjusted Close]))-1,
""
)</f>
        <v/>
      </c>
    </row>
    <row r="22" spans="1:10" ht="15.75" x14ac:dyDescent="0.25">
      <c r="A22" t="s">
        <v>8</v>
      </c>
      <c r="B22" s="1">
        <v>46174</v>
      </c>
      <c r="C22">
        <v>694.54</v>
      </c>
      <c r="D22">
        <v>699.06</v>
      </c>
      <c r="E22">
        <v>693.94</v>
      </c>
      <c r="F22">
        <v>697.3</v>
      </c>
      <c r="G22">
        <v>695.28</v>
      </c>
      <c r="H22" s="2">
        <v>10051200</v>
      </c>
      <c r="I22" s="8" cm="1">
        <f t="array" ref="I22">IFERROR(MarketData[[#This Row],[Adjusted Close]]/_xlfn.XLOOKUP(1,
(MarketData[ETF]=MarketData[[#This Row],[ETF]])*(MarketData[Date]&lt;MarketData[[#This Row],[Date]]),
MarketData[Adjusted Close],
,0,-1)-1,"")</f>
        <v>0.89656301145662831</v>
      </c>
      <c r="J22" s="9" t="str" cm="1">
        <f t="array" ref="J22">IFERROR(
(_xlfn.XLOOKUP(1,(MarketData[ETF]=H22)*(MarketData[Date]=I22),MarketData[Adjusted Close]) /
_xlfn.XLOOKUP(1,(MarketData[ETF]=H22)*(MarketData[Date]=WORKDAY(I22,-1)),MarketData[Adjusted Close]))-1,
""
)</f>
        <v/>
      </c>
    </row>
    <row r="23" spans="1:10" ht="15.75" x14ac:dyDescent="0.25">
      <c r="A23" t="s">
        <v>8</v>
      </c>
      <c r="B23" s="1">
        <v>46171</v>
      </c>
      <c r="C23">
        <v>695</v>
      </c>
      <c r="D23">
        <v>697</v>
      </c>
      <c r="E23">
        <v>693.89</v>
      </c>
      <c r="F23">
        <v>695.49</v>
      </c>
      <c r="G23">
        <v>693.47</v>
      </c>
      <c r="H23" s="2">
        <v>5080400</v>
      </c>
      <c r="I23" s="8" cm="1">
        <f t="array" ref="I23">IFERROR(MarketData[[#This Row],[Adjusted Close]]/_xlfn.XLOOKUP(1,
(MarketData[ETF]=MarketData[[#This Row],[ETF]])*(MarketData[Date]&lt;MarketData[[#This Row],[Date]]),
MarketData[Adjusted Close],
,0,-1)-1,"")</f>
        <v>0.89162575013638845</v>
      </c>
      <c r="J23" s="9" t="str" cm="1">
        <f t="array" ref="J23">IFERROR(
(_xlfn.XLOOKUP(1,(MarketData[ETF]=H23)*(MarketData[Date]=I23),MarketData[Adjusted Close]) /
_xlfn.XLOOKUP(1,(MarketData[ETF]=H23)*(MarketData[Date]=WORKDAY(I23,-1)),MarketData[Adjusted Close]))-1,
""
)</f>
        <v/>
      </c>
    </row>
    <row r="24" spans="1:10" ht="15.75" x14ac:dyDescent="0.25">
      <c r="A24" t="s">
        <v>8</v>
      </c>
      <c r="B24" s="1">
        <v>46170</v>
      </c>
      <c r="C24">
        <v>689.76</v>
      </c>
      <c r="D24">
        <v>694.29</v>
      </c>
      <c r="E24">
        <v>688.85</v>
      </c>
      <c r="F24">
        <v>693.91</v>
      </c>
      <c r="G24">
        <v>691.9</v>
      </c>
      <c r="H24" s="2">
        <v>8477100</v>
      </c>
      <c r="I24" s="8" cm="1">
        <f t="array" ref="I24">IFERROR(MarketData[[#This Row],[Adjusted Close]]/_xlfn.XLOOKUP(1,
(MarketData[ETF]=MarketData[[#This Row],[ETF]])*(MarketData[Date]&lt;MarketData[[#This Row],[Date]]),
MarketData[Adjusted Close],
,0,-1)-1,"")</f>
        <v>0.88734315330059998</v>
      </c>
      <c r="J24" s="9" t="str" cm="1">
        <f t="array" ref="J24">IFERROR(
(_xlfn.XLOOKUP(1,(MarketData[ETF]=H24)*(MarketData[Date]=I24),MarketData[Adjusted Close]) /
_xlfn.XLOOKUP(1,(MarketData[ETF]=H24)*(MarketData[Date]=WORKDAY(I24,-1)),MarketData[Adjusted Close]))-1,
""
)</f>
        <v/>
      </c>
    </row>
    <row r="25" spans="1:10" ht="15.75" x14ac:dyDescent="0.25">
      <c r="A25" t="s">
        <v>8</v>
      </c>
      <c r="B25" s="1">
        <v>46169</v>
      </c>
      <c r="C25">
        <v>690.36</v>
      </c>
      <c r="D25">
        <v>690.78</v>
      </c>
      <c r="E25">
        <v>687.92</v>
      </c>
      <c r="F25">
        <v>689.96</v>
      </c>
      <c r="G25">
        <v>687.96</v>
      </c>
      <c r="H25" s="2">
        <v>7386500</v>
      </c>
      <c r="I25" s="8" cm="1">
        <f t="array" ref="I25">IFERROR(MarketData[[#This Row],[Adjusted Close]]/_xlfn.XLOOKUP(1,
(MarketData[ETF]=MarketData[[#This Row],[ETF]])*(MarketData[Date]&lt;MarketData[[#This Row],[Date]]),
MarketData[Adjusted Close],
,0,-1)-1,"")</f>
        <v>0.876595744680851</v>
      </c>
      <c r="J25" s="9" t="str" cm="1">
        <f t="array" ref="J25">IFERROR(
(_xlfn.XLOOKUP(1,(MarketData[ETF]=H25)*(MarketData[Date]=I25),MarketData[Adjusted Close]) /
_xlfn.XLOOKUP(1,(MarketData[ETF]=H25)*(MarketData[Date]=WORKDAY(I25,-1)),MarketData[Adjusted Close]))-1,
""
)</f>
        <v/>
      </c>
    </row>
    <row r="26" spans="1:10" ht="15.75" x14ac:dyDescent="0.25">
      <c r="A26" t="s">
        <v>8</v>
      </c>
      <c r="B26" s="1">
        <v>46168</v>
      </c>
      <c r="C26">
        <v>689.65</v>
      </c>
      <c r="D26">
        <v>691.51</v>
      </c>
      <c r="E26">
        <v>688.08</v>
      </c>
      <c r="F26">
        <v>690.01</v>
      </c>
      <c r="G26">
        <v>688.01</v>
      </c>
      <c r="H26" s="2">
        <v>6633800</v>
      </c>
      <c r="I26" s="8" cm="1">
        <f t="array" ref="I26">IFERROR(MarketData[[#This Row],[Adjusted Close]]/_xlfn.XLOOKUP(1,
(MarketData[ETF]=MarketData[[#This Row],[ETF]])*(MarketData[Date]&lt;MarketData[[#This Row],[Date]]),
MarketData[Adjusted Close],
,0,-1)-1,"")</f>
        <v>0.87673213311511167</v>
      </c>
      <c r="J26" s="9" t="str" cm="1">
        <f t="array" ref="J26">IFERROR(
(_xlfn.XLOOKUP(1,(MarketData[ETF]=H26)*(MarketData[Date]=I26),MarketData[Adjusted Close]) /
_xlfn.XLOOKUP(1,(MarketData[ETF]=H26)*(MarketData[Date]=WORKDAY(I26,-1)),MarketData[Adjusted Close]))-1,
""
)</f>
        <v/>
      </c>
    </row>
    <row r="27" spans="1:10" ht="15.75" x14ac:dyDescent="0.25">
      <c r="A27" t="s">
        <v>8</v>
      </c>
      <c r="B27" s="1">
        <v>46164</v>
      </c>
      <c r="C27">
        <v>686.1</v>
      </c>
      <c r="D27">
        <v>688.58</v>
      </c>
      <c r="E27">
        <v>684.48</v>
      </c>
      <c r="F27">
        <v>685.55</v>
      </c>
      <c r="G27">
        <v>683.56</v>
      </c>
      <c r="H27" s="2">
        <v>4319800</v>
      </c>
      <c r="I27" s="8" cm="1">
        <f t="array" ref="I27">IFERROR(MarketData[[#This Row],[Adjusted Close]]/_xlfn.XLOOKUP(1,
(MarketData[ETF]=MarketData[[#This Row],[ETF]])*(MarketData[Date]&lt;MarketData[[#This Row],[Date]]),
MarketData[Adjusted Close],
,0,-1)-1,"")</f>
        <v>0.86459356246590269</v>
      </c>
      <c r="J27" s="9" t="str" cm="1">
        <f t="array" ref="J27">IFERROR(
(_xlfn.XLOOKUP(1,(MarketData[ETF]=H27)*(MarketData[Date]=I27),MarketData[Adjusted Close]) /
_xlfn.XLOOKUP(1,(MarketData[ETF]=H27)*(MarketData[Date]=WORKDAY(I27,-1)),MarketData[Adjusted Close]))-1,
""
)</f>
        <v/>
      </c>
    </row>
    <row r="28" spans="1:10" ht="15.75" x14ac:dyDescent="0.25">
      <c r="A28" t="s">
        <v>8</v>
      </c>
      <c r="B28" s="1">
        <v>46163</v>
      </c>
      <c r="C28">
        <v>679.08</v>
      </c>
      <c r="D28">
        <v>684.83</v>
      </c>
      <c r="E28">
        <v>677.62</v>
      </c>
      <c r="F28">
        <v>682.84</v>
      </c>
      <c r="G28">
        <v>680.86</v>
      </c>
      <c r="H28" s="2">
        <v>7335400</v>
      </c>
      <c r="I28" s="8" cm="1">
        <f t="array" ref="I28">IFERROR(MarketData[[#This Row],[Adjusted Close]]/_xlfn.XLOOKUP(1,
(MarketData[ETF]=MarketData[[#This Row],[ETF]])*(MarketData[Date]&lt;MarketData[[#This Row],[Date]]),
MarketData[Adjusted Close],
,0,-1)-1,"")</f>
        <v>0.85722858701582094</v>
      </c>
      <c r="J28" s="9" t="str" cm="1">
        <f t="array" ref="J28">IFERROR(
(_xlfn.XLOOKUP(1,(MarketData[ETF]=H28)*(MarketData[Date]=I28),MarketData[Adjusted Close]) /
_xlfn.XLOOKUP(1,(MarketData[ETF]=H28)*(MarketData[Date]=WORKDAY(I28,-1)),MarketData[Adjusted Close]))-1,
""
)</f>
        <v/>
      </c>
    </row>
    <row r="29" spans="1:10" ht="15.75" x14ac:dyDescent="0.25">
      <c r="A29" t="s">
        <v>8</v>
      </c>
      <c r="B29" s="1">
        <v>46162</v>
      </c>
      <c r="C29">
        <v>676.32</v>
      </c>
      <c r="D29">
        <v>682</v>
      </c>
      <c r="E29">
        <v>674.74</v>
      </c>
      <c r="F29">
        <v>681.57</v>
      </c>
      <c r="G29">
        <v>679.59</v>
      </c>
      <c r="H29" s="2">
        <v>5506800</v>
      </c>
      <c r="I29" s="8" cm="1">
        <f t="array" ref="I29">IFERROR(MarketData[[#This Row],[Adjusted Close]]/_xlfn.XLOOKUP(1,
(MarketData[ETF]=MarketData[[#This Row],[ETF]])*(MarketData[Date]&lt;MarketData[[#This Row],[Date]]),
MarketData[Adjusted Close],
,0,-1)-1,"")</f>
        <v>0.85376432078559739</v>
      </c>
      <c r="J29" s="9" t="str" cm="1">
        <f t="array" ref="J29">IFERROR(
(_xlfn.XLOOKUP(1,(MarketData[ETF]=H29)*(MarketData[Date]=I29),MarketData[Adjusted Close]) /
_xlfn.XLOOKUP(1,(MarketData[ETF]=H29)*(MarketData[Date]=WORKDAY(I29,-1)),MarketData[Adjusted Close]))-1,
""
)</f>
        <v/>
      </c>
    </row>
    <row r="30" spans="1:10" ht="15.75" x14ac:dyDescent="0.25">
      <c r="A30" t="s">
        <v>8</v>
      </c>
      <c r="B30" s="1">
        <v>46161</v>
      </c>
      <c r="C30">
        <v>675.56</v>
      </c>
      <c r="D30">
        <v>678.15</v>
      </c>
      <c r="E30">
        <v>672.55</v>
      </c>
      <c r="F30">
        <v>674.59</v>
      </c>
      <c r="G30">
        <v>672.63</v>
      </c>
      <c r="H30" s="2">
        <v>5664200</v>
      </c>
      <c r="I30" s="8" cm="1">
        <f t="array" ref="I30">IFERROR(MarketData[[#This Row],[Adjusted Close]]/_xlfn.XLOOKUP(1,
(MarketData[ETF]=MarketData[[#This Row],[ETF]])*(MarketData[Date]&lt;MarketData[[#This Row],[Date]]),
MarketData[Adjusted Close],
,0,-1)-1,"")</f>
        <v>0.83477905073649739</v>
      </c>
      <c r="J30" s="9" t="str" cm="1">
        <f t="array" ref="J30">IFERROR(
(_xlfn.XLOOKUP(1,(MarketData[ETF]=H30)*(MarketData[Date]=I30),MarketData[Adjusted Close]) /
_xlfn.XLOOKUP(1,(MarketData[ETF]=H30)*(MarketData[Date]=WORKDAY(I30,-1)),MarketData[Adjusted Close]))-1,
""
)</f>
        <v/>
      </c>
    </row>
    <row r="31" spans="1:10" ht="15.75" x14ac:dyDescent="0.25">
      <c r="A31" t="s">
        <v>8</v>
      </c>
      <c r="B31" s="1">
        <v>46160</v>
      </c>
      <c r="C31">
        <v>680.18</v>
      </c>
      <c r="D31">
        <v>681.61</v>
      </c>
      <c r="E31">
        <v>674.25</v>
      </c>
      <c r="F31">
        <v>678.91</v>
      </c>
      <c r="G31">
        <v>676.94</v>
      </c>
      <c r="H31" s="2">
        <v>7585400</v>
      </c>
      <c r="I31" s="8" cm="1">
        <f t="array" ref="I31">IFERROR(MarketData[[#This Row],[Adjusted Close]]/_xlfn.XLOOKUP(1,
(MarketData[ETF]=MarketData[[#This Row],[ETF]])*(MarketData[Date]&lt;MarketData[[#This Row],[Date]]),
MarketData[Adjusted Close],
,0,-1)-1,"")</f>
        <v>0.84653573376977631</v>
      </c>
      <c r="J31" s="9" t="str" cm="1">
        <f t="array" ref="J31">IFERROR(
(_xlfn.XLOOKUP(1,(MarketData[ETF]=H31)*(MarketData[Date]=I31),MarketData[Adjusted Close]) /
_xlfn.XLOOKUP(1,(MarketData[ETF]=H31)*(MarketData[Date]=WORKDAY(I31,-1)),MarketData[Adjusted Close]))-1,
""
)</f>
        <v/>
      </c>
    </row>
    <row r="32" spans="1:10" ht="15.75" x14ac:dyDescent="0.25">
      <c r="A32" t="s">
        <v>8</v>
      </c>
      <c r="B32" s="1">
        <v>46157</v>
      </c>
      <c r="C32">
        <v>682.04</v>
      </c>
      <c r="D32">
        <v>683.52</v>
      </c>
      <c r="E32">
        <v>678.44</v>
      </c>
      <c r="F32">
        <v>679.44</v>
      </c>
      <c r="G32">
        <v>677.47</v>
      </c>
      <c r="H32" s="2">
        <v>6448500</v>
      </c>
      <c r="I32" s="8" cm="1">
        <f t="array" ref="I32">IFERROR(MarketData[[#This Row],[Adjusted Close]]/_xlfn.XLOOKUP(1,
(MarketData[ETF]=MarketData[[#This Row],[ETF]])*(MarketData[Date]&lt;MarketData[[#This Row],[Date]]),
MarketData[Adjusted Close],
,0,-1)-1,"")</f>
        <v>0.84798145117294044</v>
      </c>
      <c r="J32" s="9" t="str" cm="1">
        <f t="array" ref="J32">IFERROR(
(_xlfn.XLOOKUP(1,(MarketData[ETF]=H32)*(MarketData[Date]=I32),MarketData[Adjusted Close]) /
_xlfn.XLOOKUP(1,(MarketData[ETF]=H32)*(MarketData[Date]=WORKDAY(I32,-1)),MarketData[Adjusted Close]))-1,
""
)</f>
        <v/>
      </c>
    </row>
    <row r="33" spans="1:10" ht="15.75" x14ac:dyDescent="0.25">
      <c r="A33" t="s">
        <v>8</v>
      </c>
      <c r="B33" s="1">
        <v>46156</v>
      </c>
      <c r="C33">
        <v>683.74</v>
      </c>
      <c r="D33">
        <v>689.1</v>
      </c>
      <c r="E33">
        <v>683.66</v>
      </c>
      <c r="F33">
        <v>687.73</v>
      </c>
      <c r="G33">
        <v>685.73</v>
      </c>
      <c r="H33" s="2">
        <v>5370000</v>
      </c>
      <c r="I33" s="8" cm="1">
        <f t="array" ref="I33">IFERROR(MarketData[[#This Row],[Adjusted Close]]/_xlfn.XLOOKUP(1,
(MarketData[ETF]=MarketData[[#This Row],[ETF]])*(MarketData[Date]&lt;MarketData[[#This Row],[Date]]),
MarketData[Adjusted Close],
,0,-1)-1,"")</f>
        <v>0.87051282051282053</v>
      </c>
      <c r="J33" s="9" t="str" cm="1">
        <f t="array" ref="J33">IFERROR(
(_xlfn.XLOOKUP(1,(MarketData[ETF]=H33)*(MarketData[Date]=I33),MarketData[Adjusted Close]) /
_xlfn.XLOOKUP(1,(MarketData[ETF]=H33)*(MarketData[Date]=WORKDAY(I33,-1)),MarketData[Adjusted Close]))-1,
""
)</f>
        <v/>
      </c>
    </row>
    <row r="34" spans="1:10" ht="15.75" x14ac:dyDescent="0.25">
      <c r="A34" t="s">
        <v>8</v>
      </c>
      <c r="B34" s="1">
        <v>46155</v>
      </c>
      <c r="C34">
        <v>678.9</v>
      </c>
      <c r="D34">
        <v>683.91</v>
      </c>
      <c r="E34">
        <v>676.2</v>
      </c>
      <c r="F34">
        <v>682.41</v>
      </c>
      <c r="G34">
        <v>680.43</v>
      </c>
      <c r="H34" s="2">
        <v>4918000</v>
      </c>
      <c r="I34" s="8" cm="1">
        <f t="array" ref="I34">IFERROR(MarketData[[#This Row],[Adjusted Close]]/_xlfn.XLOOKUP(1,
(MarketData[ETF]=MarketData[[#This Row],[ETF]])*(MarketData[Date]&lt;MarketData[[#This Row],[Date]]),
MarketData[Adjusted Close],
,0,-1)-1,"")</f>
        <v>0.85605564648117816</v>
      </c>
      <c r="J34" s="9" t="str" cm="1">
        <f t="array" ref="J34">IFERROR(
(_xlfn.XLOOKUP(1,(MarketData[ETF]=H34)*(MarketData[Date]=I34),MarketData[Adjusted Close]) /
_xlfn.XLOOKUP(1,(MarketData[ETF]=H34)*(MarketData[Date]=WORKDAY(I34,-1)),MarketData[Adjusted Close]))-1,
""
)</f>
        <v/>
      </c>
    </row>
    <row r="35" spans="1:10" ht="15.75" x14ac:dyDescent="0.25">
      <c r="A35" t="s">
        <v>8</v>
      </c>
      <c r="B35" s="1">
        <v>46154</v>
      </c>
      <c r="C35">
        <v>677.47</v>
      </c>
      <c r="D35">
        <v>679.26</v>
      </c>
      <c r="E35">
        <v>672.8</v>
      </c>
      <c r="F35">
        <v>678.67</v>
      </c>
      <c r="G35">
        <v>676.7</v>
      </c>
      <c r="H35" s="2">
        <v>6073400</v>
      </c>
      <c r="I35" s="8" cm="1">
        <f t="array" ref="I35">IFERROR(MarketData[[#This Row],[Adjusted Close]]/_xlfn.XLOOKUP(1,
(MarketData[ETF]=MarketData[[#This Row],[ETF]])*(MarketData[Date]&lt;MarketData[[#This Row],[Date]]),
MarketData[Adjusted Close],
,0,-1)-1,"")</f>
        <v>0.84588106928532469</v>
      </c>
      <c r="J35" s="9" t="str" cm="1">
        <f t="array" ref="J35">IFERROR(
(_xlfn.XLOOKUP(1,(MarketData[ETF]=H35)*(MarketData[Date]=I35),MarketData[Adjusted Close]) /
_xlfn.XLOOKUP(1,(MarketData[ETF]=H35)*(MarketData[Date]=WORKDAY(I35,-1)),MarketData[Adjusted Close]))-1,
""
)</f>
        <v/>
      </c>
    </row>
    <row r="36" spans="1:10" ht="15.75" x14ac:dyDescent="0.25">
      <c r="A36" t="s">
        <v>8</v>
      </c>
      <c r="B36" s="1">
        <v>46153</v>
      </c>
      <c r="C36">
        <v>677.08</v>
      </c>
      <c r="D36">
        <v>681.06</v>
      </c>
      <c r="E36">
        <v>677.08</v>
      </c>
      <c r="F36">
        <v>679.52</v>
      </c>
      <c r="G36">
        <v>677.55</v>
      </c>
      <c r="H36" s="2">
        <v>5693400</v>
      </c>
      <c r="I36" s="8" cm="1">
        <f t="array" ref="I36">IFERROR(MarketData[[#This Row],[Adjusted Close]]/_xlfn.XLOOKUP(1,
(MarketData[ETF]=MarketData[[#This Row],[ETF]])*(MarketData[Date]&lt;MarketData[[#This Row],[Date]]),
MarketData[Adjusted Close],
,0,-1)-1,"")</f>
        <v>0.84819967266775764</v>
      </c>
      <c r="J36" s="9" t="str" cm="1">
        <f t="array" ref="J36">IFERROR(
(_xlfn.XLOOKUP(1,(MarketData[ETF]=H36)*(MarketData[Date]=I36),MarketData[Adjusted Close]) /
_xlfn.XLOOKUP(1,(MarketData[ETF]=H36)*(MarketData[Date]=WORKDAY(I36,-1)),MarketData[Adjusted Close]))-1,
""
)</f>
        <v/>
      </c>
    </row>
    <row r="37" spans="1:10" ht="15.75" x14ac:dyDescent="0.25">
      <c r="A37" t="s">
        <v>8</v>
      </c>
      <c r="B37" s="1">
        <v>46150</v>
      </c>
      <c r="C37">
        <v>675.7</v>
      </c>
      <c r="D37">
        <v>678.53</v>
      </c>
      <c r="E37">
        <v>675.37</v>
      </c>
      <c r="F37">
        <v>678.04</v>
      </c>
      <c r="G37">
        <v>676.07</v>
      </c>
      <c r="H37" s="2">
        <v>4348100</v>
      </c>
      <c r="I37" s="8" cm="1">
        <f t="array" ref="I37">IFERROR(MarketData[[#This Row],[Adjusted Close]]/_xlfn.XLOOKUP(1,
(MarketData[ETF]=MarketData[[#This Row],[ETF]])*(MarketData[Date]&lt;MarketData[[#This Row],[Date]]),
MarketData[Adjusted Close],
,0,-1)-1,"")</f>
        <v>0.84416257501363878</v>
      </c>
      <c r="J37" s="9" t="str" cm="1">
        <f t="array" ref="J37">IFERROR(
(_xlfn.XLOOKUP(1,(MarketData[ETF]=H37)*(MarketData[Date]=I37),MarketData[Adjusted Close]) /
_xlfn.XLOOKUP(1,(MarketData[ETF]=H37)*(MarketData[Date]=WORKDAY(I37,-1)),MarketData[Adjusted Close]))-1,
""
)</f>
        <v/>
      </c>
    </row>
    <row r="38" spans="1:10" ht="15.75" x14ac:dyDescent="0.25">
      <c r="A38" t="s">
        <v>8</v>
      </c>
      <c r="B38" s="1">
        <v>46149</v>
      </c>
      <c r="C38">
        <v>675.82</v>
      </c>
      <c r="D38">
        <v>676.76</v>
      </c>
      <c r="E38">
        <v>670.92</v>
      </c>
      <c r="F38">
        <v>672.54</v>
      </c>
      <c r="G38">
        <v>670.59</v>
      </c>
      <c r="H38" s="2">
        <v>6260300</v>
      </c>
      <c r="I38" s="8" cm="1">
        <f t="array" ref="I38">IFERROR(MarketData[[#This Row],[Adjusted Close]]/_xlfn.XLOOKUP(1,
(MarketData[ETF]=MarketData[[#This Row],[ETF]])*(MarketData[Date]&lt;MarketData[[#This Row],[Date]]),
MarketData[Adjusted Close],
,0,-1)-1,"")</f>
        <v>0.82921440261865786</v>
      </c>
      <c r="J38" s="9" t="str" cm="1">
        <f t="array" ref="J38">IFERROR(
(_xlfn.XLOOKUP(1,(MarketData[ETF]=H38)*(MarketData[Date]=I38),MarketData[Adjusted Close]) /
_xlfn.XLOOKUP(1,(MarketData[ETF]=H38)*(MarketData[Date]=WORKDAY(I38,-1)),MarketData[Adjusted Close]))-1,
""
)</f>
        <v/>
      </c>
    </row>
    <row r="39" spans="1:10" ht="15.75" x14ac:dyDescent="0.25">
      <c r="A39" t="s">
        <v>8</v>
      </c>
      <c r="B39" s="1">
        <v>46148</v>
      </c>
      <c r="C39">
        <v>669.45</v>
      </c>
      <c r="D39">
        <v>675.34</v>
      </c>
      <c r="E39">
        <v>669.15</v>
      </c>
      <c r="F39">
        <v>674.66</v>
      </c>
      <c r="G39">
        <v>672.7</v>
      </c>
      <c r="H39" s="2">
        <v>6441500</v>
      </c>
      <c r="I39" s="8" cm="1">
        <f t="array" ref="I39">IFERROR(MarketData[[#This Row],[Adjusted Close]]/_xlfn.XLOOKUP(1,
(MarketData[ETF]=MarketData[[#This Row],[ETF]])*(MarketData[Date]&lt;MarketData[[#This Row],[Date]]),
MarketData[Adjusted Close],
,0,-1)-1,"")</f>
        <v>0.83496999454446263</v>
      </c>
      <c r="J39" s="9" t="str" cm="1">
        <f t="array" ref="J39">IFERROR(
(_xlfn.XLOOKUP(1,(MarketData[ETF]=H39)*(MarketData[Date]=I39),MarketData[Adjusted Close]) /
_xlfn.XLOOKUP(1,(MarketData[ETF]=H39)*(MarketData[Date]=WORKDAY(I39,-1)),MarketData[Adjusted Close]))-1,
""
)</f>
        <v/>
      </c>
    </row>
    <row r="40" spans="1:10" ht="15.75" x14ac:dyDescent="0.25">
      <c r="A40" t="s">
        <v>8</v>
      </c>
      <c r="B40" s="1">
        <v>46147</v>
      </c>
      <c r="C40">
        <v>663.58</v>
      </c>
      <c r="D40">
        <v>666.55</v>
      </c>
      <c r="E40">
        <v>663.33</v>
      </c>
      <c r="F40">
        <v>665.3</v>
      </c>
      <c r="G40">
        <v>663.37</v>
      </c>
      <c r="H40" s="2">
        <v>5052600</v>
      </c>
      <c r="I40" s="8" cm="1">
        <f t="array" ref="I40">IFERROR(MarketData[[#This Row],[Adjusted Close]]/_xlfn.XLOOKUP(1,
(MarketData[ETF]=MarketData[[#This Row],[ETF]])*(MarketData[Date]&lt;MarketData[[#This Row],[Date]]),
MarketData[Adjusted Close],
,0,-1)-1,"")</f>
        <v>0.80951991271140189</v>
      </c>
      <c r="J40" s="9" t="str" cm="1">
        <f t="array" ref="J40">IFERROR(
(_xlfn.XLOOKUP(1,(MarketData[ETF]=H40)*(MarketData[Date]=I40),MarketData[Adjusted Close]) /
_xlfn.XLOOKUP(1,(MarketData[ETF]=H40)*(MarketData[Date]=WORKDAY(I40,-1)),MarketData[Adjusted Close]))-1,
""
)</f>
        <v/>
      </c>
    </row>
    <row r="41" spans="1:10" ht="15.75" x14ac:dyDescent="0.25">
      <c r="A41" t="s">
        <v>8</v>
      </c>
      <c r="B41" s="1">
        <v>46146</v>
      </c>
      <c r="C41">
        <v>661.99</v>
      </c>
      <c r="D41">
        <v>663.85</v>
      </c>
      <c r="E41">
        <v>657.39</v>
      </c>
      <c r="F41">
        <v>660.12</v>
      </c>
      <c r="G41">
        <v>658.2</v>
      </c>
      <c r="H41" s="2">
        <v>5962400</v>
      </c>
      <c r="I41" s="8" cm="1">
        <f t="array" ref="I41">IFERROR(MarketData[[#This Row],[Adjusted Close]]/_xlfn.XLOOKUP(1,
(MarketData[ETF]=MarketData[[#This Row],[ETF]])*(MarketData[Date]&lt;MarketData[[#This Row],[Date]]),
MarketData[Adjusted Close],
,0,-1)-1,"")</f>
        <v>0.79541734860883806</v>
      </c>
      <c r="J41" s="9" t="str" cm="1">
        <f t="array" ref="J41">IFERROR(
(_xlfn.XLOOKUP(1,(MarketData[ETF]=H41)*(MarketData[Date]=I41),MarketData[Adjusted Close]) /
_xlfn.XLOOKUP(1,(MarketData[ETF]=H41)*(MarketData[Date]=WORKDAY(I41,-1)),MarketData[Adjusted Close]))-1,
""
)</f>
        <v/>
      </c>
    </row>
    <row r="42" spans="1:10" ht="15.75" x14ac:dyDescent="0.25">
      <c r="A42" t="s">
        <v>8</v>
      </c>
      <c r="B42" s="1">
        <v>46143</v>
      </c>
      <c r="C42">
        <v>663.09</v>
      </c>
      <c r="D42">
        <v>666.42</v>
      </c>
      <c r="E42">
        <v>662.38</v>
      </c>
      <c r="F42">
        <v>662.52</v>
      </c>
      <c r="G42">
        <v>660.6</v>
      </c>
      <c r="H42" s="2">
        <v>5426500</v>
      </c>
      <c r="I42" s="8" cm="1">
        <f t="array" ref="I42">IFERROR(MarketData[[#This Row],[Adjusted Close]]/_xlfn.XLOOKUP(1,
(MarketData[ETF]=MarketData[[#This Row],[ETF]])*(MarketData[Date]&lt;MarketData[[#This Row],[Date]]),
MarketData[Adjusted Close],
,0,-1)-1,"")</f>
        <v>0.80196399345335512</v>
      </c>
      <c r="J42" s="9" t="str" cm="1">
        <f t="array" ref="J42">IFERROR(
(_xlfn.XLOOKUP(1,(MarketData[ETF]=H42)*(MarketData[Date]=I42),MarketData[Adjusted Close]) /
_xlfn.XLOOKUP(1,(MarketData[ETF]=H42)*(MarketData[Date]=WORKDAY(I42,-1)),MarketData[Adjusted Close]))-1,
""
)</f>
        <v/>
      </c>
    </row>
    <row r="43" spans="1:10" ht="15.75" x14ac:dyDescent="0.25">
      <c r="A43" t="s">
        <v>8</v>
      </c>
      <c r="B43" s="1">
        <v>46142</v>
      </c>
      <c r="C43">
        <v>657</v>
      </c>
      <c r="D43">
        <v>661.77</v>
      </c>
      <c r="E43">
        <v>653.15</v>
      </c>
      <c r="F43">
        <v>660.58</v>
      </c>
      <c r="G43">
        <v>658.66</v>
      </c>
      <c r="H43" s="2">
        <v>5948400</v>
      </c>
      <c r="I43" s="8" cm="1">
        <f t="array" ref="I43">IFERROR(MarketData[[#This Row],[Adjusted Close]]/_xlfn.XLOOKUP(1,
(MarketData[ETF]=MarketData[[#This Row],[ETF]])*(MarketData[Date]&lt;MarketData[[#This Row],[Date]]),
MarketData[Adjusted Close],
,0,-1)-1,"")</f>
        <v>0.79667212220403694</v>
      </c>
      <c r="J43" s="9" t="str" cm="1">
        <f t="array" ref="J43">IFERROR(
(_xlfn.XLOOKUP(1,(MarketData[ETF]=H43)*(MarketData[Date]=I43),MarketData[Adjusted Close]) /
_xlfn.XLOOKUP(1,(MarketData[ETF]=H43)*(MarketData[Date]=WORKDAY(I43,-1)),MarketData[Adjusted Close]))-1,
""
)</f>
        <v/>
      </c>
    </row>
    <row r="44" spans="1:10" ht="15.75" x14ac:dyDescent="0.25">
      <c r="A44" t="s">
        <v>8</v>
      </c>
      <c r="B44" s="1">
        <v>46141</v>
      </c>
      <c r="C44">
        <v>653.62</v>
      </c>
      <c r="D44">
        <v>654.72</v>
      </c>
      <c r="E44">
        <v>651.26</v>
      </c>
      <c r="F44">
        <v>654.24</v>
      </c>
      <c r="G44">
        <v>652.34</v>
      </c>
      <c r="H44" s="2">
        <v>6302000</v>
      </c>
      <c r="I44" s="8" cm="1">
        <f t="array" ref="I44">IFERROR(MarketData[[#This Row],[Adjusted Close]]/_xlfn.XLOOKUP(1,
(MarketData[ETF]=MarketData[[#This Row],[ETF]])*(MarketData[Date]&lt;MarketData[[#This Row],[Date]]),
MarketData[Adjusted Close],
,0,-1)-1,"")</f>
        <v>0.77943262411347525</v>
      </c>
      <c r="J44" s="9" t="str" cm="1">
        <f t="array" ref="J44">IFERROR(
(_xlfn.XLOOKUP(1,(MarketData[ETF]=H44)*(MarketData[Date]=I44),MarketData[Adjusted Close]) /
_xlfn.XLOOKUP(1,(MarketData[ETF]=H44)*(MarketData[Date]=WORKDAY(I44,-1)),MarketData[Adjusted Close]))-1,
""
)</f>
        <v/>
      </c>
    </row>
    <row r="45" spans="1:10" ht="15.75" x14ac:dyDescent="0.25">
      <c r="A45" t="s">
        <v>8</v>
      </c>
      <c r="B45" s="1">
        <v>46140</v>
      </c>
      <c r="C45">
        <v>654.41</v>
      </c>
      <c r="D45">
        <v>655.39</v>
      </c>
      <c r="E45">
        <v>652.01</v>
      </c>
      <c r="F45">
        <v>654.26</v>
      </c>
      <c r="G45">
        <v>652.36</v>
      </c>
      <c r="H45" s="2">
        <v>5527100</v>
      </c>
      <c r="I45" s="8" cm="1">
        <f t="array" ref="I45">IFERROR(MarketData[[#This Row],[Adjusted Close]]/_xlfn.XLOOKUP(1,
(MarketData[ETF]=MarketData[[#This Row],[ETF]])*(MarketData[Date]&lt;MarketData[[#This Row],[Date]]),
MarketData[Adjusted Close],
,0,-1)-1,"")</f>
        <v>0.77948717948717938</v>
      </c>
      <c r="J45" s="9" t="str" cm="1">
        <f t="array" ref="J45">IFERROR(
(_xlfn.XLOOKUP(1,(MarketData[ETF]=H45)*(MarketData[Date]=I45),MarketData[Adjusted Close]) /
_xlfn.XLOOKUP(1,(MarketData[ETF]=H45)*(MarketData[Date]=WORKDAY(I45,-1)),MarketData[Adjusted Close]))-1,
""
)</f>
        <v/>
      </c>
    </row>
    <row r="46" spans="1:10" ht="15.75" x14ac:dyDescent="0.25">
      <c r="A46" t="s">
        <v>8</v>
      </c>
      <c r="B46" s="1">
        <v>46139</v>
      </c>
      <c r="C46">
        <v>655.67</v>
      </c>
      <c r="D46">
        <v>657.9</v>
      </c>
      <c r="E46">
        <v>654.84</v>
      </c>
      <c r="F46">
        <v>657.5</v>
      </c>
      <c r="G46">
        <v>655.59</v>
      </c>
      <c r="H46" s="2">
        <v>5319200</v>
      </c>
      <c r="I46" s="8" cm="1">
        <f t="array" ref="I46">IFERROR(MarketData[[#This Row],[Adjusted Close]]/_xlfn.XLOOKUP(1,
(MarketData[ETF]=MarketData[[#This Row],[ETF]])*(MarketData[Date]&lt;MarketData[[#This Row],[Date]]),
MarketData[Adjusted Close],
,0,-1)-1,"")</f>
        <v>0.78829787234042548</v>
      </c>
      <c r="J46" s="9" t="str" cm="1">
        <f t="array" ref="J46">IFERROR(
(_xlfn.XLOOKUP(1,(MarketData[ETF]=H46)*(MarketData[Date]=I46),MarketData[Adjusted Close]) /
_xlfn.XLOOKUP(1,(MarketData[ETF]=H46)*(MarketData[Date]=WORKDAY(I46,-1)),MarketData[Adjusted Close]))-1,
""
)</f>
        <v/>
      </c>
    </row>
    <row r="47" spans="1:10" ht="15.75" x14ac:dyDescent="0.25">
      <c r="A47" t="s">
        <v>8</v>
      </c>
      <c r="B47" s="1">
        <v>46136</v>
      </c>
      <c r="C47">
        <v>653.4</v>
      </c>
      <c r="D47">
        <v>656.82</v>
      </c>
      <c r="E47">
        <v>651.82000000000005</v>
      </c>
      <c r="F47">
        <v>656.42</v>
      </c>
      <c r="G47">
        <v>654.51</v>
      </c>
      <c r="H47" s="2">
        <v>4793800</v>
      </c>
      <c r="I47" s="8" cm="1">
        <f t="array" ref="I47">IFERROR(MarketData[[#This Row],[Adjusted Close]]/_xlfn.XLOOKUP(1,
(MarketData[ETF]=MarketData[[#This Row],[ETF]])*(MarketData[Date]&lt;MarketData[[#This Row],[Date]]),
MarketData[Adjusted Close],
,0,-1)-1,"")</f>
        <v>0.78535188216039264</v>
      </c>
      <c r="J47" s="9" t="str" cm="1">
        <f t="array" ref="J47">IFERROR(
(_xlfn.XLOOKUP(1,(MarketData[ETF]=H47)*(MarketData[Date]=I47),MarketData[Adjusted Close]) /
_xlfn.XLOOKUP(1,(MarketData[ETF]=H47)*(MarketData[Date]=WORKDAY(I47,-1)),MarketData[Adjusted Close]))-1,
""
)</f>
        <v/>
      </c>
    </row>
    <row r="48" spans="1:10" ht="15.75" x14ac:dyDescent="0.25">
      <c r="A48" t="s">
        <v>8</v>
      </c>
      <c r="B48" s="1">
        <v>46135</v>
      </c>
      <c r="C48">
        <v>652.23</v>
      </c>
      <c r="D48">
        <v>654.9</v>
      </c>
      <c r="E48">
        <v>645.66</v>
      </c>
      <c r="F48">
        <v>651.26</v>
      </c>
      <c r="G48">
        <v>649.37</v>
      </c>
      <c r="H48" s="2">
        <v>6519500</v>
      </c>
      <c r="I48" s="8" cm="1">
        <f t="array" ref="I48">IFERROR(MarketData[[#This Row],[Adjusted Close]]/_xlfn.XLOOKUP(1,
(MarketData[ETF]=MarketData[[#This Row],[ETF]])*(MarketData[Date]&lt;MarketData[[#This Row],[Date]]),
MarketData[Adjusted Close],
,0,-1)-1,"")</f>
        <v>0.77133115111838513</v>
      </c>
      <c r="J48" s="9" t="str" cm="1">
        <f t="array" ref="J48">IFERROR(
(_xlfn.XLOOKUP(1,(MarketData[ETF]=H48)*(MarketData[Date]=I48),MarketData[Adjusted Close]) /
_xlfn.XLOOKUP(1,(MarketData[ETF]=H48)*(MarketData[Date]=WORKDAY(I48,-1)),MarketData[Adjusted Close]))-1,
""
)</f>
        <v/>
      </c>
    </row>
    <row r="49" spans="1:10" ht="15.75" x14ac:dyDescent="0.25">
      <c r="A49" t="s">
        <v>8</v>
      </c>
      <c r="B49" s="1">
        <v>46134</v>
      </c>
      <c r="C49">
        <v>651.98</v>
      </c>
      <c r="D49">
        <v>654.19000000000005</v>
      </c>
      <c r="E49">
        <v>651.09</v>
      </c>
      <c r="F49">
        <v>653.9</v>
      </c>
      <c r="G49">
        <v>652</v>
      </c>
      <c r="H49" s="2">
        <v>4537200</v>
      </c>
      <c r="I49" s="8" cm="1">
        <f t="array" ref="I49">IFERROR(MarketData[[#This Row],[Adjusted Close]]/_xlfn.XLOOKUP(1,
(MarketData[ETF]=MarketData[[#This Row],[ETF]])*(MarketData[Date]&lt;MarketData[[#This Row],[Date]]),
MarketData[Adjusted Close],
,0,-1)-1,"")</f>
        <v>0.77850518276050185</v>
      </c>
      <c r="J49" s="9" t="str" cm="1">
        <f t="array" ref="J49">IFERROR(
(_xlfn.XLOOKUP(1,(MarketData[ETF]=H49)*(MarketData[Date]=I49),MarketData[Adjusted Close]) /
_xlfn.XLOOKUP(1,(MarketData[ETF]=H49)*(MarketData[Date]=WORKDAY(I49,-1)),MarketData[Adjusted Close]))-1,
""
)</f>
        <v/>
      </c>
    </row>
    <row r="50" spans="1:10" ht="15.75" x14ac:dyDescent="0.25">
      <c r="A50" t="s">
        <v>8</v>
      </c>
      <c r="B50" s="1">
        <v>46133</v>
      </c>
      <c r="C50">
        <v>652.94000000000005</v>
      </c>
      <c r="D50">
        <v>653.86</v>
      </c>
      <c r="E50">
        <v>645.94000000000005</v>
      </c>
      <c r="F50">
        <v>647.25</v>
      </c>
      <c r="G50">
        <v>645.37</v>
      </c>
      <c r="H50" s="2">
        <v>8514900</v>
      </c>
      <c r="I50" s="8" cm="1">
        <f t="array" ref="I50">IFERROR(MarketData[[#This Row],[Adjusted Close]]/_xlfn.XLOOKUP(1,
(MarketData[ETF]=MarketData[[#This Row],[ETF]])*(MarketData[Date]&lt;MarketData[[#This Row],[Date]]),
MarketData[Adjusted Close],
,0,-1)-1,"")</f>
        <v>0.76042007637752307</v>
      </c>
      <c r="J50" s="9" t="str" cm="1">
        <f t="array" ref="J50">IFERROR(
(_xlfn.XLOOKUP(1,(MarketData[ETF]=H50)*(MarketData[Date]=I50),MarketData[Adjusted Close]) /
_xlfn.XLOOKUP(1,(MarketData[ETF]=H50)*(MarketData[Date]=WORKDAY(I50,-1)),MarketData[Adjusted Close]))-1,
""
)</f>
        <v/>
      </c>
    </row>
    <row r="51" spans="1:10" ht="15.75" x14ac:dyDescent="0.25">
      <c r="A51" t="s">
        <v>8</v>
      </c>
      <c r="B51" s="1">
        <v>46132</v>
      </c>
      <c r="C51">
        <v>651.62</v>
      </c>
      <c r="D51">
        <v>652.6</v>
      </c>
      <c r="E51">
        <v>649.16999999999996</v>
      </c>
      <c r="F51">
        <v>651.54</v>
      </c>
      <c r="G51">
        <v>649.65</v>
      </c>
      <c r="H51" s="2">
        <v>6384100</v>
      </c>
      <c r="I51" s="8" cm="1">
        <f t="array" ref="I51">IFERROR(MarketData[[#This Row],[Adjusted Close]]/_xlfn.XLOOKUP(1,
(MarketData[ETF]=MarketData[[#This Row],[ETF]])*(MarketData[Date]&lt;MarketData[[#This Row],[Date]]),
MarketData[Adjusted Close],
,0,-1)-1,"")</f>
        <v>0.77209492635024524</v>
      </c>
      <c r="J51" s="9" t="str" cm="1">
        <f t="array" ref="J51">IFERROR(
(_xlfn.XLOOKUP(1,(MarketData[ETF]=H51)*(MarketData[Date]=I51),MarketData[Adjusted Close]) /
_xlfn.XLOOKUP(1,(MarketData[ETF]=H51)*(MarketData[Date]=WORKDAY(I51,-1)),MarketData[Adjusted Close]))-1,
""
)</f>
        <v/>
      </c>
    </row>
    <row r="52" spans="1:10" ht="15.75" x14ac:dyDescent="0.25">
      <c r="A52" t="s">
        <v>8</v>
      </c>
      <c r="B52" s="1">
        <v>46129</v>
      </c>
      <c r="C52">
        <v>649.17999999999995</v>
      </c>
      <c r="D52">
        <v>654.88</v>
      </c>
      <c r="E52">
        <v>648.86</v>
      </c>
      <c r="F52">
        <v>652.78</v>
      </c>
      <c r="G52">
        <v>650.88</v>
      </c>
      <c r="H52" s="2">
        <v>7815300</v>
      </c>
      <c r="I52" s="8" cm="1">
        <f t="array" ref="I52">IFERROR(MarketData[[#This Row],[Adjusted Close]]/_xlfn.XLOOKUP(1,
(MarketData[ETF]=MarketData[[#This Row],[ETF]])*(MarketData[Date]&lt;MarketData[[#This Row],[Date]]),
MarketData[Adjusted Close],
,0,-1)-1,"")</f>
        <v>0.77545008183306052</v>
      </c>
      <c r="J52" s="9" t="str" cm="1">
        <f t="array" ref="J52">IFERROR(
(_xlfn.XLOOKUP(1,(MarketData[ETF]=H52)*(MarketData[Date]=I52),MarketData[Adjusted Close]) /
_xlfn.XLOOKUP(1,(MarketData[ETF]=H52)*(MarketData[Date]=WORKDAY(I52,-1)),MarketData[Adjusted Close]))-1,
""
)</f>
        <v/>
      </c>
    </row>
    <row r="53" spans="1:10" ht="15.75" x14ac:dyDescent="0.25">
      <c r="A53" t="s">
        <v>8</v>
      </c>
      <c r="B53" s="1">
        <v>46128</v>
      </c>
      <c r="C53">
        <v>644.51</v>
      </c>
      <c r="D53">
        <v>646.07000000000005</v>
      </c>
      <c r="E53">
        <v>642.15</v>
      </c>
      <c r="F53">
        <v>644.86</v>
      </c>
      <c r="G53">
        <v>642.99</v>
      </c>
      <c r="H53" s="2">
        <v>5882400</v>
      </c>
      <c r="I53" s="8" cm="1">
        <f t="array" ref="I53">IFERROR(MarketData[[#This Row],[Adjusted Close]]/_xlfn.XLOOKUP(1,
(MarketData[ETF]=MarketData[[#This Row],[ETF]])*(MarketData[Date]&lt;MarketData[[#This Row],[Date]]),
MarketData[Adjusted Close],
,0,-1)-1,"")</f>
        <v>0.75392798690671015</v>
      </c>
      <c r="J53" s="9" t="str" cm="1">
        <f t="array" ref="J53">IFERROR(
(_xlfn.XLOOKUP(1,(MarketData[ETF]=H53)*(MarketData[Date]=I53),MarketData[Adjusted Close]) /
_xlfn.XLOOKUP(1,(MarketData[ETF]=H53)*(MarketData[Date]=WORKDAY(I53,-1)),MarketData[Adjusted Close]))-1,
""
)</f>
        <v/>
      </c>
    </row>
    <row r="54" spans="1:10" ht="15.75" x14ac:dyDescent="0.25">
      <c r="A54" t="s">
        <v>8</v>
      </c>
      <c r="B54" s="1">
        <v>46127</v>
      </c>
      <c r="C54">
        <v>639.19000000000005</v>
      </c>
      <c r="D54">
        <v>643.79</v>
      </c>
      <c r="E54">
        <v>638.23</v>
      </c>
      <c r="F54">
        <v>643.45000000000005</v>
      </c>
      <c r="G54">
        <v>641.58000000000004</v>
      </c>
      <c r="H54" s="2">
        <v>5165600</v>
      </c>
      <c r="I54" s="8" cm="1">
        <f t="array" ref="I54">IFERROR(MarketData[[#This Row],[Adjusted Close]]/_xlfn.XLOOKUP(1,
(MarketData[ETF]=MarketData[[#This Row],[ETF]])*(MarketData[Date]&lt;MarketData[[#This Row],[Date]]),
MarketData[Adjusted Close],
,0,-1)-1,"")</f>
        <v>0.75008183306055654</v>
      </c>
      <c r="J54" s="9" t="str" cm="1">
        <f t="array" ref="J54">IFERROR(
(_xlfn.XLOOKUP(1,(MarketData[ETF]=H54)*(MarketData[Date]=I54),MarketData[Adjusted Close]) /
_xlfn.XLOOKUP(1,(MarketData[ETF]=H54)*(MarketData[Date]=WORKDAY(I54,-1)),MarketData[Adjusted Close]))-1,
""
)</f>
        <v/>
      </c>
    </row>
    <row r="55" spans="1:10" ht="15.75" x14ac:dyDescent="0.25">
      <c r="A55" t="s">
        <v>8</v>
      </c>
      <c r="B55" s="1">
        <v>46126</v>
      </c>
      <c r="C55">
        <v>632.23</v>
      </c>
      <c r="D55">
        <v>638.52</v>
      </c>
      <c r="E55">
        <v>632.22</v>
      </c>
      <c r="F55">
        <v>638.35</v>
      </c>
      <c r="G55">
        <v>636.5</v>
      </c>
      <c r="H55" s="2">
        <v>5042900</v>
      </c>
      <c r="I55" s="8" cm="1">
        <f t="array" ref="I55">IFERROR(MarketData[[#This Row],[Adjusted Close]]/_xlfn.XLOOKUP(1,
(MarketData[ETF]=MarketData[[#This Row],[ETF]])*(MarketData[Date]&lt;MarketData[[#This Row],[Date]]),
MarketData[Adjusted Close],
,0,-1)-1,"")</f>
        <v>0.73622476813966164</v>
      </c>
      <c r="J55" s="9" t="str" cm="1">
        <f t="array" ref="J55">IFERROR(
(_xlfn.XLOOKUP(1,(MarketData[ETF]=H55)*(MarketData[Date]=I55),MarketData[Adjusted Close]) /
_xlfn.XLOOKUP(1,(MarketData[ETF]=H55)*(MarketData[Date]=WORKDAY(I55,-1)),MarketData[Adjusted Close]))-1,
""
)</f>
        <v/>
      </c>
    </row>
    <row r="56" spans="1:10" ht="15.75" x14ac:dyDescent="0.25">
      <c r="A56" t="s">
        <v>8</v>
      </c>
      <c r="B56" s="1">
        <v>46125</v>
      </c>
      <c r="C56">
        <v>622.75</v>
      </c>
      <c r="D56">
        <v>630.9</v>
      </c>
      <c r="E56">
        <v>621.98</v>
      </c>
      <c r="F56">
        <v>630.72</v>
      </c>
      <c r="G56">
        <v>628.89</v>
      </c>
      <c r="H56" s="2">
        <v>5158400</v>
      </c>
      <c r="I56" s="8" cm="1">
        <f t="array" ref="I56">IFERROR(MarketData[[#This Row],[Adjusted Close]]/_xlfn.XLOOKUP(1,
(MarketData[ETF]=MarketData[[#This Row],[ETF]])*(MarketData[Date]&lt;MarketData[[#This Row],[Date]]),
MarketData[Adjusted Close],
,0,-1)-1,"")</f>
        <v>0.7154664484451716</v>
      </c>
      <c r="J56" s="9" t="str" cm="1">
        <f t="array" ref="J56">IFERROR(
(_xlfn.XLOOKUP(1,(MarketData[ETF]=H56)*(MarketData[Date]=I56),MarketData[Adjusted Close]) /
_xlfn.XLOOKUP(1,(MarketData[ETF]=H56)*(MarketData[Date]=WORKDAY(I56,-1)),MarketData[Adjusted Close]))-1,
""
)</f>
        <v/>
      </c>
    </row>
    <row r="57" spans="1:10" ht="15.75" x14ac:dyDescent="0.25">
      <c r="A57" t="s">
        <v>8</v>
      </c>
      <c r="B57" s="1">
        <v>46122</v>
      </c>
      <c r="C57">
        <v>626.33000000000004</v>
      </c>
      <c r="D57">
        <v>626.99</v>
      </c>
      <c r="E57">
        <v>623.72</v>
      </c>
      <c r="F57">
        <v>624.6</v>
      </c>
      <c r="G57">
        <v>622.79</v>
      </c>
      <c r="H57" s="2">
        <v>4609400</v>
      </c>
      <c r="I57" s="8" cm="1">
        <f t="array" ref="I57">IFERROR(MarketData[[#This Row],[Adjusted Close]]/_xlfn.XLOOKUP(1,
(MarketData[ETF]=MarketData[[#This Row],[ETF]])*(MarketData[Date]&lt;MarketData[[#This Row],[Date]]),
MarketData[Adjusted Close],
,0,-1)-1,"")</f>
        <v>0.69882705946535717</v>
      </c>
      <c r="J57" s="9" t="str" cm="1">
        <f t="array" ref="J57">IFERROR(
(_xlfn.XLOOKUP(1,(MarketData[ETF]=H57)*(MarketData[Date]=I57),MarketData[Adjusted Close]) /
_xlfn.XLOOKUP(1,(MarketData[ETF]=H57)*(MarketData[Date]=WORKDAY(I57,-1)),MarketData[Adjusted Close]))-1,
""
)</f>
        <v/>
      </c>
    </row>
    <row r="58" spans="1:10" ht="15.75" x14ac:dyDescent="0.25">
      <c r="A58" t="s">
        <v>8</v>
      </c>
      <c r="B58" s="1">
        <v>46121</v>
      </c>
      <c r="C58">
        <v>620.34</v>
      </c>
      <c r="D58">
        <v>626.16999999999996</v>
      </c>
      <c r="E58">
        <v>619.4</v>
      </c>
      <c r="F58">
        <v>625.02</v>
      </c>
      <c r="G58">
        <v>623.21</v>
      </c>
      <c r="H58" s="2">
        <v>5498300</v>
      </c>
      <c r="I58" s="8" cm="1">
        <f t="array" ref="I58">IFERROR(MarketData[[#This Row],[Adjusted Close]]/_xlfn.XLOOKUP(1,
(MarketData[ETF]=MarketData[[#This Row],[ETF]])*(MarketData[Date]&lt;MarketData[[#This Row],[Date]]),
MarketData[Adjusted Close],
,0,-1)-1,"")</f>
        <v>0.69997272231314778</v>
      </c>
      <c r="J58" s="9" t="str" cm="1">
        <f t="array" ref="J58">IFERROR(
(_xlfn.XLOOKUP(1,(MarketData[ETF]=H58)*(MarketData[Date]=I58),MarketData[Adjusted Close]) /
_xlfn.XLOOKUP(1,(MarketData[ETF]=H58)*(MarketData[Date]=WORKDAY(I58,-1)),MarketData[Adjusted Close]))-1,
""
)</f>
        <v/>
      </c>
    </row>
    <row r="59" spans="1:10" ht="15.75" x14ac:dyDescent="0.25">
      <c r="A59" t="s">
        <v>8</v>
      </c>
      <c r="B59" s="1">
        <v>46120</v>
      </c>
      <c r="C59">
        <v>621.79999999999995</v>
      </c>
      <c r="D59">
        <v>622.49</v>
      </c>
      <c r="E59">
        <v>617.29999999999995</v>
      </c>
      <c r="F59">
        <v>621.34</v>
      </c>
      <c r="G59">
        <v>619.54</v>
      </c>
      <c r="H59" s="2">
        <v>9805100</v>
      </c>
      <c r="I59" s="8" cm="1">
        <f t="array" ref="I59">IFERROR(MarketData[[#This Row],[Adjusted Close]]/_xlfn.XLOOKUP(1,
(MarketData[ETF]=MarketData[[#This Row],[ETF]])*(MarketData[Date]&lt;MarketData[[#This Row],[Date]]),
MarketData[Adjusted Close],
,0,-1)-1,"")</f>
        <v>0.68996181123840672</v>
      </c>
      <c r="J59" s="9" t="str" cm="1">
        <f t="array" ref="J59">IFERROR(
(_xlfn.XLOOKUP(1,(MarketData[ETF]=H59)*(MarketData[Date]=I59),MarketData[Adjusted Close]) /
_xlfn.XLOOKUP(1,(MarketData[ETF]=H59)*(MarketData[Date]=WORKDAY(I59,-1)),MarketData[Adjusted Close]))-1,
""
)</f>
        <v/>
      </c>
    </row>
    <row r="60" spans="1:10" ht="15.75" x14ac:dyDescent="0.25">
      <c r="A60" t="s">
        <v>8</v>
      </c>
      <c r="B60" s="1">
        <v>46119</v>
      </c>
      <c r="C60">
        <v>603.58000000000004</v>
      </c>
      <c r="D60">
        <v>606.30999999999995</v>
      </c>
      <c r="E60">
        <v>598.5</v>
      </c>
      <c r="F60">
        <v>606.04</v>
      </c>
      <c r="G60">
        <v>604.28</v>
      </c>
      <c r="H60" s="2">
        <v>6690000</v>
      </c>
      <c r="I60" s="8" cm="1">
        <f t="array" ref="I60">IFERROR(MarketData[[#This Row],[Adjusted Close]]/_xlfn.XLOOKUP(1,
(MarketData[ETF]=MarketData[[#This Row],[ETF]])*(MarketData[Date]&lt;MarketData[[#This Row],[Date]]),
MarketData[Adjusted Close],
,0,-1)-1,"")</f>
        <v>0.64833606110201836</v>
      </c>
      <c r="J60" s="9" t="str" cm="1">
        <f t="array" ref="J60">IFERROR(
(_xlfn.XLOOKUP(1,(MarketData[ETF]=H60)*(MarketData[Date]=I60),MarketData[Adjusted Close]) /
_xlfn.XLOOKUP(1,(MarketData[ETF]=H60)*(MarketData[Date]=WORKDAY(I60,-1)),MarketData[Adjusted Close]))-1,
""
)</f>
        <v/>
      </c>
    </row>
    <row r="61" spans="1:10" ht="15.75" x14ac:dyDescent="0.25">
      <c r="A61" t="s">
        <v>8</v>
      </c>
      <c r="B61" s="1">
        <v>46118</v>
      </c>
      <c r="C61">
        <v>602.91999999999996</v>
      </c>
      <c r="D61">
        <v>606.44000000000005</v>
      </c>
      <c r="E61">
        <v>602.61</v>
      </c>
      <c r="F61">
        <v>605.66999999999996</v>
      </c>
      <c r="G61">
        <v>603.91</v>
      </c>
      <c r="H61" s="2">
        <v>6316800</v>
      </c>
      <c r="I61" s="8" cm="1">
        <f t="array" ref="I61">IFERROR(MarketData[[#This Row],[Adjusted Close]]/_xlfn.XLOOKUP(1,
(MarketData[ETF]=MarketData[[#This Row],[ETF]])*(MarketData[Date]&lt;MarketData[[#This Row],[Date]]),
MarketData[Adjusted Close],
,0,-1)-1,"")</f>
        <v>0.64732678668848864</v>
      </c>
      <c r="J61" s="9" t="str" cm="1">
        <f t="array" ref="J61">IFERROR(
(_xlfn.XLOOKUP(1,(MarketData[ETF]=H61)*(MarketData[Date]=I61),MarketData[Adjusted Close]) /
_xlfn.XLOOKUP(1,(MarketData[ETF]=H61)*(MarketData[Date]=WORKDAY(I61,-1)),MarketData[Adjusted Close]))-1,
""
)</f>
        <v/>
      </c>
    </row>
    <row r="62" spans="1:10" ht="15.75" x14ac:dyDescent="0.25">
      <c r="A62" t="s">
        <v>8</v>
      </c>
      <c r="B62" s="1">
        <v>46114</v>
      </c>
      <c r="C62">
        <v>594.23</v>
      </c>
      <c r="D62">
        <v>604.79</v>
      </c>
      <c r="E62">
        <v>593.03</v>
      </c>
      <c r="F62">
        <v>602.99</v>
      </c>
      <c r="G62">
        <v>601.24</v>
      </c>
      <c r="H62" s="2">
        <v>12780100</v>
      </c>
      <c r="I62" s="8" cm="1">
        <f t="array" ref="I62">IFERROR(MarketData[[#This Row],[Adjusted Close]]/_xlfn.XLOOKUP(1,
(MarketData[ETF]=MarketData[[#This Row],[ETF]])*(MarketData[Date]&lt;MarketData[[#This Row],[Date]]),
MarketData[Adjusted Close],
,0,-1)-1,"")</f>
        <v>0.64004364429896343</v>
      </c>
      <c r="J62" s="9" t="str" cm="1">
        <f t="array" ref="J62">IFERROR(
(_xlfn.XLOOKUP(1,(MarketData[ETF]=H62)*(MarketData[Date]=I62),MarketData[Adjusted Close]) /
_xlfn.XLOOKUP(1,(MarketData[ETF]=H62)*(MarketData[Date]=WORKDAY(I62,-1)),MarketData[Adjusted Close]))-1,
""
)</f>
        <v/>
      </c>
    </row>
    <row r="63" spans="1:10" ht="15.75" x14ac:dyDescent="0.25">
      <c r="A63" t="s">
        <v>8</v>
      </c>
      <c r="B63" s="1">
        <v>46113</v>
      </c>
      <c r="C63">
        <v>601.05999999999995</v>
      </c>
      <c r="D63">
        <v>605.35</v>
      </c>
      <c r="E63">
        <v>600.27</v>
      </c>
      <c r="F63">
        <v>602.29999999999995</v>
      </c>
      <c r="G63">
        <v>600.54999999999995</v>
      </c>
      <c r="H63" s="2">
        <v>11332500</v>
      </c>
      <c r="I63" s="8" cm="1">
        <f t="array" ref="I63">IFERROR(MarketData[[#This Row],[Adjusted Close]]/_xlfn.XLOOKUP(1,
(MarketData[ETF]=MarketData[[#This Row],[ETF]])*(MarketData[Date]&lt;MarketData[[#This Row],[Date]]),
MarketData[Adjusted Close],
,0,-1)-1,"")</f>
        <v>0.63816148390616445</v>
      </c>
      <c r="J63" s="9" t="str" cm="1">
        <f t="array" ref="J63">IFERROR(
(_xlfn.XLOOKUP(1,(MarketData[ETF]=H63)*(MarketData[Date]=I63),MarketData[Adjusted Close]) /
_xlfn.XLOOKUP(1,(MarketData[ETF]=H63)*(MarketData[Date]=WORKDAY(I63,-1)),MarketData[Adjusted Close]))-1,
""
)</f>
        <v/>
      </c>
    </row>
    <row r="64" spans="1:10" ht="15.75" x14ac:dyDescent="0.25">
      <c r="A64" t="s">
        <v>8</v>
      </c>
      <c r="B64" s="1">
        <v>46112</v>
      </c>
      <c r="C64">
        <v>587.35</v>
      </c>
      <c r="D64">
        <v>598.85</v>
      </c>
      <c r="E64">
        <v>586.5</v>
      </c>
      <c r="F64">
        <v>597.54999999999995</v>
      </c>
      <c r="G64">
        <v>595.80999999999995</v>
      </c>
      <c r="H64" s="2">
        <v>12447300</v>
      </c>
      <c r="I64" s="8" cm="1">
        <f t="array" ref="I64">IFERROR(MarketData[[#This Row],[Adjusted Close]]/_xlfn.XLOOKUP(1,
(MarketData[ETF]=MarketData[[#This Row],[ETF]])*(MarketData[Date]&lt;MarketData[[#This Row],[Date]]),
MarketData[Adjusted Close],
,0,-1)-1,"")</f>
        <v>0.62523186033824296</v>
      </c>
      <c r="J64" s="9" t="str" cm="1">
        <f t="array" ref="J64">IFERROR(
(_xlfn.XLOOKUP(1,(MarketData[ETF]=H64)*(MarketData[Date]=I64),MarketData[Adjusted Close]) /
_xlfn.XLOOKUP(1,(MarketData[ETF]=H64)*(MarketData[Date]=WORKDAY(I64,-1)),MarketData[Adjusted Close]))-1,
""
)</f>
        <v/>
      </c>
    </row>
    <row r="65" spans="1:10" ht="15.75" x14ac:dyDescent="0.25">
      <c r="A65" t="s">
        <v>8</v>
      </c>
      <c r="B65" s="1">
        <v>46111</v>
      </c>
      <c r="C65">
        <v>588.39</v>
      </c>
      <c r="D65">
        <v>588.66999999999996</v>
      </c>
      <c r="E65">
        <v>578.46</v>
      </c>
      <c r="F65">
        <v>580.92999999999995</v>
      </c>
      <c r="G65">
        <v>579.24</v>
      </c>
      <c r="H65" s="2">
        <v>11839200</v>
      </c>
      <c r="I65" s="8" cm="1">
        <f t="array" ref="I65">IFERROR(MarketData[[#This Row],[Adjusted Close]]/_xlfn.XLOOKUP(1,
(MarketData[ETF]=MarketData[[#This Row],[ETF]])*(MarketData[Date]&lt;MarketData[[#This Row],[Date]]),
MarketData[Adjusted Close],
,0,-1)-1,"")</f>
        <v>0.58003273322422255</v>
      </c>
      <c r="J65" s="9" t="str" cm="1">
        <f t="array" ref="J65">IFERROR(
(_xlfn.XLOOKUP(1,(MarketData[ETF]=H65)*(MarketData[Date]=I65),MarketData[Adjusted Close]) /
_xlfn.XLOOKUP(1,(MarketData[ETF]=H65)*(MarketData[Date]=WORKDAY(I65,-1)),MarketData[Adjusted Close]))-1,
""
)</f>
        <v/>
      </c>
    </row>
    <row r="66" spans="1:10" ht="15.75" x14ac:dyDescent="0.25">
      <c r="A66" t="s">
        <v>8</v>
      </c>
      <c r="B66" s="1">
        <v>46108</v>
      </c>
      <c r="C66">
        <v>590.67999999999995</v>
      </c>
      <c r="D66">
        <v>590.83000000000004</v>
      </c>
      <c r="E66">
        <v>582.03</v>
      </c>
      <c r="F66">
        <v>582.96</v>
      </c>
      <c r="G66">
        <v>581.27</v>
      </c>
      <c r="H66" s="2">
        <v>11707700</v>
      </c>
      <c r="I66" s="8" cm="1">
        <f t="array" ref="I66">IFERROR(MarketData[[#This Row],[Adjusted Close]]/_xlfn.XLOOKUP(1,
(MarketData[ETF]=MarketData[[#This Row],[ETF]])*(MarketData[Date]&lt;MarketData[[#This Row],[Date]]),
MarketData[Adjusted Close],
,0,-1)-1,"")</f>
        <v>0.58557010365520989</v>
      </c>
      <c r="J66" s="9" t="str" cm="1">
        <f t="array" ref="J66">IFERROR(
(_xlfn.XLOOKUP(1,(MarketData[ETF]=H66)*(MarketData[Date]=I66),MarketData[Adjusted Close]) /
_xlfn.XLOOKUP(1,(MarketData[ETF]=H66)*(MarketData[Date]=WORKDAY(I66,-1)),MarketData[Adjusted Close]))-1,
""
)</f>
        <v/>
      </c>
    </row>
    <row r="67" spans="1:10" ht="15.75" x14ac:dyDescent="0.25">
      <c r="A67" t="s">
        <v>8</v>
      </c>
      <c r="B67" s="1">
        <v>46107</v>
      </c>
      <c r="C67">
        <v>601.29999999999995</v>
      </c>
      <c r="D67">
        <v>603.91</v>
      </c>
      <c r="E67">
        <v>594.67999999999995</v>
      </c>
      <c r="F67">
        <v>594.91999999999996</v>
      </c>
      <c r="G67">
        <v>591.33000000000004</v>
      </c>
      <c r="H67" s="2">
        <v>7712600</v>
      </c>
      <c r="I67" s="8" cm="1">
        <f t="array" ref="I67">IFERROR(MarketData[[#This Row],[Adjusted Close]]/_xlfn.XLOOKUP(1,
(MarketData[ETF]=MarketData[[#This Row],[ETF]])*(MarketData[Date]&lt;MarketData[[#This Row],[Date]]),
MarketData[Adjusted Close],
,0,-1)-1,"")</f>
        <v>0.61301145662847789</v>
      </c>
      <c r="J67" s="9" t="str" cm="1">
        <f t="array" ref="J67">IFERROR(
(_xlfn.XLOOKUP(1,(MarketData[ETF]=H67)*(MarketData[Date]=I67),MarketData[Adjusted Close]) /
_xlfn.XLOOKUP(1,(MarketData[ETF]=H67)*(MarketData[Date]=WORKDAY(I67,-1)),MarketData[Adjusted Close]))-1,
""
)</f>
        <v/>
      </c>
    </row>
    <row r="68" spans="1:10" ht="15.75" x14ac:dyDescent="0.25">
      <c r="A68" t="s">
        <v>8</v>
      </c>
      <c r="B68" s="1">
        <v>46106</v>
      </c>
      <c r="C68">
        <v>607.4</v>
      </c>
      <c r="D68">
        <v>609.44000000000005</v>
      </c>
      <c r="E68">
        <v>603.36</v>
      </c>
      <c r="F68">
        <v>605.66</v>
      </c>
      <c r="G68">
        <v>602</v>
      </c>
      <c r="H68" s="2">
        <v>23288300</v>
      </c>
      <c r="I68" s="8" cm="1">
        <f t="array" ref="I68">IFERROR(MarketData[[#This Row],[Adjusted Close]]/_xlfn.XLOOKUP(1,
(MarketData[ETF]=MarketData[[#This Row],[ETF]])*(MarketData[Date]&lt;MarketData[[#This Row],[Date]]),
MarketData[Adjusted Close],
,0,-1)-1,"")</f>
        <v>0.64211674849972722</v>
      </c>
      <c r="J68" s="9" t="str" cm="1">
        <f t="array" ref="J68">IFERROR(
(_xlfn.XLOOKUP(1,(MarketData[ETF]=H68)*(MarketData[Date]=I68),MarketData[Adjusted Close]) /
_xlfn.XLOOKUP(1,(MarketData[ETF]=H68)*(MarketData[Date]=WORKDAY(I68,-1)),MarketData[Adjusted Close]))-1,
""
)</f>
        <v/>
      </c>
    </row>
    <row r="69" spans="1:10" ht="15.75" x14ac:dyDescent="0.25">
      <c r="A69" t="s">
        <v>8</v>
      </c>
      <c r="B69" s="1">
        <v>46105</v>
      </c>
      <c r="C69">
        <v>600.63</v>
      </c>
      <c r="D69">
        <v>605.91</v>
      </c>
      <c r="E69">
        <v>599.32000000000005</v>
      </c>
      <c r="F69">
        <v>602.38</v>
      </c>
      <c r="G69">
        <v>598.74</v>
      </c>
      <c r="H69" s="2">
        <v>18363300</v>
      </c>
      <c r="I69" s="8" cm="1">
        <f t="array" ref="I69">IFERROR(MarketData[[#This Row],[Adjusted Close]]/_xlfn.XLOOKUP(1,
(MarketData[ETF]=MarketData[[#This Row],[ETF]])*(MarketData[Date]&lt;MarketData[[#This Row],[Date]]),
MarketData[Adjusted Close],
,0,-1)-1,"")</f>
        <v>0.63322422258592459</v>
      </c>
      <c r="J69" s="9" t="str" cm="1">
        <f t="array" ref="J69">IFERROR(
(_xlfn.XLOOKUP(1,(MarketData[ETF]=H69)*(MarketData[Date]=I69),MarketData[Adjusted Close]) /
_xlfn.XLOOKUP(1,(MarketData[ETF]=H69)*(MarketData[Date]=WORKDAY(I69,-1)),MarketData[Adjusted Close]))-1,
""
)</f>
        <v/>
      </c>
    </row>
    <row r="70" spans="1:10" ht="15.75" x14ac:dyDescent="0.25">
      <c r="A70" t="s">
        <v>8</v>
      </c>
      <c r="B70" s="1">
        <v>46104</v>
      </c>
      <c r="C70">
        <v>606.86</v>
      </c>
      <c r="D70">
        <v>611.03</v>
      </c>
      <c r="E70">
        <v>603.05999999999995</v>
      </c>
      <c r="F70">
        <v>604.42999999999995</v>
      </c>
      <c r="G70">
        <v>600.78</v>
      </c>
      <c r="H70" s="2">
        <v>24014300</v>
      </c>
      <c r="I70" s="8" cm="1">
        <f t="array" ref="I70">IFERROR(MarketData[[#This Row],[Adjusted Close]]/_xlfn.XLOOKUP(1,
(MarketData[ETF]=MarketData[[#This Row],[ETF]])*(MarketData[Date]&lt;MarketData[[#This Row],[Date]]),
MarketData[Adjusted Close],
,0,-1)-1,"")</f>
        <v>0.63878887070376411</v>
      </c>
      <c r="J70" s="9" t="str" cm="1">
        <f t="array" ref="J70">IFERROR(
(_xlfn.XLOOKUP(1,(MarketData[ETF]=H70)*(MarketData[Date]=I70),MarketData[Adjusted Close]) /
_xlfn.XLOOKUP(1,(MarketData[ETF]=H70)*(MarketData[Date]=WORKDAY(I70,-1)),MarketData[Adjusted Close]))-1,
""
)</f>
        <v/>
      </c>
    </row>
    <row r="71" spans="1:10" ht="15.75" x14ac:dyDescent="0.25">
      <c r="A71" t="s">
        <v>8</v>
      </c>
      <c r="B71" s="1">
        <v>46101</v>
      </c>
      <c r="C71">
        <v>605.42999999999995</v>
      </c>
      <c r="D71">
        <v>605.6</v>
      </c>
      <c r="E71">
        <v>594.57000000000005</v>
      </c>
      <c r="F71">
        <v>597.94000000000005</v>
      </c>
      <c r="G71">
        <v>594.33000000000004</v>
      </c>
      <c r="H71" s="2">
        <v>17685700</v>
      </c>
      <c r="I71" s="8" cm="1">
        <f t="array" ref="I71">IFERROR(MarketData[[#This Row],[Adjusted Close]]/_xlfn.XLOOKUP(1,
(MarketData[ETF]=MarketData[[#This Row],[ETF]])*(MarketData[Date]&lt;MarketData[[#This Row],[Date]]),
MarketData[Adjusted Close],
,0,-1)-1,"")</f>
        <v>0.62119476268412432</v>
      </c>
      <c r="J71" s="9" t="str" cm="1">
        <f t="array" ref="J71">IFERROR(
(_xlfn.XLOOKUP(1,(MarketData[ETF]=H71)*(MarketData[Date]=I71),MarketData[Adjusted Close]) /
_xlfn.XLOOKUP(1,(MarketData[ETF]=H71)*(MarketData[Date]=WORKDAY(I71,-1)),MarketData[Adjusted Close]))-1,
""
)</f>
        <v/>
      </c>
    </row>
    <row r="72" spans="1:10" ht="15.75" x14ac:dyDescent="0.25">
      <c r="A72" t="s">
        <v>8</v>
      </c>
      <c r="B72" s="1">
        <v>46100</v>
      </c>
      <c r="C72">
        <v>604.14</v>
      </c>
      <c r="D72">
        <v>609.69000000000005</v>
      </c>
      <c r="E72">
        <v>602.54</v>
      </c>
      <c r="F72">
        <v>606.75</v>
      </c>
      <c r="G72">
        <v>603.08000000000004</v>
      </c>
      <c r="H72" s="2">
        <v>10271900</v>
      </c>
      <c r="I72" s="8" cm="1">
        <f t="array" ref="I72">IFERROR(MarketData[[#This Row],[Adjusted Close]]/_xlfn.XLOOKUP(1,
(MarketData[ETF]=MarketData[[#This Row],[ETF]])*(MarketData[Date]&lt;MarketData[[#This Row],[Date]]),
MarketData[Adjusted Close],
,0,-1)-1,"")</f>
        <v>0.64506273867976005</v>
      </c>
      <c r="J72" s="9" t="str" cm="1">
        <f t="array" ref="J72">IFERROR(
(_xlfn.XLOOKUP(1,(MarketData[ETF]=H72)*(MarketData[Date]=I72),MarketData[Adjusted Close]) /
_xlfn.XLOOKUP(1,(MarketData[ETF]=H72)*(MarketData[Date]=WORKDAY(I72,-1)),MarketData[Adjusted Close]))-1,
""
)</f>
        <v/>
      </c>
    </row>
    <row r="73" spans="1:10" ht="15.75" x14ac:dyDescent="0.25">
      <c r="A73" t="s">
        <v>8</v>
      </c>
      <c r="B73" s="1">
        <v>46099</v>
      </c>
      <c r="C73">
        <v>614.69000000000005</v>
      </c>
      <c r="D73">
        <v>615.89</v>
      </c>
      <c r="E73">
        <v>608.13</v>
      </c>
      <c r="F73">
        <v>608.38</v>
      </c>
      <c r="G73">
        <v>604.70000000000005</v>
      </c>
      <c r="H73" s="2">
        <v>14276900</v>
      </c>
      <c r="I73" s="8" cm="1">
        <f t="array" ref="I73">IFERROR(MarketData[[#This Row],[Adjusted Close]]/_xlfn.XLOOKUP(1,
(MarketData[ETF]=MarketData[[#This Row],[ETF]])*(MarketData[Date]&lt;MarketData[[#This Row],[Date]]),
MarketData[Adjusted Close],
,0,-1)-1,"")</f>
        <v>0.64948172394980919</v>
      </c>
      <c r="J73" s="9" t="str" cm="1">
        <f t="array" ref="J73">IFERROR(
(_xlfn.XLOOKUP(1,(MarketData[ETF]=H73)*(MarketData[Date]=I73),MarketData[Adjusted Close]) /
_xlfn.XLOOKUP(1,(MarketData[ETF]=H73)*(MarketData[Date]=WORKDAY(I73,-1)),MarketData[Adjusted Close]))-1,
""
)</f>
        <v/>
      </c>
    </row>
    <row r="74" spans="1:10" ht="15.75" x14ac:dyDescent="0.25">
      <c r="A74" t="s">
        <v>8</v>
      </c>
      <c r="B74" s="1">
        <v>46098</v>
      </c>
      <c r="C74">
        <v>618.37</v>
      </c>
      <c r="D74">
        <v>620.27</v>
      </c>
      <c r="E74">
        <v>616.27</v>
      </c>
      <c r="F74">
        <v>616.89</v>
      </c>
      <c r="G74">
        <v>613.16</v>
      </c>
      <c r="H74" s="2">
        <v>9941800</v>
      </c>
      <c r="I74" s="8" cm="1">
        <f t="array" ref="I74">IFERROR(MarketData[[#This Row],[Adjusted Close]]/_xlfn.XLOOKUP(1,
(MarketData[ETF]=MarketData[[#This Row],[ETF]])*(MarketData[Date]&lt;MarketData[[#This Row],[Date]]),
MarketData[Adjusted Close],
,0,-1)-1,"")</f>
        <v>0.67255864702673196</v>
      </c>
      <c r="J74" s="9" t="str" cm="1">
        <f t="array" ref="J74">IFERROR(
(_xlfn.XLOOKUP(1,(MarketData[ETF]=H74)*(MarketData[Date]=I74),MarketData[Adjusted Close]) /
_xlfn.XLOOKUP(1,(MarketData[ETF]=H74)*(MarketData[Date]=WORKDAY(I74,-1)),MarketData[Adjusted Close]))-1,
""
)</f>
        <v/>
      </c>
    </row>
    <row r="75" spans="1:10" ht="15.75" x14ac:dyDescent="0.25">
      <c r="A75" t="s">
        <v>8</v>
      </c>
      <c r="B75" s="1">
        <v>46097</v>
      </c>
      <c r="C75">
        <v>614.72</v>
      </c>
      <c r="D75">
        <v>618.08000000000004</v>
      </c>
      <c r="E75">
        <v>613.54</v>
      </c>
      <c r="F75">
        <v>615.19000000000005</v>
      </c>
      <c r="G75">
        <v>611.47</v>
      </c>
      <c r="H75" s="2">
        <v>8303200</v>
      </c>
      <c r="I75" s="8" cm="1">
        <f t="array" ref="I75">IFERROR(MarketData[[#This Row],[Adjusted Close]]/_xlfn.XLOOKUP(1,
(MarketData[ETF]=MarketData[[#This Row],[ETF]])*(MarketData[Date]&lt;MarketData[[#This Row],[Date]]),
MarketData[Adjusted Close],
,0,-1)-1,"")</f>
        <v>0.66794871794871802</v>
      </c>
      <c r="J75" s="9" t="str" cm="1">
        <f t="array" ref="J75">IFERROR(
(_xlfn.XLOOKUP(1,(MarketData[ETF]=H75)*(MarketData[Date]=I75),MarketData[Adjusted Close]) /
_xlfn.XLOOKUP(1,(MarketData[ETF]=H75)*(MarketData[Date]=WORKDAY(I75,-1)),MarketData[Adjusted Close]))-1,
""
)</f>
        <v/>
      </c>
    </row>
    <row r="76" spans="1:10" ht="15.75" x14ac:dyDescent="0.25">
      <c r="A76" t="s">
        <v>8</v>
      </c>
      <c r="B76" s="1">
        <v>46094</v>
      </c>
      <c r="C76">
        <v>615.54</v>
      </c>
      <c r="D76">
        <v>618.33000000000004</v>
      </c>
      <c r="E76">
        <v>608.25</v>
      </c>
      <c r="F76">
        <v>609.09</v>
      </c>
      <c r="G76">
        <v>605.41</v>
      </c>
      <c r="H76" s="2">
        <v>25527500</v>
      </c>
      <c r="I76" s="8" cm="1">
        <f t="array" ref="I76">IFERROR(MarketData[[#This Row],[Adjusted Close]]/_xlfn.XLOOKUP(1,
(MarketData[ETF]=MarketData[[#This Row],[ETF]])*(MarketData[Date]&lt;MarketData[[#This Row],[Date]]),
MarketData[Adjusted Close],
,0,-1)-1,"")</f>
        <v>0.65141843971631186</v>
      </c>
      <c r="J76" s="9" t="str" cm="1">
        <f t="array" ref="J76">IFERROR(
(_xlfn.XLOOKUP(1,(MarketData[ETF]=H76)*(MarketData[Date]=I76),MarketData[Adjusted Close]) /
_xlfn.XLOOKUP(1,(MarketData[ETF]=H76)*(MarketData[Date]=WORKDAY(I76,-1)),MarketData[Adjusted Close]))-1,
""
)</f>
        <v/>
      </c>
    </row>
    <row r="77" spans="1:10" ht="15.75" x14ac:dyDescent="0.25">
      <c r="A77" t="s">
        <v>8</v>
      </c>
      <c r="B77" s="1">
        <v>46093</v>
      </c>
      <c r="C77">
        <v>617.22</v>
      </c>
      <c r="D77">
        <v>617.71</v>
      </c>
      <c r="E77">
        <v>612.41999999999996</v>
      </c>
      <c r="F77">
        <v>612.5</v>
      </c>
      <c r="G77">
        <v>608.79999999999995</v>
      </c>
      <c r="H77" s="2">
        <v>15487600</v>
      </c>
      <c r="I77" s="8" cm="1">
        <f t="array" ref="I77">IFERROR(MarketData[[#This Row],[Adjusted Close]]/_xlfn.XLOOKUP(1,
(MarketData[ETF]=MarketData[[#This Row],[ETF]])*(MarketData[Date]&lt;MarketData[[#This Row],[Date]]),
MarketData[Adjusted Close],
,0,-1)-1,"")</f>
        <v>0.66066557555919236</v>
      </c>
      <c r="J77" s="9" t="str" cm="1">
        <f t="array" ref="J77">IFERROR(
(_xlfn.XLOOKUP(1,(MarketData[ETF]=H77)*(MarketData[Date]=I77),MarketData[Adjusted Close]) /
_xlfn.XLOOKUP(1,(MarketData[ETF]=H77)*(MarketData[Date]=WORKDAY(I77,-1)),MarketData[Adjusted Close]))-1,
""
)</f>
        <v/>
      </c>
    </row>
    <row r="78" spans="1:10" ht="15.75" x14ac:dyDescent="0.25">
      <c r="A78" t="s">
        <v>8</v>
      </c>
      <c r="B78" s="1">
        <v>46092</v>
      </c>
      <c r="C78">
        <v>623.20000000000005</v>
      </c>
      <c r="D78">
        <v>625.42999999999995</v>
      </c>
      <c r="E78">
        <v>619.29999999999995</v>
      </c>
      <c r="F78">
        <v>622.03</v>
      </c>
      <c r="G78">
        <v>618.27</v>
      </c>
      <c r="H78" s="2">
        <v>6433300</v>
      </c>
      <c r="I78" s="8" cm="1">
        <f t="array" ref="I78">IFERROR(MarketData[[#This Row],[Adjusted Close]]/_xlfn.XLOOKUP(1,
(MarketData[ETF]=MarketData[[#This Row],[ETF]])*(MarketData[Date]&lt;MarketData[[#This Row],[Date]]),
MarketData[Adjusted Close],
,0,-1)-1,"")</f>
        <v>0.68649754500818316</v>
      </c>
      <c r="J78" s="9" t="str" cm="1">
        <f t="array" ref="J78">IFERROR(
(_xlfn.XLOOKUP(1,(MarketData[ETF]=H78)*(MarketData[Date]=I78),MarketData[Adjusted Close]) /
_xlfn.XLOOKUP(1,(MarketData[ETF]=H78)*(MarketData[Date]=WORKDAY(I78,-1)),MarketData[Adjusted Close]))-1,
""
)</f>
        <v/>
      </c>
    </row>
    <row r="79" spans="1:10" ht="15.75" x14ac:dyDescent="0.25">
      <c r="A79" t="s">
        <v>8</v>
      </c>
      <c r="B79" s="1">
        <v>46091</v>
      </c>
      <c r="C79">
        <v>623.32000000000005</v>
      </c>
      <c r="D79">
        <v>628.5</v>
      </c>
      <c r="E79">
        <v>620.63</v>
      </c>
      <c r="F79">
        <v>622.72</v>
      </c>
      <c r="G79">
        <v>618.96</v>
      </c>
      <c r="H79" s="2">
        <v>15570400</v>
      </c>
      <c r="I79" s="8" cm="1">
        <f t="array" ref="I79">IFERROR(MarketData[[#This Row],[Adjusted Close]]/_xlfn.XLOOKUP(1,
(MarketData[ETF]=MarketData[[#This Row],[ETF]])*(MarketData[Date]&lt;MarketData[[#This Row],[Date]]),
MarketData[Adjusted Close],
,0,-1)-1,"")</f>
        <v>0.68837970540098192</v>
      </c>
      <c r="J79" s="9" t="str" cm="1">
        <f t="array" ref="J79">IFERROR(
(_xlfn.XLOOKUP(1,(MarketData[ETF]=H79)*(MarketData[Date]=I79),MarketData[Adjusted Close]) /
_xlfn.XLOOKUP(1,(MarketData[ETF]=H79)*(MarketData[Date]=WORKDAY(I79,-1)),MarketData[Adjusted Close]))-1,
""
)</f>
        <v/>
      </c>
    </row>
    <row r="80" spans="1:10" ht="15.75" x14ac:dyDescent="0.25">
      <c r="A80" t="s">
        <v>8</v>
      </c>
      <c r="B80" s="1">
        <v>46090</v>
      </c>
      <c r="C80">
        <v>612.86</v>
      </c>
      <c r="D80">
        <v>625.32000000000005</v>
      </c>
      <c r="E80">
        <v>609.20000000000005</v>
      </c>
      <c r="F80">
        <v>623.79999999999995</v>
      </c>
      <c r="G80">
        <v>620.03</v>
      </c>
      <c r="H80" s="2">
        <v>13929200</v>
      </c>
      <c r="I80" s="8" cm="1">
        <f t="array" ref="I80">IFERROR(MarketData[[#This Row],[Adjusted Close]]/_xlfn.XLOOKUP(1,
(MarketData[ETF]=MarketData[[#This Row],[ETF]])*(MarketData[Date]&lt;MarketData[[#This Row],[Date]]),
MarketData[Adjusted Close],
,0,-1)-1,"")</f>
        <v>0.69129841789416235</v>
      </c>
      <c r="J80" s="9" t="str" cm="1">
        <f t="array" ref="J80">IFERROR(
(_xlfn.XLOOKUP(1,(MarketData[ETF]=H80)*(MarketData[Date]=I80),MarketData[Adjusted Close]) /
_xlfn.XLOOKUP(1,(MarketData[ETF]=H80)*(MarketData[Date]=WORKDAY(I80,-1)),MarketData[Adjusted Close]))-1,
""
)</f>
        <v/>
      </c>
    </row>
    <row r="81" spans="1:10" ht="15.75" x14ac:dyDescent="0.25">
      <c r="A81" t="s">
        <v>8</v>
      </c>
      <c r="B81" s="1">
        <v>46087</v>
      </c>
      <c r="C81">
        <v>619.34</v>
      </c>
      <c r="D81">
        <v>621.82000000000005</v>
      </c>
      <c r="E81">
        <v>616</v>
      </c>
      <c r="F81">
        <v>618.42999999999995</v>
      </c>
      <c r="G81">
        <v>614.69000000000005</v>
      </c>
      <c r="H81" s="2">
        <v>9739200</v>
      </c>
      <c r="I81" s="8" cm="1">
        <f t="array" ref="I81">IFERROR(MarketData[[#This Row],[Adjusted Close]]/_xlfn.XLOOKUP(1,
(MarketData[ETF]=MarketData[[#This Row],[ETF]])*(MarketData[Date]&lt;MarketData[[#This Row],[Date]]),
MarketData[Adjusted Close],
,0,-1)-1,"")</f>
        <v>0.67673213311511193</v>
      </c>
      <c r="J81" s="9" t="str" cm="1">
        <f t="array" ref="J81">IFERROR(
(_xlfn.XLOOKUP(1,(MarketData[ETF]=H81)*(MarketData[Date]=I81),MarketData[Adjusted Close]) /
_xlfn.XLOOKUP(1,(MarketData[ETF]=H81)*(MarketData[Date]=WORKDAY(I81,-1)),MarketData[Adjusted Close]))-1,
""
)</f>
        <v/>
      </c>
    </row>
    <row r="82" spans="1:10" ht="15.75" x14ac:dyDescent="0.25">
      <c r="A82" t="s">
        <v>8</v>
      </c>
      <c r="B82" s="1">
        <v>46086</v>
      </c>
      <c r="C82">
        <v>627.29</v>
      </c>
      <c r="D82">
        <v>630.5</v>
      </c>
      <c r="E82">
        <v>621.4</v>
      </c>
      <c r="F82">
        <v>626.80999999999995</v>
      </c>
      <c r="G82">
        <v>623.02</v>
      </c>
      <c r="H82" s="2">
        <v>12198800</v>
      </c>
      <c r="I82" s="8" cm="1">
        <f t="array" ref="I82">IFERROR(MarketData[[#This Row],[Adjusted Close]]/_xlfn.XLOOKUP(1,
(MarketData[ETF]=MarketData[[#This Row],[ETF]])*(MarketData[Date]&lt;MarketData[[#This Row],[Date]]),
MarketData[Adjusted Close],
,0,-1)-1,"")</f>
        <v>0.69945444626295683</v>
      </c>
      <c r="J82" s="9" t="str" cm="1">
        <f t="array" ref="J82">IFERROR(
(_xlfn.XLOOKUP(1,(MarketData[ETF]=H82)*(MarketData[Date]=I82),MarketData[Adjusted Close]) /
_xlfn.XLOOKUP(1,(MarketData[ETF]=H82)*(MarketData[Date]=WORKDAY(I82,-1)),MarketData[Adjusted Close]))-1,
""
)</f>
        <v/>
      </c>
    </row>
    <row r="83" spans="1:10" ht="15.75" x14ac:dyDescent="0.25">
      <c r="A83" t="s">
        <v>8</v>
      </c>
      <c r="B83" s="1">
        <v>46085</v>
      </c>
      <c r="C83">
        <v>626.91999999999996</v>
      </c>
      <c r="D83">
        <v>631.96</v>
      </c>
      <c r="E83">
        <v>625.07000000000005</v>
      </c>
      <c r="F83">
        <v>630.17999999999995</v>
      </c>
      <c r="G83">
        <v>626.37</v>
      </c>
      <c r="H83" s="2">
        <v>13489800</v>
      </c>
      <c r="I83" s="8" cm="1">
        <f t="array" ref="I83">IFERROR(MarketData[[#This Row],[Adjusted Close]]/_xlfn.XLOOKUP(1,
(MarketData[ETF]=MarketData[[#This Row],[ETF]])*(MarketData[Date]&lt;MarketData[[#This Row],[Date]]),
MarketData[Adjusted Close],
,0,-1)-1,"")</f>
        <v>0.70859247135842862</v>
      </c>
      <c r="J83" s="9" t="str" cm="1">
        <f t="array" ref="J83">IFERROR(
(_xlfn.XLOOKUP(1,(MarketData[ETF]=H83)*(MarketData[Date]=I83),MarketData[Adjusted Close]) /
_xlfn.XLOOKUP(1,(MarketData[ETF]=H83)*(MarketData[Date]=WORKDAY(I83,-1)),MarketData[Adjusted Close]))-1,
""
)</f>
        <v/>
      </c>
    </row>
    <row r="84" spans="1:10" ht="15.75" x14ac:dyDescent="0.25">
      <c r="A84" t="s">
        <v>8</v>
      </c>
      <c r="B84" s="1">
        <v>46084</v>
      </c>
      <c r="C84">
        <v>620.80999999999995</v>
      </c>
      <c r="D84">
        <v>627.79</v>
      </c>
      <c r="E84">
        <v>615.88</v>
      </c>
      <c r="F84">
        <v>625.72</v>
      </c>
      <c r="G84">
        <v>621.94000000000005</v>
      </c>
      <c r="H84" s="2">
        <v>18493400</v>
      </c>
      <c r="I84" s="8" cm="1">
        <f t="array" ref="I84">IFERROR(MarketData[[#This Row],[Adjusted Close]]/_xlfn.XLOOKUP(1,
(MarketData[ETF]=MarketData[[#This Row],[ETF]])*(MarketData[Date]&lt;MarketData[[#This Row],[Date]]),
MarketData[Adjusted Close],
,0,-1)-1,"")</f>
        <v>0.69650845608292422</v>
      </c>
      <c r="J84" s="9" t="str" cm="1">
        <f t="array" ref="J84">IFERROR(
(_xlfn.XLOOKUP(1,(MarketData[ETF]=H84)*(MarketData[Date]=I84),MarketData[Adjusted Close]) /
_xlfn.XLOOKUP(1,(MarketData[ETF]=H84)*(MarketData[Date]=WORKDAY(I84,-1)),MarketData[Adjusted Close]))-1,
""
)</f>
        <v/>
      </c>
    </row>
    <row r="85" spans="1:10" ht="15.75" x14ac:dyDescent="0.25">
      <c r="A85" t="s">
        <v>8</v>
      </c>
      <c r="B85" s="1">
        <v>46083</v>
      </c>
      <c r="C85">
        <v>624.19000000000005</v>
      </c>
      <c r="D85">
        <v>633.34</v>
      </c>
      <c r="E85">
        <v>623.6</v>
      </c>
      <c r="F85">
        <v>631.28</v>
      </c>
      <c r="G85">
        <v>627.47</v>
      </c>
      <c r="H85" s="2">
        <v>9211400</v>
      </c>
      <c r="I85" s="8" cm="1">
        <f t="array" ref="I85">IFERROR(MarketData[[#This Row],[Adjusted Close]]/_xlfn.XLOOKUP(1,
(MarketData[ETF]=MarketData[[#This Row],[ETF]])*(MarketData[Date]&lt;MarketData[[#This Row],[Date]]),
MarketData[Adjusted Close],
,0,-1)-1,"")</f>
        <v>0.71159301691216581</v>
      </c>
      <c r="J85" s="9" t="str" cm="1">
        <f t="array" ref="J85">IFERROR(
(_xlfn.XLOOKUP(1,(MarketData[ETF]=H85)*(MarketData[Date]=I85),MarketData[Adjusted Close]) /
_xlfn.XLOOKUP(1,(MarketData[ETF]=H85)*(MarketData[Date]=WORKDAY(I85,-1)),MarketData[Adjusted Close]))-1,
""
)</f>
        <v/>
      </c>
    </row>
    <row r="86" spans="1:10" ht="15.75" x14ac:dyDescent="0.25">
      <c r="A86" t="s">
        <v>8</v>
      </c>
      <c r="B86" s="1">
        <v>46080</v>
      </c>
      <c r="C86">
        <v>628.24</v>
      </c>
      <c r="D86">
        <v>631.69000000000005</v>
      </c>
      <c r="E86">
        <v>626.94000000000005</v>
      </c>
      <c r="F86">
        <v>631.04</v>
      </c>
      <c r="G86">
        <v>627.23</v>
      </c>
      <c r="H86" s="2">
        <v>10471100</v>
      </c>
      <c r="I86" s="8" cm="1">
        <f t="array" ref="I86">IFERROR(MarketData[[#This Row],[Adjusted Close]]/_xlfn.XLOOKUP(1,
(MarketData[ETF]=MarketData[[#This Row],[ETF]])*(MarketData[Date]&lt;MarketData[[#This Row],[Date]]),
MarketData[Adjusted Close],
,0,-1)-1,"")</f>
        <v>0.71093835242771397</v>
      </c>
      <c r="J86" s="9" t="str" cm="1">
        <f t="array" ref="J86">IFERROR(
(_xlfn.XLOOKUP(1,(MarketData[ETF]=H86)*(MarketData[Date]=I86),MarketData[Adjusted Close]) /
_xlfn.XLOOKUP(1,(MarketData[ETF]=H86)*(MarketData[Date]=WORKDAY(I86,-1)),MarketData[Adjusted Close]))-1,
""
)</f>
        <v/>
      </c>
    </row>
    <row r="87" spans="1:10" ht="15.75" x14ac:dyDescent="0.25">
      <c r="A87" t="s">
        <v>8</v>
      </c>
      <c r="B87" s="1">
        <v>46079</v>
      </c>
      <c r="C87">
        <v>637.65</v>
      </c>
      <c r="D87">
        <v>637.77</v>
      </c>
      <c r="E87">
        <v>629.42999999999995</v>
      </c>
      <c r="F87">
        <v>633.95000000000005</v>
      </c>
      <c r="G87">
        <v>630.12</v>
      </c>
      <c r="H87" s="2">
        <v>9497700</v>
      </c>
      <c r="I87" s="8" cm="1">
        <f t="array" ref="I87">IFERROR(MarketData[[#This Row],[Adjusted Close]]/_xlfn.XLOOKUP(1,
(MarketData[ETF]=MarketData[[#This Row],[ETF]])*(MarketData[Date]&lt;MarketData[[#This Row],[Date]]),
MarketData[Adjusted Close],
,0,-1)-1,"")</f>
        <v>0.71882160392798689</v>
      </c>
      <c r="J87" s="9" t="str" cm="1">
        <f t="array" ref="J87">IFERROR(
(_xlfn.XLOOKUP(1,(MarketData[ETF]=H87)*(MarketData[Date]=I87),MarketData[Adjusted Close]) /
_xlfn.XLOOKUP(1,(MarketData[ETF]=H87)*(MarketData[Date]=WORKDAY(I87,-1)),MarketData[Adjusted Close]))-1,
""
)</f>
        <v/>
      </c>
    </row>
    <row r="88" spans="1:10" ht="15.75" x14ac:dyDescent="0.25">
      <c r="A88" t="s">
        <v>8</v>
      </c>
      <c r="B88" s="1">
        <v>46078</v>
      </c>
      <c r="C88">
        <v>634.77</v>
      </c>
      <c r="D88">
        <v>638</v>
      </c>
      <c r="E88">
        <v>634.74</v>
      </c>
      <c r="F88">
        <v>637.53</v>
      </c>
      <c r="G88">
        <v>633.67999999999995</v>
      </c>
      <c r="H88" s="2">
        <v>12135200</v>
      </c>
      <c r="I88" s="8" cm="1">
        <f t="array" ref="I88">IFERROR(MarketData[[#This Row],[Adjusted Close]]/_xlfn.XLOOKUP(1,
(MarketData[ETF]=MarketData[[#This Row],[ETF]])*(MarketData[Date]&lt;MarketData[[#This Row],[Date]]),
MarketData[Adjusted Close],
,0,-1)-1,"")</f>
        <v>0.72853246044735376</v>
      </c>
      <c r="J88" s="9" t="str" cm="1">
        <f t="array" ref="J88">IFERROR(
(_xlfn.XLOOKUP(1,(MarketData[ETF]=H88)*(MarketData[Date]=I88),MarketData[Adjusted Close]) /
_xlfn.XLOOKUP(1,(MarketData[ETF]=H88)*(MarketData[Date]=WORKDAY(I88,-1)),MarketData[Adjusted Close]))-1,
""
)</f>
        <v/>
      </c>
    </row>
    <row r="89" spans="1:10" ht="15.75" x14ac:dyDescent="0.25">
      <c r="A89" t="s">
        <v>8</v>
      </c>
      <c r="B89" s="1">
        <v>46077</v>
      </c>
      <c r="C89">
        <v>627.15</v>
      </c>
      <c r="D89">
        <v>633.09</v>
      </c>
      <c r="E89">
        <v>625.4</v>
      </c>
      <c r="F89">
        <v>632.21</v>
      </c>
      <c r="G89">
        <v>628.39</v>
      </c>
      <c r="H89" s="2">
        <v>6930300</v>
      </c>
      <c r="I89" s="8" cm="1">
        <f t="array" ref="I89">IFERROR(MarketData[[#This Row],[Adjusted Close]]/_xlfn.XLOOKUP(1,
(MarketData[ETF]=MarketData[[#This Row],[ETF]])*(MarketData[Date]&lt;MarketData[[#This Row],[Date]]),
MarketData[Adjusted Close],
,0,-1)-1,"")</f>
        <v>0.71410256410256401</v>
      </c>
      <c r="J89" s="9" t="str" cm="1">
        <f t="array" ref="J89">IFERROR(
(_xlfn.XLOOKUP(1,(MarketData[ETF]=H89)*(MarketData[Date]=I89),MarketData[Adjusted Close]) /
_xlfn.XLOOKUP(1,(MarketData[ETF]=H89)*(MarketData[Date]=WORKDAY(I89,-1)),MarketData[Adjusted Close]))-1,
""
)</f>
        <v/>
      </c>
    </row>
    <row r="90" spans="1:10" ht="15.75" x14ac:dyDescent="0.25">
      <c r="A90" t="s">
        <v>8</v>
      </c>
      <c r="B90" s="1">
        <v>46076</v>
      </c>
      <c r="C90">
        <v>632.61</v>
      </c>
      <c r="D90">
        <v>634.61</v>
      </c>
      <c r="E90">
        <v>625.75</v>
      </c>
      <c r="F90">
        <v>627.63</v>
      </c>
      <c r="G90">
        <v>623.84</v>
      </c>
      <c r="H90" s="2">
        <v>10868700</v>
      </c>
      <c r="I90" s="8" cm="1">
        <f t="array" ref="I90">IFERROR(MarketData[[#This Row],[Adjusted Close]]/_xlfn.XLOOKUP(1,
(MarketData[ETF]=MarketData[[#This Row],[ETF]])*(MarketData[Date]&lt;MarketData[[#This Row],[Date]]),
MarketData[Adjusted Close],
,0,-1)-1,"")</f>
        <v>0.70169121658483369</v>
      </c>
      <c r="J90" s="9" t="str" cm="1">
        <f t="array" ref="J90">IFERROR(
(_xlfn.XLOOKUP(1,(MarketData[ETF]=H90)*(MarketData[Date]=I90),MarketData[Adjusted Close]) /
_xlfn.XLOOKUP(1,(MarketData[ETF]=H90)*(MarketData[Date]=WORKDAY(I90,-1)),MarketData[Adjusted Close]))-1,
""
)</f>
        <v/>
      </c>
    </row>
    <row r="91" spans="1:10" ht="15.75" x14ac:dyDescent="0.25">
      <c r="A91" t="s">
        <v>8</v>
      </c>
      <c r="B91" s="1">
        <v>46073</v>
      </c>
      <c r="C91">
        <v>627.48</v>
      </c>
      <c r="D91">
        <v>634.58000000000004</v>
      </c>
      <c r="E91">
        <v>627.03</v>
      </c>
      <c r="F91">
        <v>634.02</v>
      </c>
      <c r="G91">
        <v>630.19000000000005</v>
      </c>
      <c r="H91" s="2">
        <v>7482000</v>
      </c>
      <c r="I91" s="8" cm="1">
        <f t="array" ref="I91">IFERROR(MarketData[[#This Row],[Adjusted Close]]/_xlfn.XLOOKUP(1,
(MarketData[ETF]=MarketData[[#This Row],[ETF]])*(MarketData[Date]&lt;MarketData[[#This Row],[Date]]),
MarketData[Adjusted Close],
,0,-1)-1,"")</f>
        <v>0.71901254773595213</v>
      </c>
      <c r="J91" s="9" t="str" cm="1">
        <f t="array" ref="J91">IFERROR(
(_xlfn.XLOOKUP(1,(MarketData[ETF]=H91)*(MarketData[Date]=I91),MarketData[Adjusted Close]) /
_xlfn.XLOOKUP(1,(MarketData[ETF]=H91)*(MarketData[Date]=WORKDAY(I91,-1)),MarketData[Adjusted Close]))-1,
""
)</f>
        <v/>
      </c>
    </row>
    <row r="92" spans="1:10" ht="15.75" x14ac:dyDescent="0.25">
      <c r="A92" t="s">
        <v>8</v>
      </c>
      <c r="B92" s="1">
        <v>46072</v>
      </c>
      <c r="C92">
        <v>628.95000000000005</v>
      </c>
      <c r="D92">
        <v>631.08000000000004</v>
      </c>
      <c r="E92">
        <v>626.80999999999995</v>
      </c>
      <c r="F92">
        <v>629.53</v>
      </c>
      <c r="G92">
        <v>625.73</v>
      </c>
      <c r="H92" s="2">
        <v>5212400</v>
      </c>
      <c r="I92" s="8" cm="1">
        <f t="array" ref="I92">IFERROR(MarketData[[#This Row],[Adjusted Close]]/_xlfn.XLOOKUP(1,
(MarketData[ETF]=MarketData[[#This Row],[ETF]])*(MarketData[Date]&lt;MarketData[[#This Row],[Date]]),
MarketData[Adjusted Close],
,0,-1)-1,"")</f>
        <v>0.70684669939989075</v>
      </c>
      <c r="J92" s="9" t="str" cm="1">
        <f t="array" ref="J92">IFERROR(
(_xlfn.XLOOKUP(1,(MarketData[ETF]=H92)*(MarketData[Date]=I92),MarketData[Adjusted Close]) /
_xlfn.XLOOKUP(1,(MarketData[ETF]=H92)*(MarketData[Date]=WORKDAY(I92,-1)),MarketData[Adjusted Close]))-1,
""
)</f>
        <v/>
      </c>
    </row>
    <row r="93" spans="1:10" ht="15.75" x14ac:dyDescent="0.25">
      <c r="A93" t="s">
        <v>8</v>
      </c>
      <c r="B93" s="1">
        <v>46071</v>
      </c>
      <c r="C93">
        <v>629.11</v>
      </c>
      <c r="D93">
        <v>633.79999999999995</v>
      </c>
      <c r="E93">
        <v>628</v>
      </c>
      <c r="F93">
        <v>631.15</v>
      </c>
      <c r="G93">
        <v>627.34</v>
      </c>
      <c r="H93" s="2">
        <v>9509200</v>
      </c>
      <c r="I93" s="8" cm="1">
        <f t="array" ref="I93">IFERROR(MarketData[[#This Row],[Adjusted Close]]/_xlfn.XLOOKUP(1,
(MarketData[ETF]=MarketData[[#This Row],[ETF]])*(MarketData[Date]&lt;MarketData[[#This Row],[Date]]),
MarketData[Adjusted Close],
,0,-1)-1,"")</f>
        <v>0.71123840698308771</v>
      </c>
      <c r="J93" s="9" t="str" cm="1">
        <f t="array" ref="J93">IFERROR(
(_xlfn.XLOOKUP(1,(MarketData[ETF]=H93)*(MarketData[Date]=I93),MarketData[Adjusted Close]) /
_xlfn.XLOOKUP(1,(MarketData[ETF]=H93)*(MarketData[Date]=WORKDAY(I93,-1)),MarketData[Adjusted Close]))-1,
""
)</f>
        <v/>
      </c>
    </row>
    <row r="94" spans="1:10" ht="15.75" x14ac:dyDescent="0.25">
      <c r="A94" t="s">
        <v>8</v>
      </c>
      <c r="B94" s="1">
        <v>46070</v>
      </c>
      <c r="C94">
        <v>625.54</v>
      </c>
      <c r="D94">
        <v>629.92999999999995</v>
      </c>
      <c r="E94">
        <v>621.51</v>
      </c>
      <c r="F94">
        <v>627.99</v>
      </c>
      <c r="G94">
        <v>624.20000000000005</v>
      </c>
      <c r="H94" s="2">
        <v>8718600</v>
      </c>
      <c r="I94" s="8" cm="1">
        <f t="array" ref="I94">IFERROR(MarketData[[#This Row],[Adjusted Close]]/_xlfn.XLOOKUP(1,
(MarketData[ETF]=MarketData[[#This Row],[ETF]])*(MarketData[Date]&lt;MarketData[[#This Row],[Date]]),
MarketData[Adjusted Close],
,0,-1)-1,"")</f>
        <v>0.70267321331151122</v>
      </c>
      <c r="J94" s="9" t="str" cm="1">
        <f t="array" ref="J94">IFERROR(
(_xlfn.XLOOKUP(1,(MarketData[ETF]=H94)*(MarketData[Date]=I94),MarketData[Adjusted Close]) /
_xlfn.XLOOKUP(1,(MarketData[ETF]=H94)*(MarketData[Date]=WORKDAY(I94,-1)),MarketData[Adjusted Close]))-1,
""
)</f>
        <v/>
      </c>
    </row>
    <row r="95" spans="1:10" ht="15.75" x14ac:dyDescent="0.25">
      <c r="A95" t="s">
        <v>8</v>
      </c>
      <c r="B95" s="1">
        <v>46066</v>
      </c>
      <c r="C95">
        <v>626.92999999999995</v>
      </c>
      <c r="D95">
        <v>631.16999999999996</v>
      </c>
      <c r="E95">
        <v>623.12</v>
      </c>
      <c r="F95">
        <v>626.89</v>
      </c>
      <c r="G95">
        <v>623.1</v>
      </c>
      <c r="H95" s="2">
        <v>9312800</v>
      </c>
      <c r="I95" s="8" cm="1">
        <f t="array" ref="I95">IFERROR(MarketData[[#This Row],[Adjusted Close]]/_xlfn.XLOOKUP(1,
(MarketData[ETF]=MarketData[[#This Row],[ETF]])*(MarketData[Date]&lt;MarketData[[#This Row],[Date]]),
MarketData[Adjusted Close],
,0,-1)-1,"")</f>
        <v>0.69967266775777404</v>
      </c>
      <c r="J95" s="9" t="str" cm="1">
        <f t="array" ref="J95">IFERROR(
(_xlfn.XLOOKUP(1,(MarketData[ETF]=H95)*(MarketData[Date]=I95),MarketData[Adjusted Close]) /
_xlfn.XLOOKUP(1,(MarketData[ETF]=H95)*(MarketData[Date]=WORKDAY(I95,-1)),MarketData[Adjusted Close]))-1,
""
)</f>
        <v/>
      </c>
    </row>
    <row r="96" spans="1:10" ht="15.75" x14ac:dyDescent="0.25">
      <c r="A96" t="s">
        <v>8</v>
      </c>
      <c r="B96" s="1">
        <v>46065</v>
      </c>
      <c r="C96">
        <v>638.51</v>
      </c>
      <c r="D96">
        <v>639.52</v>
      </c>
      <c r="E96">
        <v>625.76</v>
      </c>
      <c r="F96">
        <v>626.49</v>
      </c>
      <c r="G96">
        <v>622.71</v>
      </c>
      <c r="H96" s="2">
        <v>8951100</v>
      </c>
      <c r="I96" s="8" cm="1">
        <f t="array" ref="I96">IFERROR(MarketData[[#This Row],[Adjusted Close]]/_xlfn.XLOOKUP(1,
(MarketData[ETF]=MarketData[[#This Row],[ETF]])*(MarketData[Date]&lt;MarketData[[#This Row],[Date]]),
MarketData[Adjusted Close],
,0,-1)-1,"")</f>
        <v>0.69860883797054019</v>
      </c>
      <c r="J96" s="9" t="str" cm="1">
        <f t="array" ref="J96">IFERROR(
(_xlfn.XLOOKUP(1,(MarketData[ETF]=H96)*(MarketData[Date]=I96),MarketData[Adjusted Close]) /
_xlfn.XLOOKUP(1,(MarketData[ETF]=H96)*(MarketData[Date]=WORKDAY(I96,-1)),MarketData[Adjusted Close]))-1,
""
)</f>
        <v/>
      </c>
    </row>
    <row r="97" spans="1:10" ht="15.75" x14ac:dyDescent="0.25">
      <c r="A97" t="s">
        <v>8</v>
      </c>
      <c r="B97" s="1">
        <v>46064</v>
      </c>
      <c r="C97">
        <v>640.49</v>
      </c>
      <c r="D97">
        <v>641.15</v>
      </c>
      <c r="E97">
        <v>633.84</v>
      </c>
      <c r="F97">
        <v>636.35</v>
      </c>
      <c r="G97">
        <v>632.51</v>
      </c>
      <c r="H97" s="2">
        <v>5345000</v>
      </c>
      <c r="I97" s="8" cm="1">
        <f t="array" ref="I97">IFERROR(MarketData[[#This Row],[Adjusted Close]]/_xlfn.XLOOKUP(1,
(MarketData[ETF]=MarketData[[#This Row],[ETF]])*(MarketData[Date]&lt;MarketData[[#This Row],[Date]]),
MarketData[Adjusted Close],
,0,-1)-1,"")</f>
        <v>0.72534097108565176</v>
      </c>
      <c r="J97" s="9" t="str" cm="1">
        <f t="array" ref="J97">IFERROR(
(_xlfn.XLOOKUP(1,(MarketData[ETF]=H97)*(MarketData[Date]=I97),MarketData[Adjusted Close]) /
_xlfn.XLOOKUP(1,(MarketData[ETF]=H97)*(MarketData[Date]=WORKDAY(I97,-1)),MarketData[Adjusted Close]))-1,
""
)</f>
        <v/>
      </c>
    </row>
    <row r="98" spans="1:10" ht="15.75" x14ac:dyDescent="0.25">
      <c r="A98" t="s">
        <v>8</v>
      </c>
      <c r="B98" s="1">
        <v>46063</v>
      </c>
      <c r="C98">
        <v>639.14</v>
      </c>
      <c r="D98">
        <v>640.62</v>
      </c>
      <c r="E98">
        <v>636.08000000000004</v>
      </c>
      <c r="F98">
        <v>636.44000000000005</v>
      </c>
      <c r="G98">
        <v>632.6</v>
      </c>
      <c r="H98" s="2">
        <v>13645300</v>
      </c>
      <c r="I98" s="8" cm="1">
        <f t="array" ref="I98">IFERROR(MarketData[[#This Row],[Adjusted Close]]/_xlfn.XLOOKUP(1,
(MarketData[ETF]=MarketData[[#This Row],[ETF]])*(MarketData[Date]&lt;MarketData[[#This Row],[Date]]),
MarketData[Adjusted Close],
,0,-1)-1,"")</f>
        <v>0.72558647026732137</v>
      </c>
      <c r="J98" s="9" t="str" cm="1">
        <f t="array" ref="J98">IFERROR(
(_xlfn.XLOOKUP(1,(MarketData[ETF]=H98)*(MarketData[Date]=I98),MarketData[Adjusted Close]) /
_xlfn.XLOOKUP(1,(MarketData[ETF]=H98)*(MarketData[Date]=WORKDAY(I98,-1)),MarketData[Adjusted Close]))-1,
""
)</f>
        <v/>
      </c>
    </row>
    <row r="99" spans="1:10" ht="15.75" x14ac:dyDescent="0.25">
      <c r="A99" t="s">
        <v>8</v>
      </c>
      <c r="B99" s="1">
        <v>46062</v>
      </c>
      <c r="C99">
        <v>634.07000000000005</v>
      </c>
      <c r="D99">
        <v>639.99</v>
      </c>
      <c r="E99">
        <v>633.11</v>
      </c>
      <c r="F99">
        <v>638.23</v>
      </c>
      <c r="G99">
        <v>634.37</v>
      </c>
      <c r="H99" s="2">
        <v>8908500</v>
      </c>
      <c r="I99" s="8" cm="1">
        <f t="array" ref="I99">IFERROR(MarketData[[#This Row],[Adjusted Close]]/_xlfn.XLOOKUP(1,
(MarketData[ETF]=MarketData[[#This Row],[ETF]])*(MarketData[Date]&lt;MarketData[[#This Row],[Date]]),
MarketData[Adjusted Close],
,0,-1)-1,"")</f>
        <v>0.73041462084015274</v>
      </c>
      <c r="J99" s="9" t="str" cm="1">
        <f t="array" ref="J99">IFERROR(
(_xlfn.XLOOKUP(1,(MarketData[ETF]=H99)*(MarketData[Date]=I99),MarketData[Adjusted Close]) /
_xlfn.XLOOKUP(1,(MarketData[ETF]=H99)*(MarketData[Date]=WORKDAY(I99,-1)),MarketData[Adjusted Close]))-1,
""
)</f>
        <v/>
      </c>
    </row>
    <row r="100" spans="1:10" ht="15.75" x14ac:dyDescent="0.25">
      <c r="A100" t="s">
        <v>8</v>
      </c>
      <c r="B100" s="1">
        <v>46059</v>
      </c>
      <c r="C100">
        <v>626.72</v>
      </c>
      <c r="D100">
        <v>636.72</v>
      </c>
      <c r="E100">
        <v>626.20000000000005</v>
      </c>
      <c r="F100">
        <v>635.24</v>
      </c>
      <c r="G100">
        <v>631.4</v>
      </c>
      <c r="H100" s="2">
        <v>12987900</v>
      </c>
      <c r="I100" s="8" cm="1">
        <f t="array" ref="I100">IFERROR(MarketData[[#This Row],[Adjusted Close]]/_xlfn.XLOOKUP(1,
(MarketData[ETF]=MarketData[[#This Row],[ETF]])*(MarketData[Date]&lt;MarketData[[#This Row],[Date]]),
MarketData[Adjusted Close],
,0,-1)-1,"")</f>
        <v>0.72231314784506262</v>
      </c>
      <c r="J100" s="9" t="str" cm="1">
        <f t="array" ref="J100">IFERROR(
(_xlfn.XLOOKUP(1,(MarketData[ETF]=H100)*(MarketData[Date]=I100),MarketData[Adjusted Close]) /
_xlfn.XLOOKUP(1,(MarketData[ETF]=H100)*(MarketData[Date]=WORKDAY(I100,-1)),MarketData[Adjusted Close]))-1,
""
)</f>
        <v/>
      </c>
    </row>
    <row r="101" spans="1:10" ht="15.75" x14ac:dyDescent="0.25">
      <c r="A101" t="s">
        <v>8</v>
      </c>
      <c r="B101" s="1">
        <v>46058</v>
      </c>
      <c r="C101">
        <v>626.24</v>
      </c>
      <c r="D101">
        <v>628.75</v>
      </c>
      <c r="E101">
        <v>621.5</v>
      </c>
      <c r="F101">
        <v>623.1</v>
      </c>
      <c r="G101">
        <v>619.34</v>
      </c>
      <c r="H101" s="2">
        <v>11714700</v>
      </c>
      <c r="I101" s="8" cm="1">
        <f t="array" ref="I101">IFERROR(MarketData[[#This Row],[Adjusted Close]]/_xlfn.XLOOKUP(1,
(MarketData[ETF]=MarketData[[#This Row],[ETF]])*(MarketData[Date]&lt;MarketData[[#This Row],[Date]]),
MarketData[Adjusted Close],
,0,-1)-1,"")</f>
        <v>0.68941625750136382</v>
      </c>
      <c r="J101" s="9" t="str" cm="1">
        <f t="array" ref="J101">IFERROR(
(_xlfn.XLOOKUP(1,(MarketData[ETF]=H101)*(MarketData[Date]=I101),MarketData[Adjusted Close]) /
_xlfn.XLOOKUP(1,(MarketData[ETF]=H101)*(MarketData[Date]=WORKDAY(I101,-1)),MarketData[Adjusted Close]))-1,
""
)</f>
        <v/>
      </c>
    </row>
    <row r="102" spans="1:10" ht="15.75" x14ac:dyDescent="0.25">
      <c r="A102" t="s">
        <v>8</v>
      </c>
      <c r="B102" s="1">
        <v>46057</v>
      </c>
      <c r="C102">
        <v>634.92999999999995</v>
      </c>
      <c r="D102">
        <v>635.91999999999996</v>
      </c>
      <c r="E102">
        <v>627</v>
      </c>
      <c r="F102">
        <v>630.91</v>
      </c>
      <c r="G102">
        <v>627.1</v>
      </c>
      <c r="H102" s="2">
        <v>11322000</v>
      </c>
      <c r="I102" s="8" cm="1">
        <f t="array" ref="I102">IFERROR(MarketData[[#This Row],[Adjusted Close]]/_xlfn.XLOOKUP(1,
(MarketData[ETF]=MarketData[[#This Row],[ETF]])*(MarketData[Date]&lt;MarketData[[#This Row],[Date]]),
MarketData[Adjusted Close],
,0,-1)-1,"")</f>
        <v>0.7105837424986361</v>
      </c>
      <c r="J102" s="9" t="str" cm="1">
        <f t="array" ref="J102">IFERROR(
(_xlfn.XLOOKUP(1,(MarketData[ETF]=H102)*(MarketData[Date]=I102),MarketData[Adjusted Close]) /
_xlfn.XLOOKUP(1,(MarketData[ETF]=H102)*(MarketData[Date]=WORKDAY(I102,-1)),MarketData[Adjusted Close]))-1,
""
)</f>
        <v/>
      </c>
    </row>
    <row r="103" spans="1:10" ht="15.75" x14ac:dyDescent="0.25">
      <c r="A103" t="s">
        <v>8</v>
      </c>
      <c r="B103" s="1">
        <v>46056</v>
      </c>
      <c r="C103">
        <v>640.33000000000004</v>
      </c>
      <c r="D103">
        <v>641</v>
      </c>
      <c r="E103">
        <v>629.11</v>
      </c>
      <c r="F103">
        <v>634.15</v>
      </c>
      <c r="G103">
        <v>630.32000000000005</v>
      </c>
      <c r="H103" s="2">
        <v>9702800</v>
      </c>
      <c r="I103" s="8" cm="1">
        <f t="array" ref="I103">IFERROR(MarketData[[#This Row],[Adjusted Close]]/_xlfn.XLOOKUP(1,
(MarketData[ETF]=MarketData[[#This Row],[ETF]])*(MarketData[Date]&lt;MarketData[[#This Row],[Date]]),
MarketData[Adjusted Close],
,0,-1)-1,"")</f>
        <v>0.71936715766503001</v>
      </c>
      <c r="J103" s="9" t="str" cm="1">
        <f t="array" ref="J103">IFERROR(
(_xlfn.XLOOKUP(1,(MarketData[ETF]=H103)*(MarketData[Date]=I103),MarketData[Adjusted Close]) /
_xlfn.XLOOKUP(1,(MarketData[ETF]=H103)*(MarketData[Date]=WORKDAY(I103,-1)),MarketData[Adjusted Close]))-1,
""
)</f>
        <v/>
      </c>
    </row>
    <row r="104" spans="1:10" ht="15.75" x14ac:dyDescent="0.25">
      <c r="A104" t="s">
        <v>8</v>
      </c>
      <c r="B104" s="1">
        <v>46055</v>
      </c>
      <c r="C104">
        <v>634.17999999999995</v>
      </c>
      <c r="D104">
        <v>640.96</v>
      </c>
      <c r="E104">
        <v>634.07000000000005</v>
      </c>
      <c r="F104">
        <v>639.67999999999995</v>
      </c>
      <c r="G104">
        <v>635.82000000000005</v>
      </c>
      <c r="H104" s="2">
        <v>9490300</v>
      </c>
      <c r="I104" s="8" cm="1">
        <f t="array" ref="I104">IFERROR(MarketData[[#This Row],[Adjusted Close]]/_xlfn.XLOOKUP(1,
(MarketData[ETF]=MarketData[[#This Row],[ETF]])*(MarketData[Date]&lt;MarketData[[#This Row],[Date]]),
MarketData[Adjusted Close],
,0,-1)-1,"")</f>
        <v>0.73436988543371529</v>
      </c>
      <c r="J104" s="9" t="str" cm="1">
        <f t="array" ref="J104">IFERROR(
(_xlfn.XLOOKUP(1,(MarketData[ETF]=H104)*(MarketData[Date]=I104),MarketData[Adjusted Close]) /
_xlfn.XLOOKUP(1,(MarketData[ETF]=H104)*(MarketData[Date]=WORKDAY(I104,-1)),MarketData[Adjusted Close]))-1,
""
)</f>
        <v/>
      </c>
    </row>
    <row r="105" spans="1:10" ht="15.75" x14ac:dyDescent="0.25">
      <c r="A105" t="s">
        <v>8</v>
      </c>
      <c r="B105" s="1">
        <v>46052</v>
      </c>
      <c r="C105">
        <v>636.25</v>
      </c>
      <c r="D105">
        <v>638.45000000000005</v>
      </c>
      <c r="E105">
        <v>631.95000000000005</v>
      </c>
      <c r="F105">
        <v>636.22</v>
      </c>
      <c r="G105">
        <v>632.38</v>
      </c>
      <c r="H105" s="2">
        <v>6562300</v>
      </c>
      <c r="I105" s="8" cm="1">
        <f t="array" ref="I105">IFERROR(MarketData[[#This Row],[Adjusted Close]]/_xlfn.XLOOKUP(1,
(MarketData[ETF]=MarketData[[#This Row],[ETF]])*(MarketData[Date]&lt;MarketData[[#This Row],[Date]]),
MarketData[Adjusted Close],
,0,-1)-1,"")</f>
        <v>0.72498636115657389</v>
      </c>
      <c r="J105" s="9" t="str" cm="1">
        <f t="array" ref="J105">IFERROR(
(_xlfn.XLOOKUP(1,(MarketData[ETF]=H105)*(MarketData[Date]=I105),MarketData[Adjusted Close]) /
_xlfn.XLOOKUP(1,(MarketData[ETF]=H105)*(MarketData[Date]=WORKDAY(I105,-1)),MarketData[Adjusted Close]))-1,
""
)</f>
        <v/>
      </c>
    </row>
    <row r="106" spans="1:10" ht="15.75" x14ac:dyDescent="0.25">
      <c r="A106" t="s">
        <v>8</v>
      </c>
      <c r="B106" s="1">
        <v>46051</v>
      </c>
      <c r="C106">
        <v>640.42999999999995</v>
      </c>
      <c r="D106">
        <v>641.04</v>
      </c>
      <c r="E106">
        <v>629.82000000000005</v>
      </c>
      <c r="F106">
        <v>638.27</v>
      </c>
      <c r="G106">
        <v>634.41</v>
      </c>
      <c r="H106" s="2">
        <v>8697200</v>
      </c>
      <c r="I106" s="8" cm="1">
        <f t="array" ref="I106">IFERROR(MarketData[[#This Row],[Adjusted Close]]/_xlfn.XLOOKUP(1,
(MarketData[ETF]=MarketData[[#This Row],[ETF]])*(MarketData[Date]&lt;MarketData[[#This Row],[Date]]),
MarketData[Adjusted Close],
,0,-1)-1,"")</f>
        <v>0.73052373158756123</v>
      </c>
      <c r="J106" s="9" t="str" cm="1">
        <f t="array" ref="J106">IFERROR(
(_xlfn.XLOOKUP(1,(MarketData[ETF]=H106)*(MarketData[Date]=I106),MarketData[Adjusted Close]) /
_xlfn.XLOOKUP(1,(MarketData[ETF]=H106)*(MarketData[Date]=WORKDAY(I106,-1)),MarketData[Adjusted Close]))-1,
""
)</f>
        <v/>
      </c>
    </row>
    <row r="107" spans="1:10" ht="15.75" x14ac:dyDescent="0.25">
      <c r="A107" t="s">
        <v>8</v>
      </c>
      <c r="B107" s="1">
        <v>46050</v>
      </c>
      <c r="C107">
        <v>641.04999999999995</v>
      </c>
      <c r="D107">
        <v>641.80999999999995</v>
      </c>
      <c r="E107">
        <v>638.22</v>
      </c>
      <c r="F107">
        <v>639.6</v>
      </c>
      <c r="G107">
        <v>635.74</v>
      </c>
      <c r="H107" s="2">
        <v>5568700</v>
      </c>
      <c r="I107" s="8" cm="1">
        <f t="array" ref="I107">IFERROR(MarketData[[#This Row],[Adjusted Close]]/_xlfn.XLOOKUP(1,
(MarketData[ETF]=MarketData[[#This Row],[ETF]])*(MarketData[Date]&lt;MarketData[[#This Row],[Date]]),
MarketData[Adjusted Close],
,0,-1)-1,"")</f>
        <v>0.73415166393889786</v>
      </c>
      <c r="J107" s="9" t="str" cm="1">
        <f t="array" ref="J107">IFERROR(
(_xlfn.XLOOKUP(1,(MarketData[ETF]=H107)*(MarketData[Date]=I107),MarketData[Adjusted Close]) /
_xlfn.XLOOKUP(1,(MarketData[ETF]=H107)*(MarketData[Date]=WORKDAY(I107,-1)),MarketData[Adjusted Close]))-1,
""
)</f>
        <v/>
      </c>
    </row>
    <row r="108" spans="1:10" ht="15.75" x14ac:dyDescent="0.25">
      <c r="A108" t="s">
        <v>8</v>
      </c>
      <c r="B108" s="1">
        <v>46049</v>
      </c>
      <c r="C108">
        <v>638.41999999999996</v>
      </c>
      <c r="D108">
        <v>640.6</v>
      </c>
      <c r="E108">
        <v>637.87</v>
      </c>
      <c r="F108">
        <v>639.70000000000005</v>
      </c>
      <c r="G108">
        <v>635.84</v>
      </c>
      <c r="H108" s="2">
        <v>4339600</v>
      </c>
      <c r="I108" s="8" cm="1">
        <f t="array" ref="I108">IFERROR(MarketData[[#This Row],[Adjusted Close]]/_xlfn.XLOOKUP(1,
(MarketData[ETF]=MarketData[[#This Row],[ETF]])*(MarketData[Date]&lt;MarketData[[#This Row],[Date]]),
MarketData[Adjusted Close],
,0,-1)-1,"")</f>
        <v>0.73442444080741942</v>
      </c>
      <c r="J108" s="9" t="str" cm="1">
        <f t="array" ref="J108">IFERROR(
(_xlfn.XLOOKUP(1,(MarketData[ETF]=H108)*(MarketData[Date]=I108),MarketData[Adjusted Close]) /
_xlfn.XLOOKUP(1,(MarketData[ETF]=H108)*(MarketData[Date]=WORKDAY(I108,-1)),MarketData[Adjusted Close]))-1,
""
)</f>
        <v/>
      </c>
    </row>
    <row r="109" spans="1:10" ht="15.75" x14ac:dyDescent="0.25">
      <c r="A109" t="s">
        <v>8</v>
      </c>
      <c r="B109" s="1">
        <v>46048</v>
      </c>
      <c r="C109">
        <v>635.03</v>
      </c>
      <c r="D109">
        <v>638.39</v>
      </c>
      <c r="E109">
        <v>634.52</v>
      </c>
      <c r="F109">
        <v>637.09</v>
      </c>
      <c r="G109">
        <v>633.24</v>
      </c>
      <c r="H109" s="2">
        <v>9007400</v>
      </c>
      <c r="I109" s="8" cm="1">
        <f t="array" ref="I109">IFERROR(MarketData[[#This Row],[Adjusted Close]]/_xlfn.XLOOKUP(1,
(MarketData[ETF]=MarketData[[#This Row],[ETF]])*(MarketData[Date]&lt;MarketData[[#This Row],[Date]]),
MarketData[Adjusted Close],
,0,-1)-1,"")</f>
        <v>0.72733224222585924</v>
      </c>
      <c r="J109" s="9" t="str" cm="1">
        <f t="array" ref="J109">IFERROR(
(_xlfn.XLOOKUP(1,(MarketData[ETF]=H109)*(MarketData[Date]=I109),MarketData[Adjusted Close]) /
_xlfn.XLOOKUP(1,(MarketData[ETF]=H109)*(MarketData[Date]=WORKDAY(I109,-1)),MarketData[Adjusted Close]))-1,
""
)</f>
        <v/>
      </c>
    </row>
    <row r="110" spans="1:10" ht="15.75" x14ac:dyDescent="0.25">
      <c r="A110" t="s">
        <v>8</v>
      </c>
      <c r="B110" s="1">
        <v>46045</v>
      </c>
      <c r="C110">
        <v>632.88</v>
      </c>
      <c r="D110">
        <v>635.47</v>
      </c>
      <c r="E110">
        <v>631.97</v>
      </c>
      <c r="F110">
        <v>633.83000000000004</v>
      </c>
      <c r="G110">
        <v>630</v>
      </c>
      <c r="H110" s="2">
        <v>5850400</v>
      </c>
      <c r="I110" s="8" cm="1">
        <f t="array" ref="I110">IFERROR(MarketData[[#This Row],[Adjusted Close]]/_xlfn.XLOOKUP(1,
(MarketData[ETF]=MarketData[[#This Row],[ETF]])*(MarketData[Date]&lt;MarketData[[#This Row],[Date]]),
MarketData[Adjusted Close],
,0,-1)-1,"")</f>
        <v>0.71849427168576097</v>
      </c>
      <c r="J110" s="9" t="str" cm="1">
        <f t="array" ref="J110">IFERROR(
(_xlfn.XLOOKUP(1,(MarketData[ETF]=H110)*(MarketData[Date]=I110),MarketData[Adjusted Close]) /
_xlfn.XLOOKUP(1,(MarketData[ETF]=H110)*(MarketData[Date]=WORKDAY(I110,-1)),MarketData[Adjusted Close]))-1,
""
)</f>
        <v/>
      </c>
    </row>
    <row r="111" spans="1:10" ht="15.75" x14ac:dyDescent="0.25">
      <c r="A111" t="s">
        <v>8</v>
      </c>
      <c r="B111" s="1">
        <v>46044</v>
      </c>
      <c r="C111">
        <v>634.42999999999995</v>
      </c>
      <c r="D111">
        <v>635.62</v>
      </c>
      <c r="E111">
        <v>631.75</v>
      </c>
      <c r="F111">
        <v>633.57000000000005</v>
      </c>
      <c r="G111">
        <v>629.74</v>
      </c>
      <c r="H111" s="2">
        <v>6085500</v>
      </c>
      <c r="I111" s="8" cm="1">
        <f t="array" ref="I111">IFERROR(MarketData[[#This Row],[Adjusted Close]]/_xlfn.XLOOKUP(1,
(MarketData[ETF]=MarketData[[#This Row],[ETF]])*(MarketData[Date]&lt;MarketData[[#This Row],[Date]]),
MarketData[Adjusted Close],
,0,-1)-1,"")</f>
        <v>0.71778505182760499</v>
      </c>
      <c r="J111" s="9" t="str" cm="1">
        <f t="array" ref="J111">IFERROR(
(_xlfn.XLOOKUP(1,(MarketData[ETF]=H111)*(MarketData[Date]=I111),MarketData[Adjusted Close]) /
_xlfn.XLOOKUP(1,(MarketData[ETF]=H111)*(MarketData[Date]=WORKDAY(I111,-1)),MarketData[Adjusted Close]))-1,
""
)</f>
        <v/>
      </c>
    </row>
    <row r="112" spans="1:10" ht="15.75" x14ac:dyDescent="0.25">
      <c r="A112" t="s">
        <v>8</v>
      </c>
      <c r="B112" s="1">
        <v>46043</v>
      </c>
      <c r="C112">
        <v>625.02</v>
      </c>
      <c r="D112">
        <v>633.4</v>
      </c>
      <c r="E112">
        <v>623.65</v>
      </c>
      <c r="F112">
        <v>630.29</v>
      </c>
      <c r="G112">
        <v>626.48</v>
      </c>
      <c r="H112" s="2">
        <v>10403800</v>
      </c>
      <c r="I112" s="8" cm="1">
        <f t="array" ref="I112">IFERROR(MarketData[[#This Row],[Adjusted Close]]/_xlfn.XLOOKUP(1,
(MarketData[ETF]=MarketData[[#This Row],[ETF]])*(MarketData[Date]&lt;MarketData[[#This Row],[Date]]),
MarketData[Adjusted Close],
,0,-1)-1,"")</f>
        <v>0.70889252591380236</v>
      </c>
      <c r="J112" s="9" t="str" cm="1">
        <f t="array" ref="J112">IFERROR(
(_xlfn.XLOOKUP(1,(MarketData[ETF]=H112)*(MarketData[Date]=I112),MarketData[Adjusted Close]) /
_xlfn.XLOOKUP(1,(MarketData[ETF]=H112)*(MarketData[Date]=WORKDAY(I112,-1)),MarketData[Adjusted Close]))-1,
""
)</f>
        <v/>
      </c>
    </row>
    <row r="113" spans="1:10" ht="15.75" x14ac:dyDescent="0.25">
      <c r="A113" t="s">
        <v>8</v>
      </c>
      <c r="B113" s="1">
        <v>46042</v>
      </c>
      <c r="C113">
        <v>626.76</v>
      </c>
      <c r="D113">
        <v>629.76</v>
      </c>
      <c r="E113">
        <v>622.22</v>
      </c>
      <c r="F113">
        <v>623.15</v>
      </c>
      <c r="G113">
        <v>619.39</v>
      </c>
      <c r="H113" s="2">
        <v>14877600</v>
      </c>
      <c r="I113" s="8" cm="1">
        <f t="array" ref="I113">IFERROR(MarketData[[#This Row],[Adjusted Close]]/_xlfn.XLOOKUP(1,
(MarketData[ETF]=MarketData[[#This Row],[ETF]])*(MarketData[Date]&lt;MarketData[[#This Row],[Date]]),
MarketData[Adjusted Close],
,0,-1)-1,"")</f>
        <v>0.68955264593562449</v>
      </c>
      <c r="J113" s="9" t="str" cm="1">
        <f t="array" ref="J113">IFERROR(
(_xlfn.XLOOKUP(1,(MarketData[ETF]=H113)*(MarketData[Date]=I113),MarketData[Adjusted Close]) /
_xlfn.XLOOKUP(1,(MarketData[ETF]=H113)*(MarketData[Date]=WORKDAY(I113,-1)),MarketData[Adjusted Close]))-1,
""
)</f>
        <v/>
      </c>
    </row>
    <row r="114" spans="1:10" ht="15.75" x14ac:dyDescent="0.25">
      <c r="A114" t="s">
        <v>8</v>
      </c>
      <c r="B114" s="1">
        <v>46038</v>
      </c>
      <c r="C114">
        <v>637.96</v>
      </c>
      <c r="D114">
        <v>638.51</v>
      </c>
      <c r="E114">
        <v>634.67999999999995</v>
      </c>
      <c r="F114">
        <v>636.09</v>
      </c>
      <c r="G114">
        <v>632.25</v>
      </c>
      <c r="H114" s="2">
        <v>6733700</v>
      </c>
      <c r="I114" s="8" cm="1">
        <f t="array" ref="I114">IFERROR(MarketData[[#This Row],[Adjusted Close]]/_xlfn.XLOOKUP(1,
(MarketData[ETF]=MarketData[[#This Row],[ETF]])*(MarketData[Date]&lt;MarketData[[#This Row],[Date]]),
MarketData[Adjusted Close],
,0,-1)-1,"")</f>
        <v>0.72463175122749579</v>
      </c>
      <c r="J114" s="9" t="str" cm="1">
        <f t="array" ref="J114">IFERROR(
(_xlfn.XLOOKUP(1,(MarketData[ETF]=H114)*(MarketData[Date]=I114),MarketData[Adjusted Close]) /
_xlfn.XLOOKUP(1,(MarketData[ETF]=H114)*(MarketData[Date]=WORKDAY(I114,-1)),MarketData[Adjusted Close]))-1,
""
)</f>
        <v/>
      </c>
    </row>
    <row r="115" spans="1:10" ht="15.75" x14ac:dyDescent="0.25">
      <c r="A115" t="s">
        <v>8</v>
      </c>
      <c r="B115" s="1">
        <v>46037</v>
      </c>
      <c r="C115">
        <v>638.77</v>
      </c>
      <c r="D115">
        <v>639.58000000000004</v>
      </c>
      <c r="E115">
        <v>635.70000000000005</v>
      </c>
      <c r="F115">
        <v>636.62</v>
      </c>
      <c r="G115">
        <v>632.77</v>
      </c>
      <c r="H115" s="2">
        <v>6937000</v>
      </c>
      <c r="I115" s="8" cm="1">
        <f t="array" ref="I115">IFERROR(MarketData[[#This Row],[Adjusted Close]]/_xlfn.XLOOKUP(1,
(MarketData[ETF]=MarketData[[#This Row],[ETF]])*(MarketData[Date]&lt;MarketData[[#This Row],[Date]]),
MarketData[Adjusted Close],
,0,-1)-1,"")</f>
        <v>0.72605019094380774</v>
      </c>
      <c r="J115" s="9" t="str" cm="1">
        <f t="array" ref="J115">IFERROR(
(_xlfn.XLOOKUP(1,(MarketData[ETF]=H115)*(MarketData[Date]=I115),MarketData[Adjusted Close]) /
_xlfn.XLOOKUP(1,(MarketData[ETF]=H115)*(MarketData[Date]=WORKDAY(I115,-1)),MarketData[Adjusted Close]))-1,
""
)</f>
        <v/>
      </c>
    </row>
    <row r="116" spans="1:10" ht="15.75" x14ac:dyDescent="0.25">
      <c r="A116" t="s">
        <v>8</v>
      </c>
      <c r="B116" s="1">
        <v>46036</v>
      </c>
      <c r="C116">
        <v>635.49</v>
      </c>
      <c r="D116">
        <v>636.12</v>
      </c>
      <c r="E116">
        <v>631</v>
      </c>
      <c r="F116">
        <v>634.94000000000005</v>
      </c>
      <c r="G116">
        <v>631.1</v>
      </c>
      <c r="H116" s="2">
        <v>8683400</v>
      </c>
      <c r="I116" s="8" cm="1">
        <f t="array" ref="I116">IFERROR(MarketData[[#This Row],[Adjusted Close]]/_xlfn.XLOOKUP(1,
(MarketData[ETF]=MarketData[[#This Row],[ETF]])*(MarketData[Date]&lt;MarketData[[#This Row],[Date]]),
MarketData[Adjusted Close],
,0,-1)-1,"")</f>
        <v>0.72149481723949815</v>
      </c>
      <c r="J116" s="9" t="str" cm="1">
        <f t="array" ref="J116">IFERROR(
(_xlfn.XLOOKUP(1,(MarketData[ETF]=H116)*(MarketData[Date]=I116),MarketData[Adjusted Close]) /
_xlfn.XLOOKUP(1,(MarketData[ETF]=H116)*(MarketData[Date]=WORKDAY(I116,-1)),MarketData[Adjusted Close]))-1,
""
)</f>
        <v/>
      </c>
    </row>
    <row r="117" spans="1:10" ht="15.75" x14ac:dyDescent="0.25">
      <c r="A117" t="s">
        <v>8</v>
      </c>
      <c r="B117" s="1">
        <v>46035</v>
      </c>
      <c r="C117">
        <v>639.67999999999995</v>
      </c>
      <c r="D117">
        <v>640.15</v>
      </c>
      <c r="E117">
        <v>635.82000000000005</v>
      </c>
      <c r="F117">
        <v>638.03</v>
      </c>
      <c r="G117">
        <v>634.17999999999995</v>
      </c>
      <c r="H117" s="2">
        <v>8860000</v>
      </c>
      <c r="I117" s="8" cm="1">
        <f t="array" ref="I117">IFERROR(MarketData[[#This Row],[Adjusted Close]]/_xlfn.XLOOKUP(1,
(MarketData[ETF]=MarketData[[#This Row],[ETF]])*(MarketData[Date]&lt;MarketData[[#This Row],[Date]]),
MarketData[Adjusted Close],
,0,-1)-1,"")</f>
        <v>0.72989634478996157</v>
      </c>
      <c r="J117" s="9" t="str" cm="1">
        <f t="array" ref="J117">IFERROR(
(_xlfn.XLOOKUP(1,(MarketData[ETF]=H117)*(MarketData[Date]=I117),MarketData[Adjusted Close]) /
_xlfn.XLOOKUP(1,(MarketData[ETF]=H117)*(MarketData[Date]=WORKDAY(I117,-1)),MarketData[Adjusted Close]))-1,
""
)</f>
        <v/>
      </c>
    </row>
    <row r="118" spans="1:10" ht="15.75" x14ac:dyDescent="0.25">
      <c r="A118" t="s">
        <v>8</v>
      </c>
      <c r="B118" s="1">
        <v>46034</v>
      </c>
      <c r="C118">
        <v>635.19000000000005</v>
      </c>
      <c r="D118">
        <v>640.16</v>
      </c>
      <c r="E118">
        <v>635.16</v>
      </c>
      <c r="F118">
        <v>639.34</v>
      </c>
      <c r="G118">
        <v>635.48</v>
      </c>
      <c r="H118" s="2">
        <v>7929800</v>
      </c>
      <c r="I118" s="8" cm="1">
        <f t="array" ref="I118">IFERROR(MarketData[[#This Row],[Adjusted Close]]/_xlfn.XLOOKUP(1,
(MarketData[ETF]=MarketData[[#This Row],[ETF]])*(MarketData[Date]&lt;MarketData[[#This Row],[Date]]),
MarketData[Adjusted Close],
,0,-1)-1,"")</f>
        <v>0.73344244408074188</v>
      </c>
      <c r="J118" s="9" t="str" cm="1">
        <f t="array" ref="J118">IFERROR(
(_xlfn.XLOOKUP(1,(MarketData[ETF]=H118)*(MarketData[Date]=I118),MarketData[Adjusted Close]) /
_xlfn.XLOOKUP(1,(MarketData[ETF]=H118)*(MarketData[Date]=WORKDAY(I118,-1)),MarketData[Adjusted Close]))-1,
""
)</f>
        <v/>
      </c>
    </row>
    <row r="119" spans="1:10" ht="15.75" x14ac:dyDescent="0.25">
      <c r="A119" t="s">
        <v>8</v>
      </c>
      <c r="B119" s="1">
        <v>46031</v>
      </c>
      <c r="C119">
        <v>635.15</v>
      </c>
      <c r="D119">
        <v>639.44000000000005</v>
      </c>
      <c r="E119">
        <v>633.79999999999995</v>
      </c>
      <c r="F119">
        <v>638.30999999999995</v>
      </c>
      <c r="G119">
        <v>634.45000000000005</v>
      </c>
      <c r="H119" s="2">
        <v>7864100</v>
      </c>
      <c r="I119" s="8" cm="1">
        <f t="array" ref="I119">IFERROR(MarketData[[#This Row],[Adjusted Close]]/_xlfn.XLOOKUP(1,
(MarketData[ETF]=MarketData[[#This Row],[ETF]])*(MarketData[Date]&lt;MarketData[[#This Row],[Date]]),
MarketData[Adjusted Close],
,0,-1)-1,"")</f>
        <v>0.73063284233496995</v>
      </c>
      <c r="J119" s="9" t="str" cm="1">
        <f t="array" ref="J119">IFERROR(
(_xlfn.XLOOKUP(1,(MarketData[ETF]=H119)*(MarketData[Date]=I119),MarketData[Adjusted Close]) /
_xlfn.XLOOKUP(1,(MarketData[ETF]=H119)*(MarketData[Date]=WORKDAY(I119,-1)),MarketData[Adjusted Close]))-1,
""
)</f>
        <v/>
      </c>
    </row>
    <row r="120" spans="1:10" ht="15.75" x14ac:dyDescent="0.25">
      <c r="A120" t="s">
        <v>8</v>
      </c>
      <c r="B120" s="1">
        <v>46030</v>
      </c>
      <c r="C120">
        <v>633.48</v>
      </c>
      <c r="D120">
        <v>635.1</v>
      </c>
      <c r="E120">
        <v>632.24</v>
      </c>
      <c r="F120">
        <v>634.05999999999995</v>
      </c>
      <c r="G120">
        <v>630.23</v>
      </c>
      <c r="H120" s="2">
        <v>9017400</v>
      </c>
      <c r="I120" s="8" cm="1">
        <f t="array" ref="I120">IFERROR(MarketData[[#This Row],[Adjusted Close]]/_xlfn.XLOOKUP(1,
(MarketData[ETF]=MarketData[[#This Row],[ETF]])*(MarketData[Date]&lt;MarketData[[#This Row],[Date]]),
MarketData[Adjusted Close],
,0,-1)-1,"")</f>
        <v>0.71912165848336063</v>
      </c>
      <c r="J120" s="9" t="str" cm="1">
        <f t="array" ref="J120">IFERROR(
(_xlfn.XLOOKUP(1,(MarketData[ETF]=H120)*(MarketData[Date]=I120),MarketData[Adjusted Close]) /
_xlfn.XLOOKUP(1,(MarketData[ETF]=H120)*(MarketData[Date]=WORKDAY(I120,-1)),MarketData[Adjusted Close]))-1,
""
)</f>
        <v/>
      </c>
    </row>
    <row r="121" spans="1:10" ht="15.75" x14ac:dyDescent="0.25">
      <c r="A121" t="s">
        <v>8</v>
      </c>
      <c r="B121" s="1">
        <v>46029</v>
      </c>
      <c r="C121">
        <v>636.58000000000004</v>
      </c>
      <c r="D121">
        <v>638.22</v>
      </c>
      <c r="E121">
        <v>633.92999999999995</v>
      </c>
      <c r="F121">
        <v>634.16999999999996</v>
      </c>
      <c r="G121">
        <v>630.34</v>
      </c>
      <c r="H121" s="2">
        <v>8820100</v>
      </c>
      <c r="I121" s="8" cm="1">
        <f t="array" ref="I121">IFERROR(MarketData[[#This Row],[Adjusted Close]]/_xlfn.XLOOKUP(1,
(MarketData[ETF]=MarketData[[#This Row],[ETF]])*(MarketData[Date]&lt;MarketData[[#This Row],[Date]]),
MarketData[Adjusted Close],
,0,-1)-1,"")</f>
        <v>0.71942171303873437</v>
      </c>
      <c r="J121" s="9" t="str" cm="1">
        <f t="array" ref="J121">IFERROR(
(_xlfn.XLOOKUP(1,(MarketData[ETF]=H121)*(MarketData[Date]=I121),MarketData[Adjusted Close]) /
_xlfn.XLOOKUP(1,(MarketData[ETF]=H121)*(MarketData[Date]=WORKDAY(I121,-1)),MarketData[Adjusted Close]))-1,
""
)</f>
        <v/>
      </c>
    </row>
    <row r="122" spans="1:10" ht="15.75" x14ac:dyDescent="0.25">
      <c r="A122" t="s">
        <v>8</v>
      </c>
      <c r="B122" s="1">
        <v>46028</v>
      </c>
      <c r="C122">
        <v>632.64</v>
      </c>
      <c r="D122">
        <v>636.67999999999995</v>
      </c>
      <c r="E122">
        <v>632.53</v>
      </c>
      <c r="F122">
        <v>636.21</v>
      </c>
      <c r="G122">
        <v>632.37</v>
      </c>
      <c r="H122" s="2">
        <v>8672000</v>
      </c>
      <c r="I122" s="8" cm="1">
        <f t="array" ref="I122">IFERROR(MarketData[[#This Row],[Adjusted Close]]/_xlfn.XLOOKUP(1,
(MarketData[ETF]=MarketData[[#This Row],[ETF]])*(MarketData[Date]&lt;MarketData[[#This Row],[Date]]),
MarketData[Adjusted Close],
,0,-1)-1,"")</f>
        <v>0.72495908346972171</v>
      </c>
      <c r="J122" s="9" t="str" cm="1">
        <f t="array" ref="J122">IFERROR(
(_xlfn.XLOOKUP(1,(MarketData[ETF]=H122)*(MarketData[Date]=I122),MarketData[Adjusted Close]) /
_xlfn.XLOOKUP(1,(MarketData[ETF]=H122)*(MarketData[Date]=WORKDAY(I122,-1)),MarketData[Adjusted Close]))-1,
""
)</f>
        <v/>
      </c>
    </row>
    <row r="123" spans="1:10" ht="15.75" x14ac:dyDescent="0.25">
      <c r="A123" t="s">
        <v>8</v>
      </c>
      <c r="B123" s="1">
        <v>46027</v>
      </c>
      <c r="C123">
        <v>631.38</v>
      </c>
      <c r="D123">
        <v>634.04</v>
      </c>
      <c r="E123">
        <v>631.23</v>
      </c>
      <c r="F123">
        <v>632.46</v>
      </c>
      <c r="G123">
        <v>628.64</v>
      </c>
      <c r="H123" s="2">
        <v>16175600</v>
      </c>
      <c r="I123" s="8" cm="1">
        <f t="array" ref="I123">IFERROR(MarketData[[#This Row],[Adjusted Close]]/_xlfn.XLOOKUP(1,
(MarketData[ETF]=MarketData[[#This Row],[ETF]])*(MarketData[Date]&lt;MarketData[[#This Row],[Date]]),
MarketData[Adjusted Close],
,0,-1)-1,"")</f>
        <v>0.7147845062738678</v>
      </c>
      <c r="J123" s="9" t="str" cm="1">
        <f t="array" ref="J123">IFERROR(
(_xlfn.XLOOKUP(1,(MarketData[ETF]=H123)*(MarketData[Date]=I123),MarketData[Adjusted Close]) /
_xlfn.XLOOKUP(1,(MarketData[ETF]=H123)*(MarketData[Date]=WORKDAY(I123,-1)),MarketData[Adjusted Close]))-1,
""
)</f>
        <v/>
      </c>
    </row>
    <row r="124" spans="1:10" ht="15.75" x14ac:dyDescent="0.25">
      <c r="A124" t="s">
        <v>8</v>
      </c>
      <c r="B124" s="1">
        <v>46024</v>
      </c>
      <c r="C124">
        <v>630.64</v>
      </c>
      <c r="D124">
        <v>631.66</v>
      </c>
      <c r="E124">
        <v>625.21</v>
      </c>
      <c r="F124">
        <v>628.29999999999995</v>
      </c>
      <c r="G124">
        <v>624.5</v>
      </c>
      <c r="H124" s="2">
        <v>11337000</v>
      </c>
      <c r="I124" s="8" cm="1">
        <f t="array" ref="I124">IFERROR(MarketData[[#This Row],[Adjusted Close]]/_xlfn.XLOOKUP(1,
(MarketData[ETF]=MarketData[[#This Row],[ETF]])*(MarketData[Date]&lt;MarketData[[#This Row],[Date]]),
MarketData[Adjusted Close],
,0,-1)-1,"")</f>
        <v>0.70349154391707569</v>
      </c>
      <c r="J124" s="9" t="str" cm="1">
        <f t="array" ref="J124">IFERROR(
(_xlfn.XLOOKUP(1,(MarketData[ETF]=H124)*(MarketData[Date]=I124),MarketData[Adjusted Close]) /
_xlfn.XLOOKUP(1,(MarketData[ETF]=H124)*(MarketData[Date]=WORKDAY(I124,-1)),MarketData[Adjusted Close]))-1,
""
)</f>
        <v/>
      </c>
    </row>
    <row r="125" spans="1:10" ht="15.75" x14ac:dyDescent="0.25">
      <c r="A125" t="s">
        <v>8</v>
      </c>
      <c r="B125" s="1">
        <v>46022</v>
      </c>
      <c r="C125">
        <v>631.94000000000005</v>
      </c>
      <c r="D125">
        <v>632.14</v>
      </c>
      <c r="E125">
        <v>626.94000000000005</v>
      </c>
      <c r="F125">
        <v>627.13</v>
      </c>
      <c r="G125">
        <v>623.34</v>
      </c>
      <c r="H125" s="2">
        <v>5556800</v>
      </c>
      <c r="I125" s="8" cm="1">
        <f t="array" ref="I125">IFERROR(MarketData[[#This Row],[Adjusted Close]]/_xlfn.XLOOKUP(1,
(MarketData[ETF]=MarketData[[#This Row],[ETF]])*(MarketData[Date]&lt;MarketData[[#This Row],[Date]]),
MarketData[Adjusted Close],
,0,-1)-1,"")</f>
        <v>0.70032733224222588</v>
      </c>
      <c r="J125" s="9" t="str" cm="1">
        <f t="array" ref="J125">IFERROR(
(_xlfn.XLOOKUP(1,(MarketData[ETF]=H125)*(MarketData[Date]=I125),MarketData[Adjusted Close]) /
_xlfn.XLOOKUP(1,(MarketData[ETF]=H125)*(MarketData[Date]=WORKDAY(I125,-1)),MarketData[Adjusted Close]))-1,
""
)</f>
        <v/>
      </c>
    </row>
    <row r="126" spans="1:10" ht="15.75" x14ac:dyDescent="0.25">
      <c r="A126" t="s">
        <v>8</v>
      </c>
      <c r="B126" s="1">
        <v>46021</v>
      </c>
      <c r="C126">
        <v>632.20000000000005</v>
      </c>
      <c r="D126">
        <v>633.21</v>
      </c>
      <c r="E126">
        <v>631.41</v>
      </c>
      <c r="F126">
        <v>631.72</v>
      </c>
      <c r="G126">
        <v>627.9</v>
      </c>
      <c r="H126" s="2">
        <v>4180400</v>
      </c>
      <c r="I126" s="8" cm="1">
        <f t="array" ref="I126">IFERROR(MarketData[[#This Row],[Adjusted Close]]/_xlfn.XLOOKUP(1,
(MarketData[ETF]=MarketData[[#This Row],[ETF]])*(MarketData[Date]&lt;MarketData[[#This Row],[Date]]),
MarketData[Adjusted Close],
,0,-1)-1,"")</f>
        <v>0.71276595744680837</v>
      </c>
      <c r="J126" s="9" t="str" cm="1">
        <f t="array" ref="J126">IFERROR(
(_xlfn.XLOOKUP(1,(MarketData[ETF]=H126)*(MarketData[Date]=I126),MarketData[Adjusted Close]) /
_xlfn.XLOOKUP(1,(MarketData[ETF]=H126)*(MarketData[Date]=WORKDAY(I126,-1)),MarketData[Adjusted Close]))-1,
""
)</f>
        <v/>
      </c>
    </row>
    <row r="127" spans="1:10" ht="15.75" x14ac:dyDescent="0.25">
      <c r="A127" t="s">
        <v>8</v>
      </c>
      <c r="B127" s="1">
        <v>46020</v>
      </c>
      <c r="C127">
        <v>632.29999999999995</v>
      </c>
      <c r="D127">
        <v>633.79</v>
      </c>
      <c r="E127">
        <v>630.95000000000005</v>
      </c>
      <c r="F127">
        <v>632.6</v>
      </c>
      <c r="G127">
        <v>628.78</v>
      </c>
      <c r="H127" s="2">
        <v>6579400</v>
      </c>
      <c r="I127" s="8" cm="1">
        <f t="array" ref="I127">IFERROR(MarketData[[#This Row],[Adjusted Close]]/_xlfn.XLOOKUP(1,
(MarketData[ETF]=MarketData[[#This Row],[ETF]])*(MarketData[Date]&lt;MarketData[[#This Row],[Date]]),
MarketData[Adjusted Close],
,0,-1)-1,"")</f>
        <v>0.71516639388979786</v>
      </c>
      <c r="J127" s="9" t="str" cm="1">
        <f t="array" ref="J127">IFERROR(
(_xlfn.XLOOKUP(1,(MarketData[ETF]=H127)*(MarketData[Date]=I127),MarketData[Adjusted Close]) /
_xlfn.XLOOKUP(1,(MarketData[ETF]=H127)*(MarketData[Date]=WORKDAY(I127,-1)),MarketData[Adjusted Close]))-1,
""
)</f>
        <v/>
      </c>
    </row>
    <row r="128" spans="1:10" ht="15.75" x14ac:dyDescent="0.25">
      <c r="A128" t="s">
        <v>8</v>
      </c>
      <c r="B128" s="1">
        <v>46017</v>
      </c>
      <c r="C128">
        <v>635.14</v>
      </c>
      <c r="D128">
        <v>636.08000000000004</v>
      </c>
      <c r="E128">
        <v>633.88</v>
      </c>
      <c r="F128">
        <v>634.84</v>
      </c>
      <c r="G128">
        <v>631</v>
      </c>
      <c r="H128" s="2">
        <v>3852100</v>
      </c>
      <c r="I128" s="8" cm="1">
        <f t="array" ref="I128">IFERROR(MarketData[[#This Row],[Adjusted Close]]/_xlfn.XLOOKUP(1,
(MarketData[ETF]=MarketData[[#This Row],[ETF]])*(MarketData[Date]&lt;MarketData[[#This Row],[Date]]),
MarketData[Adjusted Close],
,0,-1)-1,"")</f>
        <v>0.72122204037097637</v>
      </c>
      <c r="J128" s="9" t="str" cm="1">
        <f t="array" ref="J128">IFERROR(
(_xlfn.XLOOKUP(1,(MarketData[ETF]=H128)*(MarketData[Date]=I128),MarketData[Adjusted Close]) /
_xlfn.XLOOKUP(1,(MarketData[ETF]=H128)*(MarketData[Date]=WORKDAY(I128,-1)),MarketData[Adjusted Close]))-1,
""
)</f>
        <v/>
      </c>
    </row>
    <row r="129" spans="1:10" ht="15.75" x14ac:dyDescent="0.25">
      <c r="A129" t="s">
        <v>8</v>
      </c>
      <c r="B129" s="1">
        <v>46015</v>
      </c>
      <c r="C129">
        <v>632.66999999999996</v>
      </c>
      <c r="D129">
        <v>635.32000000000005</v>
      </c>
      <c r="E129">
        <v>632.54</v>
      </c>
      <c r="F129">
        <v>634.78</v>
      </c>
      <c r="G129">
        <v>630.95000000000005</v>
      </c>
      <c r="H129" s="2">
        <v>3275200</v>
      </c>
      <c r="I129" s="8" cm="1">
        <f t="array" ref="I129">IFERROR(MarketData[[#This Row],[Adjusted Close]]/_xlfn.XLOOKUP(1,
(MarketData[ETF]=MarketData[[#This Row],[ETF]])*(MarketData[Date]&lt;MarketData[[#This Row],[Date]]),
MarketData[Adjusted Close],
,0,-1)-1,"")</f>
        <v>0.7210856519367157</v>
      </c>
      <c r="J129" s="9" t="str" cm="1">
        <f t="array" ref="J129">IFERROR(
(_xlfn.XLOOKUP(1,(MarketData[ETF]=H129)*(MarketData[Date]=I129),MarketData[Adjusted Close]) /
_xlfn.XLOOKUP(1,(MarketData[ETF]=H129)*(MarketData[Date]=WORKDAY(I129,-1)),MarketData[Adjusted Close]))-1,
""
)</f>
        <v/>
      </c>
    </row>
    <row r="130" spans="1:10" ht="15.75" x14ac:dyDescent="0.25">
      <c r="A130" t="s">
        <v>8</v>
      </c>
      <c r="B130" s="1">
        <v>46014</v>
      </c>
      <c r="C130">
        <v>628.94000000000005</v>
      </c>
      <c r="D130">
        <v>632.88</v>
      </c>
      <c r="E130">
        <v>628.91999999999996</v>
      </c>
      <c r="F130">
        <v>632.66999999999996</v>
      </c>
      <c r="G130">
        <v>628.85</v>
      </c>
      <c r="H130" s="2">
        <v>13798500</v>
      </c>
      <c r="I130" s="8" cm="1">
        <f t="array" ref="I130">IFERROR(MarketData[[#This Row],[Adjusted Close]]/_xlfn.XLOOKUP(1,
(MarketData[ETF]=MarketData[[#This Row],[ETF]])*(MarketData[Date]&lt;MarketData[[#This Row],[Date]]),
MarketData[Adjusted Close],
,0,-1)-1,"")</f>
        <v>0.71535733769776311</v>
      </c>
      <c r="J130" s="9" t="str" cm="1">
        <f t="array" ref="J130">IFERROR(
(_xlfn.XLOOKUP(1,(MarketData[ETF]=H130)*(MarketData[Date]=I130),MarketData[Adjusted Close]) /
_xlfn.XLOOKUP(1,(MarketData[ETF]=H130)*(MarketData[Date]=WORKDAY(I130,-1)),MarketData[Adjusted Close]))-1,
""
)</f>
        <v/>
      </c>
    </row>
    <row r="131" spans="1:10" ht="15.75" x14ac:dyDescent="0.25">
      <c r="A131" t="s">
        <v>8</v>
      </c>
      <c r="B131" s="1">
        <v>46013</v>
      </c>
      <c r="C131">
        <v>628.97</v>
      </c>
      <c r="D131">
        <v>630.27</v>
      </c>
      <c r="E131">
        <v>627.79999999999995</v>
      </c>
      <c r="F131">
        <v>629.73</v>
      </c>
      <c r="G131">
        <v>625.92999999999995</v>
      </c>
      <c r="H131" s="2">
        <v>9850100</v>
      </c>
      <c r="I131" s="8" cm="1">
        <f t="array" ref="I131">IFERROR(MarketData[[#This Row],[Adjusted Close]]/_xlfn.XLOOKUP(1,
(MarketData[ETF]=MarketData[[#This Row],[ETF]])*(MarketData[Date]&lt;MarketData[[#This Row],[Date]]),
MarketData[Adjusted Close],
,0,-1)-1,"")</f>
        <v>0.70739225313693366</v>
      </c>
      <c r="J131" s="9" t="str" cm="1">
        <f t="array" ref="J131">IFERROR(
(_xlfn.XLOOKUP(1,(MarketData[ETF]=H131)*(MarketData[Date]=I131),MarketData[Adjusted Close]) /
_xlfn.XLOOKUP(1,(MarketData[ETF]=H131)*(MarketData[Date]=WORKDAY(I131,-1)),MarketData[Adjusted Close]))-1,
""
)</f>
        <v/>
      </c>
    </row>
    <row r="132" spans="1:10" ht="15.75" x14ac:dyDescent="0.25">
      <c r="A132" t="s">
        <v>8</v>
      </c>
      <c r="B132" s="1">
        <v>46010</v>
      </c>
      <c r="C132">
        <v>623.98</v>
      </c>
      <c r="D132">
        <v>628.13</v>
      </c>
      <c r="E132">
        <v>623.86</v>
      </c>
      <c r="F132">
        <v>627.55999999999995</v>
      </c>
      <c r="G132">
        <v>622.01</v>
      </c>
      <c r="H132" s="2">
        <v>10487000</v>
      </c>
      <c r="I132" s="8" cm="1">
        <f t="array" ref="I132">IFERROR(MarketData[[#This Row],[Adjusted Close]]/_xlfn.XLOOKUP(1,
(MarketData[ETF]=MarketData[[#This Row],[ETF]])*(MarketData[Date]&lt;MarketData[[#This Row],[Date]]),
MarketData[Adjusted Close],
,0,-1)-1,"")</f>
        <v>0.69669939989088903</v>
      </c>
      <c r="J132" s="9" t="str" cm="1">
        <f t="array" ref="J132">IFERROR(
(_xlfn.XLOOKUP(1,(MarketData[ETF]=H132)*(MarketData[Date]=I132),MarketData[Adjusted Close]) /
_xlfn.XLOOKUP(1,(MarketData[ETF]=H132)*(MarketData[Date]=WORKDAY(I132,-1)),MarketData[Adjusted Close]))-1,
""
)</f>
        <v/>
      </c>
    </row>
    <row r="133" spans="1:10" ht="15.75" x14ac:dyDescent="0.25">
      <c r="A133" t="s">
        <v>8</v>
      </c>
      <c r="B133" s="1">
        <v>46009</v>
      </c>
      <c r="C133">
        <v>623.04999999999995</v>
      </c>
      <c r="D133">
        <v>625.94000000000005</v>
      </c>
      <c r="E133">
        <v>620.57000000000005</v>
      </c>
      <c r="F133">
        <v>622.01</v>
      </c>
      <c r="G133">
        <v>616.51</v>
      </c>
      <c r="H133" s="2">
        <v>37062400</v>
      </c>
      <c r="I133" s="8" cm="1">
        <f t="array" ref="I133">IFERROR(MarketData[[#This Row],[Adjusted Close]]/_xlfn.XLOOKUP(1,
(MarketData[ETF]=MarketData[[#This Row],[ETF]])*(MarketData[Date]&lt;MarketData[[#This Row],[Date]]),
MarketData[Adjusted Close],
,0,-1)-1,"")</f>
        <v>0.68169667212220397</v>
      </c>
      <c r="J133" s="9" t="str" cm="1">
        <f t="array" ref="J133">IFERROR(
(_xlfn.XLOOKUP(1,(MarketData[ETF]=H133)*(MarketData[Date]=I133),MarketData[Adjusted Close]) /
_xlfn.XLOOKUP(1,(MarketData[ETF]=H133)*(MarketData[Date]=WORKDAY(I133,-1)),MarketData[Adjusted Close]))-1,
""
)</f>
        <v/>
      </c>
    </row>
    <row r="134" spans="1:10" ht="15.75" x14ac:dyDescent="0.25">
      <c r="A134" t="s">
        <v>8</v>
      </c>
      <c r="B134" s="1">
        <v>46008</v>
      </c>
      <c r="C134">
        <v>625.19000000000005</v>
      </c>
      <c r="D134">
        <v>625.64</v>
      </c>
      <c r="E134">
        <v>617.16</v>
      </c>
      <c r="F134">
        <v>617.35</v>
      </c>
      <c r="G134">
        <v>611.89</v>
      </c>
      <c r="H134" s="2">
        <v>21356900</v>
      </c>
      <c r="I134" s="8" cm="1">
        <f t="array" ref="I134">IFERROR(MarketData[[#This Row],[Adjusted Close]]/_xlfn.XLOOKUP(1,
(MarketData[ETF]=MarketData[[#This Row],[ETF]])*(MarketData[Date]&lt;MarketData[[#This Row],[Date]]),
MarketData[Adjusted Close],
,0,-1)-1,"")</f>
        <v>0.6690943807965084</v>
      </c>
      <c r="J134" s="9" t="str" cm="1">
        <f t="array" ref="J134">IFERROR(
(_xlfn.XLOOKUP(1,(MarketData[ETF]=H134)*(MarketData[Date]=I134),MarketData[Adjusted Close]) /
_xlfn.XLOOKUP(1,(MarketData[ETF]=H134)*(MarketData[Date]=WORKDAY(I134,-1)),MarketData[Adjusted Close]))-1,
""
)</f>
        <v/>
      </c>
    </row>
    <row r="135" spans="1:10" ht="15.75" x14ac:dyDescent="0.25">
      <c r="A135" t="s">
        <v>8</v>
      </c>
      <c r="B135" s="1">
        <v>46007</v>
      </c>
      <c r="C135">
        <v>624.54999999999995</v>
      </c>
      <c r="D135">
        <v>626.22</v>
      </c>
      <c r="E135">
        <v>620.65</v>
      </c>
      <c r="F135">
        <v>624.21</v>
      </c>
      <c r="G135">
        <v>618.69000000000005</v>
      </c>
      <c r="H135" s="2">
        <v>15819600</v>
      </c>
      <c r="I135" s="8" cm="1">
        <f t="array" ref="I135">IFERROR(MarketData[[#This Row],[Adjusted Close]]/_xlfn.XLOOKUP(1,
(MarketData[ETF]=MarketData[[#This Row],[ETF]])*(MarketData[Date]&lt;MarketData[[#This Row],[Date]]),
MarketData[Adjusted Close],
,0,-1)-1,"")</f>
        <v>0.68764320785597377</v>
      </c>
      <c r="J135" s="9" t="str" cm="1">
        <f t="array" ref="J135">IFERROR(
(_xlfn.XLOOKUP(1,(MarketData[ETF]=H135)*(MarketData[Date]=I135),MarketData[Adjusted Close]) /
_xlfn.XLOOKUP(1,(MarketData[ETF]=H135)*(MarketData[Date]=WORKDAY(I135,-1)),MarketData[Adjusted Close]))-1,
""
)</f>
        <v/>
      </c>
    </row>
    <row r="136" spans="1:10" ht="15.75" x14ac:dyDescent="0.25">
      <c r="A136" t="s">
        <v>8</v>
      </c>
      <c r="B136" s="1">
        <v>46006</v>
      </c>
      <c r="C136">
        <v>630.55999999999995</v>
      </c>
      <c r="D136">
        <v>630.55999999999995</v>
      </c>
      <c r="E136">
        <v>624.57000000000005</v>
      </c>
      <c r="F136">
        <v>625.96</v>
      </c>
      <c r="G136">
        <v>620.41999999999996</v>
      </c>
      <c r="H136" s="2">
        <v>11337200</v>
      </c>
      <c r="I136" s="8" cm="1">
        <f t="array" ref="I136">IFERROR(MarketData[[#This Row],[Adjusted Close]]/_xlfn.XLOOKUP(1,
(MarketData[ETF]=MarketData[[#This Row],[ETF]])*(MarketData[Date]&lt;MarketData[[#This Row],[Date]]),
MarketData[Adjusted Close],
,0,-1)-1,"")</f>
        <v>0.69236224768139643</v>
      </c>
      <c r="J136" s="9" t="str" cm="1">
        <f t="array" ref="J136">IFERROR(
(_xlfn.XLOOKUP(1,(MarketData[ETF]=H136)*(MarketData[Date]=I136),MarketData[Adjusted Close]) /
_xlfn.XLOOKUP(1,(MarketData[ETF]=H136)*(MarketData[Date]=WORKDAY(I136,-1)),MarketData[Adjusted Close]))-1,
""
)</f>
        <v/>
      </c>
    </row>
    <row r="137" spans="1:10" ht="15.75" x14ac:dyDescent="0.25">
      <c r="A137" t="s">
        <v>8</v>
      </c>
      <c r="B137" s="1">
        <v>46003</v>
      </c>
      <c r="C137">
        <v>632.79999999999995</v>
      </c>
      <c r="D137">
        <v>633.42999999999995</v>
      </c>
      <c r="E137">
        <v>624.48</v>
      </c>
      <c r="F137">
        <v>626.87</v>
      </c>
      <c r="G137">
        <v>621.32000000000005</v>
      </c>
      <c r="H137" s="2">
        <v>8534700</v>
      </c>
      <c r="I137" s="8" cm="1">
        <f t="array" ref="I137">IFERROR(MarketData[[#This Row],[Adjusted Close]]/_xlfn.XLOOKUP(1,
(MarketData[ETF]=MarketData[[#This Row],[ETF]])*(MarketData[Date]&lt;MarketData[[#This Row],[Date]]),
MarketData[Adjusted Close],
,0,-1)-1,"")</f>
        <v>0.69481723949809049</v>
      </c>
      <c r="J137" s="9" t="str" cm="1">
        <f t="array" ref="J137">IFERROR(
(_xlfn.XLOOKUP(1,(MarketData[ETF]=H137)*(MarketData[Date]=I137),MarketData[Adjusted Close]) /
_xlfn.XLOOKUP(1,(MarketData[ETF]=H137)*(MarketData[Date]=WORKDAY(I137,-1)),MarketData[Adjusted Close]))-1,
""
)</f>
        <v/>
      </c>
    </row>
    <row r="138" spans="1:10" ht="15.75" x14ac:dyDescent="0.25">
      <c r="A138" t="s">
        <v>8</v>
      </c>
      <c r="B138" s="1">
        <v>46002</v>
      </c>
      <c r="C138">
        <v>630</v>
      </c>
      <c r="D138">
        <v>633.87</v>
      </c>
      <c r="E138">
        <v>627.27</v>
      </c>
      <c r="F138">
        <v>633.71</v>
      </c>
      <c r="G138">
        <v>628.1</v>
      </c>
      <c r="H138" s="2">
        <v>33921000</v>
      </c>
      <c r="I138" s="8" cm="1">
        <f t="array" ref="I138">IFERROR(MarketData[[#This Row],[Adjusted Close]]/_xlfn.XLOOKUP(1,
(MarketData[ETF]=MarketData[[#This Row],[ETF]])*(MarketData[Date]&lt;MarketData[[#This Row],[Date]]),
MarketData[Adjusted Close],
,0,-1)-1,"")</f>
        <v>0.7133115111838515</v>
      </c>
      <c r="J138" s="9" t="str" cm="1">
        <f t="array" ref="J138">IFERROR(
(_xlfn.XLOOKUP(1,(MarketData[ETF]=H138)*(MarketData[Date]=I138),MarketData[Adjusted Close]) /
_xlfn.XLOOKUP(1,(MarketData[ETF]=H138)*(MarketData[Date]=WORKDAY(I138,-1)),MarketData[Adjusted Close]))-1,
""
)</f>
        <v/>
      </c>
    </row>
    <row r="139" spans="1:10" ht="15.75" x14ac:dyDescent="0.25">
      <c r="A139" t="s">
        <v>8</v>
      </c>
      <c r="B139" s="1">
        <v>46001</v>
      </c>
      <c r="C139">
        <v>627.63</v>
      </c>
      <c r="D139">
        <v>633.51</v>
      </c>
      <c r="E139">
        <v>626.47</v>
      </c>
      <c r="F139">
        <v>632.16</v>
      </c>
      <c r="G139">
        <v>626.57000000000005</v>
      </c>
      <c r="H139" s="2">
        <v>22457400</v>
      </c>
      <c r="I139" s="8" cm="1">
        <f t="array" ref="I139">IFERROR(MarketData[[#This Row],[Adjusted Close]]/_xlfn.XLOOKUP(1,
(MarketData[ETF]=MarketData[[#This Row],[ETF]])*(MarketData[Date]&lt;MarketData[[#This Row],[Date]]),
MarketData[Adjusted Close],
,0,-1)-1,"")</f>
        <v>0.70913802509547197</v>
      </c>
      <c r="J139" s="9" t="str" cm="1">
        <f t="array" ref="J139">IFERROR(
(_xlfn.XLOOKUP(1,(MarketData[ETF]=H139)*(MarketData[Date]=I139),MarketData[Adjusted Close]) /
_xlfn.XLOOKUP(1,(MarketData[ETF]=H139)*(MarketData[Date]=WORKDAY(I139,-1)),MarketData[Adjusted Close]))-1,
""
)</f>
        <v/>
      </c>
    </row>
    <row r="140" spans="1:10" ht="15.75" x14ac:dyDescent="0.25">
      <c r="A140" t="s">
        <v>8</v>
      </c>
      <c r="B140" s="1">
        <v>46000</v>
      </c>
      <c r="C140">
        <v>628.17999999999995</v>
      </c>
      <c r="D140">
        <v>630.21</v>
      </c>
      <c r="E140">
        <v>627.66</v>
      </c>
      <c r="F140">
        <v>628.1</v>
      </c>
      <c r="G140">
        <v>622.54</v>
      </c>
      <c r="H140" s="2">
        <v>12849000</v>
      </c>
      <c r="I140" s="8" cm="1">
        <f t="array" ref="I140">IFERROR(MarketData[[#This Row],[Adjusted Close]]/_xlfn.XLOOKUP(1,
(MarketData[ETF]=MarketData[[#This Row],[ETF]])*(MarketData[Date]&lt;MarketData[[#This Row],[Date]]),
MarketData[Adjusted Close],
,0,-1)-1,"")</f>
        <v>0.69814511729405315</v>
      </c>
      <c r="J140" s="9" t="str" cm="1">
        <f t="array" ref="J140">IFERROR(
(_xlfn.XLOOKUP(1,(MarketData[ETF]=H140)*(MarketData[Date]=I140),MarketData[Adjusted Close]) /
_xlfn.XLOOKUP(1,(MarketData[ETF]=H140)*(MarketData[Date]=WORKDAY(I140,-1)),MarketData[Adjusted Close]))-1,
""
)</f>
        <v/>
      </c>
    </row>
    <row r="141" spans="1:10" ht="15.75" x14ac:dyDescent="0.25">
      <c r="A141" t="s">
        <v>8</v>
      </c>
      <c r="B141" s="1">
        <v>45999</v>
      </c>
      <c r="C141">
        <v>631.36</v>
      </c>
      <c r="D141">
        <v>631.47</v>
      </c>
      <c r="E141">
        <v>626.70000000000005</v>
      </c>
      <c r="F141">
        <v>628.61</v>
      </c>
      <c r="G141">
        <v>623.04999999999995</v>
      </c>
      <c r="H141" s="2">
        <v>6876700</v>
      </c>
      <c r="I141" s="8" cm="1">
        <f t="array" ref="I141">IFERROR(MarketData[[#This Row],[Adjusted Close]]/_xlfn.XLOOKUP(1,
(MarketData[ETF]=MarketData[[#This Row],[ETF]])*(MarketData[Date]&lt;MarketData[[#This Row],[Date]]),
MarketData[Adjusted Close],
,0,-1)-1,"")</f>
        <v>0.69953627932351314</v>
      </c>
      <c r="J141" s="9" t="str" cm="1">
        <f t="array" ref="J141">IFERROR(
(_xlfn.XLOOKUP(1,(MarketData[ETF]=H141)*(MarketData[Date]=I141),MarketData[Adjusted Close]) /
_xlfn.XLOOKUP(1,(MarketData[ETF]=H141)*(MarketData[Date]=WORKDAY(I141,-1)),MarketData[Adjusted Close]))-1,
""
)</f>
        <v/>
      </c>
    </row>
    <row r="142" spans="1:10" ht="15.75" x14ac:dyDescent="0.25">
      <c r="A142" t="s">
        <v>8</v>
      </c>
      <c r="B142" s="1">
        <v>45996</v>
      </c>
      <c r="C142">
        <v>630.29999999999995</v>
      </c>
      <c r="D142">
        <v>632.98</v>
      </c>
      <c r="E142">
        <v>629.48</v>
      </c>
      <c r="F142">
        <v>630.48</v>
      </c>
      <c r="G142">
        <v>624.9</v>
      </c>
      <c r="H142" s="2">
        <v>5693100</v>
      </c>
      <c r="I142" s="8" cm="1">
        <f t="array" ref="I142">IFERROR(MarketData[[#This Row],[Adjusted Close]]/_xlfn.XLOOKUP(1,
(MarketData[ETF]=MarketData[[#This Row],[ETF]])*(MarketData[Date]&lt;MarketData[[#This Row],[Date]]),
MarketData[Adjusted Close],
,0,-1)-1,"")</f>
        <v>0.70458265139116194</v>
      </c>
      <c r="J142" s="9" t="str" cm="1">
        <f t="array" ref="J142">IFERROR(
(_xlfn.XLOOKUP(1,(MarketData[ETF]=H142)*(MarketData[Date]=I142),MarketData[Adjusted Close]) /
_xlfn.XLOOKUP(1,(MarketData[ETF]=H142)*(MarketData[Date]=WORKDAY(I142,-1)),MarketData[Adjusted Close]))-1,
""
)</f>
        <v/>
      </c>
    </row>
    <row r="143" spans="1:10" ht="15.75" x14ac:dyDescent="0.25">
      <c r="A143" t="s">
        <v>8</v>
      </c>
      <c r="B143" s="1">
        <v>45995</v>
      </c>
      <c r="C143">
        <v>630.13</v>
      </c>
      <c r="D143">
        <v>630.17999999999995</v>
      </c>
      <c r="E143">
        <v>626.48</v>
      </c>
      <c r="F143">
        <v>629.29999999999995</v>
      </c>
      <c r="G143">
        <v>623.73</v>
      </c>
      <c r="H143" s="2">
        <v>5147700</v>
      </c>
      <c r="I143" s="8" cm="1">
        <f t="array" ref="I143">IFERROR(MarketData[[#This Row],[Adjusted Close]]/_xlfn.XLOOKUP(1,
(MarketData[ETF]=MarketData[[#This Row],[ETF]])*(MarketData[Date]&lt;MarketData[[#This Row],[Date]]),
MarketData[Adjusted Close],
,0,-1)-1,"")</f>
        <v>0.70139116202945995</v>
      </c>
      <c r="J143" s="9" t="str" cm="1">
        <f t="array" ref="J143">IFERROR(
(_xlfn.XLOOKUP(1,(MarketData[ETF]=H143)*(MarketData[Date]=I143),MarketData[Adjusted Close]) /
_xlfn.XLOOKUP(1,(MarketData[ETF]=H143)*(MarketData[Date]=WORKDAY(I143,-1)),MarketData[Adjusted Close]))-1,
""
)</f>
        <v/>
      </c>
    </row>
    <row r="144" spans="1:10" ht="15.75" x14ac:dyDescent="0.25">
      <c r="A144" t="s">
        <v>8</v>
      </c>
      <c r="B144" s="1">
        <v>45994</v>
      </c>
      <c r="C144">
        <v>625.77</v>
      </c>
      <c r="D144">
        <v>629.78</v>
      </c>
      <c r="E144">
        <v>624.95000000000005</v>
      </c>
      <c r="F144">
        <v>628.77</v>
      </c>
      <c r="G144">
        <v>623.21</v>
      </c>
      <c r="H144" s="2">
        <v>6338400</v>
      </c>
      <c r="I144" s="8" cm="1">
        <f t="array" ref="I144">IFERROR(MarketData[[#This Row],[Adjusted Close]]/_xlfn.XLOOKUP(1,
(MarketData[ETF]=MarketData[[#This Row],[ETF]])*(MarketData[Date]&lt;MarketData[[#This Row],[Date]]),
MarketData[Adjusted Close],
,0,-1)-1,"")</f>
        <v>0.69997272231314778</v>
      </c>
      <c r="J144" s="9" t="str" cm="1">
        <f t="array" ref="J144">IFERROR(
(_xlfn.XLOOKUP(1,(MarketData[ETF]=H144)*(MarketData[Date]=I144),MarketData[Adjusted Close]) /
_xlfn.XLOOKUP(1,(MarketData[ETF]=H144)*(MarketData[Date]=WORKDAY(I144,-1)),MarketData[Adjusted Close]))-1,
""
)</f>
        <v/>
      </c>
    </row>
    <row r="145" spans="1:10" ht="15.75" x14ac:dyDescent="0.25">
      <c r="A145" t="s">
        <v>8</v>
      </c>
      <c r="B145" s="1">
        <v>45993</v>
      </c>
      <c r="C145">
        <v>627.01</v>
      </c>
      <c r="D145">
        <v>628.77</v>
      </c>
      <c r="E145">
        <v>624.62</v>
      </c>
      <c r="F145">
        <v>626.58000000000004</v>
      </c>
      <c r="G145">
        <v>621.04</v>
      </c>
      <c r="H145" s="2">
        <v>5280600</v>
      </c>
      <c r="I145" s="8" cm="1">
        <f t="array" ref="I145">IFERROR(MarketData[[#This Row],[Adjusted Close]]/_xlfn.XLOOKUP(1,
(MarketData[ETF]=MarketData[[#This Row],[ETF]])*(MarketData[Date]&lt;MarketData[[#This Row],[Date]]),
MarketData[Adjusted Close],
,0,-1)-1,"")</f>
        <v>0.69405346426622994</v>
      </c>
      <c r="J145" s="9" t="str" cm="1">
        <f t="array" ref="J145">IFERROR(
(_xlfn.XLOOKUP(1,(MarketData[ETF]=H145)*(MarketData[Date]=I145),MarketData[Adjusted Close]) /
_xlfn.XLOOKUP(1,(MarketData[ETF]=H145)*(MarketData[Date]=WORKDAY(I145,-1)),MarketData[Adjusted Close]))-1,
""
)</f>
        <v/>
      </c>
    </row>
    <row r="146" spans="1:10" ht="15.75" x14ac:dyDescent="0.25">
      <c r="A146" t="s">
        <v>8</v>
      </c>
      <c r="B146" s="1">
        <v>45992</v>
      </c>
      <c r="C146">
        <v>624.16999999999996</v>
      </c>
      <c r="D146">
        <v>628.01</v>
      </c>
      <c r="E146">
        <v>624.1</v>
      </c>
      <c r="F146">
        <v>625.52</v>
      </c>
      <c r="G146">
        <v>619.99</v>
      </c>
      <c r="H146" s="2">
        <v>9191600</v>
      </c>
      <c r="I146" s="8" cm="1">
        <f t="array" ref="I146">IFERROR(MarketData[[#This Row],[Adjusted Close]]/_xlfn.XLOOKUP(1,
(MarketData[ETF]=MarketData[[#This Row],[ETF]])*(MarketData[Date]&lt;MarketData[[#This Row],[Date]]),
MarketData[Adjusted Close],
,0,-1)-1,"")</f>
        <v>0.69118930714675386</v>
      </c>
      <c r="J146" s="9" t="str" cm="1">
        <f t="array" ref="J146">IFERROR(
(_xlfn.XLOOKUP(1,(MarketData[ETF]=H146)*(MarketData[Date]=I146),MarketData[Adjusted Close]) /
_xlfn.XLOOKUP(1,(MarketData[ETF]=H146)*(MarketData[Date]=WORKDAY(I146,-1)),MarketData[Adjusted Close]))-1,
""
)</f>
        <v/>
      </c>
    </row>
    <row r="147" spans="1:10" ht="15.75" x14ac:dyDescent="0.25">
      <c r="A147" t="s">
        <v>8</v>
      </c>
      <c r="B147" s="1">
        <v>45989</v>
      </c>
      <c r="C147">
        <v>626.03</v>
      </c>
      <c r="D147">
        <v>628.63</v>
      </c>
      <c r="E147">
        <v>625.71</v>
      </c>
      <c r="F147">
        <v>628.41</v>
      </c>
      <c r="G147">
        <v>622.85</v>
      </c>
      <c r="H147" s="2">
        <v>2953200</v>
      </c>
      <c r="I147" s="8" cm="1">
        <f t="array" ref="I147">IFERROR(MarketData[[#This Row],[Adjusted Close]]/_xlfn.XLOOKUP(1,
(MarketData[ETF]=MarketData[[#This Row],[ETF]])*(MarketData[Date]&lt;MarketData[[#This Row],[Date]]),
MarketData[Adjusted Close],
,0,-1)-1,"")</f>
        <v>0.69899072558647024</v>
      </c>
      <c r="J147" s="9" t="str" cm="1">
        <f t="array" ref="J147">IFERROR(
(_xlfn.XLOOKUP(1,(MarketData[ETF]=H147)*(MarketData[Date]=I147),MarketData[Adjusted Close]) /
_xlfn.XLOOKUP(1,(MarketData[ETF]=H147)*(MarketData[Date]=WORKDAY(I147,-1)),MarketData[Adjusted Close]))-1,
""
)</f>
        <v/>
      </c>
    </row>
    <row r="148" spans="1:10" ht="15.75" x14ac:dyDescent="0.25">
      <c r="A148" t="s">
        <v>8</v>
      </c>
      <c r="B148" s="1">
        <v>45987</v>
      </c>
      <c r="C148">
        <v>623.05999999999995</v>
      </c>
      <c r="D148">
        <v>626.80999999999995</v>
      </c>
      <c r="E148">
        <v>622.26</v>
      </c>
      <c r="F148">
        <v>624.95000000000005</v>
      </c>
      <c r="G148">
        <v>619.41999999999996</v>
      </c>
      <c r="H148" s="2">
        <v>5323200</v>
      </c>
      <c r="I148" s="8" cm="1">
        <f t="array" ref="I148">IFERROR(MarketData[[#This Row],[Adjusted Close]]/_xlfn.XLOOKUP(1,
(MarketData[ETF]=MarketData[[#This Row],[ETF]])*(MarketData[Date]&lt;MarketData[[#This Row],[Date]]),
MarketData[Adjusted Close],
,0,-1)-1,"")</f>
        <v>0.6896344789961808</v>
      </c>
      <c r="J148" s="9" t="str" cm="1">
        <f t="array" ref="J148">IFERROR(
(_xlfn.XLOOKUP(1,(MarketData[ETF]=H148)*(MarketData[Date]=I148),MarketData[Adjusted Close]) /
_xlfn.XLOOKUP(1,(MarketData[ETF]=H148)*(MarketData[Date]=WORKDAY(I148,-1)),MarketData[Adjusted Close]))-1,
""
)</f>
        <v/>
      </c>
    </row>
    <row r="149" spans="1:10" ht="15.75" x14ac:dyDescent="0.25">
      <c r="A149" t="s">
        <v>8</v>
      </c>
      <c r="B149" s="1">
        <v>45986</v>
      </c>
      <c r="C149">
        <v>614.78</v>
      </c>
      <c r="D149">
        <v>621.75</v>
      </c>
      <c r="E149">
        <v>610.99</v>
      </c>
      <c r="F149">
        <v>620.66</v>
      </c>
      <c r="G149">
        <v>615.16999999999996</v>
      </c>
      <c r="H149" s="2">
        <v>7389500</v>
      </c>
      <c r="I149" s="8" cm="1">
        <f t="array" ref="I149">IFERROR(MarketData[[#This Row],[Adjusted Close]]/_xlfn.XLOOKUP(1,
(MarketData[ETF]=MarketData[[#This Row],[ETF]])*(MarketData[Date]&lt;MarketData[[#This Row],[Date]]),
MarketData[Adjusted Close],
,0,-1)-1,"")</f>
        <v>0.67804146208401517</v>
      </c>
      <c r="J149" s="9" t="str" cm="1">
        <f t="array" ref="J149">IFERROR(
(_xlfn.XLOOKUP(1,(MarketData[ETF]=H149)*(MarketData[Date]=I149),MarketData[Adjusted Close]) /
_xlfn.XLOOKUP(1,(MarketData[ETF]=H149)*(MarketData[Date]=WORKDAY(I149,-1)),MarketData[Adjusted Close]))-1,
""
)</f>
        <v/>
      </c>
    </row>
    <row r="150" spans="1:10" ht="15.75" x14ac:dyDescent="0.25">
      <c r="A150" t="s">
        <v>8</v>
      </c>
      <c r="B150" s="1">
        <v>45985</v>
      </c>
      <c r="C150">
        <v>609.28</v>
      </c>
      <c r="D150">
        <v>616.09</v>
      </c>
      <c r="E150">
        <v>608.30999999999995</v>
      </c>
      <c r="F150">
        <v>614.94000000000005</v>
      </c>
      <c r="G150">
        <v>609.5</v>
      </c>
      <c r="H150" s="2">
        <v>6242700</v>
      </c>
      <c r="I150" s="8" cm="1">
        <f t="array" ref="I150">IFERROR(MarketData[[#This Row],[Adjusted Close]]/_xlfn.XLOOKUP(1,
(MarketData[ETF]=MarketData[[#This Row],[ETF]])*(MarketData[Date]&lt;MarketData[[#This Row],[Date]]),
MarketData[Adjusted Close],
,0,-1)-1,"")</f>
        <v>0.6625750136388433</v>
      </c>
      <c r="J150" s="9" t="str" cm="1">
        <f t="array" ref="J150">IFERROR(
(_xlfn.XLOOKUP(1,(MarketData[ETF]=H150)*(MarketData[Date]=I150),MarketData[Adjusted Close]) /
_xlfn.XLOOKUP(1,(MarketData[ETF]=H150)*(MarketData[Date]=WORKDAY(I150,-1)),MarketData[Adjusted Close]))-1,
""
)</f>
        <v/>
      </c>
    </row>
    <row r="151" spans="1:10" ht="15.75" x14ac:dyDescent="0.25">
      <c r="A151" t="s">
        <v>8</v>
      </c>
      <c r="B151" s="1">
        <v>45982</v>
      </c>
      <c r="C151">
        <v>602.25</v>
      </c>
      <c r="D151">
        <v>611.01</v>
      </c>
      <c r="E151">
        <v>598.38</v>
      </c>
      <c r="F151">
        <v>605.92999999999995</v>
      </c>
      <c r="G151">
        <v>600.57000000000005</v>
      </c>
      <c r="H151" s="2">
        <v>9821400</v>
      </c>
      <c r="I151" s="8" cm="1">
        <f t="array" ref="I151">IFERROR(MarketData[[#This Row],[Adjusted Close]]/_xlfn.XLOOKUP(1,
(MarketData[ETF]=MarketData[[#This Row],[ETF]])*(MarketData[Date]&lt;MarketData[[#This Row],[Date]]),
MarketData[Adjusted Close],
,0,-1)-1,"")</f>
        <v>0.63821603927986903</v>
      </c>
      <c r="J151" s="9" t="str" cm="1">
        <f t="array" ref="J151">IFERROR(
(_xlfn.XLOOKUP(1,(MarketData[ETF]=H151)*(MarketData[Date]=I151),MarketData[Adjusted Close]) /
_xlfn.XLOOKUP(1,(MarketData[ETF]=H151)*(MarketData[Date]=WORKDAY(I151,-1)),MarketData[Adjusted Close]))-1,
""
)</f>
        <v/>
      </c>
    </row>
    <row r="152" spans="1:10" ht="15.75" x14ac:dyDescent="0.25">
      <c r="A152" t="s">
        <v>8</v>
      </c>
      <c r="B152" s="1">
        <v>45981</v>
      </c>
      <c r="C152">
        <v>618.72</v>
      </c>
      <c r="D152">
        <v>621.13</v>
      </c>
      <c r="E152">
        <v>599.36</v>
      </c>
      <c r="F152">
        <v>599.96</v>
      </c>
      <c r="G152">
        <v>594.65</v>
      </c>
      <c r="H152" s="2">
        <v>13985000</v>
      </c>
      <c r="I152" s="8" cm="1">
        <f t="array" ref="I152">IFERROR(MarketData[[#This Row],[Adjusted Close]]/_xlfn.XLOOKUP(1,
(MarketData[ETF]=MarketData[[#This Row],[ETF]])*(MarketData[Date]&lt;MarketData[[#This Row],[Date]]),
MarketData[Adjusted Close],
,0,-1)-1,"")</f>
        <v>0.62206764866339315</v>
      </c>
      <c r="J152" s="9" t="str" cm="1">
        <f t="array" ref="J152">IFERROR(
(_xlfn.XLOOKUP(1,(MarketData[ETF]=H152)*(MarketData[Date]=I152),MarketData[Adjusted Close]) /
_xlfn.XLOOKUP(1,(MarketData[ETF]=H152)*(MarketData[Date]=WORKDAY(I152,-1)),MarketData[Adjusted Close]))-1,
""
)</f>
        <v/>
      </c>
    </row>
    <row r="153" spans="1:10" ht="15.75" x14ac:dyDescent="0.25">
      <c r="A153" t="s">
        <v>8</v>
      </c>
      <c r="B153" s="1">
        <v>45980</v>
      </c>
      <c r="C153">
        <v>607.52</v>
      </c>
      <c r="D153">
        <v>613.57000000000005</v>
      </c>
      <c r="E153">
        <v>605.66999999999996</v>
      </c>
      <c r="F153">
        <v>609.20000000000005</v>
      </c>
      <c r="G153">
        <v>603.80999999999995</v>
      </c>
      <c r="H153" s="2">
        <v>7449400</v>
      </c>
      <c r="I153" s="8" cm="1">
        <f t="array" ref="I153">IFERROR(MarketData[[#This Row],[Adjusted Close]]/_xlfn.XLOOKUP(1,
(MarketData[ETF]=MarketData[[#This Row],[ETF]])*(MarketData[Date]&lt;MarketData[[#This Row],[Date]]),
MarketData[Adjusted Close],
,0,-1)-1,"")</f>
        <v>0.64705400981996708</v>
      </c>
      <c r="J153" s="9" t="str" cm="1">
        <f t="array" ref="J153">IFERROR(
(_xlfn.XLOOKUP(1,(MarketData[ETF]=H153)*(MarketData[Date]=I153),MarketData[Adjusted Close]) /
_xlfn.XLOOKUP(1,(MarketData[ETF]=H153)*(MarketData[Date]=WORKDAY(I153,-1)),MarketData[Adjusted Close]))-1,
""
)</f>
        <v/>
      </c>
    </row>
    <row r="154" spans="1:10" ht="15.75" x14ac:dyDescent="0.25">
      <c r="A154" t="s">
        <v>8</v>
      </c>
      <c r="B154" s="1">
        <v>45979</v>
      </c>
      <c r="C154">
        <v>608.72</v>
      </c>
      <c r="D154">
        <v>611.51</v>
      </c>
      <c r="E154">
        <v>603</v>
      </c>
      <c r="F154">
        <v>607</v>
      </c>
      <c r="G154">
        <v>601.63</v>
      </c>
      <c r="H154" s="2">
        <v>8542600</v>
      </c>
      <c r="I154" s="8" cm="1">
        <f t="array" ref="I154">IFERROR(MarketData[[#This Row],[Adjusted Close]]/_xlfn.XLOOKUP(1,
(MarketData[ETF]=MarketData[[#This Row],[ETF]])*(MarketData[Date]&lt;MarketData[[#This Row],[Date]]),
MarketData[Adjusted Close],
,0,-1)-1,"")</f>
        <v>0.64110747408619728</v>
      </c>
      <c r="J154" s="9" t="str" cm="1">
        <f t="array" ref="J154">IFERROR(
(_xlfn.XLOOKUP(1,(MarketData[ETF]=H154)*(MarketData[Date]=I154),MarketData[Adjusted Close]) /
_xlfn.XLOOKUP(1,(MarketData[ETF]=H154)*(MarketData[Date]=WORKDAY(I154,-1)),MarketData[Adjusted Close]))-1,
""
)</f>
        <v/>
      </c>
    </row>
    <row r="155" spans="1:10" ht="15.75" x14ac:dyDescent="0.25">
      <c r="A155" t="s">
        <v>8</v>
      </c>
      <c r="B155" s="1">
        <v>45978</v>
      </c>
      <c r="C155">
        <v>615.74</v>
      </c>
      <c r="D155">
        <v>619.45000000000005</v>
      </c>
      <c r="E155">
        <v>608.80999999999995</v>
      </c>
      <c r="F155">
        <v>612.04</v>
      </c>
      <c r="G155">
        <v>606.63</v>
      </c>
      <c r="H155" s="2">
        <v>8902500</v>
      </c>
      <c r="I155" s="8" cm="1">
        <f t="array" ref="I155">IFERROR(MarketData[[#This Row],[Adjusted Close]]/_xlfn.XLOOKUP(1,
(MarketData[ETF]=MarketData[[#This Row],[ETF]])*(MarketData[Date]&lt;MarketData[[#This Row],[Date]]),
MarketData[Adjusted Close],
,0,-1)-1,"")</f>
        <v>0.65474631751227474</v>
      </c>
      <c r="J155" s="9" t="str" cm="1">
        <f t="array" ref="J155">IFERROR(
(_xlfn.XLOOKUP(1,(MarketData[ETF]=H155)*(MarketData[Date]=I155),MarketData[Adjusted Close]) /
_xlfn.XLOOKUP(1,(MarketData[ETF]=H155)*(MarketData[Date]=WORKDAY(I155,-1)),MarketData[Adjusted Close]))-1,
""
)</f>
        <v/>
      </c>
    </row>
    <row r="156" spans="1:10" ht="15.75" x14ac:dyDescent="0.25">
      <c r="A156" t="s">
        <v>8</v>
      </c>
      <c r="B156" s="1">
        <v>45975</v>
      </c>
      <c r="C156">
        <v>611.75</v>
      </c>
      <c r="D156">
        <v>621.22</v>
      </c>
      <c r="E156">
        <v>609.83000000000004</v>
      </c>
      <c r="F156">
        <v>617.83000000000004</v>
      </c>
      <c r="G156">
        <v>612.36</v>
      </c>
      <c r="H156" s="2">
        <v>9681700</v>
      </c>
      <c r="I156" s="8" cm="1">
        <f t="array" ref="I156">IFERROR(MarketData[[#This Row],[Adjusted Close]]/_xlfn.XLOOKUP(1,
(MarketData[ETF]=MarketData[[#This Row],[ETF]])*(MarketData[Date]&lt;MarketData[[#This Row],[Date]]),
MarketData[Adjusted Close],
,0,-1)-1,"")</f>
        <v>0.67037643207855968</v>
      </c>
      <c r="J156" s="9" t="str" cm="1">
        <f t="array" ref="J156">IFERROR(
(_xlfn.XLOOKUP(1,(MarketData[ETF]=H156)*(MarketData[Date]=I156),MarketData[Adjusted Close]) /
_xlfn.XLOOKUP(1,(MarketData[ETF]=H156)*(MarketData[Date]=WORKDAY(I156,-1)),MarketData[Adjusted Close]))-1,
""
)</f>
        <v/>
      </c>
    </row>
    <row r="157" spans="1:10" ht="15.75" x14ac:dyDescent="0.25">
      <c r="A157" t="s">
        <v>8</v>
      </c>
      <c r="B157" s="1">
        <v>45974</v>
      </c>
      <c r="C157">
        <v>625.66999999999996</v>
      </c>
      <c r="D157">
        <v>626.02</v>
      </c>
      <c r="E157">
        <v>616.51</v>
      </c>
      <c r="F157">
        <v>617.99</v>
      </c>
      <c r="G157">
        <v>612.52</v>
      </c>
      <c r="H157" s="2">
        <v>13065800</v>
      </c>
      <c r="I157" s="8" cm="1">
        <f t="array" ref="I157">IFERROR(MarketData[[#This Row],[Adjusted Close]]/_xlfn.XLOOKUP(1,
(MarketData[ETF]=MarketData[[#This Row],[ETF]])*(MarketData[Date]&lt;MarketData[[#This Row],[Date]]),
MarketData[Adjusted Close],
,0,-1)-1,"")</f>
        <v>0.67081287506819409</v>
      </c>
      <c r="J157" s="9" t="str" cm="1">
        <f t="array" ref="J157">IFERROR(
(_xlfn.XLOOKUP(1,(MarketData[ETF]=H157)*(MarketData[Date]=I157),MarketData[Adjusted Close]) /
_xlfn.XLOOKUP(1,(MarketData[ETF]=H157)*(MarketData[Date]=WORKDAY(I157,-1)),MarketData[Adjusted Close]))-1,
""
)</f>
        <v/>
      </c>
    </row>
    <row r="158" spans="1:10" ht="15.75" x14ac:dyDescent="0.25">
      <c r="A158" t="s">
        <v>8</v>
      </c>
      <c r="B158" s="1">
        <v>45973</v>
      </c>
      <c r="C158">
        <v>629.65</v>
      </c>
      <c r="D158">
        <v>629.77</v>
      </c>
      <c r="E158">
        <v>626.1</v>
      </c>
      <c r="F158">
        <v>628.22</v>
      </c>
      <c r="G158">
        <v>622.66</v>
      </c>
      <c r="H158" s="2">
        <v>6090200</v>
      </c>
      <c r="I158" s="8" cm="1">
        <f t="array" ref="I158">IFERROR(MarketData[[#This Row],[Adjusted Close]]/_xlfn.XLOOKUP(1,
(MarketData[ETF]=MarketData[[#This Row],[ETF]])*(MarketData[Date]&lt;MarketData[[#This Row],[Date]]),
MarketData[Adjusted Close],
,0,-1)-1,"")</f>
        <v>0.69847244953627907</v>
      </c>
      <c r="J158" s="9" t="str" cm="1">
        <f t="array" ref="J158">IFERROR(
(_xlfn.XLOOKUP(1,(MarketData[ETF]=H158)*(MarketData[Date]=I158),MarketData[Adjusted Close]) /
_xlfn.XLOOKUP(1,(MarketData[ETF]=H158)*(MarketData[Date]=WORKDAY(I158,-1)),MarketData[Adjusted Close]))-1,
""
)</f>
        <v/>
      </c>
    </row>
    <row r="159" spans="1:10" ht="15.75" x14ac:dyDescent="0.25">
      <c r="A159" t="s">
        <v>8</v>
      </c>
      <c r="B159" s="1">
        <v>45972</v>
      </c>
      <c r="C159">
        <v>625.16</v>
      </c>
      <c r="D159">
        <v>628.49</v>
      </c>
      <c r="E159">
        <v>624.07000000000005</v>
      </c>
      <c r="F159">
        <v>627.91</v>
      </c>
      <c r="G159">
        <v>622.36</v>
      </c>
      <c r="H159" s="2">
        <v>5639200</v>
      </c>
      <c r="I159" s="8" cm="1">
        <f t="array" ref="I159">IFERROR(MarketData[[#This Row],[Adjusted Close]]/_xlfn.XLOOKUP(1,
(MarketData[ETF]=MarketData[[#This Row],[ETF]])*(MarketData[Date]&lt;MarketData[[#This Row],[Date]]),
MarketData[Adjusted Close],
,0,-1)-1,"")</f>
        <v>0.69765411893071461</v>
      </c>
      <c r="J159" s="9" t="str" cm="1">
        <f t="array" ref="J159">IFERROR(
(_xlfn.XLOOKUP(1,(MarketData[ETF]=H159)*(MarketData[Date]=I159),MarketData[Adjusted Close]) /
_xlfn.XLOOKUP(1,(MarketData[ETF]=H159)*(MarketData[Date]=WORKDAY(I159,-1)),MarketData[Adjusted Close]))-1,
""
)</f>
        <v/>
      </c>
    </row>
    <row r="160" spans="1:10" ht="15.75" x14ac:dyDescent="0.25">
      <c r="A160" t="s">
        <v>8</v>
      </c>
      <c r="B160" s="1">
        <v>45971</v>
      </c>
      <c r="C160">
        <v>622.69000000000005</v>
      </c>
      <c r="D160">
        <v>627.21</v>
      </c>
      <c r="E160">
        <v>620.66</v>
      </c>
      <c r="F160">
        <v>626.47</v>
      </c>
      <c r="G160">
        <v>620.92999999999995</v>
      </c>
      <c r="H160" s="2">
        <v>8425000</v>
      </c>
      <c r="I160" s="8" cm="1">
        <f t="array" ref="I160">IFERROR(MarketData[[#This Row],[Adjusted Close]]/_xlfn.XLOOKUP(1,
(MarketData[ETF]=MarketData[[#This Row],[ETF]])*(MarketData[Date]&lt;MarketData[[#This Row],[Date]]),
MarketData[Adjusted Close],
,0,-1)-1,"")</f>
        <v>0.69375340971085619</v>
      </c>
      <c r="J160" s="9" t="str" cm="1">
        <f t="array" ref="J160">IFERROR(
(_xlfn.XLOOKUP(1,(MarketData[ETF]=H160)*(MarketData[Date]=I160),MarketData[Adjusted Close]) /
_xlfn.XLOOKUP(1,(MarketData[ETF]=H160)*(MarketData[Date]=WORKDAY(I160,-1)),MarketData[Adjusted Close]))-1,
""
)</f>
        <v/>
      </c>
    </row>
    <row r="161" spans="1:10" ht="15.75" x14ac:dyDescent="0.25">
      <c r="A161" t="s">
        <v>8</v>
      </c>
      <c r="B161" s="1">
        <v>45968</v>
      </c>
      <c r="C161">
        <v>614.09</v>
      </c>
      <c r="D161">
        <v>617.02</v>
      </c>
      <c r="E161">
        <v>607.91999999999996</v>
      </c>
      <c r="F161">
        <v>616.89</v>
      </c>
      <c r="G161">
        <v>611.42999999999995</v>
      </c>
      <c r="H161" s="2">
        <v>7571300</v>
      </c>
      <c r="I161" s="8" cm="1">
        <f t="array" ref="I161">IFERROR(MarketData[[#This Row],[Adjusted Close]]/_xlfn.XLOOKUP(1,
(MarketData[ETF]=MarketData[[#This Row],[ETF]])*(MarketData[Date]&lt;MarketData[[#This Row],[Date]]),
MarketData[Adjusted Close],
,0,-1)-1,"")</f>
        <v>0.66783960720130908</v>
      </c>
      <c r="J161" s="9" t="str" cm="1">
        <f t="array" ref="J161">IFERROR(
(_xlfn.XLOOKUP(1,(MarketData[ETF]=H161)*(MarketData[Date]=I161),MarketData[Adjusted Close]) /
_xlfn.XLOOKUP(1,(MarketData[ETF]=H161)*(MarketData[Date]=WORKDAY(I161,-1)),MarketData[Adjusted Close]))-1,
""
)</f>
        <v/>
      </c>
    </row>
    <row r="162" spans="1:10" ht="15.75" x14ac:dyDescent="0.25">
      <c r="A162" t="s">
        <v>8</v>
      </c>
      <c r="B162" s="1">
        <v>45967</v>
      </c>
      <c r="C162">
        <v>621.96</v>
      </c>
      <c r="D162">
        <v>622.79</v>
      </c>
      <c r="E162">
        <v>614.82000000000005</v>
      </c>
      <c r="F162">
        <v>616.24</v>
      </c>
      <c r="G162">
        <v>610.79</v>
      </c>
      <c r="H162" s="2">
        <v>7099400</v>
      </c>
      <c r="I162" s="8" cm="1">
        <f t="array" ref="I162">IFERROR(MarketData[[#This Row],[Adjusted Close]]/_xlfn.XLOOKUP(1,
(MarketData[ETF]=MarketData[[#This Row],[ETF]])*(MarketData[Date]&lt;MarketData[[#This Row],[Date]]),
MarketData[Adjusted Close],
,0,-1)-1,"")</f>
        <v>0.66609383524277122</v>
      </c>
      <c r="J162" s="9" t="str" cm="1">
        <f t="array" ref="J162">IFERROR(
(_xlfn.XLOOKUP(1,(MarketData[ETF]=H162)*(MarketData[Date]=I162),MarketData[Adjusted Close]) /
_xlfn.XLOOKUP(1,(MarketData[ETF]=H162)*(MarketData[Date]=WORKDAY(I162,-1)),MarketData[Adjusted Close]))-1,
""
)</f>
        <v/>
      </c>
    </row>
    <row r="163" spans="1:10" ht="15.75" x14ac:dyDescent="0.25">
      <c r="A163" t="s">
        <v>8</v>
      </c>
      <c r="B163" s="1">
        <v>45966</v>
      </c>
      <c r="C163">
        <v>620.59</v>
      </c>
      <c r="D163">
        <v>626</v>
      </c>
      <c r="E163">
        <v>619.83000000000004</v>
      </c>
      <c r="F163">
        <v>622.86</v>
      </c>
      <c r="G163">
        <v>617.35</v>
      </c>
      <c r="H163" s="2">
        <v>10323100</v>
      </c>
      <c r="I163" s="8" cm="1">
        <f t="array" ref="I163">IFERROR(MarketData[[#This Row],[Adjusted Close]]/_xlfn.XLOOKUP(1,
(MarketData[ETF]=MarketData[[#This Row],[ETF]])*(MarketData[Date]&lt;MarketData[[#This Row],[Date]]),
MarketData[Adjusted Close],
,0,-1)-1,"")</f>
        <v>0.68398799781778497</v>
      </c>
      <c r="J163" s="9" t="str" cm="1">
        <f t="array" ref="J163">IFERROR(
(_xlfn.XLOOKUP(1,(MarketData[ETF]=H163)*(MarketData[Date]=I163),MarketData[Adjusted Close]) /
_xlfn.XLOOKUP(1,(MarketData[ETF]=H163)*(MarketData[Date]=WORKDAY(I163,-1)),MarketData[Adjusted Close]))-1,
""
)</f>
        <v/>
      </c>
    </row>
    <row r="164" spans="1:10" ht="15.75" x14ac:dyDescent="0.25">
      <c r="A164" t="s">
        <v>8</v>
      </c>
      <c r="B164" s="1">
        <v>45965</v>
      </c>
      <c r="C164">
        <v>621.65</v>
      </c>
      <c r="D164">
        <v>625.16999999999996</v>
      </c>
      <c r="E164">
        <v>620.20000000000005</v>
      </c>
      <c r="F164">
        <v>620.99</v>
      </c>
      <c r="G164">
        <v>615.5</v>
      </c>
      <c r="H164" s="2">
        <v>8390500</v>
      </c>
      <c r="I164" s="8" cm="1">
        <f t="array" ref="I164">IFERROR(MarketData[[#This Row],[Adjusted Close]]/_xlfn.XLOOKUP(1,
(MarketData[ETF]=MarketData[[#This Row],[ETF]])*(MarketData[Date]&lt;MarketData[[#This Row],[Date]]),
MarketData[Adjusted Close],
,0,-1)-1,"")</f>
        <v>0.67894162575013639</v>
      </c>
      <c r="J164" s="9" t="str" cm="1">
        <f t="array" ref="J164">IFERROR(
(_xlfn.XLOOKUP(1,(MarketData[ETF]=H164)*(MarketData[Date]=I164),MarketData[Adjusted Close]) /
_xlfn.XLOOKUP(1,(MarketData[ETF]=H164)*(MarketData[Date]=WORKDAY(I164,-1)),MarketData[Adjusted Close]))-1,
""
)</f>
        <v/>
      </c>
    </row>
    <row r="165" spans="1:10" ht="15.75" x14ac:dyDescent="0.25">
      <c r="A165" t="s">
        <v>8</v>
      </c>
      <c r="B165" s="1">
        <v>45964</v>
      </c>
      <c r="C165">
        <v>630.41999999999996</v>
      </c>
      <c r="D165">
        <v>630.54</v>
      </c>
      <c r="E165">
        <v>625.16</v>
      </c>
      <c r="F165">
        <v>628.27</v>
      </c>
      <c r="G165">
        <v>622.71</v>
      </c>
      <c r="H165" s="2">
        <v>5568100</v>
      </c>
      <c r="I165" s="8" cm="1">
        <f t="array" ref="I165">IFERROR(MarketData[[#This Row],[Adjusted Close]]/_xlfn.XLOOKUP(1,
(MarketData[ETF]=MarketData[[#This Row],[ETF]])*(MarketData[Date]&lt;MarketData[[#This Row],[Date]]),
MarketData[Adjusted Close],
,0,-1)-1,"")</f>
        <v>0.69860883797054019</v>
      </c>
      <c r="J165" s="9" t="str" cm="1">
        <f t="array" ref="J165">IFERROR(
(_xlfn.XLOOKUP(1,(MarketData[ETF]=H165)*(MarketData[Date]=I165),MarketData[Adjusted Close]) /
_xlfn.XLOOKUP(1,(MarketData[ETF]=H165)*(MarketData[Date]=WORKDAY(I165,-1)),MarketData[Adjusted Close]))-1,
""
)</f>
        <v/>
      </c>
    </row>
    <row r="166" spans="1:10" ht="15.75" x14ac:dyDescent="0.25">
      <c r="A166" t="s">
        <v>8</v>
      </c>
      <c r="B166" s="1">
        <v>45961</v>
      </c>
      <c r="C166">
        <v>629.84</v>
      </c>
      <c r="D166">
        <v>629.94000000000005</v>
      </c>
      <c r="E166">
        <v>624.5</v>
      </c>
      <c r="F166">
        <v>627.04</v>
      </c>
      <c r="G166">
        <v>621.49</v>
      </c>
      <c r="H166" s="2">
        <v>7058600</v>
      </c>
      <c r="I166" s="8" cm="1">
        <f t="array" ref="I166">IFERROR(MarketData[[#This Row],[Adjusted Close]]/_xlfn.XLOOKUP(1,
(MarketData[ETF]=MarketData[[#This Row],[ETF]])*(MarketData[Date]&lt;MarketData[[#This Row],[Date]]),
MarketData[Adjusted Close],
,0,-1)-1,"")</f>
        <v>0.69528096017457708</v>
      </c>
      <c r="J166" s="9" t="str" cm="1">
        <f t="array" ref="J166">IFERROR(
(_xlfn.XLOOKUP(1,(MarketData[ETF]=H166)*(MarketData[Date]=I166),MarketData[Adjusted Close]) /
_xlfn.XLOOKUP(1,(MarketData[ETF]=H166)*(MarketData[Date]=WORKDAY(I166,-1)),MarketData[Adjusted Close]))-1,
""
)</f>
        <v/>
      </c>
    </row>
    <row r="167" spans="1:10" ht="15.75" x14ac:dyDescent="0.25">
      <c r="A167" t="s">
        <v>8</v>
      </c>
      <c r="B167" s="1">
        <v>45960</v>
      </c>
      <c r="C167">
        <v>628.80999999999995</v>
      </c>
      <c r="D167">
        <v>630.63</v>
      </c>
      <c r="E167">
        <v>625.1</v>
      </c>
      <c r="F167">
        <v>625.24</v>
      </c>
      <c r="G167">
        <v>619.71</v>
      </c>
      <c r="H167" s="2">
        <v>6243300</v>
      </c>
      <c r="I167" s="8" cm="1">
        <f t="array" ref="I167">IFERROR(MarketData[[#This Row],[Adjusted Close]]/_xlfn.XLOOKUP(1,
(MarketData[ETF]=MarketData[[#This Row],[ETF]])*(MarketData[Date]&lt;MarketData[[#This Row],[Date]]),
MarketData[Adjusted Close],
,0,-1)-1,"")</f>
        <v>0.69042553191489353</v>
      </c>
      <c r="J167" s="9" t="str" cm="1">
        <f t="array" ref="J167">IFERROR(
(_xlfn.XLOOKUP(1,(MarketData[ETF]=H167)*(MarketData[Date]=I167),MarketData[Adjusted Close]) /
_xlfn.XLOOKUP(1,(MarketData[ETF]=H167)*(MarketData[Date]=WORKDAY(I167,-1)),MarketData[Adjusted Close]))-1,
""
)</f>
        <v/>
      </c>
    </row>
    <row r="168" spans="1:10" ht="15.75" x14ac:dyDescent="0.25">
      <c r="A168" t="s">
        <v>8</v>
      </c>
      <c r="B168" s="1">
        <v>45959</v>
      </c>
      <c r="C168">
        <v>633.21</v>
      </c>
      <c r="D168">
        <v>634.13</v>
      </c>
      <c r="E168">
        <v>627.87</v>
      </c>
      <c r="F168">
        <v>631.95000000000005</v>
      </c>
      <c r="G168">
        <v>626.36</v>
      </c>
      <c r="H168" s="2">
        <v>6104500</v>
      </c>
      <c r="I168" s="8" cm="1">
        <f t="array" ref="I168">IFERROR(MarketData[[#This Row],[Adjusted Close]]/_xlfn.XLOOKUP(1,
(MarketData[ETF]=MarketData[[#This Row],[ETF]])*(MarketData[Date]&lt;MarketData[[#This Row],[Date]]),
MarketData[Adjusted Close],
,0,-1)-1,"")</f>
        <v>0.70856519367157667</v>
      </c>
      <c r="J168" s="9" t="str" cm="1">
        <f t="array" ref="J168">IFERROR(
(_xlfn.XLOOKUP(1,(MarketData[ETF]=H168)*(MarketData[Date]=I168),MarketData[Adjusted Close]) /
_xlfn.XLOOKUP(1,(MarketData[ETF]=H168)*(MarketData[Date]=WORKDAY(I168,-1)),MarketData[Adjusted Close]))-1,
""
)</f>
        <v/>
      </c>
    </row>
    <row r="169" spans="1:10" ht="15.75" x14ac:dyDescent="0.25">
      <c r="A169" t="s">
        <v>8</v>
      </c>
      <c r="B169" s="1">
        <v>45958</v>
      </c>
      <c r="C169">
        <v>631.71</v>
      </c>
      <c r="D169">
        <v>633.39</v>
      </c>
      <c r="E169">
        <v>629.64</v>
      </c>
      <c r="F169">
        <v>631.69000000000005</v>
      </c>
      <c r="G169">
        <v>626.1</v>
      </c>
      <c r="H169" s="2">
        <v>5625600</v>
      </c>
      <c r="I169" s="8" cm="1">
        <f t="array" ref="I169">IFERROR(MarketData[[#This Row],[Adjusted Close]]/_xlfn.XLOOKUP(1,
(MarketData[ETF]=MarketData[[#This Row],[ETF]])*(MarketData[Date]&lt;MarketData[[#This Row],[Date]]),
MarketData[Adjusted Close],
,0,-1)-1,"")</f>
        <v>0.70785597381342047</v>
      </c>
      <c r="J169" s="9" t="str" cm="1">
        <f t="array" ref="J169">IFERROR(
(_xlfn.XLOOKUP(1,(MarketData[ETF]=H169)*(MarketData[Date]=I169),MarketData[Adjusted Close]) /
_xlfn.XLOOKUP(1,(MarketData[ETF]=H169)*(MarketData[Date]=WORKDAY(I169,-1)),MarketData[Adjusted Close]))-1,
""
)</f>
        <v/>
      </c>
    </row>
    <row r="170" spans="1:10" ht="15.75" x14ac:dyDescent="0.25">
      <c r="A170" t="s">
        <v>8</v>
      </c>
      <c r="B170" s="1">
        <v>45957</v>
      </c>
      <c r="C170">
        <v>627.74</v>
      </c>
      <c r="D170">
        <v>630.29</v>
      </c>
      <c r="E170">
        <v>627.16</v>
      </c>
      <c r="F170">
        <v>630</v>
      </c>
      <c r="G170">
        <v>624.42999999999995</v>
      </c>
      <c r="H170" s="2">
        <v>7804300</v>
      </c>
      <c r="I170" s="8" cm="1">
        <f t="array" ref="I170">IFERROR(MarketData[[#This Row],[Adjusted Close]]/_xlfn.XLOOKUP(1,
(MarketData[ETF]=MarketData[[#This Row],[ETF]])*(MarketData[Date]&lt;MarketData[[#This Row],[Date]]),
MarketData[Adjusted Close],
,0,-1)-1,"")</f>
        <v>0.70330060010911044</v>
      </c>
      <c r="J170" s="9" t="str" cm="1">
        <f t="array" ref="J170">IFERROR(
(_xlfn.XLOOKUP(1,(MarketData[ETF]=H170)*(MarketData[Date]=I170),MarketData[Adjusted Close]) /
_xlfn.XLOOKUP(1,(MarketData[ETF]=H170)*(MarketData[Date]=WORKDAY(I170,-1)),MarketData[Adjusted Close]))-1,
""
)</f>
        <v/>
      </c>
    </row>
    <row r="171" spans="1:10" ht="15.75" x14ac:dyDescent="0.25">
      <c r="A171" t="s">
        <v>8</v>
      </c>
      <c r="B171" s="1">
        <v>45954</v>
      </c>
      <c r="C171">
        <v>621.91999999999996</v>
      </c>
      <c r="D171">
        <v>623.79</v>
      </c>
      <c r="E171">
        <v>621.21</v>
      </c>
      <c r="F171">
        <v>622.54999999999995</v>
      </c>
      <c r="G171">
        <v>617.04</v>
      </c>
      <c r="H171" s="2">
        <v>5694900</v>
      </c>
      <c r="I171" s="8" cm="1">
        <f t="array" ref="I171">IFERROR(MarketData[[#This Row],[Adjusted Close]]/_xlfn.XLOOKUP(1,
(MarketData[ETF]=MarketData[[#This Row],[ETF]])*(MarketData[Date]&lt;MarketData[[#This Row],[Date]]),
MarketData[Adjusted Close],
,0,-1)-1,"")</f>
        <v>0.6831423895253681</v>
      </c>
      <c r="J171" s="9" t="str" cm="1">
        <f t="array" ref="J171">IFERROR(
(_xlfn.XLOOKUP(1,(MarketData[ETF]=H171)*(MarketData[Date]=I171),MarketData[Adjusted Close]) /
_xlfn.XLOOKUP(1,(MarketData[ETF]=H171)*(MarketData[Date]=WORKDAY(I171,-1)),MarketData[Adjusted Close]))-1,
""
)</f>
        <v/>
      </c>
    </row>
    <row r="172" spans="1:10" ht="15.75" x14ac:dyDescent="0.25">
      <c r="A172" t="s">
        <v>8</v>
      </c>
      <c r="B172" s="1">
        <v>45953</v>
      </c>
      <c r="C172">
        <v>614.25</v>
      </c>
      <c r="D172">
        <v>618.47</v>
      </c>
      <c r="E172">
        <v>613.99</v>
      </c>
      <c r="F172">
        <v>617.44000000000005</v>
      </c>
      <c r="G172">
        <v>611.98</v>
      </c>
      <c r="H172" s="2">
        <v>5851800</v>
      </c>
      <c r="I172" s="8" cm="1">
        <f t="array" ref="I172">IFERROR(MarketData[[#This Row],[Adjusted Close]]/_xlfn.XLOOKUP(1,
(MarketData[ETF]=MarketData[[#This Row],[ETF]])*(MarketData[Date]&lt;MarketData[[#This Row],[Date]]),
MarketData[Adjusted Close],
,0,-1)-1,"")</f>
        <v>0.66933987997817779</v>
      </c>
      <c r="J172" s="9" t="str" cm="1">
        <f t="array" ref="J172">IFERROR(
(_xlfn.XLOOKUP(1,(MarketData[ETF]=H172)*(MarketData[Date]=I172),MarketData[Adjusted Close]) /
_xlfn.XLOOKUP(1,(MarketData[ETF]=H172)*(MarketData[Date]=WORKDAY(I172,-1)),MarketData[Adjusted Close]))-1,
""
)</f>
        <v/>
      </c>
    </row>
    <row r="173" spans="1:10" ht="15.75" x14ac:dyDescent="0.25">
      <c r="A173" t="s">
        <v>8</v>
      </c>
      <c r="B173" s="1">
        <v>45952</v>
      </c>
      <c r="C173">
        <v>617.83000000000004</v>
      </c>
      <c r="D173">
        <v>617.83000000000004</v>
      </c>
      <c r="E173">
        <v>609.83000000000004</v>
      </c>
      <c r="F173">
        <v>613.97</v>
      </c>
      <c r="G173">
        <v>608.54</v>
      </c>
      <c r="H173" s="2">
        <v>6961600</v>
      </c>
      <c r="I173" s="8" cm="1">
        <f t="array" ref="I173">IFERROR(MarketData[[#This Row],[Adjusted Close]]/_xlfn.XLOOKUP(1,
(MarketData[ETF]=MarketData[[#This Row],[ETF]])*(MarketData[Date]&lt;MarketData[[#This Row],[Date]]),
MarketData[Adjusted Close],
,0,-1)-1,"")</f>
        <v>0.65995635570103639</v>
      </c>
      <c r="J173" s="9" t="str" cm="1">
        <f t="array" ref="J173">IFERROR(
(_xlfn.XLOOKUP(1,(MarketData[ETF]=H173)*(MarketData[Date]=I173),MarketData[Adjusted Close]) /
_xlfn.XLOOKUP(1,(MarketData[ETF]=H173)*(MarketData[Date]=WORKDAY(I173,-1)),MarketData[Adjusted Close]))-1,
""
)</f>
        <v/>
      </c>
    </row>
    <row r="174" spans="1:10" ht="15.75" x14ac:dyDescent="0.25">
      <c r="A174" t="s">
        <v>8</v>
      </c>
      <c r="B174" s="1">
        <v>45951</v>
      </c>
      <c r="C174">
        <v>617.33000000000004</v>
      </c>
      <c r="D174">
        <v>618.74</v>
      </c>
      <c r="E174">
        <v>615.98</v>
      </c>
      <c r="F174">
        <v>617.09</v>
      </c>
      <c r="G174">
        <v>611.63</v>
      </c>
      <c r="H174" s="2">
        <v>4216200</v>
      </c>
      <c r="I174" s="8" cm="1">
        <f t="array" ref="I174">IFERROR(MarketData[[#This Row],[Adjusted Close]]/_xlfn.XLOOKUP(1,
(MarketData[ETF]=MarketData[[#This Row],[ETF]])*(MarketData[Date]&lt;MarketData[[#This Row],[Date]]),
MarketData[Adjusted Close],
,0,-1)-1,"")</f>
        <v>0.66838516093835221</v>
      </c>
      <c r="J174" s="9" t="str" cm="1">
        <f t="array" ref="J174">IFERROR(
(_xlfn.XLOOKUP(1,(MarketData[ETF]=H174)*(MarketData[Date]=I174),MarketData[Adjusted Close]) /
_xlfn.XLOOKUP(1,(MarketData[ETF]=H174)*(MarketData[Date]=WORKDAY(I174,-1)),MarketData[Adjusted Close]))-1,
""
)</f>
        <v/>
      </c>
    </row>
    <row r="175" spans="1:10" ht="15.75" x14ac:dyDescent="0.25">
      <c r="A175" t="s">
        <v>8</v>
      </c>
      <c r="B175" s="1">
        <v>45950</v>
      </c>
      <c r="C175">
        <v>613.51</v>
      </c>
      <c r="D175">
        <v>618.01</v>
      </c>
      <c r="E175">
        <v>613.51</v>
      </c>
      <c r="F175">
        <v>617.16999999999996</v>
      </c>
      <c r="G175">
        <v>611.71</v>
      </c>
      <c r="H175" s="2">
        <v>4086200</v>
      </c>
      <c r="I175" s="8" cm="1">
        <f t="array" ref="I175">IFERROR(MarketData[[#This Row],[Adjusted Close]]/_xlfn.XLOOKUP(1,
(MarketData[ETF]=MarketData[[#This Row],[ETF]])*(MarketData[Date]&lt;MarketData[[#This Row],[Date]]),
MarketData[Adjusted Close],
,0,-1)-1,"")</f>
        <v>0.66860338243316964</v>
      </c>
      <c r="J175" s="9" t="str" cm="1">
        <f t="array" ref="J175">IFERROR(
(_xlfn.XLOOKUP(1,(MarketData[ETF]=H175)*(MarketData[Date]=I175),MarketData[Adjusted Close]) /
_xlfn.XLOOKUP(1,(MarketData[ETF]=H175)*(MarketData[Date]=WORKDAY(I175,-1)),MarketData[Adjusted Close]))-1,
""
)</f>
        <v/>
      </c>
    </row>
    <row r="176" spans="1:10" ht="15.75" x14ac:dyDescent="0.25">
      <c r="A176" t="s">
        <v>8</v>
      </c>
      <c r="B176" s="1">
        <v>45947</v>
      </c>
      <c r="C176">
        <v>606.34</v>
      </c>
      <c r="D176">
        <v>612.02</v>
      </c>
      <c r="E176">
        <v>605.1</v>
      </c>
      <c r="F176">
        <v>610.76</v>
      </c>
      <c r="G176">
        <v>605.36</v>
      </c>
      <c r="H176" s="2">
        <v>6911000</v>
      </c>
      <c r="I176" s="8" cm="1">
        <f t="array" ref="I176">IFERROR(MarketData[[#This Row],[Adjusted Close]]/_xlfn.XLOOKUP(1,
(MarketData[ETF]=MarketData[[#This Row],[ETF]])*(MarketData[Date]&lt;MarketData[[#This Row],[Date]]),
MarketData[Adjusted Close],
,0,-1)-1,"")</f>
        <v>0.65128205128205119</v>
      </c>
      <c r="J176" s="9" t="str" cm="1">
        <f t="array" ref="J176">IFERROR(
(_xlfn.XLOOKUP(1,(MarketData[ETF]=H176)*(MarketData[Date]=I176),MarketData[Adjusted Close]) /
_xlfn.XLOOKUP(1,(MarketData[ETF]=H176)*(MarketData[Date]=WORKDAY(I176,-1)),MarketData[Adjusted Close]))-1,
""
)</f>
        <v/>
      </c>
    </row>
    <row r="177" spans="1:10" ht="15.75" x14ac:dyDescent="0.25">
      <c r="A177" t="s">
        <v>8</v>
      </c>
      <c r="B177" s="1">
        <v>45946</v>
      </c>
      <c r="C177">
        <v>613.11</v>
      </c>
      <c r="D177">
        <v>614.79999999999995</v>
      </c>
      <c r="E177">
        <v>604.14</v>
      </c>
      <c r="F177">
        <v>607.39</v>
      </c>
      <c r="G177">
        <v>602.02</v>
      </c>
      <c r="H177" s="2">
        <v>7594800</v>
      </c>
      <c r="I177" s="8" cm="1">
        <f t="array" ref="I177">IFERROR(MarketData[[#This Row],[Adjusted Close]]/_xlfn.XLOOKUP(1,
(MarketData[ETF]=MarketData[[#This Row],[ETF]])*(MarketData[Date]&lt;MarketData[[#This Row],[Date]]),
MarketData[Adjusted Close],
,0,-1)-1,"")</f>
        <v>0.64217130387343135</v>
      </c>
      <c r="J177" s="9" t="str" cm="1">
        <f t="array" ref="J177">IFERROR(
(_xlfn.XLOOKUP(1,(MarketData[ETF]=H177)*(MarketData[Date]=I177),MarketData[Adjusted Close]) /
_xlfn.XLOOKUP(1,(MarketData[ETF]=H177)*(MarketData[Date]=WORKDAY(I177,-1)),MarketData[Adjusted Close]))-1,
""
)</f>
        <v/>
      </c>
    </row>
    <row r="178" spans="1:10" ht="15.75" x14ac:dyDescent="0.25">
      <c r="A178" t="s">
        <v>8</v>
      </c>
      <c r="B178" s="1">
        <v>45945</v>
      </c>
      <c r="C178">
        <v>613.07000000000005</v>
      </c>
      <c r="D178">
        <v>616.21</v>
      </c>
      <c r="E178">
        <v>605.82000000000005</v>
      </c>
      <c r="F178">
        <v>611.42999999999995</v>
      </c>
      <c r="G178">
        <v>606.02</v>
      </c>
      <c r="H178" s="2">
        <v>6504900</v>
      </c>
      <c r="I178" s="8" cm="1">
        <f t="array" ref="I178">IFERROR(MarketData[[#This Row],[Adjusted Close]]/_xlfn.XLOOKUP(1,
(MarketData[ETF]=MarketData[[#This Row],[ETF]])*(MarketData[Date]&lt;MarketData[[#This Row],[Date]]),
MarketData[Adjusted Close],
,0,-1)-1,"")</f>
        <v>0.65308237861429341</v>
      </c>
      <c r="J178" s="9" t="str" cm="1">
        <f t="array" ref="J178">IFERROR(
(_xlfn.XLOOKUP(1,(MarketData[ETF]=H178)*(MarketData[Date]=I178),MarketData[Adjusted Close]) /
_xlfn.XLOOKUP(1,(MarketData[ETF]=H178)*(MarketData[Date]=WORKDAY(I178,-1)),MarketData[Adjusted Close]))-1,
""
)</f>
        <v/>
      </c>
    </row>
    <row r="179" spans="1:10" ht="15.75" x14ac:dyDescent="0.25">
      <c r="A179" t="s">
        <v>8</v>
      </c>
      <c r="B179" s="1">
        <v>45944</v>
      </c>
      <c r="C179">
        <v>604.20000000000005</v>
      </c>
      <c r="D179">
        <v>612.14</v>
      </c>
      <c r="E179">
        <v>600.51</v>
      </c>
      <c r="F179">
        <v>608.75</v>
      </c>
      <c r="G179">
        <v>603.36</v>
      </c>
      <c r="H179" s="2">
        <v>7493500</v>
      </c>
      <c r="I179" s="8" cm="1">
        <f t="array" ref="I179">IFERROR(MarketData[[#This Row],[Adjusted Close]]/_xlfn.XLOOKUP(1,
(MarketData[ETF]=MarketData[[#This Row],[ETF]])*(MarketData[Date]&lt;MarketData[[#This Row],[Date]]),
MarketData[Adjusted Close],
,0,-1)-1,"")</f>
        <v>0.64582651391162016</v>
      </c>
      <c r="J179" s="9" t="str" cm="1">
        <f t="array" ref="J179">IFERROR(
(_xlfn.XLOOKUP(1,(MarketData[ETF]=H179)*(MarketData[Date]=I179),MarketData[Adjusted Close]) /
_xlfn.XLOOKUP(1,(MarketData[ETF]=H179)*(MarketData[Date]=WORKDAY(I179,-1)),MarketData[Adjusted Close]))-1,
""
)</f>
        <v/>
      </c>
    </row>
    <row r="180" spans="1:10" ht="15.75" x14ac:dyDescent="0.25">
      <c r="A180" t="s">
        <v>8</v>
      </c>
      <c r="B180" s="1">
        <v>45943</v>
      </c>
      <c r="C180">
        <v>607.37</v>
      </c>
      <c r="D180">
        <v>611.03</v>
      </c>
      <c r="E180">
        <v>606.58000000000004</v>
      </c>
      <c r="F180">
        <v>609.61</v>
      </c>
      <c r="G180">
        <v>604.22</v>
      </c>
      <c r="H180" s="2">
        <v>6968400</v>
      </c>
      <c r="I180" s="8" cm="1">
        <f t="array" ref="I180">IFERROR(MarketData[[#This Row],[Adjusted Close]]/_xlfn.XLOOKUP(1,
(MarketData[ETF]=MarketData[[#This Row],[ETF]])*(MarketData[Date]&lt;MarketData[[#This Row],[Date]]),
MarketData[Adjusted Close],
,0,-1)-1,"")</f>
        <v>0.64817239498090551</v>
      </c>
      <c r="J180" s="9" t="str" cm="1">
        <f t="array" ref="J180">IFERROR(
(_xlfn.XLOOKUP(1,(MarketData[ETF]=H180)*(MarketData[Date]=I180),MarketData[Adjusted Close]) /
_xlfn.XLOOKUP(1,(MarketData[ETF]=H180)*(MarketData[Date]=WORKDAY(I180,-1)),MarketData[Adjusted Close]))-1,
""
)</f>
        <v/>
      </c>
    </row>
    <row r="181" spans="1:10" ht="15.75" x14ac:dyDescent="0.25">
      <c r="A181" t="s">
        <v>8</v>
      </c>
      <c r="B181" s="1">
        <v>45940</v>
      </c>
      <c r="C181">
        <v>617.99</v>
      </c>
      <c r="D181">
        <v>619.6</v>
      </c>
      <c r="E181">
        <v>600.23</v>
      </c>
      <c r="F181">
        <v>600.51</v>
      </c>
      <c r="G181">
        <v>595.20000000000005</v>
      </c>
      <c r="H181" s="2">
        <v>13664200</v>
      </c>
      <c r="I181" s="8" cm="1">
        <f t="array" ref="I181">IFERROR(MarketData[[#This Row],[Adjusted Close]]/_xlfn.XLOOKUP(1,
(MarketData[ETF]=MarketData[[#This Row],[ETF]])*(MarketData[Date]&lt;MarketData[[#This Row],[Date]]),
MarketData[Adjusted Close],
,0,-1)-1,"")</f>
        <v>0.62356792144026185</v>
      </c>
      <c r="J181" s="9" t="str" cm="1">
        <f t="array" ref="J181">IFERROR(
(_xlfn.XLOOKUP(1,(MarketData[ETF]=H181)*(MarketData[Date]=I181),MarketData[Adjusted Close]) /
_xlfn.XLOOKUP(1,(MarketData[ETF]=H181)*(MarketData[Date]=WORKDAY(I181,-1)),MarketData[Adjusted Close]))-1,
""
)</f>
        <v/>
      </c>
    </row>
    <row r="182" spans="1:10" ht="15.75" x14ac:dyDescent="0.25">
      <c r="A182" t="s">
        <v>8</v>
      </c>
      <c r="B182" s="1">
        <v>45939</v>
      </c>
      <c r="C182">
        <v>619.23</v>
      </c>
      <c r="D182">
        <v>619.59</v>
      </c>
      <c r="E182">
        <v>615.28</v>
      </c>
      <c r="F182">
        <v>617.1</v>
      </c>
      <c r="G182">
        <v>611.64</v>
      </c>
      <c r="H182" s="2">
        <v>5898500</v>
      </c>
      <c r="I182" s="8" cm="1">
        <f t="array" ref="I182">IFERROR(MarketData[[#This Row],[Adjusted Close]]/_xlfn.XLOOKUP(1,
(MarketData[ETF]=MarketData[[#This Row],[ETF]])*(MarketData[Date]&lt;MarketData[[#This Row],[Date]]),
MarketData[Adjusted Close],
,0,-1)-1,"")</f>
        <v>0.66841243862520439</v>
      </c>
      <c r="J182" s="9" t="str" cm="1">
        <f t="array" ref="J182">IFERROR(
(_xlfn.XLOOKUP(1,(MarketData[ETF]=H182)*(MarketData[Date]=I182),MarketData[Adjusted Close]) /
_xlfn.XLOOKUP(1,(MarketData[ETF]=H182)*(MarketData[Date]=WORKDAY(I182,-1)),MarketData[Adjusted Close]))-1,
""
)</f>
        <v/>
      </c>
    </row>
    <row r="183" spans="1:10" ht="15.75" x14ac:dyDescent="0.25">
      <c r="A183" t="s">
        <v>8</v>
      </c>
      <c r="B183" s="1">
        <v>45938</v>
      </c>
      <c r="C183">
        <v>616.22</v>
      </c>
      <c r="D183">
        <v>618.9</v>
      </c>
      <c r="E183">
        <v>615.46</v>
      </c>
      <c r="F183">
        <v>618.77</v>
      </c>
      <c r="G183">
        <v>613.29999999999995</v>
      </c>
      <c r="H183" s="2">
        <v>5035200</v>
      </c>
      <c r="I183" s="8" cm="1">
        <f t="array" ref="I183">IFERROR(MarketData[[#This Row],[Adjusted Close]]/_xlfn.XLOOKUP(1,
(MarketData[ETF]=MarketData[[#This Row],[ETF]])*(MarketData[Date]&lt;MarketData[[#This Row],[Date]]),
MarketData[Adjusted Close],
,0,-1)-1,"")</f>
        <v>0.67294053464266201</v>
      </c>
      <c r="J183" s="9" t="str" cm="1">
        <f t="array" ref="J183">IFERROR(
(_xlfn.XLOOKUP(1,(MarketData[ETF]=H183)*(MarketData[Date]=I183),MarketData[Adjusted Close]) /
_xlfn.XLOOKUP(1,(MarketData[ETF]=H183)*(MarketData[Date]=WORKDAY(I183,-1)),MarketData[Adjusted Close]))-1,
""
)</f>
        <v/>
      </c>
    </row>
    <row r="184" spans="1:10" ht="15.75" x14ac:dyDescent="0.25">
      <c r="A184" t="s">
        <v>8</v>
      </c>
      <c r="B184" s="1">
        <v>45937</v>
      </c>
      <c r="C184">
        <v>618.29999999999995</v>
      </c>
      <c r="D184">
        <v>618.74</v>
      </c>
      <c r="E184">
        <v>613.82000000000005</v>
      </c>
      <c r="F184">
        <v>615.20000000000005</v>
      </c>
      <c r="G184">
        <v>609.76</v>
      </c>
      <c r="H184" s="2">
        <v>7466300</v>
      </c>
      <c r="I184" s="8" cm="1">
        <f t="array" ref="I184">IFERROR(MarketData[[#This Row],[Adjusted Close]]/_xlfn.XLOOKUP(1,
(MarketData[ETF]=MarketData[[#This Row],[ETF]])*(MarketData[Date]&lt;MarketData[[#This Row],[Date]]),
MarketData[Adjusted Close],
,0,-1)-1,"")</f>
        <v>0.66328423349699928</v>
      </c>
      <c r="J184" s="9" t="str" cm="1">
        <f t="array" ref="J184">IFERROR(
(_xlfn.XLOOKUP(1,(MarketData[ETF]=H184)*(MarketData[Date]=I184),MarketData[Adjusted Close]) /
_xlfn.XLOOKUP(1,(MarketData[ETF]=H184)*(MarketData[Date]=WORKDAY(I184,-1)),MarketData[Adjusted Close]))-1,
""
)</f>
        <v/>
      </c>
    </row>
    <row r="185" spans="1:10" ht="15.75" x14ac:dyDescent="0.25">
      <c r="A185" t="s">
        <v>8</v>
      </c>
      <c r="B185" s="1">
        <v>45936</v>
      </c>
      <c r="C185">
        <v>617.46</v>
      </c>
      <c r="D185">
        <v>618.28</v>
      </c>
      <c r="E185">
        <v>615.48</v>
      </c>
      <c r="F185">
        <v>617.4</v>
      </c>
      <c r="G185">
        <v>611.94000000000005</v>
      </c>
      <c r="H185" s="2">
        <v>6056400</v>
      </c>
      <c r="I185" s="8" cm="1">
        <f t="array" ref="I185">IFERROR(MarketData[[#This Row],[Adjusted Close]]/_xlfn.XLOOKUP(1,
(MarketData[ETF]=MarketData[[#This Row],[ETF]])*(MarketData[Date]&lt;MarketData[[#This Row],[Date]]),
MarketData[Adjusted Close],
,0,-1)-1,"")</f>
        <v>0.6692307692307693</v>
      </c>
      <c r="J185" s="9" t="str" cm="1">
        <f t="array" ref="J185">IFERROR(
(_xlfn.XLOOKUP(1,(MarketData[ETF]=H185)*(MarketData[Date]=I185),MarketData[Adjusted Close]) /
_xlfn.XLOOKUP(1,(MarketData[ETF]=H185)*(MarketData[Date]=WORKDAY(I185,-1)),MarketData[Adjusted Close]))-1,
""
)</f>
        <v/>
      </c>
    </row>
    <row r="186" spans="1:10" ht="15.75" x14ac:dyDescent="0.25">
      <c r="A186" t="s">
        <v>8</v>
      </c>
      <c r="B186" s="1">
        <v>45933</v>
      </c>
      <c r="C186">
        <v>615.95000000000005</v>
      </c>
      <c r="D186">
        <v>618.41999999999996</v>
      </c>
      <c r="E186">
        <v>614.29</v>
      </c>
      <c r="F186">
        <v>615.29999999999995</v>
      </c>
      <c r="G186">
        <v>609.86</v>
      </c>
      <c r="H186" s="2">
        <v>7210700</v>
      </c>
      <c r="I186" s="8" cm="1">
        <f t="array" ref="I186">IFERROR(MarketData[[#This Row],[Adjusted Close]]/_xlfn.XLOOKUP(1,
(MarketData[ETF]=MarketData[[#This Row],[ETF]])*(MarketData[Date]&lt;MarketData[[#This Row],[Date]]),
MarketData[Adjusted Close],
,0,-1)-1,"")</f>
        <v>0.66355701036552084</v>
      </c>
      <c r="J186" s="9" t="str" cm="1">
        <f t="array" ref="J186">IFERROR(
(_xlfn.XLOOKUP(1,(MarketData[ETF]=H186)*(MarketData[Date]=I186),MarketData[Adjusted Close]) /
_xlfn.XLOOKUP(1,(MarketData[ETF]=H186)*(MarketData[Date]=WORKDAY(I186,-1)),MarketData[Adjusted Close]))-1,
""
)</f>
        <v/>
      </c>
    </row>
    <row r="187" spans="1:10" ht="15.75" x14ac:dyDescent="0.25">
      <c r="A187" t="s">
        <v>8</v>
      </c>
      <c r="B187" s="1">
        <v>45932</v>
      </c>
      <c r="C187">
        <v>616.41</v>
      </c>
      <c r="D187">
        <v>616.48</v>
      </c>
      <c r="E187">
        <v>613.02</v>
      </c>
      <c r="F187">
        <v>615.25</v>
      </c>
      <c r="G187">
        <v>609.80999999999995</v>
      </c>
      <c r="H187" s="2">
        <v>7139500</v>
      </c>
      <c r="I187" s="8" cm="1">
        <f t="array" ref="I187">IFERROR(MarketData[[#This Row],[Adjusted Close]]/_xlfn.XLOOKUP(1,
(MarketData[ETF]=MarketData[[#This Row],[ETF]])*(MarketData[Date]&lt;MarketData[[#This Row],[Date]]),
MarketData[Adjusted Close],
,0,-1)-1,"")</f>
        <v>0.66342062193125995</v>
      </c>
      <c r="J187" s="9" t="str" cm="1">
        <f t="array" ref="J187">IFERROR(
(_xlfn.XLOOKUP(1,(MarketData[ETF]=H187)*(MarketData[Date]=I187),MarketData[Adjusted Close]) /
_xlfn.XLOOKUP(1,(MarketData[ETF]=H187)*(MarketData[Date]=WORKDAY(I187,-1)),MarketData[Adjusted Close]))-1,
""
)</f>
        <v/>
      </c>
    </row>
    <row r="188" spans="1:10" ht="15.75" x14ac:dyDescent="0.25">
      <c r="A188" t="s">
        <v>8</v>
      </c>
      <c r="B188" s="1">
        <v>45931</v>
      </c>
      <c r="C188">
        <v>609.70000000000005</v>
      </c>
      <c r="D188">
        <v>615.39</v>
      </c>
      <c r="E188">
        <v>609.57000000000005</v>
      </c>
      <c r="F188">
        <v>614.57000000000005</v>
      </c>
      <c r="G188">
        <v>609.13</v>
      </c>
      <c r="H188" s="2">
        <v>10020000</v>
      </c>
      <c r="I188" s="8" cm="1">
        <f t="array" ref="I188">IFERROR(MarketData[[#This Row],[Adjusted Close]]/_xlfn.XLOOKUP(1,
(MarketData[ETF]=MarketData[[#This Row],[ETF]])*(MarketData[Date]&lt;MarketData[[#This Row],[Date]]),
MarketData[Adjusted Close],
,0,-1)-1,"")</f>
        <v>0.66156573922531359</v>
      </c>
      <c r="J188" s="9" t="str" cm="1">
        <f t="array" ref="J188">IFERROR(
(_xlfn.XLOOKUP(1,(MarketData[ETF]=H188)*(MarketData[Date]=I188),MarketData[Adjusted Close]) /
_xlfn.XLOOKUP(1,(MarketData[ETF]=H188)*(MarketData[Date]=WORKDAY(I188,-1)),MarketData[Adjusted Close]))-1,
""
)</f>
        <v/>
      </c>
    </row>
    <row r="189" spans="1:10" ht="15.75" x14ac:dyDescent="0.25">
      <c r="A189" t="s">
        <v>8</v>
      </c>
      <c r="B189" s="1">
        <v>45930</v>
      </c>
      <c r="C189">
        <v>609.42999999999995</v>
      </c>
      <c r="D189">
        <v>612.86</v>
      </c>
      <c r="E189">
        <v>608.27</v>
      </c>
      <c r="F189">
        <v>612.38</v>
      </c>
      <c r="G189">
        <v>606.96</v>
      </c>
      <c r="H189" s="2">
        <v>6515700</v>
      </c>
      <c r="I189" s="8" cm="1">
        <f t="array" ref="I189">IFERROR(MarketData[[#This Row],[Adjusted Close]]/_xlfn.XLOOKUP(1,
(MarketData[ETF]=MarketData[[#This Row],[ETF]])*(MarketData[Date]&lt;MarketData[[#This Row],[Date]]),
MarketData[Adjusted Close],
,0,-1)-1,"")</f>
        <v>0.65564648117839597</v>
      </c>
      <c r="J189" s="9" t="str" cm="1">
        <f t="array" ref="J189">IFERROR(
(_xlfn.XLOOKUP(1,(MarketData[ETF]=H189)*(MarketData[Date]=I189),MarketData[Adjusted Close]) /
_xlfn.XLOOKUP(1,(MarketData[ETF]=H189)*(MarketData[Date]=WORKDAY(I189,-1)),MarketData[Adjusted Close]))-1,
""
)</f>
        <v/>
      </c>
    </row>
    <row r="190" spans="1:10" ht="15.75" x14ac:dyDescent="0.25">
      <c r="A190" t="s">
        <v>8</v>
      </c>
      <c r="B190" s="1">
        <v>45929</v>
      </c>
      <c r="C190">
        <v>610.79</v>
      </c>
      <c r="D190">
        <v>611.67999999999995</v>
      </c>
      <c r="E190">
        <v>608.48</v>
      </c>
      <c r="F190">
        <v>610.13</v>
      </c>
      <c r="G190">
        <v>604.73</v>
      </c>
      <c r="H190" s="2">
        <v>5658800</v>
      </c>
      <c r="I190" s="8" cm="1">
        <f t="array" ref="I190">IFERROR(MarketData[[#This Row],[Adjusted Close]]/_xlfn.XLOOKUP(1,
(MarketData[ETF]=MarketData[[#This Row],[ETF]])*(MarketData[Date]&lt;MarketData[[#This Row],[Date]]),
MarketData[Adjusted Close],
,0,-1)-1,"")</f>
        <v>0.6495635570103655</v>
      </c>
      <c r="J190" s="9" t="str" cm="1">
        <f t="array" ref="J190">IFERROR(
(_xlfn.XLOOKUP(1,(MarketData[ETF]=H190)*(MarketData[Date]=I190),MarketData[Adjusted Close]) /
_xlfn.XLOOKUP(1,(MarketData[ETF]=H190)*(MarketData[Date]=WORKDAY(I190,-1)),MarketData[Adjusted Close]))-1,
""
)</f>
        <v/>
      </c>
    </row>
    <row r="191" spans="1:10" ht="15.75" x14ac:dyDescent="0.25">
      <c r="A191" t="s">
        <v>8</v>
      </c>
      <c r="B191" s="1">
        <v>45926</v>
      </c>
      <c r="C191">
        <v>608.03</v>
      </c>
      <c r="D191">
        <v>610.70000000000005</v>
      </c>
      <c r="E191">
        <v>606.57000000000005</v>
      </c>
      <c r="F191">
        <v>610.16</v>
      </c>
      <c r="G191">
        <v>603.04</v>
      </c>
      <c r="H191" s="2">
        <v>6438600</v>
      </c>
      <c r="I191" s="8" cm="1">
        <f t="array" ref="I191">IFERROR(MarketData[[#This Row],[Adjusted Close]]/_xlfn.XLOOKUP(1,
(MarketData[ETF]=MarketData[[#This Row],[ETF]])*(MarketData[Date]&lt;MarketData[[#This Row],[Date]]),
MarketData[Adjusted Close],
,0,-1)-1,"")</f>
        <v>0.64495362793235111</v>
      </c>
      <c r="J191" s="9" t="str" cm="1">
        <f t="array" ref="J191">IFERROR(
(_xlfn.XLOOKUP(1,(MarketData[ETF]=H191)*(MarketData[Date]=I191),MarketData[Adjusted Close]) /
_xlfn.XLOOKUP(1,(MarketData[ETF]=H191)*(MarketData[Date]=WORKDAY(I191,-1)),MarketData[Adjusted Close]))-1,
""
)</f>
        <v/>
      </c>
    </row>
    <row r="192" spans="1:10" ht="15.75" x14ac:dyDescent="0.25">
      <c r="A192" t="s">
        <v>8</v>
      </c>
      <c r="B192" s="1">
        <v>45925</v>
      </c>
      <c r="C192">
        <v>606.62</v>
      </c>
      <c r="D192">
        <v>607.92999999999995</v>
      </c>
      <c r="E192">
        <v>603.35</v>
      </c>
      <c r="F192">
        <v>606.59</v>
      </c>
      <c r="G192">
        <v>599.51</v>
      </c>
      <c r="H192" s="2">
        <v>6965700</v>
      </c>
      <c r="I192" s="8" cm="1">
        <f t="array" ref="I192">IFERROR(MarketData[[#This Row],[Adjusted Close]]/_xlfn.XLOOKUP(1,
(MarketData[ETF]=MarketData[[#This Row],[ETF]])*(MarketData[Date]&lt;MarketData[[#This Row],[Date]]),
MarketData[Adjusted Close],
,0,-1)-1,"")</f>
        <v>0.63532460447354056</v>
      </c>
      <c r="J192" s="9" t="str" cm="1">
        <f t="array" ref="J192">IFERROR(
(_xlfn.XLOOKUP(1,(MarketData[ETF]=H192)*(MarketData[Date]=I192),MarketData[Adjusted Close]) /
_xlfn.XLOOKUP(1,(MarketData[ETF]=H192)*(MarketData[Date]=WORKDAY(I192,-1)),MarketData[Adjusted Close]))-1,
""
)</f>
        <v/>
      </c>
    </row>
    <row r="193" spans="1:10" ht="15.75" x14ac:dyDescent="0.25">
      <c r="A193" t="s">
        <v>8</v>
      </c>
      <c r="B193" s="1">
        <v>45924</v>
      </c>
      <c r="C193">
        <v>612.63</v>
      </c>
      <c r="D193">
        <v>612.74</v>
      </c>
      <c r="E193">
        <v>608.19000000000005</v>
      </c>
      <c r="F193">
        <v>609.5</v>
      </c>
      <c r="G193">
        <v>602.39</v>
      </c>
      <c r="H193" s="2">
        <v>23787300</v>
      </c>
      <c r="I193" s="8" cm="1">
        <f t="array" ref="I193">IFERROR(MarketData[[#This Row],[Adjusted Close]]/_xlfn.XLOOKUP(1,
(MarketData[ETF]=MarketData[[#This Row],[ETF]])*(MarketData[Date]&lt;MarketData[[#This Row],[Date]]),
MarketData[Adjusted Close],
,0,-1)-1,"")</f>
        <v>0.64318057828696107</v>
      </c>
      <c r="J193" s="9" t="str" cm="1">
        <f t="array" ref="J193">IFERROR(
(_xlfn.XLOOKUP(1,(MarketData[ETF]=H193)*(MarketData[Date]=I193),MarketData[Adjusted Close]) /
_xlfn.XLOOKUP(1,(MarketData[ETF]=H193)*(MarketData[Date]=WORKDAY(I193,-1)),MarketData[Adjusted Close]))-1,
""
)</f>
        <v/>
      </c>
    </row>
    <row r="194" spans="1:10" ht="15.75" x14ac:dyDescent="0.25">
      <c r="A194" t="s">
        <v>8</v>
      </c>
      <c r="B194" s="1">
        <v>45923</v>
      </c>
      <c r="C194">
        <v>614.71</v>
      </c>
      <c r="D194">
        <v>615.26</v>
      </c>
      <c r="E194">
        <v>610.34</v>
      </c>
      <c r="F194">
        <v>611.54</v>
      </c>
      <c r="G194">
        <v>604.4</v>
      </c>
      <c r="H194" s="2">
        <v>10753000</v>
      </c>
      <c r="I194" s="8" cm="1">
        <f t="array" ref="I194">IFERROR(MarketData[[#This Row],[Adjusted Close]]/_xlfn.XLOOKUP(1,
(MarketData[ETF]=MarketData[[#This Row],[ETF]])*(MarketData[Date]&lt;MarketData[[#This Row],[Date]]),
MarketData[Adjusted Close],
,0,-1)-1,"")</f>
        <v>0.64866339334424428</v>
      </c>
      <c r="J194" s="9" t="str" cm="1">
        <f t="array" ref="J194">IFERROR(
(_xlfn.XLOOKUP(1,(MarketData[ETF]=H194)*(MarketData[Date]=I194),MarketData[Adjusted Close]) /
_xlfn.XLOOKUP(1,(MarketData[ETF]=H194)*(MarketData[Date]=WORKDAY(I194,-1)),MarketData[Adjusted Close]))-1,
""
)</f>
        <v/>
      </c>
    </row>
    <row r="195" spans="1:10" ht="15.75" x14ac:dyDescent="0.25">
      <c r="A195" t="s">
        <v>8</v>
      </c>
      <c r="B195" s="1">
        <v>45922</v>
      </c>
      <c r="C195">
        <v>610.52</v>
      </c>
      <c r="D195">
        <v>615.22</v>
      </c>
      <c r="E195">
        <v>610.51</v>
      </c>
      <c r="F195">
        <v>614.76</v>
      </c>
      <c r="G195">
        <v>607.58000000000004</v>
      </c>
      <c r="H195" s="2">
        <v>11583800</v>
      </c>
      <c r="I195" s="8" cm="1">
        <f t="array" ref="I195">IFERROR(MarketData[[#This Row],[Adjusted Close]]/_xlfn.XLOOKUP(1,
(MarketData[ETF]=MarketData[[#This Row],[ETF]])*(MarketData[Date]&lt;MarketData[[#This Row],[Date]]),
MarketData[Adjusted Close],
,0,-1)-1,"")</f>
        <v>0.6573376977632297</v>
      </c>
      <c r="J195" s="9" t="str" cm="1">
        <f t="array" ref="J195">IFERROR(
(_xlfn.XLOOKUP(1,(MarketData[ETF]=H195)*(MarketData[Date]=I195),MarketData[Adjusted Close]) /
_xlfn.XLOOKUP(1,(MarketData[ETF]=H195)*(MarketData[Date]=WORKDAY(I195,-1)),MarketData[Adjusted Close]))-1,
""
)</f>
        <v/>
      </c>
    </row>
    <row r="196" spans="1:10" ht="15.75" x14ac:dyDescent="0.25">
      <c r="A196" t="s">
        <v>8</v>
      </c>
      <c r="B196" s="1">
        <v>45919</v>
      </c>
      <c r="C196">
        <v>610.62</v>
      </c>
      <c r="D196">
        <v>612.66999999999996</v>
      </c>
      <c r="E196">
        <v>608.85</v>
      </c>
      <c r="F196">
        <v>611.78</v>
      </c>
      <c r="G196">
        <v>604.64</v>
      </c>
      <c r="H196" s="2">
        <v>6065700</v>
      </c>
      <c r="I196" s="8" cm="1">
        <f t="array" ref="I196">IFERROR(MarketData[[#This Row],[Adjusted Close]]/_xlfn.XLOOKUP(1,
(MarketData[ETF]=MarketData[[#This Row],[ETF]])*(MarketData[Date]&lt;MarketData[[#This Row],[Date]]),
MarketData[Adjusted Close],
,0,-1)-1,"")</f>
        <v>0.64931805782869589</v>
      </c>
      <c r="J196" s="9" t="str" cm="1">
        <f t="array" ref="J196">IFERROR(
(_xlfn.XLOOKUP(1,(MarketData[ETF]=H196)*(MarketData[Date]=I196),MarketData[Adjusted Close]) /
_xlfn.XLOOKUP(1,(MarketData[ETF]=H196)*(MarketData[Date]=WORKDAY(I196,-1)),MarketData[Adjusted Close]))-1,
""
)</f>
        <v/>
      </c>
    </row>
    <row r="197" spans="1:10" ht="15.75" x14ac:dyDescent="0.25">
      <c r="A197" t="s">
        <v>8</v>
      </c>
      <c r="B197" s="1">
        <v>45918</v>
      </c>
      <c r="C197">
        <v>608.54999999999995</v>
      </c>
      <c r="D197">
        <v>611.30999999999995</v>
      </c>
      <c r="E197">
        <v>607.07000000000005</v>
      </c>
      <c r="F197">
        <v>608.94000000000005</v>
      </c>
      <c r="G197">
        <v>601.83000000000004</v>
      </c>
      <c r="H197" s="2">
        <v>11057500</v>
      </c>
      <c r="I197" s="8" cm="1">
        <f t="array" ref="I197">IFERROR(MarketData[[#This Row],[Adjusted Close]]/_xlfn.XLOOKUP(1,
(MarketData[ETF]=MarketData[[#This Row],[ETF]])*(MarketData[Date]&lt;MarketData[[#This Row],[Date]]),
MarketData[Adjusted Close],
,0,-1)-1,"")</f>
        <v>0.64165302782324063</v>
      </c>
      <c r="J197" s="9" t="str" cm="1">
        <f t="array" ref="J197">IFERROR(
(_xlfn.XLOOKUP(1,(MarketData[ETF]=H197)*(MarketData[Date]=I197),MarketData[Adjusted Close]) /
_xlfn.XLOOKUP(1,(MarketData[ETF]=H197)*(MarketData[Date]=WORKDAY(I197,-1)),MarketData[Adjusted Close]))-1,
""
)</f>
        <v/>
      </c>
    </row>
    <row r="198" spans="1:10" ht="15.75" x14ac:dyDescent="0.25">
      <c r="A198" t="s">
        <v>8</v>
      </c>
      <c r="B198" s="1">
        <v>45917</v>
      </c>
      <c r="C198">
        <v>606.84</v>
      </c>
      <c r="D198">
        <v>608.33000000000004</v>
      </c>
      <c r="E198">
        <v>601.54999999999995</v>
      </c>
      <c r="F198">
        <v>606.09</v>
      </c>
      <c r="G198">
        <v>599.02</v>
      </c>
      <c r="H198" s="2">
        <v>11613600</v>
      </c>
      <c r="I198" s="8" cm="1">
        <f t="array" ref="I198">IFERROR(MarketData[[#This Row],[Adjusted Close]]/_xlfn.XLOOKUP(1,
(MarketData[ETF]=MarketData[[#This Row],[ETF]])*(MarketData[Date]&lt;MarketData[[#This Row],[Date]]),
MarketData[Adjusted Close],
,0,-1)-1,"")</f>
        <v>0.63398799781778492</v>
      </c>
      <c r="J198" s="9" t="str" cm="1">
        <f t="array" ref="J198">IFERROR(
(_xlfn.XLOOKUP(1,(MarketData[ETF]=H198)*(MarketData[Date]=I198),MarketData[Adjusted Close]) /
_xlfn.XLOOKUP(1,(MarketData[ETF]=H198)*(MarketData[Date]=WORKDAY(I198,-1)),MarketData[Adjusted Close]))-1,
""
)</f>
        <v/>
      </c>
    </row>
    <row r="199" spans="1:10" ht="15.75" x14ac:dyDescent="0.25">
      <c r="A199" t="s">
        <v>8</v>
      </c>
      <c r="B199" s="1">
        <v>45916</v>
      </c>
      <c r="C199">
        <v>608.16</v>
      </c>
      <c r="D199">
        <v>608.41999999999996</v>
      </c>
      <c r="E199">
        <v>606.05999999999995</v>
      </c>
      <c r="F199">
        <v>606.79</v>
      </c>
      <c r="G199">
        <v>599.71</v>
      </c>
      <c r="H199" s="2">
        <v>6393200</v>
      </c>
      <c r="I199" s="8" cm="1">
        <f t="array" ref="I199">IFERROR(MarketData[[#This Row],[Adjusted Close]]/_xlfn.XLOOKUP(1,
(MarketData[ETF]=MarketData[[#This Row],[ETF]])*(MarketData[Date]&lt;MarketData[[#This Row],[Date]]),
MarketData[Adjusted Close],
,0,-1)-1,"")</f>
        <v>0.63587015821058368</v>
      </c>
      <c r="J199" s="9" t="str" cm="1">
        <f t="array" ref="J199">IFERROR(
(_xlfn.XLOOKUP(1,(MarketData[ETF]=H199)*(MarketData[Date]=I199),MarketData[Adjusted Close]) /
_xlfn.XLOOKUP(1,(MarketData[ETF]=H199)*(MarketData[Date]=WORKDAY(I199,-1)),MarketData[Adjusted Close]))-1,
""
)</f>
        <v/>
      </c>
    </row>
    <row r="200" spans="1:10" ht="15.75" x14ac:dyDescent="0.25">
      <c r="A200" t="s">
        <v>8</v>
      </c>
      <c r="B200" s="1">
        <v>45915</v>
      </c>
      <c r="C200">
        <v>606.47</v>
      </c>
      <c r="D200">
        <v>607.77</v>
      </c>
      <c r="E200">
        <v>606.20000000000005</v>
      </c>
      <c r="F200">
        <v>607.59</v>
      </c>
      <c r="G200">
        <v>600.5</v>
      </c>
      <c r="H200" s="2">
        <v>7710700</v>
      </c>
      <c r="I200" s="8" cm="1">
        <f t="array" ref="I200">IFERROR(MarketData[[#This Row],[Adjusted Close]]/_xlfn.XLOOKUP(1,
(MarketData[ETF]=MarketData[[#This Row],[ETF]])*(MarketData[Date]&lt;MarketData[[#This Row],[Date]]),
MarketData[Adjusted Close],
,0,-1)-1,"")</f>
        <v>0.63802509547190378</v>
      </c>
      <c r="J200" s="9" t="str" cm="1">
        <f t="array" ref="J200">IFERROR(
(_xlfn.XLOOKUP(1,(MarketData[ETF]=H200)*(MarketData[Date]=I200),MarketData[Adjusted Close]) /
_xlfn.XLOOKUP(1,(MarketData[ETF]=H200)*(MarketData[Date]=WORKDAY(I200,-1)),MarketData[Adjusted Close]))-1,
""
)</f>
        <v/>
      </c>
    </row>
    <row r="201" spans="1:10" ht="15.75" x14ac:dyDescent="0.25">
      <c r="A201" t="s">
        <v>8</v>
      </c>
      <c r="B201" s="1">
        <v>45912</v>
      </c>
      <c r="C201">
        <v>604.59</v>
      </c>
      <c r="D201">
        <v>605.98</v>
      </c>
      <c r="E201">
        <v>603.95000000000005</v>
      </c>
      <c r="F201">
        <v>604.44000000000005</v>
      </c>
      <c r="G201">
        <v>597.38</v>
      </c>
      <c r="H201" s="2">
        <v>8130500</v>
      </c>
      <c r="I201" s="8" cm="1">
        <f t="array" ref="I201">IFERROR(MarketData[[#This Row],[Adjusted Close]]/_xlfn.XLOOKUP(1,
(MarketData[ETF]=MarketData[[#This Row],[ETF]])*(MarketData[Date]&lt;MarketData[[#This Row],[Date]]),
MarketData[Adjusted Close],
,0,-1)-1,"")</f>
        <v>0.62951445717403143</v>
      </c>
      <c r="J201" s="9" t="str" cm="1">
        <f t="array" ref="J201">IFERROR(
(_xlfn.XLOOKUP(1,(MarketData[ETF]=H201)*(MarketData[Date]=I201),MarketData[Adjusted Close]) /
_xlfn.XLOOKUP(1,(MarketData[ETF]=H201)*(MarketData[Date]=WORKDAY(I201,-1)),MarketData[Adjusted Close]))-1,
""
)</f>
        <v/>
      </c>
    </row>
    <row r="202" spans="1:10" ht="15.75" x14ac:dyDescent="0.25">
      <c r="A202" t="s">
        <v>8</v>
      </c>
      <c r="B202" s="1">
        <v>45911</v>
      </c>
      <c r="C202">
        <v>601.42999999999995</v>
      </c>
      <c r="D202">
        <v>605.23</v>
      </c>
      <c r="E202">
        <v>600.89</v>
      </c>
      <c r="F202">
        <v>604.57000000000005</v>
      </c>
      <c r="G202">
        <v>597.51</v>
      </c>
      <c r="H202" s="2">
        <v>9109700</v>
      </c>
      <c r="I202" s="8" cm="1">
        <f t="array" ref="I202">IFERROR(MarketData[[#This Row],[Adjusted Close]]/_xlfn.XLOOKUP(1,
(MarketData[ETF]=MarketData[[#This Row],[ETF]])*(MarketData[Date]&lt;MarketData[[#This Row],[Date]]),
MarketData[Adjusted Close],
,0,-1)-1,"")</f>
        <v>0.62986906710310953</v>
      </c>
      <c r="J202" s="9" t="str" cm="1">
        <f t="array" ref="J202">IFERROR(
(_xlfn.XLOOKUP(1,(MarketData[ETF]=H202)*(MarketData[Date]=I202),MarketData[Adjusted Close]) /
_xlfn.XLOOKUP(1,(MarketData[ETF]=H202)*(MarketData[Date]=WORKDAY(I202,-1)),MarketData[Adjusted Close]))-1,
""
)</f>
        <v/>
      </c>
    </row>
    <row r="203" spans="1:10" ht="15.75" x14ac:dyDescent="0.25">
      <c r="A203" t="s">
        <v>8</v>
      </c>
      <c r="B203" s="1">
        <v>45910</v>
      </c>
      <c r="C203">
        <v>600.91999999999996</v>
      </c>
      <c r="D203">
        <v>601.75</v>
      </c>
      <c r="E203">
        <v>598.16</v>
      </c>
      <c r="F203">
        <v>599.67999999999995</v>
      </c>
      <c r="G203">
        <v>592.67999999999995</v>
      </c>
      <c r="H203" s="2">
        <v>21641100</v>
      </c>
      <c r="I203" s="8" cm="1">
        <f t="array" ref="I203">IFERROR(MarketData[[#This Row],[Adjusted Close]]/_xlfn.XLOOKUP(1,
(MarketData[ETF]=MarketData[[#This Row],[ETF]])*(MarketData[Date]&lt;MarketData[[#This Row],[Date]]),
MarketData[Adjusted Close],
,0,-1)-1,"")</f>
        <v>0.61669394435351865</v>
      </c>
      <c r="J203" s="9" t="str" cm="1">
        <f t="array" ref="J203">IFERROR(
(_xlfn.XLOOKUP(1,(MarketData[ETF]=H203)*(MarketData[Date]=I203),MarketData[Adjusted Close]) /
_xlfn.XLOOKUP(1,(MarketData[ETF]=H203)*(MarketData[Date]=WORKDAY(I203,-1)),MarketData[Adjusted Close]))-1,
""
)</f>
        <v/>
      </c>
    </row>
    <row r="204" spans="1:10" ht="15.75" x14ac:dyDescent="0.25">
      <c r="A204" t="s">
        <v>8</v>
      </c>
      <c r="B204" s="1">
        <v>45909</v>
      </c>
      <c r="C204">
        <v>596.61</v>
      </c>
      <c r="D204">
        <v>598.37</v>
      </c>
      <c r="E204">
        <v>595.01</v>
      </c>
      <c r="F204">
        <v>597.95000000000005</v>
      </c>
      <c r="G204">
        <v>590.97</v>
      </c>
      <c r="H204" s="2">
        <v>7844800</v>
      </c>
      <c r="I204" s="8" cm="1">
        <f t="array" ref="I204">IFERROR(MarketData[[#This Row],[Adjusted Close]]/_xlfn.XLOOKUP(1,
(MarketData[ETF]=MarketData[[#This Row],[ETF]])*(MarketData[Date]&lt;MarketData[[#This Row],[Date]]),
MarketData[Adjusted Close],
,0,-1)-1,"")</f>
        <v>0.61202945990180035</v>
      </c>
      <c r="J204" s="9" t="str" cm="1">
        <f t="array" ref="J204">IFERROR(
(_xlfn.XLOOKUP(1,(MarketData[ETF]=H204)*(MarketData[Date]=I204),MarketData[Adjusted Close]) /
_xlfn.XLOOKUP(1,(MarketData[ETF]=H204)*(MarketData[Date]=WORKDAY(I204,-1)),MarketData[Adjusted Close]))-1,
""
)</f>
        <v/>
      </c>
    </row>
    <row r="205" spans="1:10" ht="15.75" x14ac:dyDescent="0.25">
      <c r="A205" t="s">
        <v>8</v>
      </c>
      <c r="B205" s="1">
        <v>45908</v>
      </c>
      <c r="C205">
        <v>596.30999999999995</v>
      </c>
      <c r="D205">
        <v>597.41</v>
      </c>
      <c r="E205">
        <v>595.03</v>
      </c>
      <c r="F205">
        <v>596.5</v>
      </c>
      <c r="G205">
        <v>589.54</v>
      </c>
      <c r="H205" s="2">
        <v>9472200</v>
      </c>
      <c r="I205" s="8" cm="1">
        <f t="array" ref="I205">IFERROR(MarketData[[#This Row],[Adjusted Close]]/_xlfn.XLOOKUP(1,
(MarketData[ETF]=MarketData[[#This Row],[ETF]])*(MarketData[Date]&lt;MarketData[[#This Row],[Date]]),
MarketData[Adjusted Close],
,0,-1)-1,"")</f>
        <v>0.60812875068194194</v>
      </c>
      <c r="J205" s="9" t="str" cm="1">
        <f t="array" ref="J205">IFERROR(
(_xlfn.XLOOKUP(1,(MarketData[ETF]=H205)*(MarketData[Date]=I205),MarketData[Adjusted Close]) /
_xlfn.XLOOKUP(1,(MarketData[ETF]=H205)*(MarketData[Date]=WORKDAY(I205,-1)),MarketData[Adjusted Close]))-1,
""
)</f>
        <v/>
      </c>
    </row>
    <row r="206" spans="1:10" ht="15.75" x14ac:dyDescent="0.25">
      <c r="A206" t="s">
        <v>8</v>
      </c>
      <c r="B206" s="1">
        <v>45905</v>
      </c>
      <c r="C206">
        <v>598.91</v>
      </c>
      <c r="D206">
        <v>599.6</v>
      </c>
      <c r="E206">
        <v>591.45000000000005</v>
      </c>
      <c r="F206">
        <v>594.96</v>
      </c>
      <c r="G206">
        <v>588.02</v>
      </c>
      <c r="H206" s="2">
        <v>6641500</v>
      </c>
      <c r="I206" s="8" cm="1">
        <f t="array" ref="I206">IFERROR(MarketData[[#This Row],[Adjusted Close]]/_xlfn.XLOOKUP(1,
(MarketData[ETF]=MarketData[[#This Row],[ETF]])*(MarketData[Date]&lt;MarketData[[#This Row],[Date]]),
MarketData[Adjusted Close],
,0,-1)-1,"")</f>
        <v>0.60398254228041437</v>
      </c>
      <c r="J206" s="9" t="str" cm="1">
        <f t="array" ref="J206">IFERROR(
(_xlfn.XLOOKUP(1,(MarketData[ETF]=H206)*(MarketData[Date]=I206),MarketData[Adjusted Close]) /
_xlfn.XLOOKUP(1,(MarketData[ETF]=H206)*(MarketData[Date]=WORKDAY(I206,-1)),MarketData[Adjusted Close]))-1,
""
)</f>
        <v/>
      </c>
    </row>
    <row r="207" spans="1:10" ht="15.75" x14ac:dyDescent="0.25">
      <c r="A207" t="s">
        <v>8</v>
      </c>
      <c r="B207" s="1">
        <v>45904</v>
      </c>
      <c r="C207">
        <v>592.47</v>
      </c>
      <c r="D207">
        <v>596.77</v>
      </c>
      <c r="E207">
        <v>591.6</v>
      </c>
      <c r="F207">
        <v>596.59</v>
      </c>
      <c r="G207">
        <v>589.63</v>
      </c>
      <c r="H207" s="2">
        <v>8045600</v>
      </c>
      <c r="I207" s="8" cm="1">
        <f t="array" ref="I207">IFERROR(MarketData[[#This Row],[Adjusted Close]]/_xlfn.XLOOKUP(1,
(MarketData[ETF]=MarketData[[#This Row],[ETF]])*(MarketData[Date]&lt;MarketData[[#This Row],[Date]]),
MarketData[Adjusted Close],
,0,-1)-1,"")</f>
        <v>0.60837424986361155</v>
      </c>
      <c r="J207" s="9" t="str" cm="1">
        <f t="array" ref="J207">IFERROR(
(_xlfn.XLOOKUP(1,(MarketData[ETF]=H207)*(MarketData[Date]=I207),MarketData[Adjusted Close]) /
_xlfn.XLOOKUP(1,(MarketData[ETF]=H207)*(MarketData[Date]=WORKDAY(I207,-1)),MarketData[Adjusted Close]))-1,
""
)</f>
        <v/>
      </c>
    </row>
    <row r="208" spans="1:10" ht="15.75" x14ac:dyDescent="0.25">
      <c r="A208" t="s">
        <v>8</v>
      </c>
      <c r="B208" s="1">
        <v>45903</v>
      </c>
      <c r="C208">
        <v>590.80999999999995</v>
      </c>
      <c r="D208">
        <v>592.23</v>
      </c>
      <c r="E208">
        <v>588.78</v>
      </c>
      <c r="F208">
        <v>591.72</v>
      </c>
      <c r="G208">
        <v>584.80999999999995</v>
      </c>
      <c r="H208" s="2">
        <v>8205900</v>
      </c>
      <c r="I208" s="8" cm="1">
        <f t="array" ref="I208">IFERROR(MarketData[[#This Row],[Adjusted Close]]/_xlfn.XLOOKUP(1,
(MarketData[ETF]=MarketData[[#This Row],[ETF]])*(MarketData[Date]&lt;MarketData[[#This Row],[Date]]),
MarketData[Adjusted Close],
,0,-1)-1,"")</f>
        <v>0.59522640480087263</v>
      </c>
      <c r="J208" s="9" t="str" cm="1">
        <f t="array" ref="J208">IFERROR(
(_xlfn.XLOOKUP(1,(MarketData[ETF]=H208)*(MarketData[Date]=I208),MarketData[Adjusted Close]) /
_xlfn.XLOOKUP(1,(MarketData[ETF]=H208)*(MarketData[Date]=WORKDAY(I208,-1)),MarketData[Adjusted Close]))-1,
""
)</f>
        <v/>
      </c>
    </row>
    <row r="209" spans="1:10" ht="15.75" x14ac:dyDescent="0.25">
      <c r="A209" t="s">
        <v>8</v>
      </c>
      <c r="B209" s="1">
        <v>45902</v>
      </c>
      <c r="C209">
        <v>586.05999999999995</v>
      </c>
      <c r="D209">
        <v>588.79999999999995</v>
      </c>
      <c r="E209">
        <v>583.66999999999996</v>
      </c>
      <c r="F209">
        <v>588.71</v>
      </c>
      <c r="G209">
        <v>581.84</v>
      </c>
      <c r="H209" s="2">
        <v>11116700</v>
      </c>
      <c r="I209" s="8" cm="1">
        <f t="array" ref="I209">IFERROR(MarketData[[#This Row],[Adjusted Close]]/_xlfn.XLOOKUP(1,
(MarketData[ETF]=MarketData[[#This Row],[ETF]])*(MarketData[Date]&lt;MarketData[[#This Row],[Date]]),
MarketData[Adjusted Close],
,0,-1)-1,"")</f>
        <v>0.58712493180578296</v>
      </c>
      <c r="J209" s="9" t="str" cm="1">
        <f t="array" ref="J209">IFERROR(
(_xlfn.XLOOKUP(1,(MarketData[ETF]=H209)*(MarketData[Date]=I209),MarketData[Adjusted Close]) /
_xlfn.XLOOKUP(1,(MarketData[ETF]=H209)*(MarketData[Date]=WORKDAY(I209,-1)),MarketData[Adjusted Close]))-1,
""
)</f>
        <v/>
      </c>
    </row>
    <row r="210" spans="1:10" ht="15.75" x14ac:dyDescent="0.25">
      <c r="A210" t="s">
        <v>8</v>
      </c>
      <c r="B210" s="1">
        <v>45898</v>
      </c>
      <c r="C210">
        <v>595.24</v>
      </c>
      <c r="D210">
        <v>595.54999999999995</v>
      </c>
      <c r="E210">
        <v>591.25</v>
      </c>
      <c r="F210">
        <v>593.08000000000004</v>
      </c>
      <c r="G210">
        <v>586.16</v>
      </c>
      <c r="H210" s="2">
        <v>7512000</v>
      </c>
      <c r="I210" s="8" cm="1">
        <f t="array" ref="I210">IFERROR(MarketData[[#This Row],[Adjusted Close]]/_xlfn.XLOOKUP(1,
(MarketData[ETF]=MarketData[[#This Row],[ETF]])*(MarketData[Date]&lt;MarketData[[#This Row],[Date]]),
MarketData[Adjusted Close],
,0,-1)-1,"")</f>
        <v>0.59890889252591362</v>
      </c>
      <c r="J210" s="9" t="str" cm="1">
        <f t="array" ref="J210">IFERROR(
(_xlfn.XLOOKUP(1,(MarketData[ETF]=H210)*(MarketData[Date]=I210),MarketData[Adjusted Close]) /
_xlfn.XLOOKUP(1,(MarketData[ETF]=H210)*(MarketData[Date]=WORKDAY(I210,-1)),MarketData[Adjusted Close]))-1,
""
)</f>
        <v/>
      </c>
    </row>
    <row r="211" spans="1:10" ht="15.75" x14ac:dyDescent="0.25">
      <c r="A211" t="s">
        <v>8</v>
      </c>
      <c r="B211" s="1">
        <v>45897</v>
      </c>
      <c r="C211">
        <v>595.07000000000005</v>
      </c>
      <c r="D211">
        <v>597.07000000000005</v>
      </c>
      <c r="E211">
        <v>593.27</v>
      </c>
      <c r="F211">
        <v>596.52</v>
      </c>
      <c r="G211">
        <v>589.55999999999995</v>
      </c>
      <c r="H211" s="2">
        <v>5058700</v>
      </c>
      <c r="I211" s="8" cm="1">
        <f t="array" ref="I211">IFERROR(MarketData[[#This Row],[Adjusted Close]]/_xlfn.XLOOKUP(1,
(MarketData[ETF]=MarketData[[#This Row],[ETF]])*(MarketData[Date]&lt;MarketData[[#This Row],[Date]]),
MarketData[Adjusted Close],
,0,-1)-1,"")</f>
        <v>0.6081833060556463</v>
      </c>
      <c r="J211" s="9" t="str" cm="1">
        <f t="array" ref="J211">IFERROR(
(_xlfn.XLOOKUP(1,(MarketData[ETF]=H211)*(MarketData[Date]=I211),MarketData[Adjusted Close]) /
_xlfn.XLOOKUP(1,(MarketData[ETF]=H211)*(MarketData[Date]=WORKDAY(I211,-1)),MarketData[Adjusted Close]))-1,
""
)</f>
        <v/>
      </c>
    </row>
    <row r="212" spans="1:10" ht="15.75" x14ac:dyDescent="0.25">
      <c r="A212" t="s">
        <v>8</v>
      </c>
      <c r="B212" s="1">
        <v>45896</v>
      </c>
      <c r="C212">
        <v>592.52</v>
      </c>
      <c r="D212">
        <v>595.14</v>
      </c>
      <c r="E212">
        <v>592.44000000000005</v>
      </c>
      <c r="F212">
        <v>594.41999999999996</v>
      </c>
      <c r="G212">
        <v>587.48</v>
      </c>
      <c r="H212" s="2">
        <v>6171400</v>
      </c>
      <c r="I212" s="8" cm="1">
        <f t="array" ref="I212">IFERROR(MarketData[[#This Row],[Adjusted Close]]/_xlfn.XLOOKUP(1,
(MarketData[ETF]=MarketData[[#This Row],[ETF]])*(MarketData[Date]&lt;MarketData[[#This Row],[Date]]),
MarketData[Adjusted Close],
,0,-1)-1,"")</f>
        <v>0.60250954719039829</v>
      </c>
      <c r="J212" s="9" t="str" cm="1">
        <f t="array" ref="J212">IFERROR(
(_xlfn.XLOOKUP(1,(MarketData[ETF]=H212)*(MarketData[Date]=I212),MarketData[Adjusted Close]) /
_xlfn.XLOOKUP(1,(MarketData[ETF]=H212)*(MarketData[Date]=WORKDAY(I212,-1)),MarketData[Adjusted Close]))-1,
""
)</f>
        <v/>
      </c>
    </row>
    <row r="213" spans="1:10" ht="15.75" x14ac:dyDescent="0.25">
      <c r="A213" t="s">
        <v>8</v>
      </c>
      <c r="B213" s="1">
        <v>45895</v>
      </c>
      <c r="C213">
        <v>590.38</v>
      </c>
      <c r="D213">
        <v>593.42999999999995</v>
      </c>
      <c r="E213">
        <v>589.79</v>
      </c>
      <c r="F213">
        <v>593.05999999999995</v>
      </c>
      <c r="G213">
        <v>586.14</v>
      </c>
      <c r="H213" s="2">
        <v>4776600</v>
      </c>
      <c r="I213" s="8" cm="1">
        <f t="array" ref="I213">IFERROR(MarketData[[#This Row],[Adjusted Close]]/_xlfn.XLOOKUP(1,
(MarketData[ETF]=MarketData[[#This Row],[ETF]])*(MarketData[Date]&lt;MarketData[[#This Row],[Date]]),
MarketData[Adjusted Close],
,0,-1)-1,"")</f>
        <v>0.59885433715220926</v>
      </c>
      <c r="J213" s="9" t="str" cm="1">
        <f t="array" ref="J213">IFERROR(
(_xlfn.XLOOKUP(1,(MarketData[ETF]=H213)*(MarketData[Date]=I213),MarketData[Adjusted Close]) /
_xlfn.XLOOKUP(1,(MarketData[ETF]=H213)*(MarketData[Date]=WORKDAY(I213,-1)),MarketData[Adjusted Close]))-1,
""
)</f>
        <v/>
      </c>
    </row>
    <row r="214" spans="1:10" ht="15.75" x14ac:dyDescent="0.25">
      <c r="A214" t="s">
        <v>8</v>
      </c>
      <c r="B214" s="1">
        <v>45894</v>
      </c>
      <c r="C214">
        <v>592.04999999999995</v>
      </c>
      <c r="D214">
        <v>593.23</v>
      </c>
      <c r="E214">
        <v>590.54999999999995</v>
      </c>
      <c r="F214">
        <v>590.70000000000005</v>
      </c>
      <c r="G214">
        <v>583.79999999999995</v>
      </c>
      <c r="H214" s="2">
        <v>6483000</v>
      </c>
      <c r="I214" s="8" cm="1">
        <f t="array" ref="I214">IFERROR(MarketData[[#This Row],[Adjusted Close]]/_xlfn.XLOOKUP(1,
(MarketData[ETF]=MarketData[[#This Row],[ETF]])*(MarketData[Date]&lt;MarketData[[#This Row],[Date]]),
MarketData[Adjusted Close],
,0,-1)-1,"")</f>
        <v>0.59247135842880505</v>
      </c>
      <c r="J214" s="9" t="str" cm="1">
        <f t="array" ref="J214">IFERROR(
(_xlfn.XLOOKUP(1,(MarketData[ETF]=H214)*(MarketData[Date]=I214),MarketData[Adjusted Close]) /
_xlfn.XLOOKUP(1,(MarketData[ETF]=H214)*(MarketData[Date]=WORKDAY(I214,-1)),MarketData[Adjusted Close]))-1,
""
)</f>
        <v/>
      </c>
    </row>
    <row r="215" spans="1:10" ht="15.75" x14ac:dyDescent="0.25">
      <c r="A215" t="s">
        <v>8</v>
      </c>
      <c r="B215" s="1">
        <v>45891</v>
      </c>
      <c r="C215">
        <v>586.27</v>
      </c>
      <c r="D215">
        <v>594.32000000000005</v>
      </c>
      <c r="E215">
        <v>585.84</v>
      </c>
      <c r="F215">
        <v>593.21</v>
      </c>
      <c r="G215">
        <v>586.29</v>
      </c>
      <c r="H215" s="2">
        <v>6389300</v>
      </c>
      <c r="I215" s="8" cm="1">
        <f t="array" ref="I215">IFERROR(MarketData[[#This Row],[Adjusted Close]]/_xlfn.XLOOKUP(1,
(MarketData[ETF]=MarketData[[#This Row],[ETF]])*(MarketData[Date]&lt;MarketData[[#This Row],[Date]]),
MarketData[Adjusted Close],
,0,-1)-1,"")</f>
        <v>0.59926350245499171</v>
      </c>
      <c r="J215" s="9" t="str" cm="1">
        <f t="array" ref="J215">IFERROR(
(_xlfn.XLOOKUP(1,(MarketData[ETF]=H215)*(MarketData[Date]=I215),MarketData[Adjusted Close]) /
_xlfn.XLOOKUP(1,(MarketData[ETF]=H215)*(MarketData[Date]=WORKDAY(I215,-1)),MarketData[Adjusted Close]))-1,
""
)</f>
        <v/>
      </c>
    </row>
    <row r="216" spans="1:10" ht="15.75" x14ac:dyDescent="0.25">
      <c r="A216" t="s">
        <v>8</v>
      </c>
      <c r="B216" s="1">
        <v>45890</v>
      </c>
      <c r="C216">
        <v>584.92999999999995</v>
      </c>
      <c r="D216">
        <v>586.46</v>
      </c>
      <c r="E216">
        <v>582.65</v>
      </c>
      <c r="F216">
        <v>584.27</v>
      </c>
      <c r="G216">
        <v>577.45000000000005</v>
      </c>
      <c r="H216" s="2">
        <v>4807300</v>
      </c>
      <c r="I216" s="8" cm="1">
        <f t="array" ref="I216">IFERROR(MarketData[[#This Row],[Adjusted Close]]/_xlfn.XLOOKUP(1,
(MarketData[ETF]=MarketData[[#This Row],[ETF]])*(MarketData[Date]&lt;MarketData[[#This Row],[Date]]),
MarketData[Adjusted Close],
,0,-1)-1,"")</f>
        <v>0.57515002727768683</v>
      </c>
      <c r="J216" s="9" t="str" cm="1">
        <f t="array" ref="J216">IFERROR(
(_xlfn.XLOOKUP(1,(MarketData[ETF]=H216)*(MarketData[Date]=I216),MarketData[Adjusted Close]) /
_xlfn.XLOOKUP(1,(MarketData[ETF]=H216)*(MarketData[Date]=WORKDAY(I216,-1)),MarketData[Adjusted Close]))-1,
""
)</f>
        <v/>
      </c>
    </row>
    <row r="217" spans="1:10" ht="15.75" x14ac:dyDescent="0.25">
      <c r="A217" t="s">
        <v>8</v>
      </c>
      <c r="B217" s="1">
        <v>45889</v>
      </c>
      <c r="C217">
        <v>587.80999999999995</v>
      </c>
      <c r="D217">
        <v>588</v>
      </c>
      <c r="E217">
        <v>581.85</v>
      </c>
      <c r="F217">
        <v>586.58000000000004</v>
      </c>
      <c r="G217">
        <v>579.73</v>
      </c>
      <c r="H217" s="2">
        <v>7113600</v>
      </c>
      <c r="I217" s="8" cm="1">
        <f t="array" ref="I217">IFERROR(MarketData[[#This Row],[Adjusted Close]]/_xlfn.XLOOKUP(1,
(MarketData[ETF]=MarketData[[#This Row],[ETF]])*(MarketData[Date]&lt;MarketData[[#This Row],[Date]]),
MarketData[Adjusted Close],
,0,-1)-1,"")</f>
        <v>0.58136933987997819</v>
      </c>
      <c r="J217" s="9" t="str" cm="1">
        <f t="array" ref="J217">IFERROR(
(_xlfn.XLOOKUP(1,(MarketData[ETF]=H217)*(MarketData[Date]=I217),MarketData[Adjusted Close]) /
_xlfn.XLOOKUP(1,(MarketData[ETF]=H217)*(MarketData[Date]=WORKDAY(I217,-1)),MarketData[Adjusted Close]))-1,
""
)</f>
        <v/>
      </c>
    </row>
    <row r="218" spans="1:10" ht="15.75" x14ac:dyDescent="0.25">
      <c r="A218" t="s">
        <v>8</v>
      </c>
      <c r="B218" s="1">
        <v>45888</v>
      </c>
      <c r="C218">
        <v>591.25</v>
      </c>
      <c r="D218">
        <v>592.12</v>
      </c>
      <c r="E218">
        <v>586.94000000000005</v>
      </c>
      <c r="F218">
        <v>588.13</v>
      </c>
      <c r="G218">
        <v>581.27</v>
      </c>
      <c r="H218" s="2">
        <v>6739300</v>
      </c>
      <c r="I218" s="8" cm="1">
        <f t="array" ref="I218">IFERROR(MarketData[[#This Row],[Adjusted Close]]/_xlfn.XLOOKUP(1,
(MarketData[ETF]=MarketData[[#This Row],[ETF]])*(MarketData[Date]&lt;MarketData[[#This Row],[Date]]),
MarketData[Adjusted Close],
,0,-1)-1,"")</f>
        <v>0.58557010365520989</v>
      </c>
      <c r="J218" s="9" t="str" cm="1">
        <f t="array" ref="J218">IFERROR(
(_xlfn.XLOOKUP(1,(MarketData[ETF]=H218)*(MarketData[Date]=I218),MarketData[Adjusted Close]) /
_xlfn.XLOOKUP(1,(MarketData[ETF]=H218)*(MarketData[Date]=WORKDAY(I218,-1)),MarketData[Adjusted Close]))-1,
""
)</f>
        <v/>
      </c>
    </row>
    <row r="219" spans="1:10" ht="15.75" x14ac:dyDescent="0.25">
      <c r="A219" t="s">
        <v>8</v>
      </c>
      <c r="B219" s="1">
        <v>45887</v>
      </c>
      <c r="C219">
        <v>590.98</v>
      </c>
      <c r="D219">
        <v>592.02</v>
      </c>
      <c r="E219">
        <v>590.35</v>
      </c>
      <c r="F219">
        <v>591.36</v>
      </c>
      <c r="G219">
        <v>584.46</v>
      </c>
      <c r="H219" s="2">
        <v>5311700</v>
      </c>
      <c r="I219" s="8" cm="1">
        <f t="array" ref="I219">IFERROR(MarketData[[#This Row],[Adjusted Close]]/_xlfn.XLOOKUP(1,
(MarketData[ETF]=MarketData[[#This Row],[ETF]])*(MarketData[Date]&lt;MarketData[[#This Row],[Date]]),
MarketData[Adjusted Close],
,0,-1)-1,"")</f>
        <v>0.5942716857610475</v>
      </c>
      <c r="J219" s="9" t="str" cm="1">
        <f t="array" ref="J219">IFERROR(
(_xlfn.XLOOKUP(1,(MarketData[ETF]=H219)*(MarketData[Date]=I219),MarketData[Adjusted Close]) /
_xlfn.XLOOKUP(1,(MarketData[ETF]=H219)*(MarketData[Date]=WORKDAY(I219,-1)),MarketData[Adjusted Close]))-1,
""
)</f>
        <v/>
      </c>
    </row>
    <row r="220" spans="1:10" ht="15.75" x14ac:dyDescent="0.25">
      <c r="A220" t="s">
        <v>8</v>
      </c>
      <c r="B220" s="1">
        <v>45884</v>
      </c>
      <c r="C220">
        <v>593.86</v>
      </c>
      <c r="D220">
        <v>593.95000000000005</v>
      </c>
      <c r="E220">
        <v>590.66</v>
      </c>
      <c r="F220">
        <v>591.57000000000005</v>
      </c>
      <c r="G220">
        <v>584.66</v>
      </c>
      <c r="H220" s="2">
        <v>7196300</v>
      </c>
      <c r="I220" s="8" cm="1">
        <f t="array" ref="I220">IFERROR(MarketData[[#This Row],[Adjusted Close]]/_xlfn.XLOOKUP(1,
(MarketData[ETF]=MarketData[[#This Row],[ETF]])*(MarketData[Date]&lt;MarketData[[#This Row],[Date]]),
MarketData[Adjusted Close],
,0,-1)-1,"")</f>
        <v>0.5948172394980904</v>
      </c>
      <c r="J220" s="9" t="str" cm="1">
        <f t="array" ref="J220">IFERROR(
(_xlfn.XLOOKUP(1,(MarketData[ETF]=H220)*(MarketData[Date]=I220),MarketData[Adjusted Close]) /
_xlfn.XLOOKUP(1,(MarketData[ETF]=H220)*(MarketData[Date]=WORKDAY(I220,-1)),MarketData[Adjusted Close]))-1,
""
)</f>
        <v/>
      </c>
    </row>
    <row r="221" spans="1:10" ht="15.75" x14ac:dyDescent="0.25">
      <c r="A221" t="s">
        <v>8</v>
      </c>
      <c r="B221" s="1">
        <v>45883</v>
      </c>
      <c r="C221">
        <v>590.91999999999996</v>
      </c>
      <c r="D221">
        <v>593.51</v>
      </c>
      <c r="E221">
        <v>590.5</v>
      </c>
      <c r="F221">
        <v>592.85</v>
      </c>
      <c r="G221">
        <v>585.92999999999995</v>
      </c>
      <c r="H221" s="2">
        <v>6236700</v>
      </c>
      <c r="I221" s="8" cm="1">
        <f t="array" ref="I221">IFERROR(MarketData[[#This Row],[Adjusted Close]]/_xlfn.XLOOKUP(1,
(MarketData[ETF]=MarketData[[#This Row],[ETF]])*(MarketData[Date]&lt;MarketData[[#This Row],[Date]]),
MarketData[Adjusted Close],
,0,-1)-1,"")</f>
        <v>0.59828150572831396</v>
      </c>
      <c r="J221" s="9" t="str" cm="1">
        <f t="array" ref="J221">IFERROR(
(_xlfn.XLOOKUP(1,(MarketData[ETF]=H221)*(MarketData[Date]=I221),MarketData[Adjusted Close]) /
_xlfn.XLOOKUP(1,(MarketData[ETF]=H221)*(MarketData[Date]=WORKDAY(I221,-1)),MarketData[Adjusted Close]))-1,
""
)</f>
        <v/>
      </c>
    </row>
    <row r="222" spans="1:10" ht="15.75" x14ac:dyDescent="0.25">
      <c r="A222" t="s">
        <v>8</v>
      </c>
      <c r="B222" s="1">
        <v>45882</v>
      </c>
      <c r="C222">
        <v>592.86</v>
      </c>
      <c r="D222">
        <v>594.03</v>
      </c>
      <c r="E222">
        <v>590.80999999999995</v>
      </c>
      <c r="F222">
        <v>592.84</v>
      </c>
      <c r="G222">
        <v>585.91999999999996</v>
      </c>
      <c r="H222" s="2">
        <v>5393000</v>
      </c>
      <c r="I222" s="8" cm="1">
        <f t="array" ref="I222">IFERROR(MarketData[[#This Row],[Adjusted Close]]/_xlfn.XLOOKUP(1,
(MarketData[ETF]=MarketData[[#This Row],[ETF]])*(MarketData[Date]&lt;MarketData[[#This Row],[Date]]),
MarketData[Adjusted Close],
,0,-1)-1,"")</f>
        <v>0.59825422804146178</v>
      </c>
      <c r="J222" s="9" t="str" cm="1">
        <f t="array" ref="J222">IFERROR(
(_xlfn.XLOOKUP(1,(MarketData[ETF]=H222)*(MarketData[Date]=I222),MarketData[Adjusted Close]) /
_xlfn.XLOOKUP(1,(MarketData[ETF]=H222)*(MarketData[Date]=WORKDAY(I222,-1)),MarketData[Adjusted Close]))-1,
""
)</f>
        <v/>
      </c>
    </row>
    <row r="223" spans="1:10" ht="15.75" x14ac:dyDescent="0.25">
      <c r="A223" t="s">
        <v>8</v>
      </c>
      <c r="B223" s="1">
        <v>45881</v>
      </c>
      <c r="C223">
        <v>586.75</v>
      </c>
      <c r="D223">
        <v>590.96</v>
      </c>
      <c r="E223">
        <v>585.42999999999995</v>
      </c>
      <c r="F223">
        <v>590.78</v>
      </c>
      <c r="G223">
        <v>583.88</v>
      </c>
      <c r="H223" s="2">
        <v>5851900</v>
      </c>
      <c r="I223" s="8" cm="1">
        <f t="array" ref="I223">IFERROR(MarketData[[#This Row],[Adjusted Close]]/_xlfn.XLOOKUP(1,
(MarketData[ETF]=MarketData[[#This Row],[ETF]])*(MarketData[Date]&lt;MarketData[[#This Row],[Date]]),
MarketData[Adjusted Close],
,0,-1)-1,"")</f>
        <v>0.59268957992362226</v>
      </c>
      <c r="J223" s="9" t="str" cm="1">
        <f t="array" ref="J223">IFERROR(
(_xlfn.XLOOKUP(1,(MarketData[ETF]=H223)*(MarketData[Date]=I223),MarketData[Adjusted Close]) /
_xlfn.XLOOKUP(1,(MarketData[ETF]=H223)*(MarketData[Date]=WORKDAY(I223,-1)),MarketData[Adjusted Close]))-1,
""
)</f>
        <v/>
      </c>
    </row>
    <row r="224" spans="1:10" ht="15.75" x14ac:dyDescent="0.25">
      <c r="A224" t="s">
        <v>8</v>
      </c>
      <c r="B224" s="1">
        <v>45880</v>
      </c>
      <c r="C224">
        <v>586.03</v>
      </c>
      <c r="D224">
        <v>587.36</v>
      </c>
      <c r="E224">
        <v>583.44000000000005</v>
      </c>
      <c r="F224">
        <v>584.54</v>
      </c>
      <c r="G224">
        <v>577.72</v>
      </c>
      <c r="H224" s="2">
        <v>5373900</v>
      </c>
      <c r="I224" s="8" cm="1">
        <f t="array" ref="I224">IFERROR(MarketData[[#This Row],[Adjusted Close]]/_xlfn.XLOOKUP(1,
(MarketData[ETF]=MarketData[[#This Row],[ETF]])*(MarketData[Date]&lt;MarketData[[#This Row],[Date]]),
MarketData[Adjusted Close],
,0,-1)-1,"")</f>
        <v>0.57588652482269498</v>
      </c>
      <c r="J224" s="9" t="str" cm="1">
        <f t="array" ref="J224">IFERROR(
(_xlfn.XLOOKUP(1,(MarketData[ETF]=H224)*(MarketData[Date]=I224),MarketData[Adjusted Close]) /
_xlfn.XLOOKUP(1,(MarketData[ETF]=H224)*(MarketData[Date]=WORKDAY(I224,-1)),MarketData[Adjusted Close]))-1,
""
)</f>
        <v/>
      </c>
    </row>
    <row r="225" spans="1:10" ht="15.75" x14ac:dyDescent="0.25">
      <c r="A225" t="s">
        <v>8</v>
      </c>
      <c r="B225" s="1">
        <v>45877</v>
      </c>
      <c r="C225">
        <v>582.92999999999995</v>
      </c>
      <c r="D225">
        <v>586.16999999999996</v>
      </c>
      <c r="E225">
        <v>582.6</v>
      </c>
      <c r="F225">
        <v>585.74</v>
      </c>
      <c r="G225">
        <v>578.9</v>
      </c>
      <c r="H225" s="2">
        <v>4342300</v>
      </c>
      <c r="I225" s="8" cm="1">
        <f t="array" ref="I225">IFERROR(MarketData[[#This Row],[Adjusted Close]]/_xlfn.XLOOKUP(1,
(MarketData[ETF]=MarketData[[#This Row],[ETF]])*(MarketData[Date]&lt;MarketData[[#This Row],[Date]]),
MarketData[Adjusted Close],
,0,-1)-1,"")</f>
        <v>0.57910529187124915</v>
      </c>
      <c r="J225" s="9" t="str" cm="1">
        <f t="array" ref="J225">IFERROR(
(_xlfn.XLOOKUP(1,(MarketData[ETF]=H225)*(MarketData[Date]=I225),MarketData[Adjusted Close]) /
_xlfn.XLOOKUP(1,(MarketData[ETF]=H225)*(MarketData[Date]=WORKDAY(I225,-1)),MarketData[Adjusted Close]))-1,
""
)</f>
        <v/>
      </c>
    </row>
    <row r="226" spans="1:10" ht="15.75" x14ac:dyDescent="0.25">
      <c r="A226" t="s">
        <v>8</v>
      </c>
      <c r="B226" s="1">
        <v>45876</v>
      </c>
      <c r="C226">
        <v>584.87</v>
      </c>
      <c r="D226">
        <v>585.52</v>
      </c>
      <c r="E226">
        <v>578.30999999999995</v>
      </c>
      <c r="F226">
        <v>581.29</v>
      </c>
      <c r="G226">
        <v>574.5</v>
      </c>
      <c r="H226" s="2">
        <v>4594300</v>
      </c>
      <c r="I226" s="8" cm="1">
        <f t="array" ref="I226">IFERROR(MarketData[[#This Row],[Adjusted Close]]/_xlfn.XLOOKUP(1,
(MarketData[ETF]=MarketData[[#This Row],[ETF]])*(MarketData[Date]&lt;MarketData[[#This Row],[Date]]),
MarketData[Adjusted Close],
,0,-1)-1,"")</f>
        <v>0.56710310965630106</v>
      </c>
      <c r="J226" s="9" t="str" cm="1">
        <f t="array" ref="J226">IFERROR(
(_xlfn.XLOOKUP(1,(MarketData[ETF]=H226)*(MarketData[Date]=I226),MarketData[Adjusted Close]) /
_xlfn.XLOOKUP(1,(MarketData[ETF]=H226)*(MarketData[Date]=WORKDAY(I226,-1)),MarketData[Adjusted Close]))-1,
""
)</f>
        <v/>
      </c>
    </row>
    <row r="227" spans="1:10" ht="15.75" x14ac:dyDescent="0.25">
      <c r="A227" t="s">
        <v>8</v>
      </c>
      <c r="B227" s="1">
        <v>45875</v>
      </c>
      <c r="C227">
        <v>578.25</v>
      </c>
      <c r="D227">
        <v>582.27</v>
      </c>
      <c r="E227">
        <v>577.41</v>
      </c>
      <c r="F227">
        <v>581.64</v>
      </c>
      <c r="G227">
        <v>574.85</v>
      </c>
      <c r="H227" s="2">
        <v>4545000</v>
      </c>
      <c r="I227" s="8" cm="1">
        <f t="array" ref="I227">IFERROR(MarketData[[#This Row],[Adjusted Close]]/_xlfn.XLOOKUP(1,
(MarketData[ETF]=MarketData[[#This Row],[ETF]])*(MarketData[Date]&lt;MarketData[[#This Row],[Date]]),
MarketData[Adjusted Close],
,0,-1)-1,"")</f>
        <v>0.56805782869612664</v>
      </c>
      <c r="J227" s="9" t="str" cm="1">
        <f t="array" ref="J227">IFERROR(
(_xlfn.XLOOKUP(1,(MarketData[ETF]=H227)*(MarketData[Date]=I227),MarketData[Adjusted Close]) /
_xlfn.XLOOKUP(1,(MarketData[ETF]=H227)*(MarketData[Date]=WORKDAY(I227,-1)),MarketData[Adjusted Close]))-1,
""
)</f>
        <v/>
      </c>
    </row>
    <row r="228" spans="1:10" ht="15.75" x14ac:dyDescent="0.25">
      <c r="A228" t="s">
        <v>8</v>
      </c>
      <c r="B228" s="1">
        <v>45874</v>
      </c>
      <c r="C228">
        <v>580.79</v>
      </c>
      <c r="D228">
        <v>581.5</v>
      </c>
      <c r="E228">
        <v>576.4</v>
      </c>
      <c r="F228">
        <v>577.35</v>
      </c>
      <c r="G228">
        <v>570.61</v>
      </c>
      <c r="H228" s="2">
        <v>4647400</v>
      </c>
      <c r="I228" s="8" cm="1">
        <f t="array" ref="I228">IFERROR(MarketData[[#This Row],[Adjusted Close]]/_xlfn.XLOOKUP(1,
(MarketData[ETF]=MarketData[[#This Row],[ETF]])*(MarketData[Date]&lt;MarketData[[#This Row],[Date]]),
MarketData[Adjusted Close],
,0,-1)-1,"")</f>
        <v>0.55649208947081275</v>
      </c>
      <c r="J228" s="9" t="str" cm="1">
        <f t="array" ref="J228">IFERROR(
(_xlfn.XLOOKUP(1,(MarketData[ETF]=H228)*(MarketData[Date]=I228),MarketData[Adjusted Close]) /
_xlfn.XLOOKUP(1,(MarketData[ETF]=H228)*(MarketData[Date]=WORKDAY(I228,-1)),MarketData[Adjusted Close]))-1,
""
)</f>
        <v/>
      </c>
    </row>
    <row r="229" spans="1:10" ht="15.75" x14ac:dyDescent="0.25">
      <c r="A229" t="s">
        <v>8</v>
      </c>
      <c r="B229" s="1">
        <v>45873</v>
      </c>
      <c r="C229">
        <v>575.16999999999996</v>
      </c>
      <c r="D229">
        <v>580.21</v>
      </c>
      <c r="E229">
        <v>575.08000000000004</v>
      </c>
      <c r="F229">
        <v>580.14</v>
      </c>
      <c r="G229">
        <v>573.37</v>
      </c>
      <c r="H229" s="2">
        <v>6640100</v>
      </c>
      <c r="I229" s="8" cm="1">
        <f t="array" ref="I229">IFERROR(MarketData[[#This Row],[Adjusted Close]]/_xlfn.XLOOKUP(1,
(MarketData[ETF]=MarketData[[#This Row],[ETF]])*(MarketData[Date]&lt;MarketData[[#This Row],[Date]]),
MarketData[Adjusted Close],
,0,-1)-1,"")</f>
        <v>0.56402073104200756</v>
      </c>
      <c r="J229" s="9" t="str" cm="1">
        <f t="array" ref="J229">IFERROR(
(_xlfn.XLOOKUP(1,(MarketData[ETF]=H229)*(MarketData[Date]=I229),MarketData[Adjusted Close]) /
_xlfn.XLOOKUP(1,(MarketData[ETF]=H229)*(MarketData[Date]=WORKDAY(I229,-1)),MarketData[Adjusted Close]))-1,
""
)</f>
        <v/>
      </c>
    </row>
    <row r="230" spans="1:10" ht="15.75" x14ac:dyDescent="0.25">
      <c r="A230" t="s">
        <v>8</v>
      </c>
      <c r="B230" s="1">
        <v>45870</v>
      </c>
      <c r="C230">
        <v>575.73</v>
      </c>
      <c r="D230">
        <v>575.74</v>
      </c>
      <c r="E230">
        <v>569.29</v>
      </c>
      <c r="F230">
        <v>571.45000000000005</v>
      </c>
      <c r="G230">
        <v>564.78</v>
      </c>
      <c r="H230" s="2">
        <v>8781300</v>
      </c>
      <c r="I230" s="8" cm="1">
        <f t="array" ref="I230">IFERROR(MarketData[[#This Row],[Adjusted Close]]/_xlfn.XLOOKUP(1,
(MarketData[ETF]=MarketData[[#This Row],[ETF]])*(MarketData[Date]&lt;MarketData[[#This Row],[Date]]),
MarketData[Adjusted Close],
,0,-1)-1,"")</f>
        <v>0.54058919803600647</v>
      </c>
      <c r="J230" s="9" t="str" cm="1">
        <f t="array" ref="J230">IFERROR(
(_xlfn.XLOOKUP(1,(MarketData[ETF]=H230)*(MarketData[Date]=I230),MarketData[Adjusted Close]) /
_xlfn.XLOOKUP(1,(MarketData[ETF]=H230)*(MarketData[Date]=WORKDAY(I230,-1)),MarketData[Adjusted Close]))-1,
""
)</f>
        <v/>
      </c>
    </row>
    <row r="231" spans="1:10" ht="15.75" x14ac:dyDescent="0.25">
      <c r="A231" t="s">
        <v>8</v>
      </c>
      <c r="B231" s="1">
        <v>45869</v>
      </c>
      <c r="C231">
        <v>587.83000000000004</v>
      </c>
      <c r="D231">
        <v>588.16</v>
      </c>
      <c r="E231">
        <v>579.84</v>
      </c>
      <c r="F231">
        <v>581.02</v>
      </c>
      <c r="G231">
        <v>574.24</v>
      </c>
      <c r="H231" s="2">
        <v>7046800</v>
      </c>
      <c r="I231" s="8" cm="1">
        <f t="array" ref="I231">IFERROR(MarketData[[#This Row],[Adjusted Close]]/_xlfn.XLOOKUP(1,
(MarketData[ETF]=MarketData[[#This Row],[ETF]])*(MarketData[Date]&lt;MarketData[[#This Row],[Date]]),
MarketData[Adjusted Close],
,0,-1)-1,"")</f>
        <v>0.56639388979814509</v>
      </c>
      <c r="J231" s="9" t="str" cm="1">
        <f t="array" ref="J231">IFERROR(
(_xlfn.XLOOKUP(1,(MarketData[ETF]=H231)*(MarketData[Date]=I231),MarketData[Adjusted Close]) /
_xlfn.XLOOKUP(1,(MarketData[ETF]=H231)*(MarketData[Date]=WORKDAY(I231,-1)),MarketData[Adjusted Close]))-1,
""
)</f>
        <v/>
      </c>
    </row>
    <row r="232" spans="1:10" ht="15.75" x14ac:dyDescent="0.25">
      <c r="A232" t="s">
        <v>8</v>
      </c>
      <c r="B232" s="1">
        <v>45868</v>
      </c>
      <c r="C232">
        <v>584.66</v>
      </c>
      <c r="D232">
        <v>586.15</v>
      </c>
      <c r="E232">
        <v>580.54999999999995</v>
      </c>
      <c r="F232">
        <v>583.21</v>
      </c>
      <c r="G232">
        <v>576.4</v>
      </c>
      <c r="H232" s="2">
        <v>6974700</v>
      </c>
      <c r="I232" s="8" cm="1">
        <f t="array" ref="I232">IFERROR(MarketData[[#This Row],[Adjusted Close]]/_xlfn.XLOOKUP(1,
(MarketData[ETF]=MarketData[[#This Row],[ETF]])*(MarketData[Date]&lt;MarketData[[#This Row],[Date]]),
MarketData[Adjusted Close],
,0,-1)-1,"")</f>
        <v>0.57228587015821053</v>
      </c>
      <c r="J232" s="9" t="str" cm="1">
        <f t="array" ref="J232">IFERROR(
(_xlfn.XLOOKUP(1,(MarketData[ETF]=H232)*(MarketData[Date]=I232),MarketData[Adjusted Close]) /
_xlfn.XLOOKUP(1,(MarketData[ETF]=H232)*(MarketData[Date]=WORKDAY(I232,-1)),MarketData[Adjusted Close]))-1,
""
)</f>
        <v/>
      </c>
    </row>
    <row r="233" spans="1:10" ht="15.75" x14ac:dyDescent="0.25">
      <c r="A233" t="s">
        <v>8</v>
      </c>
      <c r="B233" s="1">
        <v>45867</v>
      </c>
      <c r="C233">
        <v>586.82000000000005</v>
      </c>
      <c r="D233">
        <v>587.08000000000004</v>
      </c>
      <c r="E233">
        <v>583.12</v>
      </c>
      <c r="F233">
        <v>583.91999999999996</v>
      </c>
      <c r="G233">
        <v>577.1</v>
      </c>
      <c r="H233" s="2">
        <v>5053400</v>
      </c>
      <c r="I233" s="8" cm="1">
        <f t="array" ref="I233">IFERROR(MarketData[[#This Row],[Adjusted Close]]/_xlfn.XLOOKUP(1,
(MarketData[ETF]=MarketData[[#This Row],[ETF]])*(MarketData[Date]&lt;MarketData[[#This Row],[Date]]),
MarketData[Adjusted Close],
,0,-1)-1,"")</f>
        <v>0.57419530823786147</v>
      </c>
      <c r="J233" s="9" t="str" cm="1">
        <f t="array" ref="J233">IFERROR(
(_xlfn.XLOOKUP(1,(MarketData[ETF]=H233)*(MarketData[Date]=I233),MarketData[Adjusted Close]) /
_xlfn.XLOOKUP(1,(MarketData[ETF]=H233)*(MarketData[Date]=WORKDAY(I233,-1)),MarketData[Adjusted Close]))-1,
""
)</f>
        <v/>
      </c>
    </row>
    <row r="234" spans="1:10" ht="15.75" x14ac:dyDescent="0.25">
      <c r="A234" t="s">
        <v>8</v>
      </c>
      <c r="B234" s="1">
        <v>45866</v>
      </c>
      <c r="C234">
        <v>586.04</v>
      </c>
      <c r="D234">
        <v>586.5</v>
      </c>
      <c r="E234">
        <v>584.24</v>
      </c>
      <c r="F234">
        <v>585.44000000000005</v>
      </c>
      <c r="G234">
        <v>578.61</v>
      </c>
      <c r="H234" s="2">
        <v>4193100</v>
      </c>
      <c r="I234" s="8" cm="1">
        <f t="array" ref="I234">IFERROR(MarketData[[#This Row],[Adjusted Close]]/_xlfn.XLOOKUP(1,
(MarketData[ETF]=MarketData[[#This Row],[ETF]])*(MarketData[Date]&lt;MarketData[[#This Row],[Date]]),
MarketData[Adjusted Close],
,0,-1)-1,"")</f>
        <v>0.57831423895253686</v>
      </c>
      <c r="J234" s="9" t="str" cm="1">
        <f t="array" ref="J234">IFERROR(
(_xlfn.XLOOKUP(1,(MarketData[ETF]=H234)*(MarketData[Date]=I234),MarketData[Adjusted Close]) /
_xlfn.XLOOKUP(1,(MarketData[ETF]=H234)*(MarketData[Date]=WORKDAY(I234,-1)),MarketData[Adjusted Close]))-1,
""
)</f>
        <v/>
      </c>
    </row>
    <row r="235" spans="1:10" ht="15.75" x14ac:dyDescent="0.25">
      <c r="A235" t="s">
        <v>8</v>
      </c>
      <c r="B235" s="1">
        <v>45863</v>
      </c>
      <c r="C235">
        <v>583.80999999999995</v>
      </c>
      <c r="D235">
        <v>586.04</v>
      </c>
      <c r="E235">
        <v>583.59</v>
      </c>
      <c r="F235">
        <v>585.58000000000004</v>
      </c>
      <c r="G235">
        <v>578.74</v>
      </c>
      <c r="H235" s="2">
        <v>4210100</v>
      </c>
      <c r="I235" s="8" cm="1">
        <f t="array" ref="I235">IFERROR(MarketData[[#This Row],[Adjusted Close]]/_xlfn.XLOOKUP(1,
(MarketData[ETF]=MarketData[[#This Row],[ETF]])*(MarketData[Date]&lt;MarketData[[#This Row],[Date]]),
MarketData[Adjusted Close],
,0,-1)-1,"")</f>
        <v>0.57866884888161474</v>
      </c>
      <c r="J235" s="9" t="str" cm="1">
        <f t="array" ref="J235">IFERROR(
(_xlfn.XLOOKUP(1,(MarketData[ETF]=H235)*(MarketData[Date]=I235),MarketData[Adjusted Close]) /
_xlfn.XLOOKUP(1,(MarketData[ETF]=H235)*(MarketData[Date]=WORKDAY(I235,-1)),MarketData[Adjusted Close]))-1,
""
)</f>
        <v/>
      </c>
    </row>
    <row r="236" spans="1:10" ht="15.75" x14ac:dyDescent="0.25">
      <c r="A236" t="s">
        <v>8</v>
      </c>
      <c r="B236" s="1">
        <v>45862</v>
      </c>
      <c r="C236">
        <v>583.34</v>
      </c>
      <c r="D236">
        <v>584.75</v>
      </c>
      <c r="E236">
        <v>582.72</v>
      </c>
      <c r="F236">
        <v>583.26</v>
      </c>
      <c r="G236">
        <v>576.45000000000005</v>
      </c>
      <c r="H236" s="2">
        <v>3840900</v>
      </c>
      <c r="I236" s="8" cm="1">
        <f t="array" ref="I236">IFERROR(MarketData[[#This Row],[Adjusted Close]]/_xlfn.XLOOKUP(1,
(MarketData[ETF]=MarketData[[#This Row],[ETF]])*(MarketData[Date]&lt;MarketData[[#This Row],[Date]]),
MarketData[Adjusted Close],
,0,-1)-1,"")</f>
        <v>0.57242225859247142</v>
      </c>
      <c r="J236" s="9" t="str" cm="1">
        <f t="array" ref="J236">IFERROR(
(_xlfn.XLOOKUP(1,(MarketData[ETF]=H236)*(MarketData[Date]=I236),MarketData[Adjusted Close]) /
_xlfn.XLOOKUP(1,(MarketData[ETF]=H236)*(MarketData[Date]=WORKDAY(I236,-1)),MarketData[Adjusted Close]))-1,
""
)</f>
        <v/>
      </c>
    </row>
    <row r="237" spans="1:10" ht="15.75" x14ac:dyDescent="0.25">
      <c r="A237" t="s">
        <v>8</v>
      </c>
      <c r="B237" s="1">
        <v>45861</v>
      </c>
      <c r="C237">
        <v>580.57000000000005</v>
      </c>
      <c r="D237">
        <v>582.96</v>
      </c>
      <c r="E237">
        <v>578.87</v>
      </c>
      <c r="F237">
        <v>582.86</v>
      </c>
      <c r="G237">
        <v>576.05999999999995</v>
      </c>
      <c r="H237" s="2">
        <v>4257300</v>
      </c>
      <c r="I237" s="8" cm="1">
        <f t="array" ref="I237">IFERROR(MarketData[[#This Row],[Adjusted Close]]/_xlfn.XLOOKUP(1,
(MarketData[ETF]=MarketData[[#This Row],[ETF]])*(MarketData[Date]&lt;MarketData[[#This Row],[Date]]),
MarketData[Adjusted Close],
,0,-1)-1,"")</f>
        <v>0.57135842880523713</v>
      </c>
      <c r="J237" s="9" t="str" cm="1">
        <f t="array" ref="J237">IFERROR(
(_xlfn.XLOOKUP(1,(MarketData[ETF]=H237)*(MarketData[Date]=I237),MarketData[Adjusted Close]) /
_xlfn.XLOOKUP(1,(MarketData[ETF]=H237)*(MarketData[Date]=WORKDAY(I237,-1)),MarketData[Adjusted Close]))-1,
""
)</f>
        <v/>
      </c>
    </row>
    <row r="238" spans="1:10" ht="15.75" x14ac:dyDescent="0.25">
      <c r="A238" t="s">
        <v>8</v>
      </c>
      <c r="B238" s="1">
        <v>45860</v>
      </c>
      <c r="C238">
        <v>578.28</v>
      </c>
      <c r="D238">
        <v>578.84</v>
      </c>
      <c r="E238">
        <v>575.64</v>
      </c>
      <c r="F238">
        <v>577.95000000000005</v>
      </c>
      <c r="G238">
        <v>571.20000000000005</v>
      </c>
      <c r="H238" s="2">
        <v>4767700</v>
      </c>
      <c r="I238" s="8" cm="1">
        <f t="array" ref="I238">IFERROR(MarketData[[#This Row],[Adjusted Close]]/_xlfn.XLOOKUP(1,
(MarketData[ETF]=MarketData[[#This Row],[ETF]])*(MarketData[Date]&lt;MarketData[[#This Row],[Date]]),
MarketData[Adjusted Close],
,0,-1)-1,"")</f>
        <v>0.55810147299508994</v>
      </c>
      <c r="J238" s="9" t="str" cm="1">
        <f t="array" ref="J238">IFERROR(
(_xlfn.XLOOKUP(1,(MarketData[ETF]=H238)*(MarketData[Date]=I238),MarketData[Adjusted Close]) /
_xlfn.XLOOKUP(1,(MarketData[ETF]=H238)*(MarketData[Date]=WORKDAY(I238,-1)),MarketData[Adjusted Close]))-1,
""
)</f>
        <v/>
      </c>
    </row>
    <row r="239" spans="1:10" ht="15.75" x14ac:dyDescent="0.25">
      <c r="A239" t="s">
        <v>8</v>
      </c>
      <c r="B239" s="1">
        <v>45859</v>
      </c>
      <c r="C239">
        <v>577.98</v>
      </c>
      <c r="D239">
        <v>580.53</v>
      </c>
      <c r="E239">
        <v>577.59</v>
      </c>
      <c r="F239">
        <v>577.95000000000005</v>
      </c>
      <c r="G239">
        <v>571.20000000000005</v>
      </c>
      <c r="H239" s="2">
        <v>5913800</v>
      </c>
      <c r="I239" s="8" cm="1">
        <f t="array" ref="I239">IFERROR(MarketData[[#This Row],[Adjusted Close]]/_xlfn.XLOOKUP(1,
(MarketData[ETF]=MarketData[[#This Row],[ETF]])*(MarketData[Date]&lt;MarketData[[#This Row],[Date]]),
MarketData[Adjusted Close],
,0,-1)-1,"")</f>
        <v>0.55810147299508994</v>
      </c>
      <c r="J239" s="9" t="str" cm="1">
        <f t="array" ref="J239">IFERROR(
(_xlfn.XLOOKUP(1,(MarketData[ETF]=H239)*(MarketData[Date]=I239),MarketData[Adjusted Close]) /
_xlfn.XLOOKUP(1,(MarketData[ETF]=H239)*(MarketData[Date]=WORKDAY(I239,-1)),MarketData[Adjusted Close]))-1,
""
)</f>
        <v/>
      </c>
    </row>
    <row r="240" spans="1:10" ht="15.75" x14ac:dyDescent="0.25">
      <c r="A240" t="s">
        <v>8</v>
      </c>
      <c r="B240" s="1">
        <v>45856</v>
      </c>
      <c r="C240">
        <v>578.47</v>
      </c>
      <c r="D240">
        <v>578.5</v>
      </c>
      <c r="E240">
        <v>575.84</v>
      </c>
      <c r="F240">
        <v>576.91999999999996</v>
      </c>
      <c r="G240">
        <v>570.19000000000005</v>
      </c>
      <c r="H240" s="2">
        <v>4262400</v>
      </c>
      <c r="I240" s="8" cm="1">
        <f t="array" ref="I240">IFERROR(MarketData[[#This Row],[Adjusted Close]]/_xlfn.XLOOKUP(1,
(MarketData[ETF]=MarketData[[#This Row],[ETF]])*(MarketData[Date]&lt;MarketData[[#This Row],[Date]]),
MarketData[Adjusted Close],
,0,-1)-1,"")</f>
        <v>0.55534642662302236</v>
      </c>
      <c r="J240" s="9" t="str" cm="1">
        <f t="array" ref="J240">IFERROR(
(_xlfn.XLOOKUP(1,(MarketData[ETF]=H240)*(MarketData[Date]=I240),MarketData[Adjusted Close]) /
_xlfn.XLOOKUP(1,(MarketData[ETF]=H240)*(MarketData[Date]=WORKDAY(I240,-1)),MarketData[Adjusted Close]))-1,
""
)</f>
        <v/>
      </c>
    </row>
    <row r="241" spans="1:10" ht="15.75" x14ac:dyDescent="0.25">
      <c r="A241" t="s">
        <v>8</v>
      </c>
      <c r="B241" s="1">
        <v>45855</v>
      </c>
      <c r="C241">
        <v>574.02</v>
      </c>
      <c r="D241">
        <v>577.65</v>
      </c>
      <c r="E241">
        <v>573.79999999999995</v>
      </c>
      <c r="F241">
        <v>577.17999999999995</v>
      </c>
      <c r="G241">
        <v>570.44000000000005</v>
      </c>
      <c r="H241" s="2">
        <v>6495300</v>
      </c>
      <c r="I241" s="8" cm="1">
        <f t="array" ref="I241">IFERROR(MarketData[[#This Row],[Adjusted Close]]/_xlfn.XLOOKUP(1,
(MarketData[ETF]=MarketData[[#This Row],[ETF]])*(MarketData[Date]&lt;MarketData[[#This Row],[Date]]),
MarketData[Adjusted Close],
,0,-1)-1,"")</f>
        <v>0.55602836879432638</v>
      </c>
      <c r="J241" s="9" t="str" cm="1">
        <f t="array" ref="J241">IFERROR(
(_xlfn.XLOOKUP(1,(MarketData[ETF]=H241)*(MarketData[Date]=I241),MarketData[Adjusted Close]) /
_xlfn.XLOOKUP(1,(MarketData[ETF]=H241)*(MarketData[Date]=WORKDAY(I241,-1)),MarketData[Adjusted Close]))-1,
""
)</f>
        <v/>
      </c>
    </row>
    <row r="242" spans="1:10" ht="15.75" x14ac:dyDescent="0.25">
      <c r="A242" t="s">
        <v>8</v>
      </c>
      <c r="B242" s="1">
        <v>45854</v>
      </c>
      <c r="C242">
        <v>573.4</v>
      </c>
      <c r="D242">
        <v>574.26</v>
      </c>
      <c r="E242">
        <v>568.16999999999996</v>
      </c>
      <c r="F242">
        <v>573.74</v>
      </c>
      <c r="G242">
        <v>567.04</v>
      </c>
      <c r="H242" s="2">
        <v>6141200</v>
      </c>
      <c r="I242" s="8" cm="1">
        <f t="array" ref="I242">IFERROR(MarketData[[#This Row],[Adjusted Close]]/_xlfn.XLOOKUP(1,
(MarketData[ETF]=MarketData[[#This Row],[ETF]])*(MarketData[Date]&lt;MarketData[[#This Row],[Date]]),
MarketData[Adjusted Close],
,0,-1)-1,"")</f>
        <v>0.54675395526459347</v>
      </c>
      <c r="J242" s="9" t="str" cm="1">
        <f t="array" ref="J242">IFERROR(
(_xlfn.XLOOKUP(1,(MarketData[ETF]=H242)*(MarketData[Date]=I242),MarketData[Adjusted Close]) /
_xlfn.XLOOKUP(1,(MarketData[ETF]=H242)*(MarketData[Date]=WORKDAY(I242,-1)),MarketData[Adjusted Close]))-1,
""
)</f>
        <v/>
      </c>
    </row>
    <row r="243" spans="1:10" ht="15.75" x14ac:dyDescent="0.25">
      <c r="A243" t="s">
        <v>8</v>
      </c>
      <c r="B243" s="1">
        <v>45853</v>
      </c>
      <c r="C243">
        <v>576.85</v>
      </c>
      <c r="D243">
        <v>577.16</v>
      </c>
      <c r="E243">
        <v>571.85</v>
      </c>
      <c r="F243">
        <v>571.86</v>
      </c>
      <c r="G243">
        <v>565.17999999999995</v>
      </c>
      <c r="H243" s="2">
        <v>5399000</v>
      </c>
      <c r="I243" s="8" cm="1">
        <f t="array" ref="I243">IFERROR(MarketData[[#This Row],[Adjusted Close]]/_xlfn.XLOOKUP(1,
(MarketData[ETF]=MarketData[[#This Row],[ETF]])*(MarketData[Date]&lt;MarketData[[#This Row],[Date]]),
MarketData[Adjusted Close],
,0,-1)-1,"")</f>
        <v>0.5416803055100925</v>
      </c>
      <c r="J243" s="9" t="str" cm="1">
        <f t="array" ref="J243">IFERROR(
(_xlfn.XLOOKUP(1,(MarketData[ETF]=H243)*(MarketData[Date]=I243),MarketData[Adjusted Close]) /
_xlfn.XLOOKUP(1,(MarketData[ETF]=H243)*(MarketData[Date]=WORKDAY(I243,-1)),MarketData[Adjusted Close]))-1,
""
)</f>
        <v/>
      </c>
    </row>
    <row r="244" spans="1:10" ht="15.75" x14ac:dyDescent="0.25">
      <c r="A244" t="s">
        <v>8</v>
      </c>
      <c r="B244" s="1">
        <v>45852</v>
      </c>
      <c r="C244">
        <v>572.85</v>
      </c>
      <c r="D244">
        <v>574.67999999999995</v>
      </c>
      <c r="E244">
        <v>571.58000000000004</v>
      </c>
      <c r="F244">
        <v>574.35</v>
      </c>
      <c r="G244">
        <v>567.65</v>
      </c>
      <c r="H244" s="2">
        <v>4747000</v>
      </c>
      <c r="I244" s="8" cm="1">
        <f t="array" ref="I244">IFERROR(MarketData[[#This Row],[Adjusted Close]]/_xlfn.XLOOKUP(1,
(MarketData[ETF]=MarketData[[#This Row],[ETF]])*(MarketData[Date]&lt;MarketData[[#This Row],[Date]]),
MarketData[Adjusted Close],
,0,-1)-1,"")</f>
        <v>0.5484178941625748</v>
      </c>
      <c r="J244" s="9" t="str" cm="1">
        <f t="array" ref="J244">IFERROR(
(_xlfn.XLOOKUP(1,(MarketData[ETF]=H244)*(MarketData[Date]=I244),MarketData[Adjusted Close]) /
_xlfn.XLOOKUP(1,(MarketData[ETF]=H244)*(MarketData[Date]=WORKDAY(I244,-1)),MarketData[Adjusted Close]))-1,
""
)</f>
        <v/>
      </c>
    </row>
    <row r="245" spans="1:10" ht="15.75" x14ac:dyDescent="0.25">
      <c r="A245" t="s">
        <v>8</v>
      </c>
      <c r="B245" s="1">
        <v>45849</v>
      </c>
      <c r="C245">
        <v>572.45000000000005</v>
      </c>
      <c r="D245">
        <v>574.38</v>
      </c>
      <c r="E245">
        <v>571.37</v>
      </c>
      <c r="F245">
        <v>573.22</v>
      </c>
      <c r="G245">
        <v>566.53</v>
      </c>
      <c r="H245" s="2">
        <v>4428900</v>
      </c>
      <c r="I245" s="8" cm="1">
        <f t="array" ref="I245">IFERROR(MarketData[[#This Row],[Adjusted Close]]/_xlfn.XLOOKUP(1,
(MarketData[ETF]=MarketData[[#This Row],[ETF]])*(MarketData[Date]&lt;MarketData[[#This Row],[Date]]),
MarketData[Adjusted Close],
,0,-1)-1,"")</f>
        <v>0.54536279323513348</v>
      </c>
      <c r="J245" s="9" t="str" cm="1">
        <f t="array" ref="J245">IFERROR(
(_xlfn.XLOOKUP(1,(MarketData[ETF]=H245)*(MarketData[Date]=I245),MarketData[Adjusted Close]) /
_xlfn.XLOOKUP(1,(MarketData[ETF]=H245)*(MarketData[Date]=WORKDAY(I245,-1)),MarketData[Adjusted Close]))-1,
""
)</f>
        <v/>
      </c>
    </row>
    <row r="246" spans="1:10" ht="15.75" x14ac:dyDescent="0.25">
      <c r="A246" t="s">
        <v>8</v>
      </c>
      <c r="B246" s="1">
        <v>45848</v>
      </c>
      <c r="C246">
        <v>573.78</v>
      </c>
      <c r="D246">
        <v>576.26</v>
      </c>
      <c r="E246">
        <v>572.70000000000005</v>
      </c>
      <c r="F246">
        <v>575.29</v>
      </c>
      <c r="G246">
        <v>568.57000000000005</v>
      </c>
      <c r="H246" s="2">
        <v>4961700</v>
      </c>
      <c r="I246" s="8" cm="1">
        <f t="array" ref="I246">IFERROR(MarketData[[#This Row],[Adjusted Close]]/_xlfn.XLOOKUP(1,
(MarketData[ETF]=MarketData[[#This Row],[ETF]])*(MarketData[Date]&lt;MarketData[[#This Row],[Date]]),
MarketData[Adjusted Close],
,0,-1)-1,"")</f>
        <v>0.55092744135297322</v>
      </c>
      <c r="J246" s="9" t="str" cm="1">
        <f t="array" ref="J246">IFERROR(
(_xlfn.XLOOKUP(1,(MarketData[ETF]=H246)*(MarketData[Date]=I246),MarketData[Adjusted Close]) /
_xlfn.XLOOKUP(1,(MarketData[ETF]=H246)*(MarketData[Date]=WORKDAY(I246,-1)),MarketData[Adjusted Close]))-1,
""
)</f>
        <v/>
      </c>
    </row>
    <row r="247" spans="1:10" ht="15.75" x14ac:dyDescent="0.25">
      <c r="A247" t="s">
        <v>8</v>
      </c>
      <c r="B247" s="1">
        <v>45847</v>
      </c>
      <c r="C247">
        <v>572.46</v>
      </c>
      <c r="D247">
        <v>574.26</v>
      </c>
      <c r="E247">
        <v>570.76</v>
      </c>
      <c r="F247">
        <v>573.61</v>
      </c>
      <c r="G247">
        <v>566.91</v>
      </c>
      <c r="H247" s="2">
        <v>7156500</v>
      </c>
      <c r="I247" s="8" cm="1">
        <f t="array" ref="I247">IFERROR(MarketData[[#This Row],[Adjusted Close]]/_xlfn.XLOOKUP(1,
(MarketData[ETF]=MarketData[[#This Row],[ETF]])*(MarketData[Date]&lt;MarketData[[#This Row],[Date]]),
MarketData[Adjusted Close],
,0,-1)-1,"")</f>
        <v>0.54639934533551537</v>
      </c>
      <c r="J247" s="9" t="str" cm="1">
        <f t="array" ref="J247">IFERROR(
(_xlfn.XLOOKUP(1,(MarketData[ETF]=H247)*(MarketData[Date]=I247),MarketData[Adjusted Close]) /
_xlfn.XLOOKUP(1,(MarketData[ETF]=H247)*(MarketData[Date]=WORKDAY(I247,-1)),MarketData[Adjusted Close]))-1,
""
)</f>
        <v/>
      </c>
    </row>
    <row r="248" spans="1:10" ht="15.75" x14ac:dyDescent="0.25">
      <c r="A248" t="s">
        <v>8</v>
      </c>
      <c r="B248" s="1">
        <v>45846</v>
      </c>
      <c r="C248">
        <v>571.15</v>
      </c>
      <c r="D248">
        <v>571.83000000000004</v>
      </c>
      <c r="E248">
        <v>569.48</v>
      </c>
      <c r="F248">
        <v>570.23</v>
      </c>
      <c r="G248">
        <v>563.57000000000005</v>
      </c>
      <c r="H248" s="2">
        <v>6944600</v>
      </c>
      <c r="I248" s="8" cm="1">
        <f t="array" ref="I248">IFERROR(MarketData[[#This Row],[Adjusted Close]]/_xlfn.XLOOKUP(1,
(MarketData[ETF]=MarketData[[#This Row],[ETF]])*(MarketData[Date]&lt;MarketData[[#This Row],[Date]]),
MarketData[Adjusted Close],
,0,-1)-1,"")</f>
        <v>0.53728859792689576</v>
      </c>
      <c r="J248" s="9" t="str" cm="1">
        <f t="array" ref="J248">IFERROR(
(_xlfn.XLOOKUP(1,(MarketData[ETF]=H248)*(MarketData[Date]=I248),MarketData[Adjusted Close]) /
_xlfn.XLOOKUP(1,(MarketData[ETF]=H248)*(MarketData[Date]=WORKDAY(I248,-1)),MarketData[Adjusted Close]))-1,
""
)</f>
        <v/>
      </c>
    </row>
    <row r="249" spans="1:10" ht="15.75" x14ac:dyDescent="0.25">
      <c r="A249" t="s">
        <v>8</v>
      </c>
      <c r="B249" s="1">
        <v>45845</v>
      </c>
      <c r="C249">
        <v>573</v>
      </c>
      <c r="D249">
        <v>573.59</v>
      </c>
      <c r="E249">
        <v>567.98</v>
      </c>
      <c r="F249">
        <v>570.61</v>
      </c>
      <c r="G249">
        <v>563.95000000000005</v>
      </c>
      <c r="H249" s="2">
        <v>6417800</v>
      </c>
      <c r="I249" s="8" cm="1">
        <f t="array" ref="I249">IFERROR(MarketData[[#This Row],[Adjusted Close]]/_xlfn.XLOOKUP(1,
(MarketData[ETF]=MarketData[[#This Row],[ETF]])*(MarketData[Date]&lt;MarketData[[#This Row],[Date]]),
MarketData[Adjusted Close],
,0,-1)-1,"")</f>
        <v>0.53832515002727765</v>
      </c>
      <c r="J249" s="9" t="str" cm="1">
        <f t="array" ref="J249">IFERROR(
(_xlfn.XLOOKUP(1,(MarketData[ETF]=H249)*(MarketData[Date]=I249),MarketData[Adjusted Close]) /
_xlfn.XLOOKUP(1,(MarketData[ETF]=H249)*(MarketData[Date]=WORKDAY(I249,-1)),MarketData[Adjusted Close]))-1,
""
)</f>
        <v/>
      </c>
    </row>
    <row r="250" spans="1:10" ht="15.75" x14ac:dyDescent="0.25">
      <c r="A250" t="s">
        <v>8</v>
      </c>
      <c r="B250" s="1">
        <v>45841</v>
      </c>
      <c r="C250">
        <v>572.17999999999995</v>
      </c>
      <c r="D250">
        <v>575.66999999999996</v>
      </c>
      <c r="E250">
        <v>572.13</v>
      </c>
      <c r="F250">
        <v>575.22</v>
      </c>
      <c r="G250">
        <v>568.51</v>
      </c>
      <c r="H250" s="2">
        <v>4837000</v>
      </c>
      <c r="I250" s="8" cm="1">
        <f t="array" ref="I250">IFERROR(MarketData[[#This Row],[Adjusted Close]]/_xlfn.XLOOKUP(1,
(MarketData[ETF]=MarketData[[#This Row],[ETF]])*(MarketData[Date]&lt;MarketData[[#This Row],[Date]]),
MarketData[Adjusted Close],
,0,-1)-1,"")</f>
        <v>0.55076377523186015</v>
      </c>
      <c r="J250" s="9" t="str" cm="1">
        <f t="array" ref="J250">IFERROR(
(_xlfn.XLOOKUP(1,(MarketData[ETF]=H250)*(MarketData[Date]=I250),MarketData[Adjusted Close]) /
_xlfn.XLOOKUP(1,(MarketData[ETF]=H250)*(MarketData[Date]=WORKDAY(I250,-1)),MarketData[Adjusted Close]))-1,
""
)</f>
        <v/>
      </c>
    </row>
    <row r="251" spans="1:10" ht="15.75" x14ac:dyDescent="0.25">
      <c r="A251" t="s">
        <v>8</v>
      </c>
      <c r="B251" s="1">
        <v>45840</v>
      </c>
      <c r="C251">
        <v>567.37</v>
      </c>
      <c r="D251">
        <v>570.34</v>
      </c>
      <c r="E251">
        <v>566.80999999999995</v>
      </c>
      <c r="F251">
        <v>570.29</v>
      </c>
      <c r="G251">
        <v>563.63</v>
      </c>
      <c r="H251" s="2">
        <v>6164000</v>
      </c>
      <c r="I251" s="8" cm="1">
        <f t="array" ref="I251">IFERROR(MarketData[[#This Row],[Adjusted Close]]/_xlfn.XLOOKUP(1,
(MarketData[ETF]=MarketData[[#This Row],[ETF]])*(MarketData[Date]&lt;MarketData[[#This Row],[Date]]),
MarketData[Adjusted Close],
,0,-1)-1,"")</f>
        <v>0.53745226404800861</v>
      </c>
      <c r="J251" s="9" t="str" cm="1">
        <f t="array" ref="J251">IFERROR(
(_xlfn.XLOOKUP(1,(MarketData[ETF]=H251)*(MarketData[Date]=I251),MarketData[Adjusted Close]) /
_xlfn.XLOOKUP(1,(MarketData[ETF]=H251)*(MarketData[Date]=WORKDAY(I251,-1)),MarketData[Adjusted Close]))-1,
""
)</f>
        <v/>
      </c>
    </row>
    <row r="252" spans="1:10" ht="15.75" x14ac:dyDescent="0.25">
      <c r="A252" t="s">
        <v>8</v>
      </c>
      <c r="B252" s="1">
        <v>45839</v>
      </c>
      <c r="C252">
        <v>566.55999999999995</v>
      </c>
      <c r="D252">
        <v>568.79999999999995</v>
      </c>
      <c r="E252">
        <v>565.79999999999995</v>
      </c>
      <c r="F252">
        <v>567.77</v>
      </c>
      <c r="G252">
        <v>561.14</v>
      </c>
      <c r="H252" s="2">
        <v>7412700</v>
      </c>
      <c r="I252" s="8" cm="1">
        <f t="array" ref="I252">IFERROR(MarketData[[#This Row],[Adjusted Close]]/_xlfn.XLOOKUP(1,
(MarketData[ETF]=MarketData[[#This Row],[ETF]])*(MarketData[Date]&lt;MarketData[[#This Row],[Date]]),
MarketData[Adjusted Close],
,0,-1)-1,"")</f>
        <v>0.53066012002182195</v>
      </c>
      <c r="J252" s="9" t="str" cm="1">
        <f t="array" ref="J252">IFERROR(
(_xlfn.XLOOKUP(1,(MarketData[ETF]=H252)*(MarketData[Date]=I252),MarketData[Adjusted Close]) /
_xlfn.XLOOKUP(1,(MarketData[ETF]=H252)*(MarketData[Date]=WORKDAY(I252,-1)),MarketData[Adjusted Close]))-1,
""
)</f>
        <v/>
      </c>
    </row>
    <row r="253" spans="1:10" ht="15.75" x14ac:dyDescent="0.25">
      <c r="A253" t="s">
        <v>8</v>
      </c>
      <c r="B253" s="1">
        <v>45838</v>
      </c>
      <c r="C253">
        <v>567.5</v>
      </c>
      <c r="D253">
        <v>569.15</v>
      </c>
      <c r="E253">
        <v>565.38</v>
      </c>
      <c r="F253">
        <v>568.03</v>
      </c>
      <c r="G253">
        <v>561.4</v>
      </c>
      <c r="H253" s="2">
        <v>5750600</v>
      </c>
      <c r="I253" s="8" cm="1">
        <f t="array" ref="I253">IFERROR(MarketData[[#This Row],[Adjusted Close]]/_xlfn.XLOOKUP(1,
(MarketData[ETF]=MarketData[[#This Row],[ETF]])*(MarketData[Date]&lt;MarketData[[#This Row],[Date]]),
MarketData[Adjusted Close],
,0,-1)-1,"")</f>
        <v>0.53136933987997792</v>
      </c>
      <c r="J253" s="9" t="str" cm="1">
        <f t="array" ref="J253">IFERROR(
(_xlfn.XLOOKUP(1,(MarketData[ETF]=H253)*(MarketData[Date]=I253),MarketData[Adjusted Close]) /
_xlfn.XLOOKUP(1,(MarketData[ETF]=H253)*(MarketData[Date]=WORKDAY(I253,-1)),MarketData[Adjusted Close]))-1,
""
)</f>
        <v/>
      </c>
    </row>
    <row r="254" spans="1:10" ht="15.75" x14ac:dyDescent="0.25">
      <c r="A254" t="s">
        <v>8</v>
      </c>
      <c r="B254" s="1">
        <v>45835</v>
      </c>
      <c r="C254">
        <v>565.11</v>
      </c>
      <c r="D254">
        <v>568.33000000000004</v>
      </c>
      <c r="E254">
        <v>563.21</v>
      </c>
      <c r="F254">
        <v>566.95000000000005</v>
      </c>
      <c r="G254">
        <v>558.61</v>
      </c>
      <c r="H254" s="2">
        <v>6056500</v>
      </c>
      <c r="I254" s="8" cm="1">
        <f t="array" ref="I254">IFERROR(MarketData[[#This Row],[Adjusted Close]]/_xlfn.XLOOKUP(1,
(MarketData[ETF]=MarketData[[#This Row],[ETF]])*(MarketData[Date]&lt;MarketData[[#This Row],[Date]]),
MarketData[Adjusted Close],
,0,-1)-1,"")</f>
        <v>0.52375886524822679</v>
      </c>
      <c r="J254" s="9" t="str" cm="1">
        <f t="array" ref="J254">IFERROR(
(_xlfn.XLOOKUP(1,(MarketData[ETF]=H254)*(MarketData[Date]=I254),MarketData[Adjusted Close]) /
_xlfn.XLOOKUP(1,(MarketData[ETF]=H254)*(MarketData[Date]=WORKDAY(I254,-1)),MarketData[Adjusted Close]))-1,
""
)</f>
        <v/>
      </c>
    </row>
    <row r="255" spans="1:10" ht="15.75" x14ac:dyDescent="0.25">
      <c r="A255" t="s">
        <v>8</v>
      </c>
      <c r="B255" s="1">
        <v>45834</v>
      </c>
      <c r="C255">
        <v>561.52</v>
      </c>
      <c r="D255">
        <v>564.54999999999995</v>
      </c>
      <c r="E255">
        <v>560.96</v>
      </c>
      <c r="F255">
        <v>564.15</v>
      </c>
      <c r="G255">
        <v>555.85</v>
      </c>
      <c r="H255" s="2">
        <v>6081400</v>
      </c>
      <c r="I255" s="8" cm="1">
        <f t="array" ref="I255">IFERROR(MarketData[[#This Row],[Adjusted Close]]/_xlfn.XLOOKUP(1,
(MarketData[ETF]=MarketData[[#This Row],[ETF]])*(MarketData[Date]&lt;MarketData[[#This Row],[Date]]),
MarketData[Adjusted Close],
,0,-1)-1,"")</f>
        <v>0.5162302236770322</v>
      </c>
      <c r="J255" s="9" t="str" cm="1">
        <f t="array" ref="J255">IFERROR(
(_xlfn.XLOOKUP(1,(MarketData[ETF]=H255)*(MarketData[Date]=I255),MarketData[Adjusted Close]) /
_xlfn.XLOOKUP(1,(MarketData[ETF]=H255)*(MarketData[Date]=WORKDAY(I255,-1)),MarketData[Adjusted Close]))-1,
""
)</f>
        <v/>
      </c>
    </row>
    <row r="256" spans="1:10" ht="15.75" x14ac:dyDescent="0.25">
      <c r="A256" t="s">
        <v>8</v>
      </c>
      <c r="B256" s="1">
        <v>45833</v>
      </c>
      <c r="C256">
        <v>560.52</v>
      </c>
      <c r="D256">
        <v>561.02</v>
      </c>
      <c r="E256">
        <v>558.34</v>
      </c>
      <c r="F256">
        <v>559.72</v>
      </c>
      <c r="G256">
        <v>551.48</v>
      </c>
      <c r="H256" s="2">
        <v>16472300</v>
      </c>
      <c r="I256" s="8" cm="1">
        <f t="array" ref="I256">IFERROR(MarketData[[#This Row],[Adjusted Close]]/_xlfn.XLOOKUP(1,
(MarketData[ETF]=MarketData[[#This Row],[ETF]])*(MarketData[Date]&lt;MarketData[[#This Row],[Date]]),
MarketData[Adjusted Close],
,0,-1)-1,"")</f>
        <v>0.50430987452264042</v>
      </c>
      <c r="J256" s="9" t="str" cm="1">
        <f t="array" ref="J256">IFERROR(
(_xlfn.XLOOKUP(1,(MarketData[ETF]=H256)*(MarketData[Date]=I256),MarketData[Adjusted Close]) /
_xlfn.XLOOKUP(1,(MarketData[ETF]=H256)*(MarketData[Date]=WORKDAY(I256,-1)),MarketData[Adjusted Close]))-1,
""
)</f>
        <v/>
      </c>
    </row>
    <row r="257" spans="1:10" ht="15.75" x14ac:dyDescent="0.25">
      <c r="A257" t="s">
        <v>8</v>
      </c>
      <c r="B257" s="1">
        <v>45832</v>
      </c>
      <c r="C257">
        <v>557.17999999999995</v>
      </c>
      <c r="D257">
        <v>560.42999999999995</v>
      </c>
      <c r="E257">
        <v>556.37</v>
      </c>
      <c r="F257">
        <v>559.44000000000005</v>
      </c>
      <c r="G257">
        <v>551.21</v>
      </c>
      <c r="H257" s="2">
        <v>6770000</v>
      </c>
      <c r="I257" s="8" cm="1">
        <f t="array" ref="I257">IFERROR(MarketData[[#This Row],[Adjusted Close]]/_xlfn.XLOOKUP(1,
(MarketData[ETF]=MarketData[[#This Row],[ETF]])*(MarketData[Date]&lt;MarketData[[#This Row],[Date]]),
MarketData[Adjusted Close],
,0,-1)-1,"")</f>
        <v>0.50357337697763227</v>
      </c>
      <c r="J257" s="9" t="str" cm="1">
        <f t="array" ref="J257">IFERROR(
(_xlfn.XLOOKUP(1,(MarketData[ETF]=H257)*(MarketData[Date]=I257),MarketData[Adjusted Close]) /
_xlfn.XLOOKUP(1,(MarketData[ETF]=H257)*(MarketData[Date]=WORKDAY(I257,-1)),MarketData[Adjusted Close]))-1,
""
)</f>
        <v/>
      </c>
    </row>
    <row r="258" spans="1:10" ht="15.75" x14ac:dyDescent="0.25">
      <c r="A258" t="s">
        <v>8</v>
      </c>
      <c r="B258" s="1">
        <v>45831</v>
      </c>
      <c r="C258">
        <v>548.66</v>
      </c>
      <c r="D258">
        <v>553.70000000000005</v>
      </c>
      <c r="E258">
        <v>545.75</v>
      </c>
      <c r="F258">
        <v>553.36</v>
      </c>
      <c r="G258">
        <v>545.22</v>
      </c>
      <c r="H258" s="2">
        <v>9820200</v>
      </c>
      <c r="I258" s="8" cm="1">
        <f t="array" ref="I258">IFERROR(MarketData[[#This Row],[Adjusted Close]]/_xlfn.XLOOKUP(1,
(MarketData[ETF]=MarketData[[#This Row],[ETF]])*(MarketData[Date]&lt;MarketData[[#This Row],[Date]]),
MarketData[Adjusted Close],
,0,-1)-1,"")</f>
        <v>0.48723404255319158</v>
      </c>
      <c r="J258" s="9" t="str" cm="1">
        <f t="array" ref="J258">IFERROR(
(_xlfn.XLOOKUP(1,(MarketData[ETF]=H258)*(MarketData[Date]=I258),MarketData[Adjusted Close]) /
_xlfn.XLOOKUP(1,(MarketData[ETF]=H258)*(MarketData[Date]=WORKDAY(I258,-1)),MarketData[Adjusted Close]))-1,
""
)</f>
        <v/>
      </c>
    </row>
    <row r="259" spans="1:10" ht="15.75" x14ac:dyDescent="0.25">
      <c r="A259" t="s">
        <v>8</v>
      </c>
      <c r="B259" s="1">
        <v>45828</v>
      </c>
      <c r="C259">
        <v>551.72</v>
      </c>
      <c r="D259">
        <v>552.72</v>
      </c>
      <c r="E259">
        <v>546.62</v>
      </c>
      <c r="F259">
        <v>547.72</v>
      </c>
      <c r="G259">
        <v>539.66</v>
      </c>
      <c r="H259" s="2">
        <v>9978500</v>
      </c>
      <c r="I259" s="8" cm="1">
        <f t="array" ref="I259">IFERROR(MarketData[[#This Row],[Adjusted Close]]/_xlfn.XLOOKUP(1,
(MarketData[ETF]=MarketData[[#This Row],[ETF]])*(MarketData[Date]&lt;MarketData[[#This Row],[Date]]),
MarketData[Adjusted Close],
,0,-1)-1,"")</f>
        <v>0.47206764866339324</v>
      </c>
      <c r="J259" s="9" t="str" cm="1">
        <f t="array" ref="J259">IFERROR(
(_xlfn.XLOOKUP(1,(MarketData[ETF]=H259)*(MarketData[Date]=I259),MarketData[Adjusted Close]) /
_xlfn.XLOOKUP(1,(MarketData[ETF]=H259)*(MarketData[Date]=WORKDAY(I259,-1)),MarketData[Adjusted Close]))-1,
""
)</f>
        <v/>
      </c>
    </row>
    <row r="260" spans="1:10" ht="15.75" x14ac:dyDescent="0.25">
      <c r="A260" t="s">
        <v>8</v>
      </c>
      <c r="B260" s="1">
        <v>45826</v>
      </c>
      <c r="C260">
        <v>550.16</v>
      </c>
      <c r="D260">
        <v>552.71</v>
      </c>
      <c r="E260">
        <v>548.39</v>
      </c>
      <c r="F260">
        <v>549.24</v>
      </c>
      <c r="G260">
        <v>541.16</v>
      </c>
      <c r="H260" s="2">
        <v>4602300</v>
      </c>
      <c r="I260" s="8" cm="1">
        <f t="array" ref="I260">IFERROR(MarketData[[#This Row],[Adjusted Close]]/_xlfn.XLOOKUP(1,
(MarketData[ETF]=MarketData[[#This Row],[ETF]])*(MarketData[Date]&lt;MarketData[[#This Row],[Date]]),
MarketData[Adjusted Close],
,0,-1)-1,"")</f>
        <v>0.47615930169121645</v>
      </c>
      <c r="J260" s="9" t="str" cm="1">
        <f t="array" ref="J260">IFERROR(
(_xlfn.XLOOKUP(1,(MarketData[ETF]=H260)*(MarketData[Date]=I260),MarketData[Adjusted Close]) /
_xlfn.XLOOKUP(1,(MarketData[ETF]=H260)*(MarketData[Date]=WORKDAY(I260,-1)),MarketData[Adjusted Close]))-1,
""
)</f>
        <v/>
      </c>
    </row>
    <row r="261" spans="1:10" ht="15.75" x14ac:dyDescent="0.25">
      <c r="A261" t="s">
        <v>8</v>
      </c>
      <c r="B261" s="1">
        <v>45825</v>
      </c>
      <c r="C261">
        <v>551.79</v>
      </c>
      <c r="D261">
        <v>553.16</v>
      </c>
      <c r="E261">
        <v>548.64</v>
      </c>
      <c r="F261">
        <v>549.35</v>
      </c>
      <c r="G261">
        <v>541.27</v>
      </c>
      <c r="H261" s="2">
        <v>4753300</v>
      </c>
      <c r="I261" s="8" cm="1">
        <f t="array" ref="I261">IFERROR(MarketData[[#This Row],[Adjusted Close]]/_xlfn.XLOOKUP(1,
(MarketData[ETF]=MarketData[[#This Row],[ETF]])*(MarketData[Date]&lt;MarketData[[#This Row],[Date]]),
MarketData[Adjusted Close],
,0,-1)-1,"")</f>
        <v>0.47645935624659019</v>
      </c>
      <c r="J261" s="9" t="str" cm="1">
        <f t="array" ref="J261">IFERROR(
(_xlfn.XLOOKUP(1,(MarketData[ETF]=H261)*(MarketData[Date]=I261),MarketData[Adjusted Close]) /
_xlfn.XLOOKUP(1,(MarketData[ETF]=H261)*(MarketData[Date]=WORKDAY(I261,-1)),MarketData[Adjusted Close]))-1,
""
)</f>
        <v/>
      </c>
    </row>
    <row r="262" spans="1:10" ht="15.75" x14ac:dyDescent="0.25">
      <c r="A262" t="s">
        <v>8</v>
      </c>
      <c r="B262" s="1">
        <v>45824</v>
      </c>
      <c r="C262">
        <v>551.94000000000005</v>
      </c>
      <c r="D262">
        <v>555.69000000000005</v>
      </c>
      <c r="E262">
        <v>551.87</v>
      </c>
      <c r="F262">
        <v>554.07000000000005</v>
      </c>
      <c r="G262">
        <v>545.91999999999996</v>
      </c>
      <c r="H262" s="2">
        <v>7421300</v>
      </c>
      <c r="I262" s="8" cm="1">
        <f t="array" ref="I262">IFERROR(MarketData[[#This Row],[Adjusted Close]]/_xlfn.XLOOKUP(1,
(MarketData[ETF]=MarketData[[#This Row],[ETF]])*(MarketData[Date]&lt;MarketData[[#This Row],[Date]]),
MarketData[Adjusted Close],
,0,-1)-1,"")</f>
        <v>0.48914348063284208</v>
      </c>
      <c r="J262" s="9" t="str" cm="1">
        <f t="array" ref="J262">IFERROR(
(_xlfn.XLOOKUP(1,(MarketData[ETF]=H262)*(MarketData[Date]=I262),MarketData[Adjusted Close]) /
_xlfn.XLOOKUP(1,(MarketData[ETF]=H262)*(MarketData[Date]=WORKDAY(I262,-1)),MarketData[Adjusted Close]))-1,
""
)</f>
        <v/>
      </c>
    </row>
    <row r="263" spans="1:10" ht="15.75" x14ac:dyDescent="0.25">
      <c r="A263" t="s">
        <v>8</v>
      </c>
      <c r="B263" s="1">
        <v>45821</v>
      </c>
      <c r="C263">
        <v>550.24</v>
      </c>
      <c r="D263">
        <v>553.25</v>
      </c>
      <c r="E263">
        <v>547.41</v>
      </c>
      <c r="F263">
        <v>548.77</v>
      </c>
      <c r="G263">
        <v>540.70000000000005</v>
      </c>
      <c r="H263" s="2">
        <v>7100600</v>
      </c>
      <c r="I263" s="8" cm="1">
        <f t="array" ref="I263">IFERROR(MarketData[[#This Row],[Adjusted Close]]/_xlfn.XLOOKUP(1,
(MarketData[ETF]=MarketData[[#This Row],[ETF]])*(MarketData[Date]&lt;MarketData[[#This Row],[Date]]),
MarketData[Adjusted Close],
,0,-1)-1,"")</f>
        <v>0.47490452809601758</v>
      </c>
      <c r="J263" s="9" t="str" cm="1">
        <f t="array" ref="J263">IFERROR(
(_xlfn.XLOOKUP(1,(MarketData[ETF]=H263)*(MarketData[Date]=I263),MarketData[Adjusted Close]) /
_xlfn.XLOOKUP(1,(MarketData[ETF]=H263)*(MarketData[Date]=WORKDAY(I263,-1)),MarketData[Adjusted Close]))-1,
""
)</f>
        <v/>
      </c>
    </row>
    <row r="264" spans="1:10" ht="15.75" x14ac:dyDescent="0.25">
      <c r="A264" t="s">
        <v>8</v>
      </c>
      <c r="B264" s="1">
        <v>45820</v>
      </c>
      <c r="C264">
        <v>551.6</v>
      </c>
      <c r="D264">
        <v>555</v>
      </c>
      <c r="E264">
        <v>551.13</v>
      </c>
      <c r="F264">
        <v>554.95000000000005</v>
      </c>
      <c r="G264">
        <v>546.78</v>
      </c>
      <c r="H264" s="2">
        <v>8422900</v>
      </c>
      <c r="I264" s="8" cm="1">
        <f t="array" ref="I264">IFERROR(MarketData[[#This Row],[Adjusted Close]]/_xlfn.XLOOKUP(1,
(MarketData[ETF]=MarketData[[#This Row],[ETF]])*(MarketData[Date]&lt;MarketData[[#This Row],[Date]]),
MarketData[Adjusted Close],
,0,-1)-1,"")</f>
        <v>0.49148936170212743</v>
      </c>
      <c r="J264" s="9" t="str" cm="1">
        <f t="array" ref="J264">IFERROR(
(_xlfn.XLOOKUP(1,(MarketData[ETF]=H264)*(MarketData[Date]=I264),MarketData[Adjusted Close]) /
_xlfn.XLOOKUP(1,(MarketData[ETF]=H264)*(MarketData[Date]=WORKDAY(I264,-1)),MarketData[Adjusted Close]))-1,
""
)</f>
        <v/>
      </c>
    </row>
    <row r="265" spans="1:10" ht="15.75" x14ac:dyDescent="0.25">
      <c r="A265" t="s">
        <v>8</v>
      </c>
      <c r="B265" s="1">
        <v>45819</v>
      </c>
      <c r="C265">
        <v>555.41</v>
      </c>
      <c r="D265">
        <v>556.23</v>
      </c>
      <c r="E265">
        <v>550.91</v>
      </c>
      <c r="F265">
        <v>552.86</v>
      </c>
      <c r="G265">
        <v>544.72</v>
      </c>
      <c r="H265" s="2">
        <v>20800600</v>
      </c>
      <c r="I265" s="8" cm="1">
        <f t="array" ref="I265">IFERROR(MarketData[[#This Row],[Adjusted Close]]/_xlfn.XLOOKUP(1,
(MarketData[ETF]=MarketData[[#This Row],[ETF]])*(MarketData[Date]&lt;MarketData[[#This Row],[Date]]),
MarketData[Adjusted Close],
,0,-1)-1,"")</f>
        <v>0.48587015821058377</v>
      </c>
      <c r="J265" s="9" t="str" cm="1">
        <f t="array" ref="J265">IFERROR(
(_xlfn.XLOOKUP(1,(MarketData[ETF]=H265)*(MarketData[Date]=I265),MarketData[Adjusted Close]) /
_xlfn.XLOOKUP(1,(MarketData[ETF]=H265)*(MarketData[Date]=WORKDAY(I265,-1)),MarketData[Adjusted Close]))-1,
""
)</f>
        <v/>
      </c>
    </row>
    <row r="266" spans="1:10" ht="15.75" x14ac:dyDescent="0.25">
      <c r="A266" t="s">
        <v>8</v>
      </c>
      <c r="B266" s="1">
        <v>45818</v>
      </c>
      <c r="C266">
        <v>551.78</v>
      </c>
      <c r="D266">
        <v>554.74</v>
      </c>
      <c r="E266">
        <v>550.74</v>
      </c>
      <c r="F266">
        <v>554.39</v>
      </c>
      <c r="G266">
        <v>546.23</v>
      </c>
      <c r="H266" s="2">
        <v>5984100</v>
      </c>
      <c r="I266" s="8" cm="1">
        <f t="array" ref="I266">IFERROR(MarketData[[#This Row],[Adjusted Close]]/_xlfn.XLOOKUP(1,
(MarketData[ETF]=MarketData[[#This Row],[ETF]])*(MarketData[Date]&lt;MarketData[[#This Row],[Date]]),
MarketData[Adjusted Close],
,0,-1)-1,"")</f>
        <v>0.48998908892525916</v>
      </c>
      <c r="J266" s="9" t="str" cm="1">
        <f t="array" ref="J266">IFERROR(
(_xlfn.XLOOKUP(1,(MarketData[ETF]=H266)*(MarketData[Date]=I266),MarketData[Adjusted Close]) /
_xlfn.XLOOKUP(1,(MarketData[ETF]=H266)*(MarketData[Date]=WORKDAY(I266,-1)),MarketData[Adjusted Close]))-1,
""
)</f>
        <v/>
      </c>
    </row>
    <row r="267" spans="1:10" ht="15.75" x14ac:dyDescent="0.25">
      <c r="A267" t="s">
        <v>8</v>
      </c>
      <c r="B267" s="1">
        <v>45817</v>
      </c>
      <c r="C267">
        <v>551.29999999999995</v>
      </c>
      <c r="D267">
        <v>552.70000000000005</v>
      </c>
      <c r="E267">
        <v>550.20000000000005</v>
      </c>
      <c r="F267">
        <v>551.25</v>
      </c>
      <c r="G267">
        <v>543.14</v>
      </c>
      <c r="H267" s="2">
        <v>4516400</v>
      </c>
      <c r="I267" s="8" cm="1">
        <f t="array" ref="I267">IFERROR(MarketData[[#This Row],[Adjusted Close]]/_xlfn.XLOOKUP(1,
(MarketData[ETF]=MarketData[[#This Row],[ETF]])*(MarketData[Date]&lt;MarketData[[#This Row],[Date]]),
MarketData[Adjusted Close],
,0,-1)-1,"")</f>
        <v>0.48156028368794312</v>
      </c>
      <c r="J267" s="9" t="str" cm="1">
        <f t="array" ref="J267">IFERROR(
(_xlfn.XLOOKUP(1,(MarketData[ETF]=H267)*(MarketData[Date]=I267),MarketData[Adjusted Close]) /
_xlfn.XLOOKUP(1,(MarketData[ETF]=H267)*(MarketData[Date]=WORKDAY(I267,-1)),MarketData[Adjusted Close]))-1,
""
)</f>
        <v/>
      </c>
    </row>
    <row r="268" spans="1:10" ht="15.75" x14ac:dyDescent="0.25">
      <c r="A268" t="s">
        <v>8</v>
      </c>
      <c r="B268" s="1">
        <v>45814</v>
      </c>
      <c r="C268">
        <v>550.29999999999995</v>
      </c>
      <c r="D268">
        <v>552.32000000000005</v>
      </c>
      <c r="E268">
        <v>548.70000000000005</v>
      </c>
      <c r="F268">
        <v>550.66</v>
      </c>
      <c r="G268">
        <v>542.55999999999995</v>
      </c>
      <c r="H268" s="2">
        <v>4736000</v>
      </c>
      <c r="I268" s="8" cm="1">
        <f t="array" ref="I268">IFERROR(MarketData[[#This Row],[Adjusted Close]]/_xlfn.XLOOKUP(1,
(MarketData[ETF]=MarketData[[#This Row],[ETF]])*(MarketData[Date]&lt;MarketData[[#This Row],[Date]]),
MarketData[Adjusted Close],
,0,-1)-1,"")</f>
        <v>0.47997817785051811</v>
      </c>
      <c r="J268" s="9" t="str" cm="1">
        <f t="array" ref="J268">IFERROR(
(_xlfn.XLOOKUP(1,(MarketData[ETF]=H268)*(MarketData[Date]=I268),MarketData[Adjusted Close]) /
_xlfn.XLOOKUP(1,(MarketData[ETF]=H268)*(MarketData[Date]=WORKDAY(I268,-1)),MarketData[Adjusted Close]))-1,
""
)</f>
        <v/>
      </c>
    </row>
    <row r="269" spans="1:10" ht="15.75" x14ac:dyDescent="0.25">
      <c r="A269" t="s">
        <v>8</v>
      </c>
      <c r="B269" s="1">
        <v>45813</v>
      </c>
      <c r="C269">
        <v>549.48</v>
      </c>
      <c r="D269">
        <v>550.63</v>
      </c>
      <c r="E269">
        <v>543.34</v>
      </c>
      <c r="F269">
        <v>545.09</v>
      </c>
      <c r="G269">
        <v>537.07000000000005</v>
      </c>
      <c r="H269" s="2">
        <v>6372100</v>
      </c>
      <c r="I269" s="8" cm="1">
        <f t="array" ref="I269">IFERROR(MarketData[[#This Row],[Adjusted Close]]/_xlfn.XLOOKUP(1,
(MarketData[ETF]=MarketData[[#This Row],[ETF]])*(MarketData[Date]&lt;MarketData[[#This Row],[Date]]),
MarketData[Adjusted Close],
,0,-1)-1,"")</f>
        <v>0.46500272776868523</v>
      </c>
      <c r="J269" s="9" t="str" cm="1">
        <f t="array" ref="J269">IFERROR(
(_xlfn.XLOOKUP(1,(MarketData[ETF]=H269)*(MarketData[Date]=I269),MarketData[Adjusted Close]) /
_xlfn.XLOOKUP(1,(MarketData[ETF]=H269)*(MarketData[Date]=WORKDAY(I269,-1)),MarketData[Adjusted Close]))-1,
""
)</f>
        <v/>
      </c>
    </row>
    <row r="270" spans="1:10" ht="15.75" x14ac:dyDescent="0.25">
      <c r="A270" t="s">
        <v>8</v>
      </c>
      <c r="B270" s="1">
        <v>45812</v>
      </c>
      <c r="C270">
        <v>548.75</v>
      </c>
      <c r="D270">
        <v>549.65</v>
      </c>
      <c r="E270">
        <v>547.44000000000005</v>
      </c>
      <c r="F270">
        <v>547.65</v>
      </c>
      <c r="G270">
        <v>539.59</v>
      </c>
      <c r="H270" s="2">
        <v>4543400</v>
      </c>
      <c r="I270" s="8" cm="1">
        <f t="array" ref="I270">IFERROR(MarketData[[#This Row],[Adjusted Close]]/_xlfn.XLOOKUP(1,
(MarketData[ETF]=MarketData[[#This Row],[ETF]])*(MarketData[Date]&lt;MarketData[[#This Row],[Date]]),
MarketData[Adjusted Close],
,0,-1)-1,"")</f>
        <v>0.47187670485542821</v>
      </c>
      <c r="J270" s="9" t="str" cm="1">
        <f t="array" ref="J270">IFERROR(
(_xlfn.XLOOKUP(1,(MarketData[ETF]=H270)*(MarketData[Date]=I270),MarketData[Adjusted Close]) /
_xlfn.XLOOKUP(1,(MarketData[ETF]=H270)*(MarketData[Date]=WORKDAY(I270,-1)),MarketData[Adjusted Close]))-1,
""
)</f>
        <v/>
      </c>
    </row>
    <row r="271" spans="1:10" ht="15.75" x14ac:dyDescent="0.25">
      <c r="A271" t="s">
        <v>8</v>
      </c>
      <c r="B271" s="1">
        <v>45811</v>
      </c>
      <c r="C271">
        <v>544.53</v>
      </c>
      <c r="D271">
        <v>548.87</v>
      </c>
      <c r="E271">
        <v>544.09</v>
      </c>
      <c r="F271">
        <v>548</v>
      </c>
      <c r="G271">
        <v>539.94000000000005</v>
      </c>
      <c r="H271" s="2">
        <v>4993600</v>
      </c>
      <c r="I271" s="8" cm="1">
        <f t="array" ref="I271">IFERROR(MarketData[[#This Row],[Adjusted Close]]/_xlfn.XLOOKUP(1,
(MarketData[ETF]=MarketData[[#This Row],[ETF]])*(MarketData[Date]&lt;MarketData[[#This Row],[Date]]),
MarketData[Adjusted Close],
,0,-1)-1,"")</f>
        <v>0.47283142389525379</v>
      </c>
      <c r="J271" s="9" t="str" cm="1">
        <f t="array" ref="J271">IFERROR(
(_xlfn.XLOOKUP(1,(MarketData[ETF]=H271)*(MarketData[Date]=I271),MarketData[Adjusted Close]) /
_xlfn.XLOOKUP(1,(MarketData[ETF]=H271)*(MarketData[Date]=WORKDAY(I271,-1)),MarketData[Adjusted Close]))-1,
""
)</f>
        <v/>
      </c>
    </row>
    <row r="272" spans="1:10" ht="15.75" x14ac:dyDescent="0.25">
      <c r="A272" t="s">
        <v>8</v>
      </c>
      <c r="B272" s="1">
        <v>45810</v>
      </c>
      <c r="C272">
        <v>540.25</v>
      </c>
      <c r="D272">
        <v>544.91</v>
      </c>
      <c r="E272">
        <v>537.79999999999995</v>
      </c>
      <c r="F272">
        <v>544.91</v>
      </c>
      <c r="G272">
        <v>536.89</v>
      </c>
      <c r="H272" s="2">
        <v>5933500</v>
      </c>
      <c r="I272" s="8" cm="1">
        <f t="array" ref="I272">IFERROR(MarketData[[#This Row],[Adjusted Close]]/_xlfn.XLOOKUP(1,
(MarketData[ETF]=MarketData[[#This Row],[ETF]])*(MarketData[Date]&lt;MarketData[[#This Row],[Date]]),
MarketData[Adjusted Close],
,0,-1)-1,"")</f>
        <v>0.46451172940534624</v>
      </c>
      <c r="J272" s="9" t="str" cm="1">
        <f t="array" ref="J272">IFERROR(
(_xlfn.XLOOKUP(1,(MarketData[ETF]=H272)*(MarketData[Date]=I272),MarketData[Adjusted Close]) /
_xlfn.XLOOKUP(1,(MarketData[ETF]=H272)*(MarketData[Date]=WORKDAY(I272,-1)),MarketData[Adjusted Close]))-1,
""
)</f>
        <v/>
      </c>
    </row>
    <row r="273" spans="1:10" ht="15.75" x14ac:dyDescent="0.25">
      <c r="A273" t="s">
        <v>8</v>
      </c>
      <c r="B273" s="1">
        <v>45807</v>
      </c>
      <c r="C273">
        <v>541.35</v>
      </c>
      <c r="D273">
        <v>543.39</v>
      </c>
      <c r="E273">
        <v>536.16</v>
      </c>
      <c r="F273">
        <v>541.76</v>
      </c>
      <c r="G273">
        <v>533.79</v>
      </c>
      <c r="H273" s="2">
        <v>6171500</v>
      </c>
      <c r="I273" s="8" cm="1">
        <f t="array" ref="I273">IFERROR(MarketData[[#This Row],[Adjusted Close]]/_xlfn.XLOOKUP(1,
(MarketData[ETF]=MarketData[[#This Row],[ETF]])*(MarketData[Date]&lt;MarketData[[#This Row],[Date]]),
MarketData[Adjusted Close],
,0,-1)-1,"")</f>
        <v>0.45605564648117825</v>
      </c>
      <c r="J273" s="9" t="str" cm="1">
        <f t="array" ref="J273">IFERROR(
(_xlfn.XLOOKUP(1,(MarketData[ETF]=H273)*(MarketData[Date]=I273),MarketData[Adjusted Close]) /
_xlfn.XLOOKUP(1,(MarketData[ETF]=H273)*(MarketData[Date]=WORKDAY(I273,-1)),MarketData[Adjusted Close]))-1,
""
)</f>
        <v/>
      </c>
    </row>
    <row r="274" spans="1:10" ht="15.75" x14ac:dyDescent="0.25">
      <c r="A274" t="s">
        <v>8</v>
      </c>
      <c r="B274" s="1">
        <v>45806</v>
      </c>
      <c r="C274">
        <v>545.15</v>
      </c>
      <c r="D274">
        <v>545.28</v>
      </c>
      <c r="E274">
        <v>538.74</v>
      </c>
      <c r="F274">
        <v>542.32000000000005</v>
      </c>
      <c r="G274">
        <v>534.34</v>
      </c>
      <c r="H274" s="2">
        <v>4659500</v>
      </c>
      <c r="I274" s="8" cm="1">
        <f t="array" ref="I274">IFERROR(MarketData[[#This Row],[Adjusted Close]]/_xlfn.XLOOKUP(1,
(MarketData[ETF]=MarketData[[#This Row],[ETF]])*(MarketData[Date]&lt;MarketData[[#This Row],[Date]]),
MarketData[Adjusted Close],
,0,-1)-1,"")</f>
        <v>0.45755591925804695</v>
      </c>
      <c r="J274" s="9" t="str" cm="1">
        <f t="array" ref="J274">IFERROR(
(_xlfn.XLOOKUP(1,(MarketData[ETF]=H274)*(MarketData[Date]=I274),MarketData[Adjusted Close]) /
_xlfn.XLOOKUP(1,(MarketData[ETF]=H274)*(MarketData[Date]=WORKDAY(I274,-1)),MarketData[Adjusted Close]))-1,
""
)</f>
        <v/>
      </c>
    </row>
    <row r="275" spans="1:10" ht="15.75" x14ac:dyDescent="0.25">
      <c r="A275" t="s">
        <v>8</v>
      </c>
      <c r="B275" s="1">
        <v>45805</v>
      </c>
      <c r="C275">
        <v>543.79</v>
      </c>
      <c r="D275">
        <v>544.9</v>
      </c>
      <c r="E275">
        <v>539.61</v>
      </c>
      <c r="F275">
        <v>540.24</v>
      </c>
      <c r="G275">
        <v>532.29</v>
      </c>
      <c r="H275" s="2">
        <v>4910500</v>
      </c>
      <c r="I275" s="8" cm="1">
        <f t="array" ref="I275">IFERROR(MarketData[[#This Row],[Adjusted Close]]/_xlfn.XLOOKUP(1,
(MarketData[ETF]=MarketData[[#This Row],[ETF]])*(MarketData[Date]&lt;MarketData[[#This Row],[Date]]),
MarketData[Adjusted Close],
,0,-1)-1,"")</f>
        <v>0.45196399345335503</v>
      </c>
      <c r="J275" s="9" t="str" cm="1">
        <f t="array" ref="J275">IFERROR(
(_xlfn.XLOOKUP(1,(MarketData[ETF]=H275)*(MarketData[Date]=I275),MarketData[Adjusted Close]) /
_xlfn.XLOOKUP(1,(MarketData[ETF]=H275)*(MarketData[Date]=WORKDAY(I275,-1)),MarketData[Adjusted Close]))-1,
""
)</f>
        <v/>
      </c>
    </row>
    <row r="276" spans="1:10" ht="15.75" x14ac:dyDescent="0.25">
      <c r="A276" t="s">
        <v>8</v>
      </c>
      <c r="B276" s="1">
        <v>45804</v>
      </c>
      <c r="C276">
        <v>538.72</v>
      </c>
      <c r="D276">
        <v>543.52</v>
      </c>
      <c r="E276">
        <v>537.17999999999995</v>
      </c>
      <c r="F276">
        <v>543.34</v>
      </c>
      <c r="G276">
        <v>535.35</v>
      </c>
      <c r="H276" s="2">
        <v>6118100</v>
      </c>
      <c r="I276" s="8" cm="1">
        <f t="array" ref="I276">IFERROR(MarketData[[#This Row],[Adjusted Close]]/_xlfn.XLOOKUP(1,
(MarketData[ETF]=MarketData[[#This Row],[ETF]])*(MarketData[Date]&lt;MarketData[[#This Row],[Date]]),
MarketData[Adjusted Close],
,0,-1)-1,"")</f>
        <v>0.46031096563011453</v>
      </c>
      <c r="J276" s="9" t="str" cm="1">
        <f t="array" ref="J276">IFERROR(
(_xlfn.XLOOKUP(1,(MarketData[ETF]=H276)*(MarketData[Date]=I276),MarketData[Adjusted Close]) /
_xlfn.XLOOKUP(1,(MarketData[ETF]=H276)*(MarketData[Date]=WORKDAY(I276,-1)),MarketData[Adjusted Close]))-1,
""
)</f>
        <v/>
      </c>
    </row>
    <row r="277" spans="1:10" ht="15.75" x14ac:dyDescent="0.25">
      <c r="A277" t="s">
        <v>8</v>
      </c>
      <c r="B277" s="1">
        <v>45800</v>
      </c>
      <c r="C277">
        <v>529.42999999999995</v>
      </c>
      <c r="D277">
        <v>534.80999999999995</v>
      </c>
      <c r="E277">
        <v>529.11</v>
      </c>
      <c r="F277">
        <v>532.4</v>
      </c>
      <c r="G277">
        <v>524.57000000000005</v>
      </c>
      <c r="H277" s="2">
        <v>6455900</v>
      </c>
      <c r="I277" s="8" cm="1">
        <f t="array" ref="I277">IFERROR(MarketData[[#This Row],[Adjusted Close]]/_xlfn.XLOOKUP(1,
(MarketData[ETF]=MarketData[[#This Row],[ETF]])*(MarketData[Date]&lt;MarketData[[#This Row],[Date]]),
MarketData[Adjusted Close],
,0,-1)-1,"")</f>
        <v>0.43090561920349169</v>
      </c>
      <c r="J277" s="9" t="str" cm="1">
        <f t="array" ref="J277">IFERROR(
(_xlfn.XLOOKUP(1,(MarketData[ETF]=H277)*(MarketData[Date]=I277),MarketData[Adjusted Close]) /
_xlfn.XLOOKUP(1,(MarketData[ETF]=H277)*(MarketData[Date]=WORKDAY(I277,-1)),MarketData[Adjusted Close]))-1,
""
)</f>
        <v/>
      </c>
    </row>
    <row r="278" spans="1:10" ht="15.75" x14ac:dyDescent="0.25">
      <c r="A278" t="s">
        <v>8</v>
      </c>
      <c r="B278" s="1">
        <v>45799</v>
      </c>
      <c r="C278">
        <v>535.6</v>
      </c>
      <c r="D278">
        <v>539.23</v>
      </c>
      <c r="E278">
        <v>534.44000000000005</v>
      </c>
      <c r="F278">
        <v>536.02</v>
      </c>
      <c r="G278">
        <v>528.13</v>
      </c>
      <c r="H278" s="2">
        <v>5816600</v>
      </c>
      <c r="I278" s="8" cm="1">
        <f t="array" ref="I278">IFERROR(MarketData[[#This Row],[Adjusted Close]]/_xlfn.XLOOKUP(1,
(MarketData[ETF]=MarketData[[#This Row],[ETF]])*(MarketData[Date]&lt;MarketData[[#This Row],[Date]]),
MarketData[Adjusted Close],
,0,-1)-1,"")</f>
        <v>0.44061647572285856</v>
      </c>
      <c r="J278" s="9" t="str" cm="1">
        <f t="array" ref="J278">IFERROR(
(_xlfn.XLOOKUP(1,(MarketData[ETF]=H278)*(MarketData[Date]=I278),MarketData[Adjusted Close]) /
_xlfn.XLOOKUP(1,(MarketData[ETF]=H278)*(MarketData[Date]=WORKDAY(I278,-1)),MarketData[Adjusted Close]))-1,
""
)</f>
        <v/>
      </c>
    </row>
    <row r="279" spans="1:10" ht="15.75" x14ac:dyDescent="0.25">
      <c r="A279" t="s">
        <v>8</v>
      </c>
      <c r="B279" s="1">
        <v>45798</v>
      </c>
      <c r="C279">
        <v>540.91</v>
      </c>
      <c r="D279">
        <v>544.69000000000005</v>
      </c>
      <c r="E279">
        <v>534.82000000000005</v>
      </c>
      <c r="F279">
        <v>535.77</v>
      </c>
      <c r="G279">
        <v>527.89</v>
      </c>
      <c r="H279" s="2">
        <v>6339500</v>
      </c>
      <c r="I279" s="8" cm="1">
        <f t="array" ref="I279">IFERROR(MarketData[[#This Row],[Adjusted Close]]/_xlfn.XLOOKUP(1,
(MarketData[ETF]=MarketData[[#This Row],[ETF]])*(MarketData[Date]&lt;MarketData[[#This Row],[Date]]),
MarketData[Adjusted Close],
,0,-1)-1,"")</f>
        <v>0.43996181123840694</v>
      </c>
      <c r="J279" s="9" t="str" cm="1">
        <f t="array" ref="J279">IFERROR(
(_xlfn.XLOOKUP(1,(MarketData[ETF]=H279)*(MarketData[Date]=I279),MarketData[Adjusted Close]) /
_xlfn.XLOOKUP(1,(MarketData[ETF]=H279)*(MarketData[Date]=WORKDAY(I279,-1)),MarketData[Adjusted Close]))-1,
""
)</f>
        <v/>
      </c>
    </row>
    <row r="280" spans="1:10" ht="15.75" x14ac:dyDescent="0.25">
      <c r="A280" t="s">
        <v>8</v>
      </c>
      <c r="B280" s="1">
        <v>45797</v>
      </c>
      <c r="C280">
        <v>545.22</v>
      </c>
      <c r="D280">
        <v>546.05999999999995</v>
      </c>
      <c r="E280">
        <v>541.99</v>
      </c>
      <c r="F280">
        <v>544.88</v>
      </c>
      <c r="G280">
        <v>536.86</v>
      </c>
      <c r="H280" s="2">
        <v>7158200</v>
      </c>
      <c r="I280" s="8" cm="1">
        <f t="array" ref="I280">IFERROR(MarketData[[#This Row],[Adjusted Close]]/_xlfn.XLOOKUP(1,
(MarketData[ETF]=MarketData[[#This Row],[ETF]])*(MarketData[Date]&lt;MarketData[[#This Row],[Date]]),
MarketData[Adjusted Close],
,0,-1)-1,"")</f>
        <v>0.46442989634478993</v>
      </c>
      <c r="J280" s="9" t="str" cm="1">
        <f t="array" ref="J280">IFERROR(
(_xlfn.XLOOKUP(1,(MarketData[ETF]=H280)*(MarketData[Date]=I280),MarketData[Adjusted Close]) /
_xlfn.XLOOKUP(1,(MarketData[ETF]=H280)*(MarketData[Date]=WORKDAY(I280,-1)),MarketData[Adjusted Close]))-1,
""
)</f>
        <v/>
      </c>
    </row>
    <row r="281" spans="1:10" ht="15.75" x14ac:dyDescent="0.25">
      <c r="A281" t="s">
        <v>8</v>
      </c>
      <c r="B281" s="1">
        <v>45796</v>
      </c>
      <c r="C281">
        <v>540.63</v>
      </c>
      <c r="D281">
        <v>547.45000000000005</v>
      </c>
      <c r="E281">
        <v>540.58000000000004</v>
      </c>
      <c r="F281">
        <v>546.82000000000005</v>
      </c>
      <c r="G281">
        <v>538.77</v>
      </c>
      <c r="H281" s="2">
        <v>7766100</v>
      </c>
      <c r="I281" s="8" cm="1">
        <f t="array" ref="I281">IFERROR(MarketData[[#This Row],[Adjusted Close]]/_xlfn.XLOOKUP(1,
(MarketData[ETF]=MarketData[[#This Row],[ETF]])*(MarketData[Date]&lt;MarketData[[#This Row],[Date]]),
MarketData[Adjusted Close],
,0,-1)-1,"")</f>
        <v>0.46963993453355135</v>
      </c>
      <c r="J281" s="9" t="str" cm="1">
        <f t="array" ref="J281">IFERROR(
(_xlfn.XLOOKUP(1,(MarketData[ETF]=H281)*(MarketData[Date]=I281),MarketData[Adjusted Close]) /
_xlfn.XLOOKUP(1,(MarketData[ETF]=H281)*(MarketData[Date]=WORKDAY(I281,-1)),MarketData[Adjusted Close]))-1,
""
)</f>
        <v/>
      </c>
    </row>
    <row r="282" spans="1:10" ht="15.75" x14ac:dyDescent="0.25">
      <c r="A282" t="s">
        <v>8</v>
      </c>
      <c r="B282" s="1">
        <v>45793</v>
      </c>
      <c r="C282">
        <v>543.47</v>
      </c>
      <c r="D282">
        <v>546.47</v>
      </c>
      <c r="E282">
        <v>541.70000000000005</v>
      </c>
      <c r="F282">
        <v>546.26</v>
      </c>
      <c r="G282">
        <v>538.22</v>
      </c>
      <c r="H282" s="2">
        <v>7255300</v>
      </c>
      <c r="I282" s="8" cm="1">
        <f t="array" ref="I282">IFERROR(MarketData[[#This Row],[Adjusted Close]]/_xlfn.XLOOKUP(1,
(MarketData[ETF]=MarketData[[#This Row],[ETF]])*(MarketData[Date]&lt;MarketData[[#This Row],[Date]]),
MarketData[Adjusted Close],
,0,-1)-1,"")</f>
        <v>0.46813966175668309</v>
      </c>
      <c r="J282" s="9" t="str" cm="1">
        <f t="array" ref="J282">IFERROR(
(_xlfn.XLOOKUP(1,(MarketData[ETF]=H282)*(MarketData[Date]=I282),MarketData[Adjusted Close]) /
_xlfn.XLOOKUP(1,(MarketData[ETF]=H282)*(MarketData[Date]=WORKDAY(I282,-1)),MarketData[Adjusted Close]))-1,
""
)</f>
        <v/>
      </c>
    </row>
    <row r="283" spans="1:10" ht="15.75" x14ac:dyDescent="0.25">
      <c r="A283" t="s">
        <v>8</v>
      </c>
      <c r="B283" s="1">
        <v>45792</v>
      </c>
      <c r="C283">
        <v>538.26</v>
      </c>
      <c r="D283">
        <v>543.25</v>
      </c>
      <c r="E283">
        <v>537.84</v>
      </c>
      <c r="F283">
        <v>542.76</v>
      </c>
      <c r="G283">
        <v>534.77</v>
      </c>
      <c r="H283" s="2">
        <v>7362200</v>
      </c>
      <c r="I283" s="8" cm="1">
        <f t="array" ref="I283">IFERROR(MarketData[[#This Row],[Adjusted Close]]/_xlfn.XLOOKUP(1,
(MarketData[ETF]=MarketData[[#This Row],[ETF]])*(MarketData[Date]&lt;MarketData[[#This Row],[Date]]),
MarketData[Adjusted Close],
,0,-1)-1,"")</f>
        <v>0.45872885979268951</v>
      </c>
      <c r="J283" s="9" t="str" cm="1">
        <f t="array" ref="J283">IFERROR(
(_xlfn.XLOOKUP(1,(MarketData[ETF]=H283)*(MarketData[Date]=I283),MarketData[Adjusted Close]) /
_xlfn.XLOOKUP(1,(MarketData[ETF]=H283)*(MarketData[Date]=WORKDAY(I283,-1)),MarketData[Adjusted Close]))-1,
""
)</f>
        <v/>
      </c>
    </row>
    <row r="284" spans="1:10" ht="15.75" x14ac:dyDescent="0.25">
      <c r="A284" t="s">
        <v>8</v>
      </c>
      <c r="B284" s="1">
        <v>45791</v>
      </c>
      <c r="C284">
        <v>540.37</v>
      </c>
      <c r="D284">
        <v>541.41999999999996</v>
      </c>
      <c r="E284">
        <v>538.24</v>
      </c>
      <c r="F284">
        <v>540.11</v>
      </c>
      <c r="G284">
        <v>532.16</v>
      </c>
      <c r="H284" s="2">
        <v>5031300</v>
      </c>
      <c r="I284" s="8" cm="1">
        <f t="array" ref="I284">IFERROR(MarketData[[#This Row],[Adjusted Close]]/_xlfn.XLOOKUP(1,
(MarketData[ETF]=MarketData[[#This Row],[ETF]])*(MarketData[Date]&lt;MarketData[[#This Row],[Date]]),
MarketData[Adjusted Close],
,0,-1)-1,"")</f>
        <v>0.45160938352427693</v>
      </c>
      <c r="J284" s="9" t="str" cm="1">
        <f t="array" ref="J284">IFERROR(
(_xlfn.XLOOKUP(1,(MarketData[ETF]=H284)*(MarketData[Date]=I284),MarketData[Adjusted Close]) /
_xlfn.XLOOKUP(1,(MarketData[ETF]=H284)*(MarketData[Date]=WORKDAY(I284,-1)),MarketData[Adjusted Close]))-1,
""
)</f>
        <v/>
      </c>
    </row>
    <row r="285" spans="1:10" ht="15.75" x14ac:dyDescent="0.25">
      <c r="A285" t="s">
        <v>8</v>
      </c>
      <c r="B285" s="1">
        <v>45790</v>
      </c>
      <c r="C285">
        <v>536.33000000000004</v>
      </c>
      <c r="D285">
        <v>541.48</v>
      </c>
      <c r="E285">
        <v>535.78</v>
      </c>
      <c r="F285">
        <v>539.44000000000005</v>
      </c>
      <c r="G285">
        <v>531.5</v>
      </c>
      <c r="H285" s="2">
        <v>7356800</v>
      </c>
      <c r="I285" s="8" cm="1">
        <f t="array" ref="I285">IFERROR(MarketData[[#This Row],[Adjusted Close]]/_xlfn.XLOOKUP(1,
(MarketData[ETF]=MarketData[[#This Row],[ETF]])*(MarketData[Date]&lt;MarketData[[#This Row],[Date]]),
MarketData[Adjusted Close],
,0,-1)-1,"")</f>
        <v>0.44980905619203493</v>
      </c>
      <c r="J285" s="9" t="str" cm="1">
        <f t="array" ref="J285">IFERROR(
(_xlfn.XLOOKUP(1,(MarketData[ETF]=H285)*(MarketData[Date]=I285),MarketData[Adjusted Close]) /
_xlfn.XLOOKUP(1,(MarketData[ETF]=H285)*(MarketData[Date]=WORKDAY(I285,-1)),MarketData[Adjusted Close]))-1,
""
)</f>
        <v/>
      </c>
    </row>
    <row r="286" spans="1:10" ht="15.75" x14ac:dyDescent="0.25">
      <c r="A286" t="s">
        <v>8</v>
      </c>
      <c r="B286" s="1">
        <v>45789</v>
      </c>
      <c r="C286">
        <v>534.5</v>
      </c>
      <c r="D286">
        <v>535.91999999999996</v>
      </c>
      <c r="E286">
        <v>530.39</v>
      </c>
      <c r="F286">
        <v>535.91999999999996</v>
      </c>
      <c r="G286">
        <v>528.03</v>
      </c>
      <c r="H286" s="2">
        <v>7793600</v>
      </c>
      <c r="I286" s="8" cm="1">
        <f t="array" ref="I286">IFERROR(MarketData[[#This Row],[Adjusted Close]]/_xlfn.XLOOKUP(1,
(MarketData[ETF]=MarketData[[#This Row],[ETF]])*(MarketData[Date]&lt;MarketData[[#This Row],[Date]]),
MarketData[Adjusted Close],
,0,-1)-1,"")</f>
        <v>0.440343698854337</v>
      </c>
      <c r="J286" s="9" t="str" cm="1">
        <f t="array" ref="J286">IFERROR(
(_xlfn.XLOOKUP(1,(MarketData[ETF]=H286)*(MarketData[Date]=I286),MarketData[Adjusted Close]) /
_xlfn.XLOOKUP(1,(MarketData[ETF]=H286)*(MarketData[Date]=WORKDAY(I286,-1)),MarketData[Adjusted Close]))-1,
""
)</f>
        <v/>
      </c>
    </row>
    <row r="287" spans="1:10" ht="15.75" x14ac:dyDescent="0.25">
      <c r="A287" t="s">
        <v>8</v>
      </c>
      <c r="B287" s="1">
        <v>45786</v>
      </c>
      <c r="C287">
        <v>520.69000000000005</v>
      </c>
      <c r="D287">
        <v>521.63</v>
      </c>
      <c r="E287">
        <v>517.36</v>
      </c>
      <c r="F287">
        <v>518.65</v>
      </c>
      <c r="G287">
        <v>511.02</v>
      </c>
      <c r="H287" s="2">
        <v>4739500</v>
      </c>
      <c r="I287" s="8" cm="1">
        <f t="array" ref="I287">IFERROR(MarketData[[#This Row],[Adjusted Close]]/_xlfn.XLOOKUP(1,
(MarketData[ETF]=MarketData[[#This Row],[ETF]])*(MarketData[Date]&lt;MarketData[[#This Row],[Date]]),
MarketData[Adjusted Close],
,0,-1)-1,"")</f>
        <v>0.3939443535188214</v>
      </c>
      <c r="J287" s="9" t="str" cm="1">
        <f t="array" ref="J287">IFERROR(
(_xlfn.XLOOKUP(1,(MarketData[ETF]=H287)*(MarketData[Date]=I287),MarketData[Adjusted Close]) /
_xlfn.XLOOKUP(1,(MarketData[ETF]=H287)*(MarketData[Date]=WORKDAY(I287,-1)),MarketData[Adjusted Close]))-1,
""
)</f>
        <v/>
      </c>
    </row>
    <row r="288" spans="1:10" ht="15.75" x14ac:dyDescent="0.25">
      <c r="A288" t="s">
        <v>8</v>
      </c>
      <c r="B288" s="1">
        <v>45785</v>
      </c>
      <c r="C288">
        <v>519.54</v>
      </c>
      <c r="D288">
        <v>524.23</v>
      </c>
      <c r="E288">
        <v>516.35</v>
      </c>
      <c r="F288">
        <v>519.34</v>
      </c>
      <c r="G288">
        <v>511.7</v>
      </c>
      <c r="H288" s="2">
        <v>5088200</v>
      </c>
      <c r="I288" s="8" cm="1">
        <f t="array" ref="I288">IFERROR(MarketData[[#This Row],[Adjusted Close]]/_xlfn.XLOOKUP(1,
(MarketData[ETF]=MarketData[[#This Row],[ETF]])*(MarketData[Date]&lt;MarketData[[#This Row],[Date]]),
MarketData[Adjusted Close],
,0,-1)-1,"")</f>
        <v>0.39579923622476798</v>
      </c>
      <c r="J288" s="9" t="str" cm="1">
        <f t="array" ref="J288">IFERROR(
(_xlfn.XLOOKUP(1,(MarketData[ETF]=H288)*(MarketData[Date]=I288),MarketData[Adjusted Close]) /
_xlfn.XLOOKUP(1,(MarketData[ETF]=H288)*(MarketData[Date]=WORKDAY(I288,-1)),MarketData[Adjusted Close]))-1,
""
)</f>
        <v/>
      </c>
    </row>
    <row r="289" spans="1:10" ht="15.75" x14ac:dyDescent="0.25">
      <c r="A289" t="s">
        <v>8</v>
      </c>
      <c r="B289" s="1">
        <v>45784</v>
      </c>
      <c r="C289">
        <v>514.91999999999996</v>
      </c>
      <c r="D289">
        <v>518.17999999999995</v>
      </c>
      <c r="E289">
        <v>511.1</v>
      </c>
      <c r="F289">
        <v>515.9</v>
      </c>
      <c r="G289">
        <v>508.31</v>
      </c>
      <c r="H289" s="2">
        <v>5460000</v>
      </c>
      <c r="I289" s="8" cm="1">
        <f t="array" ref="I289">IFERROR(MarketData[[#This Row],[Adjusted Close]]/_xlfn.XLOOKUP(1,
(MarketData[ETF]=MarketData[[#This Row],[ETF]])*(MarketData[Date]&lt;MarketData[[#This Row],[Date]]),
MarketData[Adjusted Close],
,0,-1)-1,"")</f>
        <v>0.38655210038188748</v>
      </c>
      <c r="J289" s="9" t="str" cm="1">
        <f t="array" ref="J289">IFERROR(
(_xlfn.XLOOKUP(1,(MarketData[ETF]=H289)*(MarketData[Date]=I289),MarketData[Adjusted Close]) /
_xlfn.XLOOKUP(1,(MarketData[ETF]=H289)*(MarketData[Date]=WORKDAY(I289,-1)),MarketData[Adjusted Close]))-1,
""
)</f>
        <v/>
      </c>
    </row>
    <row r="290" spans="1:10" ht="15.75" x14ac:dyDescent="0.25">
      <c r="A290" t="s">
        <v>8</v>
      </c>
      <c r="B290" s="1">
        <v>45783</v>
      </c>
      <c r="C290">
        <v>512.89</v>
      </c>
      <c r="D290">
        <v>517.83000000000004</v>
      </c>
      <c r="E290">
        <v>511.94</v>
      </c>
      <c r="F290">
        <v>513.58000000000004</v>
      </c>
      <c r="G290">
        <v>506.02</v>
      </c>
      <c r="H290" s="2">
        <v>4694300</v>
      </c>
      <c r="I290" s="8" cm="1">
        <f t="array" ref="I290">IFERROR(MarketData[[#This Row],[Adjusted Close]]/_xlfn.XLOOKUP(1,
(MarketData[ETF]=MarketData[[#This Row],[ETF]])*(MarketData[Date]&lt;MarketData[[#This Row],[Date]]),
MarketData[Adjusted Close],
,0,-1)-1,"")</f>
        <v>0.38030551009274394</v>
      </c>
      <c r="J290" s="9" t="str" cm="1">
        <f t="array" ref="J290">IFERROR(
(_xlfn.XLOOKUP(1,(MarketData[ETF]=H290)*(MarketData[Date]=I290),MarketData[Adjusted Close]) /
_xlfn.XLOOKUP(1,(MarketData[ETF]=H290)*(MarketData[Date]=WORKDAY(I290,-1)),MarketData[Adjusted Close]))-1,
""
)</f>
        <v/>
      </c>
    </row>
    <row r="291" spans="1:10" ht="15.75" x14ac:dyDescent="0.25">
      <c r="A291" t="s">
        <v>8</v>
      </c>
      <c r="B291" s="1">
        <v>45782</v>
      </c>
      <c r="C291">
        <v>517.08000000000004</v>
      </c>
      <c r="D291">
        <v>520.85</v>
      </c>
      <c r="E291">
        <v>516.27</v>
      </c>
      <c r="F291">
        <v>517.99</v>
      </c>
      <c r="G291">
        <v>510.37</v>
      </c>
      <c r="H291" s="2">
        <v>4793500</v>
      </c>
      <c r="I291" s="8" cm="1">
        <f t="array" ref="I291">IFERROR(MarketData[[#This Row],[Adjusted Close]]/_xlfn.XLOOKUP(1,
(MarketData[ETF]=MarketData[[#This Row],[ETF]])*(MarketData[Date]&lt;MarketData[[#This Row],[Date]]),
MarketData[Adjusted Close],
,0,-1)-1,"")</f>
        <v>0.39217130387343135</v>
      </c>
      <c r="J291" s="9" t="str" cm="1">
        <f t="array" ref="J291">IFERROR(
(_xlfn.XLOOKUP(1,(MarketData[ETF]=H291)*(MarketData[Date]=I291),MarketData[Adjusted Close]) /
_xlfn.XLOOKUP(1,(MarketData[ETF]=H291)*(MarketData[Date]=WORKDAY(I291,-1)),MarketData[Adjusted Close]))-1,
""
)</f>
        <v/>
      </c>
    </row>
    <row r="292" spans="1:10" ht="15.75" x14ac:dyDescent="0.25">
      <c r="A292" t="s">
        <v>8</v>
      </c>
      <c r="B292" s="1">
        <v>45779</v>
      </c>
      <c r="C292">
        <v>519.12</v>
      </c>
      <c r="D292">
        <v>522.41</v>
      </c>
      <c r="E292">
        <v>516.89</v>
      </c>
      <c r="F292">
        <v>520.71</v>
      </c>
      <c r="G292">
        <v>513.04999999999995</v>
      </c>
      <c r="H292" s="2">
        <v>6285400</v>
      </c>
      <c r="I292" s="8" cm="1">
        <f t="array" ref="I292">IFERROR(MarketData[[#This Row],[Adjusted Close]]/_xlfn.XLOOKUP(1,
(MarketData[ETF]=MarketData[[#This Row],[ETF]])*(MarketData[Date]&lt;MarketData[[#This Row],[Date]]),
MarketData[Adjusted Close],
,0,-1)-1,"")</f>
        <v>0.39948172394980874</v>
      </c>
      <c r="J292" s="9" t="str" cm="1">
        <f t="array" ref="J292">IFERROR(
(_xlfn.XLOOKUP(1,(MarketData[ETF]=H292)*(MarketData[Date]=I292),MarketData[Adjusted Close]) /
_xlfn.XLOOKUP(1,(MarketData[ETF]=H292)*(MarketData[Date]=WORKDAY(I292,-1)),MarketData[Adjusted Close]))-1,
""
)</f>
        <v/>
      </c>
    </row>
    <row r="293" spans="1:10" ht="15.75" x14ac:dyDescent="0.25">
      <c r="A293" t="s">
        <v>8</v>
      </c>
      <c r="B293" s="1">
        <v>45778</v>
      </c>
      <c r="C293">
        <v>515.13</v>
      </c>
      <c r="D293">
        <v>518.44000000000005</v>
      </c>
      <c r="E293">
        <v>512.77</v>
      </c>
      <c r="F293">
        <v>513.35</v>
      </c>
      <c r="G293">
        <v>505.8</v>
      </c>
      <c r="H293" s="2">
        <v>5784500</v>
      </c>
      <c r="I293" s="8" cm="1">
        <f t="array" ref="I293">IFERROR(MarketData[[#This Row],[Adjusted Close]]/_xlfn.XLOOKUP(1,
(MarketData[ETF]=MarketData[[#This Row],[ETF]])*(MarketData[Date]&lt;MarketData[[#This Row],[Date]]),
MarketData[Adjusted Close],
,0,-1)-1,"")</f>
        <v>0.37970540098199668</v>
      </c>
      <c r="J293" s="9" t="str" cm="1">
        <f t="array" ref="J293">IFERROR(
(_xlfn.XLOOKUP(1,(MarketData[ETF]=H293)*(MarketData[Date]=I293),MarketData[Adjusted Close]) /
_xlfn.XLOOKUP(1,(MarketData[ETF]=H293)*(MarketData[Date]=WORKDAY(I293,-1)),MarketData[Adjusted Close]))-1,
""
)</f>
        <v/>
      </c>
    </row>
    <row r="294" spans="1:10" ht="15.75" x14ac:dyDescent="0.25">
      <c r="A294" t="s">
        <v>8</v>
      </c>
      <c r="B294" s="1">
        <v>45777</v>
      </c>
      <c r="C294">
        <v>503.26</v>
      </c>
      <c r="D294">
        <v>511.5</v>
      </c>
      <c r="E294">
        <v>497.76</v>
      </c>
      <c r="F294">
        <v>509.74</v>
      </c>
      <c r="G294">
        <v>502.24</v>
      </c>
      <c r="H294" s="2">
        <v>7873700</v>
      </c>
      <c r="I294" s="8" cm="1">
        <f t="array" ref="I294">IFERROR(MarketData[[#This Row],[Adjusted Close]]/_xlfn.XLOOKUP(1,
(MarketData[ETF]=MarketData[[#This Row],[ETF]])*(MarketData[Date]&lt;MarketData[[#This Row],[Date]]),
MarketData[Adjusted Close],
,0,-1)-1,"")</f>
        <v>0.36999454446262958</v>
      </c>
      <c r="J294" s="9" t="str" cm="1">
        <f t="array" ref="J294">IFERROR(
(_xlfn.XLOOKUP(1,(MarketData[ETF]=H294)*(MarketData[Date]=I294),MarketData[Adjusted Close]) /
_xlfn.XLOOKUP(1,(MarketData[ETF]=H294)*(MarketData[Date]=WORKDAY(I294,-1)),MarketData[Adjusted Close]))-1,
""
)</f>
        <v/>
      </c>
    </row>
    <row r="295" spans="1:10" ht="15.75" x14ac:dyDescent="0.25">
      <c r="A295" t="s">
        <v>8</v>
      </c>
      <c r="B295" s="1">
        <v>45776</v>
      </c>
      <c r="C295">
        <v>504.54</v>
      </c>
      <c r="D295">
        <v>510.55</v>
      </c>
      <c r="E295">
        <v>504.26</v>
      </c>
      <c r="F295">
        <v>509.49</v>
      </c>
      <c r="G295">
        <v>501.99</v>
      </c>
      <c r="H295" s="2">
        <v>6525500</v>
      </c>
      <c r="I295" s="8" cm="1">
        <f t="array" ref="I295">IFERROR(MarketData[[#This Row],[Adjusted Close]]/_xlfn.XLOOKUP(1,
(MarketData[ETF]=MarketData[[#This Row],[ETF]])*(MarketData[Date]&lt;MarketData[[#This Row],[Date]]),
MarketData[Adjusted Close],
,0,-1)-1,"")</f>
        <v>0.36931260229132556</v>
      </c>
      <c r="J295" s="9" t="str" cm="1">
        <f t="array" ref="J295">IFERROR(
(_xlfn.XLOOKUP(1,(MarketData[ETF]=H295)*(MarketData[Date]=I295),MarketData[Adjusted Close]) /
_xlfn.XLOOKUP(1,(MarketData[ETF]=H295)*(MarketData[Date]=WORKDAY(I295,-1)),MarketData[Adjusted Close]))-1,
""
)</f>
        <v/>
      </c>
    </row>
    <row r="296" spans="1:10" ht="15.75" x14ac:dyDescent="0.25">
      <c r="A296" t="s">
        <v>8</v>
      </c>
      <c r="B296" s="1">
        <v>45775</v>
      </c>
      <c r="C296">
        <v>506.81</v>
      </c>
      <c r="D296">
        <v>508.74</v>
      </c>
      <c r="E296">
        <v>500.96</v>
      </c>
      <c r="F296">
        <v>506.42</v>
      </c>
      <c r="G296">
        <v>498.97</v>
      </c>
      <c r="H296" s="2">
        <v>4210000</v>
      </c>
      <c r="I296" s="8" cm="1">
        <f t="array" ref="I296">IFERROR(MarketData[[#This Row],[Adjusted Close]]/_xlfn.XLOOKUP(1,
(MarketData[ETF]=MarketData[[#This Row],[ETF]])*(MarketData[Date]&lt;MarketData[[#This Row],[Date]]),
MarketData[Adjusted Close],
,0,-1)-1,"")</f>
        <v>0.361074740861975</v>
      </c>
      <c r="J296" s="9" t="str" cm="1">
        <f t="array" ref="J296">IFERROR(
(_xlfn.XLOOKUP(1,(MarketData[ETF]=H296)*(MarketData[Date]=I296),MarketData[Adjusted Close]) /
_xlfn.XLOOKUP(1,(MarketData[ETF]=H296)*(MarketData[Date]=WORKDAY(I296,-1)),MarketData[Adjusted Close]))-1,
""
)</f>
        <v/>
      </c>
    </row>
    <row r="297" spans="1:10" ht="15.75" x14ac:dyDescent="0.25">
      <c r="A297" t="s">
        <v>8</v>
      </c>
      <c r="B297" s="1">
        <v>45772</v>
      </c>
      <c r="C297">
        <v>502.44</v>
      </c>
      <c r="D297">
        <v>506.52</v>
      </c>
      <c r="E297">
        <v>499.75</v>
      </c>
      <c r="F297">
        <v>506.11</v>
      </c>
      <c r="G297">
        <v>498.66</v>
      </c>
      <c r="H297" s="2">
        <v>6933400</v>
      </c>
      <c r="I297" s="8" cm="1">
        <f t="array" ref="I297">IFERROR(MarketData[[#This Row],[Adjusted Close]]/_xlfn.XLOOKUP(1,
(MarketData[ETF]=MarketData[[#This Row],[ETF]])*(MarketData[Date]&lt;MarketData[[#This Row],[Date]]),
MarketData[Adjusted Close],
,0,-1)-1,"")</f>
        <v>0.36022913256955813</v>
      </c>
      <c r="J297" s="9" t="str" cm="1">
        <f t="array" ref="J297">IFERROR(
(_xlfn.XLOOKUP(1,(MarketData[ETF]=H297)*(MarketData[Date]=I297),MarketData[Adjusted Close]) /
_xlfn.XLOOKUP(1,(MarketData[ETF]=H297)*(MarketData[Date]=WORKDAY(I297,-1)),MarketData[Adjusted Close]))-1,
""
)</f>
        <v/>
      </c>
    </row>
    <row r="298" spans="1:10" ht="15.75" x14ac:dyDescent="0.25">
      <c r="A298" t="s">
        <v>8</v>
      </c>
      <c r="B298" s="1">
        <v>45771</v>
      </c>
      <c r="C298">
        <v>493.26</v>
      </c>
      <c r="D298">
        <v>503</v>
      </c>
      <c r="E298">
        <v>492.22</v>
      </c>
      <c r="F298">
        <v>502.41</v>
      </c>
      <c r="G298">
        <v>495.02</v>
      </c>
      <c r="H298" s="2">
        <v>6184300</v>
      </c>
      <c r="I298" s="8" cm="1">
        <f t="array" ref="I298">IFERROR(MarketData[[#This Row],[Adjusted Close]]/_xlfn.XLOOKUP(1,
(MarketData[ETF]=MarketData[[#This Row],[ETF]])*(MarketData[Date]&lt;MarketData[[#This Row],[Date]]),
MarketData[Adjusted Close],
,0,-1)-1,"")</f>
        <v>0.35030005455537361</v>
      </c>
      <c r="J298" s="9" t="str" cm="1">
        <f t="array" ref="J298">IFERROR(
(_xlfn.XLOOKUP(1,(MarketData[ETF]=H298)*(MarketData[Date]=I298),MarketData[Adjusted Close]) /
_xlfn.XLOOKUP(1,(MarketData[ETF]=H298)*(MarketData[Date]=WORKDAY(I298,-1)),MarketData[Adjusted Close]))-1,
""
)</f>
        <v/>
      </c>
    </row>
    <row r="299" spans="1:10" ht="15.75" x14ac:dyDescent="0.25">
      <c r="A299" t="s">
        <v>8</v>
      </c>
      <c r="B299" s="1">
        <v>45770</v>
      </c>
      <c r="C299">
        <v>496.69</v>
      </c>
      <c r="D299">
        <v>501.18</v>
      </c>
      <c r="E299">
        <v>490.7</v>
      </c>
      <c r="F299">
        <v>492.07</v>
      </c>
      <c r="G299">
        <v>484.83</v>
      </c>
      <c r="H299" s="2">
        <v>8047600</v>
      </c>
      <c r="I299" s="8" cm="1">
        <f t="array" ref="I299">IFERROR(MarketData[[#This Row],[Adjusted Close]]/_xlfn.XLOOKUP(1,
(MarketData[ETF]=MarketData[[#This Row],[ETF]])*(MarketData[Date]&lt;MarketData[[#This Row],[Date]]),
MarketData[Adjusted Close],
,0,-1)-1,"")</f>
        <v>0.32250409165302774</v>
      </c>
      <c r="J299" s="9" t="str" cm="1">
        <f t="array" ref="J299">IFERROR(
(_xlfn.XLOOKUP(1,(MarketData[ETF]=H299)*(MarketData[Date]=I299),MarketData[Adjusted Close]) /
_xlfn.XLOOKUP(1,(MarketData[ETF]=H299)*(MarketData[Date]=WORKDAY(I299,-1)),MarketData[Adjusted Close]))-1,
""
)</f>
        <v/>
      </c>
    </row>
    <row r="300" spans="1:10" ht="15.75" x14ac:dyDescent="0.25">
      <c r="A300" t="s">
        <v>8</v>
      </c>
      <c r="B300" s="1">
        <v>45769</v>
      </c>
      <c r="C300">
        <v>478.07</v>
      </c>
      <c r="D300">
        <v>486.48</v>
      </c>
      <c r="E300">
        <v>477.19</v>
      </c>
      <c r="F300">
        <v>484.29</v>
      </c>
      <c r="G300">
        <v>477.16</v>
      </c>
      <c r="H300" s="2">
        <v>6236300</v>
      </c>
      <c r="I300" s="8" cm="1">
        <f t="array" ref="I300">IFERROR(MarketData[[#This Row],[Adjusted Close]]/_xlfn.XLOOKUP(1,
(MarketData[ETF]=MarketData[[#This Row],[ETF]])*(MarketData[Date]&lt;MarketData[[#This Row],[Date]]),
MarketData[Adjusted Close],
,0,-1)-1,"")</f>
        <v>0.30158210583742506</v>
      </c>
      <c r="J300" s="9" t="str" cm="1">
        <f t="array" ref="J300">IFERROR(
(_xlfn.XLOOKUP(1,(MarketData[ETF]=H300)*(MarketData[Date]=I300),MarketData[Adjusted Close]) /
_xlfn.XLOOKUP(1,(MarketData[ETF]=H300)*(MarketData[Date]=WORKDAY(I300,-1)),MarketData[Adjusted Close]))-1,
""
)</f>
        <v/>
      </c>
    </row>
    <row r="301" spans="1:10" ht="15.75" x14ac:dyDescent="0.25">
      <c r="A301" t="s">
        <v>8</v>
      </c>
      <c r="B301" s="1">
        <v>45768</v>
      </c>
      <c r="C301">
        <v>479.02</v>
      </c>
      <c r="D301">
        <v>479.49</v>
      </c>
      <c r="E301">
        <v>467.33</v>
      </c>
      <c r="F301">
        <v>472.37</v>
      </c>
      <c r="G301">
        <v>465.42</v>
      </c>
      <c r="H301" s="2">
        <v>7762500</v>
      </c>
      <c r="I301" s="8" cm="1">
        <f t="array" ref="I301">IFERROR(MarketData[[#This Row],[Adjusted Close]]/_xlfn.XLOOKUP(1,
(MarketData[ETF]=MarketData[[#This Row],[ETF]])*(MarketData[Date]&lt;MarketData[[#This Row],[Date]]),
MarketData[Adjusted Close],
,0,-1)-1,"")</f>
        <v>0.26955810147299508</v>
      </c>
      <c r="J301" s="9" t="str" cm="1">
        <f t="array" ref="J301">IFERROR(
(_xlfn.XLOOKUP(1,(MarketData[ETF]=H301)*(MarketData[Date]=I301),MarketData[Adjusted Close]) /
_xlfn.XLOOKUP(1,(MarketData[ETF]=H301)*(MarketData[Date]=WORKDAY(I301,-1)),MarketData[Adjusted Close]))-1,
""
)</f>
        <v/>
      </c>
    </row>
    <row r="302" spans="1:10" ht="15.75" x14ac:dyDescent="0.25">
      <c r="A302" t="s">
        <v>8</v>
      </c>
      <c r="B302" s="1">
        <v>45764</v>
      </c>
      <c r="C302">
        <v>484.79</v>
      </c>
      <c r="D302">
        <v>488.16</v>
      </c>
      <c r="E302">
        <v>481.5</v>
      </c>
      <c r="F302">
        <v>483.9</v>
      </c>
      <c r="G302">
        <v>476.78</v>
      </c>
      <c r="H302" s="2">
        <v>5638900</v>
      </c>
      <c r="I302" s="8" cm="1">
        <f t="array" ref="I302">IFERROR(MarketData[[#This Row],[Adjusted Close]]/_xlfn.XLOOKUP(1,
(MarketData[ETF]=MarketData[[#This Row],[ETF]])*(MarketData[Date]&lt;MarketData[[#This Row],[Date]]),
MarketData[Adjusted Close],
,0,-1)-1,"")</f>
        <v>0.30054555373704295</v>
      </c>
      <c r="J302" s="9" t="str" cm="1">
        <f t="array" ref="J302">IFERROR(
(_xlfn.XLOOKUP(1,(MarketData[ETF]=H302)*(MarketData[Date]=I302),MarketData[Adjusted Close]) /
_xlfn.XLOOKUP(1,(MarketData[ETF]=H302)*(MarketData[Date]=WORKDAY(I302,-1)),MarketData[Adjusted Close]))-1,
""
)</f>
        <v/>
      </c>
    </row>
    <row r="303" spans="1:10" ht="15.75" x14ac:dyDescent="0.25">
      <c r="A303" t="s">
        <v>8</v>
      </c>
      <c r="B303" s="1">
        <v>45763</v>
      </c>
      <c r="C303">
        <v>488.65</v>
      </c>
      <c r="D303">
        <v>491.77</v>
      </c>
      <c r="E303">
        <v>478.23</v>
      </c>
      <c r="F303">
        <v>483.23</v>
      </c>
      <c r="G303">
        <v>476.12</v>
      </c>
      <c r="H303" s="2">
        <v>6374900</v>
      </c>
      <c r="I303" s="8" cm="1">
        <f t="array" ref="I303">IFERROR(MarketData[[#This Row],[Adjusted Close]]/_xlfn.XLOOKUP(1,
(MarketData[ETF]=MarketData[[#This Row],[ETF]])*(MarketData[Date]&lt;MarketData[[#This Row],[Date]]),
MarketData[Adjusted Close],
,0,-1)-1,"")</f>
        <v>0.29874522640480072</v>
      </c>
      <c r="J303" s="9" t="str" cm="1">
        <f t="array" ref="J303">IFERROR(
(_xlfn.XLOOKUP(1,(MarketData[ETF]=H303)*(MarketData[Date]=I303),MarketData[Adjusted Close]) /
_xlfn.XLOOKUP(1,(MarketData[ETF]=H303)*(MarketData[Date]=WORKDAY(I303,-1)),MarketData[Adjusted Close]))-1,
""
)</f>
        <v/>
      </c>
    </row>
    <row r="304" spans="1:10" ht="15.75" x14ac:dyDescent="0.25">
      <c r="A304" t="s">
        <v>8</v>
      </c>
      <c r="B304" s="1">
        <v>45762</v>
      </c>
      <c r="C304">
        <v>496.03</v>
      </c>
      <c r="D304">
        <v>499.27</v>
      </c>
      <c r="E304">
        <v>493.42</v>
      </c>
      <c r="F304">
        <v>494.09</v>
      </c>
      <c r="G304">
        <v>486.82</v>
      </c>
      <c r="H304" s="2">
        <v>8200600</v>
      </c>
      <c r="I304" s="8" cm="1">
        <f t="array" ref="I304">IFERROR(MarketData[[#This Row],[Adjusted Close]]/_xlfn.XLOOKUP(1,
(MarketData[ETF]=MarketData[[#This Row],[ETF]])*(MarketData[Date]&lt;MarketData[[#This Row],[Date]]),
MarketData[Adjusted Close],
,0,-1)-1,"")</f>
        <v>0.32793235133660659</v>
      </c>
      <c r="J304" s="9" t="str" cm="1">
        <f t="array" ref="J304">IFERROR(
(_xlfn.XLOOKUP(1,(MarketData[ETF]=H304)*(MarketData[Date]=I304),MarketData[Adjusted Close]) /
_xlfn.XLOOKUP(1,(MarketData[ETF]=H304)*(MarketData[Date]=WORKDAY(I304,-1)),MarketData[Adjusted Close]))-1,
""
)</f>
        <v/>
      </c>
    </row>
    <row r="305" spans="1:10" ht="15.75" x14ac:dyDescent="0.25">
      <c r="A305" t="s">
        <v>8</v>
      </c>
      <c r="B305" s="1">
        <v>45761</v>
      </c>
      <c r="C305">
        <v>500.05</v>
      </c>
      <c r="D305">
        <v>500.26</v>
      </c>
      <c r="E305">
        <v>490.69</v>
      </c>
      <c r="F305">
        <v>495.48</v>
      </c>
      <c r="G305">
        <v>488.19</v>
      </c>
      <c r="H305" s="2">
        <v>7701500</v>
      </c>
      <c r="I305" s="8" cm="1">
        <f t="array" ref="I305">IFERROR(MarketData[[#This Row],[Adjusted Close]]/_xlfn.XLOOKUP(1,
(MarketData[ETF]=MarketData[[#This Row],[ETF]])*(MarketData[Date]&lt;MarketData[[#This Row],[Date]]),
MarketData[Adjusted Close],
,0,-1)-1,"")</f>
        <v>0.33166939443535171</v>
      </c>
      <c r="J305" s="9" t="str" cm="1">
        <f t="array" ref="J305">IFERROR(
(_xlfn.XLOOKUP(1,(MarketData[ETF]=H305)*(MarketData[Date]=I305),MarketData[Adjusted Close]) /
_xlfn.XLOOKUP(1,(MarketData[ETF]=H305)*(MarketData[Date]=WORKDAY(I305,-1)),MarketData[Adjusted Close]))-1,
""
)</f>
        <v/>
      </c>
    </row>
    <row r="306" spans="1:10" ht="15.75" x14ac:dyDescent="0.25">
      <c r="A306" t="s">
        <v>8</v>
      </c>
      <c r="B306" s="1">
        <v>45758</v>
      </c>
      <c r="C306">
        <v>480.69</v>
      </c>
      <c r="D306">
        <v>493</v>
      </c>
      <c r="E306">
        <v>478</v>
      </c>
      <c r="F306">
        <v>490.55</v>
      </c>
      <c r="G306">
        <v>483.33</v>
      </c>
      <c r="H306" s="2">
        <v>11541200</v>
      </c>
      <c r="I306" s="8" cm="1">
        <f t="array" ref="I306">IFERROR(MarketData[[#This Row],[Adjusted Close]]/_xlfn.XLOOKUP(1,
(MarketData[ETF]=MarketData[[#This Row],[ETF]])*(MarketData[Date]&lt;MarketData[[#This Row],[Date]]),
MarketData[Adjusted Close],
,0,-1)-1,"")</f>
        <v>0.31841243862520452</v>
      </c>
      <c r="J306" s="9" t="str" cm="1">
        <f t="array" ref="J306">IFERROR(
(_xlfn.XLOOKUP(1,(MarketData[ETF]=H306)*(MarketData[Date]=I306),MarketData[Adjusted Close]) /
_xlfn.XLOOKUP(1,(MarketData[ETF]=H306)*(MarketData[Date]=WORKDAY(I306,-1)),MarketData[Adjusted Close]))-1,
""
)</f>
        <v/>
      </c>
    </row>
    <row r="307" spans="1:10" ht="15.75" x14ac:dyDescent="0.25">
      <c r="A307" t="s">
        <v>8</v>
      </c>
      <c r="B307" s="1">
        <v>45757</v>
      </c>
      <c r="C307">
        <v>489.15</v>
      </c>
      <c r="D307">
        <v>490.3</v>
      </c>
      <c r="E307">
        <v>468.33</v>
      </c>
      <c r="F307">
        <v>482.06</v>
      </c>
      <c r="G307">
        <v>474.97</v>
      </c>
      <c r="H307" s="2">
        <v>16651300</v>
      </c>
      <c r="I307" s="8" cm="1">
        <f t="array" ref="I307">IFERROR(MarketData[[#This Row],[Adjusted Close]]/_xlfn.XLOOKUP(1,
(MarketData[ETF]=MarketData[[#This Row],[ETF]])*(MarketData[Date]&lt;MarketData[[#This Row],[Date]]),
MarketData[Adjusted Close],
,0,-1)-1,"")</f>
        <v>0.29560829241680309</v>
      </c>
      <c r="J307" s="9" t="str" cm="1">
        <f t="array" ref="J307">IFERROR(
(_xlfn.XLOOKUP(1,(MarketData[ETF]=H307)*(MarketData[Date]=I307),MarketData[Adjusted Close]) /
_xlfn.XLOOKUP(1,(MarketData[ETF]=H307)*(MarketData[Date]=WORKDAY(I307,-1)),MarketData[Adjusted Close]))-1,
""
)</f>
        <v/>
      </c>
    </row>
    <row r="308" spans="1:10" ht="15.75" x14ac:dyDescent="0.25">
      <c r="A308" t="s">
        <v>8</v>
      </c>
      <c r="B308" s="1">
        <v>45756</v>
      </c>
      <c r="C308">
        <v>453.49</v>
      </c>
      <c r="D308">
        <v>502.06</v>
      </c>
      <c r="E308">
        <v>453.16</v>
      </c>
      <c r="F308">
        <v>499.1</v>
      </c>
      <c r="G308">
        <v>491.76</v>
      </c>
      <c r="H308" s="2">
        <v>29286600</v>
      </c>
      <c r="I308" s="8" cm="1">
        <f t="array" ref="I308">IFERROR(MarketData[[#This Row],[Adjusted Close]]/_xlfn.XLOOKUP(1,
(MarketData[ETF]=MarketData[[#This Row],[ETF]])*(MarketData[Date]&lt;MarketData[[#This Row],[Date]]),
MarketData[Adjusted Close],
,0,-1)-1,"")</f>
        <v>0.34140752864157098</v>
      </c>
      <c r="J308" s="9" t="str" cm="1">
        <f t="array" ref="J308">IFERROR(
(_xlfn.XLOOKUP(1,(MarketData[ETF]=H308)*(MarketData[Date]=I308),MarketData[Adjusted Close]) /
_xlfn.XLOOKUP(1,(MarketData[ETF]=H308)*(MarketData[Date]=WORKDAY(I308,-1)),MarketData[Adjusted Close]))-1,
""
)</f>
        <v/>
      </c>
    </row>
    <row r="309" spans="1:10" ht="15.75" x14ac:dyDescent="0.25">
      <c r="A309" t="s">
        <v>8</v>
      </c>
      <c r="B309" s="1">
        <v>45755</v>
      </c>
      <c r="C309">
        <v>479.68</v>
      </c>
      <c r="D309">
        <v>482.49</v>
      </c>
      <c r="E309">
        <v>449.6</v>
      </c>
      <c r="F309">
        <v>456.74</v>
      </c>
      <c r="G309">
        <v>450.02</v>
      </c>
      <c r="H309" s="2">
        <v>19002700</v>
      </c>
      <c r="I309" s="8" cm="1">
        <f t="array" ref="I309">IFERROR(MarketData[[#This Row],[Adjusted Close]]/_xlfn.XLOOKUP(1,
(MarketData[ETF]=MarketData[[#This Row],[ETF]])*(MarketData[Date]&lt;MarketData[[#This Row],[Date]]),
MarketData[Adjusted Close],
,0,-1)-1,"")</f>
        <v>0.22755046372067644</v>
      </c>
      <c r="J309" s="9" t="str" cm="1">
        <f t="array" ref="J309">IFERROR(
(_xlfn.XLOOKUP(1,(MarketData[ETF]=H309)*(MarketData[Date]=I309),MarketData[Adjusted Close]) /
_xlfn.XLOOKUP(1,(MarketData[ETF]=H309)*(MarketData[Date]=WORKDAY(I309,-1)),MarketData[Adjusted Close]))-1,
""
)</f>
        <v/>
      </c>
    </row>
    <row r="310" spans="1:10" ht="15.75" x14ac:dyDescent="0.25">
      <c r="A310" t="s">
        <v>8</v>
      </c>
      <c r="B310" s="1">
        <v>45754</v>
      </c>
      <c r="C310">
        <v>449.54</v>
      </c>
      <c r="D310">
        <v>480.76</v>
      </c>
      <c r="E310">
        <v>442.8</v>
      </c>
      <c r="F310">
        <v>463.56</v>
      </c>
      <c r="G310">
        <v>456.74</v>
      </c>
      <c r="H310" s="2">
        <v>31285300</v>
      </c>
      <c r="I310" s="8" cm="1">
        <f t="array" ref="I310">IFERROR(MarketData[[#This Row],[Adjusted Close]]/_xlfn.XLOOKUP(1,
(MarketData[ETF]=MarketData[[#This Row],[ETF]])*(MarketData[Date]&lt;MarketData[[#This Row],[Date]]),
MarketData[Adjusted Close],
,0,-1)-1,"")</f>
        <v>0.2458810692853246</v>
      </c>
      <c r="J310" s="9" t="str" cm="1">
        <f t="array" ref="J310">IFERROR(
(_xlfn.XLOOKUP(1,(MarketData[ETF]=H310)*(MarketData[Date]=I310),MarketData[Adjusted Close]) /
_xlfn.XLOOKUP(1,(MarketData[ETF]=H310)*(MarketData[Date]=WORKDAY(I310,-1)),MarketData[Adjusted Close]))-1,
""
)</f>
        <v/>
      </c>
    </row>
    <row r="311" spans="1:10" ht="15.75" x14ac:dyDescent="0.25">
      <c r="A311" t="s">
        <v>8</v>
      </c>
      <c r="B311" s="1">
        <v>45751</v>
      </c>
      <c r="C311">
        <v>481.28</v>
      </c>
      <c r="D311">
        <v>483.3</v>
      </c>
      <c r="E311">
        <v>464.24</v>
      </c>
      <c r="F311">
        <v>465.52</v>
      </c>
      <c r="G311">
        <v>458.67</v>
      </c>
      <c r="H311" s="2">
        <v>30966500</v>
      </c>
      <c r="I311" s="8" cm="1">
        <f t="array" ref="I311">IFERROR(MarketData[[#This Row],[Adjusted Close]]/_xlfn.XLOOKUP(1,
(MarketData[ETF]=MarketData[[#This Row],[ETF]])*(MarketData[Date]&lt;MarketData[[#This Row],[Date]]),
MarketData[Adjusted Close],
,0,-1)-1,"")</f>
        <v>0.25114566284779039</v>
      </c>
      <c r="J311" s="9" t="str" cm="1">
        <f t="array" ref="J311">IFERROR(
(_xlfn.XLOOKUP(1,(MarketData[ETF]=H311)*(MarketData[Date]=I311),MarketData[Adjusted Close]) /
_xlfn.XLOOKUP(1,(MarketData[ETF]=H311)*(MarketData[Date]=WORKDAY(I311,-1)),MarketData[Adjusted Close]))-1,
""
)</f>
        <v/>
      </c>
    </row>
    <row r="312" spans="1:10" ht="15.75" x14ac:dyDescent="0.25">
      <c r="A312" t="s">
        <v>8</v>
      </c>
      <c r="B312" s="1">
        <v>45750</v>
      </c>
      <c r="C312">
        <v>501</v>
      </c>
      <c r="D312">
        <v>503.66</v>
      </c>
      <c r="E312">
        <v>493.5</v>
      </c>
      <c r="F312">
        <v>494.16</v>
      </c>
      <c r="G312">
        <v>486.89</v>
      </c>
      <c r="H312" s="2">
        <v>16226000</v>
      </c>
      <c r="I312" s="8" cm="1">
        <f t="array" ref="I312">IFERROR(MarketData[[#This Row],[Adjusted Close]]/_xlfn.XLOOKUP(1,
(MarketData[ETF]=MarketData[[#This Row],[ETF]])*(MarketData[Date]&lt;MarketData[[#This Row],[Date]]),
MarketData[Adjusted Close],
,0,-1)-1,"")</f>
        <v>0.32812329514457161</v>
      </c>
      <c r="J312" s="9" t="str" cm="1">
        <f t="array" ref="J312">IFERROR(
(_xlfn.XLOOKUP(1,(MarketData[ETF]=H312)*(MarketData[Date]=I312),MarketData[Adjusted Close]) /
_xlfn.XLOOKUP(1,(MarketData[ETF]=H312)*(MarketData[Date]=WORKDAY(I312,-1)),MarketData[Adjusted Close]))-1,
""
)</f>
        <v/>
      </c>
    </row>
    <row r="313" spans="1:10" ht="15.75" x14ac:dyDescent="0.25">
      <c r="A313" t="s">
        <v>8</v>
      </c>
      <c r="B313" s="1">
        <v>45749</v>
      </c>
      <c r="C313">
        <v>510.14</v>
      </c>
      <c r="D313">
        <v>521.49</v>
      </c>
      <c r="E313">
        <v>509.93</v>
      </c>
      <c r="F313">
        <v>518.91</v>
      </c>
      <c r="G313">
        <v>511.27</v>
      </c>
      <c r="H313" s="2">
        <v>6308600</v>
      </c>
      <c r="I313" s="8" cm="1">
        <f t="array" ref="I313">IFERROR(MarketData[[#This Row],[Adjusted Close]]/_xlfn.XLOOKUP(1,
(MarketData[ETF]=MarketData[[#This Row],[ETF]])*(MarketData[Date]&lt;MarketData[[#This Row],[Date]]),
MarketData[Adjusted Close],
,0,-1)-1,"")</f>
        <v>0.39462629569012542</v>
      </c>
      <c r="J313" s="9" t="str" cm="1">
        <f t="array" ref="J313">IFERROR(
(_xlfn.XLOOKUP(1,(MarketData[ETF]=H313)*(MarketData[Date]=I313),MarketData[Adjusted Close]) /
_xlfn.XLOOKUP(1,(MarketData[ETF]=H313)*(MarketData[Date]=WORKDAY(I313,-1)),MarketData[Adjusted Close]))-1,
""
)</f>
        <v/>
      </c>
    </row>
    <row r="314" spans="1:10" ht="15.75" x14ac:dyDescent="0.25">
      <c r="A314" t="s">
        <v>8</v>
      </c>
      <c r="B314" s="1">
        <v>45748</v>
      </c>
      <c r="C314">
        <v>512.36</v>
      </c>
      <c r="D314">
        <v>517.35</v>
      </c>
      <c r="E314">
        <v>508.88</v>
      </c>
      <c r="F314">
        <v>515.79999999999995</v>
      </c>
      <c r="G314">
        <v>508.21</v>
      </c>
      <c r="H314" s="2">
        <v>7697000</v>
      </c>
      <c r="I314" s="8" cm="1">
        <f t="array" ref="I314">IFERROR(MarketData[[#This Row],[Adjusted Close]]/_xlfn.XLOOKUP(1,
(MarketData[ETF]=MarketData[[#This Row],[ETF]])*(MarketData[Date]&lt;MarketData[[#This Row],[Date]]),
MarketData[Adjusted Close],
,0,-1)-1,"")</f>
        <v>0.38627932351336591</v>
      </c>
      <c r="J314" s="9" t="str" cm="1">
        <f t="array" ref="J314">IFERROR(
(_xlfn.XLOOKUP(1,(MarketData[ETF]=H314)*(MarketData[Date]=I314),MarketData[Adjusted Close]) /
_xlfn.XLOOKUP(1,(MarketData[ETF]=H314)*(MarketData[Date]=WORKDAY(I314,-1)),MarketData[Adjusted Close]))-1,
""
)</f>
        <v/>
      </c>
    </row>
    <row r="315" spans="1:10" ht="15.75" x14ac:dyDescent="0.25">
      <c r="A315" t="s">
        <v>8</v>
      </c>
      <c r="B315" s="1">
        <v>45747</v>
      </c>
      <c r="C315">
        <v>505.31</v>
      </c>
      <c r="D315">
        <v>515.33000000000004</v>
      </c>
      <c r="E315">
        <v>502.64</v>
      </c>
      <c r="F315">
        <v>513.91</v>
      </c>
      <c r="G315">
        <v>506.35</v>
      </c>
      <c r="H315" s="2">
        <v>8196700</v>
      </c>
      <c r="I315" s="8" cm="1">
        <f t="array" ref="I315">IFERROR(MarketData[[#This Row],[Adjusted Close]]/_xlfn.XLOOKUP(1,
(MarketData[ETF]=MarketData[[#This Row],[ETF]])*(MarketData[Date]&lt;MarketData[[#This Row],[Date]]),
MarketData[Adjusted Close],
,0,-1)-1,"")</f>
        <v>0.38120567375886516</v>
      </c>
      <c r="J315" s="9" t="str" cm="1">
        <f t="array" ref="J315">IFERROR(
(_xlfn.XLOOKUP(1,(MarketData[ETF]=H315)*(MarketData[Date]=I315),MarketData[Adjusted Close]) /
_xlfn.XLOOKUP(1,(MarketData[ETF]=H315)*(MarketData[Date]=WORKDAY(I315,-1)),MarketData[Adjusted Close]))-1,
""
)</f>
        <v/>
      </c>
    </row>
    <row r="316" spans="1:10" ht="15.75" x14ac:dyDescent="0.25">
      <c r="A316" t="s">
        <v>8</v>
      </c>
      <c r="B316" s="1">
        <v>45744</v>
      </c>
      <c r="C316">
        <v>519.76</v>
      </c>
      <c r="D316">
        <v>520.46</v>
      </c>
      <c r="E316">
        <v>510.16</v>
      </c>
      <c r="F316">
        <v>510.8</v>
      </c>
      <c r="G316">
        <v>503.28</v>
      </c>
      <c r="H316" s="2">
        <v>5831800</v>
      </c>
      <c r="I316" s="8" cm="1">
        <f t="array" ref="I316">IFERROR(MarketData[[#This Row],[Adjusted Close]]/_xlfn.XLOOKUP(1,
(MarketData[ETF]=MarketData[[#This Row],[ETF]])*(MarketData[Date]&lt;MarketData[[#This Row],[Date]]),
MarketData[Adjusted Close],
,0,-1)-1,"")</f>
        <v>0.37283142389525348</v>
      </c>
      <c r="J316" s="9" t="str" cm="1">
        <f t="array" ref="J316">IFERROR(
(_xlfn.XLOOKUP(1,(MarketData[ETF]=H316)*(MarketData[Date]=I316),MarketData[Adjusted Close]) /
_xlfn.XLOOKUP(1,(MarketData[ETF]=H316)*(MarketData[Date]=WORKDAY(I316,-1)),MarketData[Adjusted Close]))-1,
""
)</f>
        <v/>
      </c>
    </row>
    <row r="317" spans="1:10" ht="15.75" x14ac:dyDescent="0.25">
      <c r="A317" t="s">
        <v>8</v>
      </c>
      <c r="B317" s="1">
        <v>45743</v>
      </c>
      <c r="C317">
        <v>521.29</v>
      </c>
      <c r="D317">
        <v>524.67999999999995</v>
      </c>
      <c r="E317">
        <v>519.23</v>
      </c>
      <c r="F317">
        <v>521.21</v>
      </c>
      <c r="G317">
        <v>513.54</v>
      </c>
      <c r="H317" s="2">
        <v>5534900</v>
      </c>
      <c r="I317" s="8" cm="1">
        <f t="array" ref="I317">IFERROR(MarketData[[#This Row],[Adjusted Close]]/_xlfn.XLOOKUP(1,
(MarketData[ETF]=MarketData[[#This Row],[ETF]])*(MarketData[Date]&lt;MarketData[[#This Row],[Date]]),
MarketData[Adjusted Close],
,0,-1)-1,"")</f>
        <v>0.40081833060556438</v>
      </c>
      <c r="J317" s="9" t="str" cm="1">
        <f t="array" ref="J317">IFERROR(
(_xlfn.XLOOKUP(1,(MarketData[ETF]=H317)*(MarketData[Date]=I317),MarketData[Adjusted Close]) /
_xlfn.XLOOKUP(1,(MarketData[ETF]=H317)*(MarketData[Date]=WORKDAY(I317,-1)),MarketData[Adjusted Close]))-1,
""
)</f>
        <v/>
      </c>
    </row>
    <row r="318" spans="1:10" ht="15.75" x14ac:dyDescent="0.25">
      <c r="A318" t="s">
        <v>8</v>
      </c>
      <c r="B318" s="1">
        <v>45742</v>
      </c>
      <c r="C318">
        <v>530.55999999999995</v>
      </c>
      <c r="D318">
        <v>531.41</v>
      </c>
      <c r="E318">
        <v>523.1</v>
      </c>
      <c r="F318">
        <v>524.46</v>
      </c>
      <c r="G318">
        <v>514.96</v>
      </c>
      <c r="H318" s="2">
        <v>4410200</v>
      </c>
      <c r="I318" s="8" cm="1">
        <f t="array" ref="I318">IFERROR(MarketData[[#This Row],[Adjusted Close]]/_xlfn.XLOOKUP(1,
(MarketData[ETF]=MarketData[[#This Row],[ETF]])*(MarketData[Date]&lt;MarketData[[#This Row],[Date]]),
MarketData[Adjusted Close],
,0,-1)-1,"")</f>
        <v>0.40469176213857061</v>
      </c>
      <c r="J318" s="9" t="str" cm="1">
        <f t="array" ref="J318">IFERROR(
(_xlfn.XLOOKUP(1,(MarketData[ETF]=H318)*(MarketData[Date]=I318),MarketData[Adjusted Close]) /
_xlfn.XLOOKUP(1,(MarketData[ETF]=H318)*(MarketData[Date]=WORKDAY(I318,-1)),MarketData[Adjusted Close]))-1,
""
)</f>
        <v/>
      </c>
    </row>
    <row r="319" spans="1:10" ht="15.75" x14ac:dyDescent="0.25">
      <c r="A319" t="s">
        <v>8</v>
      </c>
      <c r="B319" s="1">
        <v>45741</v>
      </c>
      <c r="C319">
        <v>530.59</v>
      </c>
      <c r="D319">
        <v>531.6</v>
      </c>
      <c r="E319">
        <v>529.11</v>
      </c>
      <c r="F319">
        <v>530.65</v>
      </c>
      <c r="G319">
        <v>521.04</v>
      </c>
      <c r="H319" s="2">
        <v>6260200</v>
      </c>
      <c r="I319" s="8" cm="1">
        <f t="array" ref="I319">IFERROR(MarketData[[#This Row],[Adjusted Close]]/_xlfn.XLOOKUP(1,
(MarketData[ETF]=MarketData[[#This Row],[ETF]])*(MarketData[Date]&lt;MarketData[[#This Row],[Date]]),
MarketData[Adjusted Close],
,0,-1)-1,"")</f>
        <v>0.42127659574468068</v>
      </c>
      <c r="J319" s="9" t="str" cm="1">
        <f t="array" ref="J319">IFERROR(
(_xlfn.XLOOKUP(1,(MarketData[ETF]=H319)*(MarketData[Date]=I319),MarketData[Adjusted Close]) /
_xlfn.XLOOKUP(1,(MarketData[ETF]=H319)*(MarketData[Date]=WORKDAY(I319,-1)),MarketData[Adjusted Close]))-1,
""
)</f>
        <v/>
      </c>
    </row>
    <row r="320" spans="1:10" ht="15.75" x14ac:dyDescent="0.25">
      <c r="A320" t="s">
        <v>8</v>
      </c>
      <c r="B320" s="1">
        <v>45740</v>
      </c>
      <c r="C320">
        <v>526.48</v>
      </c>
      <c r="D320">
        <v>530.39</v>
      </c>
      <c r="E320">
        <v>525.88</v>
      </c>
      <c r="F320">
        <v>529.39</v>
      </c>
      <c r="G320">
        <v>519.79999999999995</v>
      </c>
      <c r="H320" s="2">
        <v>22376300</v>
      </c>
      <c r="I320" s="8" cm="1">
        <f t="array" ref="I320">IFERROR(MarketData[[#This Row],[Adjusted Close]]/_xlfn.XLOOKUP(1,
(MarketData[ETF]=MarketData[[#This Row],[ETF]])*(MarketData[Date]&lt;MarketData[[#This Row],[Date]]),
MarketData[Adjusted Close],
,0,-1)-1,"")</f>
        <v>0.41789416257501344</v>
      </c>
      <c r="J320" s="9" t="str" cm="1">
        <f t="array" ref="J320">IFERROR(
(_xlfn.XLOOKUP(1,(MarketData[ETF]=H320)*(MarketData[Date]=I320),MarketData[Adjusted Close]) /
_xlfn.XLOOKUP(1,(MarketData[ETF]=H320)*(MarketData[Date]=WORKDAY(I320,-1)),MarketData[Adjusted Close]))-1,
""
)</f>
        <v/>
      </c>
    </row>
    <row r="321" spans="1:10" ht="15.75" x14ac:dyDescent="0.25">
      <c r="A321" t="s">
        <v>8</v>
      </c>
      <c r="B321" s="1">
        <v>45737</v>
      </c>
      <c r="C321">
        <v>515.79</v>
      </c>
      <c r="D321">
        <v>520.95000000000005</v>
      </c>
      <c r="E321">
        <v>514.66</v>
      </c>
      <c r="F321">
        <v>520.26</v>
      </c>
      <c r="G321">
        <v>510.83</v>
      </c>
      <c r="H321" s="2">
        <v>5059000</v>
      </c>
      <c r="I321" s="8" cm="1">
        <f t="array" ref="I321">IFERROR(MarketData[[#This Row],[Adjusted Close]]/_xlfn.XLOOKUP(1,
(MarketData[ETF]=MarketData[[#This Row],[ETF]])*(MarketData[Date]&lt;MarketData[[#This Row],[Date]]),
MarketData[Adjusted Close],
,0,-1)-1,"")</f>
        <v>0.39342607746863045</v>
      </c>
      <c r="J321" s="9" t="str" cm="1">
        <f t="array" ref="J321">IFERROR(
(_xlfn.XLOOKUP(1,(MarketData[ETF]=H321)*(MarketData[Date]=I321),MarketData[Adjusted Close]) /
_xlfn.XLOOKUP(1,(MarketData[ETF]=H321)*(MarketData[Date]=WORKDAY(I321,-1)),MarketData[Adjusted Close]))-1,
""
)</f>
        <v/>
      </c>
    </row>
    <row r="322" spans="1:10" ht="15.75" x14ac:dyDescent="0.25">
      <c r="A322" t="s">
        <v>8</v>
      </c>
      <c r="B322" s="1">
        <v>45736</v>
      </c>
      <c r="C322">
        <v>517.96</v>
      </c>
      <c r="D322">
        <v>524.62</v>
      </c>
      <c r="E322">
        <v>517.32000000000005</v>
      </c>
      <c r="F322">
        <v>520.13</v>
      </c>
      <c r="G322">
        <v>510.71</v>
      </c>
      <c r="H322" s="2">
        <v>6029700</v>
      </c>
      <c r="I322" s="8" cm="1">
        <f t="array" ref="I322">IFERROR(MarketData[[#This Row],[Adjusted Close]]/_xlfn.XLOOKUP(1,
(MarketData[ETF]=MarketData[[#This Row],[ETF]])*(MarketData[Date]&lt;MarketData[[#This Row],[Date]]),
MarketData[Adjusted Close],
,0,-1)-1,"")</f>
        <v>0.39309874522640476</v>
      </c>
      <c r="J322" s="9" t="str" cm="1">
        <f t="array" ref="J322">IFERROR(
(_xlfn.XLOOKUP(1,(MarketData[ETF]=H322)*(MarketData[Date]=I322),MarketData[Adjusted Close]) /
_xlfn.XLOOKUP(1,(MarketData[ETF]=H322)*(MarketData[Date]=WORKDAY(I322,-1)),MarketData[Adjusted Close]))-1,
""
)</f>
        <v/>
      </c>
    </row>
    <row r="323" spans="1:10" ht="15.75" x14ac:dyDescent="0.25">
      <c r="A323" t="s">
        <v>8</v>
      </c>
      <c r="B323" s="1">
        <v>45735</v>
      </c>
      <c r="C323">
        <v>517.54</v>
      </c>
      <c r="D323">
        <v>524.96</v>
      </c>
      <c r="E323">
        <v>516.41999999999996</v>
      </c>
      <c r="F323">
        <v>521.33000000000004</v>
      </c>
      <c r="G323">
        <v>511.88</v>
      </c>
      <c r="H323" s="2">
        <v>5373900</v>
      </c>
      <c r="I323" s="8" cm="1">
        <f t="array" ref="I323">IFERROR(MarketData[[#This Row],[Adjusted Close]]/_xlfn.XLOOKUP(1,
(MarketData[ETF]=MarketData[[#This Row],[ETF]])*(MarketData[Date]&lt;MarketData[[#This Row],[Date]]),
MarketData[Adjusted Close],
,0,-1)-1,"")</f>
        <v>0.39629023458810675</v>
      </c>
      <c r="J323" s="9" t="str" cm="1">
        <f t="array" ref="J323">IFERROR(
(_xlfn.XLOOKUP(1,(MarketData[ETF]=H323)*(MarketData[Date]=I323),MarketData[Adjusted Close]) /
_xlfn.XLOOKUP(1,(MarketData[ETF]=H323)*(MarketData[Date]=WORKDAY(I323,-1)),MarketData[Adjusted Close]))-1,
""
)</f>
        <v/>
      </c>
    </row>
    <row r="324" spans="1:10" ht="15.75" x14ac:dyDescent="0.25">
      <c r="A324" t="s">
        <v>8</v>
      </c>
      <c r="B324" s="1">
        <v>45734</v>
      </c>
      <c r="C324">
        <v>519.32000000000005</v>
      </c>
      <c r="D324">
        <v>519.52</v>
      </c>
      <c r="E324">
        <v>514.07000000000005</v>
      </c>
      <c r="F324">
        <v>515.91</v>
      </c>
      <c r="G324">
        <v>506.56</v>
      </c>
      <c r="H324" s="2">
        <v>6010600</v>
      </c>
      <c r="I324" s="8" cm="1">
        <f t="array" ref="I324">IFERROR(MarketData[[#This Row],[Adjusted Close]]/_xlfn.XLOOKUP(1,
(MarketData[ETF]=MarketData[[#This Row],[ETF]])*(MarketData[Date]&lt;MarketData[[#This Row],[Date]]),
MarketData[Adjusted Close],
,0,-1)-1,"")</f>
        <v>0.38177850518276046</v>
      </c>
      <c r="J324" s="9" t="str" cm="1">
        <f t="array" ref="J324">IFERROR(
(_xlfn.XLOOKUP(1,(MarketData[ETF]=H324)*(MarketData[Date]=I324),MarketData[Adjusted Close]) /
_xlfn.XLOOKUP(1,(MarketData[ETF]=H324)*(MarketData[Date]=WORKDAY(I324,-1)),MarketData[Adjusted Close]))-1,
""
)</f>
        <v/>
      </c>
    </row>
    <row r="325" spans="1:10" ht="15.75" x14ac:dyDescent="0.25">
      <c r="A325" t="s">
        <v>8</v>
      </c>
      <c r="B325" s="1">
        <v>45733</v>
      </c>
      <c r="C325">
        <v>517.45000000000005</v>
      </c>
      <c r="D325">
        <v>523.84</v>
      </c>
      <c r="E325">
        <v>517.08000000000004</v>
      </c>
      <c r="F325">
        <v>521.41</v>
      </c>
      <c r="G325">
        <v>511.96</v>
      </c>
      <c r="H325" s="2">
        <v>6269800</v>
      </c>
      <c r="I325" s="8" cm="1">
        <f t="array" ref="I325">IFERROR(MarketData[[#This Row],[Adjusted Close]]/_xlfn.XLOOKUP(1,
(MarketData[ETF]=MarketData[[#This Row],[ETF]])*(MarketData[Date]&lt;MarketData[[#This Row],[Date]]),
MarketData[Adjusted Close],
,0,-1)-1,"")</f>
        <v>0.39650845608292395</v>
      </c>
      <c r="J325" s="9" t="str" cm="1">
        <f t="array" ref="J325">IFERROR(
(_xlfn.XLOOKUP(1,(MarketData[ETF]=H325)*(MarketData[Date]=I325),MarketData[Adjusted Close]) /
_xlfn.XLOOKUP(1,(MarketData[ETF]=H325)*(MarketData[Date]=WORKDAY(I325,-1)),MarketData[Adjusted Close]))-1,
""
)</f>
        <v/>
      </c>
    </row>
    <row r="326" spans="1:10" ht="15.75" x14ac:dyDescent="0.25">
      <c r="A326" t="s">
        <v>8</v>
      </c>
      <c r="B326" s="1">
        <v>45730</v>
      </c>
      <c r="C326">
        <v>511.28</v>
      </c>
      <c r="D326">
        <v>518.41999999999996</v>
      </c>
      <c r="E326">
        <v>510.84</v>
      </c>
      <c r="F326">
        <v>517.46</v>
      </c>
      <c r="G326">
        <v>508.08</v>
      </c>
      <c r="H326" s="2">
        <v>7412300</v>
      </c>
      <c r="I326" s="8" cm="1">
        <f t="array" ref="I326">IFERROR(MarketData[[#This Row],[Adjusted Close]]/_xlfn.XLOOKUP(1,
(MarketData[ETF]=MarketData[[#This Row],[ETF]])*(MarketData[Date]&lt;MarketData[[#This Row],[Date]]),
MarketData[Adjusted Close],
,0,-1)-1,"")</f>
        <v>0.38592471358428782</v>
      </c>
      <c r="J326" s="9" t="str" cm="1">
        <f t="array" ref="J326">IFERROR(
(_xlfn.XLOOKUP(1,(MarketData[ETF]=H326)*(MarketData[Date]=I326),MarketData[Adjusted Close]) /
_xlfn.XLOOKUP(1,(MarketData[ETF]=H326)*(MarketData[Date]=WORKDAY(I326,-1)),MarketData[Adjusted Close]))-1,
""
)</f>
        <v/>
      </c>
    </row>
    <row r="327" spans="1:10" ht="15.75" x14ac:dyDescent="0.25">
      <c r="A327" t="s">
        <v>8</v>
      </c>
      <c r="B327" s="1">
        <v>45729</v>
      </c>
      <c r="C327">
        <v>513.51</v>
      </c>
      <c r="D327">
        <v>514.05999999999995</v>
      </c>
      <c r="E327">
        <v>505.42</v>
      </c>
      <c r="F327">
        <v>507.05</v>
      </c>
      <c r="G327">
        <v>497.86</v>
      </c>
      <c r="H327" s="2">
        <v>21650000</v>
      </c>
      <c r="I327" s="8" cm="1">
        <f t="array" ref="I327">IFERROR(MarketData[[#This Row],[Adjusted Close]]/_xlfn.XLOOKUP(1,
(MarketData[ETF]=MarketData[[#This Row],[ETF]])*(MarketData[Date]&lt;MarketData[[#This Row],[Date]]),
MarketData[Adjusted Close],
,0,-1)-1,"")</f>
        <v>0.35804691762138563</v>
      </c>
      <c r="J327" s="9" t="str" cm="1">
        <f t="array" ref="J327">IFERROR(
(_xlfn.XLOOKUP(1,(MarketData[ETF]=H327)*(MarketData[Date]=I327),MarketData[Adjusted Close]) /
_xlfn.XLOOKUP(1,(MarketData[ETF]=H327)*(MarketData[Date]=WORKDAY(I327,-1)),MarketData[Adjusted Close]))-1,
""
)</f>
        <v/>
      </c>
    </row>
    <row r="328" spans="1:10" ht="15.75" x14ac:dyDescent="0.25">
      <c r="A328" t="s">
        <v>8</v>
      </c>
      <c r="B328" s="1">
        <v>45728</v>
      </c>
      <c r="C328">
        <v>516.89</v>
      </c>
      <c r="D328">
        <v>517.74</v>
      </c>
      <c r="E328">
        <v>509.1</v>
      </c>
      <c r="F328">
        <v>513.76</v>
      </c>
      <c r="G328">
        <v>504.45</v>
      </c>
      <c r="H328" s="2">
        <v>8590600</v>
      </c>
      <c r="I328" s="8" cm="1">
        <f t="array" ref="I328">IFERROR(MarketData[[#This Row],[Adjusted Close]]/_xlfn.XLOOKUP(1,
(MarketData[ETF]=MarketData[[#This Row],[ETF]])*(MarketData[Date]&lt;MarketData[[#This Row],[Date]]),
MarketData[Adjusted Close],
,0,-1)-1,"")</f>
        <v>0.37602291325695569</v>
      </c>
      <c r="J328" s="9" t="str" cm="1">
        <f t="array" ref="J328">IFERROR(
(_xlfn.XLOOKUP(1,(MarketData[ETF]=H328)*(MarketData[Date]=I328),MarketData[Adjusted Close]) /
_xlfn.XLOOKUP(1,(MarketData[ETF]=H328)*(MarketData[Date]=WORKDAY(I328,-1)),MarketData[Adjusted Close]))-1,
""
)</f>
        <v/>
      </c>
    </row>
    <row r="329" spans="1:10" ht="15.75" x14ac:dyDescent="0.25">
      <c r="A329" t="s">
        <v>8</v>
      </c>
      <c r="B329" s="1">
        <v>45727</v>
      </c>
      <c r="C329">
        <v>514.33000000000004</v>
      </c>
      <c r="D329">
        <v>517.53</v>
      </c>
      <c r="E329">
        <v>507.53</v>
      </c>
      <c r="F329">
        <v>511.28</v>
      </c>
      <c r="G329">
        <v>502.02</v>
      </c>
      <c r="H329" s="2">
        <v>11208900</v>
      </c>
      <c r="I329" s="8" cm="1">
        <f t="array" ref="I329">IFERROR(MarketData[[#This Row],[Adjusted Close]]/_xlfn.XLOOKUP(1,
(MarketData[ETF]=MarketData[[#This Row],[ETF]])*(MarketData[Date]&lt;MarketData[[#This Row],[Date]]),
MarketData[Adjusted Close],
,0,-1)-1,"")</f>
        <v>0.3693944353518821</v>
      </c>
      <c r="J329" s="9" t="str" cm="1">
        <f t="array" ref="J329">IFERROR(
(_xlfn.XLOOKUP(1,(MarketData[ETF]=H329)*(MarketData[Date]=I329),MarketData[Adjusted Close]) /
_xlfn.XLOOKUP(1,(MarketData[ETF]=H329)*(MarketData[Date]=WORKDAY(I329,-1)),MarketData[Adjusted Close]))-1,
""
)</f>
        <v/>
      </c>
    </row>
    <row r="330" spans="1:10" ht="15.75" x14ac:dyDescent="0.25">
      <c r="A330" t="s">
        <v>8</v>
      </c>
      <c r="B330" s="1">
        <v>45726</v>
      </c>
      <c r="C330">
        <v>521.9</v>
      </c>
      <c r="D330">
        <v>523.70000000000005</v>
      </c>
      <c r="E330">
        <v>510.83</v>
      </c>
      <c r="F330">
        <v>515.51</v>
      </c>
      <c r="G330">
        <v>506.17</v>
      </c>
      <c r="H330" s="2">
        <v>11176900</v>
      </c>
      <c r="I330" s="8" cm="1">
        <f t="array" ref="I330">IFERROR(MarketData[[#This Row],[Adjusted Close]]/_xlfn.XLOOKUP(1,
(MarketData[ETF]=MarketData[[#This Row],[ETF]])*(MarketData[Date]&lt;MarketData[[#This Row],[Date]]),
MarketData[Adjusted Close],
,0,-1)-1,"")</f>
        <v>0.38071467539552639</v>
      </c>
      <c r="J330" s="9" t="str" cm="1">
        <f t="array" ref="J330">IFERROR(
(_xlfn.XLOOKUP(1,(MarketData[ETF]=H330)*(MarketData[Date]=I330),MarketData[Adjusted Close]) /
_xlfn.XLOOKUP(1,(MarketData[ETF]=H330)*(MarketData[Date]=WORKDAY(I330,-1)),MarketData[Adjusted Close]))-1,
""
)</f>
        <v/>
      </c>
    </row>
    <row r="331" spans="1:10" ht="15.75" x14ac:dyDescent="0.25">
      <c r="A331" t="s">
        <v>8</v>
      </c>
      <c r="B331" s="1">
        <v>45723</v>
      </c>
      <c r="C331">
        <v>524.9</v>
      </c>
      <c r="D331">
        <v>530.88</v>
      </c>
      <c r="E331">
        <v>520.13</v>
      </c>
      <c r="F331">
        <v>529.51</v>
      </c>
      <c r="G331">
        <v>519.91999999999996</v>
      </c>
      <c r="H331" s="2">
        <v>7308300</v>
      </c>
      <c r="I331" s="8" cm="1">
        <f t="array" ref="I331">IFERROR(MarketData[[#This Row],[Adjusted Close]]/_xlfn.XLOOKUP(1,
(MarketData[ETF]=MarketData[[#This Row],[ETF]])*(MarketData[Date]&lt;MarketData[[#This Row],[Date]]),
MarketData[Adjusted Close],
,0,-1)-1,"")</f>
        <v>0.41822149481723936</v>
      </c>
      <c r="J331" s="9" t="str" cm="1">
        <f t="array" ref="J331">IFERROR(
(_xlfn.XLOOKUP(1,(MarketData[ETF]=H331)*(MarketData[Date]=I331),MarketData[Adjusted Close]) /
_xlfn.XLOOKUP(1,(MarketData[ETF]=H331)*(MarketData[Date]=WORKDAY(I331,-1)),MarketData[Adjusted Close]))-1,
""
)</f>
        <v/>
      </c>
    </row>
    <row r="332" spans="1:10" ht="15.75" x14ac:dyDescent="0.25">
      <c r="A332" t="s">
        <v>8</v>
      </c>
      <c r="B332" s="1">
        <v>45722</v>
      </c>
      <c r="C332">
        <v>529.19000000000005</v>
      </c>
      <c r="D332">
        <v>533.42999999999995</v>
      </c>
      <c r="E332">
        <v>524.22</v>
      </c>
      <c r="F332">
        <v>526.66999999999996</v>
      </c>
      <c r="G332">
        <v>517.13</v>
      </c>
      <c r="H332" s="2">
        <v>7228900</v>
      </c>
      <c r="I332" s="8" cm="1">
        <f t="array" ref="I332">IFERROR(MarketData[[#This Row],[Adjusted Close]]/_xlfn.XLOOKUP(1,
(MarketData[ETF]=MarketData[[#This Row],[ETF]])*(MarketData[Date]&lt;MarketData[[#This Row],[Date]]),
MarketData[Adjusted Close],
,0,-1)-1,"")</f>
        <v>0.41061102018548823</v>
      </c>
      <c r="J332" s="9" t="str" cm="1">
        <f t="array" ref="J332">IFERROR(
(_xlfn.XLOOKUP(1,(MarketData[ETF]=H332)*(MarketData[Date]=I332),MarketData[Adjusted Close]) /
_xlfn.XLOOKUP(1,(MarketData[ETF]=H332)*(MarketData[Date]=WORKDAY(I332,-1)),MarketData[Adjusted Close]))-1,
""
)</f>
        <v/>
      </c>
    </row>
    <row r="333" spans="1:10" ht="15.75" x14ac:dyDescent="0.25">
      <c r="A333" t="s">
        <v>8</v>
      </c>
      <c r="B333" s="1">
        <v>45721</v>
      </c>
      <c r="C333">
        <v>530.25</v>
      </c>
      <c r="D333">
        <v>537.79</v>
      </c>
      <c r="E333">
        <v>526.92999999999995</v>
      </c>
      <c r="F333">
        <v>536.4</v>
      </c>
      <c r="G333">
        <v>526.67999999999995</v>
      </c>
      <c r="H333" s="2">
        <v>6221700</v>
      </c>
      <c r="I333" s="8" cm="1">
        <f t="array" ref="I333">IFERROR(MarketData[[#This Row],[Adjusted Close]]/_xlfn.XLOOKUP(1,
(MarketData[ETF]=MarketData[[#This Row],[ETF]])*(MarketData[Date]&lt;MarketData[[#This Row],[Date]]),
MarketData[Adjusted Close],
,0,-1)-1,"")</f>
        <v>0.43666121112929601</v>
      </c>
      <c r="J333" s="9" t="str" cm="1">
        <f t="array" ref="J333">IFERROR(
(_xlfn.XLOOKUP(1,(MarketData[ETF]=H333)*(MarketData[Date]=I333),MarketData[Adjusted Close]) /
_xlfn.XLOOKUP(1,(MarketData[ETF]=H333)*(MarketData[Date]=WORKDAY(I333,-1)),MarketData[Adjusted Close]))-1,
""
)</f>
        <v/>
      </c>
    </row>
    <row r="334" spans="1:10" ht="15.75" x14ac:dyDescent="0.25">
      <c r="A334" t="s">
        <v>8</v>
      </c>
      <c r="B334" s="1">
        <v>45720</v>
      </c>
      <c r="C334">
        <v>533.05999999999995</v>
      </c>
      <c r="D334">
        <v>538.28</v>
      </c>
      <c r="E334">
        <v>526.16</v>
      </c>
      <c r="F334">
        <v>530.45000000000005</v>
      </c>
      <c r="G334">
        <v>520.84</v>
      </c>
      <c r="H334" s="2">
        <v>10477400</v>
      </c>
      <c r="I334" s="8" cm="1">
        <f t="array" ref="I334">IFERROR(MarketData[[#This Row],[Adjusted Close]]/_xlfn.XLOOKUP(1,
(MarketData[ETF]=MarketData[[#This Row],[ETF]])*(MarketData[Date]&lt;MarketData[[#This Row],[Date]]),
MarketData[Adjusted Close],
,0,-1)-1,"")</f>
        <v>0.42073104200763778</v>
      </c>
      <c r="J334" s="9" t="str" cm="1">
        <f t="array" ref="J334">IFERROR(
(_xlfn.XLOOKUP(1,(MarketData[ETF]=H334)*(MarketData[Date]=I334),MarketData[Adjusted Close]) /
_xlfn.XLOOKUP(1,(MarketData[ETF]=H334)*(MarketData[Date]=WORKDAY(I334,-1)),MarketData[Adjusted Close]))-1,
""
)</f>
        <v/>
      </c>
    </row>
    <row r="335" spans="1:10" ht="15.75" x14ac:dyDescent="0.25">
      <c r="A335" t="s">
        <v>8</v>
      </c>
      <c r="B335" s="1">
        <v>45719</v>
      </c>
      <c r="C335">
        <v>548.20000000000005</v>
      </c>
      <c r="D335">
        <v>549.29</v>
      </c>
      <c r="E335">
        <v>533.25</v>
      </c>
      <c r="F335">
        <v>536.91999999999996</v>
      </c>
      <c r="G335">
        <v>527.19000000000005</v>
      </c>
      <c r="H335" s="2">
        <v>7290000</v>
      </c>
      <c r="I335" s="8" cm="1">
        <f t="array" ref="I335">IFERROR(MarketData[[#This Row],[Adjusted Close]]/_xlfn.XLOOKUP(1,
(MarketData[ETF]=MarketData[[#This Row],[ETF]])*(MarketData[Date]&lt;MarketData[[#This Row],[Date]]),
MarketData[Adjusted Close],
,0,-1)-1,"")</f>
        <v>0.43805237315875623</v>
      </c>
      <c r="J335" s="9" t="str" cm="1">
        <f t="array" ref="J335">IFERROR(
(_xlfn.XLOOKUP(1,(MarketData[ETF]=H335)*(MarketData[Date]=I335),MarketData[Adjusted Close]) /
_xlfn.XLOOKUP(1,(MarketData[ETF]=H335)*(MarketData[Date]=WORKDAY(I335,-1)),MarketData[Adjusted Close]))-1,
""
)</f>
        <v/>
      </c>
    </row>
    <row r="336" spans="1:10" ht="15.75" x14ac:dyDescent="0.25">
      <c r="A336" t="s">
        <v>8</v>
      </c>
      <c r="B336" s="1">
        <v>45716</v>
      </c>
      <c r="C336">
        <v>538.41999999999996</v>
      </c>
      <c r="D336">
        <v>546.89</v>
      </c>
      <c r="E336">
        <v>535.58000000000004</v>
      </c>
      <c r="F336">
        <v>546.33000000000004</v>
      </c>
      <c r="G336">
        <v>536.42999999999995</v>
      </c>
      <c r="H336" s="2">
        <v>7328100</v>
      </c>
      <c r="I336" s="8" cm="1">
        <f t="array" ref="I336">IFERROR(MarketData[[#This Row],[Adjusted Close]]/_xlfn.XLOOKUP(1,
(MarketData[ETF]=MarketData[[#This Row],[ETF]])*(MarketData[Date]&lt;MarketData[[#This Row],[Date]]),
MarketData[Adjusted Close],
,0,-1)-1,"")</f>
        <v>0.46325695581014714</v>
      </c>
      <c r="J336" s="9" t="str" cm="1">
        <f t="array" ref="J336">IFERROR(
(_xlfn.XLOOKUP(1,(MarketData[ETF]=H336)*(MarketData[Date]=I336),MarketData[Adjusted Close]) /
_xlfn.XLOOKUP(1,(MarketData[ETF]=H336)*(MarketData[Date]=WORKDAY(I336,-1)),MarketData[Adjusted Close]))-1,
""
)</f>
        <v/>
      </c>
    </row>
    <row r="337" spans="1:10" ht="15.75" x14ac:dyDescent="0.25">
      <c r="A337" t="s">
        <v>8</v>
      </c>
      <c r="B337" s="1">
        <v>45715</v>
      </c>
      <c r="C337">
        <v>548.83000000000004</v>
      </c>
      <c r="D337">
        <v>549.88</v>
      </c>
      <c r="E337">
        <v>537.6</v>
      </c>
      <c r="F337">
        <v>537.97</v>
      </c>
      <c r="G337">
        <v>528.22</v>
      </c>
      <c r="H337" s="2">
        <v>5521400</v>
      </c>
      <c r="I337" s="8" cm="1">
        <f t="array" ref="I337">IFERROR(MarketData[[#This Row],[Adjusted Close]]/_xlfn.XLOOKUP(1,
(MarketData[ETF]=MarketData[[#This Row],[ETF]])*(MarketData[Date]&lt;MarketData[[#This Row],[Date]]),
MarketData[Adjusted Close],
,0,-1)-1,"")</f>
        <v>0.44086197490452816</v>
      </c>
      <c r="J337" s="9" t="str" cm="1">
        <f t="array" ref="J337">IFERROR(
(_xlfn.XLOOKUP(1,(MarketData[ETF]=H337)*(MarketData[Date]=I337),MarketData[Adjusted Close]) /
_xlfn.XLOOKUP(1,(MarketData[ETF]=H337)*(MarketData[Date]=WORKDAY(I337,-1)),MarketData[Adjusted Close]))-1,
""
)</f>
        <v/>
      </c>
    </row>
    <row r="338" spans="1:10" ht="15.75" x14ac:dyDescent="0.25">
      <c r="A338" t="s">
        <v>8</v>
      </c>
      <c r="B338" s="1">
        <v>45714</v>
      </c>
      <c r="C338">
        <v>548.01</v>
      </c>
      <c r="D338">
        <v>551.35</v>
      </c>
      <c r="E338">
        <v>544.25</v>
      </c>
      <c r="F338">
        <v>546.75</v>
      </c>
      <c r="G338">
        <v>536.84</v>
      </c>
      <c r="H338" s="2">
        <v>4180800</v>
      </c>
      <c r="I338" s="8" cm="1">
        <f t="array" ref="I338">IFERROR(MarketData[[#This Row],[Adjusted Close]]/_xlfn.XLOOKUP(1,
(MarketData[ETF]=MarketData[[#This Row],[ETF]])*(MarketData[Date]&lt;MarketData[[#This Row],[Date]]),
MarketData[Adjusted Close],
,0,-1)-1,"")</f>
        <v>0.46437534097108557</v>
      </c>
      <c r="J338" s="9" t="str" cm="1">
        <f t="array" ref="J338">IFERROR(
(_xlfn.XLOOKUP(1,(MarketData[ETF]=H338)*(MarketData[Date]=I338),MarketData[Adjusted Close]) /
_xlfn.XLOOKUP(1,(MarketData[ETF]=H338)*(MarketData[Date]=WORKDAY(I338,-1)),MarketData[Adjusted Close]))-1,
""
)</f>
        <v/>
      </c>
    </row>
    <row r="339" spans="1:10" ht="15.75" x14ac:dyDescent="0.25">
      <c r="A339" t="s">
        <v>8</v>
      </c>
      <c r="B339" s="1">
        <v>45713</v>
      </c>
      <c r="C339">
        <v>549.17999999999995</v>
      </c>
      <c r="D339">
        <v>549.77</v>
      </c>
      <c r="E339">
        <v>542.16999999999996</v>
      </c>
      <c r="F339">
        <v>546.41</v>
      </c>
      <c r="G339">
        <v>536.51</v>
      </c>
      <c r="H339" s="2">
        <v>5491500</v>
      </c>
      <c r="I339" s="8" cm="1">
        <f t="array" ref="I339">IFERROR(MarketData[[#This Row],[Adjusted Close]]/_xlfn.XLOOKUP(1,
(MarketData[ETF]=MarketData[[#This Row],[ETF]])*(MarketData[Date]&lt;MarketData[[#This Row],[Date]]),
MarketData[Adjusted Close],
,0,-1)-1,"")</f>
        <v>0.46347517730496435</v>
      </c>
      <c r="J339" s="9" t="str" cm="1">
        <f t="array" ref="J339">IFERROR(
(_xlfn.XLOOKUP(1,(MarketData[ETF]=H339)*(MarketData[Date]=I339),MarketData[Adjusted Close]) /
_xlfn.XLOOKUP(1,(MarketData[ETF]=H339)*(MarketData[Date]=WORKDAY(I339,-1)),MarketData[Adjusted Close]))-1,
""
)</f>
        <v/>
      </c>
    </row>
    <row r="340" spans="1:10" ht="15.75" x14ac:dyDescent="0.25">
      <c r="A340" t="s">
        <v>8</v>
      </c>
      <c r="B340" s="1">
        <v>45712</v>
      </c>
      <c r="C340">
        <v>553.61</v>
      </c>
      <c r="D340">
        <v>554.51</v>
      </c>
      <c r="E340">
        <v>548.51</v>
      </c>
      <c r="F340">
        <v>549.14</v>
      </c>
      <c r="G340">
        <v>539.19000000000005</v>
      </c>
      <c r="H340" s="2">
        <v>4772300</v>
      </c>
      <c r="I340" s="8" cm="1">
        <f t="array" ref="I340">IFERROR(MarketData[[#This Row],[Adjusted Close]]/_xlfn.XLOOKUP(1,
(MarketData[ETF]=MarketData[[#This Row],[ETF]])*(MarketData[Date]&lt;MarketData[[#This Row],[Date]]),
MarketData[Adjusted Close],
,0,-1)-1,"")</f>
        <v>0.47078559738134218</v>
      </c>
      <c r="J340" s="9" t="str" cm="1">
        <f t="array" ref="J340">IFERROR(
(_xlfn.XLOOKUP(1,(MarketData[ETF]=H340)*(MarketData[Date]=I340),MarketData[Adjusted Close]) /
_xlfn.XLOOKUP(1,(MarketData[ETF]=H340)*(MarketData[Date]=WORKDAY(I340,-1)),MarketData[Adjusted Close]))-1,
""
)</f>
        <v/>
      </c>
    </row>
    <row r="341" spans="1:10" ht="15.75" x14ac:dyDescent="0.25">
      <c r="A341" t="s">
        <v>8</v>
      </c>
      <c r="B341" s="1">
        <v>45709</v>
      </c>
      <c r="C341">
        <v>561.1</v>
      </c>
      <c r="D341">
        <v>561.20000000000005</v>
      </c>
      <c r="E341">
        <v>551.27</v>
      </c>
      <c r="F341">
        <v>551.75</v>
      </c>
      <c r="G341">
        <v>541.75</v>
      </c>
      <c r="H341" s="2">
        <v>6148700</v>
      </c>
      <c r="I341" s="8" cm="1">
        <f t="array" ref="I341">IFERROR(MarketData[[#This Row],[Adjusted Close]]/_xlfn.XLOOKUP(1,
(MarketData[ETF]=MarketData[[#This Row],[ETF]])*(MarketData[Date]&lt;MarketData[[#This Row],[Date]]),
MarketData[Adjusted Close],
,0,-1)-1,"")</f>
        <v>0.47776868521549365</v>
      </c>
      <c r="J341" s="9" t="str" cm="1">
        <f t="array" ref="J341">IFERROR(
(_xlfn.XLOOKUP(1,(MarketData[ETF]=H341)*(MarketData[Date]=I341),MarketData[Adjusted Close]) /
_xlfn.XLOOKUP(1,(MarketData[ETF]=H341)*(MarketData[Date]=WORKDAY(I341,-1)),MarketData[Adjusted Close]))-1,
""
)</f>
        <v/>
      </c>
    </row>
    <row r="342" spans="1:10" ht="15.75" x14ac:dyDescent="0.25">
      <c r="A342" t="s">
        <v>8</v>
      </c>
      <c r="B342" s="1">
        <v>45708</v>
      </c>
      <c r="C342">
        <v>562.39</v>
      </c>
      <c r="D342">
        <v>562.48</v>
      </c>
      <c r="E342">
        <v>558.22</v>
      </c>
      <c r="F342">
        <v>561.29999999999995</v>
      </c>
      <c r="G342">
        <v>551.13</v>
      </c>
      <c r="H342" s="2">
        <v>4446800</v>
      </c>
      <c r="I342" s="8" cm="1">
        <f t="array" ref="I342">IFERROR(MarketData[[#This Row],[Adjusted Close]]/_xlfn.XLOOKUP(1,
(MarketData[ETF]=MarketData[[#This Row],[ETF]])*(MarketData[Date]&lt;MarketData[[#This Row],[Date]]),
MarketData[Adjusted Close],
,0,-1)-1,"")</f>
        <v>0.50335515548281484</v>
      </c>
      <c r="J342" s="9" t="str" cm="1">
        <f t="array" ref="J342">IFERROR(
(_xlfn.XLOOKUP(1,(MarketData[ETF]=H342)*(MarketData[Date]=I342),MarketData[Adjusted Close]) /
_xlfn.XLOOKUP(1,(MarketData[ETF]=H342)*(MarketData[Date]=WORKDAY(I342,-1)),MarketData[Adjusted Close]))-1,
""
)</f>
        <v/>
      </c>
    </row>
    <row r="343" spans="1:10" ht="15.75" x14ac:dyDescent="0.25">
      <c r="A343" t="s">
        <v>8</v>
      </c>
      <c r="B343" s="1">
        <v>45707</v>
      </c>
      <c r="C343">
        <v>561.02</v>
      </c>
      <c r="D343">
        <v>563.91999999999996</v>
      </c>
      <c r="E343">
        <v>560.53</v>
      </c>
      <c r="F343">
        <v>563.66999999999996</v>
      </c>
      <c r="G343">
        <v>553.46</v>
      </c>
      <c r="H343" s="2">
        <v>3857600</v>
      </c>
      <c r="I343" s="8" cm="1">
        <f t="array" ref="I343">IFERROR(MarketData[[#This Row],[Adjusted Close]]/_xlfn.XLOOKUP(1,
(MarketData[ETF]=MarketData[[#This Row],[ETF]])*(MarketData[Date]&lt;MarketData[[#This Row],[Date]]),
MarketData[Adjusted Close],
,0,-1)-1,"")</f>
        <v>0.50971085651936709</v>
      </c>
      <c r="J343" s="9" t="str" cm="1">
        <f t="array" ref="J343">IFERROR(
(_xlfn.XLOOKUP(1,(MarketData[ETF]=H343)*(MarketData[Date]=I343),MarketData[Adjusted Close]) /
_xlfn.XLOOKUP(1,(MarketData[ETF]=H343)*(MarketData[Date]=WORKDAY(I343,-1)),MarketData[Adjusted Close]))-1,
""
)</f>
        <v/>
      </c>
    </row>
    <row r="344" spans="1:10" ht="15.75" x14ac:dyDescent="0.25">
      <c r="A344" t="s">
        <v>8</v>
      </c>
      <c r="B344" s="1">
        <v>45706</v>
      </c>
      <c r="C344">
        <v>561.79999999999995</v>
      </c>
      <c r="D344">
        <v>562.30999999999995</v>
      </c>
      <c r="E344">
        <v>559.49</v>
      </c>
      <c r="F344">
        <v>562.30999999999995</v>
      </c>
      <c r="G344">
        <v>552.12</v>
      </c>
      <c r="H344" s="2">
        <v>3844900</v>
      </c>
      <c r="I344" s="8" cm="1">
        <f t="array" ref="I344">IFERROR(MarketData[[#This Row],[Adjusted Close]]/_xlfn.XLOOKUP(1,
(MarketData[ETF]=MarketData[[#This Row],[ETF]])*(MarketData[Date]&lt;MarketData[[#This Row],[Date]]),
MarketData[Adjusted Close],
,0,-1)-1,"")</f>
        <v>0.50605564648117829</v>
      </c>
      <c r="J344" s="9" t="str" cm="1">
        <f t="array" ref="J344">IFERROR(
(_xlfn.XLOOKUP(1,(MarketData[ETF]=H344)*(MarketData[Date]=I344),MarketData[Adjusted Close]) /
_xlfn.XLOOKUP(1,(MarketData[ETF]=H344)*(MarketData[Date]=WORKDAY(I344,-1)),MarketData[Adjusted Close]))-1,
""
)</f>
        <v/>
      </c>
    </row>
    <row r="345" spans="1:10" ht="15.75" x14ac:dyDescent="0.25">
      <c r="A345" t="s">
        <v>8</v>
      </c>
      <c r="B345" s="1">
        <v>45702</v>
      </c>
      <c r="C345">
        <v>560.9</v>
      </c>
      <c r="D345">
        <v>561.86</v>
      </c>
      <c r="E345">
        <v>560.07000000000005</v>
      </c>
      <c r="F345">
        <v>560.69000000000005</v>
      </c>
      <c r="G345">
        <v>550.53</v>
      </c>
      <c r="H345" s="2">
        <v>3380600</v>
      </c>
      <c r="I345" s="8" cm="1">
        <f t="array" ref="I345">IFERROR(MarketData[[#This Row],[Adjusted Close]]/_xlfn.XLOOKUP(1,
(MarketData[ETF]=MarketData[[#This Row],[ETF]])*(MarketData[Date]&lt;MarketData[[#This Row],[Date]]),
MarketData[Adjusted Close],
,0,-1)-1,"")</f>
        <v>0.50171849427168569</v>
      </c>
      <c r="J345" s="9" t="str" cm="1">
        <f t="array" ref="J345">IFERROR(
(_xlfn.XLOOKUP(1,(MarketData[ETF]=H345)*(MarketData[Date]=I345),MarketData[Adjusted Close]) /
_xlfn.XLOOKUP(1,(MarketData[ETF]=H345)*(MarketData[Date]=WORKDAY(I345,-1)),MarketData[Adjusted Close]))-1,
""
)</f>
        <v/>
      </c>
    </row>
    <row r="346" spans="1:10" ht="15.75" x14ac:dyDescent="0.25">
      <c r="A346" t="s">
        <v>8</v>
      </c>
      <c r="B346" s="1">
        <v>45701</v>
      </c>
      <c r="C346">
        <v>555.87</v>
      </c>
      <c r="D346">
        <v>560.88</v>
      </c>
      <c r="E346">
        <v>554.70000000000005</v>
      </c>
      <c r="F346">
        <v>560.66999999999996</v>
      </c>
      <c r="G346">
        <v>550.51</v>
      </c>
      <c r="H346" s="2">
        <v>3388500</v>
      </c>
      <c r="I346" s="8" cm="1">
        <f t="array" ref="I346">IFERROR(MarketData[[#This Row],[Adjusted Close]]/_xlfn.XLOOKUP(1,
(MarketData[ETF]=MarketData[[#This Row],[ETF]])*(MarketData[Date]&lt;MarketData[[#This Row],[Date]]),
MarketData[Adjusted Close],
,0,-1)-1,"")</f>
        <v>0.50166393889798133</v>
      </c>
      <c r="J346" s="9" t="str" cm="1">
        <f t="array" ref="J346">IFERROR(
(_xlfn.XLOOKUP(1,(MarketData[ETF]=H346)*(MarketData[Date]=I346),MarketData[Adjusted Close]) /
_xlfn.XLOOKUP(1,(MarketData[ETF]=H346)*(MarketData[Date]=WORKDAY(I346,-1)),MarketData[Adjusted Close]))-1,
""
)</f>
        <v/>
      </c>
    </row>
    <row r="347" spans="1:10" ht="15.75" x14ac:dyDescent="0.25">
      <c r="A347" t="s">
        <v>8</v>
      </c>
      <c r="B347" s="1">
        <v>45700</v>
      </c>
      <c r="C347">
        <v>551</v>
      </c>
      <c r="D347">
        <v>555.91999999999996</v>
      </c>
      <c r="E347">
        <v>550.39</v>
      </c>
      <c r="F347">
        <v>554.80999999999995</v>
      </c>
      <c r="G347">
        <v>544.76</v>
      </c>
      <c r="H347" s="2">
        <v>3579500</v>
      </c>
      <c r="I347" s="8" cm="1">
        <f t="array" ref="I347">IFERROR(MarketData[[#This Row],[Adjusted Close]]/_xlfn.XLOOKUP(1,
(MarketData[ETF]=MarketData[[#This Row],[ETF]])*(MarketData[Date]&lt;MarketData[[#This Row],[Date]]),
MarketData[Adjusted Close],
,0,-1)-1,"")</f>
        <v>0.48597926895799226</v>
      </c>
      <c r="J347" s="9" t="str" cm="1">
        <f t="array" ref="J347">IFERROR(
(_xlfn.XLOOKUP(1,(MarketData[ETF]=H347)*(MarketData[Date]=I347),MarketData[Adjusted Close]) /
_xlfn.XLOOKUP(1,(MarketData[ETF]=H347)*(MarketData[Date]=WORKDAY(I347,-1)),MarketData[Adjusted Close]))-1,
""
)</f>
        <v/>
      </c>
    </row>
    <row r="348" spans="1:10" ht="15.75" x14ac:dyDescent="0.25">
      <c r="A348" t="s">
        <v>8</v>
      </c>
      <c r="B348" s="1">
        <v>45699</v>
      </c>
      <c r="C348">
        <v>554.1</v>
      </c>
      <c r="D348">
        <v>557.12</v>
      </c>
      <c r="E348">
        <v>553.99</v>
      </c>
      <c r="F348">
        <v>556.65</v>
      </c>
      <c r="G348">
        <v>546.55999999999995</v>
      </c>
      <c r="H348" s="2">
        <v>2752900</v>
      </c>
      <c r="I348" s="8" cm="1">
        <f t="array" ref="I348">IFERROR(MarketData[[#This Row],[Adjusted Close]]/_xlfn.XLOOKUP(1,
(MarketData[ETF]=MarketData[[#This Row],[ETF]])*(MarketData[Date]&lt;MarketData[[#This Row],[Date]]),
MarketData[Adjusted Close],
,0,-1)-1,"")</f>
        <v>0.49088925259137994</v>
      </c>
      <c r="J348" s="9" t="str" cm="1">
        <f t="array" ref="J348">IFERROR(
(_xlfn.XLOOKUP(1,(MarketData[ETF]=H348)*(MarketData[Date]=I348),MarketData[Adjusted Close]) /
_xlfn.XLOOKUP(1,(MarketData[ETF]=H348)*(MarketData[Date]=WORKDAY(I348,-1)),MarketData[Adjusted Close]))-1,
""
)</f>
        <v/>
      </c>
    </row>
    <row r="349" spans="1:10" ht="15.75" x14ac:dyDescent="0.25">
      <c r="A349" t="s">
        <v>8</v>
      </c>
      <c r="B349" s="1">
        <v>45698</v>
      </c>
      <c r="C349">
        <v>555.44000000000005</v>
      </c>
      <c r="D349">
        <v>556.78</v>
      </c>
      <c r="E349">
        <v>554.24</v>
      </c>
      <c r="F349">
        <v>556.15</v>
      </c>
      <c r="G349">
        <v>546.07000000000005</v>
      </c>
      <c r="H349" s="2">
        <v>3517600</v>
      </c>
      <c r="I349" s="8" cm="1">
        <f t="array" ref="I349">IFERROR(MarketData[[#This Row],[Adjusted Close]]/_xlfn.XLOOKUP(1,
(MarketData[ETF]=MarketData[[#This Row],[ETF]])*(MarketData[Date]&lt;MarketData[[#This Row],[Date]]),
MarketData[Adjusted Close],
,0,-1)-1,"")</f>
        <v>0.48955264593562475</v>
      </c>
      <c r="J349" s="9" t="str" cm="1">
        <f t="array" ref="J349">IFERROR(
(_xlfn.XLOOKUP(1,(MarketData[ETF]=H349)*(MarketData[Date]=I349),MarketData[Adjusted Close]) /
_xlfn.XLOOKUP(1,(MarketData[ETF]=H349)*(MarketData[Date]=WORKDAY(I349,-1)),MarketData[Adjusted Close]))-1,
""
)</f>
        <v/>
      </c>
    </row>
    <row r="350" spans="1:10" ht="15.75" x14ac:dyDescent="0.25">
      <c r="A350" t="s">
        <v>8</v>
      </c>
      <c r="B350" s="1">
        <v>45695</v>
      </c>
      <c r="C350">
        <v>558.1</v>
      </c>
      <c r="D350">
        <v>559.20000000000005</v>
      </c>
      <c r="E350">
        <v>551.79</v>
      </c>
      <c r="F350">
        <v>552.20000000000005</v>
      </c>
      <c r="G350">
        <v>542.19000000000005</v>
      </c>
      <c r="H350" s="2">
        <v>10161600</v>
      </c>
      <c r="I350" s="8" cm="1">
        <f t="array" ref="I350">IFERROR(MarketData[[#This Row],[Adjusted Close]]/_xlfn.XLOOKUP(1,
(MarketData[ETF]=MarketData[[#This Row],[ETF]])*(MarketData[Date]&lt;MarketData[[#This Row],[Date]]),
MarketData[Adjusted Close],
,0,-1)-1,"")</f>
        <v>0.47896890343698861</v>
      </c>
      <c r="J350" s="9" t="str" cm="1">
        <f t="array" ref="J350">IFERROR(
(_xlfn.XLOOKUP(1,(MarketData[ETF]=H350)*(MarketData[Date]=I350),MarketData[Adjusted Close]) /
_xlfn.XLOOKUP(1,(MarketData[ETF]=H350)*(MarketData[Date]=WORKDAY(I350,-1)),MarketData[Adjusted Close]))-1,
""
)</f>
        <v/>
      </c>
    </row>
    <row r="351" spans="1:10" ht="15.75" x14ac:dyDescent="0.25">
      <c r="A351" t="s">
        <v>8</v>
      </c>
      <c r="B351" s="1">
        <v>45694</v>
      </c>
      <c r="C351">
        <v>557.29</v>
      </c>
      <c r="D351">
        <v>557.65</v>
      </c>
      <c r="E351">
        <v>554.19000000000005</v>
      </c>
      <c r="F351">
        <v>557.62</v>
      </c>
      <c r="G351">
        <v>547.52</v>
      </c>
      <c r="H351" s="2">
        <v>3606300</v>
      </c>
      <c r="I351" s="8" cm="1">
        <f t="array" ref="I351">IFERROR(MarketData[[#This Row],[Adjusted Close]]/_xlfn.XLOOKUP(1,
(MarketData[ETF]=MarketData[[#This Row],[ETF]])*(MarketData[Date]&lt;MarketData[[#This Row],[Date]]),
MarketData[Adjusted Close],
,0,-1)-1,"")</f>
        <v>0.49350791052918708</v>
      </c>
      <c r="J351" s="9" t="str" cm="1">
        <f t="array" ref="J351">IFERROR(
(_xlfn.XLOOKUP(1,(MarketData[ETF]=H351)*(MarketData[Date]=I351),MarketData[Adjusted Close]) /
_xlfn.XLOOKUP(1,(MarketData[ETF]=H351)*(MarketData[Date]=WORKDAY(I351,-1)),MarketData[Adjusted Close]))-1,
""
)</f>
        <v/>
      </c>
    </row>
    <row r="352" spans="1:10" ht="15.75" x14ac:dyDescent="0.25">
      <c r="A352" t="s">
        <v>8</v>
      </c>
      <c r="B352" s="1">
        <v>45693</v>
      </c>
      <c r="C352">
        <v>552.34</v>
      </c>
      <c r="D352">
        <v>555.73</v>
      </c>
      <c r="E352">
        <v>550.41</v>
      </c>
      <c r="F352">
        <v>555.62</v>
      </c>
      <c r="G352">
        <v>545.54999999999995</v>
      </c>
      <c r="H352" s="2">
        <v>3424200</v>
      </c>
      <c r="I352" s="8" cm="1">
        <f t="array" ref="I352">IFERROR(MarketData[[#This Row],[Adjusted Close]]/_xlfn.XLOOKUP(1,
(MarketData[ETF]=MarketData[[#This Row],[ETF]])*(MarketData[Date]&lt;MarketData[[#This Row],[Date]]),
MarketData[Adjusted Close],
,0,-1)-1,"")</f>
        <v>0.48813420621931236</v>
      </c>
      <c r="J352" s="9" t="str" cm="1">
        <f t="array" ref="J352">IFERROR(
(_xlfn.XLOOKUP(1,(MarketData[ETF]=H352)*(MarketData[Date]=I352),MarketData[Adjusted Close]) /
_xlfn.XLOOKUP(1,(MarketData[ETF]=H352)*(MarketData[Date]=WORKDAY(I352,-1)),MarketData[Adjusted Close]))-1,
""
)</f>
        <v/>
      </c>
    </row>
    <row r="353" spans="1:10" ht="15.75" x14ac:dyDescent="0.25">
      <c r="A353" t="s">
        <v>8</v>
      </c>
      <c r="B353" s="1">
        <v>45692</v>
      </c>
      <c r="C353">
        <v>549.70000000000005</v>
      </c>
      <c r="D353">
        <v>553.83000000000004</v>
      </c>
      <c r="E353">
        <v>549.23</v>
      </c>
      <c r="F353">
        <v>553.35</v>
      </c>
      <c r="G353">
        <v>543.32000000000005</v>
      </c>
      <c r="H353" s="2">
        <v>4181400</v>
      </c>
      <c r="I353" s="8" cm="1">
        <f t="array" ref="I353">IFERROR(MarketData[[#This Row],[Adjusted Close]]/_xlfn.XLOOKUP(1,
(MarketData[ETF]=MarketData[[#This Row],[ETF]])*(MarketData[Date]&lt;MarketData[[#This Row],[Date]]),
MarketData[Adjusted Close],
,0,-1)-1,"")</f>
        <v>0.48205128205128212</v>
      </c>
      <c r="J353" s="9" t="str" cm="1">
        <f t="array" ref="J353">IFERROR(
(_xlfn.XLOOKUP(1,(MarketData[ETF]=H353)*(MarketData[Date]=I353),MarketData[Adjusted Close]) /
_xlfn.XLOOKUP(1,(MarketData[ETF]=H353)*(MarketData[Date]=WORKDAY(I353,-1)),MarketData[Adjusted Close]))-1,
""
)</f>
        <v/>
      </c>
    </row>
    <row r="354" spans="1:10" ht="15.75" x14ac:dyDescent="0.25">
      <c r="A354" t="s">
        <v>8</v>
      </c>
      <c r="B354" s="1">
        <v>45691</v>
      </c>
      <c r="C354">
        <v>544.99</v>
      </c>
      <c r="D354">
        <v>551.96</v>
      </c>
      <c r="E354">
        <v>542.98</v>
      </c>
      <c r="F354">
        <v>549.70000000000005</v>
      </c>
      <c r="G354">
        <v>539.74</v>
      </c>
      <c r="H354" s="2">
        <v>7824000</v>
      </c>
      <c r="I354" s="8" cm="1">
        <f t="array" ref="I354">IFERROR(MarketData[[#This Row],[Adjusted Close]]/_xlfn.XLOOKUP(1,
(MarketData[ETF]=MarketData[[#This Row],[ETF]])*(MarketData[Date]&lt;MarketData[[#This Row],[Date]]),
MarketData[Adjusted Close],
,0,-1)-1,"")</f>
        <v>0.47228587015821044</v>
      </c>
      <c r="J354" s="9" t="str" cm="1">
        <f t="array" ref="J354">IFERROR(
(_xlfn.XLOOKUP(1,(MarketData[ETF]=H354)*(MarketData[Date]=I354),MarketData[Adjusted Close]) /
_xlfn.XLOOKUP(1,(MarketData[ETF]=H354)*(MarketData[Date]=WORKDAY(I354,-1)),MarketData[Adjusted Close]))-1,
""
)</f>
        <v/>
      </c>
    </row>
    <row r="355" spans="1:10" ht="15.75" x14ac:dyDescent="0.25">
      <c r="A355" t="s">
        <v>8</v>
      </c>
      <c r="B355" s="1">
        <v>45688</v>
      </c>
      <c r="C355">
        <v>558.62</v>
      </c>
      <c r="D355">
        <v>560.89</v>
      </c>
      <c r="E355">
        <v>552.71</v>
      </c>
      <c r="F355">
        <v>553.33000000000004</v>
      </c>
      <c r="G355">
        <v>543.29999999999995</v>
      </c>
      <c r="H355" s="2">
        <v>6233900</v>
      </c>
      <c r="I355" s="8" cm="1">
        <f t="array" ref="I355">IFERROR(MarketData[[#This Row],[Adjusted Close]]/_xlfn.XLOOKUP(1,
(MarketData[ETF]=MarketData[[#This Row],[ETF]])*(MarketData[Date]&lt;MarketData[[#This Row],[Date]]),
MarketData[Adjusted Close],
,0,-1)-1,"")</f>
        <v>0.48199672667757754</v>
      </c>
      <c r="J355" s="9" t="str" cm="1">
        <f t="array" ref="J355">IFERROR(
(_xlfn.XLOOKUP(1,(MarketData[ETF]=H355)*(MarketData[Date]=I355),MarketData[Adjusted Close]) /
_xlfn.XLOOKUP(1,(MarketData[ETF]=H355)*(MarketData[Date]=WORKDAY(I355,-1)),MarketData[Adjusted Close]))-1,
""
)</f>
        <v/>
      </c>
    </row>
    <row r="356" spans="1:10" ht="15.75" x14ac:dyDescent="0.25">
      <c r="A356" t="s">
        <v>8</v>
      </c>
      <c r="B356" s="1">
        <v>45687</v>
      </c>
      <c r="C356">
        <v>555.37</v>
      </c>
      <c r="D356">
        <v>557.78</v>
      </c>
      <c r="E356">
        <v>552.38</v>
      </c>
      <c r="F356">
        <v>556.29999999999995</v>
      </c>
      <c r="G356">
        <v>546.22</v>
      </c>
      <c r="H356" s="2">
        <v>4296500</v>
      </c>
      <c r="I356" s="8" cm="1">
        <f t="array" ref="I356">IFERROR(MarketData[[#This Row],[Adjusted Close]]/_xlfn.XLOOKUP(1,
(MarketData[ETF]=MarketData[[#This Row],[ETF]])*(MarketData[Date]&lt;MarketData[[#This Row],[Date]]),
MarketData[Adjusted Close],
,0,-1)-1,"")</f>
        <v>0.48996181123840699</v>
      </c>
      <c r="J356" s="9" t="str" cm="1">
        <f t="array" ref="J356">IFERROR(
(_xlfn.XLOOKUP(1,(MarketData[ETF]=H356)*(MarketData[Date]=I356),MarketData[Adjusted Close]) /
_xlfn.XLOOKUP(1,(MarketData[ETF]=H356)*(MarketData[Date]=WORKDAY(I356,-1)),MarketData[Adjusted Close]))-1,
""
)</f>
        <v/>
      </c>
    </row>
    <row r="357" spans="1:10" ht="15.75" x14ac:dyDescent="0.25">
      <c r="A357" t="s">
        <v>8</v>
      </c>
      <c r="B357" s="1">
        <v>45686</v>
      </c>
      <c r="C357">
        <v>555.16999999999996</v>
      </c>
      <c r="D357">
        <v>555.5</v>
      </c>
      <c r="E357">
        <v>550.97</v>
      </c>
      <c r="F357">
        <v>553.41</v>
      </c>
      <c r="G357">
        <v>543.38</v>
      </c>
      <c r="H357" s="2">
        <v>4174500</v>
      </c>
      <c r="I357" s="8" cm="1">
        <f t="array" ref="I357">IFERROR(MarketData[[#This Row],[Adjusted Close]]/_xlfn.XLOOKUP(1,
(MarketData[ETF]=MarketData[[#This Row],[ETF]])*(MarketData[Date]&lt;MarketData[[#This Row],[Date]]),
MarketData[Adjusted Close],
,0,-1)-1,"")</f>
        <v>0.48221494817239496</v>
      </c>
      <c r="J357" s="9" t="str" cm="1">
        <f t="array" ref="J357">IFERROR(
(_xlfn.XLOOKUP(1,(MarketData[ETF]=H357)*(MarketData[Date]=I357),MarketData[Adjusted Close]) /
_xlfn.XLOOKUP(1,(MarketData[ETF]=H357)*(MarketData[Date]=WORKDAY(I357,-1)),MarketData[Adjusted Close]))-1,
""
)</f>
        <v/>
      </c>
    </row>
    <row r="358" spans="1:10" ht="15.75" x14ac:dyDescent="0.25">
      <c r="A358" t="s">
        <v>8</v>
      </c>
      <c r="B358" s="1">
        <v>45685</v>
      </c>
      <c r="C358">
        <v>552.29999999999995</v>
      </c>
      <c r="D358">
        <v>556.65</v>
      </c>
      <c r="E358">
        <v>549.22</v>
      </c>
      <c r="F358">
        <v>555.85</v>
      </c>
      <c r="G358">
        <v>545.78</v>
      </c>
      <c r="H358" s="2">
        <v>4164700</v>
      </c>
      <c r="I358" s="8" cm="1">
        <f t="array" ref="I358">IFERROR(MarketData[[#This Row],[Adjusted Close]]/_xlfn.XLOOKUP(1,
(MarketData[ETF]=MarketData[[#This Row],[ETF]])*(MarketData[Date]&lt;MarketData[[#This Row],[Date]]),
MarketData[Adjusted Close],
,0,-1)-1,"")</f>
        <v>0.48876159301691202</v>
      </c>
      <c r="J358" s="9" t="str" cm="1">
        <f t="array" ref="J358">IFERROR(
(_xlfn.XLOOKUP(1,(MarketData[ETF]=H358)*(MarketData[Date]=I358),MarketData[Adjusted Close]) /
_xlfn.XLOOKUP(1,(MarketData[ETF]=H358)*(MarketData[Date]=WORKDAY(I358,-1)),MarketData[Adjusted Close]))-1,
""
)</f>
        <v/>
      </c>
    </row>
    <row r="359" spans="1:10" ht="15.75" x14ac:dyDescent="0.25">
      <c r="A359" t="s">
        <v>8</v>
      </c>
      <c r="B359" s="1">
        <v>45684</v>
      </c>
      <c r="C359">
        <v>546.92999999999995</v>
      </c>
      <c r="D359">
        <v>551.39</v>
      </c>
      <c r="E359">
        <v>546.83000000000004</v>
      </c>
      <c r="F359">
        <v>551.23</v>
      </c>
      <c r="G359">
        <v>541.24</v>
      </c>
      <c r="H359" s="2">
        <v>7617400</v>
      </c>
      <c r="I359" s="8" cm="1">
        <f t="array" ref="I359">IFERROR(MarketData[[#This Row],[Adjusted Close]]/_xlfn.XLOOKUP(1,
(MarketData[ETF]=MarketData[[#This Row],[ETF]])*(MarketData[Date]&lt;MarketData[[#This Row],[Date]]),
MarketData[Adjusted Close],
,0,-1)-1,"")</f>
        <v>0.47637752318603366</v>
      </c>
      <c r="J359" s="9" t="str" cm="1">
        <f t="array" ref="J359">IFERROR(
(_xlfn.XLOOKUP(1,(MarketData[ETF]=H359)*(MarketData[Date]=I359),MarketData[Adjusted Close]) /
_xlfn.XLOOKUP(1,(MarketData[ETF]=H359)*(MarketData[Date]=WORKDAY(I359,-1)),MarketData[Adjusted Close]))-1,
""
)</f>
        <v/>
      </c>
    </row>
    <row r="360" spans="1:10" ht="15.75" x14ac:dyDescent="0.25">
      <c r="A360" t="s">
        <v>8</v>
      </c>
      <c r="B360" s="1">
        <v>45681</v>
      </c>
      <c r="C360">
        <v>560.76</v>
      </c>
      <c r="D360">
        <v>561.66</v>
      </c>
      <c r="E360">
        <v>558.02</v>
      </c>
      <c r="F360">
        <v>559.01</v>
      </c>
      <c r="G360">
        <v>548.88</v>
      </c>
      <c r="H360" s="2">
        <v>3612100</v>
      </c>
      <c r="I360" s="8" cm="1">
        <f t="array" ref="I360">IFERROR(MarketData[[#This Row],[Adjusted Close]]/_xlfn.XLOOKUP(1,
(MarketData[ETF]=MarketData[[#This Row],[ETF]])*(MarketData[Date]&lt;MarketData[[#This Row],[Date]]),
MarketData[Adjusted Close],
,0,-1)-1,"")</f>
        <v>0.49721767594108002</v>
      </c>
      <c r="J360" s="9" t="str" cm="1">
        <f t="array" ref="J360">IFERROR(
(_xlfn.XLOOKUP(1,(MarketData[ETF]=H360)*(MarketData[Date]=I360),MarketData[Adjusted Close]) /
_xlfn.XLOOKUP(1,(MarketData[ETF]=H360)*(MarketData[Date]=WORKDAY(I360,-1)),MarketData[Adjusted Close]))-1,
""
)</f>
        <v/>
      </c>
    </row>
    <row r="361" spans="1:10" ht="15.75" x14ac:dyDescent="0.25">
      <c r="A361" t="s">
        <v>8</v>
      </c>
      <c r="B361" s="1">
        <v>45680</v>
      </c>
      <c r="C361">
        <v>557.04</v>
      </c>
      <c r="D361">
        <v>560.70000000000005</v>
      </c>
      <c r="E361">
        <v>556.79999999999995</v>
      </c>
      <c r="F361">
        <v>560.70000000000005</v>
      </c>
      <c r="G361">
        <v>550.54</v>
      </c>
      <c r="H361" s="2">
        <v>6217900</v>
      </c>
      <c r="I361" s="8" cm="1">
        <f t="array" ref="I361">IFERROR(MarketData[[#This Row],[Adjusted Close]]/_xlfn.XLOOKUP(1,
(MarketData[ETF]=MarketData[[#This Row],[ETF]])*(MarketData[Date]&lt;MarketData[[#This Row],[Date]]),
MarketData[Adjusted Close],
,0,-1)-1,"")</f>
        <v>0.50174577195853765</v>
      </c>
      <c r="J361" s="9" t="str" cm="1">
        <f t="array" ref="J361">IFERROR(
(_xlfn.XLOOKUP(1,(MarketData[ETF]=H361)*(MarketData[Date]=I361),MarketData[Adjusted Close]) /
_xlfn.XLOOKUP(1,(MarketData[ETF]=H361)*(MarketData[Date]=WORKDAY(I361,-1)),MarketData[Adjusted Close]))-1,
""
)</f>
        <v/>
      </c>
    </row>
    <row r="362" spans="1:10" ht="15.75" x14ac:dyDescent="0.25">
      <c r="A362" t="s">
        <v>8</v>
      </c>
      <c r="B362" s="1">
        <v>45679</v>
      </c>
      <c r="C362">
        <v>557.19000000000005</v>
      </c>
      <c r="D362">
        <v>558.92999999999995</v>
      </c>
      <c r="E362">
        <v>556.73</v>
      </c>
      <c r="F362">
        <v>557.61</v>
      </c>
      <c r="G362">
        <v>547.51</v>
      </c>
      <c r="H362" s="2">
        <v>4780000</v>
      </c>
      <c r="I362" s="8" cm="1">
        <f t="array" ref="I362">IFERROR(MarketData[[#This Row],[Adjusted Close]]/_xlfn.XLOOKUP(1,
(MarketData[ETF]=MarketData[[#This Row],[ETF]])*(MarketData[Date]&lt;MarketData[[#This Row],[Date]]),
MarketData[Adjusted Close],
,0,-1)-1,"")</f>
        <v>0.4934806328423349</v>
      </c>
      <c r="J362" s="9" t="str" cm="1">
        <f t="array" ref="J362">IFERROR(
(_xlfn.XLOOKUP(1,(MarketData[ETF]=H362)*(MarketData[Date]=I362),MarketData[Adjusted Close]) /
_xlfn.XLOOKUP(1,(MarketData[ETF]=H362)*(MarketData[Date]=WORKDAY(I362,-1)),MarketData[Adjusted Close]))-1,
""
)</f>
        <v/>
      </c>
    </row>
    <row r="363" spans="1:10" ht="15.75" x14ac:dyDescent="0.25">
      <c r="A363" t="s">
        <v>8</v>
      </c>
      <c r="B363" s="1">
        <v>45678</v>
      </c>
      <c r="C363">
        <v>552.32000000000005</v>
      </c>
      <c r="D363">
        <v>554.46</v>
      </c>
      <c r="E363">
        <v>550.5</v>
      </c>
      <c r="F363">
        <v>554.46</v>
      </c>
      <c r="G363">
        <v>544.41</v>
      </c>
      <c r="H363" s="2">
        <v>5301700</v>
      </c>
      <c r="I363" s="8" cm="1">
        <f t="array" ref="I363">IFERROR(MarketData[[#This Row],[Adjusted Close]]/_xlfn.XLOOKUP(1,
(MarketData[ETF]=MarketData[[#This Row],[ETF]])*(MarketData[Date]&lt;MarketData[[#This Row],[Date]]),
MarketData[Adjusted Close],
,0,-1)-1,"")</f>
        <v>0.48502454991816668</v>
      </c>
      <c r="J363" s="9" t="str" cm="1">
        <f t="array" ref="J363">IFERROR(
(_xlfn.XLOOKUP(1,(MarketData[ETF]=H363)*(MarketData[Date]=I363),MarketData[Adjusted Close]) /
_xlfn.XLOOKUP(1,(MarketData[ETF]=H363)*(MarketData[Date]=WORKDAY(I363,-1)),MarketData[Adjusted Close]))-1,
""
)</f>
        <v/>
      </c>
    </row>
    <row r="364" spans="1:10" ht="15.75" x14ac:dyDescent="0.25">
      <c r="A364" t="s">
        <v>8</v>
      </c>
      <c r="B364" s="1">
        <v>45674</v>
      </c>
      <c r="C364">
        <v>548.91999999999996</v>
      </c>
      <c r="D364">
        <v>551.12</v>
      </c>
      <c r="E364">
        <v>547.67999999999995</v>
      </c>
      <c r="F364">
        <v>549.46</v>
      </c>
      <c r="G364">
        <v>539.5</v>
      </c>
      <c r="H364" s="2">
        <v>6558700</v>
      </c>
      <c r="I364" s="8" cm="1">
        <f t="array" ref="I364">IFERROR(MarketData[[#This Row],[Adjusted Close]]/_xlfn.XLOOKUP(1,
(MarketData[ETF]=MarketData[[#This Row],[ETF]])*(MarketData[Date]&lt;MarketData[[#This Row],[Date]]),
MarketData[Adjusted Close],
,0,-1)-1,"")</f>
        <v>0.47163120567375882</v>
      </c>
      <c r="J364" s="9" t="str" cm="1">
        <f t="array" ref="J364">IFERROR(
(_xlfn.XLOOKUP(1,(MarketData[ETF]=H364)*(MarketData[Date]=I364),MarketData[Adjusted Close]) /
_xlfn.XLOOKUP(1,(MarketData[ETF]=H364)*(MarketData[Date]=WORKDAY(I364,-1)),MarketData[Adjusted Close]))-1,
""
)</f>
        <v/>
      </c>
    </row>
    <row r="365" spans="1:10" ht="15.75" x14ac:dyDescent="0.25">
      <c r="A365" t="s">
        <v>8</v>
      </c>
      <c r="B365" s="1">
        <v>45673</v>
      </c>
      <c r="C365">
        <v>546.35</v>
      </c>
      <c r="D365">
        <v>546.51</v>
      </c>
      <c r="E365">
        <v>543.39</v>
      </c>
      <c r="F365">
        <v>544.24</v>
      </c>
      <c r="G365">
        <v>534.38</v>
      </c>
      <c r="H365" s="2">
        <v>3632800</v>
      </c>
      <c r="I365" s="8" cm="1">
        <f t="array" ref="I365">IFERROR(MarketData[[#This Row],[Adjusted Close]]/_xlfn.XLOOKUP(1,
(MarketData[ETF]=MarketData[[#This Row],[ETF]])*(MarketData[Date]&lt;MarketData[[#This Row],[Date]]),
MarketData[Adjusted Close],
,0,-1)-1,"")</f>
        <v>0.45766503000545544</v>
      </c>
      <c r="J365" s="9" t="str" cm="1">
        <f t="array" ref="J365">IFERROR(
(_xlfn.XLOOKUP(1,(MarketData[ETF]=H365)*(MarketData[Date]=I365),MarketData[Adjusted Close]) /
_xlfn.XLOOKUP(1,(MarketData[ETF]=H365)*(MarketData[Date]=WORKDAY(I365,-1)),MarketData[Adjusted Close]))-1,
""
)</f>
        <v/>
      </c>
    </row>
    <row r="366" spans="1:10" ht="15.75" x14ac:dyDescent="0.25">
      <c r="A366" t="s">
        <v>8</v>
      </c>
      <c r="B366" s="1">
        <v>45672</v>
      </c>
      <c r="C366">
        <v>542.84</v>
      </c>
      <c r="D366">
        <v>546.13</v>
      </c>
      <c r="E366">
        <v>541.76</v>
      </c>
      <c r="F366">
        <v>545.04999999999995</v>
      </c>
      <c r="G366">
        <v>535.16999999999996</v>
      </c>
      <c r="H366" s="2">
        <v>5307300</v>
      </c>
      <c r="I366" s="8" cm="1">
        <f t="array" ref="I366">IFERROR(MarketData[[#This Row],[Adjusted Close]]/_xlfn.XLOOKUP(1,
(MarketData[ETF]=MarketData[[#This Row],[ETF]])*(MarketData[Date]&lt;MarketData[[#This Row],[Date]]),
MarketData[Adjusted Close],
,0,-1)-1,"")</f>
        <v>0.45981996726677554</v>
      </c>
      <c r="J366" s="9" t="str" cm="1">
        <f t="array" ref="J366">IFERROR(
(_xlfn.XLOOKUP(1,(MarketData[ETF]=H366)*(MarketData[Date]=I366),MarketData[Adjusted Close]) /
_xlfn.XLOOKUP(1,(MarketData[ETF]=H366)*(MarketData[Date]=WORKDAY(I366,-1)),MarketData[Adjusted Close]))-1,
""
)</f>
        <v/>
      </c>
    </row>
    <row r="367" spans="1:10" ht="15.75" x14ac:dyDescent="0.25">
      <c r="A367" t="s">
        <v>8</v>
      </c>
      <c r="B367" s="1">
        <v>45671</v>
      </c>
      <c r="C367">
        <v>537.32000000000005</v>
      </c>
      <c r="D367">
        <v>537.91</v>
      </c>
      <c r="E367">
        <v>531.80999999999995</v>
      </c>
      <c r="F367">
        <v>535.26</v>
      </c>
      <c r="G367">
        <v>525.55999999999995</v>
      </c>
      <c r="H367" s="2">
        <v>8820000</v>
      </c>
      <c r="I367" s="8" cm="1">
        <f t="array" ref="I367">IFERROR(MarketData[[#This Row],[Adjusted Close]]/_xlfn.XLOOKUP(1,
(MarketData[ETF]=MarketData[[#This Row],[ETF]])*(MarketData[Date]&lt;MarketData[[#This Row],[Date]]),
MarketData[Adjusted Close],
,0,-1)-1,"")</f>
        <v>0.43360611020185469</v>
      </c>
      <c r="J367" s="9" t="str" cm="1">
        <f t="array" ref="J367">IFERROR(
(_xlfn.XLOOKUP(1,(MarketData[ETF]=H367)*(MarketData[Date]=I367),MarketData[Adjusted Close]) /
_xlfn.XLOOKUP(1,(MarketData[ETF]=H367)*(MarketData[Date]=WORKDAY(I367,-1)),MarketData[Adjusted Close]))-1,
""
)</f>
        <v/>
      </c>
    </row>
    <row r="368" spans="1:10" ht="15.75" x14ac:dyDescent="0.25">
      <c r="A368" t="s">
        <v>8</v>
      </c>
      <c r="B368" s="1">
        <v>45670</v>
      </c>
      <c r="C368">
        <v>529.4</v>
      </c>
      <c r="D368">
        <v>534.91</v>
      </c>
      <c r="E368">
        <v>529.02</v>
      </c>
      <c r="F368">
        <v>534.58000000000004</v>
      </c>
      <c r="G368">
        <v>524.89</v>
      </c>
      <c r="H368" s="2">
        <v>5621000</v>
      </c>
      <c r="I368" s="8" cm="1">
        <f t="array" ref="I368">IFERROR(MarketData[[#This Row],[Adjusted Close]]/_xlfn.XLOOKUP(1,
(MarketData[ETF]=MarketData[[#This Row],[ETF]])*(MarketData[Date]&lt;MarketData[[#This Row],[Date]]),
MarketData[Adjusted Close],
,0,-1)-1,"")</f>
        <v>0.43177850518276029</v>
      </c>
      <c r="J368" s="9" t="str" cm="1">
        <f t="array" ref="J368">IFERROR(
(_xlfn.XLOOKUP(1,(MarketData[ETF]=H368)*(MarketData[Date]=I368),MarketData[Adjusted Close]) /
_xlfn.XLOOKUP(1,(MarketData[ETF]=H368)*(MarketData[Date]=WORKDAY(I368,-1)),MarketData[Adjusted Close]))-1,
""
)</f>
        <v/>
      </c>
    </row>
    <row r="369" spans="1:10" ht="15.75" x14ac:dyDescent="0.25">
      <c r="A369" t="s">
        <v>8</v>
      </c>
      <c r="B369" s="1">
        <v>45667</v>
      </c>
      <c r="C369">
        <v>538.71</v>
      </c>
      <c r="D369">
        <v>538.75</v>
      </c>
      <c r="E369">
        <v>532</v>
      </c>
      <c r="F369">
        <v>533.89</v>
      </c>
      <c r="G369">
        <v>524.22</v>
      </c>
      <c r="H369" s="2">
        <v>7935200</v>
      </c>
      <c r="I369" s="8" cm="1">
        <f t="array" ref="I369">IFERROR(MarketData[[#This Row],[Adjusted Close]]/_xlfn.XLOOKUP(1,
(MarketData[ETF]=MarketData[[#This Row],[ETF]])*(MarketData[Date]&lt;MarketData[[#This Row],[Date]]),
MarketData[Adjusted Close],
,0,-1)-1,"")</f>
        <v>0.42995090016366611</v>
      </c>
      <c r="J369" s="9" t="str" cm="1">
        <f t="array" ref="J369">IFERROR(
(_xlfn.XLOOKUP(1,(MarketData[ETF]=H369)*(MarketData[Date]=I369),MarketData[Adjusted Close]) /
_xlfn.XLOOKUP(1,(MarketData[ETF]=H369)*(MarketData[Date]=WORKDAY(I369,-1)),MarketData[Adjusted Close]))-1,
""
)</f>
        <v/>
      </c>
    </row>
    <row r="370" spans="1:10" ht="15.75" x14ac:dyDescent="0.25">
      <c r="A370" t="s">
        <v>8</v>
      </c>
      <c r="B370" s="1">
        <v>45665</v>
      </c>
      <c r="C370">
        <v>541.32000000000005</v>
      </c>
      <c r="D370">
        <v>543</v>
      </c>
      <c r="E370">
        <v>538.08000000000004</v>
      </c>
      <c r="F370">
        <v>542.14</v>
      </c>
      <c r="G370">
        <v>532.32000000000005</v>
      </c>
      <c r="H370" s="2">
        <v>4317000</v>
      </c>
      <c r="I370" s="8" cm="1">
        <f t="array" ref="I370">IFERROR(MarketData[[#This Row],[Adjusted Close]]/_xlfn.XLOOKUP(1,
(MarketData[ETF]=MarketData[[#This Row],[ETF]])*(MarketData[Date]&lt;MarketData[[#This Row],[Date]]),
MarketData[Adjusted Close],
,0,-1)-1,"")</f>
        <v>0.45204582651391156</v>
      </c>
      <c r="J370" s="9" t="str" cm="1">
        <f t="array" ref="J370">IFERROR(
(_xlfn.XLOOKUP(1,(MarketData[ETF]=H370)*(MarketData[Date]=I370),MarketData[Adjusted Close]) /
_xlfn.XLOOKUP(1,(MarketData[ETF]=H370)*(MarketData[Date]=WORKDAY(I370,-1)),MarketData[Adjusted Close]))-1,
""
)</f>
        <v/>
      </c>
    </row>
    <row r="371" spans="1:10" ht="15.75" x14ac:dyDescent="0.25">
      <c r="A371" t="s">
        <v>8</v>
      </c>
      <c r="B371" s="1">
        <v>45664</v>
      </c>
      <c r="C371">
        <v>549.32000000000005</v>
      </c>
      <c r="D371">
        <v>549.6</v>
      </c>
      <c r="E371">
        <v>539.55999999999995</v>
      </c>
      <c r="F371">
        <v>541.41</v>
      </c>
      <c r="G371">
        <v>531.6</v>
      </c>
      <c r="H371" s="2">
        <v>5383200</v>
      </c>
      <c r="I371" s="8" cm="1">
        <f t="array" ref="I371">IFERROR(MarketData[[#This Row],[Adjusted Close]]/_xlfn.XLOOKUP(1,
(MarketData[ETF]=MarketData[[#This Row],[ETF]])*(MarketData[Date]&lt;MarketData[[#This Row],[Date]]),
MarketData[Adjusted Close],
,0,-1)-1,"")</f>
        <v>0.45008183306055649</v>
      </c>
      <c r="J371" s="9" t="str" cm="1">
        <f t="array" ref="J371">IFERROR(
(_xlfn.XLOOKUP(1,(MarketData[ETF]=H371)*(MarketData[Date]=I371),MarketData[Adjusted Close]) /
_xlfn.XLOOKUP(1,(MarketData[ETF]=H371)*(MarketData[Date]=WORKDAY(I371,-1)),MarketData[Adjusted Close]))-1,
""
)</f>
        <v/>
      </c>
    </row>
    <row r="372" spans="1:10" ht="15.75" x14ac:dyDescent="0.25">
      <c r="A372" t="s">
        <v>8</v>
      </c>
      <c r="B372" s="1">
        <v>45663</v>
      </c>
      <c r="C372">
        <v>548.28</v>
      </c>
      <c r="D372">
        <v>551.42999999999995</v>
      </c>
      <c r="E372">
        <v>545.82000000000005</v>
      </c>
      <c r="F372">
        <v>547.57000000000005</v>
      </c>
      <c r="G372">
        <v>537.65</v>
      </c>
      <c r="H372" s="2">
        <v>5983400</v>
      </c>
      <c r="I372" s="8" cm="1">
        <f t="array" ref="I372">IFERROR(MarketData[[#This Row],[Adjusted Close]]/_xlfn.XLOOKUP(1,
(MarketData[ETF]=MarketData[[#This Row],[ETF]])*(MarketData[Date]&lt;MarketData[[#This Row],[Date]]),
MarketData[Adjusted Close],
,0,-1)-1,"")</f>
        <v>0.46658483360611003</v>
      </c>
      <c r="J372" s="9" t="str" cm="1">
        <f t="array" ref="J372">IFERROR(
(_xlfn.XLOOKUP(1,(MarketData[ETF]=H372)*(MarketData[Date]=I372),MarketData[Adjusted Close]) /
_xlfn.XLOOKUP(1,(MarketData[ETF]=H372)*(MarketData[Date]=WORKDAY(I372,-1)),MarketData[Adjusted Close]))-1,
""
)</f>
        <v/>
      </c>
    </row>
    <row r="373" spans="1:10" ht="15.75" x14ac:dyDescent="0.25">
      <c r="A373" t="s">
        <v>8</v>
      </c>
      <c r="B373" s="1">
        <v>45660</v>
      </c>
      <c r="C373">
        <v>540.19000000000005</v>
      </c>
      <c r="D373">
        <v>544.88</v>
      </c>
      <c r="E373">
        <v>539.20000000000005</v>
      </c>
      <c r="F373">
        <v>544.4</v>
      </c>
      <c r="G373">
        <v>534.54</v>
      </c>
      <c r="H373" s="2">
        <v>6416300</v>
      </c>
      <c r="I373" s="8" cm="1">
        <f t="array" ref="I373">IFERROR(MarketData[[#This Row],[Adjusted Close]]/_xlfn.XLOOKUP(1,
(MarketData[ETF]=MarketData[[#This Row],[ETF]])*(MarketData[Date]&lt;MarketData[[#This Row],[Date]]),
MarketData[Adjusted Close],
,0,-1)-1,"")</f>
        <v>0.45810147299508985</v>
      </c>
      <c r="J373" s="9" t="str" cm="1">
        <f t="array" ref="J373">IFERROR(
(_xlfn.XLOOKUP(1,(MarketData[ETF]=H373)*(MarketData[Date]=I373),MarketData[Adjusted Close]) /
_xlfn.XLOOKUP(1,(MarketData[ETF]=H373)*(MarketData[Date]=WORKDAY(I373,-1)),MarketData[Adjusted Close]))-1,
""
)</f>
        <v/>
      </c>
    </row>
    <row r="374" spans="1:10" ht="15.75" x14ac:dyDescent="0.25">
      <c r="A374" t="s">
        <v>8</v>
      </c>
      <c r="B374" s="1">
        <v>45659</v>
      </c>
      <c r="C374">
        <v>542.02</v>
      </c>
      <c r="D374">
        <v>543.54</v>
      </c>
      <c r="E374">
        <v>533.79</v>
      </c>
      <c r="F374">
        <v>537.46</v>
      </c>
      <c r="G374">
        <v>527.72</v>
      </c>
      <c r="H374" s="2">
        <v>7142700</v>
      </c>
      <c r="I374" s="8" cm="1">
        <f t="array" ref="I374">IFERROR(MarketData[[#This Row],[Adjusted Close]]/_xlfn.XLOOKUP(1,
(MarketData[ETF]=MarketData[[#This Row],[ETF]])*(MarketData[Date]&lt;MarketData[[#This Row],[Date]]),
MarketData[Adjusted Close],
,0,-1)-1,"")</f>
        <v>0.43949809056192035</v>
      </c>
      <c r="J374" s="9" t="str" cm="1">
        <f t="array" ref="J374">IFERROR(
(_xlfn.XLOOKUP(1,(MarketData[ETF]=H374)*(MarketData[Date]=I374),MarketData[Adjusted Close]) /
_xlfn.XLOOKUP(1,(MarketData[ETF]=H374)*(MarketData[Date]=WORKDAY(I374,-1)),MarketData[Adjusted Close]))-1,
""
)</f>
        <v/>
      </c>
    </row>
    <row r="375" spans="1:10" ht="15.75" x14ac:dyDescent="0.25">
      <c r="A375" t="s">
        <v>8</v>
      </c>
      <c r="B375" s="1">
        <v>45657</v>
      </c>
      <c r="C375">
        <v>542.45000000000005</v>
      </c>
      <c r="D375">
        <v>543.07000000000005</v>
      </c>
      <c r="E375">
        <v>537.4</v>
      </c>
      <c r="F375">
        <v>538.80999999999995</v>
      </c>
      <c r="G375">
        <v>529.04999999999995</v>
      </c>
      <c r="H375" s="2">
        <v>6040800</v>
      </c>
      <c r="I375" s="8" cm="1">
        <f t="array" ref="I375">IFERROR(MarketData[[#This Row],[Adjusted Close]]/_xlfn.XLOOKUP(1,
(MarketData[ETF]=MarketData[[#This Row],[ETF]])*(MarketData[Date]&lt;MarketData[[#This Row],[Date]]),
MarketData[Adjusted Close],
,0,-1)-1,"")</f>
        <v>0.44312602291325676</v>
      </c>
      <c r="J375" s="9" t="str" cm="1">
        <f t="array" ref="J375">IFERROR(
(_xlfn.XLOOKUP(1,(MarketData[ETF]=H375)*(MarketData[Date]=I375),MarketData[Adjusted Close]) /
_xlfn.XLOOKUP(1,(MarketData[ETF]=H375)*(MarketData[Date]=WORKDAY(I375,-1)),MarketData[Adjusted Close]))-1,
""
)</f>
        <v/>
      </c>
    </row>
    <row r="376" spans="1:10" ht="15.75" x14ac:dyDescent="0.25">
      <c r="A376" t="s">
        <v>8</v>
      </c>
      <c r="B376" s="1">
        <v>45656</v>
      </c>
      <c r="C376">
        <v>540.55999999999995</v>
      </c>
      <c r="D376">
        <v>544.09</v>
      </c>
      <c r="E376">
        <v>537.4</v>
      </c>
      <c r="F376">
        <v>540.99</v>
      </c>
      <c r="G376">
        <v>531.19000000000005</v>
      </c>
      <c r="H376" s="2">
        <v>6505100</v>
      </c>
      <c r="I376" s="8" cm="1">
        <f t="array" ref="I376">IFERROR(MarketData[[#This Row],[Adjusted Close]]/_xlfn.XLOOKUP(1,
(MarketData[ETF]=MarketData[[#This Row],[ETF]])*(MarketData[Date]&lt;MarketData[[#This Row],[Date]]),
MarketData[Adjusted Close],
,0,-1)-1,"")</f>
        <v>0.44896344789961806</v>
      </c>
      <c r="J376" s="9" t="str" cm="1">
        <f t="array" ref="J376">IFERROR(
(_xlfn.XLOOKUP(1,(MarketData[ETF]=H376)*(MarketData[Date]=I376),MarketData[Adjusted Close]) /
_xlfn.XLOOKUP(1,(MarketData[ETF]=H376)*(MarketData[Date]=WORKDAY(I376,-1)),MarketData[Adjusted Close]))-1,
""
)</f>
        <v/>
      </c>
    </row>
    <row r="377" spans="1:10" ht="15.75" x14ac:dyDescent="0.25">
      <c r="A377" t="s">
        <v>8</v>
      </c>
      <c r="B377" s="1">
        <v>45653</v>
      </c>
      <c r="C377">
        <v>549.37</v>
      </c>
      <c r="D377">
        <v>549.62</v>
      </c>
      <c r="E377">
        <v>543.20000000000005</v>
      </c>
      <c r="F377">
        <v>547.08000000000004</v>
      </c>
      <c r="G377">
        <v>537.16999999999996</v>
      </c>
      <c r="H377" s="2">
        <v>7077100</v>
      </c>
      <c r="I377" s="8" cm="1">
        <f t="array" ref="I377">IFERROR(MarketData[[#This Row],[Adjusted Close]]/_xlfn.XLOOKUP(1,
(MarketData[ETF]=MarketData[[#This Row],[ETF]])*(MarketData[Date]&lt;MarketData[[#This Row],[Date]]),
MarketData[Adjusted Close],
,0,-1)-1,"")</f>
        <v>0.46527550463720657</v>
      </c>
      <c r="J377" s="9" t="str" cm="1">
        <f t="array" ref="J377">IFERROR(
(_xlfn.XLOOKUP(1,(MarketData[ETF]=H377)*(MarketData[Date]=I377),MarketData[Adjusted Close]) /
_xlfn.XLOOKUP(1,(MarketData[ETF]=H377)*(MarketData[Date]=WORKDAY(I377,-1)),MarketData[Adjusted Close]))-1,
""
)</f>
        <v/>
      </c>
    </row>
    <row r="378" spans="1:10" ht="15.75" x14ac:dyDescent="0.25">
      <c r="A378" t="s">
        <v>8</v>
      </c>
      <c r="B378" s="1">
        <v>45652</v>
      </c>
      <c r="C378">
        <v>551.20000000000005</v>
      </c>
      <c r="D378">
        <v>553.97</v>
      </c>
      <c r="E378">
        <v>549.91999999999996</v>
      </c>
      <c r="F378">
        <v>552.80999999999995</v>
      </c>
      <c r="G378">
        <v>542.79</v>
      </c>
      <c r="H378" s="2">
        <v>4492000</v>
      </c>
      <c r="I378" s="8" cm="1">
        <f t="array" ref="I378">IFERROR(MarketData[[#This Row],[Adjusted Close]]/_xlfn.XLOOKUP(1,
(MarketData[ETF]=MarketData[[#This Row],[ETF]])*(MarketData[Date]&lt;MarketData[[#This Row],[Date]]),
MarketData[Adjusted Close],
,0,-1)-1,"")</f>
        <v>0.48060556464811754</v>
      </c>
      <c r="J378" s="9" t="str" cm="1">
        <f t="array" ref="J378">IFERROR(
(_xlfn.XLOOKUP(1,(MarketData[ETF]=H378)*(MarketData[Date]=I378),MarketData[Adjusted Close]) /
_xlfn.XLOOKUP(1,(MarketData[ETF]=H378)*(MarketData[Date]=WORKDAY(I378,-1)),MarketData[Adjusted Close]))-1,
""
)</f>
        <v/>
      </c>
    </row>
    <row r="379" spans="1:10" ht="15.75" x14ac:dyDescent="0.25">
      <c r="A379" t="s">
        <v>8</v>
      </c>
      <c r="B379" s="1">
        <v>45650</v>
      </c>
      <c r="C379">
        <v>548.05999999999995</v>
      </c>
      <c r="D379">
        <v>552.9</v>
      </c>
      <c r="E379">
        <v>547.54</v>
      </c>
      <c r="F379">
        <v>552.82000000000005</v>
      </c>
      <c r="G379">
        <v>542.79999999999995</v>
      </c>
      <c r="H379" s="2">
        <v>3439300</v>
      </c>
      <c r="I379" s="8" cm="1">
        <f t="array" ref="I379">IFERROR(MarketData[[#This Row],[Adjusted Close]]/_xlfn.XLOOKUP(1,
(MarketData[ETF]=MarketData[[#This Row],[ETF]])*(MarketData[Date]&lt;MarketData[[#This Row],[Date]]),
MarketData[Adjusted Close],
,0,-1)-1,"")</f>
        <v>0.48063284233496972</v>
      </c>
      <c r="J379" s="9" t="str" cm="1">
        <f t="array" ref="J379">IFERROR(
(_xlfn.XLOOKUP(1,(MarketData[ETF]=H379)*(MarketData[Date]=I379),MarketData[Adjusted Close]) /
_xlfn.XLOOKUP(1,(MarketData[ETF]=H379)*(MarketData[Date]=WORKDAY(I379,-1)),MarketData[Adjusted Close]))-1,
""
)</f>
        <v/>
      </c>
    </row>
    <row r="380" spans="1:10" ht="15.75" x14ac:dyDescent="0.25">
      <c r="A380" t="s">
        <v>8</v>
      </c>
      <c r="B380" s="1">
        <v>45649</v>
      </c>
      <c r="C380">
        <v>543.30999999999995</v>
      </c>
      <c r="D380">
        <v>547.36</v>
      </c>
      <c r="E380">
        <v>540.32000000000005</v>
      </c>
      <c r="F380">
        <v>547.19000000000005</v>
      </c>
      <c r="G380">
        <v>537.28</v>
      </c>
      <c r="H380" s="2">
        <v>7063400</v>
      </c>
      <c r="I380" s="8" cm="1">
        <f t="array" ref="I380">IFERROR(MarketData[[#This Row],[Adjusted Close]]/_xlfn.XLOOKUP(1,
(MarketData[ETF]=MarketData[[#This Row],[ETF]])*(MarketData[Date]&lt;MarketData[[#This Row],[Date]]),
MarketData[Adjusted Close],
,0,-1)-1,"")</f>
        <v>0.46557555919258031</v>
      </c>
      <c r="J380" s="9" t="str" cm="1">
        <f t="array" ref="J380">IFERROR(
(_xlfn.XLOOKUP(1,(MarketData[ETF]=H380)*(MarketData[Date]=I380),MarketData[Adjusted Close]) /
_xlfn.XLOOKUP(1,(MarketData[ETF]=H380)*(MarketData[Date]=WORKDAY(I380,-1)),MarketData[Adjusted Close]))-1,
""
)</f>
        <v/>
      </c>
    </row>
    <row r="381" spans="1:10" ht="15.75" x14ac:dyDescent="0.25">
      <c r="A381" t="s">
        <v>8</v>
      </c>
      <c r="B381" s="1">
        <v>45646</v>
      </c>
      <c r="C381">
        <v>536.61</v>
      </c>
      <c r="D381">
        <v>549.54</v>
      </c>
      <c r="E381">
        <v>535.85</v>
      </c>
      <c r="F381">
        <v>545.04</v>
      </c>
      <c r="G381">
        <v>533.46</v>
      </c>
      <c r="H381" s="2">
        <v>9389400</v>
      </c>
      <c r="I381" s="8" cm="1">
        <f t="array" ref="I381">IFERROR(MarketData[[#This Row],[Adjusted Close]]/_xlfn.XLOOKUP(1,
(MarketData[ETF]=MarketData[[#This Row],[ETF]])*(MarketData[Date]&lt;MarketData[[#This Row],[Date]]),
MarketData[Adjusted Close],
,0,-1)-1,"")</f>
        <v>0.45515548281505724</v>
      </c>
      <c r="J381" s="9" t="str" cm="1">
        <f t="array" ref="J381">IFERROR(
(_xlfn.XLOOKUP(1,(MarketData[ETF]=H381)*(MarketData[Date]=I381),MarketData[Adjusted Close]) /
_xlfn.XLOOKUP(1,(MarketData[ETF]=H381)*(MarketData[Date]=WORKDAY(I381,-1)),MarketData[Adjusted Close]))-1,
""
)</f>
        <v/>
      </c>
    </row>
    <row r="382" spans="1:10" ht="15.75" x14ac:dyDescent="0.25">
      <c r="A382" t="s">
        <v>8</v>
      </c>
      <c r="B382" s="1">
        <v>45645</v>
      </c>
      <c r="C382">
        <v>543.69000000000005</v>
      </c>
      <c r="D382">
        <v>545.1</v>
      </c>
      <c r="E382">
        <v>538.65</v>
      </c>
      <c r="F382">
        <v>538.94000000000005</v>
      </c>
      <c r="G382">
        <v>527.49</v>
      </c>
      <c r="H382" s="2">
        <v>16792100</v>
      </c>
      <c r="I382" s="8" cm="1">
        <f t="array" ref="I382">IFERROR(MarketData[[#This Row],[Adjusted Close]]/_xlfn.XLOOKUP(1,
(MarketData[ETF]=MarketData[[#This Row],[ETF]])*(MarketData[Date]&lt;MarketData[[#This Row],[Date]]),
MarketData[Adjusted Close],
,0,-1)-1,"")</f>
        <v>0.43887070376432069</v>
      </c>
      <c r="J382" s="9" t="str" cm="1">
        <f t="array" ref="J382">IFERROR(
(_xlfn.XLOOKUP(1,(MarketData[ETF]=H382)*(MarketData[Date]=I382),MarketData[Adjusted Close]) /
_xlfn.XLOOKUP(1,(MarketData[ETF]=H382)*(MarketData[Date]=WORKDAY(I382,-1)),MarketData[Adjusted Close]))-1,
""
)</f>
        <v/>
      </c>
    </row>
    <row r="383" spans="1:10" ht="15.75" x14ac:dyDescent="0.25">
      <c r="A383" t="s">
        <v>8</v>
      </c>
      <c r="B383" s="1">
        <v>45644</v>
      </c>
      <c r="C383">
        <v>555.29999999999995</v>
      </c>
      <c r="D383">
        <v>557.53</v>
      </c>
      <c r="E383">
        <v>538.53</v>
      </c>
      <c r="F383">
        <v>539.14</v>
      </c>
      <c r="G383">
        <v>527.67999999999995</v>
      </c>
      <c r="H383" s="2">
        <v>24584900</v>
      </c>
      <c r="I383" s="8" cm="1">
        <f t="array" ref="I383">IFERROR(MarketData[[#This Row],[Adjusted Close]]/_xlfn.XLOOKUP(1,
(MarketData[ETF]=MarketData[[#This Row],[ETF]])*(MarketData[Date]&lt;MarketData[[#This Row],[Date]]),
MarketData[Adjusted Close],
,0,-1)-1,"")</f>
        <v>0.43938897981451142</v>
      </c>
      <c r="J383" s="9" t="str" cm="1">
        <f t="array" ref="J383">IFERROR(
(_xlfn.XLOOKUP(1,(MarketData[ETF]=H383)*(MarketData[Date]=I383),MarketData[Adjusted Close]) /
_xlfn.XLOOKUP(1,(MarketData[ETF]=H383)*(MarketData[Date]=WORKDAY(I383,-1)),MarketData[Adjusted Close]))-1,
""
)</f>
        <v/>
      </c>
    </row>
    <row r="384" spans="1:10" ht="15.75" x14ac:dyDescent="0.25">
      <c r="A384" t="s">
        <v>8</v>
      </c>
      <c r="B384" s="1">
        <v>45643</v>
      </c>
      <c r="C384">
        <v>555.47</v>
      </c>
      <c r="D384">
        <v>556.39</v>
      </c>
      <c r="E384">
        <v>554.29</v>
      </c>
      <c r="F384">
        <v>555.45000000000005</v>
      </c>
      <c r="G384">
        <v>543.65</v>
      </c>
      <c r="H384" s="2">
        <v>6110900</v>
      </c>
      <c r="I384" s="8" cm="1">
        <f t="array" ref="I384">IFERROR(MarketData[[#This Row],[Adjusted Close]]/_xlfn.XLOOKUP(1,
(MarketData[ETF]=MarketData[[#This Row],[ETF]])*(MarketData[Date]&lt;MarketData[[#This Row],[Date]]),
MarketData[Adjusted Close],
,0,-1)-1,"")</f>
        <v>0.48295144571740312</v>
      </c>
      <c r="J384" s="9" t="str" cm="1">
        <f t="array" ref="J384">IFERROR(
(_xlfn.XLOOKUP(1,(MarketData[ETF]=H384)*(MarketData[Date]=I384),MarketData[Adjusted Close]) /
_xlfn.XLOOKUP(1,(MarketData[ETF]=H384)*(MarketData[Date]=WORKDAY(I384,-1)),MarketData[Adjusted Close]))-1,
""
)</f>
        <v/>
      </c>
    </row>
    <row r="385" spans="1:10" ht="15.75" x14ac:dyDescent="0.25">
      <c r="A385" t="s">
        <v>8</v>
      </c>
      <c r="B385" s="1">
        <v>45642</v>
      </c>
      <c r="C385">
        <v>557.13</v>
      </c>
      <c r="D385">
        <v>558.79999999999995</v>
      </c>
      <c r="E385">
        <v>556.41999999999996</v>
      </c>
      <c r="F385">
        <v>557.79</v>
      </c>
      <c r="G385">
        <v>545.94000000000005</v>
      </c>
      <c r="H385" s="2">
        <v>22846800</v>
      </c>
      <c r="I385" s="8" cm="1">
        <f t="array" ref="I385">IFERROR(MarketData[[#This Row],[Adjusted Close]]/_xlfn.XLOOKUP(1,
(MarketData[ETF]=MarketData[[#This Row],[ETF]])*(MarketData[Date]&lt;MarketData[[#This Row],[Date]]),
MarketData[Adjusted Close],
,0,-1)-1,"")</f>
        <v>0.48919803600654665</v>
      </c>
      <c r="J385" s="9" t="str" cm="1">
        <f t="array" ref="J385">IFERROR(
(_xlfn.XLOOKUP(1,(MarketData[ETF]=H385)*(MarketData[Date]=I385),MarketData[Adjusted Close]) /
_xlfn.XLOOKUP(1,(MarketData[ETF]=H385)*(MarketData[Date]=WORKDAY(I385,-1)),MarketData[Adjusted Close]))-1,
""
)</f>
        <v/>
      </c>
    </row>
    <row r="386" spans="1:10" ht="15.75" x14ac:dyDescent="0.25">
      <c r="A386" t="s">
        <v>8</v>
      </c>
      <c r="B386" s="1">
        <v>45639</v>
      </c>
      <c r="C386">
        <v>557.51</v>
      </c>
      <c r="D386">
        <v>558.16</v>
      </c>
      <c r="E386">
        <v>554.20000000000005</v>
      </c>
      <c r="F386">
        <v>555.61</v>
      </c>
      <c r="G386">
        <v>543.79999999999995</v>
      </c>
      <c r="H386" s="2">
        <v>4666900</v>
      </c>
      <c r="I386" s="8" cm="1">
        <f t="array" ref="I386">IFERROR(MarketData[[#This Row],[Adjusted Close]]/_xlfn.XLOOKUP(1,
(MarketData[ETF]=MarketData[[#This Row],[ETF]])*(MarketData[Date]&lt;MarketData[[#This Row],[Date]]),
MarketData[Adjusted Close],
,0,-1)-1,"")</f>
        <v>0.48336061102018535</v>
      </c>
      <c r="J386" s="9" t="str" cm="1">
        <f t="array" ref="J386">IFERROR(
(_xlfn.XLOOKUP(1,(MarketData[ETF]=H386)*(MarketData[Date]=I386),MarketData[Adjusted Close]) /
_xlfn.XLOOKUP(1,(MarketData[ETF]=H386)*(MarketData[Date]=WORKDAY(I386,-1)),MarketData[Adjusted Close]))-1,
""
)</f>
        <v/>
      </c>
    </row>
    <row r="387" spans="1:10" ht="15.75" x14ac:dyDescent="0.25">
      <c r="A387" t="s">
        <v>8</v>
      </c>
      <c r="B387" s="1">
        <v>45638</v>
      </c>
      <c r="C387">
        <v>557.66999999999996</v>
      </c>
      <c r="D387">
        <v>558.20000000000005</v>
      </c>
      <c r="E387">
        <v>555.62</v>
      </c>
      <c r="F387">
        <v>555.65</v>
      </c>
      <c r="G387">
        <v>543.84</v>
      </c>
      <c r="H387" s="2">
        <v>4048600</v>
      </c>
      <c r="I387" s="8" cm="1">
        <f t="array" ref="I387">IFERROR(MarketData[[#This Row],[Adjusted Close]]/_xlfn.XLOOKUP(1,
(MarketData[ETF]=MarketData[[#This Row],[ETF]])*(MarketData[Date]&lt;MarketData[[#This Row],[Date]]),
MarketData[Adjusted Close],
,0,-1)-1,"")</f>
        <v>0.48346972176759406</v>
      </c>
      <c r="J387" s="9" t="str" cm="1">
        <f t="array" ref="J387">IFERROR(
(_xlfn.XLOOKUP(1,(MarketData[ETF]=H387)*(MarketData[Date]=I387),MarketData[Adjusted Close]) /
_xlfn.XLOOKUP(1,(MarketData[ETF]=H387)*(MarketData[Date]=WORKDAY(I387,-1)),MarketData[Adjusted Close]))-1,
""
)</f>
        <v/>
      </c>
    </row>
    <row r="388" spans="1:10" ht="15.75" x14ac:dyDescent="0.25">
      <c r="A388" t="s">
        <v>8</v>
      </c>
      <c r="B388" s="1">
        <v>45637</v>
      </c>
      <c r="C388">
        <v>556.91999999999996</v>
      </c>
      <c r="D388">
        <v>559.39</v>
      </c>
      <c r="E388">
        <v>556.66</v>
      </c>
      <c r="F388">
        <v>558.53</v>
      </c>
      <c r="G388">
        <v>546.66</v>
      </c>
      <c r="H388" s="2">
        <v>3514400</v>
      </c>
      <c r="I388" s="8" cm="1">
        <f t="array" ref="I388">IFERROR(MarketData[[#This Row],[Adjusted Close]]/_xlfn.XLOOKUP(1,
(MarketData[ETF]=MarketData[[#This Row],[ETF]])*(MarketData[Date]&lt;MarketData[[#This Row],[Date]]),
MarketData[Adjusted Close],
,0,-1)-1,"")</f>
        <v>0.49116202945990173</v>
      </c>
      <c r="J388" s="9" t="str" cm="1">
        <f t="array" ref="J388">IFERROR(
(_xlfn.XLOOKUP(1,(MarketData[ETF]=H388)*(MarketData[Date]=I388),MarketData[Adjusted Close]) /
_xlfn.XLOOKUP(1,(MarketData[ETF]=H388)*(MarketData[Date]=WORKDAY(I388,-1)),MarketData[Adjusted Close]))-1,
""
)</f>
        <v/>
      </c>
    </row>
    <row r="389" spans="1:10" ht="15.75" x14ac:dyDescent="0.25">
      <c r="A389" t="s">
        <v>8</v>
      </c>
      <c r="B389" s="1">
        <v>45636</v>
      </c>
      <c r="C389">
        <v>556.58000000000004</v>
      </c>
      <c r="D389">
        <v>556.88</v>
      </c>
      <c r="E389">
        <v>553.57000000000005</v>
      </c>
      <c r="F389">
        <v>554.33000000000004</v>
      </c>
      <c r="G389">
        <v>542.54999999999995</v>
      </c>
      <c r="H389" s="2">
        <v>4110100</v>
      </c>
      <c r="I389" s="8" cm="1">
        <f t="array" ref="I389">IFERROR(MarketData[[#This Row],[Adjusted Close]]/_xlfn.XLOOKUP(1,
(MarketData[ETF]=MarketData[[#This Row],[ETF]])*(MarketData[Date]&lt;MarketData[[#This Row],[Date]]),
MarketData[Adjusted Close],
,0,-1)-1,"")</f>
        <v>0.47995090016366593</v>
      </c>
      <c r="J389" s="9" t="str" cm="1">
        <f t="array" ref="J389">IFERROR(
(_xlfn.XLOOKUP(1,(MarketData[ETF]=H389)*(MarketData[Date]=I389),MarketData[Adjusted Close]) /
_xlfn.XLOOKUP(1,(MarketData[ETF]=H389)*(MarketData[Date]=WORKDAY(I389,-1)),MarketData[Adjusted Close]))-1,
""
)</f>
        <v/>
      </c>
    </row>
    <row r="390" spans="1:10" ht="15.75" x14ac:dyDescent="0.25">
      <c r="A390" t="s">
        <v>8</v>
      </c>
      <c r="B390" s="1">
        <v>45635</v>
      </c>
      <c r="C390">
        <v>558.71</v>
      </c>
      <c r="D390">
        <v>558.87</v>
      </c>
      <c r="E390">
        <v>555.38</v>
      </c>
      <c r="F390">
        <v>555.91</v>
      </c>
      <c r="G390">
        <v>544.1</v>
      </c>
      <c r="H390" s="2">
        <v>4412300</v>
      </c>
      <c r="I390" s="8" cm="1">
        <f t="array" ref="I390">IFERROR(MarketData[[#This Row],[Adjusted Close]]/_xlfn.XLOOKUP(1,
(MarketData[ETF]=MarketData[[#This Row],[ETF]])*(MarketData[Date]&lt;MarketData[[#This Row],[Date]]),
MarketData[Adjusted Close],
,0,-1)-1,"")</f>
        <v>0.48417894162575004</v>
      </c>
      <c r="J390" s="9" t="str" cm="1">
        <f t="array" ref="J390">IFERROR(
(_xlfn.XLOOKUP(1,(MarketData[ETF]=H390)*(MarketData[Date]=I390),MarketData[Adjusted Close]) /
_xlfn.XLOOKUP(1,(MarketData[ETF]=H390)*(MarketData[Date]=WORKDAY(I390,-1)),MarketData[Adjusted Close]))-1,
""
)</f>
        <v/>
      </c>
    </row>
    <row r="391" spans="1:10" ht="15.75" x14ac:dyDescent="0.25">
      <c r="A391" t="s">
        <v>8</v>
      </c>
      <c r="B391" s="1">
        <v>45632</v>
      </c>
      <c r="C391">
        <v>558.47</v>
      </c>
      <c r="D391">
        <v>559.96</v>
      </c>
      <c r="E391">
        <v>558.08000000000004</v>
      </c>
      <c r="F391">
        <v>558.82000000000005</v>
      </c>
      <c r="G391">
        <v>546.94000000000005</v>
      </c>
      <c r="H391" s="2">
        <v>5134900</v>
      </c>
      <c r="I391" s="8" cm="1">
        <f t="array" ref="I391">IFERROR(MarketData[[#This Row],[Adjusted Close]]/_xlfn.XLOOKUP(1,
(MarketData[ETF]=MarketData[[#This Row],[ETF]])*(MarketData[Date]&lt;MarketData[[#This Row],[Date]]),
MarketData[Adjusted Close],
,0,-1)-1,"")</f>
        <v>0.49192580469176228</v>
      </c>
      <c r="J391" s="9" t="str" cm="1">
        <f t="array" ref="J391">IFERROR(
(_xlfn.XLOOKUP(1,(MarketData[ETF]=H391)*(MarketData[Date]=I391),MarketData[Adjusted Close]) /
_xlfn.XLOOKUP(1,(MarketData[ETF]=H391)*(MarketData[Date]=WORKDAY(I391,-1)),MarketData[Adjusted Close]))-1,
""
)</f>
        <v/>
      </c>
    </row>
    <row r="392" spans="1:10" ht="15.75" x14ac:dyDescent="0.25">
      <c r="A392" t="s">
        <v>8</v>
      </c>
      <c r="B392" s="1">
        <v>45631</v>
      </c>
      <c r="C392">
        <v>558.63</v>
      </c>
      <c r="D392">
        <v>559.41</v>
      </c>
      <c r="E392">
        <v>557.46</v>
      </c>
      <c r="F392">
        <v>557.71</v>
      </c>
      <c r="G392">
        <v>545.86</v>
      </c>
      <c r="H392" s="2">
        <v>3021600</v>
      </c>
      <c r="I392" s="8" cm="1">
        <f t="array" ref="I392">IFERROR(MarketData[[#This Row],[Adjusted Close]]/_xlfn.XLOOKUP(1,
(MarketData[ETF]=MarketData[[#This Row],[ETF]])*(MarketData[Date]&lt;MarketData[[#This Row],[Date]]),
MarketData[Adjusted Close],
,0,-1)-1,"")</f>
        <v>0.48897981451172945</v>
      </c>
      <c r="J392" s="9" t="str" cm="1">
        <f t="array" ref="J392">IFERROR(
(_xlfn.XLOOKUP(1,(MarketData[ETF]=H392)*(MarketData[Date]=I392),MarketData[Adjusted Close]) /
_xlfn.XLOOKUP(1,(MarketData[ETF]=H392)*(MarketData[Date]=WORKDAY(I392,-1)),MarketData[Adjusted Close]))-1,
""
)</f>
        <v/>
      </c>
    </row>
    <row r="393" spans="1:10" ht="15.75" x14ac:dyDescent="0.25">
      <c r="A393" t="s">
        <v>8</v>
      </c>
      <c r="B393" s="1">
        <v>45630</v>
      </c>
      <c r="C393">
        <v>556.83000000000004</v>
      </c>
      <c r="D393">
        <v>558.88</v>
      </c>
      <c r="E393">
        <v>556.16999999999996</v>
      </c>
      <c r="F393">
        <v>558.64</v>
      </c>
      <c r="G393">
        <v>546.77</v>
      </c>
      <c r="H393" s="2">
        <v>5490300</v>
      </c>
      <c r="I393" s="8" cm="1">
        <f t="array" ref="I393">IFERROR(MarketData[[#This Row],[Adjusted Close]]/_xlfn.XLOOKUP(1,
(MarketData[ETF]=MarketData[[#This Row],[ETF]])*(MarketData[Date]&lt;MarketData[[#This Row],[Date]]),
MarketData[Adjusted Close],
,0,-1)-1,"")</f>
        <v>0.49146208401527547</v>
      </c>
      <c r="J393" s="9" t="str" cm="1">
        <f t="array" ref="J393">IFERROR(
(_xlfn.XLOOKUP(1,(MarketData[ETF]=H393)*(MarketData[Date]=I393),MarketData[Adjusted Close]) /
_xlfn.XLOOKUP(1,(MarketData[ETF]=H393)*(MarketData[Date]=WORKDAY(I393,-1)),MarketData[Adjusted Close]))-1,
""
)</f>
        <v/>
      </c>
    </row>
    <row r="394" spans="1:10" ht="15.75" x14ac:dyDescent="0.25">
      <c r="A394" t="s">
        <v>8</v>
      </c>
      <c r="B394" s="1">
        <v>45629</v>
      </c>
      <c r="C394">
        <v>554.79999999999995</v>
      </c>
      <c r="D394">
        <v>555.42999999999995</v>
      </c>
      <c r="E394">
        <v>553.79</v>
      </c>
      <c r="F394">
        <v>555.14</v>
      </c>
      <c r="G394">
        <v>543.34</v>
      </c>
      <c r="H394" s="2">
        <v>4202900</v>
      </c>
      <c r="I394" s="8" cm="1">
        <f t="array" ref="I394">IFERROR(MarketData[[#This Row],[Adjusted Close]]/_xlfn.XLOOKUP(1,
(MarketData[ETF]=MarketData[[#This Row],[ETF]])*(MarketData[Date]&lt;MarketData[[#This Row],[Date]]),
MarketData[Adjusted Close],
,0,-1)-1,"")</f>
        <v>0.48210583742498625</v>
      </c>
      <c r="J394" s="9" t="str" cm="1">
        <f t="array" ref="J394">IFERROR(
(_xlfn.XLOOKUP(1,(MarketData[ETF]=H394)*(MarketData[Date]=I394),MarketData[Adjusted Close]) /
_xlfn.XLOOKUP(1,(MarketData[ETF]=H394)*(MarketData[Date]=WORKDAY(I394,-1)),MarketData[Adjusted Close]))-1,
""
)</f>
        <v/>
      </c>
    </row>
    <row r="395" spans="1:10" ht="15.75" x14ac:dyDescent="0.25">
      <c r="A395" t="s">
        <v>8</v>
      </c>
      <c r="B395" s="1">
        <v>45628</v>
      </c>
      <c r="C395">
        <v>554.36</v>
      </c>
      <c r="D395">
        <v>555.57000000000005</v>
      </c>
      <c r="E395">
        <v>553.89</v>
      </c>
      <c r="F395">
        <v>555.01</v>
      </c>
      <c r="G395">
        <v>543.22</v>
      </c>
      <c r="H395" s="2">
        <v>5441000</v>
      </c>
      <c r="I395" s="8" cm="1">
        <f t="array" ref="I395">IFERROR(MarketData[[#This Row],[Adjusted Close]]/_xlfn.XLOOKUP(1,
(MarketData[ETF]=MarketData[[#This Row],[ETF]])*(MarketData[Date]&lt;MarketData[[#This Row],[Date]]),
MarketData[Adjusted Close],
,0,-1)-1,"")</f>
        <v>0.48177850518276055</v>
      </c>
      <c r="J395" s="9" t="str" cm="1">
        <f t="array" ref="J395">IFERROR(
(_xlfn.XLOOKUP(1,(MarketData[ETF]=H395)*(MarketData[Date]=I395),MarketData[Adjusted Close]) /
_xlfn.XLOOKUP(1,(MarketData[ETF]=H395)*(MarketData[Date]=WORKDAY(I395,-1)),MarketData[Adjusted Close]))-1,
""
)</f>
        <v/>
      </c>
    </row>
    <row r="396" spans="1:10" ht="15.75" x14ac:dyDescent="0.25">
      <c r="A396" t="s">
        <v>8</v>
      </c>
      <c r="B396" s="1">
        <v>45625</v>
      </c>
      <c r="C396">
        <v>551.29</v>
      </c>
      <c r="D396">
        <v>554.70000000000005</v>
      </c>
      <c r="E396">
        <v>551.07000000000005</v>
      </c>
      <c r="F396">
        <v>553.45000000000005</v>
      </c>
      <c r="G396">
        <v>541.69000000000005</v>
      </c>
      <c r="H396" s="2">
        <v>3988700</v>
      </c>
      <c r="I396" s="8" cm="1">
        <f t="array" ref="I396">IFERROR(MarketData[[#This Row],[Adjusted Close]]/_xlfn.XLOOKUP(1,
(MarketData[ETF]=MarketData[[#This Row],[ETF]])*(MarketData[Date]&lt;MarketData[[#This Row],[Date]]),
MarketData[Adjusted Close],
,0,-1)-1,"")</f>
        <v>0.4776050190943808</v>
      </c>
      <c r="J396" s="9" t="str" cm="1">
        <f t="array" ref="J396">IFERROR(
(_xlfn.XLOOKUP(1,(MarketData[ETF]=H396)*(MarketData[Date]=I396),MarketData[Adjusted Close]) /
_xlfn.XLOOKUP(1,(MarketData[ETF]=H396)*(MarketData[Date]=WORKDAY(I396,-1)),MarketData[Adjusted Close]))-1,
""
)</f>
        <v/>
      </c>
    </row>
    <row r="397" spans="1:10" ht="15.75" x14ac:dyDescent="0.25">
      <c r="A397" t="s">
        <v>8</v>
      </c>
      <c r="B397" s="1">
        <v>45623</v>
      </c>
      <c r="C397">
        <v>552.04</v>
      </c>
      <c r="D397">
        <v>552.38</v>
      </c>
      <c r="E397">
        <v>549.11</v>
      </c>
      <c r="F397">
        <v>550.54999999999995</v>
      </c>
      <c r="G397">
        <v>538.85</v>
      </c>
      <c r="H397" s="2">
        <v>3312200</v>
      </c>
      <c r="I397" s="8" cm="1">
        <f t="array" ref="I397">IFERROR(MarketData[[#This Row],[Adjusted Close]]/_xlfn.XLOOKUP(1,
(MarketData[ETF]=MarketData[[#This Row],[ETF]])*(MarketData[Date]&lt;MarketData[[#This Row],[Date]]),
MarketData[Adjusted Close],
,0,-1)-1,"")</f>
        <v>0.46985815602836878</v>
      </c>
      <c r="J397" s="9" t="str" cm="1">
        <f t="array" ref="J397">IFERROR(
(_xlfn.XLOOKUP(1,(MarketData[ETF]=H397)*(MarketData[Date]=I397),MarketData[Adjusted Close]) /
_xlfn.XLOOKUP(1,(MarketData[ETF]=H397)*(MarketData[Date]=WORKDAY(I397,-1)),MarketData[Adjusted Close]))-1,
""
)</f>
        <v/>
      </c>
    </row>
    <row r="398" spans="1:10" ht="15.75" x14ac:dyDescent="0.25">
      <c r="A398" t="s">
        <v>8</v>
      </c>
      <c r="B398" s="1">
        <v>45622</v>
      </c>
      <c r="C398">
        <v>550.5</v>
      </c>
      <c r="D398">
        <v>552.82000000000005</v>
      </c>
      <c r="E398">
        <v>549.85</v>
      </c>
      <c r="F398">
        <v>552.30999999999995</v>
      </c>
      <c r="G398">
        <v>540.57000000000005</v>
      </c>
      <c r="H398" s="2">
        <v>4438600</v>
      </c>
      <c r="I398" s="8" cm="1">
        <f t="array" ref="I398">IFERROR(MarketData[[#This Row],[Adjusted Close]]/_xlfn.XLOOKUP(1,
(MarketData[ETF]=MarketData[[#This Row],[ETF]])*(MarketData[Date]&lt;MarketData[[#This Row],[Date]]),
MarketData[Adjusted Close],
,0,-1)-1,"")</f>
        <v>0.47454991816693948</v>
      </c>
      <c r="J398" s="9" t="str" cm="1">
        <f t="array" ref="J398">IFERROR(
(_xlfn.XLOOKUP(1,(MarketData[ETF]=H398)*(MarketData[Date]=I398),MarketData[Adjusted Close]) /
_xlfn.XLOOKUP(1,(MarketData[ETF]=H398)*(MarketData[Date]=WORKDAY(I398,-1)),MarketData[Adjusted Close]))-1,
""
)</f>
        <v/>
      </c>
    </row>
    <row r="399" spans="1:10" ht="15.75" x14ac:dyDescent="0.25">
      <c r="A399" t="s">
        <v>8</v>
      </c>
      <c r="B399" s="1">
        <v>45621</v>
      </c>
      <c r="C399">
        <v>551.20000000000005</v>
      </c>
      <c r="D399">
        <v>552.38</v>
      </c>
      <c r="E399">
        <v>547.20000000000005</v>
      </c>
      <c r="F399">
        <v>549.23</v>
      </c>
      <c r="G399">
        <v>537.55999999999995</v>
      </c>
      <c r="H399" s="2">
        <v>4305000</v>
      </c>
      <c r="I399" s="8" cm="1">
        <f t="array" ref="I399">IFERROR(MarketData[[#This Row],[Adjusted Close]]/_xlfn.XLOOKUP(1,
(MarketData[ETF]=MarketData[[#This Row],[ETF]])*(MarketData[Date]&lt;MarketData[[#This Row],[Date]]),
MarketData[Adjusted Close],
,0,-1)-1,"")</f>
        <v>0.46633933442444064</v>
      </c>
      <c r="J399" s="9" t="str" cm="1">
        <f t="array" ref="J399">IFERROR(
(_xlfn.XLOOKUP(1,(MarketData[ETF]=H399)*(MarketData[Date]=I399),MarketData[Adjusted Close]) /
_xlfn.XLOOKUP(1,(MarketData[ETF]=H399)*(MarketData[Date]=WORKDAY(I399,-1)),MarketData[Adjusted Close]))-1,
""
)</f>
        <v/>
      </c>
    </row>
    <row r="400" spans="1:10" ht="15.75" x14ac:dyDescent="0.25">
      <c r="A400" t="s">
        <v>8</v>
      </c>
      <c r="B400" s="1">
        <v>45618</v>
      </c>
      <c r="C400">
        <v>545.82000000000005</v>
      </c>
      <c r="D400">
        <v>548.04999999999995</v>
      </c>
      <c r="E400">
        <v>545.37</v>
      </c>
      <c r="F400">
        <v>547.47</v>
      </c>
      <c r="G400">
        <v>535.84</v>
      </c>
      <c r="H400" s="2">
        <v>5574600</v>
      </c>
      <c r="I400" s="8" cm="1">
        <f t="array" ref="I400">IFERROR(MarketData[[#This Row],[Adjusted Close]]/_xlfn.XLOOKUP(1,
(MarketData[ETF]=MarketData[[#This Row],[ETF]])*(MarketData[Date]&lt;MarketData[[#This Row],[Date]]),
MarketData[Adjusted Close],
,0,-1)-1,"")</f>
        <v>0.46164757228587017</v>
      </c>
      <c r="J400" s="9" t="str" cm="1">
        <f t="array" ref="J400">IFERROR(
(_xlfn.XLOOKUP(1,(MarketData[ETF]=H400)*(MarketData[Date]=I400),MarketData[Adjusted Close]) /
_xlfn.XLOOKUP(1,(MarketData[ETF]=H400)*(MarketData[Date]=WORKDAY(I400,-1)),MarketData[Adjusted Close]))-1,
""
)</f>
        <v/>
      </c>
    </row>
    <row r="401" spans="1:10" ht="15.75" x14ac:dyDescent="0.25">
      <c r="A401" t="s">
        <v>8</v>
      </c>
      <c r="B401" s="1">
        <v>45617</v>
      </c>
      <c r="C401">
        <v>545.58000000000004</v>
      </c>
      <c r="D401">
        <v>547.07000000000005</v>
      </c>
      <c r="E401">
        <v>540.04</v>
      </c>
      <c r="F401">
        <v>545.64</v>
      </c>
      <c r="G401">
        <v>534.04</v>
      </c>
      <c r="H401" s="2">
        <v>4530600</v>
      </c>
      <c r="I401" s="8" cm="1">
        <f t="array" ref="I401">IFERROR(MarketData[[#This Row],[Adjusted Close]]/_xlfn.XLOOKUP(1,
(MarketData[ETF]=MarketData[[#This Row],[ETF]])*(MarketData[Date]&lt;MarketData[[#This Row],[Date]]),
MarketData[Adjusted Close],
,0,-1)-1,"")</f>
        <v>0.45673758865248204</v>
      </c>
      <c r="J401" s="9" t="str" cm="1">
        <f t="array" ref="J401">IFERROR(
(_xlfn.XLOOKUP(1,(MarketData[ETF]=H401)*(MarketData[Date]=I401),MarketData[Adjusted Close]) /
_xlfn.XLOOKUP(1,(MarketData[ETF]=H401)*(MarketData[Date]=WORKDAY(I401,-1)),MarketData[Adjusted Close]))-1,
""
)</f>
        <v/>
      </c>
    </row>
    <row r="402" spans="1:10" ht="15.75" x14ac:dyDescent="0.25">
      <c r="A402" t="s">
        <v>8</v>
      </c>
      <c r="B402" s="1">
        <v>45616</v>
      </c>
      <c r="C402">
        <v>542.78</v>
      </c>
      <c r="D402">
        <v>543.07000000000005</v>
      </c>
      <c r="E402">
        <v>537.44000000000005</v>
      </c>
      <c r="F402">
        <v>542.9</v>
      </c>
      <c r="G402">
        <v>531.36</v>
      </c>
      <c r="H402" s="2">
        <v>3949100</v>
      </c>
      <c r="I402" s="8" cm="1">
        <f t="array" ref="I402">IFERROR(MarketData[[#This Row],[Adjusted Close]]/_xlfn.XLOOKUP(1,
(MarketData[ETF]=MarketData[[#This Row],[ETF]])*(MarketData[Date]&lt;MarketData[[#This Row],[Date]]),
MarketData[Adjusted Close],
,0,-1)-1,"")</f>
        <v>0.44942716857610465</v>
      </c>
      <c r="J402" s="9" t="str" cm="1">
        <f t="array" ref="J402">IFERROR(
(_xlfn.XLOOKUP(1,(MarketData[ETF]=H402)*(MarketData[Date]=I402),MarketData[Adjusted Close]) /
_xlfn.XLOOKUP(1,(MarketData[ETF]=H402)*(MarketData[Date]=WORKDAY(I402,-1)),MarketData[Adjusted Close]))-1,
""
)</f>
        <v/>
      </c>
    </row>
    <row r="403" spans="1:10" ht="15.75" x14ac:dyDescent="0.25">
      <c r="A403" t="s">
        <v>8</v>
      </c>
      <c r="B403" s="1">
        <v>45615</v>
      </c>
      <c r="C403">
        <v>537.5</v>
      </c>
      <c r="D403">
        <v>543.37</v>
      </c>
      <c r="E403">
        <v>536.9</v>
      </c>
      <c r="F403">
        <v>542.70000000000005</v>
      </c>
      <c r="G403">
        <v>531.16999999999996</v>
      </c>
      <c r="H403" s="2">
        <v>6978400</v>
      </c>
      <c r="I403" s="8" cm="1">
        <f t="array" ref="I403">IFERROR(MarketData[[#This Row],[Adjusted Close]]/_xlfn.XLOOKUP(1,
(MarketData[ETF]=MarketData[[#This Row],[ETF]])*(MarketData[Date]&lt;MarketData[[#This Row],[Date]]),
MarketData[Adjusted Close],
,0,-1)-1,"")</f>
        <v>0.44890889252591371</v>
      </c>
      <c r="J403" s="9" t="str" cm="1">
        <f t="array" ref="J403">IFERROR(
(_xlfn.XLOOKUP(1,(MarketData[ETF]=H403)*(MarketData[Date]=I403),MarketData[Adjusted Close]) /
_xlfn.XLOOKUP(1,(MarketData[ETF]=H403)*(MarketData[Date]=WORKDAY(I403,-1)),MarketData[Adjusted Close]))-1,
""
)</f>
        <v/>
      </c>
    </row>
    <row r="404" spans="1:10" ht="15.75" x14ac:dyDescent="0.25">
      <c r="A404" t="s">
        <v>8</v>
      </c>
      <c r="B404" s="1">
        <v>45614</v>
      </c>
      <c r="C404">
        <v>538.91999999999996</v>
      </c>
      <c r="D404">
        <v>541.92999999999995</v>
      </c>
      <c r="E404">
        <v>538.15</v>
      </c>
      <c r="F404">
        <v>540.73</v>
      </c>
      <c r="G404">
        <v>529.24</v>
      </c>
      <c r="H404" s="2">
        <v>4494500</v>
      </c>
      <c r="I404" s="8" cm="1">
        <f t="array" ref="I404">IFERROR(MarketData[[#This Row],[Adjusted Close]]/_xlfn.XLOOKUP(1,
(MarketData[ETF]=MarketData[[#This Row],[ETF]])*(MarketData[Date]&lt;MarketData[[#This Row],[Date]]),
MarketData[Adjusted Close],
,0,-1)-1,"")</f>
        <v>0.44364429896344793</v>
      </c>
      <c r="J404" s="9" t="str" cm="1">
        <f t="array" ref="J404">IFERROR(
(_xlfn.XLOOKUP(1,(MarketData[ETF]=H404)*(MarketData[Date]=I404),MarketData[Adjusted Close]) /
_xlfn.XLOOKUP(1,(MarketData[ETF]=H404)*(MarketData[Date]=WORKDAY(I404,-1)),MarketData[Adjusted Close]))-1,
""
)</f>
        <v/>
      </c>
    </row>
    <row r="405" spans="1:10" ht="15.75" x14ac:dyDescent="0.25">
      <c r="A405" t="s">
        <v>8</v>
      </c>
      <c r="B405" s="1">
        <v>45611</v>
      </c>
      <c r="C405">
        <v>542.13</v>
      </c>
      <c r="D405">
        <v>542.57000000000005</v>
      </c>
      <c r="E405">
        <v>536.75</v>
      </c>
      <c r="F405">
        <v>538.5</v>
      </c>
      <c r="G405">
        <v>527.05999999999995</v>
      </c>
      <c r="H405" s="2">
        <v>7360100</v>
      </c>
      <c r="I405" s="8" cm="1">
        <f t="array" ref="I405">IFERROR(MarketData[[#This Row],[Adjusted Close]]/_xlfn.XLOOKUP(1,
(MarketData[ETF]=MarketData[[#This Row],[ETF]])*(MarketData[Date]&lt;MarketData[[#This Row],[Date]]),
MarketData[Adjusted Close],
,0,-1)-1,"")</f>
        <v>0.43769776322967791</v>
      </c>
      <c r="J405" s="9" t="str" cm="1">
        <f t="array" ref="J405">IFERROR(
(_xlfn.XLOOKUP(1,(MarketData[ETF]=H405)*(MarketData[Date]=I405),MarketData[Adjusted Close]) /
_xlfn.XLOOKUP(1,(MarketData[ETF]=H405)*(MarketData[Date]=WORKDAY(I405,-1)),MarketData[Adjusted Close]))-1,
""
)</f>
        <v/>
      </c>
    </row>
    <row r="406" spans="1:10" ht="15.75" x14ac:dyDescent="0.25">
      <c r="A406" t="s">
        <v>8</v>
      </c>
      <c r="B406" s="1">
        <v>45610</v>
      </c>
      <c r="C406">
        <v>549.1</v>
      </c>
      <c r="D406">
        <v>549.57000000000005</v>
      </c>
      <c r="E406">
        <v>544.88</v>
      </c>
      <c r="F406">
        <v>545.54</v>
      </c>
      <c r="G406">
        <v>533.95000000000005</v>
      </c>
      <c r="H406" s="2">
        <v>3940300</v>
      </c>
      <c r="I406" s="8" cm="1">
        <f t="array" ref="I406">IFERROR(MarketData[[#This Row],[Adjusted Close]]/_xlfn.XLOOKUP(1,
(MarketData[ETF]=MarketData[[#This Row],[ETF]])*(MarketData[Date]&lt;MarketData[[#This Row],[Date]]),
MarketData[Adjusted Close],
,0,-1)-1,"")</f>
        <v>0.45649208947081288</v>
      </c>
      <c r="J406" s="9" t="str" cm="1">
        <f t="array" ref="J406">IFERROR(
(_xlfn.XLOOKUP(1,(MarketData[ETF]=H406)*(MarketData[Date]=I406),MarketData[Adjusted Close]) /
_xlfn.XLOOKUP(1,(MarketData[ETF]=H406)*(MarketData[Date]=WORKDAY(I406,-1)),MarketData[Adjusted Close]))-1,
""
)</f>
        <v/>
      </c>
    </row>
    <row r="407" spans="1:10" ht="15.75" x14ac:dyDescent="0.25">
      <c r="A407" t="s">
        <v>8</v>
      </c>
      <c r="B407" s="1">
        <v>45609</v>
      </c>
      <c r="C407">
        <v>549.16</v>
      </c>
      <c r="D407">
        <v>550.88</v>
      </c>
      <c r="E407">
        <v>546.97</v>
      </c>
      <c r="F407">
        <v>549.03</v>
      </c>
      <c r="G407">
        <v>537.36</v>
      </c>
      <c r="H407" s="2">
        <v>3701600</v>
      </c>
      <c r="I407" s="8" cm="1">
        <f t="array" ref="I407">IFERROR(MarketData[[#This Row],[Adjusted Close]]/_xlfn.XLOOKUP(1,
(MarketData[ETF]=MarketData[[#This Row],[ETF]])*(MarketData[Date]&lt;MarketData[[#This Row],[Date]]),
MarketData[Adjusted Close],
,0,-1)-1,"")</f>
        <v>0.46579378068739774</v>
      </c>
      <c r="J407" s="9" t="str" cm="1">
        <f t="array" ref="J407">IFERROR(
(_xlfn.XLOOKUP(1,(MarketData[ETF]=H407)*(MarketData[Date]=I407),MarketData[Adjusted Close]) /
_xlfn.XLOOKUP(1,(MarketData[ETF]=H407)*(MarketData[Date]=WORKDAY(I407,-1)),MarketData[Adjusted Close]))-1,
""
)</f>
        <v/>
      </c>
    </row>
    <row r="408" spans="1:10" ht="15.75" x14ac:dyDescent="0.25">
      <c r="A408" t="s">
        <v>8</v>
      </c>
      <c r="B408" s="1">
        <v>45608</v>
      </c>
      <c r="C408">
        <v>550.39</v>
      </c>
      <c r="D408">
        <v>550.94000000000005</v>
      </c>
      <c r="E408">
        <v>546.42999999999995</v>
      </c>
      <c r="F408">
        <v>548.75</v>
      </c>
      <c r="G408">
        <v>537.09</v>
      </c>
      <c r="H408" s="2">
        <v>4818600</v>
      </c>
      <c r="I408" s="8" cm="1">
        <f t="array" ref="I408">IFERROR(MarketData[[#This Row],[Adjusted Close]]/_xlfn.XLOOKUP(1,
(MarketData[ETF]=MarketData[[#This Row],[ETF]])*(MarketData[Date]&lt;MarketData[[#This Row],[Date]]),
MarketData[Adjusted Close],
,0,-1)-1,"")</f>
        <v>0.46505728314238959</v>
      </c>
      <c r="J408" s="9" t="str" cm="1">
        <f t="array" ref="J408">IFERROR(
(_xlfn.XLOOKUP(1,(MarketData[ETF]=H408)*(MarketData[Date]=I408),MarketData[Adjusted Close]) /
_xlfn.XLOOKUP(1,(MarketData[ETF]=H408)*(MarketData[Date]=WORKDAY(I408,-1)),MarketData[Adjusted Close]))-1,
""
)</f>
        <v/>
      </c>
    </row>
    <row r="409" spans="1:10" ht="15.75" x14ac:dyDescent="0.25">
      <c r="A409" t="s">
        <v>8</v>
      </c>
      <c r="B409" s="1">
        <v>45607</v>
      </c>
      <c r="C409">
        <v>551.42999999999995</v>
      </c>
      <c r="D409">
        <v>551.73</v>
      </c>
      <c r="E409">
        <v>548.85</v>
      </c>
      <c r="F409">
        <v>550.4</v>
      </c>
      <c r="G409">
        <v>538.70000000000005</v>
      </c>
      <c r="H409" s="2">
        <v>4893100</v>
      </c>
      <c r="I409" s="8" cm="1">
        <f t="array" ref="I409">IFERROR(MarketData[[#This Row],[Adjusted Close]]/_xlfn.XLOOKUP(1,
(MarketData[ETF]=MarketData[[#This Row],[ETF]])*(MarketData[Date]&lt;MarketData[[#This Row],[Date]]),
MarketData[Adjusted Close],
,0,-1)-1,"")</f>
        <v>0.46944899072558655</v>
      </c>
      <c r="J409" s="9" t="str" cm="1">
        <f t="array" ref="J409">IFERROR(
(_xlfn.XLOOKUP(1,(MarketData[ETF]=H409)*(MarketData[Date]=I409),MarketData[Adjusted Close]) /
_xlfn.XLOOKUP(1,(MarketData[ETF]=H409)*(MarketData[Date]=WORKDAY(I409,-1)),MarketData[Adjusted Close]))-1,
""
)</f>
        <v/>
      </c>
    </row>
    <row r="410" spans="1:10" ht="15.75" x14ac:dyDescent="0.25">
      <c r="A410" t="s">
        <v>8</v>
      </c>
      <c r="B410" s="1">
        <v>45604</v>
      </c>
      <c r="C410">
        <v>548.07000000000005</v>
      </c>
      <c r="D410">
        <v>551.24</v>
      </c>
      <c r="E410">
        <v>548.05999999999995</v>
      </c>
      <c r="F410">
        <v>549.95000000000005</v>
      </c>
      <c r="G410">
        <v>538.26</v>
      </c>
      <c r="H410" s="2">
        <v>6798000</v>
      </c>
      <c r="I410" s="8" cm="1">
        <f t="array" ref="I410">IFERROR(MarketData[[#This Row],[Adjusted Close]]/_xlfn.XLOOKUP(1,
(MarketData[ETF]=MarketData[[#This Row],[ETF]])*(MarketData[Date]&lt;MarketData[[#This Row],[Date]]),
MarketData[Adjusted Close],
,0,-1)-1,"")</f>
        <v>0.46824877250409158</v>
      </c>
      <c r="J410" s="9" t="str" cm="1">
        <f t="array" ref="J410">IFERROR(
(_xlfn.XLOOKUP(1,(MarketData[ETF]=H410)*(MarketData[Date]=I410),MarketData[Adjusted Close]) /
_xlfn.XLOOKUP(1,(MarketData[ETF]=H410)*(MarketData[Date]=WORKDAY(I410,-1)),MarketData[Adjusted Close]))-1,
""
)</f>
        <v/>
      </c>
    </row>
    <row r="411" spans="1:10" ht="15.75" x14ac:dyDescent="0.25">
      <c r="A411" t="s">
        <v>8</v>
      </c>
      <c r="B411" s="1">
        <v>45603</v>
      </c>
      <c r="C411">
        <v>545.22</v>
      </c>
      <c r="D411">
        <v>548.48</v>
      </c>
      <c r="E411">
        <v>545.15</v>
      </c>
      <c r="F411">
        <v>547.53</v>
      </c>
      <c r="G411">
        <v>535.89</v>
      </c>
      <c r="H411" s="2">
        <v>6051300</v>
      </c>
      <c r="I411" s="8" cm="1">
        <f t="array" ref="I411">IFERROR(MarketData[[#This Row],[Adjusted Close]]/_xlfn.XLOOKUP(1,
(MarketData[ETF]=MarketData[[#This Row],[ETF]])*(MarketData[Date]&lt;MarketData[[#This Row],[Date]]),
MarketData[Adjusted Close],
,0,-1)-1,"")</f>
        <v>0.46178396072013084</v>
      </c>
      <c r="J411" s="9" t="str" cm="1">
        <f t="array" ref="J411">IFERROR(
(_xlfn.XLOOKUP(1,(MarketData[ETF]=H411)*(MarketData[Date]=I411),MarketData[Adjusted Close]) /
_xlfn.XLOOKUP(1,(MarketData[ETF]=H411)*(MarketData[Date]=WORKDAY(I411,-1)),MarketData[Adjusted Close]))-1,
""
)</f>
        <v/>
      </c>
    </row>
    <row r="412" spans="1:10" ht="15.75" x14ac:dyDescent="0.25">
      <c r="A412" t="s">
        <v>8</v>
      </c>
      <c r="B412" s="1">
        <v>45602</v>
      </c>
      <c r="C412">
        <v>541.65</v>
      </c>
      <c r="D412">
        <v>544.14</v>
      </c>
      <c r="E412">
        <v>538.16999999999996</v>
      </c>
      <c r="F412">
        <v>543.29999999999995</v>
      </c>
      <c r="G412">
        <v>531.75</v>
      </c>
      <c r="H412" s="2">
        <v>7483300</v>
      </c>
      <c r="I412" s="8" cm="1">
        <f t="array" ref="I412">IFERROR(MarketData[[#This Row],[Adjusted Close]]/_xlfn.XLOOKUP(1,
(MarketData[ETF]=MarketData[[#This Row],[ETF]])*(MarketData[Date]&lt;MarketData[[#This Row],[Date]]),
MarketData[Adjusted Close],
,0,-1)-1,"")</f>
        <v>0.45049099836333872</v>
      </c>
      <c r="J412" s="9" t="str" cm="1">
        <f t="array" ref="J412">IFERROR(
(_xlfn.XLOOKUP(1,(MarketData[ETF]=H412)*(MarketData[Date]=I412),MarketData[Adjusted Close]) /
_xlfn.XLOOKUP(1,(MarketData[ETF]=H412)*(MarketData[Date]=WORKDAY(I412,-1)),MarketData[Adjusted Close]))-1,
""
)</f>
        <v/>
      </c>
    </row>
    <row r="413" spans="1:10" ht="15.75" x14ac:dyDescent="0.25">
      <c r="A413" t="s">
        <v>8</v>
      </c>
      <c r="B413" s="1">
        <v>45601</v>
      </c>
      <c r="C413">
        <v>524.72</v>
      </c>
      <c r="D413">
        <v>530.16999999999996</v>
      </c>
      <c r="E413">
        <v>524.48</v>
      </c>
      <c r="F413">
        <v>530.1</v>
      </c>
      <c r="G413">
        <v>518.83000000000004</v>
      </c>
      <c r="H413" s="2">
        <v>3300300</v>
      </c>
      <c r="I413" s="8" cm="1">
        <f t="array" ref="I413">IFERROR(MarketData[[#This Row],[Adjusted Close]]/_xlfn.XLOOKUP(1,
(MarketData[ETF]=MarketData[[#This Row],[ETF]])*(MarketData[Date]&lt;MarketData[[#This Row],[Date]]),
MarketData[Adjusted Close],
,0,-1)-1,"")</f>
        <v>0.41524822695035457</v>
      </c>
      <c r="J413" s="9" t="str" cm="1">
        <f t="array" ref="J413">IFERROR(
(_xlfn.XLOOKUP(1,(MarketData[ETF]=H413)*(MarketData[Date]=I413),MarketData[Adjusted Close]) /
_xlfn.XLOOKUP(1,(MarketData[ETF]=H413)*(MarketData[Date]=WORKDAY(I413,-1)),MarketData[Adjusted Close]))-1,
""
)</f>
        <v/>
      </c>
    </row>
    <row r="414" spans="1:10" ht="15.75" x14ac:dyDescent="0.25">
      <c r="A414" t="s">
        <v>8</v>
      </c>
      <c r="B414" s="1">
        <v>45600</v>
      </c>
      <c r="C414">
        <v>525.05999999999995</v>
      </c>
      <c r="D414">
        <v>526.28</v>
      </c>
      <c r="E414">
        <v>522.03</v>
      </c>
      <c r="F414">
        <v>523.79999999999995</v>
      </c>
      <c r="G414">
        <v>512.66999999999996</v>
      </c>
      <c r="H414" s="2">
        <v>3681500</v>
      </c>
      <c r="I414" s="8" cm="1">
        <f t="array" ref="I414">IFERROR(MarketData[[#This Row],[Adjusted Close]]/_xlfn.XLOOKUP(1,
(MarketData[ETF]=MarketData[[#This Row],[ETF]])*(MarketData[Date]&lt;MarketData[[#This Row],[Date]]),
MarketData[Adjusted Close],
,0,-1)-1,"")</f>
        <v>0.39844517184942707</v>
      </c>
      <c r="J414" s="9" t="str" cm="1">
        <f t="array" ref="J414">IFERROR(
(_xlfn.XLOOKUP(1,(MarketData[ETF]=H414)*(MarketData[Date]=I414),MarketData[Adjusted Close]) /
_xlfn.XLOOKUP(1,(MarketData[ETF]=H414)*(MarketData[Date]=WORKDAY(I414,-1)),MarketData[Adjusted Close]))-1,
""
)</f>
        <v/>
      </c>
    </row>
    <row r="415" spans="1:10" ht="15.75" x14ac:dyDescent="0.25">
      <c r="A415" t="s">
        <v>8</v>
      </c>
      <c r="B415" s="1">
        <v>45597</v>
      </c>
      <c r="C415">
        <v>525.16</v>
      </c>
      <c r="D415">
        <v>529.08000000000004</v>
      </c>
      <c r="E415">
        <v>524.54</v>
      </c>
      <c r="F415">
        <v>524.94000000000005</v>
      </c>
      <c r="G415">
        <v>513.78</v>
      </c>
      <c r="H415" s="2">
        <v>6106900</v>
      </c>
      <c r="I415" s="8" cm="1">
        <f t="array" ref="I415">IFERROR(MarketData[[#This Row],[Adjusted Close]]/_xlfn.XLOOKUP(1,
(MarketData[ETF]=MarketData[[#This Row],[ETF]])*(MarketData[Date]&lt;MarketData[[#This Row],[Date]]),
MarketData[Adjusted Close],
,0,-1)-1,"")</f>
        <v>0.40147299509001622</v>
      </c>
      <c r="J415" s="9" t="str" cm="1">
        <f t="array" ref="J415">IFERROR(
(_xlfn.XLOOKUP(1,(MarketData[ETF]=H415)*(MarketData[Date]=I415),MarketData[Adjusted Close]) /
_xlfn.XLOOKUP(1,(MarketData[ETF]=H415)*(MarketData[Date]=WORKDAY(I415,-1)),MarketData[Adjusted Close]))-1,
""
)</f>
        <v/>
      </c>
    </row>
    <row r="416" spans="1:10" ht="15.75" x14ac:dyDescent="0.25">
      <c r="A416" t="s">
        <v>8</v>
      </c>
      <c r="B416" s="1">
        <v>45596</v>
      </c>
      <c r="C416">
        <v>529.09</v>
      </c>
      <c r="D416">
        <v>529.23</v>
      </c>
      <c r="E416">
        <v>522.51</v>
      </c>
      <c r="F416">
        <v>522.66999999999996</v>
      </c>
      <c r="G416">
        <v>511.56</v>
      </c>
      <c r="H416" s="2">
        <v>7972800</v>
      </c>
      <c r="I416" s="8" cm="1">
        <f t="array" ref="I416">IFERROR(MarketData[[#This Row],[Adjusted Close]]/_xlfn.XLOOKUP(1,
(MarketData[ETF]=MarketData[[#This Row],[ETF]])*(MarketData[Date]&lt;MarketData[[#This Row],[Date]]),
MarketData[Adjusted Close],
,0,-1)-1,"")</f>
        <v>0.39541734860883793</v>
      </c>
      <c r="J416" s="9" t="str" cm="1">
        <f t="array" ref="J416">IFERROR(
(_xlfn.XLOOKUP(1,(MarketData[ETF]=H416)*(MarketData[Date]=I416),MarketData[Adjusted Close]) /
_xlfn.XLOOKUP(1,(MarketData[ETF]=H416)*(MarketData[Date]=WORKDAY(I416,-1)),MarketData[Adjusted Close]))-1,
""
)</f>
        <v/>
      </c>
    </row>
    <row r="417" spans="1:10" ht="15.75" x14ac:dyDescent="0.25">
      <c r="A417" t="s">
        <v>8</v>
      </c>
      <c r="B417" s="1">
        <v>45595</v>
      </c>
      <c r="C417">
        <v>534.35</v>
      </c>
      <c r="D417">
        <v>536.20000000000005</v>
      </c>
      <c r="E417">
        <v>532.59</v>
      </c>
      <c r="F417">
        <v>533.16</v>
      </c>
      <c r="G417">
        <v>521.83000000000004</v>
      </c>
      <c r="H417" s="2">
        <v>3067000</v>
      </c>
      <c r="I417" s="8" cm="1">
        <f t="array" ref="I417">IFERROR(MarketData[[#This Row],[Adjusted Close]]/_xlfn.XLOOKUP(1,
(MarketData[ETF]=MarketData[[#This Row],[ETF]])*(MarketData[Date]&lt;MarketData[[#This Row],[Date]]),
MarketData[Adjusted Close],
,0,-1)-1,"")</f>
        <v>0.423431533006001</v>
      </c>
      <c r="J417" s="9" t="str" cm="1">
        <f t="array" ref="J417">IFERROR(
(_xlfn.XLOOKUP(1,(MarketData[ETF]=H417)*(MarketData[Date]=I417),MarketData[Adjusted Close]) /
_xlfn.XLOOKUP(1,(MarketData[ETF]=H417)*(MarketData[Date]=WORKDAY(I417,-1)),MarketData[Adjusted Close]))-1,
""
)</f>
        <v/>
      </c>
    </row>
    <row r="418" spans="1:10" ht="15.75" x14ac:dyDescent="0.25">
      <c r="A418" t="s">
        <v>8</v>
      </c>
      <c r="B418" s="1">
        <v>45594</v>
      </c>
      <c r="C418">
        <v>533.12</v>
      </c>
      <c r="D418">
        <v>535.82000000000005</v>
      </c>
      <c r="E418">
        <v>531.75</v>
      </c>
      <c r="F418">
        <v>534.77</v>
      </c>
      <c r="G418">
        <v>523.41</v>
      </c>
      <c r="H418" s="2">
        <v>3027600</v>
      </c>
      <c r="I418" s="8" cm="1">
        <f t="array" ref="I418">IFERROR(MarketData[[#This Row],[Adjusted Close]]/_xlfn.XLOOKUP(1,
(MarketData[ETF]=MarketData[[#This Row],[ETF]])*(MarketData[Date]&lt;MarketData[[#This Row],[Date]]),
MarketData[Adjusted Close],
,0,-1)-1,"")</f>
        <v>0.42774140752864143</v>
      </c>
      <c r="J418" s="9" t="str" cm="1">
        <f t="array" ref="J418">IFERROR(
(_xlfn.XLOOKUP(1,(MarketData[ETF]=H418)*(MarketData[Date]=I418),MarketData[Adjusted Close]) /
_xlfn.XLOOKUP(1,(MarketData[ETF]=H418)*(MarketData[Date]=WORKDAY(I418,-1)),MarketData[Adjusted Close]))-1,
""
)</f>
        <v/>
      </c>
    </row>
    <row r="419" spans="1:10" ht="15.75" x14ac:dyDescent="0.25">
      <c r="A419" t="s">
        <v>8</v>
      </c>
      <c r="B419" s="1">
        <v>45593</v>
      </c>
      <c r="C419">
        <v>535.53</v>
      </c>
      <c r="D419">
        <v>535.57000000000005</v>
      </c>
      <c r="E419">
        <v>533.66999999999996</v>
      </c>
      <c r="F419">
        <v>533.91999999999996</v>
      </c>
      <c r="G419">
        <v>522.57000000000005</v>
      </c>
      <c r="H419" s="2">
        <v>3408000</v>
      </c>
      <c r="I419" s="8" cm="1">
        <f t="array" ref="I419">IFERROR(MarketData[[#This Row],[Adjusted Close]]/_xlfn.XLOOKUP(1,
(MarketData[ETF]=MarketData[[#This Row],[ETF]])*(MarketData[Date]&lt;MarketData[[#This Row],[Date]]),
MarketData[Adjusted Close],
,0,-1)-1,"")</f>
        <v>0.42545008183306066</v>
      </c>
      <c r="J419" s="9" t="str" cm="1">
        <f t="array" ref="J419">IFERROR(
(_xlfn.XLOOKUP(1,(MarketData[ETF]=H419)*(MarketData[Date]=I419),MarketData[Adjusted Close]) /
_xlfn.XLOOKUP(1,(MarketData[ETF]=H419)*(MarketData[Date]=WORKDAY(I419,-1)),MarketData[Adjusted Close]))-1,
""
)</f>
        <v/>
      </c>
    </row>
    <row r="420" spans="1:10" ht="15.75" x14ac:dyDescent="0.25">
      <c r="A420" t="s">
        <v>8</v>
      </c>
      <c r="B420" s="1">
        <v>45590</v>
      </c>
      <c r="C420">
        <v>534.65</v>
      </c>
      <c r="D420">
        <v>537.26</v>
      </c>
      <c r="E420">
        <v>531.41</v>
      </c>
      <c r="F420">
        <v>532.26</v>
      </c>
      <c r="G420">
        <v>520.95000000000005</v>
      </c>
      <c r="H420" s="2">
        <v>4327200</v>
      </c>
      <c r="I420" s="8" cm="1">
        <f t="array" ref="I420">IFERROR(MarketData[[#This Row],[Adjusted Close]]/_xlfn.XLOOKUP(1,
(MarketData[ETF]=MarketData[[#This Row],[ETF]])*(MarketData[Date]&lt;MarketData[[#This Row],[Date]]),
MarketData[Adjusted Close],
,0,-1)-1,"")</f>
        <v>0.42103109656301152</v>
      </c>
      <c r="J420" s="9" t="str" cm="1">
        <f t="array" ref="J420">IFERROR(
(_xlfn.XLOOKUP(1,(MarketData[ETF]=H420)*(MarketData[Date]=I420),MarketData[Adjusted Close]) /
_xlfn.XLOOKUP(1,(MarketData[ETF]=H420)*(MarketData[Date]=WORKDAY(I420,-1)),MarketData[Adjusted Close]))-1,
""
)</f>
        <v/>
      </c>
    </row>
    <row r="421" spans="1:10" ht="15.75" x14ac:dyDescent="0.25">
      <c r="A421" t="s">
        <v>8</v>
      </c>
      <c r="B421" s="1">
        <v>45589</v>
      </c>
      <c r="C421">
        <v>533.16999999999996</v>
      </c>
      <c r="D421">
        <v>533.17999999999995</v>
      </c>
      <c r="E421">
        <v>530.04</v>
      </c>
      <c r="F421">
        <v>532.47</v>
      </c>
      <c r="G421">
        <v>521.15</v>
      </c>
      <c r="H421" s="2">
        <v>4477800</v>
      </c>
      <c r="I421" s="8" cm="1">
        <f t="array" ref="I421">IFERROR(MarketData[[#This Row],[Adjusted Close]]/_xlfn.XLOOKUP(1,
(MarketData[ETF]=MarketData[[#This Row],[ETF]])*(MarketData[Date]&lt;MarketData[[#This Row],[Date]]),
MarketData[Adjusted Close],
,0,-1)-1,"")</f>
        <v>0.42157665030005442</v>
      </c>
      <c r="J421" s="9" t="str" cm="1">
        <f t="array" ref="J421">IFERROR(
(_xlfn.XLOOKUP(1,(MarketData[ETF]=H421)*(MarketData[Date]=I421),MarketData[Adjusted Close]) /
_xlfn.XLOOKUP(1,(MarketData[ETF]=H421)*(MarketData[Date]=WORKDAY(I421,-1)),MarketData[Adjusted Close]))-1,
""
)</f>
        <v/>
      </c>
    </row>
    <row r="422" spans="1:10" ht="15.75" x14ac:dyDescent="0.25">
      <c r="A422" t="s">
        <v>8</v>
      </c>
      <c r="B422" s="1">
        <v>45588</v>
      </c>
      <c r="C422">
        <v>534.28</v>
      </c>
      <c r="D422">
        <v>534.72</v>
      </c>
      <c r="E422">
        <v>528.02</v>
      </c>
      <c r="F422">
        <v>531.27</v>
      </c>
      <c r="G422">
        <v>519.98</v>
      </c>
      <c r="H422" s="2">
        <v>5227800</v>
      </c>
      <c r="I422" s="8" cm="1">
        <f t="array" ref="I422">IFERROR(MarketData[[#This Row],[Adjusted Close]]/_xlfn.XLOOKUP(1,
(MarketData[ETF]=MarketData[[#This Row],[ETF]])*(MarketData[Date]&lt;MarketData[[#This Row],[Date]]),
MarketData[Adjusted Close],
,0,-1)-1,"")</f>
        <v>0.41838516093835243</v>
      </c>
      <c r="J422" s="9" t="str" cm="1">
        <f t="array" ref="J422">IFERROR(
(_xlfn.XLOOKUP(1,(MarketData[ETF]=H422)*(MarketData[Date]=I422),MarketData[Adjusted Close]) /
_xlfn.XLOOKUP(1,(MarketData[ETF]=H422)*(MarketData[Date]=WORKDAY(I422,-1)),MarketData[Adjusted Close]))-1,
""
)</f>
        <v/>
      </c>
    </row>
    <row r="423" spans="1:10" ht="15.75" x14ac:dyDescent="0.25">
      <c r="A423" t="s">
        <v>8</v>
      </c>
      <c r="B423" s="1">
        <v>45587</v>
      </c>
      <c r="C423">
        <v>534.11</v>
      </c>
      <c r="D423">
        <v>537.28</v>
      </c>
      <c r="E423">
        <v>533.47</v>
      </c>
      <c r="F423">
        <v>536.16</v>
      </c>
      <c r="G423">
        <v>524.77</v>
      </c>
      <c r="H423" s="2">
        <v>3366600</v>
      </c>
      <c r="I423" s="8" cm="1">
        <f t="array" ref="I423">IFERROR(MarketData[[#This Row],[Adjusted Close]]/_xlfn.XLOOKUP(1,
(MarketData[ETF]=MarketData[[#This Row],[ETF]])*(MarketData[Date]&lt;MarketData[[#This Row],[Date]]),
MarketData[Adjusted Close],
,0,-1)-1,"")</f>
        <v>0.43145117294053459</v>
      </c>
      <c r="J423" s="9" t="str" cm="1">
        <f t="array" ref="J423">IFERROR(
(_xlfn.XLOOKUP(1,(MarketData[ETF]=H423)*(MarketData[Date]=I423),MarketData[Adjusted Close]) /
_xlfn.XLOOKUP(1,(MarketData[ETF]=H423)*(MarketData[Date]=WORKDAY(I423,-1)),MarketData[Adjusted Close]))-1,
""
)</f>
        <v/>
      </c>
    </row>
    <row r="424" spans="1:10" ht="15.75" x14ac:dyDescent="0.25">
      <c r="A424" t="s">
        <v>8</v>
      </c>
      <c r="B424" s="1">
        <v>45586</v>
      </c>
      <c r="C424">
        <v>536.72</v>
      </c>
      <c r="D424">
        <v>537.61</v>
      </c>
      <c r="E424">
        <v>533.71</v>
      </c>
      <c r="F424">
        <v>536.53</v>
      </c>
      <c r="G424">
        <v>525.13</v>
      </c>
      <c r="H424" s="2">
        <v>3671400</v>
      </c>
      <c r="I424" s="8" cm="1">
        <f t="array" ref="I424">IFERROR(MarketData[[#This Row],[Adjusted Close]]/_xlfn.XLOOKUP(1,
(MarketData[ETF]=MarketData[[#This Row],[ETF]])*(MarketData[Date]&lt;MarketData[[#This Row],[Date]]),
MarketData[Adjusted Close],
,0,-1)-1,"")</f>
        <v>0.43243316966721213</v>
      </c>
      <c r="J424" s="9" t="str" cm="1">
        <f t="array" ref="J424">IFERROR(
(_xlfn.XLOOKUP(1,(MarketData[ETF]=H424)*(MarketData[Date]=I424),MarketData[Adjusted Close]) /
_xlfn.XLOOKUP(1,(MarketData[ETF]=H424)*(MarketData[Date]=WORKDAY(I424,-1)),MarketData[Adjusted Close]))-1,
""
)</f>
        <v/>
      </c>
    </row>
    <row r="425" spans="1:10" ht="15.75" x14ac:dyDescent="0.25">
      <c r="A425" t="s">
        <v>8</v>
      </c>
      <c r="B425" s="1">
        <v>45583</v>
      </c>
      <c r="C425">
        <v>536.9</v>
      </c>
      <c r="D425">
        <v>538.1</v>
      </c>
      <c r="E425">
        <v>535.55999999999995</v>
      </c>
      <c r="F425">
        <v>537.36</v>
      </c>
      <c r="G425">
        <v>525.94000000000005</v>
      </c>
      <c r="H425" s="2">
        <v>5070400</v>
      </c>
      <c r="I425" s="8" cm="1">
        <f t="array" ref="I425">IFERROR(MarketData[[#This Row],[Adjusted Close]]/_xlfn.XLOOKUP(1,
(MarketData[ETF]=MarketData[[#This Row],[ETF]])*(MarketData[Date]&lt;MarketData[[#This Row],[Date]]),
MarketData[Adjusted Close],
,0,-1)-1,"")</f>
        <v>0.4346426623022368</v>
      </c>
      <c r="J425" s="9" t="str" cm="1">
        <f t="array" ref="J425">IFERROR(
(_xlfn.XLOOKUP(1,(MarketData[ETF]=H425)*(MarketData[Date]=I425),MarketData[Adjusted Close]) /
_xlfn.XLOOKUP(1,(MarketData[ETF]=H425)*(MarketData[Date]=WORKDAY(I425,-1)),MarketData[Adjusted Close]))-1,
""
)</f>
        <v/>
      </c>
    </row>
    <row r="426" spans="1:10" ht="15.75" x14ac:dyDescent="0.25">
      <c r="A426" t="s">
        <v>8</v>
      </c>
      <c r="B426" s="1">
        <v>45582</v>
      </c>
      <c r="C426">
        <v>538.62</v>
      </c>
      <c r="D426">
        <v>538.76</v>
      </c>
      <c r="E426">
        <v>535.15</v>
      </c>
      <c r="F426">
        <v>535.29999999999995</v>
      </c>
      <c r="G426">
        <v>523.91999999999996</v>
      </c>
      <c r="H426" s="2">
        <v>3225300</v>
      </c>
      <c r="I426" s="8" cm="1">
        <f t="array" ref="I426">IFERROR(MarketData[[#This Row],[Adjusted Close]]/_xlfn.XLOOKUP(1,
(MarketData[ETF]=MarketData[[#This Row],[ETF]])*(MarketData[Date]&lt;MarketData[[#This Row],[Date]]),
MarketData[Adjusted Close],
,0,-1)-1,"")</f>
        <v>0.4291325695581012</v>
      </c>
      <c r="J426" s="9" t="str" cm="1">
        <f t="array" ref="J426">IFERROR(
(_xlfn.XLOOKUP(1,(MarketData[ETF]=H426)*(MarketData[Date]=I426),MarketData[Adjusted Close]) /
_xlfn.XLOOKUP(1,(MarketData[ETF]=H426)*(MarketData[Date]=WORKDAY(I426,-1)),MarketData[Adjusted Close]))-1,
""
)</f>
        <v/>
      </c>
    </row>
    <row r="427" spans="1:10" ht="15.75" x14ac:dyDescent="0.25">
      <c r="A427" t="s">
        <v>8</v>
      </c>
      <c r="B427" s="1">
        <v>45581</v>
      </c>
      <c r="C427">
        <v>532.92999999999995</v>
      </c>
      <c r="D427">
        <v>535.73</v>
      </c>
      <c r="E427">
        <v>532.22</v>
      </c>
      <c r="F427">
        <v>535.22</v>
      </c>
      <c r="G427">
        <v>523.85</v>
      </c>
      <c r="H427" s="2">
        <v>3237200</v>
      </c>
      <c r="I427" s="8" cm="1">
        <f t="array" ref="I427">IFERROR(MarketData[[#This Row],[Adjusted Close]]/_xlfn.XLOOKUP(1,
(MarketData[ETF]=MarketData[[#This Row],[ETF]])*(MarketData[Date]&lt;MarketData[[#This Row],[Date]]),
MarketData[Adjusted Close],
,0,-1)-1,"")</f>
        <v>0.42894162575013639</v>
      </c>
      <c r="J427" s="9" t="str" cm="1">
        <f t="array" ref="J427">IFERROR(
(_xlfn.XLOOKUP(1,(MarketData[ETF]=H427)*(MarketData[Date]=I427),MarketData[Adjusted Close]) /
_xlfn.XLOOKUP(1,(MarketData[ETF]=H427)*(MarketData[Date]=WORKDAY(I427,-1)),MarketData[Adjusted Close]))-1,
""
)</f>
        <v/>
      </c>
    </row>
    <row r="428" spans="1:10" ht="15.75" x14ac:dyDescent="0.25">
      <c r="A428" t="s">
        <v>8</v>
      </c>
      <c r="B428" s="1">
        <v>45580</v>
      </c>
      <c r="C428">
        <v>537.38</v>
      </c>
      <c r="D428">
        <v>537.61</v>
      </c>
      <c r="E428">
        <v>531.82000000000005</v>
      </c>
      <c r="F428">
        <v>532.98</v>
      </c>
      <c r="G428">
        <v>521.65</v>
      </c>
      <c r="H428" s="2">
        <v>4811300</v>
      </c>
      <c r="I428" s="8" cm="1">
        <f t="array" ref="I428">IFERROR(MarketData[[#This Row],[Adjusted Close]]/_xlfn.XLOOKUP(1,
(MarketData[ETF]=MarketData[[#This Row],[ETF]])*(MarketData[Date]&lt;MarketData[[#This Row],[Date]]),
MarketData[Adjusted Close],
,0,-1)-1,"")</f>
        <v>0.42294053464266224</v>
      </c>
      <c r="J428" s="9" t="str" cm="1">
        <f t="array" ref="J428">IFERROR(
(_xlfn.XLOOKUP(1,(MarketData[ETF]=H428)*(MarketData[Date]=I428),MarketData[Adjusted Close]) /
_xlfn.XLOOKUP(1,(MarketData[ETF]=H428)*(MarketData[Date]=WORKDAY(I428,-1)),MarketData[Adjusted Close]))-1,
""
)</f>
        <v/>
      </c>
    </row>
    <row r="429" spans="1:10" ht="15.75" x14ac:dyDescent="0.25">
      <c r="A429" t="s">
        <v>8</v>
      </c>
      <c r="B429" s="1">
        <v>45579</v>
      </c>
      <c r="C429">
        <v>534.25</v>
      </c>
      <c r="D429">
        <v>537.98</v>
      </c>
      <c r="E429">
        <v>533.97</v>
      </c>
      <c r="F429">
        <v>537.07000000000005</v>
      </c>
      <c r="G429">
        <v>525.66</v>
      </c>
      <c r="H429" s="2">
        <v>2638900</v>
      </c>
      <c r="I429" s="8" cm="1">
        <f t="array" ref="I429">IFERROR(MarketData[[#This Row],[Adjusted Close]]/_xlfn.XLOOKUP(1,
(MarketData[ETF]=MarketData[[#This Row],[ETF]])*(MarketData[Date]&lt;MarketData[[#This Row],[Date]]),
MarketData[Adjusted Close],
,0,-1)-1,"")</f>
        <v>0.43387888707037625</v>
      </c>
      <c r="J429" s="9" t="str" cm="1">
        <f t="array" ref="J429">IFERROR(
(_xlfn.XLOOKUP(1,(MarketData[ETF]=H429)*(MarketData[Date]=I429),MarketData[Adjusted Close]) /
_xlfn.XLOOKUP(1,(MarketData[ETF]=H429)*(MarketData[Date]=WORKDAY(I429,-1)),MarketData[Adjusted Close]))-1,
""
)</f>
        <v/>
      </c>
    </row>
    <row r="430" spans="1:10" ht="15.75" x14ac:dyDescent="0.25">
      <c r="A430" t="s">
        <v>8</v>
      </c>
      <c r="B430" s="1">
        <v>45576</v>
      </c>
      <c r="C430">
        <v>529.5</v>
      </c>
      <c r="D430">
        <v>533.42999999999995</v>
      </c>
      <c r="E430">
        <v>529.39</v>
      </c>
      <c r="F430">
        <v>532.71</v>
      </c>
      <c r="G430">
        <v>521.39</v>
      </c>
      <c r="H430" s="2">
        <v>5429200</v>
      </c>
      <c r="I430" s="8" cm="1">
        <f t="array" ref="I430">IFERROR(MarketData[[#This Row],[Adjusted Close]]/_xlfn.XLOOKUP(1,
(MarketData[ETF]=MarketData[[#This Row],[ETF]])*(MarketData[Date]&lt;MarketData[[#This Row],[Date]]),
MarketData[Adjusted Close],
,0,-1)-1,"")</f>
        <v>0.42223131478450604</v>
      </c>
      <c r="J430" s="9" t="str" cm="1">
        <f t="array" ref="J430">IFERROR(
(_xlfn.XLOOKUP(1,(MarketData[ETF]=H430)*(MarketData[Date]=I430),MarketData[Adjusted Close]) /
_xlfn.XLOOKUP(1,(MarketData[ETF]=H430)*(MarketData[Date]=WORKDAY(I430,-1)),MarketData[Adjusted Close]))-1,
""
)</f>
        <v/>
      </c>
    </row>
    <row r="431" spans="1:10" ht="15.75" x14ac:dyDescent="0.25">
      <c r="A431" t="s">
        <v>8</v>
      </c>
      <c r="B431" s="1">
        <v>45575</v>
      </c>
      <c r="C431">
        <v>529.27</v>
      </c>
      <c r="D431">
        <v>530.9</v>
      </c>
      <c r="E431">
        <v>528.09</v>
      </c>
      <c r="F431">
        <v>529.55999999999995</v>
      </c>
      <c r="G431">
        <v>518.30999999999995</v>
      </c>
      <c r="H431" s="2">
        <v>3637600</v>
      </c>
      <c r="I431" s="8" cm="1">
        <f t="array" ref="I431">IFERROR(MarketData[[#This Row],[Adjusted Close]]/_xlfn.XLOOKUP(1,
(MarketData[ETF]=MarketData[[#This Row],[ETF]])*(MarketData[Date]&lt;MarketData[[#This Row],[Date]]),
MarketData[Adjusted Close],
,0,-1)-1,"")</f>
        <v>0.4138297872340424</v>
      </c>
      <c r="J431" s="9" t="str" cm="1">
        <f t="array" ref="J431">IFERROR(
(_xlfn.XLOOKUP(1,(MarketData[ETF]=H431)*(MarketData[Date]=I431),MarketData[Adjusted Close]) /
_xlfn.XLOOKUP(1,(MarketData[ETF]=H431)*(MarketData[Date]=WORKDAY(I431,-1)),MarketData[Adjusted Close]))-1,
""
)</f>
        <v/>
      </c>
    </row>
    <row r="432" spans="1:10" ht="15.75" x14ac:dyDescent="0.25">
      <c r="A432" t="s">
        <v>8</v>
      </c>
      <c r="B432" s="1">
        <v>45574</v>
      </c>
      <c r="C432">
        <v>526.87</v>
      </c>
      <c r="D432">
        <v>531.03</v>
      </c>
      <c r="E432">
        <v>526.30999999999995</v>
      </c>
      <c r="F432">
        <v>530.45000000000005</v>
      </c>
      <c r="G432">
        <v>519.17999999999995</v>
      </c>
      <c r="H432" s="2">
        <v>2941800</v>
      </c>
      <c r="I432" s="8" cm="1">
        <f t="array" ref="I432">IFERROR(MarketData[[#This Row],[Adjusted Close]]/_xlfn.XLOOKUP(1,
(MarketData[ETF]=MarketData[[#This Row],[ETF]])*(MarketData[Date]&lt;MarketData[[#This Row],[Date]]),
MarketData[Adjusted Close],
,0,-1)-1,"")</f>
        <v>0.41620294599017971</v>
      </c>
      <c r="J432" s="9" t="str" cm="1">
        <f t="array" ref="J432">IFERROR(
(_xlfn.XLOOKUP(1,(MarketData[ETF]=H432)*(MarketData[Date]=I432),MarketData[Adjusted Close]) /
_xlfn.XLOOKUP(1,(MarketData[ETF]=H432)*(MarketData[Date]=WORKDAY(I432,-1)),MarketData[Adjusted Close]))-1,
""
)</f>
        <v/>
      </c>
    </row>
    <row r="433" spans="1:10" ht="15.75" x14ac:dyDescent="0.25">
      <c r="A433" t="s">
        <v>8</v>
      </c>
      <c r="B433" s="1">
        <v>45573</v>
      </c>
      <c r="C433">
        <v>524.32000000000005</v>
      </c>
      <c r="D433">
        <v>527.38</v>
      </c>
      <c r="E433">
        <v>523.5</v>
      </c>
      <c r="F433">
        <v>526.85</v>
      </c>
      <c r="G433">
        <v>515.65</v>
      </c>
      <c r="H433" s="2">
        <v>2626700</v>
      </c>
      <c r="I433" s="8" cm="1">
        <f t="array" ref="I433">IFERROR(MarketData[[#This Row],[Adjusted Close]]/_xlfn.XLOOKUP(1,
(MarketData[ETF]=MarketData[[#This Row],[ETF]])*(MarketData[Date]&lt;MarketData[[#This Row],[Date]]),
MarketData[Adjusted Close],
,0,-1)-1,"")</f>
        <v>0.40657392253136915</v>
      </c>
      <c r="J433" s="9" t="str" cm="1">
        <f t="array" ref="J433">IFERROR(
(_xlfn.XLOOKUP(1,(MarketData[ETF]=H433)*(MarketData[Date]=I433),MarketData[Adjusted Close]) /
_xlfn.XLOOKUP(1,(MarketData[ETF]=H433)*(MarketData[Date]=WORKDAY(I433,-1)),MarketData[Adjusted Close]))-1,
""
)</f>
        <v/>
      </c>
    </row>
    <row r="434" spans="1:10" ht="15.75" x14ac:dyDescent="0.25">
      <c r="A434" t="s">
        <v>8</v>
      </c>
      <c r="B434" s="1">
        <v>45572</v>
      </c>
      <c r="C434">
        <v>525.14</v>
      </c>
      <c r="D434">
        <v>525.72</v>
      </c>
      <c r="E434">
        <v>520.80999999999995</v>
      </c>
      <c r="F434">
        <v>521.91</v>
      </c>
      <c r="G434">
        <v>510.82</v>
      </c>
      <c r="H434" s="2">
        <v>3970500</v>
      </c>
      <c r="I434" s="8" cm="1">
        <f t="array" ref="I434">IFERROR(MarketData[[#This Row],[Adjusted Close]]/_xlfn.XLOOKUP(1,
(MarketData[ETF]=MarketData[[#This Row],[ETF]])*(MarketData[Date]&lt;MarketData[[#This Row],[Date]]),
MarketData[Adjusted Close],
,0,-1)-1,"")</f>
        <v>0.3933987997817785</v>
      </c>
      <c r="J434" s="9" t="str" cm="1">
        <f t="array" ref="J434">IFERROR(
(_xlfn.XLOOKUP(1,(MarketData[ETF]=H434)*(MarketData[Date]=I434),MarketData[Adjusted Close]) /
_xlfn.XLOOKUP(1,(MarketData[ETF]=H434)*(MarketData[Date]=WORKDAY(I434,-1)),MarketData[Adjusted Close]))-1,
""
)</f>
        <v/>
      </c>
    </row>
    <row r="435" spans="1:10" ht="15.75" x14ac:dyDescent="0.25">
      <c r="A435" t="s">
        <v>8</v>
      </c>
      <c r="B435" s="1">
        <v>45569</v>
      </c>
      <c r="C435">
        <v>526.16</v>
      </c>
      <c r="D435">
        <v>527.02</v>
      </c>
      <c r="E435">
        <v>522.29999999999995</v>
      </c>
      <c r="F435">
        <v>526.65</v>
      </c>
      <c r="G435">
        <v>515.46</v>
      </c>
      <c r="H435" s="2">
        <v>5354400</v>
      </c>
      <c r="I435" s="8" cm="1">
        <f t="array" ref="I435">IFERROR(MarketData[[#This Row],[Adjusted Close]]/_xlfn.XLOOKUP(1,
(MarketData[ETF]=MarketData[[#This Row],[ETF]])*(MarketData[Date]&lt;MarketData[[#This Row],[Date]]),
MarketData[Adjusted Close],
,0,-1)-1,"")</f>
        <v>0.40605564648117842</v>
      </c>
      <c r="J435" s="9" t="str" cm="1">
        <f t="array" ref="J435">IFERROR(
(_xlfn.XLOOKUP(1,(MarketData[ETF]=H435)*(MarketData[Date]=I435),MarketData[Adjusted Close]) /
_xlfn.XLOOKUP(1,(MarketData[ETF]=H435)*(MarketData[Date]=WORKDAY(I435,-1)),MarketData[Adjusted Close]))-1,
""
)</f>
        <v/>
      </c>
    </row>
    <row r="436" spans="1:10" ht="15.75" x14ac:dyDescent="0.25">
      <c r="A436" t="s">
        <v>8</v>
      </c>
      <c r="B436" s="1">
        <v>45568</v>
      </c>
      <c r="C436">
        <v>521.55999999999995</v>
      </c>
      <c r="D436">
        <v>523.76</v>
      </c>
      <c r="E436">
        <v>519.82000000000005</v>
      </c>
      <c r="F436">
        <v>521.84</v>
      </c>
      <c r="G436">
        <v>510.75</v>
      </c>
      <c r="H436" s="2">
        <v>4008000</v>
      </c>
      <c r="I436" s="8" cm="1">
        <f t="array" ref="I436">IFERROR(MarketData[[#This Row],[Adjusted Close]]/_xlfn.XLOOKUP(1,
(MarketData[ETF]=MarketData[[#This Row],[ETF]])*(MarketData[Date]&lt;MarketData[[#This Row],[Date]]),
MarketData[Adjusted Close],
,0,-1)-1,"")</f>
        <v>0.39320785597381325</v>
      </c>
      <c r="J436" s="9" t="str" cm="1">
        <f t="array" ref="J436">IFERROR(
(_xlfn.XLOOKUP(1,(MarketData[ETF]=H436)*(MarketData[Date]=I436),MarketData[Adjusted Close]) /
_xlfn.XLOOKUP(1,(MarketData[ETF]=H436)*(MarketData[Date]=WORKDAY(I436,-1)),MarketData[Adjusted Close]))-1,
""
)</f>
        <v/>
      </c>
    </row>
    <row r="437" spans="1:10" ht="15.75" x14ac:dyDescent="0.25">
      <c r="A437" t="s">
        <v>8</v>
      </c>
      <c r="B437" s="1">
        <v>45567</v>
      </c>
      <c r="C437">
        <v>521.85</v>
      </c>
      <c r="D437">
        <v>523.85</v>
      </c>
      <c r="E437">
        <v>519.58000000000004</v>
      </c>
      <c r="F437">
        <v>522.83000000000004</v>
      </c>
      <c r="G437">
        <v>511.72</v>
      </c>
      <c r="H437" s="2">
        <v>3270600</v>
      </c>
      <c r="I437" s="8" cm="1">
        <f t="array" ref="I437">IFERROR(MarketData[[#This Row],[Adjusted Close]]/_xlfn.XLOOKUP(1,
(MarketData[ETF]=MarketData[[#This Row],[ETF]])*(MarketData[Date]&lt;MarketData[[#This Row],[Date]]),
MarketData[Adjusted Close],
,0,-1)-1,"")</f>
        <v>0.39585379159847234</v>
      </c>
      <c r="J437" s="9" t="str" cm="1">
        <f t="array" ref="J437">IFERROR(
(_xlfn.XLOOKUP(1,(MarketData[ETF]=H437)*(MarketData[Date]=I437),MarketData[Adjusted Close]) /
_xlfn.XLOOKUP(1,(MarketData[ETF]=H437)*(MarketData[Date]=WORKDAY(I437,-1)),MarketData[Adjusted Close]))-1,
""
)</f>
        <v/>
      </c>
    </row>
    <row r="438" spans="1:10" ht="15.75" x14ac:dyDescent="0.25">
      <c r="A438" t="s">
        <v>8</v>
      </c>
      <c r="B438" s="1">
        <v>45566</v>
      </c>
      <c r="C438">
        <v>527.04</v>
      </c>
      <c r="D438">
        <v>527.1</v>
      </c>
      <c r="E438">
        <v>520.23</v>
      </c>
      <c r="F438">
        <v>522.74</v>
      </c>
      <c r="G438">
        <v>511.63</v>
      </c>
      <c r="H438" s="2">
        <v>9198700</v>
      </c>
      <c r="I438" s="8" cm="1">
        <f t="array" ref="I438">IFERROR(MarketData[[#This Row],[Adjusted Close]]/_xlfn.XLOOKUP(1,
(MarketData[ETF]=MarketData[[#This Row],[ETF]])*(MarketData[Date]&lt;MarketData[[#This Row],[Date]]),
MarketData[Adjusted Close],
,0,-1)-1,"")</f>
        <v>0.39560829241680295</v>
      </c>
      <c r="J438" s="9" t="str" cm="1">
        <f t="array" ref="J438">IFERROR(
(_xlfn.XLOOKUP(1,(MarketData[ETF]=H438)*(MarketData[Date]=I438),MarketData[Adjusted Close]) /
_xlfn.XLOOKUP(1,(MarketData[ETF]=H438)*(MarketData[Date]=WORKDAY(I438,-1)),MarketData[Adjusted Close]))-1,
""
)</f>
        <v/>
      </c>
    </row>
    <row r="439" spans="1:10" ht="15.75" x14ac:dyDescent="0.25">
      <c r="A439" t="s">
        <v>8</v>
      </c>
      <c r="B439" s="1">
        <v>45565</v>
      </c>
      <c r="C439">
        <v>524.32000000000005</v>
      </c>
      <c r="D439">
        <v>527.96</v>
      </c>
      <c r="E439">
        <v>522.19000000000005</v>
      </c>
      <c r="F439">
        <v>527.66999999999996</v>
      </c>
      <c r="G439">
        <v>516.46</v>
      </c>
      <c r="H439" s="2">
        <v>8013000</v>
      </c>
      <c r="I439" s="8" cm="1">
        <f t="array" ref="I439">IFERROR(MarketData[[#This Row],[Adjusted Close]]/_xlfn.XLOOKUP(1,
(MarketData[ETF]=MarketData[[#This Row],[ETF]])*(MarketData[Date]&lt;MarketData[[#This Row],[Date]]),
MarketData[Adjusted Close],
,0,-1)-1,"")</f>
        <v>0.40878341516639383</v>
      </c>
      <c r="J439" s="9" t="str" cm="1">
        <f t="array" ref="J439">IFERROR(
(_xlfn.XLOOKUP(1,(MarketData[ETF]=H439)*(MarketData[Date]=I439),MarketData[Adjusted Close]) /
_xlfn.XLOOKUP(1,(MarketData[ETF]=H439)*(MarketData[Date]=WORKDAY(I439,-1)),MarketData[Adjusted Close]))-1,
""
)</f>
        <v/>
      </c>
    </row>
    <row r="440" spans="1:10" ht="15.75" x14ac:dyDescent="0.25">
      <c r="A440" t="s">
        <v>8</v>
      </c>
      <c r="B440" s="1">
        <v>45562</v>
      </c>
      <c r="C440">
        <v>527.09</v>
      </c>
      <c r="D440">
        <v>527.77</v>
      </c>
      <c r="E440">
        <v>524.32000000000005</v>
      </c>
      <c r="F440">
        <v>525.38</v>
      </c>
      <c r="G440">
        <v>514.21</v>
      </c>
      <c r="H440" s="2">
        <v>5598600</v>
      </c>
      <c r="I440" s="8" cm="1">
        <f t="array" ref="I440">IFERROR(MarketData[[#This Row],[Adjusted Close]]/_xlfn.XLOOKUP(1,
(MarketData[ETF]=MarketData[[#This Row],[ETF]])*(MarketData[Date]&lt;MarketData[[#This Row],[Date]]),
MarketData[Adjusted Close],
,0,-1)-1,"")</f>
        <v>0.402645935624659</v>
      </c>
      <c r="J440" s="9" t="str" cm="1">
        <f t="array" ref="J440">IFERROR(
(_xlfn.XLOOKUP(1,(MarketData[ETF]=H440)*(MarketData[Date]=I440),MarketData[Adjusted Close]) /
_xlfn.XLOOKUP(1,(MarketData[ETF]=H440)*(MarketData[Date]=WORKDAY(I440,-1)),MarketData[Adjusted Close]))-1,
""
)</f>
        <v/>
      </c>
    </row>
    <row r="441" spans="1:10" ht="15.75" x14ac:dyDescent="0.25">
      <c r="A441" t="s">
        <v>8</v>
      </c>
      <c r="B441" s="1">
        <v>45561</v>
      </c>
      <c r="C441">
        <v>529.66999999999996</v>
      </c>
      <c r="D441">
        <v>529.91999999999996</v>
      </c>
      <c r="E441">
        <v>525.49</v>
      </c>
      <c r="F441">
        <v>527.70000000000005</v>
      </c>
      <c r="G441">
        <v>514.88</v>
      </c>
      <c r="H441" s="2">
        <v>5273900</v>
      </c>
      <c r="I441" s="8" cm="1">
        <f t="array" ref="I441">IFERROR(MarketData[[#This Row],[Adjusted Close]]/_xlfn.XLOOKUP(1,
(MarketData[ETF]=MarketData[[#This Row],[ETF]])*(MarketData[Date]&lt;MarketData[[#This Row],[Date]]),
MarketData[Adjusted Close],
,0,-1)-1,"")</f>
        <v>0.4044735406437534</v>
      </c>
      <c r="J441" s="9" t="str" cm="1">
        <f t="array" ref="J441">IFERROR(
(_xlfn.XLOOKUP(1,(MarketData[ETF]=H441)*(MarketData[Date]=I441),MarketData[Adjusted Close]) /
_xlfn.XLOOKUP(1,(MarketData[ETF]=H441)*(MarketData[Date]=WORKDAY(I441,-1)),MarketData[Adjusted Close]))-1,
""
)</f>
        <v/>
      </c>
    </row>
    <row r="442" spans="1:10" ht="15.75" x14ac:dyDescent="0.25">
      <c r="A442" t="s">
        <v>8</v>
      </c>
      <c r="B442" s="1">
        <v>45560</v>
      </c>
      <c r="C442">
        <v>526.61</v>
      </c>
      <c r="D442">
        <v>527.29999999999995</v>
      </c>
      <c r="E442">
        <v>524.65</v>
      </c>
      <c r="F442">
        <v>525.61</v>
      </c>
      <c r="G442">
        <v>512.84</v>
      </c>
      <c r="H442" s="2">
        <v>35418000</v>
      </c>
      <c r="I442" s="8" cm="1">
        <f t="array" ref="I442">IFERROR(MarketData[[#This Row],[Adjusted Close]]/_xlfn.XLOOKUP(1,
(MarketData[ETF]=MarketData[[#This Row],[ETF]])*(MarketData[Date]&lt;MarketData[[#This Row],[Date]]),
MarketData[Adjusted Close],
,0,-1)-1,"")</f>
        <v>0.39890889252591388</v>
      </c>
      <c r="J442" s="9" t="str" cm="1">
        <f t="array" ref="J442">IFERROR(
(_xlfn.XLOOKUP(1,(MarketData[ETF]=H442)*(MarketData[Date]=I442),MarketData[Adjusted Close]) /
_xlfn.XLOOKUP(1,(MarketData[ETF]=H442)*(MarketData[Date]=WORKDAY(I442,-1)),MarketData[Adjusted Close]))-1,
""
)</f>
        <v/>
      </c>
    </row>
    <row r="443" spans="1:10" ht="15.75" x14ac:dyDescent="0.25">
      <c r="A443" t="s">
        <v>8</v>
      </c>
      <c r="B443" s="1">
        <v>45559</v>
      </c>
      <c r="C443">
        <v>526.01</v>
      </c>
      <c r="D443">
        <v>526.84</v>
      </c>
      <c r="E443">
        <v>523.38</v>
      </c>
      <c r="F443">
        <v>526.67999999999995</v>
      </c>
      <c r="G443">
        <v>513.89</v>
      </c>
      <c r="H443" s="2">
        <v>4650600</v>
      </c>
      <c r="I443" s="8" cm="1">
        <f t="array" ref="I443">IFERROR(MarketData[[#This Row],[Adjusted Close]]/_xlfn.XLOOKUP(1,
(MarketData[ETF]=MarketData[[#This Row],[ETF]])*(MarketData[Date]&lt;MarketData[[#This Row],[Date]]),
MarketData[Adjusted Close],
,0,-1)-1,"")</f>
        <v>0.40177304964538996</v>
      </c>
      <c r="J443" s="9" t="str" cm="1">
        <f t="array" ref="J443">IFERROR(
(_xlfn.XLOOKUP(1,(MarketData[ETF]=H443)*(MarketData[Date]=I443),MarketData[Adjusted Close]) /
_xlfn.XLOOKUP(1,(MarketData[ETF]=H443)*(MarketData[Date]=WORKDAY(I443,-1)),MarketData[Adjusted Close]))-1,
""
)</f>
        <v/>
      </c>
    </row>
    <row r="444" spans="1:10" ht="15.75" x14ac:dyDescent="0.25">
      <c r="A444" t="s">
        <v>8</v>
      </c>
      <c r="B444" s="1">
        <v>45558</v>
      </c>
      <c r="C444">
        <v>525</v>
      </c>
      <c r="D444">
        <v>525.83000000000004</v>
      </c>
      <c r="E444">
        <v>523.83000000000004</v>
      </c>
      <c r="F444">
        <v>525.16999999999996</v>
      </c>
      <c r="G444">
        <v>512.41</v>
      </c>
      <c r="H444" s="2">
        <v>29289200</v>
      </c>
      <c r="I444" s="8" cm="1">
        <f t="array" ref="I444">IFERROR(MarketData[[#This Row],[Adjusted Close]]/_xlfn.XLOOKUP(1,
(MarketData[ETF]=MarketData[[#This Row],[ETF]])*(MarketData[Date]&lt;MarketData[[#This Row],[Date]]),
MarketData[Adjusted Close],
,0,-1)-1,"")</f>
        <v>0.39773595199127088</v>
      </c>
      <c r="J444" s="9" t="str" cm="1">
        <f t="array" ref="J444">IFERROR(
(_xlfn.XLOOKUP(1,(MarketData[ETF]=H444)*(MarketData[Date]=I444),MarketData[Adjusted Close]) /
_xlfn.XLOOKUP(1,(MarketData[ETF]=H444)*(MarketData[Date]=WORKDAY(I444,-1)),MarketData[Adjusted Close]))-1,
""
)</f>
        <v/>
      </c>
    </row>
    <row r="445" spans="1:10" ht="15.75" x14ac:dyDescent="0.25">
      <c r="A445" t="s">
        <v>8</v>
      </c>
      <c r="B445" s="1">
        <v>45555</v>
      </c>
      <c r="C445">
        <v>523.51</v>
      </c>
      <c r="D445">
        <v>524.91999999999996</v>
      </c>
      <c r="E445">
        <v>521.12</v>
      </c>
      <c r="F445">
        <v>523.88</v>
      </c>
      <c r="G445">
        <v>511.15</v>
      </c>
      <c r="H445" s="2">
        <v>5612700</v>
      </c>
      <c r="I445" s="8" cm="1">
        <f t="array" ref="I445">IFERROR(MarketData[[#This Row],[Adjusted Close]]/_xlfn.XLOOKUP(1,
(MarketData[ETF]=MarketData[[#This Row],[ETF]])*(MarketData[Date]&lt;MarketData[[#This Row],[Date]]),
MarketData[Adjusted Close],
,0,-1)-1,"")</f>
        <v>0.3942989634478995</v>
      </c>
      <c r="J445" s="9" t="str" cm="1">
        <f t="array" ref="J445">IFERROR(
(_xlfn.XLOOKUP(1,(MarketData[ETF]=H445)*(MarketData[Date]=I445),MarketData[Adjusted Close]) /
_xlfn.XLOOKUP(1,(MarketData[ETF]=H445)*(MarketData[Date]=WORKDAY(I445,-1)),MarketData[Adjusted Close]))-1,
""
)</f>
        <v/>
      </c>
    </row>
    <row r="446" spans="1:10" ht="15.75" x14ac:dyDescent="0.25">
      <c r="A446" t="s">
        <v>8</v>
      </c>
      <c r="B446" s="1">
        <v>45554</v>
      </c>
      <c r="C446">
        <v>524.88</v>
      </c>
      <c r="D446">
        <v>526.6</v>
      </c>
      <c r="E446">
        <v>522.19000000000005</v>
      </c>
      <c r="F446">
        <v>524.91</v>
      </c>
      <c r="G446">
        <v>512.16</v>
      </c>
      <c r="H446" s="2">
        <v>5558400</v>
      </c>
      <c r="I446" s="8" cm="1">
        <f t="array" ref="I446">IFERROR(MarketData[[#This Row],[Adjusted Close]]/_xlfn.XLOOKUP(1,
(MarketData[ETF]=MarketData[[#This Row],[ETF]])*(MarketData[Date]&lt;MarketData[[#This Row],[Date]]),
MarketData[Adjusted Close],
,0,-1)-1,"")</f>
        <v>0.39705400981996708</v>
      </c>
      <c r="J446" s="9" t="str" cm="1">
        <f t="array" ref="J446">IFERROR(
(_xlfn.XLOOKUP(1,(MarketData[ETF]=H446)*(MarketData[Date]=I446),MarketData[Adjusted Close]) /
_xlfn.XLOOKUP(1,(MarketData[ETF]=H446)*(MarketData[Date]=WORKDAY(I446,-1)),MarketData[Adjusted Close]))-1,
""
)</f>
        <v/>
      </c>
    </row>
    <row r="447" spans="1:10" ht="15.75" x14ac:dyDescent="0.25">
      <c r="A447" t="s">
        <v>8</v>
      </c>
      <c r="B447" s="1">
        <v>45553</v>
      </c>
      <c r="C447">
        <v>518.17999999999995</v>
      </c>
      <c r="D447">
        <v>522.73</v>
      </c>
      <c r="E447">
        <v>515.47</v>
      </c>
      <c r="F447">
        <v>515.91</v>
      </c>
      <c r="G447">
        <v>503.38</v>
      </c>
      <c r="H447" s="2">
        <v>6921300</v>
      </c>
      <c r="I447" s="8" cm="1">
        <f t="array" ref="I447">IFERROR(MarketData[[#This Row],[Adjusted Close]]/_xlfn.XLOOKUP(1,
(MarketData[ETF]=MarketData[[#This Row],[ETF]])*(MarketData[Date]&lt;MarketData[[#This Row],[Date]]),
MarketData[Adjusted Close],
,0,-1)-1,"")</f>
        <v>0.37310420076377504</v>
      </c>
      <c r="J447" s="9" t="str" cm="1">
        <f t="array" ref="J447">IFERROR(
(_xlfn.XLOOKUP(1,(MarketData[ETF]=H447)*(MarketData[Date]=I447),MarketData[Adjusted Close]) /
_xlfn.XLOOKUP(1,(MarketData[ETF]=H447)*(MarketData[Date]=WORKDAY(I447,-1)),MarketData[Adjusted Close]))-1,
""
)</f>
        <v/>
      </c>
    </row>
    <row r="448" spans="1:10" ht="15.75" x14ac:dyDescent="0.25">
      <c r="A448" t="s">
        <v>8</v>
      </c>
      <c r="B448" s="1">
        <v>45552</v>
      </c>
      <c r="C448">
        <v>519.44000000000005</v>
      </c>
      <c r="D448">
        <v>520.74</v>
      </c>
      <c r="E448">
        <v>515.5</v>
      </c>
      <c r="F448">
        <v>517.59</v>
      </c>
      <c r="G448">
        <v>505.02</v>
      </c>
      <c r="H448" s="2">
        <v>8150000</v>
      </c>
      <c r="I448" s="8" cm="1">
        <f t="array" ref="I448">IFERROR(MarketData[[#This Row],[Adjusted Close]]/_xlfn.XLOOKUP(1,
(MarketData[ETF]=MarketData[[#This Row],[ETF]])*(MarketData[Date]&lt;MarketData[[#This Row],[Date]]),
MarketData[Adjusted Close],
,0,-1)-1,"")</f>
        <v>0.37757774140752853</v>
      </c>
      <c r="J448" s="9" t="str" cm="1">
        <f t="array" ref="J448">IFERROR(
(_xlfn.XLOOKUP(1,(MarketData[ETF]=H448)*(MarketData[Date]=I448),MarketData[Adjusted Close]) /
_xlfn.XLOOKUP(1,(MarketData[ETF]=H448)*(MarketData[Date]=WORKDAY(I448,-1)),MarketData[Adjusted Close]))-1,
""
)</f>
        <v/>
      </c>
    </row>
    <row r="449" spans="1:10" ht="15.75" x14ac:dyDescent="0.25">
      <c r="A449" t="s">
        <v>8</v>
      </c>
      <c r="B449" s="1">
        <v>45551</v>
      </c>
      <c r="C449">
        <v>516.34</v>
      </c>
      <c r="D449">
        <v>517.59</v>
      </c>
      <c r="E449">
        <v>514.65</v>
      </c>
      <c r="F449">
        <v>517.35</v>
      </c>
      <c r="G449">
        <v>504.78</v>
      </c>
      <c r="H449" s="2">
        <v>4256300</v>
      </c>
      <c r="I449" s="8" cm="1">
        <f t="array" ref="I449">IFERROR(MarketData[[#This Row],[Adjusted Close]]/_xlfn.XLOOKUP(1,
(MarketData[ETF]=MarketData[[#This Row],[ETF]])*(MarketData[Date]&lt;MarketData[[#This Row],[Date]]),
MarketData[Adjusted Close],
,0,-1)-1,"")</f>
        <v>0.37692307692307669</v>
      </c>
      <c r="J449" s="9" t="str" cm="1">
        <f t="array" ref="J449">IFERROR(
(_xlfn.XLOOKUP(1,(MarketData[ETF]=H449)*(MarketData[Date]=I449),MarketData[Adjusted Close]) /
_xlfn.XLOOKUP(1,(MarketData[ETF]=H449)*(MarketData[Date]=WORKDAY(I449,-1)),MarketData[Adjusted Close]))-1,
""
)</f>
        <v/>
      </c>
    </row>
    <row r="450" spans="1:10" ht="15.75" x14ac:dyDescent="0.25">
      <c r="A450" t="s">
        <v>8</v>
      </c>
      <c r="B450" s="1">
        <v>45548</v>
      </c>
      <c r="C450">
        <v>514.42999999999995</v>
      </c>
      <c r="D450">
        <v>517.53</v>
      </c>
      <c r="E450">
        <v>514.23</v>
      </c>
      <c r="F450">
        <v>516.57000000000005</v>
      </c>
      <c r="G450">
        <v>504.02</v>
      </c>
      <c r="H450" s="2">
        <v>4416600</v>
      </c>
      <c r="I450" s="8" cm="1">
        <f t="array" ref="I450">IFERROR(MarketData[[#This Row],[Adjusted Close]]/_xlfn.XLOOKUP(1,
(MarketData[ETF]=MarketData[[#This Row],[ETF]])*(MarketData[Date]&lt;MarketData[[#This Row],[Date]]),
MarketData[Adjusted Close],
,0,-1)-1,"")</f>
        <v>0.37484997272231291</v>
      </c>
      <c r="J450" s="9" t="str" cm="1">
        <f t="array" ref="J450">IFERROR(
(_xlfn.XLOOKUP(1,(MarketData[ETF]=H450)*(MarketData[Date]=I450),MarketData[Adjusted Close]) /
_xlfn.XLOOKUP(1,(MarketData[ETF]=H450)*(MarketData[Date]=WORKDAY(I450,-1)),MarketData[Adjusted Close]))-1,
""
)</f>
        <v/>
      </c>
    </row>
    <row r="451" spans="1:10" ht="15.75" x14ac:dyDescent="0.25">
      <c r="A451" t="s">
        <v>8</v>
      </c>
      <c r="B451" s="1">
        <v>45547</v>
      </c>
      <c r="C451">
        <v>510.09</v>
      </c>
      <c r="D451">
        <v>514.14</v>
      </c>
      <c r="E451">
        <v>508.06</v>
      </c>
      <c r="F451">
        <v>513.84</v>
      </c>
      <c r="G451">
        <v>501.36</v>
      </c>
      <c r="H451" s="2">
        <v>4092900</v>
      </c>
      <c r="I451" s="8" cm="1">
        <f t="array" ref="I451">IFERROR(MarketData[[#This Row],[Adjusted Close]]/_xlfn.XLOOKUP(1,
(MarketData[ETF]=MarketData[[#This Row],[ETF]])*(MarketData[Date]&lt;MarketData[[#This Row],[Date]]),
MarketData[Adjusted Close],
,0,-1)-1,"")</f>
        <v>0.36759410801963988</v>
      </c>
      <c r="J451" s="9" t="str" cm="1">
        <f t="array" ref="J451">IFERROR(
(_xlfn.XLOOKUP(1,(MarketData[ETF]=H451)*(MarketData[Date]=I451),MarketData[Adjusted Close]) /
_xlfn.XLOOKUP(1,(MarketData[ETF]=H451)*(MarketData[Date]=WORKDAY(I451,-1)),MarketData[Adjusted Close]))-1,
""
)</f>
        <v/>
      </c>
    </row>
    <row r="452" spans="1:10" ht="15.75" x14ac:dyDescent="0.25">
      <c r="A452" t="s">
        <v>8</v>
      </c>
      <c r="B452" s="1">
        <v>45546</v>
      </c>
      <c r="C452">
        <v>504.31</v>
      </c>
      <c r="D452">
        <v>510.44</v>
      </c>
      <c r="E452">
        <v>496.25</v>
      </c>
      <c r="F452">
        <v>509.46</v>
      </c>
      <c r="G452">
        <v>497.08</v>
      </c>
      <c r="H452" s="2">
        <v>5956900</v>
      </c>
      <c r="I452" s="8" cm="1">
        <f t="array" ref="I452">IFERROR(MarketData[[#This Row],[Adjusted Close]]/_xlfn.XLOOKUP(1,
(MarketData[ETF]=MarketData[[#This Row],[ETF]])*(MarketData[Date]&lt;MarketData[[#This Row],[Date]]),
MarketData[Adjusted Close],
,0,-1)-1,"")</f>
        <v>0.35591925804691749</v>
      </c>
      <c r="J452" s="9" t="str" cm="1">
        <f t="array" ref="J452">IFERROR(
(_xlfn.XLOOKUP(1,(MarketData[ETF]=H452)*(MarketData[Date]=I452),MarketData[Adjusted Close]) /
_xlfn.XLOOKUP(1,(MarketData[ETF]=H452)*(MarketData[Date]=WORKDAY(I452,-1)),MarketData[Adjusted Close]))-1,
""
)</f>
        <v/>
      </c>
    </row>
    <row r="453" spans="1:10" ht="15.75" x14ac:dyDescent="0.25">
      <c r="A453" t="s">
        <v>8</v>
      </c>
      <c r="B453" s="1">
        <v>45545</v>
      </c>
      <c r="C453">
        <v>503.95</v>
      </c>
      <c r="D453">
        <v>504.71</v>
      </c>
      <c r="E453">
        <v>499.5</v>
      </c>
      <c r="F453">
        <v>504.3</v>
      </c>
      <c r="G453">
        <v>492.05</v>
      </c>
      <c r="H453" s="2">
        <v>2975400</v>
      </c>
      <c r="I453" s="8" cm="1">
        <f t="array" ref="I453">IFERROR(MarketData[[#This Row],[Adjusted Close]]/_xlfn.XLOOKUP(1,
(MarketData[ETF]=MarketData[[#This Row],[ETF]])*(MarketData[Date]&lt;MarketData[[#This Row],[Date]]),
MarketData[Adjusted Close],
,0,-1)-1,"")</f>
        <v>0.34219858156028371</v>
      </c>
      <c r="J453" s="9" t="str" cm="1">
        <f t="array" ref="J453">IFERROR(
(_xlfn.XLOOKUP(1,(MarketData[ETF]=H453)*(MarketData[Date]=I453),MarketData[Adjusted Close]) /
_xlfn.XLOOKUP(1,(MarketData[ETF]=H453)*(MarketData[Date]=WORKDAY(I453,-1)),MarketData[Adjusted Close]))-1,
""
)</f>
        <v/>
      </c>
    </row>
    <row r="454" spans="1:10" ht="15.75" x14ac:dyDescent="0.25">
      <c r="A454" t="s">
        <v>8</v>
      </c>
      <c r="B454" s="1">
        <v>45544</v>
      </c>
      <c r="C454">
        <v>500.6</v>
      </c>
      <c r="D454">
        <v>503.37</v>
      </c>
      <c r="E454">
        <v>498.75</v>
      </c>
      <c r="F454">
        <v>502.23</v>
      </c>
      <c r="G454">
        <v>490.03</v>
      </c>
      <c r="H454" s="2">
        <v>3656800</v>
      </c>
      <c r="I454" s="8" cm="1">
        <f t="array" ref="I454">IFERROR(MarketData[[#This Row],[Adjusted Close]]/_xlfn.XLOOKUP(1,
(MarketData[ETF]=MarketData[[#This Row],[ETF]])*(MarketData[Date]&lt;MarketData[[#This Row],[Date]]),
MarketData[Adjusted Close],
,0,-1)-1,"")</f>
        <v>0.33668848881614832</v>
      </c>
      <c r="J454" s="9" t="str" cm="1">
        <f t="array" ref="J454">IFERROR(
(_xlfn.XLOOKUP(1,(MarketData[ETF]=H454)*(MarketData[Date]=I454),MarketData[Adjusted Close]) /
_xlfn.XLOOKUP(1,(MarketData[ETF]=H454)*(MarketData[Date]=WORKDAY(I454,-1)),MarketData[Adjusted Close]))-1,
""
)</f>
        <v/>
      </c>
    </row>
    <row r="455" spans="1:10" ht="15.75" x14ac:dyDescent="0.25">
      <c r="A455" t="s">
        <v>8</v>
      </c>
      <c r="B455" s="1">
        <v>45541</v>
      </c>
      <c r="C455">
        <v>505.34</v>
      </c>
      <c r="D455">
        <v>506.94</v>
      </c>
      <c r="E455">
        <v>495.8</v>
      </c>
      <c r="F455">
        <v>496.64</v>
      </c>
      <c r="G455">
        <v>484.58</v>
      </c>
      <c r="H455" s="2">
        <v>7411400</v>
      </c>
      <c r="I455" s="8" cm="1">
        <f t="array" ref="I455">IFERROR(MarketData[[#This Row],[Adjusted Close]]/_xlfn.XLOOKUP(1,
(MarketData[ETF]=MarketData[[#This Row],[ETF]])*(MarketData[Date]&lt;MarketData[[#This Row],[Date]]),
MarketData[Adjusted Close],
,0,-1)-1,"")</f>
        <v>0.32182214948172372</v>
      </c>
      <c r="J455" s="9" t="str" cm="1">
        <f t="array" ref="J455">IFERROR(
(_xlfn.XLOOKUP(1,(MarketData[ETF]=H455)*(MarketData[Date]=I455),MarketData[Adjusted Close]) /
_xlfn.XLOOKUP(1,(MarketData[ETF]=H455)*(MarketData[Date]=WORKDAY(I455,-1)),MarketData[Adjusted Close]))-1,
""
)</f>
        <v/>
      </c>
    </row>
    <row r="456" spans="1:10" ht="15.75" x14ac:dyDescent="0.25">
      <c r="A456" t="s">
        <v>8</v>
      </c>
      <c r="B456" s="1">
        <v>45540</v>
      </c>
      <c r="C456">
        <v>506.36</v>
      </c>
      <c r="D456">
        <v>508.94</v>
      </c>
      <c r="E456">
        <v>502.84</v>
      </c>
      <c r="F456">
        <v>505.05</v>
      </c>
      <c r="G456">
        <v>492.78</v>
      </c>
      <c r="H456" s="2">
        <v>3425600</v>
      </c>
      <c r="I456" s="8" cm="1">
        <f t="array" ref="I456">IFERROR(MarketData[[#This Row],[Adjusted Close]]/_xlfn.XLOOKUP(1,
(MarketData[ETF]=MarketData[[#This Row],[ETF]])*(MarketData[Date]&lt;MarketData[[#This Row],[Date]]),
MarketData[Adjusted Close],
,0,-1)-1,"")</f>
        <v>0.34418985270049074</v>
      </c>
      <c r="J456" s="9" t="str" cm="1">
        <f t="array" ref="J456">IFERROR(
(_xlfn.XLOOKUP(1,(MarketData[ETF]=H456)*(MarketData[Date]=I456),MarketData[Adjusted Close]) /
_xlfn.XLOOKUP(1,(MarketData[ETF]=H456)*(MarketData[Date]=WORKDAY(I456,-1)),MarketData[Adjusted Close]))-1,
""
)</f>
        <v/>
      </c>
    </row>
    <row r="457" spans="1:10" ht="15.75" x14ac:dyDescent="0.25">
      <c r="A457" t="s">
        <v>8</v>
      </c>
      <c r="B457" s="1">
        <v>45539</v>
      </c>
      <c r="C457">
        <v>505.68</v>
      </c>
      <c r="D457">
        <v>509.53</v>
      </c>
      <c r="E457">
        <v>505.02</v>
      </c>
      <c r="F457">
        <v>506.3</v>
      </c>
      <c r="G457">
        <v>494</v>
      </c>
      <c r="H457" s="2">
        <v>3601400</v>
      </c>
      <c r="I457" s="8" cm="1">
        <f t="array" ref="I457">IFERROR(MarketData[[#This Row],[Adjusted Close]]/_xlfn.XLOOKUP(1,
(MarketData[ETF]=MarketData[[#This Row],[ETF]])*(MarketData[Date]&lt;MarketData[[#This Row],[Date]]),
MarketData[Adjusted Close],
,0,-1)-1,"")</f>
        <v>0.34751773049645385</v>
      </c>
      <c r="J457" s="9" t="str" cm="1">
        <f t="array" ref="J457">IFERROR(
(_xlfn.XLOOKUP(1,(MarketData[ETF]=H457)*(MarketData[Date]=I457),MarketData[Adjusted Close]) /
_xlfn.XLOOKUP(1,(MarketData[ETF]=H457)*(MarketData[Date]=WORKDAY(I457,-1)),MarketData[Adjusted Close]))-1,
""
)</f>
        <v/>
      </c>
    </row>
    <row r="458" spans="1:10" ht="15.75" x14ac:dyDescent="0.25">
      <c r="A458" t="s">
        <v>8</v>
      </c>
      <c r="B458" s="1">
        <v>45538</v>
      </c>
      <c r="C458">
        <v>515.12</v>
      </c>
      <c r="D458">
        <v>515.42999999999995</v>
      </c>
      <c r="E458">
        <v>505.1</v>
      </c>
      <c r="F458">
        <v>507.56</v>
      </c>
      <c r="G458">
        <v>495.23</v>
      </c>
      <c r="H458" s="2">
        <v>5866400</v>
      </c>
      <c r="I458" s="8" cm="1">
        <f t="array" ref="I458">IFERROR(MarketData[[#This Row],[Adjusted Close]]/_xlfn.XLOOKUP(1,
(MarketData[ETF]=MarketData[[#This Row],[ETF]])*(MarketData[Date]&lt;MarketData[[#This Row],[Date]]),
MarketData[Adjusted Close],
,0,-1)-1,"")</f>
        <v>0.35087288597926891</v>
      </c>
      <c r="J458" s="9" t="str" cm="1">
        <f t="array" ref="J458">IFERROR(
(_xlfn.XLOOKUP(1,(MarketData[ETF]=H458)*(MarketData[Date]=I458),MarketData[Adjusted Close]) /
_xlfn.XLOOKUP(1,(MarketData[ETF]=H458)*(MarketData[Date]=WORKDAY(I458,-1)),MarketData[Adjusted Close]))-1,
""
)</f>
        <v/>
      </c>
    </row>
    <row r="459" spans="1:10" ht="15.75" x14ac:dyDescent="0.25">
      <c r="A459" t="s">
        <v>8</v>
      </c>
      <c r="B459" s="1">
        <v>45534</v>
      </c>
      <c r="C459">
        <v>515.41999999999996</v>
      </c>
      <c r="D459">
        <v>518.58000000000004</v>
      </c>
      <c r="E459">
        <v>512.12</v>
      </c>
      <c r="F459">
        <v>518.04</v>
      </c>
      <c r="G459">
        <v>505.46</v>
      </c>
      <c r="H459" s="2">
        <v>5637700</v>
      </c>
      <c r="I459" s="8" cm="1">
        <f t="array" ref="I459">IFERROR(MarketData[[#This Row],[Adjusted Close]]/_xlfn.XLOOKUP(1,
(MarketData[ETF]=MarketData[[#This Row],[ETF]])*(MarketData[Date]&lt;MarketData[[#This Row],[Date]]),
MarketData[Adjusted Close],
,0,-1)-1,"")</f>
        <v>0.37877795962902328</v>
      </c>
      <c r="J459" s="9" t="str" cm="1">
        <f t="array" ref="J459">IFERROR(
(_xlfn.XLOOKUP(1,(MarketData[ETF]=H459)*(MarketData[Date]=I459),MarketData[Adjusted Close]) /
_xlfn.XLOOKUP(1,(MarketData[ETF]=H459)*(MarketData[Date]=WORKDAY(I459,-1)),MarketData[Adjusted Close]))-1,
""
)</f>
        <v/>
      </c>
    </row>
    <row r="460" spans="1:10" ht="15.75" x14ac:dyDescent="0.25">
      <c r="A460" t="s">
        <v>8</v>
      </c>
      <c r="B460" s="1">
        <v>45533</v>
      </c>
      <c r="C460">
        <v>514.99</v>
      </c>
      <c r="D460">
        <v>518.09</v>
      </c>
      <c r="E460">
        <v>512.13</v>
      </c>
      <c r="F460">
        <v>513.21</v>
      </c>
      <c r="G460">
        <v>500.74</v>
      </c>
      <c r="H460" s="2">
        <v>3487100</v>
      </c>
      <c r="I460" s="8" cm="1">
        <f t="array" ref="I460">IFERROR(MarketData[[#This Row],[Adjusted Close]]/_xlfn.XLOOKUP(1,
(MarketData[ETF]=MarketData[[#This Row],[ETF]])*(MarketData[Date]&lt;MarketData[[#This Row],[Date]]),
MarketData[Adjusted Close],
,0,-1)-1,"")</f>
        <v>0.36590289143480637</v>
      </c>
      <c r="J460" s="9" t="str" cm="1">
        <f t="array" ref="J460">IFERROR(
(_xlfn.XLOOKUP(1,(MarketData[ETF]=H460)*(MarketData[Date]=I460),MarketData[Adjusted Close]) /
_xlfn.XLOOKUP(1,(MarketData[ETF]=H460)*(MarketData[Date]=WORKDAY(I460,-1)),MarketData[Adjusted Close]))-1,
""
)</f>
        <v/>
      </c>
    </row>
    <row r="461" spans="1:10" ht="15.75" x14ac:dyDescent="0.25">
      <c r="A461" t="s">
        <v>8</v>
      </c>
      <c r="B461" s="1">
        <v>45532</v>
      </c>
      <c r="C461">
        <v>515.79999999999995</v>
      </c>
      <c r="D461">
        <v>516.23</v>
      </c>
      <c r="E461">
        <v>510.16</v>
      </c>
      <c r="F461">
        <v>513.13</v>
      </c>
      <c r="G461">
        <v>500.67</v>
      </c>
      <c r="H461" s="2">
        <v>3940400</v>
      </c>
      <c r="I461" s="8" cm="1">
        <f t="array" ref="I461">IFERROR(MarketData[[#This Row],[Adjusted Close]]/_xlfn.XLOOKUP(1,
(MarketData[ETF]=MarketData[[#This Row],[ETF]])*(MarketData[Date]&lt;MarketData[[#This Row],[Date]]),
MarketData[Adjusted Close],
,0,-1)-1,"")</f>
        <v>0.36571194762684112</v>
      </c>
      <c r="J461" s="9" t="str" cm="1">
        <f t="array" ref="J461">IFERROR(
(_xlfn.XLOOKUP(1,(MarketData[ETF]=H461)*(MarketData[Date]=I461),MarketData[Adjusted Close]) /
_xlfn.XLOOKUP(1,(MarketData[ETF]=H461)*(MarketData[Date]=WORKDAY(I461,-1)),MarketData[Adjusted Close]))-1,
""
)</f>
        <v/>
      </c>
    </row>
    <row r="462" spans="1:10" ht="15.75" x14ac:dyDescent="0.25">
      <c r="A462" t="s">
        <v>8</v>
      </c>
      <c r="B462" s="1">
        <v>45531</v>
      </c>
      <c r="C462">
        <v>514.26</v>
      </c>
      <c r="D462">
        <v>516.59</v>
      </c>
      <c r="E462">
        <v>513.16</v>
      </c>
      <c r="F462">
        <v>516.08000000000004</v>
      </c>
      <c r="G462">
        <v>503.54</v>
      </c>
      <c r="H462" s="2">
        <v>3031800</v>
      </c>
      <c r="I462" s="8" cm="1">
        <f t="array" ref="I462">IFERROR(MarketData[[#This Row],[Adjusted Close]]/_xlfn.XLOOKUP(1,
(MarketData[ETF]=MarketData[[#This Row],[ETF]])*(MarketData[Date]&lt;MarketData[[#This Row],[Date]]),
MarketData[Adjusted Close],
,0,-1)-1,"")</f>
        <v>0.37354064375340967</v>
      </c>
      <c r="J462" s="9" t="str" cm="1">
        <f t="array" ref="J462">IFERROR(
(_xlfn.XLOOKUP(1,(MarketData[ETF]=H462)*(MarketData[Date]=I462),MarketData[Adjusted Close]) /
_xlfn.XLOOKUP(1,(MarketData[ETF]=H462)*(MarketData[Date]=WORKDAY(I462,-1)),MarketData[Adjusted Close]))-1,
""
)</f>
        <v/>
      </c>
    </row>
    <row r="463" spans="1:10" ht="15.75" x14ac:dyDescent="0.25">
      <c r="A463" t="s">
        <v>8</v>
      </c>
      <c r="B463" s="1">
        <v>45530</v>
      </c>
      <c r="C463">
        <v>517.64</v>
      </c>
      <c r="D463">
        <v>518.29</v>
      </c>
      <c r="E463">
        <v>513.88</v>
      </c>
      <c r="F463">
        <v>515.39</v>
      </c>
      <c r="G463">
        <v>502.87</v>
      </c>
      <c r="H463" s="2">
        <v>3398600</v>
      </c>
      <c r="I463" s="8" cm="1">
        <f t="array" ref="I463">IFERROR(MarketData[[#This Row],[Adjusted Close]]/_xlfn.XLOOKUP(1,
(MarketData[ETF]=MarketData[[#This Row],[ETF]])*(MarketData[Date]&lt;MarketData[[#This Row],[Date]]),
MarketData[Adjusted Close],
,0,-1)-1,"")</f>
        <v>0.37171303873431527</v>
      </c>
      <c r="J463" s="9" t="str" cm="1">
        <f t="array" ref="J463">IFERROR(
(_xlfn.XLOOKUP(1,(MarketData[ETF]=H463)*(MarketData[Date]=I463),MarketData[Adjusted Close]) /
_xlfn.XLOOKUP(1,(MarketData[ETF]=H463)*(MarketData[Date]=WORKDAY(I463,-1)),MarketData[Adjusted Close]))-1,
""
)</f>
        <v/>
      </c>
    </row>
    <row r="464" spans="1:10" ht="15.75" x14ac:dyDescent="0.25">
      <c r="A464" t="s">
        <v>8</v>
      </c>
      <c r="B464" s="1">
        <v>45527</v>
      </c>
      <c r="C464">
        <v>514.33000000000004</v>
      </c>
      <c r="D464">
        <v>517.54999999999995</v>
      </c>
      <c r="E464">
        <v>512.25</v>
      </c>
      <c r="F464">
        <v>516.66</v>
      </c>
      <c r="G464">
        <v>504.11</v>
      </c>
      <c r="H464" s="2">
        <v>5102800</v>
      </c>
      <c r="I464" s="8" cm="1">
        <f t="array" ref="I464">IFERROR(MarketData[[#This Row],[Adjusted Close]]/_xlfn.XLOOKUP(1,
(MarketData[ETF]=MarketData[[#This Row],[ETF]])*(MarketData[Date]&lt;MarketData[[#This Row],[Date]]),
MarketData[Adjusted Close],
,0,-1)-1,"")</f>
        <v>0.37509547190398251</v>
      </c>
      <c r="J464" s="9" t="str" cm="1">
        <f t="array" ref="J464">IFERROR(
(_xlfn.XLOOKUP(1,(MarketData[ETF]=H464)*(MarketData[Date]=I464),MarketData[Adjusted Close]) /
_xlfn.XLOOKUP(1,(MarketData[ETF]=H464)*(MarketData[Date]=WORKDAY(I464,-1)),MarketData[Adjusted Close]))-1,
""
)</f>
        <v/>
      </c>
    </row>
    <row r="465" spans="1:10" ht="15.75" x14ac:dyDescent="0.25">
      <c r="A465" t="s">
        <v>8</v>
      </c>
      <c r="B465" s="1">
        <v>45526</v>
      </c>
      <c r="C465">
        <v>517.04999999999995</v>
      </c>
      <c r="D465">
        <v>517.63</v>
      </c>
      <c r="E465">
        <v>510.1</v>
      </c>
      <c r="F465">
        <v>511.13</v>
      </c>
      <c r="G465">
        <v>498.71</v>
      </c>
      <c r="H465" s="2">
        <v>3677100</v>
      </c>
      <c r="I465" s="8" cm="1">
        <f t="array" ref="I465">IFERROR(MarketData[[#This Row],[Adjusted Close]]/_xlfn.XLOOKUP(1,
(MarketData[ETF]=MarketData[[#This Row],[ETF]])*(MarketData[Date]&lt;MarketData[[#This Row],[Date]]),
MarketData[Adjusted Close],
,0,-1)-1,"")</f>
        <v>0.3603655210038188</v>
      </c>
      <c r="J465" s="9" t="str" cm="1">
        <f t="array" ref="J465">IFERROR(
(_xlfn.XLOOKUP(1,(MarketData[ETF]=H465)*(MarketData[Date]=I465),MarketData[Adjusted Close]) /
_xlfn.XLOOKUP(1,(MarketData[ETF]=H465)*(MarketData[Date]=WORKDAY(I465,-1)),MarketData[Adjusted Close]))-1,
""
)</f>
        <v/>
      </c>
    </row>
    <row r="466" spans="1:10" ht="15.75" x14ac:dyDescent="0.25">
      <c r="A466" t="s">
        <v>8</v>
      </c>
      <c r="B466" s="1">
        <v>45525</v>
      </c>
      <c r="C466">
        <v>514.47</v>
      </c>
      <c r="D466">
        <v>516.66</v>
      </c>
      <c r="E466">
        <v>512.85</v>
      </c>
      <c r="F466">
        <v>515.29999999999995</v>
      </c>
      <c r="G466">
        <v>502.78</v>
      </c>
      <c r="H466" s="2">
        <v>3344100</v>
      </c>
      <c r="I466" s="8" cm="1">
        <f t="array" ref="I466">IFERROR(MarketData[[#This Row],[Adjusted Close]]/_xlfn.XLOOKUP(1,
(MarketData[ETF]=MarketData[[#This Row],[ETF]])*(MarketData[Date]&lt;MarketData[[#This Row],[Date]]),
MarketData[Adjusted Close],
,0,-1)-1,"")</f>
        <v>0.37146753955264589</v>
      </c>
      <c r="J466" s="9" t="str" cm="1">
        <f t="array" ref="J466">IFERROR(
(_xlfn.XLOOKUP(1,(MarketData[ETF]=H466)*(MarketData[Date]=I466),MarketData[Adjusted Close]) /
_xlfn.XLOOKUP(1,(MarketData[ETF]=H466)*(MarketData[Date]=WORKDAY(I466,-1)),MarketData[Adjusted Close]))-1,
""
)</f>
        <v/>
      </c>
    </row>
    <row r="467" spans="1:10" ht="15.75" x14ac:dyDescent="0.25">
      <c r="A467" t="s">
        <v>8</v>
      </c>
      <c r="B467" s="1">
        <v>45524</v>
      </c>
      <c r="C467">
        <v>513.91999999999996</v>
      </c>
      <c r="D467">
        <v>515.48</v>
      </c>
      <c r="E467">
        <v>512.25</v>
      </c>
      <c r="F467">
        <v>513.5</v>
      </c>
      <c r="G467">
        <v>501.03</v>
      </c>
      <c r="H467" s="2">
        <v>3156000</v>
      </c>
      <c r="I467" s="8" cm="1">
        <f t="array" ref="I467">IFERROR(MarketData[[#This Row],[Adjusted Close]]/_xlfn.XLOOKUP(1,
(MarketData[ETF]=MarketData[[#This Row],[ETF]])*(MarketData[Date]&lt;MarketData[[#This Row],[Date]]),
MarketData[Adjusted Close],
,0,-1)-1,"")</f>
        <v>0.36669394435351865</v>
      </c>
      <c r="J467" s="9" t="str" cm="1">
        <f t="array" ref="J467">IFERROR(
(_xlfn.XLOOKUP(1,(MarketData[ETF]=H467)*(MarketData[Date]=I467),MarketData[Adjusted Close]) /
_xlfn.XLOOKUP(1,(MarketData[ETF]=H467)*(MarketData[Date]=WORKDAY(I467,-1)),MarketData[Adjusted Close]))-1,
""
)</f>
        <v/>
      </c>
    </row>
    <row r="468" spans="1:10" ht="15.75" x14ac:dyDescent="0.25">
      <c r="A468" t="s">
        <v>8</v>
      </c>
      <c r="B468" s="1">
        <v>45523</v>
      </c>
      <c r="C468">
        <v>509.86</v>
      </c>
      <c r="D468">
        <v>514.35</v>
      </c>
      <c r="E468">
        <v>509.06</v>
      </c>
      <c r="F468">
        <v>514.35</v>
      </c>
      <c r="G468">
        <v>501.86</v>
      </c>
      <c r="H468" s="2">
        <v>3804300</v>
      </c>
      <c r="I468" s="8" cm="1">
        <f t="array" ref="I468">IFERROR(MarketData[[#This Row],[Adjusted Close]]/_xlfn.XLOOKUP(1,
(MarketData[ETF]=MarketData[[#This Row],[ETF]])*(MarketData[Date]&lt;MarketData[[#This Row],[Date]]),
MarketData[Adjusted Close],
,0,-1)-1,"")</f>
        <v>0.36895799236224769</v>
      </c>
      <c r="J468" s="9" t="str" cm="1">
        <f t="array" ref="J468">IFERROR(
(_xlfn.XLOOKUP(1,(MarketData[ETF]=H468)*(MarketData[Date]=I468),MarketData[Adjusted Close]) /
_xlfn.XLOOKUP(1,(MarketData[ETF]=H468)*(MarketData[Date]=WORKDAY(I468,-1)),MarketData[Adjusted Close]))-1,
""
)</f>
        <v/>
      </c>
    </row>
    <row r="469" spans="1:10" ht="15.75" x14ac:dyDescent="0.25">
      <c r="A469" t="s">
        <v>8</v>
      </c>
      <c r="B469" s="1">
        <v>45520</v>
      </c>
      <c r="C469">
        <v>506.84</v>
      </c>
      <c r="D469">
        <v>510.11</v>
      </c>
      <c r="E469">
        <v>506.65</v>
      </c>
      <c r="F469">
        <v>509.45</v>
      </c>
      <c r="G469">
        <v>497.07</v>
      </c>
      <c r="H469" s="2">
        <v>3449300</v>
      </c>
      <c r="I469" s="8" cm="1">
        <f t="array" ref="I469">IFERROR(MarketData[[#This Row],[Adjusted Close]]/_xlfn.XLOOKUP(1,
(MarketData[ETF]=MarketData[[#This Row],[ETF]])*(MarketData[Date]&lt;MarketData[[#This Row],[Date]]),
MarketData[Adjusted Close],
,0,-1)-1,"")</f>
        <v>0.35589198036006531</v>
      </c>
      <c r="J469" s="9" t="str" cm="1">
        <f t="array" ref="J469">IFERROR(
(_xlfn.XLOOKUP(1,(MarketData[ETF]=H469)*(MarketData[Date]=I469),MarketData[Adjusted Close]) /
_xlfn.XLOOKUP(1,(MarketData[ETF]=H469)*(MarketData[Date]=WORKDAY(I469,-1)),MarketData[Adjusted Close]))-1,
""
)</f>
        <v/>
      </c>
    </row>
    <row r="470" spans="1:10" ht="15.75" x14ac:dyDescent="0.25">
      <c r="A470" t="s">
        <v>8</v>
      </c>
      <c r="B470" s="1">
        <v>45519</v>
      </c>
      <c r="C470">
        <v>505.09</v>
      </c>
      <c r="D470">
        <v>508.59</v>
      </c>
      <c r="E470">
        <v>504.49</v>
      </c>
      <c r="F470">
        <v>508.38</v>
      </c>
      <c r="G470">
        <v>496.03</v>
      </c>
      <c r="H470" s="2">
        <v>4279000</v>
      </c>
      <c r="I470" s="8" cm="1">
        <f t="array" ref="I470">IFERROR(MarketData[[#This Row],[Adjusted Close]]/_xlfn.XLOOKUP(1,
(MarketData[ETF]=MarketData[[#This Row],[ETF]])*(MarketData[Date]&lt;MarketData[[#This Row],[Date]]),
MarketData[Adjusted Close],
,0,-1)-1,"")</f>
        <v>0.35305510092744119</v>
      </c>
      <c r="J470" s="9" t="str" cm="1">
        <f t="array" ref="J470">IFERROR(
(_xlfn.XLOOKUP(1,(MarketData[ETF]=H470)*(MarketData[Date]=I470),MarketData[Adjusted Close]) /
_xlfn.XLOOKUP(1,(MarketData[ETF]=H470)*(MarketData[Date]=WORKDAY(I470,-1)),MarketData[Adjusted Close]))-1,
""
)</f>
        <v/>
      </c>
    </row>
    <row r="471" spans="1:10" ht="15.75" x14ac:dyDescent="0.25">
      <c r="A471" t="s">
        <v>8</v>
      </c>
      <c r="B471" s="1">
        <v>45518</v>
      </c>
      <c r="C471">
        <v>498.92</v>
      </c>
      <c r="D471">
        <v>500.85</v>
      </c>
      <c r="E471">
        <v>496.48</v>
      </c>
      <c r="F471">
        <v>499.8</v>
      </c>
      <c r="G471">
        <v>487.66</v>
      </c>
      <c r="H471" s="2">
        <v>3700500</v>
      </c>
      <c r="I471" s="8" cm="1">
        <f t="array" ref="I471">IFERROR(MarketData[[#This Row],[Adjusted Close]]/_xlfn.XLOOKUP(1,
(MarketData[ETF]=MarketData[[#This Row],[ETF]])*(MarketData[Date]&lt;MarketData[[#This Row],[Date]]),
MarketData[Adjusted Close],
,0,-1)-1,"")</f>
        <v>0.33022367703218758</v>
      </c>
      <c r="J471" s="9" t="str" cm="1">
        <f t="array" ref="J471">IFERROR(
(_xlfn.XLOOKUP(1,(MarketData[ETF]=H471)*(MarketData[Date]=I471),MarketData[Adjusted Close]) /
_xlfn.XLOOKUP(1,(MarketData[ETF]=H471)*(MarketData[Date]=WORKDAY(I471,-1)),MarketData[Adjusted Close]))-1,
""
)</f>
        <v/>
      </c>
    </row>
    <row r="472" spans="1:10" ht="15.75" x14ac:dyDescent="0.25">
      <c r="A472" t="s">
        <v>8</v>
      </c>
      <c r="B472" s="1">
        <v>45517</v>
      </c>
      <c r="C472">
        <v>493.14</v>
      </c>
      <c r="D472">
        <v>498.38</v>
      </c>
      <c r="E472">
        <v>492.92</v>
      </c>
      <c r="F472">
        <v>498.21</v>
      </c>
      <c r="G472">
        <v>486.11</v>
      </c>
      <c r="H472" s="2">
        <v>3247900</v>
      </c>
      <c r="I472" s="8" cm="1">
        <f t="array" ref="I472">IFERROR(MarketData[[#This Row],[Adjusted Close]]/_xlfn.XLOOKUP(1,
(MarketData[ETF]=MarketData[[#This Row],[ETF]])*(MarketData[Date]&lt;MarketData[[#This Row],[Date]]),
MarketData[Adjusted Close],
,0,-1)-1,"")</f>
        <v>0.32599563557010369</v>
      </c>
      <c r="J472" s="9" t="str" cm="1">
        <f t="array" ref="J472">IFERROR(
(_xlfn.XLOOKUP(1,(MarketData[ETF]=H472)*(MarketData[Date]=I472),MarketData[Adjusted Close]) /
_xlfn.XLOOKUP(1,(MarketData[ETF]=H472)*(MarketData[Date]=WORKDAY(I472,-1)),MarketData[Adjusted Close]))-1,
""
)</f>
        <v/>
      </c>
    </row>
    <row r="473" spans="1:10" ht="15.75" x14ac:dyDescent="0.25">
      <c r="A473" t="s">
        <v>8</v>
      </c>
      <c r="B473" s="1">
        <v>45516</v>
      </c>
      <c r="C473">
        <v>490.94</v>
      </c>
      <c r="D473">
        <v>492.35</v>
      </c>
      <c r="E473">
        <v>487.98</v>
      </c>
      <c r="F473">
        <v>490.07</v>
      </c>
      <c r="G473">
        <v>478.17</v>
      </c>
      <c r="H473" s="2">
        <v>3578100</v>
      </c>
      <c r="I473" s="8" cm="1">
        <f t="array" ref="I473">IFERROR(MarketData[[#This Row],[Adjusted Close]]/_xlfn.XLOOKUP(1,
(MarketData[ETF]=MarketData[[#This Row],[ETF]])*(MarketData[Date]&lt;MarketData[[#This Row],[Date]]),
MarketData[Adjusted Close],
,0,-1)-1,"")</f>
        <v>0.30433715220949265</v>
      </c>
      <c r="J473" s="9" t="str" cm="1">
        <f t="array" ref="J473">IFERROR(
(_xlfn.XLOOKUP(1,(MarketData[ETF]=H473)*(MarketData[Date]=I473),MarketData[Adjusted Close]) /
_xlfn.XLOOKUP(1,(MarketData[ETF]=H473)*(MarketData[Date]=WORKDAY(I473,-1)),MarketData[Adjusted Close]))-1,
""
)</f>
        <v/>
      </c>
    </row>
    <row r="474" spans="1:10" ht="15.75" x14ac:dyDescent="0.25">
      <c r="A474" t="s">
        <v>8</v>
      </c>
      <c r="B474" s="1">
        <v>45513</v>
      </c>
      <c r="C474">
        <v>486.93</v>
      </c>
      <c r="D474">
        <v>491.21</v>
      </c>
      <c r="E474">
        <v>485.82</v>
      </c>
      <c r="F474">
        <v>489.82</v>
      </c>
      <c r="G474">
        <v>477.92</v>
      </c>
      <c r="H474" s="2">
        <v>7661300</v>
      </c>
      <c r="I474" s="8" cm="1">
        <f t="array" ref="I474">IFERROR(MarketData[[#This Row],[Adjusted Close]]/_xlfn.XLOOKUP(1,
(MarketData[ETF]=MarketData[[#This Row],[ETF]])*(MarketData[Date]&lt;MarketData[[#This Row],[Date]]),
MarketData[Adjusted Close],
,0,-1)-1,"")</f>
        <v>0.30365521003818863</v>
      </c>
      <c r="J474" s="9" t="str" cm="1">
        <f t="array" ref="J474">IFERROR(
(_xlfn.XLOOKUP(1,(MarketData[ETF]=H474)*(MarketData[Date]=I474),MarketData[Adjusted Close]) /
_xlfn.XLOOKUP(1,(MarketData[ETF]=H474)*(MarketData[Date]=WORKDAY(I474,-1)),MarketData[Adjusted Close]))-1,
""
)</f>
        <v/>
      </c>
    </row>
    <row r="475" spans="1:10" ht="15.75" x14ac:dyDescent="0.25">
      <c r="A475" t="s">
        <v>8</v>
      </c>
      <c r="B475" s="1">
        <v>45512</v>
      </c>
      <c r="C475">
        <v>481.49</v>
      </c>
      <c r="D475">
        <v>488.27</v>
      </c>
      <c r="E475">
        <v>479.64</v>
      </c>
      <c r="F475">
        <v>487.73</v>
      </c>
      <c r="G475">
        <v>475.88</v>
      </c>
      <c r="H475" s="2">
        <v>4177200</v>
      </c>
      <c r="I475" s="8" cm="1">
        <f t="array" ref="I475">IFERROR(MarketData[[#This Row],[Adjusted Close]]/_xlfn.XLOOKUP(1,
(MarketData[ETF]=MarketData[[#This Row],[ETF]])*(MarketData[Date]&lt;MarketData[[#This Row],[Date]]),
MarketData[Adjusted Close],
,0,-1)-1,"")</f>
        <v>0.29809056192034911</v>
      </c>
      <c r="J475" s="9" t="str" cm="1">
        <f t="array" ref="J475">IFERROR(
(_xlfn.XLOOKUP(1,(MarketData[ETF]=H475)*(MarketData[Date]=I475),MarketData[Adjusted Close]) /
_xlfn.XLOOKUP(1,(MarketData[ETF]=H475)*(MarketData[Date]=WORKDAY(I475,-1)),MarketData[Adjusted Close]))-1,
""
)</f>
        <v/>
      </c>
    </row>
    <row r="476" spans="1:10" ht="15.75" x14ac:dyDescent="0.25">
      <c r="A476" t="s">
        <v>8</v>
      </c>
      <c r="B476" s="1">
        <v>45511</v>
      </c>
      <c r="C476">
        <v>485.7</v>
      </c>
      <c r="D476">
        <v>488.55</v>
      </c>
      <c r="E476">
        <v>476.11</v>
      </c>
      <c r="F476">
        <v>476.61</v>
      </c>
      <c r="G476">
        <v>465.03</v>
      </c>
      <c r="H476" s="2">
        <v>5976400</v>
      </c>
      <c r="I476" s="8" cm="1">
        <f t="array" ref="I476">IFERROR(MarketData[[#This Row],[Adjusted Close]]/_xlfn.XLOOKUP(1,
(MarketData[ETF]=MarketData[[#This Row],[ETF]])*(MarketData[Date]&lt;MarketData[[#This Row],[Date]]),
MarketData[Adjusted Close],
,0,-1)-1,"")</f>
        <v>0.26849427168576079</v>
      </c>
      <c r="J476" s="9" t="str" cm="1">
        <f t="array" ref="J476">IFERROR(
(_xlfn.XLOOKUP(1,(MarketData[ETF]=H476)*(MarketData[Date]=I476),MarketData[Adjusted Close]) /
_xlfn.XLOOKUP(1,(MarketData[ETF]=H476)*(MarketData[Date]=WORKDAY(I476,-1)),MarketData[Adjusted Close]))-1,
""
)</f>
        <v/>
      </c>
    </row>
    <row r="477" spans="1:10" ht="15.75" x14ac:dyDescent="0.25">
      <c r="A477" t="s">
        <v>8</v>
      </c>
      <c r="B477" s="1">
        <v>45510</v>
      </c>
      <c r="C477">
        <v>477.39</v>
      </c>
      <c r="D477">
        <v>486.86</v>
      </c>
      <c r="E477">
        <v>475.94</v>
      </c>
      <c r="F477">
        <v>479.94</v>
      </c>
      <c r="G477">
        <v>468.28</v>
      </c>
      <c r="H477" s="2">
        <v>8255000</v>
      </c>
      <c r="I477" s="8" cm="1">
        <f t="array" ref="I477">IFERROR(MarketData[[#This Row],[Adjusted Close]]/_xlfn.XLOOKUP(1,
(MarketData[ETF]=MarketData[[#This Row],[ETF]])*(MarketData[Date]&lt;MarketData[[#This Row],[Date]]),
MarketData[Adjusted Close],
,0,-1)-1,"")</f>
        <v>0.27735951991271124</v>
      </c>
      <c r="J477" s="9" t="str" cm="1">
        <f t="array" ref="J477">IFERROR(
(_xlfn.XLOOKUP(1,(MarketData[ETF]=H477)*(MarketData[Date]=I477),MarketData[Adjusted Close]) /
_xlfn.XLOOKUP(1,(MarketData[ETF]=H477)*(MarketData[Date]=WORKDAY(I477,-1)),MarketData[Adjusted Close]))-1,
""
)</f>
        <v/>
      </c>
    </row>
    <row r="478" spans="1:10" ht="15.75" x14ac:dyDescent="0.25">
      <c r="A478" t="s">
        <v>8</v>
      </c>
      <c r="B478" s="1">
        <v>45509</v>
      </c>
      <c r="C478">
        <v>470.17</v>
      </c>
      <c r="D478">
        <v>481.18</v>
      </c>
      <c r="E478">
        <v>468.89</v>
      </c>
      <c r="F478">
        <v>475.2</v>
      </c>
      <c r="G478">
        <v>463.66</v>
      </c>
      <c r="H478" s="2">
        <v>15244300</v>
      </c>
      <c r="I478" s="8" cm="1">
        <f t="array" ref="I478">IFERROR(MarketData[[#This Row],[Adjusted Close]]/_xlfn.XLOOKUP(1,
(MarketData[ETF]=MarketData[[#This Row],[ETF]])*(MarketData[Date]&lt;MarketData[[#This Row],[Date]]),
MarketData[Adjusted Close],
,0,-1)-1,"")</f>
        <v>0.26475722858701589</v>
      </c>
      <c r="J478" s="9" t="str" cm="1">
        <f t="array" ref="J478">IFERROR(
(_xlfn.XLOOKUP(1,(MarketData[ETF]=H478)*(MarketData[Date]=I478),MarketData[Adjusted Close]) /
_xlfn.XLOOKUP(1,(MarketData[ETF]=H478)*(MarketData[Date]=WORKDAY(I478,-1)),MarketData[Adjusted Close]))-1,
""
)</f>
        <v/>
      </c>
    </row>
    <row r="479" spans="1:10" ht="15.75" x14ac:dyDescent="0.25">
      <c r="A479" t="s">
        <v>8</v>
      </c>
      <c r="B479" s="1">
        <v>45506</v>
      </c>
      <c r="C479">
        <v>492.41</v>
      </c>
      <c r="D479">
        <v>493.52</v>
      </c>
      <c r="E479">
        <v>485.8</v>
      </c>
      <c r="F479">
        <v>489.91</v>
      </c>
      <c r="G479">
        <v>478.01</v>
      </c>
      <c r="H479" s="2">
        <v>8561200</v>
      </c>
      <c r="I479" s="8" cm="1">
        <f t="array" ref="I479">IFERROR(MarketData[[#This Row],[Adjusted Close]]/_xlfn.XLOOKUP(1,
(MarketData[ETF]=MarketData[[#This Row],[ETF]])*(MarketData[Date]&lt;MarketData[[#This Row],[Date]]),
MarketData[Adjusted Close],
,0,-1)-1,"")</f>
        <v>0.30390070921985801</v>
      </c>
      <c r="J479" s="9" t="str" cm="1">
        <f t="array" ref="J479">IFERROR(
(_xlfn.XLOOKUP(1,(MarketData[ETF]=H479)*(MarketData[Date]=I479),MarketData[Adjusted Close]) /
_xlfn.XLOOKUP(1,(MarketData[ETF]=H479)*(MarketData[Date]=WORKDAY(I479,-1)),MarketData[Adjusted Close]))-1,
""
)</f>
        <v/>
      </c>
    </row>
    <row r="480" spans="1:10" ht="15.75" x14ac:dyDescent="0.25">
      <c r="A480" t="s">
        <v>8</v>
      </c>
      <c r="B480" s="1">
        <v>45505</v>
      </c>
      <c r="C480">
        <v>507.84</v>
      </c>
      <c r="D480">
        <v>509.9</v>
      </c>
      <c r="E480">
        <v>495.75</v>
      </c>
      <c r="F480">
        <v>499.03</v>
      </c>
      <c r="G480">
        <v>486.91</v>
      </c>
      <c r="H480" s="2">
        <v>6939200</v>
      </c>
      <c r="I480" s="8" cm="1">
        <f t="array" ref="I480">IFERROR(MarketData[[#This Row],[Adjusted Close]]/_xlfn.XLOOKUP(1,
(MarketData[ETF]=MarketData[[#This Row],[ETF]])*(MarketData[Date]&lt;MarketData[[#This Row],[Date]]),
MarketData[Adjusted Close],
,0,-1)-1,"")</f>
        <v>0.32817785051827597</v>
      </c>
      <c r="J480" s="9" t="str" cm="1">
        <f t="array" ref="J480">IFERROR(
(_xlfn.XLOOKUP(1,(MarketData[ETF]=H480)*(MarketData[Date]=I480),MarketData[Adjusted Close]) /
_xlfn.XLOOKUP(1,(MarketData[ETF]=H480)*(MarketData[Date]=WORKDAY(I480,-1)),MarketData[Adjusted Close]))-1,
""
)</f>
        <v/>
      </c>
    </row>
    <row r="481" spans="1:10" ht="15.75" x14ac:dyDescent="0.25">
      <c r="A481" t="s">
        <v>8</v>
      </c>
      <c r="B481" s="1">
        <v>45504</v>
      </c>
      <c r="C481">
        <v>504.48</v>
      </c>
      <c r="D481">
        <v>508.65</v>
      </c>
      <c r="E481">
        <v>503.31</v>
      </c>
      <c r="F481">
        <v>505.93</v>
      </c>
      <c r="G481">
        <v>493.64</v>
      </c>
      <c r="H481" s="2">
        <v>5367600</v>
      </c>
      <c r="I481" s="8" cm="1">
        <f t="array" ref="I481">IFERROR(MarketData[[#This Row],[Adjusted Close]]/_xlfn.XLOOKUP(1,
(MarketData[ETF]=MarketData[[#This Row],[ETF]])*(MarketData[Date]&lt;MarketData[[#This Row],[Date]]),
MarketData[Adjusted Close],
,0,-1)-1,"")</f>
        <v>0.34653573376977631</v>
      </c>
      <c r="J481" s="9" t="str" cm="1">
        <f t="array" ref="J481">IFERROR(
(_xlfn.XLOOKUP(1,(MarketData[ETF]=H481)*(MarketData[Date]=I481),MarketData[Adjusted Close]) /
_xlfn.XLOOKUP(1,(MarketData[ETF]=H481)*(MarketData[Date]=WORKDAY(I481,-1)),MarketData[Adjusted Close]))-1,
""
)</f>
        <v/>
      </c>
    </row>
    <row r="482" spans="1:10" ht="15.75" x14ac:dyDescent="0.25">
      <c r="A482" t="s">
        <v>8</v>
      </c>
      <c r="B482" s="1">
        <v>45503</v>
      </c>
      <c r="C482">
        <v>502.05</v>
      </c>
      <c r="D482">
        <v>503.01</v>
      </c>
      <c r="E482">
        <v>494.92</v>
      </c>
      <c r="F482">
        <v>498.08</v>
      </c>
      <c r="G482">
        <v>485.98</v>
      </c>
      <c r="H482" s="2">
        <v>3817800</v>
      </c>
      <c r="I482" s="8" cm="1">
        <f t="array" ref="I482">IFERROR(MarketData[[#This Row],[Adjusted Close]]/_xlfn.XLOOKUP(1,
(MarketData[ETF]=MarketData[[#This Row],[ETF]])*(MarketData[Date]&lt;MarketData[[#This Row],[Date]]),
MarketData[Adjusted Close],
,0,-1)-1,"")</f>
        <v>0.32564102564102559</v>
      </c>
      <c r="J482" s="9" t="str" cm="1">
        <f t="array" ref="J482">IFERROR(
(_xlfn.XLOOKUP(1,(MarketData[ETF]=H482)*(MarketData[Date]=I482),MarketData[Adjusted Close]) /
_xlfn.XLOOKUP(1,(MarketData[ETF]=H482)*(MarketData[Date]=WORKDAY(I482,-1)),MarketData[Adjusted Close]))-1,
""
)</f>
        <v/>
      </c>
    </row>
    <row r="483" spans="1:10" ht="15.75" x14ac:dyDescent="0.25">
      <c r="A483" t="s">
        <v>8</v>
      </c>
      <c r="B483" s="1">
        <v>45502</v>
      </c>
      <c r="C483">
        <v>501.82</v>
      </c>
      <c r="D483">
        <v>502.77</v>
      </c>
      <c r="E483">
        <v>498.77</v>
      </c>
      <c r="F483">
        <v>500.7</v>
      </c>
      <c r="G483">
        <v>488.54</v>
      </c>
      <c r="H483" s="2">
        <v>3096200</v>
      </c>
      <c r="I483" s="8" cm="1">
        <f t="array" ref="I483">IFERROR(MarketData[[#This Row],[Adjusted Close]]/_xlfn.XLOOKUP(1,
(MarketData[ETF]=MarketData[[#This Row],[ETF]])*(MarketData[Date]&lt;MarketData[[#This Row],[Date]]),
MarketData[Adjusted Close],
,0,-1)-1,"")</f>
        <v>0.33262411347517729</v>
      </c>
      <c r="J483" s="9" t="str" cm="1">
        <f t="array" ref="J483">IFERROR(
(_xlfn.XLOOKUP(1,(MarketData[ETF]=H483)*(MarketData[Date]=I483),MarketData[Adjusted Close]) /
_xlfn.XLOOKUP(1,(MarketData[ETF]=H483)*(MarketData[Date]=WORKDAY(I483,-1)),MarketData[Adjusted Close]))-1,
""
)</f>
        <v/>
      </c>
    </row>
    <row r="484" spans="1:10" ht="15.75" x14ac:dyDescent="0.25">
      <c r="A484" t="s">
        <v>8</v>
      </c>
      <c r="B484" s="1">
        <v>45499</v>
      </c>
      <c r="C484">
        <v>498.36</v>
      </c>
      <c r="D484">
        <v>502.89</v>
      </c>
      <c r="E484">
        <v>497.67</v>
      </c>
      <c r="F484">
        <v>500.33</v>
      </c>
      <c r="G484">
        <v>488.18</v>
      </c>
      <c r="H484" s="2">
        <v>3636000</v>
      </c>
      <c r="I484" s="8" cm="1">
        <f t="array" ref="I484">IFERROR(MarketData[[#This Row],[Adjusted Close]]/_xlfn.XLOOKUP(1,
(MarketData[ETF]=MarketData[[#This Row],[ETF]])*(MarketData[Date]&lt;MarketData[[#This Row],[Date]]),
MarketData[Adjusted Close],
,0,-1)-1,"")</f>
        <v>0.33164211674849975</v>
      </c>
      <c r="J484" s="9" t="str" cm="1">
        <f t="array" ref="J484">IFERROR(
(_xlfn.XLOOKUP(1,(MarketData[ETF]=H484)*(MarketData[Date]=I484),MarketData[Adjusted Close]) /
_xlfn.XLOOKUP(1,(MarketData[ETF]=H484)*(MarketData[Date]=WORKDAY(I484,-1)),MarketData[Adjusted Close]))-1,
""
)</f>
        <v/>
      </c>
    </row>
    <row r="485" spans="1:10" ht="15.75" x14ac:dyDescent="0.25">
      <c r="A485" t="s">
        <v>8</v>
      </c>
      <c r="B485" s="1">
        <v>45498</v>
      </c>
      <c r="C485">
        <v>497.55</v>
      </c>
      <c r="D485">
        <v>503.14</v>
      </c>
      <c r="E485">
        <v>493.92</v>
      </c>
      <c r="F485">
        <v>494.78</v>
      </c>
      <c r="G485">
        <v>482.76</v>
      </c>
      <c r="H485" s="2">
        <v>5646600</v>
      </c>
      <c r="I485" s="8" cm="1">
        <f t="array" ref="I485">IFERROR(MarketData[[#This Row],[Adjusted Close]]/_xlfn.XLOOKUP(1,
(MarketData[ETF]=MarketData[[#This Row],[ETF]])*(MarketData[Date]&lt;MarketData[[#This Row],[Date]]),
MarketData[Adjusted Close],
,0,-1)-1,"")</f>
        <v>0.31685761047463168</v>
      </c>
      <c r="J485" s="9" t="str" cm="1">
        <f t="array" ref="J485">IFERROR(
(_xlfn.XLOOKUP(1,(MarketData[ETF]=H485)*(MarketData[Date]=I485),MarketData[Adjusted Close]) /
_xlfn.XLOOKUP(1,(MarketData[ETF]=H485)*(MarketData[Date]=WORKDAY(I485,-1)),MarketData[Adjusted Close]))-1,
""
)</f>
        <v/>
      </c>
    </row>
    <row r="486" spans="1:10" ht="15.75" x14ac:dyDescent="0.25">
      <c r="A486" t="s">
        <v>8</v>
      </c>
      <c r="B486" s="1">
        <v>45497</v>
      </c>
      <c r="C486">
        <v>504.43</v>
      </c>
      <c r="D486">
        <v>504.7</v>
      </c>
      <c r="E486">
        <v>496.55</v>
      </c>
      <c r="F486">
        <v>497.29</v>
      </c>
      <c r="G486">
        <v>485.21</v>
      </c>
      <c r="H486" s="2">
        <v>6157400</v>
      </c>
      <c r="I486" s="8" cm="1">
        <f t="array" ref="I486">IFERROR(MarketData[[#This Row],[Adjusted Close]]/_xlfn.XLOOKUP(1,
(MarketData[ETF]=MarketData[[#This Row],[ETF]])*(MarketData[Date]&lt;MarketData[[#This Row],[Date]]),
MarketData[Adjusted Close],
,0,-1)-1,"")</f>
        <v>0.32354064375340963</v>
      </c>
      <c r="J486" s="9" t="str" cm="1">
        <f t="array" ref="J486">IFERROR(
(_xlfn.XLOOKUP(1,(MarketData[ETF]=H486)*(MarketData[Date]=I486),MarketData[Adjusted Close]) /
_xlfn.XLOOKUP(1,(MarketData[ETF]=H486)*(MarketData[Date]=WORKDAY(I486,-1)),MarketData[Adjusted Close]))-1,
""
)</f>
        <v/>
      </c>
    </row>
    <row r="487" spans="1:10" ht="15.75" x14ac:dyDescent="0.25">
      <c r="A487" t="s">
        <v>8</v>
      </c>
      <c r="B487" s="1">
        <v>45496</v>
      </c>
      <c r="C487">
        <v>509.66</v>
      </c>
      <c r="D487">
        <v>511.65</v>
      </c>
      <c r="E487">
        <v>508.49</v>
      </c>
      <c r="F487">
        <v>508.94</v>
      </c>
      <c r="G487">
        <v>496.58</v>
      </c>
      <c r="H487" s="2">
        <v>3116000</v>
      </c>
      <c r="I487" s="8" cm="1">
        <f t="array" ref="I487">IFERROR(MarketData[[#This Row],[Adjusted Close]]/_xlfn.XLOOKUP(1,
(MarketData[ETF]=MarketData[[#This Row],[ETF]])*(MarketData[Date]&lt;MarketData[[#This Row],[Date]]),
MarketData[Adjusted Close],
,0,-1)-1,"")</f>
        <v>0.35455537370430967</v>
      </c>
      <c r="J487" s="9" t="str" cm="1">
        <f t="array" ref="J487">IFERROR(
(_xlfn.XLOOKUP(1,(MarketData[ETF]=H487)*(MarketData[Date]=I487),MarketData[Adjusted Close]) /
_xlfn.XLOOKUP(1,(MarketData[ETF]=H487)*(MarketData[Date]=WORKDAY(I487,-1)),MarketData[Adjusted Close]))-1,
""
)</f>
        <v/>
      </c>
    </row>
    <row r="488" spans="1:10" ht="15.75" x14ac:dyDescent="0.25">
      <c r="A488" t="s">
        <v>8</v>
      </c>
      <c r="B488" s="1">
        <v>45495</v>
      </c>
      <c r="C488">
        <v>508.27</v>
      </c>
      <c r="D488">
        <v>510.32</v>
      </c>
      <c r="E488">
        <v>506.44</v>
      </c>
      <c r="F488">
        <v>509.79</v>
      </c>
      <c r="G488">
        <v>497.41</v>
      </c>
      <c r="H488" s="2">
        <v>4342900</v>
      </c>
      <c r="I488" s="8" cm="1">
        <f t="array" ref="I488">IFERROR(MarketData[[#This Row],[Adjusted Close]]/_xlfn.XLOOKUP(1,
(MarketData[ETF]=MarketData[[#This Row],[ETF]])*(MarketData[Date]&lt;MarketData[[#This Row],[Date]]),
MarketData[Adjusted Close],
,0,-1)-1,"")</f>
        <v>0.35681942171303871</v>
      </c>
      <c r="J488" s="9" t="str" cm="1">
        <f t="array" ref="J488">IFERROR(
(_xlfn.XLOOKUP(1,(MarketData[ETF]=H488)*(MarketData[Date]=I488),MarketData[Adjusted Close]) /
_xlfn.XLOOKUP(1,(MarketData[ETF]=H488)*(MarketData[Date]=WORKDAY(I488,-1)),MarketData[Adjusted Close]))-1,
""
)</f>
        <v/>
      </c>
    </row>
    <row r="489" spans="1:10" ht="15.75" x14ac:dyDescent="0.25">
      <c r="A489" t="s">
        <v>8</v>
      </c>
      <c r="B489" s="1">
        <v>45492</v>
      </c>
      <c r="C489">
        <v>507.64</v>
      </c>
      <c r="D489">
        <v>509.2</v>
      </c>
      <c r="E489">
        <v>503.56</v>
      </c>
      <c r="F489">
        <v>504.55</v>
      </c>
      <c r="G489">
        <v>492.29</v>
      </c>
      <c r="H489" s="2">
        <v>4039400</v>
      </c>
      <c r="I489" s="8" cm="1">
        <f t="array" ref="I489">IFERROR(MarketData[[#This Row],[Adjusted Close]]/_xlfn.XLOOKUP(1,
(MarketData[ETF]=MarketData[[#This Row],[ETF]])*(MarketData[Date]&lt;MarketData[[#This Row],[Date]]),
MarketData[Adjusted Close],
,0,-1)-1,"")</f>
        <v>0.34285324604473533</v>
      </c>
      <c r="J489" s="9" t="str" cm="1">
        <f t="array" ref="J489">IFERROR(
(_xlfn.XLOOKUP(1,(MarketData[ETF]=H489)*(MarketData[Date]=I489),MarketData[Adjusted Close]) /
_xlfn.XLOOKUP(1,(MarketData[ETF]=H489)*(MarketData[Date]=WORKDAY(I489,-1)),MarketData[Adjusted Close]))-1,
""
)</f>
        <v/>
      </c>
    </row>
    <row r="490" spans="1:10" ht="15.75" x14ac:dyDescent="0.25">
      <c r="A490" t="s">
        <v>8</v>
      </c>
      <c r="B490" s="1">
        <v>45491</v>
      </c>
      <c r="C490">
        <v>513.25</v>
      </c>
      <c r="D490">
        <v>514.19000000000005</v>
      </c>
      <c r="E490">
        <v>505.87</v>
      </c>
      <c r="F490">
        <v>507.94</v>
      </c>
      <c r="G490">
        <v>495.6</v>
      </c>
      <c r="H490" s="2">
        <v>5055900</v>
      </c>
      <c r="I490" s="8" cm="1">
        <f t="array" ref="I490">IFERROR(MarketData[[#This Row],[Adjusted Close]]/_xlfn.XLOOKUP(1,
(MarketData[ETF]=MarketData[[#This Row],[ETF]])*(MarketData[Date]&lt;MarketData[[#This Row],[Date]]),
MarketData[Adjusted Close],
,0,-1)-1,"")</f>
        <v>0.35188216039279863</v>
      </c>
      <c r="J490" s="9" t="str" cm="1">
        <f t="array" ref="J490">IFERROR(
(_xlfn.XLOOKUP(1,(MarketData[ETF]=H490)*(MarketData[Date]=I490),MarketData[Adjusted Close]) /
_xlfn.XLOOKUP(1,(MarketData[ETF]=H490)*(MarketData[Date]=WORKDAY(I490,-1)),MarketData[Adjusted Close]))-1,
""
)</f>
        <v/>
      </c>
    </row>
    <row r="491" spans="1:10" ht="15.75" x14ac:dyDescent="0.25">
      <c r="A491" t="s">
        <v>8</v>
      </c>
      <c r="B491" s="1">
        <v>45490</v>
      </c>
      <c r="C491">
        <v>513.55999999999995</v>
      </c>
      <c r="D491">
        <v>515.11</v>
      </c>
      <c r="E491">
        <v>511.56</v>
      </c>
      <c r="F491">
        <v>511.79</v>
      </c>
      <c r="G491">
        <v>499.36</v>
      </c>
      <c r="H491" s="2">
        <v>4984300</v>
      </c>
      <c r="I491" s="8" cm="1">
        <f t="array" ref="I491">IFERROR(MarketData[[#This Row],[Adjusted Close]]/_xlfn.XLOOKUP(1,
(MarketData[ETF]=MarketData[[#This Row],[ETF]])*(MarketData[Date]&lt;MarketData[[#This Row],[Date]]),
MarketData[Adjusted Close],
,0,-1)-1,"")</f>
        <v>0.36213857064920885</v>
      </c>
      <c r="J491" s="9" t="str" cm="1">
        <f t="array" ref="J491">IFERROR(
(_xlfn.XLOOKUP(1,(MarketData[ETF]=H491)*(MarketData[Date]=I491),MarketData[Adjusted Close]) /
_xlfn.XLOOKUP(1,(MarketData[ETF]=H491)*(MarketData[Date]=WORKDAY(I491,-1)),MarketData[Adjusted Close]))-1,
""
)</f>
        <v/>
      </c>
    </row>
    <row r="492" spans="1:10" ht="15.75" x14ac:dyDescent="0.25">
      <c r="A492" t="s">
        <v>8</v>
      </c>
      <c r="B492" s="1">
        <v>45489</v>
      </c>
      <c r="C492">
        <v>517.33000000000004</v>
      </c>
      <c r="D492">
        <v>519.4</v>
      </c>
      <c r="E492">
        <v>516.6</v>
      </c>
      <c r="F492">
        <v>519.04</v>
      </c>
      <c r="G492">
        <v>506.43</v>
      </c>
      <c r="H492" s="2">
        <v>4164300</v>
      </c>
      <c r="I492" s="8" cm="1">
        <f t="array" ref="I492">IFERROR(MarketData[[#This Row],[Adjusted Close]]/_xlfn.XLOOKUP(1,
(MarketData[ETF]=MarketData[[#This Row],[ETF]])*(MarketData[Date]&lt;MarketData[[#This Row],[Date]]),
MarketData[Adjusted Close],
,0,-1)-1,"")</f>
        <v>0.38142389525368237</v>
      </c>
      <c r="J492" s="9" t="str" cm="1">
        <f t="array" ref="J492">IFERROR(
(_xlfn.XLOOKUP(1,(MarketData[ETF]=H492)*(MarketData[Date]=I492),MarketData[Adjusted Close]) /
_xlfn.XLOOKUP(1,(MarketData[ETF]=H492)*(MarketData[Date]=WORKDAY(I492,-1)),MarketData[Adjusted Close]))-1,
""
)</f>
        <v/>
      </c>
    </row>
    <row r="493" spans="1:10" ht="15.75" x14ac:dyDescent="0.25">
      <c r="A493" t="s">
        <v>8</v>
      </c>
      <c r="B493" s="1">
        <v>45488</v>
      </c>
      <c r="C493">
        <v>516.58000000000004</v>
      </c>
      <c r="D493">
        <v>519.12</v>
      </c>
      <c r="E493">
        <v>514.34</v>
      </c>
      <c r="F493">
        <v>516.11</v>
      </c>
      <c r="G493">
        <v>503.57</v>
      </c>
      <c r="H493" s="2">
        <v>7771500</v>
      </c>
      <c r="I493" s="8" cm="1">
        <f t="array" ref="I493">IFERROR(MarketData[[#This Row],[Adjusted Close]]/_xlfn.XLOOKUP(1,
(MarketData[ETF]=MarketData[[#This Row],[ETF]])*(MarketData[Date]&lt;MarketData[[#This Row],[Date]]),
MarketData[Adjusted Close],
,0,-1)-1,"")</f>
        <v>0.37362247681396599</v>
      </c>
      <c r="J493" s="9" t="str" cm="1">
        <f t="array" ref="J493">IFERROR(
(_xlfn.XLOOKUP(1,(MarketData[ETF]=H493)*(MarketData[Date]=I493),MarketData[Adjusted Close]) /
_xlfn.XLOOKUP(1,(MarketData[ETF]=H493)*(MarketData[Date]=WORKDAY(I493,-1)),MarketData[Adjusted Close]))-1,
""
)</f>
        <v/>
      </c>
    </row>
    <row r="494" spans="1:10" ht="15.75" x14ac:dyDescent="0.25">
      <c r="A494" t="s">
        <v>8</v>
      </c>
      <c r="B494" s="1">
        <v>45485</v>
      </c>
      <c r="C494">
        <v>512.49</v>
      </c>
      <c r="D494">
        <v>518.03</v>
      </c>
      <c r="E494">
        <v>512.16999999999996</v>
      </c>
      <c r="F494">
        <v>514.54999999999995</v>
      </c>
      <c r="G494">
        <v>502.05</v>
      </c>
      <c r="H494" s="2">
        <v>5238200</v>
      </c>
      <c r="I494" s="8" cm="1">
        <f t="array" ref="I494">IFERROR(MarketData[[#This Row],[Adjusted Close]]/_xlfn.XLOOKUP(1,
(MarketData[ETF]=MarketData[[#This Row],[ETF]])*(MarketData[Date]&lt;MarketData[[#This Row],[Date]]),
MarketData[Adjusted Close],
,0,-1)-1,"")</f>
        <v>0.36947626841243864</v>
      </c>
      <c r="J494" s="9" t="str" cm="1">
        <f t="array" ref="J494">IFERROR(
(_xlfn.XLOOKUP(1,(MarketData[ETF]=H494)*(MarketData[Date]=I494),MarketData[Adjusted Close]) /
_xlfn.XLOOKUP(1,(MarketData[ETF]=H494)*(MarketData[Date]=WORKDAY(I494,-1)),MarketData[Adjusted Close]))-1,
""
)</f>
        <v/>
      </c>
    </row>
    <row r="495" spans="1:10" ht="15.75" x14ac:dyDescent="0.25">
      <c r="A495" t="s">
        <v>8</v>
      </c>
      <c r="B495" s="1">
        <v>45484</v>
      </c>
      <c r="C495">
        <v>516</v>
      </c>
      <c r="D495">
        <v>516.79</v>
      </c>
      <c r="E495">
        <v>510.83</v>
      </c>
      <c r="F495">
        <v>511.39</v>
      </c>
      <c r="G495">
        <v>498.97</v>
      </c>
      <c r="H495" s="2">
        <v>5537800</v>
      </c>
      <c r="I495" s="8" cm="1">
        <f t="array" ref="I495">IFERROR(MarketData[[#This Row],[Adjusted Close]]/_xlfn.XLOOKUP(1,
(MarketData[ETF]=MarketData[[#This Row],[ETF]])*(MarketData[Date]&lt;MarketData[[#This Row],[Date]]),
MarketData[Adjusted Close],
,0,-1)-1,"")</f>
        <v>0.361074740861975</v>
      </c>
      <c r="J495" s="9" t="str" cm="1">
        <f t="array" ref="J495">IFERROR(
(_xlfn.XLOOKUP(1,(MarketData[ETF]=H495)*(MarketData[Date]=I495),MarketData[Adjusted Close]) /
_xlfn.XLOOKUP(1,(MarketData[ETF]=H495)*(MarketData[Date]=WORKDAY(I495,-1)),MarketData[Adjusted Close]))-1,
""
)</f>
        <v/>
      </c>
    </row>
    <row r="496" spans="1:10" ht="15.75" x14ac:dyDescent="0.25">
      <c r="A496" t="s">
        <v>8</v>
      </c>
      <c r="B496" s="1">
        <v>45483</v>
      </c>
      <c r="C496">
        <v>511.98</v>
      </c>
      <c r="D496">
        <v>516.17999999999995</v>
      </c>
      <c r="E496">
        <v>511.69</v>
      </c>
      <c r="F496">
        <v>515.80999999999995</v>
      </c>
      <c r="G496">
        <v>503.28</v>
      </c>
      <c r="H496" s="2">
        <v>3446900</v>
      </c>
      <c r="I496" s="8" cm="1">
        <f t="array" ref="I496">IFERROR(MarketData[[#This Row],[Adjusted Close]]/_xlfn.XLOOKUP(1,
(MarketData[ETF]=MarketData[[#This Row],[ETF]])*(MarketData[Date]&lt;MarketData[[#This Row],[Date]]),
MarketData[Adjusted Close],
,0,-1)-1,"")</f>
        <v>0.37283142389525348</v>
      </c>
      <c r="J496" s="9" t="str" cm="1">
        <f t="array" ref="J496">IFERROR(
(_xlfn.XLOOKUP(1,(MarketData[ETF]=H496)*(MarketData[Date]=I496),MarketData[Adjusted Close]) /
_xlfn.XLOOKUP(1,(MarketData[ETF]=H496)*(MarketData[Date]=WORKDAY(I496,-1)),MarketData[Adjusted Close]))-1,
""
)</f>
        <v/>
      </c>
    </row>
    <row r="497" spans="1:10" ht="15.75" x14ac:dyDescent="0.25">
      <c r="A497" t="s">
        <v>8</v>
      </c>
      <c r="B497" s="1">
        <v>45482</v>
      </c>
      <c r="C497">
        <v>511.21</v>
      </c>
      <c r="D497">
        <v>512.01</v>
      </c>
      <c r="E497">
        <v>510.54</v>
      </c>
      <c r="F497">
        <v>510.89</v>
      </c>
      <c r="G497">
        <v>498.48</v>
      </c>
      <c r="H497" s="2">
        <v>3140600</v>
      </c>
      <c r="I497" s="8" cm="1">
        <f t="array" ref="I497">IFERROR(MarketData[[#This Row],[Adjusted Close]]/_xlfn.XLOOKUP(1,
(MarketData[ETF]=MarketData[[#This Row],[ETF]])*(MarketData[Date]&lt;MarketData[[#This Row],[Date]]),
MarketData[Adjusted Close],
,0,-1)-1,"")</f>
        <v>0.35973813420621936</v>
      </c>
      <c r="J497" s="9" t="str" cm="1">
        <f t="array" ref="J497">IFERROR(
(_xlfn.XLOOKUP(1,(MarketData[ETF]=H497)*(MarketData[Date]=I497),MarketData[Adjusted Close]) /
_xlfn.XLOOKUP(1,(MarketData[ETF]=H497)*(MarketData[Date]=WORKDAY(I497,-1)),MarketData[Adjusted Close]))-1,
""
)</f>
        <v/>
      </c>
    </row>
    <row r="498" spans="1:10" ht="15.75" x14ac:dyDescent="0.25">
      <c r="A498" t="s">
        <v>8</v>
      </c>
      <c r="B498" s="1">
        <v>45481</v>
      </c>
      <c r="C498">
        <v>510.5</v>
      </c>
      <c r="D498">
        <v>511.21</v>
      </c>
      <c r="E498">
        <v>509.32</v>
      </c>
      <c r="F498">
        <v>510.33</v>
      </c>
      <c r="G498">
        <v>497.93</v>
      </c>
      <c r="H498" s="2">
        <v>3143400</v>
      </c>
      <c r="I498" s="8" cm="1">
        <f t="array" ref="I498">IFERROR(MarketData[[#This Row],[Adjusted Close]]/_xlfn.XLOOKUP(1,
(MarketData[ETF]=MarketData[[#This Row],[ETF]])*(MarketData[Date]&lt;MarketData[[#This Row],[Date]]),
MarketData[Adjusted Close],
,0,-1)-1,"")</f>
        <v>0.35823786142935066</v>
      </c>
      <c r="J498" s="9" t="str" cm="1">
        <f t="array" ref="J498">IFERROR(
(_xlfn.XLOOKUP(1,(MarketData[ETF]=H498)*(MarketData[Date]=I498),MarketData[Adjusted Close]) /
_xlfn.XLOOKUP(1,(MarketData[ETF]=H498)*(MarketData[Date]=WORKDAY(I498,-1)),MarketData[Adjusted Close]))-1,
""
)</f>
        <v/>
      </c>
    </row>
    <row r="499" spans="1:10" ht="15.75" x14ac:dyDescent="0.25">
      <c r="A499" t="s">
        <v>8</v>
      </c>
      <c r="B499" s="1">
        <v>45478</v>
      </c>
      <c r="C499">
        <v>507.13</v>
      </c>
      <c r="D499">
        <v>510.1</v>
      </c>
      <c r="E499">
        <v>506.49</v>
      </c>
      <c r="F499">
        <v>509.84</v>
      </c>
      <c r="G499">
        <v>497.46</v>
      </c>
      <c r="H499" s="2">
        <v>3156900</v>
      </c>
      <c r="I499" s="8" cm="1">
        <f t="array" ref="I499">IFERROR(MarketData[[#This Row],[Adjusted Close]]/_xlfn.XLOOKUP(1,
(MarketData[ETF]=MarketData[[#This Row],[ETF]])*(MarketData[Date]&lt;MarketData[[#This Row],[Date]]),
MarketData[Adjusted Close],
,0,-1)-1,"")</f>
        <v>0.35695581014729938</v>
      </c>
      <c r="J499" s="9" t="str" cm="1">
        <f t="array" ref="J499">IFERROR(
(_xlfn.XLOOKUP(1,(MarketData[ETF]=H499)*(MarketData[Date]=I499),MarketData[Adjusted Close]) /
_xlfn.XLOOKUP(1,(MarketData[ETF]=H499)*(MarketData[Date]=WORKDAY(I499,-1)),MarketData[Adjusted Close]))-1,
""
)</f>
        <v/>
      </c>
    </row>
    <row r="500" spans="1:10" ht="15.75" x14ac:dyDescent="0.25">
      <c r="A500" t="s">
        <v>8</v>
      </c>
      <c r="B500" s="1">
        <v>45476</v>
      </c>
      <c r="C500">
        <v>504.22</v>
      </c>
      <c r="D500">
        <v>507.14</v>
      </c>
      <c r="E500">
        <v>504.22</v>
      </c>
      <c r="F500">
        <v>506.81</v>
      </c>
      <c r="G500">
        <v>494.5</v>
      </c>
      <c r="H500" s="2">
        <v>2131100</v>
      </c>
      <c r="I500" s="8" cm="1">
        <f t="array" ref="I500">IFERROR(MarketData[[#This Row],[Adjusted Close]]/_xlfn.XLOOKUP(1,
(MarketData[ETF]=MarketData[[#This Row],[ETF]])*(MarketData[Date]&lt;MarketData[[#This Row],[Date]]),
MarketData[Adjusted Close],
,0,-1)-1,"")</f>
        <v>0.34888161483906166</v>
      </c>
      <c r="J500" s="9" t="str" cm="1">
        <f t="array" ref="J500">IFERROR(
(_xlfn.XLOOKUP(1,(MarketData[ETF]=H500)*(MarketData[Date]=I500),MarketData[Adjusted Close]) /
_xlfn.XLOOKUP(1,(MarketData[ETF]=H500)*(MarketData[Date]=WORKDAY(I500,-1)),MarketData[Adjusted Close]))-1,
""
)</f>
        <v/>
      </c>
    </row>
    <row r="501" spans="1:10" ht="15.75" x14ac:dyDescent="0.25">
      <c r="A501" t="s">
        <v>8</v>
      </c>
      <c r="B501" s="1">
        <v>45475</v>
      </c>
      <c r="C501">
        <v>499.69</v>
      </c>
      <c r="D501">
        <v>504.61</v>
      </c>
      <c r="E501">
        <v>499.61</v>
      </c>
      <c r="F501">
        <v>504.53</v>
      </c>
      <c r="G501">
        <v>492.27</v>
      </c>
      <c r="H501" s="2">
        <v>4210100</v>
      </c>
      <c r="I501" s="8" cm="1">
        <f t="array" ref="I501">IFERROR(MarketData[[#This Row],[Adjusted Close]]/_xlfn.XLOOKUP(1,
(MarketData[ETF]=MarketData[[#This Row],[ETF]])*(MarketData[Date]&lt;MarketData[[#This Row],[Date]]),
MarketData[Adjusted Close],
,0,-1)-1,"")</f>
        <v>0.34279869067103097</v>
      </c>
      <c r="J501" s="9" t="str" cm="1">
        <f t="array" ref="J501">IFERROR(
(_xlfn.XLOOKUP(1,(MarketData[ETF]=H501)*(MarketData[Date]=I501),MarketData[Adjusted Close]) /
_xlfn.XLOOKUP(1,(MarketData[ETF]=H501)*(MarketData[Date]=WORKDAY(I501,-1)),MarketData[Adjusted Close]))-1,
""
)</f>
        <v/>
      </c>
    </row>
    <row r="502" spans="1:10" ht="15.75" x14ac:dyDescent="0.25">
      <c r="A502" t="s">
        <v>8</v>
      </c>
      <c r="B502" s="1">
        <v>45474</v>
      </c>
      <c r="C502">
        <v>501.49</v>
      </c>
      <c r="D502">
        <v>501.68</v>
      </c>
      <c r="E502">
        <v>498.6</v>
      </c>
      <c r="F502">
        <v>501.28</v>
      </c>
      <c r="G502">
        <v>489.1</v>
      </c>
      <c r="H502" s="2">
        <v>4368500</v>
      </c>
      <c r="I502" s="8" cm="1">
        <f t="array" ref="I502">IFERROR(MarketData[[#This Row],[Adjusted Close]]/_xlfn.XLOOKUP(1,
(MarketData[ETF]=MarketData[[#This Row],[ETF]])*(MarketData[Date]&lt;MarketData[[#This Row],[Date]]),
MarketData[Adjusted Close],
,0,-1)-1,"")</f>
        <v>0.33415166393889795</v>
      </c>
      <c r="J502" s="9" t="str" cm="1">
        <f t="array" ref="J502">IFERROR(
(_xlfn.XLOOKUP(1,(MarketData[ETF]=H502)*(MarketData[Date]=I502),MarketData[Adjusted Close]) /
_xlfn.XLOOKUP(1,(MarketData[ETF]=H502)*(MarketData[Date]=WORKDAY(I502,-1)),MarketData[Adjusted Close]))-1,
""
)</f>
        <v/>
      </c>
    </row>
    <row r="503" spans="1:10" ht="15.75" x14ac:dyDescent="0.25">
      <c r="A503" t="s">
        <v>8</v>
      </c>
      <c r="B503" s="1">
        <v>45471</v>
      </c>
      <c r="C503">
        <v>502.97</v>
      </c>
      <c r="D503">
        <v>505.73</v>
      </c>
      <c r="E503">
        <v>499.01</v>
      </c>
      <c r="F503">
        <v>500.13</v>
      </c>
      <c r="G503">
        <v>487.98</v>
      </c>
      <c r="H503" s="2">
        <v>5598600</v>
      </c>
      <c r="I503" s="8" cm="1">
        <f t="array" ref="I503">IFERROR(MarketData[[#This Row],[Adjusted Close]]/_xlfn.XLOOKUP(1,
(MarketData[ETF]=MarketData[[#This Row],[ETF]])*(MarketData[Date]&lt;MarketData[[#This Row],[Date]]),
MarketData[Adjusted Close],
,0,-1)-1,"")</f>
        <v>0.33109656301145662</v>
      </c>
      <c r="J503" s="9" t="str" cm="1">
        <f t="array" ref="J503">IFERROR(
(_xlfn.XLOOKUP(1,(MarketData[ETF]=H503)*(MarketData[Date]=I503),MarketData[Adjusted Close]) /
_xlfn.XLOOKUP(1,(MarketData[ETF]=H503)*(MarketData[Date]=WORKDAY(I503,-1)),MarketData[Adjusted Close]))-1,
""
)</f>
        <v/>
      </c>
    </row>
    <row r="504" spans="1:10" ht="15.75" x14ac:dyDescent="0.25">
      <c r="A504" t="s">
        <v>8</v>
      </c>
      <c r="B504" s="1">
        <v>45470</v>
      </c>
      <c r="C504">
        <v>503</v>
      </c>
      <c r="D504">
        <v>504.48</v>
      </c>
      <c r="E504">
        <v>502.32</v>
      </c>
      <c r="F504">
        <v>503.85</v>
      </c>
      <c r="G504">
        <v>489.87</v>
      </c>
      <c r="H504" s="2">
        <v>3619700</v>
      </c>
      <c r="I504" s="8" cm="1">
        <f t="array" ref="I504">IFERROR(MarketData[[#This Row],[Adjusted Close]]/_xlfn.XLOOKUP(1,
(MarketData[ETF]=MarketData[[#This Row],[ETF]])*(MarketData[Date]&lt;MarketData[[#This Row],[Date]]),
MarketData[Adjusted Close],
,0,-1)-1,"")</f>
        <v>0.33625204582651391</v>
      </c>
      <c r="J504" s="9" t="str" cm="1">
        <f t="array" ref="J504">IFERROR(
(_xlfn.XLOOKUP(1,(MarketData[ETF]=H504)*(MarketData[Date]=I504),MarketData[Adjusted Close]) /
_xlfn.XLOOKUP(1,(MarketData[ETF]=H504)*(MarketData[Date]=WORKDAY(I504,-1)),MarketData[Adjusted Close]))-1,
""
)</f>
        <v/>
      </c>
    </row>
    <row r="505" spans="1:10" ht="15.75" x14ac:dyDescent="0.25">
      <c r="A505" t="s">
        <v>8</v>
      </c>
      <c r="B505" s="1">
        <v>45469</v>
      </c>
      <c r="C505">
        <v>501.47</v>
      </c>
      <c r="D505">
        <v>503.77</v>
      </c>
      <c r="E505">
        <v>500.89</v>
      </c>
      <c r="F505">
        <v>503.07</v>
      </c>
      <c r="G505">
        <v>489.11</v>
      </c>
      <c r="H505" s="2">
        <v>3202700</v>
      </c>
      <c r="I505" s="8" cm="1">
        <f t="array" ref="I505">IFERROR(MarketData[[#This Row],[Adjusted Close]]/_xlfn.XLOOKUP(1,
(MarketData[ETF]=MarketData[[#This Row],[ETF]])*(MarketData[Date]&lt;MarketData[[#This Row],[Date]]),
MarketData[Adjusted Close],
,0,-1)-1,"")</f>
        <v>0.33417894162575013</v>
      </c>
      <c r="J505" s="9" t="str" cm="1">
        <f t="array" ref="J505">IFERROR(
(_xlfn.XLOOKUP(1,(MarketData[ETF]=H505)*(MarketData[Date]=I505),MarketData[Adjusted Close]) /
_xlfn.XLOOKUP(1,(MarketData[ETF]=H505)*(MarketData[Date]=WORKDAY(I505,-1)),MarketData[Adjusted Close]))-1,
""
)</f>
        <v/>
      </c>
    </row>
    <row r="506" spans="1:10" ht="15.75" x14ac:dyDescent="0.25">
      <c r="A506" t="s">
        <v>8</v>
      </c>
      <c r="B506" s="1">
        <v>45468</v>
      </c>
      <c r="C506">
        <v>501.71</v>
      </c>
      <c r="D506">
        <v>502.83</v>
      </c>
      <c r="E506">
        <v>500.32</v>
      </c>
      <c r="F506">
        <v>502.51</v>
      </c>
      <c r="G506">
        <v>488.57</v>
      </c>
      <c r="H506" s="2">
        <v>6325200</v>
      </c>
      <c r="I506" s="8" cm="1">
        <f t="array" ref="I506">IFERROR(MarketData[[#This Row],[Adjusted Close]]/_xlfn.XLOOKUP(1,
(MarketData[ETF]=MarketData[[#This Row],[ETF]])*(MarketData[Date]&lt;MarketData[[#This Row],[Date]]),
MarketData[Adjusted Close],
,0,-1)-1,"")</f>
        <v>0.3327059465357336</v>
      </c>
      <c r="J506" s="9" t="str" cm="1">
        <f t="array" ref="J506">IFERROR(
(_xlfn.XLOOKUP(1,(MarketData[ETF]=H506)*(MarketData[Date]=I506),MarketData[Adjusted Close]) /
_xlfn.XLOOKUP(1,(MarketData[ETF]=H506)*(MarketData[Date]=WORKDAY(I506,-1)),MarketData[Adjusted Close]))-1,
""
)</f>
        <v/>
      </c>
    </row>
    <row r="507" spans="1:10" ht="15.75" x14ac:dyDescent="0.25">
      <c r="A507" t="s">
        <v>8</v>
      </c>
      <c r="B507" s="1">
        <v>45467</v>
      </c>
      <c r="C507">
        <v>502.03</v>
      </c>
      <c r="D507">
        <v>504.44</v>
      </c>
      <c r="E507">
        <v>500.43</v>
      </c>
      <c r="F507">
        <v>500.43</v>
      </c>
      <c r="G507">
        <v>486.54</v>
      </c>
      <c r="H507" s="2">
        <v>7022800</v>
      </c>
      <c r="I507" s="8" cm="1">
        <f t="array" ref="I507">IFERROR(MarketData[[#This Row],[Adjusted Close]]/_xlfn.XLOOKUP(1,
(MarketData[ETF]=MarketData[[#This Row],[ETF]])*(MarketData[Date]&lt;MarketData[[#This Row],[Date]]),
MarketData[Adjusted Close],
,0,-1)-1,"")</f>
        <v>0.32716857610474626</v>
      </c>
      <c r="J507" s="9" t="str" cm="1">
        <f t="array" ref="J507">IFERROR(
(_xlfn.XLOOKUP(1,(MarketData[ETF]=H507)*(MarketData[Date]=I507),MarketData[Adjusted Close]) /
_xlfn.XLOOKUP(1,(MarketData[ETF]=H507)*(MarketData[Date]=WORKDAY(I507,-1)),MarketData[Adjusted Close]))-1,
""
)</f>
        <v/>
      </c>
    </row>
    <row r="508" spans="1:10" ht="15.75" x14ac:dyDescent="0.25">
      <c r="A508" t="s">
        <v>8</v>
      </c>
      <c r="B508" s="1">
        <v>45464</v>
      </c>
      <c r="C508">
        <v>502.1</v>
      </c>
      <c r="D508">
        <v>503.22</v>
      </c>
      <c r="E508">
        <v>500.85</v>
      </c>
      <c r="F508">
        <v>501.78</v>
      </c>
      <c r="G508">
        <v>487.86</v>
      </c>
      <c r="H508" s="2">
        <v>4338100</v>
      </c>
      <c r="I508" s="8" cm="1">
        <f t="array" ref="I508">IFERROR(MarketData[[#This Row],[Adjusted Close]]/_xlfn.XLOOKUP(1,
(MarketData[ETF]=MarketData[[#This Row],[ETF]])*(MarketData[Date]&lt;MarketData[[#This Row],[Date]]),
MarketData[Adjusted Close],
,0,-1)-1,"")</f>
        <v>0.3307692307692307</v>
      </c>
      <c r="J508" s="9" t="str" cm="1">
        <f t="array" ref="J508">IFERROR(
(_xlfn.XLOOKUP(1,(MarketData[ETF]=H508)*(MarketData[Date]=I508),MarketData[Adjusted Close]) /
_xlfn.XLOOKUP(1,(MarketData[ETF]=H508)*(MarketData[Date]=WORKDAY(I508,-1)),MarketData[Adjusted Close]))-1,
""
)</f>
        <v/>
      </c>
    </row>
    <row r="509" spans="1:10" ht="15.75" x14ac:dyDescent="0.25">
      <c r="A509" t="s">
        <v>8</v>
      </c>
      <c r="B509" s="1">
        <v>45463</v>
      </c>
      <c r="C509">
        <v>505.14</v>
      </c>
      <c r="D509">
        <v>505.74</v>
      </c>
      <c r="E509">
        <v>501.19</v>
      </c>
      <c r="F509">
        <v>502.88</v>
      </c>
      <c r="G509">
        <v>488.93</v>
      </c>
      <c r="H509" s="2">
        <v>4810900</v>
      </c>
      <c r="I509" s="8" cm="1">
        <f t="array" ref="I509">IFERROR(MarketData[[#This Row],[Adjusted Close]]/_xlfn.XLOOKUP(1,
(MarketData[ETF]=MarketData[[#This Row],[ETF]])*(MarketData[Date]&lt;MarketData[[#This Row],[Date]]),
MarketData[Adjusted Close],
,0,-1)-1,"")</f>
        <v>0.33368794326241136</v>
      </c>
      <c r="J509" s="9" t="str" cm="1">
        <f t="array" ref="J509">IFERROR(
(_xlfn.XLOOKUP(1,(MarketData[ETF]=H509)*(MarketData[Date]=I509),MarketData[Adjusted Close]) /
_xlfn.XLOOKUP(1,(MarketData[ETF]=H509)*(MarketData[Date]=WORKDAY(I509,-1)),MarketData[Adjusted Close]))-1,
""
)</f>
        <v/>
      </c>
    </row>
    <row r="510" spans="1:10" ht="15.75" x14ac:dyDescent="0.25">
      <c r="A510" t="s">
        <v>8</v>
      </c>
      <c r="B510" s="1">
        <v>45461</v>
      </c>
      <c r="C510">
        <v>503.05</v>
      </c>
      <c r="D510">
        <v>504.36</v>
      </c>
      <c r="E510">
        <v>502.63</v>
      </c>
      <c r="F510">
        <v>504.28</v>
      </c>
      <c r="G510">
        <v>490.29</v>
      </c>
      <c r="H510" s="2">
        <v>3431700</v>
      </c>
      <c r="I510" s="8" cm="1">
        <f t="array" ref="I510">IFERROR(MarketData[[#This Row],[Adjusted Close]]/_xlfn.XLOOKUP(1,
(MarketData[ETF]=MarketData[[#This Row],[ETF]])*(MarketData[Date]&lt;MarketData[[#This Row],[Date]]),
MarketData[Adjusted Close],
,0,-1)-1,"")</f>
        <v>0.3373977086743043</v>
      </c>
      <c r="J510" s="9" t="str" cm="1">
        <f t="array" ref="J510">IFERROR(
(_xlfn.XLOOKUP(1,(MarketData[ETF]=H510)*(MarketData[Date]=I510),MarketData[Adjusted Close]) /
_xlfn.XLOOKUP(1,(MarketData[ETF]=H510)*(MarketData[Date]=WORKDAY(I510,-1)),MarketData[Adjusted Close]))-1,
""
)</f>
        <v/>
      </c>
    </row>
    <row r="511" spans="1:10" ht="15.75" x14ac:dyDescent="0.25">
      <c r="A511" t="s">
        <v>8</v>
      </c>
      <c r="B511" s="1">
        <v>45460</v>
      </c>
      <c r="C511">
        <v>498.48</v>
      </c>
      <c r="D511">
        <v>504.18</v>
      </c>
      <c r="E511">
        <v>497.91</v>
      </c>
      <c r="F511">
        <v>502.94</v>
      </c>
      <c r="G511">
        <v>488.99</v>
      </c>
      <c r="H511" s="2">
        <v>4609500</v>
      </c>
      <c r="I511" s="8" cm="1">
        <f t="array" ref="I511">IFERROR(MarketData[[#This Row],[Adjusted Close]]/_xlfn.XLOOKUP(1,
(MarketData[ETF]=MarketData[[#This Row],[ETF]])*(MarketData[Date]&lt;MarketData[[#This Row],[Date]]),
MarketData[Adjusted Close],
,0,-1)-1,"")</f>
        <v>0.33385160938352421</v>
      </c>
      <c r="J511" s="9" t="str" cm="1">
        <f t="array" ref="J511">IFERROR(
(_xlfn.XLOOKUP(1,(MarketData[ETF]=H511)*(MarketData[Date]=I511),MarketData[Adjusted Close]) /
_xlfn.XLOOKUP(1,(MarketData[ETF]=H511)*(MarketData[Date]=WORKDAY(I511,-1)),MarketData[Adjusted Close]))-1,
""
)</f>
        <v/>
      </c>
    </row>
    <row r="512" spans="1:10" ht="15.75" x14ac:dyDescent="0.25">
      <c r="A512" t="s">
        <v>8</v>
      </c>
      <c r="B512" s="1">
        <v>45457</v>
      </c>
      <c r="C512">
        <v>497.26</v>
      </c>
      <c r="D512">
        <v>499.04</v>
      </c>
      <c r="E512">
        <v>496.29</v>
      </c>
      <c r="F512">
        <v>498.98</v>
      </c>
      <c r="G512">
        <v>485.14</v>
      </c>
      <c r="H512" s="2">
        <v>5812000</v>
      </c>
      <c r="I512" s="8" cm="1">
        <f t="array" ref="I512">IFERROR(MarketData[[#This Row],[Adjusted Close]]/_xlfn.XLOOKUP(1,
(MarketData[ETF]=MarketData[[#This Row],[ETF]])*(MarketData[Date]&lt;MarketData[[#This Row],[Date]]),
MarketData[Adjusted Close],
,0,-1)-1,"")</f>
        <v>0.3233496999454446</v>
      </c>
      <c r="J512" s="9" t="str" cm="1">
        <f t="array" ref="J512">IFERROR(
(_xlfn.XLOOKUP(1,(MarketData[ETF]=H512)*(MarketData[Date]=I512),MarketData[Adjusted Close]) /
_xlfn.XLOOKUP(1,(MarketData[ETF]=H512)*(MarketData[Date]=WORKDAY(I512,-1)),MarketData[Adjusted Close]))-1,
""
)</f>
        <v/>
      </c>
    </row>
    <row r="513" spans="1:10" ht="15.75" x14ac:dyDescent="0.25">
      <c r="A513" t="s">
        <v>8</v>
      </c>
      <c r="B513" s="1">
        <v>45456</v>
      </c>
      <c r="C513">
        <v>499.3</v>
      </c>
      <c r="D513">
        <v>499.45</v>
      </c>
      <c r="E513">
        <v>496.06</v>
      </c>
      <c r="F513">
        <v>498.58</v>
      </c>
      <c r="G513">
        <v>484.75</v>
      </c>
      <c r="H513" s="2">
        <v>8808900</v>
      </c>
      <c r="I513" s="8" cm="1">
        <f t="array" ref="I513">IFERROR(MarketData[[#This Row],[Adjusted Close]]/_xlfn.XLOOKUP(1,
(MarketData[ETF]=MarketData[[#This Row],[ETF]])*(MarketData[Date]&lt;MarketData[[#This Row],[Date]]),
MarketData[Adjusted Close],
,0,-1)-1,"")</f>
        <v>0.32228587015821053</v>
      </c>
      <c r="J513" s="9" t="str" cm="1">
        <f t="array" ref="J513">IFERROR(
(_xlfn.XLOOKUP(1,(MarketData[ETF]=H513)*(MarketData[Date]=I513),MarketData[Adjusted Close]) /
_xlfn.XLOOKUP(1,(MarketData[ETF]=H513)*(MarketData[Date]=WORKDAY(I513,-1)),MarketData[Adjusted Close]))-1,
""
)</f>
        <v/>
      </c>
    </row>
    <row r="514" spans="1:10" ht="15.75" x14ac:dyDescent="0.25">
      <c r="A514" t="s">
        <v>8</v>
      </c>
      <c r="B514" s="1">
        <v>45455</v>
      </c>
      <c r="C514">
        <v>497.93</v>
      </c>
      <c r="D514">
        <v>500.15</v>
      </c>
      <c r="E514">
        <v>496.71</v>
      </c>
      <c r="F514">
        <v>497.64</v>
      </c>
      <c r="G514">
        <v>483.83</v>
      </c>
      <c r="H514" s="2">
        <v>3698800</v>
      </c>
      <c r="I514" s="8" cm="1">
        <f t="array" ref="I514">IFERROR(MarketData[[#This Row],[Adjusted Close]]/_xlfn.XLOOKUP(1,
(MarketData[ETF]=MarketData[[#This Row],[ETF]])*(MarketData[Date]&lt;MarketData[[#This Row],[Date]]),
MarketData[Adjusted Close],
,0,-1)-1,"")</f>
        <v>0.31977632296781211</v>
      </c>
      <c r="J514" s="9" t="str" cm="1">
        <f t="array" ref="J514">IFERROR(
(_xlfn.XLOOKUP(1,(MarketData[ETF]=H514)*(MarketData[Date]=I514),MarketData[Adjusted Close]) /
_xlfn.XLOOKUP(1,(MarketData[ETF]=H514)*(MarketData[Date]=WORKDAY(I514,-1)),MarketData[Adjusted Close]))-1,
""
)</f>
        <v/>
      </c>
    </row>
    <row r="515" spans="1:10" ht="15.75" x14ac:dyDescent="0.25">
      <c r="A515" t="s">
        <v>8</v>
      </c>
      <c r="B515" s="1">
        <v>45454</v>
      </c>
      <c r="C515">
        <v>490.99</v>
      </c>
      <c r="D515">
        <v>493.66</v>
      </c>
      <c r="E515">
        <v>489.11</v>
      </c>
      <c r="F515">
        <v>493.53</v>
      </c>
      <c r="G515">
        <v>479.84</v>
      </c>
      <c r="H515" s="2">
        <v>4028400</v>
      </c>
      <c r="I515" s="8" cm="1">
        <f t="array" ref="I515">IFERROR(MarketData[[#This Row],[Adjusted Close]]/_xlfn.XLOOKUP(1,
(MarketData[ETF]=MarketData[[#This Row],[ETF]])*(MarketData[Date]&lt;MarketData[[#This Row],[Date]]),
MarketData[Adjusted Close],
,0,-1)-1,"")</f>
        <v>0.30889252591380245</v>
      </c>
      <c r="J515" s="9" t="str" cm="1">
        <f t="array" ref="J515">IFERROR(
(_xlfn.XLOOKUP(1,(MarketData[ETF]=H515)*(MarketData[Date]=I515),MarketData[Adjusted Close]) /
_xlfn.XLOOKUP(1,(MarketData[ETF]=H515)*(MarketData[Date]=WORKDAY(I515,-1)),MarketData[Adjusted Close]))-1,
""
)</f>
        <v/>
      </c>
    </row>
    <row r="516" spans="1:10" ht="15.75" x14ac:dyDescent="0.25">
      <c r="A516" t="s">
        <v>8</v>
      </c>
      <c r="B516" s="1">
        <v>45453</v>
      </c>
      <c r="C516">
        <v>490.17</v>
      </c>
      <c r="D516">
        <v>492.69</v>
      </c>
      <c r="E516">
        <v>489.56</v>
      </c>
      <c r="F516">
        <v>492.41</v>
      </c>
      <c r="G516">
        <v>478.75</v>
      </c>
      <c r="H516" s="2">
        <v>3461900</v>
      </c>
      <c r="I516" s="8" cm="1">
        <f t="array" ref="I516">IFERROR(MarketData[[#This Row],[Adjusted Close]]/_xlfn.XLOOKUP(1,
(MarketData[ETF]=MarketData[[#This Row],[ETF]])*(MarketData[Date]&lt;MarketData[[#This Row],[Date]]),
MarketData[Adjusted Close],
,0,-1)-1,"")</f>
        <v>0.30591925804691744</v>
      </c>
      <c r="J516" s="9" t="str" cm="1">
        <f t="array" ref="J516">IFERROR(
(_xlfn.XLOOKUP(1,(MarketData[ETF]=H516)*(MarketData[Date]=I516),MarketData[Adjusted Close]) /
_xlfn.XLOOKUP(1,(MarketData[ETF]=H516)*(MarketData[Date]=WORKDAY(I516,-1)),MarketData[Adjusted Close]))-1,
""
)</f>
        <v/>
      </c>
    </row>
    <row r="517" spans="1:10" ht="15.75" x14ac:dyDescent="0.25">
      <c r="A517" t="s">
        <v>8</v>
      </c>
      <c r="B517" s="1">
        <v>45450</v>
      </c>
      <c r="C517">
        <v>490.55</v>
      </c>
      <c r="D517">
        <v>493.53</v>
      </c>
      <c r="E517">
        <v>489.54</v>
      </c>
      <c r="F517">
        <v>490.8</v>
      </c>
      <c r="G517">
        <v>477.18</v>
      </c>
      <c r="H517" s="2">
        <v>3063600</v>
      </c>
      <c r="I517" s="8" cm="1">
        <f t="array" ref="I517">IFERROR(MarketData[[#This Row],[Adjusted Close]]/_xlfn.XLOOKUP(1,
(MarketData[ETF]=MarketData[[#This Row],[ETF]])*(MarketData[Date]&lt;MarketData[[#This Row],[Date]]),
MarketData[Adjusted Close],
,0,-1)-1,"")</f>
        <v>0.3016366612111292</v>
      </c>
      <c r="J517" s="9" t="str" cm="1">
        <f t="array" ref="J517">IFERROR(
(_xlfn.XLOOKUP(1,(MarketData[ETF]=H517)*(MarketData[Date]=I517),MarketData[Adjusted Close]) /
_xlfn.XLOOKUP(1,(MarketData[ETF]=H517)*(MarketData[Date]=WORKDAY(I517,-1)),MarketData[Adjusted Close]))-1,
""
)</f>
        <v/>
      </c>
    </row>
    <row r="518" spans="1:10" ht="15.75" x14ac:dyDescent="0.25">
      <c r="A518" t="s">
        <v>8</v>
      </c>
      <c r="B518" s="1">
        <v>45449</v>
      </c>
      <c r="C518">
        <v>491.84</v>
      </c>
      <c r="D518">
        <v>492.18</v>
      </c>
      <c r="E518">
        <v>489.64</v>
      </c>
      <c r="F518">
        <v>491.44</v>
      </c>
      <c r="G518">
        <v>477.8</v>
      </c>
      <c r="H518" s="2">
        <v>21344000</v>
      </c>
      <c r="I518" s="8" cm="1">
        <f t="array" ref="I518">IFERROR(MarketData[[#This Row],[Adjusted Close]]/_xlfn.XLOOKUP(1,
(MarketData[ETF]=MarketData[[#This Row],[ETF]])*(MarketData[Date]&lt;MarketData[[#This Row],[Date]]),
MarketData[Adjusted Close],
,0,-1)-1,"")</f>
        <v>0.30332787779596293</v>
      </c>
      <c r="J518" s="9" t="str" cm="1">
        <f t="array" ref="J518">IFERROR(
(_xlfn.XLOOKUP(1,(MarketData[ETF]=H518)*(MarketData[Date]=I518),MarketData[Adjusted Close]) /
_xlfn.XLOOKUP(1,(MarketData[ETF]=H518)*(MarketData[Date]=WORKDAY(I518,-1)),MarketData[Adjusted Close]))-1,
""
)</f>
        <v/>
      </c>
    </row>
    <row r="519" spans="1:10" ht="15.75" x14ac:dyDescent="0.25">
      <c r="A519" t="s">
        <v>8</v>
      </c>
      <c r="B519" s="1">
        <v>45448</v>
      </c>
      <c r="C519">
        <v>487.87</v>
      </c>
      <c r="D519">
        <v>491.55</v>
      </c>
      <c r="E519">
        <v>486.06</v>
      </c>
      <c r="F519">
        <v>491.55</v>
      </c>
      <c r="G519">
        <v>477.91</v>
      </c>
      <c r="H519" s="2">
        <v>3026100</v>
      </c>
      <c r="I519" s="8" cm="1">
        <f t="array" ref="I519">IFERROR(MarketData[[#This Row],[Adjusted Close]]/_xlfn.XLOOKUP(1,
(MarketData[ETF]=MarketData[[#This Row],[ETF]])*(MarketData[Date]&lt;MarketData[[#This Row],[Date]]),
MarketData[Adjusted Close],
,0,-1)-1,"")</f>
        <v>0.30362793235133667</v>
      </c>
      <c r="J519" s="9" t="str" cm="1">
        <f t="array" ref="J519">IFERROR(
(_xlfn.XLOOKUP(1,(MarketData[ETF]=H519)*(MarketData[Date]=I519),MarketData[Adjusted Close]) /
_xlfn.XLOOKUP(1,(MarketData[ETF]=H519)*(MarketData[Date]=WORKDAY(I519,-1)),MarketData[Adjusted Close]))-1,
""
)</f>
        <v/>
      </c>
    </row>
    <row r="520" spans="1:10" ht="15.75" x14ac:dyDescent="0.25">
      <c r="A520" t="s">
        <v>8</v>
      </c>
      <c r="B520" s="1">
        <v>45447</v>
      </c>
      <c r="C520">
        <v>484</v>
      </c>
      <c r="D520">
        <v>486.41</v>
      </c>
      <c r="E520">
        <v>482.56</v>
      </c>
      <c r="F520">
        <v>485.74</v>
      </c>
      <c r="G520">
        <v>472.26</v>
      </c>
      <c r="H520" s="2">
        <v>2560300</v>
      </c>
      <c r="I520" s="8" cm="1">
        <f t="array" ref="I520">IFERROR(MarketData[[#This Row],[Adjusted Close]]/_xlfn.XLOOKUP(1,
(MarketData[ETF]=MarketData[[#This Row],[ETF]])*(MarketData[Date]&lt;MarketData[[#This Row],[Date]]),
MarketData[Adjusted Close],
,0,-1)-1,"")</f>
        <v>0.28821603927986894</v>
      </c>
      <c r="J520" s="9" t="str" cm="1">
        <f t="array" ref="J520">IFERROR(
(_xlfn.XLOOKUP(1,(MarketData[ETF]=H520)*(MarketData[Date]=I520),MarketData[Adjusted Close]) /
_xlfn.XLOOKUP(1,(MarketData[ETF]=H520)*(MarketData[Date]=WORKDAY(I520,-1)),MarketData[Adjusted Close]))-1,
""
)</f>
        <v/>
      </c>
    </row>
    <row r="521" spans="1:10" ht="15.75" x14ac:dyDescent="0.25">
      <c r="A521" t="s">
        <v>8</v>
      </c>
      <c r="B521" s="1">
        <v>45446</v>
      </c>
      <c r="C521">
        <v>486.3</v>
      </c>
      <c r="D521">
        <v>486.41</v>
      </c>
      <c r="E521">
        <v>480.4</v>
      </c>
      <c r="F521">
        <v>485.15</v>
      </c>
      <c r="G521">
        <v>471.69</v>
      </c>
      <c r="H521" s="2">
        <v>4211300</v>
      </c>
      <c r="I521" s="8" cm="1">
        <f t="array" ref="I521">IFERROR(MarketData[[#This Row],[Adjusted Close]]/_xlfn.XLOOKUP(1,
(MarketData[ETF]=MarketData[[#This Row],[ETF]])*(MarketData[Date]&lt;MarketData[[#This Row],[Date]]),
MarketData[Adjusted Close],
,0,-1)-1,"")</f>
        <v>0.2866612111292961</v>
      </c>
      <c r="J521" s="9" t="str" cm="1">
        <f t="array" ref="J521">IFERROR(
(_xlfn.XLOOKUP(1,(MarketData[ETF]=H521)*(MarketData[Date]=I521),MarketData[Adjusted Close]) /
_xlfn.XLOOKUP(1,(MarketData[ETF]=H521)*(MarketData[Date]=WORKDAY(I521,-1)),MarketData[Adjusted Close]))-1,
""
)</f>
        <v/>
      </c>
    </row>
    <row r="522" spans="1:10" ht="15.75" x14ac:dyDescent="0.25">
      <c r="A522" t="s">
        <v>8</v>
      </c>
      <c r="B522" s="1">
        <v>45443</v>
      </c>
      <c r="C522">
        <v>481.24</v>
      </c>
      <c r="D522">
        <v>484.91</v>
      </c>
      <c r="E522">
        <v>476.48</v>
      </c>
      <c r="F522">
        <v>484.62</v>
      </c>
      <c r="G522">
        <v>471.17</v>
      </c>
      <c r="H522" s="2">
        <v>5334000</v>
      </c>
      <c r="I522" s="8" cm="1">
        <f t="array" ref="I522">IFERROR(MarketData[[#This Row],[Adjusted Close]]/_xlfn.XLOOKUP(1,
(MarketData[ETF]=MarketData[[#This Row],[ETF]])*(MarketData[Date]&lt;MarketData[[#This Row],[Date]]),
MarketData[Adjusted Close],
,0,-1)-1,"")</f>
        <v>0.28524277141298415</v>
      </c>
      <c r="J522" s="9" t="str" cm="1">
        <f t="array" ref="J522">IFERROR(
(_xlfn.XLOOKUP(1,(MarketData[ETF]=H522)*(MarketData[Date]=I522),MarketData[Adjusted Close]) /
_xlfn.XLOOKUP(1,(MarketData[ETF]=H522)*(MarketData[Date]=WORKDAY(I522,-1)),MarketData[Adjusted Close]))-1,
""
)</f>
        <v/>
      </c>
    </row>
    <row r="523" spans="1:10" ht="15.75" x14ac:dyDescent="0.25">
      <c r="A523" t="s">
        <v>8</v>
      </c>
      <c r="B523" s="1">
        <v>45442</v>
      </c>
      <c r="C523">
        <v>482.12</v>
      </c>
      <c r="D523">
        <v>482.75</v>
      </c>
      <c r="E523">
        <v>479.2</v>
      </c>
      <c r="F523">
        <v>480.44</v>
      </c>
      <c r="G523">
        <v>467.11</v>
      </c>
      <c r="H523" s="2">
        <v>3386800</v>
      </c>
      <c r="I523" s="8" cm="1">
        <f t="array" ref="I523">IFERROR(MarketData[[#This Row],[Adjusted Close]]/_xlfn.XLOOKUP(1,
(MarketData[ETF]=MarketData[[#This Row],[ETF]])*(MarketData[Date]&lt;MarketData[[#This Row],[Date]]),
MarketData[Adjusted Close],
,0,-1)-1,"")</f>
        <v>0.27416803055100925</v>
      </c>
      <c r="J523" s="9" t="str" cm="1">
        <f t="array" ref="J523">IFERROR(
(_xlfn.XLOOKUP(1,(MarketData[ETF]=H523)*(MarketData[Date]=I523),MarketData[Adjusted Close]) /
_xlfn.XLOOKUP(1,(MarketData[ETF]=H523)*(MarketData[Date]=WORKDAY(I523,-1)),MarketData[Adjusted Close]))-1,
""
)</f>
        <v/>
      </c>
    </row>
    <row r="524" spans="1:10" ht="15.75" x14ac:dyDescent="0.25">
      <c r="A524" t="s">
        <v>8</v>
      </c>
      <c r="B524" s="1">
        <v>45441</v>
      </c>
      <c r="C524">
        <v>483.19</v>
      </c>
      <c r="D524">
        <v>484.68</v>
      </c>
      <c r="E524">
        <v>482.96</v>
      </c>
      <c r="F524">
        <v>483.69</v>
      </c>
      <c r="G524">
        <v>470.27</v>
      </c>
      <c r="H524" s="2">
        <v>5605000</v>
      </c>
      <c r="I524" s="8" cm="1">
        <f t="array" ref="I524">IFERROR(MarketData[[#This Row],[Adjusted Close]]/_xlfn.XLOOKUP(1,
(MarketData[ETF]=MarketData[[#This Row],[ETF]])*(MarketData[Date]&lt;MarketData[[#This Row],[Date]]),
MarketData[Adjusted Close],
,0,-1)-1,"")</f>
        <v>0.28278777959629009</v>
      </c>
      <c r="J524" s="9" t="str" cm="1">
        <f t="array" ref="J524">IFERROR(
(_xlfn.XLOOKUP(1,(MarketData[ETF]=H524)*(MarketData[Date]=I524),MarketData[Adjusted Close]) /
_xlfn.XLOOKUP(1,(MarketData[ETF]=H524)*(MarketData[Date]=WORKDAY(I524,-1)),MarketData[Adjusted Close]))-1,
""
)</f>
        <v/>
      </c>
    </row>
    <row r="525" spans="1:10" ht="15.75" x14ac:dyDescent="0.25">
      <c r="A525" t="s">
        <v>8</v>
      </c>
      <c r="B525" s="1">
        <v>45440</v>
      </c>
      <c r="C525">
        <v>487.4</v>
      </c>
      <c r="D525">
        <v>487.65</v>
      </c>
      <c r="E525">
        <v>484.53</v>
      </c>
      <c r="F525">
        <v>487.12</v>
      </c>
      <c r="G525">
        <v>473.6</v>
      </c>
      <c r="H525" s="2">
        <v>4034700</v>
      </c>
      <c r="I525" s="8" cm="1">
        <f t="array" ref="I525">IFERROR(MarketData[[#This Row],[Adjusted Close]]/_xlfn.XLOOKUP(1,
(MarketData[ETF]=MarketData[[#This Row],[ETF]])*(MarketData[Date]&lt;MarketData[[#This Row],[Date]]),
MarketData[Adjusted Close],
,0,-1)-1,"")</f>
        <v>0.29187124931805775</v>
      </c>
      <c r="J525" s="9" t="str" cm="1">
        <f t="array" ref="J525">IFERROR(
(_xlfn.XLOOKUP(1,(MarketData[ETF]=H525)*(MarketData[Date]=I525),MarketData[Adjusted Close]) /
_xlfn.XLOOKUP(1,(MarketData[ETF]=H525)*(MarketData[Date]=WORKDAY(I525,-1)),MarketData[Adjusted Close]))-1,
""
)</f>
        <v/>
      </c>
    </row>
    <row r="526" spans="1:10" ht="15.75" x14ac:dyDescent="0.25">
      <c r="A526" t="s">
        <v>8</v>
      </c>
      <c r="B526" s="1">
        <v>45436</v>
      </c>
      <c r="C526">
        <v>485.18</v>
      </c>
      <c r="D526">
        <v>487.4</v>
      </c>
      <c r="E526">
        <v>484.33</v>
      </c>
      <c r="F526">
        <v>486.73</v>
      </c>
      <c r="G526">
        <v>473.23</v>
      </c>
      <c r="H526" s="2">
        <v>2555200</v>
      </c>
      <c r="I526" s="8" cm="1">
        <f t="array" ref="I526">IFERROR(MarketData[[#This Row],[Adjusted Close]]/_xlfn.XLOOKUP(1,
(MarketData[ETF]=MarketData[[#This Row],[ETF]])*(MarketData[Date]&lt;MarketData[[#This Row],[Date]]),
MarketData[Adjusted Close],
,0,-1)-1,"")</f>
        <v>0.29086197490452803</v>
      </c>
      <c r="J526" s="9" t="str" cm="1">
        <f t="array" ref="J526">IFERROR(
(_xlfn.XLOOKUP(1,(MarketData[ETF]=H526)*(MarketData[Date]=I526),MarketData[Adjusted Close]) /
_xlfn.XLOOKUP(1,(MarketData[ETF]=H526)*(MarketData[Date]=WORKDAY(I526,-1)),MarketData[Adjusted Close]))-1,
""
)</f>
        <v/>
      </c>
    </row>
    <row r="527" spans="1:10" ht="15.75" x14ac:dyDescent="0.25">
      <c r="A527" t="s">
        <v>8</v>
      </c>
      <c r="B527" s="1">
        <v>45435</v>
      </c>
      <c r="C527">
        <v>489.91</v>
      </c>
      <c r="D527">
        <v>489.99</v>
      </c>
      <c r="E527">
        <v>482.29</v>
      </c>
      <c r="F527">
        <v>483.44</v>
      </c>
      <c r="G527">
        <v>470.03</v>
      </c>
      <c r="H527" s="2">
        <v>3811300</v>
      </c>
      <c r="I527" s="8" cm="1">
        <f t="array" ref="I527">IFERROR(MarketData[[#This Row],[Adjusted Close]]/_xlfn.XLOOKUP(1,
(MarketData[ETF]=MarketData[[#This Row],[ETF]])*(MarketData[Date]&lt;MarketData[[#This Row],[Date]]),
MarketData[Adjusted Close],
,0,-1)-1,"")</f>
        <v>0.28213311511183847</v>
      </c>
      <c r="J527" s="9" t="str" cm="1">
        <f t="array" ref="J527">IFERROR(
(_xlfn.XLOOKUP(1,(MarketData[ETF]=H527)*(MarketData[Date]=I527),MarketData[Adjusted Close]) /
_xlfn.XLOOKUP(1,(MarketData[ETF]=H527)*(MarketData[Date]=WORKDAY(I527,-1)),MarketData[Adjusted Close]))-1,
""
)</f>
        <v/>
      </c>
    </row>
    <row r="528" spans="1:10" ht="15.75" x14ac:dyDescent="0.25">
      <c r="A528" t="s">
        <v>8</v>
      </c>
      <c r="B528" s="1">
        <v>45434</v>
      </c>
      <c r="C528">
        <v>487.79</v>
      </c>
      <c r="D528">
        <v>488.43</v>
      </c>
      <c r="E528">
        <v>484.94</v>
      </c>
      <c r="F528">
        <v>487.06</v>
      </c>
      <c r="G528">
        <v>473.55</v>
      </c>
      <c r="H528" s="2">
        <v>3250600</v>
      </c>
      <c r="I528" s="8" cm="1">
        <f t="array" ref="I528">IFERROR(MarketData[[#This Row],[Adjusted Close]]/_xlfn.XLOOKUP(1,
(MarketData[ETF]=MarketData[[#This Row],[ETF]])*(MarketData[Date]&lt;MarketData[[#This Row],[Date]]),
MarketData[Adjusted Close],
,0,-1)-1,"")</f>
        <v>0.29173486088379708</v>
      </c>
      <c r="J528" s="9" t="str" cm="1">
        <f t="array" ref="J528">IFERROR(
(_xlfn.XLOOKUP(1,(MarketData[ETF]=H528)*(MarketData[Date]=I528),MarketData[Adjusted Close]) /
_xlfn.XLOOKUP(1,(MarketData[ETF]=H528)*(MarketData[Date]=WORKDAY(I528,-1)),MarketData[Adjusted Close]))-1,
""
)</f>
        <v/>
      </c>
    </row>
    <row r="529" spans="1:10" ht="15.75" x14ac:dyDescent="0.25">
      <c r="A529" t="s">
        <v>8</v>
      </c>
      <c r="B529" s="1">
        <v>45433</v>
      </c>
      <c r="C529">
        <v>486.53</v>
      </c>
      <c r="D529">
        <v>488.58</v>
      </c>
      <c r="E529">
        <v>486.35</v>
      </c>
      <c r="F529">
        <v>488.48</v>
      </c>
      <c r="G529">
        <v>474.93</v>
      </c>
      <c r="H529" s="2">
        <v>2453600</v>
      </c>
      <c r="I529" s="8" cm="1">
        <f t="array" ref="I529">IFERROR(MarketData[[#This Row],[Adjusted Close]]/_xlfn.XLOOKUP(1,
(MarketData[ETF]=MarketData[[#This Row],[ETF]])*(MarketData[Date]&lt;MarketData[[#This Row],[Date]]),
MarketData[Adjusted Close],
,0,-1)-1,"")</f>
        <v>0.29549918166939437</v>
      </c>
      <c r="J529" s="9" t="str" cm="1">
        <f t="array" ref="J529">IFERROR(
(_xlfn.XLOOKUP(1,(MarketData[ETF]=H529)*(MarketData[Date]=I529),MarketData[Adjusted Close]) /
_xlfn.XLOOKUP(1,(MarketData[ETF]=H529)*(MarketData[Date]=WORKDAY(I529,-1)),MarketData[Adjusted Close]))-1,
""
)</f>
        <v/>
      </c>
    </row>
    <row r="530" spans="1:10" ht="15.75" x14ac:dyDescent="0.25">
      <c r="A530" t="s">
        <v>8</v>
      </c>
      <c r="B530" s="1">
        <v>45432</v>
      </c>
      <c r="C530">
        <v>486.78</v>
      </c>
      <c r="D530">
        <v>488.61</v>
      </c>
      <c r="E530">
        <v>486.45</v>
      </c>
      <c r="F530">
        <v>487.17</v>
      </c>
      <c r="G530">
        <v>473.65</v>
      </c>
      <c r="H530" s="2">
        <v>2599600</v>
      </c>
      <c r="I530" s="8" cm="1">
        <f t="array" ref="I530">IFERROR(MarketData[[#This Row],[Adjusted Close]]/_xlfn.XLOOKUP(1,
(MarketData[ETF]=MarketData[[#This Row],[ETF]])*(MarketData[Date]&lt;MarketData[[#This Row],[Date]]),
MarketData[Adjusted Close],
,0,-1)-1,"")</f>
        <v>0.29200763775231842</v>
      </c>
      <c r="J530" s="9" t="str" cm="1">
        <f t="array" ref="J530">IFERROR(
(_xlfn.XLOOKUP(1,(MarketData[ETF]=H530)*(MarketData[Date]=I530),MarketData[Adjusted Close]) /
_xlfn.XLOOKUP(1,(MarketData[ETF]=H530)*(MarketData[Date]=WORKDAY(I530,-1)),MarketData[Adjusted Close]))-1,
""
)</f>
        <v/>
      </c>
    </row>
    <row r="531" spans="1:10" ht="15.75" x14ac:dyDescent="0.25">
      <c r="A531" t="s">
        <v>8</v>
      </c>
      <c r="B531" s="1">
        <v>45429</v>
      </c>
      <c r="C531">
        <v>486.09</v>
      </c>
      <c r="D531">
        <v>486.73</v>
      </c>
      <c r="E531">
        <v>484.7</v>
      </c>
      <c r="F531">
        <v>486.69</v>
      </c>
      <c r="G531">
        <v>473.19</v>
      </c>
      <c r="H531" s="2">
        <v>3274000</v>
      </c>
      <c r="I531" s="8" cm="1">
        <f t="array" ref="I531">IFERROR(MarketData[[#This Row],[Adjusted Close]]/_xlfn.XLOOKUP(1,
(MarketData[ETF]=MarketData[[#This Row],[ETF]])*(MarketData[Date]&lt;MarketData[[#This Row],[Date]]),
MarketData[Adjusted Close],
,0,-1)-1,"")</f>
        <v>0.29075286415711932</v>
      </c>
      <c r="J531" s="9" t="str" cm="1">
        <f t="array" ref="J531">IFERROR(
(_xlfn.XLOOKUP(1,(MarketData[ETF]=H531)*(MarketData[Date]=I531),MarketData[Adjusted Close]) /
_xlfn.XLOOKUP(1,(MarketData[ETF]=H531)*(MarketData[Date]=WORKDAY(I531,-1)),MarketData[Adjusted Close]))-1,
""
)</f>
        <v/>
      </c>
    </row>
    <row r="532" spans="1:10" ht="15.75" x14ac:dyDescent="0.25">
      <c r="A532" t="s">
        <v>8</v>
      </c>
      <c r="B532" s="1">
        <v>45428</v>
      </c>
      <c r="C532">
        <v>487.05</v>
      </c>
      <c r="D532">
        <v>488.57</v>
      </c>
      <c r="E532">
        <v>485.83</v>
      </c>
      <c r="F532">
        <v>485.97</v>
      </c>
      <c r="G532">
        <v>472.49</v>
      </c>
      <c r="H532" s="2">
        <v>3347400</v>
      </c>
      <c r="I532" s="8" cm="1">
        <f t="array" ref="I532">IFERROR(MarketData[[#This Row],[Adjusted Close]]/_xlfn.XLOOKUP(1,
(MarketData[ETF]=MarketData[[#This Row],[ETF]])*(MarketData[Date]&lt;MarketData[[#This Row],[Date]]),
MarketData[Adjusted Close],
,0,-1)-1,"")</f>
        <v>0.2888434260774686</v>
      </c>
      <c r="J532" s="9" t="str" cm="1">
        <f t="array" ref="J532">IFERROR(
(_xlfn.XLOOKUP(1,(MarketData[ETF]=H532)*(MarketData[Date]=I532),MarketData[Adjusted Close]) /
_xlfn.XLOOKUP(1,(MarketData[ETF]=H532)*(MarketData[Date]=WORKDAY(I532,-1)),MarketData[Adjusted Close]))-1,
""
)</f>
        <v/>
      </c>
    </row>
    <row r="533" spans="1:10" ht="15.75" x14ac:dyDescent="0.25">
      <c r="A533" t="s">
        <v>8</v>
      </c>
      <c r="B533" s="1">
        <v>45427</v>
      </c>
      <c r="C533">
        <v>483.34</v>
      </c>
      <c r="D533">
        <v>487.23</v>
      </c>
      <c r="E533">
        <v>482.74</v>
      </c>
      <c r="F533">
        <v>486.9</v>
      </c>
      <c r="G533">
        <v>473.39</v>
      </c>
      <c r="H533" s="2">
        <v>4399500</v>
      </c>
      <c r="I533" s="8" cm="1">
        <f t="array" ref="I533">IFERROR(MarketData[[#This Row],[Adjusted Close]]/_xlfn.XLOOKUP(1,
(MarketData[ETF]=MarketData[[#This Row],[ETF]])*(MarketData[Date]&lt;MarketData[[#This Row],[Date]]),
MarketData[Adjusted Close],
,0,-1)-1,"")</f>
        <v>0.29129841789416244</v>
      </c>
      <c r="J533" s="9" t="str" cm="1">
        <f t="array" ref="J533">IFERROR(
(_xlfn.XLOOKUP(1,(MarketData[ETF]=H533)*(MarketData[Date]=I533),MarketData[Adjusted Close]) /
_xlfn.XLOOKUP(1,(MarketData[ETF]=H533)*(MarketData[Date]=WORKDAY(I533,-1)),MarketData[Adjusted Close]))-1,
""
)</f>
        <v/>
      </c>
    </row>
    <row r="534" spans="1:10" ht="15.75" x14ac:dyDescent="0.25">
      <c r="A534" t="s">
        <v>8</v>
      </c>
      <c r="B534" s="1">
        <v>45426</v>
      </c>
      <c r="C534">
        <v>478.98</v>
      </c>
      <c r="D534">
        <v>481.47</v>
      </c>
      <c r="E534">
        <v>478.48</v>
      </c>
      <c r="F534">
        <v>481.04</v>
      </c>
      <c r="G534">
        <v>467.69</v>
      </c>
      <c r="H534" s="2">
        <v>3257700</v>
      </c>
      <c r="I534" s="8" cm="1">
        <f t="array" ref="I534">IFERROR(MarketData[[#This Row],[Adjusted Close]]/_xlfn.XLOOKUP(1,
(MarketData[ETF]=MarketData[[#This Row],[ETF]])*(MarketData[Date]&lt;MarketData[[#This Row],[Date]]),
MarketData[Adjusted Close],
,0,-1)-1,"")</f>
        <v>0.27575013638843426</v>
      </c>
      <c r="J534" s="9" t="str" cm="1">
        <f t="array" ref="J534">IFERROR(
(_xlfn.XLOOKUP(1,(MarketData[ETF]=H534)*(MarketData[Date]=I534),MarketData[Adjusted Close]) /
_xlfn.XLOOKUP(1,(MarketData[ETF]=H534)*(MarketData[Date]=WORKDAY(I534,-1)),MarketData[Adjusted Close]))-1,
""
)</f>
        <v/>
      </c>
    </row>
    <row r="535" spans="1:10" ht="15.75" x14ac:dyDescent="0.25">
      <c r="A535" t="s">
        <v>8</v>
      </c>
      <c r="B535" s="1">
        <v>45425</v>
      </c>
      <c r="C535">
        <v>480.35</v>
      </c>
      <c r="D535">
        <v>480.42</v>
      </c>
      <c r="E535">
        <v>477.73</v>
      </c>
      <c r="F535">
        <v>478.77</v>
      </c>
      <c r="G535">
        <v>465.49</v>
      </c>
      <c r="H535" s="2">
        <v>3108400</v>
      </c>
      <c r="I535" s="8" cm="1">
        <f t="array" ref="I535">IFERROR(MarketData[[#This Row],[Adjusted Close]]/_xlfn.XLOOKUP(1,
(MarketData[ETF]=MarketData[[#This Row],[ETF]])*(MarketData[Date]&lt;MarketData[[#This Row],[Date]]),
MarketData[Adjusted Close],
,0,-1)-1,"")</f>
        <v>0.26974904528096011</v>
      </c>
      <c r="J535" s="9" t="str" cm="1">
        <f t="array" ref="J535">IFERROR(
(_xlfn.XLOOKUP(1,(MarketData[ETF]=H535)*(MarketData[Date]=I535),MarketData[Adjusted Close]) /
_xlfn.XLOOKUP(1,(MarketData[ETF]=H535)*(MarketData[Date]=WORKDAY(I535,-1)),MarketData[Adjusted Close]))-1,
""
)</f>
        <v/>
      </c>
    </row>
    <row r="536" spans="1:10" ht="15.75" x14ac:dyDescent="0.25">
      <c r="A536" t="s">
        <v>8</v>
      </c>
      <c r="B536" s="1">
        <v>45422</v>
      </c>
      <c r="C536">
        <v>479.69</v>
      </c>
      <c r="D536">
        <v>480.39</v>
      </c>
      <c r="E536">
        <v>477.59</v>
      </c>
      <c r="F536">
        <v>478.74</v>
      </c>
      <c r="G536">
        <v>465.46</v>
      </c>
      <c r="H536" s="2">
        <v>3347200</v>
      </c>
      <c r="I536" s="8" cm="1">
        <f t="array" ref="I536">IFERROR(MarketData[[#This Row],[Adjusted Close]]/_xlfn.XLOOKUP(1,
(MarketData[ETF]=MarketData[[#This Row],[ETF]])*(MarketData[Date]&lt;MarketData[[#This Row],[Date]]),
MarketData[Adjusted Close],
,0,-1)-1,"")</f>
        <v>0.26966721222040357</v>
      </c>
      <c r="J536" s="9" t="str" cm="1">
        <f t="array" ref="J536">IFERROR(
(_xlfn.XLOOKUP(1,(MarketData[ETF]=H536)*(MarketData[Date]=I536),MarketData[Adjusted Close]) /
_xlfn.XLOOKUP(1,(MarketData[ETF]=H536)*(MarketData[Date]=WORKDAY(I536,-1)),MarketData[Adjusted Close]))-1,
""
)</f>
        <v/>
      </c>
    </row>
    <row r="537" spans="1:10" ht="15.75" x14ac:dyDescent="0.25">
      <c r="A537" t="s">
        <v>8</v>
      </c>
      <c r="B537" s="1">
        <v>45421</v>
      </c>
      <c r="C537">
        <v>475.59</v>
      </c>
      <c r="D537">
        <v>478.15</v>
      </c>
      <c r="E537">
        <v>474.94</v>
      </c>
      <c r="F537">
        <v>478.15</v>
      </c>
      <c r="G537">
        <v>464.88</v>
      </c>
      <c r="H537" s="2">
        <v>3486000</v>
      </c>
      <c r="I537" s="8" cm="1">
        <f t="array" ref="I537">IFERROR(MarketData[[#This Row],[Adjusted Close]]/_xlfn.XLOOKUP(1,
(MarketData[ETF]=MarketData[[#This Row],[ETF]])*(MarketData[Date]&lt;MarketData[[#This Row],[Date]]),
MarketData[Adjusted Close],
,0,-1)-1,"")</f>
        <v>0.26808510638297856</v>
      </c>
      <c r="J537" s="9" t="str" cm="1">
        <f t="array" ref="J537">IFERROR(
(_xlfn.XLOOKUP(1,(MarketData[ETF]=H537)*(MarketData[Date]=I537),MarketData[Adjusted Close]) /
_xlfn.XLOOKUP(1,(MarketData[ETF]=H537)*(MarketData[Date]=WORKDAY(I537,-1)),MarketData[Adjusted Close]))-1,
""
)</f>
        <v/>
      </c>
    </row>
    <row r="538" spans="1:10" ht="15.75" x14ac:dyDescent="0.25">
      <c r="A538" t="s">
        <v>8</v>
      </c>
      <c r="B538" s="1">
        <v>45420</v>
      </c>
      <c r="C538">
        <v>473.59</v>
      </c>
      <c r="D538">
        <v>475.86</v>
      </c>
      <c r="E538">
        <v>473.5</v>
      </c>
      <c r="F538">
        <v>475.42</v>
      </c>
      <c r="G538">
        <v>462.23</v>
      </c>
      <c r="H538" s="2">
        <v>3214900</v>
      </c>
      <c r="I538" s="8" cm="1">
        <f t="array" ref="I538">IFERROR(MarketData[[#This Row],[Adjusted Close]]/_xlfn.XLOOKUP(1,
(MarketData[ETF]=MarketData[[#This Row],[ETF]])*(MarketData[Date]&lt;MarketData[[#This Row],[Date]]),
MarketData[Adjusted Close],
,0,-1)-1,"")</f>
        <v>0.2608565193671577</v>
      </c>
      <c r="J538" s="9" t="str" cm="1">
        <f t="array" ref="J538">IFERROR(
(_xlfn.XLOOKUP(1,(MarketData[ETF]=H538)*(MarketData[Date]=I538),MarketData[Adjusted Close]) /
_xlfn.XLOOKUP(1,(MarketData[ETF]=H538)*(MarketData[Date]=WORKDAY(I538,-1)),MarketData[Adjusted Close]))-1,
""
)</f>
        <v/>
      </c>
    </row>
    <row r="539" spans="1:10" ht="15.75" x14ac:dyDescent="0.25">
      <c r="A539" t="s">
        <v>8</v>
      </c>
      <c r="B539" s="1">
        <v>45419</v>
      </c>
      <c r="C539">
        <v>475.7</v>
      </c>
      <c r="D539">
        <v>476.64</v>
      </c>
      <c r="E539">
        <v>474.71</v>
      </c>
      <c r="F539">
        <v>475.4</v>
      </c>
      <c r="G539">
        <v>462.21</v>
      </c>
      <c r="H539" s="2">
        <v>3451300</v>
      </c>
      <c r="I539" s="8" cm="1">
        <f t="array" ref="I539">IFERROR(MarketData[[#This Row],[Adjusted Close]]/_xlfn.XLOOKUP(1,
(MarketData[ETF]=MarketData[[#This Row],[ETF]])*(MarketData[Date]&lt;MarketData[[#This Row],[Date]]),
MarketData[Adjusted Close],
,0,-1)-1,"")</f>
        <v>0.26080196399345312</v>
      </c>
      <c r="J539" s="9" t="str" cm="1">
        <f t="array" ref="J539">IFERROR(
(_xlfn.XLOOKUP(1,(MarketData[ETF]=H539)*(MarketData[Date]=I539),MarketData[Adjusted Close]) /
_xlfn.XLOOKUP(1,(MarketData[ETF]=H539)*(MarketData[Date]=WORKDAY(I539,-1)),MarketData[Adjusted Close]))-1,
""
)</f>
        <v/>
      </c>
    </row>
    <row r="540" spans="1:10" ht="15.75" x14ac:dyDescent="0.25">
      <c r="A540" t="s">
        <v>8</v>
      </c>
      <c r="B540" s="1">
        <v>45418</v>
      </c>
      <c r="C540">
        <v>472.22</v>
      </c>
      <c r="D540">
        <v>474.81</v>
      </c>
      <c r="E540">
        <v>471.82</v>
      </c>
      <c r="F540">
        <v>474.72</v>
      </c>
      <c r="G540">
        <v>461.55</v>
      </c>
      <c r="H540" s="2">
        <v>4782500</v>
      </c>
      <c r="I540" s="8" cm="1">
        <f t="array" ref="I540">IFERROR(MarketData[[#This Row],[Adjusted Close]]/_xlfn.XLOOKUP(1,
(MarketData[ETF]=MarketData[[#This Row],[ETF]])*(MarketData[Date]&lt;MarketData[[#This Row],[Date]]),
MarketData[Adjusted Close],
,0,-1)-1,"")</f>
        <v>0.25900163666121112</v>
      </c>
      <c r="J540" s="9" t="str" cm="1">
        <f t="array" ref="J540">IFERROR(
(_xlfn.XLOOKUP(1,(MarketData[ETF]=H540)*(MarketData[Date]=I540),MarketData[Adjusted Close]) /
_xlfn.XLOOKUP(1,(MarketData[ETF]=H540)*(MarketData[Date]=WORKDAY(I540,-1)),MarketData[Adjusted Close]))-1,
""
)</f>
        <v/>
      </c>
    </row>
    <row r="541" spans="1:10" ht="15.75" x14ac:dyDescent="0.25">
      <c r="A541" t="s">
        <v>8</v>
      </c>
      <c r="B541" s="1">
        <v>45415</v>
      </c>
      <c r="C541">
        <v>469.76</v>
      </c>
      <c r="D541">
        <v>471</v>
      </c>
      <c r="E541">
        <v>467.44</v>
      </c>
      <c r="F541">
        <v>469.98</v>
      </c>
      <c r="G541">
        <v>456.94</v>
      </c>
      <c r="H541" s="2">
        <v>4586900</v>
      </c>
      <c r="I541" s="8" cm="1">
        <f t="array" ref="I541">IFERROR(MarketData[[#This Row],[Adjusted Close]]/_xlfn.XLOOKUP(1,
(MarketData[ETF]=MarketData[[#This Row],[ETF]])*(MarketData[Date]&lt;MarketData[[#This Row],[Date]]),
MarketData[Adjusted Close],
,0,-1)-1,"")</f>
        <v>0.24642662302236773</v>
      </c>
      <c r="J541" s="9" t="str" cm="1">
        <f t="array" ref="J541">IFERROR(
(_xlfn.XLOOKUP(1,(MarketData[ETF]=H541)*(MarketData[Date]=I541),MarketData[Adjusted Close]) /
_xlfn.XLOOKUP(1,(MarketData[ETF]=H541)*(MarketData[Date]=WORKDAY(I541,-1)),MarketData[Adjusted Close]))-1,
""
)</f>
        <v/>
      </c>
    </row>
    <row r="542" spans="1:10" ht="15.75" x14ac:dyDescent="0.25">
      <c r="A542" t="s">
        <v>8</v>
      </c>
      <c r="B542" s="1">
        <v>45414</v>
      </c>
      <c r="C542">
        <v>463.36</v>
      </c>
      <c r="D542">
        <v>464.95</v>
      </c>
      <c r="E542">
        <v>459.16</v>
      </c>
      <c r="F542">
        <v>464.22</v>
      </c>
      <c r="G542">
        <v>451.34</v>
      </c>
      <c r="H542" s="2">
        <v>3972400</v>
      </c>
      <c r="I542" s="8" cm="1">
        <f t="array" ref="I542">IFERROR(MarketData[[#This Row],[Adjusted Close]]/_xlfn.XLOOKUP(1,
(MarketData[ETF]=MarketData[[#This Row],[ETF]])*(MarketData[Date]&lt;MarketData[[#This Row],[Date]]),
MarketData[Adjusted Close],
,0,-1)-1,"")</f>
        <v>0.23115111838516089</v>
      </c>
      <c r="J542" s="9" t="str" cm="1">
        <f t="array" ref="J542">IFERROR(
(_xlfn.XLOOKUP(1,(MarketData[ETF]=H542)*(MarketData[Date]=I542),MarketData[Adjusted Close]) /
_xlfn.XLOOKUP(1,(MarketData[ETF]=H542)*(MarketData[Date]=WORKDAY(I542,-1)),MarketData[Adjusted Close]))-1,
""
)</f>
        <v/>
      </c>
    </row>
    <row r="543" spans="1:10" ht="15.75" x14ac:dyDescent="0.25">
      <c r="A543" t="s">
        <v>8</v>
      </c>
      <c r="B543" s="1">
        <v>45413</v>
      </c>
      <c r="C543">
        <v>460.77</v>
      </c>
      <c r="D543">
        <v>467.07</v>
      </c>
      <c r="E543">
        <v>459.44</v>
      </c>
      <c r="F543">
        <v>459.93</v>
      </c>
      <c r="G543">
        <v>447.17</v>
      </c>
      <c r="H543" s="2">
        <v>6115400</v>
      </c>
      <c r="I543" s="8" cm="1">
        <f t="array" ref="I543">IFERROR(MarketData[[#This Row],[Adjusted Close]]/_xlfn.XLOOKUP(1,
(MarketData[ETF]=MarketData[[#This Row],[ETF]])*(MarketData[Date]&lt;MarketData[[#This Row],[Date]]),
MarketData[Adjusted Close],
,0,-1)-1,"")</f>
        <v>0.21977632296781224</v>
      </c>
      <c r="J543" s="9" t="str" cm="1">
        <f t="array" ref="J543">IFERROR(
(_xlfn.XLOOKUP(1,(MarketData[ETF]=H543)*(MarketData[Date]=I543),MarketData[Adjusted Close]) /
_xlfn.XLOOKUP(1,(MarketData[ETF]=H543)*(MarketData[Date]=WORKDAY(I543,-1)),MarketData[Adjusted Close]))-1,
""
)</f>
        <v/>
      </c>
    </row>
    <row r="544" spans="1:10" ht="15.75" x14ac:dyDescent="0.25">
      <c r="A544" t="s">
        <v>8</v>
      </c>
      <c r="B544" s="1">
        <v>45412</v>
      </c>
      <c r="C544">
        <v>467.42</v>
      </c>
      <c r="D544">
        <v>468.34</v>
      </c>
      <c r="E544">
        <v>461.36</v>
      </c>
      <c r="F544">
        <v>461.43</v>
      </c>
      <c r="G544">
        <v>448.63</v>
      </c>
      <c r="H544" s="2">
        <v>4364800</v>
      </c>
      <c r="I544" s="8" cm="1">
        <f t="array" ref="I544">IFERROR(MarketData[[#This Row],[Adjusted Close]]/_xlfn.XLOOKUP(1,
(MarketData[ETF]=MarketData[[#This Row],[ETF]])*(MarketData[Date]&lt;MarketData[[#This Row],[Date]]),
MarketData[Adjusted Close],
,0,-1)-1,"")</f>
        <v>0.22375886524822697</v>
      </c>
      <c r="J544" s="9" t="str" cm="1">
        <f t="array" ref="J544">IFERROR(
(_xlfn.XLOOKUP(1,(MarketData[ETF]=H544)*(MarketData[Date]=I544),MarketData[Adjusted Close]) /
_xlfn.XLOOKUP(1,(MarketData[ETF]=H544)*(MarketData[Date]=WORKDAY(I544,-1)),MarketData[Adjusted Close]))-1,
""
)</f>
        <v/>
      </c>
    </row>
    <row r="545" spans="1:10" ht="15.75" x14ac:dyDescent="0.25">
      <c r="A545" t="s">
        <v>8</v>
      </c>
      <c r="B545" s="1">
        <v>45411</v>
      </c>
      <c r="C545">
        <v>468.84</v>
      </c>
      <c r="D545">
        <v>469.42</v>
      </c>
      <c r="E545">
        <v>466.21</v>
      </c>
      <c r="F545">
        <v>468.84</v>
      </c>
      <c r="G545">
        <v>455.83</v>
      </c>
      <c r="H545" s="2">
        <v>3253200</v>
      </c>
      <c r="I545" s="8" cm="1">
        <f t="array" ref="I545">IFERROR(MarketData[[#This Row],[Adjusted Close]]/_xlfn.XLOOKUP(1,
(MarketData[ETF]=MarketData[[#This Row],[ETF]])*(MarketData[Date]&lt;MarketData[[#This Row],[Date]]),
MarketData[Adjusted Close],
,0,-1)-1,"")</f>
        <v>0.24339879978177836</v>
      </c>
      <c r="J545" s="9" t="str" cm="1">
        <f t="array" ref="J545">IFERROR(
(_xlfn.XLOOKUP(1,(MarketData[ETF]=H545)*(MarketData[Date]=I545),MarketData[Adjusted Close]) /
_xlfn.XLOOKUP(1,(MarketData[ETF]=H545)*(MarketData[Date]=WORKDAY(I545,-1)),MarketData[Adjusted Close]))-1,
""
)</f>
        <v/>
      </c>
    </row>
    <row r="546" spans="1:10" ht="15.75" x14ac:dyDescent="0.25">
      <c r="A546" t="s">
        <v>8</v>
      </c>
      <c r="B546" s="1">
        <v>45408</v>
      </c>
      <c r="C546">
        <v>465.33</v>
      </c>
      <c r="D546">
        <v>468.63</v>
      </c>
      <c r="E546">
        <v>464.81</v>
      </c>
      <c r="F546">
        <v>467.21</v>
      </c>
      <c r="G546">
        <v>454.25</v>
      </c>
      <c r="H546" s="2">
        <v>4907100</v>
      </c>
      <c r="I546" s="8" cm="1">
        <f t="array" ref="I546">IFERROR(MarketData[[#This Row],[Adjusted Close]]/_xlfn.XLOOKUP(1,
(MarketData[ETF]=MarketData[[#This Row],[ETF]])*(MarketData[Date]&lt;MarketData[[#This Row],[Date]]),
MarketData[Adjusted Close],
,0,-1)-1,"")</f>
        <v>0.23908892525913794</v>
      </c>
      <c r="J546" s="9" t="str" cm="1">
        <f t="array" ref="J546">IFERROR(
(_xlfn.XLOOKUP(1,(MarketData[ETF]=H546)*(MarketData[Date]=I546),MarketData[Adjusted Close]) /
_xlfn.XLOOKUP(1,(MarketData[ETF]=H546)*(MarketData[Date]=WORKDAY(I546,-1)),MarketData[Adjusted Close]))-1,
""
)</f>
        <v/>
      </c>
    </row>
    <row r="547" spans="1:10" ht="15.75" x14ac:dyDescent="0.25">
      <c r="A547" t="s">
        <v>8</v>
      </c>
      <c r="B547" s="1">
        <v>45407</v>
      </c>
      <c r="C547">
        <v>458.77</v>
      </c>
      <c r="D547">
        <v>463.46</v>
      </c>
      <c r="E547">
        <v>457.26</v>
      </c>
      <c r="F547">
        <v>462.58</v>
      </c>
      <c r="G547">
        <v>449.75</v>
      </c>
      <c r="H547" s="2">
        <v>4876200</v>
      </c>
      <c r="I547" s="8" cm="1">
        <f t="array" ref="I547">IFERROR(MarketData[[#This Row],[Adjusted Close]]/_xlfn.XLOOKUP(1,
(MarketData[ETF]=MarketData[[#This Row],[ETF]])*(MarketData[Date]&lt;MarketData[[#This Row],[Date]]),
MarketData[Adjusted Close],
,0,-1)-1,"")</f>
        <v>0.22681396617566829</v>
      </c>
      <c r="J547" s="9" t="str" cm="1">
        <f t="array" ref="J547">IFERROR(
(_xlfn.XLOOKUP(1,(MarketData[ETF]=H547)*(MarketData[Date]=I547),MarketData[Adjusted Close]) /
_xlfn.XLOOKUP(1,(MarketData[ETF]=H547)*(MarketData[Date]=WORKDAY(I547,-1)),MarketData[Adjusted Close]))-1,
""
)</f>
        <v/>
      </c>
    </row>
    <row r="548" spans="1:10" ht="15.75" x14ac:dyDescent="0.25">
      <c r="A548" t="s">
        <v>8</v>
      </c>
      <c r="B548" s="1">
        <v>45406</v>
      </c>
      <c r="C548">
        <v>465.57</v>
      </c>
      <c r="D548">
        <v>466.31</v>
      </c>
      <c r="E548">
        <v>462.44</v>
      </c>
      <c r="F548">
        <v>464.5</v>
      </c>
      <c r="G548">
        <v>451.61</v>
      </c>
      <c r="H548" s="2">
        <v>7687800</v>
      </c>
      <c r="I548" s="8" cm="1">
        <f t="array" ref="I548">IFERROR(MarketData[[#This Row],[Adjusted Close]]/_xlfn.XLOOKUP(1,
(MarketData[ETF]=MarketData[[#This Row],[ETF]])*(MarketData[Date]&lt;MarketData[[#This Row],[Date]]),
MarketData[Adjusted Close],
,0,-1)-1,"")</f>
        <v>0.23188761593016904</v>
      </c>
      <c r="J548" s="9" t="str" cm="1">
        <f t="array" ref="J548">IFERROR(
(_xlfn.XLOOKUP(1,(MarketData[ETF]=H548)*(MarketData[Date]=I548),MarketData[Adjusted Close]) /
_xlfn.XLOOKUP(1,(MarketData[ETF]=H548)*(MarketData[Date]=WORKDAY(I548,-1)),MarketData[Adjusted Close]))-1,
""
)</f>
        <v/>
      </c>
    </row>
    <row r="549" spans="1:10" ht="15.75" x14ac:dyDescent="0.25">
      <c r="A549" t="s">
        <v>8</v>
      </c>
      <c r="B549" s="1">
        <v>45405</v>
      </c>
      <c r="C549">
        <v>461.18</v>
      </c>
      <c r="D549">
        <v>465.13</v>
      </c>
      <c r="E549">
        <v>460.67</v>
      </c>
      <c r="F549">
        <v>464.84</v>
      </c>
      <c r="G549">
        <v>451.94</v>
      </c>
      <c r="H549" s="2">
        <v>4257400</v>
      </c>
      <c r="I549" s="8" cm="1">
        <f t="array" ref="I549">IFERROR(MarketData[[#This Row],[Adjusted Close]]/_xlfn.XLOOKUP(1,
(MarketData[ETF]=MarketData[[#This Row],[ETF]])*(MarketData[Date]&lt;MarketData[[#This Row],[Date]]),
MarketData[Adjusted Close],
,0,-1)-1,"")</f>
        <v>0.23278777959629005</v>
      </c>
      <c r="J549" s="9" t="str" cm="1">
        <f t="array" ref="J549">IFERROR(
(_xlfn.XLOOKUP(1,(MarketData[ETF]=H549)*(MarketData[Date]=I549),MarketData[Adjusted Close]) /
_xlfn.XLOOKUP(1,(MarketData[ETF]=H549)*(MarketData[Date]=WORKDAY(I549,-1)),MarketData[Adjusted Close]))-1,
""
)</f>
        <v/>
      </c>
    </row>
    <row r="550" spans="1:10" ht="15.75" x14ac:dyDescent="0.25">
      <c r="A550" t="s">
        <v>8</v>
      </c>
      <c r="B550" s="1">
        <v>45404</v>
      </c>
      <c r="C550">
        <v>457.55</v>
      </c>
      <c r="D550">
        <v>461.73</v>
      </c>
      <c r="E550">
        <v>455.35</v>
      </c>
      <c r="F550">
        <v>459.05</v>
      </c>
      <c r="G550">
        <v>446.31</v>
      </c>
      <c r="H550" s="2">
        <v>5818100</v>
      </c>
      <c r="I550" s="8" cm="1">
        <f t="array" ref="I550">IFERROR(MarketData[[#This Row],[Adjusted Close]]/_xlfn.XLOOKUP(1,
(MarketData[ETF]=MarketData[[#This Row],[ETF]])*(MarketData[Date]&lt;MarketData[[#This Row],[Date]]),
MarketData[Adjusted Close],
,0,-1)-1,"")</f>
        <v>0.21743044189852689</v>
      </c>
      <c r="J550" s="9" t="str" cm="1">
        <f t="array" ref="J550">IFERROR(
(_xlfn.XLOOKUP(1,(MarketData[ETF]=H550)*(MarketData[Date]=I550),MarketData[Adjusted Close]) /
_xlfn.XLOOKUP(1,(MarketData[ETF]=H550)*(MarketData[Date]=WORKDAY(I550,-1)),MarketData[Adjusted Close]))-1,
""
)</f>
        <v/>
      </c>
    </row>
    <row r="551" spans="1:10" ht="15.75" x14ac:dyDescent="0.25">
      <c r="A551" t="s">
        <v>8</v>
      </c>
      <c r="B551" s="1">
        <v>45401</v>
      </c>
      <c r="C551">
        <v>458.99</v>
      </c>
      <c r="D551">
        <v>459.94</v>
      </c>
      <c r="E551">
        <v>453.9</v>
      </c>
      <c r="F551">
        <v>455.1</v>
      </c>
      <c r="G551">
        <v>442.47</v>
      </c>
      <c r="H551" s="2">
        <v>9787500</v>
      </c>
      <c r="I551" s="8" cm="1">
        <f t="array" ref="I551">IFERROR(MarketData[[#This Row],[Adjusted Close]]/_xlfn.XLOOKUP(1,
(MarketData[ETF]=MarketData[[#This Row],[ETF]])*(MarketData[Date]&lt;MarketData[[#This Row],[Date]]),
MarketData[Adjusted Close],
,0,-1)-1,"")</f>
        <v>0.20695581014729947</v>
      </c>
      <c r="J551" s="9" t="str" cm="1">
        <f t="array" ref="J551">IFERROR(
(_xlfn.XLOOKUP(1,(MarketData[ETF]=H551)*(MarketData[Date]=I551),MarketData[Adjusted Close]) /
_xlfn.XLOOKUP(1,(MarketData[ETF]=H551)*(MarketData[Date]=WORKDAY(I551,-1)),MarketData[Adjusted Close]))-1,
""
)</f>
        <v/>
      </c>
    </row>
    <row r="552" spans="1:10" ht="15.75" x14ac:dyDescent="0.25">
      <c r="A552" t="s">
        <v>8</v>
      </c>
      <c r="B552" s="1">
        <v>45400</v>
      </c>
      <c r="C552">
        <v>461.36</v>
      </c>
      <c r="D552">
        <v>463.3</v>
      </c>
      <c r="E552">
        <v>458.21</v>
      </c>
      <c r="F552">
        <v>458.94</v>
      </c>
      <c r="G552">
        <v>446.21</v>
      </c>
      <c r="H552" s="2">
        <v>5637300</v>
      </c>
      <c r="I552" s="8" cm="1">
        <f t="array" ref="I552">IFERROR(MarketData[[#This Row],[Adjusted Close]]/_xlfn.XLOOKUP(1,
(MarketData[ETF]=MarketData[[#This Row],[ETF]])*(MarketData[Date]&lt;MarketData[[#This Row],[Date]]),
MarketData[Adjusted Close],
,0,-1)-1,"")</f>
        <v>0.21715766503000533</v>
      </c>
      <c r="J552" s="9" t="str" cm="1">
        <f t="array" ref="J552">IFERROR(
(_xlfn.XLOOKUP(1,(MarketData[ETF]=H552)*(MarketData[Date]=I552),MarketData[Adjusted Close]) /
_xlfn.XLOOKUP(1,(MarketData[ETF]=H552)*(MarketData[Date]=WORKDAY(I552,-1)),MarketData[Adjusted Close]))-1,
""
)</f>
        <v/>
      </c>
    </row>
    <row r="553" spans="1:10" ht="15.75" x14ac:dyDescent="0.25">
      <c r="A553" t="s">
        <v>8</v>
      </c>
      <c r="B553" s="1">
        <v>45399</v>
      </c>
      <c r="C553">
        <v>465.11</v>
      </c>
      <c r="D553">
        <v>465.24</v>
      </c>
      <c r="E553">
        <v>458.73</v>
      </c>
      <c r="F553">
        <v>459.99</v>
      </c>
      <c r="G553">
        <v>447.23</v>
      </c>
      <c r="H553" s="2">
        <v>7156200</v>
      </c>
      <c r="I553" s="8" cm="1">
        <f t="array" ref="I553">IFERROR(MarketData[[#This Row],[Adjusted Close]]/_xlfn.XLOOKUP(1,
(MarketData[ETF]=MarketData[[#This Row],[ETF]])*(MarketData[Date]&lt;MarketData[[#This Row],[Date]]),
MarketData[Adjusted Close],
,0,-1)-1,"")</f>
        <v>0.21993998908892531</v>
      </c>
      <c r="J553" s="9" t="str" cm="1">
        <f t="array" ref="J553">IFERROR(
(_xlfn.XLOOKUP(1,(MarketData[ETF]=H553)*(MarketData[Date]=I553),MarketData[Adjusted Close]) /
_xlfn.XLOOKUP(1,(MarketData[ETF]=H553)*(MarketData[Date]=WORKDAY(I553,-1)),MarketData[Adjusted Close]))-1,
""
)</f>
        <v/>
      </c>
    </row>
    <row r="554" spans="1:10" ht="15.75" x14ac:dyDescent="0.25">
      <c r="A554" t="s">
        <v>8</v>
      </c>
      <c r="B554" s="1">
        <v>45398</v>
      </c>
      <c r="C554">
        <v>464.05</v>
      </c>
      <c r="D554">
        <v>465.51</v>
      </c>
      <c r="E554">
        <v>461.59</v>
      </c>
      <c r="F554">
        <v>462.78</v>
      </c>
      <c r="G554">
        <v>449.94</v>
      </c>
      <c r="H554" s="2">
        <v>6761400</v>
      </c>
      <c r="I554" s="8" cm="1">
        <f t="array" ref="I554">IFERROR(MarketData[[#This Row],[Adjusted Close]]/_xlfn.XLOOKUP(1,
(MarketData[ETF]=MarketData[[#This Row],[ETF]])*(MarketData[Date]&lt;MarketData[[#This Row],[Date]]),
MarketData[Adjusted Close],
,0,-1)-1,"")</f>
        <v>0.22733224222585924</v>
      </c>
      <c r="J554" s="9" t="str" cm="1">
        <f t="array" ref="J554">IFERROR(
(_xlfn.XLOOKUP(1,(MarketData[ETF]=H554)*(MarketData[Date]=I554),MarketData[Adjusted Close]) /
_xlfn.XLOOKUP(1,(MarketData[ETF]=H554)*(MarketData[Date]=WORKDAY(I554,-1)),MarketData[Adjusted Close]))-1,
""
)</f>
        <v/>
      </c>
    </row>
    <row r="555" spans="1:10" ht="15.75" x14ac:dyDescent="0.25">
      <c r="A555" t="s">
        <v>8</v>
      </c>
      <c r="B555" s="1">
        <v>45397</v>
      </c>
      <c r="C555">
        <v>473.47</v>
      </c>
      <c r="D555">
        <v>473.59</v>
      </c>
      <c r="E555">
        <v>462.85</v>
      </c>
      <c r="F555">
        <v>463.61</v>
      </c>
      <c r="G555">
        <v>450.75</v>
      </c>
      <c r="H555" s="2">
        <v>9530000</v>
      </c>
      <c r="I555" s="8" cm="1">
        <f t="array" ref="I555">IFERROR(MarketData[[#This Row],[Adjusted Close]]/_xlfn.XLOOKUP(1,
(MarketData[ETF]=MarketData[[#This Row],[ETF]])*(MarketData[Date]&lt;MarketData[[#This Row],[Date]]),
MarketData[Adjusted Close],
,0,-1)-1,"")</f>
        <v>0.22954173486088369</v>
      </c>
      <c r="J555" s="9" t="str" cm="1">
        <f t="array" ref="J555">IFERROR(
(_xlfn.XLOOKUP(1,(MarketData[ETF]=H555)*(MarketData[Date]=I555),MarketData[Adjusted Close]) /
_xlfn.XLOOKUP(1,(MarketData[ETF]=H555)*(MarketData[Date]=WORKDAY(I555,-1)),MarketData[Adjusted Close]))-1,
""
)</f>
        <v/>
      </c>
    </row>
    <row r="556" spans="1:10" ht="15.75" x14ac:dyDescent="0.25">
      <c r="A556" t="s">
        <v>8</v>
      </c>
      <c r="B556" s="1">
        <v>45394</v>
      </c>
      <c r="C556">
        <v>472.77</v>
      </c>
      <c r="D556">
        <v>474.05</v>
      </c>
      <c r="E556">
        <v>467.91</v>
      </c>
      <c r="F556">
        <v>469.57</v>
      </c>
      <c r="G556">
        <v>456.54</v>
      </c>
      <c r="H556" s="2">
        <v>6959700</v>
      </c>
      <c r="I556" s="8" cm="1">
        <f t="array" ref="I556">IFERROR(MarketData[[#This Row],[Adjusted Close]]/_xlfn.XLOOKUP(1,
(MarketData[ETF]=MarketData[[#This Row],[ETF]])*(MarketData[Date]&lt;MarketData[[#This Row],[Date]]),
MarketData[Adjusted Close],
,0,-1)-1,"")</f>
        <v>0.24533551554828148</v>
      </c>
      <c r="J556" s="9" t="str" cm="1">
        <f t="array" ref="J556">IFERROR(
(_xlfn.XLOOKUP(1,(MarketData[ETF]=H556)*(MarketData[Date]=I556),MarketData[Adjusted Close]) /
_xlfn.XLOOKUP(1,(MarketData[ETF]=H556)*(MarketData[Date]=WORKDAY(I556,-1)),MarketData[Adjusted Close]))-1,
""
)</f>
        <v/>
      </c>
    </row>
    <row r="557" spans="1:10" ht="15.75" x14ac:dyDescent="0.25">
      <c r="A557" t="s">
        <v>8</v>
      </c>
      <c r="B557" s="1">
        <v>45393</v>
      </c>
      <c r="C557">
        <v>473.98</v>
      </c>
      <c r="D557">
        <v>477.43</v>
      </c>
      <c r="E557">
        <v>470.67</v>
      </c>
      <c r="F557">
        <v>476.06</v>
      </c>
      <c r="G557">
        <v>462.85</v>
      </c>
      <c r="H557" s="2">
        <v>5109900</v>
      </c>
      <c r="I557" s="8" cm="1">
        <f t="array" ref="I557">IFERROR(MarketData[[#This Row],[Adjusted Close]]/_xlfn.XLOOKUP(1,
(MarketData[ETF]=MarketData[[#This Row],[ETF]])*(MarketData[Date]&lt;MarketData[[#This Row],[Date]]),
MarketData[Adjusted Close],
,0,-1)-1,"")</f>
        <v>0.26254773595199121</v>
      </c>
      <c r="J557" s="9" t="str" cm="1">
        <f t="array" ref="J557">IFERROR(
(_xlfn.XLOOKUP(1,(MarketData[ETF]=H557)*(MarketData[Date]=I557),MarketData[Adjusted Close]) /
_xlfn.XLOOKUP(1,(MarketData[ETF]=H557)*(MarketData[Date]=WORKDAY(I557,-1)),MarketData[Adjusted Close]))-1,
""
)</f>
        <v/>
      </c>
    </row>
    <row r="558" spans="1:10" ht="15.75" x14ac:dyDescent="0.25">
      <c r="A558" t="s">
        <v>8</v>
      </c>
      <c r="B558" s="1">
        <v>45392</v>
      </c>
      <c r="C558">
        <v>471.91</v>
      </c>
      <c r="D558">
        <v>474.39</v>
      </c>
      <c r="E558">
        <v>470.67</v>
      </c>
      <c r="F558">
        <v>472.65</v>
      </c>
      <c r="G558">
        <v>459.54</v>
      </c>
      <c r="H558" s="2">
        <v>6933400</v>
      </c>
      <c r="I558" s="8" cm="1">
        <f t="array" ref="I558">IFERROR(MarketData[[#This Row],[Adjusted Close]]/_xlfn.XLOOKUP(1,
(MarketData[ETF]=MarketData[[#This Row],[ETF]])*(MarketData[Date]&lt;MarketData[[#This Row],[Date]]),
MarketData[Adjusted Close],
,0,-1)-1,"")</f>
        <v>0.25351882160392791</v>
      </c>
      <c r="J558" s="9" t="str" cm="1">
        <f t="array" ref="J558">IFERROR(
(_xlfn.XLOOKUP(1,(MarketData[ETF]=H558)*(MarketData[Date]=I558),MarketData[Adjusted Close]) /
_xlfn.XLOOKUP(1,(MarketData[ETF]=H558)*(MarketData[Date]=WORKDAY(I558,-1)),MarketData[Adjusted Close]))-1,
""
)</f>
        <v/>
      </c>
    </row>
    <row r="559" spans="1:10" ht="15.75" x14ac:dyDescent="0.25">
      <c r="A559" t="s">
        <v>8</v>
      </c>
      <c r="B559" s="1">
        <v>45391</v>
      </c>
      <c r="C559">
        <v>478.38</v>
      </c>
      <c r="D559">
        <v>478.6</v>
      </c>
      <c r="E559">
        <v>472.74</v>
      </c>
      <c r="F559">
        <v>477.27</v>
      </c>
      <c r="G559">
        <v>464.03</v>
      </c>
      <c r="H559" s="2">
        <v>5250400</v>
      </c>
      <c r="I559" s="8" cm="1">
        <f t="array" ref="I559">IFERROR(MarketData[[#This Row],[Adjusted Close]]/_xlfn.XLOOKUP(1,
(MarketData[ETF]=MarketData[[#This Row],[ETF]])*(MarketData[Date]&lt;MarketData[[#This Row],[Date]]),
MarketData[Adjusted Close],
,0,-1)-1,"")</f>
        <v>0.26576650300054538</v>
      </c>
      <c r="J559" s="9" t="str" cm="1">
        <f t="array" ref="J559">IFERROR(
(_xlfn.XLOOKUP(1,(MarketData[ETF]=H559)*(MarketData[Date]=I559),MarketData[Adjusted Close]) /
_xlfn.XLOOKUP(1,(MarketData[ETF]=H559)*(MarketData[Date]=WORKDAY(I559,-1)),MarketData[Adjusted Close]))-1,
""
)</f>
        <v/>
      </c>
    </row>
    <row r="560" spans="1:10" ht="15.75" x14ac:dyDescent="0.25">
      <c r="A560" t="s">
        <v>8</v>
      </c>
      <c r="B560" s="1">
        <v>45390</v>
      </c>
      <c r="C560">
        <v>477.15</v>
      </c>
      <c r="D560">
        <v>478.07</v>
      </c>
      <c r="E560">
        <v>475.97</v>
      </c>
      <c r="F560">
        <v>476.68</v>
      </c>
      <c r="G560">
        <v>463.45</v>
      </c>
      <c r="H560" s="2">
        <v>4736800</v>
      </c>
      <c r="I560" s="8" cm="1">
        <f t="array" ref="I560">IFERROR(MarketData[[#This Row],[Adjusted Close]]/_xlfn.XLOOKUP(1,
(MarketData[ETF]=MarketData[[#This Row],[ETF]])*(MarketData[Date]&lt;MarketData[[#This Row],[Date]]),
MarketData[Adjusted Close],
,0,-1)-1,"")</f>
        <v>0.26418439716312037</v>
      </c>
      <c r="J560" s="9" t="str" cm="1">
        <f t="array" ref="J560">IFERROR(
(_xlfn.XLOOKUP(1,(MarketData[ETF]=H560)*(MarketData[Date]=I560),MarketData[Adjusted Close]) /
_xlfn.XLOOKUP(1,(MarketData[ETF]=H560)*(MarketData[Date]=WORKDAY(I560,-1)),MarketData[Adjusted Close]))-1,
""
)</f>
        <v/>
      </c>
    </row>
    <row r="561" spans="1:10" ht="15.75" x14ac:dyDescent="0.25">
      <c r="A561" t="s">
        <v>8</v>
      </c>
      <c r="B561" s="1">
        <v>45387</v>
      </c>
      <c r="C561">
        <v>472.85</v>
      </c>
      <c r="D561">
        <v>478.33</v>
      </c>
      <c r="E561">
        <v>472.42</v>
      </c>
      <c r="F561">
        <v>476.49</v>
      </c>
      <c r="G561">
        <v>463.27</v>
      </c>
      <c r="H561" s="2">
        <v>5588200</v>
      </c>
      <c r="I561" s="8" cm="1">
        <f t="array" ref="I561">IFERROR(MarketData[[#This Row],[Adjusted Close]]/_xlfn.XLOOKUP(1,
(MarketData[ETF]=MarketData[[#This Row],[ETF]])*(MarketData[Date]&lt;MarketData[[#This Row],[Date]]),
MarketData[Adjusted Close],
,0,-1)-1,"")</f>
        <v>0.2636933987997816</v>
      </c>
      <c r="J561" s="9" t="str" cm="1">
        <f t="array" ref="J561">IFERROR(
(_xlfn.XLOOKUP(1,(MarketData[ETF]=H561)*(MarketData[Date]=I561),MarketData[Adjusted Close]) /
_xlfn.XLOOKUP(1,(MarketData[ETF]=H561)*(MarketData[Date]=WORKDAY(I561,-1)),MarketData[Adjusted Close]))-1,
""
)</f>
        <v/>
      </c>
    </row>
    <row r="562" spans="1:10" ht="15.75" x14ac:dyDescent="0.25">
      <c r="A562" t="s">
        <v>8</v>
      </c>
      <c r="B562" s="1">
        <v>45386</v>
      </c>
      <c r="C562">
        <v>481.2</v>
      </c>
      <c r="D562">
        <v>481.48</v>
      </c>
      <c r="E562">
        <v>471.27</v>
      </c>
      <c r="F562">
        <v>471.48</v>
      </c>
      <c r="G562">
        <v>458.4</v>
      </c>
      <c r="H562" s="2">
        <v>6871200</v>
      </c>
      <c r="I562" s="8" cm="1">
        <f t="array" ref="I562">IFERROR(MarketData[[#This Row],[Adjusted Close]]/_xlfn.XLOOKUP(1,
(MarketData[ETF]=MarketData[[#This Row],[ETF]])*(MarketData[Date]&lt;MarketData[[#This Row],[Date]]),
MarketData[Adjusted Close],
,0,-1)-1,"")</f>
        <v>0.25040916530278223</v>
      </c>
      <c r="J562" s="9" t="str" cm="1">
        <f t="array" ref="J562">IFERROR(
(_xlfn.XLOOKUP(1,(MarketData[ETF]=H562)*(MarketData[Date]=I562),MarketData[Adjusted Close]) /
_xlfn.XLOOKUP(1,(MarketData[ETF]=H562)*(MarketData[Date]=WORKDAY(I562,-1)),MarketData[Adjusted Close]))-1,
""
)</f>
        <v/>
      </c>
    </row>
    <row r="563" spans="1:10" ht="15.75" x14ac:dyDescent="0.25">
      <c r="A563" t="s">
        <v>8</v>
      </c>
      <c r="B563" s="1">
        <v>45385</v>
      </c>
      <c r="C563">
        <v>475.84</v>
      </c>
      <c r="D563">
        <v>478.8</v>
      </c>
      <c r="E563">
        <v>475.79</v>
      </c>
      <c r="F563">
        <v>477.36</v>
      </c>
      <c r="G563">
        <v>464.12</v>
      </c>
      <c r="H563" s="2">
        <v>6224800</v>
      </c>
      <c r="I563" s="8" cm="1">
        <f t="array" ref="I563">IFERROR(MarketData[[#This Row],[Adjusted Close]]/_xlfn.XLOOKUP(1,
(MarketData[ETF]=MarketData[[#This Row],[ETF]])*(MarketData[Date]&lt;MarketData[[#This Row],[Date]]),
MarketData[Adjusted Close],
,0,-1)-1,"")</f>
        <v>0.26601200218221499</v>
      </c>
      <c r="J563" s="9" t="str" cm="1">
        <f t="array" ref="J563">IFERROR(
(_xlfn.XLOOKUP(1,(MarketData[ETF]=H563)*(MarketData[Date]=I563),MarketData[Adjusted Close]) /
_xlfn.XLOOKUP(1,(MarketData[ETF]=H563)*(MarketData[Date]=WORKDAY(I563,-1)),MarketData[Adjusted Close]))-1,
""
)</f>
        <v/>
      </c>
    </row>
    <row r="564" spans="1:10" ht="15.75" x14ac:dyDescent="0.25">
      <c r="A564" t="s">
        <v>8</v>
      </c>
      <c r="B564" s="1">
        <v>45384</v>
      </c>
      <c r="C564">
        <v>476.33</v>
      </c>
      <c r="D564">
        <v>476.99</v>
      </c>
      <c r="E564">
        <v>474.71</v>
      </c>
      <c r="F564">
        <v>476.93</v>
      </c>
      <c r="G564">
        <v>463.7</v>
      </c>
      <c r="H564" s="2">
        <v>4817800</v>
      </c>
      <c r="I564" s="8" cm="1">
        <f t="array" ref="I564">IFERROR(MarketData[[#This Row],[Adjusted Close]]/_xlfn.XLOOKUP(1,
(MarketData[ETF]=MarketData[[#This Row],[ETF]])*(MarketData[Date]&lt;MarketData[[#This Row],[Date]]),
MarketData[Adjusted Close],
,0,-1)-1,"")</f>
        <v>0.26486633933442438</v>
      </c>
      <c r="J564" s="9" t="str" cm="1">
        <f t="array" ref="J564">IFERROR(
(_xlfn.XLOOKUP(1,(MarketData[ETF]=H564)*(MarketData[Date]=I564),MarketData[Adjusted Close]) /
_xlfn.XLOOKUP(1,(MarketData[ETF]=H564)*(MarketData[Date]=WORKDAY(I564,-1)),MarketData[Adjusted Close]))-1,
""
)</f>
        <v/>
      </c>
    </row>
    <row r="565" spans="1:10" ht="15.75" x14ac:dyDescent="0.25">
      <c r="A565" t="s">
        <v>8</v>
      </c>
      <c r="B565" s="1">
        <v>45383</v>
      </c>
      <c r="C565">
        <v>481.44</v>
      </c>
      <c r="D565">
        <v>481.96</v>
      </c>
      <c r="E565">
        <v>478.83</v>
      </c>
      <c r="F565">
        <v>480.07</v>
      </c>
      <c r="G565">
        <v>466.75</v>
      </c>
      <c r="H565" s="2">
        <v>5734000</v>
      </c>
      <c r="I565" s="8" cm="1">
        <f t="array" ref="I565">IFERROR(MarketData[[#This Row],[Adjusted Close]]/_xlfn.XLOOKUP(1,
(MarketData[ETF]=MarketData[[#This Row],[ETF]])*(MarketData[Date]&lt;MarketData[[#This Row],[Date]]),
MarketData[Adjusted Close],
,0,-1)-1,"")</f>
        <v>0.27318603382433171</v>
      </c>
      <c r="J565" s="9" t="str" cm="1">
        <f t="array" ref="J565">IFERROR(
(_xlfn.XLOOKUP(1,(MarketData[ETF]=H565)*(MarketData[Date]=I565),MarketData[Adjusted Close]) /
_xlfn.XLOOKUP(1,(MarketData[ETF]=H565)*(MarketData[Date]=WORKDAY(I565,-1)),MarketData[Adjusted Close]))-1,
""
)</f>
        <v/>
      </c>
    </row>
    <row r="566" spans="1:10" ht="15.75" x14ac:dyDescent="0.25">
      <c r="A566" t="s">
        <v>8</v>
      </c>
      <c r="B566" s="1">
        <v>45379</v>
      </c>
      <c r="C566">
        <v>480.87</v>
      </c>
      <c r="D566">
        <v>482.16</v>
      </c>
      <c r="E566">
        <v>480.5</v>
      </c>
      <c r="F566">
        <v>480.7</v>
      </c>
      <c r="G566">
        <v>467.36</v>
      </c>
      <c r="H566" s="2">
        <v>4065000</v>
      </c>
      <c r="I566" s="8" cm="1">
        <f t="array" ref="I566">IFERROR(MarketData[[#This Row],[Adjusted Close]]/_xlfn.XLOOKUP(1,
(MarketData[ETF]=MarketData[[#This Row],[ETF]])*(MarketData[Date]&lt;MarketData[[#This Row],[Date]]),
MarketData[Adjusted Close],
,0,-1)-1,"")</f>
        <v>0.27484997272231304</v>
      </c>
      <c r="J566" s="9" t="str" cm="1">
        <f t="array" ref="J566">IFERROR(
(_xlfn.XLOOKUP(1,(MarketData[ETF]=H566)*(MarketData[Date]=I566),MarketData[Adjusted Close]) /
_xlfn.XLOOKUP(1,(MarketData[ETF]=H566)*(MarketData[Date]=WORKDAY(I566,-1)),MarketData[Adjusted Close]))-1,
""
)</f>
        <v/>
      </c>
    </row>
    <row r="567" spans="1:10" ht="15.75" x14ac:dyDescent="0.25">
      <c r="A567" t="s">
        <v>8</v>
      </c>
      <c r="B567" s="1">
        <v>45378</v>
      </c>
      <c r="C567">
        <v>479.51</v>
      </c>
      <c r="D567">
        <v>480.87</v>
      </c>
      <c r="E567">
        <v>477.45</v>
      </c>
      <c r="F567">
        <v>480.76</v>
      </c>
      <c r="G567">
        <v>467.42</v>
      </c>
      <c r="H567" s="2">
        <v>4951400</v>
      </c>
      <c r="I567" s="8" cm="1">
        <f t="array" ref="I567">IFERROR(MarketData[[#This Row],[Adjusted Close]]/_xlfn.XLOOKUP(1,
(MarketData[ETF]=MarketData[[#This Row],[ETF]])*(MarketData[Date]&lt;MarketData[[#This Row],[Date]]),
MarketData[Adjusted Close],
,0,-1)-1,"")</f>
        <v>0.27501363884342611</v>
      </c>
      <c r="J567" s="9" t="str" cm="1">
        <f t="array" ref="J567">IFERROR(
(_xlfn.XLOOKUP(1,(MarketData[ETF]=H567)*(MarketData[Date]=I567),MarketData[Adjusted Close]) /
_xlfn.XLOOKUP(1,(MarketData[ETF]=H567)*(MarketData[Date]=WORKDAY(I567,-1)),MarketData[Adjusted Close]))-1,
""
)</f>
        <v/>
      </c>
    </row>
    <row r="568" spans="1:10" ht="15.75" x14ac:dyDescent="0.25">
      <c r="A568" t="s">
        <v>8</v>
      </c>
      <c r="B568" s="1">
        <v>45377</v>
      </c>
      <c r="C568">
        <v>479.06</v>
      </c>
      <c r="D568">
        <v>479.37</v>
      </c>
      <c r="E568">
        <v>476.43</v>
      </c>
      <c r="F568">
        <v>476.6</v>
      </c>
      <c r="G568">
        <v>463.38</v>
      </c>
      <c r="H568" s="2">
        <v>8073500</v>
      </c>
      <c r="I568" s="8" cm="1">
        <f t="array" ref="I568">IFERROR(MarketData[[#This Row],[Adjusted Close]]/_xlfn.XLOOKUP(1,
(MarketData[ETF]=MarketData[[#This Row],[ETF]])*(MarketData[Date]&lt;MarketData[[#This Row],[Date]]),
MarketData[Adjusted Close],
,0,-1)-1,"")</f>
        <v>0.26399345335515534</v>
      </c>
      <c r="J568" s="9" t="str" cm="1">
        <f t="array" ref="J568">IFERROR(
(_xlfn.XLOOKUP(1,(MarketData[ETF]=H568)*(MarketData[Date]=I568),MarketData[Adjusted Close]) /
_xlfn.XLOOKUP(1,(MarketData[ETF]=H568)*(MarketData[Date]=WORKDAY(I568,-1)),MarketData[Adjusted Close]))-1,
""
)</f>
        <v/>
      </c>
    </row>
    <row r="569" spans="1:10" ht="15.75" x14ac:dyDescent="0.25">
      <c r="A569" t="s">
        <v>8</v>
      </c>
      <c r="B569" s="1">
        <v>45376</v>
      </c>
      <c r="C569">
        <v>477.73</v>
      </c>
      <c r="D569">
        <v>478.79</v>
      </c>
      <c r="E569">
        <v>477.55</v>
      </c>
      <c r="F569">
        <v>477.94</v>
      </c>
      <c r="G569">
        <v>464.68</v>
      </c>
      <c r="H569" s="2">
        <v>6081300</v>
      </c>
      <c r="I569" s="8" cm="1">
        <f t="array" ref="I569">IFERROR(MarketData[[#This Row],[Adjusted Close]]/_xlfn.XLOOKUP(1,
(MarketData[ETF]=MarketData[[#This Row],[ETF]])*(MarketData[Date]&lt;MarketData[[#This Row],[Date]]),
MarketData[Adjusted Close],
,0,-1)-1,"")</f>
        <v>0.26753955264593565</v>
      </c>
      <c r="J569" s="9" t="str" cm="1">
        <f t="array" ref="J569">IFERROR(
(_xlfn.XLOOKUP(1,(MarketData[ETF]=H569)*(MarketData[Date]=I569),MarketData[Adjusted Close]) /
_xlfn.XLOOKUP(1,(MarketData[ETF]=H569)*(MarketData[Date]=WORKDAY(I569,-1)),MarketData[Adjusted Close]))-1,
""
)</f>
        <v/>
      </c>
    </row>
    <row r="570" spans="1:10" ht="15.75" x14ac:dyDescent="0.25">
      <c r="A570" t="s">
        <v>8</v>
      </c>
      <c r="B570" s="1">
        <v>45373</v>
      </c>
      <c r="C570">
        <v>479.87</v>
      </c>
      <c r="D570">
        <v>480.32</v>
      </c>
      <c r="E570">
        <v>478.82</v>
      </c>
      <c r="F570">
        <v>479.18</v>
      </c>
      <c r="G570">
        <v>465.88</v>
      </c>
      <c r="H570" s="2">
        <v>5881500</v>
      </c>
      <c r="I570" s="8" cm="1">
        <f t="array" ref="I570">IFERROR(MarketData[[#This Row],[Adjusted Close]]/_xlfn.XLOOKUP(1,
(MarketData[ETF]=MarketData[[#This Row],[ETF]])*(MarketData[Date]&lt;MarketData[[#This Row],[Date]]),
MarketData[Adjusted Close],
,0,-1)-1,"")</f>
        <v>0.27081287506819418</v>
      </c>
      <c r="J570" s="9" t="str" cm="1">
        <f t="array" ref="J570">IFERROR(
(_xlfn.XLOOKUP(1,(MarketData[ETF]=H570)*(MarketData[Date]=I570),MarketData[Adjusted Close]) /
_xlfn.XLOOKUP(1,(MarketData[ETF]=H570)*(MarketData[Date]=WORKDAY(I570,-1)),MarketData[Adjusted Close]))-1,
""
)</f>
        <v/>
      </c>
    </row>
    <row r="571" spans="1:10" ht="15.75" x14ac:dyDescent="0.25">
      <c r="A571" t="s">
        <v>8</v>
      </c>
      <c r="B571" s="1">
        <v>45372</v>
      </c>
      <c r="C571">
        <v>482.62</v>
      </c>
      <c r="D571">
        <v>483.24</v>
      </c>
      <c r="E571">
        <v>481.21</v>
      </c>
      <c r="F571">
        <v>481.35</v>
      </c>
      <c r="G571">
        <v>466.49</v>
      </c>
      <c r="H571" s="2">
        <v>5044700</v>
      </c>
      <c r="I571" s="8" cm="1">
        <f t="array" ref="I571">IFERROR(MarketData[[#This Row],[Adjusted Close]]/_xlfn.XLOOKUP(1,
(MarketData[ETF]=MarketData[[#This Row],[ETF]])*(MarketData[Date]&lt;MarketData[[#This Row],[Date]]),
MarketData[Adjusted Close],
,0,-1)-1,"")</f>
        <v>0.27247681396617551</v>
      </c>
      <c r="J571" s="9" t="str" cm="1">
        <f t="array" ref="J571">IFERROR(
(_xlfn.XLOOKUP(1,(MarketData[ETF]=H571)*(MarketData[Date]=I571),MarketData[Adjusted Close]) /
_xlfn.XLOOKUP(1,(MarketData[ETF]=H571)*(MarketData[Date]=WORKDAY(I571,-1)),MarketData[Adjusted Close]))-1,
""
)</f>
        <v/>
      </c>
    </row>
    <row r="572" spans="1:10" ht="15.75" x14ac:dyDescent="0.25">
      <c r="A572" t="s">
        <v>8</v>
      </c>
      <c r="B572" s="1">
        <v>45371</v>
      </c>
      <c r="C572">
        <v>475.54</v>
      </c>
      <c r="D572">
        <v>480.02</v>
      </c>
      <c r="E572">
        <v>474.93</v>
      </c>
      <c r="F572">
        <v>479.75</v>
      </c>
      <c r="G572">
        <v>464.94</v>
      </c>
      <c r="H572" s="2">
        <v>6179400</v>
      </c>
      <c r="I572" s="8" cm="1">
        <f t="array" ref="I572">IFERROR(MarketData[[#This Row],[Adjusted Close]]/_xlfn.XLOOKUP(1,
(MarketData[ETF]=MarketData[[#This Row],[ETF]])*(MarketData[Date]&lt;MarketData[[#This Row],[Date]]),
MarketData[Adjusted Close],
,0,-1)-1,"")</f>
        <v>0.26824877250409163</v>
      </c>
      <c r="J572" s="9" t="str" cm="1">
        <f t="array" ref="J572">IFERROR(
(_xlfn.XLOOKUP(1,(MarketData[ETF]=H572)*(MarketData[Date]=I572),MarketData[Adjusted Close]) /
_xlfn.XLOOKUP(1,(MarketData[ETF]=H572)*(MarketData[Date]=WORKDAY(I572,-1)),MarketData[Adjusted Close]))-1,
""
)</f>
        <v/>
      </c>
    </row>
    <row r="573" spans="1:10" ht="15.75" x14ac:dyDescent="0.25">
      <c r="A573" t="s">
        <v>8</v>
      </c>
      <c r="B573" s="1">
        <v>45370</v>
      </c>
      <c r="C573">
        <v>472.2</v>
      </c>
      <c r="D573">
        <v>475.74</v>
      </c>
      <c r="E573">
        <v>471.29</v>
      </c>
      <c r="F573">
        <v>475.6</v>
      </c>
      <c r="G573">
        <v>460.92</v>
      </c>
      <c r="H573" s="2">
        <v>4550200</v>
      </c>
      <c r="I573" s="8" cm="1">
        <f t="array" ref="I573">IFERROR(MarketData[[#This Row],[Adjusted Close]]/_xlfn.XLOOKUP(1,
(MarketData[ETF]=MarketData[[#This Row],[ETF]])*(MarketData[Date]&lt;MarketData[[#This Row],[Date]]),
MarketData[Adjusted Close],
,0,-1)-1,"")</f>
        <v>0.25728314238952543</v>
      </c>
      <c r="J573" s="9" t="str" cm="1">
        <f t="array" ref="J573">IFERROR(
(_xlfn.XLOOKUP(1,(MarketData[ETF]=H573)*(MarketData[Date]=I573),MarketData[Adjusted Close]) /
_xlfn.XLOOKUP(1,(MarketData[ETF]=H573)*(MarketData[Date]=WORKDAY(I573,-1)),MarketData[Adjusted Close]))-1,
""
)</f>
        <v/>
      </c>
    </row>
    <row r="574" spans="1:10" ht="15.75" x14ac:dyDescent="0.25">
      <c r="A574" t="s">
        <v>8</v>
      </c>
      <c r="B574" s="1">
        <v>45369</v>
      </c>
      <c r="C574">
        <v>473.95</v>
      </c>
      <c r="D574">
        <v>475.28</v>
      </c>
      <c r="E574">
        <v>472.5</v>
      </c>
      <c r="F574">
        <v>472.95</v>
      </c>
      <c r="G574">
        <v>458.35</v>
      </c>
      <c r="H574" s="2">
        <v>3939100</v>
      </c>
      <c r="I574" s="8" cm="1">
        <f t="array" ref="I574">IFERROR(MarketData[[#This Row],[Adjusted Close]]/_xlfn.XLOOKUP(1,
(MarketData[ETF]=MarketData[[#This Row],[ETF]])*(MarketData[Date]&lt;MarketData[[#This Row],[Date]]),
MarketData[Adjusted Close],
,0,-1)-1,"")</f>
        <v>0.25027277686852156</v>
      </c>
      <c r="J574" s="9" t="str" cm="1">
        <f t="array" ref="J574">IFERROR(
(_xlfn.XLOOKUP(1,(MarketData[ETF]=H574)*(MarketData[Date]=I574),MarketData[Adjusted Close]) /
_xlfn.XLOOKUP(1,(MarketData[ETF]=H574)*(MarketData[Date]=WORKDAY(I574,-1)),MarketData[Adjusted Close]))-1,
""
)</f>
        <v/>
      </c>
    </row>
    <row r="575" spans="1:10" ht="15.75" x14ac:dyDescent="0.25">
      <c r="A575" t="s">
        <v>8</v>
      </c>
      <c r="B575" s="1">
        <v>45366</v>
      </c>
      <c r="C575">
        <v>470.41</v>
      </c>
      <c r="D575">
        <v>471.78</v>
      </c>
      <c r="E575">
        <v>468.72</v>
      </c>
      <c r="F575">
        <v>470.01</v>
      </c>
      <c r="G575">
        <v>455.5</v>
      </c>
      <c r="H575" s="2">
        <v>6807100</v>
      </c>
      <c r="I575" s="8" cm="1">
        <f t="array" ref="I575">IFERROR(MarketData[[#This Row],[Adjusted Close]]/_xlfn.XLOOKUP(1,
(MarketData[ETF]=MarketData[[#This Row],[ETF]])*(MarketData[Date]&lt;MarketData[[#This Row],[Date]]),
MarketData[Adjusted Close],
,0,-1)-1,"")</f>
        <v>0.24249863611565736</v>
      </c>
      <c r="J575" s="9" t="str" cm="1">
        <f t="array" ref="J575">IFERROR(
(_xlfn.XLOOKUP(1,(MarketData[ETF]=H575)*(MarketData[Date]=I575),MarketData[Adjusted Close]) /
_xlfn.XLOOKUP(1,(MarketData[ETF]=H575)*(MarketData[Date]=WORKDAY(I575,-1)),MarketData[Adjusted Close]))-1,
""
)</f>
        <v/>
      </c>
    </row>
    <row r="576" spans="1:10" ht="15.75" x14ac:dyDescent="0.25">
      <c r="A576" t="s">
        <v>8</v>
      </c>
      <c r="B576" s="1">
        <v>45365</v>
      </c>
      <c r="C576">
        <v>475.16</v>
      </c>
      <c r="D576">
        <v>475.33</v>
      </c>
      <c r="E576">
        <v>470.45</v>
      </c>
      <c r="F576">
        <v>473.27</v>
      </c>
      <c r="G576">
        <v>458.66</v>
      </c>
      <c r="H576" s="2">
        <v>5153000</v>
      </c>
      <c r="I576" s="8" cm="1">
        <f t="array" ref="I576">IFERROR(MarketData[[#This Row],[Adjusted Close]]/_xlfn.XLOOKUP(1,
(MarketData[ETF]=MarketData[[#This Row],[ETF]])*(MarketData[Date]&lt;MarketData[[#This Row],[Date]]),
MarketData[Adjusted Close],
,0,-1)-1,"")</f>
        <v>0.25111838516093843</v>
      </c>
      <c r="J576" s="9" t="str" cm="1">
        <f t="array" ref="J576">IFERROR(
(_xlfn.XLOOKUP(1,(MarketData[ETF]=H576)*(MarketData[Date]=I576),MarketData[Adjusted Close]) /
_xlfn.XLOOKUP(1,(MarketData[ETF]=H576)*(MarketData[Date]=WORKDAY(I576,-1)),MarketData[Adjusted Close]))-1,
""
)</f>
        <v/>
      </c>
    </row>
    <row r="577" spans="1:10" ht="15.75" x14ac:dyDescent="0.25">
      <c r="A577" t="s">
        <v>8</v>
      </c>
      <c r="B577" s="1">
        <v>45364</v>
      </c>
      <c r="C577">
        <v>475.31</v>
      </c>
      <c r="D577">
        <v>475.47</v>
      </c>
      <c r="E577">
        <v>472.9</v>
      </c>
      <c r="F577">
        <v>474.31</v>
      </c>
      <c r="G577">
        <v>459.67</v>
      </c>
      <c r="H577" s="2">
        <v>3544500</v>
      </c>
      <c r="I577" s="8" cm="1">
        <f t="array" ref="I577">IFERROR(MarketData[[#This Row],[Adjusted Close]]/_xlfn.XLOOKUP(1,
(MarketData[ETF]=MarketData[[#This Row],[ETF]])*(MarketData[Date]&lt;MarketData[[#This Row],[Date]]),
MarketData[Adjusted Close],
,0,-1)-1,"")</f>
        <v>0.25387343153300601</v>
      </c>
      <c r="J577" s="9" t="str" cm="1">
        <f t="array" ref="J577">IFERROR(
(_xlfn.XLOOKUP(1,(MarketData[ETF]=H577)*(MarketData[Date]=I577),MarketData[Adjusted Close]) /
_xlfn.XLOOKUP(1,(MarketData[ETF]=H577)*(MarketData[Date]=WORKDAY(I577,-1)),MarketData[Adjusted Close]))-1,
""
)</f>
        <v/>
      </c>
    </row>
    <row r="578" spans="1:10" ht="15.75" x14ac:dyDescent="0.25">
      <c r="A578" t="s">
        <v>8</v>
      </c>
      <c r="B578" s="1">
        <v>45363</v>
      </c>
      <c r="C578">
        <v>471.92</v>
      </c>
      <c r="D578">
        <v>475.55</v>
      </c>
      <c r="E578">
        <v>469.57</v>
      </c>
      <c r="F578">
        <v>475.03</v>
      </c>
      <c r="G578">
        <v>460.37</v>
      </c>
      <c r="H578" s="2">
        <v>4811000</v>
      </c>
      <c r="I578" s="8" cm="1">
        <f t="array" ref="I578">IFERROR(MarketData[[#This Row],[Adjusted Close]]/_xlfn.XLOOKUP(1,
(MarketData[ETF]=MarketData[[#This Row],[ETF]])*(MarketData[Date]&lt;MarketData[[#This Row],[Date]]),
MarketData[Adjusted Close],
,0,-1)-1,"")</f>
        <v>0.25578286961265673</v>
      </c>
      <c r="J578" s="9" t="str" cm="1">
        <f t="array" ref="J578">IFERROR(
(_xlfn.XLOOKUP(1,(MarketData[ETF]=H578)*(MarketData[Date]=I578),MarketData[Adjusted Close]) /
_xlfn.XLOOKUP(1,(MarketData[ETF]=H578)*(MarketData[Date]=WORKDAY(I578,-1)),MarketData[Adjusted Close]))-1,
""
)</f>
        <v/>
      </c>
    </row>
    <row r="579" spans="1:10" ht="15.75" x14ac:dyDescent="0.25">
      <c r="A579" t="s">
        <v>8</v>
      </c>
      <c r="B579" s="1">
        <v>45362</v>
      </c>
      <c r="C579">
        <v>469.2</v>
      </c>
      <c r="D579">
        <v>470.46</v>
      </c>
      <c r="E579">
        <v>467.39</v>
      </c>
      <c r="F579">
        <v>470</v>
      </c>
      <c r="G579">
        <v>455.49</v>
      </c>
      <c r="H579" s="2">
        <v>5323900</v>
      </c>
      <c r="I579" s="8" cm="1">
        <f t="array" ref="I579">IFERROR(MarketData[[#This Row],[Adjusted Close]]/_xlfn.XLOOKUP(1,
(MarketData[ETF]=MarketData[[#This Row],[ETF]])*(MarketData[Date]&lt;MarketData[[#This Row],[Date]]),
MarketData[Adjusted Close],
,0,-1)-1,"")</f>
        <v>0.24247135842880518</v>
      </c>
      <c r="J579" s="9" t="str" cm="1">
        <f t="array" ref="J579">IFERROR(
(_xlfn.XLOOKUP(1,(MarketData[ETF]=H579)*(MarketData[Date]=I579),MarketData[Adjusted Close]) /
_xlfn.XLOOKUP(1,(MarketData[ETF]=H579)*(MarketData[Date]=WORKDAY(I579,-1)),MarketData[Adjusted Close]))-1,
""
)</f>
        <v/>
      </c>
    </row>
    <row r="580" spans="1:10" ht="15.75" x14ac:dyDescent="0.25">
      <c r="A580" t="s">
        <v>8</v>
      </c>
      <c r="B580" s="1">
        <v>45359</v>
      </c>
      <c r="C580">
        <v>473.77</v>
      </c>
      <c r="D580">
        <v>476.3</v>
      </c>
      <c r="E580">
        <v>469.82</v>
      </c>
      <c r="F580">
        <v>470.39</v>
      </c>
      <c r="G580">
        <v>455.87</v>
      </c>
      <c r="H580" s="2">
        <v>6285600</v>
      </c>
      <c r="I580" s="8" cm="1">
        <f t="array" ref="I580">IFERROR(MarketData[[#This Row],[Adjusted Close]]/_xlfn.XLOOKUP(1,
(MarketData[ETF]=MarketData[[#This Row],[ETF]])*(MarketData[Date]&lt;MarketData[[#This Row],[Date]]),
MarketData[Adjusted Close],
,0,-1)-1,"")</f>
        <v>0.24350791052918708</v>
      </c>
      <c r="J580" s="9" t="str" cm="1">
        <f t="array" ref="J580">IFERROR(
(_xlfn.XLOOKUP(1,(MarketData[ETF]=H580)*(MarketData[Date]=I580),MarketData[Adjusted Close]) /
_xlfn.XLOOKUP(1,(MarketData[ETF]=H580)*(MarketData[Date]=WORKDAY(I580,-1)),MarketData[Adjusted Close]))-1,
""
)</f>
        <v/>
      </c>
    </row>
    <row r="581" spans="1:10" ht="15.75" x14ac:dyDescent="0.25">
      <c r="A581" t="s">
        <v>8</v>
      </c>
      <c r="B581" s="1">
        <v>45358</v>
      </c>
      <c r="C581">
        <v>471.63</v>
      </c>
      <c r="D581">
        <v>474.19</v>
      </c>
      <c r="E581">
        <v>470.78</v>
      </c>
      <c r="F581">
        <v>473.26</v>
      </c>
      <c r="G581">
        <v>458.65</v>
      </c>
      <c r="H581" s="2">
        <v>7149800</v>
      </c>
      <c r="I581" s="8" cm="1">
        <f t="array" ref="I581">IFERROR(MarketData[[#This Row],[Adjusted Close]]/_xlfn.XLOOKUP(1,
(MarketData[ETF]=MarketData[[#This Row],[ETF]])*(MarketData[Date]&lt;MarketData[[#This Row],[Date]]),
MarketData[Adjusted Close],
,0,-1)-1,"")</f>
        <v>0.25109110747408603</v>
      </c>
      <c r="J581" s="9" t="str" cm="1">
        <f t="array" ref="J581">IFERROR(
(_xlfn.XLOOKUP(1,(MarketData[ETF]=H581)*(MarketData[Date]=I581),MarketData[Adjusted Close]) /
_xlfn.XLOOKUP(1,(MarketData[ETF]=H581)*(MarketData[Date]=WORKDAY(I581,-1)),MarketData[Adjusted Close]))-1,
""
)</f>
        <v/>
      </c>
    </row>
    <row r="582" spans="1:10" ht="15.75" x14ac:dyDescent="0.25">
      <c r="A582" t="s">
        <v>8</v>
      </c>
      <c r="B582" s="1">
        <v>45357</v>
      </c>
      <c r="C582">
        <v>469.25</v>
      </c>
      <c r="D582">
        <v>470.66</v>
      </c>
      <c r="E582">
        <v>467.32</v>
      </c>
      <c r="F582">
        <v>468.62</v>
      </c>
      <c r="G582">
        <v>454.16</v>
      </c>
      <c r="H582" s="2">
        <v>5325100</v>
      </c>
      <c r="I582" s="8" cm="1">
        <f t="array" ref="I582">IFERROR(MarketData[[#This Row],[Adjusted Close]]/_xlfn.XLOOKUP(1,
(MarketData[ETF]=MarketData[[#This Row],[ETF]])*(MarketData[Date]&lt;MarketData[[#This Row],[Date]]),
MarketData[Adjusted Close],
,0,-1)-1,"")</f>
        <v>0.23884342607746856</v>
      </c>
      <c r="J582" s="9" t="str" cm="1">
        <f t="array" ref="J582">IFERROR(
(_xlfn.XLOOKUP(1,(MarketData[ETF]=H582)*(MarketData[Date]=I582),MarketData[Adjusted Close]) /
_xlfn.XLOOKUP(1,(MarketData[ETF]=H582)*(MarketData[Date]=WORKDAY(I582,-1)),MarketData[Adjusted Close]))-1,
""
)</f>
        <v/>
      </c>
    </row>
    <row r="583" spans="1:10" ht="15.75" x14ac:dyDescent="0.25">
      <c r="A583" t="s">
        <v>8</v>
      </c>
      <c r="B583" s="1">
        <v>45356</v>
      </c>
      <c r="C583">
        <v>468.95</v>
      </c>
      <c r="D583">
        <v>469.38</v>
      </c>
      <c r="E583">
        <v>464.06</v>
      </c>
      <c r="F583">
        <v>466.15</v>
      </c>
      <c r="G583">
        <v>451.76</v>
      </c>
      <c r="H583" s="2">
        <v>4616500</v>
      </c>
      <c r="I583" s="8" cm="1">
        <f t="array" ref="I583">IFERROR(MarketData[[#This Row],[Adjusted Close]]/_xlfn.XLOOKUP(1,
(MarketData[ETF]=MarketData[[#This Row],[ETF]])*(MarketData[Date]&lt;MarketData[[#This Row],[Date]]),
MarketData[Adjusted Close],
,0,-1)-1,"")</f>
        <v>0.23229678123295128</v>
      </c>
      <c r="J583" s="9" t="str" cm="1">
        <f t="array" ref="J583">IFERROR(
(_xlfn.XLOOKUP(1,(MarketData[ETF]=H583)*(MarketData[Date]=I583),MarketData[Adjusted Close]) /
_xlfn.XLOOKUP(1,(MarketData[ETF]=H583)*(MarketData[Date]=WORKDAY(I583,-1)),MarketData[Adjusted Close]))-1,
""
)</f>
        <v/>
      </c>
    </row>
    <row r="584" spans="1:10" ht="15.75" x14ac:dyDescent="0.25">
      <c r="A584" t="s">
        <v>8</v>
      </c>
      <c r="B584" s="1">
        <v>45355</v>
      </c>
      <c r="C584">
        <v>470.61</v>
      </c>
      <c r="D584">
        <v>472.6</v>
      </c>
      <c r="E584">
        <v>470.6</v>
      </c>
      <c r="F584">
        <v>470.87</v>
      </c>
      <c r="G584">
        <v>456.34</v>
      </c>
      <c r="H584" s="2">
        <v>3970200</v>
      </c>
      <c r="I584" s="8" cm="1">
        <f t="array" ref="I584">IFERROR(MarketData[[#This Row],[Adjusted Close]]/_xlfn.XLOOKUP(1,
(MarketData[ETF]=MarketData[[#This Row],[ETF]])*(MarketData[Date]&lt;MarketData[[#This Row],[Date]]),
MarketData[Adjusted Close],
,0,-1)-1,"")</f>
        <v>0.24478996181123835</v>
      </c>
      <c r="J584" s="9" t="str" cm="1">
        <f t="array" ref="J584">IFERROR(
(_xlfn.XLOOKUP(1,(MarketData[ETF]=H584)*(MarketData[Date]=I584),MarketData[Adjusted Close]) /
_xlfn.XLOOKUP(1,(MarketData[ETF]=H584)*(MarketData[Date]=WORKDAY(I584,-1)),MarketData[Adjusted Close]))-1,
""
)</f>
        <v/>
      </c>
    </row>
    <row r="585" spans="1:10" ht="15.75" x14ac:dyDescent="0.25">
      <c r="A585" t="s">
        <v>8</v>
      </c>
      <c r="B585" s="1">
        <v>45352</v>
      </c>
      <c r="C585">
        <v>467.83</v>
      </c>
      <c r="D585">
        <v>471.77</v>
      </c>
      <c r="E585">
        <v>467.43</v>
      </c>
      <c r="F585">
        <v>471.43</v>
      </c>
      <c r="G585">
        <v>456.88</v>
      </c>
      <c r="H585" s="2">
        <v>4839400</v>
      </c>
      <c r="I585" s="8" cm="1">
        <f t="array" ref="I585">IFERROR(MarketData[[#This Row],[Adjusted Close]]/_xlfn.XLOOKUP(1,
(MarketData[ETF]=MarketData[[#This Row],[ETF]])*(MarketData[Date]&lt;MarketData[[#This Row],[Date]]),
MarketData[Adjusted Close],
,0,-1)-1,"")</f>
        <v>0.24626295690125466</v>
      </c>
      <c r="J585" s="9" t="str" cm="1">
        <f t="array" ref="J585">IFERROR(
(_xlfn.XLOOKUP(1,(MarketData[ETF]=H585)*(MarketData[Date]=I585),MarketData[Adjusted Close]) /
_xlfn.XLOOKUP(1,(MarketData[ETF]=H585)*(MarketData[Date]=WORKDAY(I585,-1)),MarketData[Adjusted Close]))-1,
""
)</f>
        <v/>
      </c>
    </row>
    <row r="586" spans="1:10" ht="15.75" x14ac:dyDescent="0.25">
      <c r="A586" t="s">
        <v>8</v>
      </c>
      <c r="B586" s="1">
        <v>45351</v>
      </c>
      <c r="C586">
        <v>466.97</v>
      </c>
      <c r="D586">
        <v>468.49</v>
      </c>
      <c r="E586">
        <v>464.47</v>
      </c>
      <c r="F586">
        <v>466.93</v>
      </c>
      <c r="G586">
        <v>452.52</v>
      </c>
      <c r="H586" s="2">
        <v>7332900</v>
      </c>
      <c r="I586" s="8" cm="1">
        <f t="array" ref="I586">IFERROR(MarketData[[#This Row],[Adjusted Close]]/_xlfn.XLOOKUP(1,
(MarketData[ETF]=MarketData[[#This Row],[ETF]])*(MarketData[Date]&lt;MarketData[[#This Row],[Date]]),
MarketData[Adjusted Close],
,0,-1)-1,"")</f>
        <v>0.23436988543371506</v>
      </c>
      <c r="J586" s="9" t="str" cm="1">
        <f t="array" ref="J586">IFERROR(
(_xlfn.XLOOKUP(1,(MarketData[ETF]=H586)*(MarketData[Date]=I586),MarketData[Adjusted Close]) /
_xlfn.XLOOKUP(1,(MarketData[ETF]=H586)*(MarketData[Date]=WORKDAY(I586,-1)),MarketData[Adjusted Close]))-1,
""
)</f>
        <v/>
      </c>
    </row>
    <row r="587" spans="1:10" ht="15.75" x14ac:dyDescent="0.25">
      <c r="A587" t="s">
        <v>8</v>
      </c>
      <c r="B587" s="1">
        <v>45350</v>
      </c>
      <c r="C587">
        <v>464.49</v>
      </c>
      <c r="D587">
        <v>465.83</v>
      </c>
      <c r="E587">
        <v>464.11</v>
      </c>
      <c r="F587">
        <v>465.21</v>
      </c>
      <c r="G587">
        <v>450.85</v>
      </c>
      <c r="H587" s="2">
        <v>2800600</v>
      </c>
      <c r="I587" s="8" cm="1">
        <f t="array" ref="I587">IFERROR(MarketData[[#This Row],[Adjusted Close]]/_xlfn.XLOOKUP(1,
(MarketData[ETF]=MarketData[[#This Row],[ETF]])*(MarketData[Date]&lt;MarketData[[#This Row],[Date]]),
MarketData[Adjusted Close],
,0,-1)-1,"")</f>
        <v>0.22981451172940526</v>
      </c>
      <c r="J587" s="9" t="str" cm="1">
        <f t="array" ref="J587">IFERROR(
(_xlfn.XLOOKUP(1,(MarketData[ETF]=H587)*(MarketData[Date]=I587),MarketData[Adjusted Close]) /
_xlfn.XLOOKUP(1,(MarketData[ETF]=H587)*(MarketData[Date]=WORKDAY(I587,-1)),MarketData[Adjusted Close]))-1,
""
)</f>
        <v/>
      </c>
    </row>
    <row r="588" spans="1:10" ht="15.75" x14ac:dyDescent="0.25">
      <c r="A588" t="s">
        <v>8</v>
      </c>
      <c r="B588" s="1">
        <v>45349</v>
      </c>
      <c r="C588">
        <v>465.71</v>
      </c>
      <c r="D588">
        <v>466.12</v>
      </c>
      <c r="E588">
        <v>463.91</v>
      </c>
      <c r="F588">
        <v>465.93</v>
      </c>
      <c r="G588">
        <v>451.55</v>
      </c>
      <c r="H588" s="2">
        <v>3586900</v>
      </c>
      <c r="I588" s="8" cm="1">
        <f t="array" ref="I588">IFERROR(MarketData[[#This Row],[Adjusted Close]]/_xlfn.XLOOKUP(1,
(MarketData[ETF]=MarketData[[#This Row],[ETF]])*(MarketData[Date]&lt;MarketData[[#This Row],[Date]]),
MarketData[Adjusted Close],
,0,-1)-1,"")</f>
        <v>0.2317239498090562</v>
      </c>
      <c r="J588" s="9" t="str" cm="1">
        <f t="array" ref="J588">IFERROR(
(_xlfn.XLOOKUP(1,(MarketData[ETF]=H588)*(MarketData[Date]=I588),MarketData[Adjusted Close]) /
_xlfn.XLOOKUP(1,(MarketData[ETF]=H588)*(MarketData[Date]=WORKDAY(I588,-1)),MarketData[Adjusted Close]))-1,
""
)</f>
        <v/>
      </c>
    </row>
    <row r="589" spans="1:10" ht="15.75" x14ac:dyDescent="0.25">
      <c r="A589" t="s">
        <v>8</v>
      </c>
      <c r="B589" s="1">
        <v>45348</v>
      </c>
      <c r="C589">
        <v>467.19</v>
      </c>
      <c r="D589">
        <v>467.59</v>
      </c>
      <c r="E589">
        <v>464.94</v>
      </c>
      <c r="F589">
        <v>465.07</v>
      </c>
      <c r="G589">
        <v>450.72</v>
      </c>
      <c r="H589" s="2">
        <v>3450800</v>
      </c>
      <c r="I589" s="8" cm="1">
        <f t="array" ref="I589">IFERROR(MarketData[[#This Row],[Adjusted Close]]/_xlfn.XLOOKUP(1,
(MarketData[ETF]=MarketData[[#This Row],[ETF]])*(MarketData[Date]&lt;MarketData[[#This Row],[Date]]),
MarketData[Adjusted Close],
,0,-1)-1,"")</f>
        <v>0.22945990180032738</v>
      </c>
      <c r="J589" s="9" t="str" cm="1">
        <f t="array" ref="J589">IFERROR(
(_xlfn.XLOOKUP(1,(MarketData[ETF]=H589)*(MarketData[Date]=I589),MarketData[Adjusted Close]) /
_xlfn.XLOOKUP(1,(MarketData[ETF]=H589)*(MarketData[Date]=WORKDAY(I589,-1)),MarketData[Adjusted Close]))-1,
""
)</f>
        <v/>
      </c>
    </row>
    <row r="590" spans="1:10" ht="15.75" x14ac:dyDescent="0.25">
      <c r="A590" t="s">
        <v>8</v>
      </c>
      <c r="B590" s="1">
        <v>45345</v>
      </c>
      <c r="C590">
        <v>468.09</v>
      </c>
      <c r="D590">
        <v>468.87</v>
      </c>
      <c r="E590">
        <v>466.09</v>
      </c>
      <c r="F590">
        <v>466.78</v>
      </c>
      <c r="G590">
        <v>452.37</v>
      </c>
      <c r="H590" s="2">
        <v>4050600</v>
      </c>
      <c r="I590" s="8" cm="1">
        <f t="array" ref="I590">IFERROR(MarketData[[#This Row],[Adjusted Close]]/_xlfn.XLOOKUP(1,
(MarketData[ETF]=MarketData[[#This Row],[ETF]])*(MarketData[Date]&lt;MarketData[[#This Row],[Date]]),
MarketData[Adjusted Close],
,0,-1)-1,"")</f>
        <v>0.23396072013093283</v>
      </c>
      <c r="J590" s="9" t="str" cm="1">
        <f t="array" ref="J590">IFERROR(
(_xlfn.XLOOKUP(1,(MarketData[ETF]=H590)*(MarketData[Date]=I590),MarketData[Adjusted Close]) /
_xlfn.XLOOKUP(1,(MarketData[ETF]=H590)*(MarketData[Date]=WORKDAY(I590,-1)),MarketData[Adjusted Close]))-1,
""
)</f>
        <v/>
      </c>
    </row>
    <row r="591" spans="1:10" ht="15.75" x14ac:dyDescent="0.25">
      <c r="A591" t="s">
        <v>8</v>
      </c>
      <c r="B591" s="1">
        <v>45344</v>
      </c>
      <c r="C591">
        <v>463.22</v>
      </c>
      <c r="D591">
        <v>467.33</v>
      </c>
      <c r="E591">
        <v>462.32</v>
      </c>
      <c r="F591">
        <v>466.57</v>
      </c>
      <c r="G591">
        <v>452.17</v>
      </c>
      <c r="H591" s="2">
        <v>4328500</v>
      </c>
      <c r="I591" s="8" cm="1">
        <f t="array" ref="I591">IFERROR(MarketData[[#This Row],[Adjusted Close]]/_xlfn.XLOOKUP(1,
(MarketData[ETF]=MarketData[[#This Row],[ETF]])*(MarketData[Date]&lt;MarketData[[#This Row],[Date]]),
MarketData[Adjusted Close],
,0,-1)-1,"")</f>
        <v>0.23341516639388971</v>
      </c>
      <c r="J591" s="9" t="str" cm="1">
        <f t="array" ref="J591">IFERROR(
(_xlfn.XLOOKUP(1,(MarketData[ETF]=H591)*(MarketData[Date]=I591),MarketData[Adjusted Close]) /
_xlfn.XLOOKUP(1,(MarketData[ETF]=H591)*(MarketData[Date]=WORKDAY(I591,-1)),MarketData[Adjusted Close]))-1,
""
)</f>
        <v/>
      </c>
    </row>
    <row r="592" spans="1:10" ht="15.75" x14ac:dyDescent="0.25">
      <c r="A592" t="s">
        <v>8</v>
      </c>
      <c r="B592" s="1">
        <v>45343</v>
      </c>
      <c r="C592">
        <v>455.32</v>
      </c>
      <c r="D592">
        <v>457.12</v>
      </c>
      <c r="E592">
        <v>453.6</v>
      </c>
      <c r="F592">
        <v>456.97</v>
      </c>
      <c r="G592">
        <v>442.87</v>
      </c>
      <c r="H592" s="2">
        <v>4208600</v>
      </c>
      <c r="I592" s="8" cm="1">
        <f t="array" ref="I592">IFERROR(MarketData[[#This Row],[Adjusted Close]]/_xlfn.XLOOKUP(1,
(MarketData[ETF]=MarketData[[#This Row],[ETF]])*(MarketData[Date]&lt;MarketData[[#This Row],[Date]]),
MarketData[Adjusted Close],
,0,-1)-1,"")</f>
        <v>0.20804691762138572</v>
      </c>
      <c r="J592" s="9" t="str" cm="1">
        <f t="array" ref="J592">IFERROR(
(_xlfn.XLOOKUP(1,(MarketData[ETF]=H592)*(MarketData[Date]=I592),MarketData[Adjusted Close]) /
_xlfn.XLOOKUP(1,(MarketData[ETF]=H592)*(MarketData[Date]=WORKDAY(I592,-1)),MarketData[Adjusted Close]))-1,
""
)</f>
        <v/>
      </c>
    </row>
    <row r="593" spans="1:10" ht="15.75" x14ac:dyDescent="0.25">
      <c r="A593" t="s">
        <v>8</v>
      </c>
      <c r="B593" s="1">
        <v>45342</v>
      </c>
      <c r="C593">
        <v>457.44</v>
      </c>
      <c r="D593">
        <v>458.06</v>
      </c>
      <c r="E593">
        <v>454.43</v>
      </c>
      <c r="F593">
        <v>456.51</v>
      </c>
      <c r="G593">
        <v>442.42</v>
      </c>
      <c r="H593" s="2">
        <v>5306800</v>
      </c>
      <c r="I593" s="8" cm="1">
        <f t="array" ref="I593">IFERROR(MarketData[[#This Row],[Adjusted Close]]/_xlfn.XLOOKUP(1,
(MarketData[ETF]=MarketData[[#This Row],[ETF]])*(MarketData[Date]&lt;MarketData[[#This Row],[Date]]),
MarketData[Adjusted Close],
,0,-1)-1,"")</f>
        <v>0.2068194217130388</v>
      </c>
      <c r="J593" s="9" t="str" cm="1">
        <f t="array" ref="J593">IFERROR(
(_xlfn.XLOOKUP(1,(MarketData[ETF]=H593)*(MarketData[Date]=I593),MarketData[Adjusted Close]) /
_xlfn.XLOOKUP(1,(MarketData[ETF]=H593)*(MarketData[Date]=WORKDAY(I593,-1)),MarketData[Adjusted Close]))-1,
""
)</f>
        <v/>
      </c>
    </row>
    <row r="594" spans="1:10" ht="15.75" x14ac:dyDescent="0.25">
      <c r="A594" t="s">
        <v>8</v>
      </c>
      <c r="B594" s="1">
        <v>45338</v>
      </c>
      <c r="C594">
        <v>461.08</v>
      </c>
      <c r="D594">
        <v>462.15</v>
      </c>
      <c r="E594">
        <v>458.4</v>
      </c>
      <c r="F594">
        <v>459.03</v>
      </c>
      <c r="G594">
        <v>444.86</v>
      </c>
      <c r="H594" s="2">
        <v>5527900</v>
      </c>
      <c r="I594" s="8" cm="1">
        <f t="array" ref="I594">IFERROR(MarketData[[#This Row],[Adjusted Close]]/_xlfn.XLOOKUP(1,
(MarketData[ETF]=MarketData[[#This Row],[ETF]])*(MarketData[Date]&lt;MarketData[[#This Row],[Date]]),
MarketData[Adjusted Close],
,0,-1)-1,"")</f>
        <v>0.21347517730496457</v>
      </c>
      <c r="J594" s="9" t="str" cm="1">
        <f t="array" ref="J594">IFERROR(
(_xlfn.XLOOKUP(1,(MarketData[ETF]=H594)*(MarketData[Date]=I594),MarketData[Adjusted Close]) /
_xlfn.XLOOKUP(1,(MarketData[ETF]=H594)*(MarketData[Date]=WORKDAY(I594,-1)),MarketData[Adjusted Close]))-1,
""
)</f>
        <v/>
      </c>
    </row>
    <row r="595" spans="1:10" ht="15.75" x14ac:dyDescent="0.25">
      <c r="A595" t="s">
        <v>8</v>
      </c>
      <c r="B595" s="1">
        <v>45337</v>
      </c>
      <c r="C595">
        <v>458.9</v>
      </c>
      <c r="D595">
        <v>461.54</v>
      </c>
      <c r="E595">
        <v>458.43</v>
      </c>
      <c r="F595">
        <v>461.39</v>
      </c>
      <c r="G595">
        <v>447.15</v>
      </c>
      <c r="H595" s="2">
        <v>5695700</v>
      </c>
      <c r="I595" s="8" cm="1">
        <f t="array" ref="I595">IFERROR(MarketData[[#This Row],[Adjusted Close]]/_xlfn.XLOOKUP(1,
(MarketData[ETF]=MarketData[[#This Row],[ETF]])*(MarketData[Date]&lt;MarketData[[#This Row],[Date]]),
MarketData[Adjusted Close],
,0,-1)-1,"")</f>
        <v>0.21972176759410789</v>
      </c>
      <c r="J595" s="9" t="str" cm="1">
        <f t="array" ref="J595">IFERROR(
(_xlfn.XLOOKUP(1,(MarketData[ETF]=H595)*(MarketData[Date]=I595),MarketData[Adjusted Close]) /
_xlfn.XLOOKUP(1,(MarketData[ETF]=H595)*(MarketData[Date]=WORKDAY(I595,-1)),MarketData[Adjusted Close]))-1,
""
)</f>
        <v/>
      </c>
    </row>
    <row r="596" spans="1:10" ht="15.75" x14ac:dyDescent="0.25">
      <c r="A596" t="s">
        <v>8</v>
      </c>
      <c r="B596" s="1">
        <v>45336</v>
      </c>
      <c r="C596">
        <v>456.58</v>
      </c>
      <c r="D596">
        <v>458.67</v>
      </c>
      <c r="E596">
        <v>454.4</v>
      </c>
      <c r="F596">
        <v>458.29</v>
      </c>
      <c r="G596">
        <v>444.15</v>
      </c>
      <c r="H596" s="2">
        <v>5624000</v>
      </c>
      <c r="I596" s="8" cm="1">
        <f t="array" ref="I596">IFERROR(MarketData[[#This Row],[Adjusted Close]]/_xlfn.XLOOKUP(1,
(MarketData[ETF]=MarketData[[#This Row],[ETF]])*(MarketData[Date]&lt;MarketData[[#This Row],[Date]]),
MarketData[Adjusted Close],
,0,-1)-1,"")</f>
        <v>0.21153846153846145</v>
      </c>
      <c r="J596" s="9" t="str" cm="1">
        <f t="array" ref="J596">IFERROR(
(_xlfn.XLOOKUP(1,(MarketData[ETF]=H596)*(MarketData[Date]=I596),MarketData[Adjusted Close]) /
_xlfn.XLOOKUP(1,(MarketData[ETF]=H596)*(MarketData[Date]=WORKDAY(I596,-1)),MarketData[Adjusted Close]))-1,
""
)</f>
        <v/>
      </c>
    </row>
    <row r="597" spans="1:10" ht="15.75" x14ac:dyDescent="0.25">
      <c r="A597" t="s">
        <v>8</v>
      </c>
      <c r="B597" s="1">
        <v>45335</v>
      </c>
      <c r="C597">
        <v>454.48</v>
      </c>
      <c r="D597">
        <v>455.7</v>
      </c>
      <c r="E597">
        <v>451</v>
      </c>
      <c r="F597">
        <v>453.97</v>
      </c>
      <c r="G597">
        <v>439.96</v>
      </c>
      <c r="H597" s="2">
        <v>8152200</v>
      </c>
      <c r="I597" s="8" cm="1">
        <f t="array" ref="I597">IFERROR(MarketData[[#This Row],[Adjusted Close]]/_xlfn.XLOOKUP(1,
(MarketData[ETF]=MarketData[[#This Row],[ETF]])*(MarketData[Date]&lt;MarketData[[#This Row],[Date]]),
MarketData[Adjusted Close],
,0,-1)-1,"")</f>
        <v>0.20010911074740845</v>
      </c>
      <c r="J597" s="9" t="str" cm="1">
        <f t="array" ref="J597">IFERROR(
(_xlfn.XLOOKUP(1,(MarketData[ETF]=H597)*(MarketData[Date]=I597),MarketData[Adjusted Close]) /
_xlfn.XLOOKUP(1,(MarketData[ETF]=H597)*(MarketData[Date]=WORKDAY(I597,-1)),MarketData[Adjusted Close]))-1,
""
)</f>
        <v/>
      </c>
    </row>
    <row r="598" spans="1:10" ht="15.75" x14ac:dyDescent="0.25">
      <c r="A598" t="s">
        <v>8</v>
      </c>
      <c r="B598" s="1">
        <v>45334</v>
      </c>
      <c r="C598">
        <v>460.61</v>
      </c>
      <c r="D598">
        <v>462.74</v>
      </c>
      <c r="E598">
        <v>459.75</v>
      </c>
      <c r="F598">
        <v>460.46</v>
      </c>
      <c r="G598">
        <v>446.25</v>
      </c>
      <c r="H598" s="2">
        <v>4564200</v>
      </c>
      <c r="I598" s="8" cm="1">
        <f t="array" ref="I598">IFERROR(MarketData[[#This Row],[Adjusted Close]]/_xlfn.XLOOKUP(1,
(MarketData[ETF]=MarketData[[#This Row],[ETF]])*(MarketData[Date]&lt;MarketData[[#This Row],[Date]]),
MarketData[Adjusted Close],
,0,-1)-1,"")</f>
        <v>0.21726677577741405</v>
      </c>
      <c r="J598" s="9" t="str" cm="1">
        <f t="array" ref="J598">IFERROR(
(_xlfn.XLOOKUP(1,(MarketData[ETF]=H598)*(MarketData[Date]=I598),MarketData[Adjusted Close]) /
_xlfn.XLOOKUP(1,(MarketData[ETF]=H598)*(MarketData[Date]=WORKDAY(I598,-1)),MarketData[Adjusted Close]))-1,
""
)</f>
        <v/>
      </c>
    </row>
    <row r="599" spans="1:10" ht="15.75" x14ac:dyDescent="0.25">
      <c r="A599" t="s">
        <v>8</v>
      </c>
      <c r="B599" s="1">
        <v>45331</v>
      </c>
      <c r="C599">
        <v>458.54</v>
      </c>
      <c r="D599">
        <v>461.03</v>
      </c>
      <c r="E599">
        <v>458.17</v>
      </c>
      <c r="F599">
        <v>460.67</v>
      </c>
      <c r="G599">
        <v>446.45</v>
      </c>
      <c r="H599" s="2">
        <v>4002600</v>
      </c>
      <c r="I599" s="8" cm="1">
        <f t="array" ref="I599">IFERROR(MarketData[[#This Row],[Adjusted Close]]/_xlfn.XLOOKUP(1,
(MarketData[ETF]=MarketData[[#This Row],[ETF]])*(MarketData[Date]&lt;MarketData[[#This Row],[Date]]),
MarketData[Adjusted Close],
,0,-1)-1,"")</f>
        <v>0.21781232951445717</v>
      </c>
      <c r="J599" s="9" t="str" cm="1">
        <f t="array" ref="J599">IFERROR(
(_xlfn.XLOOKUP(1,(MarketData[ETF]=H599)*(MarketData[Date]=I599),MarketData[Adjusted Close]) /
_xlfn.XLOOKUP(1,(MarketData[ETF]=H599)*(MarketData[Date]=WORKDAY(I599,-1)),MarketData[Adjusted Close]))-1,
""
)</f>
        <v/>
      </c>
    </row>
    <row r="600" spans="1:10" ht="15.75" x14ac:dyDescent="0.25">
      <c r="A600" t="s">
        <v>8</v>
      </c>
      <c r="B600" s="1">
        <v>45330</v>
      </c>
      <c r="C600">
        <v>457.81</v>
      </c>
      <c r="D600">
        <v>458.33</v>
      </c>
      <c r="E600">
        <v>457.03</v>
      </c>
      <c r="F600">
        <v>458.07</v>
      </c>
      <c r="G600">
        <v>443.93</v>
      </c>
      <c r="H600" s="2">
        <v>4184600</v>
      </c>
      <c r="I600" s="8" cm="1">
        <f t="array" ref="I600">IFERROR(MarketData[[#This Row],[Adjusted Close]]/_xlfn.XLOOKUP(1,
(MarketData[ETF]=MarketData[[#This Row],[ETF]])*(MarketData[Date]&lt;MarketData[[#This Row],[Date]]),
MarketData[Adjusted Close],
,0,-1)-1,"")</f>
        <v>0.21093835242771397</v>
      </c>
      <c r="J600" s="9" t="str" cm="1">
        <f t="array" ref="J600">IFERROR(
(_xlfn.XLOOKUP(1,(MarketData[ETF]=H600)*(MarketData[Date]=I600),MarketData[Adjusted Close]) /
_xlfn.XLOOKUP(1,(MarketData[ETF]=H600)*(MarketData[Date]=WORKDAY(I600,-1)),MarketData[Adjusted Close]))-1,
""
)</f>
        <v/>
      </c>
    </row>
    <row r="601" spans="1:10" ht="15.75" x14ac:dyDescent="0.25">
      <c r="A601" t="s">
        <v>8</v>
      </c>
      <c r="B601" s="1">
        <v>45329</v>
      </c>
      <c r="C601">
        <v>456.15</v>
      </c>
      <c r="D601">
        <v>458.18</v>
      </c>
      <c r="E601">
        <v>455.27</v>
      </c>
      <c r="F601">
        <v>457.76</v>
      </c>
      <c r="G601">
        <v>443.63</v>
      </c>
      <c r="H601" s="2">
        <v>6763400</v>
      </c>
      <c r="I601" s="8" cm="1">
        <f t="array" ref="I601">IFERROR(MarketData[[#This Row],[Adjusted Close]]/_xlfn.XLOOKUP(1,
(MarketData[ETF]=MarketData[[#This Row],[ETF]])*(MarketData[Date]&lt;MarketData[[#This Row],[Date]]),
MarketData[Adjusted Close],
,0,-1)-1,"")</f>
        <v>0.21012002182214928</v>
      </c>
      <c r="J601" s="9" t="str" cm="1">
        <f t="array" ref="J601">IFERROR(
(_xlfn.XLOOKUP(1,(MarketData[ETF]=H601)*(MarketData[Date]=I601),MarketData[Adjusted Close]) /
_xlfn.XLOOKUP(1,(MarketData[ETF]=H601)*(MarketData[Date]=WORKDAY(I601,-1)),MarketData[Adjusted Close]))-1,
""
)</f>
        <v/>
      </c>
    </row>
    <row r="602" spans="1:10" ht="15.75" x14ac:dyDescent="0.25">
      <c r="A602" t="s">
        <v>8</v>
      </c>
      <c r="B602" s="1">
        <v>45328</v>
      </c>
      <c r="C602">
        <v>453.58</v>
      </c>
      <c r="D602">
        <v>454.29</v>
      </c>
      <c r="E602">
        <v>452.21</v>
      </c>
      <c r="F602">
        <v>454.03</v>
      </c>
      <c r="G602">
        <v>440.02</v>
      </c>
      <c r="H602" s="2">
        <v>4383600</v>
      </c>
      <c r="I602" s="8" cm="1">
        <f t="array" ref="I602">IFERROR(MarketData[[#This Row],[Adjusted Close]]/_xlfn.XLOOKUP(1,
(MarketData[ETF]=MarketData[[#This Row],[ETF]])*(MarketData[Date]&lt;MarketData[[#This Row],[Date]]),
MarketData[Adjusted Close],
,0,-1)-1,"")</f>
        <v>0.20027277686852152</v>
      </c>
      <c r="J602" s="9" t="str" cm="1">
        <f t="array" ref="J602">IFERROR(
(_xlfn.XLOOKUP(1,(MarketData[ETF]=H602)*(MarketData[Date]=I602),MarketData[Adjusted Close]) /
_xlfn.XLOOKUP(1,(MarketData[ETF]=H602)*(MarketData[Date]=WORKDAY(I602,-1)),MarketData[Adjusted Close]))-1,
""
)</f>
        <v/>
      </c>
    </row>
    <row r="603" spans="1:10" ht="15.75" x14ac:dyDescent="0.25">
      <c r="A603" t="s">
        <v>8</v>
      </c>
      <c r="B603" s="1">
        <v>45327</v>
      </c>
      <c r="C603">
        <v>453.73</v>
      </c>
      <c r="D603">
        <v>454.15</v>
      </c>
      <c r="E603">
        <v>450.54</v>
      </c>
      <c r="F603">
        <v>452.62</v>
      </c>
      <c r="G603">
        <v>438.65</v>
      </c>
      <c r="H603" s="2">
        <v>7101900</v>
      </c>
      <c r="I603" s="8" cm="1">
        <f t="array" ref="I603">IFERROR(MarketData[[#This Row],[Adjusted Close]]/_xlfn.XLOOKUP(1,
(MarketData[ETF]=MarketData[[#This Row],[ETF]])*(MarketData[Date]&lt;MarketData[[#This Row],[Date]]),
MarketData[Adjusted Close],
,0,-1)-1,"")</f>
        <v>0.19653573376977618</v>
      </c>
      <c r="J603" s="9" t="str" cm="1">
        <f t="array" ref="J603">IFERROR(
(_xlfn.XLOOKUP(1,(MarketData[ETF]=H603)*(MarketData[Date]=I603),MarketData[Adjusted Close]) /
_xlfn.XLOOKUP(1,(MarketData[ETF]=H603)*(MarketData[Date]=WORKDAY(I603,-1)),MarketData[Adjusted Close]))-1,
""
)</f>
        <v/>
      </c>
    </row>
    <row r="604" spans="1:10" ht="15.75" x14ac:dyDescent="0.25">
      <c r="A604" t="s">
        <v>8</v>
      </c>
      <c r="B604" s="1">
        <v>45324</v>
      </c>
      <c r="C604">
        <v>450.01</v>
      </c>
      <c r="D604">
        <v>455.88</v>
      </c>
      <c r="E604">
        <v>449.69</v>
      </c>
      <c r="F604">
        <v>454.28</v>
      </c>
      <c r="G604">
        <v>440.26</v>
      </c>
      <c r="H604" s="2">
        <v>6253500</v>
      </c>
      <c r="I604" s="8" cm="1">
        <f t="array" ref="I604">IFERROR(MarketData[[#This Row],[Adjusted Close]]/_xlfn.XLOOKUP(1,
(MarketData[ETF]=MarketData[[#This Row],[ETF]])*(MarketData[Date]&lt;MarketData[[#This Row],[Date]]),
MarketData[Adjusted Close],
,0,-1)-1,"")</f>
        <v>0.20092744135297314</v>
      </c>
      <c r="J604" s="9" t="str" cm="1">
        <f t="array" ref="J604">IFERROR(
(_xlfn.XLOOKUP(1,(MarketData[ETF]=H604)*(MarketData[Date]=I604),MarketData[Adjusted Close]) /
_xlfn.XLOOKUP(1,(MarketData[ETF]=H604)*(MarketData[Date]=WORKDAY(I604,-1)),MarketData[Adjusted Close]))-1,
""
)</f>
        <v/>
      </c>
    </row>
    <row r="605" spans="1:10" ht="15.75" x14ac:dyDescent="0.25">
      <c r="A605" t="s">
        <v>8</v>
      </c>
      <c r="B605" s="1">
        <v>45323</v>
      </c>
      <c r="C605">
        <v>445.35</v>
      </c>
      <c r="D605">
        <v>449.66</v>
      </c>
      <c r="E605">
        <v>444.65</v>
      </c>
      <c r="F605">
        <v>449.66</v>
      </c>
      <c r="G605">
        <v>435.78</v>
      </c>
      <c r="H605" s="2">
        <v>6138400</v>
      </c>
      <c r="I605" s="8" cm="1">
        <f t="array" ref="I605">IFERROR(MarketData[[#This Row],[Adjusted Close]]/_xlfn.XLOOKUP(1,
(MarketData[ETF]=MarketData[[#This Row],[ETF]])*(MarketData[Date]&lt;MarketData[[#This Row],[Date]]),
MarketData[Adjusted Close],
,0,-1)-1,"")</f>
        <v>0.18870703764320762</v>
      </c>
      <c r="J605" s="9" t="str" cm="1">
        <f t="array" ref="J605">IFERROR(
(_xlfn.XLOOKUP(1,(MarketData[ETF]=H605)*(MarketData[Date]=I605),MarketData[Adjusted Close]) /
_xlfn.XLOOKUP(1,(MarketData[ETF]=H605)*(MarketData[Date]=WORKDAY(I605,-1)),MarketData[Adjusted Close]))-1,
""
)</f>
        <v/>
      </c>
    </row>
    <row r="606" spans="1:10" ht="15.75" x14ac:dyDescent="0.25">
      <c r="A606" t="s">
        <v>8</v>
      </c>
      <c r="B606" s="1">
        <v>45322</v>
      </c>
      <c r="C606">
        <v>449.04</v>
      </c>
      <c r="D606">
        <v>449.47</v>
      </c>
      <c r="E606">
        <v>443.75</v>
      </c>
      <c r="F606">
        <v>443.82</v>
      </c>
      <c r="G606">
        <v>430.12</v>
      </c>
      <c r="H606" s="2">
        <v>7108000</v>
      </c>
      <c r="I606" s="8" cm="1">
        <f t="array" ref="I606">IFERROR(MarketData[[#This Row],[Adjusted Close]]/_xlfn.XLOOKUP(1,
(MarketData[ETF]=MarketData[[#This Row],[ETF]])*(MarketData[Date]&lt;MarketData[[#This Row],[Date]]),
MarketData[Adjusted Close],
,0,-1)-1,"")</f>
        <v>0.17326786688488816</v>
      </c>
      <c r="J606" s="9" t="str" cm="1">
        <f t="array" ref="J606">IFERROR(
(_xlfn.XLOOKUP(1,(MarketData[ETF]=H606)*(MarketData[Date]=I606),MarketData[Adjusted Close]) /
_xlfn.XLOOKUP(1,(MarketData[ETF]=H606)*(MarketData[Date]=WORKDAY(I606,-1)),MarketData[Adjusted Close]))-1,
""
)</f>
        <v/>
      </c>
    </row>
    <row r="607" spans="1:10" ht="15.75" x14ac:dyDescent="0.25">
      <c r="A607" t="s">
        <v>8</v>
      </c>
      <c r="B607" s="1">
        <v>45321</v>
      </c>
      <c r="C607">
        <v>450.84</v>
      </c>
      <c r="D607">
        <v>451.81</v>
      </c>
      <c r="E607">
        <v>450.44</v>
      </c>
      <c r="F607">
        <v>451.17</v>
      </c>
      <c r="G607">
        <v>437.25</v>
      </c>
      <c r="H607" s="2">
        <v>3410000</v>
      </c>
      <c r="I607" s="8" cm="1">
        <f t="array" ref="I607">IFERROR(MarketData[[#This Row],[Adjusted Close]]/_xlfn.XLOOKUP(1,
(MarketData[ETF]=MarketData[[#This Row],[ETF]])*(MarketData[Date]&lt;MarketData[[#This Row],[Date]]),
MarketData[Adjusted Close],
,0,-1)-1,"")</f>
        <v>0.19271685761047452</v>
      </c>
      <c r="J607" s="9" t="str" cm="1">
        <f t="array" ref="J607">IFERROR(
(_xlfn.XLOOKUP(1,(MarketData[ETF]=H607)*(MarketData[Date]=I607),MarketData[Adjusted Close]) /
_xlfn.XLOOKUP(1,(MarketData[ETF]=H607)*(MarketData[Date]=WORKDAY(I607,-1)),MarketData[Adjusted Close]))-1,
""
)</f>
        <v/>
      </c>
    </row>
    <row r="608" spans="1:10" ht="15.75" x14ac:dyDescent="0.25">
      <c r="A608" t="s">
        <v>8</v>
      </c>
      <c r="B608" s="1">
        <v>45320</v>
      </c>
      <c r="C608">
        <v>448.23</v>
      </c>
      <c r="D608">
        <v>451.61</v>
      </c>
      <c r="E608">
        <v>447.71</v>
      </c>
      <c r="F608">
        <v>451.49</v>
      </c>
      <c r="G608">
        <v>437.56</v>
      </c>
      <c r="H608" s="2">
        <v>4543300</v>
      </c>
      <c r="I608" s="8" cm="1">
        <f t="array" ref="I608">IFERROR(MarketData[[#This Row],[Adjusted Close]]/_xlfn.XLOOKUP(1,
(MarketData[ETF]=MarketData[[#This Row],[ETF]])*(MarketData[Date]&lt;MarketData[[#This Row],[Date]]),
MarketData[Adjusted Close],
,0,-1)-1,"")</f>
        <v>0.19356246590289139</v>
      </c>
      <c r="J608" s="9" t="str" cm="1">
        <f t="array" ref="J608">IFERROR(
(_xlfn.XLOOKUP(1,(MarketData[ETF]=H608)*(MarketData[Date]=I608),MarketData[Adjusted Close]) /
_xlfn.XLOOKUP(1,(MarketData[ETF]=H608)*(MarketData[Date]=WORKDAY(I608,-1)),MarketData[Adjusted Close]))-1,
""
)</f>
        <v/>
      </c>
    </row>
    <row r="609" spans="1:10" ht="15.75" x14ac:dyDescent="0.25">
      <c r="A609" t="s">
        <v>8</v>
      </c>
      <c r="B609" s="1">
        <v>45317</v>
      </c>
      <c r="C609">
        <v>448.1</v>
      </c>
      <c r="D609">
        <v>449.51</v>
      </c>
      <c r="E609">
        <v>447.16</v>
      </c>
      <c r="F609">
        <v>448.23</v>
      </c>
      <c r="G609">
        <v>434.4</v>
      </c>
      <c r="H609" s="2">
        <v>6404000</v>
      </c>
      <c r="I609" s="8" cm="1">
        <f t="array" ref="I609">IFERROR(MarketData[[#This Row],[Adjusted Close]]/_xlfn.XLOOKUP(1,
(MarketData[ETF]=MarketData[[#This Row],[ETF]])*(MarketData[Date]&lt;MarketData[[#This Row],[Date]]),
MarketData[Adjusted Close],
,0,-1)-1,"")</f>
        <v>0.18494271685761032</v>
      </c>
      <c r="J609" s="9" t="str" cm="1">
        <f t="array" ref="J609">IFERROR(
(_xlfn.XLOOKUP(1,(MarketData[ETF]=H609)*(MarketData[Date]=I609),MarketData[Adjusted Close]) /
_xlfn.XLOOKUP(1,(MarketData[ETF]=H609)*(MarketData[Date]=WORKDAY(I609,-1)),MarketData[Adjusted Close]))-1,
""
)</f>
        <v/>
      </c>
    </row>
    <row r="610" spans="1:10" ht="15.75" x14ac:dyDescent="0.25">
      <c r="A610" t="s">
        <v>8</v>
      </c>
      <c r="B610" s="1">
        <v>45316</v>
      </c>
      <c r="C610">
        <v>448.14</v>
      </c>
      <c r="D610">
        <v>448.76</v>
      </c>
      <c r="E610">
        <v>446.11</v>
      </c>
      <c r="F610">
        <v>448.5</v>
      </c>
      <c r="G610">
        <v>434.66</v>
      </c>
      <c r="H610" s="2">
        <v>4167100</v>
      </c>
      <c r="I610" s="8" cm="1">
        <f t="array" ref="I610">IFERROR(MarketData[[#This Row],[Adjusted Close]]/_xlfn.XLOOKUP(1,
(MarketData[ETF]=MarketData[[#This Row],[ETF]])*(MarketData[Date]&lt;MarketData[[#This Row],[Date]]),
MarketData[Adjusted Close],
,0,-1)-1,"")</f>
        <v>0.18565193671576652</v>
      </c>
      <c r="J610" s="9" t="str" cm="1">
        <f t="array" ref="J610">IFERROR(
(_xlfn.XLOOKUP(1,(MarketData[ETF]=H610)*(MarketData[Date]=I610),MarketData[Adjusted Close]) /
_xlfn.XLOOKUP(1,(MarketData[ETF]=H610)*(MarketData[Date]=WORKDAY(I610,-1)),MarketData[Adjusted Close]))-1,
""
)</f>
        <v/>
      </c>
    </row>
    <row r="611" spans="1:10" ht="15.75" x14ac:dyDescent="0.25">
      <c r="A611" t="s">
        <v>8</v>
      </c>
      <c r="B611" s="1">
        <v>45315</v>
      </c>
      <c r="C611">
        <v>448.32</v>
      </c>
      <c r="D611">
        <v>449.19</v>
      </c>
      <c r="E611">
        <v>445.75</v>
      </c>
      <c r="F611">
        <v>445.99</v>
      </c>
      <c r="G611">
        <v>432.23</v>
      </c>
      <c r="H611" s="2">
        <v>4568200</v>
      </c>
      <c r="I611" s="8" cm="1">
        <f t="array" ref="I611">IFERROR(MarketData[[#This Row],[Adjusted Close]]/_xlfn.XLOOKUP(1,
(MarketData[ETF]=MarketData[[#This Row],[ETF]])*(MarketData[Date]&lt;MarketData[[#This Row],[Date]]),
MarketData[Adjusted Close],
,0,-1)-1,"")</f>
        <v>0.17902345881069293</v>
      </c>
      <c r="J611" s="9" t="str" cm="1">
        <f t="array" ref="J611">IFERROR(
(_xlfn.XLOOKUP(1,(MarketData[ETF]=H611)*(MarketData[Date]=I611),MarketData[Adjusted Close]) /
_xlfn.XLOOKUP(1,(MarketData[ETF]=H611)*(MarketData[Date]=WORKDAY(I611,-1)),MarketData[Adjusted Close]))-1,
""
)</f>
        <v/>
      </c>
    </row>
    <row r="612" spans="1:10" ht="15.75" x14ac:dyDescent="0.25">
      <c r="A612" t="s">
        <v>8</v>
      </c>
      <c r="B612" s="1">
        <v>45314</v>
      </c>
      <c r="C612">
        <v>444.83</v>
      </c>
      <c r="D612">
        <v>445.82</v>
      </c>
      <c r="E612">
        <v>443.78</v>
      </c>
      <c r="F612">
        <v>445.62</v>
      </c>
      <c r="G612">
        <v>431.87</v>
      </c>
      <c r="H612" s="2">
        <v>3251600</v>
      </c>
      <c r="I612" s="8" cm="1">
        <f t="array" ref="I612">IFERROR(MarketData[[#This Row],[Adjusted Close]]/_xlfn.XLOOKUP(1,
(MarketData[ETF]=MarketData[[#This Row],[ETF]])*(MarketData[Date]&lt;MarketData[[#This Row],[Date]]),
MarketData[Adjusted Close],
,0,-1)-1,"")</f>
        <v>0.17804146208401517</v>
      </c>
      <c r="J612" s="9" t="str" cm="1">
        <f t="array" ref="J612">IFERROR(
(_xlfn.XLOOKUP(1,(MarketData[ETF]=H612)*(MarketData[Date]=I612),MarketData[Adjusted Close]) /
_xlfn.XLOOKUP(1,(MarketData[ETF]=H612)*(MarketData[Date]=WORKDAY(I612,-1)),MarketData[Adjusted Close]))-1,
""
)</f>
        <v/>
      </c>
    </row>
    <row r="613" spans="1:10" ht="15.75" x14ac:dyDescent="0.25">
      <c r="A613" t="s">
        <v>8</v>
      </c>
      <c r="B613" s="1">
        <v>45313</v>
      </c>
      <c r="C613">
        <v>444.77</v>
      </c>
      <c r="D613">
        <v>445.92</v>
      </c>
      <c r="E613">
        <v>443.68</v>
      </c>
      <c r="F613">
        <v>444.3</v>
      </c>
      <c r="G613">
        <v>430.59</v>
      </c>
      <c r="H613" s="2">
        <v>5870400</v>
      </c>
      <c r="I613" s="8" cm="1">
        <f t="array" ref="I613">IFERROR(MarketData[[#This Row],[Adjusted Close]]/_xlfn.XLOOKUP(1,
(MarketData[ETF]=MarketData[[#This Row],[ETF]])*(MarketData[Date]&lt;MarketData[[#This Row],[Date]]),
MarketData[Adjusted Close],
,0,-1)-1,"")</f>
        <v>0.17454991816693921</v>
      </c>
      <c r="J613" s="9" t="str" cm="1">
        <f t="array" ref="J613">IFERROR(
(_xlfn.XLOOKUP(1,(MarketData[ETF]=H613)*(MarketData[Date]=I613),MarketData[Adjusted Close]) /
_xlfn.XLOOKUP(1,(MarketData[ETF]=H613)*(MarketData[Date]=WORKDAY(I613,-1)),MarketData[Adjusted Close]))-1,
""
)</f>
        <v/>
      </c>
    </row>
    <row r="614" spans="1:10" ht="15.75" x14ac:dyDescent="0.25">
      <c r="A614" t="s">
        <v>8</v>
      </c>
      <c r="B614" s="1">
        <v>45310</v>
      </c>
      <c r="C614">
        <v>439</v>
      </c>
      <c r="D614">
        <v>443.61</v>
      </c>
      <c r="E614">
        <v>438.31</v>
      </c>
      <c r="F614">
        <v>443.29</v>
      </c>
      <c r="G614">
        <v>429.61</v>
      </c>
      <c r="H614" s="2">
        <v>4836800</v>
      </c>
      <c r="I614" s="8" cm="1">
        <f t="array" ref="I614">IFERROR(MarketData[[#This Row],[Adjusted Close]]/_xlfn.XLOOKUP(1,
(MarketData[ETF]=MarketData[[#This Row],[ETF]])*(MarketData[Date]&lt;MarketData[[#This Row],[Date]]),
MarketData[Adjusted Close],
,0,-1)-1,"")</f>
        <v>0.17187670485542816</v>
      </c>
      <c r="J614" s="9" t="str" cm="1">
        <f t="array" ref="J614">IFERROR(
(_xlfn.XLOOKUP(1,(MarketData[ETF]=H614)*(MarketData[Date]=I614),MarketData[Adjusted Close]) /
_xlfn.XLOOKUP(1,(MarketData[ETF]=H614)*(MarketData[Date]=WORKDAY(I614,-1)),MarketData[Adjusted Close]))-1,
""
)</f>
        <v/>
      </c>
    </row>
    <row r="615" spans="1:10" ht="15.75" x14ac:dyDescent="0.25">
      <c r="A615" t="s">
        <v>8</v>
      </c>
      <c r="B615" s="1">
        <v>45309</v>
      </c>
      <c r="C615">
        <v>435.58</v>
      </c>
      <c r="D615">
        <v>438.39</v>
      </c>
      <c r="E615">
        <v>434.16</v>
      </c>
      <c r="F615">
        <v>437.93</v>
      </c>
      <c r="G615">
        <v>424.41</v>
      </c>
      <c r="H615" s="2">
        <v>4331300</v>
      </c>
      <c r="I615" s="8" cm="1">
        <f t="array" ref="I615">IFERROR(MarketData[[#This Row],[Adjusted Close]]/_xlfn.XLOOKUP(1,
(MarketData[ETF]=MarketData[[#This Row],[ETF]])*(MarketData[Date]&lt;MarketData[[#This Row],[Date]]),
MarketData[Adjusted Close],
,0,-1)-1,"")</f>
        <v>0.1576923076923078</v>
      </c>
      <c r="J615" s="9" t="str" cm="1">
        <f t="array" ref="J615">IFERROR(
(_xlfn.XLOOKUP(1,(MarketData[ETF]=H615)*(MarketData[Date]=I615),MarketData[Adjusted Close]) /
_xlfn.XLOOKUP(1,(MarketData[ETF]=H615)*(MarketData[Date]=WORKDAY(I615,-1)),MarketData[Adjusted Close]))-1,
""
)</f>
        <v/>
      </c>
    </row>
    <row r="616" spans="1:10" ht="15.75" x14ac:dyDescent="0.25">
      <c r="A616" t="s">
        <v>8</v>
      </c>
      <c r="B616" s="1">
        <v>45308</v>
      </c>
      <c r="C616">
        <v>433.6</v>
      </c>
      <c r="D616">
        <v>434.48</v>
      </c>
      <c r="E616">
        <v>431.81</v>
      </c>
      <c r="F616">
        <v>434.07</v>
      </c>
      <c r="G616">
        <v>420.67</v>
      </c>
      <c r="H616" s="2">
        <v>6044600</v>
      </c>
      <c r="I616" s="8" cm="1">
        <f t="array" ref="I616">IFERROR(MarketData[[#This Row],[Adjusted Close]]/_xlfn.XLOOKUP(1,
(MarketData[ETF]=MarketData[[#This Row],[ETF]])*(MarketData[Date]&lt;MarketData[[#This Row],[Date]]),
MarketData[Adjusted Close],
,0,-1)-1,"")</f>
        <v>0.14749045280960171</v>
      </c>
      <c r="J616" s="9" t="str" cm="1">
        <f t="array" ref="J616">IFERROR(
(_xlfn.XLOOKUP(1,(MarketData[ETF]=H616)*(MarketData[Date]=I616),MarketData[Adjusted Close]) /
_xlfn.XLOOKUP(1,(MarketData[ETF]=H616)*(MarketData[Date]=WORKDAY(I616,-1)),MarketData[Adjusted Close]))-1,
""
)</f>
        <v/>
      </c>
    </row>
    <row r="617" spans="1:10" ht="15.75" x14ac:dyDescent="0.25">
      <c r="A617" t="s">
        <v>8</v>
      </c>
      <c r="B617" s="1">
        <v>45307</v>
      </c>
      <c r="C617">
        <v>436.79</v>
      </c>
      <c r="D617">
        <v>437.98</v>
      </c>
      <c r="E617">
        <v>434.74</v>
      </c>
      <c r="F617">
        <v>436.5</v>
      </c>
      <c r="G617">
        <v>423.03</v>
      </c>
      <c r="H617" s="2">
        <v>5730800</v>
      </c>
      <c r="I617" s="8" cm="1">
        <f t="array" ref="I617">IFERROR(MarketData[[#This Row],[Adjusted Close]]/_xlfn.XLOOKUP(1,
(MarketData[ETF]=MarketData[[#This Row],[ETF]])*(MarketData[Date]&lt;MarketData[[#This Row],[Date]]),
MarketData[Adjusted Close],
,0,-1)-1,"")</f>
        <v>0.15392798690671006</v>
      </c>
      <c r="J617" s="9" t="str" cm="1">
        <f t="array" ref="J617">IFERROR(
(_xlfn.XLOOKUP(1,(MarketData[ETF]=H617)*(MarketData[Date]=I617),MarketData[Adjusted Close]) /
_xlfn.XLOOKUP(1,(MarketData[ETF]=H617)*(MarketData[Date]=WORKDAY(I617,-1)),MarketData[Adjusted Close]))-1,
""
)</f>
        <v/>
      </c>
    </row>
    <row r="618" spans="1:10" ht="15.75" x14ac:dyDescent="0.25">
      <c r="A618" t="s">
        <v>8</v>
      </c>
      <c r="B618" s="1">
        <v>45303</v>
      </c>
      <c r="C618">
        <v>439.11</v>
      </c>
      <c r="D618">
        <v>439.8</v>
      </c>
      <c r="E618">
        <v>436.73</v>
      </c>
      <c r="F618">
        <v>437.99</v>
      </c>
      <c r="G618">
        <v>424.47</v>
      </c>
      <c r="H618" s="2">
        <v>5182700</v>
      </c>
      <c r="I618" s="8" cm="1">
        <f t="array" ref="I618">IFERROR(MarketData[[#This Row],[Adjusted Close]]/_xlfn.XLOOKUP(1,
(MarketData[ETF]=MarketData[[#This Row],[ETF]])*(MarketData[Date]&lt;MarketData[[#This Row],[Date]]),
MarketData[Adjusted Close],
,0,-1)-1,"")</f>
        <v>0.15785597381342065</v>
      </c>
      <c r="J618" s="9" t="str" cm="1">
        <f t="array" ref="J618">IFERROR(
(_xlfn.XLOOKUP(1,(MarketData[ETF]=H618)*(MarketData[Date]=I618),MarketData[Adjusted Close]) /
_xlfn.XLOOKUP(1,(MarketData[ETF]=H618)*(MarketData[Date]=WORKDAY(I618,-1)),MarketData[Adjusted Close]))-1,
""
)</f>
        <v/>
      </c>
    </row>
    <row r="619" spans="1:10" ht="15.75" x14ac:dyDescent="0.25">
      <c r="A619" t="s">
        <v>8</v>
      </c>
      <c r="B619" s="1">
        <v>45302</v>
      </c>
      <c r="C619">
        <v>438.94</v>
      </c>
      <c r="D619">
        <v>439.36</v>
      </c>
      <c r="E619">
        <v>434</v>
      </c>
      <c r="F619">
        <v>437.79</v>
      </c>
      <c r="G619">
        <v>424.28</v>
      </c>
      <c r="H619" s="2">
        <v>4796600</v>
      </c>
      <c r="I619" s="8" cm="1">
        <f t="array" ref="I619">IFERROR(MarketData[[#This Row],[Adjusted Close]]/_xlfn.XLOOKUP(1,
(MarketData[ETF]=MarketData[[#This Row],[ETF]])*(MarketData[Date]&lt;MarketData[[#This Row],[Date]]),
MarketData[Adjusted Close],
,0,-1)-1,"")</f>
        <v>0.15733769776322948</v>
      </c>
      <c r="J619" s="9" t="str" cm="1">
        <f t="array" ref="J619">IFERROR(
(_xlfn.XLOOKUP(1,(MarketData[ETF]=H619)*(MarketData[Date]=I619),MarketData[Adjusted Close]) /
_xlfn.XLOOKUP(1,(MarketData[ETF]=H619)*(MarketData[Date]=WORKDAY(I619,-1)),MarketData[Adjusted Close]))-1,
""
)</f>
        <v/>
      </c>
    </row>
    <row r="620" spans="1:10" ht="15.75" x14ac:dyDescent="0.25">
      <c r="A620" t="s">
        <v>8</v>
      </c>
      <c r="B620" s="1">
        <v>45301</v>
      </c>
      <c r="C620">
        <v>435.77</v>
      </c>
      <c r="D620">
        <v>438.74</v>
      </c>
      <c r="E620">
        <v>435.48</v>
      </c>
      <c r="F620">
        <v>437.94</v>
      </c>
      <c r="G620">
        <v>424.42</v>
      </c>
      <c r="H620" s="2">
        <v>4278800</v>
      </c>
      <c r="I620" s="8" cm="1">
        <f t="array" ref="I620">IFERROR(MarketData[[#This Row],[Adjusted Close]]/_xlfn.XLOOKUP(1,
(MarketData[ETF]=MarketData[[#This Row],[ETF]])*(MarketData[Date]&lt;MarketData[[#This Row],[Date]]),
MarketData[Adjusted Close],
,0,-1)-1,"")</f>
        <v>0.15771958537915975</v>
      </c>
      <c r="J620" s="9" t="str" cm="1">
        <f t="array" ref="J620">IFERROR(
(_xlfn.XLOOKUP(1,(MarketData[ETF]=H620)*(MarketData[Date]=I620),MarketData[Adjusted Close]) /
_xlfn.XLOOKUP(1,(MarketData[ETF]=H620)*(MarketData[Date]=WORKDAY(I620,-1)),MarketData[Adjusted Close]))-1,
""
)</f>
        <v/>
      </c>
    </row>
    <row r="621" spans="1:10" ht="15.75" x14ac:dyDescent="0.25">
      <c r="A621" t="s">
        <v>8</v>
      </c>
      <c r="B621" s="1">
        <v>45300</v>
      </c>
      <c r="C621">
        <v>433.62</v>
      </c>
      <c r="D621">
        <v>436.43</v>
      </c>
      <c r="E621">
        <v>433.16</v>
      </c>
      <c r="F621">
        <v>435.07</v>
      </c>
      <c r="G621">
        <v>421.64</v>
      </c>
      <c r="H621" s="2">
        <v>7939600</v>
      </c>
      <c r="I621" s="8" cm="1">
        <f t="array" ref="I621">IFERROR(MarketData[[#This Row],[Adjusted Close]]/_xlfn.XLOOKUP(1,
(MarketData[ETF]=MarketData[[#This Row],[ETF]])*(MarketData[Date]&lt;MarketData[[#This Row],[Date]]),
MarketData[Adjusted Close],
,0,-1)-1,"")</f>
        <v>0.15013638843426058</v>
      </c>
      <c r="J621" s="9" t="str" cm="1">
        <f t="array" ref="J621">IFERROR(
(_xlfn.XLOOKUP(1,(MarketData[ETF]=H621)*(MarketData[Date]=I621),MarketData[Adjusted Close]) /
_xlfn.XLOOKUP(1,(MarketData[ETF]=H621)*(MarketData[Date]=WORKDAY(I621,-1)),MarketData[Adjusted Close]))-1,
""
)</f>
        <v/>
      </c>
    </row>
    <row r="622" spans="1:10" ht="15.75" x14ac:dyDescent="0.25">
      <c r="A622" t="s">
        <v>8</v>
      </c>
      <c r="B622" s="1">
        <v>45299</v>
      </c>
      <c r="C622">
        <v>430.45</v>
      </c>
      <c r="D622">
        <v>436.27</v>
      </c>
      <c r="E622">
        <v>430.37</v>
      </c>
      <c r="F622">
        <v>436.13</v>
      </c>
      <c r="G622">
        <v>422.67</v>
      </c>
      <c r="H622" s="2">
        <v>7222400</v>
      </c>
      <c r="I622" s="8" cm="1">
        <f t="array" ref="I622">IFERROR(MarketData[[#This Row],[Adjusted Close]]/_xlfn.XLOOKUP(1,
(MarketData[ETF]=MarketData[[#This Row],[ETF]])*(MarketData[Date]&lt;MarketData[[#This Row],[Date]]),
MarketData[Adjusted Close],
,0,-1)-1,"")</f>
        <v>0.15294599018003274</v>
      </c>
      <c r="J622" s="9" t="str" cm="1">
        <f t="array" ref="J622">IFERROR(
(_xlfn.XLOOKUP(1,(MarketData[ETF]=H622)*(MarketData[Date]=I622),MarketData[Adjusted Close]) /
_xlfn.XLOOKUP(1,(MarketData[ETF]=H622)*(MarketData[Date]=WORKDAY(I622,-1)),MarketData[Adjusted Close]))-1,
""
)</f>
        <v/>
      </c>
    </row>
    <row r="623" spans="1:10" ht="15.75" x14ac:dyDescent="0.25">
      <c r="A623" t="s">
        <v>8</v>
      </c>
      <c r="B623" s="1">
        <v>45296</v>
      </c>
      <c r="C623">
        <v>429.59</v>
      </c>
      <c r="D623">
        <v>432.3</v>
      </c>
      <c r="E623">
        <v>428.64</v>
      </c>
      <c r="F623">
        <v>429.98</v>
      </c>
      <c r="G623">
        <v>416.71</v>
      </c>
      <c r="H623" s="2">
        <v>5724600</v>
      </c>
      <c r="I623" s="8" cm="1">
        <f t="array" ref="I623">IFERROR(MarketData[[#This Row],[Adjusted Close]]/_xlfn.XLOOKUP(1,
(MarketData[ETF]=MarketData[[#This Row],[ETF]])*(MarketData[Date]&lt;MarketData[[#This Row],[Date]]),
MarketData[Adjusted Close],
,0,-1)-1,"")</f>
        <v>0.13668848881614837</v>
      </c>
      <c r="J623" s="9" t="str" cm="1">
        <f t="array" ref="J623">IFERROR(
(_xlfn.XLOOKUP(1,(MarketData[ETF]=H623)*(MarketData[Date]=I623),MarketData[Adjusted Close]) /
_xlfn.XLOOKUP(1,(MarketData[ETF]=H623)*(MarketData[Date]=WORKDAY(I623,-1)),MarketData[Adjusted Close]))-1,
""
)</f>
        <v/>
      </c>
    </row>
    <row r="624" spans="1:10" ht="15.75" x14ac:dyDescent="0.25">
      <c r="A624" t="s">
        <v>8</v>
      </c>
      <c r="B624" s="1">
        <v>45295</v>
      </c>
      <c r="C624">
        <v>430.33</v>
      </c>
      <c r="D624">
        <v>432.78</v>
      </c>
      <c r="E624">
        <v>429.21</v>
      </c>
      <c r="F624">
        <v>429.43</v>
      </c>
      <c r="G624">
        <v>416.18</v>
      </c>
      <c r="H624" s="2">
        <v>3945300</v>
      </c>
      <c r="I624" s="8" cm="1">
        <f t="array" ref="I624">IFERROR(MarketData[[#This Row],[Adjusted Close]]/_xlfn.XLOOKUP(1,
(MarketData[ETF]=MarketData[[#This Row],[ETF]])*(MarketData[Date]&lt;MarketData[[#This Row],[Date]]),
MarketData[Adjusted Close],
,0,-1)-1,"")</f>
        <v>0.13524277141298402</v>
      </c>
      <c r="J624" s="9" t="str" cm="1">
        <f t="array" ref="J624">IFERROR(
(_xlfn.XLOOKUP(1,(MarketData[ETF]=H624)*(MarketData[Date]=I624),MarketData[Adjusted Close]) /
_xlfn.XLOOKUP(1,(MarketData[ETF]=H624)*(MarketData[Date]=WORKDAY(I624,-1)),MarketData[Adjusted Close]))-1,
""
)</f>
        <v/>
      </c>
    </row>
    <row r="625" spans="1:10" ht="15.75" x14ac:dyDescent="0.25">
      <c r="A625" t="s">
        <v>8</v>
      </c>
      <c r="B625" s="1">
        <v>45294</v>
      </c>
      <c r="C625">
        <v>432.32</v>
      </c>
      <c r="D625">
        <v>433</v>
      </c>
      <c r="E625">
        <v>430.25</v>
      </c>
      <c r="F625">
        <v>430.79</v>
      </c>
      <c r="G625">
        <v>417.49</v>
      </c>
      <c r="H625" s="2">
        <v>4805000</v>
      </c>
      <c r="I625" s="8" cm="1">
        <f t="array" ref="I625">IFERROR(MarketData[[#This Row],[Adjusted Close]]/_xlfn.XLOOKUP(1,
(MarketData[ETF]=MarketData[[#This Row],[ETF]])*(MarketData[Date]&lt;MarketData[[#This Row],[Date]]),
MarketData[Adjusted Close],
,0,-1)-1,"")</f>
        <v>0.13881614839061651</v>
      </c>
      <c r="J625" s="9" t="str" cm="1">
        <f t="array" ref="J625">IFERROR(
(_xlfn.XLOOKUP(1,(MarketData[ETF]=H625)*(MarketData[Date]=I625),MarketData[Adjusted Close]) /
_xlfn.XLOOKUP(1,(MarketData[ETF]=H625)*(MarketData[Date]=WORKDAY(I625,-1)),MarketData[Adjusted Close]))-1,
""
)</f>
        <v/>
      </c>
    </row>
    <row r="626" spans="1:10" ht="15.75" x14ac:dyDescent="0.25">
      <c r="A626" t="s">
        <v>8</v>
      </c>
      <c r="B626" s="1">
        <v>45293</v>
      </c>
      <c r="C626">
        <v>433.91</v>
      </c>
      <c r="D626">
        <v>435.27</v>
      </c>
      <c r="E626">
        <v>432.36</v>
      </c>
      <c r="F626">
        <v>434.01</v>
      </c>
      <c r="G626">
        <v>420.62</v>
      </c>
      <c r="H626" s="2">
        <v>9076000</v>
      </c>
      <c r="I626" s="8" cm="1">
        <f t="array" ref="I626">IFERROR(MarketData[[#This Row],[Adjusted Close]]/_xlfn.XLOOKUP(1,
(MarketData[ETF]=MarketData[[#This Row],[ETF]])*(MarketData[Date]&lt;MarketData[[#This Row],[Date]]),
MarketData[Adjusted Close],
,0,-1)-1,"")</f>
        <v>0.14735406437534082</v>
      </c>
      <c r="J626" s="9" t="str" cm="1">
        <f t="array" ref="J626">IFERROR(
(_xlfn.XLOOKUP(1,(MarketData[ETF]=H626)*(MarketData[Date]=I626),MarketData[Adjusted Close]) /
_xlfn.XLOOKUP(1,(MarketData[ETF]=H626)*(MarketData[Date]=WORKDAY(I626,-1)),MarketData[Adjusted Close]))-1,
""
)</f>
        <v/>
      </c>
    </row>
    <row r="627" spans="1:10" ht="15.75" x14ac:dyDescent="0.25">
      <c r="A627" t="s">
        <v>8</v>
      </c>
      <c r="B627" s="1">
        <v>45289</v>
      </c>
      <c r="C627">
        <v>437.87</v>
      </c>
      <c r="D627">
        <v>438.34</v>
      </c>
      <c r="E627">
        <v>434.94</v>
      </c>
      <c r="F627">
        <v>436.8</v>
      </c>
      <c r="G627">
        <v>423.32</v>
      </c>
      <c r="H627" s="2">
        <v>4376900</v>
      </c>
      <c r="I627" s="8" cm="1">
        <f t="array" ref="I627">IFERROR(MarketData[[#This Row],[Adjusted Close]]/_xlfn.XLOOKUP(1,
(MarketData[ETF]=MarketData[[#This Row],[ETF]])*(MarketData[Date]&lt;MarketData[[#This Row],[Date]]),
MarketData[Adjusted Close],
,0,-1)-1,"")</f>
        <v>0.15471903982542279</v>
      </c>
      <c r="J627" s="9" t="str" cm="1">
        <f t="array" ref="J627">IFERROR(
(_xlfn.XLOOKUP(1,(MarketData[ETF]=H627)*(MarketData[Date]=I627),MarketData[Adjusted Close]) /
_xlfn.XLOOKUP(1,(MarketData[ETF]=H627)*(MarketData[Date]=WORKDAY(I627,-1)),MarketData[Adjusted Close]))-1,
""
)</f>
        <v/>
      </c>
    </row>
    <row r="628" spans="1:10" ht="15.75" x14ac:dyDescent="0.25">
      <c r="A628" t="s">
        <v>8</v>
      </c>
      <c r="B628" s="1">
        <v>45288</v>
      </c>
      <c r="C628">
        <v>438.25</v>
      </c>
      <c r="D628">
        <v>438.84</v>
      </c>
      <c r="E628">
        <v>437.66</v>
      </c>
      <c r="F628">
        <v>437.97</v>
      </c>
      <c r="G628">
        <v>424.45</v>
      </c>
      <c r="H628" s="2">
        <v>4703700</v>
      </c>
      <c r="I628" s="8" cm="1">
        <f t="array" ref="I628">IFERROR(MarketData[[#This Row],[Adjusted Close]]/_xlfn.XLOOKUP(1,
(MarketData[ETF]=MarketData[[#This Row],[ETF]])*(MarketData[Date]&lt;MarketData[[#This Row],[Date]]),
MarketData[Adjusted Close],
,0,-1)-1,"")</f>
        <v>0.15780141843971629</v>
      </c>
      <c r="J628" s="9" t="str" cm="1">
        <f t="array" ref="J628">IFERROR(
(_xlfn.XLOOKUP(1,(MarketData[ETF]=H628)*(MarketData[Date]=I628),MarketData[Adjusted Close]) /
_xlfn.XLOOKUP(1,(MarketData[ETF]=H628)*(MarketData[Date]=WORKDAY(I628,-1)),MarketData[Adjusted Close]))-1,
""
)</f>
        <v/>
      </c>
    </row>
    <row r="629" spans="1:10" ht="15.75" x14ac:dyDescent="0.25">
      <c r="A629" t="s">
        <v>8</v>
      </c>
      <c r="B629" s="1">
        <v>45287</v>
      </c>
      <c r="C629">
        <v>436.9</v>
      </c>
      <c r="D629">
        <v>438.02</v>
      </c>
      <c r="E629">
        <v>436.42</v>
      </c>
      <c r="F629">
        <v>437.9</v>
      </c>
      <c r="G629">
        <v>424.39</v>
      </c>
      <c r="H629" s="2">
        <v>4271000</v>
      </c>
      <c r="I629" s="8" cm="1">
        <f t="array" ref="I629">IFERROR(MarketData[[#This Row],[Adjusted Close]]/_xlfn.XLOOKUP(1,
(MarketData[ETF]=MarketData[[#This Row],[ETF]])*(MarketData[Date]&lt;MarketData[[#This Row],[Date]]),
MarketData[Adjusted Close],
,0,-1)-1,"")</f>
        <v>0.15763775231860322</v>
      </c>
      <c r="J629" s="9" t="str" cm="1">
        <f t="array" ref="J629">IFERROR(
(_xlfn.XLOOKUP(1,(MarketData[ETF]=H629)*(MarketData[Date]=I629),MarketData[Adjusted Close]) /
_xlfn.XLOOKUP(1,(MarketData[ETF]=H629)*(MarketData[Date]=WORKDAY(I629,-1)),MarketData[Adjusted Close]))-1,
""
)</f>
        <v/>
      </c>
    </row>
    <row r="630" spans="1:10" ht="15.75" x14ac:dyDescent="0.25">
      <c r="A630" t="s">
        <v>8</v>
      </c>
      <c r="B630" s="1">
        <v>45286</v>
      </c>
      <c r="C630">
        <v>435.67</v>
      </c>
      <c r="D630">
        <v>437.92</v>
      </c>
      <c r="E630">
        <v>435.58</v>
      </c>
      <c r="F630">
        <v>437.1</v>
      </c>
      <c r="G630">
        <v>423.61</v>
      </c>
      <c r="H630" s="2">
        <v>3835800</v>
      </c>
      <c r="I630" s="8" cm="1">
        <f t="array" ref="I630">IFERROR(MarketData[[#This Row],[Adjusted Close]]/_xlfn.XLOOKUP(1,
(MarketData[ETF]=MarketData[[#This Row],[ETF]])*(MarketData[Date]&lt;MarketData[[#This Row],[Date]]),
MarketData[Adjusted Close],
,0,-1)-1,"")</f>
        <v>0.1555100927441353</v>
      </c>
      <c r="J630" s="9" t="str" cm="1">
        <f t="array" ref="J630">IFERROR(
(_xlfn.XLOOKUP(1,(MarketData[ETF]=H630)*(MarketData[Date]=I630),MarketData[Adjusted Close]) /
_xlfn.XLOOKUP(1,(MarketData[ETF]=H630)*(MarketData[Date]=WORKDAY(I630,-1)),MarketData[Adjusted Close]))-1,
""
)</f>
        <v/>
      </c>
    </row>
    <row r="631" spans="1:10" ht="15.75" x14ac:dyDescent="0.25">
      <c r="A631" t="s">
        <v>8</v>
      </c>
      <c r="B631" s="1">
        <v>45282</v>
      </c>
      <c r="C631">
        <v>435.46</v>
      </c>
      <c r="D631">
        <v>436.84</v>
      </c>
      <c r="E631">
        <v>433.48</v>
      </c>
      <c r="F631">
        <v>435.29</v>
      </c>
      <c r="G631">
        <v>421.86</v>
      </c>
      <c r="H631" s="2">
        <v>4037800</v>
      </c>
      <c r="I631" s="8" cm="1">
        <f t="array" ref="I631">IFERROR(MarketData[[#This Row],[Adjusted Close]]/_xlfn.XLOOKUP(1,
(MarketData[ETF]=MarketData[[#This Row],[ETF]])*(MarketData[Date]&lt;MarketData[[#This Row],[Date]]),
MarketData[Adjusted Close],
,0,-1)-1,"")</f>
        <v>0.15073649754500806</v>
      </c>
      <c r="J631" s="9" t="str" cm="1">
        <f t="array" ref="J631">IFERROR(
(_xlfn.XLOOKUP(1,(MarketData[ETF]=H631)*(MarketData[Date]=I631),MarketData[Adjusted Close]) /
_xlfn.XLOOKUP(1,(MarketData[ETF]=H631)*(MarketData[Date]=WORKDAY(I631,-1)),MarketData[Adjusted Close]))-1,
""
)</f>
        <v/>
      </c>
    </row>
    <row r="632" spans="1:10" ht="15.75" x14ac:dyDescent="0.25">
      <c r="A632" t="s">
        <v>8</v>
      </c>
      <c r="B632" s="1">
        <v>45281</v>
      </c>
      <c r="C632">
        <v>433.13</v>
      </c>
      <c r="D632">
        <v>434.64</v>
      </c>
      <c r="E632">
        <v>430.86</v>
      </c>
      <c r="F632">
        <v>434.28</v>
      </c>
      <c r="G632">
        <v>420.88</v>
      </c>
      <c r="H632" s="2">
        <v>4621600</v>
      </c>
      <c r="I632" s="8" cm="1">
        <f t="array" ref="I632">IFERROR(MarketData[[#This Row],[Adjusted Close]]/_xlfn.XLOOKUP(1,
(MarketData[ETF]=MarketData[[#This Row],[ETF]])*(MarketData[Date]&lt;MarketData[[#This Row],[Date]]),
MarketData[Adjusted Close],
,0,-1)-1,"")</f>
        <v>0.14806328423349702</v>
      </c>
      <c r="J632" s="9" t="str" cm="1">
        <f t="array" ref="J632">IFERROR(
(_xlfn.XLOOKUP(1,(MarketData[ETF]=H632)*(MarketData[Date]=I632),MarketData[Adjusted Close]) /
_xlfn.XLOOKUP(1,(MarketData[ETF]=H632)*(MarketData[Date]=WORKDAY(I632,-1)),MarketData[Adjusted Close]))-1,
""
)</f>
        <v/>
      </c>
    </row>
    <row r="633" spans="1:10" ht="15.75" x14ac:dyDescent="0.25">
      <c r="A633" t="s">
        <v>8</v>
      </c>
      <c r="B633" s="1">
        <v>45280</v>
      </c>
      <c r="C633">
        <v>435.51</v>
      </c>
      <c r="D633">
        <v>437.31</v>
      </c>
      <c r="E633">
        <v>429.9</v>
      </c>
      <c r="F633">
        <v>430.09</v>
      </c>
      <c r="G633">
        <v>416.82</v>
      </c>
      <c r="H633" s="2">
        <v>5783200</v>
      </c>
      <c r="I633" s="8" cm="1">
        <f t="array" ref="I633">IFERROR(MarketData[[#This Row],[Adjusted Close]]/_xlfn.XLOOKUP(1,
(MarketData[ETF]=MarketData[[#This Row],[ETF]])*(MarketData[Date]&lt;MarketData[[#This Row],[Date]]),
MarketData[Adjusted Close],
,0,-1)-1,"")</f>
        <v>0.13698854337152211</v>
      </c>
      <c r="J633" s="9" t="str" cm="1">
        <f t="array" ref="J633">IFERROR(
(_xlfn.XLOOKUP(1,(MarketData[ETF]=H633)*(MarketData[Date]=I633),MarketData[Adjusted Close]) /
_xlfn.XLOOKUP(1,(MarketData[ETF]=H633)*(MarketData[Date]=WORKDAY(I633,-1)),MarketData[Adjusted Close]))-1,
""
)</f>
        <v/>
      </c>
    </row>
    <row r="634" spans="1:10" ht="15.75" x14ac:dyDescent="0.25">
      <c r="A634" t="s">
        <v>8</v>
      </c>
      <c r="B634" s="1">
        <v>45279</v>
      </c>
      <c r="C634">
        <v>436.04</v>
      </c>
      <c r="D634">
        <v>438.22</v>
      </c>
      <c r="E634">
        <v>435.95</v>
      </c>
      <c r="F634">
        <v>438.19</v>
      </c>
      <c r="G634">
        <v>422.92</v>
      </c>
      <c r="H634" s="2">
        <v>4061500</v>
      </c>
      <c r="I634" s="8" cm="1">
        <f t="array" ref="I634">IFERROR(MarketData[[#This Row],[Adjusted Close]]/_xlfn.XLOOKUP(1,
(MarketData[ETF]=MarketData[[#This Row],[ETF]])*(MarketData[Date]&lt;MarketData[[#This Row],[Date]]),
MarketData[Adjusted Close],
,0,-1)-1,"")</f>
        <v>0.15362793235133654</v>
      </c>
      <c r="J634" s="9" t="str" cm="1">
        <f t="array" ref="J634">IFERROR(
(_xlfn.XLOOKUP(1,(MarketData[ETF]=H634)*(MarketData[Date]=I634),MarketData[Adjusted Close]) /
_xlfn.XLOOKUP(1,(MarketData[ETF]=H634)*(MarketData[Date]=WORKDAY(I634,-1)),MarketData[Adjusted Close]))-1,
""
)</f>
        <v/>
      </c>
    </row>
    <row r="635" spans="1:10" ht="15.75" x14ac:dyDescent="0.25">
      <c r="A635" t="s">
        <v>8</v>
      </c>
      <c r="B635" s="1">
        <v>45278</v>
      </c>
      <c r="C635">
        <v>434.64</v>
      </c>
      <c r="D635">
        <v>436.4</v>
      </c>
      <c r="E635">
        <v>434.45</v>
      </c>
      <c r="F635">
        <v>435.54</v>
      </c>
      <c r="G635">
        <v>420.36</v>
      </c>
      <c r="H635" s="2">
        <v>4280500</v>
      </c>
      <c r="I635" s="8" cm="1">
        <f t="array" ref="I635">IFERROR(MarketData[[#This Row],[Adjusted Close]]/_xlfn.XLOOKUP(1,
(MarketData[ETF]=MarketData[[#This Row],[ETF]])*(MarketData[Date]&lt;MarketData[[#This Row],[Date]]),
MarketData[Adjusted Close],
,0,-1)-1,"")</f>
        <v>0.14664484451718485</v>
      </c>
      <c r="J635" s="9" t="str" cm="1">
        <f t="array" ref="J635">IFERROR(
(_xlfn.XLOOKUP(1,(MarketData[ETF]=H635)*(MarketData[Date]=I635),MarketData[Adjusted Close]) /
_xlfn.XLOOKUP(1,(MarketData[ETF]=H635)*(MarketData[Date]=WORKDAY(I635,-1)),MarketData[Adjusted Close]))-1,
""
)</f>
        <v/>
      </c>
    </row>
    <row r="636" spans="1:10" ht="15.75" x14ac:dyDescent="0.25">
      <c r="A636" t="s">
        <v>8</v>
      </c>
      <c r="B636" s="1">
        <v>45275</v>
      </c>
      <c r="C636">
        <v>433.19</v>
      </c>
      <c r="D636">
        <v>434.25</v>
      </c>
      <c r="E636">
        <v>432.24</v>
      </c>
      <c r="F636">
        <v>433.09</v>
      </c>
      <c r="G636">
        <v>418</v>
      </c>
      <c r="H636" s="2">
        <v>5326000</v>
      </c>
      <c r="I636" s="8" cm="1">
        <f t="array" ref="I636">IFERROR(MarketData[[#This Row],[Adjusted Close]]/_xlfn.XLOOKUP(1,
(MarketData[ETF]=MarketData[[#This Row],[ETF]])*(MarketData[Date]&lt;MarketData[[#This Row],[Date]]),
MarketData[Adjusted Close],
,0,-1)-1,"")</f>
        <v>0.14020731042007628</v>
      </c>
      <c r="J636" s="9" t="str" cm="1">
        <f t="array" ref="J636">IFERROR(
(_xlfn.XLOOKUP(1,(MarketData[ETF]=H636)*(MarketData[Date]=I636),MarketData[Adjusted Close]) /
_xlfn.XLOOKUP(1,(MarketData[ETF]=H636)*(MarketData[Date]=WORKDAY(I636,-1)),MarketData[Adjusted Close]))-1,
""
)</f>
        <v/>
      </c>
    </row>
    <row r="637" spans="1:10" ht="15.75" x14ac:dyDescent="0.25">
      <c r="A637" t="s">
        <v>8</v>
      </c>
      <c r="B637" s="1">
        <v>45274</v>
      </c>
      <c r="C637">
        <v>434.22</v>
      </c>
      <c r="D637">
        <v>435.36</v>
      </c>
      <c r="E637">
        <v>431.24</v>
      </c>
      <c r="F637">
        <v>433.75</v>
      </c>
      <c r="G637">
        <v>418.64</v>
      </c>
      <c r="H637" s="2">
        <v>8349100</v>
      </c>
      <c r="I637" s="8" cm="1">
        <f t="array" ref="I637">IFERROR(MarketData[[#This Row],[Adjusted Close]]/_xlfn.XLOOKUP(1,
(MarketData[ETF]=MarketData[[#This Row],[ETF]])*(MarketData[Date]&lt;MarketData[[#This Row],[Date]]),
MarketData[Adjusted Close],
,0,-1)-1,"")</f>
        <v>0.14195308237861415</v>
      </c>
      <c r="J637" s="9" t="str" cm="1">
        <f t="array" ref="J637">IFERROR(
(_xlfn.XLOOKUP(1,(MarketData[ETF]=H637)*(MarketData[Date]=I637),MarketData[Adjusted Close]) /
_xlfn.XLOOKUP(1,(MarketData[ETF]=H637)*(MarketData[Date]=WORKDAY(I637,-1)),MarketData[Adjusted Close]))-1,
""
)</f>
        <v/>
      </c>
    </row>
    <row r="638" spans="1:10" ht="15.75" x14ac:dyDescent="0.25">
      <c r="A638" t="s">
        <v>8</v>
      </c>
      <c r="B638" s="1">
        <v>45273</v>
      </c>
      <c r="C638">
        <v>426.88</v>
      </c>
      <c r="D638">
        <v>432.61</v>
      </c>
      <c r="E638">
        <v>426.51</v>
      </c>
      <c r="F638">
        <v>432.48</v>
      </c>
      <c r="G638">
        <v>417.41</v>
      </c>
      <c r="H638" s="2">
        <v>8659100</v>
      </c>
      <c r="I638" s="8" cm="1">
        <f t="array" ref="I638">IFERROR(MarketData[[#This Row],[Adjusted Close]]/_xlfn.XLOOKUP(1,
(MarketData[ETF]=MarketData[[#This Row],[ETF]])*(MarketData[Date]&lt;MarketData[[#This Row],[Date]]),
MarketData[Adjusted Close],
,0,-1)-1,"")</f>
        <v>0.13859792689579931</v>
      </c>
      <c r="J638" s="9" t="str" cm="1">
        <f t="array" ref="J638">IFERROR(
(_xlfn.XLOOKUP(1,(MarketData[ETF]=H638)*(MarketData[Date]=I638),MarketData[Adjusted Close]) /
_xlfn.XLOOKUP(1,(MarketData[ETF]=H638)*(MarketData[Date]=WORKDAY(I638,-1)),MarketData[Adjusted Close]))-1,
""
)</f>
        <v/>
      </c>
    </row>
    <row r="639" spans="1:10" ht="15.75" x14ac:dyDescent="0.25">
      <c r="A639" t="s">
        <v>8</v>
      </c>
      <c r="B639" s="1">
        <v>45272</v>
      </c>
      <c r="C639">
        <v>424.22</v>
      </c>
      <c r="D639">
        <v>426.67</v>
      </c>
      <c r="E639">
        <v>423.27</v>
      </c>
      <c r="F639">
        <v>426.67</v>
      </c>
      <c r="G639">
        <v>411.8</v>
      </c>
      <c r="H639" s="2">
        <v>5982600</v>
      </c>
      <c r="I639" s="8" cm="1">
        <f t="array" ref="I639">IFERROR(MarketData[[#This Row],[Adjusted Close]]/_xlfn.XLOOKUP(1,
(MarketData[ETF]=MarketData[[#This Row],[ETF]])*(MarketData[Date]&lt;MarketData[[#This Row],[Date]]),
MarketData[Adjusted Close],
,0,-1)-1,"")</f>
        <v>0.12329514457174029</v>
      </c>
      <c r="J639" s="9" t="str" cm="1">
        <f t="array" ref="J639">IFERROR(
(_xlfn.XLOOKUP(1,(MarketData[ETF]=H639)*(MarketData[Date]=I639),MarketData[Adjusted Close]) /
_xlfn.XLOOKUP(1,(MarketData[ETF]=H639)*(MarketData[Date]=WORKDAY(I639,-1)),MarketData[Adjusted Close]))-1,
""
)</f>
        <v/>
      </c>
    </row>
    <row r="640" spans="1:10" ht="15.75" x14ac:dyDescent="0.25">
      <c r="A640" t="s">
        <v>8</v>
      </c>
      <c r="B640" s="1">
        <v>45271</v>
      </c>
      <c r="C640">
        <v>422.41</v>
      </c>
      <c r="D640">
        <v>424.71</v>
      </c>
      <c r="E640">
        <v>422.22</v>
      </c>
      <c r="F640">
        <v>424.56</v>
      </c>
      <c r="G640">
        <v>409.77</v>
      </c>
      <c r="H640" s="2">
        <v>5247100</v>
      </c>
      <c r="I640" s="8" cm="1">
        <f t="array" ref="I640">IFERROR(MarketData[[#This Row],[Adjusted Close]]/_xlfn.XLOOKUP(1,
(MarketData[ETF]=MarketData[[#This Row],[ETF]])*(MarketData[Date]&lt;MarketData[[#This Row],[Date]]),
MarketData[Adjusted Close],
,0,-1)-1,"")</f>
        <v>0.11775777414075272</v>
      </c>
      <c r="J640" s="9" t="str" cm="1">
        <f t="array" ref="J640">IFERROR(
(_xlfn.XLOOKUP(1,(MarketData[ETF]=H640)*(MarketData[Date]=I640),MarketData[Adjusted Close]) /
_xlfn.XLOOKUP(1,(MarketData[ETF]=H640)*(MarketData[Date]=WORKDAY(I640,-1)),MarketData[Adjusted Close]))-1,
""
)</f>
        <v/>
      </c>
    </row>
    <row r="641" spans="1:10" ht="15.75" x14ac:dyDescent="0.25">
      <c r="A641" t="s">
        <v>8</v>
      </c>
      <c r="B641" s="1">
        <v>45268</v>
      </c>
      <c r="C641">
        <v>420.37</v>
      </c>
      <c r="D641">
        <v>423.37</v>
      </c>
      <c r="E641">
        <v>420.15</v>
      </c>
      <c r="F641">
        <v>422.92</v>
      </c>
      <c r="G641">
        <v>408.18</v>
      </c>
      <c r="H641" s="2">
        <v>5125300</v>
      </c>
      <c r="I641" s="8" cm="1">
        <f t="array" ref="I641">IFERROR(MarketData[[#This Row],[Adjusted Close]]/_xlfn.XLOOKUP(1,
(MarketData[ETF]=MarketData[[#This Row],[ETF]])*(MarketData[Date]&lt;MarketData[[#This Row],[Date]]),
MarketData[Adjusted Close],
,0,-1)-1,"")</f>
        <v>0.11342062193126012</v>
      </c>
      <c r="J641" s="9" t="str" cm="1">
        <f t="array" ref="J641">IFERROR(
(_xlfn.XLOOKUP(1,(MarketData[ETF]=H641)*(MarketData[Date]=I641),MarketData[Adjusted Close]) /
_xlfn.XLOOKUP(1,(MarketData[ETF]=H641)*(MarketData[Date]=WORKDAY(I641,-1)),MarketData[Adjusted Close]))-1,
""
)</f>
        <v/>
      </c>
    </row>
    <row r="642" spans="1:10" ht="15.75" x14ac:dyDescent="0.25">
      <c r="A642" t="s">
        <v>8</v>
      </c>
      <c r="B642" s="1">
        <v>45267</v>
      </c>
      <c r="C642">
        <v>419.81</v>
      </c>
      <c r="D642">
        <v>421.67</v>
      </c>
      <c r="E642">
        <v>419.28</v>
      </c>
      <c r="F642">
        <v>421.13</v>
      </c>
      <c r="G642">
        <v>406.46</v>
      </c>
      <c r="H642" s="2">
        <v>3248300</v>
      </c>
      <c r="I642" s="8" cm="1">
        <f t="array" ref="I642">IFERROR(MarketData[[#This Row],[Adjusted Close]]/_xlfn.XLOOKUP(1,
(MarketData[ETF]=MarketData[[#This Row],[ETF]])*(MarketData[Date]&lt;MarketData[[#This Row],[Date]]),
MarketData[Adjusted Close],
,0,-1)-1,"")</f>
        <v>0.10872885979268943</v>
      </c>
      <c r="J642" s="9" t="str" cm="1">
        <f t="array" ref="J642">IFERROR(
(_xlfn.XLOOKUP(1,(MarketData[ETF]=H642)*(MarketData[Date]=I642),MarketData[Adjusted Close]) /
_xlfn.XLOOKUP(1,(MarketData[ETF]=H642)*(MarketData[Date]=WORKDAY(I642,-1)),MarketData[Adjusted Close]))-1,
""
)</f>
        <v/>
      </c>
    </row>
    <row r="643" spans="1:10" ht="15.75" x14ac:dyDescent="0.25">
      <c r="A643" t="s">
        <v>8</v>
      </c>
      <c r="B643" s="1">
        <v>45266</v>
      </c>
      <c r="C643">
        <v>421.61</v>
      </c>
      <c r="D643">
        <v>421.67</v>
      </c>
      <c r="E643">
        <v>417.46</v>
      </c>
      <c r="F643">
        <v>417.86</v>
      </c>
      <c r="G643">
        <v>403.3</v>
      </c>
      <c r="H643" s="2">
        <v>4201800</v>
      </c>
      <c r="I643" s="8" cm="1">
        <f t="array" ref="I643">IFERROR(MarketData[[#This Row],[Adjusted Close]]/_xlfn.XLOOKUP(1,
(MarketData[ETF]=MarketData[[#This Row],[ETF]])*(MarketData[Date]&lt;MarketData[[#This Row],[Date]]),
MarketData[Adjusted Close],
,0,-1)-1,"")</f>
        <v>0.10010911074740858</v>
      </c>
      <c r="J643" s="9" t="str" cm="1">
        <f t="array" ref="J643">IFERROR(
(_xlfn.XLOOKUP(1,(MarketData[ETF]=H643)*(MarketData[Date]=I643),MarketData[Adjusted Close]) /
_xlfn.XLOOKUP(1,(MarketData[ETF]=H643)*(MarketData[Date]=WORKDAY(I643,-1)),MarketData[Adjusted Close]))-1,
""
)</f>
        <v/>
      </c>
    </row>
    <row r="644" spans="1:10" ht="15.75" x14ac:dyDescent="0.25">
      <c r="A644" t="s">
        <v>8</v>
      </c>
      <c r="B644" s="1">
        <v>45265</v>
      </c>
      <c r="C644">
        <v>418.34</v>
      </c>
      <c r="D644">
        <v>420.47</v>
      </c>
      <c r="E644">
        <v>418</v>
      </c>
      <c r="F644">
        <v>419.61</v>
      </c>
      <c r="G644">
        <v>404.99</v>
      </c>
      <c r="H644" s="2">
        <v>3419300</v>
      </c>
      <c r="I644" s="8" cm="1">
        <f t="array" ref="I644">IFERROR(MarketData[[#This Row],[Adjusted Close]]/_xlfn.XLOOKUP(1,
(MarketData[ETF]=MarketData[[#This Row],[ETF]])*(MarketData[Date]&lt;MarketData[[#This Row],[Date]]),
MarketData[Adjusted Close],
,0,-1)-1,"")</f>
        <v>0.10471903982542274</v>
      </c>
      <c r="J644" s="9" t="str" cm="1">
        <f t="array" ref="J644">IFERROR(
(_xlfn.XLOOKUP(1,(MarketData[ETF]=H644)*(MarketData[Date]=I644),MarketData[Adjusted Close]) /
_xlfn.XLOOKUP(1,(MarketData[ETF]=H644)*(MarketData[Date]=WORKDAY(I644,-1)),MarketData[Adjusted Close]))-1,
""
)</f>
        <v/>
      </c>
    </row>
    <row r="645" spans="1:10" ht="15.75" x14ac:dyDescent="0.25">
      <c r="A645" t="s">
        <v>8</v>
      </c>
      <c r="B645" s="1">
        <v>45264</v>
      </c>
      <c r="C645">
        <v>418.65</v>
      </c>
      <c r="D645">
        <v>419.87</v>
      </c>
      <c r="E645">
        <v>417.5</v>
      </c>
      <c r="F645">
        <v>419.74</v>
      </c>
      <c r="G645">
        <v>405.11</v>
      </c>
      <c r="H645" s="2">
        <v>5806100</v>
      </c>
      <c r="I645" s="8" cm="1">
        <f t="array" ref="I645">IFERROR(MarketData[[#This Row],[Adjusted Close]]/_xlfn.XLOOKUP(1,
(MarketData[ETF]=MarketData[[#This Row],[ETF]])*(MarketData[Date]&lt;MarketData[[#This Row],[Date]]),
MarketData[Adjusted Close],
,0,-1)-1,"")</f>
        <v>0.10504637206764866</v>
      </c>
      <c r="J645" s="9" t="str" cm="1">
        <f t="array" ref="J645">IFERROR(
(_xlfn.XLOOKUP(1,(MarketData[ETF]=H645)*(MarketData[Date]=I645),MarketData[Adjusted Close]) /
_xlfn.XLOOKUP(1,(MarketData[ETF]=H645)*(MarketData[Date]=WORKDAY(I645,-1)),MarketData[Adjusted Close]))-1,
""
)</f>
        <v/>
      </c>
    </row>
    <row r="646" spans="1:10" ht="15.75" x14ac:dyDescent="0.25">
      <c r="A646" t="s">
        <v>8</v>
      </c>
      <c r="B646" s="1">
        <v>45261</v>
      </c>
      <c r="C646">
        <v>418.83</v>
      </c>
      <c r="D646">
        <v>422.37</v>
      </c>
      <c r="E646">
        <v>418.25</v>
      </c>
      <c r="F646">
        <v>421.86</v>
      </c>
      <c r="G646">
        <v>407.16</v>
      </c>
      <c r="H646" s="2">
        <v>4973600</v>
      </c>
      <c r="I646" s="8" cm="1">
        <f t="array" ref="I646">IFERROR(MarketData[[#This Row],[Adjusted Close]]/_xlfn.XLOOKUP(1,
(MarketData[ETF]=MarketData[[#This Row],[ETF]])*(MarketData[Date]&lt;MarketData[[#This Row],[Date]]),
MarketData[Adjusted Close],
,0,-1)-1,"")</f>
        <v>0.11063829787234036</v>
      </c>
      <c r="J646" s="9" t="str" cm="1">
        <f t="array" ref="J646">IFERROR(
(_xlfn.XLOOKUP(1,(MarketData[ETF]=H646)*(MarketData[Date]=I646),MarketData[Adjusted Close]) /
_xlfn.XLOOKUP(1,(MarketData[ETF]=H646)*(MarketData[Date]=WORKDAY(I646,-1)),MarketData[Adjusted Close]))-1,
""
)</f>
        <v/>
      </c>
    </row>
    <row r="647" spans="1:10" ht="15.75" x14ac:dyDescent="0.25">
      <c r="A647" t="s">
        <v>8</v>
      </c>
      <c r="B647" s="1">
        <v>45260</v>
      </c>
      <c r="C647">
        <v>418.54</v>
      </c>
      <c r="D647">
        <v>419.7</v>
      </c>
      <c r="E647">
        <v>416.57</v>
      </c>
      <c r="F647">
        <v>419.4</v>
      </c>
      <c r="G647">
        <v>404.79</v>
      </c>
      <c r="H647" s="2">
        <v>4405700</v>
      </c>
      <c r="I647" s="8" cm="1">
        <f t="array" ref="I647">IFERROR(MarketData[[#This Row],[Adjusted Close]]/_xlfn.XLOOKUP(1,
(MarketData[ETF]=MarketData[[#This Row],[ETF]])*(MarketData[Date]&lt;MarketData[[#This Row],[Date]]),
MarketData[Adjusted Close],
,0,-1)-1,"")</f>
        <v>0.10417348608837962</v>
      </c>
      <c r="J647" s="9" t="str" cm="1">
        <f t="array" ref="J647">IFERROR(
(_xlfn.XLOOKUP(1,(MarketData[ETF]=H647)*(MarketData[Date]=I647),MarketData[Adjusted Close]) /
_xlfn.XLOOKUP(1,(MarketData[ETF]=H647)*(MarketData[Date]=WORKDAY(I647,-1)),MarketData[Adjusted Close]))-1,
""
)</f>
        <v/>
      </c>
    </row>
    <row r="648" spans="1:10" ht="15.75" x14ac:dyDescent="0.25">
      <c r="A648" t="s">
        <v>8</v>
      </c>
      <c r="B648" s="1">
        <v>45259</v>
      </c>
      <c r="C648">
        <v>420.06</v>
      </c>
      <c r="D648">
        <v>421.12</v>
      </c>
      <c r="E648">
        <v>417.37</v>
      </c>
      <c r="F648">
        <v>417.78</v>
      </c>
      <c r="G648">
        <v>403.22</v>
      </c>
      <c r="H648" s="2">
        <v>4092600</v>
      </c>
      <c r="I648" s="8" cm="1">
        <f t="array" ref="I648">IFERROR(MarketData[[#This Row],[Adjusted Close]]/_xlfn.XLOOKUP(1,
(MarketData[ETF]=MarketData[[#This Row],[ETF]])*(MarketData[Date]&lt;MarketData[[#This Row],[Date]]),
MarketData[Adjusted Close],
,0,-1)-1,"")</f>
        <v>9.9890889252591375E-2</v>
      </c>
      <c r="J648" s="9" t="str" cm="1">
        <f t="array" ref="J648">IFERROR(
(_xlfn.XLOOKUP(1,(MarketData[ETF]=H648)*(MarketData[Date]=I648),MarketData[Adjusted Close]) /
_xlfn.XLOOKUP(1,(MarketData[ETF]=H648)*(MarketData[Date]=WORKDAY(I648,-1)),MarketData[Adjusted Close]))-1,
""
)</f>
        <v/>
      </c>
    </row>
    <row r="649" spans="1:10" ht="15.75" x14ac:dyDescent="0.25">
      <c r="A649" t="s">
        <v>8</v>
      </c>
      <c r="B649" s="1">
        <v>45258</v>
      </c>
      <c r="C649">
        <v>417.25</v>
      </c>
      <c r="D649">
        <v>419.25</v>
      </c>
      <c r="E649">
        <v>416.71</v>
      </c>
      <c r="F649">
        <v>418.05</v>
      </c>
      <c r="G649">
        <v>403.48</v>
      </c>
      <c r="H649" s="2">
        <v>3382400</v>
      </c>
      <c r="I649" s="8" cm="1">
        <f t="array" ref="I649">IFERROR(MarketData[[#This Row],[Adjusted Close]]/_xlfn.XLOOKUP(1,
(MarketData[ETF]=MarketData[[#This Row],[ETF]])*(MarketData[Date]&lt;MarketData[[#This Row],[Date]]),
MarketData[Adjusted Close],
,0,-1)-1,"")</f>
        <v>0.10060010911074735</v>
      </c>
      <c r="J649" s="9" t="str" cm="1">
        <f t="array" ref="J649">IFERROR(
(_xlfn.XLOOKUP(1,(MarketData[ETF]=H649)*(MarketData[Date]=I649),MarketData[Adjusted Close]) /
_xlfn.XLOOKUP(1,(MarketData[ETF]=H649)*(MarketData[Date]=WORKDAY(I649,-1)),MarketData[Adjusted Close]))-1,
""
)</f>
        <v/>
      </c>
    </row>
    <row r="650" spans="1:10" ht="15.75" x14ac:dyDescent="0.25">
      <c r="A650" t="s">
        <v>8</v>
      </c>
      <c r="B650" s="1">
        <v>45257</v>
      </c>
      <c r="C650">
        <v>417.79</v>
      </c>
      <c r="D650">
        <v>418.53</v>
      </c>
      <c r="E650">
        <v>417.23</v>
      </c>
      <c r="F650">
        <v>417.64</v>
      </c>
      <c r="G650">
        <v>403.09</v>
      </c>
      <c r="H650" s="2">
        <v>3632600</v>
      </c>
      <c r="I650" s="8" cm="1">
        <f t="array" ref="I650">IFERROR(MarketData[[#This Row],[Adjusted Close]]/_xlfn.XLOOKUP(1,
(MarketData[ETF]=MarketData[[#This Row],[ETF]])*(MarketData[Date]&lt;MarketData[[#This Row],[Date]]),
MarketData[Adjusted Close],
,0,-1)-1,"")</f>
        <v>9.9536279323513277E-2</v>
      </c>
      <c r="J650" s="9" t="str" cm="1">
        <f t="array" ref="J650">IFERROR(
(_xlfn.XLOOKUP(1,(MarketData[ETF]=H650)*(MarketData[Date]=I650),MarketData[Adjusted Close]) /
_xlfn.XLOOKUP(1,(MarketData[ETF]=H650)*(MarketData[Date]=WORKDAY(I650,-1)),MarketData[Adjusted Close]))-1,
""
)</f>
        <v/>
      </c>
    </row>
    <row r="651" spans="1:10" ht="15.75" x14ac:dyDescent="0.25">
      <c r="A651" t="s">
        <v>8</v>
      </c>
      <c r="B651" s="1">
        <v>45254</v>
      </c>
      <c r="C651">
        <v>418.19</v>
      </c>
      <c r="D651">
        <v>418.49</v>
      </c>
      <c r="E651">
        <v>417.84</v>
      </c>
      <c r="F651">
        <v>418.37</v>
      </c>
      <c r="G651">
        <v>403.79</v>
      </c>
      <c r="H651" s="2">
        <v>1351300</v>
      </c>
      <c r="I651" s="8" cm="1">
        <f t="array" ref="I651">IFERROR(MarketData[[#This Row],[Adjusted Close]]/_xlfn.XLOOKUP(1,
(MarketData[ETF]=MarketData[[#This Row],[ETF]])*(MarketData[Date]&lt;MarketData[[#This Row],[Date]]),
MarketData[Adjusted Close],
,0,-1)-1,"")</f>
        <v>0.10144571740316422</v>
      </c>
      <c r="J651" s="9" t="str" cm="1">
        <f t="array" ref="J651">IFERROR(
(_xlfn.XLOOKUP(1,(MarketData[ETF]=H651)*(MarketData[Date]=I651),MarketData[Adjusted Close]) /
_xlfn.XLOOKUP(1,(MarketData[ETF]=H651)*(MarketData[Date]=WORKDAY(I651,-1)),MarketData[Adjusted Close]))-1,
""
)</f>
        <v/>
      </c>
    </row>
    <row r="652" spans="1:10" ht="15.75" x14ac:dyDescent="0.25">
      <c r="A652" t="s">
        <v>8</v>
      </c>
      <c r="B652" s="1">
        <v>45252</v>
      </c>
      <c r="C652">
        <v>418.07</v>
      </c>
      <c r="D652">
        <v>419.31</v>
      </c>
      <c r="E652">
        <v>417.06</v>
      </c>
      <c r="F652">
        <v>418.14</v>
      </c>
      <c r="G652">
        <v>403.57</v>
      </c>
      <c r="H652" s="2">
        <v>3692800</v>
      </c>
      <c r="I652" s="8" cm="1">
        <f t="array" ref="I652">IFERROR(MarketData[[#This Row],[Adjusted Close]]/_xlfn.XLOOKUP(1,
(MarketData[ETF]=MarketData[[#This Row],[ETF]])*(MarketData[Date]&lt;MarketData[[#This Row],[Date]]),
MarketData[Adjusted Close],
,0,-1)-1,"")</f>
        <v>0.10084560829241673</v>
      </c>
      <c r="J652" s="9" t="str" cm="1">
        <f t="array" ref="J652">IFERROR(
(_xlfn.XLOOKUP(1,(MarketData[ETF]=H652)*(MarketData[Date]=I652),MarketData[Adjusted Close]) /
_xlfn.XLOOKUP(1,(MarketData[ETF]=H652)*(MarketData[Date]=WORKDAY(I652,-1)),MarketData[Adjusted Close]))-1,
""
)</f>
        <v/>
      </c>
    </row>
    <row r="653" spans="1:10" ht="15.75" x14ac:dyDescent="0.25">
      <c r="A653" t="s">
        <v>8</v>
      </c>
      <c r="B653" s="1">
        <v>45251</v>
      </c>
      <c r="C653">
        <v>416.4</v>
      </c>
      <c r="D653">
        <v>416.84</v>
      </c>
      <c r="E653">
        <v>415.3</v>
      </c>
      <c r="F653">
        <v>416.34</v>
      </c>
      <c r="G653">
        <v>401.83</v>
      </c>
      <c r="H653" s="2">
        <v>5248200</v>
      </c>
      <c r="I653" s="8" cm="1">
        <f t="array" ref="I653">IFERROR(MarketData[[#This Row],[Adjusted Close]]/_xlfn.XLOOKUP(1,
(MarketData[ETF]=MarketData[[#This Row],[ETF]])*(MarketData[Date]&lt;MarketData[[#This Row],[Date]]),
MarketData[Adjusted Close],
,0,-1)-1,"")</f>
        <v>9.6099290780141677E-2</v>
      </c>
      <c r="J653" s="9" t="str" cm="1">
        <f t="array" ref="J653">IFERROR(
(_xlfn.XLOOKUP(1,(MarketData[ETF]=H653)*(MarketData[Date]=I653),MarketData[Adjusted Close]) /
_xlfn.XLOOKUP(1,(MarketData[ETF]=H653)*(MarketData[Date]=WORKDAY(I653,-1)),MarketData[Adjusted Close]))-1,
""
)</f>
        <v/>
      </c>
    </row>
    <row r="654" spans="1:10" ht="15.75" x14ac:dyDescent="0.25">
      <c r="A654" t="s">
        <v>8</v>
      </c>
      <c r="B654" s="1">
        <v>45250</v>
      </c>
      <c r="C654">
        <v>413.99</v>
      </c>
      <c r="D654">
        <v>418.2</v>
      </c>
      <c r="E654">
        <v>413.98</v>
      </c>
      <c r="F654">
        <v>417.43</v>
      </c>
      <c r="G654">
        <v>402.88</v>
      </c>
      <c r="H654" s="2">
        <v>3517600</v>
      </c>
      <c r="I654" s="8" cm="1">
        <f t="array" ref="I654">IFERROR(MarketData[[#This Row],[Adjusted Close]]/_xlfn.XLOOKUP(1,
(MarketData[ETF]=MarketData[[#This Row],[ETF]])*(MarketData[Date]&lt;MarketData[[#This Row],[Date]]),
MarketData[Adjusted Close],
,0,-1)-1,"")</f>
        <v>9.8963447899617973E-2</v>
      </c>
      <c r="J654" s="9" t="str" cm="1">
        <f t="array" ref="J654">IFERROR(
(_xlfn.XLOOKUP(1,(MarketData[ETF]=H654)*(MarketData[Date]=I654),MarketData[Adjusted Close]) /
_xlfn.XLOOKUP(1,(MarketData[ETF]=H654)*(MarketData[Date]=WORKDAY(I654,-1)),MarketData[Adjusted Close]))-1,
""
)</f>
        <v/>
      </c>
    </row>
    <row r="655" spans="1:10" ht="15.75" x14ac:dyDescent="0.25">
      <c r="A655" t="s">
        <v>8</v>
      </c>
      <c r="B655" s="1">
        <v>45247</v>
      </c>
      <c r="C655">
        <v>413.94</v>
      </c>
      <c r="D655">
        <v>414.79</v>
      </c>
      <c r="E655">
        <v>412.87</v>
      </c>
      <c r="F655">
        <v>414.31</v>
      </c>
      <c r="G655">
        <v>399.87</v>
      </c>
      <c r="H655" s="2">
        <v>4696200</v>
      </c>
      <c r="I655" s="8" cm="1">
        <f t="array" ref="I655">IFERROR(MarketData[[#This Row],[Adjusted Close]]/_xlfn.XLOOKUP(1,
(MarketData[ETF]=MarketData[[#This Row],[ETF]])*(MarketData[Date]&lt;MarketData[[#This Row],[Date]]),
MarketData[Adjusted Close],
,0,-1)-1,"")</f>
        <v>9.0752864157119362E-2</v>
      </c>
      <c r="J655" s="9" t="str" cm="1">
        <f t="array" ref="J655">IFERROR(
(_xlfn.XLOOKUP(1,(MarketData[ETF]=H655)*(MarketData[Date]=I655),MarketData[Adjusted Close]) /
_xlfn.XLOOKUP(1,(MarketData[ETF]=H655)*(MarketData[Date]=WORKDAY(I655,-1)),MarketData[Adjusted Close]))-1,
""
)</f>
        <v/>
      </c>
    </row>
    <row r="656" spans="1:10" ht="15.75" x14ac:dyDescent="0.25">
      <c r="A656" t="s">
        <v>8</v>
      </c>
      <c r="B656" s="1">
        <v>45246</v>
      </c>
      <c r="C656">
        <v>412.74</v>
      </c>
      <c r="D656">
        <v>413.95</v>
      </c>
      <c r="E656">
        <v>411.75</v>
      </c>
      <c r="F656">
        <v>413.7</v>
      </c>
      <c r="G656">
        <v>399.28</v>
      </c>
      <c r="H656" s="2">
        <v>3798900</v>
      </c>
      <c r="I656" s="8" cm="1">
        <f t="array" ref="I656">IFERROR(MarketData[[#This Row],[Adjusted Close]]/_xlfn.XLOOKUP(1,
(MarketData[ETF]=MarketData[[#This Row],[ETF]])*(MarketData[Date]&lt;MarketData[[#This Row],[Date]]),
MarketData[Adjusted Close],
,0,-1)-1,"")</f>
        <v>8.9143480632842165E-2</v>
      </c>
      <c r="J656" s="9" t="str" cm="1">
        <f t="array" ref="J656">IFERROR(
(_xlfn.XLOOKUP(1,(MarketData[ETF]=H656)*(MarketData[Date]=I656),MarketData[Adjusted Close]) /
_xlfn.XLOOKUP(1,(MarketData[ETF]=H656)*(MarketData[Date]=WORKDAY(I656,-1)),MarketData[Adjusted Close]))-1,
""
)</f>
        <v/>
      </c>
    </row>
    <row r="657" spans="1:10" ht="15.75" x14ac:dyDescent="0.25">
      <c r="A657" t="s">
        <v>8</v>
      </c>
      <c r="B657" s="1">
        <v>45245</v>
      </c>
      <c r="C657">
        <v>413.54</v>
      </c>
      <c r="D657">
        <v>414.72</v>
      </c>
      <c r="E657">
        <v>412.37</v>
      </c>
      <c r="F657">
        <v>413.12</v>
      </c>
      <c r="G657">
        <v>398.72</v>
      </c>
      <c r="H657" s="2">
        <v>4414800</v>
      </c>
      <c r="I657" s="8" cm="1">
        <f t="array" ref="I657">IFERROR(MarketData[[#This Row],[Adjusted Close]]/_xlfn.XLOOKUP(1,
(MarketData[ETF]=MarketData[[#This Row],[ETF]])*(MarketData[Date]&lt;MarketData[[#This Row],[Date]]),
MarketData[Adjusted Close],
,0,-1)-1,"")</f>
        <v>8.7615930169121725E-2</v>
      </c>
      <c r="J657" s="9" t="str" cm="1">
        <f t="array" ref="J657">IFERROR(
(_xlfn.XLOOKUP(1,(MarketData[ETF]=H657)*(MarketData[Date]=I657),MarketData[Adjusted Close]) /
_xlfn.XLOOKUP(1,(MarketData[ETF]=H657)*(MarketData[Date]=WORKDAY(I657,-1)),MarketData[Adjusted Close]))-1,
""
)</f>
        <v/>
      </c>
    </row>
    <row r="658" spans="1:10" ht="15.75" x14ac:dyDescent="0.25">
      <c r="A658" t="s">
        <v>8</v>
      </c>
      <c r="B658" s="1">
        <v>45244</v>
      </c>
      <c r="C658">
        <v>410.04</v>
      </c>
      <c r="D658">
        <v>413.51</v>
      </c>
      <c r="E658">
        <v>409.89</v>
      </c>
      <c r="F658">
        <v>412.22</v>
      </c>
      <c r="G658">
        <v>397.86</v>
      </c>
      <c r="H658" s="2">
        <v>6973100</v>
      </c>
      <c r="I658" s="8" cm="1">
        <f t="array" ref="I658">IFERROR(MarketData[[#This Row],[Adjusted Close]]/_xlfn.XLOOKUP(1,
(MarketData[ETF]=MarketData[[#This Row],[ETF]])*(MarketData[Date]&lt;MarketData[[#This Row],[Date]]),
MarketData[Adjusted Close],
,0,-1)-1,"")</f>
        <v>8.5270049099836376E-2</v>
      </c>
      <c r="J658" s="9" t="str" cm="1">
        <f t="array" ref="J658">IFERROR(
(_xlfn.XLOOKUP(1,(MarketData[ETF]=H658)*(MarketData[Date]=I658),MarketData[Adjusted Close]) /
_xlfn.XLOOKUP(1,(MarketData[ETF]=H658)*(MarketData[Date]=WORKDAY(I658,-1)),MarketData[Adjusted Close]))-1,
""
)</f>
        <v/>
      </c>
    </row>
    <row r="659" spans="1:10" ht="15.75" x14ac:dyDescent="0.25">
      <c r="A659" t="s">
        <v>8</v>
      </c>
      <c r="B659" s="1">
        <v>45243</v>
      </c>
      <c r="C659">
        <v>403.59</v>
      </c>
      <c r="D659">
        <v>405.49</v>
      </c>
      <c r="E659">
        <v>402.82</v>
      </c>
      <c r="F659">
        <v>404.45</v>
      </c>
      <c r="G659">
        <v>390.36</v>
      </c>
      <c r="H659" s="2">
        <v>2872900</v>
      </c>
      <c r="I659" s="8" cm="1">
        <f t="array" ref="I659">IFERROR(MarketData[[#This Row],[Adjusted Close]]/_xlfn.XLOOKUP(1,
(MarketData[ETF]=MarketData[[#This Row],[ETF]])*(MarketData[Date]&lt;MarketData[[#This Row],[Date]]),
MarketData[Adjusted Close],
,0,-1)-1,"")</f>
        <v>6.4811783960720071E-2</v>
      </c>
      <c r="J659" s="9" t="str" cm="1">
        <f t="array" ref="J659">IFERROR(
(_xlfn.XLOOKUP(1,(MarketData[ETF]=H659)*(MarketData[Date]=I659),MarketData[Adjusted Close]) /
_xlfn.XLOOKUP(1,(MarketData[ETF]=H659)*(MarketData[Date]=WORKDAY(I659,-1)),MarketData[Adjusted Close]))-1,
""
)</f>
        <v/>
      </c>
    </row>
    <row r="660" spans="1:10" ht="15.75" x14ac:dyDescent="0.25">
      <c r="A660" t="s">
        <v>8</v>
      </c>
      <c r="B660" s="1">
        <v>45240</v>
      </c>
      <c r="C660">
        <v>400.59</v>
      </c>
      <c r="D660">
        <v>405.11</v>
      </c>
      <c r="E660">
        <v>399.14</v>
      </c>
      <c r="F660">
        <v>404.86</v>
      </c>
      <c r="G660">
        <v>390.75</v>
      </c>
      <c r="H660" s="2">
        <v>3992800</v>
      </c>
      <c r="I660" s="8" cm="1">
        <f t="array" ref="I660">IFERROR(MarketData[[#This Row],[Adjusted Close]]/_xlfn.XLOOKUP(1,
(MarketData[ETF]=MarketData[[#This Row],[ETF]])*(MarketData[Date]&lt;MarketData[[#This Row],[Date]]),
MarketData[Adjusted Close],
,0,-1)-1,"")</f>
        <v>6.5875613747954143E-2</v>
      </c>
      <c r="J660" s="9" t="str" cm="1">
        <f t="array" ref="J660">IFERROR(
(_xlfn.XLOOKUP(1,(MarketData[ETF]=H660)*(MarketData[Date]=I660),MarketData[Adjusted Close]) /
_xlfn.XLOOKUP(1,(MarketData[ETF]=H660)*(MarketData[Date]=WORKDAY(I660,-1)),MarketData[Adjusted Close]))-1,
""
)</f>
        <v/>
      </c>
    </row>
    <row r="661" spans="1:10" ht="15.75" x14ac:dyDescent="0.25">
      <c r="A661" t="s">
        <v>8</v>
      </c>
      <c r="B661" s="1">
        <v>45239</v>
      </c>
      <c r="C661">
        <v>402.81</v>
      </c>
      <c r="D661">
        <v>402.88</v>
      </c>
      <c r="E661">
        <v>398.21</v>
      </c>
      <c r="F661">
        <v>398.64</v>
      </c>
      <c r="G661">
        <v>384.75</v>
      </c>
      <c r="H661" s="2">
        <v>4145600</v>
      </c>
      <c r="I661" s="8" cm="1">
        <f t="array" ref="I661">IFERROR(MarketData[[#This Row],[Adjusted Close]]/_xlfn.XLOOKUP(1,
(MarketData[ETF]=MarketData[[#This Row],[ETF]])*(MarketData[Date]&lt;MarketData[[#This Row],[Date]]),
MarketData[Adjusted Close],
,0,-1)-1,"")</f>
        <v>4.9509001636661054E-2</v>
      </c>
      <c r="J661" s="9" t="str" cm="1">
        <f t="array" ref="J661">IFERROR(
(_xlfn.XLOOKUP(1,(MarketData[ETF]=H661)*(MarketData[Date]=I661),MarketData[Adjusted Close]) /
_xlfn.XLOOKUP(1,(MarketData[ETF]=H661)*(MarketData[Date]=WORKDAY(I661,-1)),MarketData[Adjusted Close]))-1,
""
)</f>
        <v/>
      </c>
    </row>
    <row r="662" spans="1:10" ht="15.75" x14ac:dyDescent="0.25">
      <c r="A662" t="s">
        <v>8</v>
      </c>
      <c r="B662" s="1">
        <v>45238</v>
      </c>
      <c r="C662">
        <v>401.99</v>
      </c>
      <c r="D662">
        <v>402.5</v>
      </c>
      <c r="E662">
        <v>399.56</v>
      </c>
      <c r="F662">
        <v>401.67</v>
      </c>
      <c r="G662">
        <v>387.67</v>
      </c>
      <c r="H662" s="2">
        <v>3731900</v>
      </c>
      <c r="I662" s="8" cm="1">
        <f t="array" ref="I662">IFERROR(MarketData[[#This Row],[Adjusted Close]]/_xlfn.XLOOKUP(1,
(MarketData[ETF]=MarketData[[#This Row],[ETF]])*(MarketData[Date]&lt;MarketData[[#This Row],[Date]]),
MarketData[Adjusted Close],
,0,-1)-1,"")</f>
        <v>5.7474086197490504E-2</v>
      </c>
      <c r="J662" s="9" t="str" cm="1">
        <f t="array" ref="J662">IFERROR(
(_xlfn.XLOOKUP(1,(MarketData[ETF]=H662)*(MarketData[Date]=I662),MarketData[Adjusted Close]) /
_xlfn.XLOOKUP(1,(MarketData[ETF]=H662)*(MarketData[Date]=WORKDAY(I662,-1)),MarketData[Adjusted Close]))-1,
""
)</f>
        <v/>
      </c>
    </row>
    <row r="663" spans="1:10" ht="15.75" x14ac:dyDescent="0.25">
      <c r="A663" t="s">
        <v>8</v>
      </c>
      <c r="B663" s="1">
        <v>45237</v>
      </c>
      <c r="C663">
        <v>400.26</v>
      </c>
      <c r="D663">
        <v>402.04</v>
      </c>
      <c r="E663">
        <v>399.23</v>
      </c>
      <c r="F663">
        <v>401.34</v>
      </c>
      <c r="G663">
        <v>387.35</v>
      </c>
      <c r="H663" s="2">
        <v>3358600</v>
      </c>
      <c r="I663" s="8" cm="1">
        <f t="array" ref="I663">IFERROR(MarketData[[#This Row],[Adjusted Close]]/_xlfn.XLOOKUP(1,
(MarketData[ETF]=MarketData[[#This Row],[ETF]])*(MarketData[Date]&lt;MarketData[[#This Row],[Date]]),
MarketData[Adjusted Close],
,0,-1)-1,"")</f>
        <v>5.6601200218221459E-2</v>
      </c>
      <c r="J663" s="9" t="str" cm="1">
        <f t="array" ref="J663">IFERROR(
(_xlfn.XLOOKUP(1,(MarketData[ETF]=H663)*(MarketData[Date]=I663),MarketData[Adjusted Close]) /
_xlfn.XLOOKUP(1,(MarketData[ETF]=H663)*(MarketData[Date]=WORKDAY(I663,-1)),MarketData[Adjusted Close]))-1,
""
)</f>
        <v/>
      </c>
    </row>
    <row r="664" spans="1:10" ht="15.75" x14ac:dyDescent="0.25">
      <c r="A664" t="s">
        <v>8</v>
      </c>
      <c r="B664" s="1">
        <v>45236</v>
      </c>
      <c r="C664">
        <v>400.12</v>
      </c>
      <c r="D664">
        <v>400.73</v>
      </c>
      <c r="E664">
        <v>398.46</v>
      </c>
      <c r="F664">
        <v>400.21</v>
      </c>
      <c r="G664">
        <v>386.26</v>
      </c>
      <c r="H664" s="2">
        <v>4007100</v>
      </c>
      <c r="I664" s="8" cm="1">
        <f t="array" ref="I664">IFERROR(MarketData[[#This Row],[Adjusted Close]]/_xlfn.XLOOKUP(1,
(MarketData[ETF]=MarketData[[#This Row],[ETF]])*(MarketData[Date]&lt;MarketData[[#This Row],[Date]]),
MarketData[Adjusted Close],
,0,-1)-1,"")</f>
        <v>5.3627932351336449E-2</v>
      </c>
      <c r="J664" s="9" t="str" cm="1">
        <f t="array" ref="J664">IFERROR(
(_xlfn.XLOOKUP(1,(MarketData[ETF]=H664)*(MarketData[Date]=I664),MarketData[Adjusted Close]) /
_xlfn.XLOOKUP(1,(MarketData[ETF]=H664)*(MarketData[Date]=WORKDAY(I664,-1)),MarketData[Adjusted Close]))-1,
""
)</f>
        <v/>
      </c>
    </row>
    <row r="665" spans="1:10" ht="15.75" x14ac:dyDescent="0.25">
      <c r="A665" t="s">
        <v>8</v>
      </c>
      <c r="B665" s="1">
        <v>45233</v>
      </c>
      <c r="C665">
        <v>397.92</v>
      </c>
      <c r="D665">
        <v>400.85</v>
      </c>
      <c r="E665">
        <v>397.84</v>
      </c>
      <c r="F665">
        <v>399.44</v>
      </c>
      <c r="G665">
        <v>385.52</v>
      </c>
      <c r="H665" s="2">
        <v>5981400</v>
      </c>
      <c r="I665" s="8" cm="1">
        <f t="array" ref="I665">IFERROR(MarketData[[#This Row],[Adjusted Close]]/_xlfn.XLOOKUP(1,
(MarketData[ETF]=MarketData[[#This Row],[ETF]])*(MarketData[Date]&lt;MarketData[[#This Row],[Date]]),
MarketData[Adjusted Close],
,0,-1)-1,"")</f>
        <v>5.1609383524277019E-2</v>
      </c>
      <c r="J665" s="9" t="str" cm="1">
        <f t="array" ref="J665">IFERROR(
(_xlfn.XLOOKUP(1,(MarketData[ETF]=H665)*(MarketData[Date]=I665),MarketData[Adjusted Close]) /
_xlfn.XLOOKUP(1,(MarketData[ETF]=H665)*(MarketData[Date]=WORKDAY(I665,-1)),MarketData[Adjusted Close]))-1,
""
)</f>
        <v/>
      </c>
    </row>
    <row r="666" spans="1:10" ht="15.75" x14ac:dyDescent="0.25">
      <c r="A666" t="s">
        <v>8</v>
      </c>
      <c r="B666" s="1">
        <v>45232</v>
      </c>
      <c r="C666">
        <v>391.93</v>
      </c>
      <c r="D666">
        <v>395.91</v>
      </c>
      <c r="E666">
        <v>391.92</v>
      </c>
      <c r="F666">
        <v>395.78</v>
      </c>
      <c r="G666">
        <v>381.99</v>
      </c>
      <c r="H666" s="2">
        <v>4752200</v>
      </c>
      <c r="I666" s="8" cm="1">
        <f t="array" ref="I666">IFERROR(MarketData[[#This Row],[Adjusted Close]]/_xlfn.XLOOKUP(1,
(MarketData[ETF]=MarketData[[#This Row],[ETF]])*(MarketData[Date]&lt;MarketData[[#This Row],[Date]]),
MarketData[Adjusted Close],
,0,-1)-1,"")</f>
        <v>4.198036006546646E-2</v>
      </c>
      <c r="J666" s="9" t="str" cm="1">
        <f t="array" ref="J666">IFERROR(
(_xlfn.XLOOKUP(1,(MarketData[ETF]=H666)*(MarketData[Date]=I666),MarketData[Adjusted Close]) /
_xlfn.XLOOKUP(1,(MarketData[ETF]=H666)*(MarketData[Date]=WORKDAY(I666,-1)),MarketData[Adjusted Close]))-1,
""
)</f>
        <v/>
      </c>
    </row>
    <row r="667" spans="1:10" ht="15.75" x14ac:dyDescent="0.25">
      <c r="A667" t="s">
        <v>8</v>
      </c>
      <c r="B667" s="1">
        <v>45231</v>
      </c>
      <c r="C667">
        <v>385.09</v>
      </c>
      <c r="D667">
        <v>389.08</v>
      </c>
      <c r="E667">
        <v>384.62</v>
      </c>
      <c r="F667">
        <v>388.4</v>
      </c>
      <c r="G667">
        <v>374.87</v>
      </c>
      <c r="H667" s="2">
        <v>5549200</v>
      </c>
      <c r="I667" s="8" cm="1">
        <f t="array" ref="I667">IFERROR(MarketData[[#This Row],[Adjusted Close]]/_xlfn.XLOOKUP(1,
(MarketData[ETF]=MarketData[[#This Row],[ETF]])*(MarketData[Date]&lt;MarketData[[#This Row],[Date]]),
MarketData[Adjusted Close],
,0,-1)-1,"")</f>
        <v>2.2558647026732048E-2</v>
      </c>
      <c r="J667" s="9" t="str" cm="1">
        <f t="array" ref="J667">IFERROR(
(_xlfn.XLOOKUP(1,(MarketData[ETF]=H667)*(MarketData[Date]=I667),MarketData[Adjusted Close]) /
_xlfn.XLOOKUP(1,(MarketData[ETF]=H667)*(MarketData[Date]=WORKDAY(I667,-1)),MarketData[Adjusted Close]))-1,
""
)</f>
        <v/>
      </c>
    </row>
    <row r="668" spans="1:10" ht="15.75" x14ac:dyDescent="0.25">
      <c r="A668" t="s">
        <v>8</v>
      </c>
      <c r="B668" s="1">
        <v>45230</v>
      </c>
      <c r="C668">
        <v>382.35</v>
      </c>
      <c r="D668">
        <v>384.48</v>
      </c>
      <c r="E668">
        <v>380.56</v>
      </c>
      <c r="F668">
        <v>384.17</v>
      </c>
      <c r="G668">
        <v>370.78</v>
      </c>
      <c r="H668" s="2">
        <v>4523200</v>
      </c>
      <c r="I668" s="8" cm="1">
        <f t="array" ref="I668">IFERROR(MarketData[[#This Row],[Adjusted Close]]/_xlfn.XLOOKUP(1,
(MarketData[ETF]=MarketData[[#This Row],[ETF]])*(MarketData[Date]&lt;MarketData[[#This Row],[Date]]),
MarketData[Adjusted Close],
,0,-1)-1,"")</f>
        <v>1.1402073104200605E-2</v>
      </c>
      <c r="J668" s="9" t="str" cm="1">
        <f t="array" ref="J668">IFERROR(
(_xlfn.XLOOKUP(1,(MarketData[ETF]=H668)*(MarketData[Date]=I668),MarketData[Adjusted Close]) /
_xlfn.XLOOKUP(1,(MarketData[ETF]=H668)*(MarketData[Date]=WORKDAY(I668,-1)),MarketData[Adjusted Close]))-1,
""
)</f>
        <v/>
      </c>
    </row>
    <row r="669" spans="1:10" ht="15.75" x14ac:dyDescent="0.25">
      <c r="A669" t="s">
        <v>8</v>
      </c>
      <c r="B669" s="1">
        <v>45229</v>
      </c>
      <c r="C669">
        <v>379.91</v>
      </c>
      <c r="D669">
        <v>382.8</v>
      </c>
      <c r="E669">
        <v>378.71</v>
      </c>
      <c r="F669">
        <v>381.86</v>
      </c>
      <c r="G669">
        <v>368.55</v>
      </c>
      <c r="H669" s="2">
        <v>5795800</v>
      </c>
      <c r="I669" s="8" cm="1">
        <f t="array" ref="I669">IFERROR(MarketData[[#This Row],[Adjusted Close]]/_xlfn.XLOOKUP(1,
(MarketData[ETF]=MarketData[[#This Row],[ETF]])*(MarketData[Date]&lt;MarketData[[#This Row],[Date]]),
MarketData[Adjusted Close],
,0,-1)-1,"")</f>
        <v>5.3191489361701372E-3</v>
      </c>
      <c r="J669" s="9" t="str" cm="1">
        <f t="array" ref="J669">IFERROR(
(_xlfn.XLOOKUP(1,(MarketData[ETF]=H669)*(MarketData[Date]=I669),MarketData[Adjusted Close]) /
_xlfn.XLOOKUP(1,(MarketData[ETF]=H669)*(MarketData[Date]=WORKDAY(I669,-1)),MarketData[Adjusted Close]))-1,
""
)</f>
        <v/>
      </c>
    </row>
    <row r="670" spans="1:10" ht="15.75" x14ac:dyDescent="0.25">
      <c r="A670" t="s">
        <v>8</v>
      </c>
      <c r="B670" s="1">
        <v>45226</v>
      </c>
      <c r="C670">
        <v>380.53</v>
      </c>
      <c r="D670">
        <v>380.89</v>
      </c>
      <c r="E670">
        <v>375.95</v>
      </c>
      <c r="F670">
        <v>377.32</v>
      </c>
      <c r="G670">
        <v>364.17</v>
      </c>
      <c r="H670" s="2">
        <v>5638800</v>
      </c>
      <c r="I670" s="8" cm="1">
        <f t="array" ref="I670">IFERROR(MarketData[[#This Row],[Adjusted Close]]/_xlfn.XLOOKUP(1,
(MarketData[ETF]=MarketData[[#This Row],[ETF]])*(MarketData[Date]&lt;MarketData[[#This Row],[Date]]),
MarketData[Adjusted Close],
,0,-1)-1,"")</f>
        <v>-6.6284779050737042E-3</v>
      </c>
      <c r="J670" s="9" t="str" cm="1">
        <f t="array" ref="J670">IFERROR(
(_xlfn.XLOOKUP(1,(MarketData[ETF]=H670)*(MarketData[Date]=I670),MarketData[Adjusted Close]) /
_xlfn.XLOOKUP(1,(MarketData[ETF]=H670)*(MarketData[Date]=WORKDAY(I670,-1)),MarketData[Adjusted Close]))-1,
""
)</f>
        <v/>
      </c>
    </row>
    <row r="671" spans="1:10" ht="15.75" x14ac:dyDescent="0.25">
      <c r="A671" t="s">
        <v>8</v>
      </c>
      <c r="B671" s="1">
        <v>45225</v>
      </c>
      <c r="C671">
        <v>382.63</v>
      </c>
      <c r="D671">
        <v>383.4</v>
      </c>
      <c r="E671">
        <v>378.15</v>
      </c>
      <c r="F671">
        <v>379</v>
      </c>
      <c r="G671">
        <v>365.79</v>
      </c>
      <c r="H671" s="2">
        <v>6959400</v>
      </c>
      <c r="I671" s="8" cm="1">
        <f t="array" ref="I671">IFERROR(MarketData[[#This Row],[Adjusted Close]]/_xlfn.XLOOKUP(1,
(MarketData[ETF]=MarketData[[#This Row],[ETF]])*(MarketData[Date]&lt;MarketData[[#This Row],[Date]]),
MarketData[Adjusted Close],
,0,-1)-1,"")</f>
        <v>-2.2094926350245681E-3</v>
      </c>
      <c r="J671" s="9" t="str" cm="1">
        <f t="array" ref="J671">IFERROR(
(_xlfn.XLOOKUP(1,(MarketData[ETF]=H671)*(MarketData[Date]=I671),MarketData[Adjusted Close]) /
_xlfn.XLOOKUP(1,(MarketData[ETF]=H671)*(MarketData[Date]=WORKDAY(I671,-1)),MarketData[Adjusted Close]))-1,
""
)</f>
        <v/>
      </c>
    </row>
    <row r="672" spans="1:10" ht="15.75" x14ac:dyDescent="0.25">
      <c r="A672" t="s">
        <v>8</v>
      </c>
      <c r="B672" s="1">
        <v>45224</v>
      </c>
      <c r="C672">
        <v>387.6</v>
      </c>
      <c r="D672">
        <v>387.68</v>
      </c>
      <c r="E672">
        <v>383.12</v>
      </c>
      <c r="F672">
        <v>383.71</v>
      </c>
      <c r="G672">
        <v>370.34</v>
      </c>
      <c r="H672" s="2">
        <v>5471200</v>
      </c>
      <c r="I672" s="8" cm="1">
        <f t="array" ref="I672">IFERROR(MarketData[[#This Row],[Adjusted Close]]/_xlfn.XLOOKUP(1,
(MarketData[ETF]=MarketData[[#This Row],[ETF]])*(MarketData[Date]&lt;MarketData[[#This Row],[Date]]),
MarketData[Adjusted Close],
,0,-1)-1,"")</f>
        <v>1.0201854882705863E-2</v>
      </c>
      <c r="J672" s="9" t="str" cm="1">
        <f t="array" ref="J672">IFERROR(
(_xlfn.XLOOKUP(1,(MarketData[ETF]=H672)*(MarketData[Date]=I672),MarketData[Adjusted Close]) /
_xlfn.XLOOKUP(1,(MarketData[ETF]=H672)*(MarketData[Date]=WORKDAY(I672,-1)),MarketData[Adjusted Close]))-1,
""
)</f>
        <v/>
      </c>
    </row>
    <row r="673" spans="1:10" ht="15.75" x14ac:dyDescent="0.25">
      <c r="A673" t="s">
        <v>8</v>
      </c>
      <c r="B673" s="1">
        <v>45223</v>
      </c>
      <c r="C673">
        <v>388.28</v>
      </c>
      <c r="D673">
        <v>390.26</v>
      </c>
      <c r="E673">
        <v>386.55</v>
      </c>
      <c r="F673">
        <v>389.2</v>
      </c>
      <c r="G673">
        <v>375.64</v>
      </c>
      <c r="H673" s="2">
        <v>4451500</v>
      </c>
      <c r="I673" s="8" cm="1">
        <f t="array" ref="I673">IFERROR(MarketData[[#This Row],[Adjusted Close]]/_xlfn.XLOOKUP(1,
(MarketData[ETF]=MarketData[[#This Row],[ETF]])*(MarketData[Date]&lt;MarketData[[#This Row],[Date]]),
MarketData[Adjusted Close],
,0,-1)-1,"")</f>
        <v>2.4659028914348013E-2</v>
      </c>
      <c r="J673" s="9" t="str" cm="1">
        <f t="array" ref="J673">IFERROR(
(_xlfn.XLOOKUP(1,(MarketData[ETF]=H673)*(MarketData[Date]=I673),MarketData[Adjusted Close]) /
_xlfn.XLOOKUP(1,(MarketData[ETF]=H673)*(MarketData[Date]=WORKDAY(I673,-1)),MarketData[Adjusted Close]))-1,
""
)</f>
        <v/>
      </c>
    </row>
    <row r="674" spans="1:10" ht="15.75" x14ac:dyDescent="0.25">
      <c r="A674" t="s">
        <v>8</v>
      </c>
      <c r="B674" s="1">
        <v>45222</v>
      </c>
      <c r="C674">
        <v>385.48</v>
      </c>
      <c r="D674">
        <v>389.94</v>
      </c>
      <c r="E674">
        <v>383.85</v>
      </c>
      <c r="F674">
        <v>386.31</v>
      </c>
      <c r="G674">
        <v>372.85</v>
      </c>
      <c r="H674" s="2">
        <v>5537100</v>
      </c>
      <c r="I674" s="8" cm="1">
        <f t="array" ref="I674">IFERROR(MarketData[[#This Row],[Adjusted Close]]/_xlfn.XLOOKUP(1,
(MarketData[ETF]=MarketData[[#This Row],[ETF]])*(MarketData[Date]&lt;MarketData[[#This Row],[Date]]),
MarketData[Adjusted Close],
,0,-1)-1,"")</f>
        <v>1.7048554282596884E-2</v>
      </c>
      <c r="J674" s="9" t="str" cm="1">
        <f t="array" ref="J674">IFERROR(
(_xlfn.XLOOKUP(1,(MarketData[ETF]=H674)*(MarketData[Date]=I674),MarketData[Adjusted Close]) /
_xlfn.XLOOKUP(1,(MarketData[ETF]=H674)*(MarketData[Date]=WORKDAY(I674,-1)),MarketData[Adjusted Close]))-1,
""
)</f>
        <v/>
      </c>
    </row>
    <row r="675" spans="1:10" ht="15.75" x14ac:dyDescent="0.25">
      <c r="A675" t="s">
        <v>8</v>
      </c>
      <c r="B675" s="1">
        <v>45219</v>
      </c>
      <c r="C675">
        <v>391.38</v>
      </c>
      <c r="D675">
        <v>391.82</v>
      </c>
      <c r="E675">
        <v>386.84</v>
      </c>
      <c r="F675">
        <v>386.99</v>
      </c>
      <c r="G675">
        <v>373.5</v>
      </c>
      <c r="H675" s="2">
        <v>7549600</v>
      </c>
      <c r="I675" s="8" cm="1">
        <f t="array" ref="I675">IFERROR(MarketData[[#This Row],[Adjusted Close]]/_xlfn.XLOOKUP(1,
(MarketData[ETF]=MarketData[[#This Row],[ETF]])*(MarketData[Date]&lt;MarketData[[#This Row],[Date]]),
MarketData[Adjusted Close],
,0,-1)-1,"")</f>
        <v>1.882160392798693E-2</v>
      </c>
      <c r="J675" s="9" t="str" cm="1">
        <f t="array" ref="J675">IFERROR(
(_xlfn.XLOOKUP(1,(MarketData[ETF]=H675)*(MarketData[Date]=I675),MarketData[Adjusted Close]) /
_xlfn.XLOOKUP(1,(MarketData[ETF]=H675)*(MarketData[Date]=WORKDAY(I675,-1)),MarketData[Adjusted Close]))-1,
""
)</f>
        <v/>
      </c>
    </row>
    <row r="676" spans="1:10" ht="15.75" x14ac:dyDescent="0.25">
      <c r="A676" t="s">
        <v>8</v>
      </c>
      <c r="B676" s="1">
        <v>45218</v>
      </c>
      <c r="C676">
        <v>395.97</v>
      </c>
      <c r="D676">
        <v>397.6</v>
      </c>
      <c r="E676">
        <v>391.14</v>
      </c>
      <c r="F676">
        <v>391.87</v>
      </c>
      <c r="G676">
        <v>378.21</v>
      </c>
      <c r="H676" s="2">
        <v>6708900</v>
      </c>
      <c r="I676" s="8" cm="1">
        <f t="array" ref="I676">IFERROR(MarketData[[#This Row],[Adjusted Close]]/_xlfn.XLOOKUP(1,
(MarketData[ETF]=MarketData[[#This Row],[ETF]])*(MarketData[Date]&lt;MarketData[[#This Row],[Date]]),
MarketData[Adjusted Close],
,0,-1)-1,"")</f>
        <v>3.1669394435351661E-2</v>
      </c>
      <c r="J676" s="9" t="str" cm="1">
        <f t="array" ref="J676">IFERROR(
(_xlfn.XLOOKUP(1,(MarketData[ETF]=H676)*(MarketData[Date]=I676),MarketData[Adjusted Close]) /
_xlfn.XLOOKUP(1,(MarketData[ETF]=H676)*(MarketData[Date]=WORKDAY(I676,-1)),MarketData[Adjusted Close]))-1,
""
)</f>
        <v/>
      </c>
    </row>
    <row r="677" spans="1:10" ht="15.75" x14ac:dyDescent="0.25">
      <c r="A677" t="s">
        <v>8</v>
      </c>
      <c r="B677" s="1">
        <v>45217</v>
      </c>
      <c r="C677">
        <v>398.89</v>
      </c>
      <c r="D677">
        <v>399.81</v>
      </c>
      <c r="E677">
        <v>394.22</v>
      </c>
      <c r="F677">
        <v>395.22</v>
      </c>
      <c r="G677">
        <v>381.45</v>
      </c>
      <c r="H677" s="2">
        <v>7329300</v>
      </c>
      <c r="I677" s="8" cm="1">
        <f t="array" ref="I677">IFERROR(MarketData[[#This Row],[Adjusted Close]]/_xlfn.XLOOKUP(1,
(MarketData[ETF]=MarketData[[#This Row],[ETF]])*(MarketData[Date]&lt;MarketData[[#This Row],[Date]]),
MarketData[Adjusted Close],
,0,-1)-1,"")</f>
        <v>4.0507364975449933E-2</v>
      </c>
      <c r="J677" s="9" t="str" cm="1">
        <f t="array" ref="J677">IFERROR(
(_xlfn.XLOOKUP(1,(MarketData[ETF]=H677)*(MarketData[Date]=I677),MarketData[Adjusted Close]) /
_xlfn.XLOOKUP(1,(MarketData[ETF]=H677)*(MarketData[Date]=WORKDAY(I677,-1)),MarketData[Adjusted Close]))-1,
""
)</f>
        <v/>
      </c>
    </row>
    <row r="678" spans="1:10" ht="15.75" x14ac:dyDescent="0.25">
      <c r="A678" t="s">
        <v>8</v>
      </c>
      <c r="B678" s="1">
        <v>45216</v>
      </c>
      <c r="C678">
        <v>397.63</v>
      </c>
      <c r="D678">
        <v>402.5</v>
      </c>
      <c r="E678">
        <v>397.31</v>
      </c>
      <c r="F678">
        <v>400.58</v>
      </c>
      <c r="G678">
        <v>386.62</v>
      </c>
      <c r="H678" s="2">
        <v>4214600</v>
      </c>
      <c r="I678" s="8" cm="1">
        <f t="array" ref="I678">IFERROR(MarketData[[#This Row],[Adjusted Close]]/_xlfn.XLOOKUP(1,
(MarketData[ETF]=MarketData[[#This Row],[ETF]])*(MarketData[Date]&lt;MarketData[[#This Row],[Date]]),
MarketData[Adjusted Close],
,0,-1)-1,"")</f>
        <v>5.4609929078014208E-2</v>
      </c>
      <c r="J678" s="9" t="str" cm="1">
        <f t="array" ref="J678">IFERROR(
(_xlfn.XLOOKUP(1,(MarketData[ETF]=H678)*(MarketData[Date]=I678),MarketData[Adjusted Close]) /
_xlfn.XLOOKUP(1,(MarketData[ETF]=H678)*(MarketData[Date]=WORKDAY(I678,-1)),MarketData[Adjusted Close]))-1,
""
)</f>
        <v/>
      </c>
    </row>
    <row r="679" spans="1:10" ht="15.75" x14ac:dyDescent="0.25">
      <c r="A679" t="s">
        <v>8</v>
      </c>
      <c r="B679" s="1">
        <v>45215</v>
      </c>
      <c r="C679">
        <v>398.57</v>
      </c>
      <c r="D679">
        <v>401.6</v>
      </c>
      <c r="E679">
        <v>398.34</v>
      </c>
      <c r="F679">
        <v>400.57</v>
      </c>
      <c r="G679">
        <v>386.61</v>
      </c>
      <c r="H679" s="2">
        <v>5150900</v>
      </c>
      <c r="I679" s="8" cm="1">
        <f t="array" ref="I679">IFERROR(MarketData[[#This Row],[Adjusted Close]]/_xlfn.XLOOKUP(1,
(MarketData[ETF]=MarketData[[#This Row],[ETF]])*(MarketData[Date]&lt;MarketData[[#This Row],[Date]]),
MarketData[Adjusted Close],
,0,-1)-1,"")</f>
        <v>5.4582651391162029E-2</v>
      </c>
      <c r="J679" s="9" t="str" cm="1">
        <f t="array" ref="J679">IFERROR(
(_xlfn.XLOOKUP(1,(MarketData[ETF]=H679)*(MarketData[Date]=I679),MarketData[Adjusted Close]) /
_xlfn.XLOOKUP(1,(MarketData[ETF]=H679)*(MarketData[Date]=WORKDAY(I679,-1)),MarketData[Adjusted Close]))-1,
""
)</f>
        <v/>
      </c>
    </row>
    <row r="680" spans="1:10" ht="15.75" x14ac:dyDescent="0.25">
      <c r="A680" t="s">
        <v>8</v>
      </c>
      <c r="B680" s="1">
        <v>45212</v>
      </c>
      <c r="C680">
        <v>399.81</v>
      </c>
      <c r="D680">
        <v>400.96</v>
      </c>
      <c r="E680">
        <v>394.96</v>
      </c>
      <c r="F680">
        <v>396.42</v>
      </c>
      <c r="G680">
        <v>382.61</v>
      </c>
      <c r="H680" s="2">
        <v>3769800</v>
      </c>
      <c r="I680" s="8" cm="1">
        <f t="array" ref="I680">IFERROR(MarketData[[#This Row],[Adjusted Close]]/_xlfn.XLOOKUP(1,
(MarketData[ETF]=MarketData[[#This Row],[ETF]])*(MarketData[Date]&lt;MarketData[[#This Row],[Date]]),
MarketData[Adjusted Close],
,0,-1)-1,"")</f>
        <v>4.367157665029997E-2</v>
      </c>
      <c r="J680" s="9" t="str" cm="1">
        <f t="array" ref="J680">IFERROR(
(_xlfn.XLOOKUP(1,(MarketData[ETF]=H680)*(MarketData[Date]=I680),MarketData[Adjusted Close]) /
_xlfn.XLOOKUP(1,(MarketData[ETF]=H680)*(MarketData[Date]=WORKDAY(I680,-1)),MarketData[Adjusted Close]))-1,
""
)</f>
        <v/>
      </c>
    </row>
    <row r="681" spans="1:10" ht="15.75" x14ac:dyDescent="0.25">
      <c r="A681" t="s">
        <v>8</v>
      </c>
      <c r="B681" s="1">
        <v>45211</v>
      </c>
      <c r="C681">
        <v>401.48</v>
      </c>
      <c r="D681">
        <v>401.8</v>
      </c>
      <c r="E681">
        <v>396.2</v>
      </c>
      <c r="F681">
        <v>398.52</v>
      </c>
      <c r="G681">
        <v>384.63</v>
      </c>
      <c r="H681" s="2">
        <v>3872900</v>
      </c>
      <c r="I681" s="8" cm="1">
        <f t="array" ref="I681">IFERROR(MarketData[[#This Row],[Adjusted Close]]/_xlfn.XLOOKUP(1,
(MarketData[ETF]=MarketData[[#This Row],[ETF]])*(MarketData[Date]&lt;MarketData[[#This Row],[Date]]),
MarketData[Adjusted Close],
,0,-1)-1,"")</f>
        <v>4.9181669394435357E-2</v>
      </c>
      <c r="J681" s="9" t="str" cm="1">
        <f t="array" ref="J681">IFERROR(
(_xlfn.XLOOKUP(1,(MarketData[ETF]=H681)*(MarketData[Date]=I681),MarketData[Adjusted Close]) /
_xlfn.XLOOKUP(1,(MarketData[ETF]=H681)*(MarketData[Date]=WORKDAY(I681,-1)),MarketData[Adjusted Close]))-1,
""
)</f>
        <v/>
      </c>
    </row>
    <row r="682" spans="1:10" ht="15.75" x14ac:dyDescent="0.25">
      <c r="A682" t="s">
        <v>8</v>
      </c>
      <c r="B682" s="1">
        <v>45210</v>
      </c>
      <c r="C682">
        <v>400.27</v>
      </c>
      <c r="D682">
        <v>401.09</v>
      </c>
      <c r="E682">
        <v>397.99</v>
      </c>
      <c r="F682">
        <v>400.93</v>
      </c>
      <c r="G682">
        <v>386.96</v>
      </c>
      <c r="H682" s="2">
        <v>4181800</v>
      </c>
      <c r="I682" s="8" cm="1">
        <f t="array" ref="I682">IFERROR(MarketData[[#This Row],[Adjusted Close]]/_xlfn.XLOOKUP(1,
(MarketData[ETF]=MarketData[[#This Row],[ETF]])*(MarketData[Date]&lt;MarketData[[#This Row],[Date]]),
MarketData[Adjusted Close],
,0,-1)-1,"")</f>
        <v>5.5537370430987387E-2</v>
      </c>
      <c r="J682" s="9" t="str" cm="1">
        <f t="array" ref="J682">IFERROR(
(_xlfn.XLOOKUP(1,(MarketData[ETF]=H682)*(MarketData[Date]=I682),MarketData[Adjusted Close]) /
_xlfn.XLOOKUP(1,(MarketData[ETF]=H682)*(MarketData[Date]=WORKDAY(I682,-1)),MarketData[Adjusted Close]))-1,
""
)</f>
        <v/>
      </c>
    </row>
    <row r="683" spans="1:10" ht="15.75" x14ac:dyDescent="0.25">
      <c r="A683" t="s">
        <v>8</v>
      </c>
      <c r="B683" s="1">
        <v>45209</v>
      </c>
      <c r="C683">
        <v>397.77</v>
      </c>
      <c r="D683">
        <v>401.68</v>
      </c>
      <c r="E683">
        <v>397.39</v>
      </c>
      <c r="F683">
        <v>399.24</v>
      </c>
      <c r="G683">
        <v>385.33</v>
      </c>
      <c r="H683" s="2">
        <v>3289600</v>
      </c>
      <c r="I683" s="8" cm="1">
        <f t="array" ref="I683">IFERROR(MarketData[[#This Row],[Adjusted Close]]/_xlfn.XLOOKUP(1,
(MarketData[ETF]=MarketData[[#This Row],[ETF]])*(MarketData[Date]&lt;MarketData[[#This Row],[Date]]),
MarketData[Adjusted Close],
,0,-1)-1,"")</f>
        <v>5.1091107474086073E-2</v>
      </c>
      <c r="J683" s="9" t="str" cm="1">
        <f t="array" ref="J683">IFERROR(
(_xlfn.XLOOKUP(1,(MarketData[ETF]=H683)*(MarketData[Date]=I683),MarketData[Adjusted Close]) /
_xlfn.XLOOKUP(1,(MarketData[ETF]=H683)*(MarketData[Date]=WORKDAY(I683,-1)),MarketData[Adjusted Close]))-1,
""
)</f>
        <v/>
      </c>
    </row>
    <row r="684" spans="1:10" ht="15.75" x14ac:dyDescent="0.25">
      <c r="A684" t="s">
        <v>8</v>
      </c>
      <c r="B684" s="1">
        <v>45208</v>
      </c>
      <c r="C684">
        <v>392.77</v>
      </c>
      <c r="D684">
        <v>397.69</v>
      </c>
      <c r="E684">
        <v>392.31</v>
      </c>
      <c r="F684">
        <v>397.19</v>
      </c>
      <c r="G684">
        <v>383.35</v>
      </c>
      <c r="H684" s="2">
        <v>2959500</v>
      </c>
      <c r="I684" s="8" cm="1">
        <f t="array" ref="I684">IFERROR(MarketData[[#This Row],[Adjusted Close]]/_xlfn.XLOOKUP(1,
(MarketData[ETF]=MarketData[[#This Row],[ETF]])*(MarketData[Date]&lt;MarketData[[#This Row],[Date]]),
MarketData[Adjusted Close],
,0,-1)-1,"")</f>
        <v>4.5690125477359622E-2</v>
      </c>
      <c r="J684" s="9" t="str" cm="1">
        <f t="array" ref="J684">IFERROR(
(_xlfn.XLOOKUP(1,(MarketData[ETF]=H684)*(MarketData[Date]=I684),MarketData[Adjusted Close]) /
_xlfn.XLOOKUP(1,(MarketData[ETF]=H684)*(MarketData[Date]=WORKDAY(I684,-1)),MarketData[Adjusted Close]))-1,
""
)</f>
        <v/>
      </c>
    </row>
    <row r="685" spans="1:10" ht="15.75" x14ac:dyDescent="0.25">
      <c r="A685" t="s">
        <v>8</v>
      </c>
      <c r="B685" s="1">
        <v>45205</v>
      </c>
      <c r="C685">
        <v>387.69</v>
      </c>
      <c r="D685">
        <v>396.09</v>
      </c>
      <c r="E685">
        <v>386.41</v>
      </c>
      <c r="F685">
        <v>394.56</v>
      </c>
      <c r="G685">
        <v>380.81</v>
      </c>
      <c r="H685" s="2">
        <v>4897200</v>
      </c>
      <c r="I685" s="8" cm="1">
        <f t="array" ref="I685">IFERROR(MarketData[[#This Row],[Adjusted Close]]/_xlfn.XLOOKUP(1,
(MarketData[ETF]=MarketData[[#This Row],[ETF]])*(MarketData[Date]&lt;MarketData[[#This Row],[Date]]),
MarketData[Adjusted Close],
,0,-1)-1,"")</f>
        <v>3.8761593016912066E-2</v>
      </c>
      <c r="J685" s="9" t="str" cm="1">
        <f t="array" ref="J685">IFERROR(
(_xlfn.XLOOKUP(1,(MarketData[ETF]=H685)*(MarketData[Date]=I685),MarketData[Adjusted Close]) /
_xlfn.XLOOKUP(1,(MarketData[ETF]=H685)*(MarketData[Date]=WORKDAY(I685,-1)),MarketData[Adjusted Close]))-1,
""
)</f>
        <v/>
      </c>
    </row>
    <row r="686" spans="1:10" ht="15.75" x14ac:dyDescent="0.25">
      <c r="A686" t="s">
        <v>8</v>
      </c>
      <c r="B686" s="1">
        <v>45204</v>
      </c>
      <c r="C686">
        <v>389.89</v>
      </c>
      <c r="D686">
        <v>390.79</v>
      </c>
      <c r="E686">
        <v>386.95</v>
      </c>
      <c r="F686">
        <v>389.91</v>
      </c>
      <c r="G686">
        <v>376.32</v>
      </c>
      <c r="H686" s="2">
        <v>3329100</v>
      </c>
      <c r="I686" s="8" cm="1">
        <f t="array" ref="I686">IFERROR(MarketData[[#This Row],[Adjusted Close]]/_xlfn.XLOOKUP(1,
(MarketData[ETF]=MarketData[[#This Row],[ETF]])*(MarketData[Date]&lt;MarketData[[#This Row],[Date]]),
MarketData[Adjusted Close],
,0,-1)-1,"")</f>
        <v>2.6513911620294595E-2</v>
      </c>
      <c r="J686" s="9" t="str" cm="1">
        <f t="array" ref="J686">IFERROR(
(_xlfn.XLOOKUP(1,(MarketData[ETF]=H686)*(MarketData[Date]=I686),MarketData[Adjusted Close]) /
_xlfn.XLOOKUP(1,(MarketData[ETF]=H686)*(MarketData[Date]=WORKDAY(I686,-1)),MarketData[Adjusted Close]))-1,
""
)</f>
        <v/>
      </c>
    </row>
    <row r="687" spans="1:10" ht="15.75" x14ac:dyDescent="0.25">
      <c r="A687" t="s">
        <v>8</v>
      </c>
      <c r="B687" s="1">
        <v>45203</v>
      </c>
      <c r="C687">
        <v>387.73</v>
      </c>
      <c r="D687">
        <v>390.85</v>
      </c>
      <c r="E687">
        <v>386.4</v>
      </c>
      <c r="F687">
        <v>390.24</v>
      </c>
      <c r="G687">
        <v>376.64</v>
      </c>
      <c r="H687" s="2">
        <v>4333700</v>
      </c>
      <c r="I687" s="8" cm="1">
        <f t="array" ref="I687">IFERROR(MarketData[[#This Row],[Adjusted Close]]/_xlfn.XLOOKUP(1,
(MarketData[ETF]=MarketData[[#This Row],[ETF]])*(MarketData[Date]&lt;MarketData[[#This Row],[Date]]),
MarketData[Adjusted Close],
,0,-1)-1,"")</f>
        <v>2.7386797599563417E-2</v>
      </c>
      <c r="J687" s="9" t="str" cm="1">
        <f t="array" ref="J687">IFERROR(
(_xlfn.XLOOKUP(1,(MarketData[ETF]=H687)*(MarketData[Date]=I687),MarketData[Adjusted Close]) /
_xlfn.XLOOKUP(1,(MarketData[ETF]=H687)*(MarketData[Date]=WORKDAY(I687,-1)),MarketData[Adjusted Close]))-1,
""
)</f>
        <v/>
      </c>
    </row>
    <row r="688" spans="1:10" ht="15.75" x14ac:dyDescent="0.25">
      <c r="A688" t="s">
        <v>8</v>
      </c>
      <c r="B688" s="1">
        <v>45202</v>
      </c>
      <c r="C688">
        <v>390.58</v>
      </c>
      <c r="D688">
        <v>391.93</v>
      </c>
      <c r="E688">
        <v>386.03</v>
      </c>
      <c r="F688">
        <v>387.39</v>
      </c>
      <c r="G688">
        <v>373.89</v>
      </c>
      <c r="H688" s="2">
        <v>6886700</v>
      </c>
      <c r="I688" s="8" cm="1">
        <f t="array" ref="I688">IFERROR(MarketData[[#This Row],[Adjusted Close]]/_xlfn.XLOOKUP(1,
(MarketData[ETF]=MarketData[[#This Row],[ETF]])*(MarketData[Date]&lt;MarketData[[#This Row],[Date]]),
MarketData[Adjusted Close],
,0,-1)-1,"")</f>
        <v>1.9885433715220779E-2</v>
      </c>
      <c r="J688" s="9" t="str" cm="1">
        <f t="array" ref="J688">IFERROR(
(_xlfn.XLOOKUP(1,(MarketData[ETF]=H688)*(MarketData[Date]=I688),MarketData[Adjusted Close]) /
_xlfn.XLOOKUP(1,(MarketData[ETF]=H688)*(MarketData[Date]=WORKDAY(I688,-1)),MarketData[Adjusted Close]))-1,
""
)</f>
        <v/>
      </c>
    </row>
    <row r="689" spans="1:10" ht="15.75" x14ac:dyDescent="0.25">
      <c r="A689" t="s">
        <v>8</v>
      </c>
      <c r="B689" s="1">
        <v>45201</v>
      </c>
      <c r="C689">
        <v>391.9</v>
      </c>
      <c r="D689">
        <v>393.76</v>
      </c>
      <c r="E689">
        <v>389.97</v>
      </c>
      <c r="F689">
        <v>392.67</v>
      </c>
      <c r="G689">
        <v>378.99</v>
      </c>
      <c r="H689" s="2">
        <v>5886200</v>
      </c>
      <c r="I689" s="8" cm="1">
        <f t="array" ref="I689">IFERROR(MarketData[[#This Row],[Adjusted Close]]/_xlfn.XLOOKUP(1,
(MarketData[ETF]=MarketData[[#This Row],[ETF]])*(MarketData[Date]&lt;MarketData[[#This Row],[Date]]),
MarketData[Adjusted Close],
,0,-1)-1,"")</f>
        <v>3.3797054009820027E-2</v>
      </c>
      <c r="J689" s="9" t="str" cm="1">
        <f t="array" ref="J689">IFERROR(
(_xlfn.XLOOKUP(1,(MarketData[ETF]=H689)*(MarketData[Date]=I689),MarketData[Adjusted Close]) /
_xlfn.XLOOKUP(1,(MarketData[ETF]=H689)*(MarketData[Date]=WORKDAY(I689,-1)),MarketData[Adjusted Close]))-1,
""
)</f>
        <v/>
      </c>
    </row>
    <row r="690" spans="1:10" ht="15.75" x14ac:dyDescent="0.25">
      <c r="A690" t="s">
        <v>8</v>
      </c>
      <c r="B690" s="1">
        <v>45198</v>
      </c>
      <c r="C690">
        <v>396.62</v>
      </c>
      <c r="D690">
        <v>396.74</v>
      </c>
      <c r="E690">
        <v>391.3</v>
      </c>
      <c r="F690">
        <v>392.7</v>
      </c>
      <c r="G690">
        <v>379.02</v>
      </c>
      <c r="H690" s="2">
        <v>5766600</v>
      </c>
      <c r="I690" s="8" cm="1">
        <f t="array" ref="I690">IFERROR(MarketData[[#This Row],[Adjusted Close]]/_xlfn.XLOOKUP(1,
(MarketData[ETF]=MarketData[[#This Row],[ETF]])*(MarketData[Date]&lt;MarketData[[#This Row],[Date]]),
MarketData[Adjusted Close],
,0,-1)-1,"")</f>
        <v>3.387888707037634E-2</v>
      </c>
      <c r="J690" s="9" t="str" cm="1">
        <f t="array" ref="J690">IFERROR(
(_xlfn.XLOOKUP(1,(MarketData[ETF]=H690)*(MarketData[Date]=I690),MarketData[Adjusted Close]) /
_xlfn.XLOOKUP(1,(MarketData[ETF]=H690)*(MarketData[Date]=WORKDAY(I690,-1)),MarketData[Adjusted Close]))-1,
""
)</f>
        <v/>
      </c>
    </row>
    <row r="691" spans="1:10" ht="15.75" x14ac:dyDescent="0.25">
      <c r="A691" t="s">
        <v>8</v>
      </c>
      <c r="B691" s="1">
        <v>45197</v>
      </c>
      <c r="C691">
        <v>390.87</v>
      </c>
      <c r="D691">
        <v>395.27</v>
      </c>
      <c r="E691">
        <v>390.33</v>
      </c>
      <c r="F691">
        <v>393.64</v>
      </c>
      <c r="G691">
        <v>379.92</v>
      </c>
      <c r="H691" s="2">
        <v>4065800</v>
      </c>
      <c r="I691" s="8" cm="1">
        <f t="array" ref="I691">IFERROR(MarketData[[#This Row],[Adjusted Close]]/_xlfn.XLOOKUP(1,
(MarketData[ETF]=MarketData[[#This Row],[ETF]])*(MarketData[Date]&lt;MarketData[[#This Row],[Date]]),
MarketData[Adjusted Close],
,0,-1)-1,"")</f>
        <v>3.6333878887070403E-2</v>
      </c>
      <c r="J691" s="9" t="str" cm="1">
        <f t="array" ref="J691">IFERROR(
(_xlfn.XLOOKUP(1,(MarketData[ETF]=H691)*(MarketData[Date]=I691),MarketData[Adjusted Close]) /
_xlfn.XLOOKUP(1,(MarketData[ETF]=H691)*(MarketData[Date]=WORKDAY(I691,-1)),MarketData[Adjusted Close]))-1,
""
)</f>
        <v/>
      </c>
    </row>
    <row r="692" spans="1:10" ht="15.75" x14ac:dyDescent="0.25">
      <c r="A692" t="s">
        <v>8</v>
      </c>
      <c r="B692" s="1">
        <v>45196</v>
      </c>
      <c r="C692">
        <v>393.84</v>
      </c>
      <c r="D692">
        <v>394.39</v>
      </c>
      <c r="E692">
        <v>389.45</v>
      </c>
      <c r="F692">
        <v>392.85</v>
      </c>
      <c r="G692">
        <v>377.72</v>
      </c>
      <c r="H692" s="2">
        <v>4837700</v>
      </c>
      <c r="I692" s="8" cm="1">
        <f t="array" ref="I692">IFERROR(MarketData[[#This Row],[Adjusted Close]]/_xlfn.XLOOKUP(1,
(MarketData[ETF]=MarketData[[#This Row],[ETF]])*(MarketData[Date]&lt;MarketData[[#This Row],[Date]]),
MarketData[Adjusted Close],
,0,-1)-1,"")</f>
        <v>3.0332787779596249E-2</v>
      </c>
      <c r="J692" s="9" t="str" cm="1">
        <f t="array" ref="J692">IFERROR(
(_xlfn.XLOOKUP(1,(MarketData[ETF]=H692)*(MarketData[Date]=I692),MarketData[Adjusted Close]) /
_xlfn.XLOOKUP(1,(MarketData[ETF]=H692)*(MarketData[Date]=WORKDAY(I692,-1)),MarketData[Adjusted Close]))-1,
""
)</f>
        <v/>
      </c>
    </row>
    <row r="693" spans="1:10" ht="15.75" x14ac:dyDescent="0.25">
      <c r="A693" t="s">
        <v>8</v>
      </c>
      <c r="B693" s="1">
        <v>45195</v>
      </c>
      <c r="C693">
        <v>395.72</v>
      </c>
      <c r="D693">
        <v>396.36</v>
      </c>
      <c r="E693">
        <v>391.96</v>
      </c>
      <c r="F693">
        <v>392.76</v>
      </c>
      <c r="G693">
        <v>377.63</v>
      </c>
      <c r="H693" s="2">
        <v>5734700</v>
      </c>
      <c r="I693" s="8" cm="1">
        <f t="array" ref="I693">IFERROR(MarketData[[#This Row],[Adjusted Close]]/_xlfn.XLOOKUP(1,
(MarketData[ETF]=MarketData[[#This Row],[ETF]])*(MarketData[Date]&lt;MarketData[[#This Row],[Date]]),
MarketData[Adjusted Close],
,0,-1)-1,"")</f>
        <v>3.0087288597926864E-2</v>
      </c>
      <c r="J693" s="9" t="str" cm="1">
        <f t="array" ref="J693">IFERROR(
(_xlfn.XLOOKUP(1,(MarketData[ETF]=H693)*(MarketData[Date]=I693),MarketData[Adjusted Close]) /
_xlfn.XLOOKUP(1,(MarketData[ETF]=H693)*(MarketData[Date]=WORKDAY(I693,-1)),MarketData[Adjusted Close]))-1,
""
)</f>
        <v/>
      </c>
    </row>
    <row r="694" spans="1:10" ht="15.75" x14ac:dyDescent="0.25">
      <c r="A694" t="s">
        <v>8</v>
      </c>
      <c r="B694" s="1">
        <v>45194</v>
      </c>
      <c r="C694">
        <v>395.76</v>
      </c>
      <c r="D694">
        <v>398.64</v>
      </c>
      <c r="E694">
        <v>395.37</v>
      </c>
      <c r="F694">
        <v>398.61</v>
      </c>
      <c r="G694">
        <v>383.26</v>
      </c>
      <c r="H694" s="2">
        <v>3227900</v>
      </c>
      <c r="I694" s="8" cm="1">
        <f t="array" ref="I694">IFERROR(MarketData[[#This Row],[Adjusted Close]]/_xlfn.XLOOKUP(1,
(MarketData[ETF]=MarketData[[#This Row],[ETF]])*(MarketData[Date]&lt;MarketData[[#This Row],[Date]]),
MarketData[Adjusted Close],
,0,-1)-1,"")</f>
        <v>4.5444626295690016E-2</v>
      </c>
      <c r="J694" s="9" t="str" cm="1">
        <f t="array" ref="J694">IFERROR(
(_xlfn.XLOOKUP(1,(MarketData[ETF]=H694)*(MarketData[Date]=I694),MarketData[Adjusted Close]) /
_xlfn.XLOOKUP(1,(MarketData[ETF]=H694)*(MarketData[Date]=WORKDAY(I694,-1)),MarketData[Adjusted Close]))-1,
""
)</f>
        <v/>
      </c>
    </row>
    <row r="695" spans="1:10" ht="15.75" x14ac:dyDescent="0.25">
      <c r="A695" t="s">
        <v>8</v>
      </c>
      <c r="B695" s="1">
        <v>45191</v>
      </c>
      <c r="C695">
        <v>398.8</v>
      </c>
      <c r="D695">
        <v>400.33</v>
      </c>
      <c r="E695">
        <v>396.56</v>
      </c>
      <c r="F695">
        <v>396.96</v>
      </c>
      <c r="G695">
        <v>381.67</v>
      </c>
      <c r="H695" s="2">
        <v>7204200</v>
      </c>
      <c r="I695" s="8" cm="1">
        <f t="array" ref="I695">IFERROR(MarketData[[#This Row],[Adjusted Close]]/_xlfn.XLOOKUP(1,
(MarketData[ETF]=MarketData[[#This Row],[ETF]])*(MarketData[Date]&lt;MarketData[[#This Row],[Date]]),
MarketData[Adjusted Close],
,0,-1)-1,"")</f>
        <v>4.1107474086197415E-2</v>
      </c>
      <c r="J695" s="9" t="str" cm="1">
        <f t="array" ref="J695">IFERROR(
(_xlfn.XLOOKUP(1,(MarketData[ETF]=H695)*(MarketData[Date]=I695),MarketData[Adjusted Close]) /
_xlfn.XLOOKUP(1,(MarketData[ETF]=H695)*(MarketData[Date]=WORKDAY(I695,-1)),MarketData[Adjusted Close]))-1,
""
)</f>
        <v/>
      </c>
    </row>
    <row r="696" spans="1:10" ht="15.75" x14ac:dyDescent="0.25">
      <c r="A696" t="s">
        <v>8</v>
      </c>
      <c r="B696" s="1">
        <v>45190</v>
      </c>
      <c r="C696">
        <v>401.8</v>
      </c>
      <c r="D696">
        <v>402.05</v>
      </c>
      <c r="E696">
        <v>397.69</v>
      </c>
      <c r="F696">
        <v>397.92</v>
      </c>
      <c r="G696">
        <v>382.59</v>
      </c>
      <c r="H696" s="2">
        <v>4633100</v>
      </c>
      <c r="I696" s="8" cm="1">
        <f t="array" ref="I696">IFERROR(MarketData[[#This Row],[Adjusted Close]]/_xlfn.XLOOKUP(1,
(MarketData[ETF]=MarketData[[#This Row],[ETF]])*(MarketData[Date]&lt;MarketData[[#This Row],[Date]]),
MarketData[Adjusted Close],
,0,-1)-1,"")</f>
        <v>4.3617021276595613E-2</v>
      </c>
      <c r="J696" s="9" t="str" cm="1">
        <f t="array" ref="J696">IFERROR(
(_xlfn.XLOOKUP(1,(MarketData[ETF]=H696)*(MarketData[Date]=I696),MarketData[Adjusted Close]) /
_xlfn.XLOOKUP(1,(MarketData[ETF]=H696)*(MarketData[Date]=WORKDAY(I696,-1)),MarketData[Adjusted Close]))-1,
""
)</f>
        <v/>
      </c>
    </row>
    <row r="697" spans="1:10" ht="15.75" x14ac:dyDescent="0.25">
      <c r="A697" t="s">
        <v>8</v>
      </c>
      <c r="B697" s="1">
        <v>45189</v>
      </c>
      <c r="C697">
        <v>409.46</v>
      </c>
      <c r="D697">
        <v>409.84</v>
      </c>
      <c r="E697">
        <v>404.33</v>
      </c>
      <c r="F697">
        <v>404.55</v>
      </c>
      <c r="G697">
        <v>388.97</v>
      </c>
      <c r="H697" s="2">
        <v>4009400</v>
      </c>
      <c r="I697" s="8" cm="1">
        <f t="array" ref="I697">IFERROR(MarketData[[#This Row],[Adjusted Close]]/_xlfn.XLOOKUP(1,
(MarketData[ETF]=MarketData[[#This Row],[ETF]])*(MarketData[Date]&lt;MarketData[[#This Row],[Date]]),
MarketData[Adjusted Close],
,0,-1)-1,"")</f>
        <v>6.1020185488270595E-2</v>
      </c>
      <c r="J697" s="9" t="str" cm="1">
        <f t="array" ref="J697">IFERROR(
(_xlfn.XLOOKUP(1,(MarketData[ETF]=H697)*(MarketData[Date]=I697),MarketData[Adjusted Close]) /
_xlfn.XLOOKUP(1,(MarketData[ETF]=H697)*(MarketData[Date]=WORKDAY(I697,-1)),MarketData[Adjusted Close]))-1,
""
)</f>
        <v/>
      </c>
    </row>
    <row r="698" spans="1:10" ht="15.75" x14ac:dyDescent="0.25">
      <c r="A698" t="s">
        <v>8</v>
      </c>
      <c r="B698" s="1">
        <v>45188</v>
      </c>
      <c r="C698">
        <v>408.22</v>
      </c>
      <c r="D698">
        <v>408.81</v>
      </c>
      <c r="E698">
        <v>405.71</v>
      </c>
      <c r="F698">
        <v>408.37</v>
      </c>
      <c r="G698">
        <v>392.64</v>
      </c>
      <c r="H698" s="2">
        <v>3623300</v>
      </c>
      <c r="I698" s="8" cm="1">
        <f t="array" ref="I698">IFERROR(MarketData[[#This Row],[Adjusted Close]]/_xlfn.XLOOKUP(1,
(MarketData[ETF]=MarketData[[#This Row],[ETF]])*(MarketData[Date]&lt;MarketData[[#This Row],[Date]]),
MarketData[Adjusted Close],
,0,-1)-1,"")</f>
        <v>7.1031096563011431E-2</v>
      </c>
      <c r="J698" s="9" t="str" cm="1">
        <f t="array" ref="J698">IFERROR(
(_xlfn.XLOOKUP(1,(MarketData[ETF]=H698)*(MarketData[Date]=I698),MarketData[Adjusted Close]) /
_xlfn.XLOOKUP(1,(MarketData[ETF]=H698)*(MarketData[Date]=WORKDAY(I698,-1)),MarketData[Adjusted Close]))-1,
""
)</f>
        <v/>
      </c>
    </row>
    <row r="699" spans="1:10" ht="15.75" x14ac:dyDescent="0.25">
      <c r="A699" t="s">
        <v>8</v>
      </c>
      <c r="B699" s="1">
        <v>45187</v>
      </c>
      <c r="C699">
        <v>408.58</v>
      </c>
      <c r="D699">
        <v>410.34</v>
      </c>
      <c r="E699">
        <v>408.16</v>
      </c>
      <c r="F699">
        <v>409.19</v>
      </c>
      <c r="G699">
        <v>393.43</v>
      </c>
      <c r="H699" s="2">
        <v>3014600</v>
      </c>
      <c r="I699" s="8" cm="1">
        <f t="array" ref="I699">IFERROR(MarketData[[#This Row],[Adjusted Close]]/_xlfn.XLOOKUP(1,
(MarketData[ETF]=MarketData[[#This Row],[ETF]])*(MarketData[Date]&lt;MarketData[[#This Row],[Date]]),
MarketData[Adjusted Close],
,0,-1)-1,"")</f>
        <v>7.3186033824331753E-2</v>
      </c>
      <c r="J699" s="9" t="str" cm="1">
        <f t="array" ref="J699">IFERROR(
(_xlfn.XLOOKUP(1,(MarketData[ETF]=H699)*(MarketData[Date]=I699),MarketData[Adjusted Close]) /
_xlfn.XLOOKUP(1,(MarketData[ETF]=H699)*(MarketData[Date]=WORKDAY(I699,-1)),MarketData[Adjusted Close]))-1,
""
)</f>
        <v/>
      </c>
    </row>
    <row r="700" spans="1:10" ht="15.75" x14ac:dyDescent="0.25">
      <c r="A700" t="s">
        <v>8</v>
      </c>
      <c r="B700" s="1">
        <v>45184</v>
      </c>
      <c r="C700">
        <v>412.34</v>
      </c>
      <c r="D700">
        <v>412.67</v>
      </c>
      <c r="E700">
        <v>408.48</v>
      </c>
      <c r="F700">
        <v>408.74</v>
      </c>
      <c r="G700">
        <v>393</v>
      </c>
      <c r="H700" s="2">
        <v>4004000</v>
      </c>
      <c r="I700" s="8" cm="1">
        <f t="array" ref="I700">IFERROR(MarketData[[#This Row],[Adjusted Close]]/_xlfn.XLOOKUP(1,
(MarketData[ETF]=MarketData[[#This Row],[ETF]])*(MarketData[Date]&lt;MarketData[[#This Row],[Date]]),
MarketData[Adjusted Close],
,0,-1)-1,"")</f>
        <v>7.2013093289688968E-2</v>
      </c>
      <c r="J700" s="9" t="str" cm="1">
        <f t="array" ref="J700">IFERROR(
(_xlfn.XLOOKUP(1,(MarketData[ETF]=H700)*(MarketData[Date]=I700),MarketData[Adjusted Close]) /
_xlfn.XLOOKUP(1,(MarketData[ETF]=H700)*(MarketData[Date]=WORKDAY(I700,-1)),MarketData[Adjusted Close]))-1,
""
)</f>
        <v/>
      </c>
    </row>
    <row r="701" spans="1:10" ht="15.75" x14ac:dyDescent="0.25">
      <c r="A701" t="s">
        <v>8</v>
      </c>
      <c r="B701" s="1">
        <v>45183</v>
      </c>
      <c r="C701">
        <v>412.67</v>
      </c>
      <c r="D701">
        <v>414.51</v>
      </c>
      <c r="E701">
        <v>411.42</v>
      </c>
      <c r="F701">
        <v>413.9</v>
      </c>
      <c r="G701">
        <v>397.96</v>
      </c>
      <c r="H701" s="2">
        <v>3660900</v>
      </c>
      <c r="I701" s="8" cm="1">
        <f t="array" ref="I701">IFERROR(MarketData[[#This Row],[Adjusted Close]]/_xlfn.XLOOKUP(1,
(MarketData[ETF]=MarketData[[#This Row],[ETF]])*(MarketData[Date]&lt;MarketData[[#This Row],[Date]]),
MarketData[Adjusted Close],
,0,-1)-1,"")</f>
        <v>8.5542825968357716E-2</v>
      </c>
      <c r="J701" s="9" t="str" cm="1">
        <f t="array" ref="J701">IFERROR(
(_xlfn.XLOOKUP(1,(MarketData[ETF]=H701)*(MarketData[Date]=I701),MarketData[Adjusted Close]) /
_xlfn.XLOOKUP(1,(MarketData[ETF]=H701)*(MarketData[Date]=WORKDAY(I701,-1)),MarketData[Adjusted Close]))-1,
""
)</f>
        <v/>
      </c>
    </row>
    <row r="702" spans="1:10" ht="15.75" x14ac:dyDescent="0.25">
      <c r="A702" t="s">
        <v>8</v>
      </c>
      <c r="B702" s="1">
        <v>45182</v>
      </c>
      <c r="C702">
        <v>410.03</v>
      </c>
      <c r="D702">
        <v>411.4</v>
      </c>
      <c r="E702">
        <v>408.99</v>
      </c>
      <c r="F702">
        <v>410.35</v>
      </c>
      <c r="G702">
        <v>394.55</v>
      </c>
      <c r="H702" s="2">
        <v>2529700</v>
      </c>
      <c r="I702" s="8" cm="1">
        <f t="array" ref="I702">IFERROR(MarketData[[#This Row],[Adjusted Close]]/_xlfn.XLOOKUP(1,
(MarketData[ETF]=MarketData[[#This Row],[ETF]])*(MarketData[Date]&lt;MarketData[[#This Row],[Date]]),
MarketData[Adjusted Close],
,0,-1)-1,"")</f>
        <v>7.6241134751773076E-2</v>
      </c>
      <c r="J702" s="9" t="str" cm="1">
        <f t="array" ref="J702">IFERROR(
(_xlfn.XLOOKUP(1,(MarketData[ETF]=H702)*(MarketData[Date]=I702),MarketData[Adjusted Close]) /
_xlfn.XLOOKUP(1,(MarketData[ETF]=H702)*(MarketData[Date]=WORKDAY(I702,-1)),MarketData[Adjusted Close]))-1,
""
)</f>
        <v/>
      </c>
    </row>
    <row r="703" spans="1:10" ht="15.75" x14ac:dyDescent="0.25">
      <c r="A703" t="s">
        <v>8</v>
      </c>
      <c r="B703" s="1">
        <v>45181</v>
      </c>
      <c r="C703">
        <v>410.7</v>
      </c>
      <c r="D703">
        <v>412.15</v>
      </c>
      <c r="E703">
        <v>409.29</v>
      </c>
      <c r="F703">
        <v>409.87</v>
      </c>
      <c r="G703">
        <v>394.08</v>
      </c>
      <c r="H703" s="2">
        <v>7595300</v>
      </c>
      <c r="I703" s="8" cm="1">
        <f t="array" ref="I703">IFERROR(MarketData[[#This Row],[Adjusted Close]]/_xlfn.XLOOKUP(1,
(MarketData[ETF]=MarketData[[#This Row],[ETF]])*(MarketData[Date]&lt;MarketData[[#This Row],[Date]]),
MarketData[Adjusted Close],
,0,-1)-1,"")</f>
        <v>7.4959083469721577E-2</v>
      </c>
      <c r="J703" s="9" t="str" cm="1">
        <f t="array" ref="J703">IFERROR(
(_xlfn.XLOOKUP(1,(MarketData[ETF]=H703)*(MarketData[Date]=I703),MarketData[Adjusted Close]) /
_xlfn.XLOOKUP(1,(MarketData[ETF]=H703)*(MarketData[Date]=WORKDAY(I703,-1)),MarketData[Adjusted Close]))-1,
""
)</f>
        <v/>
      </c>
    </row>
    <row r="704" spans="1:10" ht="15.75" x14ac:dyDescent="0.25">
      <c r="A704" t="s">
        <v>8</v>
      </c>
      <c r="B704" s="1">
        <v>45180</v>
      </c>
      <c r="C704">
        <v>411.88</v>
      </c>
      <c r="D704">
        <v>412.38</v>
      </c>
      <c r="E704">
        <v>410.29</v>
      </c>
      <c r="F704">
        <v>412.08</v>
      </c>
      <c r="G704">
        <v>396.21</v>
      </c>
      <c r="H704" s="2">
        <v>3346600</v>
      </c>
      <c r="I704" s="8" cm="1">
        <f t="array" ref="I704">IFERROR(MarketData[[#This Row],[Adjusted Close]]/_xlfn.XLOOKUP(1,
(MarketData[ETF]=MarketData[[#This Row],[ETF]])*(MarketData[Date]&lt;MarketData[[#This Row],[Date]]),
MarketData[Adjusted Close],
,0,-1)-1,"")</f>
        <v>8.0769230769230704E-2</v>
      </c>
      <c r="J704" s="9" t="str" cm="1">
        <f t="array" ref="J704">IFERROR(
(_xlfn.XLOOKUP(1,(MarketData[ETF]=H704)*(MarketData[Date]=I704),MarketData[Adjusted Close]) /
_xlfn.XLOOKUP(1,(MarketData[ETF]=H704)*(MarketData[Date]=WORKDAY(I704,-1)),MarketData[Adjusted Close]))-1,
""
)</f>
        <v/>
      </c>
    </row>
    <row r="705" spans="1:10" ht="15.75" x14ac:dyDescent="0.25">
      <c r="A705" t="s">
        <v>8</v>
      </c>
      <c r="B705" s="1">
        <v>45177</v>
      </c>
      <c r="C705">
        <v>408.82</v>
      </c>
      <c r="D705">
        <v>410.84</v>
      </c>
      <c r="E705">
        <v>408.49</v>
      </c>
      <c r="F705">
        <v>409.39</v>
      </c>
      <c r="G705">
        <v>393.62</v>
      </c>
      <c r="H705" s="2">
        <v>4124400</v>
      </c>
      <c r="I705" s="8" cm="1">
        <f t="array" ref="I705">IFERROR(MarketData[[#This Row],[Adjusted Close]]/_xlfn.XLOOKUP(1,
(MarketData[ETF]=MarketData[[#This Row],[ETF]])*(MarketData[Date]&lt;MarketData[[#This Row],[Date]]),
MarketData[Adjusted Close],
,0,-1)-1,"")</f>
        <v>7.3704309874522478E-2</v>
      </c>
      <c r="J705" s="9" t="str" cm="1">
        <f t="array" ref="J705">IFERROR(
(_xlfn.XLOOKUP(1,(MarketData[ETF]=H705)*(MarketData[Date]=I705),MarketData[Adjusted Close]) /
_xlfn.XLOOKUP(1,(MarketData[ETF]=H705)*(MarketData[Date]=WORKDAY(I705,-1)),MarketData[Adjusted Close]))-1,
""
)</f>
        <v/>
      </c>
    </row>
    <row r="706" spans="1:10" ht="15.75" x14ac:dyDescent="0.25">
      <c r="A706" t="s">
        <v>8</v>
      </c>
      <c r="B706" s="1">
        <v>45176</v>
      </c>
      <c r="C706">
        <v>407.17</v>
      </c>
      <c r="D706">
        <v>409.43</v>
      </c>
      <c r="E706">
        <v>406.86</v>
      </c>
      <c r="F706">
        <v>408.83</v>
      </c>
      <c r="G706">
        <v>393.08</v>
      </c>
      <c r="H706" s="2">
        <v>2245800</v>
      </c>
      <c r="I706" s="8" cm="1">
        <f t="array" ref="I706">IFERROR(MarketData[[#This Row],[Adjusted Close]]/_xlfn.XLOOKUP(1,
(MarketData[ETF]=MarketData[[#This Row],[ETF]])*(MarketData[Date]&lt;MarketData[[#This Row],[Date]]),
MarketData[Adjusted Close],
,0,-1)-1,"")</f>
        <v>7.2231314784506173E-2</v>
      </c>
      <c r="J706" s="9" t="str" cm="1">
        <f t="array" ref="J706">IFERROR(
(_xlfn.XLOOKUP(1,(MarketData[ETF]=H706)*(MarketData[Date]=I706),MarketData[Adjusted Close]) /
_xlfn.XLOOKUP(1,(MarketData[ETF]=H706)*(MarketData[Date]=WORKDAY(I706,-1)),MarketData[Adjusted Close]))-1,
""
)</f>
        <v/>
      </c>
    </row>
    <row r="707" spans="1:10" ht="15.75" x14ac:dyDescent="0.25">
      <c r="A707" t="s">
        <v>8</v>
      </c>
      <c r="B707" s="1">
        <v>45175</v>
      </c>
      <c r="C707">
        <v>412.1</v>
      </c>
      <c r="D707">
        <v>412.13</v>
      </c>
      <c r="E707">
        <v>407.83</v>
      </c>
      <c r="F707">
        <v>410.05</v>
      </c>
      <c r="G707">
        <v>394.26</v>
      </c>
      <c r="H707" s="2">
        <v>3744100</v>
      </c>
      <c r="I707" s="8" cm="1">
        <f t="array" ref="I707">IFERROR(MarketData[[#This Row],[Adjusted Close]]/_xlfn.XLOOKUP(1,
(MarketData[ETF]=MarketData[[#This Row],[ETF]])*(MarketData[Date]&lt;MarketData[[#This Row],[Date]]),
MarketData[Adjusted Close],
,0,-1)-1,"")</f>
        <v>7.5450081833060567E-2</v>
      </c>
      <c r="J707" s="9" t="str" cm="1">
        <f t="array" ref="J707">IFERROR(
(_xlfn.XLOOKUP(1,(MarketData[ETF]=H707)*(MarketData[Date]=I707),MarketData[Adjusted Close]) /
_xlfn.XLOOKUP(1,(MarketData[ETF]=H707)*(MarketData[Date]=WORKDAY(I707,-1)),MarketData[Adjusted Close]))-1,
""
)</f>
        <v/>
      </c>
    </row>
    <row r="708" spans="1:10" ht="15.75" x14ac:dyDescent="0.25">
      <c r="A708" t="s">
        <v>8</v>
      </c>
      <c r="B708" s="1">
        <v>45174</v>
      </c>
      <c r="C708">
        <v>414.2</v>
      </c>
      <c r="D708">
        <v>414.47</v>
      </c>
      <c r="E708">
        <v>412.77</v>
      </c>
      <c r="F708">
        <v>412.9</v>
      </c>
      <c r="G708">
        <v>397</v>
      </c>
      <c r="H708" s="2">
        <v>4426700</v>
      </c>
      <c r="I708" s="8" cm="1">
        <f t="array" ref="I708">IFERROR(MarketData[[#This Row],[Adjusted Close]]/_xlfn.XLOOKUP(1,
(MarketData[ETF]=MarketData[[#This Row],[ETF]])*(MarketData[Date]&lt;MarketData[[#This Row],[Date]]),
MarketData[Adjusted Close],
,0,-1)-1,"")</f>
        <v>8.2924168030551026E-2</v>
      </c>
      <c r="J708" s="9" t="str" cm="1">
        <f t="array" ref="J708">IFERROR(
(_xlfn.XLOOKUP(1,(MarketData[ETF]=H708)*(MarketData[Date]=I708),MarketData[Adjusted Close]) /
_xlfn.XLOOKUP(1,(MarketData[ETF]=H708)*(MarketData[Date]=WORKDAY(I708,-1)),MarketData[Adjusted Close]))-1,
""
)</f>
        <v/>
      </c>
    </row>
    <row r="709" spans="1:10" ht="15.75" x14ac:dyDescent="0.25">
      <c r="A709" t="s">
        <v>8</v>
      </c>
      <c r="B709" s="1">
        <v>45170</v>
      </c>
      <c r="C709">
        <v>416.46</v>
      </c>
      <c r="D709">
        <v>416.88</v>
      </c>
      <c r="E709">
        <v>413.21</v>
      </c>
      <c r="F709">
        <v>414.71</v>
      </c>
      <c r="G709">
        <v>398.74</v>
      </c>
      <c r="H709" s="2">
        <v>3588000</v>
      </c>
      <c r="I709" s="8" cm="1">
        <f t="array" ref="I709">IFERROR(MarketData[[#This Row],[Adjusted Close]]/_xlfn.XLOOKUP(1,
(MarketData[ETF]=MarketData[[#This Row],[ETF]])*(MarketData[Date]&lt;MarketData[[#This Row],[Date]]),
MarketData[Adjusted Close],
,0,-1)-1,"")</f>
        <v>8.767048554282586E-2</v>
      </c>
      <c r="J709" s="9" t="str" cm="1">
        <f t="array" ref="J709">IFERROR(
(_xlfn.XLOOKUP(1,(MarketData[ETF]=H709)*(MarketData[Date]=I709),MarketData[Adjusted Close]) /
_xlfn.XLOOKUP(1,(MarketData[ETF]=H709)*(MarketData[Date]=WORKDAY(I709,-1)),MarketData[Adjusted Close]))-1,
""
)</f>
        <v/>
      </c>
    </row>
    <row r="710" spans="1:10" ht="15.75" x14ac:dyDescent="0.25">
      <c r="A710" t="s">
        <v>8</v>
      </c>
      <c r="B710" s="1">
        <v>45169</v>
      </c>
      <c r="C710">
        <v>414.98</v>
      </c>
      <c r="D710">
        <v>416.12</v>
      </c>
      <c r="E710">
        <v>413.66</v>
      </c>
      <c r="F710">
        <v>413.83</v>
      </c>
      <c r="G710">
        <v>397.89</v>
      </c>
      <c r="H710" s="2">
        <v>4751100</v>
      </c>
      <c r="I710" s="8" cm="1">
        <f t="array" ref="I710">IFERROR(MarketData[[#This Row],[Adjusted Close]]/_xlfn.XLOOKUP(1,
(MarketData[ETF]=MarketData[[#This Row],[ETF]])*(MarketData[Date]&lt;MarketData[[#This Row],[Date]]),
MarketData[Adjusted Close],
,0,-1)-1,"")</f>
        <v>8.5351882160392689E-2</v>
      </c>
      <c r="J710" s="9" t="str" cm="1">
        <f t="array" ref="J710">IFERROR(
(_xlfn.XLOOKUP(1,(MarketData[ETF]=H710)*(MarketData[Date]=I710),MarketData[Adjusted Close]) /
_xlfn.XLOOKUP(1,(MarketData[ETF]=H710)*(MarketData[Date]=WORKDAY(I710,-1)),MarketData[Adjusted Close]))-1,
""
)</f>
        <v/>
      </c>
    </row>
    <row r="711" spans="1:10" ht="15.75" x14ac:dyDescent="0.25">
      <c r="A711" t="s">
        <v>8</v>
      </c>
      <c r="B711" s="1">
        <v>45168</v>
      </c>
      <c r="C711">
        <v>413.03</v>
      </c>
      <c r="D711">
        <v>415.03</v>
      </c>
      <c r="E711">
        <v>412.4</v>
      </c>
      <c r="F711">
        <v>414.36</v>
      </c>
      <c r="G711">
        <v>398.4</v>
      </c>
      <c r="H711" s="2">
        <v>3004500</v>
      </c>
      <c r="I711" s="8" cm="1">
        <f t="array" ref="I711">IFERROR(MarketData[[#This Row],[Adjusted Close]]/_xlfn.XLOOKUP(1,
(MarketData[ETF]=MarketData[[#This Row],[ETF]])*(MarketData[Date]&lt;MarketData[[#This Row],[Date]]),
MarketData[Adjusted Close],
,0,-1)-1,"")</f>
        <v>8.6743044189852681E-2</v>
      </c>
      <c r="J711" s="9" t="str" cm="1">
        <f t="array" ref="J711">IFERROR(
(_xlfn.XLOOKUP(1,(MarketData[ETF]=H711)*(MarketData[Date]=I711),MarketData[Adjusted Close]) /
_xlfn.XLOOKUP(1,(MarketData[ETF]=H711)*(MarketData[Date]=WORKDAY(I711,-1)),MarketData[Adjusted Close]))-1,
""
)</f>
        <v/>
      </c>
    </row>
    <row r="712" spans="1:10" ht="15.75" x14ac:dyDescent="0.25">
      <c r="A712" t="s">
        <v>8</v>
      </c>
      <c r="B712" s="1">
        <v>45167</v>
      </c>
      <c r="C712">
        <v>406.78</v>
      </c>
      <c r="D712">
        <v>412.98</v>
      </c>
      <c r="E712">
        <v>406.57</v>
      </c>
      <c r="F712">
        <v>412.64</v>
      </c>
      <c r="G712">
        <v>396.75</v>
      </c>
      <c r="H712" s="2">
        <v>3482700</v>
      </c>
      <c r="I712" s="8" cm="1">
        <f t="array" ref="I712">IFERROR(MarketData[[#This Row],[Adjusted Close]]/_xlfn.XLOOKUP(1,
(MarketData[ETF]=MarketData[[#This Row],[ETF]])*(MarketData[Date]&lt;MarketData[[#This Row],[Date]]),
MarketData[Adjusted Close],
,0,-1)-1,"")</f>
        <v>8.2242225859247009E-2</v>
      </c>
      <c r="J712" s="9" t="str" cm="1">
        <f t="array" ref="J712">IFERROR(
(_xlfn.XLOOKUP(1,(MarketData[ETF]=H712)*(MarketData[Date]=I712),MarketData[Adjusted Close]) /
_xlfn.XLOOKUP(1,(MarketData[ETF]=H712)*(MarketData[Date]=WORKDAY(I712,-1)),MarketData[Adjusted Close]))-1,
""
)</f>
        <v/>
      </c>
    </row>
    <row r="713" spans="1:10" ht="15.75" x14ac:dyDescent="0.25">
      <c r="A713" t="s">
        <v>8</v>
      </c>
      <c r="B713" s="1">
        <v>45166</v>
      </c>
      <c r="C713">
        <v>406.36</v>
      </c>
      <c r="D713">
        <v>407.44</v>
      </c>
      <c r="E713">
        <v>405.1</v>
      </c>
      <c r="F713">
        <v>406.86</v>
      </c>
      <c r="G713">
        <v>391.19</v>
      </c>
      <c r="H713" s="2">
        <v>3236700</v>
      </c>
      <c r="I713" s="8" cm="1">
        <f t="array" ref="I713">IFERROR(MarketData[[#This Row],[Adjusted Close]]/_xlfn.XLOOKUP(1,
(MarketData[ETF]=MarketData[[#This Row],[ETF]])*(MarketData[Date]&lt;MarketData[[#This Row],[Date]]),
MarketData[Adjusted Close],
,0,-1)-1,"")</f>
        <v>6.7075831969448885E-2</v>
      </c>
      <c r="J713" s="9" t="str" cm="1">
        <f t="array" ref="J713">IFERROR(
(_xlfn.XLOOKUP(1,(MarketData[ETF]=H713)*(MarketData[Date]=I713),MarketData[Adjusted Close]) /
_xlfn.XLOOKUP(1,(MarketData[ETF]=H713)*(MarketData[Date]=WORKDAY(I713,-1)),MarketData[Adjusted Close]))-1,
""
)</f>
        <v/>
      </c>
    </row>
    <row r="714" spans="1:10" ht="15.75" x14ac:dyDescent="0.25">
      <c r="A714" t="s">
        <v>8</v>
      </c>
      <c r="B714" s="1">
        <v>45163</v>
      </c>
      <c r="C714">
        <v>403.08</v>
      </c>
      <c r="D714">
        <v>405.8</v>
      </c>
      <c r="E714">
        <v>399.71</v>
      </c>
      <c r="F714">
        <v>404.2</v>
      </c>
      <c r="G714">
        <v>388.63</v>
      </c>
      <c r="H714" s="2">
        <v>4417800</v>
      </c>
      <c r="I714" s="8" cm="1">
        <f t="array" ref="I714">IFERROR(MarketData[[#This Row],[Adjusted Close]]/_xlfn.XLOOKUP(1,
(MarketData[ETF]=MarketData[[#This Row],[ETF]])*(MarketData[Date]&lt;MarketData[[#This Row],[Date]]),
MarketData[Adjusted Close],
,0,-1)-1,"")</f>
        <v>6.0092744135297194E-2</v>
      </c>
      <c r="J714" s="9" t="str" cm="1">
        <f t="array" ref="J714">IFERROR(
(_xlfn.XLOOKUP(1,(MarketData[ETF]=H714)*(MarketData[Date]=I714),MarketData[Adjusted Close]) /
_xlfn.XLOOKUP(1,(MarketData[ETF]=H714)*(MarketData[Date]=WORKDAY(I714,-1)),MarketData[Adjusted Close]))-1,
""
)</f>
        <v/>
      </c>
    </row>
    <row r="715" spans="1:10" ht="15.75" x14ac:dyDescent="0.25">
      <c r="A715" t="s">
        <v>8</v>
      </c>
      <c r="B715" s="1">
        <v>45162</v>
      </c>
      <c r="C715">
        <v>408.6</v>
      </c>
      <c r="D715">
        <v>409.08</v>
      </c>
      <c r="E715">
        <v>401.4</v>
      </c>
      <c r="F715">
        <v>401.54</v>
      </c>
      <c r="G715">
        <v>386.08</v>
      </c>
      <c r="H715" s="2">
        <v>3458800</v>
      </c>
      <c r="I715" s="8" cm="1">
        <f t="array" ref="I715">IFERROR(MarketData[[#This Row],[Adjusted Close]]/_xlfn.XLOOKUP(1,
(MarketData[ETF]=MarketData[[#This Row],[ETF]])*(MarketData[Date]&lt;MarketData[[#This Row],[Date]]),
MarketData[Adjusted Close],
,0,-1)-1,"")</f>
        <v>5.3136933987997681E-2</v>
      </c>
      <c r="J715" s="9" t="str" cm="1">
        <f t="array" ref="J715">IFERROR(
(_xlfn.XLOOKUP(1,(MarketData[ETF]=H715)*(MarketData[Date]=I715),MarketData[Adjusted Close]) /
_xlfn.XLOOKUP(1,(MarketData[ETF]=H715)*(MarketData[Date]=WORKDAY(I715,-1)),MarketData[Adjusted Close]))-1,
""
)</f>
        <v/>
      </c>
    </row>
    <row r="716" spans="1:10" ht="15.75" x14ac:dyDescent="0.25">
      <c r="A716" t="s">
        <v>8</v>
      </c>
      <c r="B716" s="1">
        <v>45161</v>
      </c>
      <c r="C716">
        <v>403.56</v>
      </c>
      <c r="D716">
        <v>407.67</v>
      </c>
      <c r="E716">
        <v>403.47</v>
      </c>
      <c r="F716">
        <v>406.95</v>
      </c>
      <c r="G716">
        <v>391.28</v>
      </c>
      <c r="H716" s="2">
        <v>3250000</v>
      </c>
      <c r="I716" s="8" cm="1">
        <f t="array" ref="I716">IFERROR(MarketData[[#This Row],[Adjusted Close]]/_xlfn.XLOOKUP(1,
(MarketData[ETF]=MarketData[[#This Row],[ETF]])*(MarketData[Date]&lt;MarketData[[#This Row],[Date]]),
MarketData[Adjusted Close],
,0,-1)-1,"")</f>
        <v>6.7321331151118269E-2</v>
      </c>
      <c r="J716" s="9" t="str" cm="1">
        <f t="array" ref="J716">IFERROR(
(_xlfn.XLOOKUP(1,(MarketData[ETF]=H716)*(MarketData[Date]=I716),MarketData[Adjusted Close]) /
_xlfn.XLOOKUP(1,(MarketData[ETF]=H716)*(MarketData[Date]=WORKDAY(I716,-1)),MarketData[Adjusted Close]))-1,
""
)</f>
        <v/>
      </c>
    </row>
    <row r="717" spans="1:10" ht="15.75" x14ac:dyDescent="0.25">
      <c r="A717" t="s">
        <v>8</v>
      </c>
      <c r="B717" s="1">
        <v>45160</v>
      </c>
      <c r="C717">
        <v>405.35</v>
      </c>
      <c r="D717">
        <v>405.4</v>
      </c>
      <c r="E717">
        <v>402.06</v>
      </c>
      <c r="F717">
        <v>402.61</v>
      </c>
      <c r="G717">
        <v>387.1</v>
      </c>
      <c r="H717" s="2">
        <v>2646100</v>
      </c>
      <c r="I717" s="8" cm="1">
        <f t="array" ref="I717">IFERROR(MarketData[[#This Row],[Adjusted Close]]/_xlfn.XLOOKUP(1,
(MarketData[ETF]=MarketData[[#This Row],[ETF]])*(MarketData[Date]&lt;MarketData[[#This Row],[Date]]),
MarketData[Adjusted Close],
,0,-1)-1,"")</f>
        <v>5.5919258046917664E-2</v>
      </c>
      <c r="J717" s="9" t="str" cm="1">
        <f t="array" ref="J717">IFERROR(
(_xlfn.XLOOKUP(1,(MarketData[ETF]=H717)*(MarketData[Date]=I717),MarketData[Adjusted Close]) /
_xlfn.XLOOKUP(1,(MarketData[ETF]=H717)*(MarketData[Date]=WORKDAY(I717,-1)),MarketData[Adjusted Close]))-1,
""
)</f>
        <v/>
      </c>
    </row>
    <row r="718" spans="1:10" ht="15.75" x14ac:dyDescent="0.25">
      <c r="A718" t="s">
        <v>8</v>
      </c>
      <c r="B718" s="1">
        <v>45159</v>
      </c>
      <c r="C718">
        <v>402.14</v>
      </c>
      <c r="D718">
        <v>404.39</v>
      </c>
      <c r="E718">
        <v>399.99</v>
      </c>
      <c r="F718">
        <v>403.74</v>
      </c>
      <c r="G718">
        <v>388.19</v>
      </c>
      <c r="H718" s="2">
        <v>3292400</v>
      </c>
      <c r="I718" s="8" cm="1">
        <f t="array" ref="I718">IFERROR(MarketData[[#This Row],[Adjusted Close]]/_xlfn.XLOOKUP(1,
(MarketData[ETF]=MarketData[[#This Row],[ETF]])*(MarketData[Date]&lt;MarketData[[#This Row],[Date]]),
MarketData[Adjusted Close],
,0,-1)-1,"")</f>
        <v>5.8892525913802451E-2</v>
      </c>
      <c r="J718" s="9" t="str" cm="1">
        <f t="array" ref="J718">IFERROR(
(_xlfn.XLOOKUP(1,(MarketData[ETF]=H718)*(MarketData[Date]=I718),MarketData[Adjusted Close]) /
_xlfn.XLOOKUP(1,(MarketData[ETF]=H718)*(MarketData[Date]=WORKDAY(I718,-1)),MarketData[Adjusted Close]))-1,
""
)</f>
        <v/>
      </c>
    </row>
    <row r="719" spans="1:10" ht="15.75" x14ac:dyDescent="0.25">
      <c r="A719" t="s">
        <v>8</v>
      </c>
      <c r="B719" s="1">
        <v>45156</v>
      </c>
      <c r="C719">
        <v>398.17</v>
      </c>
      <c r="D719">
        <v>402.02</v>
      </c>
      <c r="E719">
        <v>397.85</v>
      </c>
      <c r="F719">
        <v>401.09</v>
      </c>
      <c r="G719">
        <v>385.64</v>
      </c>
      <c r="H719" s="2">
        <v>4157700</v>
      </c>
      <c r="I719" s="8" cm="1">
        <f t="array" ref="I719">IFERROR(MarketData[[#This Row],[Adjusted Close]]/_xlfn.XLOOKUP(1,
(MarketData[ETF]=MarketData[[#This Row],[ETF]])*(MarketData[Date]&lt;MarketData[[#This Row],[Date]]),
MarketData[Adjusted Close],
,0,-1)-1,"")</f>
        <v>5.1936715766502939E-2</v>
      </c>
      <c r="J719" s="9" t="str" cm="1">
        <f t="array" ref="J719">IFERROR(
(_xlfn.XLOOKUP(1,(MarketData[ETF]=H719)*(MarketData[Date]=I719),MarketData[Adjusted Close]) /
_xlfn.XLOOKUP(1,(MarketData[ETF]=H719)*(MarketData[Date]=WORKDAY(I719,-1)),MarketData[Adjusted Close]))-1,
""
)</f>
        <v/>
      </c>
    </row>
    <row r="720" spans="1:10" ht="15.75" x14ac:dyDescent="0.25">
      <c r="A720" t="s">
        <v>8</v>
      </c>
      <c r="B720" s="1">
        <v>45155</v>
      </c>
      <c r="C720">
        <v>405.33</v>
      </c>
      <c r="D720">
        <v>405.58</v>
      </c>
      <c r="E720">
        <v>400.37</v>
      </c>
      <c r="F720">
        <v>400.72</v>
      </c>
      <c r="G720">
        <v>385.29</v>
      </c>
      <c r="H720" s="2">
        <v>7102500</v>
      </c>
      <c r="I720" s="8" cm="1">
        <f t="array" ref="I720">IFERROR(MarketData[[#This Row],[Adjusted Close]]/_xlfn.XLOOKUP(1,
(MarketData[ETF]=MarketData[[#This Row],[ETF]])*(MarketData[Date]&lt;MarketData[[#This Row],[Date]]),
MarketData[Adjusted Close],
,0,-1)-1,"")</f>
        <v>5.0981996726677581E-2</v>
      </c>
      <c r="J720" s="9" t="str" cm="1">
        <f t="array" ref="J720">IFERROR(
(_xlfn.XLOOKUP(1,(MarketData[ETF]=H720)*(MarketData[Date]=I720),MarketData[Adjusted Close]) /
_xlfn.XLOOKUP(1,(MarketData[ETF]=H720)*(MarketData[Date]=WORKDAY(I720,-1)),MarketData[Adjusted Close]))-1,
""
)</f>
        <v/>
      </c>
    </row>
    <row r="721" spans="1:10" ht="15.75" x14ac:dyDescent="0.25">
      <c r="A721" t="s">
        <v>8</v>
      </c>
      <c r="B721" s="1">
        <v>45154</v>
      </c>
      <c r="C721">
        <v>406.59</v>
      </c>
      <c r="D721">
        <v>408.11</v>
      </c>
      <c r="E721">
        <v>403.87</v>
      </c>
      <c r="F721">
        <v>403.99</v>
      </c>
      <c r="G721">
        <v>388.43</v>
      </c>
      <c r="H721" s="2">
        <v>3353700</v>
      </c>
      <c r="I721" s="8" cm="1">
        <f t="array" ref="I721">IFERROR(MarketData[[#This Row],[Adjusted Close]]/_xlfn.XLOOKUP(1,
(MarketData[ETF]=MarketData[[#This Row],[ETF]])*(MarketData[Date]&lt;MarketData[[#This Row],[Date]]),
MarketData[Adjusted Close],
,0,-1)-1,"")</f>
        <v>5.954719039825429E-2</v>
      </c>
      <c r="J721" s="9" t="str" cm="1">
        <f t="array" ref="J721">IFERROR(
(_xlfn.XLOOKUP(1,(MarketData[ETF]=H721)*(MarketData[Date]=I721),MarketData[Adjusted Close]) /
_xlfn.XLOOKUP(1,(MarketData[ETF]=H721)*(MarketData[Date]=WORKDAY(I721,-1)),MarketData[Adjusted Close]))-1,
""
)</f>
        <v/>
      </c>
    </row>
    <row r="722" spans="1:10" ht="15.75" x14ac:dyDescent="0.25">
      <c r="A722" t="s">
        <v>8</v>
      </c>
      <c r="B722" s="1">
        <v>45153</v>
      </c>
      <c r="C722">
        <v>410.09</v>
      </c>
      <c r="D722">
        <v>411.71</v>
      </c>
      <c r="E722">
        <v>406.41</v>
      </c>
      <c r="F722">
        <v>407</v>
      </c>
      <c r="G722">
        <v>391.32</v>
      </c>
      <c r="H722" s="2">
        <v>4686100</v>
      </c>
      <c r="I722" s="8" cm="1">
        <f t="array" ref="I722">IFERROR(MarketData[[#This Row],[Adjusted Close]]/_xlfn.XLOOKUP(1,
(MarketData[ETF]=MarketData[[#This Row],[ETF]])*(MarketData[Date]&lt;MarketData[[#This Row],[Date]]),
MarketData[Adjusted Close],
,0,-1)-1,"")</f>
        <v>6.7430441898526983E-2</v>
      </c>
      <c r="J722" s="9" t="str" cm="1">
        <f t="array" ref="J722">IFERROR(
(_xlfn.XLOOKUP(1,(MarketData[ETF]=H722)*(MarketData[Date]=I722),MarketData[Adjusted Close]) /
_xlfn.XLOOKUP(1,(MarketData[ETF]=H722)*(MarketData[Date]=WORKDAY(I722,-1)),MarketData[Adjusted Close]))-1,
""
)</f>
        <v/>
      </c>
    </row>
    <row r="723" spans="1:10" ht="15.75" x14ac:dyDescent="0.25">
      <c r="A723" t="s">
        <v>8</v>
      </c>
      <c r="B723" s="1">
        <v>45152</v>
      </c>
      <c r="C723">
        <v>408.56</v>
      </c>
      <c r="D723">
        <v>411.74</v>
      </c>
      <c r="E723">
        <v>408.31</v>
      </c>
      <c r="F723">
        <v>411.72</v>
      </c>
      <c r="G723">
        <v>395.86</v>
      </c>
      <c r="H723" s="2">
        <v>2772900</v>
      </c>
      <c r="I723" s="8" cm="1">
        <f t="array" ref="I723">IFERROR(MarketData[[#This Row],[Adjusted Close]]/_xlfn.XLOOKUP(1,
(MarketData[ETF]=MarketData[[#This Row],[ETF]])*(MarketData[Date]&lt;MarketData[[#This Row],[Date]]),
MarketData[Adjusted Close],
,0,-1)-1,"")</f>
        <v>7.9814511729405346E-2</v>
      </c>
      <c r="J723" s="9" t="str" cm="1">
        <f t="array" ref="J723">IFERROR(
(_xlfn.XLOOKUP(1,(MarketData[ETF]=H723)*(MarketData[Date]=I723),MarketData[Adjusted Close]) /
_xlfn.XLOOKUP(1,(MarketData[ETF]=H723)*(MarketData[Date]=WORKDAY(I723,-1)),MarketData[Adjusted Close]))-1,
""
)</f>
        <v/>
      </c>
    </row>
    <row r="724" spans="1:10" ht="15.75" x14ac:dyDescent="0.25">
      <c r="A724" t="s">
        <v>8</v>
      </c>
      <c r="B724" s="1">
        <v>45149</v>
      </c>
      <c r="C724">
        <v>407.95</v>
      </c>
      <c r="D724">
        <v>410.41</v>
      </c>
      <c r="E724">
        <v>407.34</v>
      </c>
      <c r="F724">
        <v>409.41</v>
      </c>
      <c r="G724">
        <v>393.64</v>
      </c>
      <c r="H724" s="2">
        <v>2918900</v>
      </c>
      <c r="I724" s="8" cm="1">
        <f t="array" ref="I724">IFERROR(MarketData[[#This Row],[Adjusted Close]]/_xlfn.XLOOKUP(1,
(MarketData[ETF]=MarketData[[#This Row],[ETF]])*(MarketData[Date]&lt;MarketData[[#This Row],[Date]]),
MarketData[Adjusted Close],
,0,-1)-1,"")</f>
        <v>7.3758865248226835E-2</v>
      </c>
      <c r="J724" s="9" t="str" cm="1">
        <f t="array" ref="J724">IFERROR(
(_xlfn.XLOOKUP(1,(MarketData[ETF]=H724)*(MarketData[Date]=I724),MarketData[Adjusted Close]) /
_xlfn.XLOOKUP(1,(MarketData[ETF]=H724)*(MarketData[Date]=WORKDAY(I724,-1)),MarketData[Adjusted Close]))-1,
""
)</f>
        <v/>
      </c>
    </row>
    <row r="725" spans="1:10" ht="15.75" x14ac:dyDescent="0.25">
      <c r="A725" t="s">
        <v>8</v>
      </c>
      <c r="B725" s="1">
        <v>45148</v>
      </c>
      <c r="C725">
        <v>411.8</v>
      </c>
      <c r="D725">
        <v>415.05</v>
      </c>
      <c r="E725">
        <v>408.62</v>
      </c>
      <c r="F725">
        <v>409.79</v>
      </c>
      <c r="G725">
        <v>394.01</v>
      </c>
      <c r="H725" s="2">
        <v>4588300</v>
      </c>
      <c r="I725" s="8" cm="1">
        <f t="array" ref="I725">IFERROR(MarketData[[#This Row],[Adjusted Close]]/_xlfn.XLOOKUP(1,
(MarketData[ETF]=MarketData[[#This Row],[ETF]])*(MarketData[Date]&lt;MarketData[[#This Row],[Date]]),
MarketData[Adjusted Close],
,0,-1)-1,"")</f>
        <v>7.476813966175655E-2</v>
      </c>
      <c r="J725" s="9" t="str" cm="1">
        <f t="array" ref="J725">IFERROR(
(_xlfn.XLOOKUP(1,(MarketData[ETF]=H725)*(MarketData[Date]=I725),MarketData[Adjusted Close]) /
_xlfn.XLOOKUP(1,(MarketData[ETF]=H725)*(MarketData[Date]=WORKDAY(I725,-1)),MarketData[Adjusted Close]))-1,
""
)</f>
        <v/>
      </c>
    </row>
    <row r="726" spans="1:10" ht="15.75" x14ac:dyDescent="0.25">
      <c r="A726" t="s">
        <v>8</v>
      </c>
      <c r="B726" s="1">
        <v>45147</v>
      </c>
      <c r="C726">
        <v>412.66</v>
      </c>
      <c r="D726">
        <v>412.73</v>
      </c>
      <c r="E726">
        <v>408.85</v>
      </c>
      <c r="F726">
        <v>409.55</v>
      </c>
      <c r="G726">
        <v>393.78</v>
      </c>
      <c r="H726" s="2">
        <v>3145900</v>
      </c>
      <c r="I726" s="8" cm="1">
        <f t="array" ref="I726">IFERROR(MarketData[[#This Row],[Adjusted Close]]/_xlfn.XLOOKUP(1,
(MarketData[ETF]=MarketData[[#This Row],[ETF]])*(MarketData[Date]&lt;MarketData[[#This Row],[Date]]),
MarketData[Adjusted Close],
,0,-1)-1,"")</f>
        <v>7.4140752864156889E-2</v>
      </c>
      <c r="J726" s="9" t="str" cm="1">
        <f t="array" ref="J726">IFERROR(
(_xlfn.XLOOKUP(1,(MarketData[ETF]=H726)*(MarketData[Date]=I726),MarketData[Adjusted Close]) /
_xlfn.XLOOKUP(1,(MarketData[ETF]=H726)*(MarketData[Date]=WORKDAY(I726,-1)),MarketData[Adjusted Close]))-1,
""
)</f>
        <v/>
      </c>
    </row>
    <row r="727" spans="1:10" ht="15.75" x14ac:dyDescent="0.25">
      <c r="A727" t="s">
        <v>8</v>
      </c>
      <c r="B727" s="1">
        <v>45146</v>
      </c>
      <c r="C727">
        <v>411.76</v>
      </c>
      <c r="D727">
        <v>412.74</v>
      </c>
      <c r="E727">
        <v>409.13</v>
      </c>
      <c r="F727">
        <v>412.29</v>
      </c>
      <c r="G727">
        <v>396.41</v>
      </c>
      <c r="H727" s="2">
        <v>3780100</v>
      </c>
      <c r="I727" s="8" cm="1">
        <f t="array" ref="I727">IFERROR(MarketData[[#This Row],[Adjusted Close]]/_xlfn.XLOOKUP(1,
(MarketData[ETF]=MarketData[[#This Row],[ETF]])*(MarketData[Date]&lt;MarketData[[#This Row],[Date]]),
MarketData[Adjusted Close],
,0,-1)-1,"")</f>
        <v>8.1314784506273829E-2</v>
      </c>
      <c r="J727" s="9" t="str" cm="1">
        <f t="array" ref="J727">IFERROR(
(_xlfn.XLOOKUP(1,(MarketData[ETF]=H727)*(MarketData[Date]=I727),MarketData[Adjusted Close]) /
_xlfn.XLOOKUP(1,(MarketData[ETF]=H727)*(MarketData[Date]=WORKDAY(I727,-1)),MarketData[Adjusted Close]))-1,
""
)</f>
        <v/>
      </c>
    </row>
    <row r="728" spans="1:10" ht="15.75" x14ac:dyDescent="0.25">
      <c r="A728" t="s">
        <v>8</v>
      </c>
      <c r="B728" s="1">
        <v>45145</v>
      </c>
      <c r="C728">
        <v>412.29</v>
      </c>
      <c r="D728">
        <v>414.24</v>
      </c>
      <c r="E728">
        <v>411.64</v>
      </c>
      <c r="F728">
        <v>414.08</v>
      </c>
      <c r="G728">
        <v>398.13</v>
      </c>
      <c r="H728" s="2">
        <v>2598000</v>
      </c>
      <c r="I728" s="8" cm="1">
        <f t="array" ref="I728">IFERROR(MarketData[[#This Row],[Adjusted Close]]/_xlfn.XLOOKUP(1,
(MarketData[ETF]=MarketData[[#This Row],[ETF]])*(MarketData[Date]&lt;MarketData[[#This Row],[Date]]),
MarketData[Adjusted Close],
,0,-1)-1,"")</f>
        <v>8.6006546644844528E-2</v>
      </c>
      <c r="J728" s="9" t="str" cm="1">
        <f t="array" ref="J728">IFERROR(
(_xlfn.XLOOKUP(1,(MarketData[ETF]=H728)*(MarketData[Date]=I728),MarketData[Adjusted Close]) /
_xlfn.XLOOKUP(1,(MarketData[ETF]=H728)*(MarketData[Date]=WORKDAY(I728,-1)),MarketData[Adjusted Close]))-1,
""
)</f>
        <v/>
      </c>
    </row>
    <row r="729" spans="1:10" ht="15.75" x14ac:dyDescent="0.25">
      <c r="A729" t="s">
        <v>8</v>
      </c>
      <c r="B729" s="1">
        <v>45142</v>
      </c>
      <c r="C729">
        <v>414.15</v>
      </c>
      <c r="D729">
        <v>416.13</v>
      </c>
      <c r="E729">
        <v>410.03</v>
      </c>
      <c r="F729">
        <v>410.38</v>
      </c>
      <c r="G729">
        <v>394.57</v>
      </c>
      <c r="H729" s="2">
        <v>5717300</v>
      </c>
      <c r="I729" s="8" cm="1">
        <f t="array" ref="I729">IFERROR(MarketData[[#This Row],[Adjusted Close]]/_xlfn.XLOOKUP(1,
(MarketData[ETF]=MarketData[[#This Row],[ETF]])*(MarketData[Date]&lt;MarketData[[#This Row],[Date]]),
MarketData[Adjusted Close],
,0,-1)-1,"")</f>
        <v>7.6295690125477211E-2</v>
      </c>
      <c r="J729" s="9" t="str" cm="1">
        <f t="array" ref="J729">IFERROR(
(_xlfn.XLOOKUP(1,(MarketData[ETF]=H729)*(MarketData[Date]=I729),MarketData[Adjusted Close]) /
_xlfn.XLOOKUP(1,(MarketData[ETF]=H729)*(MarketData[Date]=WORKDAY(I729,-1)),MarketData[Adjusted Close]))-1,
""
)</f>
        <v/>
      </c>
    </row>
    <row r="730" spans="1:10" ht="15.75" x14ac:dyDescent="0.25">
      <c r="A730" t="s">
        <v>8</v>
      </c>
      <c r="B730" s="1">
        <v>45141</v>
      </c>
      <c r="C730">
        <v>411.68</v>
      </c>
      <c r="D730">
        <v>414.19</v>
      </c>
      <c r="E730">
        <v>411.09</v>
      </c>
      <c r="F730">
        <v>412.4</v>
      </c>
      <c r="G730">
        <v>396.52</v>
      </c>
      <c r="H730" s="2">
        <v>3022300</v>
      </c>
      <c r="I730" s="8" cm="1">
        <f t="array" ref="I730">IFERROR(MarketData[[#This Row],[Adjusted Close]]/_xlfn.XLOOKUP(1,
(MarketData[ETF]=MarketData[[#This Row],[ETF]])*(MarketData[Date]&lt;MarketData[[#This Row],[Date]]),
MarketData[Adjusted Close],
,0,-1)-1,"")</f>
        <v>8.1614839061647348E-2</v>
      </c>
      <c r="J730" s="9" t="str" cm="1">
        <f t="array" ref="J730">IFERROR(
(_xlfn.XLOOKUP(1,(MarketData[ETF]=H730)*(MarketData[Date]=I730),MarketData[Adjusted Close]) /
_xlfn.XLOOKUP(1,(MarketData[ETF]=H730)*(MarketData[Date]=WORKDAY(I730,-1)),MarketData[Adjusted Close]))-1,
""
)</f>
        <v/>
      </c>
    </row>
    <row r="731" spans="1:10" ht="15.75" x14ac:dyDescent="0.25">
      <c r="A731" t="s">
        <v>8</v>
      </c>
      <c r="B731" s="1">
        <v>45140</v>
      </c>
      <c r="C731">
        <v>416.46</v>
      </c>
      <c r="D731">
        <v>416.7</v>
      </c>
      <c r="E731">
        <v>412.88</v>
      </c>
      <c r="F731">
        <v>413.57</v>
      </c>
      <c r="G731">
        <v>397.64</v>
      </c>
      <c r="H731" s="2">
        <v>4973700</v>
      </c>
      <c r="I731" s="8" cm="1">
        <f t="array" ref="I731">IFERROR(MarketData[[#This Row],[Adjusted Close]]/_xlfn.XLOOKUP(1,
(MarketData[ETF]=MarketData[[#This Row],[ETF]])*(MarketData[Date]&lt;MarketData[[#This Row],[Date]]),
MarketData[Adjusted Close],
,0,-1)-1,"")</f>
        <v>8.4669939989088894E-2</v>
      </c>
      <c r="J731" s="9" t="str" cm="1">
        <f t="array" ref="J731">IFERROR(
(_xlfn.XLOOKUP(1,(MarketData[ETF]=H731)*(MarketData[Date]=I731),MarketData[Adjusted Close]) /
_xlfn.XLOOKUP(1,(MarketData[ETF]=H731)*(MarketData[Date]=WORKDAY(I731,-1)),MarketData[Adjusted Close]))-1,
""
)</f>
        <v/>
      </c>
    </row>
    <row r="732" spans="1:10" ht="15.75" x14ac:dyDescent="0.25">
      <c r="A732" t="s">
        <v>8</v>
      </c>
      <c r="B732" s="1">
        <v>45139</v>
      </c>
      <c r="C732">
        <v>419.26</v>
      </c>
      <c r="D732">
        <v>420.08</v>
      </c>
      <c r="E732">
        <v>418.55</v>
      </c>
      <c r="F732">
        <v>419.38</v>
      </c>
      <c r="G732">
        <v>403.23</v>
      </c>
      <c r="H732" s="2">
        <v>3118000</v>
      </c>
      <c r="I732" s="8" cm="1">
        <f t="array" ref="I732">IFERROR(MarketData[[#This Row],[Adjusted Close]]/_xlfn.XLOOKUP(1,
(MarketData[ETF]=MarketData[[#This Row],[ETF]])*(MarketData[Date]&lt;MarketData[[#This Row],[Date]]),
MarketData[Adjusted Close],
,0,-1)-1,"")</f>
        <v>9.9918166939443553E-2</v>
      </c>
      <c r="J732" s="9" t="str" cm="1">
        <f t="array" ref="J732">IFERROR(
(_xlfn.XLOOKUP(1,(MarketData[ETF]=H732)*(MarketData[Date]=I732),MarketData[Adjusted Close]) /
_xlfn.XLOOKUP(1,(MarketData[ETF]=H732)*(MarketData[Date]=WORKDAY(I732,-1)),MarketData[Adjusted Close]))-1,
""
)</f>
        <v/>
      </c>
    </row>
    <row r="733" spans="1:10" ht="15.75" x14ac:dyDescent="0.25">
      <c r="A733" t="s">
        <v>8</v>
      </c>
      <c r="B733" s="1">
        <v>45138</v>
      </c>
      <c r="C733">
        <v>420.32</v>
      </c>
      <c r="D733">
        <v>420.97</v>
      </c>
      <c r="E733">
        <v>419.05</v>
      </c>
      <c r="F733">
        <v>420.68</v>
      </c>
      <c r="G733">
        <v>404.48</v>
      </c>
      <c r="H733" s="2">
        <v>3452100</v>
      </c>
      <c r="I733" s="8" cm="1">
        <f t="array" ref="I733">IFERROR(MarketData[[#This Row],[Adjusted Close]]/_xlfn.XLOOKUP(1,
(MarketData[ETF]=MarketData[[#This Row],[ETF]])*(MarketData[Date]&lt;MarketData[[#This Row],[Date]]),
MarketData[Adjusted Close],
,0,-1)-1,"")</f>
        <v>0.10332787779596297</v>
      </c>
      <c r="J733" s="9" t="str" cm="1">
        <f t="array" ref="J733">IFERROR(
(_xlfn.XLOOKUP(1,(MarketData[ETF]=H733)*(MarketData[Date]=I733),MarketData[Adjusted Close]) /
_xlfn.XLOOKUP(1,(MarketData[ETF]=H733)*(MarketData[Date]=WORKDAY(I733,-1)),MarketData[Adjusted Close]))-1,
""
)</f>
        <v/>
      </c>
    </row>
    <row r="734" spans="1:10" ht="15.75" x14ac:dyDescent="0.25">
      <c r="A734" t="s">
        <v>8</v>
      </c>
      <c r="B734" s="1">
        <v>45135</v>
      </c>
      <c r="C734">
        <v>418.93</v>
      </c>
      <c r="D734">
        <v>420.62</v>
      </c>
      <c r="E734">
        <v>418.16</v>
      </c>
      <c r="F734">
        <v>419.87</v>
      </c>
      <c r="G734">
        <v>403.7</v>
      </c>
      <c r="H734" s="2">
        <v>2701200</v>
      </c>
      <c r="I734" s="8" cm="1">
        <f t="array" ref="I734">IFERROR(MarketData[[#This Row],[Adjusted Close]]/_xlfn.XLOOKUP(1,
(MarketData[ETF]=MarketData[[#This Row],[ETF]])*(MarketData[Date]&lt;MarketData[[#This Row],[Date]]),
MarketData[Adjusted Close],
,0,-1)-1,"")</f>
        <v>0.10120021822149461</v>
      </c>
      <c r="J734" s="9" t="str" cm="1">
        <f t="array" ref="J734">IFERROR(
(_xlfn.XLOOKUP(1,(MarketData[ETF]=H734)*(MarketData[Date]=I734),MarketData[Adjusted Close]) /
_xlfn.XLOOKUP(1,(MarketData[ETF]=H734)*(MarketData[Date]=WORKDAY(I734,-1)),MarketData[Adjusted Close]))-1,
""
)</f>
        <v/>
      </c>
    </row>
    <row r="735" spans="1:10" ht="15.75" x14ac:dyDescent="0.25">
      <c r="A735" t="s">
        <v>8</v>
      </c>
      <c r="B735" s="1">
        <v>45134</v>
      </c>
      <c r="C735">
        <v>421.79</v>
      </c>
      <c r="D735">
        <v>422.15</v>
      </c>
      <c r="E735">
        <v>414.92</v>
      </c>
      <c r="F735">
        <v>415.82</v>
      </c>
      <c r="G735">
        <v>399.81</v>
      </c>
      <c r="H735" s="2">
        <v>4149400</v>
      </c>
      <c r="I735" s="8" cm="1">
        <f t="array" ref="I735">IFERROR(MarketData[[#This Row],[Adjusted Close]]/_xlfn.XLOOKUP(1,
(MarketData[ETF]=MarketData[[#This Row],[ETF]])*(MarketData[Date]&lt;MarketData[[#This Row],[Date]]),
MarketData[Adjusted Close],
,0,-1)-1,"")</f>
        <v>9.0589198036006513E-2</v>
      </c>
      <c r="J735" s="9" t="str" cm="1">
        <f t="array" ref="J735">IFERROR(
(_xlfn.XLOOKUP(1,(MarketData[ETF]=H735)*(MarketData[Date]=I735),MarketData[Adjusted Close]) /
_xlfn.XLOOKUP(1,(MarketData[ETF]=H735)*(MarketData[Date]=WORKDAY(I735,-1)),MarketData[Adjusted Close]))-1,
""
)</f>
        <v/>
      </c>
    </row>
    <row r="736" spans="1:10" ht="15.75" x14ac:dyDescent="0.25">
      <c r="A736" t="s">
        <v>8</v>
      </c>
      <c r="B736" s="1">
        <v>45133</v>
      </c>
      <c r="C736">
        <v>417.62</v>
      </c>
      <c r="D736">
        <v>419.89</v>
      </c>
      <c r="E736">
        <v>416.58</v>
      </c>
      <c r="F736">
        <v>418.66</v>
      </c>
      <c r="G736">
        <v>402.54</v>
      </c>
      <c r="H736" s="2">
        <v>6138800</v>
      </c>
      <c r="I736" s="8" cm="1">
        <f t="array" ref="I736">IFERROR(MarketData[[#This Row],[Adjusted Close]]/_xlfn.XLOOKUP(1,
(MarketData[ETF]=MarketData[[#This Row],[ETF]])*(MarketData[Date]&lt;MarketData[[#This Row],[Date]]),
MarketData[Adjusted Close],
,0,-1)-1,"")</f>
        <v>9.8036006546644794E-2</v>
      </c>
      <c r="J736" s="9" t="str" cm="1">
        <f t="array" ref="J736">IFERROR(
(_xlfn.XLOOKUP(1,(MarketData[ETF]=H736)*(MarketData[Date]=I736),MarketData[Adjusted Close]) /
_xlfn.XLOOKUP(1,(MarketData[ETF]=H736)*(MarketData[Date]=WORKDAY(I736,-1)),MarketData[Adjusted Close]))-1,
""
)</f>
        <v/>
      </c>
    </row>
    <row r="737" spans="1:10" ht="15.75" x14ac:dyDescent="0.25">
      <c r="A737" t="s">
        <v>8</v>
      </c>
      <c r="B737" s="1">
        <v>45132</v>
      </c>
      <c r="C737">
        <v>417.08</v>
      </c>
      <c r="D737">
        <v>419.65</v>
      </c>
      <c r="E737">
        <v>417.07</v>
      </c>
      <c r="F737">
        <v>418.56</v>
      </c>
      <c r="G737">
        <v>402.44</v>
      </c>
      <c r="H737" s="2">
        <v>3949300</v>
      </c>
      <c r="I737" s="8" cm="1">
        <f t="array" ref="I737">IFERROR(MarketData[[#This Row],[Adjusted Close]]/_xlfn.XLOOKUP(1,
(MarketData[ETF]=MarketData[[#This Row],[ETF]])*(MarketData[Date]&lt;MarketData[[#This Row],[Date]]),
MarketData[Adjusted Close],
,0,-1)-1,"")</f>
        <v>9.7763229678123231E-2</v>
      </c>
      <c r="J737" s="9" t="str" cm="1">
        <f t="array" ref="J737">IFERROR(
(_xlfn.XLOOKUP(1,(MarketData[ETF]=H737)*(MarketData[Date]=I737),MarketData[Adjusted Close]) /
_xlfn.XLOOKUP(1,(MarketData[ETF]=H737)*(MarketData[Date]=WORKDAY(I737,-1)),MarketData[Adjusted Close]))-1,
""
)</f>
        <v/>
      </c>
    </row>
    <row r="738" spans="1:10" ht="15.75" x14ac:dyDescent="0.25">
      <c r="A738" t="s">
        <v>8</v>
      </c>
      <c r="B738" s="1">
        <v>45131</v>
      </c>
      <c r="C738">
        <v>416.58</v>
      </c>
      <c r="D738">
        <v>418.1</v>
      </c>
      <c r="E738">
        <v>416.02</v>
      </c>
      <c r="F738">
        <v>417.33</v>
      </c>
      <c r="G738">
        <v>401.26</v>
      </c>
      <c r="H738" s="2">
        <v>3471100</v>
      </c>
      <c r="I738" s="8" cm="1">
        <f t="array" ref="I738">IFERROR(MarketData[[#This Row],[Adjusted Close]]/_xlfn.XLOOKUP(1,
(MarketData[ETF]=MarketData[[#This Row],[ETF]])*(MarketData[Date]&lt;MarketData[[#This Row],[Date]]),
MarketData[Adjusted Close],
,0,-1)-1,"")</f>
        <v>9.4544462629568837E-2</v>
      </c>
      <c r="J738" s="9" t="str" cm="1">
        <f t="array" ref="J738">IFERROR(
(_xlfn.XLOOKUP(1,(MarketData[ETF]=H738)*(MarketData[Date]=I738),MarketData[Adjusted Close]) /
_xlfn.XLOOKUP(1,(MarketData[ETF]=H738)*(MarketData[Date]=WORKDAY(I738,-1)),MarketData[Adjusted Close]))-1,
""
)</f>
        <v/>
      </c>
    </row>
    <row r="739" spans="1:10" ht="15.75" x14ac:dyDescent="0.25">
      <c r="A739" t="s">
        <v>8</v>
      </c>
      <c r="B739" s="1">
        <v>45128</v>
      </c>
      <c r="C739">
        <v>417.11</v>
      </c>
      <c r="D739">
        <v>417.3</v>
      </c>
      <c r="E739">
        <v>415.48</v>
      </c>
      <c r="F739">
        <v>415.57</v>
      </c>
      <c r="G739">
        <v>399.56</v>
      </c>
      <c r="H739" s="2">
        <v>3176700</v>
      </c>
      <c r="I739" s="8" cm="1">
        <f t="array" ref="I739">IFERROR(MarketData[[#This Row],[Adjusted Close]]/_xlfn.XLOOKUP(1,
(MarketData[ETF]=MarketData[[#This Row],[ETF]])*(MarketData[Date]&lt;MarketData[[#This Row],[Date]]),
MarketData[Adjusted Close],
,0,-1)-1,"")</f>
        <v>8.9907255864702718E-2</v>
      </c>
      <c r="J739" s="9" t="str" cm="1">
        <f t="array" ref="J739">IFERROR(
(_xlfn.XLOOKUP(1,(MarketData[ETF]=H739)*(MarketData[Date]=I739),MarketData[Adjusted Close]) /
_xlfn.XLOOKUP(1,(MarketData[ETF]=H739)*(MarketData[Date]=WORKDAY(I739,-1)),MarketData[Adjusted Close]))-1,
""
)</f>
        <v/>
      </c>
    </row>
    <row r="740" spans="1:10" ht="15.75" x14ac:dyDescent="0.25">
      <c r="A740" t="s">
        <v>8</v>
      </c>
      <c r="B740" s="1">
        <v>45127</v>
      </c>
      <c r="C740">
        <v>417.3</v>
      </c>
      <c r="D740">
        <v>418.16</v>
      </c>
      <c r="E740">
        <v>414.82</v>
      </c>
      <c r="F740">
        <v>415.52</v>
      </c>
      <c r="G740">
        <v>399.52</v>
      </c>
      <c r="H740" s="2">
        <v>4085000</v>
      </c>
      <c r="I740" s="8" cm="1">
        <f t="array" ref="I740">IFERROR(MarketData[[#This Row],[Adjusted Close]]/_xlfn.XLOOKUP(1,
(MarketData[ETF]=MarketData[[#This Row],[ETF]])*(MarketData[Date]&lt;MarketData[[#This Row],[Date]]),
MarketData[Adjusted Close],
,0,-1)-1,"")</f>
        <v>8.9798145117294004E-2</v>
      </c>
      <c r="J740" s="9" t="str" cm="1">
        <f t="array" ref="J740">IFERROR(
(_xlfn.XLOOKUP(1,(MarketData[ETF]=H740)*(MarketData[Date]=I740),MarketData[Adjusted Close]) /
_xlfn.XLOOKUP(1,(MarketData[ETF]=H740)*(MarketData[Date]=WORKDAY(I740,-1)),MarketData[Adjusted Close]))-1,
""
)</f>
        <v/>
      </c>
    </row>
    <row r="741" spans="1:10" ht="15.75" x14ac:dyDescent="0.25">
      <c r="A741" t="s">
        <v>8</v>
      </c>
      <c r="B741" s="1">
        <v>45126</v>
      </c>
      <c r="C741">
        <v>418.07</v>
      </c>
      <c r="D741">
        <v>419.37</v>
      </c>
      <c r="E741">
        <v>417.49</v>
      </c>
      <c r="F741">
        <v>418.25</v>
      </c>
      <c r="G741">
        <v>402.14</v>
      </c>
      <c r="H741" s="2">
        <v>3494900</v>
      </c>
      <c r="I741" s="8" cm="1">
        <f t="array" ref="I741">IFERROR(MarketData[[#This Row],[Adjusted Close]]/_xlfn.XLOOKUP(1,
(MarketData[ETF]=MarketData[[#This Row],[ETF]])*(MarketData[Date]&lt;MarketData[[#This Row],[Date]]),
MarketData[Adjusted Close],
,0,-1)-1,"")</f>
        <v>9.6944899072558544E-2</v>
      </c>
      <c r="J741" s="9" t="str" cm="1">
        <f t="array" ref="J741">IFERROR(
(_xlfn.XLOOKUP(1,(MarketData[ETF]=H741)*(MarketData[Date]=I741),MarketData[Adjusted Close]) /
_xlfn.XLOOKUP(1,(MarketData[ETF]=H741)*(MarketData[Date]=WORKDAY(I741,-1)),MarketData[Adjusted Close]))-1,
""
)</f>
        <v/>
      </c>
    </row>
    <row r="742" spans="1:10" ht="15.75" x14ac:dyDescent="0.25">
      <c r="A742" t="s">
        <v>8</v>
      </c>
      <c r="B742" s="1">
        <v>45125</v>
      </c>
      <c r="C742">
        <v>413.91</v>
      </c>
      <c r="D742">
        <v>417.93</v>
      </c>
      <c r="E742">
        <v>413.54</v>
      </c>
      <c r="F742">
        <v>417.35</v>
      </c>
      <c r="G742">
        <v>401.28</v>
      </c>
      <c r="H742" s="2">
        <v>3594000</v>
      </c>
      <c r="I742" s="8" cm="1">
        <f t="array" ref="I742">IFERROR(MarketData[[#This Row],[Adjusted Close]]/_xlfn.XLOOKUP(1,
(MarketData[ETF]=MarketData[[#This Row],[ETF]])*(MarketData[Date]&lt;MarketData[[#This Row],[Date]]),
MarketData[Adjusted Close],
,0,-1)-1,"")</f>
        <v>9.4599018003273194E-2</v>
      </c>
      <c r="J742" s="9" t="str" cm="1">
        <f t="array" ref="J742">IFERROR(
(_xlfn.XLOOKUP(1,(MarketData[ETF]=H742)*(MarketData[Date]=I742),MarketData[Adjusted Close]) /
_xlfn.XLOOKUP(1,(MarketData[ETF]=H742)*(MarketData[Date]=WORKDAY(I742,-1)),MarketData[Adjusted Close]))-1,
""
)</f>
        <v/>
      </c>
    </row>
    <row r="743" spans="1:10" ht="15.75" x14ac:dyDescent="0.25">
      <c r="A743" t="s">
        <v>8</v>
      </c>
      <c r="B743" s="1">
        <v>45124</v>
      </c>
      <c r="C743">
        <v>412.65</v>
      </c>
      <c r="D743">
        <v>415.25</v>
      </c>
      <c r="E743">
        <v>412.63</v>
      </c>
      <c r="F743">
        <v>414.21</v>
      </c>
      <c r="G743">
        <v>398.26</v>
      </c>
      <c r="H743" s="2">
        <v>2963700</v>
      </c>
      <c r="I743" s="8" cm="1">
        <f t="array" ref="I743">IFERROR(MarketData[[#This Row],[Adjusted Close]]/_xlfn.XLOOKUP(1,
(MarketData[ETF]=MarketData[[#This Row],[ETF]])*(MarketData[Date]&lt;MarketData[[#This Row],[Date]]),
MarketData[Adjusted Close],
,0,-1)-1,"")</f>
        <v>8.6361156573922404E-2</v>
      </c>
      <c r="J743" s="9" t="str" cm="1">
        <f t="array" ref="J743">IFERROR(
(_xlfn.XLOOKUP(1,(MarketData[ETF]=H743)*(MarketData[Date]=I743),MarketData[Adjusted Close]) /
_xlfn.XLOOKUP(1,(MarketData[ETF]=H743)*(MarketData[Date]=WORKDAY(I743,-1)),MarketData[Adjusted Close]))-1,
""
)</f>
        <v/>
      </c>
    </row>
    <row r="744" spans="1:10" ht="15.75" x14ac:dyDescent="0.25">
      <c r="A744" t="s">
        <v>8</v>
      </c>
      <c r="B744" s="1">
        <v>45121</v>
      </c>
      <c r="C744">
        <v>413.94</v>
      </c>
      <c r="D744">
        <v>414.71</v>
      </c>
      <c r="E744">
        <v>412.08</v>
      </c>
      <c r="F744">
        <v>412.77</v>
      </c>
      <c r="G744">
        <v>396.87</v>
      </c>
      <c r="H744" s="2">
        <v>3680900</v>
      </c>
      <c r="I744" s="8" cm="1">
        <f t="array" ref="I744">IFERROR(MarketData[[#This Row],[Adjusted Close]]/_xlfn.XLOOKUP(1,
(MarketData[ETF]=MarketData[[#This Row],[ETF]])*(MarketData[Date]&lt;MarketData[[#This Row],[Date]]),
MarketData[Adjusted Close],
,0,-1)-1,"")</f>
        <v>8.2569558101472929E-2</v>
      </c>
      <c r="J744" s="9" t="str" cm="1">
        <f t="array" ref="J744">IFERROR(
(_xlfn.XLOOKUP(1,(MarketData[ETF]=H744)*(MarketData[Date]=I744),MarketData[Adjusted Close]) /
_xlfn.XLOOKUP(1,(MarketData[ETF]=H744)*(MarketData[Date]=WORKDAY(I744,-1)),MarketData[Adjusted Close]))-1,
""
)</f>
        <v/>
      </c>
    </row>
    <row r="745" spans="1:10" ht="15.75" x14ac:dyDescent="0.25">
      <c r="A745" t="s">
        <v>8</v>
      </c>
      <c r="B745" s="1">
        <v>45120</v>
      </c>
      <c r="C745">
        <v>411.54</v>
      </c>
      <c r="D745">
        <v>413.81</v>
      </c>
      <c r="E745">
        <v>411.13</v>
      </c>
      <c r="F745">
        <v>413.1</v>
      </c>
      <c r="G745">
        <v>397.19</v>
      </c>
      <c r="H745" s="2">
        <v>3273400</v>
      </c>
      <c r="I745" s="8" cm="1">
        <f t="array" ref="I745">IFERROR(MarketData[[#This Row],[Adjusted Close]]/_xlfn.XLOOKUP(1,
(MarketData[ETF]=MarketData[[#This Row],[ETF]])*(MarketData[Date]&lt;MarketData[[#This Row],[Date]]),
MarketData[Adjusted Close],
,0,-1)-1,"")</f>
        <v>8.3442444080741973E-2</v>
      </c>
      <c r="J745" s="9" t="str" cm="1">
        <f t="array" ref="J745">IFERROR(
(_xlfn.XLOOKUP(1,(MarketData[ETF]=H745)*(MarketData[Date]=I745),MarketData[Adjusted Close]) /
_xlfn.XLOOKUP(1,(MarketData[ETF]=H745)*(MarketData[Date]=WORKDAY(I745,-1)),MarketData[Adjusted Close]))-1,
""
)</f>
        <v/>
      </c>
    </row>
    <row r="746" spans="1:10" ht="15.75" x14ac:dyDescent="0.25">
      <c r="A746" t="s">
        <v>8</v>
      </c>
      <c r="B746" s="1">
        <v>45119</v>
      </c>
      <c r="C746">
        <v>410.19</v>
      </c>
      <c r="D746">
        <v>411.13</v>
      </c>
      <c r="E746">
        <v>408.79</v>
      </c>
      <c r="F746">
        <v>409.76</v>
      </c>
      <c r="G746">
        <v>393.98</v>
      </c>
      <c r="H746" s="2">
        <v>4246400</v>
      </c>
      <c r="I746" s="8" cm="1">
        <f t="array" ref="I746">IFERROR(MarketData[[#This Row],[Adjusted Close]]/_xlfn.XLOOKUP(1,
(MarketData[ETF]=MarketData[[#This Row],[ETF]])*(MarketData[Date]&lt;MarketData[[#This Row],[Date]]),
MarketData[Adjusted Close],
,0,-1)-1,"")</f>
        <v>7.4686306601200236E-2</v>
      </c>
      <c r="J746" s="9" t="str" cm="1">
        <f t="array" ref="J746">IFERROR(
(_xlfn.XLOOKUP(1,(MarketData[ETF]=H746)*(MarketData[Date]=I746),MarketData[Adjusted Close]) /
_xlfn.XLOOKUP(1,(MarketData[ETF]=H746)*(MarketData[Date]=WORKDAY(I746,-1)),MarketData[Adjusted Close]))-1,
""
)</f>
        <v/>
      </c>
    </row>
    <row r="747" spans="1:10" ht="15.75" x14ac:dyDescent="0.25">
      <c r="A747" t="s">
        <v>8</v>
      </c>
      <c r="B747" s="1">
        <v>45118</v>
      </c>
      <c r="C747">
        <v>404.77</v>
      </c>
      <c r="D747">
        <v>407</v>
      </c>
      <c r="E747">
        <v>403.77</v>
      </c>
      <c r="F747">
        <v>406.56</v>
      </c>
      <c r="G747">
        <v>390.9</v>
      </c>
      <c r="H747" s="2">
        <v>3177800</v>
      </c>
      <c r="I747" s="8" cm="1">
        <f t="array" ref="I747">IFERROR(MarketData[[#This Row],[Adjusted Close]]/_xlfn.XLOOKUP(1,
(MarketData[ETF]=MarketData[[#This Row],[ETF]])*(MarketData[Date]&lt;MarketData[[#This Row],[Date]]),
MarketData[Adjusted Close],
,0,-1)-1,"")</f>
        <v>6.6284779050736375E-2</v>
      </c>
      <c r="J747" s="9" t="str" cm="1">
        <f t="array" ref="J747">IFERROR(
(_xlfn.XLOOKUP(1,(MarketData[ETF]=H747)*(MarketData[Date]=I747),MarketData[Adjusted Close]) /
_xlfn.XLOOKUP(1,(MarketData[ETF]=H747)*(MarketData[Date]=WORKDAY(I747,-1)),MarketData[Adjusted Close]))-1,
""
)</f>
        <v/>
      </c>
    </row>
    <row r="748" spans="1:10" ht="15.75" x14ac:dyDescent="0.25">
      <c r="A748" t="s">
        <v>8</v>
      </c>
      <c r="B748" s="1">
        <v>45117</v>
      </c>
      <c r="C748">
        <v>402.63</v>
      </c>
      <c r="D748">
        <v>404.11</v>
      </c>
      <c r="E748">
        <v>402.06</v>
      </c>
      <c r="F748">
        <v>403.97</v>
      </c>
      <c r="G748">
        <v>388.41</v>
      </c>
      <c r="H748" s="2">
        <v>3362300</v>
      </c>
      <c r="I748" s="8" cm="1">
        <f t="array" ref="I748">IFERROR(MarketData[[#This Row],[Adjusted Close]]/_xlfn.XLOOKUP(1,
(MarketData[ETF]=MarketData[[#This Row],[ETF]])*(MarketData[Date]&lt;MarketData[[#This Row],[Date]]),
MarketData[Adjusted Close],
,0,-1)-1,"")</f>
        <v>5.9492635024549934E-2</v>
      </c>
      <c r="J748" s="9" t="str" cm="1">
        <f t="array" ref="J748">IFERROR(
(_xlfn.XLOOKUP(1,(MarketData[ETF]=H748)*(MarketData[Date]=I748),MarketData[Adjusted Close]) /
_xlfn.XLOOKUP(1,(MarketData[ETF]=H748)*(MarketData[Date]=WORKDAY(I748,-1)),MarketData[Adjusted Close]))-1,
""
)</f>
        <v/>
      </c>
    </row>
    <row r="749" spans="1:10" ht="15.75" x14ac:dyDescent="0.25">
      <c r="A749" t="s">
        <v>8</v>
      </c>
      <c r="B749" s="1">
        <v>45114</v>
      </c>
      <c r="C749">
        <v>403.03</v>
      </c>
      <c r="D749">
        <v>406.68</v>
      </c>
      <c r="E749">
        <v>402.71</v>
      </c>
      <c r="F749">
        <v>402.89</v>
      </c>
      <c r="G749">
        <v>387.37</v>
      </c>
      <c r="H749" s="2">
        <v>3673200</v>
      </c>
      <c r="I749" s="8" cm="1">
        <f t="array" ref="I749">IFERROR(MarketData[[#This Row],[Adjusted Close]]/_xlfn.XLOOKUP(1,
(MarketData[ETF]=MarketData[[#This Row],[ETF]])*(MarketData[Date]&lt;MarketData[[#This Row],[Date]]),
MarketData[Adjusted Close],
,0,-1)-1,"")</f>
        <v>5.6655755591925816E-2</v>
      </c>
      <c r="J749" s="9" t="str" cm="1">
        <f t="array" ref="J749">IFERROR(
(_xlfn.XLOOKUP(1,(MarketData[ETF]=H749)*(MarketData[Date]=I749),MarketData[Adjusted Close]) /
_xlfn.XLOOKUP(1,(MarketData[ETF]=H749)*(MarketData[Date]=WORKDAY(I749,-1)),MarketData[Adjusted Close]))-1,
""
)</f>
        <v/>
      </c>
    </row>
    <row r="750" spans="1:10" ht="15.75" x14ac:dyDescent="0.25">
      <c r="A750" t="s">
        <v>8</v>
      </c>
      <c r="B750" s="1">
        <v>45113</v>
      </c>
      <c r="C750">
        <v>403.78</v>
      </c>
      <c r="D750">
        <v>404.35</v>
      </c>
      <c r="E750">
        <v>401.56</v>
      </c>
      <c r="F750">
        <v>403.83</v>
      </c>
      <c r="G750">
        <v>388.28</v>
      </c>
      <c r="H750" s="2">
        <v>6040300</v>
      </c>
      <c r="I750" s="8" cm="1">
        <f t="array" ref="I750">IFERROR(MarketData[[#This Row],[Adjusted Close]]/_xlfn.XLOOKUP(1,
(MarketData[ETF]=MarketData[[#This Row],[ETF]])*(MarketData[Date]&lt;MarketData[[#This Row],[Date]]),
MarketData[Adjusted Close],
,0,-1)-1,"")</f>
        <v>5.9138025095471836E-2</v>
      </c>
      <c r="J750" s="9" t="str" cm="1">
        <f t="array" ref="J750">IFERROR(
(_xlfn.XLOOKUP(1,(MarketData[ETF]=H750)*(MarketData[Date]=I750),MarketData[Adjusted Close]) /
_xlfn.XLOOKUP(1,(MarketData[ETF]=H750)*(MarketData[Date]=WORKDAY(I750,-1)),MarketData[Adjusted Close]))-1,
""
)</f>
        <v/>
      </c>
    </row>
    <row r="751" spans="1:10" ht="15.75" x14ac:dyDescent="0.25">
      <c r="A751" t="s">
        <v>8</v>
      </c>
      <c r="B751" s="1">
        <v>45112</v>
      </c>
      <c r="C751">
        <v>406.01</v>
      </c>
      <c r="D751">
        <v>407.84</v>
      </c>
      <c r="E751">
        <v>406.01</v>
      </c>
      <c r="F751">
        <v>407.15</v>
      </c>
      <c r="G751">
        <v>391.47</v>
      </c>
      <c r="H751" s="2">
        <v>4230100</v>
      </c>
      <c r="I751" s="8" cm="1">
        <f t="array" ref="I751">IFERROR(MarketData[[#This Row],[Adjusted Close]]/_xlfn.XLOOKUP(1,
(MarketData[ETF]=MarketData[[#This Row],[ETF]])*(MarketData[Date]&lt;MarketData[[#This Row],[Date]]),
MarketData[Adjusted Close],
,0,-1)-1,"")</f>
        <v>6.7839607201309438E-2</v>
      </c>
      <c r="J751" s="9" t="str" cm="1">
        <f t="array" ref="J751">IFERROR(
(_xlfn.XLOOKUP(1,(MarketData[ETF]=H751)*(MarketData[Date]=I751),MarketData[Adjusted Close]) /
_xlfn.XLOOKUP(1,(MarketData[ETF]=H751)*(MarketData[Date]=WORKDAY(I751,-1)),MarketData[Adjusted Close]))-1,
""
)</f>
        <v/>
      </c>
    </row>
    <row r="752" spans="1:10" ht="15.75" x14ac:dyDescent="0.25">
      <c r="A752" t="s">
        <v>8</v>
      </c>
      <c r="B752" s="1">
        <v>45110</v>
      </c>
      <c r="C752">
        <v>406.92</v>
      </c>
      <c r="D752">
        <v>408.06</v>
      </c>
      <c r="E752">
        <v>406.68</v>
      </c>
      <c r="F752">
        <v>408.06</v>
      </c>
      <c r="G752">
        <v>392.34</v>
      </c>
      <c r="H752" s="2">
        <v>2372000</v>
      </c>
      <c r="I752" s="8" cm="1">
        <f t="array" ref="I752">IFERROR(MarketData[[#This Row],[Adjusted Close]]/_xlfn.XLOOKUP(1,
(MarketData[ETF]=MarketData[[#This Row],[ETF]])*(MarketData[Date]&lt;MarketData[[#This Row],[Date]]),
MarketData[Adjusted Close],
,0,-1)-1,"")</f>
        <v>7.0212765957446743E-2</v>
      </c>
      <c r="J752" s="9" t="str" cm="1">
        <f t="array" ref="J752">IFERROR(
(_xlfn.XLOOKUP(1,(MarketData[ETF]=H752)*(MarketData[Date]=I752),MarketData[Adjusted Close]) /
_xlfn.XLOOKUP(1,(MarketData[ETF]=H752)*(MarketData[Date]=WORKDAY(I752,-1)),MarketData[Adjusted Close]))-1,
""
)</f>
        <v/>
      </c>
    </row>
    <row r="753" spans="1:10" ht="15.75" x14ac:dyDescent="0.25">
      <c r="A753" t="s">
        <v>8</v>
      </c>
      <c r="B753" s="1">
        <v>45107</v>
      </c>
      <c r="C753">
        <v>405.4</v>
      </c>
      <c r="D753">
        <v>408.22</v>
      </c>
      <c r="E753">
        <v>405.29</v>
      </c>
      <c r="F753">
        <v>407.28</v>
      </c>
      <c r="G753">
        <v>391.59</v>
      </c>
      <c r="H753" s="2">
        <v>5173700</v>
      </c>
      <c r="I753" s="8" cm="1">
        <f t="array" ref="I753">IFERROR(MarketData[[#This Row],[Adjusted Close]]/_xlfn.XLOOKUP(1,
(MarketData[ETF]=MarketData[[#This Row],[ETF]])*(MarketData[Date]&lt;MarketData[[#This Row],[Date]]),
MarketData[Adjusted Close],
,0,-1)-1,"")</f>
        <v>6.8166939443535135E-2</v>
      </c>
      <c r="J753" s="9" t="str" cm="1">
        <f t="array" ref="J753">IFERROR(
(_xlfn.XLOOKUP(1,(MarketData[ETF]=H753)*(MarketData[Date]=I753),MarketData[Adjusted Close]) /
_xlfn.XLOOKUP(1,(MarketData[ETF]=H753)*(MarketData[Date]=WORKDAY(I753,-1)),MarketData[Adjusted Close]))-1,
""
)</f>
        <v/>
      </c>
    </row>
    <row r="754" spans="1:10" ht="15.75" x14ac:dyDescent="0.25">
      <c r="A754" t="s">
        <v>8</v>
      </c>
      <c r="B754" s="1">
        <v>45106</v>
      </c>
      <c r="C754">
        <v>400.6</v>
      </c>
      <c r="D754">
        <v>402.67</v>
      </c>
      <c r="E754">
        <v>400.19</v>
      </c>
      <c r="F754">
        <v>402.51</v>
      </c>
      <c r="G754">
        <v>387.01</v>
      </c>
      <c r="H754" s="2">
        <v>3914800</v>
      </c>
      <c r="I754" s="8" cm="1">
        <f t="array" ref="I754">IFERROR(MarketData[[#This Row],[Adjusted Close]]/_xlfn.XLOOKUP(1,
(MarketData[ETF]=MarketData[[#This Row],[ETF]])*(MarketData[Date]&lt;MarketData[[#This Row],[Date]]),
MarketData[Adjusted Close],
,0,-1)-1,"")</f>
        <v>5.5673758865248058E-2</v>
      </c>
      <c r="J754" s="9" t="str" cm="1">
        <f t="array" ref="J754">IFERROR(
(_xlfn.XLOOKUP(1,(MarketData[ETF]=H754)*(MarketData[Date]=I754),MarketData[Adjusted Close]) /
_xlfn.XLOOKUP(1,(MarketData[ETF]=H754)*(MarketData[Date]=WORKDAY(I754,-1)),MarketData[Adjusted Close]))-1,
""
)</f>
        <v/>
      </c>
    </row>
    <row r="755" spans="1:10" ht="15.75" x14ac:dyDescent="0.25">
      <c r="A755" t="s">
        <v>8</v>
      </c>
      <c r="B755" s="1">
        <v>45105</v>
      </c>
      <c r="C755">
        <v>401.35</v>
      </c>
      <c r="D755">
        <v>403.49</v>
      </c>
      <c r="E755">
        <v>400.71</v>
      </c>
      <c r="F755">
        <v>402.55</v>
      </c>
      <c r="G755">
        <v>385.53</v>
      </c>
      <c r="H755" s="2">
        <v>4320700</v>
      </c>
      <c r="I755" s="8" cm="1">
        <f t="array" ref="I755">IFERROR(MarketData[[#This Row],[Adjusted Close]]/_xlfn.XLOOKUP(1,
(MarketData[ETF]=MarketData[[#This Row],[ETF]])*(MarketData[Date]&lt;MarketData[[#This Row],[Date]]),
MarketData[Adjusted Close],
,0,-1)-1,"")</f>
        <v>5.1636661211129198E-2</v>
      </c>
      <c r="J755" s="9" t="str" cm="1">
        <f t="array" ref="J755">IFERROR(
(_xlfn.XLOOKUP(1,(MarketData[ETF]=H755)*(MarketData[Date]=I755),MarketData[Adjusted Close]) /
_xlfn.XLOOKUP(1,(MarketData[ETF]=H755)*(MarketData[Date]=WORKDAY(I755,-1)),MarketData[Adjusted Close]))-1,
""
)</f>
        <v/>
      </c>
    </row>
    <row r="756" spans="1:10" ht="15.75" x14ac:dyDescent="0.25">
      <c r="A756" t="s">
        <v>8</v>
      </c>
      <c r="B756" s="1">
        <v>45104</v>
      </c>
      <c r="C756">
        <v>398.8</v>
      </c>
      <c r="D756">
        <v>402.93</v>
      </c>
      <c r="E756">
        <v>398.39</v>
      </c>
      <c r="F756">
        <v>402.37</v>
      </c>
      <c r="G756">
        <v>385.36</v>
      </c>
      <c r="H756" s="2">
        <v>4302400</v>
      </c>
      <c r="I756" s="8" cm="1">
        <f t="array" ref="I756">IFERROR(MarketData[[#This Row],[Adjusted Close]]/_xlfn.XLOOKUP(1,
(MarketData[ETF]=MarketData[[#This Row],[ETF]])*(MarketData[Date]&lt;MarketData[[#This Row],[Date]]),
MarketData[Adjusted Close],
,0,-1)-1,"")</f>
        <v>5.1172940534642608E-2</v>
      </c>
      <c r="J756" s="9" t="str" cm="1">
        <f t="array" ref="J756">IFERROR(
(_xlfn.XLOOKUP(1,(MarketData[ETF]=H756)*(MarketData[Date]=I756),MarketData[Adjusted Close]) /
_xlfn.XLOOKUP(1,(MarketData[ETF]=H756)*(MarketData[Date]=WORKDAY(I756,-1)),MarketData[Adjusted Close]))-1,
""
)</f>
        <v/>
      </c>
    </row>
    <row r="757" spans="1:10" ht="15.75" x14ac:dyDescent="0.25">
      <c r="A757" t="s">
        <v>8</v>
      </c>
      <c r="B757" s="1">
        <v>45103</v>
      </c>
      <c r="C757">
        <v>399.04</v>
      </c>
      <c r="D757">
        <v>400.86</v>
      </c>
      <c r="E757">
        <v>397.73</v>
      </c>
      <c r="F757">
        <v>397.96</v>
      </c>
      <c r="G757">
        <v>381.13</v>
      </c>
      <c r="H757" s="2">
        <v>3250700</v>
      </c>
      <c r="I757" s="8" cm="1">
        <f t="array" ref="I757">IFERROR(MarketData[[#This Row],[Adjusted Close]]/_xlfn.XLOOKUP(1,
(MarketData[ETF]=MarketData[[#This Row],[ETF]])*(MarketData[Date]&lt;MarketData[[#This Row],[Date]]),
MarketData[Adjusted Close],
,0,-1)-1,"")</f>
        <v>3.9634478996181111E-2</v>
      </c>
      <c r="J757" s="9" t="str" cm="1">
        <f t="array" ref="J757">IFERROR(
(_xlfn.XLOOKUP(1,(MarketData[ETF]=H757)*(MarketData[Date]=I757),MarketData[Adjusted Close]) /
_xlfn.XLOOKUP(1,(MarketData[ETF]=H757)*(MarketData[Date]=WORKDAY(I757,-1)),MarketData[Adjusted Close]))-1,
""
)</f>
        <v/>
      </c>
    </row>
    <row r="758" spans="1:10" ht="15.75" x14ac:dyDescent="0.25">
      <c r="A758" t="s">
        <v>8</v>
      </c>
      <c r="B758" s="1">
        <v>45100</v>
      </c>
      <c r="C758">
        <v>399.33</v>
      </c>
      <c r="D758">
        <v>401.28</v>
      </c>
      <c r="E758">
        <v>398.93</v>
      </c>
      <c r="F758">
        <v>399.61</v>
      </c>
      <c r="G758">
        <v>382.72</v>
      </c>
      <c r="H758" s="2">
        <v>4215300</v>
      </c>
      <c r="I758" s="8" cm="1">
        <f t="array" ref="I758">IFERROR(MarketData[[#This Row],[Adjusted Close]]/_xlfn.XLOOKUP(1,
(MarketData[ETF]=MarketData[[#This Row],[ETF]])*(MarketData[Date]&lt;MarketData[[#This Row],[Date]]),
MarketData[Adjusted Close],
,0,-1)-1,"")</f>
        <v>4.3971631205673711E-2</v>
      </c>
      <c r="J758" s="9" t="str" cm="1">
        <f t="array" ref="J758">IFERROR(
(_xlfn.XLOOKUP(1,(MarketData[ETF]=H758)*(MarketData[Date]=I758),MarketData[Adjusted Close]) /
_xlfn.XLOOKUP(1,(MarketData[ETF]=H758)*(MarketData[Date]=WORKDAY(I758,-1)),MarketData[Adjusted Close]))-1,
""
)</f>
        <v/>
      </c>
    </row>
    <row r="759" spans="1:10" ht="15.75" x14ac:dyDescent="0.25">
      <c r="A759" t="s">
        <v>8</v>
      </c>
      <c r="B759" s="1">
        <v>45099</v>
      </c>
      <c r="C759">
        <v>400.28</v>
      </c>
      <c r="D759">
        <v>402.72</v>
      </c>
      <c r="E759">
        <v>399.95</v>
      </c>
      <c r="F759">
        <v>402.63</v>
      </c>
      <c r="G759">
        <v>385.61</v>
      </c>
      <c r="H759" s="2">
        <v>3141000</v>
      </c>
      <c r="I759" s="8" cm="1">
        <f t="array" ref="I759">IFERROR(MarketData[[#This Row],[Adjusted Close]]/_xlfn.XLOOKUP(1,
(MarketData[ETF]=MarketData[[#This Row],[ETF]])*(MarketData[Date]&lt;MarketData[[#This Row],[Date]]),
MarketData[Adjusted Close],
,0,-1)-1,"")</f>
        <v>5.1854882705946403E-2</v>
      </c>
      <c r="J759" s="9" t="str" cm="1">
        <f t="array" ref="J759">IFERROR(
(_xlfn.XLOOKUP(1,(MarketData[ETF]=H759)*(MarketData[Date]=I759),MarketData[Adjusted Close]) /
_xlfn.XLOOKUP(1,(MarketData[ETF]=H759)*(MarketData[Date]=WORKDAY(I759,-1)),MarketData[Adjusted Close]))-1,
""
)</f>
        <v/>
      </c>
    </row>
    <row r="760" spans="1:10" ht="15.75" x14ac:dyDescent="0.25">
      <c r="A760" t="s">
        <v>8</v>
      </c>
      <c r="B760" s="1">
        <v>45098</v>
      </c>
      <c r="C760">
        <v>402.31</v>
      </c>
      <c r="D760">
        <v>403.06</v>
      </c>
      <c r="E760">
        <v>400.67</v>
      </c>
      <c r="F760">
        <v>401.17</v>
      </c>
      <c r="G760">
        <v>384.21</v>
      </c>
      <c r="H760" s="2">
        <v>3423500</v>
      </c>
      <c r="I760" s="8" cm="1">
        <f t="array" ref="I760">IFERROR(MarketData[[#This Row],[Adjusted Close]]/_xlfn.XLOOKUP(1,
(MarketData[ETF]=MarketData[[#This Row],[ETF]])*(MarketData[Date]&lt;MarketData[[#This Row],[Date]]),
MarketData[Adjusted Close],
,0,-1)-1,"")</f>
        <v>4.8036006546644749E-2</v>
      </c>
      <c r="J760" s="9" t="str" cm="1">
        <f t="array" ref="J760">IFERROR(
(_xlfn.XLOOKUP(1,(MarketData[ETF]=H760)*(MarketData[Date]=I760),MarketData[Adjusted Close]) /
_xlfn.XLOOKUP(1,(MarketData[ETF]=H760)*(MarketData[Date]=WORKDAY(I760,-1)),MarketData[Adjusted Close]))-1,
""
)</f>
        <v/>
      </c>
    </row>
    <row r="761" spans="1:10" ht="15.75" x14ac:dyDescent="0.25">
      <c r="A761" t="s">
        <v>8</v>
      </c>
      <c r="B761" s="1">
        <v>45097</v>
      </c>
      <c r="C761">
        <v>403.49</v>
      </c>
      <c r="D761">
        <v>404.32</v>
      </c>
      <c r="E761">
        <v>401.26</v>
      </c>
      <c r="F761">
        <v>403.38</v>
      </c>
      <c r="G761">
        <v>386.33</v>
      </c>
      <c r="H761" s="2">
        <v>4242900</v>
      </c>
      <c r="I761" s="8" cm="1">
        <f t="array" ref="I761">IFERROR(MarketData[[#This Row],[Adjusted Close]]/_xlfn.XLOOKUP(1,
(MarketData[ETF]=MarketData[[#This Row],[ETF]])*(MarketData[Date]&lt;MarketData[[#This Row],[Date]]),
MarketData[Adjusted Close],
,0,-1)-1,"")</f>
        <v>5.3818876159301476E-2</v>
      </c>
      <c r="J761" s="9" t="str" cm="1">
        <f t="array" ref="J761">IFERROR(
(_xlfn.XLOOKUP(1,(MarketData[ETF]=H761)*(MarketData[Date]=I761),MarketData[Adjusted Close]) /
_xlfn.XLOOKUP(1,(MarketData[ETF]=H761)*(MarketData[Date]=WORKDAY(I761,-1)),MarketData[Adjusted Close]))-1,
""
)</f>
        <v/>
      </c>
    </row>
    <row r="762" spans="1:10" ht="15.75" x14ac:dyDescent="0.25">
      <c r="A762" t="s">
        <v>8</v>
      </c>
      <c r="B762" s="1">
        <v>45093</v>
      </c>
      <c r="C762">
        <v>408.69</v>
      </c>
      <c r="D762">
        <v>408.76</v>
      </c>
      <c r="E762">
        <v>404.89</v>
      </c>
      <c r="F762">
        <v>405.25</v>
      </c>
      <c r="G762">
        <v>388.12</v>
      </c>
      <c r="H762" s="2">
        <v>5141900</v>
      </c>
      <c r="I762" s="8" cm="1">
        <f t="array" ref="I762">IFERROR(MarketData[[#This Row],[Adjusted Close]]/_xlfn.XLOOKUP(1,
(MarketData[ETF]=MarketData[[#This Row],[ETF]])*(MarketData[Date]&lt;MarketData[[#This Row],[Date]]),
MarketData[Adjusted Close],
,0,-1)-1,"")</f>
        <v>5.8701582105837424E-2</v>
      </c>
      <c r="J762" s="9" t="str" cm="1">
        <f t="array" ref="J762">IFERROR(
(_xlfn.XLOOKUP(1,(MarketData[ETF]=H762)*(MarketData[Date]=I762),MarketData[Adjusted Close]) /
_xlfn.XLOOKUP(1,(MarketData[ETF]=H762)*(MarketData[Date]=WORKDAY(I762,-1)),MarketData[Adjusted Close]))-1,
""
)</f>
        <v/>
      </c>
    </row>
    <row r="763" spans="1:10" ht="15.75" x14ac:dyDescent="0.25">
      <c r="A763" t="s">
        <v>8</v>
      </c>
      <c r="B763" s="1">
        <v>45092</v>
      </c>
      <c r="C763">
        <v>401</v>
      </c>
      <c r="D763">
        <v>407.93</v>
      </c>
      <c r="E763">
        <v>400.89</v>
      </c>
      <c r="F763">
        <v>406.75</v>
      </c>
      <c r="G763">
        <v>389.55</v>
      </c>
      <c r="H763" s="2">
        <v>5285000</v>
      </c>
      <c r="I763" s="8" cm="1">
        <f t="array" ref="I763">IFERROR(MarketData[[#This Row],[Adjusted Close]]/_xlfn.XLOOKUP(1,
(MarketData[ETF]=MarketData[[#This Row],[ETF]])*(MarketData[Date]&lt;MarketData[[#This Row],[Date]]),
MarketData[Adjusted Close],
,0,-1)-1,"")</f>
        <v>6.2602291325695614E-2</v>
      </c>
      <c r="J763" s="9" t="str" cm="1">
        <f t="array" ref="J763">IFERROR(
(_xlfn.XLOOKUP(1,(MarketData[ETF]=H763)*(MarketData[Date]=I763),MarketData[Adjusted Close]) /
_xlfn.XLOOKUP(1,(MarketData[ETF]=H763)*(MarketData[Date]=WORKDAY(I763,-1)),MarketData[Adjusted Close]))-1,
""
)</f>
        <v/>
      </c>
    </row>
    <row r="764" spans="1:10" ht="15.75" x14ac:dyDescent="0.25">
      <c r="A764" t="s">
        <v>8</v>
      </c>
      <c r="B764" s="1">
        <v>45091</v>
      </c>
      <c r="C764">
        <v>401.61</v>
      </c>
      <c r="D764">
        <v>403.44</v>
      </c>
      <c r="E764">
        <v>398.46</v>
      </c>
      <c r="F764">
        <v>401.6</v>
      </c>
      <c r="G764">
        <v>384.62</v>
      </c>
      <c r="H764" s="2">
        <v>5161300</v>
      </c>
      <c r="I764" s="8" cm="1">
        <f t="array" ref="I764">IFERROR(MarketData[[#This Row],[Adjusted Close]]/_xlfn.XLOOKUP(1,
(MarketData[ETF]=MarketData[[#This Row],[ETF]])*(MarketData[Date]&lt;MarketData[[#This Row],[Date]]),
MarketData[Adjusted Close],
,0,-1)-1,"")</f>
        <v>4.9154391707583178E-2</v>
      </c>
      <c r="J764" s="9" t="str" cm="1">
        <f t="array" ref="J764">IFERROR(
(_xlfn.XLOOKUP(1,(MarketData[ETF]=H764)*(MarketData[Date]=I764),MarketData[Adjusted Close]) /
_xlfn.XLOOKUP(1,(MarketData[ETF]=H764)*(MarketData[Date]=WORKDAY(I764,-1)),MarketData[Adjusted Close]))-1,
""
)</f>
        <v/>
      </c>
    </row>
    <row r="765" spans="1:10" ht="15.75" x14ac:dyDescent="0.25">
      <c r="A765" t="s">
        <v>8</v>
      </c>
      <c r="B765" s="1">
        <v>45090</v>
      </c>
      <c r="C765">
        <v>400.02</v>
      </c>
      <c r="D765">
        <v>401.85</v>
      </c>
      <c r="E765">
        <v>399.4</v>
      </c>
      <c r="F765">
        <v>401.29</v>
      </c>
      <c r="G765">
        <v>384.32</v>
      </c>
      <c r="H765" s="2">
        <v>3913100</v>
      </c>
      <c r="I765" s="8" cm="1">
        <f t="array" ref="I765">IFERROR(MarketData[[#This Row],[Adjusted Close]]/_xlfn.XLOOKUP(1,
(MarketData[ETF]=MarketData[[#This Row],[ETF]])*(MarketData[Date]&lt;MarketData[[#This Row],[Date]]),
MarketData[Adjusted Close],
,0,-1)-1,"")</f>
        <v>4.833606110201849E-2</v>
      </c>
      <c r="J765" s="9" t="str" cm="1">
        <f t="array" ref="J765">IFERROR(
(_xlfn.XLOOKUP(1,(MarketData[ETF]=H765)*(MarketData[Date]=I765),MarketData[Adjusted Close]) /
_xlfn.XLOOKUP(1,(MarketData[ETF]=H765)*(MarketData[Date]=WORKDAY(I765,-1)),MarketData[Adjusted Close]))-1,
""
)</f>
        <v/>
      </c>
    </row>
    <row r="766" spans="1:10" ht="15.75" x14ac:dyDescent="0.25">
      <c r="A766" t="s">
        <v>8</v>
      </c>
      <c r="B766" s="1">
        <v>45089</v>
      </c>
      <c r="C766">
        <v>395.98</v>
      </c>
      <c r="D766">
        <v>398.69</v>
      </c>
      <c r="E766">
        <v>395.3</v>
      </c>
      <c r="F766">
        <v>398.66</v>
      </c>
      <c r="G766">
        <v>381.81</v>
      </c>
      <c r="H766" s="2">
        <v>3792700</v>
      </c>
      <c r="I766" s="8" cm="1">
        <f t="array" ref="I766">IFERROR(MarketData[[#This Row],[Adjusted Close]]/_xlfn.XLOOKUP(1,
(MarketData[ETF]=MarketData[[#This Row],[ETF]])*(MarketData[Date]&lt;MarketData[[#This Row],[Date]]),
MarketData[Adjusted Close],
,0,-1)-1,"")</f>
        <v>4.1489361702127692E-2</v>
      </c>
      <c r="J766" s="9" t="str" cm="1">
        <f t="array" ref="J766">IFERROR(
(_xlfn.XLOOKUP(1,(MarketData[ETF]=H766)*(MarketData[Date]=I766),MarketData[Adjusted Close]) /
_xlfn.XLOOKUP(1,(MarketData[ETF]=H766)*(MarketData[Date]=WORKDAY(I766,-1)),MarketData[Adjusted Close]))-1,
""
)</f>
        <v/>
      </c>
    </row>
    <row r="767" spans="1:10" ht="15.75" x14ac:dyDescent="0.25">
      <c r="A767" t="s">
        <v>8</v>
      </c>
      <c r="B767" s="1">
        <v>45086</v>
      </c>
      <c r="C767">
        <v>395.05</v>
      </c>
      <c r="D767">
        <v>396.93</v>
      </c>
      <c r="E767">
        <v>394.08</v>
      </c>
      <c r="F767">
        <v>395.03</v>
      </c>
      <c r="G767">
        <v>378.33</v>
      </c>
      <c r="H767" s="2">
        <v>3060100</v>
      </c>
      <c r="I767" s="8" cm="1">
        <f t="array" ref="I767">IFERROR(MarketData[[#This Row],[Adjusted Close]]/_xlfn.XLOOKUP(1,
(MarketData[ETF]=MarketData[[#This Row],[ETF]])*(MarketData[Date]&lt;MarketData[[#This Row],[Date]]),
MarketData[Adjusted Close],
,0,-1)-1,"")</f>
        <v>3.199672667757758E-2</v>
      </c>
      <c r="J767" s="9" t="str" cm="1">
        <f t="array" ref="J767">IFERROR(
(_xlfn.XLOOKUP(1,(MarketData[ETF]=H767)*(MarketData[Date]=I767),MarketData[Adjusted Close]) /
_xlfn.XLOOKUP(1,(MarketData[ETF]=H767)*(MarketData[Date]=WORKDAY(I767,-1)),MarketData[Adjusted Close]))-1,
""
)</f>
        <v/>
      </c>
    </row>
    <row r="768" spans="1:10" ht="15.75" x14ac:dyDescent="0.25">
      <c r="A768" t="s">
        <v>8</v>
      </c>
      <c r="B768" s="1">
        <v>45085</v>
      </c>
      <c r="C768">
        <v>391.96</v>
      </c>
      <c r="D768">
        <v>394.73</v>
      </c>
      <c r="E768">
        <v>391.29</v>
      </c>
      <c r="F768">
        <v>394.37</v>
      </c>
      <c r="G768">
        <v>377.7</v>
      </c>
      <c r="H768" s="2">
        <v>3455400</v>
      </c>
      <c r="I768" s="8" cm="1">
        <f t="array" ref="I768">IFERROR(MarketData[[#This Row],[Adjusted Close]]/_xlfn.XLOOKUP(1,
(MarketData[ETF]=MarketData[[#This Row],[ETF]])*(MarketData[Date]&lt;MarketData[[#This Row],[Date]]),
MarketData[Adjusted Close],
,0,-1)-1,"")</f>
        <v>3.0278232405891892E-2</v>
      </c>
      <c r="J768" s="9" t="str" cm="1">
        <f t="array" ref="J768">IFERROR(
(_xlfn.XLOOKUP(1,(MarketData[ETF]=H768)*(MarketData[Date]=I768),MarketData[Adjusted Close]) /
_xlfn.XLOOKUP(1,(MarketData[ETF]=H768)*(MarketData[Date]=WORKDAY(I768,-1)),MarketData[Adjusted Close]))-1,
""
)</f>
        <v/>
      </c>
    </row>
    <row r="769" spans="1:10" ht="15.75" x14ac:dyDescent="0.25">
      <c r="A769" t="s">
        <v>8</v>
      </c>
      <c r="B769" s="1">
        <v>45084</v>
      </c>
      <c r="C769">
        <v>393.67</v>
      </c>
      <c r="D769">
        <v>394.76</v>
      </c>
      <c r="E769">
        <v>391.54</v>
      </c>
      <c r="F769">
        <v>392.02</v>
      </c>
      <c r="G769">
        <v>375.45</v>
      </c>
      <c r="H769" s="2">
        <v>3942900</v>
      </c>
      <c r="I769" s="8" cm="1">
        <f t="array" ref="I769">IFERROR(MarketData[[#This Row],[Adjusted Close]]/_xlfn.XLOOKUP(1,
(MarketData[ETF]=MarketData[[#This Row],[ETF]])*(MarketData[Date]&lt;MarketData[[#This Row],[Date]]),
MarketData[Adjusted Close],
,0,-1)-1,"")</f>
        <v>2.4140752864157067E-2</v>
      </c>
      <c r="J769" s="9" t="str" cm="1">
        <f t="array" ref="J769">IFERROR(
(_xlfn.XLOOKUP(1,(MarketData[ETF]=H769)*(MarketData[Date]=I769),MarketData[Adjusted Close]) /
_xlfn.XLOOKUP(1,(MarketData[ETF]=H769)*(MarketData[Date]=WORKDAY(I769,-1)),MarketData[Adjusted Close]))-1,
""
)</f>
        <v/>
      </c>
    </row>
    <row r="770" spans="1:10" ht="15.75" x14ac:dyDescent="0.25">
      <c r="A770" t="s">
        <v>8</v>
      </c>
      <c r="B770" s="1">
        <v>45083</v>
      </c>
      <c r="C770">
        <v>392.05</v>
      </c>
      <c r="D770">
        <v>393.79</v>
      </c>
      <c r="E770">
        <v>391.41</v>
      </c>
      <c r="F770">
        <v>393.31</v>
      </c>
      <c r="G770">
        <v>376.68</v>
      </c>
      <c r="H770" s="2">
        <v>2894700</v>
      </c>
      <c r="I770" s="8" cm="1">
        <f t="array" ref="I770">IFERROR(MarketData[[#This Row],[Adjusted Close]]/_xlfn.XLOOKUP(1,
(MarketData[ETF]=MarketData[[#This Row],[ETF]])*(MarketData[Date]&lt;MarketData[[#This Row],[Date]]),
MarketData[Adjusted Close],
,0,-1)-1,"")</f>
        <v>2.7495908346972131E-2</v>
      </c>
      <c r="J770" s="9" t="str" cm="1">
        <f t="array" ref="J770">IFERROR(
(_xlfn.XLOOKUP(1,(MarketData[ETF]=H770)*(MarketData[Date]=I770),MarketData[Adjusted Close]) /
_xlfn.XLOOKUP(1,(MarketData[ETF]=H770)*(MarketData[Date]=WORKDAY(I770,-1)),MarketData[Adjusted Close]))-1,
""
)</f>
        <v/>
      </c>
    </row>
    <row r="771" spans="1:10" ht="15.75" x14ac:dyDescent="0.25">
      <c r="A771" t="s">
        <v>8</v>
      </c>
      <c r="B771" s="1">
        <v>45082</v>
      </c>
      <c r="C771">
        <v>393.54</v>
      </c>
      <c r="D771">
        <v>394.77</v>
      </c>
      <c r="E771">
        <v>391.79</v>
      </c>
      <c r="F771">
        <v>392.5</v>
      </c>
      <c r="G771">
        <v>375.91</v>
      </c>
      <c r="H771" s="2">
        <v>3481200</v>
      </c>
      <c r="I771" s="8" cm="1">
        <f t="array" ref="I771">IFERROR(MarketData[[#This Row],[Adjusted Close]]/_xlfn.XLOOKUP(1,
(MarketData[ETF]=MarketData[[#This Row],[ETF]])*(MarketData[Date]&lt;MarketData[[#This Row],[Date]]),
MarketData[Adjusted Close],
,0,-1)-1,"")</f>
        <v>2.5395526459356166E-2</v>
      </c>
      <c r="J771" s="9" t="str" cm="1">
        <f t="array" ref="J771">IFERROR(
(_xlfn.XLOOKUP(1,(MarketData[ETF]=H771)*(MarketData[Date]=I771),MarketData[Adjusted Close]) /
_xlfn.XLOOKUP(1,(MarketData[ETF]=H771)*(MarketData[Date]=WORKDAY(I771,-1)),MarketData[Adjusted Close]))-1,
""
)</f>
        <v/>
      </c>
    </row>
    <row r="772" spans="1:10" ht="15.75" x14ac:dyDescent="0.25">
      <c r="A772" t="s">
        <v>8</v>
      </c>
      <c r="B772" s="1">
        <v>45079</v>
      </c>
      <c r="C772">
        <v>390.08</v>
      </c>
      <c r="D772">
        <v>393.96</v>
      </c>
      <c r="E772">
        <v>389.54</v>
      </c>
      <c r="F772">
        <v>393.26</v>
      </c>
      <c r="G772">
        <v>376.63</v>
      </c>
      <c r="H772" s="2">
        <v>7368900</v>
      </c>
      <c r="I772" s="8" cm="1">
        <f t="array" ref="I772">IFERROR(MarketData[[#This Row],[Adjusted Close]]/_xlfn.XLOOKUP(1,
(MarketData[ETF]=MarketData[[#This Row],[ETF]])*(MarketData[Date]&lt;MarketData[[#This Row],[Date]]),
MarketData[Adjusted Close],
,0,-1)-1,"")</f>
        <v>2.7359519912711239E-2</v>
      </c>
      <c r="J772" s="9" t="str" cm="1">
        <f t="array" ref="J772">IFERROR(
(_xlfn.XLOOKUP(1,(MarketData[ETF]=H772)*(MarketData[Date]=I772),MarketData[Adjusted Close]) /
_xlfn.XLOOKUP(1,(MarketData[ETF]=H772)*(MarketData[Date]=WORKDAY(I772,-1)),MarketData[Adjusted Close]))-1,
""
)</f>
        <v/>
      </c>
    </row>
    <row r="773" spans="1:10" ht="15.75" x14ac:dyDescent="0.25">
      <c r="A773" t="s">
        <v>8</v>
      </c>
      <c r="B773" s="1">
        <v>45078</v>
      </c>
      <c r="C773">
        <v>384.2</v>
      </c>
      <c r="D773">
        <v>388.57</v>
      </c>
      <c r="E773">
        <v>382.97</v>
      </c>
      <c r="F773">
        <v>387.57</v>
      </c>
      <c r="G773">
        <v>371.18</v>
      </c>
      <c r="H773" s="2">
        <v>3563600</v>
      </c>
      <c r="I773" s="8" cm="1">
        <f t="array" ref="I773">IFERROR(MarketData[[#This Row],[Adjusted Close]]/_xlfn.XLOOKUP(1,
(MarketData[ETF]=MarketData[[#This Row],[ETF]])*(MarketData[Date]&lt;MarketData[[#This Row],[Date]]),
MarketData[Adjusted Close],
,0,-1)-1,"")</f>
        <v>1.2493180578286855E-2</v>
      </c>
      <c r="J773" s="9" t="str" cm="1">
        <f t="array" ref="J773">IFERROR(
(_xlfn.XLOOKUP(1,(MarketData[ETF]=H773)*(MarketData[Date]=I773),MarketData[Adjusted Close]) /
_xlfn.XLOOKUP(1,(MarketData[ETF]=H773)*(MarketData[Date]=WORKDAY(I773,-1)),MarketData[Adjusted Close]))-1,
""
)</f>
        <v/>
      </c>
    </row>
    <row r="774" spans="1:10" ht="15.75" x14ac:dyDescent="0.25">
      <c r="A774" t="s">
        <v>8</v>
      </c>
      <c r="B774" s="1">
        <v>45077</v>
      </c>
      <c r="C774">
        <v>384.31</v>
      </c>
      <c r="D774">
        <v>385.16</v>
      </c>
      <c r="E774">
        <v>382.42</v>
      </c>
      <c r="F774">
        <v>383.89</v>
      </c>
      <c r="G774">
        <v>367.66</v>
      </c>
      <c r="H774" s="2">
        <v>4205300</v>
      </c>
      <c r="I774" s="8" cm="1">
        <f t="array" ref="I774">IFERROR(MarketData[[#This Row],[Adjusted Close]]/_xlfn.XLOOKUP(1,
(MarketData[ETF]=MarketData[[#This Row],[ETF]])*(MarketData[Date]&lt;MarketData[[#This Row],[Date]]),
MarketData[Adjusted Close],
,0,-1)-1,"")</f>
        <v>2.8914348063284745E-3</v>
      </c>
      <c r="J774" s="9" t="str" cm="1">
        <f t="array" ref="J774">IFERROR(
(_xlfn.XLOOKUP(1,(MarketData[ETF]=H774)*(MarketData[Date]=I774),MarketData[Adjusted Close]) /
_xlfn.XLOOKUP(1,(MarketData[ETF]=H774)*(MarketData[Date]=WORKDAY(I774,-1)),MarketData[Adjusted Close]))-1,
""
)</f>
        <v/>
      </c>
    </row>
    <row r="775" spans="1:10" ht="15.75" x14ac:dyDescent="0.25">
      <c r="A775" t="s">
        <v>8</v>
      </c>
      <c r="B775" s="1">
        <v>45076</v>
      </c>
      <c r="C775">
        <v>387.76</v>
      </c>
      <c r="D775">
        <v>388.26</v>
      </c>
      <c r="E775">
        <v>384.76</v>
      </c>
      <c r="F775">
        <v>385.99</v>
      </c>
      <c r="G775">
        <v>369.67</v>
      </c>
      <c r="H775" s="2">
        <v>3968500</v>
      </c>
      <c r="I775" s="8" cm="1">
        <f t="array" ref="I775">IFERROR(MarketData[[#This Row],[Adjusted Close]]/_xlfn.XLOOKUP(1,
(MarketData[ETF]=MarketData[[#This Row],[ETF]])*(MarketData[Date]&lt;MarketData[[#This Row],[Date]]),
MarketData[Adjusted Close],
,0,-1)-1,"")</f>
        <v>8.3742498636114604E-3</v>
      </c>
      <c r="J775" s="9" t="str" cm="1">
        <f t="array" ref="J775">IFERROR(
(_xlfn.XLOOKUP(1,(MarketData[ETF]=H775)*(MarketData[Date]=I775),MarketData[Adjusted Close]) /
_xlfn.XLOOKUP(1,(MarketData[ETF]=H775)*(MarketData[Date]=WORKDAY(I775,-1)),MarketData[Adjusted Close]))-1,
""
)</f>
        <v/>
      </c>
    </row>
    <row r="776" spans="1:10" ht="15.75" x14ac:dyDescent="0.25">
      <c r="A776" t="s">
        <v>8</v>
      </c>
      <c r="B776" s="1">
        <v>45072</v>
      </c>
      <c r="C776">
        <v>381.64</v>
      </c>
      <c r="D776">
        <v>386.57</v>
      </c>
      <c r="E776">
        <v>381.54</v>
      </c>
      <c r="F776">
        <v>385.87</v>
      </c>
      <c r="G776">
        <v>369.56</v>
      </c>
      <c r="H776" s="2">
        <v>3042800</v>
      </c>
      <c r="I776" s="8" cm="1">
        <f t="array" ref="I776">IFERROR(MarketData[[#This Row],[Adjusted Close]]/_xlfn.XLOOKUP(1,
(MarketData[ETF]=MarketData[[#This Row],[ETF]])*(MarketData[Date]&lt;MarketData[[#This Row],[Date]]),
MarketData[Adjusted Close],
,0,-1)-1,"")</f>
        <v>8.0741953082377194E-3</v>
      </c>
      <c r="J776" s="9" t="str" cm="1">
        <f t="array" ref="J776">IFERROR(
(_xlfn.XLOOKUP(1,(MarketData[ETF]=H776)*(MarketData[Date]=I776),MarketData[Adjusted Close]) /
_xlfn.XLOOKUP(1,(MarketData[ETF]=H776)*(MarketData[Date]=WORKDAY(I776,-1)),MarketData[Adjusted Close]))-1,
""
)</f>
        <v/>
      </c>
    </row>
    <row r="777" spans="1:10" ht="15.75" x14ac:dyDescent="0.25">
      <c r="A777" t="s">
        <v>8</v>
      </c>
      <c r="B777" s="1">
        <v>45071</v>
      </c>
      <c r="C777">
        <v>380.99</v>
      </c>
      <c r="D777">
        <v>382.28</v>
      </c>
      <c r="E777">
        <v>378.92</v>
      </c>
      <c r="F777">
        <v>380.92</v>
      </c>
      <c r="G777">
        <v>364.82</v>
      </c>
      <c r="H777" s="2">
        <v>3315900</v>
      </c>
      <c r="I777" s="8" cm="1">
        <f t="array" ref="I777">IFERROR(MarketData[[#This Row],[Adjusted Close]]/_xlfn.XLOOKUP(1,
(MarketData[ETF]=MarketData[[#This Row],[ETF]])*(MarketData[Date]&lt;MarketData[[#This Row],[Date]]),
MarketData[Adjusted Close],
,0,-1)-1,"")</f>
        <v>-4.8554282596836584E-3</v>
      </c>
      <c r="J777" s="9" t="str" cm="1">
        <f t="array" ref="J777">IFERROR(
(_xlfn.XLOOKUP(1,(MarketData[ETF]=H777)*(MarketData[Date]=I777),MarketData[Adjusted Close]) /
_xlfn.XLOOKUP(1,(MarketData[ETF]=H777)*(MarketData[Date]=WORKDAY(I777,-1)),MarketData[Adjusted Close]))-1,
""
)</f>
        <v/>
      </c>
    </row>
    <row r="778" spans="1:10" ht="15.75" x14ac:dyDescent="0.25">
      <c r="A778" t="s">
        <v>8</v>
      </c>
      <c r="B778" s="1">
        <v>45070</v>
      </c>
      <c r="C778">
        <v>378.91</v>
      </c>
      <c r="D778">
        <v>379.25</v>
      </c>
      <c r="E778">
        <v>376.57</v>
      </c>
      <c r="F778">
        <v>377.63</v>
      </c>
      <c r="G778">
        <v>361.66</v>
      </c>
      <c r="H778" s="2">
        <v>3611600</v>
      </c>
      <c r="I778" s="8" cm="1">
        <f t="array" ref="I778">IFERROR(MarketData[[#This Row],[Adjusted Close]]/_xlfn.XLOOKUP(1,
(MarketData[ETF]=MarketData[[#This Row],[ETF]])*(MarketData[Date]&lt;MarketData[[#This Row],[Date]]),
MarketData[Adjusted Close],
,0,-1)-1,"")</f>
        <v>-1.3475177304964503E-2</v>
      </c>
      <c r="J778" s="9" t="str" cm="1">
        <f t="array" ref="J778">IFERROR(
(_xlfn.XLOOKUP(1,(MarketData[ETF]=H778)*(MarketData[Date]=I778),MarketData[Adjusted Close]) /
_xlfn.XLOOKUP(1,(MarketData[ETF]=H778)*(MarketData[Date]=WORKDAY(I778,-1)),MarketData[Adjusted Close]))-1,
""
)</f>
        <v/>
      </c>
    </row>
    <row r="779" spans="1:10" ht="15.75" x14ac:dyDescent="0.25">
      <c r="A779" t="s">
        <v>8</v>
      </c>
      <c r="B779" s="1">
        <v>45069</v>
      </c>
      <c r="C779">
        <v>383.19</v>
      </c>
      <c r="D779">
        <v>384.11</v>
      </c>
      <c r="E779">
        <v>380.08</v>
      </c>
      <c r="F779">
        <v>380.48</v>
      </c>
      <c r="G779">
        <v>364.39</v>
      </c>
      <c r="H779" s="2">
        <v>2887300</v>
      </c>
      <c r="I779" s="8" cm="1">
        <f t="array" ref="I779">IFERROR(MarketData[[#This Row],[Adjusted Close]]/_xlfn.XLOOKUP(1,
(MarketData[ETF]=MarketData[[#This Row],[ETF]])*(MarketData[Date]&lt;MarketData[[#This Row],[Date]]),
MarketData[Adjusted Close],
,0,-1)-1,"")</f>
        <v>-6.0283687943263331E-3</v>
      </c>
      <c r="J779" s="9" t="str" cm="1">
        <f t="array" ref="J779">IFERROR(
(_xlfn.XLOOKUP(1,(MarketData[ETF]=H779)*(MarketData[Date]=I779),MarketData[Adjusted Close]) /
_xlfn.XLOOKUP(1,(MarketData[ETF]=H779)*(MarketData[Date]=WORKDAY(I779,-1)),MarketData[Adjusted Close]))-1,
""
)</f>
        <v/>
      </c>
    </row>
    <row r="780" spans="1:10" ht="15.75" x14ac:dyDescent="0.25">
      <c r="A780" t="s">
        <v>8</v>
      </c>
      <c r="B780" s="1">
        <v>45068</v>
      </c>
      <c r="C780">
        <v>384.66</v>
      </c>
      <c r="D780">
        <v>386.23</v>
      </c>
      <c r="E780">
        <v>383.47</v>
      </c>
      <c r="F780">
        <v>384.78</v>
      </c>
      <c r="G780">
        <v>368.51</v>
      </c>
      <c r="H780" s="2">
        <v>2784000</v>
      </c>
      <c r="I780" s="8" cm="1">
        <f t="array" ref="I780">IFERROR(MarketData[[#This Row],[Adjusted Close]]/_xlfn.XLOOKUP(1,
(MarketData[ETF]=MarketData[[#This Row],[ETF]])*(MarketData[Date]&lt;MarketData[[#This Row],[Date]]),
MarketData[Adjusted Close],
,0,-1)-1,"")</f>
        <v>5.2100381887614233E-3</v>
      </c>
      <c r="J780" s="9" t="str" cm="1">
        <f t="array" ref="J780">IFERROR(
(_xlfn.XLOOKUP(1,(MarketData[ETF]=H780)*(MarketData[Date]=I780),MarketData[Adjusted Close]) /
_xlfn.XLOOKUP(1,(MarketData[ETF]=H780)*(MarketData[Date]=WORKDAY(I780,-1)),MarketData[Adjusted Close]))-1,
""
)</f>
        <v/>
      </c>
    </row>
    <row r="781" spans="1:10" ht="15.75" x14ac:dyDescent="0.25">
      <c r="A781" t="s">
        <v>8</v>
      </c>
      <c r="B781" s="1">
        <v>45065</v>
      </c>
      <c r="C781">
        <v>386.02</v>
      </c>
      <c r="D781">
        <v>386.54</v>
      </c>
      <c r="E781">
        <v>383.44</v>
      </c>
      <c r="F781">
        <v>384.57</v>
      </c>
      <c r="G781">
        <v>368.31</v>
      </c>
      <c r="H781" s="2">
        <v>3649000</v>
      </c>
      <c r="I781" s="8" cm="1">
        <f t="array" ref="I781">IFERROR(MarketData[[#This Row],[Adjusted Close]]/_xlfn.XLOOKUP(1,
(MarketData[ETF]=MarketData[[#This Row],[ETF]])*(MarketData[Date]&lt;MarketData[[#This Row],[Date]]),
MarketData[Adjusted Close],
,0,-1)-1,"")</f>
        <v>4.6644844517185202E-3</v>
      </c>
      <c r="J781" s="9" t="str" cm="1">
        <f t="array" ref="J781">IFERROR(
(_xlfn.XLOOKUP(1,(MarketData[ETF]=H781)*(MarketData[Date]=I781),MarketData[Adjusted Close]) /
_xlfn.XLOOKUP(1,(MarketData[ETF]=H781)*(MarketData[Date]=WORKDAY(I781,-1)),MarketData[Adjusted Close]))-1,
""
)</f>
        <v/>
      </c>
    </row>
    <row r="782" spans="1:10" ht="15.75" x14ac:dyDescent="0.25">
      <c r="A782" t="s">
        <v>8</v>
      </c>
      <c r="B782" s="1">
        <v>45064</v>
      </c>
      <c r="C782">
        <v>381.26</v>
      </c>
      <c r="D782">
        <v>385.57</v>
      </c>
      <c r="E782">
        <v>381</v>
      </c>
      <c r="F782">
        <v>385.18</v>
      </c>
      <c r="G782">
        <v>368.9</v>
      </c>
      <c r="H782" s="2">
        <v>3340600</v>
      </c>
      <c r="I782" s="8" cm="1">
        <f t="array" ref="I782">IFERROR(MarketData[[#This Row],[Adjusted Close]]/_xlfn.XLOOKUP(1,
(MarketData[ETF]=MarketData[[#This Row],[ETF]])*(MarketData[Date]&lt;MarketData[[#This Row],[Date]]),
MarketData[Adjusted Close],
,0,-1)-1,"")</f>
        <v>6.2738679759954952E-3</v>
      </c>
      <c r="J782" s="9" t="str" cm="1">
        <f t="array" ref="J782">IFERROR(
(_xlfn.XLOOKUP(1,(MarketData[ETF]=H782)*(MarketData[Date]=I782),MarketData[Adjusted Close]) /
_xlfn.XLOOKUP(1,(MarketData[ETF]=H782)*(MarketData[Date]=WORKDAY(I782,-1)),MarketData[Adjusted Close]))-1,
""
)</f>
        <v/>
      </c>
    </row>
    <row r="783" spans="1:10" ht="15.75" x14ac:dyDescent="0.25">
      <c r="A783" t="s">
        <v>8</v>
      </c>
      <c r="B783" s="1">
        <v>45063</v>
      </c>
      <c r="C783">
        <v>378.85</v>
      </c>
      <c r="D783">
        <v>382.09</v>
      </c>
      <c r="E783">
        <v>377.28</v>
      </c>
      <c r="F783">
        <v>381.45</v>
      </c>
      <c r="G783">
        <v>365.32</v>
      </c>
      <c r="H783" s="2">
        <v>3222600</v>
      </c>
      <c r="I783" s="8" cm="1">
        <f t="array" ref="I783">IFERROR(MarketData[[#This Row],[Adjusted Close]]/_xlfn.XLOOKUP(1,
(MarketData[ETF]=MarketData[[#This Row],[ETF]])*(MarketData[Date]&lt;MarketData[[#This Row],[Date]]),
MarketData[Adjusted Close],
,0,-1)-1,"")</f>
        <v>-3.4915439170759566E-3</v>
      </c>
      <c r="J783" s="9" t="str" cm="1">
        <f t="array" ref="J783">IFERROR(
(_xlfn.XLOOKUP(1,(MarketData[ETF]=H783)*(MarketData[Date]=I783),MarketData[Adjusted Close]) /
_xlfn.XLOOKUP(1,(MarketData[ETF]=H783)*(MarketData[Date]=WORKDAY(I783,-1)),MarketData[Adjusted Close]))-1,
""
)</f>
        <v/>
      </c>
    </row>
    <row r="784" spans="1:10" ht="15.75" x14ac:dyDescent="0.25">
      <c r="A784" t="s">
        <v>8</v>
      </c>
      <c r="B784" s="1">
        <v>45062</v>
      </c>
      <c r="C784">
        <v>378.39</v>
      </c>
      <c r="D784">
        <v>379.28</v>
      </c>
      <c r="E784">
        <v>376.91</v>
      </c>
      <c r="F784">
        <v>376.95</v>
      </c>
      <c r="G784">
        <v>361.01</v>
      </c>
      <c r="H784" s="2">
        <v>2275300</v>
      </c>
      <c r="I784" s="8" cm="1">
        <f t="array" ref="I784">IFERROR(MarketData[[#This Row],[Adjusted Close]]/_xlfn.XLOOKUP(1,
(MarketData[ETF]=MarketData[[#This Row],[ETF]])*(MarketData[Date]&lt;MarketData[[#This Row],[Date]]),
MarketData[Adjusted Close],
,0,-1)-1,"")</f>
        <v>-1.524822695035466E-2</v>
      </c>
      <c r="J784" s="9" t="str" cm="1">
        <f t="array" ref="J784">IFERROR(
(_xlfn.XLOOKUP(1,(MarketData[ETF]=H784)*(MarketData[Date]=I784),MarketData[Adjusted Close]) /
_xlfn.XLOOKUP(1,(MarketData[ETF]=H784)*(MarketData[Date]=WORKDAY(I784,-1)),MarketData[Adjusted Close]))-1,
""
)</f>
        <v/>
      </c>
    </row>
    <row r="785" spans="1:10" ht="15.75" x14ac:dyDescent="0.25">
      <c r="A785" t="s">
        <v>8</v>
      </c>
      <c r="B785" s="1">
        <v>45061</v>
      </c>
      <c r="C785">
        <v>378.74</v>
      </c>
      <c r="D785">
        <v>379.84</v>
      </c>
      <c r="E785">
        <v>376.91</v>
      </c>
      <c r="F785">
        <v>379.46</v>
      </c>
      <c r="G785">
        <v>363.42</v>
      </c>
      <c r="H785" s="2">
        <v>3882600</v>
      </c>
      <c r="I785" s="8" cm="1">
        <f t="array" ref="I785">IFERROR(MarketData[[#This Row],[Adjusted Close]]/_xlfn.XLOOKUP(1,
(MarketData[ETF]=MarketData[[#This Row],[ETF]])*(MarketData[Date]&lt;MarketData[[#This Row],[Date]]),
MarketData[Adjusted Close],
,0,-1)-1,"")</f>
        <v>-8.6743044189853125E-3</v>
      </c>
      <c r="J785" s="9" t="str" cm="1">
        <f t="array" ref="J785">IFERROR(
(_xlfn.XLOOKUP(1,(MarketData[ETF]=H785)*(MarketData[Date]=I785),MarketData[Adjusted Close]) /
_xlfn.XLOOKUP(1,(MarketData[ETF]=H785)*(MarketData[Date]=WORKDAY(I785,-1)),MarketData[Adjusted Close]))-1,
""
)</f>
        <v/>
      </c>
    </row>
    <row r="786" spans="1:10" ht="15.75" x14ac:dyDescent="0.25">
      <c r="A786" t="s">
        <v>8</v>
      </c>
      <c r="B786" s="1">
        <v>45058</v>
      </c>
      <c r="C786">
        <v>379.85</v>
      </c>
      <c r="D786">
        <v>380.01</v>
      </c>
      <c r="E786">
        <v>375.84</v>
      </c>
      <c r="F786">
        <v>378.15</v>
      </c>
      <c r="G786">
        <v>362.16</v>
      </c>
      <c r="H786" s="2">
        <v>2531000</v>
      </c>
      <c r="I786" s="8" cm="1">
        <f t="array" ref="I786">IFERROR(MarketData[[#This Row],[Adjusted Close]]/_xlfn.XLOOKUP(1,
(MarketData[ETF]=MarketData[[#This Row],[ETF]])*(MarketData[Date]&lt;MarketData[[#This Row],[Date]]),
MarketData[Adjusted Close],
,0,-1)-1,"")</f>
        <v>-1.2111292962356801E-2</v>
      </c>
      <c r="J786" s="9" t="str" cm="1">
        <f t="array" ref="J786">IFERROR(
(_xlfn.XLOOKUP(1,(MarketData[ETF]=H786)*(MarketData[Date]=I786),MarketData[Adjusted Close]) /
_xlfn.XLOOKUP(1,(MarketData[ETF]=H786)*(MarketData[Date]=WORKDAY(I786,-1)),MarketData[Adjusted Close]))-1,
""
)</f>
        <v/>
      </c>
    </row>
    <row r="787" spans="1:10" ht="15.75" x14ac:dyDescent="0.25">
      <c r="A787" t="s">
        <v>8</v>
      </c>
      <c r="B787" s="1">
        <v>45057</v>
      </c>
      <c r="C787">
        <v>378.47</v>
      </c>
      <c r="D787">
        <v>378.88</v>
      </c>
      <c r="E787">
        <v>376.67</v>
      </c>
      <c r="F787">
        <v>378.66</v>
      </c>
      <c r="G787">
        <v>362.65</v>
      </c>
      <c r="H787" s="2">
        <v>2676600</v>
      </c>
      <c r="I787" s="8" cm="1">
        <f t="array" ref="I787">IFERROR(MarketData[[#This Row],[Adjusted Close]]/_xlfn.XLOOKUP(1,
(MarketData[ETF]=MarketData[[#This Row],[ETF]])*(MarketData[Date]&lt;MarketData[[#This Row],[Date]]),
MarketData[Adjusted Close],
,0,-1)-1,"")</f>
        <v>-1.0774686306601278E-2</v>
      </c>
      <c r="J787" s="9" t="str" cm="1">
        <f t="array" ref="J787">IFERROR(
(_xlfn.XLOOKUP(1,(MarketData[ETF]=H787)*(MarketData[Date]=I787),MarketData[Adjusted Close]) /
_xlfn.XLOOKUP(1,(MarketData[ETF]=H787)*(MarketData[Date]=WORKDAY(I787,-1)),MarketData[Adjusted Close]))-1,
""
)</f>
        <v/>
      </c>
    </row>
    <row r="788" spans="1:10" ht="15.75" x14ac:dyDescent="0.25">
      <c r="A788" t="s">
        <v>8</v>
      </c>
      <c r="B788" s="1">
        <v>45056</v>
      </c>
      <c r="C788">
        <v>380.28</v>
      </c>
      <c r="D788">
        <v>380.83</v>
      </c>
      <c r="E788">
        <v>375.64</v>
      </c>
      <c r="F788">
        <v>379.19</v>
      </c>
      <c r="G788">
        <v>363.16</v>
      </c>
      <c r="H788" s="2">
        <v>3512900</v>
      </c>
      <c r="I788" s="8" cm="1">
        <f t="array" ref="I788">IFERROR(MarketData[[#This Row],[Adjusted Close]]/_xlfn.XLOOKUP(1,
(MarketData[ETF]=MarketData[[#This Row],[ETF]])*(MarketData[Date]&lt;MarketData[[#This Row],[Date]]),
MarketData[Adjusted Close],
,0,-1)-1,"")</f>
        <v>-9.3835242771412863E-3</v>
      </c>
      <c r="J788" s="9" t="str" cm="1">
        <f t="array" ref="J788">IFERROR(
(_xlfn.XLOOKUP(1,(MarketData[ETF]=H788)*(MarketData[Date]=I788),MarketData[Adjusted Close]) /
_xlfn.XLOOKUP(1,(MarketData[ETF]=H788)*(MarketData[Date]=WORKDAY(I788,-1)),MarketData[Adjusted Close]))-1,
""
)</f>
        <v/>
      </c>
    </row>
    <row r="789" spans="1:10" ht="15.75" x14ac:dyDescent="0.25">
      <c r="A789" t="s">
        <v>8</v>
      </c>
      <c r="B789" s="1">
        <v>45055</v>
      </c>
      <c r="C789">
        <v>377.71</v>
      </c>
      <c r="D789">
        <v>378.58</v>
      </c>
      <c r="E789">
        <v>377.33</v>
      </c>
      <c r="F789">
        <v>377.54</v>
      </c>
      <c r="G789">
        <v>361.58</v>
      </c>
      <c r="H789" s="2">
        <v>2271000</v>
      </c>
      <c r="I789" s="8" cm="1">
        <f t="array" ref="I789">IFERROR(MarketData[[#This Row],[Adjusted Close]]/_xlfn.XLOOKUP(1,
(MarketData[ETF]=MarketData[[#This Row],[ETF]])*(MarketData[Date]&lt;MarketData[[#This Row],[Date]]),
MarketData[Adjusted Close],
,0,-1)-1,"")</f>
        <v>-1.3693398799781931E-2</v>
      </c>
      <c r="J789" s="9" t="str" cm="1">
        <f t="array" ref="J789">IFERROR(
(_xlfn.XLOOKUP(1,(MarketData[ETF]=H789)*(MarketData[Date]=I789),MarketData[Adjusted Close]) /
_xlfn.XLOOKUP(1,(MarketData[ETF]=H789)*(MarketData[Date]=WORKDAY(I789,-1)),MarketData[Adjusted Close]))-1,
""
)</f>
        <v/>
      </c>
    </row>
    <row r="790" spans="1:10" ht="15.75" x14ac:dyDescent="0.25">
      <c r="A790" t="s">
        <v>8</v>
      </c>
      <c r="B790" s="1">
        <v>45054</v>
      </c>
      <c r="C790">
        <v>379.41</v>
      </c>
      <c r="D790">
        <v>379.62</v>
      </c>
      <c r="E790">
        <v>377.88</v>
      </c>
      <c r="F790">
        <v>379.18</v>
      </c>
      <c r="G790">
        <v>363.15</v>
      </c>
      <c r="H790" s="2">
        <v>2957600</v>
      </c>
      <c r="I790" s="8" cm="1">
        <f t="array" ref="I790">IFERROR(MarketData[[#This Row],[Adjusted Close]]/_xlfn.XLOOKUP(1,
(MarketData[ETF]=MarketData[[#This Row],[ETF]])*(MarketData[Date]&lt;MarketData[[#This Row],[Date]]),
MarketData[Adjusted Close],
,0,-1)-1,"")</f>
        <v>-9.4108019639935758E-3</v>
      </c>
      <c r="J790" s="9" t="str" cm="1">
        <f t="array" ref="J790">IFERROR(
(_xlfn.XLOOKUP(1,(MarketData[ETF]=H790)*(MarketData[Date]=I790),MarketData[Adjusted Close]) /
_xlfn.XLOOKUP(1,(MarketData[ETF]=H790)*(MarketData[Date]=WORKDAY(I790,-1)),MarketData[Adjusted Close]))-1,
""
)</f>
        <v/>
      </c>
    </row>
    <row r="791" spans="1:10" ht="15.75" x14ac:dyDescent="0.25">
      <c r="A791" t="s">
        <v>8</v>
      </c>
      <c r="B791" s="1">
        <v>45051</v>
      </c>
      <c r="C791">
        <v>375.74</v>
      </c>
      <c r="D791">
        <v>380.09</v>
      </c>
      <c r="E791">
        <v>375.43</v>
      </c>
      <c r="F791">
        <v>378.97</v>
      </c>
      <c r="G791">
        <v>362.95</v>
      </c>
      <c r="H791" s="2">
        <v>3139400</v>
      </c>
      <c r="I791" s="8" cm="1">
        <f t="array" ref="I791">IFERROR(MarketData[[#This Row],[Adjusted Close]]/_xlfn.XLOOKUP(1,
(MarketData[ETF]=MarketData[[#This Row],[ETF]])*(MarketData[Date]&lt;MarketData[[#This Row],[Date]]),
MarketData[Adjusted Close],
,0,-1)-1,"")</f>
        <v>-9.95635570103659E-3</v>
      </c>
      <c r="J791" s="9" t="str" cm="1">
        <f t="array" ref="J791">IFERROR(
(_xlfn.XLOOKUP(1,(MarketData[ETF]=H791)*(MarketData[Date]=I791),MarketData[Adjusted Close]) /
_xlfn.XLOOKUP(1,(MarketData[ETF]=H791)*(MarketData[Date]=WORKDAY(I791,-1)),MarketData[Adjusted Close]))-1,
""
)</f>
        <v/>
      </c>
    </row>
    <row r="792" spans="1:10" ht="15.75" x14ac:dyDescent="0.25">
      <c r="A792" t="s">
        <v>8</v>
      </c>
      <c r="B792" s="1">
        <v>45050</v>
      </c>
      <c r="C792">
        <v>373.84</v>
      </c>
      <c r="D792">
        <v>374.11</v>
      </c>
      <c r="E792">
        <v>370.92</v>
      </c>
      <c r="F792">
        <v>372.14</v>
      </c>
      <c r="G792">
        <v>356.41</v>
      </c>
      <c r="H792" s="2">
        <v>4421500</v>
      </c>
      <c r="I792" s="8" cm="1">
        <f t="array" ref="I792">IFERROR(MarketData[[#This Row],[Adjusted Close]]/_xlfn.XLOOKUP(1,
(MarketData[ETF]=MarketData[[#This Row],[ETF]])*(MarketData[Date]&lt;MarketData[[#This Row],[Date]]),
MarketData[Adjusted Close],
,0,-1)-1,"")</f>
        <v>-2.7795962902345872E-2</v>
      </c>
      <c r="J792" s="9" t="str" cm="1">
        <f t="array" ref="J792">IFERROR(
(_xlfn.XLOOKUP(1,(MarketData[ETF]=H792)*(MarketData[Date]=I792),MarketData[Adjusted Close]) /
_xlfn.XLOOKUP(1,(MarketData[ETF]=H792)*(MarketData[Date]=WORKDAY(I792,-1)),MarketData[Adjusted Close]))-1,
""
)</f>
        <v/>
      </c>
    </row>
    <row r="793" spans="1:10" ht="15.75" x14ac:dyDescent="0.25">
      <c r="A793" t="s">
        <v>8</v>
      </c>
      <c r="B793" s="1">
        <v>45049</v>
      </c>
      <c r="C793">
        <v>377.91</v>
      </c>
      <c r="D793">
        <v>380.2</v>
      </c>
      <c r="E793">
        <v>374.6</v>
      </c>
      <c r="F793">
        <v>374.88</v>
      </c>
      <c r="G793">
        <v>359.03</v>
      </c>
      <c r="H793" s="2">
        <v>5513000</v>
      </c>
      <c r="I793" s="8" cm="1">
        <f t="array" ref="I793">IFERROR(MarketData[[#This Row],[Adjusted Close]]/_xlfn.XLOOKUP(1,
(MarketData[ETF]=MarketData[[#This Row],[ETF]])*(MarketData[Date]&lt;MarketData[[#This Row],[Date]]),
MarketData[Adjusted Close],
,0,-1)-1,"")</f>
        <v>-2.0649208947081443E-2</v>
      </c>
      <c r="J793" s="9" t="str" cm="1">
        <f t="array" ref="J793">IFERROR(
(_xlfn.XLOOKUP(1,(MarketData[ETF]=H793)*(MarketData[Date]=I793),MarketData[Adjusted Close]) /
_xlfn.XLOOKUP(1,(MarketData[ETF]=H793)*(MarketData[Date]=WORKDAY(I793,-1)),MarketData[Adjusted Close]))-1,
""
)</f>
        <v/>
      </c>
    </row>
    <row r="794" spans="1:10" ht="15.75" x14ac:dyDescent="0.25">
      <c r="A794" t="s">
        <v>8</v>
      </c>
      <c r="B794" s="1">
        <v>45048</v>
      </c>
      <c r="C794">
        <v>381.06</v>
      </c>
      <c r="D794">
        <v>381.11</v>
      </c>
      <c r="E794">
        <v>374.67</v>
      </c>
      <c r="F794">
        <v>377.51</v>
      </c>
      <c r="G794">
        <v>361.55</v>
      </c>
      <c r="H794" s="2">
        <v>4311600</v>
      </c>
      <c r="I794" s="8" cm="1">
        <f t="array" ref="I794">IFERROR(MarketData[[#This Row],[Adjusted Close]]/_xlfn.XLOOKUP(1,
(MarketData[ETF]=MarketData[[#This Row],[ETF]])*(MarketData[Date]&lt;MarketData[[#This Row],[Date]]),
MarketData[Adjusted Close],
,0,-1)-1,"")</f>
        <v>-1.3775231860338244E-2</v>
      </c>
      <c r="J794" s="9" t="str" cm="1">
        <f t="array" ref="J794">IFERROR(
(_xlfn.XLOOKUP(1,(MarketData[ETF]=H794)*(MarketData[Date]=I794),MarketData[Adjusted Close]) /
_xlfn.XLOOKUP(1,(MarketData[ETF]=H794)*(MarketData[Date]=WORKDAY(I794,-1)),MarketData[Adjusted Close]))-1,
""
)</f>
        <v/>
      </c>
    </row>
    <row r="795" spans="1:10" ht="15.75" x14ac:dyDescent="0.25">
      <c r="A795" t="s">
        <v>8</v>
      </c>
      <c r="B795" s="1">
        <v>45047</v>
      </c>
      <c r="C795">
        <v>381.73</v>
      </c>
      <c r="D795">
        <v>383.64</v>
      </c>
      <c r="E795">
        <v>381.52</v>
      </c>
      <c r="F795">
        <v>381.79</v>
      </c>
      <c r="G795">
        <v>365.65</v>
      </c>
      <c r="H795" s="2">
        <v>3069300</v>
      </c>
      <c r="I795" s="8" cm="1">
        <f t="array" ref="I795">IFERROR(MarketData[[#This Row],[Adjusted Close]]/_xlfn.XLOOKUP(1,
(MarketData[ETF]=MarketData[[#This Row],[ETF]])*(MarketData[Date]&lt;MarketData[[#This Row],[Date]]),
MarketData[Adjusted Close],
,0,-1)-1,"")</f>
        <v>-2.5913802509548445E-3</v>
      </c>
      <c r="J795" s="9" t="str" cm="1">
        <f t="array" ref="J795">IFERROR(
(_xlfn.XLOOKUP(1,(MarketData[ETF]=H795)*(MarketData[Date]=I795),MarketData[Adjusted Close]) /
_xlfn.XLOOKUP(1,(MarketData[ETF]=H795)*(MarketData[Date]=WORKDAY(I795,-1)),MarketData[Adjusted Close]))-1,
""
)</f>
        <v/>
      </c>
    </row>
    <row r="796" spans="1:10" ht="15.75" x14ac:dyDescent="0.25">
      <c r="A796" t="s">
        <v>8</v>
      </c>
      <c r="B796" s="1">
        <v>45044</v>
      </c>
      <c r="C796">
        <v>378.04</v>
      </c>
      <c r="D796">
        <v>382.12</v>
      </c>
      <c r="E796">
        <v>378</v>
      </c>
      <c r="F796">
        <v>382.05</v>
      </c>
      <c r="G796">
        <v>365.9</v>
      </c>
      <c r="H796" s="2">
        <v>3386900</v>
      </c>
      <c r="I796" s="8" cm="1">
        <f t="array" ref="I796">IFERROR(MarketData[[#This Row],[Adjusted Close]]/_xlfn.XLOOKUP(1,
(MarketData[ETF]=MarketData[[#This Row],[ETF]])*(MarketData[Date]&lt;MarketData[[#This Row],[Date]]),
MarketData[Adjusted Close],
,0,-1)-1,"")</f>
        <v>-1.909438079650938E-3</v>
      </c>
      <c r="J796" s="9" t="str" cm="1">
        <f t="array" ref="J796">IFERROR(
(_xlfn.XLOOKUP(1,(MarketData[ETF]=H796)*(MarketData[Date]=I796),MarketData[Adjusted Close]) /
_xlfn.XLOOKUP(1,(MarketData[ETF]=H796)*(MarketData[Date]=WORKDAY(I796,-1)),MarketData[Adjusted Close]))-1,
""
)</f>
        <v/>
      </c>
    </row>
    <row r="797" spans="1:10" ht="15.75" x14ac:dyDescent="0.25">
      <c r="A797" t="s">
        <v>8</v>
      </c>
      <c r="B797" s="1">
        <v>45043</v>
      </c>
      <c r="C797">
        <v>373.89</v>
      </c>
      <c r="D797">
        <v>379.13</v>
      </c>
      <c r="E797">
        <v>373.67</v>
      </c>
      <c r="F797">
        <v>378.81</v>
      </c>
      <c r="G797">
        <v>362.79</v>
      </c>
      <c r="H797" s="2">
        <v>4302400</v>
      </c>
      <c r="I797" s="8" cm="1">
        <f t="array" ref="I797">IFERROR(MarketData[[#This Row],[Adjusted Close]]/_xlfn.XLOOKUP(1,
(MarketData[ETF]=MarketData[[#This Row],[ETF]])*(MarketData[Date]&lt;MarketData[[#This Row],[Date]]),
MarketData[Adjusted Close],
,0,-1)-1,"")</f>
        <v>-1.0392798690671001E-2</v>
      </c>
      <c r="J797" s="9" t="str" cm="1">
        <f t="array" ref="J797">IFERROR(
(_xlfn.XLOOKUP(1,(MarketData[ETF]=H797)*(MarketData[Date]=I797),MarketData[Adjusted Close]) /
_xlfn.XLOOKUP(1,(MarketData[ETF]=H797)*(MarketData[Date]=WORKDAY(I797,-1)),MarketData[Adjusted Close]))-1,
""
)</f>
        <v/>
      </c>
    </row>
    <row r="798" spans="1:10" ht="15.75" x14ac:dyDescent="0.25">
      <c r="A798" t="s">
        <v>8</v>
      </c>
      <c r="B798" s="1">
        <v>45042</v>
      </c>
      <c r="C798">
        <v>373.66</v>
      </c>
      <c r="D798">
        <v>374.68</v>
      </c>
      <c r="E798">
        <v>370.98</v>
      </c>
      <c r="F798">
        <v>371.44</v>
      </c>
      <c r="G798">
        <v>355.74</v>
      </c>
      <c r="H798" s="2">
        <v>3766900</v>
      </c>
      <c r="I798" s="8" cm="1">
        <f t="array" ref="I798">IFERROR(MarketData[[#This Row],[Adjusted Close]]/_xlfn.XLOOKUP(1,
(MarketData[ETF]=MarketData[[#This Row],[ETF]])*(MarketData[Date]&lt;MarketData[[#This Row],[Date]]),
MarketData[Adjusted Close],
,0,-1)-1,"")</f>
        <v>-2.9623567921440275E-2</v>
      </c>
      <c r="J798" s="9" t="str" cm="1">
        <f t="array" ref="J798">IFERROR(
(_xlfn.XLOOKUP(1,(MarketData[ETF]=H798)*(MarketData[Date]=I798),MarketData[Adjusted Close]) /
_xlfn.XLOOKUP(1,(MarketData[ETF]=H798)*(MarketData[Date]=WORKDAY(I798,-1)),MarketData[Adjusted Close]))-1,
""
)</f>
        <v/>
      </c>
    </row>
    <row r="799" spans="1:10" ht="15.75" x14ac:dyDescent="0.25">
      <c r="A799" t="s">
        <v>8</v>
      </c>
      <c r="B799" s="1">
        <v>45041</v>
      </c>
      <c r="C799">
        <v>377.18</v>
      </c>
      <c r="D799">
        <v>377.7</v>
      </c>
      <c r="E799">
        <v>373.02</v>
      </c>
      <c r="F799">
        <v>373.1</v>
      </c>
      <c r="G799">
        <v>357.33</v>
      </c>
      <c r="H799" s="2">
        <v>3795400</v>
      </c>
      <c r="I799" s="8" cm="1">
        <f t="array" ref="I799">IFERROR(MarketData[[#This Row],[Adjusted Close]]/_xlfn.XLOOKUP(1,
(MarketData[ETF]=MarketData[[#This Row],[ETF]])*(MarketData[Date]&lt;MarketData[[#This Row],[Date]]),
MarketData[Adjusted Close],
,0,-1)-1,"")</f>
        <v>-2.5286415711947785E-2</v>
      </c>
      <c r="J799" s="9" t="str" cm="1">
        <f t="array" ref="J799">IFERROR(
(_xlfn.XLOOKUP(1,(MarketData[ETF]=H799)*(MarketData[Date]=I799),MarketData[Adjusted Close]) /
_xlfn.XLOOKUP(1,(MarketData[ETF]=H799)*(MarketData[Date]=WORKDAY(I799,-1)),MarketData[Adjusted Close]))-1,
""
)</f>
        <v/>
      </c>
    </row>
    <row r="800" spans="1:10" ht="15.75" x14ac:dyDescent="0.25">
      <c r="A800" t="s">
        <v>8</v>
      </c>
      <c r="B800" s="1">
        <v>45040</v>
      </c>
      <c r="C800">
        <v>378.48</v>
      </c>
      <c r="D800">
        <v>379.47</v>
      </c>
      <c r="E800">
        <v>377.23</v>
      </c>
      <c r="F800">
        <v>379.09</v>
      </c>
      <c r="G800">
        <v>363.06</v>
      </c>
      <c r="H800" s="2">
        <v>2310400</v>
      </c>
      <c r="I800" s="8" cm="1">
        <f t="array" ref="I800">IFERROR(MarketData[[#This Row],[Adjusted Close]]/_xlfn.XLOOKUP(1,
(MarketData[ETF]=MarketData[[#This Row],[ETF]])*(MarketData[Date]&lt;MarketData[[#This Row],[Date]]),
MarketData[Adjusted Close],
,0,-1)-1,"")</f>
        <v>-9.6563011456628489E-3</v>
      </c>
      <c r="J800" s="9" t="str" cm="1">
        <f t="array" ref="J800">IFERROR(
(_xlfn.XLOOKUP(1,(MarketData[ETF]=H800)*(MarketData[Date]=I800),MarketData[Adjusted Close]) /
_xlfn.XLOOKUP(1,(MarketData[ETF]=H800)*(MarketData[Date]=WORKDAY(I800,-1)),MarketData[Adjusted Close]))-1,
""
)</f>
        <v/>
      </c>
    </row>
    <row r="801" spans="1:10" ht="15.75" x14ac:dyDescent="0.25">
      <c r="A801" t="s">
        <v>8</v>
      </c>
      <c r="B801" s="1">
        <v>45037</v>
      </c>
      <c r="C801">
        <v>378.68</v>
      </c>
      <c r="D801">
        <v>379.1</v>
      </c>
      <c r="E801">
        <v>376.82</v>
      </c>
      <c r="F801">
        <v>378.59</v>
      </c>
      <c r="G801">
        <v>362.58</v>
      </c>
      <c r="H801" s="2">
        <v>2762300</v>
      </c>
      <c r="I801" s="8" cm="1">
        <f t="array" ref="I801">IFERROR(MarketData[[#This Row],[Adjusted Close]]/_xlfn.XLOOKUP(1,
(MarketData[ETF]=MarketData[[#This Row],[ETF]])*(MarketData[Date]&lt;MarketData[[#This Row],[Date]]),
MarketData[Adjusted Close],
,0,-1)-1,"")</f>
        <v>-1.0965630114566416E-2</v>
      </c>
      <c r="J801" s="9" t="str" cm="1">
        <f t="array" ref="J801">IFERROR(
(_xlfn.XLOOKUP(1,(MarketData[ETF]=H801)*(MarketData[Date]=I801),MarketData[Adjusted Close]) /
_xlfn.XLOOKUP(1,(MarketData[ETF]=H801)*(MarketData[Date]=WORKDAY(I801,-1)),MarketData[Adjusted Close]))-1,
""
)</f>
        <v/>
      </c>
    </row>
    <row r="802" spans="1:10" ht="15.75" x14ac:dyDescent="0.25">
      <c r="A802" t="s">
        <v>8</v>
      </c>
      <c r="B802" s="1">
        <v>45036</v>
      </c>
      <c r="C802">
        <v>377.78</v>
      </c>
      <c r="D802">
        <v>380.07</v>
      </c>
      <c r="E802">
        <v>376.94</v>
      </c>
      <c r="F802">
        <v>378.37</v>
      </c>
      <c r="G802">
        <v>362.37</v>
      </c>
      <c r="H802" s="2">
        <v>2953200</v>
      </c>
      <c r="I802" s="8" cm="1">
        <f t="array" ref="I802">IFERROR(MarketData[[#This Row],[Adjusted Close]]/_xlfn.XLOOKUP(1,
(MarketData[ETF]=MarketData[[#This Row],[ETF]])*(MarketData[Date]&lt;MarketData[[#This Row],[Date]]),
MarketData[Adjusted Close],
,0,-1)-1,"")</f>
        <v>-1.1538461538461608E-2</v>
      </c>
      <c r="J802" s="9" t="str" cm="1">
        <f t="array" ref="J802">IFERROR(
(_xlfn.XLOOKUP(1,(MarketData[ETF]=H802)*(MarketData[Date]=I802),MarketData[Adjusted Close]) /
_xlfn.XLOOKUP(1,(MarketData[ETF]=H802)*(MarketData[Date]=WORKDAY(I802,-1)),MarketData[Adjusted Close]))-1,
""
)</f>
        <v/>
      </c>
    </row>
    <row r="803" spans="1:10" ht="15.75" x14ac:dyDescent="0.25">
      <c r="A803" t="s">
        <v>8</v>
      </c>
      <c r="B803" s="1">
        <v>45035</v>
      </c>
      <c r="C803">
        <v>378.73</v>
      </c>
      <c r="D803">
        <v>381.33</v>
      </c>
      <c r="E803">
        <v>378.67</v>
      </c>
      <c r="F803">
        <v>380.52</v>
      </c>
      <c r="G803">
        <v>364.43</v>
      </c>
      <c r="H803" s="2">
        <v>2671300</v>
      </c>
      <c r="I803" s="8" cm="1">
        <f t="array" ref="I803">IFERROR(MarketData[[#This Row],[Adjusted Close]]/_xlfn.XLOOKUP(1,
(MarketData[ETF]=MarketData[[#This Row],[ETF]])*(MarketData[Date]&lt;MarketData[[#This Row],[Date]]),
MarketData[Adjusted Close],
,0,-1)-1,"")</f>
        <v>-5.9192580469176193E-3</v>
      </c>
      <c r="J803" s="9" t="str" cm="1">
        <f t="array" ref="J803">IFERROR(
(_xlfn.XLOOKUP(1,(MarketData[ETF]=H803)*(MarketData[Date]=I803),MarketData[Adjusted Close]) /
_xlfn.XLOOKUP(1,(MarketData[ETF]=H803)*(MarketData[Date]=WORKDAY(I803,-1)),MarketData[Adjusted Close]))-1,
""
)</f>
        <v/>
      </c>
    </row>
    <row r="804" spans="1:10" ht="15.75" x14ac:dyDescent="0.25">
      <c r="A804" t="s">
        <v>8</v>
      </c>
      <c r="B804" s="1">
        <v>45034</v>
      </c>
      <c r="C804">
        <v>381.84</v>
      </c>
      <c r="D804">
        <v>381.92</v>
      </c>
      <c r="E804">
        <v>379.24</v>
      </c>
      <c r="F804">
        <v>380.54</v>
      </c>
      <c r="G804">
        <v>364.45</v>
      </c>
      <c r="H804" s="2">
        <v>3019300</v>
      </c>
      <c r="I804" s="8" cm="1">
        <f t="array" ref="I804">IFERROR(MarketData[[#This Row],[Adjusted Close]]/_xlfn.XLOOKUP(1,
(MarketData[ETF]=MarketData[[#This Row],[ETF]])*(MarketData[Date]&lt;MarketData[[#This Row],[Date]]),
MarketData[Adjusted Close],
,0,-1)-1,"")</f>
        <v>-5.8647026732133734E-3</v>
      </c>
      <c r="J804" s="9" t="str" cm="1">
        <f t="array" ref="J804">IFERROR(
(_xlfn.XLOOKUP(1,(MarketData[ETF]=H804)*(MarketData[Date]=I804),MarketData[Adjusted Close]) /
_xlfn.XLOOKUP(1,(MarketData[ETF]=H804)*(MarketData[Date]=WORKDAY(I804,-1)),MarketData[Adjusted Close]))-1,
""
)</f>
        <v/>
      </c>
    </row>
    <row r="805" spans="1:10" ht="15.75" x14ac:dyDescent="0.25">
      <c r="A805" t="s">
        <v>8</v>
      </c>
      <c r="B805" s="1">
        <v>45033</v>
      </c>
      <c r="C805">
        <v>378.84</v>
      </c>
      <c r="D805">
        <v>380.32</v>
      </c>
      <c r="E805">
        <v>377.68</v>
      </c>
      <c r="F805">
        <v>380.28</v>
      </c>
      <c r="G805">
        <v>364.2</v>
      </c>
      <c r="H805" s="2">
        <v>2721000</v>
      </c>
      <c r="I805" s="8" cm="1">
        <f t="array" ref="I805">IFERROR(MarketData[[#This Row],[Adjusted Close]]/_xlfn.XLOOKUP(1,
(MarketData[ETF]=MarketData[[#This Row],[ETF]])*(MarketData[Date]&lt;MarketData[[#This Row],[Date]]),
MarketData[Adjusted Close],
,0,-1)-1,"")</f>
        <v>-6.5466448445172798E-3</v>
      </c>
      <c r="J805" s="9" t="str" cm="1">
        <f t="array" ref="J805">IFERROR(
(_xlfn.XLOOKUP(1,(MarketData[ETF]=H805)*(MarketData[Date]=I805),MarketData[Adjusted Close]) /
_xlfn.XLOOKUP(1,(MarketData[ETF]=H805)*(MarketData[Date]=WORKDAY(I805,-1)),MarketData[Adjusted Close]))-1,
""
)</f>
        <v/>
      </c>
    </row>
    <row r="806" spans="1:10" ht="15.75" x14ac:dyDescent="0.25">
      <c r="A806" t="s">
        <v>8</v>
      </c>
      <c r="B806" s="1">
        <v>45030</v>
      </c>
      <c r="C806">
        <v>379.27</v>
      </c>
      <c r="D806">
        <v>381.33</v>
      </c>
      <c r="E806">
        <v>376.72</v>
      </c>
      <c r="F806">
        <v>378.99</v>
      </c>
      <c r="G806">
        <v>362.97</v>
      </c>
      <c r="H806" s="2">
        <v>2981700</v>
      </c>
      <c r="I806" s="8" cm="1">
        <f t="array" ref="I806">IFERROR(MarketData[[#This Row],[Adjusted Close]]/_xlfn.XLOOKUP(1,
(MarketData[ETF]=MarketData[[#This Row],[ETF]])*(MarketData[Date]&lt;MarketData[[#This Row],[Date]]),
MarketData[Adjusted Close],
,0,-1)-1,"")</f>
        <v>-9.901800327332233E-3</v>
      </c>
      <c r="J806" s="9" t="str" cm="1">
        <f t="array" ref="J806">IFERROR(
(_xlfn.XLOOKUP(1,(MarketData[ETF]=H806)*(MarketData[Date]=I806),MarketData[Adjusted Close]) /
_xlfn.XLOOKUP(1,(MarketData[ETF]=H806)*(MarketData[Date]=WORKDAY(I806,-1)),MarketData[Adjusted Close]))-1,
""
)</f>
        <v/>
      </c>
    </row>
    <row r="807" spans="1:10" ht="15.75" x14ac:dyDescent="0.25">
      <c r="A807" t="s">
        <v>8</v>
      </c>
      <c r="B807" s="1">
        <v>45029</v>
      </c>
      <c r="C807">
        <v>375.91</v>
      </c>
      <c r="D807">
        <v>380.17</v>
      </c>
      <c r="E807">
        <v>375.44</v>
      </c>
      <c r="F807">
        <v>379.77</v>
      </c>
      <c r="G807">
        <v>363.71</v>
      </c>
      <c r="H807" s="2">
        <v>2680900</v>
      </c>
      <c r="I807" s="8" cm="1">
        <f t="array" ref="I807">IFERROR(MarketData[[#This Row],[Adjusted Close]]/_xlfn.XLOOKUP(1,
(MarketData[ETF]=MarketData[[#This Row],[ETF]])*(MarketData[Date]&lt;MarketData[[#This Row],[Date]]),
MarketData[Adjusted Close],
,0,-1)-1,"")</f>
        <v>-7.8832515002729142E-3</v>
      </c>
      <c r="J807" s="9" t="str" cm="1">
        <f t="array" ref="J807">IFERROR(
(_xlfn.XLOOKUP(1,(MarketData[ETF]=H807)*(MarketData[Date]=I807),MarketData[Adjusted Close]) /
_xlfn.XLOOKUP(1,(MarketData[ETF]=H807)*(MarketData[Date]=WORKDAY(I807,-1)),MarketData[Adjusted Close]))-1,
""
)</f>
        <v/>
      </c>
    </row>
    <row r="808" spans="1:10" ht="15.75" x14ac:dyDescent="0.25">
      <c r="A808" t="s">
        <v>8</v>
      </c>
      <c r="B808" s="1">
        <v>45028</v>
      </c>
      <c r="C808">
        <v>378.4</v>
      </c>
      <c r="D808">
        <v>378.62</v>
      </c>
      <c r="E808">
        <v>374.32</v>
      </c>
      <c r="F808">
        <v>374.91</v>
      </c>
      <c r="G808">
        <v>359.06</v>
      </c>
      <c r="H808" s="2">
        <v>3624200</v>
      </c>
      <c r="I808" s="8" cm="1">
        <f t="array" ref="I808">IFERROR(MarketData[[#This Row],[Adjusted Close]]/_xlfn.XLOOKUP(1,
(MarketData[ETF]=MarketData[[#This Row],[ETF]])*(MarketData[Date]&lt;MarketData[[#This Row],[Date]]),
MarketData[Adjusted Close],
,0,-1)-1,"")</f>
        <v>-2.0567375886524908E-2</v>
      </c>
      <c r="J808" s="9" t="str" cm="1">
        <f t="array" ref="J808">IFERROR(
(_xlfn.XLOOKUP(1,(MarketData[ETF]=H808)*(MarketData[Date]=I808),MarketData[Adjusted Close]) /
_xlfn.XLOOKUP(1,(MarketData[ETF]=H808)*(MarketData[Date]=WORKDAY(I808,-1)),MarketData[Adjusted Close]))-1,
""
)</f>
        <v/>
      </c>
    </row>
    <row r="809" spans="1:10" ht="15.75" x14ac:dyDescent="0.25">
      <c r="A809" t="s">
        <v>8</v>
      </c>
      <c r="B809" s="1">
        <v>45027</v>
      </c>
      <c r="C809">
        <v>376.9</v>
      </c>
      <c r="D809">
        <v>377.76</v>
      </c>
      <c r="E809">
        <v>375.69</v>
      </c>
      <c r="F809">
        <v>376.41</v>
      </c>
      <c r="G809">
        <v>360.5</v>
      </c>
      <c r="H809" s="2">
        <v>3069000</v>
      </c>
      <c r="I809" s="8" cm="1">
        <f t="array" ref="I809">IFERROR(MarketData[[#This Row],[Adjusted Close]]/_xlfn.XLOOKUP(1,
(MarketData[ETF]=MarketData[[#This Row],[ETF]])*(MarketData[Date]&lt;MarketData[[#This Row],[Date]]),
MarketData[Adjusted Close],
,0,-1)-1,"")</f>
        <v>-1.663938897981454E-2</v>
      </c>
      <c r="J809" s="9" t="str" cm="1">
        <f t="array" ref="J809">IFERROR(
(_xlfn.XLOOKUP(1,(MarketData[ETF]=H809)*(MarketData[Date]=I809),MarketData[Adjusted Close]) /
_xlfn.XLOOKUP(1,(MarketData[ETF]=H809)*(MarketData[Date]=WORKDAY(I809,-1)),MarketData[Adjusted Close]))-1,
""
)</f>
        <v/>
      </c>
    </row>
    <row r="810" spans="1:10" ht="15.75" x14ac:dyDescent="0.25">
      <c r="A810" t="s">
        <v>8</v>
      </c>
      <c r="B810" s="1">
        <v>45026</v>
      </c>
      <c r="C810">
        <v>373.55</v>
      </c>
      <c r="D810">
        <v>376.39</v>
      </c>
      <c r="E810">
        <v>372.96</v>
      </c>
      <c r="F810">
        <v>376.36</v>
      </c>
      <c r="G810">
        <v>360.45</v>
      </c>
      <c r="H810" s="2">
        <v>2671100</v>
      </c>
      <c r="I810" s="8" cm="1">
        <f t="array" ref="I810">IFERROR(MarketData[[#This Row],[Adjusted Close]]/_xlfn.XLOOKUP(1,
(MarketData[ETF]=MarketData[[#This Row],[ETF]])*(MarketData[Date]&lt;MarketData[[#This Row],[Date]]),
MarketData[Adjusted Close],
,0,-1)-1,"")</f>
        <v>-1.6775777414075432E-2</v>
      </c>
      <c r="J810" s="9" t="str" cm="1">
        <f t="array" ref="J810">IFERROR(
(_xlfn.XLOOKUP(1,(MarketData[ETF]=H810)*(MarketData[Date]=I810),MarketData[Adjusted Close]) /
_xlfn.XLOOKUP(1,(MarketData[ETF]=H810)*(MarketData[Date]=WORKDAY(I810,-1)),MarketData[Adjusted Close]))-1,
""
)</f>
        <v/>
      </c>
    </row>
    <row r="811" spans="1:10" ht="15.75" x14ac:dyDescent="0.25">
      <c r="A811" t="s">
        <v>8</v>
      </c>
      <c r="B811" s="1">
        <v>45022</v>
      </c>
      <c r="C811">
        <v>373.67</v>
      </c>
      <c r="D811">
        <v>376.19</v>
      </c>
      <c r="E811">
        <v>372.72</v>
      </c>
      <c r="F811">
        <v>375.95</v>
      </c>
      <c r="G811">
        <v>360.06</v>
      </c>
      <c r="H811" s="2">
        <v>3076200</v>
      </c>
      <c r="I811" s="8" cm="1">
        <f t="array" ref="I811">IFERROR(MarketData[[#This Row],[Adjusted Close]]/_xlfn.XLOOKUP(1,
(MarketData[ETF]=MarketData[[#This Row],[ETF]])*(MarketData[Date]&lt;MarketData[[#This Row],[Date]]),
MarketData[Adjusted Close],
,0,-1)-1,"")</f>
        <v>-1.7839607201309393E-2</v>
      </c>
      <c r="J811" s="9" t="str" cm="1">
        <f t="array" ref="J811">IFERROR(
(_xlfn.XLOOKUP(1,(MarketData[ETF]=H811)*(MarketData[Date]=I811),MarketData[Adjusted Close]) /
_xlfn.XLOOKUP(1,(MarketData[ETF]=H811)*(MarketData[Date]=WORKDAY(I811,-1)),MarketData[Adjusted Close]))-1,
""
)</f>
        <v/>
      </c>
    </row>
    <row r="812" spans="1:10" ht="15.75" x14ac:dyDescent="0.25">
      <c r="A812" t="s">
        <v>8</v>
      </c>
      <c r="B812" s="1">
        <v>45021</v>
      </c>
      <c r="C812">
        <v>374.71</v>
      </c>
      <c r="D812">
        <v>375.42</v>
      </c>
      <c r="E812">
        <v>372.89</v>
      </c>
      <c r="F812">
        <v>374.52</v>
      </c>
      <c r="G812">
        <v>358.69</v>
      </c>
      <c r="H812" s="2">
        <v>3227700</v>
      </c>
      <c r="I812" s="8" cm="1">
        <f t="array" ref="I812">IFERROR(MarketData[[#This Row],[Adjusted Close]]/_xlfn.XLOOKUP(1,
(MarketData[ETF]=MarketData[[#This Row],[ETF]])*(MarketData[Date]&lt;MarketData[[#This Row],[Date]]),
MarketData[Adjusted Close],
,0,-1)-1,"")</f>
        <v>-2.1576650300054623E-2</v>
      </c>
      <c r="J812" s="9" t="str" cm="1">
        <f t="array" ref="J812">IFERROR(
(_xlfn.XLOOKUP(1,(MarketData[ETF]=H812)*(MarketData[Date]=I812),MarketData[Adjusted Close]) /
_xlfn.XLOOKUP(1,(MarketData[ETF]=H812)*(MarketData[Date]=WORKDAY(I812,-1)),MarketData[Adjusted Close]))-1,
""
)</f>
        <v/>
      </c>
    </row>
    <row r="813" spans="1:10" ht="15.75" x14ac:dyDescent="0.25">
      <c r="A813" t="s">
        <v>8</v>
      </c>
      <c r="B813" s="1">
        <v>45020</v>
      </c>
      <c r="C813">
        <v>378.19</v>
      </c>
      <c r="D813">
        <v>378.4</v>
      </c>
      <c r="E813">
        <v>374.13</v>
      </c>
      <c r="F813">
        <v>375.43</v>
      </c>
      <c r="G813">
        <v>359.56</v>
      </c>
      <c r="H813" s="2">
        <v>2713300</v>
      </c>
      <c r="I813" s="8" cm="1">
        <f t="array" ref="I813">IFERROR(MarketData[[#This Row],[Adjusted Close]]/_xlfn.XLOOKUP(1,
(MarketData[ETF]=MarketData[[#This Row],[ETF]])*(MarketData[Date]&lt;MarketData[[#This Row],[Date]]),
MarketData[Adjusted Close],
,0,-1)-1,"")</f>
        <v>-1.9203491543917095E-2</v>
      </c>
      <c r="J813" s="9" t="str" cm="1">
        <f t="array" ref="J813">IFERROR(
(_xlfn.XLOOKUP(1,(MarketData[ETF]=H813)*(MarketData[Date]=I813),MarketData[Adjusted Close]) /
_xlfn.XLOOKUP(1,(MarketData[ETF]=H813)*(MarketData[Date]=WORKDAY(I813,-1)),MarketData[Adjusted Close]))-1,
""
)</f>
        <v/>
      </c>
    </row>
    <row r="814" spans="1:10" ht="15.75" x14ac:dyDescent="0.25">
      <c r="A814" t="s">
        <v>8</v>
      </c>
      <c r="B814" s="1">
        <v>45019</v>
      </c>
      <c r="C814">
        <v>375.6</v>
      </c>
      <c r="D814">
        <v>377.91</v>
      </c>
      <c r="E814">
        <v>375.22</v>
      </c>
      <c r="F814">
        <v>377.56</v>
      </c>
      <c r="G814">
        <v>361.6</v>
      </c>
      <c r="H814" s="2">
        <v>3525300</v>
      </c>
      <c r="I814" s="8" cm="1">
        <f t="array" ref="I814">IFERROR(MarketData[[#This Row],[Adjusted Close]]/_xlfn.XLOOKUP(1,
(MarketData[ETF]=MarketData[[#This Row],[ETF]])*(MarketData[Date]&lt;MarketData[[#This Row],[Date]]),
MarketData[Adjusted Close],
,0,-1)-1,"")</f>
        <v>-1.3638843426077463E-2</v>
      </c>
      <c r="J814" s="9" t="str" cm="1">
        <f t="array" ref="J814">IFERROR(
(_xlfn.XLOOKUP(1,(MarketData[ETF]=H814)*(MarketData[Date]=I814),MarketData[Adjusted Close]) /
_xlfn.XLOOKUP(1,(MarketData[ETF]=H814)*(MarketData[Date]=WORKDAY(I814,-1)),MarketData[Adjusted Close]))-1,
""
)</f>
        <v/>
      </c>
    </row>
    <row r="815" spans="1:10" ht="15.75" x14ac:dyDescent="0.25">
      <c r="A815" t="s">
        <v>8</v>
      </c>
      <c r="B815" s="1">
        <v>45016</v>
      </c>
      <c r="C815">
        <v>371.78</v>
      </c>
      <c r="D815">
        <v>376.34</v>
      </c>
      <c r="E815">
        <v>371.65</v>
      </c>
      <c r="F815">
        <v>376.07</v>
      </c>
      <c r="G815">
        <v>360.17</v>
      </c>
      <c r="H815" s="2">
        <v>4159800</v>
      </c>
      <c r="I815" s="8" cm="1">
        <f t="array" ref="I815">IFERROR(MarketData[[#This Row],[Adjusted Close]]/_xlfn.XLOOKUP(1,
(MarketData[ETF]=MarketData[[#This Row],[ETF]])*(MarketData[Date]&lt;MarketData[[#This Row],[Date]]),
MarketData[Adjusted Close],
,0,-1)-1,"")</f>
        <v>-1.7539552645935652E-2</v>
      </c>
      <c r="J815" s="9" t="str" cm="1">
        <f t="array" ref="J815">IFERROR(
(_xlfn.XLOOKUP(1,(MarketData[ETF]=H815)*(MarketData[Date]=I815),MarketData[Adjusted Close]) /
_xlfn.XLOOKUP(1,(MarketData[ETF]=H815)*(MarketData[Date]=WORKDAY(I815,-1)),MarketData[Adjusted Close]))-1,
""
)</f>
        <v/>
      </c>
    </row>
    <row r="816" spans="1:10" ht="15.75" x14ac:dyDescent="0.25">
      <c r="A816" t="s">
        <v>8</v>
      </c>
      <c r="B816" s="1">
        <v>45015</v>
      </c>
      <c r="C816">
        <v>371.23</v>
      </c>
      <c r="D816">
        <v>371.48</v>
      </c>
      <c r="E816">
        <v>369.1</v>
      </c>
      <c r="F816">
        <v>370.89</v>
      </c>
      <c r="G816">
        <v>355.21</v>
      </c>
      <c r="H816" s="2">
        <v>3316700</v>
      </c>
      <c r="I816" s="8" cm="1">
        <f t="array" ref="I816">IFERROR(MarketData[[#This Row],[Adjusted Close]]/_xlfn.XLOOKUP(1,
(MarketData[ETF]=MarketData[[#This Row],[ETF]])*(MarketData[Date]&lt;MarketData[[#This Row],[Date]]),
MarketData[Adjusted Close],
,0,-1)-1,"")</f>
        <v>-3.1069285324604623E-2</v>
      </c>
      <c r="J816" s="9" t="str" cm="1">
        <f t="array" ref="J816">IFERROR(
(_xlfn.XLOOKUP(1,(MarketData[ETF]=H816)*(MarketData[Date]=I816),MarketData[Adjusted Close]) /
_xlfn.XLOOKUP(1,(MarketData[ETF]=H816)*(MarketData[Date]=WORKDAY(I816,-1)),MarketData[Adjusted Close]))-1,
""
)</f>
        <v/>
      </c>
    </row>
    <row r="817" spans="1:10" ht="15.75" x14ac:dyDescent="0.25">
      <c r="A817" t="s">
        <v>8</v>
      </c>
      <c r="B817" s="1">
        <v>45014</v>
      </c>
      <c r="C817">
        <v>367.4</v>
      </c>
      <c r="D817">
        <v>368.94</v>
      </c>
      <c r="E817">
        <v>366.29</v>
      </c>
      <c r="F817">
        <v>368.69</v>
      </c>
      <c r="G817">
        <v>353.1</v>
      </c>
      <c r="H817" s="2">
        <v>3636100</v>
      </c>
      <c r="I817" s="8" cm="1">
        <f t="array" ref="I817">IFERROR(MarketData[[#This Row],[Adjusted Close]]/_xlfn.XLOOKUP(1,
(MarketData[ETF]=MarketData[[#This Row],[ETF]])*(MarketData[Date]&lt;MarketData[[#This Row],[Date]]),
MarketData[Adjusted Close],
,0,-1)-1,"")</f>
        <v>-3.6824877250409171E-2</v>
      </c>
      <c r="J817" s="9" t="str" cm="1">
        <f t="array" ref="J817">IFERROR(
(_xlfn.XLOOKUP(1,(MarketData[ETF]=H817)*(MarketData[Date]=I817),MarketData[Adjusted Close]) /
_xlfn.XLOOKUP(1,(MarketData[ETF]=H817)*(MarketData[Date]=WORKDAY(I817,-1)),MarketData[Adjusted Close]))-1,
""
)</f>
        <v/>
      </c>
    </row>
    <row r="818" spans="1:10" ht="15.75" x14ac:dyDescent="0.25">
      <c r="A818" t="s">
        <v>8</v>
      </c>
      <c r="B818" s="1">
        <v>45013</v>
      </c>
      <c r="C818">
        <v>363.54</v>
      </c>
      <c r="D818">
        <v>364.2</v>
      </c>
      <c r="E818">
        <v>361.68</v>
      </c>
      <c r="F818">
        <v>363.52</v>
      </c>
      <c r="G818">
        <v>348.15</v>
      </c>
      <c r="H818" s="2">
        <v>2413700</v>
      </c>
      <c r="I818" s="8" cm="1">
        <f t="array" ref="I818">IFERROR(MarketData[[#This Row],[Adjusted Close]]/_xlfn.XLOOKUP(1,
(MarketData[ETF]=MarketData[[#This Row],[ETF]])*(MarketData[Date]&lt;MarketData[[#This Row],[Date]]),
MarketData[Adjusted Close],
,0,-1)-1,"")</f>
        <v>-5.0327332242225964E-2</v>
      </c>
      <c r="J818" s="9" t="str" cm="1">
        <f t="array" ref="J818">IFERROR(
(_xlfn.XLOOKUP(1,(MarketData[ETF]=H818)*(MarketData[Date]=I818),MarketData[Adjusted Close]) /
_xlfn.XLOOKUP(1,(MarketData[ETF]=H818)*(MarketData[Date]=WORKDAY(I818,-1)),MarketData[Adjusted Close]))-1,
""
)</f>
        <v/>
      </c>
    </row>
    <row r="819" spans="1:10" ht="15.75" x14ac:dyDescent="0.25">
      <c r="A819" t="s">
        <v>8</v>
      </c>
      <c r="B819" s="1">
        <v>45012</v>
      </c>
      <c r="C819">
        <v>365.73</v>
      </c>
      <c r="D819">
        <v>366.43</v>
      </c>
      <c r="E819">
        <v>363.4</v>
      </c>
      <c r="F819">
        <v>364.16</v>
      </c>
      <c r="G819">
        <v>348.76</v>
      </c>
      <c r="H819" s="2">
        <v>4144800</v>
      </c>
      <c r="I819" s="8" cm="1">
        <f t="array" ref="I819">IFERROR(MarketData[[#This Row],[Adjusted Close]]/_xlfn.XLOOKUP(1,
(MarketData[ETF]=MarketData[[#This Row],[ETF]])*(MarketData[Date]&lt;MarketData[[#This Row],[Date]]),
MarketData[Adjusted Close],
,0,-1)-1,"")</f>
        <v>-4.8663393344244521E-2</v>
      </c>
      <c r="J819" s="9" t="str" cm="1">
        <f t="array" ref="J819">IFERROR(
(_xlfn.XLOOKUP(1,(MarketData[ETF]=H819)*(MarketData[Date]=I819),MarketData[Adjusted Close]) /
_xlfn.XLOOKUP(1,(MarketData[ETF]=H819)*(MarketData[Date]=WORKDAY(I819,-1)),MarketData[Adjusted Close]))-1,
""
)</f>
        <v/>
      </c>
    </row>
    <row r="820" spans="1:10" ht="15.75" x14ac:dyDescent="0.25">
      <c r="A820" t="s">
        <v>8</v>
      </c>
      <c r="B820" s="1">
        <v>45009</v>
      </c>
      <c r="C820">
        <v>359.98</v>
      </c>
      <c r="D820">
        <v>363.63</v>
      </c>
      <c r="E820">
        <v>357.72</v>
      </c>
      <c r="F820">
        <v>363.56</v>
      </c>
      <c r="G820">
        <v>348.19</v>
      </c>
      <c r="H820" s="2">
        <v>3740400</v>
      </c>
      <c r="I820" s="8" cm="1">
        <f t="array" ref="I820">IFERROR(MarketData[[#This Row],[Adjusted Close]]/_xlfn.XLOOKUP(1,
(MarketData[ETF]=MarketData[[#This Row],[ETF]])*(MarketData[Date]&lt;MarketData[[#This Row],[Date]]),
MarketData[Adjusted Close],
,0,-1)-1,"")</f>
        <v>-5.021822149481725E-2</v>
      </c>
      <c r="J820" s="9" t="str" cm="1">
        <f t="array" ref="J820">IFERROR(
(_xlfn.XLOOKUP(1,(MarketData[ETF]=H820)*(MarketData[Date]=I820),MarketData[Adjusted Close]) /
_xlfn.XLOOKUP(1,(MarketData[ETF]=H820)*(MarketData[Date]=WORKDAY(I820,-1)),MarketData[Adjusted Close]))-1,
""
)</f>
        <v/>
      </c>
    </row>
    <row r="821" spans="1:10" ht="15.75" x14ac:dyDescent="0.25">
      <c r="A821" t="s">
        <v>8</v>
      </c>
      <c r="B821" s="1">
        <v>45008</v>
      </c>
      <c r="C821">
        <v>364.48</v>
      </c>
      <c r="D821">
        <v>368.29</v>
      </c>
      <c r="E821">
        <v>360.12</v>
      </c>
      <c r="F821">
        <v>362.64</v>
      </c>
      <c r="G821">
        <v>345.88</v>
      </c>
      <c r="H821" s="2">
        <v>4787200</v>
      </c>
      <c r="I821" s="8" cm="1">
        <f t="array" ref="I821">IFERROR(MarketData[[#This Row],[Adjusted Close]]/_xlfn.XLOOKUP(1,
(MarketData[ETF]=MarketData[[#This Row],[ETF]])*(MarketData[Date]&lt;MarketData[[#This Row],[Date]]),
MarketData[Adjusted Close],
,0,-1)-1,"")</f>
        <v>-5.6519367157665146E-2</v>
      </c>
      <c r="J821" s="9" t="str" cm="1">
        <f t="array" ref="J821">IFERROR(
(_xlfn.XLOOKUP(1,(MarketData[ETF]=H821)*(MarketData[Date]=I821),MarketData[Adjusted Close]) /
_xlfn.XLOOKUP(1,(MarketData[ETF]=H821)*(MarketData[Date]=WORKDAY(I821,-1)),MarketData[Adjusted Close]))-1,
""
)</f>
        <v/>
      </c>
    </row>
    <row r="822" spans="1:10" ht="15.75" x14ac:dyDescent="0.25">
      <c r="A822" t="s">
        <v>8</v>
      </c>
      <c r="B822" s="1">
        <v>45007</v>
      </c>
      <c r="C822">
        <v>367.78</v>
      </c>
      <c r="D822">
        <v>371.22</v>
      </c>
      <c r="E822">
        <v>361.66</v>
      </c>
      <c r="F822">
        <v>361.78</v>
      </c>
      <c r="G822">
        <v>345.06</v>
      </c>
      <c r="H822" s="2">
        <v>4094800</v>
      </c>
      <c r="I822" s="8" cm="1">
        <f t="array" ref="I822">IFERROR(MarketData[[#This Row],[Adjusted Close]]/_xlfn.XLOOKUP(1,
(MarketData[ETF]=MarketData[[#This Row],[ETF]])*(MarketData[Date]&lt;MarketData[[#This Row],[Date]]),
MarketData[Adjusted Close],
,0,-1)-1,"")</f>
        <v>-5.8756137479541781E-2</v>
      </c>
      <c r="J822" s="9" t="str" cm="1">
        <f t="array" ref="J822">IFERROR(
(_xlfn.XLOOKUP(1,(MarketData[ETF]=H822)*(MarketData[Date]=I822),MarketData[Adjusted Close]) /
_xlfn.XLOOKUP(1,(MarketData[ETF]=H822)*(MarketData[Date]=WORKDAY(I822,-1)),MarketData[Adjusted Close]))-1,
""
)</f>
        <v/>
      </c>
    </row>
    <row r="823" spans="1:10" ht="15.75" x14ac:dyDescent="0.25">
      <c r="A823" t="s">
        <v>8</v>
      </c>
      <c r="B823" s="1">
        <v>45006</v>
      </c>
      <c r="C823">
        <v>366.42</v>
      </c>
      <c r="D823">
        <v>368.41</v>
      </c>
      <c r="E823">
        <v>364.88</v>
      </c>
      <c r="F823">
        <v>367.88</v>
      </c>
      <c r="G823">
        <v>350.88</v>
      </c>
      <c r="H823" s="2">
        <v>4117600</v>
      </c>
      <c r="I823" s="8" cm="1">
        <f t="array" ref="I823">IFERROR(MarketData[[#This Row],[Adjusted Close]]/_xlfn.XLOOKUP(1,
(MarketData[ETF]=MarketData[[#This Row],[ETF]])*(MarketData[Date]&lt;MarketData[[#This Row],[Date]]),
MarketData[Adjusted Close],
,0,-1)-1,"")</f>
        <v>-4.2880523731587683E-2</v>
      </c>
      <c r="J823" s="9" t="str" cm="1">
        <f t="array" ref="J823">IFERROR(
(_xlfn.XLOOKUP(1,(MarketData[ETF]=H823)*(MarketData[Date]=I823),MarketData[Adjusted Close]) /
_xlfn.XLOOKUP(1,(MarketData[ETF]=H823)*(MarketData[Date]=WORKDAY(I823,-1)),MarketData[Adjusted Close]))-1,
""
)</f>
        <v/>
      </c>
    </row>
    <row r="824" spans="1:10" ht="15.75" x14ac:dyDescent="0.25">
      <c r="A824" t="s">
        <v>8</v>
      </c>
      <c r="B824" s="1">
        <v>45005</v>
      </c>
      <c r="C824">
        <v>360.47</v>
      </c>
      <c r="D824">
        <v>363.58</v>
      </c>
      <c r="E824">
        <v>359.82</v>
      </c>
      <c r="F824">
        <v>363.13</v>
      </c>
      <c r="G824">
        <v>346.35</v>
      </c>
      <c r="H824" s="2">
        <v>3099800</v>
      </c>
      <c r="I824" s="8" cm="1">
        <f t="array" ref="I824">IFERROR(MarketData[[#This Row],[Adjusted Close]]/_xlfn.XLOOKUP(1,
(MarketData[ETF]=MarketData[[#This Row],[ETF]])*(MarketData[Date]&lt;MarketData[[#This Row],[Date]]),
MarketData[Adjusted Close],
,0,-1)-1,"")</f>
        <v>-5.5237315875613757E-2</v>
      </c>
      <c r="J824" s="9" t="str" cm="1">
        <f t="array" ref="J824">IFERROR(
(_xlfn.XLOOKUP(1,(MarketData[ETF]=H824)*(MarketData[Date]=I824),MarketData[Adjusted Close]) /
_xlfn.XLOOKUP(1,(MarketData[ETF]=H824)*(MarketData[Date]=WORKDAY(I824,-1)),MarketData[Adjusted Close]))-1,
""
)</f>
        <v/>
      </c>
    </row>
    <row r="825" spans="1:10" ht="15.75" x14ac:dyDescent="0.25">
      <c r="A825" t="s">
        <v>8</v>
      </c>
      <c r="B825" s="1">
        <v>45002</v>
      </c>
      <c r="C825">
        <v>362.76</v>
      </c>
      <c r="D825">
        <v>363.79</v>
      </c>
      <c r="E825">
        <v>358.42</v>
      </c>
      <c r="F825">
        <v>359.88</v>
      </c>
      <c r="G825">
        <v>343.25</v>
      </c>
      <c r="H825" s="2">
        <v>5189900</v>
      </c>
      <c r="I825" s="8" cm="1">
        <f t="array" ref="I825">IFERROR(MarketData[[#This Row],[Adjusted Close]]/_xlfn.XLOOKUP(1,
(MarketData[ETF]=MarketData[[#This Row],[ETF]])*(MarketData[Date]&lt;MarketData[[#This Row],[Date]]),
MarketData[Adjusted Close],
,0,-1)-1,"")</f>
        <v>-6.3693398799781864E-2</v>
      </c>
      <c r="J825" s="9" t="str" cm="1">
        <f t="array" ref="J825">IFERROR(
(_xlfn.XLOOKUP(1,(MarketData[ETF]=H825)*(MarketData[Date]=I825),MarketData[Adjusted Close]) /
_xlfn.XLOOKUP(1,(MarketData[ETF]=H825)*(MarketData[Date]=WORKDAY(I825,-1)),MarketData[Adjusted Close]))-1,
""
)</f>
        <v/>
      </c>
    </row>
    <row r="826" spans="1:10" ht="15.75" x14ac:dyDescent="0.25">
      <c r="A826" t="s">
        <v>8</v>
      </c>
      <c r="B826" s="1">
        <v>45001</v>
      </c>
      <c r="C826">
        <v>355.54</v>
      </c>
      <c r="D826">
        <v>364.26</v>
      </c>
      <c r="E826">
        <v>354.99</v>
      </c>
      <c r="F826">
        <v>363.86</v>
      </c>
      <c r="G826">
        <v>347.05</v>
      </c>
      <c r="H826" s="2">
        <v>5016700</v>
      </c>
      <c r="I826" s="8" cm="1">
        <f t="array" ref="I826">IFERROR(MarketData[[#This Row],[Adjusted Close]]/_xlfn.XLOOKUP(1,
(MarketData[ETF]=MarketData[[#This Row],[ETF]])*(MarketData[Date]&lt;MarketData[[#This Row],[Date]]),
MarketData[Adjusted Close],
,0,-1)-1,"")</f>
        <v>-5.332787779596293E-2</v>
      </c>
      <c r="J826" s="9" t="str" cm="1">
        <f t="array" ref="J826">IFERROR(
(_xlfn.XLOOKUP(1,(MarketData[ETF]=H826)*(MarketData[Date]=I826),MarketData[Adjusted Close]) /
_xlfn.XLOOKUP(1,(MarketData[ETF]=H826)*(MarketData[Date]=WORKDAY(I826,-1)),MarketData[Adjusted Close]))-1,
""
)</f>
        <v/>
      </c>
    </row>
    <row r="827" spans="1:10" ht="15.75" x14ac:dyDescent="0.25">
      <c r="A827" t="s">
        <v>8</v>
      </c>
      <c r="B827" s="1">
        <v>45000</v>
      </c>
      <c r="C827">
        <v>354.46</v>
      </c>
      <c r="D827">
        <v>357.88</v>
      </c>
      <c r="E827">
        <v>352.57</v>
      </c>
      <c r="F827">
        <v>357.74</v>
      </c>
      <c r="G827">
        <v>341.21</v>
      </c>
      <c r="H827" s="2">
        <v>6610400</v>
      </c>
      <c r="I827" s="8" cm="1">
        <f t="array" ref="I827">IFERROR(MarketData[[#This Row],[Adjusted Close]]/_xlfn.XLOOKUP(1,
(MarketData[ETF]=MarketData[[#This Row],[ETF]])*(MarketData[Date]&lt;MarketData[[#This Row],[Date]]),
MarketData[Adjusted Close],
,0,-1)-1,"")</f>
        <v>-6.9258046917621496E-2</v>
      </c>
      <c r="J827" s="9" t="str" cm="1">
        <f t="array" ref="J827">IFERROR(
(_xlfn.XLOOKUP(1,(MarketData[ETF]=H827)*(MarketData[Date]=I827),MarketData[Adjusted Close]) /
_xlfn.XLOOKUP(1,(MarketData[ETF]=H827)*(MarketData[Date]=WORKDAY(I827,-1)),MarketData[Adjusted Close]))-1,
""
)</f>
        <v/>
      </c>
    </row>
    <row r="828" spans="1:10" ht="15.75" x14ac:dyDescent="0.25">
      <c r="A828" t="s">
        <v>8</v>
      </c>
      <c r="B828" s="1">
        <v>44999</v>
      </c>
      <c r="C828">
        <v>358.88</v>
      </c>
      <c r="D828">
        <v>361.51</v>
      </c>
      <c r="E828">
        <v>355.63</v>
      </c>
      <c r="F828">
        <v>359.96</v>
      </c>
      <c r="G828">
        <v>343.33</v>
      </c>
      <c r="H828" s="2">
        <v>4798800</v>
      </c>
      <c r="I828" s="8" cm="1">
        <f t="array" ref="I828">IFERROR(MarketData[[#This Row],[Adjusted Close]]/_xlfn.XLOOKUP(1,
(MarketData[ETF]=MarketData[[#This Row],[ETF]])*(MarketData[Date]&lt;MarketData[[#This Row],[Date]]),
MarketData[Adjusted Close],
,0,-1)-1,"")</f>
        <v>-6.3475177304964658E-2</v>
      </c>
      <c r="J828" s="9" t="str" cm="1">
        <f t="array" ref="J828">IFERROR(
(_xlfn.XLOOKUP(1,(MarketData[ETF]=H828)*(MarketData[Date]=I828),MarketData[Adjusted Close]) /
_xlfn.XLOOKUP(1,(MarketData[ETF]=H828)*(MarketData[Date]=WORKDAY(I828,-1)),MarketData[Adjusted Close]))-1,
""
)</f>
        <v/>
      </c>
    </row>
    <row r="829" spans="1:10" ht="15.75" x14ac:dyDescent="0.25">
      <c r="A829" t="s">
        <v>8</v>
      </c>
      <c r="B829" s="1">
        <v>44998</v>
      </c>
      <c r="C829">
        <v>350.76</v>
      </c>
      <c r="D829">
        <v>358.67</v>
      </c>
      <c r="E829">
        <v>349.76</v>
      </c>
      <c r="F829">
        <v>354.08</v>
      </c>
      <c r="G829">
        <v>337.72</v>
      </c>
      <c r="H829" s="2">
        <v>6478700</v>
      </c>
      <c r="I829" s="8" cm="1">
        <f t="array" ref="I829">IFERROR(MarketData[[#This Row],[Adjusted Close]]/_xlfn.XLOOKUP(1,
(MarketData[ETF]=MarketData[[#This Row],[ETF]])*(MarketData[Date]&lt;MarketData[[#This Row],[Date]]),
MarketData[Adjusted Close],
,0,-1)-1,"")</f>
        <v>-7.8777959629023453E-2</v>
      </c>
      <c r="J829" s="9" t="str" cm="1">
        <f t="array" ref="J829">IFERROR(
(_xlfn.XLOOKUP(1,(MarketData[ETF]=H829)*(MarketData[Date]=I829),MarketData[Adjusted Close]) /
_xlfn.XLOOKUP(1,(MarketData[ETF]=H829)*(MarketData[Date]=WORKDAY(I829,-1)),MarketData[Adjusted Close]))-1,
""
)</f>
        <v/>
      </c>
    </row>
    <row r="830" spans="1:10" ht="15.75" x14ac:dyDescent="0.25">
      <c r="A830" t="s">
        <v>8</v>
      </c>
      <c r="B830" s="1">
        <v>44995</v>
      </c>
      <c r="C830">
        <v>359.33</v>
      </c>
      <c r="D830">
        <v>361.24</v>
      </c>
      <c r="E830">
        <v>353.14</v>
      </c>
      <c r="F830">
        <v>354.68</v>
      </c>
      <c r="G830">
        <v>338.29</v>
      </c>
      <c r="H830" s="2">
        <v>8360400</v>
      </c>
      <c r="I830" s="8" cm="1">
        <f t="array" ref="I830">IFERROR(MarketData[[#This Row],[Adjusted Close]]/_xlfn.XLOOKUP(1,
(MarketData[ETF]=MarketData[[#This Row],[ETF]])*(MarketData[Date]&lt;MarketData[[#This Row],[Date]]),
MarketData[Adjusted Close],
,0,-1)-1,"")</f>
        <v>-7.7223131478450613E-2</v>
      </c>
      <c r="J830" s="9" t="str" cm="1">
        <f t="array" ref="J830">IFERROR(
(_xlfn.XLOOKUP(1,(MarketData[ETF]=H830)*(MarketData[Date]=I830),MarketData[Adjusted Close]) /
_xlfn.XLOOKUP(1,(MarketData[ETF]=H830)*(MarketData[Date]=WORKDAY(I830,-1)),MarketData[Adjusted Close]))-1,
""
)</f>
        <v/>
      </c>
    </row>
    <row r="831" spans="1:10" ht="15.75" x14ac:dyDescent="0.25">
      <c r="A831" t="s">
        <v>8</v>
      </c>
      <c r="B831" s="1">
        <v>44994</v>
      </c>
      <c r="C831">
        <v>367.35</v>
      </c>
      <c r="D831">
        <v>368.88</v>
      </c>
      <c r="E831">
        <v>358.85</v>
      </c>
      <c r="F831">
        <v>359.84</v>
      </c>
      <c r="G831">
        <v>343.21</v>
      </c>
      <c r="H831" s="2">
        <v>4409600</v>
      </c>
      <c r="I831" s="8" cm="1">
        <f t="array" ref="I831">IFERROR(MarketData[[#This Row],[Adjusted Close]]/_xlfn.XLOOKUP(1,
(MarketData[ETF]=MarketData[[#This Row],[ETF]])*(MarketData[Date]&lt;MarketData[[#This Row],[Date]]),
MarketData[Adjusted Close],
,0,-1)-1,"")</f>
        <v>-6.3802509547190467E-2</v>
      </c>
      <c r="J831" s="9" t="str" cm="1">
        <f t="array" ref="J831">IFERROR(
(_xlfn.XLOOKUP(1,(MarketData[ETF]=H831)*(MarketData[Date]=I831),MarketData[Adjusted Close]) /
_xlfn.XLOOKUP(1,(MarketData[ETF]=H831)*(MarketData[Date]=WORKDAY(I831,-1)),MarketData[Adjusted Close]))-1,
""
)</f>
        <v/>
      </c>
    </row>
    <row r="832" spans="1:10" ht="15.75" x14ac:dyDescent="0.25">
      <c r="A832" t="s">
        <v>8</v>
      </c>
      <c r="B832" s="1">
        <v>44993</v>
      </c>
      <c r="C832">
        <v>366.11</v>
      </c>
      <c r="D832">
        <v>367.3</v>
      </c>
      <c r="E832">
        <v>364.44</v>
      </c>
      <c r="F832">
        <v>366.55</v>
      </c>
      <c r="G832">
        <v>349.61</v>
      </c>
      <c r="H832" s="2">
        <v>2906300</v>
      </c>
      <c r="I832" s="8" cm="1">
        <f t="array" ref="I832">IFERROR(MarketData[[#This Row],[Adjusted Close]]/_xlfn.XLOOKUP(1,
(MarketData[ETF]=MarketData[[#This Row],[ETF]])*(MarketData[Date]&lt;MarketData[[#This Row],[Date]]),
MarketData[Adjusted Close],
,0,-1)-1,"")</f>
        <v>-4.6344789961811239E-2</v>
      </c>
      <c r="J832" s="9" t="str" cm="1">
        <f t="array" ref="J832">IFERROR(
(_xlfn.XLOOKUP(1,(MarketData[ETF]=H832)*(MarketData[Date]=I832),MarketData[Adjusted Close]) /
_xlfn.XLOOKUP(1,(MarketData[ETF]=H832)*(MarketData[Date]=WORKDAY(I832,-1)),MarketData[Adjusted Close]))-1,
""
)</f>
        <v/>
      </c>
    </row>
    <row r="833" spans="1:10" ht="15.75" x14ac:dyDescent="0.25">
      <c r="A833" t="s">
        <v>8</v>
      </c>
      <c r="B833" s="1">
        <v>44992</v>
      </c>
      <c r="C833">
        <v>371.63</v>
      </c>
      <c r="D833">
        <v>371.89</v>
      </c>
      <c r="E833">
        <v>365.39</v>
      </c>
      <c r="F833">
        <v>365.98</v>
      </c>
      <c r="G833">
        <v>349.07</v>
      </c>
      <c r="H833" s="2">
        <v>3546100</v>
      </c>
      <c r="I833" s="8" cm="1">
        <f t="array" ref="I833">IFERROR(MarketData[[#This Row],[Adjusted Close]]/_xlfn.XLOOKUP(1,
(MarketData[ETF]=MarketData[[#This Row],[ETF]])*(MarketData[Date]&lt;MarketData[[#This Row],[Date]]),
MarketData[Adjusted Close],
,0,-1)-1,"")</f>
        <v>-4.7817785051827655E-2</v>
      </c>
      <c r="J833" s="9" t="str" cm="1">
        <f t="array" ref="J833">IFERROR(
(_xlfn.XLOOKUP(1,(MarketData[ETF]=H833)*(MarketData[Date]=I833),MarketData[Adjusted Close]) /
_xlfn.XLOOKUP(1,(MarketData[ETF]=H833)*(MarketData[Date]=WORKDAY(I833,-1)),MarketData[Adjusted Close]))-1,
""
)</f>
        <v/>
      </c>
    </row>
    <row r="834" spans="1:10" ht="15.75" x14ac:dyDescent="0.25">
      <c r="A834" t="s">
        <v>8</v>
      </c>
      <c r="B834" s="1">
        <v>44991</v>
      </c>
      <c r="C834">
        <v>372.26</v>
      </c>
      <c r="D834">
        <v>374.44</v>
      </c>
      <c r="E834">
        <v>371.3</v>
      </c>
      <c r="F834">
        <v>371.73</v>
      </c>
      <c r="G834">
        <v>354.55</v>
      </c>
      <c r="H834" s="2">
        <v>2638300</v>
      </c>
      <c r="I834" s="8" cm="1">
        <f t="array" ref="I834">IFERROR(MarketData[[#This Row],[Adjusted Close]]/_xlfn.XLOOKUP(1,
(MarketData[ETF]=MarketData[[#This Row],[ETF]])*(MarketData[Date]&lt;MarketData[[#This Row],[Date]]),
MarketData[Adjusted Close],
,0,-1)-1,"")</f>
        <v>-3.2869612656846736E-2</v>
      </c>
      <c r="J834" s="9" t="str" cm="1">
        <f t="array" ref="J834">IFERROR(
(_xlfn.XLOOKUP(1,(MarketData[ETF]=H834)*(MarketData[Date]=I834),MarketData[Adjusted Close]) /
_xlfn.XLOOKUP(1,(MarketData[ETF]=H834)*(MarketData[Date]=WORKDAY(I834,-1)),MarketData[Adjusted Close]))-1,
""
)</f>
        <v/>
      </c>
    </row>
    <row r="835" spans="1:10" ht="15.75" x14ac:dyDescent="0.25">
      <c r="A835" t="s">
        <v>8</v>
      </c>
      <c r="B835" s="1">
        <v>44988</v>
      </c>
      <c r="C835">
        <v>367.29</v>
      </c>
      <c r="D835">
        <v>371.67</v>
      </c>
      <c r="E835">
        <v>366.7</v>
      </c>
      <c r="F835">
        <v>371.28</v>
      </c>
      <c r="G835">
        <v>354.12</v>
      </c>
      <c r="H835" s="2">
        <v>4913600</v>
      </c>
      <c r="I835" s="8" cm="1">
        <f t="array" ref="I835">IFERROR(MarketData[[#This Row],[Adjusted Close]]/_xlfn.XLOOKUP(1,
(MarketData[ETF]=MarketData[[#This Row],[ETF]])*(MarketData[Date]&lt;MarketData[[#This Row],[Date]]),
MarketData[Adjusted Close],
,0,-1)-1,"")</f>
        <v>-3.4042553191489411E-2</v>
      </c>
      <c r="J835" s="9" t="str" cm="1">
        <f t="array" ref="J835">IFERROR(
(_xlfn.XLOOKUP(1,(MarketData[ETF]=H835)*(MarketData[Date]=I835),MarketData[Adjusted Close]) /
_xlfn.XLOOKUP(1,(MarketData[ETF]=H835)*(MarketData[Date]=WORKDAY(I835,-1)),MarketData[Adjusted Close]))-1,
""
)</f>
        <v/>
      </c>
    </row>
    <row r="836" spans="1:10" ht="15.75" x14ac:dyDescent="0.25">
      <c r="A836" t="s">
        <v>8</v>
      </c>
      <c r="B836" s="1">
        <v>44987</v>
      </c>
      <c r="C836">
        <v>360.81</v>
      </c>
      <c r="D836">
        <v>366.36</v>
      </c>
      <c r="E836">
        <v>360.53</v>
      </c>
      <c r="F836">
        <v>365.49</v>
      </c>
      <c r="G836">
        <v>348.6</v>
      </c>
      <c r="H836" s="2">
        <v>2727200</v>
      </c>
      <c r="I836" s="8" cm="1">
        <f t="array" ref="I836">IFERROR(MarketData[[#This Row],[Adjusted Close]]/_xlfn.XLOOKUP(1,
(MarketData[ETF]=MarketData[[#This Row],[ETF]])*(MarketData[Date]&lt;MarketData[[#This Row],[Date]]),
MarketData[Adjusted Close],
,0,-1)-1,"")</f>
        <v>-4.9099836333878932E-2</v>
      </c>
      <c r="J836" s="9" t="str" cm="1">
        <f t="array" ref="J836">IFERROR(
(_xlfn.XLOOKUP(1,(MarketData[ETF]=H836)*(MarketData[Date]=I836),MarketData[Adjusted Close]) /
_xlfn.XLOOKUP(1,(MarketData[ETF]=H836)*(MarketData[Date]=WORKDAY(I836,-1)),MarketData[Adjusted Close]))-1,
""
)</f>
        <v/>
      </c>
    </row>
    <row r="837" spans="1:10" ht="15.75" x14ac:dyDescent="0.25">
      <c r="A837" t="s">
        <v>8</v>
      </c>
      <c r="B837" s="1">
        <v>44986</v>
      </c>
      <c r="C837">
        <v>363.34</v>
      </c>
      <c r="D837">
        <v>364.51</v>
      </c>
      <c r="E837">
        <v>361.45</v>
      </c>
      <c r="F837">
        <v>362.78</v>
      </c>
      <c r="G837">
        <v>346.02</v>
      </c>
      <c r="H837" s="2">
        <v>3764700</v>
      </c>
      <c r="I837" s="8" cm="1">
        <f t="array" ref="I837">IFERROR(MarketData[[#This Row],[Adjusted Close]]/_xlfn.XLOOKUP(1,
(MarketData[ETF]=MarketData[[#This Row],[ETF]])*(MarketData[Date]&lt;MarketData[[#This Row],[Date]]),
MarketData[Adjusted Close],
,0,-1)-1,"")</f>
        <v>-5.613747954173498E-2</v>
      </c>
      <c r="J837" s="9" t="str" cm="1">
        <f t="array" ref="J837">IFERROR(
(_xlfn.XLOOKUP(1,(MarketData[ETF]=H837)*(MarketData[Date]=I837),MarketData[Adjusted Close]) /
_xlfn.XLOOKUP(1,(MarketData[ETF]=H837)*(MarketData[Date]=WORKDAY(I837,-1)),MarketData[Adjusted Close]))-1,
""
)</f>
        <v/>
      </c>
    </row>
    <row r="838" spans="1:10" ht="15.75" x14ac:dyDescent="0.25">
      <c r="A838" t="s">
        <v>8</v>
      </c>
      <c r="B838" s="1">
        <v>44985</v>
      </c>
      <c r="C838">
        <v>365.01</v>
      </c>
      <c r="D838">
        <v>366.86</v>
      </c>
      <c r="E838">
        <v>364.05</v>
      </c>
      <c r="F838">
        <v>364.11</v>
      </c>
      <c r="G838">
        <v>347.29</v>
      </c>
      <c r="H838" s="2">
        <v>3022200</v>
      </c>
      <c r="I838" s="8" cm="1">
        <f t="array" ref="I838">IFERROR(MarketData[[#This Row],[Adjusted Close]]/_xlfn.XLOOKUP(1,
(MarketData[ETF]=MarketData[[#This Row],[ETF]])*(MarketData[Date]&lt;MarketData[[#This Row],[Date]]),
MarketData[Adjusted Close],
,0,-1)-1,"")</f>
        <v>-5.2673213311511202E-2</v>
      </c>
      <c r="J838" s="9" t="str" cm="1">
        <f t="array" ref="J838">IFERROR(
(_xlfn.XLOOKUP(1,(MarketData[ETF]=H838)*(MarketData[Date]=I838),MarketData[Adjusted Close]) /
_xlfn.XLOOKUP(1,(MarketData[ETF]=H838)*(MarketData[Date]=WORKDAY(I838,-1)),MarketData[Adjusted Close]))-1,
""
)</f>
        <v/>
      </c>
    </row>
    <row r="839" spans="1:10" ht="15.75" x14ac:dyDescent="0.25">
      <c r="A839" t="s">
        <v>8</v>
      </c>
      <c r="B839" s="1">
        <v>44984</v>
      </c>
      <c r="C839">
        <v>367.49</v>
      </c>
      <c r="D839">
        <v>368.77</v>
      </c>
      <c r="E839">
        <v>364.59</v>
      </c>
      <c r="F839">
        <v>365.49</v>
      </c>
      <c r="G839">
        <v>348.6</v>
      </c>
      <c r="H839" s="2">
        <v>3300100</v>
      </c>
      <c r="I839" s="8" cm="1">
        <f t="array" ref="I839">IFERROR(MarketData[[#This Row],[Adjusted Close]]/_xlfn.XLOOKUP(1,
(MarketData[ETF]=MarketData[[#This Row],[ETF]])*(MarketData[Date]&lt;MarketData[[#This Row],[Date]]),
MarketData[Adjusted Close],
,0,-1)-1,"")</f>
        <v>-4.9099836333878932E-2</v>
      </c>
      <c r="J839" s="9" t="str" cm="1">
        <f t="array" ref="J839">IFERROR(
(_xlfn.XLOOKUP(1,(MarketData[ETF]=H839)*(MarketData[Date]=I839),MarketData[Adjusted Close]) /
_xlfn.XLOOKUP(1,(MarketData[ETF]=H839)*(MarketData[Date]=WORKDAY(I839,-1)),MarketData[Adjusted Close]))-1,
""
)</f>
        <v/>
      </c>
    </row>
    <row r="840" spans="1:10" ht="15.75" x14ac:dyDescent="0.25">
      <c r="A840" t="s">
        <v>8</v>
      </c>
      <c r="B840" s="1">
        <v>44981</v>
      </c>
      <c r="C840">
        <v>363.31</v>
      </c>
      <c r="D840">
        <v>365.03</v>
      </c>
      <c r="E840">
        <v>361.73</v>
      </c>
      <c r="F840">
        <v>364.23</v>
      </c>
      <c r="G840">
        <v>347.4</v>
      </c>
      <c r="H840" s="2">
        <v>4055000</v>
      </c>
      <c r="I840" s="8" cm="1">
        <f t="array" ref="I840">IFERROR(MarketData[[#This Row],[Adjusted Close]]/_xlfn.XLOOKUP(1,
(MarketData[ETF]=MarketData[[#This Row],[ETF]])*(MarketData[Date]&lt;MarketData[[#This Row],[Date]]),
MarketData[Adjusted Close],
,0,-1)-1,"")</f>
        <v>-5.2373158756137572E-2</v>
      </c>
      <c r="J840" s="9" t="str" cm="1">
        <f t="array" ref="J840">IFERROR(
(_xlfn.XLOOKUP(1,(MarketData[ETF]=H840)*(MarketData[Date]=I840),MarketData[Adjusted Close]) /
_xlfn.XLOOKUP(1,(MarketData[ETF]=H840)*(MarketData[Date]=WORKDAY(I840,-1)),MarketData[Adjusted Close]))-1,
""
)</f>
        <v/>
      </c>
    </row>
    <row r="841" spans="1:10" ht="15.75" x14ac:dyDescent="0.25">
      <c r="A841" t="s">
        <v>8</v>
      </c>
      <c r="B841" s="1">
        <v>44980</v>
      </c>
      <c r="C841">
        <v>369.07</v>
      </c>
      <c r="D841">
        <v>369.57</v>
      </c>
      <c r="E841">
        <v>364.13</v>
      </c>
      <c r="F841">
        <v>368.17</v>
      </c>
      <c r="G841">
        <v>351.16</v>
      </c>
      <c r="H841" s="2">
        <v>2867200</v>
      </c>
      <c r="I841" s="8" cm="1">
        <f t="array" ref="I841">IFERROR(MarketData[[#This Row],[Adjusted Close]]/_xlfn.XLOOKUP(1,
(MarketData[ETF]=MarketData[[#This Row],[ETF]])*(MarketData[Date]&lt;MarketData[[#This Row],[Date]]),
MarketData[Adjusted Close],
,0,-1)-1,"")</f>
        <v>-4.2116748499727241E-2</v>
      </c>
      <c r="J841" s="9" t="str" cm="1">
        <f t="array" ref="J841">IFERROR(
(_xlfn.XLOOKUP(1,(MarketData[ETF]=H841)*(MarketData[Date]=I841),MarketData[Adjusted Close]) /
_xlfn.XLOOKUP(1,(MarketData[ETF]=H841)*(MarketData[Date]=WORKDAY(I841,-1)),MarketData[Adjusted Close]))-1,
""
)</f>
        <v/>
      </c>
    </row>
    <row r="842" spans="1:10" ht="15.75" x14ac:dyDescent="0.25">
      <c r="A842" t="s">
        <v>8</v>
      </c>
      <c r="B842" s="1">
        <v>44979</v>
      </c>
      <c r="C842">
        <v>367.18</v>
      </c>
      <c r="D842">
        <v>368.6</v>
      </c>
      <c r="E842">
        <v>364.84</v>
      </c>
      <c r="F842">
        <v>366.33</v>
      </c>
      <c r="G842">
        <v>349.4</v>
      </c>
      <c r="H842" s="2">
        <v>3872000</v>
      </c>
      <c r="I842" s="8" cm="1">
        <f t="array" ref="I842">IFERROR(MarketData[[#This Row],[Adjusted Close]]/_xlfn.XLOOKUP(1,
(MarketData[ETF]=MarketData[[#This Row],[ETF]])*(MarketData[Date]&lt;MarketData[[#This Row],[Date]]),
MarketData[Adjusted Close],
,0,-1)-1,"")</f>
        <v>-4.6917621385706654E-2</v>
      </c>
      <c r="J842" s="9" t="str" cm="1">
        <f t="array" ref="J842">IFERROR(
(_xlfn.XLOOKUP(1,(MarketData[ETF]=H842)*(MarketData[Date]=I842),MarketData[Adjusted Close]) /
_xlfn.XLOOKUP(1,(MarketData[ETF]=H842)*(MarketData[Date]=WORKDAY(I842,-1)),MarketData[Adjusted Close]))-1,
""
)</f>
        <v/>
      </c>
    </row>
    <row r="843" spans="1:10" ht="15.75" x14ac:dyDescent="0.25">
      <c r="A843" t="s">
        <v>8</v>
      </c>
      <c r="B843" s="1">
        <v>44978</v>
      </c>
      <c r="C843">
        <v>370.4</v>
      </c>
      <c r="D843">
        <v>371.34</v>
      </c>
      <c r="E843">
        <v>366.48</v>
      </c>
      <c r="F843">
        <v>366.79</v>
      </c>
      <c r="G843">
        <v>349.84</v>
      </c>
      <c r="H843" s="2">
        <v>3109200</v>
      </c>
      <c r="I843" s="8" cm="1">
        <f t="array" ref="I843">IFERROR(MarketData[[#This Row],[Adjusted Close]]/_xlfn.XLOOKUP(1,
(MarketData[ETF]=MarketData[[#This Row],[ETF]])*(MarketData[Date]&lt;MarketData[[#This Row],[Date]]),
MarketData[Adjusted Close],
,0,-1)-1,"")</f>
        <v>-4.5717403164211801E-2</v>
      </c>
      <c r="J843" s="9" t="str" cm="1">
        <f t="array" ref="J843">IFERROR(
(_xlfn.XLOOKUP(1,(MarketData[ETF]=H843)*(MarketData[Date]=I843),MarketData[Adjusted Close]) /
_xlfn.XLOOKUP(1,(MarketData[ETF]=H843)*(MarketData[Date]=WORKDAY(I843,-1)),MarketData[Adjusted Close]))-1,
""
)</f>
        <v/>
      </c>
    </row>
    <row r="844" spans="1:10" ht="15.75" x14ac:dyDescent="0.25">
      <c r="A844" t="s">
        <v>8</v>
      </c>
      <c r="B844" s="1">
        <v>44974</v>
      </c>
      <c r="C844">
        <v>373.18</v>
      </c>
      <c r="D844">
        <v>374.45</v>
      </c>
      <c r="E844">
        <v>371.32</v>
      </c>
      <c r="F844">
        <v>374.22</v>
      </c>
      <c r="G844">
        <v>356.93</v>
      </c>
      <c r="H844" s="2">
        <v>3285300</v>
      </c>
      <c r="I844" s="8" cm="1">
        <f t="array" ref="I844">IFERROR(MarketData[[#This Row],[Adjusted Close]]/_xlfn.XLOOKUP(1,
(MarketData[ETF]=MarketData[[#This Row],[ETF]])*(MarketData[Date]&lt;MarketData[[#This Row],[Date]]),
MarketData[Adjusted Close],
,0,-1)-1,"")</f>
        <v>-2.6377523186033813E-2</v>
      </c>
      <c r="J844" s="9" t="str" cm="1">
        <f t="array" ref="J844">IFERROR(
(_xlfn.XLOOKUP(1,(MarketData[ETF]=H844)*(MarketData[Date]=I844),MarketData[Adjusted Close]) /
_xlfn.XLOOKUP(1,(MarketData[ETF]=H844)*(MarketData[Date]=WORKDAY(I844,-1)),MarketData[Adjusted Close]))-1,
""
)</f>
        <v/>
      </c>
    </row>
    <row r="845" spans="1:10" ht="15.75" x14ac:dyDescent="0.25">
      <c r="A845" t="s">
        <v>8</v>
      </c>
      <c r="B845" s="1">
        <v>44973</v>
      </c>
      <c r="C845">
        <v>375.66</v>
      </c>
      <c r="D845">
        <v>379.43</v>
      </c>
      <c r="E845">
        <v>375.09</v>
      </c>
      <c r="F845">
        <v>375.19</v>
      </c>
      <c r="G845">
        <v>357.85</v>
      </c>
      <c r="H845" s="2">
        <v>3077500</v>
      </c>
      <c r="I845" s="8" cm="1">
        <f t="array" ref="I845">IFERROR(MarketData[[#This Row],[Adjusted Close]]/_xlfn.XLOOKUP(1,
(MarketData[ETF]=MarketData[[#This Row],[ETF]])*(MarketData[Date]&lt;MarketData[[#This Row],[Date]]),
MarketData[Adjusted Close],
,0,-1)-1,"")</f>
        <v>-2.3867975995635615E-2</v>
      </c>
      <c r="J845" s="9" t="str" cm="1">
        <f t="array" ref="J845">IFERROR(
(_xlfn.XLOOKUP(1,(MarketData[ETF]=H845)*(MarketData[Date]=I845),MarketData[Adjusted Close]) /
_xlfn.XLOOKUP(1,(MarketData[ETF]=H845)*(MarketData[Date]=WORKDAY(I845,-1)),MarketData[Adjusted Close]))-1,
""
)</f>
        <v/>
      </c>
    </row>
    <row r="846" spans="1:10" ht="15.75" x14ac:dyDescent="0.25">
      <c r="A846" t="s">
        <v>8</v>
      </c>
      <c r="B846" s="1">
        <v>44972</v>
      </c>
      <c r="C846">
        <v>377.15</v>
      </c>
      <c r="D846">
        <v>380.53</v>
      </c>
      <c r="E846">
        <v>376.33</v>
      </c>
      <c r="F846">
        <v>380.48</v>
      </c>
      <c r="G846">
        <v>362.9</v>
      </c>
      <c r="H846" s="2">
        <v>2820200</v>
      </c>
      <c r="I846" s="8" cm="1">
        <f t="array" ref="I846">IFERROR(MarketData[[#This Row],[Adjusted Close]]/_xlfn.XLOOKUP(1,
(MarketData[ETF]=MarketData[[#This Row],[ETF]])*(MarketData[Date]&lt;MarketData[[#This Row],[Date]]),
MarketData[Adjusted Close],
,0,-1)-1,"")</f>
        <v>-1.0092744135297482E-2</v>
      </c>
      <c r="J846" s="9" t="str" cm="1">
        <f t="array" ref="J846">IFERROR(
(_xlfn.XLOOKUP(1,(MarketData[ETF]=H846)*(MarketData[Date]=I846),MarketData[Adjusted Close]) /
_xlfn.XLOOKUP(1,(MarketData[ETF]=H846)*(MarketData[Date]=WORKDAY(I846,-1)),MarketData[Adjusted Close]))-1,
""
)</f>
        <v/>
      </c>
    </row>
    <row r="847" spans="1:10" ht="15.75" x14ac:dyDescent="0.25">
      <c r="A847" t="s">
        <v>8</v>
      </c>
      <c r="B847" s="1">
        <v>44971</v>
      </c>
      <c r="C847">
        <v>377.96</v>
      </c>
      <c r="D847">
        <v>381.42</v>
      </c>
      <c r="E847">
        <v>375.45</v>
      </c>
      <c r="F847">
        <v>379.21</v>
      </c>
      <c r="G847">
        <v>361.69</v>
      </c>
      <c r="H847" s="2">
        <v>4718000</v>
      </c>
      <c r="I847" s="8" cm="1">
        <f t="array" ref="I847">IFERROR(MarketData[[#This Row],[Adjusted Close]]/_xlfn.XLOOKUP(1,
(MarketData[ETF]=MarketData[[#This Row],[ETF]])*(MarketData[Date]&lt;MarketData[[#This Row],[Date]]),
MarketData[Adjusted Close],
,0,-1)-1,"")</f>
        <v>-1.339334424440819E-2</v>
      </c>
      <c r="J847" s="9" t="str" cm="1">
        <f t="array" ref="J847">IFERROR(
(_xlfn.XLOOKUP(1,(MarketData[ETF]=H847)*(MarketData[Date]=I847),MarketData[Adjusted Close]) /
_xlfn.XLOOKUP(1,(MarketData[ETF]=H847)*(MarketData[Date]=WORKDAY(I847,-1)),MarketData[Adjusted Close]))-1,
""
)</f>
        <v/>
      </c>
    </row>
    <row r="848" spans="1:10" ht="15.75" x14ac:dyDescent="0.25">
      <c r="A848" t="s">
        <v>8</v>
      </c>
      <c r="B848" s="1">
        <v>44970</v>
      </c>
      <c r="C848">
        <v>375.65</v>
      </c>
      <c r="D848">
        <v>379.44</v>
      </c>
      <c r="E848">
        <v>375.2</v>
      </c>
      <c r="F848">
        <v>379.35</v>
      </c>
      <c r="G848">
        <v>361.82</v>
      </c>
      <c r="H848" s="2">
        <v>2980600</v>
      </c>
      <c r="I848" s="8" cm="1">
        <f t="array" ref="I848">IFERROR(MarketData[[#This Row],[Adjusted Close]]/_xlfn.XLOOKUP(1,
(MarketData[ETF]=MarketData[[#This Row],[ETF]])*(MarketData[Date]&lt;MarketData[[#This Row],[Date]]),
MarketData[Adjusted Close],
,0,-1)-1,"")</f>
        <v>-1.3038734315330092E-2</v>
      </c>
      <c r="J848" s="9" t="str" cm="1">
        <f t="array" ref="J848">IFERROR(
(_xlfn.XLOOKUP(1,(MarketData[ETF]=H848)*(MarketData[Date]=I848),MarketData[Adjusted Close]) /
_xlfn.XLOOKUP(1,(MarketData[ETF]=H848)*(MarketData[Date]=WORKDAY(I848,-1)),MarketData[Adjusted Close]))-1,
""
)</f>
        <v/>
      </c>
    </row>
    <row r="849" spans="1:10" ht="15.75" x14ac:dyDescent="0.25">
      <c r="A849" t="s">
        <v>8</v>
      </c>
      <c r="B849" s="1">
        <v>44967</v>
      </c>
      <c r="C849">
        <v>373</v>
      </c>
      <c r="D849">
        <v>375.39</v>
      </c>
      <c r="E849">
        <v>372.2</v>
      </c>
      <c r="F849">
        <v>375.02</v>
      </c>
      <c r="G849">
        <v>357.69</v>
      </c>
      <c r="H849" s="2">
        <v>3256700</v>
      </c>
      <c r="I849" s="8" cm="1">
        <f t="array" ref="I849">IFERROR(MarketData[[#This Row],[Adjusted Close]]/_xlfn.XLOOKUP(1,
(MarketData[ETF]=MarketData[[#This Row],[ETF]])*(MarketData[Date]&lt;MarketData[[#This Row],[Date]]),
MarketData[Adjusted Close],
,0,-1)-1,"")</f>
        <v>-2.4304418985270138E-2</v>
      </c>
      <c r="J849" s="9" t="str" cm="1">
        <f t="array" ref="J849">IFERROR(
(_xlfn.XLOOKUP(1,(MarketData[ETF]=H849)*(MarketData[Date]=I849),MarketData[Adjusted Close]) /
_xlfn.XLOOKUP(1,(MarketData[ETF]=H849)*(MarketData[Date]=WORKDAY(I849,-1)),MarketData[Adjusted Close]))-1,
""
)</f>
        <v/>
      </c>
    </row>
    <row r="850" spans="1:10" ht="15.75" x14ac:dyDescent="0.25">
      <c r="A850" t="s">
        <v>8</v>
      </c>
      <c r="B850" s="1">
        <v>44966</v>
      </c>
      <c r="C850">
        <v>380.97</v>
      </c>
      <c r="D850">
        <v>381</v>
      </c>
      <c r="E850">
        <v>372.95</v>
      </c>
      <c r="F850">
        <v>374.11</v>
      </c>
      <c r="G850">
        <v>356.82</v>
      </c>
      <c r="H850" s="2">
        <v>3327700</v>
      </c>
      <c r="I850" s="8" cm="1">
        <f t="array" ref="I850">IFERROR(MarketData[[#This Row],[Adjusted Close]]/_xlfn.XLOOKUP(1,
(MarketData[ETF]=MarketData[[#This Row],[ETF]])*(MarketData[Date]&lt;MarketData[[#This Row],[Date]]),
MarketData[Adjusted Close],
,0,-1)-1,"")</f>
        <v>-2.6677577741407554E-2</v>
      </c>
      <c r="J850" s="9" t="str" cm="1">
        <f t="array" ref="J850">IFERROR(
(_xlfn.XLOOKUP(1,(MarketData[ETF]=H850)*(MarketData[Date]=I850),MarketData[Adjusted Close]) /
_xlfn.XLOOKUP(1,(MarketData[ETF]=H850)*(MarketData[Date]=WORKDAY(I850,-1)),MarketData[Adjusted Close]))-1,
""
)</f>
        <v/>
      </c>
    </row>
    <row r="851" spans="1:10" ht="15.75" x14ac:dyDescent="0.25">
      <c r="A851" t="s">
        <v>8</v>
      </c>
      <c r="B851" s="1">
        <v>44965</v>
      </c>
      <c r="C851">
        <v>379.69</v>
      </c>
      <c r="D851">
        <v>380.93</v>
      </c>
      <c r="E851">
        <v>376.73</v>
      </c>
      <c r="F851">
        <v>377.34</v>
      </c>
      <c r="G851">
        <v>359.9</v>
      </c>
      <c r="H851" s="2">
        <v>2921500</v>
      </c>
      <c r="I851" s="8" cm="1">
        <f t="array" ref="I851">IFERROR(MarketData[[#This Row],[Adjusted Close]]/_xlfn.XLOOKUP(1,
(MarketData[ETF]=MarketData[[#This Row],[ETF]])*(MarketData[Date]&lt;MarketData[[#This Row],[Date]]),
MarketData[Adjusted Close],
,0,-1)-1,"")</f>
        <v>-1.8276050190943915E-2</v>
      </c>
      <c r="J851" s="9" t="str" cm="1">
        <f t="array" ref="J851">IFERROR(
(_xlfn.XLOOKUP(1,(MarketData[ETF]=H851)*(MarketData[Date]=I851),MarketData[Adjusted Close]) /
_xlfn.XLOOKUP(1,(MarketData[ETF]=H851)*(MarketData[Date]=WORKDAY(I851,-1)),MarketData[Adjusted Close]))-1,
""
)</f>
        <v/>
      </c>
    </row>
    <row r="852" spans="1:10" ht="15.75" x14ac:dyDescent="0.25">
      <c r="A852" t="s">
        <v>8</v>
      </c>
      <c r="B852" s="1">
        <v>44964</v>
      </c>
      <c r="C852">
        <v>375.79</v>
      </c>
      <c r="D852">
        <v>382.75</v>
      </c>
      <c r="E852">
        <v>374.62</v>
      </c>
      <c r="F852">
        <v>381.52</v>
      </c>
      <c r="G852">
        <v>363.89</v>
      </c>
      <c r="H852" s="2">
        <v>4504600</v>
      </c>
      <c r="I852" s="8" cm="1">
        <f t="array" ref="I852">IFERROR(MarketData[[#This Row],[Adjusted Close]]/_xlfn.XLOOKUP(1,
(MarketData[ETF]=MarketData[[#This Row],[ETF]])*(MarketData[Date]&lt;MarketData[[#This Row],[Date]]),
MarketData[Adjusted Close],
,0,-1)-1,"")</f>
        <v>-7.392253136934035E-3</v>
      </c>
      <c r="J852" s="9" t="str" cm="1">
        <f t="array" ref="J852">IFERROR(
(_xlfn.XLOOKUP(1,(MarketData[ETF]=H852)*(MarketData[Date]=I852),MarketData[Adjusted Close]) /
_xlfn.XLOOKUP(1,(MarketData[ETF]=H852)*(MarketData[Date]=WORKDAY(I852,-1)),MarketData[Adjusted Close]))-1,
""
)</f>
        <v/>
      </c>
    </row>
    <row r="853" spans="1:10" ht="15.75" x14ac:dyDescent="0.25">
      <c r="A853" t="s">
        <v>8</v>
      </c>
      <c r="B853" s="1">
        <v>44963</v>
      </c>
      <c r="C853">
        <v>376.58</v>
      </c>
      <c r="D853">
        <v>377.93</v>
      </c>
      <c r="E853">
        <v>375.02</v>
      </c>
      <c r="F853">
        <v>376.66</v>
      </c>
      <c r="G853">
        <v>359.26</v>
      </c>
      <c r="H853" s="2">
        <v>2880100</v>
      </c>
      <c r="I853" s="8" cm="1">
        <f t="array" ref="I853">IFERROR(MarketData[[#This Row],[Adjusted Close]]/_xlfn.XLOOKUP(1,
(MarketData[ETF]=MarketData[[#This Row],[ETF]])*(MarketData[Date]&lt;MarketData[[#This Row],[Date]]),
MarketData[Adjusted Close],
,0,-1)-1,"")</f>
        <v>-2.0021822149481783E-2</v>
      </c>
      <c r="J853" s="9" t="str" cm="1">
        <f t="array" ref="J853">IFERROR(
(_xlfn.XLOOKUP(1,(MarketData[ETF]=H853)*(MarketData[Date]=I853),MarketData[Adjusted Close]) /
_xlfn.XLOOKUP(1,(MarketData[ETF]=H853)*(MarketData[Date]=WORKDAY(I853,-1)),MarketData[Adjusted Close]))-1,
""
)</f>
        <v/>
      </c>
    </row>
    <row r="854" spans="1:10" ht="15.75" x14ac:dyDescent="0.25">
      <c r="A854" t="s">
        <v>8</v>
      </c>
      <c r="B854" s="1">
        <v>44960</v>
      </c>
      <c r="C854">
        <v>378.23</v>
      </c>
      <c r="D854">
        <v>383.2</v>
      </c>
      <c r="E854">
        <v>377.79</v>
      </c>
      <c r="F854">
        <v>378.85</v>
      </c>
      <c r="G854">
        <v>361.35</v>
      </c>
      <c r="H854" s="2">
        <v>6472500</v>
      </c>
      <c r="I854" s="8" cm="1">
        <f t="array" ref="I854">IFERROR(MarketData[[#This Row],[Adjusted Close]]/_xlfn.XLOOKUP(1,
(MarketData[ETF]=MarketData[[#This Row],[ETF]])*(MarketData[Date]&lt;MarketData[[#This Row],[Date]]),
MarketData[Adjusted Close],
,0,-1)-1,"")</f>
        <v>-1.4320785597381369E-2</v>
      </c>
      <c r="J854" s="9" t="str" cm="1">
        <f t="array" ref="J854">IFERROR(
(_xlfn.XLOOKUP(1,(MarketData[ETF]=H854)*(MarketData[Date]=I854),MarketData[Adjusted Close]) /
_xlfn.XLOOKUP(1,(MarketData[ETF]=H854)*(MarketData[Date]=WORKDAY(I854,-1)),MarketData[Adjusted Close]))-1,
""
)</f>
        <v/>
      </c>
    </row>
    <row r="855" spans="1:10" ht="15.75" x14ac:dyDescent="0.25">
      <c r="A855" t="s">
        <v>8</v>
      </c>
      <c r="B855" s="1">
        <v>44959</v>
      </c>
      <c r="C855">
        <v>381.25</v>
      </c>
      <c r="D855">
        <v>384.41</v>
      </c>
      <c r="E855">
        <v>379.4</v>
      </c>
      <c r="F855">
        <v>382.94</v>
      </c>
      <c r="G855">
        <v>365.25</v>
      </c>
      <c r="H855" s="2">
        <v>5207900</v>
      </c>
      <c r="I855" s="8" cm="1">
        <f t="array" ref="I855">IFERROR(MarketData[[#This Row],[Adjusted Close]]/_xlfn.XLOOKUP(1,
(MarketData[ETF]=MarketData[[#This Row],[ETF]])*(MarketData[Date]&lt;MarketData[[#This Row],[Date]]),
MarketData[Adjusted Close],
,0,-1)-1,"")</f>
        <v>-3.6824877250409838E-3</v>
      </c>
      <c r="J855" s="9" t="str" cm="1">
        <f t="array" ref="J855">IFERROR(
(_xlfn.XLOOKUP(1,(MarketData[ETF]=H855)*(MarketData[Date]=I855),MarketData[Adjusted Close]) /
_xlfn.XLOOKUP(1,(MarketData[ETF]=H855)*(MarketData[Date]=WORKDAY(I855,-1)),MarketData[Adjusted Close]))-1,
""
)</f>
        <v/>
      </c>
    </row>
    <row r="856" spans="1:10" ht="15.75" x14ac:dyDescent="0.25">
      <c r="A856" t="s">
        <v>8</v>
      </c>
      <c r="B856" s="1">
        <v>44958</v>
      </c>
      <c r="C856">
        <v>372.44</v>
      </c>
      <c r="D856">
        <v>380.16</v>
      </c>
      <c r="E856">
        <v>369.76</v>
      </c>
      <c r="F856">
        <v>377.53</v>
      </c>
      <c r="G856">
        <v>360.09</v>
      </c>
      <c r="H856" s="2">
        <v>4941700</v>
      </c>
      <c r="I856" s="8" cm="1">
        <f t="array" ref="I856">IFERROR(MarketData[[#This Row],[Adjusted Close]]/_xlfn.XLOOKUP(1,
(MarketData[ETF]=MarketData[[#This Row],[ETF]])*(MarketData[Date]&lt;MarketData[[#This Row],[Date]]),
MarketData[Adjusted Close],
,0,-1)-1,"")</f>
        <v>-1.7757774140752969E-2</v>
      </c>
      <c r="J856" s="9" t="str" cm="1">
        <f t="array" ref="J856">IFERROR(
(_xlfn.XLOOKUP(1,(MarketData[ETF]=H856)*(MarketData[Date]=I856),MarketData[Adjusted Close]) /
_xlfn.XLOOKUP(1,(MarketData[ETF]=H856)*(MarketData[Date]=WORKDAY(I856,-1)),MarketData[Adjusted Close]))-1,
""
)</f>
        <v/>
      </c>
    </row>
    <row r="857" spans="1:10" ht="15.75" x14ac:dyDescent="0.25">
      <c r="A857" t="s">
        <v>8</v>
      </c>
      <c r="B857" s="1">
        <v>44957</v>
      </c>
      <c r="C857">
        <v>368.61</v>
      </c>
      <c r="D857">
        <v>373.54</v>
      </c>
      <c r="E857">
        <v>368.33</v>
      </c>
      <c r="F857">
        <v>373.44</v>
      </c>
      <c r="G857">
        <v>356.19</v>
      </c>
      <c r="H857" s="2">
        <v>4181700</v>
      </c>
      <c r="I857" s="8" cm="1">
        <f t="array" ref="I857">IFERROR(MarketData[[#This Row],[Adjusted Close]]/_xlfn.XLOOKUP(1,
(MarketData[ETF]=MarketData[[#This Row],[ETF]])*(MarketData[Date]&lt;MarketData[[#This Row],[Date]]),
MarketData[Adjusted Close],
,0,-1)-1,"")</f>
        <v>-2.8396072013093354E-2</v>
      </c>
      <c r="J857" s="9" t="str" cm="1">
        <f t="array" ref="J857">IFERROR(
(_xlfn.XLOOKUP(1,(MarketData[ETF]=H857)*(MarketData[Date]=I857),MarketData[Adjusted Close]) /
_xlfn.XLOOKUP(1,(MarketData[ETF]=H857)*(MarketData[Date]=WORKDAY(I857,-1)),MarketData[Adjusted Close]))-1,
""
)</f>
        <v/>
      </c>
    </row>
    <row r="858" spans="1:10" ht="15.75" x14ac:dyDescent="0.25">
      <c r="A858" t="s">
        <v>8</v>
      </c>
      <c r="B858" s="1">
        <v>44956</v>
      </c>
      <c r="C858">
        <v>370.15</v>
      </c>
      <c r="D858">
        <v>372.29</v>
      </c>
      <c r="E858">
        <v>367.86</v>
      </c>
      <c r="F858">
        <v>368.21</v>
      </c>
      <c r="G858">
        <v>351.2</v>
      </c>
      <c r="H858" s="2">
        <v>3280600</v>
      </c>
      <c r="I858" s="8" cm="1">
        <f t="array" ref="I858">IFERROR(MarketData[[#This Row],[Adjusted Close]]/_xlfn.XLOOKUP(1,
(MarketData[ETF]=MarketData[[#This Row],[ETF]])*(MarketData[Date]&lt;MarketData[[#This Row],[Date]]),
MarketData[Adjusted Close],
,0,-1)-1,"")</f>
        <v>-4.2007637752318638E-2</v>
      </c>
      <c r="J858" s="9" t="str" cm="1">
        <f t="array" ref="J858">IFERROR(
(_xlfn.XLOOKUP(1,(MarketData[ETF]=H858)*(MarketData[Date]=I858),MarketData[Adjusted Close]) /
_xlfn.XLOOKUP(1,(MarketData[ETF]=H858)*(MarketData[Date]=WORKDAY(I858,-1)),MarketData[Adjusted Close]))-1,
""
)</f>
        <v/>
      </c>
    </row>
    <row r="859" spans="1:10" ht="15.75" x14ac:dyDescent="0.25">
      <c r="A859" t="s">
        <v>8</v>
      </c>
      <c r="B859" s="1">
        <v>44953</v>
      </c>
      <c r="C859">
        <v>370.89</v>
      </c>
      <c r="D859">
        <v>375.08</v>
      </c>
      <c r="E859">
        <v>370.76</v>
      </c>
      <c r="F859">
        <v>372.87</v>
      </c>
      <c r="G859">
        <v>355.64</v>
      </c>
      <c r="H859" s="2">
        <v>5549500</v>
      </c>
      <c r="I859" s="8" cm="1">
        <f t="array" ref="I859">IFERROR(MarketData[[#This Row],[Adjusted Close]]/_xlfn.XLOOKUP(1,
(MarketData[ETF]=MarketData[[#This Row],[ETF]])*(MarketData[Date]&lt;MarketData[[#This Row],[Date]]),
MarketData[Adjusted Close],
,0,-1)-1,"")</f>
        <v>-2.9896344789961948E-2</v>
      </c>
      <c r="J859" s="9" t="str" cm="1">
        <f t="array" ref="J859">IFERROR(
(_xlfn.XLOOKUP(1,(MarketData[ETF]=H859)*(MarketData[Date]=I859),MarketData[Adjusted Close]) /
_xlfn.XLOOKUP(1,(MarketData[ETF]=H859)*(MarketData[Date]=WORKDAY(I859,-1)),MarketData[Adjusted Close]))-1,
""
)</f>
        <v/>
      </c>
    </row>
    <row r="860" spans="1:10" ht="15.75" x14ac:dyDescent="0.25">
      <c r="A860" t="s">
        <v>8</v>
      </c>
      <c r="B860" s="1">
        <v>44952</v>
      </c>
      <c r="C860">
        <v>370.46</v>
      </c>
      <c r="D860">
        <v>372.06</v>
      </c>
      <c r="E860">
        <v>367.61</v>
      </c>
      <c r="F860">
        <v>371.81</v>
      </c>
      <c r="G860">
        <v>354.63</v>
      </c>
      <c r="H860" s="2">
        <v>3460900</v>
      </c>
      <c r="I860" s="8" cm="1">
        <f t="array" ref="I860">IFERROR(MarketData[[#This Row],[Adjusted Close]]/_xlfn.XLOOKUP(1,
(MarketData[ETF]=MarketData[[#This Row],[ETF]])*(MarketData[Date]&lt;MarketData[[#This Row],[Date]]),
MarketData[Adjusted Close],
,0,-1)-1,"")</f>
        <v>-3.2651391162029531E-2</v>
      </c>
      <c r="J860" s="9" t="str" cm="1">
        <f t="array" ref="J860">IFERROR(
(_xlfn.XLOOKUP(1,(MarketData[ETF]=H860)*(MarketData[Date]=I860),MarketData[Adjusted Close]) /
_xlfn.XLOOKUP(1,(MarketData[ETF]=H860)*(MarketData[Date]=WORKDAY(I860,-1)),MarketData[Adjusted Close]))-1,
""
)</f>
        <v/>
      </c>
    </row>
    <row r="861" spans="1:10" ht="15.75" x14ac:dyDescent="0.25">
      <c r="A861" t="s">
        <v>8</v>
      </c>
      <c r="B861" s="1">
        <v>44951</v>
      </c>
      <c r="C861">
        <v>363.78</v>
      </c>
      <c r="D861">
        <v>368.16</v>
      </c>
      <c r="E861">
        <v>361.66</v>
      </c>
      <c r="F861">
        <v>367.88</v>
      </c>
      <c r="G861">
        <v>350.88</v>
      </c>
      <c r="H861" s="2">
        <v>3061700</v>
      </c>
      <c r="I861" s="8" cm="1">
        <f t="array" ref="I861">IFERROR(MarketData[[#This Row],[Adjusted Close]]/_xlfn.XLOOKUP(1,
(MarketData[ETF]=MarketData[[#This Row],[ETF]])*(MarketData[Date]&lt;MarketData[[#This Row],[Date]]),
MarketData[Adjusted Close],
,0,-1)-1,"")</f>
        <v>-4.2880523731587683E-2</v>
      </c>
      <c r="J861" s="9" t="str" cm="1">
        <f t="array" ref="J861">IFERROR(
(_xlfn.XLOOKUP(1,(MarketData[ETF]=H861)*(MarketData[Date]=I861),MarketData[Adjusted Close]) /
_xlfn.XLOOKUP(1,(MarketData[ETF]=H861)*(MarketData[Date]=WORKDAY(I861,-1)),MarketData[Adjusted Close]))-1,
""
)</f>
        <v/>
      </c>
    </row>
    <row r="862" spans="1:10" ht="15.75" x14ac:dyDescent="0.25">
      <c r="A862" t="s">
        <v>8</v>
      </c>
      <c r="B862" s="1">
        <v>44950</v>
      </c>
      <c r="C862">
        <v>366.57</v>
      </c>
      <c r="D862">
        <v>368.61</v>
      </c>
      <c r="E862">
        <v>365.42</v>
      </c>
      <c r="F862">
        <v>367.75</v>
      </c>
      <c r="G862">
        <v>350.76</v>
      </c>
      <c r="H862" s="2">
        <v>2702400</v>
      </c>
      <c r="I862" s="8" cm="1">
        <f t="array" ref="I862">IFERROR(MarketData[[#This Row],[Adjusted Close]]/_xlfn.XLOOKUP(1,
(MarketData[ETF]=MarketData[[#This Row],[ETF]])*(MarketData[Date]&lt;MarketData[[#This Row],[Date]]),
MarketData[Adjusted Close],
,0,-1)-1,"")</f>
        <v>-4.3207855973813492E-2</v>
      </c>
      <c r="J862" s="9" t="str" cm="1">
        <f t="array" ref="J862">IFERROR(
(_xlfn.XLOOKUP(1,(MarketData[ETF]=H862)*(MarketData[Date]=I862),MarketData[Adjusted Close]) /
_xlfn.XLOOKUP(1,(MarketData[ETF]=H862)*(MarketData[Date]=WORKDAY(I862,-1)),MarketData[Adjusted Close]))-1,
""
)</f>
        <v/>
      </c>
    </row>
    <row r="863" spans="1:10" ht="15.75" x14ac:dyDescent="0.25">
      <c r="A863" t="s">
        <v>8</v>
      </c>
      <c r="B863" s="1">
        <v>44949</v>
      </c>
      <c r="C863">
        <v>364.51</v>
      </c>
      <c r="D863">
        <v>370</v>
      </c>
      <c r="E863">
        <v>363.65</v>
      </c>
      <c r="F863">
        <v>368.14</v>
      </c>
      <c r="G863">
        <v>351.13</v>
      </c>
      <c r="H863" s="2">
        <v>3243300</v>
      </c>
      <c r="I863" s="8" cm="1">
        <f t="array" ref="I863">IFERROR(MarketData[[#This Row],[Adjusted Close]]/_xlfn.XLOOKUP(1,
(MarketData[ETF]=MarketData[[#This Row],[ETF]])*(MarketData[Date]&lt;MarketData[[#This Row],[Date]]),
MarketData[Adjusted Close],
,0,-1)-1,"")</f>
        <v>-4.2198581560283777E-2</v>
      </c>
      <c r="J863" s="9" t="str" cm="1">
        <f t="array" ref="J863">IFERROR(
(_xlfn.XLOOKUP(1,(MarketData[ETF]=H863)*(MarketData[Date]=I863),MarketData[Adjusted Close]) /
_xlfn.XLOOKUP(1,(MarketData[ETF]=H863)*(MarketData[Date]=WORKDAY(I863,-1)),MarketData[Adjusted Close]))-1,
""
)</f>
        <v/>
      </c>
    </row>
    <row r="864" spans="1:10" ht="15.75" x14ac:dyDescent="0.25">
      <c r="A864" t="s">
        <v>8</v>
      </c>
      <c r="B864" s="1">
        <v>44946</v>
      </c>
      <c r="C864">
        <v>358.45</v>
      </c>
      <c r="D864">
        <v>363.91</v>
      </c>
      <c r="E864">
        <v>356.88</v>
      </c>
      <c r="F864">
        <v>363.71</v>
      </c>
      <c r="G864">
        <v>346.9</v>
      </c>
      <c r="H864" s="2">
        <v>3265100</v>
      </c>
      <c r="I864" s="8" cm="1">
        <f t="array" ref="I864">IFERROR(MarketData[[#This Row],[Adjusted Close]]/_xlfn.XLOOKUP(1,
(MarketData[ETF]=MarketData[[#This Row],[ETF]])*(MarketData[Date]&lt;MarketData[[#This Row],[Date]]),
MarketData[Adjusted Close],
,0,-1)-1,"")</f>
        <v>-5.3737043098745385E-2</v>
      </c>
      <c r="J864" s="9" t="str" cm="1">
        <f t="array" ref="J864">IFERROR(
(_xlfn.XLOOKUP(1,(MarketData[ETF]=H864)*(MarketData[Date]=I864),MarketData[Adjusted Close]) /
_xlfn.XLOOKUP(1,(MarketData[ETF]=H864)*(MarketData[Date]=WORKDAY(I864,-1)),MarketData[Adjusted Close]))-1,
""
)</f>
        <v/>
      </c>
    </row>
    <row r="865" spans="1:10" ht="15.75" x14ac:dyDescent="0.25">
      <c r="A865" t="s">
        <v>8</v>
      </c>
      <c r="B865" s="1">
        <v>44945</v>
      </c>
      <c r="C865">
        <v>357.76</v>
      </c>
      <c r="D865">
        <v>359.36</v>
      </c>
      <c r="E865">
        <v>355.85</v>
      </c>
      <c r="F865">
        <v>357.14</v>
      </c>
      <c r="G865">
        <v>340.64</v>
      </c>
      <c r="H865" s="2">
        <v>3569900</v>
      </c>
      <c r="I865" s="8" cm="1">
        <f t="array" ref="I865">IFERROR(MarketData[[#This Row],[Adjusted Close]]/_xlfn.XLOOKUP(1,
(MarketData[ETF]=MarketData[[#This Row],[ETF]])*(MarketData[Date]&lt;MarketData[[#This Row],[Date]]),
MarketData[Adjusted Close],
,0,-1)-1,"")</f>
        <v>-7.0812875068194336E-2</v>
      </c>
      <c r="J865" s="9" t="str" cm="1">
        <f t="array" ref="J865">IFERROR(
(_xlfn.XLOOKUP(1,(MarketData[ETF]=H865)*(MarketData[Date]=I865),MarketData[Adjusted Close]) /
_xlfn.XLOOKUP(1,(MarketData[ETF]=H865)*(MarketData[Date]=WORKDAY(I865,-1)),MarketData[Adjusted Close]))-1,
""
)</f>
        <v/>
      </c>
    </row>
    <row r="866" spans="1:10" ht="15.75" x14ac:dyDescent="0.25">
      <c r="A866" t="s">
        <v>8</v>
      </c>
      <c r="B866" s="1">
        <v>44944</v>
      </c>
      <c r="C866">
        <v>366.67</v>
      </c>
      <c r="D866">
        <v>367.66</v>
      </c>
      <c r="E866">
        <v>359.58</v>
      </c>
      <c r="F866">
        <v>359.73</v>
      </c>
      <c r="G866">
        <v>343.11</v>
      </c>
      <c r="H866" s="2">
        <v>3931800</v>
      </c>
      <c r="I866" s="8" cm="1">
        <f t="array" ref="I866">IFERROR(MarketData[[#This Row],[Adjusted Close]]/_xlfn.XLOOKUP(1,
(MarketData[ETF]=MarketData[[#This Row],[ETF]])*(MarketData[Date]&lt;MarketData[[#This Row],[Date]]),
MarketData[Adjusted Close],
,0,-1)-1,"")</f>
        <v>-6.4075286415711918E-2</v>
      </c>
      <c r="J866" s="9" t="str" cm="1">
        <f t="array" ref="J866">IFERROR(
(_xlfn.XLOOKUP(1,(MarketData[ETF]=H866)*(MarketData[Date]=I866),MarketData[Adjusted Close]) /
_xlfn.XLOOKUP(1,(MarketData[ETF]=H866)*(MarketData[Date]=WORKDAY(I866,-1)),MarketData[Adjusted Close]))-1,
""
)</f>
        <v/>
      </c>
    </row>
    <row r="867" spans="1:10" ht="15.75" x14ac:dyDescent="0.25">
      <c r="A867" t="s">
        <v>8</v>
      </c>
      <c r="B867" s="1">
        <v>44943</v>
      </c>
      <c r="C867">
        <v>366.19</v>
      </c>
      <c r="D867">
        <v>367.72</v>
      </c>
      <c r="E867">
        <v>364.87</v>
      </c>
      <c r="F867">
        <v>365.67</v>
      </c>
      <c r="G867">
        <v>348.77</v>
      </c>
      <c r="H867" s="2">
        <v>4942000</v>
      </c>
      <c r="I867" s="8" cm="1">
        <f t="array" ref="I867">IFERROR(MarketData[[#This Row],[Adjusted Close]]/_xlfn.XLOOKUP(1,
(MarketData[ETF]=MarketData[[#This Row],[ETF]])*(MarketData[Date]&lt;MarketData[[#This Row],[Date]]),
MarketData[Adjusted Close],
,0,-1)-1,"")</f>
        <v>-4.8636115657392343E-2</v>
      </c>
      <c r="J867" s="9" t="str" cm="1">
        <f t="array" ref="J867">IFERROR(
(_xlfn.XLOOKUP(1,(MarketData[ETF]=H867)*(MarketData[Date]=I867),MarketData[Adjusted Close]) /
_xlfn.XLOOKUP(1,(MarketData[ETF]=H867)*(MarketData[Date]=WORKDAY(I867,-1)),MarketData[Adjusted Close]))-1,
""
)</f>
        <v/>
      </c>
    </row>
    <row r="868" spans="1:10" ht="15.75" x14ac:dyDescent="0.25">
      <c r="A868" t="s">
        <v>8</v>
      </c>
      <c r="B868" s="1">
        <v>44939</v>
      </c>
      <c r="C868">
        <v>361.68</v>
      </c>
      <c r="D868">
        <v>366.73</v>
      </c>
      <c r="E868">
        <v>361.47</v>
      </c>
      <c r="F868">
        <v>366.23</v>
      </c>
      <c r="G868">
        <v>349.31</v>
      </c>
      <c r="H868" s="2">
        <v>3015200</v>
      </c>
      <c r="I868" s="8" cm="1">
        <f t="array" ref="I868">IFERROR(MarketData[[#This Row],[Adjusted Close]]/_xlfn.XLOOKUP(1,
(MarketData[ETF]=MarketData[[#This Row],[ETF]])*(MarketData[Date]&lt;MarketData[[#This Row],[Date]]),
MarketData[Adjusted Close],
,0,-1)-1,"")</f>
        <v>-4.7163120567375927E-2</v>
      </c>
      <c r="J868" s="9" t="str" cm="1">
        <f t="array" ref="J868">IFERROR(
(_xlfn.XLOOKUP(1,(MarketData[ETF]=H868)*(MarketData[Date]=I868),MarketData[Adjusted Close]) /
_xlfn.XLOOKUP(1,(MarketData[ETF]=H868)*(MarketData[Date]=WORKDAY(I868,-1)),MarketData[Adjusted Close]))-1,
""
)</f>
        <v/>
      </c>
    </row>
    <row r="869" spans="1:10" ht="15.75" x14ac:dyDescent="0.25">
      <c r="A869" t="s">
        <v>8</v>
      </c>
      <c r="B869" s="1">
        <v>44938</v>
      </c>
      <c r="C869">
        <v>364.48</v>
      </c>
      <c r="D869">
        <v>366.15</v>
      </c>
      <c r="E869">
        <v>360.6</v>
      </c>
      <c r="F869">
        <v>364.81</v>
      </c>
      <c r="G869">
        <v>347.95</v>
      </c>
      <c r="H869" s="2">
        <v>4743500</v>
      </c>
      <c r="I869" s="8" cm="1">
        <f t="array" ref="I869">IFERROR(MarketData[[#This Row],[Adjusted Close]]/_xlfn.XLOOKUP(1,
(MarketData[ETF]=MarketData[[#This Row],[ETF]])*(MarketData[Date]&lt;MarketData[[#This Row],[Date]]),
MarketData[Adjusted Close],
,0,-1)-1,"")</f>
        <v>-5.0872885979269089E-2</v>
      </c>
      <c r="J869" s="9" t="str" cm="1">
        <f t="array" ref="J869">IFERROR(
(_xlfn.XLOOKUP(1,(MarketData[ETF]=H869)*(MarketData[Date]=I869),MarketData[Adjusted Close]) /
_xlfn.XLOOKUP(1,(MarketData[ETF]=H869)*(MarketData[Date]=WORKDAY(I869,-1)),MarketData[Adjusted Close]))-1,
""
)</f>
        <v/>
      </c>
    </row>
    <row r="870" spans="1:10" ht="15.75" x14ac:dyDescent="0.25">
      <c r="A870" t="s">
        <v>8</v>
      </c>
      <c r="B870" s="1">
        <v>44937</v>
      </c>
      <c r="C870">
        <v>360.41</v>
      </c>
      <c r="D870">
        <v>363.51</v>
      </c>
      <c r="E870">
        <v>359.66</v>
      </c>
      <c r="F870">
        <v>363.45</v>
      </c>
      <c r="G870">
        <v>346.66</v>
      </c>
      <c r="H870" s="2">
        <v>5710500</v>
      </c>
      <c r="I870" s="8" cm="1">
        <f t="array" ref="I870">IFERROR(MarketData[[#This Row],[Adjusted Close]]/_xlfn.XLOOKUP(1,
(MarketData[ETF]=MarketData[[#This Row],[ETF]])*(MarketData[Date]&lt;MarketData[[#This Row],[Date]]),
MarketData[Adjusted Close],
,0,-1)-1,"")</f>
        <v>-5.4391707583196891E-2</v>
      </c>
      <c r="J870" s="9" t="str" cm="1">
        <f t="array" ref="J870">IFERROR(
(_xlfn.XLOOKUP(1,(MarketData[ETF]=H870)*(MarketData[Date]=I870),MarketData[Adjusted Close]) /
_xlfn.XLOOKUP(1,(MarketData[ETF]=H870)*(MarketData[Date]=WORKDAY(I870,-1)),MarketData[Adjusted Close]))-1,
""
)</f>
        <v/>
      </c>
    </row>
    <row r="871" spans="1:10" ht="15.75" x14ac:dyDescent="0.25">
      <c r="A871" t="s">
        <v>8</v>
      </c>
      <c r="B871" s="1">
        <v>44936</v>
      </c>
      <c r="C871">
        <v>355.84</v>
      </c>
      <c r="D871">
        <v>358.95</v>
      </c>
      <c r="E871">
        <v>354.96</v>
      </c>
      <c r="F871">
        <v>358.87</v>
      </c>
      <c r="G871">
        <v>342.29</v>
      </c>
      <c r="H871" s="2">
        <v>3495700</v>
      </c>
      <c r="I871" s="8" cm="1">
        <f t="array" ref="I871">IFERROR(MarketData[[#This Row],[Adjusted Close]]/_xlfn.XLOOKUP(1,
(MarketData[ETF]=MarketData[[#This Row],[ETF]])*(MarketData[Date]&lt;MarketData[[#This Row],[Date]]),
MarketData[Adjusted Close],
,0,-1)-1,"")</f>
        <v>-6.6312056737588665E-2</v>
      </c>
      <c r="J871" s="9" t="str" cm="1">
        <f t="array" ref="J871">IFERROR(
(_xlfn.XLOOKUP(1,(MarketData[ETF]=H871)*(MarketData[Date]=I871),MarketData[Adjusted Close]) /
_xlfn.XLOOKUP(1,(MarketData[ETF]=H871)*(MarketData[Date]=WORKDAY(I871,-1)),MarketData[Adjusted Close]))-1,
""
)</f>
        <v/>
      </c>
    </row>
    <row r="872" spans="1:10" ht="15.75" x14ac:dyDescent="0.25">
      <c r="A872" t="s">
        <v>8</v>
      </c>
      <c r="B872" s="1">
        <v>44935</v>
      </c>
      <c r="C872">
        <v>358.73</v>
      </c>
      <c r="D872">
        <v>361.73</v>
      </c>
      <c r="E872">
        <v>356.22</v>
      </c>
      <c r="F872">
        <v>356.33</v>
      </c>
      <c r="G872">
        <v>339.87</v>
      </c>
      <c r="H872" s="2">
        <v>3775300</v>
      </c>
      <c r="I872" s="8" cm="1">
        <f t="array" ref="I872">IFERROR(MarketData[[#This Row],[Adjusted Close]]/_xlfn.XLOOKUP(1,
(MarketData[ETF]=MarketData[[#This Row],[ETF]])*(MarketData[Date]&lt;MarketData[[#This Row],[Date]]),
MarketData[Adjusted Close],
,0,-1)-1,"")</f>
        <v>-7.2913256955810191E-2</v>
      </c>
      <c r="J872" s="9" t="str" cm="1">
        <f t="array" ref="J872">IFERROR(
(_xlfn.XLOOKUP(1,(MarketData[ETF]=H872)*(MarketData[Date]=I872),MarketData[Adjusted Close]) /
_xlfn.XLOOKUP(1,(MarketData[ETF]=H872)*(MarketData[Date]=WORKDAY(I872,-1)),MarketData[Adjusted Close]))-1,
""
)</f>
        <v/>
      </c>
    </row>
    <row r="873" spans="1:10" ht="15.75" x14ac:dyDescent="0.25">
      <c r="A873" t="s">
        <v>8</v>
      </c>
      <c r="B873" s="1">
        <v>44932</v>
      </c>
      <c r="C873">
        <v>351.59</v>
      </c>
      <c r="D873">
        <v>357.67</v>
      </c>
      <c r="E873">
        <v>348.74</v>
      </c>
      <c r="F873">
        <v>356.59</v>
      </c>
      <c r="G873">
        <v>340.11</v>
      </c>
      <c r="H873" s="2">
        <v>3464800</v>
      </c>
      <c r="I873" s="8" cm="1">
        <f t="array" ref="I873">IFERROR(MarketData[[#This Row],[Adjusted Close]]/_xlfn.XLOOKUP(1,
(MarketData[ETF]=MarketData[[#This Row],[ETF]])*(MarketData[Date]&lt;MarketData[[#This Row],[Date]]),
MarketData[Adjusted Close],
,0,-1)-1,"")</f>
        <v>-7.2258592471358463E-2</v>
      </c>
      <c r="J873" s="9" t="str" cm="1">
        <f t="array" ref="J873">IFERROR(
(_xlfn.XLOOKUP(1,(MarketData[ETF]=H873)*(MarketData[Date]=I873),MarketData[Adjusted Close]) /
_xlfn.XLOOKUP(1,(MarketData[ETF]=H873)*(MarketData[Date]=WORKDAY(I873,-1)),MarketData[Adjusted Close]))-1,
""
)</f>
        <v/>
      </c>
    </row>
    <row r="874" spans="1:10" ht="15.75" x14ac:dyDescent="0.25">
      <c r="A874" t="s">
        <v>8</v>
      </c>
      <c r="B874" s="1">
        <v>44931</v>
      </c>
      <c r="C874">
        <v>350.73</v>
      </c>
      <c r="D874">
        <v>350.8</v>
      </c>
      <c r="E874">
        <v>348.06</v>
      </c>
      <c r="F874">
        <v>348.66</v>
      </c>
      <c r="G874">
        <v>332.55</v>
      </c>
      <c r="H874" s="2">
        <v>3216500</v>
      </c>
      <c r="I874" s="8" cm="1">
        <f t="array" ref="I874">IFERROR(MarketData[[#This Row],[Adjusted Close]]/_xlfn.XLOOKUP(1,
(MarketData[ETF]=MarketData[[#This Row],[ETF]])*(MarketData[Date]&lt;MarketData[[#This Row],[Date]]),
MarketData[Adjusted Close],
,0,-1)-1,"")</f>
        <v>-9.2880523731587616E-2</v>
      </c>
      <c r="J874" s="9" t="str" cm="1">
        <f t="array" ref="J874">IFERROR(
(_xlfn.XLOOKUP(1,(MarketData[ETF]=H874)*(MarketData[Date]=I874),MarketData[Adjusted Close]) /
_xlfn.XLOOKUP(1,(MarketData[ETF]=H874)*(MarketData[Date]=WORKDAY(I874,-1)),MarketData[Adjusted Close]))-1,
""
)</f>
        <v/>
      </c>
    </row>
    <row r="875" spans="1:10" ht="15.75" x14ac:dyDescent="0.25">
      <c r="A875" t="s">
        <v>8</v>
      </c>
      <c r="B875" s="1">
        <v>44930</v>
      </c>
      <c r="C875">
        <v>352.1</v>
      </c>
      <c r="D875">
        <v>354.56</v>
      </c>
      <c r="E875">
        <v>349.2</v>
      </c>
      <c r="F875">
        <v>352.51</v>
      </c>
      <c r="G875">
        <v>336.22</v>
      </c>
      <c r="H875" s="2">
        <v>3119100</v>
      </c>
      <c r="I875" s="8" cm="1">
        <f t="array" ref="I875">IFERROR(MarketData[[#This Row],[Adjusted Close]]/_xlfn.XLOOKUP(1,
(MarketData[ETF]=MarketData[[#This Row],[ETF]])*(MarketData[Date]&lt;MarketData[[#This Row],[Date]]),
MarketData[Adjusted Close],
,0,-1)-1,"")</f>
        <v>-8.286961265684667E-2</v>
      </c>
      <c r="J875" s="9" t="str" cm="1">
        <f t="array" ref="J875">IFERROR(
(_xlfn.XLOOKUP(1,(MarketData[ETF]=H875)*(MarketData[Date]=I875),MarketData[Adjusted Close]) /
_xlfn.XLOOKUP(1,(MarketData[ETF]=H875)*(MarketData[Date]=WORKDAY(I875,-1)),MarketData[Adjusted Close]))-1,
""
)</f>
        <v/>
      </c>
    </row>
    <row r="876" spans="1:10" ht="15.75" x14ac:dyDescent="0.25">
      <c r="A876" t="s">
        <v>8</v>
      </c>
      <c r="B876" s="1">
        <v>44929</v>
      </c>
      <c r="C876">
        <v>353.18</v>
      </c>
      <c r="D876">
        <v>355.04</v>
      </c>
      <c r="E876">
        <v>347.19</v>
      </c>
      <c r="F876">
        <v>349.99</v>
      </c>
      <c r="G876">
        <v>333.82</v>
      </c>
      <c r="H876" s="2">
        <v>4957300</v>
      </c>
      <c r="I876" s="8" cm="1">
        <f t="array" ref="I876">IFERROR(MarketData[[#This Row],[Adjusted Close]]/_xlfn.XLOOKUP(1,
(MarketData[ETF]=MarketData[[#This Row],[ETF]])*(MarketData[Date]&lt;MarketData[[#This Row],[Date]]),
MarketData[Adjusted Close],
,0,-1)-1,"")</f>
        <v>-8.9416257501363949E-2</v>
      </c>
      <c r="J876" s="9" t="str" cm="1">
        <f t="array" ref="J876">IFERROR(
(_xlfn.XLOOKUP(1,(MarketData[ETF]=H876)*(MarketData[Date]=I876),MarketData[Adjusted Close]) /
_xlfn.XLOOKUP(1,(MarketData[ETF]=H876)*(MarketData[Date]=WORKDAY(I876,-1)),MarketData[Adjusted Close]))-1,
""
)</f>
        <v/>
      </c>
    </row>
    <row r="877" spans="1:10" ht="15.75" x14ac:dyDescent="0.25">
      <c r="A877" t="s">
        <v>8</v>
      </c>
      <c r="B877" s="1">
        <v>44925</v>
      </c>
      <c r="C877">
        <v>349.79</v>
      </c>
      <c r="D877">
        <v>351.49</v>
      </c>
      <c r="E877">
        <v>347.76</v>
      </c>
      <c r="F877">
        <v>351.34</v>
      </c>
      <c r="G877">
        <v>335.11</v>
      </c>
      <c r="H877" s="2">
        <v>5325400</v>
      </c>
      <c r="I877" s="8" cm="1">
        <f t="array" ref="I877">IFERROR(MarketData[[#This Row],[Adjusted Close]]/_xlfn.XLOOKUP(1,
(MarketData[ETF]=MarketData[[#This Row],[ETF]])*(MarketData[Date]&lt;MarketData[[#This Row],[Date]]),
MarketData[Adjusted Close],
,0,-1)-1,"")</f>
        <v>-8.5897435897435925E-2</v>
      </c>
      <c r="J877" s="9" t="str" cm="1">
        <f t="array" ref="J877">IFERROR(
(_xlfn.XLOOKUP(1,(MarketData[ETF]=H877)*(MarketData[Date]=I877),MarketData[Adjusted Close]) /
_xlfn.XLOOKUP(1,(MarketData[ETF]=H877)*(MarketData[Date]=WORKDAY(I877,-1)),MarketData[Adjusted Close]))-1,
""
)</f>
        <v/>
      </c>
    </row>
    <row r="878" spans="1:10" ht="15.75" x14ac:dyDescent="0.25">
      <c r="A878" t="s">
        <v>8</v>
      </c>
      <c r="B878" s="1">
        <v>44924</v>
      </c>
      <c r="C878">
        <v>348.91</v>
      </c>
      <c r="D878">
        <v>353.13</v>
      </c>
      <c r="E878">
        <v>348.47</v>
      </c>
      <c r="F878">
        <v>352.31</v>
      </c>
      <c r="G878">
        <v>336.03</v>
      </c>
      <c r="H878" s="2">
        <v>4086600</v>
      </c>
      <c r="I878" s="8" cm="1">
        <f t="array" ref="I878">IFERROR(MarketData[[#This Row],[Adjusted Close]]/_xlfn.XLOOKUP(1,
(MarketData[ETF]=MarketData[[#This Row],[ETF]])*(MarketData[Date]&lt;MarketData[[#This Row],[Date]]),
MarketData[Adjusted Close],
,0,-1)-1,"")</f>
        <v>-8.3387888707037727E-2</v>
      </c>
      <c r="J878" s="9" t="str" cm="1">
        <f t="array" ref="J878">IFERROR(
(_xlfn.XLOOKUP(1,(MarketData[ETF]=H878)*(MarketData[Date]=I878),MarketData[Adjusted Close]) /
_xlfn.XLOOKUP(1,(MarketData[ETF]=H878)*(MarketData[Date]=WORKDAY(I878,-1)),MarketData[Adjusted Close]))-1,
""
)</f>
        <v/>
      </c>
    </row>
    <row r="879" spans="1:10" ht="15.75" x14ac:dyDescent="0.25">
      <c r="A879" t="s">
        <v>8</v>
      </c>
      <c r="B879" s="1">
        <v>44923</v>
      </c>
      <c r="C879">
        <v>350.42</v>
      </c>
      <c r="D879">
        <v>352.2</v>
      </c>
      <c r="E879">
        <v>345.9</v>
      </c>
      <c r="F879">
        <v>346.17</v>
      </c>
      <c r="G879">
        <v>330.18</v>
      </c>
      <c r="H879" s="2">
        <v>4464600</v>
      </c>
      <c r="I879" s="8" cm="1">
        <f t="array" ref="I879">IFERROR(MarketData[[#This Row],[Adjusted Close]]/_xlfn.XLOOKUP(1,
(MarketData[ETF]=MarketData[[#This Row],[ETF]])*(MarketData[Date]&lt;MarketData[[#This Row],[Date]]),
MarketData[Adjusted Close],
,0,-1)-1,"")</f>
        <v>-9.9345335515548361E-2</v>
      </c>
      <c r="J879" s="9" t="str" cm="1">
        <f t="array" ref="J879">IFERROR(
(_xlfn.XLOOKUP(1,(MarketData[ETF]=H879)*(MarketData[Date]=I879),MarketData[Adjusted Close]) /
_xlfn.XLOOKUP(1,(MarketData[ETF]=H879)*(MarketData[Date]=WORKDAY(I879,-1)),MarketData[Adjusted Close]))-1,
""
)</f>
        <v/>
      </c>
    </row>
    <row r="880" spans="1:10" ht="15.75" x14ac:dyDescent="0.25">
      <c r="A880" t="s">
        <v>8</v>
      </c>
      <c r="B880" s="1">
        <v>44922</v>
      </c>
      <c r="C880">
        <v>351.76</v>
      </c>
      <c r="D880">
        <v>352.04</v>
      </c>
      <c r="E880">
        <v>348.85</v>
      </c>
      <c r="F880">
        <v>350.47</v>
      </c>
      <c r="G880">
        <v>334.28</v>
      </c>
      <c r="H880" s="2">
        <v>4303200</v>
      </c>
      <c r="I880" s="8" cm="1">
        <f t="array" ref="I880">IFERROR(MarketData[[#This Row],[Adjusted Close]]/_xlfn.XLOOKUP(1,
(MarketData[ETF]=MarketData[[#This Row],[ETF]])*(MarketData[Date]&lt;MarketData[[#This Row],[Date]]),
MarketData[Adjusted Close],
,0,-1)-1,"")</f>
        <v>-8.816148390616485E-2</v>
      </c>
      <c r="J880" s="9" t="str" cm="1">
        <f t="array" ref="J880">IFERROR(
(_xlfn.XLOOKUP(1,(MarketData[ETF]=H880)*(MarketData[Date]=I880),MarketData[Adjusted Close]) /
_xlfn.XLOOKUP(1,(MarketData[ETF]=H880)*(MarketData[Date]=WORKDAY(I880,-1)),MarketData[Adjusted Close]))-1,
""
)</f>
        <v/>
      </c>
    </row>
    <row r="881" spans="1:10" ht="15.75" x14ac:dyDescent="0.25">
      <c r="A881" t="s">
        <v>8</v>
      </c>
      <c r="B881" s="1">
        <v>44918</v>
      </c>
      <c r="C881">
        <v>348.93</v>
      </c>
      <c r="D881">
        <v>351.95</v>
      </c>
      <c r="E881">
        <v>347.35</v>
      </c>
      <c r="F881">
        <v>351.87</v>
      </c>
      <c r="G881">
        <v>335.61</v>
      </c>
      <c r="H881" s="2">
        <v>4572000</v>
      </c>
      <c r="I881" s="8" cm="1">
        <f t="array" ref="I881">IFERROR(MarketData[[#This Row],[Adjusted Close]]/_xlfn.XLOOKUP(1,
(MarketData[ETF]=MarketData[[#This Row],[ETF]])*(MarketData[Date]&lt;MarketData[[#This Row],[Date]]),
MarketData[Adjusted Close],
,0,-1)-1,"")</f>
        <v>-8.4533551554828223E-2</v>
      </c>
      <c r="J881" s="9" t="str" cm="1">
        <f t="array" ref="J881">IFERROR(
(_xlfn.XLOOKUP(1,(MarketData[ETF]=H881)*(MarketData[Date]=I881),MarketData[Adjusted Close]) /
_xlfn.XLOOKUP(1,(MarketData[ETF]=H881)*(MarketData[Date]=WORKDAY(I881,-1)),MarketData[Adjusted Close]))-1,
""
)</f>
        <v/>
      </c>
    </row>
    <row r="882" spans="1:10" ht="15.75" x14ac:dyDescent="0.25">
      <c r="A882" t="s">
        <v>8</v>
      </c>
      <c r="B882" s="1">
        <v>44917</v>
      </c>
      <c r="C882">
        <v>351.98</v>
      </c>
      <c r="D882">
        <v>352.25</v>
      </c>
      <c r="E882">
        <v>344.34</v>
      </c>
      <c r="F882">
        <v>349.91</v>
      </c>
      <c r="G882">
        <v>333.74</v>
      </c>
      <c r="H882" s="2">
        <v>6458200</v>
      </c>
      <c r="I882" s="8" cm="1">
        <f t="array" ref="I882">IFERROR(MarketData[[#This Row],[Adjusted Close]]/_xlfn.XLOOKUP(1,
(MarketData[ETF]=MarketData[[#This Row],[ETF]])*(MarketData[Date]&lt;MarketData[[#This Row],[Date]]),
MarketData[Adjusted Close],
,0,-1)-1,"")</f>
        <v>-8.9634478996181155E-2</v>
      </c>
      <c r="J882" s="9" t="str" cm="1">
        <f t="array" ref="J882">IFERROR(
(_xlfn.XLOOKUP(1,(MarketData[ETF]=H882)*(MarketData[Date]=I882),MarketData[Adjusted Close]) /
_xlfn.XLOOKUP(1,(MarketData[ETF]=H882)*(MarketData[Date]=WORKDAY(I882,-1)),MarketData[Adjusted Close]))-1,
""
)</f>
        <v/>
      </c>
    </row>
    <row r="883" spans="1:10" ht="15.75" x14ac:dyDescent="0.25">
      <c r="A883" t="s">
        <v>8</v>
      </c>
      <c r="B883" s="1">
        <v>44916</v>
      </c>
      <c r="C883">
        <v>352.2</v>
      </c>
      <c r="D883">
        <v>355.95</v>
      </c>
      <c r="E883">
        <v>351.7</v>
      </c>
      <c r="F883">
        <v>354.9</v>
      </c>
      <c r="G883">
        <v>338.5</v>
      </c>
      <c r="H883" s="2">
        <v>3832400</v>
      </c>
      <c r="I883" s="8" cm="1">
        <f t="array" ref="I883">IFERROR(MarketData[[#This Row],[Adjusted Close]]/_xlfn.XLOOKUP(1,
(MarketData[ETF]=MarketData[[#This Row],[ETF]])*(MarketData[Date]&lt;MarketData[[#This Row],[Date]]),
MarketData[Adjusted Close],
,0,-1)-1,"")</f>
        <v>-7.665030005455542E-2</v>
      </c>
      <c r="J883" s="9" t="str" cm="1">
        <f t="array" ref="J883">IFERROR(
(_xlfn.XLOOKUP(1,(MarketData[ETF]=H883)*(MarketData[Date]=I883),MarketData[Adjusted Close]) /
_xlfn.XLOOKUP(1,(MarketData[ETF]=H883)*(MarketData[Date]=WORKDAY(I883,-1)),MarketData[Adjusted Close]))-1,
""
)</f>
        <v/>
      </c>
    </row>
    <row r="884" spans="1:10" ht="15.75" x14ac:dyDescent="0.25">
      <c r="A884" t="s">
        <v>8</v>
      </c>
      <c r="B884" s="1">
        <v>44915</v>
      </c>
      <c r="C884">
        <v>348.45</v>
      </c>
      <c r="D884">
        <v>351.17</v>
      </c>
      <c r="E884">
        <v>347.21</v>
      </c>
      <c r="F884">
        <v>349.67</v>
      </c>
      <c r="G884">
        <v>333.51</v>
      </c>
      <c r="H884" s="2">
        <v>5068200</v>
      </c>
      <c r="I884" s="8" cm="1">
        <f t="array" ref="I884">IFERROR(MarketData[[#This Row],[Adjusted Close]]/_xlfn.XLOOKUP(1,
(MarketData[ETF]=MarketData[[#This Row],[ETF]])*(MarketData[Date]&lt;MarketData[[#This Row],[Date]]),
MarketData[Adjusted Close],
,0,-1)-1,"")</f>
        <v>-9.0261865793780816E-2</v>
      </c>
      <c r="J884" s="9" t="str" cm="1">
        <f t="array" ref="J884">IFERROR(
(_xlfn.XLOOKUP(1,(MarketData[ETF]=H884)*(MarketData[Date]=I884),MarketData[Adjusted Close]) /
_xlfn.XLOOKUP(1,(MarketData[ETF]=H884)*(MarketData[Date]=WORKDAY(I884,-1)),MarketData[Adjusted Close]))-1,
""
)</f>
        <v/>
      </c>
    </row>
    <row r="885" spans="1:10" ht="15.75" x14ac:dyDescent="0.25">
      <c r="A885" t="s">
        <v>8</v>
      </c>
      <c r="B885" s="1">
        <v>44914</v>
      </c>
      <c r="C885">
        <v>354.13</v>
      </c>
      <c r="D885">
        <v>354.34</v>
      </c>
      <c r="E885">
        <v>349.25</v>
      </c>
      <c r="F885">
        <v>350.81</v>
      </c>
      <c r="G885">
        <v>333.01</v>
      </c>
      <c r="H885" s="2">
        <v>5538500</v>
      </c>
      <c r="I885" s="8" cm="1">
        <f t="array" ref="I885">IFERROR(MarketData[[#This Row],[Adjusted Close]]/_xlfn.XLOOKUP(1,
(MarketData[ETF]=MarketData[[#This Row],[ETF]])*(MarketData[Date]&lt;MarketData[[#This Row],[Date]]),
MarketData[Adjusted Close],
,0,-1)-1,"")</f>
        <v>-9.1625750136388517E-2</v>
      </c>
      <c r="J885" s="9" t="str" cm="1">
        <f t="array" ref="J885">IFERROR(
(_xlfn.XLOOKUP(1,(MarketData[ETF]=H885)*(MarketData[Date]=I885),MarketData[Adjusted Close]) /
_xlfn.XLOOKUP(1,(MarketData[ETF]=H885)*(MarketData[Date]=WORKDAY(I885,-1)),MarketData[Adjusted Close]))-1,
""
)</f>
        <v/>
      </c>
    </row>
    <row r="886" spans="1:10" ht="15.75" x14ac:dyDescent="0.25">
      <c r="A886" t="s">
        <v>8</v>
      </c>
      <c r="B886" s="1">
        <v>44911</v>
      </c>
      <c r="C886">
        <v>355.65</v>
      </c>
      <c r="D886">
        <v>356.83</v>
      </c>
      <c r="E886">
        <v>351.79</v>
      </c>
      <c r="F886">
        <v>353.86</v>
      </c>
      <c r="G886">
        <v>335.9</v>
      </c>
      <c r="H886" s="2">
        <v>4533100</v>
      </c>
      <c r="I886" s="8" cm="1">
        <f t="array" ref="I886">IFERROR(MarketData[[#This Row],[Adjusted Close]]/_xlfn.XLOOKUP(1,
(MarketData[ETF]=MarketData[[#This Row],[ETF]])*(MarketData[Date]&lt;MarketData[[#This Row],[Date]]),
MarketData[Adjusted Close],
,0,-1)-1,"")</f>
        <v>-8.3742498636115825E-2</v>
      </c>
      <c r="J886" s="9" t="str" cm="1">
        <f t="array" ref="J886">IFERROR(
(_xlfn.XLOOKUP(1,(MarketData[ETF]=H886)*(MarketData[Date]=I886),MarketData[Adjusted Close]) /
_xlfn.XLOOKUP(1,(MarketData[ETF]=H886)*(MarketData[Date]=WORKDAY(I886,-1)),MarketData[Adjusted Close]))-1,
""
)</f>
        <v/>
      </c>
    </row>
    <row r="887" spans="1:10" ht="15.75" x14ac:dyDescent="0.25">
      <c r="A887" t="s">
        <v>8</v>
      </c>
      <c r="B887" s="1">
        <v>44910</v>
      </c>
      <c r="C887">
        <v>362.47</v>
      </c>
      <c r="D887">
        <v>363.24</v>
      </c>
      <c r="E887">
        <v>356.46</v>
      </c>
      <c r="F887">
        <v>358.13</v>
      </c>
      <c r="G887">
        <v>339.95</v>
      </c>
      <c r="H887" s="2">
        <v>5126800</v>
      </c>
      <c r="I887" s="8" cm="1">
        <f t="array" ref="I887">IFERROR(MarketData[[#This Row],[Adjusted Close]]/_xlfn.XLOOKUP(1,
(MarketData[ETF]=MarketData[[#This Row],[ETF]])*(MarketData[Date]&lt;MarketData[[#This Row],[Date]]),
MarketData[Adjusted Close],
,0,-1)-1,"")</f>
        <v>-7.2695035460992985E-2</v>
      </c>
      <c r="J887" s="9" t="str" cm="1">
        <f t="array" ref="J887">IFERROR(
(_xlfn.XLOOKUP(1,(MarketData[ETF]=H887)*(MarketData[Date]=I887),MarketData[Adjusted Close]) /
_xlfn.XLOOKUP(1,(MarketData[ETF]=H887)*(MarketData[Date]=WORKDAY(I887,-1)),MarketData[Adjusted Close]))-1,
""
)</f>
        <v/>
      </c>
    </row>
    <row r="888" spans="1:10" ht="15.75" x14ac:dyDescent="0.25">
      <c r="A888" t="s">
        <v>8</v>
      </c>
      <c r="B888" s="1">
        <v>44909</v>
      </c>
      <c r="C888">
        <v>369.1</v>
      </c>
      <c r="D888">
        <v>372.8</v>
      </c>
      <c r="E888">
        <v>364.25</v>
      </c>
      <c r="F888">
        <v>367.16</v>
      </c>
      <c r="G888">
        <v>348.53</v>
      </c>
      <c r="H888" s="2">
        <v>4707100</v>
      </c>
      <c r="I888" s="8" cm="1">
        <f t="array" ref="I888">IFERROR(MarketData[[#This Row],[Adjusted Close]]/_xlfn.XLOOKUP(1,
(MarketData[ETF]=MarketData[[#This Row],[ETF]])*(MarketData[Date]&lt;MarketData[[#This Row],[Date]]),
MarketData[Adjusted Close],
,0,-1)-1,"")</f>
        <v>-4.9290780141844071E-2</v>
      </c>
      <c r="J888" s="9" t="str" cm="1">
        <f t="array" ref="J888">IFERROR(
(_xlfn.XLOOKUP(1,(MarketData[ETF]=H888)*(MarketData[Date]=I888),MarketData[Adjusted Close]) /
_xlfn.XLOOKUP(1,(MarketData[ETF]=H888)*(MarketData[Date]=WORKDAY(I888,-1)),MarketData[Adjusted Close]))-1,
""
)</f>
        <v/>
      </c>
    </row>
    <row r="889" spans="1:10" ht="15.75" x14ac:dyDescent="0.25">
      <c r="A889" t="s">
        <v>8</v>
      </c>
      <c r="B889" s="1">
        <v>44908</v>
      </c>
      <c r="C889">
        <v>377.11</v>
      </c>
      <c r="D889">
        <v>377.19</v>
      </c>
      <c r="E889">
        <v>366.8</v>
      </c>
      <c r="F889">
        <v>369.39</v>
      </c>
      <c r="G889">
        <v>350.64</v>
      </c>
      <c r="H889" s="2">
        <v>6161800</v>
      </c>
      <c r="I889" s="8" cm="1">
        <f t="array" ref="I889">IFERROR(MarketData[[#This Row],[Adjusted Close]]/_xlfn.XLOOKUP(1,
(MarketData[ETF]=MarketData[[#This Row],[ETF]])*(MarketData[Date]&lt;MarketData[[#This Row],[Date]]),
MarketData[Adjusted Close],
,0,-1)-1,"")</f>
        <v>-4.3535188216039411E-2</v>
      </c>
      <c r="J889" s="9" t="str" cm="1">
        <f t="array" ref="J889">IFERROR(
(_xlfn.XLOOKUP(1,(MarketData[ETF]=H889)*(MarketData[Date]=I889),MarketData[Adjusted Close]) /
_xlfn.XLOOKUP(1,(MarketData[ETF]=H889)*(MarketData[Date]=WORKDAY(I889,-1)),MarketData[Adjusted Close]))-1,
""
)</f>
        <v/>
      </c>
    </row>
    <row r="890" spans="1:10" ht="15.75" x14ac:dyDescent="0.25">
      <c r="A890" t="s">
        <v>8</v>
      </c>
      <c r="B890" s="1">
        <v>44907</v>
      </c>
      <c r="C890">
        <v>362.28</v>
      </c>
      <c r="D890">
        <v>366.68</v>
      </c>
      <c r="E890">
        <v>361.58</v>
      </c>
      <c r="F890">
        <v>366.68</v>
      </c>
      <c r="G890">
        <v>348.07</v>
      </c>
      <c r="H890" s="2">
        <v>2946200</v>
      </c>
      <c r="I890" s="8" cm="1">
        <f t="array" ref="I890">IFERROR(MarketData[[#This Row],[Adjusted Close]]/_xlfn.XLOOKUP(1,
(MarketData[ETF]=MarketData[[#This Row],[ETF]])*(MarketData[Date]&lt;MarketData[[#This Row],[Date]]),
MarketData[Adjusted Close],
,0,-1)-1,"")</f>
        <v>-5.054555373704317E-2</v>
      </c>
      <c r="J890" s="9" t="str" cm="1">
        <f t="array" ref="J890">IFERROR(
(_xlfn.XLOOKUP(1,(MarketData[ETF]=H890)*(MarketData[Date]=I890),MarketData[Adjusted Close]) /
_xlfn.XLOOKUP(1,(MarketData[ETF]=H890)*(MarketData[Date]=WORKDAY(I890,-1)),MarketData[Adjusted Close]))-1,
""
)</f>
        <v/>
      </c>
    </row>
    <row r="891" spans="1:10" ht="15.75" x14ac:dyDescent="0.25">
      <c r="A891" t="s">
        <v>8</v>
      </c>
      <c r="B891" s="1">
        <v>44904</v>
      </c>
      <c r="C891">
        <v>363</v>
      </c>
      <c r="D891">
        <v>365.44</v>
      </c>
      <c r="E891">
        <v>361.34</v>
      </c>
      <c r="F891">
        <v>361.52</v>
      </c>
      <c r="G891">
        <v>343.17</v>
      </c>
      <c r="H891" s="2">
        <v>4271400</v>
      </c>
      <c r="I891" s="8" cm="1">
        <f t="array" ref="I891">IFERROR(MarketData[[#This Row],[Adjusted Close]]/_xlfn.XLOOKUP(1,
(MarketData[ETF]=MarketData[[#This Row],[ETF]])*(MarketData[Date]&lt;MarketData[[#This Row],[Date]]),
MarketData[Adjusted Close],
,0,-1)-1,"")</f>
        <v>-6.391162029459907E-2</v>
      </c>
      <c r="J891" s="9" t="str" cm="1">
        <f t="array" ref="J891">IFERROR(
(_xlfn.XLOOKUP(1,(MarketData[ETF]=H891)*(MarketData[Date]=I891),MarketData[Adjusted Close]) /
_xlfn.XLOOKUP(1,(MarketData[ETF]=H891)*(MarketData[Date]=WORKDAY(I891,-1)),MarketData[Adjusted Close]))-1,
""
)</f>
        <v/>
      </c>
    </row>
    <row r="892" spans="1:10" ht="15.75" x14ac:dyDescent="0.25">
      <c r="A892" t="s">
        <v>8</v>
      </c>
      <c r="B892" s="1">
        <v>44903</v>
      </c>
      <c r="C892">
        <v>363.13</v>
      </c>
      <c r="D892">
        <v>365.15</v>
      </c>
      <c r="E892">
        <v>361.6</v>
      </c>
      <c r="F892">
        <v>364.18</v>
      </c>
      <c r="G892">
        <v>345.7</v>
      </c>
      <c r="H892" s="2">
        <v>3604500</v>
      </c>
      <c r="I892" s="8" cm="1">
        <f t="array" ref="I892">IFERROR(MarketData[[#This Row],[Adjusted Close]]/_xlfn.XLOOKUP(1,
(MarketData[ETF]=MarketData[[#This Row],[ETF]])*(MarketData[Date]&lt;MarketData[[#This Row],[Date]]),
MarketData[Adjusted Close],
,0,-1)-1,"")</f>
        <v>-5.7010365521003914E-2</v>
      </c>
      <c r="J892" s="9" t="str" cm="1">
        <f t="array" ref="J892">IFERROR(
(_xlfn.XLOOKUP(1,(MarketData[ETF]=H892)*(MarketData[Date]=I892),MarketData[Adjusted Close]) /
_xlfn.XLOOKUP(1,(MarketData[ETF]=H892)*(MarketData[Date]=WORKDAY(I892,-1)),MarketData[Adjusted Close]))-1,
""
)</f>
        <v/>
      </c>
    </row>
    <row r="893" spans="1:10" ht="15.75" x14ac:dyDescent="0.25">
      <c r="A893" t="s">
        <v>8</v>
      </c>
      <c r="B893" s="1">
        <v>44902</v>
      </c>
      <c r="C893">
        <v>361.05</v>
      </c>
      <c r="D893">
        <v>363.61</v>
      </c>
      <c r="E893">
        <v>360.31</v>
      </c>
      <c r="F893">
        <v>361.33</v>
      </c>
      <c r="G893">
        <v>342.99</v>
      </c>
      <c r="H893" s="2">
        <v>3338000</v>
      </c>
      <c r="I893" s="8" cm="1">
        <f t="array" ref="I893">IFERROR(MarketData[[#This Row],[Adjusted Close]]/_xlfn.XLOOKUP(1,
(MarketData[ETF]=MarketData[[#This Row],[ETF]])*(MarketData[Date]&lt;MarketData[[#This Row],[Date]]),
MarketData[Adjusted Close],
,0,-1)-1,"")</f>
        <v>-6.4402618657937838E-2</v>
      </c>
      <c r="J893" s="9" t="str" cm="1">
        <f t="array" ref="J893">IFERROR(
(_xlfn.XLOOKUP(1,(MarketData[ETF]=H893)*(MarketData[Date]=I893),MarketData[Adjusted Close]) /
_xlfn.XLOOKUP(1,(MarketData[ETF]=H893)*(MarketData[Date]=WORKDAY(I893,-1)),MarketData[Adjusted Close]))-1,
""
)</f>
        <v/>
      </c>
    </row>
    <row r="894" spans="1:10" ht="15.75" x14ac:dyDescent="0.25">
      <c r="A894" t="s">
        <v>8</v>
      </c>
      <c r="B894" s="1">
        <v>44901</v>
      </c>
      <c r="C894">
        <v>367.09</v>
      </c>
      <c r="D894">
        <v>367.61</v>
      </c>
      <c r="E894">
        <v>359.93</v>
      </c>
      <c r="F894">
        <v>362.03</v>
      </c>
      <c r="G894">
        <v>343.66</v>
      </c>
      <c r="H894" s="2">
        <v>3911000</v>
      </c>
      <c r="I894" s="8" cm="1">
        <f t="array" ref="I894">IFERROR(MarketData[[#This Row],[Adjusted Close]]/_xlfn.XLOOKUP(1,
(MarketData[ETF]=MarketData[[#This Row],[ETF]])*(MarketData[Date]&lt;MarketData[[#This Row],[Date]]),
MarketData[Adjusted Close],
,0,-1)-1,"")</f>
        <v>-6.2575013638843435E-2</v>
      </c>
      <c r="J894" s="9" t="str" cm="1">
        <f t="array" ref="J894">IFERROR(
(_xlfn.XLOOKUP(1,(MarketData[ETF]=H894)*(MarketData[Date]=I894),MarketData[Adjusted Close]) /
_xlfn.XLOOKUP(1,(MarketData[ETF]=H894)*(MarketData[Date]=WORKDAY(I894,-1)),MarketData[Adjusted Close]))-1,
""
)</f>
        <v/>
      </c>
    </row>
    <row r="895" spans="1:10" ht="15.75" x14ac:dyDescent="0.25">
      <c r="A895" t="s">
        <v>8</v>
      </c>
      <c r="B895" s="1">
        <v>44900</v>
      </c>
      <c r="C895">
        <v>371.28</v>
      </c>
      <c r="D895">
        <v>372.19</v>
      </c>
      <c r="E895">
        <v>365.99</v>
      </c>
      <c r="F895">
        <v>367.34</v>
      </c>
      <c r="G895">
        <v>348.7</v>
      </c>
      <c r="H895" s="2">
        <v>3707000</v>
      </c>
      <c r="I895" s="8" cm="1">
        <f t="array" ref="I895">IFERROR(MarketData[[#This Row],[Adjusted Close]]/_xlfn.XLOOKUP(1,
(MarketData[ETF]=MarketData[[#This Row],[ETF]])*(MarketData[Date]&lt;MarketData[[#This Row],[Date]]),
MarketData[Adjusted Close],
,0,-1)-1,"")</f>
        <v>-4.8827059465357481E-2</v>
      </c>
      <c r="J895" s="9" t="str" cm="1">
        <f t="array" ref="J895">IFERROR(
(_xlfn.XLOOKUP(1,(MarketData[ETF]=H895)*(MarketData[Date]=I895),MarketData[Adjusted Close]) /
_xlfn.XLOOKUP(1,(MarketData[ETF]=H895)*(MarketData[Date]=WORKDAY(I895,-1)),MarketData[Adjusted Close]))-1,
""
)</f>
        <v/>
      </c>
    </row>
    <row r="896" spans="1:10" ht="15.75" x14ac:dyDescent="0.25">
      <c r="A896" t="s">
        <v>8</v>
      </c>
      <c r="B896" s="1">
        <v>44897</v>
      </c>
      <c r="C896">
        <v>369.66</v>
      </c>
      <c r="D896">
        <v>374.88</v>
      </c>
      <c r="E896">
        <v>369.66</v>
      </c>
      <c r="F896">
        <v>374</v>
      </c>
      <c r="G896">
        <v>355.02</v>
      </c>
      <c r="H896" s="2">
        <v>3596000</v>
      </c>
      <c r="I896" s="8" cm="1">
        <f t="array" ref="I896">IFERROR(MarketData[[#This Row],[Adjusted Close]]/_xlfn.XLOOKUP(1,
(MarketData[ETF]=MarketData[[#This Row],[ETF]])*(MarketData[Date]&lt;MarketData[[#This Row],[Date]]),
MarketData[Adjusted Close],
,0,-1)-1,"")</f>
        <v>-3.158756137479557E-2</v>
      </c>
      <c r="J896" s="9" t="str" cm="1">
        <f t="array" ref="J896">IFERROR(
(_xlfn.XLOOKUP(1,(MarketData[ETF]=H896)*(MarketData[Date]=I896),MarketData[Adjusted Close]) /
_xlfn.XLOOKUP(1,(MarketData[ETF]=H896)*(MarketData[Date]=WORKDAY(I896,-1)),MarketData[Adjusted Close]))-1,
""
)</f>
        <v/>
      </c>
    </row>
    <row r="897" spans="1:10" ht="15.75" x14ac:dyDescent="0.25">
      <c r="A897" t="s">
        <v>8</v>
      </c>
      <c r="B897" s="1">
        <v>44896</v>
      </c>
      <c r="C897">
        <v>375.87</v>
      </c>
      <c r="D897">
        <v>377</v>
      </c>
      <c r="E897">
        <v>372.05</v>
      </c>
      <c r="F897">
        <v>374.54</v>
      </c>
      <c r="G897">
        <v>355.53</v>
      </c>
      <c r="H897" s="2">
        <v>4608600</v>
      </c>
      <c r="I897" s="8" cm="1">
        <f t="array" ref="I897">IFERROR(MarketData[[#This Row],[Adjusted Close]]/_xlfn.XLOOKUP(1,
(MarketData[ETF]=MarketData[[#This Row],[ETF]])*(MarketData[Date]&lt;MarketData[[#This Row],[Date]]),
MarketData[Adjusted Close],
,0,-1)-1,"")</f>
        <v>-3.0196399345335689E-2</v>
      </c>
      <c r="J897" s="9" t="str" cm="1">
        <f t="array" ref="J897">IFERROR(
(_xlfn.XLOOKUP(1,(MarketData[ETF]=H897)*(MarketData[Date]=I897),MarketData[Adjusted Close]) /
_xlfn.XLOOKUP(1,(MarketData[ETF]=H897)*(MarketData[Date]=WORKDAY(I897,-1)),MarketData[Adjusted Close]))-1,
""
)</f>
        <v/>
      </c>
    </row>
    <row r="898" spans="1:10" ht="15.75" x14ac:dyDescent="0.25">
      <c r="A898" t="s">
        <v>8</v>
      </c>
      <c r="B898" s="1">
        <v>44895</v>
      </c>
      <c r="C898">
        <v>363.45</v>
      </c>
      <c r="D898">
        <v>374.59</v>
      </c>
      <c r="E898">
        <v>361.65</v>
      </c>
      <c r="F898">
        <v>374.49</v>
      </c>
      <c r="G898">
        <v>355.48</v>
      </c>
      <c r="H898" s="2">
        <v>4748800</v>
      </c>
      <c r="I898" s="8" cm="1">
        <f t="array" ref="I898">IFERROR(MarketData[[#This Row],[Adjusted Close]]/_xlfn.XLOOKUP(1,
(MarketData[ETF]=MarketData[[#This Row],[ETF]])*(MarketData[Date]&lt;MarketData[[#This Row],[Date]]),
MarketData[Adjusted Close],
,0,-1)-1,"")</f>
        <v>-3.0332787779596249E-2</v>
      </c>
      <c r="J898" s="9" t="str" cm="1">
        <f t="array" ref="J898">IFERROR(
(_xlfn.XLOOKUP(1,(MarketData[ETF]=H898)*(MarketData[Date]=I898),MarketData[Adjusted Close]) /
_xlfn.XLOOKUP(1,(MarketData[ETF]=H898)*(MarketData[Date]=WORKDAY(I898,-1)),MarketData[Adjusted Close]))-1,
""
)</f>
        <v/>
      </c>
    </row>
    <row r="899" spans="1:10" ht="15.75" x14ac:dyDescent="0.25">
      <c r="A899" t="s">
        <v>8</v>
      </c>
      <c r="B899" s="1">
        <v>44894</v>
      </c>
      <c r="C899">
        <v>363.93</v>
      </c>
      <c r="D899">
        <v>365.18</v>
      </c>
      <c r="E899">
        <v>361.48</v>
      </c>
      <c r="F899">
        <v>363.31</v>
      </c>
      <c r="G899">
        <v>344.87</v>
      </c>
      <c r="H899" s="2">
        <v>2507800</v>
      </c>
      <c r="I899" s="8" cm="1">
        <f t="array" ref="I899">IFERROR(MarketData[[#This Row],[Adjusted Close]]/_xlfn.XLOOKUP(1,
(MarketData[ETF]=MarketData[[#This Row],[ETF]])*(MarketData[Date]&lt;MarketData[[#This Row],[Date]]),
MarketData[Adjusted Close],
,0,-1)-1,"")</f>
        <v>-5.9274413529732728E-2</v>
      </c>
      <c r="J899" s="9" t="str" cm="1">
        <f t="array" ref="J899">IFERROR(
(_xlfn.XLOOKUP(1,(MarketData[ETF]=H899)*(MarketData[Date]=I899),MarketData[Adjusted Close]) /
_xlfn.XLOOKUP(1,(MarketData[ETF]=H899)*(MarketData[Date]=WORKDAY(I899,-1)),MarketData[Adjusted Close]))-1,
""
)</f>
        <v/>
      </c>
    </row>
    <row r="900" spans="1:10" ht="15.75" x14ac:dyDescent="0.25">
      <c r="A900" t="s">
        <v>8</v>
      </c>
      <c r="B900" s="1">
        <v>44893</v>
      </c>
      <c r="C900">
        <v>366.86</v>
      </c>
      <c r="D900">
        <v>368.38</v>
      </c>
      <c r="E900">
        <v>363.15</v>
      </c>
      <c r="F900">
        <v>363.95</v>
      </c>
      <c r="G900">
        <v>345.48</v>
      </c>
      <c r="H900" s="2">
        <v>3553600</v>
      </c>
      <c r="I900" s="8" cm="1">
        <f t="array" ref="I900">IFERROR(MarketData[[#This Row],[Adjusted Close]]/_xlfn.XLOOKUP(1,
(MarketData[ETF]=MarketData[[#This Row],[ETF]])*(MarketData[Date]&lt;MarketData[[#This Row],[Date]]),
MarketData[Adjusted Close],
,0,-1)-1,"")</f>
        <v>-5.7610474631751285E-2</v>
      </c>
      <c r="J900" s="9" t="str" cm="1">
        <f t="array" ref="J900">IFERROR(
(_xlfn.XLOOKUP(1,(MarketData[ETF]=H900)*(MarketData[Date]=I900),MarketData[Adjusted Close]) /
_xlfn.XLOOKUP(1,(MarketData[ETF]=H900)*(MarketData[Date]=WORKDAY(I900,-1)),MarketData[Adjusted Close]))-1,
""
)</f>
        <v/>
      </c>
    </row>
    <row r="901" spans="1:10" ht="15.75" x14ac:dyDescent="0.25">
      <c r="A901" t="s">
        <v>8</v>
      </c>
      <c r="B901" s="1">
        <v>44890</v>
      </c>
      <c r="C901">
        <v>369.39</v>
      </c>
      <c r="D901">
        <v>370.34</v>
      </c>
      <c r="E901">
        <v>369.06</v>
      </c>
      <c r="F901">
        <v>369.8</v>
      </c>
      <c r="G901">
        <v>351.03</v>
      </c>
      <c r="H901" s="2">
        <v>1423400</v>
      </c>
      <c r="I901" s="8" cm="1">
        <f t="array" ref="I901">IFERROR(MarketData[[#This Row],[Adjusted Close]]/_xlfn.XLOOKUP(1,
(MarketData[ETF]=MarketData[[#This Row],[ETF]])*(MarketData[Date]&lt;MarketData[[#This Row],[Date]]),
MarketData[Adjusted Close],
,0,-1)-1,"")</f>
        <v>-4.2471358428805339E-2</v>
      </c>
      <c r="J901" s="9" t="str" cm="1">
        <f t="array" ref="J901">IFERROR(
(_xlfn.XLOOKUP(1,(MarketData[ETF]=H901)*(MarketData[Date]=I901),MarketData[Adjusted Close]) /
_xlfn.XLOOKUP(1,(MarketData[ETF]=H901)*(MarketData[Date]=WORKDAY(I901,-1)),MarketData[Adjusted Close]))-1,
""
)</f>
        <v/>
      </c>
    </row>
    <row r="902" spans="1:10" ht="15.75" x14ac:dyDescent="0.25">
      <c r="A902" t="s">
        <v>8</v>
      </c>
      <c r="B902" s="1">
        <v>44888</v>
      </c>
      <c r="C902">
        <v>367.21</v>
      </c>
      <c r="D902">
        <v>370.36</v>
      </c>
      <c r="E902">
        <v>367.02</v>
      </c>
      <c r="F902">
        <v>369.84</v>
      </c>
      <c r="G902">
        <v>351.07</v>
      </c>
      <c r="H902" s="2">
        <v>2590900</v>
      </c>
      <c r="I902" s="8" cm="1">
        <f t="array" ref="I902">IFERROR(MarketData[[#This Row],[Adjusted Close]]/_xlfn.XLOOKUP(1,
(MarketData[ETF]=MarketData[[#This Row],[ETF]])*(MarketData[Date]&lt;MarketData[[#This Row],[Date]]),
MarketData[Adjusted Close],
,0,-1)-1,"")</f>
        <v>-4.2362247681396736E-2</v>
      </c>
      <c r="J902" s="9" t="str" cm="1">
        <f t="array" ref="J902">IFERROR(
(_xlfn.XLOOKUP(1,(MarketData[ETF]=H902)*(MarketData[Date]=I902),MarketData[Adjusted Close]) /
_xlfn.XLOOKUP(1,(MarketData[ETF]=H902)*(MarketData[Date]=WORKDAY(I902,-1)),MarketData[Adjusted Close]))-1,
""
)</f>
        <v/>
      </c>
    </row>
    <row r="903" spans="1:10" ht="15.75" x14ac:dyDescent="0.25">
      <c r="A903" t="s">
        <v>8</v>
      </c>
      <c r="B903" s="1">
        <v>44887</v>
      </c>
      <c r="C903">
        <v>364.51</v>
      </c>
      <c r="D903">
        <v>367.68</v>
      </c>
      <c r="E903">
        <v>363.21</v>
      </c>
      <c r="F903">
        <v>367.54</v>
      </c>
      <c r="G903">
        <v>348.89</v>
      </c>
      <c r="H903" s="2">
        <v>2316000</v>
      </c>
      <c r="I903" s="8" cm="1">
        <f t="array" ref="I903">IFERROR(MarketData[[#This Row],[Adjusted Close]]/_xlfn.XLOOKUP(1,
(MarketData[ETF]=MarketData[[#This Row],[ETF]])*(MarketData[Date]&lt;MarketData[[#This Row],[Date]]),
MarketData[Adjusted Close],
,0,-1)-1,"")</f>
        <v>-4.8308783415166534E-2</v>
      </c>
      <c r="J903" s="9" t="str" cm="1">
        <f t="array" ref="J903">IFERROR(
(_xlfn.XLOOKUP(1,(MarketData[ETF]=H903)*(MarketData[Date]=I903),MarketData[Adjusted Close]) /
_xlfn.XLOOKUP(1,(MarketData[ETF]=H903)*(MarketData[Date]=WORKDAY(I903,-1)),MarketData[Adjusted Close]))-1,
""
)</f>
        <v/>
      </c>
    </row>
    <row r="904" spans="1:10" ht="15.75" x14ac:dyDescent="0.25">
      <c r="A904" t="s">
        <v>8</v>
      </c>
      <c r="B904" s="1">
        <v>44886</v>
      </c>
      <c r="C904">
        <v>362.77</v>
      </c>
      <c r="D904">
        <v>363.74</v>
      </c>
      <c r="E904">
        <v>360.87</v>
      </c>
      <c r="F904">
        <v>362.71</v>
      </c>
      <c r="G904">
        <v>344.3</v>
      </c>
      <c r="H904" s="2">
        <v>2397900</v>
      </c>
      <c r="I904" s="8" cm="1">
        <f t="array" ref="I904">IFERROR(MarketData[[#This Row],[Adjusted Close]]/_xlfn.XLOOKUP(1,
(MarketData[ETF]=MarketData[[#This Row],[ETF]])*(MarketData[Date]&lt;MarketData[[#This Row],[Date]]),
MarketData[Adjusted Close],
,0,-1)-1,"")</f>
        <v>-6.0829241680305568E-2</v>
      </c>
      <c r="J904" s="9" t="str" cm="1">
        <f t="array" ref="J904">IFERROR(
(_xlfn.XLOOKUP(1,(MarketData[ETF]=H904)*(MarketData[Date]=I904),MarketData[Adjusted Close]) /
_xlfn.XLOOKUP(1,(MarketData[ETF]=H904)*(MarketData[Date]=WORKDAY(I904,-1)),MarketData[Adjusted Close]))-1,
""
)</f>
        <v/>
      </c>
    </row>
    <row r="905" spans="1:10" ht="15.75" x14ac:dyDescent="0.25">
      <c r="A905" t="s">
        <v>8</v>
      </c>
      <c r="B905" s="1">
        <v>44883</v>
      </c>
      <c r="C905">
        <v>365.46</v>
      </c>
      <c r="D905">
        <v>365.59</v>
      </c>
      <c r="E905">
        <v>361.23</v>
      </c>
      <c r="F905">
        <v>363.99</v>
      </c>
      <c r="G905">
        <v>345.52</v>
      </c>
      <c r="H905" s="2">
        <v>2574400</v>
      </c>
      <c r="I905" s="8" cm="1">
        <f t="array" ref="I905">IFERROR(MarketData[[#This Row],[Adjusted Close]]/_xlfn.XLOOKUP(1,
(MarketData[ETF]=MarketData[[#This Row],[ETF]])*(MarketData[Date]&lt;MarketData[[#This Row],[Date]]),
MarketData[Adjusted Close],
,0,-1)-1,"")</f>
        <v>-5.7501363884342682E-2</v>
      </c>
      <c r="J905" s="9" t="str" cm="1">
        <f t="array" ref="J905">IFERROR(
(_xlfn.XLOOKUP(1,(MarketData[ETF]=H905)*(MarketData[Date]=I905),MarketData[Adjusted Close]) /
_xlfn.XLOOKUP(1,(MarketData[ETF]=H905)*(MarketData[Date]=WORKDAY(I905,-1)),MarketData[Adjusted Close]))-1,
""
)</f>
        <v/>
      </c>
    </row>
    <row r="906" spans="1:10" ht="15.75" x14ac:dyDescent="0.25">
      <c r="A906" t="s">
        <v>8</v>
      </c>
      <c r="B906" s="1">
        <v>44882</v>
      </c>
      <c r="C906">
        <v>358.8</v>
      </c>
      <c r="D906">
        <v>362.99</v>
      </c>
      <c r="E906">
        <v>358.57</v>
      </c>
      <c r="F906">
        <v>362.39</v>
      </c>
      <c r="G906">
        <v>344</v>
      </c>
      <c r="H906" s="2">
        <v>3278500</v>
      </c>
      <c r="I906" s="8" cm="1">
        <f t="array" ref="I906">IFERROR(MarketData[[#This Row],[Adjusted Close]]/_xlfn.XLOOKUP(1,
(MarketData[ETF]=MarketData[[#This Row],[ETF]])*(MarketData[Date]&lt;MarketData[[#This Row],[Date]]),
MarketData[Adjusted Close],
,0,-1)-1,"")</f>
        <v>-6.1647572285870256E-2</v>
      </c>
      <c r="J906" s="9" t="str" cm="1">
        <f t="array" ref="J906">IFERROR(
(_xlfn.XLOOKUP(1,(MarketData[ETF]=H906)*(MarketData[Date]=I906),MarketData[Adjusted Close]) /
_xlfn.XLOOKUP(1,(MarketData[ETF]=H906)*(MarketData[Date]=WORKDAY(I906,-1)),MarketData[Adjusted Close]))-1,
""
)</f>
        <v/>
      </c>
    </row>
    <row r="907" spans="1:10" ht="15.75" x14ac:dyDescent="0.25">
      <c r="A907" t="s">
        <v>8</v>
      </c>
      <c r="B907" s="1">
        <v>44881</v>
      </c>
      <c r="C907">
        <v>364.7</v>
      </c>
      <c r="D907">
        <v>365.52</v>
      </c>
      <c r="E907">
        <v>362.85</v>
      </c>
      <c r="F907">
        <v>363.44</v>
      </c>
      <c r="G907">
        <v>344.99</v>
      </c>
      <c r="H907" s="2">
        <v>2755100</v>
      </c>
      <c r="I907" s="8" cm="1">
        <f t="array" ref="I907">IFERROR(MarketData[[#This Row],[Adjusted Close]]/_xlfn.XLOOKUP(1,
(MarketData[ETF]=MarketData[[#This Row],[ETF]])*(MarketData[Date]&lt;MarketData[[#This Row],[Date]]),
MarketData[Adjusted Close],
,0,-1)-1,"")</f>
        <v>-5.8947081287506808E-2</v>
      </c>
      <c r="J907" s="9" t="str" cm="1">
        <f t="array" ref="J907">IFERROR(
(_xlfn.XLOOKUP(1,(MarketData[ETF]=H907)*(MarketData[Date]=I907),MarketData[Adjusted Close]) /
_xlfn.XLOOKUP(1,(MarketData[ETF]=H907)*(MarketData[Date]=WORKDAY(I907,-1)),MarketData[Adjusted Close]))-1,
""
)</f>
        <v/>
      </c>
    </row>
    <row r="908" spans="1:10" ht="15.75" x14ac:dyDescent="0.25">
      <c r="A908" t="s">
        <v>8</v>
      </c>
      <c r="B908" s="1">
        <v>44880</v>
      </c>
      <c r="C908">
        <v>368.65</v>
      </c>
      <c r="D908">
        <v>369.74</v>
      </c>
      <c r="E908">
        <v>362.59</v>
      </c>
      <c r="F908">
        <v>366.22</v>
      </c>
      <c r="G908">
        <v>347.63</v>
      </c>
      <c r="H908" s="2">
        <v>4597800</v>
      </c>
      <c r="I908" s="8" cm="1">
        <f t="array" ref="I908">IFERROR(MarketData[[#This Row],[Adjusted Close]]/_xlfn.XLOOKUP(1,
(MarketData[ETF]=MarketData[[#This Row],[ETF]])*(MarketData[Date]&lt;MarketData[[#This Row],[Date]]),
MarketData[Adjusted Close],
,0,-1)-1,"")</f>
        <v>-5.1745771958538023E-2</v>
      </c>
      <c r="J908" s="9" t="str" cm="1">
        <f t="array" ref="J908">IFERROR(
(_xlfn.XLOOKUP(1,(MarketData[ETF]=H908)*(MarketData[Date]=I908),MarketData[Adjusted Close]) /
_xlfn.XLOOKUP(1,(MarketData[ETF]=H908)*(MarketData[Date]=WORKDAY(I908,-1)),MarketData[Adjusted Close]))-1,
""
)</f>
        <v/>
      </c>
    </row>
    <row r="909" spans="1:10" ht="15.75" x14ac:dyDescent="0.25">
      <c r="A909" t="s">
        <v>8</v>
      </c>
      <c r="B909" s="1">
        <v>44879</v>
      </c>
      <c r="C909">
        <v>364.57</v>
      </c>
      <c r="D909">
        <v>367.79</v>
      </c>
      <c r="E909">
        <v>362.89</v>
      </c>
      <c r="F909">
        <v>363.22</v>
      </c>
      <c r="G909">
        <v>344.79</v>
      </c>
      <c r="H909" s="2">
        <v>5274300</v>
      </c>
      <c r="I909" s="8" cm="1">
        <f t="array" ref="I909">IFERROR(MarketData[[#This Row],[Adjusted Close]]/_xlfn.XLOOKUP(1,
(MarketData[ETF]=MarketData[[#This Row],[ETF]])*(MarketData[Date]&lt;MarketData[[#This Row],[Date]]),
MarketData[Adjusted Close],
,0,-1)-1,"")</f>
        <v>-5.9492635024549934E-2</v>
      </c>
      <c r="J909" s="9" t="str" cm="1">
        <f t="array" ref="J909">IFERROR(
(_xlfn.XLOOKUP(1,(MarketData[ETF]=H909)*(MarketData[Date]=I909),MarketData[Adjusted Close]) /
_xlfn.XLOOKUP(1,(MarketData[ETF]=H909)*(MarketData[Date]=WORKDAY(I909,-1)),MarketData[Adjusted Close]))-1,
""
)</f>
        <v/>
      </c>
    </row>
    <row r="910" spans="1:10" ht="15.75" x14ac:dyDescent="0.25">
      <c r="A910" t="s">
        <v>8</v>
      </c>
      <c r="B910" s="1">
        <v>44876</v>
      </c>
      <c r="C910">
        <v>363.69</v>
      </c>
      <c r="D910">
        <v>367.02</v>
      </c>
      <c r="E910">
        <v>361.74</v>
      </c>
      <c r="F910">
        <v>366.16</v>
      </c>
      <c r="G910">
        <v>347.58</v>
      </c>
      <c r="H910" s="2">
        <v>4877400</v>
      </c>
      <c r="I910" s="8" cm="1">
        <f t="array" ref="I910">IFERROR(MarketData[[#This Row],[Adjusted Close]]/_xlfn.XLOOKUP(1,
(MarketData[ETF]=MarketData[[#This Row],[ETF]])*(MarketData[Date]&lt;MarketData[[#This Row],[Date]]),
MarketData[Adjusted Close],
,0,-1)-1,"")</f>
        <v>-5.1882160392798804E-2</v>
      </c>
      <c r="J910" s="9" t="str" cm="1">
        <f t="array" ref="J910">IFERROR(
(_xlfn.XLOOKUP(1,(MarketData[ETF]=H910)*(MarketData[Date]=I910),MarketData[Adjusted Close]) /
_xlfn.XLOOKUP(1,(MarketData[ETF]=H910)*(MarketData[Date]=WORKDAY(I910,-1)),MarketData[Adjusted Close]))-1,
""
)</f>
        <v/>
      </c>
    </row>
    <row r="911" spans="1:10" ht="15.75" x14ac:dyDescent="0.25">
      <c r="A911" t="s">
        <v>8</v>
      </c>
      <c r="B911" s="1">
        <v>44875</v>
      </c>
      <c r="C911">
        <v>356.52</v>
      </c>
      <c r="D911">
        <v>363.01</v>
      </c>
      <c r="E911">
        <v>354.41</v>
      </c>
      <c r="F911">
        <v>362.69</v>
      </c>
      <c r="G911">
        <v>344.28</v>
      </c>
      <c r="H911" s="2">
        <v>4603600</v>
      </c>
      <c r="I911" s="8" cm="1">
        <f t="array" ref="I911">IFERROR(MarketData[[#This Row],[Adjusted Close]]/_xlfn.XLOOKUP(1,
(MarketData[ETF]=MarketData[[#This Row],[ETF]])*(MarketData[Date]&lt;MarketData[[#This Row],[Date]]),
MarketData[Adjusted Close],
,0,-1)-1,"")</f>
        <v>-6.0883797054009925E-2</v>
      </c>
      <c r="J911" s="9" t="str" cm="1">
        <f t="array" ref="J911">IFERROR(
(_xlfn.XLOOKUP(1,(MarketData[ETF]=H911)*(MarketData[Date]=I911),MarketData[Adjusted Close]) /
_xlfn.XLOOKUP(1,(MarketData[ETF]=H911)*(MarketData[Date]=WORKDAY(I911,-1)),MarketData[Adjusted Close]))-1,
""
)</f>
        <v/>
      </c>
    </row>
    <row r="912" spans="1:10" ht="15.75" x14ac:dyDescent="0.25">
      <c r="A912" t="s">
        <v>8</v>
      </c>
      <c r="B912" s="1">
        <v>44874</v>
      </c>
      <c r="C912">
        <v>349.08</v>
      </c>
      <c r="D912">
        <v>350.22</v>
      </c>
      <c r="E912">
        <v>343.36</v>
      </c>
      <c r="F912">
        <v>343.87</v>
      </c>
      <c r="G912">
        <v>326.42</v>
      </c>
      <c r="H912" s="2">
        <v>3570800</v>
      </c>
      <c r="I912" s="8" cm="1">
        <f t="array" ref="I912">IFERROR(MarketData[[#This Row],[Adjusted Close]]/_xlfn.XLOOKUP(1,
(MarketData[ETF]=MarketData[[#This Row],[ETF]])*(MarketData[Date]&lt;MarketData[[#This Row],[Date]]),
MarketData[Adjusted Close],
,0,-1)-1,"")</f>
        <v>-0.10960174577195858</v>
      </c>
      <c r="J912" s="9" t="str" cm="1">
        <f t="array" ref="J912">IFERROR(
(_xlfn.XLOOKUP(1,(MarketData[ETF]=H912)*(MarketData[Date]=I912),MarketData[Adjusted Close]) /
_xlfn.XLOOKUP(1,(MarketData[ETF]=H912)*(MarketData[Date]=WORKDAY(I912,-1)),MarketData[Adjusted Close]))-1,
""
)</f>
        <v/>
      </c>
    </row>
    <row r="913" spans="1:10" ht="15.75" x14ac:dyDescent="0.25">
      <c r="A913" t="s">
        <v>8</v>
      </c>
      <c r="B913" s="1">
        <v>44873</v>
      </c>
      <c r="C913">
        <v>350.21</v>
      </c>
      <c r="D913">
        <v>353.87</v>
      </c>
      <c r="E913">
        <v>347.08</v>
      </c>
      <c r="F913">
        <v>351.04</v>
      </c>
      <c r="G913">
        <v>333.22</v>
      </c>
      <c r="H913" s="2">
        <v>3237200</v>
      </c>
      <c r="I913" s="8" cm="1">
        <f t="array" ref="I913">IFERROR(MarketData[[#This Row],[Adjusted Close]]/_xlfn.XLOOKUP(1,
(MarketData[ETF]=MarketData[[#This Row],[ETF]])*(MarketData[Date]&lt;MarketData[[#This Row],[Date]]),
MarketData[Adjusted Close],
,0,-1)-1,"")</f>
        <v>-9.1052918712493214E-2</v>
      </c>
      <c r="J913" s="9" t="str" cm="1">
        <f t="array" ref="J913">IFERROR(
(_xlfn.XLOOKUP(1,(MarketData[ETF]=H913)*(MarketData[Date]=I913),MarketData[Adjusted Close]) /
_xlfn.XLOOKUP(1,(MarketData[ETF]=H913)*(MarketData[Date]=WORKDAY(I913,-1)),MarketData[Adjusted Close]))-1,
""
)</f>
        <v/>
      </c>
    </row>
    <row r="914" spans="1:10" ht="15.75" x14ac:dyDescent="0.25">
      <c r="A914" t="s">
        <v>8</v>
      </c>
      <c r="B914" s="1">
        <v>44872</v>
      </c>
      <c r="C914">
        <v>347.06</v>
      </c>
      <c r="D914">
        <v>349.71</v>
      </c>
      <c r="E914">
        <v>345.1</v>
      </c>
      <c r="F914">
        <v>349.14</v>
      </c>
      <c r="G914">
        <v>331.42</v>
      </c>
      <c r="H914" s="2">
        <v>3316600</v>
      </c>
      <c r="I914" s="8" cm="1">
        <f t="array" ref="I914">IFERROR(MarketData[[#This Row],[Adjusted Close]]/_xlfn.XLOOKUP(1,
(MarketData[ETF]=MarketData[[#This Row],[ETF]])*(MarketData[Date]&lt;MarketData[[#This Row],[Date]]),
MarketData[Adjusted Close],
,0,-1)-1,"")</f>
        <v>-9.5962902345881118E-2</v>
      </c>
      <c r="J914" s="9" t="str" cm="1">
        <f t="array" ref="J914">IFERROR(
(_xlfn.XLOOKUP(1,(MarketData[ETF]=H914)*(MarketData[Date]=I914),MarketData[Adjusted Close]) /
_xlfn.XLOOKUP(1,(MarketData[ETF]=H914)*(MarketData[Date]=WORKDAY(I914,-1)),MarketData[Adjusted Close]))-1,
""
)</f>
        <v/>
      </c>
    </row>
    <row r="915" spans="1:10" ht="15.75" x14ac:dyDescent="0.25">
      <c r="A915" t="s">
        <v>8</v>
      </c>
      <c r="B915" s="1">
        <v>44869</v>
      </c>
      <c r="C915">
        <v>346.41</v>
      </c>
      <c r="D915">
        <v>348.02</v>
      </c>
      <c r="E915">
        <v>340</v>
      </c>
      <c r="F915">
        <v>345.82</v>
      </c>
      <c r="G915">
        <v>328.27</v>
      </c>
      <c r="H915" s="2">
        <v>3655400</v>
      </c>
      <c r="I915" s="8" cm="1">
        <f t="array" ref="I915">IFERROR(MarketData[[#This Row],[Adjusted Close]]/_xlfn.XLOOKUP(1,
(MarketData[ETF]=MarketData[[#This Row],[ETF]])*(MarketData[Date]&lt;MarketData[[#This Row],[Date]]),
MarketData[Adjusted Close],
,0,-1)-1,"")</f>
        <v>-0.10455537370431001</v>
      </c>
      <c r="J915" s="9" t="str" cm="1">
        <f t="array" ref="J915">IFERROR(
(_xlfn.XLOOKUP(1,(MarketData[ETF]=H915)*(MarketData[Date]=I915),MarketData[Adjusted Close]) /
_xlfn.XLOOKUP(1,(MarketData[ETF]=H915)*(MarketData[Date]=WORKDAY(I915,-1)),MarketData[Adjusted Close]))-1,
""
)</f>
        <v/>
      </c>
    </row>
    <row r="916" spans="1:10" ht="15.75" x14ac:dyDescent="0.25">
      <c r="A916" t="s">
        <v>8</v>
      </c>
      <c r="B916" s="1">
        <v>44868</v>
      </c>
      <c r="C916">
        <v>341.34</v>
      </c>
      <c r="D916">
        <v>343.81</v>
      </c>
      <c r="E916">
        <v>338.9</v>
      </c>
      <c r="F916">
        <v>340.83</v>
      </c>
      <c r="G916">
        <v>323.52999999999997</v>
      </c>
      <c r="H916" s="2">
        <v>4534800</v>
      </c>
      <c r="I916" s="8" cm="1">
        <f t="array" ref="I916">IFERROR(MarketData[[#This Row],[Adjusted Close]]/_xlfn.XLOOKUP(1,
(MarketData[ETF]=MarketData[[#This Row],[ETF]])*(MarketData[Date]&lt;MarketData[[#This Row],[Date]]),
MarketData[Adjusted Close],
,0,-1)-1,"")</f>
        <v>-0.1174849972722315</v>
      </c>
      <c r="J916" s="9" t="str" cm="1">
        <f t="array" ref="J916">IFERROR(
(_xlfn.XLOOKUP(1,(MarketData[ETF]=H916)*(MarketData[Date]=I916),MarketData[Adjusted Close]) /
_xlfn.XLOOKUP(1,(MarketData[ETF]=H916)*(MarketData[Date]=WORKDAY(I916,-1)),MarketData[Adjusted Close]))-1,
""
)</f>
        <v/>
      </c>
    </row>
    <row r="917" spans="1:10" ht="15.75" x14ac:dyDescent="0.25">
      <c r="A917" t="s">
        <v>8</v>
      </c>
      <c r="B917" s="1">
        <v>44867</v>
      </c>
      <c r="C917">
        <v>352.78</v>
      </c>
      <c r="D917">
        <v>357.13</v>
      </c>
      <c r="E917">
        <v>344.41</v>
      </c>
      <c r="F917">
        <v>344.5</v>
      </c>
      <c r="G917">
        <v>327.02</v>
      </c>
      <c r="H917" s="2">
        <v>5022500</v>
      </c>
      <c r="I917" s="8" cm="1">
        <f t="array" ref="I917">IFERROR(MarketData[[#This Row],[Adjusted Close]]/_xlfn.XLOOKUP(1,
(MarketData[ETF]=MarketData[[#This Row],[ETF]])*(MarketData[Date]&lt;MarketData[[#This Row],[Date]]),
MarketData[Adjusted Close],
,0,-1)-1,"")</f>
        <v>-0.10796508456082932</v>
      </c>
      <c r="J917" s="9" t="str" cm="1">
        <f t="array" ref="J917">IFERROR(
(_xlfn.XLOOKUP(1,(MarketData[ETF]=H917)*(MarketData[Date]=I917),MarketData[Adjusted Close]) /
_xlfn.XLOOKUP(1,(MarketData[ETF]=H917)*(MarketData[Date]=WORKDAY(I917,-1)),MarketData[Adjusted Close]))-1,
""
)</f>
        <v/>
      </c>
    </row>
    <row r="918" spans="1:10" ht="15.75" x14ac:dyDescent="0.25">
      <c r="A918" t="s">
        <v>8</v>
      </c>
      <c r="B918" s="1">
        <v>44866</v>
      </c>
      <c r="C918">
        <v>358.53</v>
      </c>
      <c r="D918">
        <v>358.77</v>
      </c>
      <c r="E918">
        <v>352.29</v>
      </c>
      <c r="F918">
        <v>353.52</v>
      </c>
      <c r="G918">
        <v>335.58</v>
      </c>
      <c r="H918" s="2">
        <v>8014300</v>
      </c>
      <c r="I918" s="8" cm="1">
        <f t="array" ref="I918">IFERROR(MarketData[[#This Row],[Adjusted Close]]/_xlfn.XLOOKUP(1,
(MarketData[ETF]=MarketData[[#This Row],[ETF]])*(MarketData[Date]&lt;MarketData[[#This Row],[Date]]),
MarketData[Adjusted Close],
,0,-1)-1,"")</f>
        <v>-8.4615384615384759E-2</v>
      </c>
      <c r="J918" s="9" t="str" cm="1">
        <f t="array" ref="J918">IFERROR(
(_xlfn.XLOOKUP(1,(MarketData[ETF]=H918)*(MarketData[Date]=I918),MarketData[Adjusted Close]) /
_xlfn.XLOOKUP(1,(MarketData[ETF]=H918)*(MarketData[Date]=WORKDAY(I918,-1)),MarketData[Adjusted Close]))-1,
""
)</f>
        <v/>
      </c>
    </row>
    <row r="919" spans="1:10" ht="15.75" x14ac:dyDescent="0.25">
      <c r="A919" t="s">
        <v>8</v>
      </c>
      <c r="B919" s="1">
        <v>44865</v>
      </c>
      <c r="C919">
        <v>355.16</v>
      </c>
      <c r="D919">
        <v>356.92</v>
      </c>
      <c r="E919">
        <v>354.05</v>
      </c>
      <c r="F919">
        <v>354.95</v>
      </c>
      <c r="G919">
        <v>336.94</v>
      </c>
      <c r="H919" s="2">
        <v>6431000</v>
      </c>
      <c r="I919" s="8" cm="1">
        <f t="array" ref="I919">IFERROR(MarketData[[#This Row],[Adjusted Close]]/_xlfn.XLOOKUP(1,
(MarketData[ETF]=MarketData[[#This Row],[ETF]])*(MarketData[Date]&lt;MarketData[[#This Row],[Date]]),
MarketData[Adjusted Close],
,0,-1)-1,"")</f>
        <v>-8.0905619203491597E-2</v>
      </c>
      <c r="J919" s="9" t="str" cm="1">
        <f t="array" ref="J919">IFERROR(
(_xlfn.XLOOKUP(1,(MarketData[ETF]=H919)*(MarketData[Date]=I919),MarketData[Adjusted Close]) /
_xlfn.XLOOKUP(1,(MarketData[ETF]=H919)*(MarketData[Date]=WORKDAY(I919,-1)),MarketData[Adjusted Close]))-1,
""
)</f>
        <v/>
      </c>
    </row>
    <row r="920" spans="1:10" ht="15.75" x14ac:dyDescent="0.25">
      <c r="A920" t="s">
        <v>8</v>
      </c>
      <c r="B920" s="1">
        <v>44862</v>
      </c>
      <c r="C920">
        <v>349.04</v>
      </c>
      <c r="D920">
        <v>357.98</v>
      </c>
      <c r="E920">
        <v>348.95</v>
      </c>
      <c r="F920">
        <v>357.38</v>
      </c>
      <c r="G920">
        <v>339.24</v>
      </c>
      <c r="H920" s="2">
        <v>4388100</v>
      </c>
      <c r="I920" s="8" cm="1">
        <f t="array" ref="I920">IFERROR(MarketData[[#This Row],[Adjusted Close]]/_xlfn.XLOOKUP(1,
(MarketData[ETF]=MarketData[[#This Row],[ETF]])*(MarketData[Date]&lt;MarketData[[#This Row],[Date]]),
MarketData[Adjusted Close],
,0,-1)-1,"")</f>
        <v>-7.463175122749599E-2</v>
      </c>
      <c r="J920" s="9" t="str" cm="1">
        <f t="array" ref="J920">IFERROR(
(_xlfn.XLOOKUP(1,(MarketData[ETF]=H920)*(MarketData[Date]=I920),MarketData[Adjusted Close]) /
_xlfn.XLOOKUP(1,(MarketData[ETF]=H920)*(MarketData[Date]=WORKDAY(I920,-1)),MarketData[Adjusted Close]))-1,
""
)</f>
        <v/>
      </c>
    </row>
    <row r="921" spans="1:10" ht="15.75" x14ac:dyDescent="0.25">
      <c r="A921" t="s">
        <v>8</v>
      </c>
      <c r="B921" s="1">
        <v>44861</v>
      </c>
      <c r="C921">
        <v>352.05</v>
      </c>
      <c r="D921">
        <v>353.79</v>
      </c>
      <c r="E921">
        <v>348.6</v>
      </c>
      <c r="F921">
        <v>349.23</v>
      </c>
      <c r="G921">
        <v>331.51</v>
      </c>
      <c r="H921" s="2">
        <v>4145300</v>
      </c>
      <c r="I921" s="8" cm="1">
        <f t="array" ref="I921">IFERROR(MarketData[[#This Row],[Adjusted Close]]/_xlfn.XLOOKUP(1,
(MarketData[ETF]=MarketData[[#This Row],[ETF]])*(MarketData[Date]&lt;MarketData[[#This Row],[Date]]),
MarketData[Adjusted Close],
,0,-1)-1,"")</f>
        <v>-9.5717403164211734E-2</v>
      </c>
      <c r="J921" s="9" t="str" cm="1">
        <f t="array" ref="J921">IFERROR(
(_xlfn.XLOOKUP(1,(MarketData[ETF]=H921)*(MarketData[Date]=I921),MarketData[Adjusted Close]) /
_xlfn.XLOOKUP(1,(MarketData[ETF]=H921)*(MarketData[Date]=WORKDAY(I921,-1)),MarketData[Adjusted Close]))-1,
""
)</f>
        <v/>
      </c>
    </row>
    <row r="922" spans="1:10" ht="15.75" x14ac:dyDescent="0.25">
      <c r="A922" t="s">
        <v>8</v>
      </c>
      <c r="B922" s="1">
        <v>44860</v>
      </c>
      <c r="C922">
        <v>350.7</v>
      </c>
      <c r="D922">
        <v>356.17</v>
      </c>
      <c r="E922">
        <v>350.44</v>
      </c>
      <c r="F922">
        <v>351.11</v>
      </c>
      <c r="G922">
        <v>333.29</v>
      </c>
      <c r="H922" s="2">
        <v>4277700</v>
      </c>
      <c r="I922" s="8" cm="1">
        <f t="array" ref="I922">IFERROR(MarketData[[#This Row],[Adjusted Close]]/_xlfn.XLOOKUP(1,
(MarketData[ETF]=MarketData[[#This Row],[ETF]])*(MarketData[Date]&lt;MarketData[[#This Row],[Date]]),
MarketData[Adjusted Close],
,0,-1)-1,"")</f>
        <v>-9.0861974904528076E-2</v>
      </c>
      <c r="J922" s="9" t="str" cm="1">
        <f t="array" ref="J922">IFERROR(
(_xlfn.XLOOKUP(1,(MarketData[ETF]=H922)*(MarketData[Date]=I922),MarketData[Adjusted Close]) /
_xlfn.XLOOKUP(1,(MarketData[ETF]=H922)*(MarketData[Date]=WORKDAY(I922,-1)),MarketData[Adjusted Close]))-1,
""
)</f>
        <v/>
      </c>
    </row>
    <row r="923" spans="1:10" ht="15.75" x14ac:dyDescent="0.25">
      <c r="A923" t="s">
        <v>8</v>
      </c>
      <c r="B923" s="1">
        <v>44859</v>
      </c>
      <c r="C923">
        <v>348.05</v>
      </c>
      <c r="D923">
        <v>354.03</v>
      </c>
      <c r="E923">
        <v>348.03</v>
      </c>
      <c r="F923">
        <v>353.75</v>
      </c>
      <c r="G923">
        <v>335.8</v>
      </c>
      <c r="H923" s="2">
        <v>5203400</v>
      </c>
      <c r="I923" s="8" cm="1">
        <f t="array" ref="I923">IFERROR(MarketData[[#This Row],[Adjusted Close]]/_xlfn.XLOOKUP(1,
(MarketData[ETF]=MarketData[[#This Row],[ETF]])*(MarketData[Date]&lt;MarketData[[#This Row],[Date]]),
MarketData[Adjusted Close],
,0,-1)-1,"")</f>
        <v>-8.4015275504637277E-2</v>
      </c>
      <c r="J923" s="9" t="str" cm="1">
        <f t="array" ref="J923">IFERROR(
(_xlfn.XLOOKUP(1,(MarketData[ETF]=H923)*(MarketData[Date]=I923),MarketData[Adjusted Close]) /
_xlfn.XLOOKUP(1,(MarketData[ETF]=H923)*(MarketData[Date]=WORKDAY(I923,-1)),MarketData[Adjusted Close]))-1,
""
)</f>
        <v/>
      </c>
    </row>
    <row r="924" spans="1:10" ht="15.75" x14ac:dyDescent="0.25">
      <c r="A924" t="s">
        <v>8</v>
      </c>
      <c r="B924" s="1">
        <v>44858</v>
      </c>
      <c r="C924">
        <v>345.45</v>
      </c>
      <c r="D924">
        <v>349.23</v>
      </c>
      <c r="E924">
        <v>342.87</v>
      </c>
      <c r="F924">
        <v>348.09</v>
      </c>
      <c r="G924">
        <v>330.42</v>
      </c>
      <c r="H924" s="2">
        <v>5639400</v>
      </c>
      <c r="I924" s="8" cm="1">
        <f t="array" ref="I924">IFERROR(MarketData[[#This Row],[Adjusted Close]]/_xlfn.XLOOKUP(1,
(MarketData[ETF]=MarketData[[#This Row],[ETF]])*(MarketData[Date]&lt;MarketData[[#This Row],[Date]]),
MarketData[Adjusted Close],
,0,-1)-1,"")</f>
        <v>-9.8690671031096522E-2</v>
      </c>
      <c r="J924" s="9" t="str" cm="1">
        <f t="array" ref="J924">IFERROR(
(_xlfn.XLOOKUP(1,(MarketData[ETF]=H924)*(MarketData[Date]=I924),MarketData[Adjusted Close]) /
_xlfn.XLOOKUP(1,(MarketData[ETF]=H924)*(MarketData[Date]=WORKDAY(I924,-1)),MarketData[Adjusted Close]))-1,
""
)</f>
        <v/>
      </c>
    </row>
    <row r="925" spans="1:10" ht="15.75" x14ac:dyDescent="0.25">
      <c r="A925" t="s">
        <v>8</v>
      </c>
      <c r="B925" s="1">
        <v>44855</v>
      </c>
      <c r="C925">
        <v>335.5</v>
      </c>
      <c r="D925">
        <v>344.39</v>
      </c>
      <c r="E925">
        <v>334.13</v>
      </c>
      <c r="F925">
        <v>343.9</v>
      </c>
      <c r="G925">
        <v>326.45</v>
      </c>
      <c r="H925" s="2">
        <v>4362400</v>
      </c>
      <c r="I925" s="8" cm="1">
        <f t="array" ref="I925">IFERROR(MarketData[[#This Row],[Adjusted Close]]/_xlfn.XLOOKUP(1,
(MarketData[ETF]=MarketData[[#This Row],[ETF]])*(MarketData[Date]&lt;MarketData[[#This Row],[Date]]),
MarketData[Adjusted Close],
,0,-1)-1,"")</f>
        <v>-0.10951991271140216</v>
      </c>
      <c r="J925" s="9" t="str" cm="1">
        <f t="array" ref="J925">IFERROR(
(_xlfn.XLOOKUP(1,(MarketData[ETF]=H925)*(MarketData[Date]=I925),MarketData[Adjusted Close]) /
_xlfn.XLOOKUP(1,(MarketData[ETF]=H925)*(MarketData[Date]=WORKDAY(I925,-1)),MarketData[Adjusted Close]))-1,
""
)</f>
        <v/>
      </c>
    </row>
    <row r="926" spans="1:10" ht="15.75" x14ac:dyDescent="0.25">
      <c r="A926" t="s">
        <v>8</v>
      </c>
      <c r="B926" s="1">
        <v>44854</v>
      </c>
      <c r="C926">
        <v>338.17</v>
      </c>
      <c r="D926">
        <v>342.42</v>
      </c>
      <c r="E926">
        <v>335.05</v>
      </c>
      <c r="F926">
        <v>335.83</v>
      </c>
      <c r="G926">
        <v>318.79000000000002</v>
      </c>
      <c r="H926" s="2">
        <v>3459100</v>
      </c>
      <c r="I926" s="8" cm="1">
        <f t="array" ref="I926">IFERROR(MarketData[[#This Row],[Adjusted Close]]/_xlfn.XLOOKUP(1,
(MarketData[ETF]=MarketData[[#This Row],[ETF]])*(MarketData[Date]&lt;MarketData[[#This Row],[Date]]),
MarketData[Adjusted Close],
,0,-1)-1,"")</f>
        <v>-0.13041462084015276</v>
      </c>
      <c r="J926" s="9" t="str" cm="1">
        <f t="array" ref="J926">IFERROR(
(_xlfn.XLOOKUP(1,(MarketData[ETF]=H926)*(MarketData[Date]=I926),MarketData[Adjusted Close]) /
_xlfn.XLOOKUP(1,(MarketData[ETF]=H926)*(MarketData[Date]=WORKDAY(I926,-1)),MarketData[Adjusted Close]))-1,
""
)</f>
        <v/>
      </c>
    </row>
    <row r="927" spans="1:10" ht="15.75" x14ac:dyDescent="0.25">
      <c r="A927" t="s">
        <v>8</v>
      </c>
      <c r="B927" s="1">
        <v>44853</v>
      </c>
      <c r="C927">
        <v>339.04</v>
      </c>
      <c r="D927">
        <v>341.67</v>
      </c>
      <c r="E927">
        <v>335.9</v>
      </c>
      <c r="F927">
        <v>338.61</v>
      </c>
      <c r="G927">
        <v>321.43</v>
      </c>
      <c r="H927" s="2">
        <v>4403200</v>
      </c>
      <c r="I927" s="8" cm="1">
        <f t="array" ref="I927">IFERROR(MarketData[[#This Row],[Adjusted Close]]/_xlfn.XLOOKUP(1,
(MarketData[ETF]=MarketData[[#This Row],[ETF]])*(MarketData[Date]&lt;MarketData[[#This Row],[Date]]),
MarketData[Adjusted Close],
,0,-1)-1,"")</f>
        <v>-0.12321331151118387</v>
      </c>
      <c r="J927" s="9" t="str" cm="1">
        <f t="array" ref="J927">IFERROR(
(_xlfn.XLOOKUP(1,(MarketData[ETF]=H927)*(MarketData[Date]=I927),MarketData[Adjusted Close]) /
_xlfn.XLOOKUP(1,(MarketData[ETF]=H927)*(MarketData[Date]=WORKDAY(I927,-1)),MarketData[Adjusted Close]))-1,
""
)</f>
        <v/>
      </c>
    </row>
    <row r="928" spans="1:10" ht="15.75" x14ac:dyDescent="0.25">
      <c r="A928" t="s">
        <v>8</v>
      </c>
      <c r="B928" s="1">
        <v>44852</v>
      </c>
      <c r="C928">
        <v>344.68</v>
      </c>
      <c r="D928">
        <v>345</v>
      </c>
      <c r="E928">
        <v>337.77</v>
      </c>
      <c r="F928">
        <v>340.97</v>
      </c>
      <c r="G928">
        <v>323.67</v>
      </c>
      <c r="H928" s="2">
        <v>4903300</v>
      </c>
      <c r="I928" s="8" cm="1">
        <f t="array" ref="I928">IFERROR(MarketData[[#This Row],[Adjusted Close]]/_xlfn.XLOOKUP(1,
(MarketData[ETF]=MarketData[[#This Row],[ETF]])*(MarketData[Date]&lt;MarketData[[#This Row],[Date]]),
MarketData[Adjusted Close],
,0,-1)-1,"")</f>
        <v>-0.11710310965630111</v>
      </c>
      <c r="J928" s="9" t="str" cm="1">
        <f t="array" ref="J928">IFERROR(
(_xlfn.XLOOKUP(1,(MarketData[ETF]=H928)*(MarketData[Date]=I928),MarketData[Adjusted Close]) /
_xlfn.XLOOKUP(1,(MarketData[ETF]=H928)*(MarketData[Date]=WORKDAY(I928,-1)),MarketData[Adjusted Close]))-1,
""
)</f>
        <v/>
      </c>
    </row>
    <row r="929" spans="1:10" ht="15.75" x14ac:dyDescent="0.25">
      <c r="A929" t="s">
        <v>8</v>
      </c>
      <c r="B929" s="1">
        <v>44851</v>
      </c>
      <c r="C929">
        <v>334.57</v>
      </c>
      <c r="D929">
        <v>338.1</v>
      </c>
      <c r="E929">
        <v>334.46</v>
      </c>
      <c r="F929">
        <v>337</v>
      </c>
      <c r="G929">
        <v>319.89999999999998</v>
      </c>
      <c r="H929" s="2">
        <v>3889500</v>
      </c>
      <c r="I929" s="8" cm="1">
        <f t="array" ref="I929">IFERROR(MarketData[[#This Row],[Adjusted Close]]/_xlfn.XLOOKUP(1,
(MarketData[ETF]=MarketData[[#This Row],[ETF]])*(MarketData[Date]&lt;MarketData[[#This Row],[Date]]),
MarketData[Adjusted Close],
,0,-1)-1,"")</f>
        <v>-0.12738679759956373</v>
      </c>
      <c r="J929" s="9" t="str" cm="1">
        <f t="array" ref="J929">IFERROR(
(_xlfn.XLOOKUP(1,(MarketData[ETF]=H929)*(MarketData[Date]=I929),MarketData[Adjusted Close]) /
_xlfn.XLOOKUP(1,(MarketData[ETF]=H929)*(MarketData[Date]=WORKDAY(I929,-1)),MarketData[Adjusted Close]))-1,
""
)</f>
        <v/>
      </c>
    </row>
    <row r="930" spans="1:10" ht="15.75" x14ac:dyDescent="0.25">
      <c r="A930" t="s">
        <v>8</v>
      </c>
      <c r="B930" s="1">
        <v>44848</v>
      </c>
      <c r="C930">
        <v>338.62</v>
      </c>
      <c r="D930">
        <v>340.19</v>
      </c>
      <c r="E930">
        <v>328.03</v>
      </c>
      <c r="F930">
        <v>328.65</v>
      </c>
      <c r="G930">
        <v>311.97000000000003</v>
      </c>
      <c r="H930" s="2">
        <v>4879400</v>
      </c>
      <c r="I930" s="8" cm="1">
        <f t="array" ref="I930">IFERROR(MarketData[[#This Row],[Adjusted Close]]/_xlfn.XLOOKUP(1,
(MarketData[ETF]=MarketData[[#This Row],[ETF]])*(MarketData[Date]&lt;MarketData[[#This Row],[Date]]),
MarketData[Adjusted Close],
,0,-1)-1,"")</f>
        <v>-0.14901800327332237</v>
      </c>
      <c r="J930" s="9" t="str" cm="1">
        <f t="array" ref="J930">IFERROR(
(_xlfn.XLOOKUP(1,(MarketData[ETF]=H930)*(MarketData[Date]=I930),MarketData[Adjusted Close]) /
_xlfn.XLOOKUP(1,(MarketData[ETF]=H930)*(MarketData[Date]=WORKDAY(I930,-1)),MarketData[Adjusted Close]))-1,
""
)</f>
        <v/>
      </c>
    </row>
    <row r="931" spans="1:10" ht="15.75" x14ac:dyDescent="0.25">
      <c r="A931" t="s">
        <v>8</v>
      </c>
      <c r="B931" s="1">
        <v>44847</v>
      </c>
      <c r="C931">
        <v>320.83999999999997</v>
      </c>
      <c r="D931">
        <v>337.68</v>
      </c>
      <c r="E931">
        <v>319.87</v>
      </c>
      <c r="F931">
        <v>336.22</v>
      </c>
      <c r="G931">
        <v>319.16000000000003</v>
      </c>
      <c r="H931" s="2">
        <v>6396900</v>
      </c>
      <c r="I931" s="8" cm="1">
        <f t="array" ref="I931">IFERROR(MarketData[[#This Row],[Adjusted Close]]/_xlfn.XLOOKUP(1,
(MarketData[ETF]=MarketData[[#This Row],[ETF]])*(MarketData[Date]&lt;MarketData[[#This Row],[Date]]),
MarketData[Adjusted Close],
,0,-1)-1,"")</f>
        <v>-0.12940534642662305</v>
      </c>
      <c r="J931" s="9" t="str" cm="1">
        <f t="array" ref="J931">IFERROR(
(_xlfn.XLOOKUP(1,(MarketData[ETF]=H931)*(MarketData[Date]=I931),MarketData[Adjusted Close]) /
_xlfn.XLOOKUP(1,(MarketData[ETF]=H931)*(MarketData[Date]=WORKDAY(I931,-1)),MarketData[Adjusted Close]))-1,
""
)</f>
        <v/>
      </c>
    </row>
    <row r="932" spans="1:10" ht="15.75" x14ac:dyDescent="0.25">
      <c r="A932" t="s">
        <v>8</v>
      </c>
      <c r="B932" s="1">
        <v>44846</v>
      </c>
      <c r="C932">
        <v>329.15</v>
      </c>
      <c r="D932">
        <v>330.58</v>
      </c>
      <c r="E932">
        <v>327.44</v>
      </c>
      <c r="F932">
        <v>327.64</v>
      </c>
      <c r="G932">
        <v>311.01</v>
      </c>
      <c r="H932" s="2">
        <v>3235100</v>
      </c>
      <c r="I932" s="8" cm="1">
        <f t="array" ref="I932">IFERROR(MarketData[[#This Row],[Adjusted Close]]/_xlfn.XLOOKUP(1,
(MarketData[ETF]=MarketData[[#This Row],[ETF]])*(MarketData[Date]&lt;MarketData[[#This Row],[Date]]),
MarketData[Adjusted Close],
,0,-1)-1,"")</f>
        <v>-0.1516366612111294</v>
      </c>
      <c r="J932" s="9" t="str" cm="1">
        <f t="array" ref="J932">IFERROR(
(_xlfn.XLOOKUP(1,(MarketData[ETF]=H932)*(MarketData[Date]=I932),MarketData[Adjusted Close]) /
_xlfn.XLOOKUP(1,(MarketData[ETF]=H932)*(MarketData[Date]=WORKDAY(I932,-1)),MarketData[Adjusted Close]))-1,
""
)</f>
        <v/>
      </c>
    </row>
    <row r="933" spans="1:10" ht="15.75" x14ac:dyDescent="0.25">
      <c r="A933" t="s">
        <v>8</v>
      </c>
      <c r="B933" s="1">
        <v>44845</v>
      </c>
      <c r="C933">
        <v>329.2</v>
      </c>
      <c r="D933">
        <v>333.56</v>
      </c>
      <c r="E933">
        <v>326.85000000000002</v>
      </c>
      <c r="F933">
        <v>328.66</v>
      </c>
      <c r="G933">
        <v>311.98</v>
      </c>
      <c r="H933" s="2">
        <v>4968100</v>
      </c>
      <c r="I933" s="8" cm="1">
        <f t="array" ref="I933">IFERROR(MarketData[[#This Row],[Adjusted Close]]/_xlfn.XLOOKUP(1,
(MarketData[ETF]=MarketData[[#This Row],[ETF]])*(MarketData[Date]&lt;MarketData[[#This Row],[Date]]),
MarketData[Adjusted Close],
,0,-1)-1,"")</f>
        <v>-0.14899072558647031</v>
      </c>
      <c r="J933" s="9" t="str" cm="1">
        <f t="array" ref="J933">IFERROR(
(_xlfn.XLOOKUP(1,(MarketData[ETF]=H933)*(MarketData[Date]=I933),MarketData[Adjusted Close]) /
_xlfn.XLOOKUP(1,(MarketData[ETF]=H933)*(MarketData[Date]=WORKDAY(I933,-1)),MarketData[Adjusted Close]))-1,
""
)</f>
        <v/>
      </c>
    </row>
    <row r="934" spans="1:10" ht="15.75" x14ac:dyDescent="0.25">
      <c r="A934" t="s">
        <v>8</v>
      </c>
      <c r="B934" s="1">
        <v>44844</v>
      </c>
      <c r="C934">
        <v>334.47</v>
      </c>
      <c r="D934">
        <v>334.67</v>
      </c>
      <c r="E934">
        <v>328.66</v>
      </c>
      <c r="F934">
        <v>330.84</v>
      </c>
      <c r="G934">
        <v>314.05</v>
      </c>
      <c r="H934" s="2">
        <v>3933900</v>
      </c>
      <c r="I934" s="8" cm="1">
        <f t="array" ref="I934">IFERROR(MarketData[[#This Row],[Adjusted Close]]/_xlfn.XLOOKUP(1,
(MarketData[ETF]=MarketData[[#This Row],[ETF]])*(MarketData[Date]&lt;MarketData[[#This Row],[Date]]),
MarketData[Adjusted Close],
,0,-1)-1,"")</f>
        <v>-0.14334424440807425</v>
      </c>
      <c r="J934" s="9" t="str" cm="1">
        <f t="array" ref="J934">IFERROR(
(_xlfn.XLOOKUP(1,(MarketData[ETF]=H934)*(MarketData[Date]=I934),MarketData[Adjusted Close]) /
_xlfn.XLOOKUP(1,(MarketData[ETF]=H934)*(MarketData[Date]=WORKDAY(I934,-1)),MarketData[Adjusted Close]))-1,
""
)</f>
        <v/>
      </c>
    </row>
    <row r="935" spans="1:10" ht="15.75" x14ac:dyDescent="0.25">
      <c r="A935" t="s">
        <v>8</v>
      </c>
      <c r="B935" s="1">
        <v>44841</v>
      </c>
      <c r="C935">
        <v>339.08</v>
      </c>
      <c r="D935">
        <v>339.34</v>
      </c>
      <c r="E935">
        <v>331.65</v>
      </c>
      <c r="F935">
        <v>333.33</v>
      </c>
      <c r="G935">
        <v>316.41000000000003</v>
      </c>
      <c r="H935" s="2">
        <v>5168100</v>
      </c>
      <c r="I935" s="8" cm="1">
        <f t="array" ref="I935">IFERROR(MarketData[[#This Row],[Adjusted Close]]/_xlfn.XLOOKUP(1,
(MarketData[ETF]=MarketData[[#This Row],[ETF]])*(MarketData[Date]&lt;MarketData[[#This Row],[Date]]),
MarketData[Adjusted Close],
,0,-1)-1,"")</f>
        <v>-0.13690671031096557</v>
      </c>
      <c r="J935" s="9" t="str" cm="1">
        <f t="array" ref="J935">IFERROR(
(_xlfn.XLOOKUP(1,(MarketData[ETF]=H935)*(MarketData[Date]=I935),MarketData[Adjusted Close]) /
_xlfn.XLOOKUP(1,(MarketData[ETF]=H935)*(MarketData[Date]=WORKDAY(I935,-1)),MarketData[Adjusted Close]))-1,
""
)</f>
        <v/>
      </c>
    </row>
    <row r="936" spans="1:10" ht="15.75" x14ac:dyDescent="0.25">
      <c r="A936" t="s">
        <v>8</v>
      </c>
      <c r="B936" s="1">
        <v>44840</v>
      </c>
      <c r="C936">
        <v>345.18</v>
      </c>
      <c r="D936">
        <v>347.98</v>
      </c>
      <c r="E936">
        <v>342.49</v>
      </c>
      <c r="F936">
        <v>342.96</v>
      </c>
      <c r="G936">
        <v>325.55</v>
      </c>
      <c r="H936" s="2">
        <v>3879600</v>
      </c>
      <c r="I936" s="8" cm="1">
        <f t="array" ref="I936">IFERROR(MarketData[[#This Row],[Adjusted Close]]/_xlfn.XLOOKUP(1,
(MarketData[ETF]=MarketData[[#This Row],[ETF]])*(MarketData[Date]&lt;MarketData[[#This Row],[Date]]),
MarketData[Adjusted Close],
,0,-1)-1,"")</f>
        <v>-0.111974904528096</v>
      </c>
      <c r="J936" s="9" t="str" cm="1">
        <f t="array" ref="J936">IFERROR(
(_xlfn.XLOOKUP(1,(MarketData[ETF]=H936)*(MarketData[Date]=I936),MarketData[Adjusted Close]) /
_xlfn.XLOOKUP(1,(MarketData[ETF]=H936)*(MarketData[Date]=WORKDAY(I936,-1)),MarketData[Adjusted Close]))-1,
""
)</f>
        <v/>
      </c>
    </row>
    <row r="937" spans="1:10" ht="15.75" x14ac:dyDescent="0.25">
      <c r="A937" t="s">
        <v>8</v>
      </c>
      <c r="B937" s="1">
        <v>44839</v>
      </c>
      <c r="C937">
        <v>343.12</v>
      </c>
      <c r="D937">
        <v>348.64</v>
      </c>
      <c r="E937">
        <v>340.86</v>
      </c>
      <c r="F937">
        <v>346.61</v>
      </c>
      <c r="G937">
        <v>329.02</v>
      </c>
      <c r="H937" s="2">
        <v>4755800</v>
      </c>
      <c r="I937" s="8" cm="1">
        <f t="array" ref="I937">IFERROR(MarketData[[#This Row],[Adjusted Close]]/_xlfn.XLOOKUP(1,
(MarketData[ETF]=MarketData[[#This Row],[ETF]])*(MarketData[Date]&lt;MarketData[[#This Row],[Date]]),
MarketData[Adjusted Close],
,0,-1)-1,"")</f>
        <v>-0.1025095471903984</v>
      </c>
      <c r="J937" s="9" t="str" cm="1">
        <f t="array" ref="J937">IFERROR(
(_xlfn.XLOOKUP(1,(MarketData[ETF]=H937)*(MarketData[Date]=I937),MarketData[Adjusted Close]) /
_xlfn.XLOOKUP(1,(MarketData[ETF]=H937)*(MarketData[Date]=WORKDAY(I937,-1)),MarketData[Adjusted Close]))-1,
""
)</f>
        <v/>
      </c>
    </row>
    <row r="938" spans="1:10" ht="15.75" x14ac:dyDescent="0.25">
      <c r="A938" t="s">
        <v>8</v>
      </c>
      <c r="B938" s="1">
        <v>44838</v>
      </c>
      <c r="C938">
        <v>342.14</v>
      </c>
      <c r="D938">
        <v>347.33</v>
      </c>
      <c r="E938">
        <v>342.13</v>
      </c>
      <c r="F938">
        <v>347.21</v>
      </c>
      <c r="G938">
        <v>329.59</v>
      </c>
      <c r="H938" s="2">
        <v>5110000</v>
      </c>
      <c r="I938" s="8" cm="1">
        <f t="array" ref="I938">IFERROR(MarketData[[#This Row],[Adjusted Close]]/_xlfn.XLOOKUP(1,
(MarketData[ETF]=MarketData[[#This Row],[ETF]])*(MarketData[Date]&lt;MarketData[[#This Row],[Date]]),
MarketData[Adjusted Close],
,0,-1)-1,"")</f>
        <v>-0.10095471903982556</v>
      </c>
      <c r="J938" s="9" t="str" cm="1">
        <f t="array" ref="J938">IFERROR(
(_xlfn.XLOOKUP(1,(MarketData[ETF]=H938)*(MarketData[Date]=I938),MarketData[Adjusted Close]) /
_xlfn.XLOOKUP(1,(MarketData[ETF]=H938)*(MarketData[Date]=WORKDAY(I938,-1)),MarketData[Adjusted Close]))-1,
""
)</f>
        <v/>
      </c>
    </row>
    <row r="939" spans="1:10" ht="15.75" x14ac:dyDescent="0.25">
      <c r="A939" t="s">
        <v>8</v>
      </c>
      <c r="B939" s="1">
        <v>44837</v>
      </c>
      <c r="C939">
        <v>331.79</v>
      </c>
      <c r="D939">
        <v>338.66</v>
      </c>
      <c r="E939">
        <v>330.1</v>
      </c>
      <c r="F939">
        <v>336.98</v>
      </c>
      <c r="G939">
        <v>319.88</v>
      </c>
      <c r="H939" s="2">
        <v>5739000</v>
      </c>
      <c r="I939" s="8" cm="1">
        <f t="array" ref="I939">IFERROR(MarketData[[#This Row],[Adjusted Close]]/_xlfn.XLOOKUP(1,
(MarketData[ETF]=MarketData[[#This Row],[ETF]])*(MarketData[Date]&lt;MarketData[[#This Row],[Date]]),
MarketData[Adjusted Close],
,0,-1)-1,"")</f>
        <v>-0.12744135297326797</v>
      </c>
      <c r="J939" s="9" t="str" cm="1">
        <f t="array" ref="J939">IFERROR(
(_xlfn.XLOOKUP(1,(MarketData[ETF]=H939)*(MarketData[Date]=I939),MarketData[Adjusted Close]) /
_xlfn.XLOOKUP(1,(MarketData[ETF]=H939)*(MarketData[Date]=WORKDAY(I939,-1)),MarketData[Adjusted Close]))-1,
""
)</f>
        <v/>
      </c>
    </row>
    <row r="940" spans="1:10" ht="15.75" x14ac:dyDescent="0.25">
      <c r="A940" t="s">
        <v>8</v>
      </c>
      <c r="B940" s="1">
        <v>44834</v>
      </c>
      <c r="C940">
        <v>332.57</v>
      </c>
      <c r="D940">
        <v>336.19</v>
      </c>
      <c r="E940">
        <v>328.12</v>
      </c>
      <c r="F940">
        <v>328.3</v>
      </c>
      <c r="G940">
        <v>311.64</v>
      </c>
      <c r="H940" s="2">
        <v>7736600</v>
      </c>
      <c r="I940" s="8" cm="1">
        <f t="array" ref="I940">IFERROR(MarketData[[#This Row],[Adjusted Close]]/_xlfn.XLOOKUP(1,
(MarketData[ETF]=MarketData[[#This Row],[ETF]])*(MarketData[Date]&lt;MarketData[[#This Row],[Date]]),
MarketData[Adjusted Close],
,0,-1)-1,"")</f>
        <v>-0.1499181669394436</v>
      </c>
      <c r="J940" s="9" t="str" cm="1">
        <f t="array" ref="J940">IFERROR(
(_xlfn.XLOOKUP(1,(MarketData[ETF]=H940)*(MarketData[Date]=I940),MarketData[Adjusted Close]) /
_xlfn.XLOOKUP(1,(MarketData[ETF]=H940)*(MarketData[Date]=WORKDAY(I940,-1)),MarketData[Adjusted Close]))-1,
""
)</f>
        <v/>
      </c>
    </row>
    <row r="941" spans="1:10" ht="15.75" x14ac:dyDescent="0.25">
      <c r="A941" t="s">
        <v>8</v>
      </c>
      <c r="B941" s="1">
        <v>44833</v>
      </c>
      <c r="C941">
        <v>337.15</v>
      </c>
      <c r="D941">
        <v>337.3</v>
      </c>
      <c r="E941">
        <v>330.53</v>
      </c>
      <c r="F941">
        <v>333.38</v>
      </c>
      <c r="G941">
        <v>316.45999999999998</v>
      </c>
      <c r="H941" s="2">
        <v>7230100</v>
      </c>
      <c r="I941" s="8" cm="1">
        <f t="array" ref="I941">IFERROR(MarketData[[#This Row],[Adjusted Close]]/_xlfn.XLOOKUP(1,
(MarketData[ETF]=MarketData[[#This Row],[ETF]])*(MarketData[Date]&lt;MarketData[[#This Row],[Date]]),
MarketData[Adjusted Close],
,0,-1)-1,"")</f>
        <v>-0.13677032187670501</v>
      </c>
      <c r="J941" s="9" t="str" cm="1">
        <f t="array" ref="J941">IFERROR(
(_xlfn.XLOOKUP(1,(MarketData[ETF]=H941)*(MarketData[Date]=I941),MarketData[Adjusted Close]) /
_xlfn.XLOOKUP(1,(MarketData[ETF]=H941)*(MarketData[Date]=WORKDAY(I941,-1)),MarketData[Adjusted Close]))-1,
""
)</f>
        <v/>
      </c>
    </row>
    <row r="942" spans="1:10" ht="15.75" x14ac:dyDescent="0.25">
      <c r="A942" t="s">
        <v>8</v>
      </c>
      <c r="B942" s="1">
        <v>44832</v>
      </c>
      <c r="C942">
        <v>334.8</v>
      </c>
      <c r="D942">
        <v>342.1</v>
      </c>
      <c r="E942">
        <v>333.18</v>
      </c>
      <c r="F942">
        <v>340.48</v>
      </c>
      <c r="G942">
        <v>323.2</v>
      </c>
      <c r="H942" s="2">
        <v>8683900</v>
      </c>
      <c r="I942" s="8" cm="1">
        <f t="array" ref="I942">IFERROR(MarketData[[#This Row],[Adjusted Close]]/_xlfn.XLOOKUP(1,
(MarketData[ETF]=MarketData[[#This Row],[ETF]])*(MarketData[Date]&lt;MarketData[[#This Row],[Date]]),
MarketData[Adjusted Close],
,0,-1)-1,"")</f>
        <v>-0.1183851609383525</v>
      </c>
      <c r="J942" s="9" t="str" cm="1">
        <f t="array" ref="J942">IFERROR(
(_xlfn.XLOOKUP(1,(MarketData[ETF]=H942)*(MarketData[Date]=I942),MarketData[Adjusted Close]) /
_xlfn.XLOOKUP(1,(MarketData[ETF]=H942)*(MarketData[Date]=WORKDAY(I942,-1)),MarketData[Adjusted Close]))-1,
""
)</f>
        <v/>
      </c>
    </row>
    <row r="943" spans="1:10" ht="15.75" x14ac:dyDescent="0.25">
      <c r="A943" t="s">
        <v>8</v>
      </c>
      <c r="B943" s="1">
        <v>44831</v>
      </c>
      <c r="C943">
        <v>339.79</v>
      </c>
      <c r="D943">
        <v>341.84</v>
      </c>
      <c r="E943">
        <v>333.08</v>
      </c>
      <c r="F943">
        <v>335.39</v>
      </c>
      <c r="G943">
        <v>316.97000000000003</v>
      </c>
      <c r="H943" s="2">
        <v>5795700</v>
      </c>
      <c r="I943" s="8" cm="1">
        <f t="array" ref="I943">IFERROR(MarketData[[#This Row],[Adjusted Close]]/_xlfn.XLOOKUP(1,
(MarketData[ETF]=MarketData[[#This Row],[ETF]])*(MarketData[Date]&lt;MarketData[[#This Row],[Date]]),
MarketData[Adjusted Close],
,0,-1)-1,"")</f>
        <v>-0.13537915984724491</v>
      </c>
      <c r="J943" s="9" t="str" cm="1">
        <f t="array" ref="J943">IFERROR(
(_xlfn.XLOOKUP(1,(MarketData[ETF]=H943)*(MarketData[Date]=I943),MarketData[Adjusted Close]) /
_xlfn.XLOOKUP(1,(MarketData[ETF]=H943)*(MarketData[Date]=WORKDAY(I943,-1)),MarketData[Adjusted Close]))-1,
""
)</f>
        <v/>
      </c>
    </row>
    <row r="944" spans="1:10" ht="15.75" x14ac:dyDescent="0.25">
      <c r="A944" t="s">
        <v>8</v>
      </c>
      <c r="B944" s="1">
        <v>44830</v>
      </c>
      <c r="C944">
        <v>338.23</v>
      </c>
      <c r="D944">
        <v>341.66</v>
      </c>
      <c r="E944">
        <v>335.07</v>
      </c>
      <c r="F944">
        <v>336.34</v>
      </c>
      <c r="G944">
        <v>317.87</v>
      </c>
      <c r="H944" s="2">
        <v>5405700</v>
      </c>
      <c r="I944" s="8" cm="1">
        <f t="array" ref="I944">IFERROR(MarketData[[#This Row],[Adjusted Close]]/_xlfn.XLOOKUP(1,
(MarketData[ETF]=MarketData[[#This Row],[ETF]])*(MarketData[Date]&lt;MarketData[[#This Row],[Date]]),
MarketData[Adjusted Close],
,0,-1)-1,"")</f>
        <v>-0.13292416803055107</v>
      </c>
      <c r="J944" s="9" t="str" cm="1">
        <f t="array" ref="J944">IFERROR(
(_xlfn.XLOOKUP(1,(MarketData[ETF]=H944)*(MarketData[Date]=I944),MarketData[Adjusted Close]) /
_xlfn.XLOOKUP(1,(MarketData[ETF]=H944)*(MarketData[Date]=WORKDAY(I944,-1)),MarketData[Adjusted Close]))-1,
""
)</f>
        <v/>
      </c>
    </row>
    <row r="945" spans="1:10" ht="15.75" x14ac:dyDescent="0.25">
      <c r="A945" t="s">
        <v>8</v>
      </c>
      <c r="B945" s="1">
        <v>44827</v>
      </c>
      <c r="C945">
        <v>342.08</v>
      </c>
      <c r="D945">
        <v>342.08</v>
      </c>
      <c r="E945">
        <v>335.31</v>
      </c>
      <c r="F945">
        <v>339.63</v>
      </c>
      <c r="G945">
        <v>320.98</v>
      </c>
      <c r="H945" s="2">
        <v>10491500</v>
      </c>
      <c r="I945" s="8" cm="1">
        <f t="array" ref="I945">IFERROR(MarketData[[#This Row],[Adjusted Close]]/_xlfn.XLOOKUP(1,
(MarketData[ETF]=MarketData[[#This Row],[ETF]])*(MarketData[Date]&lt;MarketData[[#This Row],[Date]]),
MarketData[Adjusted Close],
,0,-1)-1,"")</f>
        <v>-0.12444080741953079</v>
      </c>
      <c r="J945" s="9" t="str" cm="1">
        <f t="array" ref="J945">IFERROR(
(_xlfn.XLOOKUP(1,(MarketData[ETF]=H945)*(MarketData[Date]=I945),MarketData[Adjusted Close]) /
_xlfn.XLOOKUP(1,(MarketData[ETF]=H945)*(MarketData[Date]=WORKDAY(I945,-1)),MarketData[Adjusted Close]))-1,
""
)</f>
        <v/>
      </c>
    </row>
    <row r="946" spans="1:10" ht="15.75" x14ac:dyDescent="0.25">
      <c r="A946" t="s">
        <v>8</v>
      </c>
      <c r="B946" s="1">
        <v>44826</v>
      </c>
      <c r="C946">
        <v>347.55</v>
      </c>
      <c r="D946">
        <v>348.54</v>
      </c>
      <c r="E946">
        <v>344.67</v>
      </c>
      <c r="F946">
        <v>345.37</v>
      </c>
      <c r="G946">
        <v>326.41000000000003</v>
      </c>
      <c r="H946" s="2">
        <v>5555600</v>
      </c>
      <c r="I946" s="8" cm="1">
        <f t="array" ref="I946">IFERROR(MarketData[[#This Row],[Adjusted Close]]/_xlfn.XLOOKUP(1,
(MarketData[ETF]=MarketData[[#This Row],[ETF]])*(MarketData[Date]&lt;MarketData[[#This Row],[Date]]),
MarketData[Adjusted Close],
,0,-1)-1,"")</f>
        <v>-0.10962902345881065</v>
      </c>
      <c r="J946" s="9" t="str" cm="1">
        <f t="array" ref="J946">IFERROR(
(_xlfn.XLOOKUP(1,(MarketData[ETF]=H946)*(MarketData[Date]=I946),MarketData[Adjusted Close]) /
_xlfn.XLOOKUP(1,(MarketData[ETF]=H946)*(MarketData[Date]=WORKDAY(I946,-1)),MarketData[Adjusted Close]))-1,
""
)</f>
        <v/>
      </c>
    </row>
    <row r="947" spans="1:10" ht="15.75" x14ac:dyDescent="0.25">
      <c r="A947" t="s">
        <v>8</v>
      </c>
      <c r="B947" s="1">
        <v>44825</v>
      </c>
      <c r="C947">
        <v>356.38</v>
      </c>
      <c r="D947">
        <v>359.3</v>
      </c>
      <c r="E947">
        <v>348.31</v>
      </c>
      <c r="F947">
        <v>348.31</v>
      </c>
      <c r="G947">
        <v>329.18</v>
      </c>
      <c r="H947" s="2">
        <v>5102400</v>
      </c>
      <c r="I947" s="8" cm="1">
        <f t="array" ref="I947">IFERROR(MarketData[[#This Row],[Adjusted Close]]/_xlfn.XLOOKUP(1,
(MarketData[ETF]=MarketData[[#This Row],[ETF]])*(MarketData[Date]&lt;MarketData[[#This Row],[Date]]),
MarketData[Adjusted Close],
,0,-1)-1,"")</f>
        <v>-0.10207310420076376</v>
      </c>
      <c r="J947" s="9" t="str" cm="1">
        <f t="array" ref="J947">IFERROR(
(_xlfn.XLOOKUP(1,(MarketData[ETF]=H947)*(MarketData[Date]=I947),MarketData[Adjusted Close]) /
_xlfn.XLOOKUP(1,(MarketData[ETF]=H947)*(MarketData[Date]=WORKDAY(I947,-1)),MarketData[Adjusted Close]))-1,
""
)</f>
        <v/>
      </c>
    </row>
    <row r="948" spans="1:10" ht="15.75" x14ac:dyDescent="0.25">
      <c r="A948" t="s">
        <v>8</v>
      </c>
      <c r="B948" s="1">
        <v>44824</v>
      </c>
      <c r="C948">
        <v>355.38</v>
      </c>
      <c r="D948">
        <v>356.38</v>
      </c>
      <c r="E948">
        <v>351.83</v>
      </c>
      <c r="F948">
        <v>354.55</v>
      </c>
      <c r="G948">
        <v>335.08</v>
      </c>
      <c r="H948" s="2">
        <v>3624000</v>
      </c>
      <c r="I948" s="8" cm="1">
        <f t="array" ref="I948">IFERROR(MarketData[[#This Row],[Adjusted Close]]/_xlfn.XLOOKUP(1,
(MarketData[ETF]=MarketData[[#This Row],[ETF]])*(MarketData[Date]&lt;MarketData[[#This Row],[Date]]),
MarketData[Adjusted Close],
,0,-1)-1,"")</f>
        <v>-8.5979268957992461E-2</v>
      </c>
      <c r="J948" s="9" t="str" cm="1">
        <f t="array" ref="J948">IFERROR(
(_xlfn.XLOOKUP(1,(MarketData[ETF]=H948)*(MarketData[Date]=I948),MarketData[Adjusted Close]) /
_xlfn.XLOOKUP(1,(MarketData[ETF]=H948)*(MarketData[Date]=WORKDAY(I948,-1)),MarketData[Adjusted Close]))-1,
""
)</f>
        <v/>
      </c>
    </row>
    <row r="949" spans="1:10" ht="15.75" x14ac:dyDescent="0.25">
      <c r="A949" t="s">
        <v>8</v>
      </c>
      <c r="B949" s="1">
        <v>44823</v>
      </c>
      <c r="C949">
        <v>352.8</v>
      </c>
      <c r="D949">
        <v>358.59</v>
      </c>
      <c r="E949">
        <v>352.75</v>
      </c>
      <c r="F949">
        <v>358.59</v>
      </c>
      <c r="G949">
        <v>338.9</v>
      </c>
      <c r="H949" s="2">
        <v>3412600</v>
      </c>
      <c r="I949" s="8" cm="1">
        <f t="array" ref="I949">IFERROR(MarketData[[#This Row],[Adjusted Close]]/_xlfn.XLOOKUP(1,
(MarketData[ETF]=MarketData[[#This Row],[ETF]])*(MarketData[Date]&lt;MarketData[[#This Row],[Date]]),
MarketData[Adjusted Close],
,0,-1)-1,"")</f>
        <v>-7.5559192580469281E-2</v>
      </c>
      <c r="J949" s="9" t="str" cm="1">
        <f t="array" ref="J949">IFERROR(
(_xlfn.XLOOKUP(1,(MarketData[ETF]=H949)*(MarketData[Date]=I949),MarketData[Adjusted Close]) /
_xlfn.XLOOKUP(1,(MarketData[ETF]=H949)*(MarketData[Date]=WORKDAY(I949,-1)),MarketData[Adjusted Close]))-1,
""
)</f>
        <v/>
      </c>
    </row>
    <row r="950" spans="1:10" ht="15.75" x14ac:dyDescent="0.25">
      <c r="A950" t="s">
        <v>8</v>
      </c>
      <c r="B950" s="1">
        <v>44820</v>
      </c>
      <c r="C950">
        <v>354.56</v>
      </c>
      <c r="D950">
        <v>356.48</v>
      </c>
      <c r="E950">
        <v>352.69</v>
      </c>
      <c r="F950">
        <v>355.86</v>
      </c>
      <c r="G950">
        <v>336.32</v>
      </c>
      <c r="H950" s="2">
        <v>4452300</v>
      </c>
      <c r="I950" s="8" cm="1">
        <f t="array" ref="I950">IFERROR(MarketData[[#This Row],[Adjusted Close]]/_xlfn.XLOOKUP(1,
(MarketData[ETF]=MarketData[[#This Row],[ETF]])*(MarketData[Date]&lt;MarketData[[#This Row],[Date]]),
MarketData[Adjusted Close],
,0,-1)-1,"")</f>
        <v>-8.2596835788325218E-2</v>
      </c>
      <c r="J950" s="9" t="str" cm="1">
        <f t="array" ref="J950">IFERROR(
(_xlfn.XLOOKUP(1,(MarketData[ETF]=H950)*(MarketData[Date]=I950),MarketData[Adjusted Close]) /
_xlfn.XLOOKUP(1,(MarketData[ETF]=H950)*(MarketData[Date]=WORKDAY(I950,-1)),MarketData[Adjusted Close]))-1,
""
)</f>
        <v/>
      </c>
    </row>
    <row r="951" spans="1:10" ht="15.75" x14ac:dyDescent="0.25">
      <c r="A951" t="s">
        <v>8</v>
      </c>
      <c r="B951" s="1">
        <v>44819</v>
      </c>
      <c r="C951">
        <v>361.16</v>
      </c>
      <c r="D951">
        <v>363.97</v>
      </c>
      <c r="E951">
        <v>357.4</v>
      </c>
      <c r="F951">
        <v>358.68</v>
      </c>
      <c r="G951">
        <v>338.99</v>
      </c>
      <c r="H951" s="2">
        <v>3807500</v>
      </c>
      <c r="I951" s="8" cm="1">
        <f t="array" ref="I951">IFERROR(MarketData[[#This Row],[Adjusted Close]]/_xlfn.XLOOKUP(1,
(MarketData[ETF]=MarketData[[#This Row],[ETF]])*(MarketData[Date]&lt;MarketData[[#This Row],[Date]]),
MarketData[Adjusted Close],
,0,-1)-1,"")</f>
        <v>-7.5313693398799786E-2</v>
      </c>
      <c r="J951" s="9" t="str" cm="1">
        <f t="array" ref="J951">IFERROR(
(_xlfn.XLOOKUP(1,(MarketData[ETF]=H951)*(MarketData[Date]=I951),MarketData[Adjusted Close]) /
_xlfn.XLOOKUP(1,(MarketData[ETF]=H951)*(MarketData[Date]=WORKDAY(I951,-1)),MarketData[Adjusted Close]))-1,
""
)</f>
        <v/>
      </c>
    </row>
    <row r="952" spans="1:10" ht="15.75" x14ac:dyDescent="0.25">
      <c r="A952" t="s">
        <v>8</v>
      </c>
      <c r="B952" s="1">
        <v>44818</v>
      </c>
      <c r="C952">
        <v>362.58</v>
      </c>
      <c r="D952">
        <v>364.17</v>
      </c>
      <c r="E952">
        <v>359.53</v>
      </c>
      <c r="F952">
        <v>362.73</v>
      </c>
      <c r="G952">
        <v>342.81</v>
      </c>
      <c r="H952" s="2">
        <v>3555500</v>
      </c>
      <c r="I952" s="8" cm="1">
        <f t="array" ref="I952">IFERROR(MarketData[[#This Row],[Adjusted Close]]/_xlfn.XLOOKUP(1,
(MarketData[ETF]=MarketData[[#This Row],[ETF]])*(MarketData[Date]&lt;MarketData[[#This Row],[Date]]),
MarketData[Adjusted Close],
,0,-1)-1,"")</f>
        <v>-6.4893617021276606E-2</v>
      </c>
      <c r="J952" s="9" t="str" cm="1">
        <f t="array" ref="J952">IFERROR(
(_xlfn.XLOOKUP(1,(MarketData[ETF]=H952)*(MarketData[Date]=I952),MarketData[Adjusted Close]) /
_xlfn.XLOOKUP(1,(MarketData[ETF]=H952)*(MarketData[Date]=WORKDAY(I952,-1)),MarketData[Adjusted Close]))-1,
""
)</f>
        <v/>
      </c>
    </row>
    <row r="953" spans="1:10" ht="15.75" x14ac:dyDescent="0.25">
      <c r="A953" t="s">
        <v>8</v>
      </c>
      <c r="B953" s="1">
        <v>44817</v>
      </c>
      <c r="C953">
        <v>369.34</v>
      </c>
      <c r="D953">
        <v>370.53</v>
      </c>
      <c r="E953">
        <v>360.28</v>
      </c>
      <c r="F953">
        <v>361.38</v>
      </c>
      <c r="G953">
        <v>341.54</v>
      </c>
      <c r="H953" s="2">
        <v>5549200</v>
      </c>
      <c r="I953" s="8" cm="1">
        <f t="array" ref="I953">IFERROR(MarketData[[#This Row],[Adjusted Close]]/_xlfn.XLOOKUP(1,
(MarketData[ETF]=MarketData[[#This Row],[ETF]])*(MarketData[Date]&lt;MarketData[[#This Row],[Date]]),
MarketData[Adjusted Close],
,0,-1)-1,"")</f>
        <v>-6.8357883251500273E-2</v>
      </c>
      <c r="J953" s="9" t="str" cm="1">
        <f t="array" ref="J953">IFERROR(
(_xlfn.XLOOKUP(1,(MarketData[ETF]=H953)*(MarketData[Date]=I953),MarketData[Adjusted Close]) /
_xlfn.XLOOKUP(1,(MarketData[ETF]=H953)*(MarketData[Date]=WORKDAY(I953,-1)),MarketData[Adjusted Close]))-1,
""
)</f>
        <v/>
      </c>
    </row>
    <row r="954" spans="1:10" ht="15.75" x14ac:dyDescent="0.25">
      <c r="A954" t="s">
        <v>8</v>
      </c>
      <c r="B954" s="1">
        <v>44816</v>
      </c>
      <c r="C954">
        <v>375.82</v>
      </c>
      <c r="D954">
        <v>378.51</v>
      </c>
      <c r="E954">
        <v>375.51</v>
      </c>
      <c r="F954">
        <v>377.86</v>
      </c>
      <c r="G954">
        <v>357.11</v>
      </c>
      <c r="H954" s="2">
        <v>2961400</v>
      </c>
      <c r="I954" s="8" cm="1">
        <f t="array" ref="I954">IFERROR(MarketData[[#This Row],[Adjusted Close]]/_xlfn.XLOOKUP(1,
(MarketData[ETF]=MarketData[[#This Row],[ETF]])*(MarketData[Date]&lt;MarketData[[#This Row],[Date]]),
MarketData[Adjusted Close],
,0,-1)-1,"")</f>
        <v>-2.5886524822695045E-2</v>
      </c>
      <c r="J954" s="9" t="str" cm="1">
        <f t="array" ref="J954">IFERROR(
(_xlfn.XLOOKUP(1,(MarketData[ETF]=H954)*(MarketData[Date]=I954),MarketData[Adjusted Close]) /
_xlfn.XLOOKUP(1,(MarketData[ETF]=H954)*(MarketData[Date]=WORKDAY(I954,-1)),MarketData[Adjusted Close]))-1,
""
)</f>
        <v/>
      </c>
    </row>
    <row r="955" spans="1:10" ht="15.75" x14ac:dyDescent="0.25">
      <c r="A955" t="s">
        <v>8</v>
      </c>
      <c r="B955" s="1">
        <v>44813</v>
      </c>
      <c r="C955">
        <v>370.24</v>
      </c>
      <c r="D955">
        <v>374.61</v>
      </c>
      <c r="E955">
        <v>369.98</v>
      </c>
      <c r="F955">
        <v>373.75</v>
      </c>
      <c r="G955">
        <v>353.23</v>
      </c>
      <c r="H955" s="2">
        <v>2621600</v>
      </c>
      <c r="I955" s="8" cm="1">
        <f t="array" ref="I955">IFERROR(MarketData[[#This Row],[Adjusted Close]]/_xlfn.XLOOKUP(1,
(MarketData[ETF]=MarketData[[#This Row],[ETF]])*(MarketData[Date]&lt;MarketData[[#This Row],[Date]]),
MarketData[Adjusted Close],
,0,-1)-1,"")</f>
        <v>-3.6470267321331185E-2</v>
      </c>
      <c r="J955" s="9" t="str" cm="1">
        <f t="array" ref="J955">IFERROR(
(_xlfn.XLOOKUP(1,(MarketData[ETF]=H955)*(MarketData[Date]=I955),MarketData[Adjusted Close]) /
_xlfn.XLOOKUP(1,(MarketData[ETF]=H955)*(MarketData[Date]=WORKDAY(I955,-1)),MarketData[Adjusted Close]))-1,
""
)</f>
        <v/>
      </c>
    </row>
    <row r="956" spans="1:10" ht="15.75" x14ac:dyDescent="0.25">
      <c r="A956" t="s">
        <v>8</v>
      </c>
      <c r="B956" s="1">
        <v>44812</v>
      </c>
      <c r="C956">
        <v>363.38</v>
      </c>
      <c r="D956">
        <v>368.48</v>
      </c>
      <c r="E956">
        <v>362.27</v>
      </c>
      <c r="F956">
        <v>368.07</v>
      </c>
      <c r="G956">
        <v>347.86</v>
      </c>
      <c r="H956" s="2">
        <v>3692000</v>
      </c>
      <c r="I956" s="8" cm="1">
        <f t="array" ref="I956">IFERROR(MarketData[[#This Row],[Adjusted Close]]/_xlfn.XLOOKUP(1,
(MarketData[ETF]=MarketData[[#This Row],[ETF]])*(MarketData[Date]&lt;MarketData[[#This Row],[Date]]),
MarketData[Adjusted Close],
,0,-1)-1,"")</f>
        <v>-5.1118385160938362E-2</v>
      </c>
      <c r="J956" s="9" t="str" cm="1">
        <f t="array" ref="J956">IFERROR(
(_xlfn.XLOOKUP(1,(MarketData[ETF]=H956)*(MarketData[Date]=I956),MarketData[Adjusted Close]) /
_xlfn.XLOOKUP(1,(MarketData[ETF]=H956)*(MarketData[Date]=WORKDAY(I956,-1)),MarketData[Adjusted Close]))-1,
""
)</f>
        <v/>
      </c>
    </row>
    <row r="957" spans="1:10" ht="15.75" x14ac:dyDescent="0.25">
      <c r="A957" t="s">
        <v>8</v>
      </c>
      <c r="B957" s="1">
        <v>44811</v>
      </c>
      <c r="C957">
        <v>358.86</v>
      </c>
      <c r="D957">
        <v>366.38</v>
      </c>
      <c r="E957">
        <v>358.69</v>
      </c>
      <c r="F957">
        <v>365.68</v>
      </c>
      <c r="G957">
        <v>345.6</v>
      </c>
      <c r="H957" s="2">
        <v>4137000</v>
      </c>
      <c r="I957" s="8" cm="1">
        <f t="array" ref="I957">IFERROR(MarketData[[#This Row],[Adjusted Close]]/_xlfn.XLOOKUP(1,
(MarketData[ETF]=MarketData[[#This Row],[ETF]])*(MarketData[Date]&lt;MarketData[[#This Row],[Date]]),
MarketData[Adjusted Close],
,0,-1)-1,"")</f>
        <v>-5.7283142389525366E-2</v>
      </c>
      <c r="J957" s="9" t="str" cm="1">
        <f t="array" ref="J957">IFERROR(
(_xlfn.XLOOKUP(1,(MarketData[ETF]=H957)*(MarketData[Date]=I957),MarketData[Adjusted Close]) /
_xlfn.XLOOKUP(1,(MarketData[ETF]=H957)*(MarketData[Date]=WORKDAY(I957,-1)),MarketData[Adjusted Close]))-1,
""
)</f>
        <v/>
      </c>
    </row>
    <row r="958" spans="1:10" ht="15.75" x14ac:dyDescent="0.25">
      <c r="A958" t="s">
        <v>8</v>
      </c>
      <c r="B958" s="1">
        <v>44810</v>
      </c>
      <c r="C958">
        <v>361.36</v>
      </c>
      <c r="D958">
        <v>362.28</v>
      </c>
      <c r="E958">
        <v>357</v>
      </c>
      <c r="F958">
        <v>359.24</v>
      </c>
      <c r="G958">
        <v>339.51</v>
      </c>
      <c r="H958" s="2">
        <v>5680300</v>
      </c>
      <c r="I958" s="8" cm="1">
        <f t="array" ref="I958">IFERROR(MarketData[[#This Row],[Adjusted Close]]/_xlfn.XLOOKUP(1,
(MarketData[ETF]=MarketData[[#This Row],[ETF]])*(MarketData[Date]&lt;MarketData[[#This Row],[Date]]),
MarketData[Adjusted Close],
,0,-1)-1,"")</f>
        <v>-7.3895253682487838E-2</v>
      </c>
      <c r="J958" s="9" t="str" cm="1">
        <f t="array" ref="J958">IFERROR(
(_xlfn.XLOOKUP(1,(MarketData[ETF]=H958)*(MarketData[Date]=I958),MarketData[Adjusted Close]) /
_xlfn.XLOOKUP(1,(MarketData[ETF]=H958)*(MarketData[Date]=WORKDAY(I958,-1)),MarketData[Adjusted Close]))-1,
""
)</f>
        <v/>
      </c>
    </row>
    <row r="959" spans="1:10" ht="15.75" x14ac:dyDescent="0.25">
      <c r="A959" t="s">
        <v>8</v>
      </c>
      <c r="B959" s="1">
        <v>44806</v>
      </c>
      <c r="C959">
        <v>367.95</v>
      </c>
      <c r="D959">
        <v>369.13</v>
      </c>
      <c r="E959">
        <v>358.78</v>
      </c>
      <c r="F959">
        <v>360.45</v>
      </c>
      <c r="G959">
        <v>340.66</v>
      </c>
      <c r="H959" s="2">
        <v>4544200</v>
      </c>
      <c r="I959" s="8" cm="1">
        <f t="array" ref="I959">IFERROR(MarketData[[#This Row],[Adjusted Close]]/_xlfn.XLOOKUP(1,
(MarketData[ETF]=MarketData[[#This Row],[ETF]])*(MarketData[Date]&lt;MarketData[[#This Row],[Date]]),
MarketData[Adjusted Close],
,0,-1)-1,"")</f>
        <v>-7.0758319694489868E-2</v>
      </c>
      <c r="J959" s="9" t="str" cm="1">
        <f t="array" ref="J959">IFERROR(
(_xlfn.XLOOKUP(1,(MarketData[ETF]=H959)*(MarketData[Date]=I959),MarketData[Adjusted Close]) /
_xlfn.XLOOKUP(1,(MarketData[ETF]=H959)*(MarketData[Date]=WORKDAY(I959,-1)),MarketData[Adjusted Close]))-1,
""
)</f>
        <v/>
      </c>
    </row>
    <row r="960" spans="1:10" ht="15.75" x14ac:dyDescent="0.25">
      <c r="A960" t="s">
        <v>8</v>
      </c>
      <c r="B960" s="1">
        <v>44805</v>
      </c>
      <c r="C960">
        <v>361.1</v>
      </c>
      <c r="D960">
        <v>364.7</v>
      </c>
      <c r="E960">
        <v>358.51</v>
      </c>
      <c r="F960">
        <v>364.27</v>
      </c>
      <c r="G960">
        <v>344.27</v>
      </c>
      <c r="H960" s="2">
        <v>6126800</v>
      </c>
      <c r="I960" s="8" cm="1">
        <f t="array" ref="I960">IFERROR(MarketData[[#This Row],[Adjusted Close]]/_xlfn.XLOOKUP(1,
(MarketData[ETF]=MarketData[[#This Row],[ETF]])*(MarketData[Date]&lt;MarketData[[#This Row],[Date]]),
MarketData[Adjusted Close],
,0,-1)-1,"")</f>
        <v>-6.0911074740862103E-2</v>
      </c>
      <c r="J960" s="9" t="str" cm="1">
        <f t="array" ref="J960">IFERROR(
(_xlfn.XLOOKUP(1,(MarketData[ETF]=H960)*(MarketData[Date]=I960),MarketData[Adjusted Close]) /
_xlfn.XLOOKUP(1,(MarketData[ETF]=H960)*(MarketData[Date]=WORKDAY(I960,-1)),MarketData[Adjusted Close]))-1,
""
)</f>
        <v/>
      </c>
    </row>
    <row r="961" spans="1:10" ht="15.75" x14ac:dyDescent="0.25">
      <c r="A961" t="s">
        <v>8</v>
      </c>
      <c r="B961" s="1">
        <v>44804</v>
      </c>
      <c r="C961">
        <v>367.61</v>
      </c>
      <c r="D961">
        <v>368.79</v>
      </c>
      <c r="E961">
        <v>363.11</v>
      </c>
      <c r="F961">
        <v>363.15</v>
      </c>
      <c r="G961">
        <v>343.21</v>
      </c>
      <c r="H961" s="2">
        <v>4062500</v>
      </c>
      <c r="I961" s="8" cm="1">
        <f t="array" ref="I961">IFERROR(MarketData[[#This Row],[Adjusted Close]]/_xlfn.XLOOKUP(1,
(MarketData[ETF]=MarketData[[#This Row],[ETF]])*(MarketData[Date]&lt;MarketData[[#This Row],[Date]]),
MarketData[Adjusted Close],
,0,-1)-1,"")</f>
        <v>-6.3802509547190467E-2</v>
      </c>
      <c r="J961" s="9" t="str" cm="1">
        <f t="array" ref="J961">IFERROR(
(_xlfn.XLOOKUP(1,(MarketData[ETF]=H961)*(MarketData[Date]=I961),MarketData[Adjusted Close]) /
_xlfn.XLOOKUP(1,(MarketData[ETF]=H961)*(MarketData[Date]=WORKDAY(I961,-1)),MarketData[Adjusted Close]))-1,
""
)</f>
        <v/>
      </c>
    </row>
    <row r="962" spans="1:10" ht="15.75" x14ac:dyDescent="0.25">
      <c r="A962" t="s">
        <v>8</v>
      </c>
      <c r="B962" s="1">
        <v>44803</v>
      </c>
      <c r="C962">
        <v>371.3</v>
      </c>
      <c r="D962">
        <v>371.45</v>
      </c>
      <c r="E962">
        <v>364.02</v>
      </c>
      <c r="F962">
        <v>366.03</v>
      </c>
      <c r="G962">
        <v>345.93</v>
      </c>
      <c r="H962" s="2">
        <v>5044500</v>
      </c>
      <c r="I962" s="8" cm="1">
        <f t="array" ref="I962">IFERROR(MarketData[[#This Row],[Adjusted Close]]/_xlfn.XLOOKUP(1,
(MarketData[ETF]=MarketData[[#This Row],[ETF]])*(MarketData[Date]&lt;MarketData[[#This Row],[Date]]),
MarketData[Adjusted Close],
,0,-1)-1,"")</f>
        <v>-5.6382978723404253E-2</v>
      </c>
      <c r="J962" s="9" t="str" cm="1">
        <f t="array" ref="J962">IFERROR(
(_xlfn.XLOOKUP(1,(MarketData[ETF]=H962)*(MarketData[Date]=I962),MarketData[Adjusted Close]) /
_xlfn.XLOOKUP(1,(MarketData[ETF]=H962)*(MarketData[Date]=WORKDAY(I962,-1)),MarketData[Adjusted Close]))-1,
""
)</f>
        <v/>
      </c>
    </row>
    <row r="963" spans="1:10" ht="15.75" x14ac:dyDescent="0.25">
      <c r="A963" t="s">
        <v>8</v>
      </c>
      <c r="B963" s="1">
        <v>44802</v>
      </c>
      <c r="C963">
        <v>369.77</v>
      </c>
      <c r="D963">
        <v>373.05</v>
      </c>
      <c r="E963">
        <v>368.78</v>
      </c>
      <c r="F963">
        <v>370.05</v>
      </c>
      <c r="G963">
        <v>349.73</v>
      </c>
      <c r="H963" s="2">
        <v>4953200</v>
      </c>
      <c r="I963" s="8" cm="1">
        <f t="array" ref="I963">IFERROR(MarketData[[#This Row],[Adjusted Close]]/_xlfn.XLOOKUP(1,
(MarketData[ETF]=MarketData[[#This Row],[ETF]])*(MarketData[Date]&lt;MarketData[[#This Row],[Date]]),
MarketData[Adjusted Close],
,0,-1)-1,"")</f>
        <v>-4.6017457719585431E-2</v>
      </c>
      <c r="J963" s="9" t="str" cm="1">
        <f t="array" ref="J963">IFERROR(
(_xlfn.XLOOKUP(1,(MarketData[ETF]=H963)*(MarketData[Date]=I963),MarketData[Adjusted Close]) /
_xlfn.XLOOKUP(1,(MarketData[ETF]=H963)*(MarketData[Date]=WORKDAY(I963,-1)),MarketData[Adjusted Close]))-1,
""
)</f>
        <v/>
      </c>
    </row>
    <row r="964" spans="1:10" ht="15.75" x14ac:dyDescent="0.25">
      <c r="A964" t="s">
        <v>8</v>
      </c>
      <c r="B964" s="1">
        <v>44799</v>
      </c>
      <c r="C964">
        <v>385.55</v>
      </c>
      <c r="D964">
        <v>386.05</v>
      </c>
      <c r="E964">
        <v>372.51</v>
      </c>
      <c r="F964">
        <v>372.51</v>
      </c>
      <c r="G964">
        <v>352.06</v>
      </c>
      <c r="H964" s="2">
        <v>5153200</v>
      </c>
      <c r="I964" s="8" cm="1">
        <f t="array" ref="I964">IFERROR(MarketData[[#This Row],[Adjusted Close]]/_xlfn.XLOOKUP(1,
(MarketData[ETF]=MarketData[[#This Row],[ETF]])*(MarketData[Date]&lt;MarketData[[#This Row],[Date]]),
MarketData[Adjusted Close],
,0,-1)-1,"")</f>
        <v>-3.9661756683033289E-2</v>
      </c>
      <c r="J964" s="9" t="str" cm="1">
        <f t="array" ref="J964">IFERROR(
(_xlfn.XLOOKUP(1,(MarketData[ETF]=H964)*(MarketData[Date]=I964),MarketData[Adjusted Close]) /
_xlfn.XLOOKUP(1,(MarketData[ETF]=H964)*(MarketData[Date]=WORKDAY(I964,-1)),MarketData[Adjusted Close]))-1,
""
)</f>
        <v/>
      </c>
    </row>
    <row r="965" spans="1:10" ht="15.75" x14ac:dyDescent="0.25">
      <c r="A965" t="s">
        <v>8</v>
      </c>
      <c r="B965" s="1">
        <v>44798</v>
      </c>
      <c r="C965">
        <v>381.76</v>
      </c>
      <c r="D965">
        <v>385.73</v>
      </c>
      <c r="E965">
        <v>380.7</v>
      </c>
      <c r="F965">
        <v>385.73</v>
      </c>
      <c r="G965">
        <v>364.55</v>
      </c>
      <c r="H965" s="2">
        <v>2631300</v>
      </c>
      <c r="I965" s="8" cm="1">
        <f t="array" ref="I965">IFERROR(MarketData[[#This Row],[Adjusted Close]]/_xlfn.XLOOKUP(1,
(MarketData[ETF]=MarketData[[#This Row],[ETF]])*(MarketData[Date]&lt;MarketData[[#This Row],[Date]]),
MarketData[Adjusted Close],
,0,-1)-1,"")</f>
        <v>-5.5919258046918108E-3</v>
      </c>
      <c r="J965" s="9" t="str" cm="1">
        <f t="array" ref="J965">IFERROR(
(_xlfn.XLOOKUP(1,(MarketData[ETF]=H965)*(MarketData[Date]=I965),MarketData[Adjusted Close]) /
_xlfn.XLOOKUP(1,(MarketData[ETF]=H965)*(MarketData[Date]=WORKDAY(I965,-1)),MarketData[Adjusted Close]))-1,
""
)</f>
        <v/>
      </c>
    </row>
    <row r="966" spans="1:10" ht="15.75" x14ac:dyDescent="0.25">
      <c r="A966" t="s">
        <v>8</v>
      </c>
      <c r="B966" s="1">
        <v>44797</v>
      </c>
      <c r="C966">
        <v>378.9</v>
      </c>
      <c r="D966">
        <v>381.58</v>
      </c>
      <c r="E966">
        <v>378.18</v>
      </c>
      <c r="F966">
        <v>380.19</v>
      </c>
      <c r="G966">
        <v>359.31</v>
      </c>
      <c r="H966" s="2">
        <v>2241200</v>
      </c>
      <c r="I966" s="8" cm="1">
        <f t="array" ref="I966">IFERROR(MarketData[[#This Row],[Adjusted Close]]/_xlfn.XLOOKUP(1,
(MarketData[ETF]=MarketData[[#This Row],[ETF]])*(MarketData[Date]&lt;MarketData[[#This Row],[Date]]),
MarketData[Adjusted Close],
,0,-1)-1,"")</f>
        <v>-1.9885433715221001E-2</v>
      </c>
      <c r="J966" s="9" t="str" cm="1">
        <f t="array" ref="J966">IFERROR(
(_xlfn.XLOOKUP(1,(MarketData[ETF]=H966)*(MarketData[Date]=I966),MarketData[Adjusted Close]) /
_xlfn.XLOOKUP(1,(MarketData[ETF]=H966)*(MarketData[Date]=WORKDAY(I966,-1)),MarketData[Adjusted Close]))-1,
""
)</f>
        <v/>
      </c>
    </row>
    <row r="967" spans="1:10" ht="15.75" x14ac:dyDescent="0.25">
      <c r="A967" t="s">
        <v>8</v>
      </c>
      <c r="B967" s="1">
        <v>44796</v>
      </c>
      <c r="C967">
        <v>379.56</v>
      </c>
      <c r="D967">
        <v>381.87</v>
      </c>
      <c r="E967">
        <v>378.52</v>
      </c>
      <c r="F967">
        <v>379.04</v>
      </c>
      <c r="G967">
        <v>358.23</v>
      </c>
      <c r="H967" s="2">
        <v>2869200</v>
      </c>
      <c r="I967" s="8" cm="1">
        <f t="array" ref="I967">IFERROR(MarketData[[#This Row],[Adjusted Close]]/_xlfn.XLOOKUP(1,
(MarketData[ETF]=MarketData[[#This Row],[ETF]])*(MarketData[Date]&lt;MarketData[[#This Row],[Date]]),
MarketData[Adjusted Close],
,0,-1)-1,"")</f>
        <v>-2.2831423895253722E-2</v>
      </c>
      <c r="J967" s="9" t="str" cm="1">
        <f t="array" ref="J967">IFERROR(
(_xlfn.XLOOKUP(1,(MarketData[ETF]=H967)*(MarketData[Date]=I967),MarketData[Adjusted Close]) /
_xlfn.XLOOKUP(1,(MarketData[ETF]=H967)*(MarketData[Date]=WORKDAY(I967,-1)),MarketData[Adjusted Close]))-1,
""
)</f>
        <v/>
      </c>
    </row>
    <row r="968" spans="1:10" ht="15.75" x14ac:dyDescent="0.25">
      <c r="A968" t="s">
        <v>8</v>
      </c>
      <c r="B968" s="1">
        <v>44795</v>
      </c>
      <c r="C968">
        <v>383.43</v>
      </c>
      <c r="D968">
        <v>383.54</v>
      </c>
      <c r="E968">
        <v>379.09</v>
      </c>
      <c r="F968">
        <v>379.94</v>
      </c>
      <c r="G968">
        <v>359.08</v>
      </c>
      <c r="H968" s="2">
        <v>4153700</v>
      </c>
      <c r="I968" s="8" cm="1">
        <f t="array" ref="I968">IFERROR(MarketData[[#This Row],[Adjusted Close]]/_xlfn.XLOOKUP(1,
(MarketData[ETF]=MarketData[[#This Row],[ETF]])*(MarketData[Date]&lt;MarketData[[#This Row],[Date]]),
MarketData[Adjusted Close],
,0,-1)-1,"")</f>
        <v>-2.0512820512820662E-2</v>
      </c>
      <c r="J968" s="9" t="str" cm="1">
        <f t="array" ref="J968">IFERROR(
(_xlfn.XLOOKUP(1,(MarketData[ETF]=H968)*(MarketData[Date]=I968),MarketData[Adjusted Close]) /
_xlfn.XLOOKUP(1,(MarketData[ETF]=H968)*(MarketData[Date]=WORKDAY(I968,-1)),MarketData[Adjusted Close]))-1,
""
)</f>
        <v/>
      </c>
    </row>
    <row r="969" spans="1:10" ht="15.75" x14ac:dyDescent="0.25">
      <c r="A969" t="s">
        <v>8</v>
      </c>
      <c r="B969" s="1">
        <v>44792</v>
      </c>
      <c r="C969">
        <v>390.7</v>
      </c>
      <c r="D969">
        <v>390.95</v>
      </c>
      <c r="E969">
        <v>387.25</v>
      </c>
      <c r="F969">
        <v>388.12</v>
      </c>
      <c r="G969">
        <v>366.81</v>
      </c>
      <c r="H969" s="2">
        <v>2899000</v>
      </c>
      <c r="I969" s="8" cm="1">
        <f t="array" ref="I969">IFERROR(MarketData[[#This Row],[Adjusted Close]]/_xlfn.XLOOKUP(1,
(MarketData[ETF]=MarketData[[#This Row],[ETF]])*(MarketData[Date]&lt;MarketData[[#This Row],[Date]]),
MarketData[Adjusted Close],
,0,-1)-1,"")</f>
        <v>5.7283142389530362E-4</v>
      </c>
      <c r="J969" s="9" t="str" cm="1">
        <f t="array" ref="J969">IFERROR(
(_xlfn.XLOOKUP(1,(MarketData[ETF]=H969)*(MarketData[Date]=I969),MarketData[Adjusted Close]) /
_xlfn.XLOOKUP(1,(MarketData[ETF]=H969)*(MarketData[Date]=WORKDAY(I969,-1)),MarketData[Adjusted Close]))-1,
""
)</f>
        <v/>
      </c>
    </row>
    <row r="970" spans="1:10" ht="15.75" x14ac:dyDescent="0.25">
      <c r="A970" t="s">
        <v>8</v>
      </c>
      <c r="B970" s="1">
        <v>44791</v>
      </c>
      <c r="C970">
        <v>392.42</v>
      </c>
      <c r="D970">
        <v>394.02</v>
      </c>
      <c r="E970">
        <v>391.17</v>
      </c>
      <c r="F970">
        <v>393.55</v>
      </c>
      <c r="G970">
        <v>371.94</v>
      </c>
      <c r="H970" s="2">
        <v>3258100</v>
      </c>
      <c r="I970" s="8" cm="1">
        <f t="array" ref="I970">IFERROR(MarketData[[#This Row],[Adjusted Close]]/_xlfn.XLOOKUP(1,
(MarketData[ETF]=MarketData[[#This Row],[ETF]])*(MarketData[Date]&lt;MarketData[[#This Row],[Date]]),
MarketData[Adjusted Close],
,0,-1)-1,"")</f>
        <v>1.4566284779050642E-2</v>
      </c>
      <c r="J970" s="9" t="str" cm="1">
        <f t="array" ref="J970">IFERROR(
(_xlfn.XLOOKUP(1,(MarketData[ETF]=H970)*(MarketData[Date]=I970),MarketData[Adjusted Close]) /
_xlfn.XLOOKUP(1,(MarketData[ETF]=H970)*(MarketData[Date]=WORKDAY(I970,-1)),MarketData[Adjusted Close]))-1,
""
)</f>
        <v/>
      </c>
    </row>
    <row r="971" spans="1:10" ht="15.75" x14ac:dyDescent="0.25">
      <c r="A971" t="s">
        <v>8</v>
      </c>
      <c r="B971" s="1">
        <v>44790</v>
      </c>
      <c r="C971">
        <v>391.56</v>
      </c>
      <c r="D971">
        <v>394.85</v>
      </c>
      <c r="E971">
        <v>390.29</v>
      </c>
      <c r="F971">
        <v>392.34</v>
      </c>
      <c r="G971">
        <v>370.8</v>
      </c>
      <c r="H971" s="2">
        <v>3222300</v>
      </c>
      <c r="I971" s="8" cm="1">
        <f t="array" ref="I971">IFERROR(MarketData[[#This Row],[Adjusted Close]]/_xlfn.XLOOKUP(1,
(MarketData[ETF]=MarketData[[#This Row],[ETF]])*(MarketData[Date]&lt;MarketData[[#This Row],[Date]]),
MarketData[Adjusted Close],
,0,-1)-1,"")</f>
        <v>1.1456628477904962E-2</v>
      </c>
      <c r="J971" s="9" t="str" cm="1">
        <f t="array" ref="J971">IFERROR(
(_xlfn.XLOOKUP(1,(MarketData[ETF]=H971)*(MarketData[Date]=I971),MarketData[Adjusted Close]) /
_xlfn.XLOOKUP(1,(MarketData[ETF]=H971)*(MarketData[Date]=WORKDAY(I971,-1)),MarketData[Adjusted Close]))-1,
""
)</f>
        <v/>
      </c>
    </row>
    <row r="972" spans="1:10" ht="15.75" x14ac:dyDescent="0.25">
      <c r="A972" t="s">
        <v>8</v>
      </c>
      <c r="B972" s="1">
        <v>44789</v>
      </c>
      <c r="C972">
        <v>393.24</v>
      </c>
      <c r="D972">
        <v>396.89</v>
      </c>
      <c r="E972">
        <v>392.44</v>
      </c>
      <c r="F972">
        <v>395.04</v>
      </c>
      <c r="G972">
        <v>373.35</v>
      </c>
      <c r="H972" s="2">
        <v>3864800</v>
      </c>
      <c r="I972" s="8" cm="1">
        <f t="array" ref="I972">IFERROR(MarketData[[#This Row],[Adjusted Close]]/_xlfn.XLOOKUP(1,
(MarketData[ETF]=MarketData[[#This Row],[ETF]])*(MarketData[Date]&lt;MarketData[[#This Row],[Date]]),
MarketData[Adjusted Close],
,0,-1)-1,"")</f>
        <v>1.8412438625204475E-2</v>
      </c>
      <c r="J972" s="9" t="str" cm="1">
        <f t="array" ref="J972">IFERROR(
(_xlfn.XLOOKUP(1,(MarketData[ETF]=H972)*(MarketData[Date]=I972),MarketData[Adjusted Close]) /
_xlfn.XLOOKUP(1,(MarketData[ETF]=H972)*(MarketData[Date]=WORKDAY(I972,-1)),MarketData[Adjusted Close]))-1,
""
)</f>
        <v/>
      </c>
    </row>
    <row r="973" spans="1:10" ht="15.75" x14ac:dyDescent="0.25">
      <c r="A973" t="s">
        <v>8</v>
      </c>
      <c r="B973" s="1">
        <v>44788</v>
      </c>
      <c r="C973">
        <v>390.49</v>
      </c>
      <c r="D973">
        <v>394.76</v>
      </c>
      <c r="E973">
        <v>390.46</v>
      </c>
      <c r="F973">
        <v>394.35</v>
      </c>
      <c r="G973">
        <v>372.7</v>
      </c>
      <c r="H973" s="2">
        <v>3203900</v>
      </c>
      <c r="I973" s="8" cm="1">
        <f t="array" ref="I973">IFERROR(MarketData[[#This Row],[Adjusted Close]]/_xlfn.XLOOKUP(1,
(MarketData[ETF]=MarketData[[#This Row],[ETF]])*(MarketData[Date]&lt;MarketData[[#This Row],[Date]]),
MarketData[Adjusted Close],
,0,-1)-1,"")</f>
        <v>1.6639388979814429E-2</v>
      </c>
      <c r="J973" s="9" t="str" cm="1">
        <f t="array" ref="J973">IFERROR(
(_xlfn.XLOOKUP(1,(MarketData[ETF]=H973)*(MarketData[Date]=I973),MarketData[Adjusted Close]) /
_xlfn.XLOOKUP(1,(MarketData[ETF]=H973)*(MarketData[Date]=WORKDAY(I973,-1)),MarketData[Adjusted Close]))-1,
""
)</f>
        <v/>
      </c>
    </row>
    <row r="974" spans="1:10" ht="15.75" x14ac:dyDescent="0.25">
      <c r="A974" t="s">
        <v>8</v>
      </c>
      <c r="B974" s="1">
        <v>44785</v>
      </c>
      <c r="C974">
        <v>387.95</v>
      </c>
      <c r="D974">
        <v>392.72</v>
      </c>
      <c r="E974">
        <v>387.09</v>
      </c>
      <c r="F974">
        <v>392.67</v>
      </c>
      <c r="G974">
        <v>371.11</v>
      </c>
      <c r="H974" s="2">
        <v>3664400</v>
      </c>
      <c r="I974" s="8" cm="1">
        <f t="array" ref="I974">IFERROR(MarketData[[#This Row],[Adjusted Close]]/_xlfn.XLOOKUP(1,
(MarketData[ETF]=MarketData[[#This Row],[ETF]])*(MarketData[Date]&lt;MarketData[[#This Row],[Date]]),
MarketData[Adjusted Close],
,0,-1)-1,"")</f>
        <v>1.2302236770321828E-2</v>
      </c>
      <c r="J974" s="9" t="str" cm="1">
        <f t="array" ref="J974">IFERROR(
(_xlfn.XLOOKUP(1,(MarketData[ETF]=H974)*(MarketData[Date]=I974),MarketData[Adjusted Close]) /
_xlfn.XLOOKUP(1,(MarketData[ETF]=H974)*(MarketData[Date]=WORKDAY(I974,-1)),MarketData[Adjusted Close]))-1,
""
)</f>
        <v/>
      </c>
    </row>
    <row r="975" spans="1:10" ht="15.75" x14ac:dyDescent="0.25">
      <c r="A975" t="s">
        <v>8</v>
      </c>
      <c r="B975" s="1">
        <v>44784</v>
      </c>
      <c r="C975">
        <v>388.87</v>
      </c>
      <c r="D975">
        <v>390.65</v>
      </c>
      <c r="E975">
        <v>385.4</v>
      </c>
      <c r="F975">
        <v>386.06</v>
      </c>
      <c r="G975">
        <v>364.86</v>
      </c>
      <c r="H975" s="2">
        <v>3575400</v>
      </c>
      <c r="I975" s="8" cm="1">
        <f t="array" ref="I975">IFERROR(MarketData[[#This Row],[Adjusted Close]]/_xlfn.XLOOKUP(1,
(MarketData[ETF]=MarketData[[#This Row],[ETF]])*(MarketData[Date]&lt;MarketData[[#This Row],[Date]]),
MarketData[Adjusted Close],
,0,-1)-1,"")</f>
        <v>-4.7463175122749446E-3</v>
      </c>
      <c r="J975" s="9" t="str" cm="1">
        <f t="array" ref="J975">IFERROR(
(_xlfn.XLOOKUP(1,(MarketData[ETF]=H975)*(MarketData[Date]=I975),MarketData[Adjusted Close]) /
_xlfn.XLOOKUP(1,(MarketData[ETF]=H975)*(MarketData[Date]=WORKDAY(I975,-1)),MarketData[Adjusted Close]))-1,
""
)</f>
        <v/>
      </c>
    </row>
    <row r="976" spans="1:10" ht="15.75" x14ac:dyDescent="0.25">
      <c r="A976" t="s">
        <v>8</v>
      </c>
      <c r="B976" s="1">
        <v>44783</v>
      </c>
      <c r="C976">
        <v>384.99</v>
      </c>
      <c r="D976">
        <v>386.23</v>
      </c>
      <c r="E976">
        <v>383.1</v>
      </c>
      <c r="F976">
        <v>386.06</v>
      </c>
      <c r="G976">
        <v>364.86</v>
      </c>
      <c r="H976" s="2">
        <v>3651000</v>
      </c>
      <c r="I976" s="8" cm="1">
        <f t="array" ref="I976">IFERROR(MarketData[[#This Row],[Adjusted Close]]/_xlfn.XLOOKUP(1,
(MarketData[ETF]=MarketData[[#This Row],[ETF]])*(MarketData[Date]&lt;MarketData[[#This Row],[Date]]),
MarketData[Adjusted Close],
,0,-1)-1,"")</f>
        <v>-4.7463175122749446E-3</v>
      </c>
      <c r="J976" s="9" t="str" cm="1">
        <f t="array" ref="J976">IFERROR(
(_xlfn.XLOOKUP(1,(MarketData[ETF]=H976)*(MarketData[Date]=I976),MarketData[Adjusted Close]) /
_xlfn.XLOOKUP(1,(MarketData[ETF]=H976)*(MarketData[Date]=WORKDAY(I976,-1)),MarketData[Adjusted Close]))-1,
""
)</f>
        <v/>
      </c>
    </row>
    <row r="977" spans="1:10" ht="15.75" x14ac:dyDescent="0.25">
      <c r="A977" t="s">
        <v>8</v>
      </c>
      <c r="B977" s="1">
        <v>44782</v>
      </c>
      <c r="C977">
        <v>379.02</v>
      </c>
      <c r="D977">
        <v>379.41</v>
      </c>
      <c r="E977">
        <v>377.1</v>
      </c>
      <c r="F977">
        <v>378.14</v>
      </c>
      <c r="G977">
        <v>357.38</v>
      </c>
      <c r="H977" s="2">
        <v>2360500</v>
      </c>
      <c r="I977" s="8" cm="1">
        <f t="array" ref="I977">IFERROR(MarketData[[#This Row],[Adjusted Close]]/_xlfn.XLOOKUP(1,
(MarketData[ETF]=MarketData[[#This Row],[ETF]])*(MarketData[Date]&lt;MarketData[[#This Row],[Date]]),
MarketData[Adjusted Close],
,0,-1)-1,"")</f>
        <v>-2.5150027277686893E-2</v>
      </c>
      <c r="J977" s="9" t="str" cm="1">
        <f t="array" ref="J977">IFERROR(
(_xlfn.XLOOKUP(1,(MarketData[ETF]=H977)*(MarketData[Date]=I977),MarketData[Adjusted Close]) /
_xlfn.XLOOKUP(1,(MarketData[ETF]=H977)*(MarketData[Date]=WORKDAY(I977,-1)),MarketData[Adjusted Close]))-1,
""
)</f>
        <v/>
      </c>
    </row>
    <row r="978" spans="1:10" ht="15.75" x14ac:dyDescent="0.25">
      <c r="A978" t="s">
        <v>8</v>
      </c>
      <c r="B978" s="1">
        <v>44781</v>
      </c>
      <c r="C978">
        <v>381.78</v>
      </c>
      <c r="D978">
        <v>383.91</v>
      </c>
      <c r="E978">
        <v>378.57</v>
      </c>
      <c r="F978">
        <v>379.64</v>
      </c>
      <c r="G978">
        <v>358.79</v>
      </c>
      <c r="H978" s="2">
        <v>3450800</v>
      </c>
      <c r="I978" s="8" cm="1">
        <f t="array" ref="I978">IFERROR(MarketData[[#This Row],[Adjusted Close]]/_xlfn.XLOOKUP(1,
(MarketData[ETF]=MarketData[[#This Row],[ETF]])*(MarketData[Date]&lt;MarketData[[#This Row],[Date]]),
MarketData[Adjusted Close],
,0,-1)-1,"")</f>
        <v>-2.130387343153306E-2</v>
      </c>
      <c r="J978" s="9" t="str" cm="1">
        <f t="array" ref="J978">IFERROR(
(_xlfn.XLOOKUP(1,(MarketData[ETF]=H978)*(MarketData[Date]=I978),MarketData[Adjusted Close]) /
_xlfn.XLOOKUP(1,(MarketData[ETF]=H978)*(MarketData[Date]=WORKDAY(I978,-1)),MarketData[Adjusted Close]))-1,
""
)</f>
        <v/>
      </c>
    </row>
    <row r="979" spans="1:10" ht="15.75" x14ac:dyDescent="0.25">
      <c r="A979" t="s">
        <v>8</v>
      </c>
      <c r="B979" s="1">
        <v>44778</v>
      </c>
      <c r="C979">
        <v>376.65</v>
      </c>
      <c r="D979">
        <v>380.7</v>
      </c>
      <c r="E979">
        <v>376.54</v>
      </c>
      <c r="F979">
        <v>379.98</v>
      </c>
      <c r="G979">
        <v>359.12</v>
      </c>
      <c r="H979" s="2">
        <v>2852100</v>
      </c>
      <c r="I979" s="8" cm="1">
        <f t="array" ref="I979">IFERROR(MarketData[[#This Row],[Adjusted Close]]/_xlfn.XLOOKUP(1,
(MarketData[ETF]=MarketData[[#This Row],[ETF]])*(MarketData[Date]&lt;MarketData[[#This Row],[Date]]),
MarketData[Adjusted Close],
,0,-1)-1,"")</f>
        <v>-2.0403709765411948E-2</v>
      </c>
      <c r="J979" s="9" t="str" cm="1">
        <f t="array" ref="J979">IFERROR(
(_xlfn.XLOOKUP(1,(MarketData[ETF]=H979)*(MarketData[Date]=I979),MarketData[Adjusted Close]) /
_xlfn.XLOOKUP(1,(MarketData[ETF]=H979)*(MarketData[Date]=WORKDAY(I979,-1)),MarketData[Adjusted Close]))-1,
""
)</f>
        <v/>
      </c>
    </row>
    <row r="980" spans="1:10" ht="15.75" x14ac:dyDescent="0.25">
      <c r="A980" t="s">
        <v>8</v>
      </c>
      <c r="B980" s="1">
        <v>44777</v>
      </c>
      <c r="C980">
        <v>380.88</v>
      </c>
      <c r="D980">
        <v>381.53</v>
      </c>
      <c r="E980">
        <v>379.19</v>
      </c>
      <c r="F980">
        <v>380.77</v>
      </c>
      <c r="G980">
        <v>359.86</v>
      </c>
      <c r="H980" s="2">
        <v>3410600</v>
      </c>
      <c r="I980" s="8" cm="1">
        <f t="array" ref="I980">IFERROR(MarketData[[#This Row],[Adjusted Close]]/_xlfn.XLOOKUP(1,
(MarketData[ETF]=MarketData[[#This Row],[ETF]])*(MarketData[Date]&lt;MarketData[[#This Row],[Date]]),
MarketData[Adjusted Close],
,0,-1)-1,"")</f>
        <v>-1.8385160938352407E-2</v>
      </c>
      <c r="J980" s="9" t="str" cm="1">
        <f t="array" ref="J980">IFERROR(
(_xlfn.XLOOKUP(1,(MarketData[ETF]=H980)*(MarketData[Date]=I980),MarketData[Adjusted Close]) /
_xlfn.XLOOKUP(1,(MarketData[ETF]=H980)*(MarketData[Date]=WORKDAY(I980,-1)),MarketData[Adjusted Close]))-1,
""
)</f>
        <v/>
      </c>
    </row>
    <row r="981" spans="1:10" ht="15.75" x14ac:dyDescent="0.25">
      <c r="A981" t="s">
        <v>8</v>
      </c>
      <c r="B981" s="1">
        <v>44776</v>
      </c>
      <c r="C981">
        <v>377.19</v>
      </c>
      <c r="D981">
        <v>382.1</v>
      </c>
      <c r="E981">
        <v>376.91</v>
      </c>
      <c r="F981">
        <v>381.07</v>
      </c>
      <c r="G981">
        <v>360.15</v>
      </c>
      <c r="H981" s="2">
        <v>3854800</v>
      </c>
      <c r="I981" s="8" cm="1">
        <f t="array" ref="I981">IFERROR(MarketData[[#This Row],[Adjusted Close]]/_xlfn.XLOOKUP(1,
(MarketData[ETF]=MarketData[[#This Row],[ETF]])*(MarketData[Date]&lt;MarketData[[#This Row],[Date]]),
MarketData[Adjusted Close],
,0,-1)-1,"")</f>
        <v>-1.7594108019640009E-2</v>
      </c>
      <c r="J981" s="9" t="str" cm="1">
        <f t="array" ref="J981">IFERROR(
(_xlfn.XLOOKUP(1,(MarketData[ETF]=H981)*(MarketData[Date]=I981),MarketData[Adjusted Close]) /
_xlfn.XLOOKUP(1,(MarketData[ETF]=H981)*(MarketData[Date]=WORKDAY(I981,-1)),MarketData[Adjusted Close]))-1,
""
)</f>
        <v/>
      </c>
    </row>
    <row r="982" spans="1:10" ht="15.75" x14ac:dyDescent="0.25">
      <c r="A982" t="s">
        <v>8</v>
      </c>
      <c r="B982" s="1">
        <v>44775</v>
      </c>
      <c r="C982">
        <v>376.11</v>
      </c>
      <c r="D982">
        <v>379.63</v>
      </c>
      <c r="E982">
        <v>373.95</v>
      </c>
      <c r="F982">
        <v>375.21</v>
      </c>
      <c r="G982">
        <v>354.61</v>
      </c>
      <c r="H982" s="2">
        <v>4132600</v>
      </c>
      <c r="I982" s="8" cm="1">
        <f t="array" ref="I982">IFERROR(MarketData[[#This Row],[Adjusted Close]]/_xlfn.XLOOKUP(1,
(MarketData[ETF]=MarketData[[#This Row],[ETF]])*(MarketData[Date]&lt;MarketData[[#This Row],[Date]]),
MarketData[Adjusted Close],
,0,-1)-1,"")</f>
        <v>-3.2705946535733776E-2</v>
      </c>
      <c r="J982" s="9" t="str" cm="1">
        <f t="array" ref="J982">IFERROR(
(_xlfn.XLOOKUP(1,(MarketData[ETF]=H982)*(MarketData[Date]=I982),MarketData[Adjusted Close]) /
_xlfn.XLOOKUP(1,(MarketData[ETF]=H982)*(MarketData[Date]=WORKDAY(I982,-1)),MarketData[Adjusted Close]))-1,
""
)</f>
        <v/>
      </c>
    </row>
    <row r="983" spans="1:10" ht="15.75" x14ac:dyDescent="0.25">
      <c r="A983" t="s">
        <v>8</v>
      </c>
      <c r="B983" s="1">
        <v>44774</v>
      </c>
      <c r="C983">
        <v>376.12</v>
      </c>
      <c r="D983">
        <v>380.01</v>
      </c>
      <c r="E983">
        <v>375.44</v>
      </c>
      <c r="F983">
        <v>377.65</v>
      </c>
      <c r="G983">
        <v>356.91</v>
      </c>
      <c r="H983" s="2">
        <v>4421400</v>
      </c>
      <c r="I983" s="8" cm="1">
        <f t="array" ref="I983">IFERROR(MarketData[[#This Row],[Adjusted Close]]/_xlfn.XLOOKUP(1,
(MarketData[ETF]=MarketData[[#This Row],[ETF]])*(MarketData[Date]&lt;MarketData[[#This Row],[Date]]),
MarketData[Adjusted Close],
,0,-1)-1,"")</f>
        <v>-2.643207855973817E-2</v>
      </c>
      <c r="J983" s="9" t="str" cm="1">
        <f t="array" ref="J983">IFERROR(
(_xlfn.XLOOKUP(1,(MarketData[ETF]=H983)*(MarketData[Date]=I983),MarketData[Adjusted Close]) /
_xlfn.XLOOKUP(1,(MarketData[ETF]=H983)*(MarketData[Date]=WORKDAY(I983,-1)),MarketData[Adjusted Close]))-1,
""
)</f>
        <v/>
      </c>
    </row>
    <row r="984" spans="1:10" ht="15.75" x14ac:dyDescent="0.25">
      <c r="A984" t="s">
        <v>8</v>
      </c>
      <c r="B984" s="1">
        <v>44771</v>
      </c>
      <c r="C984">
        <v>374.73</v>
      </c>
      <c r="D984">
        <v>379.66</v>
      </c>
      <c r="E984">
        <v>373.93</v>
      </c>
      <c r="F984">
        <v>378.79</v>
      </c>
      <c r="G984">
        <v>357.99</v>
      </c>
      <c r="H984" s="2">
        <v>5246400</v>
      </c>
      <c r="I984" s="8" cm="1">
        <f t="array" ref="I984">IFERROR(MarketData[[#This Row],[Adjusted Close]]/_xlfn.XLOOKUP(1,
(MarketData[ETF]=MarketData[[#This Row],[ETF]])*(MarketData[Date]&lt;MarketData[[#This Row],[Date]]),
MarketData[Adjusted Close],
,0,-1)-1,"")</f>
        <v>-2.348608837970545E-2</v>
      </c>
      <c r="J984" s="9" t="str" cm="1">
        <f t="array" ref="J984">IFERROR(
(_xlfn.XLOOKUP(1,(MarketData[ETF]=H984)*(MarketData[Date]=I984),MarketData[Adjusted Close]) /
_xlfn.XLOOKUP(1,(MarketData[ETF]=H984)*(MarketData[Date]=WORKDAY(I984,-1)),MarketData[Adjusted Close]))-1,
""
)</f>
        <v/>
      </c>
    </row>
    <row r="985" spans="1:10" ht="15.75" x14ac:dyDescent="0.25">
      <c r="A985" t="s">
        <v>8</v>
      </c>
      <c r="B985" s="1">
        <v>44770</v>
      </c>
      <c r="C985">
        <v>369.42</v>
      </c>
      <c r="D985">
        <v>373.91</v>
      </c>
      <c r="E985">
        <v>365.98</v>
      </c>
      <c r="F985">
        <v>373.32</v>
      </c>
      <c r="G985">
        <v>352.82</v>
      </c>
      <c r="H985" s="2">
        <v>4345300</v>
      </c>
      <c r="I985" s="8" cm="1">
        <f t="array" ref="I985">IFERROR(MarketData[[#This Row],[Adjusted Close]]/_xlfn.XLOOKUP(1,
(MarketData[ETF]=MarketData[[#This Row],[ETF]])*(MarketData[Date]&lt;MarketData[[#This Row],[Date]]),
MarketData[Adjusted Close],
,0,-1)-1,"")</f>
        <v>-3.7588652482269613E-2</v>
      </c>
      <c r="J985" s="9" t="str" cm="1">
        <f t="array" ref="J985">IFERROR(
(_xlfn.XLOOKUP(1,(MarketData[ETF]=H985)*(MarketData[Date]=I985),MarketData[Adjusted Close]) /
_xlfn.XLOOKUP(1,(MarketData[ETF]=H985)*(MarketData[Date]=WORKDAY(I985,-1)),MarketData[Adjusted Close]))-1,
""
)</f>
        <v/>
      </c>
    </row>
    <row r="986" spans="1:10" ht="15.75" x14ac:dyDescent="0.25">
      <c r="A986" t="s">
        <v>8</v>
      </c>
      <c r="B986" s="1">
        <v>44769</v>
      </c>
      <c r="C986">
        <v>362.49</v>
      </c>
      <c r="D986">
        <v>370.33</v>
      </c>
      <c r="E986">
        <v>362.22</v>
      </c>
      <c r="F986">
        <v>368.66</v>
      </c>
      <c r="G986">
        <v>348.42</v>
      </c>
      <c r="H986" s="2">
        <v>4500300</v>
      </c>
      <c r="I986" s="8" cm="1">
        <f t="array" ref="I986">IFERROR(MarketData[[#This Row],[Adjusted Close]]/_xlfn.XLOOKUP(1,
(MarketData[ETF]=MarketData[[#This Row],[ETF]])*(MarketData[Date]&lt;MarketData[[#This Row],[Date]]),
MarketData[Adjusted Close],
,0,-1)-1,"")</f>
        <v>-4.9590834697217701E-2</v>
      </c>
      <c r="J986" s="9" t="str" cm="1">
        <f t="array" ref="J986">IFERROR(
(_xlfn.XLOOKUP(1,(MarketData[ETF]=H986)*(MarketData[Date]=I986),MarketData[Adjusted Close]) /
_xlfn.XLOOKUP(1,(MarketData[ETF]=H986)*(MarketData[Date]=WORKDAY(I986,-1)),MarketData[Adjusted Close]))-1,
""
)</f>
        <v/>
      </c>
    </row>
    <row r="987" spans="1:10" ht="15.75" x14ac:dyDescent="0.25">
      <c r="A987" t="s">
        <v>8</v>
      </c>
      <c r="B987" s="1">
        <v>44768</v>
      </c>
      <c r="C987">
        <v>362.12</v>
      </c>
      <c r="D987">
        <v>362.21</v>
      </c>
      <c r="E987">
        <v>358.45</v>
      </c>
      <c r="F987">
        <v>359.25</v>
      </c>
      <c r="G987">
        <v>339.52</v>
      </c>
      <c r="H987" s="2">
        <v>2987200</v>
      </c>
      <c r="I987" s="8" cm="1">
        <f t="array" ref="I987">IFERROR(MarketData[[#This Row],[Adjusted Close]]/_xlfn.XLOOKUP(1,
(MarketData[ETF]=MarketData[[#This Row],[ETF]])*(MarketData[Date]&lt;MarketData[[#This Row],[Date]]),
MarketData[Adjusted Close],
,0,-1)-1,"")</f>
        <v>-7.386797599563566E-2</v>
      </c>
      <c r="J987" s="9" t="str" cm="1">
        <f t="array" ref="J987">IFERROR(
(_xlfn.XLOOKUP(1,(MarketData[ETF]=H987)*(MarketData[Date]=I987),MarketData[Adjusted Close]) /
_xlfn.XLOOKUP(1,(MarketData[ETF]=H987)*(MarketData[Date]=WORKDAY(I987,-1)),MarketData[Adjusted Close]))-1,
""
)</f>
        <v/>
      </c>
    </row>
    <row r="988" spans="1:10" ht="15.75" x14ac:dyDescent="0.25">
      <c r="A988" t="s">
        <v>8</v>
      </c>
      <c r="B988" s="1">
        <v>44767</v>
      </c>
      <c r="C988">
        <v>363.84</v>
      </c>
      <c r="D988">
        <v>364.44</v>
      </c>
      <c r="E988">
        <v>361.45</v>
      </c>
      <c r="F988">
        <v>363.61</v>
      </c>
      <c r="G988">
        <v>343.64</v>
      </c>
      <c r="H988" s="2">
        <v>3902200</v>
      </c>
      <c r="I988" s="8" cm="1">
        <f t="array" ref="I988">IFERROR(MarketData[[#This Row],[Adjusted Close]]/_xlfn.XLOOKUP(1,
(MarketData[ETF]=MarketData[[#This Row],[ETF]])*(MarketData[Date]&lt;MarketData[[#This Row],[Date]]),
MarketData[Adjusted Close],
,0,-1)-1,"")</f>
        <v>-6.2629569012547792E-2</v>
      </c>
      <c r="J988" s="9" t="str" cm="1">
        <f t="array" ref="J988">IFERROR(
(_xlfn.XLOOKUP(1,(MarketData[ETF]=H988)*(MarketData[Date]=I988),MarketData[Adjusted Close]) /
_xlfn.XLOOKUP(1,(MarketData[ETF]=H988)*(MarketData[Date]=WORKDAY(I988,-1)),MarketData[Adjusted Close]))-1,
""
)</f>
        <v/>
      </c>
    </row>
    <row r="989" spans="1:10" ht="15.75" x14ac:dyDescent="0.25">
      <c r="A989" t="s">
        <v>8</v>
      </c>
      <c r="B989" s="1">
        <v>44764</v>
      </c>
      <c r="C989">
        <v>366.69</v>
      </c>
      <c r="D989">
        <v>367.84</v>
      </c>
      <c r="E989">
        <v>361.01</v>
      </c>
      <c r="F989">
        <v>363.25</v>
      </c>
      <c r="G989">
        <v>343.3</v>
      </c>
      <c r="H989" s="2">
        <v>4533900</v>
      </c>
      <c r="I989" s="8" cm="1">
        <f t="array" ref="I989">IFERROR(MarketData[[#This Row],[Adjusted Close]]/_xlfn.XLOOKUP(1,
(MarketData[ETF]=MarketData[[#This Row],[ETF]])*(MarketData[Date]&lt;MarketData[[#This Row],[Date]]),
MarketData[Adjusted Close],
,0,-1)-1,"")</f>
        <v>-6.3557010365521083E-2</v>
      </c>
      <c r="J989" s="9" t="str" cm="1">
        <f t="array" ref="J989">IFERROR(
(_xlfn.XLOOKUP(1,(MarketData[ETF]=H989)*(MarketData[Date]=I989),MarketData[Adjusted Close]) /
_xlfn.XLOOKUP(1,(MarketData[ETF]=H989)*(MarketData[Date]=WORKDAY(I989,-1)),MarketData[Adjusted Close]))-1,
""
)</f>
        <v/>
      </c>
    </row>
    <row r="990" spans="1:10" ht="15.75" x14ac:dyDescent="0.25">
      <c r="A990" t="s">
        <v>8</v>
      </c>
      <c r="B990" s="1">
        <v>44763</v>
      </c>
      <c r="C990">
        <v>362.36</v>
      </c>
      <c r="D990">
        <v>366.62</v>
      </c>
      <c r="E990">
        <v>360.01</v>
      </c>
      <c r="F990">
        <v>366.59</v>
      </c>
      <c r="G990">
        <v>346.46</v>
      </c>
      <c r="H990" s="2">
        <v>4604000</v>
      </c>
      <c r="I990" s="8" cm="1">
        <f t="array" ref="I990">IFERROR(MarketData[[#This Row],[Adjusted Close]]/_xlfn.XLOOKUP(1,
(MarketData[ETF]=MarketData[[#This Row],[ETF]])*(MarketData[Date]&lt;MarketData[[#This Row],[Date]]),
MarketData[Adjusted Close],
,0,-1)-1,"")</f>
        <v>-5.4937261320240127E-2</v>
      </c>
      <c r="J990" s="9" t="str" cm="1">
        <f t="array" ref="J990">IFERROR(
(_xlfn.XLOOKUP(1,(MarketData[ETF]=H990)*(MarketData[Date]=I990),MarketData[Adjusted Close]) /
_xlfn.XLOOKUP(1,(MarketData[ETF]=H990)*(MarketData[Date]=WORKDAY(I990,-1)),MarketData[Adjusted Close]))-1,
""
)</f>
        <v/>
      </c>
    </row>
    <row r="991" spans="1:10" ht="15.75" x14ac:dyDescent="0.25">
      <c r="A991" t="s">
        <v>8</v>
      </c>
      <c r="B991" s="1">
        <v>44762</v>
      </c>
      <c r="C991">
        <v>360.7</v>
      </c>
      <c r="D991">
        <v>364.24</v>
      </c>
      <c r="E991">
        <v>359.45</v>
      </c>
      <c r="F991">
        <v>362.92</v>
      </c>
      <c r="G991">
        <v>342.99</v>
      </c>
      <c r="H991" s="2">
        <v>4270600</v>
      </c>
      <c r="I991" s="8" cm="1">
        <f t="array" ref="I991">IFERROR(MarketData[[#This Row],[Adjusted Close]]/_xlfn.XLOOKUP(1,
(MarketData[ETF]=MarketData[[#This Row],[ETF]])*(MarketData[Date]&lt;MarketData[[#This Row],[Date]]),
MarketData[Adjusted Close],
,0,-1)-1,"")</f>
        <v>-6.4402618657937838E-2</v>
      </c>
      <c r="J991" s="9" t="str" cm="1">
        <f t="array" ref="J991">IFERROR(
(_xlfn.XLOOKUP(1,(MarketData[ETF]=H991)*(MarketData[Date]=I991),MarketData[Adjusted Close]) /
_xlfn.XLOOKUP(1,(MarketData[ETF]=H991)*(MarketData[Date]=WORKDAY(I991,-1)),MarketData[Adjusted Close]))-1,
""
)</f>
        <v/>
      </c>
    </row>
    <row r="992" spans="1:10" ht="15.75" x14ac:dyDescent="0.25">
      <c r="A992" t="s">
        <v>8</v>
      </c>
      <c r="B992" s="1">
        <v>44761</v>
      </c>
      <c r="C992">
        <v>354.95</v>
      </c>
      <c r="D992">
        <v>361.09</v>
      </c>
      <c r="E992">
        <v>354.25</v>
      </c>
      <c r="F992">
        <v>360.61</v>
      </c>
      <c r="G992">
        <v>340.81</v>
      </c>
      <c r="H992" s="2">
        <v>3620200</v>
      </c>
      <c r="I992" s="8" cm="1">
        <f t="array" ref="I992">IFERROR(MarketData[[#This Row],[Adjusted Close]]/_xlfn.XLOOKUP(1,
(MarketData[ETF]=MarketData[[#This Row],[ETF]])*(MarketData[Date]&lt;MarketData[[#This Row],[Date]]),
MarketData[Adjusted Close],
,0,-1)-1,"")</f>
        <v>-7.0349154391707636E-2</v>
      </c>
      <c r="J992" s="9" t="str" cm="1">
        <f t="array" ref="J992">IFERROR(
(_xlfn.XLOOKUP(1,(MarketData[ETF]=H992)*(MarketData[Date]=I992),MarketData[Adjusted Close]) /
_xlfn.XLOOKUP(1,(MarketData[ETF]=H992)*(MarketData[Date]=WORKDAY(I992,-1)),MarketData[Adjusted Close]))-1,
""
)</f>
        <v/>
      </c>
    </row>
    <row r="993" spans="1:10" ht="15.75" x14ac:dyDescent="0.25">
      <c r="A993" t="s">
        <v>8</v>
      </c>
      <c r="B993" s="1">
        <v>44760</v>
      </c>
      <c r="C993">
        <v>356.97</v>
      </c>
      <c r="D993">
        <v>357.62</v>
      </c>
      <c r="E993">
        <v>349.92</v>
      </c>
      <c r="F993">
        <v>351.08</v>
      </c>
      <c r="G993">
        <v>331.8</v>
      </c>
      <c r="H993" s="2">
        <v>3544900</v>
      </c>
      <c r="I993" s="8" cm="1">
        <f t="array" ref="I993">IFERROR(MarketData[[#This Row],[Adjusted Close]]/_xlfn.XLOOKUP(1,
(MarketData[ETF]=MarketData[[#This Row],[ETF]])*(MarketData[Date]&lt;MarketData[[#This Row],[Date]]),
MarketData[Adjusted Close],
,0,-1)-1,"")</f>
        <v>-9.4926350245499225E-2</v>
      </c>
      <c r="J993" s="9" t="str" cm="1">
        <f t="array" ref="J993">IFERROR(
(_xlfn.XLOOKUP(1,(MarketData[ETF]=H993)*(MarketData[Date]=I993),MarketData[Adjusted Close]) /
_xlfn.XLOOKUP(1,(MarketData[ETF]=H993)*(MarketData[Date]=WORKDAY(I993,-1)),MarketData[Adjusted Close]))-1,
""
)</f>
        <v/>
      </c>
    </row>
    <row r="994" spans="1:10" ht="15.75" x14ac:dyDescent="0.25">
      <c r="A994" t="s">
        <v>8</v>
      </c>
      <c r="B994" s="1">
        <v>44757</v>
      </c>
      <c r="C994">
        <v>351.73</v>
      </c>
      <c r="D994">
        <v>354.11</v>
      </c>
      <c r="E994">
        <v>349.8</v>
      </c>
      <c r="F994">
        <v>354.01</v>
      </c>
      <c r="G994">
        <v>334.57</v>
      </c>
      <c r="H994" s="2">
        <v>4520500</v>
      </c>
      <c r="I994" s="8" cm="1">
        <f t="array" ref="I994">IFERROR(MarketData[[#This Row],[Adjusted Close]]/_xlfn.XLOOKUP(1,
(MarketData[ETF]=MarketData[[#This Row],[ETF]])*(MarketData[Date]&lt;MarketData[[#This Row],[Date]]),
MarketData[Adjusted Close],
,0,-1)-1,"")</f>
        <v>-8.7370430987452341E-2</v>
      </c>
      <c r="J994" s="9" t="str" cm="1">
        <f t="array" ref="J994">IFERROR(
(_xlfn.XLOOKUP(1,(MarketData[ETF]=H994)*(MarketData[Date]=I994),MarketData[Adjusted Close]) /
_xlfn.XLOOKUP(1,(MarketData[ETF]=H994)*(MarketData[Date]=WORKDAY(I994,-1)),MarketData[Adjusted Close]))-1,
""
)</f>
        <v/>
      </c>
    </row>
    <row r="995" spans="1:10" ht="15.75" x14ac:dyDescent="0.25">
      <c r="A995" t="s">
        <v>8</v>
      </c>
      <c r="B995" s="1">
        <v>44756</v>
      </c>
      <c r="C995">
        <v>343.41</v>
      </c>
      <c r="D995">
        <v>347.95</v>
      </c>
      <c r="E995">
        <v>341.05</v>
      </c>
      <c r="F995">
        <v>347.44</v>
      </c>
      <c r="G995">
        <v>328.36</v>
      </c>
      <c r="H995" s="2">
        <v>4624800</v>
      </c>
      <c r="I995" s="8" cm="1">
        <f t="array" ref="I995">IFERROR(MarketData[[#This Row],[Adjusted Close]]/_xlfn.XLOOKUP(1,
(MarketData[ETF]=MarketData[[#This Row],[ETF]])*(MarketData[Date]&lt;MarketData[[#This Row],[Date]]),
MarketData[Adjusted Close],
,0,-1)-1,"")</f>
        <v>-0.10430987452264051</v>
      </c>
      <c r="J995" s="9" t="str" cm="1">
        <f t="array" ref="J995">IFERROR(
(_xlfn.XLOOKUP(1,(MarketData[ETF]=H995)*(MarketData[Date]=I995),MarketData[Adjusted Close]) /
_xlfn.XLOOKUP(1,(MarketData[ETF]=H995)*(MarketData[Date]=WORKDAY(I995,-1)),MarketData[Adjusted Close]))-1,
""
)</f>
        <v/>
      </c>
    </row>
    <row r="996" spans="1:10" ht="15.75" x14ac:dyDescent="0.25">
      <c r="A996" t="s">
        <v>8</v>
      </c>
      <c r="B996" s="1">
        <v>44755</v>
      </c>
      <c r="C996">
        <v>344.74</v>
      </c>
      <c r="D996">
        <v>351</v>
      </c>
      <c r="E996">
        <v>344.37</v>
      </c>
      <c r="F996">
        <v>348.36</v>
      </c>
      <c r="G996">
        <v>329.23</v>
      </c>
      <c r="H996" s="2">
        <v>5603500</v>
      </c>
      <c r="I996" s="8" cm="1">
        <f t="array" ref="I996">IFERROR(MarketData[[#This Row],[Adjusted Close]]/_xlfn.XLOOKUP(1,
(MarketData[ETF]=MarketData[[#This Row],[ETF]])*(MarketData[Date]&lt;MarketData[[#This Row],[Date]]),
MarketData[Adjusted Close],
,0,-1)-1,"")</f>
        <v>-0.10193671576650298</v>
      </c>
      <c r="J996" s="9" t="str" cm="1">
        <f t="array" ref="J996">IFERROR(
(_xlfn.XLOOKUP(1,(MarketData[ETF]=H996)*(MarketData[Date]=I996),MarketData[Adjusted Close]) /
_xlfn.XLOOKUP(1,(MarketData[ETF]=H996)*(MarketData[Date]=WORKDAY(I996,-1)),MarketData[Adjusted Close]))-1,
""
)</f>
        <v/>
      </c>
    </row>
    <row r="997" spans="1:10" ht="15.75" x14ac:dyDescent="0.25">
      <c r="A997" t="s">
        <v>8</v>
      </c>
      <c r="B997" s="1">
        <v>44754</v>
      </c>
      <c r="C997">
        <v>352.6</v>
      </c>
      <c r="D997">
        <v>354.9</v>
      </c>
      <c r="E997">
        <v>348.38</v>
      </c>
      <c r="F997">
        <v>349.99</v>
      </c>
      <c r="G997">
        <v>330.77</v>
      </c>
      <c r="H997" s="2">
        <v>4080300</v>
      </c>
      <c r="I997" s="8" cm="1">
        <f t="array" ref="I997">IFERROR(MarketData[[#This Row],[Adjusted Close]]/_xlfn.XLOOKUP(1,
(MarketData[ETF]=MarketData[[#This Row],[ETF]])*(MarketData[Date]&lt;MarketData[[#This Row],[Date]]),
MarketData[Adjusted Close],
,0,-1)-1,"")</f>
        <v>-9.7735951991271275E-2</v>
      </c>
      <c r="J997" s="9" t="str" cm="1">
        <f t="array" ref="J997">IFERROR(
(_xlfn.XLOOKUP(1,(MarketData[ETF]=H997)*(MarketData[Date]=I997),MarketData[Adjusted Close]) /
_xlfn.XLOOKUP(1,(MarketData[ETF]=H997)*(MarketData[Date]=WORKDAY(I997,-1)),MarketData[Adjusted Close]))-1,
""
)</f>
        <v/>
      </c>
    </row>
    <row r="998" spans="1:10" ht="15.75" x14ac:dyDescent="0.25">
      <c r="A998" t="s">
        <v>8</v>
      </c>
      <c r="B998" s="1">
        <v>44753</v>
      </c>
      <c r="C998">
        <v>354.84</v>
      </c>
      <c r="D998">
        <v>355.57</v>
      </c>
      <c r="E998">
        <v>352.51</v>
      </c>
      <c r="F998">
        <v>353.25</v>
      </c>
      <c r="G998">
        <v>333.85</v>
      </c>
      <c r="H998" s="2">
        <v>3491700</v>
      </c>
      <c r="I998" s="8" cm="1">
        <f t="array" ref="I998">IFERROR(MarketData[[#This Row],[Adjusted Close]]/_xlfn.XLOOKUP(1,
(MarketData[ETF]=MarketData[[#This Row],[ETF]])*(MarketData[Date]&lt;MarketData[[#This Row],[Date]]),
MarketData[Adjusted Close],
,0,-1)-1,"")</f>
        <v>-8.9334424440807414E-2</v>
      </c>
      <c r="J998" s="9" t="str" cm="1">
        <f t="array" ref="J998">IFERROR(
(_xlfn.XLOOKUP(1,(MarketData[ETF]=H998)*(MarketData[Date]=I998),MarketData[Adjusted Close]) /
_xlfn.XLOOKUP(1,(MarketData[ETF]=H998)*(MarketData[Date]=WORKDAY(I998,-1)),MarketData[Adjusted Close]))-1,
""
)</f>
        <v/>
      </c>
    </row>
    <row r="999" spans="1:10" ht="15.75" x14ac:dyDescent="0.25">
      <c r="A999" t="s">
        <v>8</v>
      </c>
      <c r="B999" s="1">
        <v>44750</v>
      </c>
      <c r="C999">
        <v>355.91</v>
      </c>
      <c r="D999">
        <v>359.05</v>
      </c>
      <c r="E999">
        <v>354.47</v>
      </c>
      <c r="F999">
        <v>357.29</v>
      </c>
      <c r="G999">
        <v>337.67</v>
      </c>
      <c r="H999" s="2">
        <v>4791300</v>
      </c>
      <c r="I999" s="8" cm="1">
        <f t="array" ref="I999">IFERROR(MarketData[[#This Row],[Adjusted Close]]/_xlfn.XLOOKUP(1,
(MarketData[ETF]=MarketData[[#This Row],[ETF]])*(MarketData[Date]&lt;MarketData[[#This Row],[Date]]),
MarketData[Adjusted Close],
,0,-1)-1,"")</f>
        <v>-7.8914348063284234E-2</v>
      </c>
      <c r="J999" s="9" t="str" cm="1">
        <f t="array" ref="J999">IFERROR(
(_xlfn.XLOOKUP(1,(MarketData[ETF]=H999)*(MarketData[Date]=I999),MarketData[Adjusted Close]) /
_xlfn.XLOOKUP(1,(MarketData[ETF]=H999)*(MarketData[Date]=WORKDAY(I999,-1)),MarketData[Adjusted Close]))-1,
""
)</f>
        <v/>
      </c>
    </row>
    <row r="1000" spans="1:10" ht="15.75" x14ac:dyDescent="0.25">
      <c r="A1000" t="s">
        <v>8</v>
      </c>
      <c r="B1000" s="1">
        <v>44749</v>
      </c>
      <c r="C1000">
        <v>354.01</v>
      </c>
      <c r="D1000">
        <v>358.3</v>
      </c>
      <c r="E1000">
        <v>354</v>
      </c>
      <c r="F1000">
        <v>357.5</v>
      </c>
      <c r="G1000">
        <v>337.87</v>
      </c>
      <c r="H1000" s="2">
        <v>3737500</v>
      </c>
      <c r="I1000" s="8" cm="1">
        <f t="array" ref="I1000">IFERROR(MarketData[[#This Row],[Adjusted Close]]/_xlfn.XLOOKUP(1,
(MarketData[ETF]=MarketData[[#This Row],[ETF]])*(MarketData[Date]&lt;MarketData[[#This Row],[Date]]),
MarketData[Adjusted Close],
,0,-1)-1,"")</f>
        <v>-7.836879432624122E-2</v>
      </c>
      <c r="J1000" s="9" t="str" cm="1">
        <f t="array" ref="J1000">IFERROR(
(_xlfn.XLOOKUP(1,(MarketData[ETF]=H1000)*(MarketData[Date]=I1000),MarketData[Adjusted Close]) /
_xlfn.XLOOKUP(1,(MarketData[ETF]=H1000)*(MarketData[Date]=WORKDAY(I1000,-1)),MarketData[Adjusted Close]))-1,
""
)</f>
        <v/>
      </c>
    </row>
    <row r="1001" spans="1:10" ht="15.75" x14ac:dyDescent="0.25">
      <c r="A1001" t="s">
        <v>8</v>
      </c>
      <c r="B1001" s="1">
        <v>44748</v>
      </c>
      <c r="C1001">
        <v>351.23</v>
      </c>
      <c r="D1001">
        <v>354.68</v>
      </c>
      <c r="E1001">
        <v>348.93</v>
      </c>
      <c r="F1001">
        <v>352.33</v>
      </c>
      <c r="G1001">
        <v>332.98</v>
      </c>
      <c r="H1001" s="2">
        <v>5450900</v>
      </c>
      <c r="I1001" s="8" cm="1">
        <f t="array" ref="I1001">IFERROR(MarketData[[#This Row],[Adjusted Close]]/_xlfn.XLOOKUP(1,
(MarketData[ETF]=MarketData[[#This Row],[ETF]])*(MarketData[Date]&lt;MarketData[[#This Row],[Date]]),
MarketData[Adjusted Close],
,0,-1)-1,"")</f>
        <v>-9.1707583196944942E-2</v>
      </c>
      <c r="J1001" s="9" t="str" cm="1">
        <f t="array" ref="J1001">IFERROR(
(_xlfn.XLOOKUP(1,(MarketData[ETF]=H1001)*(MarketData[Date]=I1001),MarketData[Adjusted Close]) /
_xlfn.XLOOKUP(1,(MarketData[ETF]=H1001)*(MarketData[Date]=WORKDAY(I1001,-1)),MarketData[Adjusted Close]))-1,
""
)</f>
        <v/>
      </c>
    </row>
    <row r="1002" spans="1:10" ht="15.75" x14ac:dyDescent="0.25">
      <c r="A1002" t="s">
        <v>8</v>
      </c>
      <c r="B1002" s="1">
        <v>44747</v>
      </c>
      <c r="C1002">
        <v>345.48</v>
      </c>
      <c r="D1002">
        <v>351.1</v>
      </c>
      <c r="E1002">
        <v>342.78</v>
      </c>
      <c r="F1002">
        <v>351.06</v>
      </c>
      <c r="G1002">
        <v>331.78</v>
      </c>
      <c r="H1002" s="2">
        <v>6180600</v>
      </c>
      <c r="I1002" s="8" cm="1">
        <f t="array" ref="I1002">IFERROR(MarketData[[#This Row],[Adjusted Close]]/_xlfn.XLOOKUP(1,
(MarketData[ETF]=MarketData[[#This Row],[ETF]])*(MarketData[Date]&lt;MarketData[[#This Row],[Date]]),
MarketData[Adjusted Close],
,0,-1)-1,"")</f>
        <v>-9.4980905619203582E-2</v>
      </c>
      <c r="J1002" s="9" t="str" cm="1">
        <f t="array" ref="J1002">IFERROR(
(_xlfn.XLOOKUP(1,(MarketData[ETF]=H1002)*(MarketData[Date]=I1002),MarketData[Adjusted Close]) /
_xlfn.XLOOKUP(1,(MarketData[ETF]=H1002)*(MarketData[Date]=WORKDAY(I1002,-1)),MarketData[Adjusted Close]))-1,
""
)</f>
        <v/>
      </c>
    </row>
    <row r="1003" spans="1:10" ht="15.75" x14ac:dyDescent="0.25">
      <c r="A1003" t="s">
        <v>8</v>
      </c>
      <c r="B1003" s="1">
        <v>44743</v>
      </c>
      <c r="C1003">
        <v>346.16</v>
      </c>
      <c r="D1003">
        <v>350.83</v>
      </c>
      <c r="E1003">
        <v>343.59</v>
      </c>
      <c r="F1003">
        <v>350.44</v>
      </c>
      <c r="G1003">
        <v>331.2</v>
      </c>
      <c r="H1003" s="2">
        <v>7481500</v>
      </c>
      <c r="I1003" s="8" cm="1">
        <f t="array" ref="I1003">IFERROR(MarketData[[#This Row],[Adjusted Close]]/_xlfn.XLOOKUP(1,
(MarketData[ETF]=MarketData[[#This Row],[ETF]])*(MarketData[Date]&lt;MarketData[[#This Row],[Date]]),
MarketData[Adjusted Close],
,0,-1)-1,"")</f>
        <v>-9.65630114566286E-2</v>
      </c>
      <c r="J1003" s="9" t="str" cm="1">
        <f t="array" ref="J1003">IFERROR(
(_xlfn.XLOOKUP(1,(MarketData[ETF]=H1003)*(MarketData[Date]=I1003),MarketData[Adjusted Close]) /
_xlfn.XLOOKUP(1,(MarketData[ETF]=H1003)*(MarketData[Date]=WORKDAY(I1003,-1)),MarketData[Adjusted Close]))-1,
""
)</f>
        <v/>
      </c>
    </row>
    <row r="1004" spans="1:10" ht="15.75" x14ac:dyDescent="0.25">
      <c r="A1004" t="s">
        <v>8</v>
      </c>
      <c r="B1004" s="1">
        <v>44742</v>
      </c>
      <c r="C1004">
        <v>345.88</v>
      </c>
      <c r="D1004">
        <v>349.84</v>
      </c>
      <c r="E1004">
        <v>342.45</v>
      </c>
      <c r="F1004">
        <v>346.88</v>
      </c>
      <c r="G1004">
        <v>327.83</v>
      </c>
      <c r="H1004" s="2">
        <v>7159600</v>
      </c>
      <c r="I1004" s="8" cm="1">
        <f t="array" ref="I1004">IFERROR(MarketData[[#This Row],[Adjusted Close]]/_xlfn.XLOOKUP(1,
(MarketData[ETF]=MarketData[[#This Row],[ETF]])*(MarketData[Date]&lt;MarketData[[#This Row],[Date]]),
MarketData[Adjusted Close],
,0,-1)-1,"")</f>
        <v>-0.10575559192580475</v>
      </c>
      <c r="J1004" s="9" t="str" cm="1">
        <f t="array" ref="J1004">IFERROR(
(_xlfn.XLOOKUP(1,(MarketData[ETF]=H1004)*(MarketData[Date]=I1004),MarketData[Adjusted Close]) /
_xlfn.XLOOKUP(1,(MarketData[ETF]=H1004)*(MarketData[Date]=WORKDAY(I1004,-1)),MarketData[Adjusted Close]))-1,
""
)</f>
        <v/>
      </c>
    </row>
    <row r="1005" spans="1:10" ht="15.75" x14ac:dyDescent="0.25">
      <c r="A1005" t="s">
        <v>8</v>
      </c>
      <c r="B1005" s="1">
        <v>44741</v>
      </c>
      <c r="C1005">
        <v>350.43</v>
      </c>
      <c r="D1005">
        <v>351.36</v>
      </c>
      <c r="E1005">
        <v>347.81</v>
      </c>
      <c r="F1005">
        <v>349.64</v>
      </c>
      <c r="G1005">
        <v>330.44</v>
      </c>
      <c r="H1005" s="2">
        <v>3775900</v>
      </c>
      <c r="I1005" s="8" cm="1">
        <f t="array" ref="I1005">IFERROR(MarketData[[#This Row],[Adjusted Close]]/_xlfn.XLOOKUP(1,
(MarketData[ETF]=MarketData[[#This Row],[ETF]])*(MarketData[Date]&lt;MarketData[[#This Row],[Date]]),
MarketData[Adjusted Close],
,0,-1)-1,"")</f>
        <v>-9.8636115657392276E-2</v>
      </c>
      <c r="J1005" s="9" t="str" cm="1">
        <f t="array" ref="J1005">IFERROR(
(_xlfn.XLOOKUP(1,(MarketData[ETF]=H1005)*(MarketData[Date]=I1005),MarketData[Adjusted Close]) /
_xlfn.XLOOKUP(1,(MarketData[ETF]=H1005)*(MarketData[Date]=WORKDAY(I1005,-1)),MarketData[Adjusted Close]))-1,
""
)</f>
        <v/>
      </c>
    </row>
    <row r="1006" spans="1:10" ht="15.75" x14ac:dyDescent="0.25">
      <c r="A1006" t="s">
        <v>8</v>
      </c>
      <c r="B1006" s="1">
        <v>44740</v>
      </c>
      <c r="C1006">
        <v>360.08</v>
      </c>
      <c r="D1006">
        <v>362.84</v>
      </c>
      <c r="E1006">
        <v>350.9</v>
      </c>
      <c r="F1006">
        <v>350.9</v>
      </c>
      <c r="G1006">
        <v>330.28</v>
      </c>
      <c r="H1006" s="2">
        <v>8797800</v>
      </c>
      <c r="I1006" s="8" cm="1">
        <f t="array" ref="I1006">IFERROR(MarketData[[#This Row],[Adjusted Close]]/_xlfn.XLOOKUP(1,
(MarketData[ETF]=MarketData[[#This Row],[ETF]])*(MarketData[Date]&lt;MarketData[[#This Row],[Date]]),
MarketData[Adjusted Close],
,0,-1)-1,"")</f>
        <v>-9.9072558647026909E-2</v>
      </c>
      <c r="J1006" s="9" t="str" cm="1">
        <f t="array" ref="J1006">IFERROR(
(_xlfn.XLOOKUP(1,(MarketData[ETF]=H1006)*(MarketData[Date]=I1006),MarketData[Adjusted Close]) /
_xlfn.XLOOKUP(1,(MarketData[ETF]=H1006)*(MarketData[Date]=WORKDAY(I1006,-1)),MarketData[Adjusted Close]))-1,
""
)</f>
        <v/>
      </c>
    </row>
    <row r="1007" spans="1:10" ht="15.75" x14ac:dyDescent="0.25">
      <c r="A1007" t="s">
        <v>8</v>
      </c>
      <c r="B1007" s="1">
        <v>44739</v>
      </c>
      <c r="C1007">
        <v>361</v>
      </c>
      <c r="D1007">
        <v>361.15</v>
      </c>
      <c r="E1007">
        <v>357.57</v>
      </c>
      <c r="F1007">
        <v>358.65</v>
      </c>
      <c r="G1007">
        <v>337.57</v>
      </c>
      <c r="H1007" s="2">
        <v>4608600</v>
      </c>
      <c r="I1007" s="8" cm="1">
        <f t="array" ref="I1007">IFERROR(MarketData[[#This Row],[Adjusted Close]]/_xlfn.XLOOKUP(1,
(MarketData[ETF]=MarketData[[#This Row],[ETF]])*(MarketData[Date]&lt;MarketData[[#This Row],[Date]]),
MarketData[Adjusted Close],
,0,-1)-1,"")</f>
        <v>-7.9187124931805908E-2</v>
      </c>
      <c r="J1007" s="9" t="str" cm="1">
        <f t="array" ref="J1007">IFERROR(
(_xlfn.XLOOKUP(1,(MarketData[ETF]=H1007)*(MarketData[Date]=I1007),MarketData[Adjusted Close]) /
_xlfn.XLOOKUP(1,(MarketData[ETF]=H1007)*(MarketData[Date]=WORKDAY(I1007,-1)),MarketData[Adjusted Close]))-1,
""
)</f>
        <v/>
      </c>
    </row>
    <row r="1008" spans="1:10" ht="15.75" x14ac:dyDescent="0.25">
      <c r="A1008" t="s">
        <v>8</v>
      </c>
      <c r="B1008" s="1">
        <v>44736</v>
      </c>
      <c r="C1008">
        <v>352.03</v>
      </c>
      <c r="D1008">
        <v>360.02</v>
      </c>
      <c r="E1008">
        <v>351.97</v>
      </c>
      <c r="F1008">
        <v>360</v>
      </c>
      <c r="G1008">
        <v>338.84</v>
      </c>
      <c r="H1008" s="2">
        <v>5458600</v>
      </c>
      <c r="I1008" s="8" cm="1">
        <f t="array" ref="I1008">IFERROR(MarketData[[#This Row],[Adjusted Close]]/_xlfn.XLOOKUP(1,
(MarketData[ETF]=MarketData[[#This Row],[ETF]])*(MarketData[Date]&lt;MarketData[[#This Row],[Date]]),
MarketData[Adjusted Close],
,0,-1)-1,"")</f>
        <v>-7.5722858701582241E-2</v>
      </c>
      <c r="J1008" s="9" t="str" cm="1">
        <f t="array" ref="J1008">IFERROR(
(_xlfn.XLOOKUP(1,(MarketData[ETF]=H1008)*(MarketData[Date]=I1008),MarketData[Adjusted Close]) /
_xlfn.XLOOKUP(1,(MarketData[ETF]=H1008)*(MarketData[Date]=WORKDAY(I1008,-1)),MarketData[Adjusted Close]))-1,
""
)</f>
        <v/>
      </c>
    </row>
    <row r="1009" spans="1:10" ht="15.75" x14ac:dyDescent="0.25">
      <c r="A1009" t="s">
        <v>8</v>
      </c>
      <c r="B1009" s="1">
        <v>44735</v>
      </c>
      <c r="C1009">
        <v>347.63</v>
      </c>
      <c r="D1009">
        <v>349.61</v>
      </c>
      <c r="E1009">
        <v>344.14</v>
      </c>
      <c r="F1009">
        <v>349.13</v>
      </c>
      <c r="G1009">
        <v>328.61</v>
      </c>
      <c r="H1009" s="2">
        <v>6708800</v>
      </c>
      <c r="I1009" s="8" cm="1">
        <f t="array" ref="I1009">IFERROR(MarketData[[#This Row],[Adjusted Close]]/_xlfn.XLOOKUP(1,
(MarketData[ETF]=MarketData[[#This Row],[ETF]])*(MarketData[Date]&lt;MarketData[[#This Row],[Date]]),
MarketData[Adjusted Close],
,0,-1)-1,"")</f>
        <v>-0.1036279323513366</v>
      </c>
      <c r="J1009" s="9" t="str" cm="1">
        <f t="array" ref="J1009">IFERROR(
(_xlfn.XLOOKUP(1,(MarketData[ETF]=H1009)*(MarketData[Date]=I1009),MarketData[Adjusted Close]) /
_xlfn.XLOOKUP(1,(MarketData[ETF]=H1009)*(MarketData[Date]=WORKDAY(I1009,-1)),MarketData[Adjusted Close]))-1,
""
)</f>
        <v/>
      </c>
    </row>
    <row r="1010" spans="1:10" ht="15.75" x14ac:dyDescent="0.25">
      <c r="A1010" t="s">
        <v>8</v>
      </c>
      <c r="B1010" s="1">
        <v>44734</v>
      </c>
      <c r="C1010">
        <v>342.08</v>
      </c>
      <c r="D1010">
        <v>349.51</v>
      </c>
      <c r="E1010">
        <v>341.63</v>
      </c>
      <c r="F1010">
        <v>345.5</v>
      </c>
      <c r="G1010">
        <v>325.2</v>
      </c>
      <c r="H1010" s="2">
        <v>4876100</v>
      </c>
      <c r="I1010" s="8" cm="1">
        <f t="array" ref="I1010">IFERROR(MarketData[[#This Row],[Adjusted Close]]/_xlfn.XLOOKUP(1,
(MarketData[ETF]=MarketData[[#This Row],[ETF]])*(MarketData[Date]&lt;MarketData[[#This Row],[Date]]),
MarketData[Adjusted Close],
,0,-1)-1,"")</f>
        <v>-0.11292962356792158</v>
      </c>
      <c r="J1010" s="9" t="str" cm="1">
        <f t="array" ref="J1010">IFERROR(
(_xlfn.XLOOKUP(1,(MarketData[ETF]=H1010)*(MarketData[Date]=I1010),MarketData[Adjusted Close]) /
_xlfn.XLOOKUP(1,(MarketData[ETF]=H1010)*(MarketData[Date]=WORKDAY(I1010,-1)),MarketData[Adjusted Close]))-1,
""
)</f>
        <v/>
      </c>
    </row>
    <row r="1011" spans="1:10" ht="15.75" x14ac:dyDescent="0.25">
      <c r="A1011" t="s">
        <v>8</v>
      </c>
      <c r="B1011" s="1">
        <v>44733</v>
      </c>
      <c r="C1011">
        <v>343.19</v>
      </c>
      <c r="D1011">
        <v>347.5</v>
      </c>
      <c r="E1011">
        <v>343.11</v>
      </c>
      <c r="F1011">
        <v>346.23</v>
      </c>
      <c r="G1011">
        <v>325.88</v>
      </c>
      <c r="H1011" s="2">
        <v>5628300</v>
      </c>
      <c r="I1011" s="8" cm="1">
        <f t="array" ref="I1011">IFERROR(MarketData[[#This Row],[Adjusted Close]]/_xlfn.XLOOKUP(1,
(MarketData[ETF]=MarketData[[#This Row],[ETF]])*(MarketData[Date]&lt;MarketData[[#This Row],[Date]]),
MarketData[Adjusted Close],
,0,-1)-1,"")</f>
        <v>-0.111074740861975</v>
      </c>
      <c r="J1011" s="9" t="str" cm="1">
        <f t="array" ref="J1011">IFERROR(
(_xlfn.XLOOKUP(1,(MarketData[ETF]=H1011)*(MarketData[Date]=I1011),MarketData[Adjusted Close]) /
_xlfn.XLOOKUP(1,(MarketData[ETF]=H1011)*(MarketData[Date]=WORKDAY(I1011,-1)),MarketData[Adjusted Close]))-1,
""
)</f>
        <v/>
      </c>
    </row>
    <row r="1012" spans="1:10" ht="15.75" x14ac:dyDescent="0.25">
      <c r="A1012" t="s">
        <v>8</v>
      </c>
      <c r="B1012" s="1">
        <v>44729</v>
      </c>
      <c r="C1012">
        <v>337.31</v>
      </c>
      <c r="D1012">
        <v>340.87</v>
      </c>
      <c r="E1012">
        <v>334.24</v>
      </c>
      <c r="F1012">
        <v>337.95</v>
      </c>
      <c r="G1012">
        <v>318.08999999999997</v>
      </c>
      <c r="H1012" s="2">
        <v>7084000</v>
      </c>
      <c r="I1012" s="8" cm="1">
        <f t="array" ref="I1012">IFERROR(MarketData[[#This Row],[Adjusted Close]]/_xlfn.XLOOKUP(1,
(MarketData[ETF]=MarketData[[#This Row],[ETF]])*(MarketData[Date]&lt;MarketData[[#This Row],[Date]]),
MarketData[Adjusted Close],
,0,-1)-1,"")</f>
        <v>-0.1323240589198037</v>
      </c>
      <c r="J1012" s="9" t="str" cm="1">
        <f t="array" ref="J1012">IFERROR(
(_xlfn.XLOOKUP(1,(MarketData[ETF]=H1012)*(MarketData[Date]=I1012),MarketData[Adjusted Close]) /
_xlfn.XLOOKUP(1,(MarketData[ETF]=H1012)*(MarketData[Date]=WORKDAY(I1012,-1)),MarketData[Adjusted Close]))-1,
""
)</f>
        <v/>
      </c>
    </row>
    <row r="1013" spans="1:10" ht="15.75" x14ac:dyDescent="0.25">
      <c r="A1013" t="s">
        <v>8</v>
      </c>
      <c r="B1013" s="1">
        <v>44728</v>
      </c>
      <c r="C1013">
        <v>340.48</v>
      </c>
      <c r="D1013">
        <v>340.84</v>
      </c>
      <c r="E1013">
        <v>334.57</v>
      </c>
      <c r="F1013">
        <v>337.07</v>
      </c>
      <c r="G1013">
        <v>317.26</v>
      </c>
      <c r="H1013" s="2">
        <v>8821900</v>
      </c>
      <c r="I1013" s="8" cm="1">
        <f t="array" ref="I1013">IFERROR(MarketData[[#This Row],[Adjusted Close]]/_xlfn.XLOOKUP(1,
(MarketData[ETF]=MarketData[[#This Row],[ETF]])*(MarketData[Date]&lt;MarketData[[#This Row],[Date]]),
MarketData[Adjusted Close],
,0,-1)-1,"")</f>
        <v>-0.13458810692853251</v>
      </c>
      <c r="J1013" s="9" t="str" cm="1">
        <f t="array" ref="J1013">IFERROR(
(_xlfn.XLOOKUP(1,(MarketData[ETF]=H1013)*(MarketData[Date]=I1013),MarketData[Adjusted Close]) /
_xlfn.XLOOKUP(1,(MarketData[ETF]=H1013)*(MarketData[Date]=WORKDAY(I1013,-1)),MarketData[Adjusted Close]))-1,
""
)</f>
        <v/>
      </c>
    </row>
    <row r="1014" spans="1:10" ht="15.75" x14ac:dyDescent="0.25">
      <c r="A1014" t="s">
        <v>8</v>
      </c>
      <c r="B1014" s="1">
        <v>44727</v>
      </c>
      <c r="C1014">
        <v>346.82</v>
      </c>
      <c r="D1014">
        <v>352.84</v>
      </c>
      <c r="E1014">
        <v>341.97</v>
      </c>
      <c r="F1014">
        <v>348.52</v>
      </c>
      <c r="G1014">
        <v>328.04</v>
      </c>
      <c r="H1014" s="2">
        <v>7887600</v>
      </c>
      <c r="I1014" s="8" cm="1">
        <f t="array" ref="I1014">IFERROR(MarketData[[#This Row],[Adjusted Close]]/_xlfn.XLOOKUP(1,
(MarketData[ETF]=MarketData[[#This Row],[ETF]])*(MarketData[Date]&lt;MarketData[[#This Row],[Date]]),
MarketData[Adjusted Close],
,0,-1)-1,"")</f>
        <v>-0.10518276050190944</v>
      </c>
      <c r="J1014" s="9" t="str" cm="1">
        <f t="array" ref="J1014">IFERROR(
(_xlfn.XLOOKUP(1,(MarketData[ETF]=H1014)*(MarketData[Date]=I1014),MarketData[Adjusted Close]) /
_xlfn.XLOOKUP(1,(MarketData[ETF]=H1014)*(MarketData[Date]=WORKDAY(I1014,-1)),MarketData[Adjusted Close]))-1,
""
)</f>
        <v/>
      </c>
    </row>
    <row r="1015" spans="1:10" ht="15.75" x14ac:dyDescent="0.25">
      <c r="A1015" t="s">
        <v>8</v>
      </c>
      <c r="B1015" s="1">
        <v>44726</v>
      </c>
      <c r="C1015">
        <v>346.37</v>
      </c>
      <c r="D1015">
        <v>347.32</v>
      </c>
      <c r="E1015">
        <v>340.57</v>
      </c>
      <c r="F1015">
        <v>343.6</v>
      </c>
      <c r="G1015">
        <v>323.41000000000003</v>
      </c>
      <c r="H1015" s="2">
        <v>7584200</v>
      </c>
      <c r="I1015" s="8" cm="1">
        <f t="array" ref="I1015">IFERROR(MarketData[[#This Row],[Adjusted Close]]/_xlfn.XLOOKUP(1,
(MarketData[ETF]=MarketData[[#This Row],[ETF]])*(MarketData[Date]&lt;MarketData[[#This Row],[Date]]),
MarketData[Adjusted Close],
,0,-1)-1,"")</f>
        <v>-0.11781232951445719</v>
      </c>
      <c r="J1015" s="9" t="str" cm="1">
        <f t="array" ref="J1015">IFERROR(
(_xlfn.XLOOKUP(1,(MarketData[ETF]=H1015)*(MarketData[Date]=I1015),MarketData[Adjusted Close]) /
_xlfn.XLOOKUP(1,(MarketData[ETF]=H1015)*(MarketData[Date]=WORKDAY(I1015,-1)),MarketData[Adjusted Close]))-1,
""
)</f>
        <v/>
      </c>
    </row>
    <row r="1016" spans="1:10" ht="15.75" x14ac:dyDescent="0.25">
      <c r="A1016" t="s">
        <v>8</v>
      </c>
      <c r="B1016" s="1">
        <v>44725</v>
      </c>
      <c r="C1016">
        <v>349.11</v>
      </c>
      <c r="D1016">
        <v>350.84</v>
      </c>
      <c r="E1016">
        <v>343.06</v>
      </c>
      <c r="F1016">
        <v>344.46</v>
      </c>
      <c r="G1016">
        <v>324.22000000000003</v>
      </c>
      <c r="H1016" s="2">
        <v>10399700</v>
      </c>
      <c r="I1016" s="8" cm="1">
        <f t="array" ref="I1016">IFERROR(MarketData[[#This Row],[Adjusted Close]]/_xlfn.XLOOKUP(1,
(MarketData[ETF]=MarketData[[#This Row],[ETF]])*(MarketData[Date]&lt;MarketData[[#This Row],[Date]]),
MarketData[Adjusted Close],
,0,-1)-1,"")</f>
        <v>-0.11560283687943262</v>
      </c>
      <c r="J1016" s="9" t="str" cm="1">
        <f t="array" ref="J1016">IFERROR(
(_xlfn.XLOOKUP(1,(MarketData[ETF]=H1016)*(MarketData[Date]=I1016),MarketData[Adjusted Close]) /
_xlfn.XLOOKUP(1,(MarketData[ETF]=H1016)*(MarketData[Date]=WORKDAY(I1016,-1)),MarketData[Adjusted Close]))-1,
""
)</f>
        <v/>
      </c>
    </row>
    <row r="1017" spans="1:10" ht="15.75" x14ac:dyDescent="0.25">
      <c r="A1017" t="s">
        <v>8</v>
      </c>
      <c r="B1017" s="1">
        <v>44722</v>
      </c>
      <c r="C1017">
        <v>362.93</v>
      </c>
      <c r="D1017">
        <v>363.69</v>
      </c>
      <c r="E1017">
        <v>358.23</v>
      </c>
      <c r="F1017">
        <v>358.27</v>
      </c>
      <c r="G1017">
        <v>337.22</v>
      </c>
      <c r="H1017" s="2">
        <v>7629700</v>
      </c>
      <c r="I1017" s="8" cm="1">
        <f t="array" ref="I1017">IFERROR(MarketData[[#This Row],[Adjusted Close]]/_xlfn.XLOOKUP(1,
(MarketData[ETF]=MarketData[[#This Row],[ETF]])*(MarketData[Date]&lt;MarketData[[#This Row],[Date]]),
MarketData[Adjusted Close],
,0,-1)-1,"")</f>
        <v>-8.0141843971631155E-2</v>
      </c>
      <c r="J1017" s="9" t="str" cm="1">
        <f t="array" ref="J1017">IFERROR(
(_xlfn.XLOOKUP(1,(MarketData[ETF]=H1017)*(MarketData[Date]=I1017),MarketData[Adjusted Close]) /
_xlfn.XLOOKUP(1,(MarketData[ETF]=H1017)*(MarketData[Date]=WORKDAY(I1017,-1)),MarketData[Adjusted Close]))-1,
""
)</f>
        <v/>
      </c>
    </row>
    <row r="1018" spans="1:10" ht="15.75" x14ac:dyDescent="0.25">
      <c r="A1018" t="s">
        <v>8</v>
      </c>
      <c r="B1018" s="1">
        <v>44721</v>
      </c>
      <c r="C1018">
        <v>376.24</v>
      </c>
      <c r="D1018">
        <v>378.44</v>
      </c>
      <c r="E1018">
        <v>369.02</v>
      </c>
      <c r="F1018">
        <v>369.1</v>
      </c>
      <c r="G1018">
        <v>347.41</v>
      </c>
      <c r="H1018" s="2">
        <v>3022000</v>
      </c>
      <c r="I1018" s="8" cm="1">
        <f t="array" ref="I1018">IFERROR(MarketData[[#This Row],[Adjusted Close]]/_xlfn.XLOOKUP(1,
(MarketData[ETF]=MarketData[[#This Row],[ETF]])*(MarketData[Date]&lt;MarketData[[#This Row],[Date]]),
MarketData[Adjusted Close],
,0,-1)-1,"")</f>
        <v>-5.2345881069285283E-2</v>
      </c>
      <c r="J1018" s="9" t="str" cm="1">
        <f t="array" ref="J1018">IFERROR(
(_xlfn.XLOOKUP(1,(MarketData[ETF]=H1018)*(MarketData[Date]=I1018),MarketData[Adjusted Close]) /
_xlfn.XLOOKUP(1,(MarketData[ETF]=H1018)*(MarketData[Date]=WORKDAY(I1018,-1)),MarketData[Adjusted Close]))-1,
""
)</f>
        <v/>
      </c>
    </row>
    <row r="1019" spans="1:10" ht="15.75" x14ac:dyDescent="0.25">
      <c r="A1019" t="s">
        <v>8</v>
      </c>
      <c r="B1019" s="1">
        <v>44720</v>
      </c>
      <c r="C1019">
        <v>380.5</v>
      </c>
      <c r="D1019">
        <v>382.23</v>
      </c>
      <c r="E1019">
        <v>377.26</v>
      </c>
      <c r="F1019">
        <v>377.99</v>
      </c>
      <c r="G1019">
        <v>355.78</v>
      </c>
      <c r="H1019" s="2">
        <v>3436400</v>
      </c>
      <c r="I1019" s="8" cm="1">
        <f t="array" ref="I1019">IFERROR(MarketData[[#This Row],[Adjusted Close]]/_xlfn.XLOOKUP(1,
(MarketData[ETF]=MarketData[[#This Row],[ETF]])*(MarketData[Date]&lt;MarketData[[#This Row],[Date]]),
MarketData[Adjusted Close],
,0,-1)-1,"")</f>
        <v>-2.9514457174031783E-2</v>
      </c>
      <c r="J1019" s="9" t="str" cm="1">
        <f t="array" ref="J1019">IFERROR(
(_xlfn.XLOOKUP(1,(MarketData[ETF]=H1019)*(MarketData[Date]=I1019),MarketData[Adjusted Close]) /
_xlfn.XLOOKUP(1,(MarketData[ETF]=H1019)*(MarketData[Date]=WORKDAY(I1019,-1)),MarketData[Adjusted Close]))-1,
""
)</f>
        <v/>
      </c>
    </row>
    <row r="1020" spans="1:10" ht="15.75" x14ac:dyDescent="0.25">
      <c r="A1020" t="s">
        <v>8</v>
      </c>
      <c r="B1020" s="1">
        <v>44719</v>
      </c>
      <c r="C1020">
        <v>375.16</v>
      </c>
      <c r="D1020">
        <v>382.61</v>
      </c>
      <c r="E1020">
        <v>374.71</v>
      </c>
      <c r="F1020">
        <v>382.17</v>
      </c>
      <c r="G1020">
        <v>359.71</v>
      </c>
      <c r="H1020" s="2">
        <v>2649900</v>
      </c>
      <c r="I1020" s="8" cm="1">
        <f t="array" ref="I1020">IFERROR(MarketData[[#This Row],[Adjusted Close]]/_xlfn.XLOOKUP(1,
(MarketData[ETF]=MarketData[[#This Row],[ETF]])*(MarketData[Date]&lt;MarketData[[#This Row],[Date]]),
MarketData[Adjusted Close],
,0,-1)-1,"")</f>
        <v>-1.8794326241134862E-2</v>
      </c>
      <c r="J1020" s="9" t="str" cm="1">
        <f t="array" ref="J1020">IFERROR(
(_xlfn.XLOOKUP(1,(MarketData[ETF]=H1020)*(MarketData[Date]=I1020),MarketData[Adjusted Close]) /
_xlfn.XLOOKUP(1,(MarketData[ETF]=H1020)*(MarketData[Date]=WORKDAY(I1020,-1)),MarketData[Adjusted Close]))-1,
""
)</f>
        <v/>
      </c>
    </row>
    <row r="1021" spans="1:10" ht="15.75" x14ac:dyDescent="0.25">
      <c r="A1021" t="s">
        <v>8</v>
      </c>
      <c r="B1021" s="1">
        <v>44718</v>
      </c>
      <c r="C1021">
        <v>381.33</v>
      </c>
      <c r="D1021">
        <v>382.96</v>
      </c>
      <c r="E1021">
        <v>377.41</v>
      </c>
      <c r="F1021">
        <v>378.47</v>
      </c>
      <c r="G1021">
        <v>356.23</v>
      </c>
      <c r="H1021" s="2">
        <v>2659500</v>
      </c>
      <c r="I1021" s="8" cm="1">
        <f t="array" ref="I1021">IFERROR(MarketData[[#This Row],[Adjusted Close]]/_xlfn.XLOOKUP(1,
(MarketData[ETF]=MarketData[[#This Row],[ETF]])*(MarketData[Date]&lt;MarketData[[#This Row],[Date]]),
MarketData[Adjusted Close],
,0,-1)-1,"")</f>
        <v>-2.828696126568464E-2</v>
      </c>
      <c r="J1021" s="9" t="str" cm="1">
        <f t="array" ref="J1021">IFERROR(
(_xlfn.XLOOKUP(1,(MarketData[ETF]=H1021)*(MarketData[Date]=I1021),MarketData[Adjusted Close]) /
_xlfn.XLOOKUP(1,(MarketData[ETF]=H1021)*(MarketData[Date]=WORKDAY(I1021,-1)),MarketData[Adjusted Close]))-1,
""
)</f>
        <v/>
      </c>
    </row>
    <row r="1022" spans="1:10" ht="15.75" x14ac:dyDescent="0.25">
      <c r="A1022" t="s">
        <v>8</v>
      </c>
      <c r="B1022" s="1">
        <v>44715</v>
      </c>
      <c r="C1022">
        <v>379.11</v>
      </c>
      <c r="D1022">
        <v>380.6</v>
      </c>
      <c r="E1022">
        <v>376.48</v>
      </c>
      <c r="F1022">
        <v>377.44</v>
      </c>
      <c r="G1022">
        <v>355.26</v>
      </c>
      <c r="H1022" s="2">
        <v>2749500</v>
      </c>
      <c r="I1022" s="8" cm="1">
        <f t="array" ref="I1022">IFERROR(MarketData[[#This Row],[Adjusted Close]]/_xlfn.XLOOKUP(1,
(MarketData[ETF]=MarketData[[#This Row],[ETF]])*(MarketData[Date]&lt;MarketData[[#This Row],[Date]]),
MarketData[Adjusted Close],
,0,-1)-1,"")</f>
        <v>-3.0932896890343731E-2</v>
      </c>
      <c r="J1022" s="9" t="str" cm="1">
        <f t="array" ref="J1022">IFERROR(
(_xlfn.XLOOKUP(1,(MarketData[ETF]=H1022)*(MarketData[Date]=I1022),MarketData[Adjusted Close]) /
_xlfn.XLOOKUP(1,(MarketData[ETF]=H1022)*(MarketData[Date]=WORKDAY(I1022,-1)),MarketData[Adjusted Close]))-1,
""
)</f>
        <v/>
      </c>
    </row>
    <row r="1023" spans="1:10" ht="15.75" x14ac:dyDescent="0.25">
      <c r="A1023" t="s">
        <v>8</v>
      </c>
      <c r="B1023" s="1">
        <v>44714</v>
      </c>
      <c r="C1023">
        <v>376.41</v>
      </c>
      <c r="D1023">
        <v>383.74</v>
      </c>
      <c r="E1023">
        <v>374.2</v>
      </c>
      <c r="F1023">
        <v>383.65</v>
      </c>
      <c r="G1023">
        <v>361.1</v>
      </c>
      <c r="H1023" s="2">
        <v>3273700</v>
      </c>
      <c r="I1023" s="8" cm="1">
        <f t="array" ref="I1023">IFERROR(MarketData[[#This Row],[Adjusted Close]]/_xlfn.XLOOKUP(1,
(MarketData[ETF]=MarketData[[#This Row],[ETF]])*(MarketData[Date]&lt;MarketData[[#This Row],[Date]]),
MarketData[Adjusted Close],
,0,-1)-1,"")</f>
        <v>-1.5002727768685165E-2</v>
      </c>
      <c r="J1023" s="9" t="str" cm="1">
        <f t="array" ref="J1023">IFERROR(
(_xlfn.XLOOKUP(1,(MarketData[ETF]=H1023)*(MarketData[Date]=I1023),MarketData[Adjusted Close]) /
_xlfn.XLOOKUP(1,(MarketData[ETF]=H1023)*(MarketData[Date]=WORKDAY(I1023,-1)),MarketData[Adjusted Close]))-1,
""
)</f>
        <v/>
      </c>
    </row>
    <row r="1024" spans="1:10" ht="15.75" x14ac:dyDescent="0.25">
      <c r="A1024" t="s">
        <v>8</v>
      </c>
      <c r="B1024" s="1">
        <v>44713</v>
      </c>
      <c r="C1024">
        <v>381.61</v>
      </c>
      <c r="D1024">
        <v>382.64</v>
      </c>
      <c r="E1024">
        <v>374.1</v>
      </c>
      <c r="F1024">
        <v>376.5</v>
      </c>
      <c r="G1024">
        <v>354.37</v>
      </c>
      <c r="H1024" s="2">
        <v>4245800</v>
      </c>
      <c r="I1024" s="8" cm="1">
        <f t="array" ref="I1024">IFERROR(MarketData[[#This Row],[Adjusted Close]]/_xlfn.XLOOKUP(1,
(MarketData[ETF]=MarketData[[#This Row],[ETF]])*(MarketData[Date]&lt;MarketData[[#This Row],[Date]]),
MarketData[Adjusted Close],
,0,-1)-1,"")</f>
        <v>-3.3360611020185504E-2</v>
      </c>
      <c r="J1024" s="9" t="str" cm="1">
        <f t="array" ref="J1024">IFERROR(
(_xlfn.XLOOKUP(1,(MarketData[ETF]=H1024)*(MarketData[Date]=I1024),MarketData[Adjusted Close]) /
_xlfn.XLOOKUP(1,(MarketData[ETF]=H1024)*(MarketData[Date]=WORKDAY(I1024,-1)),MarketData[Adjusted Close]))-1,
""
)</f>
        <v/>
      </c>
    </row>
    <row r="1025" spans="1:10" ht="15.75" x14ac:dyDescent="0.25">
      <c r="A1025" t="s">
        <v>8</v>
      </c>
      <c r="B1025" s="1">
        <v>44712</v>
      </c>
      <c r="C1025">
        <v>380.23</v>
      </c>
      <c r="D1025">
        <v>382.85</v>
      </c>
      <c r="E1025">
        <v>376.92</v>
      </c>
      <c r="F1025">
        <v>379.68</v>
      </c>
      <c r="G1025">
        <v>357.37</v>
      </c>
      <c r="H1025" s="2">
        <v>5016500</v>
      </c>
      <c r="I1025" s="8" cm="1">
        <f t="array" ref="I1025">IFERROR(MarketData[[#This Row],[Adjusted Close]]/_xlfn.XLOOKUP(1,
(MarketData[ETF]=MarketData[[#This Row],[ETF]])*(MarketData[Date]&lt;MarketData[[#This Row],[Date]]),
MarketData[Adjusted Close],
,0,-1)-1,"")</f>
        <v>-2.5177304964539071E-2</v>
      </c>
      <c r="J1025" s="9" t="str" cm="1">
        <f t="array" ref="J1025">IFERROR(
(_xlfn.XLOOKUP(1,(MarketData[ETF]=H1025)*(MarketData[Date]=I1025),MarketData[Adjusted Close]) /
_xlfn.XLOOKUP(1,(MarketData[ETF]=H1025)*(MarketData[Date]=WORKDAY(I1025,-1)),MarketData[Adjusted Close]))-1,
""
)</f>
        <v/>
      </c>
    </row>
    <row r="1026" spans="1:10" ht="15.75" x14ac:dyDescent="0.25">
      <c r="A1026" t="s">
        <v>8</v>
      </c>
      <c r="B1026" s="1">
        <v>44708</v>
      </c>
      <c r="C1026">
        <v>374.94</v>
      </c>
      <c r="D1026">
        <v>381.86</v>
      </c>
      <c r="E1026">
        <v>374.8</v>
      </c>
      <c r="F1026">
        <v>381.8</v>
      </c>
      <c r="G1026">
        <v>359.36</v>
      </c>
      <c r="H1026" s="2">
        <v>3911800</v>
      </c>
      <c r="I1026" s="8" cm="1">
        <f t="array" ref="I1026">IFERROR(MarketData[[#This Row],[Adjusted Close]]/_xlfn.XLOOKUP(1,
(MarketData[ETF]=MarketData[[#This Row],[ETF]])*(MarketData[Date]&lt;MarketData[[#This Row],[Date]]),
MarketData[Adjusted Close],
,0,-1)-1,"")</f>
        <v>-1.974904528096022E-2</v>
      </c>
      <c r="J1026" s="9" t="str" cm="1">
        <f t="array" ref="J1026">IFERROR(
(_xlfn.XLOOKUP(1,(MarketData[ETF]=H1026)*(MarketData[Date]=I1026),MarketData[Adjusted Close]) /
_xlfn.XLOOKUP(1,(MarketData[ETF]=H1026)*(MarketData[Date]=WORKDAY(I1026,-1)),MarketData[Adjusted Close]))-1,
""
)</f>
        <v/>
      </c>
    </row>
    <row r="1027" spans="1:10" ht="15.75" x14ac:dyDescent="0.25">
      <c r="A1027" t="s">
        <v>8</v>
      </c>
      <c r="B1027" s="1">
        <v>44707</v>
      </c>
      <c r="C1027">
        <v>366.45</v>
      </c>
      <c r="D1027">
        <v>374.13</v>
      </c>
      <c r="E1027">
        <v>366.27</v>
      </c>
      <c r="F1027">
        <v>372.46</v>
      </c>
      <c r="G1027">
        <v>350.57</v>
      </c>
      <c r="H1027" s="2">
        <v>4248300</v>
      </c>
      <c r="I1027" s="8" cm="1">
        <f t="array" ref="I1027">IFERROR(MarketData[[#This Row],[Adjusted Close]]/_xlfn.XLOOKUP(1,
(MarketData[ETF]=MarketData[[#This Row],[ETF]])*(MarketData[Date]&lt;MarketData[[#This Row],[Date]]),
MarketData[Adjusted Close],
,0,-1)-1,"")</f>
        <v>-4.3726132024004438E-2</v>
      </c>
      <c r="J1027" s="9" t="str" cm="1">
        <f t="array" ref="J1027">IFERROR(
(_xlfn.XLOOKUP(1,(MarketData[ETF]=H1027)*(MarketData[Date]=I1027),MarketData[Adjusted Close]) /
_xlfn.XLOOKUP(1,(MarketData[ETF]=H1027)*(MarketData[Date]=WORKDAY(I1027,-1)),MarketData[Adjusted Close]))-1,
""
)</f>
        <v/>
      </c>
    </row>
    <row r="1028" spans="1:10" ht="15.75" x14ac:dyDescent="0.25">
      <c r="A1028" t="s">
        <v>8</v>
      </c>
      <c r="B1028" s="1">
        <v>44706</v>
      </c>
      <c r="C1028">
        <v>360.54</v>
      </c>
      <c r="D1028">
        <v>367.16</v>
      </c>
      <c r="E1028">
        <v>360.27</v>
      </c>
      <c r="F1028">
        <v>365.2</v>
      </c>
      <c r="G1028">
        <v>343.74</v>
      </c>
      <c r="H1028" s="2">
        <v>5704600</v>
      </c>
      <c r="I1028" s="8" cm="1">
        <f t="array" ref="I1028">IFERROR(MarketData[[#This Row],[Adjusted Close]]/_xlfn.XLOOKUP(1,
(MarketData[ETF]=MarketData[[#This Row],[ETF]])*(MarketData[Date]&lt;MarketData[[#This Row],[Date]]),
MarketData[Adjusted Close],
,0,-1)-1,"")</f>
        <v>-6.235679214402623E-2</v>
      </c>
      <c r="J1028" s="9" t="str" cm="1">
        <f t="array" ref="J1028">IFERROR(
(_xlfn.XLOOKUP(1,(MarketData[ETF]=H1028)*(MarketData[Date]=I1028),MarketData[Adjusted Close]) /
_xlfn.XLOOKUP(1,(MarketData[ETF]=H1028)*(MarketData[Date]=WORKDAY(I1028,-1)),MarketData[Adjusted Close]))-1,
""
)</f>
        <v/>
      </c>
    </row>
    <row r="1029" spans="1:10" ht="15.75" x14ac:dyDescent="0.25">
      <c r="A1029" t="s">
        <v>8</v>
      </c>
      <c r="B1029" s="1">
        <v>44705</v>
      </c>
      <c r="C1029">
        <v>360.85</v>
      </c>
      <c r="D1029">
        <v>363.21</v>
      </c>
      <c r="E1029">
        <v>355.7</v>
      </c>
      <c r="F1029">
        <v>362.18</v>
      </c>
      <c r="G1029">
        <v>340.9</v>
      </c>
      <c r="H1029" s="2">
        <v>5567300</v>
      </c>
      <c r="I1029" s="8" cm="1">
        <f t="array" ref="I1029">IFERROR(MarketData[[#This Row],[Adjusted Close]]/_xlfn.XLOOKUP(1,
(MarketData[ETF]=MarketData[[#This Row],[ETF]])*(MarketData[Date]&lt;MarketData[[#This Row],[Date]]),
MarketData[Adjusted Close],
,0,-1)-1,"")</f>
        <v>-7.0103655210038363E-2</v>
      </c>
      <c r="J1029" s="9" t="str" cm="1">
        <f t="array" ref="J1029">IFERROR(
(_xlfn.XLOOKUP(1,(MarketData[ETF]=H1029)*(MarketData[Date]=I1029),MarketData[Adjusted Close]) /
_xlfn.XLOOKUP(1,(MarketData[ETF]=H1029)*(MarketData[Date]=WORKDAY(I1029,-1)),MarketData[Adjusted Close]))-1,
""
)</f>
        <v/>
      </c>
    </row>
    <row r="1030" spans="1:10" ht="15.75" x14ac:dyDescent="0.25">
      <c r="A1030" t="s">
        <v>8</v>
      </c>
      <c r="B1030" s="1">
        <v>44704</v>
      </c>
      <c r="C1030">
        <v>361.09</v>
      </c>
      <c r="D1030">
        <v>365.57</v>
      </c>
      <c r="E1030">
        <v>358.85</v>
      </c>
      <c r="F1030">
        <v>364.81</v>
      </c>
      <c r="G1030">
        <v>343.37</v>
      </c>
      <c r="H1030" s="2">
        <v>5254900</v>
      </c>
      <c r="I1030" s="8" cm="1">
        <f t="array" ref="I1030">IFERROR(MarketData[[#This Row],[Adjusted Close]]/_xlfn.XLOOKUP(1,
(MarketData[ETF]=MarketData[[#This Row],[ETF]])*(MarketData[Date]&lt;MarketData[[#This Row],[Date]]),
MarketData[Adjusted Close],
,0,-1)-1,"")</f>
        <v>-6.3366066557555945E-2</v>
      </c>
      <c r="J1030" s="9" t="str" cm="1">
        <f t="array" ref="J1030">IFERROR(
(_xlfn.XLOOKUP(1,(MarketData[ETF]=H1030)*(MarketData[Date]=I1030),MarketData[Adjusted Close]) /
_xlfn.XLOOKUP(1,(MarketData[ETF]=H1030)*(MarketData[Date]=WORKDAY(I1030,-1)),MarketData[Adjusted Close]))-1,
""
)</f>
        <v/>
      </c>
    </row>
    <row r="1031" spans="1:10" ht="15.75" x14ac:dyDescent="0.25">
      <c r="A1031" t="s">
        <v>8</v>
      </c>
      <c r="B1031" s="1">
        <v>44701</v>
      </c>
      <c r="C1031">
        <v>361.41</v>
      </c>
      <c r="D1031">
        <v>361.95</v>
      </c>
      <c r="E1031">
        <v>349.76</v>
      </c>
      <c r="F1031">
        <v>358.02</v>
      </c>
      <c r="G1031">
        <v>336.98</v>
      </c>
      <c r="H1031" s="2">
        <v>8755900</v>
      </c>
      <c r="I1031" s="8" cm="1">
        <f t="array" ref="I1031">IFERROR(MarketData[[#This Row],[Adjusted Close]]/_xlfn.XLOOKUP(1,
(MarketData[ETF]=MarketData[[#This Row],[ETF]])*(MarketData[Date]&lt;MarketData[[#This Row],[Date]]),
MarketData[Adjusted Close],
,0,-1)-1,"")</f>
        <v>-8.0796508456082883E-2</v>
      </c>
      <c r="J1031" s="9" t="str" cm="1">
        <f t="array" ref="J1031">IFERROR(
(_xlfn.XLOOKUP(1,(MarketData[ETF]=H1031)*(MarketData[Date]=I1031),MarketData[Adjusted Close]) /
_xlfn.XLOOKUP(1,(MarketData[ETF]=H1031)*(MarketData[Date]=WORKDAY(I1031,-1)),MarketData[Adjusted Close]))-1,
""
)</f>
        <v/>
      </c>
    </row>
    <row r="1032" spans="1:10" ht="15.75" x14ac:dyDescent="0.25">
      <c r="A1032" t="s">
        <v>8</v>
      </c>
      <c r="B1032" s="1">
        <v>44700</v>
      </c>
      <c r="C1032">
        <v>357.17</v>
      </c>
      <c r="D1032">
        <v>362.23</v>
      </c>
      <c r="E1032">
        <v>355.85</v>
      </c>
      <c r="F1032">
        <v>357.93</v>
      </c>
      <c r="G1032">
        <v>336.9</v>
      </c>
      <c r="H1032" s="2">
        <v>6359500</v>
      </c>
      <c r="I1032" s="8" cm="1">
        <f t="array" ref="I1032">IFERROR(MarketData[[#This Row],[Adjusted Close]]/_xlfn.XLOOKUP(1,
(MarketData[ETF]=MarketData[[#This Row],[ETF]])*(MarketData[Date]&lt;MarketData[[#This Row],[Date]]),
MarketData[Adjusted Close],
,0,-1)-1,"")</f>
        <v>-8.101472995090031E-2</v>
      </c>
      <c r="J1032" s="9" t="str" cm="1">
        <f t="array" ref="J1032">IFERROR(
(_xlfn.XLOOKUP(1,(MarketData[ETF]=H1032)*(MarketData[Date]=I1032),MarketData[Adjusted Close]) /
_xlfn.XLOOKUP(1,(MarketData[ETF]=H1032)*(MarketData[Date]=WORKDAY(I1032,-1)),MarketData[Adjusted Close]))-1,
""
)</f>
        <v/>
      </c>
    </row>
    <row r="1033" spans="1:10" ht="15.75" x14ac:dyDescent="0.25">
      <c r="A1033" t="s">
        <v>8</v>
      </c>
      <c r="B1033" s="1">
        <v>44699</v>
      </c>
      <c r="C1033">
        <v>370.98</v>
      </c>
      <c r="D1033">
        <v>371.16</v>
      </c>
      <c r="E1033">
        <v>359</v>
      </c>
      <c r="F1033">
        <v>360.34</v>
      </c>
      <c r="G1033">
        <v>339.16</v>
      </c>
      <c r="H1033" s="2">
        <v>6883600</v>
      </c>
      <c r="I1033" s="8" cm="1">
        <f t="array" ref="I1033">IFERROR(MarketData[[#This Row],[Adjusted Close]]/_xlfn.XLOOKUP(1,
(MarketData[ETF]=MarketData[[#This Row],[ETF]])*(MarketData[Date]&lt;MarketData[[#This Row],[Date]]),
MarketData[Adjusted Close],
,0,-1)-1,"")</f>
        <v>-7.4849972722313085E-2</v>
      </c>
      <c r="J1033" s="9" t="str" cm="1">
        <f t="array" ref="J1033">IFERROR(
(_xlfn.XLOOKUP(1,(MarketData[ETF]=H1033)*(MarketData[Date]=I1033),MarketData[Adjusted Close]) /
_xlfn.XLOOKUP(1,(MarketData[ETF]=H1033)*(MarketData[Date]=WORKDAY(I1033,-1)),MarketData[Adjusted Close]))-1,
""
)</f>
        <v/>
      </c>
    </row>
    <row r="1034" spans="1:10" ht="15.75" x14ac:dyDescent="0.25">
      <c r="A1034" t="s">
        <v>8</v>
      </c>
      <c r="B1034" s="1">
        <v>44698</v>
      </c>
      <c r="C1034">
        <v>373.66</v>
      </c>
      <c r="D1034">
        <v>375.56</v>
      </c>
      <c r="E1034">
        <v>370.08</v>
      </c>
      <c r="F1034">
        <v>375.2</v>
      </c>
      <c r="G1034">
        <v>353.15</v>
      </c>
      <c r="H1034" s="2">
        <v>4513300</v>
      </c>
      <c r="I1034" s="8" cm="1">
        <f t="array" ref="I1034">IFERROR(MarketData[[#This Row],[Adjusted Close]]/_xlfn.XLOOKUP(1,
(MarketData[ETF]=MarketData[[#This Row],[ETF]])*(MarketData[Date]&lt;MarketData[[#This Row],[Date]]),
MarketData[Adjusted Close],
,0,-1)-1,"")</f>
        <v>-3.6688488816148501E-2</v>
      </c>
      <c r="J1034" s="9" t="str" cm="1">
        <f t="array" ref="J1034">IFERROR(
(_xlfn.XLOOKUP(1,(MarketData[ETF]=H1034)*(MarketData[Date]=I1034),MarketData[Adjusted Close]) /
_xlfn.XLOOKUP(1,(MarketData[ETF]=H1034)*(MarketData[Date]=WORKDAY(I1034,-1)),MarketData[Adjusted Close]))-1,
""
)</f>
        <v/>
      </c>
    </row>
    <row r="1035" spans="1:10" ht="15.75" x14ac:dyDescent="0.25">
      <c r="A1035" t="s">
        <v>8</v>
      </c>
      <c r="B1035" s="1">
        <v>44697</v>
      </c>
      <c r="C1035">
        <v>367.71</v>
      </c>
      <c r="D1035">
        <v>371.35</v>
      </c>
      <c r="E1035">
        <v>365.45</v>
      </c>
      <c r="F1035">
        <v>367.84</v>
      </c>
      <c r="G1035">
        <v>346.22</v>
      </c>
      <c r="H1035" s="2">
        <v>4719800</v>
      </c>
      <c r="I1035" s="8" cm="1">
        <f t="array" ref="I1035">IFERROR(MarketData[[#This Row],[Adjusted Close]]/_xlfn.XLOOKUP(1,
(MarketData[ETF]=MarketData[[#This Row],[ETF]])*(MarketData[Date]&lt;MarketData[[#This Row],[Date]]),
MarketData[Adjusted Close],
,0,-1)-1,"")</f>
        <v>-5.5591925804691744E-2</v>
      </c>
      <c r="J1035" s="9" t="str" cm="1">
        <f t="array" ref="J1035">IFERROR(
(_xlfn.XLOOKUP(1,(MarketData[ETF]=H1035)*(MarketData[Date]=I1035),MarketData[Adjusted Close]) /
_xlfn.XLOOKUP(1,(MarketData[ETF]=H1035)*(MarketData[Date]=WORKDAY(I1035,-1)),MarketData[Adjusted Close]))-1,
""
)</f>
        <v/>
      </c>
    </row>
    <row r="1036" spans="1:10" ht="15.75" x14ac:dyDescent="0.25">
      <c r="A1036" t="s">
        <v>8</v>
      </c>
      <c r="B1036" s="1">
        <v>44694</v>
      </c>
      <c r="C1036">
        <v>364.73</v>
      </c>
      <c r="D1036">
        <v>370.58</v>
      </c>
      <c r="E1036">
        <v>363.64</v>
      </c>
      <c r="F1036">
        <v>369.16</v>
      </c>
      <c r="G1036">
        <v>347.47</v>
      </c>
      <c r="H1036" s="2">
        <v>5377400</v>
      </c>
      <c r="I1036" s="8" cm="1">
        <f t="array" ref="I1036">IFERROR(MarketData[[#This Row],[Adjusted Close]]/_xlfn.XLOOKUP(1,
(MarketData[ETF]=MarketData[[#This Row],[ETF]])*(MarketData[Date]&lt;MarketData[[#This Row],[Date]]),
MarketData[Adjusted Close],
,0,-1)-1,"")</f>
        <v>-5.2182214948172434E-2</v>
      </c>
      <c r="J1036" s="9" t="str" cm="1">
        <f t="array" ref="J1036">IFERROR(
(_xlfn.XLOOKUP(1,(MarketData[ETF]=H1036)*(MarketData[Date]=I1036),MarketData[Adjusted Close]) /
_xlfn.XLOOKUP(1,(MarketData[ETF]=H1036)*(MarketData[Date]=WORKDAY(I1036,-1)),MarketData[Adjusted Close]))-1,
""
)</f>
        <v/>
      </c>
    </row>
    <row r="1037" spans="1:10" ht="15.75" x14ac:dyDescent="0.25">
      <c r="A1037" t="s">
        <v>8</v>
      </c>
      <c r="B1037" s="1">
        <v>44693</v>
      </c>
      <c r="C1037">
        <v>357.84</v>
      </c>
      <c r="D1037">
        <v>363.75</v>
      </c>
      <c r="E1037">
        <v>354.02</v>
      </c>
      <c r="F1037">
        <v>360.65</v>
      </c>
      <c r="G1037">
        <v>339.46</v>
      </c>
      <c r="H1037" s="2">
        <v>7679200</v>
      </c>
      <c r="I1037" s="8" cm="1">
        <f t="array" ref="I1037">IFERROR(MarketData[[#This Row],[Adjusted Close]]/_xlfn.XLOOKUP(1,
(MarketData[ETF]=MarketData[[#This Row],[ETF]])*(MarketData[Date]&lt;MarketData[[#This Row],[Date]]),
MarketData[Adjusted Close],
,0,-1)-1,"")</f>
        <v>-7.4031642116748619E-2</v>
      </c>
      <c r="J1037" s="9" t="str" cm="1">
        <f t="array" ref="J1037">IFERROR(
(_xlfn.XLOOKUP(1,(MarketData[ETF]=H1037)*(MarketData[Date]=I1037),MarketData[Adjusted Close]) /
_xlfn.XLOOKUP(1,(MarketData[ETF]=H1037)*(MarketData[Date]=WORKDAY(I1037,-1)),MarketData[Adjusted Close]))-1,
""
)</f>
        <v/>
      </c>
    </row>
    <row r="1038" spans="1:10" ht="15.75" x14ac:dyDescent="0.25">
      <c r="A1038" t="s">
        <v>8</v>
      </c>
      <c r="B1038" s="1">
        <v>44692</v>
      </c>
      <c r="C1038">
        <v>365.97</v>
      </c>
      <c r="D1038">
        <v>371.36</v>
      </c>
      <c r="E1038">
        <v>360.27</v>
      </c>
      <c r="F1038">
        <v>360.93</v>
      </c>
      <c r="G1038">
        <v>339.72</v>
      </c>
      <c r="H1038" s="2">
        <v>8026900</v>
      </c>
      <c r="I1038" s="8" cm="1">
        <f t="array" ref="I1038">IFERROR(MarketData[[#This Row],[Adjusted Close]]/_xlfn.XLOOKUP(1,
(MarketData[ETF]=MarketData[[#This Row],[ETF]])*(MarketData[Date]&lt;MarketData[[#This Row],[Date]]),
MarketData[Adjusted Close],
,0,-1)-1,"")</f>
        <v>-7.3322422258592423E-2</v>
      </c>
      <c r="J1038" s="9" t="str" cm="1">
        <f t="array" ref="J1038">IFERROR(
(_xlfn.XLOOKUP(1,(MarketData[ETF]=H1038)*(MarketData[Date]=I1038),MarketData[Adjusted Close]) /
_xlfn.XLOOKUP(1,(MarketData[ETF]=H1038)*(MarketData[Date]=WORKDAY(I1038,-1)),MarketData[Adjusted Close]))-1,
""
)</f>
        <v/>
      </c>
    </row>
    <row r="1039" spans="1:10" ht="15.75" x14ac:dyDescent="0.25">
      <c r="A1039" t="s">
        <v>8</v>
      </c>
      <c r="B1039" s="1">
        <v>44691</v>
      </c>
      <c r="C1039">
        <v>371.9</v>
      </c>
      <c r="D1039">
        <v>373.22</v>
      </c>
      <c r="E1039">
        <v>362.91</v>
      </c>
      <c r="F1039">
        <v>366.84</v>
      </c>
      <c r="G1039">
        <v>345.28</v>
      </c>
      <c r="H1039" s="2">
        <v>7870800</v>
      </c>
      <c r="I1039" s="8" cm="1">
        <f t="array" ref="I1039">IFERROR(MarketData[[#This Row],[Adjusted Close]]/_xlfn.XLOOKUP(1,
(MarketData[ETF]=MarketData[[#This Row],[ETF]])*(MarketData[Date]&lt;MarketData[[#This Row],[Date]]),
MarketData[Adjusted Close],
,0,-1)-1,"")</f>
        <v>-5.815602836879441E-2</v>
      </c>
      <c r="J1039" s="9" t="str" cm="1">
        <f t="array" ref="J1039">IFERROR(
(_xlfn.XLOOKUP(1,(MarketData[ETF]=H1039)*(MarketData[Date]=I1039),MarketData[Adjusted Close]) /
_xlfn.XLOOKUP(1,(MarketData[ETF]=H1039)*(MarketData[Date]=WORKDAY(I1039,-1)),MarketData[Adjusted Close]))-1,
""
)</f>
        <v/>
      </c>
    </row>
    <row r="1040" spans="1:10" ht="15.75" x14ac:dyDescent="0.25">
      <c r="A1040" t="s">
        <v>8</v>
      </c>
      <c r="B1040" s="1">
        <v>44690</v>
      </c>
      <c r="C1040">
        <v>372.36</v>
      </c>
      <c r="D1040">
        <v>373.56</v>
      </c>
      <c r="E1040">
        <v>364.5</v>
      </c>
      <c r="F1040">
        <v>365.9</v>
      </c>
      <c r="G1040">
        <v>344.4</v>
      </c>
      <c r="H1040" s="2">
        <v>10793200</v>
      </c>
      <c r="I1040" s="8" cm="1">
        <f t="array" ref="I1040">IFERROR(MarketData[[#This Row],[Adjusted Close]]/_xlfn.XLOOKUP(1,
(MarketData[ETF]=MarketData[[#This Row],[ETF]])*(MarketData[Date]&lt;MarketData[[#This Row],[Date]]),
MarketData[Adjusted Close],
,0,-1)-1,"")</f>
        <v>-6.0556464811784116E-2</v>
      </c>
      <c r="J1040" s="9" t="str" cm="1">
        <f t="array" ref="J1040">IFERROR(
(_xlfn.XLOOKUP(1,(MarketData[ETF]=H1040)*(MarketData[Date]=I1040),MarketData[Adjusted Close]) /
_xlfn.XLOOKUP(1,(MarketData[ETF]=H1040)*(MarketData[Date]=WORKDAY(I1040,-1)),MarketData[Adjusted Close]))-1,
""
)</f>
        <v/>
      </c>
    </row>
    <row r="1041" spans="1:10" ht="15.75" x14ac:dyDescent="0.25">
      <c r="A1041" t="s">
        <v>8</v>
      </c>
      <c r="B1041" s="1">
        <v>44687</v>
      </c>
      <c r="C1041">
        <v>378.01</v>
      </c>
      <c r="D1041">
        <v>381.28</v>
      </c>
      <c r="E1041">
        <v>372.95</v>
      </c>
      <c r="F1041">
        <v>378.1</v>
      </c>
      <c r="G1041">
        <v>355.88</v>
      </c>
      <c r="H1041" s="2">
        <v>7959600</v>
      </c>
      <c r="I1041" s="8" cm="1">
        <f t="array" ref="I1041">IFERROR(MarketData[[#This Row],[Adjusted Close]]/_xlfn.XLOOKUP(1,
(MarketData[ETF]=MarketData[[#This Row],[ETF]])*(MarketData[Date]&lt;MarketData[[#This Row],[Date]]),
MarketData[Adjusted Close],
,0,-1)-1,"")</f>
        <v>-2.924168030551022E-2</v>
      </c>
      <c r="J1041" s="9" t="str" cm="1">
        <f t="array" ref="J1041">IFERROR(
(_xlfn.XLOOKUP(1,(MarketData[ETF]=H1041)*(MarketData[Date]=I1041),MarketData[Adjusted Close]) /
_xlfn.XLOOKUP(1,(MarketData[ETF]=H1041)*(MarketData[Date]=WORKDAY(I1041,-1)),MarketData[Adjusted Close]))-1,
""
)</f>
        <v/>
      </c>
    </row>
    <row r="1042" spans="1:10" ht="15.75" x14ac:dyDescent="0.25">
      <c r="A1042" t="s">
        <v>8</v>
      </c>
      <c r="B1042" s="1">
        <v>44686</v>
      </c>
      <c r="C1042">
        <v>390.22</v>
      </c>
      <c r="D1042">
        <v>390.31</v>
      </c>
      <c r="E1042">
        <v>376.35</v>
      </c>
      <c r="F1042">
        <v>380.49</v>
      </c>
      <c r="G1042">
        <v>358.13</v>
      </c>
      <c r="H1042" s="2">
        <v>10477300</v>
      </c>
      <c r="I1042" s="8" cm="1">
        <f t="array" ref="I1042">IFERROR(MarketData[[#This Row],[Adjusted Close]]/_xlfn.XLOOKUP(1,
(MarketData[ETF]=MarketData[[#This Row],[ETF]])*(MarketData[Date]&lt;MarketData[[#This Row],[Date]]),
MarketData[Adjusted Close],
,0,-1)-1,"")</f>
        <v>-2.3104200763775284E-2</v>
      </c>
      <c r="J1042" s="9" t="str" cm="1">
        <f t="array" ref="J1042">IFERROR(
(_xlfn.XLOOKUP(1,(MarketData[ETF]=H1042)*(MarketData[Date]=I1042),MarketData[Adjusted Close]) /
_xlfn.XLOOKUP(1,(MarketData[ETF]=H1042)*(MarketData[Date]=WORKDAY(I1042,-1)),MarketData[Adjusted Close]))-1,
""
)</f>
        <v/>
      </c>
    </row>
    <row r="1043" spans="1:10" ht="15.75" x14ac:dyDescent="0.25">
      <c r="A1043" t="s">
        <v>8</v>
      </c>
      <c r="B1043" s="1">
        <v>44685</v>
      </c>
      <c r="C1043">
        <v>383.35</v>
      </c>
      <c r="D1043">
        <v>394.93</v>
      </c>
      <c r="E1043">
        <v>380.28</v>
      </c>
      <c r="F1043">
        <v>394.34</v>
      </c>
      <c r="G1043">
        <v>371.17</v>
      </c>
      <c r="H1043" s="2">
        <v>7367500</v>
      </c>
      <c r="I1043" s="8" cm="1">
        <f t="array" ref="I1043">IFERROR(MarketData[[#This Row],[Adjusted Close]]/_xlfn.XLOOKUP(1,
(MarketData[ETF]=MarketData[[#This Row],[ETF]])*(MarketData[Date]&lt;MarketData[[#This Row],[Date]]),
MarketData[Adjusted Close],
,0,-1)-1,"")</f>
        <v>1.2465902891434677E-2</v>
      </c>
      <c r="J1043" s="9" t="str" cm="1">
        <f t="array" ref="J1043">IFERROR(
(_xlfn.XLOOKUP(1,(MarketData[ETF]=H1043)*(MarketData[Date]=I1043),MarketData[Adjusted Close]) /
_xlfn.XLOOKUP(1,(MarketData[ETF]=H1043)*(MarketData[Date]=WORKDAY(I1043,-1)),MarketData[Adjusted Close]))-1,
""
)</f>
        <v/>
      </c>
    </row>
    <row r="1044" spans="1:10" ht="15.75" x14ac:dyDescent="0.25">
      <c r="A1044" t="s">
        <v>8</v>
      </c>
      <c r="B1044" s="1">
        <v>44684</v>
      </c>
      <c r="C1044">
        <v>381.62</v>
      </c>
      <c r="D1044">
        <v>385.06</v>
      </c>
      <c r="E1044">
        <v>380</v>
      </c>
      <c r="F1044">
        <v>382.73</v>
      </c>
      <c r="G1044">
        <v>360.24</v>
      </c>
      <c r="H1044" s="2">
        <v>5607700</v>
      </c>
      <c r="I1044" s="8" cm="1">
        <f t="array" ref="I1044">IFERROR(MarketData[[#This Row],[Adjusted Close]]/_xlfn.XLOOKUP(1,
(MarketData[ETF]=MarketData[[#This Row],[ETF]])*(MarketData[Date]&lt;MarketData[[#This Row],[Date]]),
MarketData[Adjusted Close],
,0,-1)-1,"")</f>
        <v>-1.7348608837970625E-2</v>
      </c>
      <c r="J1044" s="9" t="str" cm="1">
        <f t="array" ref="J1044">IFERROR(
(_xlfn.XLOOKUP(1,(MarketData[ETF]=H1044)*(MarketData[Date]=I1044),MarketData[Adjusted Close]) /
_xlfn.XLOOKUP(1,(MarketData[ETF]=H1044)*(MarketData[Date]=WORKDAY(I1044,-1)),MarketData[Adjusted Close]))-1,
""
)</f>
        <v/>
      </c>
    </row>
    <row r="1045" spans="1:10" ht="15.75" x14ac:dyDescent="0.25">
      <c r="A1045" t="s">
        <v>8</v>
      </c>
      <c r="B1045" s="1">
        <v>44683</v>
      </c>
      <c r="C1045">
        <v>378.79</v>
      </c>
      <c r="D1045">
        <v>382.27</v>
      </c>
      <c r="E1045">
        <v>372.33</v>
      </c>
      <c r="F1045">
        <v>381.08</v>
      </c>
      <c r="G1045">
        <v>358.69</v>
      </c>
      <c r="H1045" s="2">
        <v>10737000</v>
      </c>
      <c r="I1045" s="8" cm="1">
        <f t="array" ref="I1045">IFERROR(MarketData[[#This Row],[Adjusted Close]]/_xlfn.XLOOKUP(1,
(MarketData[ETF]=MarketData[[#This Row],[ETF]])*(MarketData[Date]&lt;MarketData[[#This Row],[Date]]),
MarketData[Adjusted Close],
,0,-1)-1,"")</f>
        <v>-2.1576650300054623E-2</v>
      </c>
      <c r="J1045" s="9" t="str" cm="1">
        <f t="array" ref="J1045">IFERROR(
(_xlfn.XLOOKUP(1,(MarketData[ETF]=H1045)*(MarketData[Date]=I1045),MarketData[Adjusted Close]) /
_xlfn.XLOOKUP(1,(MarketData[ETF]=H1045)*(MarketData[Date]=WORKDAY(I1045,-1)),MarketData[Adjusted Close]))-1,
""
)</f>
        <v/>
      </c>
    </row>
    <row r="1046" spans="1:10" ht="15.75" x14ac:dyDescent="0.25">
      <c r="A1046" t="s">
        <v>8</v>
      </c>
      <c r="B1046" s="1">
        <v>44680</v>
      </c>
      <c r="C1046">
        <v>389.42</v>
      </c>
      <c r="D1046">
        <v>391.45</v>
      </c>
      <c r="E1046">
        <v>378</v>
      </c>
      <c r="F1046">
        <v>378.7</v>
      </c>
      <c r="G1046">
        <v>356.45</v>
      </c>
      <c r="H1046" s="2">
        <v>8221900</v>
      </c>
      <c r="I1046" s="8" cm="1">
        <f t="array" ref="I1046">IFERROR(MarketData[[#This Row],[Adjusted Close]]/_xlfn.XLOOKUP(1,
(MarketData[ETF]=MarketData[[#This Row],[ETF]])*(MarketData[Date]&lt;MarketData[[#This Row],[Date]]),
MarketData[Adjusted Close],
,0,-1)-1,"")</f>
        <v>-2.768685215493738E-2</v>
      </c>
      <c r="J1046" s="9" t="str" cm="1">
        <f t="array" ref="J1046">IFERROR(
(_xlfn.XLOOKUP(1,(MarketData[ETF]=H1046)*(MarketData[Date]=I1046),MarketData[Adjusted Close]) /
_xlfn.XLOOKUP(1,(MarketData[ETF]=H1046)*(MarketData[Date]=WORKDAY(I1046,-1)),MarketData[Adjusted Close]))-1,
""
)</f>
        <v/>
      </c>
    </row>
    <row r="1047" spans="1:10" ht="15.75" x14ac:dyDescent="0.25">
      <c r="A1047" t="s">
        <v>8</v>
      </c>
      <c r="B1047" s="1">
        <v>44679</v>
      </c>
      <c r="C1047">
        <v>388.23</v>
      </c>
      <c r="D1047">
        <v>394.9</v>
      </c>
      <c r="E1047">
        <v>383.87</v>
      </c>
      <c r="F1047">
        <v>393.14</v>
      </c>
      <c r="G1047">
        <v>370.04</v>
      </c>
      <c r="H1047" s="2">
        <v>7030200</v>
      </c>
      <c r="I1047" s="8" cm="1">
        <f t="array" ref="I1047">IFERROR(MarketData[[#This Row],[Adjusted Close]]/_xlfn.XLOOKUP(1,
(MarketData[ETF]=MarketData[[#This Row],[ETF]])*(MarketData[Date]&lt;MarketData[[#This Row],[Date]]),
MarketData[Adjusted Close],
,0,-1)-1,"")</f>
        <v>9.3835242771413974E-3</v>
      </c>
      <c r="J1047" s="9" t="str" cm="1">
        <f t="array" ref="J1047">IFERROR(
(_xlfn.XLOOKUP(1,(MarketData[ETF]=H1047)*(MarketData[Date]=I1047),MarketData[Adjusted Close]) /
_xlfn.XLOOKUP(1,(MarketData[ETF]=H1047)*(MarketData[Date]=WORKDAY(I1047,-1)),MarketData[Adjusted Close]))-1,
""
)</f>
        <v/>
      </c>
    </row>
    <row r="1048" spans="1:10" ht="15.75" x14ac:dyDescent="0.25">
      <c r="A1048" t="s">
        <v>8</v>
      </c>
      <c r="B1048" s="1">
        <v>44678</v>
      </c>
      <c r="C1048">
        <v>383.5</v>
      </c>
      <c r="D1048">
        <v>388.75</v>
      </c>
      <c r="E1048">
        <v>381.5</v>
      </c>
      <c r="F1048">
        <v>383.53</v>
      </c>
      <c r="G1048">
        <v>360.99</v>
      </c>
      <c r="H1048" s="2">
        <v>6415700</v>
      </c>
      <c r="I1048" s="8" cm="1">
        <f t="array" ref="I1048">IFERROR(MarketData[[#This Row],[Adjusted Close]]/_xlfn.XLOOKUP(1,
(MarketData[ETF]=MarketData[[#This Row],[ETF]])*(MarketData[Date]&lt;MarketData[[#This Row],[Date]]),
MarketData[Adjusted Close],
,0,-1)-1,"")</f>
        <v>-1.5302782324058906E-2</v>
      </c>
      <c r="J1048" s="9" t="str" cm="1">
        <f t="array" ref="J1048">IFERROR(
(_xlfn.XLOOKUP(1,(MarketData[ETF]=H1048)*(MarketData[Date]=I1048),MarketData[Adjusted Close]) /
_xlfn.XLOOKUP(1,(MarketData[ETF]=H1048)*(MarketData[Date]=WORKDAY(I1048,-1)),MarketData[Adjusted Close]))-1,
""
)</f>
        <v/>
      </c>
    </row>
    <row r="1049" spans="1:10" ht="15.75" x14ac:dyDescent="0.25">
      <c r="A1049" t="s">
        <v>8</v>
      </c>
      <c r="B1049" s="1">
        <v>44677</v>
      </c>
      <c r="C1049">
        <v>391.4</v>
      </c>
      <c r="D1049">
        <v>391.59</v>
      </c>
      <c r="E1049">
        <v>382.44</v>
      </c>
      <c r="F1049">
        <v>382.54</v>
      </c>
      <c r="G1049">
        <v>360.06</v>
      </c>
      <c r="H1049" s="2">
        <v>8493000</v>
      </c>
      <c r="I1049" s="8" cm="1">
        <f t="array" ref="I1049">IFERROR(MarketData[[#This Row],[Adjusted Close]]/_xlfn.XLOOKUP(1,
(MarketData[ETF]=MarketData[[#This Row],[ETF]])*(MarketData[Date]&lt;MarketData[[#This Row],[Date]]),
MarketData[Adjusted Close],
,0,-1)-1,"")</f>
        <v>-1.7839607201309393E-2</v>
      </c>
      <c r="J1049" s="9" t="str" cm="1">
        <f t="array" ref="J1049">IFERROR(
(_xlfn.XLOOKUP(1,(MarketData[ETF]=H1049)*(MarketData[Date]=I1049),MarketData[Adjusted Close]) /
_xlfn.XLOOKUP(1,(MarketData[ETF]=H1049)*(MarketData[Date]=WORKDAY(I1049,-1)),MarketData[Adjusted Close]))-1,
""
)</f>
        <v/>
      </c>
    </row>
    <row r="1050" spans="1:10" ht="15.75" x14ac:dyDescent="0.25">
      <c r="A1050" t="s">
        <v>8</v>
      </c>
      <c r="B1050" s="1">
        <v>44676</v>
      </c>
      <c r="C1050">
        <v>389.42</v>
      </c>
      <c r="D1050">
        <v>394.06</v>
      </c>
      <c r="E1050">
        <v>385</v>
      </c>
      <c r="F1050">
        <v>393.8</v>
      </c>
      <c r="G1050">
        <v>370.66</v>
      </c>
      <c r="H1050" s="2">
        <v>8141200</v>
      </c>
      <c r="I1050" s="8" cm="1">
        <f t="array" ref="I1050">IFERROR(MarketData[[#This Row],[Adjusted Close]]/_xlfn.XLOOKUP(1,
(MarketData[ETF]=MarketData[[#This Row],[ETF]])*(MarketData[Date]&lt;MarketData[[#This Row],[Date]]),
MarketData[Adjusted Close],
,0,-1)-1,"")</f>
        <v>1.1074740861974908E-2</v>
      </c>
      <c r="J1050" s="9" t="str" cm="1">
        <f t="array" ref="J1050">IFERROR(
(_xlfn.XLOOKUP(1,(MarketData[ETF]=H1050)*(MarketData[Date]=I1050),MarketData[Adjusted Close]) /
_xlfn.XLOOKUP(1,(MarketData[ETF]=H1050)*(MarketData[Date]=WORKDAY(I1050,-1)),MarketData[Adjusted Close]))-1,
""
)</f>
        <v/>
      </c>
    </row>
    <row r="1051" spans="1:10" ht="15.75" x14ac:dyDescent="0.25">
      <c r="A1051" t="s">
        <v>8</v>
      </c>
      <c r="B1051" s="1">
        <v>44673</v>
      </c>
      <c r="C1051">
        <v>401.67</v>
      </c>
      <c r="D1051">
        <v>401.89</v>
      </c>
      <c r="E1051">
        <v>391.1</v>
      </c>
      <c r="F1051">
        <v>391.66</v>
      </c>
      <c r="G1051">
        <v>368.64</v>
      </c>
      <c r="H1051" s="2">
        <v>6326400</v>
      </c>
      <c r="I1051" s="8" cm="1">
        <f t="array" ref="I1051">IFERROR(MarketData[[#This Row],[Adjusted Close]]/_xlfn.XLOOKUP(1,
(MarketData[ETF]=MarketData[[#This Row],[ETF]])*(MarketData[Date]&lt;MarketData[[#This Row],[Date]]),
MarketData[Adjusted Close],
,0,-1)-1,"")</f>
        <v>5.5646481178395213E-3</v>
      </c>
      <c r="J1051" s="9" t="str" cm="1">
        <f t="array" ref="J1051">IFERROR(
(_xlfn.XLOOKUP(1,(MarketData[ETF]=H1051)*(MarketData[Date]=I1051),MarketData[Adjusted Close]) /
_xlfn.XLOOKUP(1,(MarketData[ETF]=H1051)*(MarketData[Date]=WORKDAY(I1051,-1)),MarketData[Adjusted Close]))-1,
""
)</f>
        <v/>
      </c>
    </row>
    <row r="1052" spans="1:10" ht="15.75" x14ac:dyDescent="0.25">
      <c r="A1052" t="s">
        <v>8</v>
      </c>
      <c r="B1052" s="1">
        <v>44672</v>
      </c>
      <c r="C1052">
        <v>412.38</v>
      </c>
      <c r="D1052">
        <v>413.68</v>
      </c>
      <c r="E1052">
        <v>401.8</v>
      </c>
      <c r="F1052">
        <v>402.65</v>
      </c>
      <c r="G1052">
        <v>378.99</v>
      </c>
      <c r="H1052" s="2">
        <v>4670200</v>
      </c>
      <c r="I1052" s="8" cm="1">
        <f t="array" ref="I1052">IFERROR(MarketData[[#This Row],[Adjusted Close]]/_xlfn.XLOOKUP(1,
(MarketData[ETF]=MarketData[[#This Row],[ETF]])*(MarketData[Date]&lt;MarketData[[#This Row],[Date]]),
MarketData[Adjusted Close],
,0,-1)-1,"")</f>
        <v>3.3797054009820027E-2</v>
      </c>
      <c r="J1052" s="9" t="str" cm="1">
        <f t="array" ref="J1052">IFERROR(
(_xlfn.XLOOKUP(1,(MarketData[ETF]=H1052)*(MarketData[Date]=I1052),MarketData[Adjusted Close]) /
_xlfn.XLOOKUP(1,(MarketData[ETF]=H1052)*(MarketData[Date]=WORKDAY(I1052,-1)),MarketData[Adjusted Close]))-1,
""
)</f>
        <v/>
      </c>
    </row>
    <row r="1053" spans="1:10" ht="15.75" x14ac:dyDescent="0.25">
      <c r="A1053" t="s">
        <v>8</v>
      </c>
      <c r="B1053" s="1">
        <v>44671</v>
      </c>
      <c r="C1053">
        <v>410.82</v>
      </c>
      <c r="D1053">
        <v>411.39</v>
      </c>
      <c r="E1053">
        <v>407.67</v>
      </c>
      <c r="F1053">
        <v>408.71</v>
      </c>
      <c r="G1053">
        <v>384.69</v>
      </c>
      <c r="H1053" s="2">
        <v>5067100</v>
      </c>
      <c r="I1053" s="8" cm="1">
        <f t="array" ref="I1053">IFERROR(MarketData[[#This Row],[Adjusted Close]]/_xlfn.XLOOKUP(1,
(MarketData[ETF]=MarketData[[#This Row],[ETF]])*(MarketData[Date]&lt;MarketData[[#This Row],[Date]]),
MarketData[Adjusted Close],
,0,-1)-1,"")</f>
        <v>4.9345335515548205E-2</v>
      </c>
      <c r="J1053" s="9" t="str" cm="1">
        <f t="array" ref="J1053">IFERROR(
(_xlfn.XLOOKUP(1,(MarketData[ETF]=H1053)*(MarketData[Date]=I1053),MarketData[Adjusted Close]) /
_xlfn.XLOOKUP(1,(MarketData[ETF]=H1053)*(MarketData[Date]=WORKDAY(I1053,-1)),MarketData[Adjusted Close]))-1,
""
)</f>
        <v/>
      </c>
    </row>
    <row r="1054" spans="1:10" ht="15.75" x14ac:dyDescent="0.25">
      <c r="A1054" t="s">
        <v>8</v>
      </c>
      <c r="B1054" s="1">
        <v>44670</v>
      </c>
      <c r="C1054">
        <v>402.58</v>
      </c>
      <c r="D1054">
        <v>409.77</v>
      </c>
      <c r="E1054">
        <v>402.36</v>
      </c>
      <c r="F1054">
        <v>409.02</v>
      </c>
      <c r="G1054">
        <v>384.98</v>
      </c>
      <c r="H1054" s="2">
        <v>3841500</v>
      </c>
      <c r="I1054" s="8" cm="1">
        <f t="array" ref="I1054">IFERROR(MarketData[[#This Row],[Adjusted Close]]/_xlfn.XLOOKUP(1,
(MarketData[ETF]=MarketData[[#This Row],[ETF]])*(MarketData[Date]&lt;MarketData[[#This Row],[Date]]),
MarketData[Adjusted Close],
,0,-1)-1,"")</f>
        <v>5.0136388434260715E-2</v>
      </c>
      <c r="J1054" s="9" t="str" cm="1">
        <f t="array" ref="J1054">IFERROR(
(_xlfn.XLOOKUP(1,(MarketData[ETF]=H1054)*(MarketData[Date]=I1054),MarketData[Adjusted Close]) /
_xlfn.XLOOKUP(1,(MarketData[ETF]=H1054)*(MarketData[Date]=WORKDAY(I1054,-1)),MarketData[Adjusted Close]))-1,
""
)</f>
        <v/>
      </c>
    </row>
    <row r="1055" spans="1:10" ht="15.75" x14ac:dyDescent="0.25">
      <c r="A1055" t="s">
        <v>8</v>
      </c>
      <c r="B1055" s="1">
        <v>44669</v>
      </c>
      <c r="C1055">
        <v>401.55</v>
      </c>
      <c r="D1055">
        <v>404.22</v>
      </c>
      <c r="E1055">
        <v>400.44</v>
      </c>
      <c r="F1055">
        <v>402.59</v>
      </c>
      <c r="G1055">
        <v>378.93</v>
      </c>
      <c r="H1055" s="2">
        <v>4305900</v>
      </c>
      <c r="I1055" s="8" cm="1">
        <f t="array" ref="I1055">IFERROR(MarketData[[#This Row],[Adjusted Close]]/_xlfn.XLOOKUP(1,
(MarketData[ETF]=MarketData[[#This Row],[ETF]])*(MarketData[Date]&lt;MarketData[[#This Row],[Date]]),
MarketData[Adjusted Close],
,0,-1)-1,"")</f>
        <v>3.3633387888706956E-2</v>
      </c>
      <c r="J1055" s="9" t="str" cm="1">
        <f t="array" ref="J1055">IFERROR(
(_xlfn.XLOOKUP(1,(MarketData[ETF]=H1055)*(MarketData[Date]=I1055),MarketData[Adjusted Close]) /
_xlfn.XLOOKUP(1,(MarketData[ETF]=H1055)*(MarketData[Date]=WORKDAY(I1055,-1)),MarketData[Adjusted Close]))-1,
""
)</f>
        <v/>
      </c>
    </row>
    <row r="1056" spans="1:10" ht="15.75" x14ac:dyDescent="0.25">
      <c r="A1056" t="s">
        <v>8</v>
      </c>
      <c r="B1056" s="1">
        <v>44665</v>
      </c>
      <c r="C1056">
        <v>407.72</v>
      </c>
      <c r="D1056">
        <v>408.78</v>
      </c>
      <c r="E1056">
        <v>402.34</v>
      </c>
      <c r="F1056">
        <v>402.52</v>
      </c>
      <c r="G1056">
        <v>378.87</v>
      </c>
      <c r="H1056" s="2">
        <v>3735700</v>
      </c>
      <c r="I1056" s="8" cm="1">
        <f t="array" ref="I1056">IFERROR(MarketData[[#This Row],[Adjusted Close]]/_xlfn.XLOOKUP(1,
(MarketData[ETF]=MarketData[[#This Row],[ETF]])*(MarketData[Date]&lt;MarketData[[#This Row],[Date]]),
MarketData[Adjusted Close],
,0,-1)-1,"")</f>
        <v>3.3469721767594107E-2</v>
      </c>
      <c r="J1056" s="9" t="str" cm="1">
        <f t="array" ref="J1056">IFERROR(
(_xlfn.XLOOKUP(1,(MarketData[ETF]=H1056)*(MarketData[Date]=I1056),MarketData[Adjusted Close]) /
_xlfn.XLOOKUP(1,(MarketData[ETF]=H1056)*(MarketData[Date]=WORKDAY(I1056,-1)),MarketData[Adjusted Close]))-1,
""
)</f>
        <v/>
      </c>
    </row>
    <row r="1057" spans="1:10" ht="15.75" x14ac:dyDescent="0.25">
      <c r="A1057" t="s">
        <v>8</v>
      </c>
      <c r="B1057" s="1">
        <v>44664</v>
      </c>
      <c r="C1057">
        <v>402.57</v>
      </c>
      <c r="D1057">
        <v>408.2</v>
      </c>
      <c r="E1057">
        <v>402.48</v>
      </c>
      <c r="F1057">
        <v>407.47</v>
      </c>
      <c r="G1057">
        <v>383.52</v>
      </c>
      <c r="H1057" s="2">
        <v>4358700</v>
      </c>
      <c r="I1057" s="8" cm="1">
        <f t="array" ref="I1057">IFERROR(MarketData[[#This Row],[Adjusted Close]]/_xlfn.XLOOKUP(1,
(MarketData[ETF]=MarketData[[#This Row],[ETF]])*(MarketData[Date]&lt;MarketData[[#This Row],[Date]]),
MarketData[Adjusted Close],
,0,-1)-1,"")</f>
        <v>4.615384615384599E-2</v>
      </c>
      <c r="J1057" s="9" t="str" cm="1">
        <f t="array" ref="J1057">IFERROR(
(_xlfn.XLOOKUP(1,(MarketData[ETF]=H1057)*(MarketData[Date]=I1057),MarketData[Adjusted Close]) /
_xlfn.XLOOKUP(1,(MarketData[ETF]=H1057)*(MarketData[Date]=WORKDAY(I1057,-1)),MarketData[Adjusted Close]))-1,
""
)</f>
        <v/>
      </c>
    </row>
    <row r="1058" spans="1:10" ht="15.75" x14ac:dyDescent="0.25">
      <c r="A1058" t="s">
        <v>8</v>
      </c>
      <c r="B1058" s="1">
        <v>44663</v>
      </c>
      <c r="C1058">
        <v>407.33</v>
      </c>
      <c r="D1058">
        <v>409.71</v>
      </c>
      <c r="E1058">
        <v>401.37</v>
      </c>
      <c r="F1058">
        <v>402.92</v>
      </c>
      <c r="G1058">
        <v>379.24</v>
      </c>
      <c r="H1058" s="2">
        <v>6615800</v>
      </c>
      <c r="I1058" s="8" cm="1">
        <f t="array" ref="I1058">IFERROR(MarketData[[#This Row],[Adjusted Close]]/_xlfn.XLOOKUP(1,
(MarketData[ETF]=MarketData[[#This Row],[ETF]])*(MarketData[Date]&lt;MarketData[[#This Row],[Date]]),
MarketData[Adjusted Close],
,0,-1)-1,"")</f>
        <v>3.4478996181123822E-2</v>
      </c>
      <c r="J1058" s="9" t="str" cm="1">
        <f t="array" ref="J1058">IFERROR(
(_xlfn.XLOOKUP(1,(MarketData[ETF]=H1058)*(MarketData[Date]=I1058),MarketData[Adjusted Close]) /
_xlfn.XLOOKUP(1,(MarketData[ETF]=H1058)*(MarketData[Date]=WORKDAY(I1058,-1)),MarketData[Adjusted Close]))-1,
""
)</f>
        <v/>
      </c>
    </row>
    <row r="1059" spans="1:10" ht="15.75" x14ac:dyDescent="0.25">
      <c r="A1059" t="s">
        <v>8</v>
      </c>
      <c r="B1059" s="1">
        <v>44662</v>
      </c>
      <c r="C1059">
        <v>408.5</v>
      </c>
      <c r="D1059">
        <v>409.06</v>
      </c>
      <c r="E1059">
        <v>403.93</v>
      </c>
      <c r="F1059">
        <v>404.4</v>
      </c>
      <c r="G1059">
        <v>380.64</v>
      </c>
      <c r="H1059" s="2">
        <v>3342800</v>
      </c>
      <c r="I1059" s="8" cm="1">
        <f t="array" ref="I1059">IFERROR(MarketData[[#This Row],[Adjusted Close]]/_xlfn.XLOOKUP(1,
(MarketData[ETF]=MarketData[[#This Row],[ETF]])*(MarketData[Date]&lt;MarketData[[#This Row],[Date]]),
MarketData[Adjusted Close],
,0,-1)-1,"")</f>
        <v>3.8297872340425476E-2</v>
      </c>
      <c r="J1059" s="9" t="str" cm="1">
        <f t="array" ref="J1059">IFERROR(
(_xlfn.XLOOKUP(1,(MarketData[ETF]=H1059)*(MarketData[Date]=I1059),MarketData[Adjusted Close]) /
_xlfn.XLOOKUP(1,(MarketData[ETF]=H1059)*(MarketData[Date]=WORKDAY(I1059,-1)),MarketData[Adjusted Close]))-1,
""
)</f>
        <v/>
      </c>
    </row>
    <row r="1060" spans="1:10" ht="15.75" x14ac:dyDescent="0.25">
      <c r="A1060" t="s">
        <v>8</v>
      </c>
      <c r="B1060" s="1">
        <v>44659</v>
      </c>
      <c r="C1060">
        <v>411.85</v>
      </c>
      <c r="D1060">
        <v>414.22</v>
      </c>
      <c r="E1060">
        <v>409.98</v>
      </c>
      <c r="F1060">
        <v>411.53</v>
      </c>
      <c r="G1060">
        <v>387.35</v>
      </c>
      <c r="H1060" s="2">
        <v>4752800</v>
      </c>
      <c r="I1060" s="8" cm="1">
        <f t="array" ref="I1060">IFERROR(MarketData[[#This Row],[Adjusted Close]]/_xlfn.XLOOKUP(1,
(MarketData[ETF]=MarketData[[#This Row],[ETF]])*(MarketData[Date]&lt;MarketData[[#This Row],[Date]]),
MarketData[Adjusted Close],
,0,-1)-1,"")</f>
        <v>5.6601200218221459E-2</v>
      </c>
      <c r="J1060" s="9" t="str" cm="1">
        <f t="array" ref="J1060">IFERROR(
(_xlfn.XLOOKUP(1,(MarketData[ETF]=H1060)*(MarketData[Date]=I1060),MarketData[Adjusted Close]) /
_xlfn.XLOOKUP(1,(MarketData[ETF]=H1060)*(MarketData[Date]=WORKDAY(I1060,-1)),MarketData[Adjusted Close]))-1,
""
)</f>
        <v/>
      </c>
    </row>
    <row r="1061" spans="1:10" ht="15.75" x14ac:dyDescent="0.25">
      <c r="A1061" t="s">
        <v>8</v>
      </c>
      <c r="B1061" s="1">
        <v>44658</v>
      </c>
      <c r="C1061">
        <v>409.6</v>
      </c>
      <c r="D1061">
        <v>414.3</v>
      </c>
      <c r="E1061">
        <v>407.74</v>
      </c>
      <c r="F1061">
        <v>412.53</v>
      </c>
      <c r="G1061">
        <v>388.29</v>
      </c>
      <c r="H1061" s="2">
        <v>4954100</v>
      </c>
      <c r="I1061" s="8" cm="1">
        <f t="array" ref="I1061">IFERROR(MarketData[[#This Row],[Adjusted Close]]/_xlfn.XLOOKUP(1,
(MarketData[ETF]=MarketData[[#This Row],[ETF]])*(MarketData[Date]&lt;MarketData[[#This Row],[Date]]),
MarketData[Adjusted Close],
,0,-1)-1,"")</f>
        <v>5.9165302782324014E-2</v>
      </c>
      <c r="J1061" s="9" t="str" cm="1">
        <f t="array" ref="J1061">IFERROR(
(_xlfn.XLOOKUP(1,(MarketData[ETF]=H1061)*(MarketData[Date]=I1061),MarketData[Adjusted Close]) /
_xlfn.XLOOKUP(1,(MarketData[ETF]=H1061)*(MarketData[Date]=WORKDAY(I1061,-1)),MarketData[Adjusted Close]))-1,
""
)</f>
        <v/>
      </c>
    </row>
    <row r="1062" spans="1:10" ht="15.75" x14ac:dyDescent="0.25">
      <c r="A1062" t="s">
        <v>8</v>
      </c>
      <c r="B1062" s="1">
        <v>44657</v>
      </c>
      <c r="C1062">
        <v>410.76</v>
      </c>
      <c r="D1062">
        <v>412.66</v>
      </c>
      <c r="E1062">
        <v>407.64</v>
      </c>
      <c r="F1062">
        <v>410.46</v>
      </c>
      <c r="G1062">
        <v>386.34</v>
      </c>
      <c r="H1062" s="2">
        <v>5540700</v>
      </c>
      <c r="I1062" s="8" cm="1">
        <f t="array" ref="I1062">IFERROR(MarketData[[#This Row],[Adjusted Close]]/_xlfn.XLOOKUP(1,
(MarketData[ETF]=MarketData[[#This Row],[ETF]])*(MarketData[Date]&lt;MarketData[[#This Row],[Date]]),
MarketData[Adjusted Close],
,0,-1)-1,"")</f>
        <v>5.3846153846153655E-2</v>
      </c>
      <c r="J1062" s="9" t="str" cm="1">
        <f t="array" ref="J1062">IFERROR(
(_xlfn.XLOOKUP(1,(MarketData[ETF]=H1062)*(MarketData[Date]=I1062),MarketData[Adjusted Close]) /
_xlfn.XLOOKUP(1,(MarketData[ETF]=H1062)*(MarketData[Date]=WORKDAY(I1062,-1)),MarketData[Adjusted Close]))-1,
""
)</f>
        <v/>
      </c>
    </row>
    <row r="1063" spans="1:10" ht="15.75" x14ac:dyDescent="0.25">
      <c r="A1063" t="s">
        <v>8</v>
      </c>
      <c r="B1063" s="1">
        <v>44656</v>
      </c>
      <c r="C1063">
        <v>418.56</v>
      </c>
      <c r="D1063">
        <v>420.82</v>
      </c>
      <c r="E1063">
        <v>413.5</v>
      </c>
      <c r="F1063">
        <v>414.66</v>
      </c>
      <c r="G1063">
        <v>390.29</v>
      </c>
      <c r="H1063" s="2">
        <v>4112000</v>
      </c>
      <c r="I1063" s="8" cm="1">
        <f t="array" ref="I1063">IFERROR(MarketData[[#This Row],[Adjusted Close]]/_xlfn.XLOOKUP(1,
(MarketData[ETF]=MarketData[[#This Row],[ETF]])*(MarketData[Date]&lt;MarketData[[#This Row],[Date]]),
MarketData[Adjusted Close],
,0,-1)-1,"")</f>
        <v>6.4620840152755044E-2</v>
      </c>
      <c r="J1063" s="9" t="str" cm="1">
        <f t="array" ref="J1063">IFERROR(
(_xlfn.XLOOKUP(1,(MarketData[ETF]=H1063)*(MarketData[Date]=I1063),MarketData[Adjusted Close]) /
_xlfn.XLOOKUP(1,(MarketData[ETF]=H1063)*(MarketData[Date]=WORKDAY(I1063,-1)),MarketData[Adjusted Close]))-1,
""
)</f>
        <v/>
      </c>
    </row>
    <row r="1064" spans="1:10" ht="15.75" x14ac:dyDescent="0.25">
      <c r="A1064" t="s">
        <v>8</v>
      </c>
      <c r="B1064" s="1">
        <v>44655</v>
      </c>
      <c r="C1064">
        <v>416.45</v>
      </c>
      <c r="D1064">
        <v>419.96</v>
      </c>
      <c r="E1064">
        <v>415.72</v>
      </c>
      <c r="F1064">
        <v>419.85</v>
      </c>
      <c r="G1064">
        <v>395.18</v>
      </c>
      <c r="H1064" s="2">
        <v>5117200</v>
      </c>
      <c r="I1064" s="8" cm="1">
        <f t="array" ref="I1064">IFERROR(MarketData[[#This Row],[Adjusted Close]]/_xlfn.XLOOKUP(1,
(MarketData[ETF]=MarketData[[#This Row],[ETF]])*(MarketData[Date]&lt;MarketData[[#This Row],[Date]]),
MarketData[Adjusted Close],
,0,-1)-1,"")</f>
        <v>7.7959629023458765E-2</v>
      </c>
      <c r="J1064" s="9" t="str" cm="1">
        <f t="array" ref="J1064">IFERROR(
(_xlfn.XLOOKUP(1,(MarketData[ETF]=H1064)*(MarketData[Date]=I1064),MarketData[Adjusted Close]) /
_xlfn.XLOOKUP(1,(MarketData[ETF]=H1064)*(MarketData[Date]=WORKDAY(I1064,-1)),MarketData[Adjusted Close]))-1,
""
)</f>
        <v/>
      </c>
    </row>
    <row r="1065" spans="1:10" ht="15.75" x14ac:dyDescent="0.25">
      <c r="A1065" t="s">
        <v>8</v>
      </c>
      <c r="B1065" s="1">
        <v>44652</v>
      </c>
      <c r="C1065">
        <v>416.68</v>
      </c>
      <c r="D1065">
        <v>416.82</v>
      </c>
      <c r="E1065">
        <v>412.87</v>
      </c>
      <c r="F1065">
        <v>416.32</v>
      </c>
      <c r="G1065">
        <v>391.85</v>
      </c>
      <c r="H1065" s="2">
        <v>4663100</v>
      </c>
      <c r="I1065" s="8" cm="1">
        <f t="array" ref="I1065">IFERROR(MarketData[[#This Row],[Adjusted Close]]/_xlfn.XLOOKUP(1,
(MarketData[ETF]=MarketData[[#This Row],[ETF]])*(MarketData[Date]&lt;MarketData[[#This Row],[Date]]),
MarketData[Adjusted Close],
,0,-1)-1,"")</f>
        <v>6.8876159301691109E-2</v>
      </c>
      <c r="J1065" s="9" t="str" cm="1">
        <f t="array" ref="J1065">IFERROR(
(_xlfn.XLOOKUP(1,(MarketData[ETF]=H1065)*(MarketData[Date]=I1065),MarketData[Adjusted Close]) /
_xlfn.XLOOKUP(1,(MarketData[ETF]=H1065)*(MarketData[Date]=WORKDAY(I1065,-1)),MarketData[Adjusted Close]))-1,
""
)</f>
        <v/>
      </c>
    </row>
    <row r="1066" spans="1:10" ht="15.75" x14ac:dyDescent="0.25">
      <c r="A1066" t="s">
        <v>8</v>
      </c>
      <c r="B1066" s="1">
        <v>44651</v>
      </c>
      <c r="C1066">
        <v>420.97</v>
      </c>
      <c r="D1066">
        <v>421.67</v>
      </c>
      <c r="E1066">
        <v>415.05</v>
      </c>
      <c r="F1066">
        <v>415.17</v>
      </c>
      <c r="G1066">
        <v>390.77</v>
      </c>
      <c r="H1066" s="2">
        <v>5876600</v>
      </c>
      <c r="I1066" s="8" cm="1">
        <f t="array" ref="I1066">IFERROR(MarketData[[#This Row],[Adjusted Close]]/_xlfn.XLOOKUP(1,
(MarketData[ETF]=MarketData[[#This Row],[ETF]])*(MarketData[Date]&lt;MarketData[[#This Row],[Date]]),
MarketData[Adjusted Close],
,0,-1)-1,"")</f>
        <v>6.5930169121658277E-2</v>
      </c>
      <c r="J1066" s="9" t="str" cm="1">
        <f t="array" ref="J1066">IFERROR(
(_xlfn.XLOOKUP(1,(MarketData[ETF]=H1066)*(MarketData[Date]=I1066),MarketData[Adjusted Close]) /
_xlfn.XLOOKUP(1,(MarketData[ETF]=H1066)*(MarketData[Date]=WORKDAY(I1066,-1)),MarketData[Adjusted Close]))-1,
""
)</f>
        <v/>
      </c>
    </row>
    <row r="1067" spans="1:10" ht="15.75" x14ac:dyDescent="0.25">
      <c r="A1067" t="s">
        <v>8</v>
      </c>
      <c r="B1067" s="1">
        <v>44650</v>
      </c>
      <c r="C1067">
        <v>423.26</v>
      </c>
      <c r="D1067">
        <v>424.01</v>
      </c>
      <c r="E1067">
        <v>419.59</v>
      </c>
      <c r="F1067">
        <v>421.65</v>
      </c>
      <c r="G1067">
        <v>396.87</v>
      </c>
      <c r="H1067" s="2">
        <v>4794300</v>
      </c>
      <c r="I1067" s="8" cm="1">
        <f t="array" ref="I1067">IFERROR(MarketData[[#This Row],[Adjusted Close]]/_xlfn.XLOOKUP(1,
(MarketData[ETF]=MarketData[[#This Row],[ETF]])*(MarketData[Date]&lt;MarketData[[#This Row],[Date]]),
MarketData[Adjusted Close],
,0,-1)-1,"")</f>
        <v>8.2569558101472929E-2</v>
      </c>
      <c r="J1067" s="9" t="str" cm="1">
        <f t="array" ref="J1067">IFERROR(
(_xlfn.XLOOKUP(1,(MarketData[ETF]=H1067)*(MarketData[Date]=I1067),MarketData[Adjusted Close]) /
_xlfn.XLOOKUP(1,(MarketData[ETF]=H1067)*(MarketData[Date]=WORKDAY(I1067,-1)),MarketData[Adjusted Close]))-1,
""
)</f>
        <v/>
      </c>
    </row>
    <row r="1068" spans="1:10" ht="15.75" x14ac:dyDescent="0.25">
      <c r="A1068" t="s">
        <v>8</v>
      </c>
      <c r="B1068" s="1">
        <v>44649</v>
      </c>
      <c r="C1068">
        <v>422.96</v>
      </c>
      <c r="D1068">
        <v>424.72</v>
      </c>
      <c r="E1068">
        <v>420.25</v>
      </c>
      <c r="F1068">
        <v>424.29</v>
      </c>
      <c r="G1068">
        <v>399.36</v>
      </c>
      <c r="H1068" s="2">
        <v>5510600</v>
      </c>
      <c r="I1068" s="8" cm="1">
        <f t="array" ref="I1068">IFERROR(MarketData[[#This Row],[Adjusted Close]]/_xlfn.XLOOKUP(1,
(MarketData[ETF]=MarketData[[#This Row],[ETF]])*(MarketData[Date]&lt;MarketData[[#This Row],[Date]]),
MarketData[Adjusted Close],
,0,-1)-1,"")</f>
        <v>8.9361702127659592E-2</v>
      </c>
      <c r="J1068" s="9" t="str" cm="1">
        <f t="array" ref="J1068">IFERROR(
(_xlfn.XLOOKUP(1,(MarketData[ETF]=H1068)*(MarketData[Date]=I1068),MarketData[Adjusted Close]) /
_xlfn.XLOOKUP(1,(MarketData[ETF]=H1068)*(MarketData[Date]=WORKDAY(I1068,-1)),MarketData[Adjusted Close]))-1,
""
)</f>
        <v/>
      </c>
    </row>
    <row r="1069" spans="1:10" ht="15.75" x14ac:dyDescent="0.25">
      <c r="A1069" t="s">
        <v>8</v>
      </c>
      <c r="B1069" s="1">
        <v>44648</v>
      </c>
      <c r="C1069">
        <v>415.5</v>
      </c>
      <c r="D1069">
        <v>419.05</v>
      </c>
      <c r="E1069">
        <v>413.69</v>
      </c>
      <c r="F1069">
        <v>418.99</v>
      </c>
      <c r="G1069">
        <v>394.37</v>
      </c>
      <c r="H1069" s="2">
        <v>3395300</v>
      </c>
      <c r="I1069" s="8" cm="1">
        <f t="array" ref="I1069">IFERROR(MarketData[[#This Row],[Adjusted Close]]/_xlfn.XLOOKUP(1,
(MarketData[ETF]=MarketData[[#This Row],[ETF]])*(MarketData[Date]&lt;MarketData[[#This Row],[Date]]),
MarketData[Adjusted Close],
,0,-1)-1,"")</f>
        <v>7.5750136388434308E-2</v>
      </c>
      <c r="J1069" s="9" t="str" cm="1">
        <f t="array" ref="J1069">IFERROR(
(_xlfn.XLOOKUP(1,(MarketData[ETF]=H1069)*(MarketData[Date]=I1069),MarketData[Adjusted Close]) /
_xlfn.XLOOKUP(1,(MarketData[ETF]=H1069)*(MarketData[Date]=WORKDAY(I1069,-1)),MarketData[Adjusted Close]))-1,
""
)</f>
        <v/>
      </c>
    </row>
    <row r="1070" spans="1:10" ht="15.75" x14ac:dyDescent="0.25">
      <c r="A1070" t="s">
        <v>8</v>
      </c>
      <c r="B1070" s="1">
        <v>44645</v>
      </c>
      <c r="C1070">
        <v>414.79</v>
      </c>
      <c r="D1070">
        <v>416.36</v>
      </c>
      <c r="E1070">
        <v>412.21</v>
      </c>
      <c r="F1070">
        <v>416.12</v>
      </c>
      <c r="G1070">
        <v>391.67</v>
      </c>
      <c r="H1070" s="2">
        <v>3638000</v>
      </c>
      <c r="I1070" s="8" cm="1">
        <f t="array" ref="I1070">IFERROR(MarketData[[#This Row],[Adjusted Close]]/_xlfn.XLOOKUP(1,
(MarketData[ETF]=MarketData[[#This Row],[ETF]])*(MarketData[Date]&lt;MarketData[[#This Row],[Date]]),
MarketData[Adjusted Close],
,0,-1)-1,"")</f>
        <v>6.8385160938352341E-2</v>
      </c>
      <c r="J1070" s="9" t="str" cm="1">
        <f t="array" ref="J1070">IFERROR(
(_xlfn.XLOOKUP(1,(MarketData[ETF]=H1070)*(MarketData[Date]=I1070),MarketData[Adjusted Close]) /
_xlfn.XLOOKUP(1,(MarketData[ETF]=H1070)*(MarketData[Date]=WORKDAY(I1070,-1)),MarketData[Adjusted Close]))-1,
""
)</f>
        <v/>
      </c>
    </row>
    <row r="1071" spans="1:10" ht="15.75" x14ac:dyDescent="0.25">
      <c r="A1071" t="s">
        <v>8</v>
      </c>
      <c r="B1071" s="1">
        <v>44644</v>
      </c>
      <c r="C1071">
        <v>409.89</v>
      </c>
      <c r="D1071">
        <v>414.1</v>
      </c>
      <c r="E1071">
        <v>408.81</v>
      </c>
      <c r="F1071">
        <v>414.02</v>
      </c>
      <c r="G1071">
        <v>389.69</v>
      </c>
      <c r="H1071" s="2">
        <v>2977300</v>
      </c>
      <c r="I1071" s="8" cm="1">
        <f t="array" ref="I1071">IFERROR(MarketData[[#This Row],[Adjusted Close]]/_xlfn.XLOOKUP(1,
(MarketData[ETF]=MarketData[[#This Row],[ETF]])*(MarketData[Date]&lt;MarketData[[#This Row],[Date]]),
MarketData[Adjusted Close],
,0,-1)-1,"")</f>
        <v>6.2984178941625668E-2</v>
      </c>
      <c r="J1071" s="9" t="str" cm="1">
        <f t="array" ref="J1071">IFERROR(
(_xlfn.XLOOKUP(1,(MarketData[ETF]=H1071)*(MarketData[Date]=I1071),MarketData[Adjusted Close]) /
_xlfn.XLOOKUP(1,(MarketData[ETF]=H1071)*(MarketData[Date]=WORKDAY(I1071,-1)),MarketData[Adjusted Close]))-1,
""
)</f>
        <v/>
      </c>
    </row>
    <row r="1072" spans="1:10" ht="15.75" x14ac:dyDescent="0.25">
      <c r="A1072" t="s">
        <v>8</v>
      </c>
      <c r="B1072" s="1">
        <v>44643</v>
      </c>
      <c r="C1072">
        <v>412.16</v>
      </c>
      <c r="D1072">
        <v>413.62</v>
      </c>
      <c r="E1072">
        <v>409.29</v>
      </c>
      <c r="F1072">
        <v>409.33</v>
      </c>
      <c r="G1072">
        <v>383.98</v>
      </c>
      <c r="H1072" s="2">
        <v>3742600</v>
      </c>
      <c r="I1072" s="8" cm="1">
        <f t="array" ref="I1072">IFERROR(MarketData[[#This Row],[Adjusted Close]]/_xlfn.XLOOKUP(1,
(MarketData[ETF]=MarketData[[#This Row],[ETF]])*(MarketData[Date]&lt;MarketData[[#This Row],[Date]]),
MarketData[Adjusted Close],
,0,-1)-1,"")</f>
        <v>4.7408619749045311E-2</v>
      </c>
      <c r="J1072" s="9" t="str" cm="1">
        <f t="array" ref="J1072">IFERROR(
(_xlfn.XLOOKUP(1,(MarketData[ETF]=H1072)*(MarketData[Date]=I1072),MarketData[Adjusted Close]) /
_xlfn.XLOOKUP(1,(MarketData[ETF]=H1072)*(MarketData[Date]=WORKDAY(I1072,-1)),MarketData[Adjusted Close]))-1,
""
)</f>
        <v/>
      </c>
    </row>
    <row r="1073" spans="1:10" ht="15.75" x14ac:dyDescent="0.25">
      <c r="A1073" t="s">
        <v>8</v>
      </c>
      <c r="B1073" s="1">
        <v>44642</v>
      </c>
      <c r="C1073">
        <v>411.2</v>
      </c>
      <c r="D1073">
        <v>415.52</v>
      </c>
      <c r="E1073">
        <v>411.2</v>
      </c>
      <c r="F1073">
        <v>414.67</v>
      </c>
      <c r="G1073">
        <v>388.99</v>
      </c>
      <c r="H1073" s="2">
        <v>4231700</v>
      </c>
      <c r="I1073" s="8" cm="1">
        <f t="array" ref="I1073">IFERROR(MarketData[[#This Row],[Adjusted Close]]/_xlfn.XLOOKUP(1,
(MarketData[ETF]=MarketData[[#This Row],[ETF]])*(MarketData[Date]&lt;MarketData[[#This Row],[Date]]),
MarketData[Adjusted Close],
,0,-1)-1,"")</f>
        <v>6.1074740861974952E-2</v>
      </c>
      <c r="J1073" s="9" t="str" cm="1">
        <f t="array" ref="J1073">IFERROR(
(_xlfn.XLOOKUP(1,(MarketData[ETF]=H1073)*(MarketData[Date]=I1073),MarketData[Adjusted Close]) /
_xlfn.XLOOKUP(1,(MarketData[ETF]=H1073)*(MarketData[Date]=WORKDAY(I1073,-1)),MarketData[Adjusted Close]))-1,
""
)</f>
        <v/>
      </c>
    </row>
    <row r="1074" spans="1:10" ht="15.75" x14ac:dyDescent="0.25">
      <c r="A1074" t="s">
        <v>8</v>
      </c>
      <c r="B1074" s="1">
        <v>44641</v>
      </c>
      <c r="C1074">
        <v>409.84</v>
      </c>
      <c r="D1074">
        <v>411.75</v>
      </c>
      <c r="E1074">
        <v>406.43</v>
      </c>
      <c r="F1074">
        <v>409.91</v>
      </c>
      <c r="G1074">
        <v>384.53</v>
      </c>
      <c r="H1074" s="2">
        <v>4159500</v>
      </c>
      <c r="I1074" s="8" cm="1">
        <f t="array" ref="I1074">IFERROR(MarketData[[#This Row],[Adjusted Close]]/_xlfn.XLOOKUP(1,
(MarketData[ETF]=MarketData[[#This Row],[ETF]])*(MarketData[Date]&lt;MarketData[[#This Row],[Date]]),
MarketData[Adjusted Close],
,0,-1)-1,"")</f>
        <v>4.8908892525913572E-2</v>
      </c>
      <c r="J1074" s="9" t="str" cm="1">
        <f t="array" ref="J1074">IFERROR(
(_xlfn.XLOOKUP(1,(MarketData[ETF]=H1074)*(MarketData[Date]=I1074),MarketData[Adjusted Close]) /
_xlfn.XLOOKUP(1,(MarketData[ETF]=H1074)*(MarketData[Date]=WORKDAY(I1074,-1)),MarketData[Adjusted Close]))-1,
""
)</f>
        <v/>
      </c>
    </row>
    <row r="1075" spans="1:10" ht="15.75" x14ac:dyDescent="0.25">
      <c r="A1075" t="s">
        <v>8</v>
      </c>
      <c r="B1075" s="1">
        <v>44638</v>
      </c>
      <c r="C1075">
        <v>403.98</v>
      </c>
      <c r="D1075">
        <v>410.28</v>
      </c>
      <c r="E1075">
        <v>403.24</v>
      </c>
      <c r="F1075">
        <v>409.89</v>
      </c>
      <c r="G1075">
        <v>384.51</v>
      </c>
      <c r="H1075" s="2">
        <v>5875000</v>
      </c>
      <c r="I1075" s="8" cm="1">
        <f t="array" ref="I1075">IFERROR(MarketData[[#This Row],[Adjusted Close]]/_xlfn.XLOOKUP(1,
(MarketData[ETF]=MarketData[[#This Row],[ETF]])*(MarketData[Date]&lt;MarketData[[#This Row],[Date]]),
MarketData[Adjusted Close],
,0,-1)-1,"")</f>
        <v>4.8854337152209437E-2</v>
      </c>
      <c r="J1075" s="9" t="str" cm="1">
        <f t="array" ref="J1075">IFERROR(
(_xlfn.XLOOKUP(1,(MarketData[ETF]=H1075)*(MarketData[Date]=I1075),MarketData[Adjusted Close]) /
_xlfn.XLOOKUP(1,(MarketData[ETF]=H1075)*(MarketData[Date]=WORKDAY(I1075,-1)),MarketData[Adjusted Close]))-1,
""
)</f>
        <v/>
      </c>
    </row>
    <row r="1076" spans="1:10" ht="15.75" x14ac:dyDescent="0.25">
      <c r="A1076" t="s">
        <v>8</v>
      </c>
      <c r="B1076" s="1">
        <v>44637</v>
      </c>
      <c r="C1076">
        <v>398.64</v>
      </c>
      <c r="D1076">
        <v>405.56</v>
      </c>
      <c r="E1076">
        <v>398.3</v>
      </c>
      <c r="F1076">
        <v>405.41</v>
      </c>
      <c r="G1076">
        <v>380.3</v>
      </c>
      <c r="H1076" s="2">
        <v>5177500</v>
      </c>
      <c r="I1076" s="8" cm="1">
        <f t="array" ref="I1076">IFERROR(MarketData[[#This Row],[Adjusted Close]]/_xlfn.XLOOKUP(1,
(MarketData[ETF]=MarketData[[#This Row],[ETF]])*(MarketData[Date]&lt;MarketData[[#This Row],[Date]]),
MarketData[Adjusted Close],
,0,-1)-1,"")</f>
        <v>3.7370430987452297E-2</v>
      </c>
      <c r="J1076" s="9" t="str" cm="1">
        <f t="array" ref="J1076">IFERROR(
(_xlfn.XLOOKUP(1,(MarketData[ETF]=H1076)*(MarketData[Date]=I1076),MarketData[Adjusted Close]) /
_xlfn.XLOOKUP(1,(MarketData[ETF]=H1076)*(MarketData[Date]=WORKDAY(I1076,-1)),MarketData[Adjusted Close]))-1,
""
)</f>
        <v/>
      </c>
    </row>
    <row r="1077" spans="1:10" ht="15.75" x14ac:dyDescent="0.25">
      <c r="A1077" t="s">
        <v>8</v>
      </c>
      <c r="B1077" s="1">
        <v>44636</v>
      </c>
      <c r="C1077">
        <v>395.5</v>
      </c>
      <c r="D1077">
        <v>400.55</v>
      </c>
      <c r="E1077">
        <v>390.55</v>
      </c>
      <c r="F1077">
        <v>400.51</v>
      </c>
      <c r="G1077">
        <v>375.71</v>
      </c>
      <c r="H1077" s="2">
        <v>7407300</v>
      </c>
      <c r="I1077" s="8" cm="1">
        <f t="array" ref="I1077">IFERROR(MarketData[[#This Row],[Adjusted Close]]/_xlfn.XLOOKUP(1,
(MarketData[ETF]=MarketData[[#This Row],[ETF]])*(MarketData[Date]&lt;MarketData[[#This Row],[Date]]),
MarketData[Adjusted Close],
,0,-1)-1,"")</f>
        <v>2.4849972722313041E-2</v>
      </c>
      <c r="J1077" s="9" t="str" cm="1">
        <f t="array" ref="J1077">IFERROR(
(_xlfn.XLOOKUP(1,(MarketData[ETF]=H1077)*(MarketData[Date]=I1077),MarketData[Adjusted Close]) /
_xlfn.XLOOKUP(1,(MarketData[ETF]=H1077)*(MarketData[Date]=WORKDAY(I1077,-1)),MarketData[Adjusted Close]))-1,
""
)</f>
        <v/>
      </c>
    </row>
    <row r="1078" spans="1:10" ht="15.75" x14ac:dyDescent="0.25">
      <c r="A1078" t="s">
        <v>8</v>
      </c>
      <c r="B1078" s="1">
        <v>44635</v>
      </c>
      <c r="C1078">
        <v>385.86</v>
      </c>
      <c r="D1078">
        <v>392.37</v>
      </c>
      <c r="E1078">
        <v>384.63</v>
      </c>
      <c r="F1078">
        <v>391.75</v>
      </c>
      <c r="G1078">
        <v>367.49</v>
      </c>
      <c r="H1078" s="2">
        <v>5739400</v>
      </c>
      <c r="I1078" s="8" cm="1">
        <f t="array" ref="I1078">IFERROR(MarketData[[#This Row],[Adjusted Close]]/_xlfn.XLOOKUP(1,
(MarketData[ETF]=MarketData[[#This Row],[ETF]])*(MarketData[Date]&lt;MarketData[[#This Row],[Date]]),
MarketData[Adjusted Close],
,0,-1)-1,"")</f>
        <v>2.4277141298416627E-3</v>
      </c>
      <c r="J1078" s="9" t="str" cm="1">
        <f t="array" ref="J1078">IFERROR(
(_xlfn.XLOOKUP(1,(MarketData[ETF]=H1078)*(MarketData[Date]=I1078),MarketData[Adjusted Close]) /
_xlfn.XLOOKUP(1,(MarketData[ETF]=H1078)*(MarketData[Date]=WORKDAY(I1078,-1)),MarketData[Adjusted Close]))-1,
""
)</f>
        <v/>
      </c>
    </row>
    <row r="1079" spans="1:10" ht="15.75" x14ac:dyDescent="0.25">
      <c r="A1079" t="s">
        <v>8</v>
      </c>
      <c r="B1079" s="1">
        <v>44634</v>
      </c>
      <c r="C1079">
        <v>387.07</v>
      </c>
      <c r="D1079">
        <v>390.27</v>
      </c>
      <c r="E1079">
        <v>382.25</v>
      </c>
      <c r="F1079">
        <v>383.34</v>
      </c>
      <c r="G1079">
        <v>359.6</v>
      </c>
      <c r="H1079" s="2">
        <v>6455000</v>
      </c>
      <c r="I1079" s="8" cm="1">
        <f t="array" ref="I1079">IFERROR(MarketData[[#This Row],[Adjusted Close]]/_xlfn.XLOOKUP(1,
(MarketData[ETF]=MarketData[[#This Row],[ETF]])*(MarketData[Date]&lt;MarketData[[#This Row],[Date]]),
MarketData[Adjusted Close],
,0,-1)-1,"")</f>
        <v>-1.9094380796508492E-2</v>
      </c>
      <c r="J1079" s="9" t="str" cm="1">
        <f t="array" ref="J1079">IFERROR(
(_xlfn.XLOOKUP(1,(MarketData[ETF]=H1079)*(MarketData[Date]=I1079),MarketData[Adjusted Close]) /
_xlfn.XLOOKUP(1,(MarketData[ETF]=H1079)*(MarketData[Date]=WORKDAY(I1079,-1)),MarketData[Adjusted Close]))-1,
""
)</f>
        <v/>
      </c>
    </row>
    <row r="1080" spans="1:10" ht="15.75" x14ac:dyDescent="0.25">
      <c r="A1080" t="s">
        <v>8</v>
      </c>
      <c r="B1080" s="1">
        <v>44631</v>
      </c>
      <c r="C1080">
        <v>393.62</v>
      </c>
      <c r="D1080">
        <v>394.19</v>
      </c>
      <c r="E1080">
        <v>385.68</v>
      </c>
      <c r="F1080">
        <v>386.16</v>
      </c>
      <c r="G1080">
        <v>362.25</v>
      </c>
      <c r="H1080" s="2">
        <v>5872800</v>
      </c>
      <c r="I1080" s="8" cm="1">
        <f t="array" ref="I1080">IFERROR(MarketData[[#This Row],[Adjusted Close]]/_xlfn.XLOOKUP(1,
(MarketData[ETF]=MarketData[[#This Row],[ETF]])*(MarketData[Date]&lt;MarketData[[#This Row],[Date]]),
MarketData[Adjusted Close],
,0,-1)-1,"")</f>
        <v>-1.1865793780687417E-2</v>
      </c>
      <c r="J1080" s="9" t="str" cm="1">
        <f t="array" ref="J1080">IFERROR(
(_xlfn.XLOOKUP(1,(MarketData[ETF]=H1080)*(MarketData[Date]=I1080),MarketData[Adjusted Close]) /
_xlfn.XLOOKUP(1,(MarketData[ETF]=H1080)*(MarketData[Date]=WORKDAY(I1080,-1)),MarketData[Adjusted Close]))-1,
""
)</f>
        <v/>
      </c>
    </row>
    <row r="1081" spans="1:10" ht="15.75" x14ac:dyDescent="0.25">
      <c r="A1081" t="s">
        <v>8</v>
      </c>
      <c r="B1081" s="1">
        <v>44630</v>
      </c>
      <c r="C1081">
        <v>388.44</v>
      </c>
      <c r="D1081">
        <v>392.01</v>
      </c>
      <c r="E1081">
        <v>386.53</v>
      </c>
      <c r="F1081">
        <v>391.15</v>
      </c>
      <c r="G1081">
        <v>366.93</v>
      </c>
      <c r="H1081" s="2">
        <v>6394800</v>
      </c>
      <c r="I1081" s="8" cm="1">
        <f t="array" ref="I1081">IFERROR(MarketData[[#This Row],[Adjusted Close]]/_xlfn.XLOOKUP(1,
(MarketData[ETF]=MarketData[[#This Row],[ETF]])*(MarketData[Date]&lt;MarketData[[#This Row],[Date]]),
MarketData[Adjusted Close],
,0,-1)-1,"")</f>
        <v>9.0016366612100107E-4</v>
      </c>
      <c r="J1081" s="9" t="str" cm="1">
        <f t="array" ref="J1081">IFERROR(
(_xlfn.XLOOKUP(1,(MarketData[ETF]=H1081)*(MarketData[Date]=I1081),MarketData[Adjusted Close]) /
_xlfn.XLOOKUP(1,(MarketData[ETF]=H1081)*(MarketData[Date]=WORKDAY(I1081,-1)),MarketData[Adjusted Close]))-1,
""
)</f>
        <v/>
      </c>
    </row>
    <row r="1082" spans="1:10" ht="15.75" x14ac:dyDescent="0.25">
      <c r="A1082" t="s">
        <v>8</v>
      </c>
      <c r="B1082" s="1">
        <v>44629</v>
      </c>
      <c r="C1082">
        <v>390.88</v>
      </c>
      <c r="D1082">
        <v>394.85</v>
      </c>
      <c r="E1082">
        <v>388.72</v>
      </c>
      <c r="F1082">
        <v>392.9</v>
      </c>
      <c r="G1082">
        <v>368.57</v>
      </c>
      <c r="H1082" s="2">
        <v>5812600</v>
      </c>
      <c r="I1082" s="8" cm="1">
        <f t="array" ref="I1082">IFERROR(MarketData[[#This Row],[Adjusted Close]]/_xlfn.XLOOKUP(1,
(MarketData[ETF]=MarketData[[#This Row],[ETF]])*(MarketData[Date]&lt;MarketData[[#This Row],[Date]]),
MarketData[Adjusted Close],
,0,-1)-1,"")</f>
        <v>5.3737043098744941E-3</v>
      </c>
      <c r="J1082" s="9" t="str" cm="1">
        <f t="array" ref="J1082">IFERROR(
(_xlfn.XLOOKUP(1,(MarketData[ETF]=H1082)*(MarketData[Date]=I1082),MarketData[Adjusted Close]) /
_xlfn.XLOOKUP(1,(MarketData[ETF]=H1082)*(MarketData[Date]=WORKDAY(I1082,-1)),MarketData[Adjusted Close]))-1,
""
)</f>
        <v/>
      </c>
    </row>
    <row r="1083" spans="1:10" ht="15.75" x14ac:dyDescent="0.25">
      <c r="A1083" t="s">
        <v>8</v>
      </c>
      <c r="B1083" s="1">
        <v>44628</v>
      </c>
      <c r="C1083">
        <v>385.76</v>
      </c>
      <c r="D1083">
        <v>392.74</v>
      </c>
      <c r="E1083">
        <v>381.64</v>
      </c>
      <c r="F1083">
        <v>382.7</v>
      </c>
      <c r="G1083">
        <v>359</v>
      </c>
      <c r="H1083" s="2">
        <v>9356100</v>
      </c>
      <c r="I1083" s="8" cm="1">
        <f t="array" ref="I1083">IFERROR(MarketData[[#This Row],[Adjusted Close]]/_xlfn.XLOOKUP(1,
(MarketData[ETF]=MarketData[[#This Row],[ETF]])*(MarketData[Date]&lt;MarketData[[#This Row],[Date]]),
MarketData[Adjusted Close],
,0,-1)-1,"")</f>
        <v>-2.0731042007637868E-2</v>
      </c>
      <c r="J1083" s="9" t="str" cm="1">
        <f t="array" ref="J1083">IFERROR(
(_xlfn.XLOOKUP(1,(MarketData[ETF]=H1083)*(MarketData[Date]=I1083),MarketData[Adjusted Close]) /
_xlfn.XLOOKUP(1,(MarketData[ETF]=H1083)*(MarketData[Date]=WORKDAY(I1083,-1)),MarketData[Adjusted Close]))-1,
""
)</f>
        <v/>
      </c>
    </row>
    <row r="1084" spans="1:10" ht="15.75" x14ac:dyDescent="0.25">
      <c r="A1084" t="s">
        <v>8</v>
      </c>
      <c r="B1084" s="1">
        <v>44627</v>
      </c>
      <c r="C1084">
        <v>396.73</v>
      </c>
      <c r="D1084">
        <v>397</v>
      </c>
      <c r="E1084">
        <v>385.56</v>
      </c>
      <c r="F1084">
        <v>385.61</v>
      </c>
      <c r="G1084">
        <v>361.73</v>
      </c>
      <c r="H1084" s="2">
        <v>8411500</v>
      </c>
      <c r="I1084" s="8" cm="1">
        <f t="array" ref="I1084">IFERROR(MarketData[[#This Row],[Adjusted Close]]/_xlfn.XLOOKUP(1,
(MarketData[ETF]=MarketData[[#This Row],[ETF]])*(MarketData[Date]&lt;MarketData[[#This Row],[Date]]),
MarketData[Adjusted Close],
,0,-1)-1,"")</f>
        <v>-1.3284233496999476E-2</v>
      </c>
      <c r="J1084" s="9" t="str" cm="1">
        <f t="array" ref="J1084">IFERROR(
(_xlfn.XLOOKUP(1,(MarketData[ETF]=H1084)*(MarketData[Date]=I1084),MarketData[Adjusted Close]) /
_xlfn.XLOOKUP(1,(MarketData[ETF]=H1084)*(MarketData[Date]=WORKDAY(I1084,-1)),MarketData[Adjusted Close]))-1,
""
)</f>
        <v/>
      </c>
    </row>
    <row r="1085" spans="1:10" ht="15.75" x14ac:dyDescent="0.25">
      <c r="A1085" t="s">
        <v>8</v>
      </c>
      <c r="B1085" s="1">
        <v>44624</v>
      </c>
      <c r="C1085">
        <v>396.93</v>
      </c>
      <c r="D1085">
        <v>398.43</v>
      </c>
      <c r="E1085">
        <v>393.37</v>
      </c>
      <c r="F1085">
        <v>397.34</v>
      </c>
      <c r="G1085">
        <v>372.73</v>
      </c>
      <c r="H1085" s="2">
        <v>6317700</v>
      </c>
      <c r="I1085" s="8" cm="1">
        <f t="array" ref="I1085">IFERROR(MarketData[[#This Row],[Adjusted Close]]/_xlfn.XLOOKUP(1,
(MarketData[ETF]=MarketData[[#This Row],[ETF]])*(MarketData[Date]&lt;MarketData[[#This Row],[Date]]),
MarketData[Adjusted Close],
,0,-1)-1,"")</f>
        <v>1.6721222040370964E-2</v>
      </c>
      <c r="J1085" s="9" t="str" cm="1">
        <f t="array" ref="J1085">IFERROR(
(_xlfn.XLOOKUP(1,(MarketData[ETF]=H1085)*(MarketData[Date]=I1085),MarketData[Adjusted Close]) /
_xlfn.XLOOKUP(1,(MarketData[ETF]=H1085)*(MarketData[Date]=WORKDAY(I1085,-1)),MarketData[Adjusted Close]))-1,
""
)</f>
        <v/>
      </c>
    </row>
    <row r="1086" spans="1:10" ht="15.75" x14ac:dyDescent="0.25">
      <c r="A1086" t="s">
        <v>8</v>
      </c>
      <c r="B1086" s="1">
        <v>44623</v>
      </c>
      <c r="C1086">
        <v>405.02</v>
      </c>
      <c r="D1086">
        <v>405.54</v>
      </c>
      <c r="E1086">
        <v>398.88</v>
      </c>
      <c r="F1086">
        <v>400.58</v>
      </c>
      <c r="G1086">
        <v>375.77</v>
      </c>
      <c r="H1086" s="2">
        <v>8745300</v>
      </c>
      <c r="I1086" s="8" cm="1">
        <f t="array" ref="I1086">IFERROR(MarketData[[#This Row],[Adjusted Close]]/_xlfn.XLOOKUP(1,
(MarketData[ETF]=MarketData[[#This Row],[ETF]])*(MarketData[Date]&lt;MarketData[[#This Row],[Date]]),
MarketData[Adjusted Close],
,0,-1)-1,"")</f>
        <v>2.5013638843425889E-2</v>
      </c>
      <c r="J1086" s="9" t="str" cm="1">
        <f t="array" ref="J1086">IFERROR(
(_xlfn.XLOOKUP(1,(MarketData[ETF]=H1086)*(MarketData[Date]=I1086),MarketData[Adjusted Close]) /
_xlfn.XLOOKUP(1,(MarketData[ETF]=H1086)*(MarketData[Date]=WORKDAY(I1086,-1)),MarketData[Adjusted Close]))-1,
""
)</f>
        <v/>
      </c>
    </row>
    <row r="1087" spans="1:10" ht="15.75" x14ac:dyDescent="0.25">
      <c r="A1087" t="s">
        <v>8</v>
      </c>
      <c r="B1087" s="1">
        <v>44622</v>
      </c>
      <c r="C1087">
        <v>397.72</v>
      </c>
      <c r="D1087">
        <v>404.1</v>
      </c>
      <c r="E1087">
        <v>396.78</v>
      </c>
      <c r="F1087">
        <v>402.6</v>
      </c>
      <c r="G1087">
        <v>377.67</v>
      </c>
      <c r="H1087" s="2">
        <v>8185200</v>
      </c>
      <c r="I1087" s="8" cm="1">
        <f t="array" ref="I1087">IFERROR(MarketData[[#This Row],[Adjusted Close]]/_xlfn.XLOOKUP(1,
(MarketData[ETF]=MarketData[[#This Row],[ETF]])*(MarketData[Date]&lt;MarketData[[#This Row],[Date]]),
MarketData[Adjusted Close],
,0,-1)-1,"")</f>
        <v>3.0196399345335578E-2</v>
      </c>
      <c r="J1087" s="9" t="str" cm="1">
        <f t="array" ref="J1087">IFERROR(
(_xlfn.XLOOKUP(1,(MarketData[ETF]=H1087)*(MarketData[Date]=I1087),MarketData[Adjusted Close]) /
_xlfn.XLOOKUP(1,(MarketData[ETF]=H1087)*(MarketData[Date]=WORKDAY(I1087,-1)),MarketData[Adjusted Close]))-1,
""
)</f>
        <v/>
      </c>
    </row>
    <row r="1088" spans="1:10" ht="15.75" x14ac:dyDescent="0.25">
      <c r="A1088" t="s">
        <v>8</v>
      </c>
      <c r="B1088" s="1">
        <v>44621</v>
      </c>
      <c r="C1088">
        <v>400.01</v>
      </c>
      <c r="D1088">
        <v>401.92</v>
      </c>
      <c r="E1088">
        <v>392.79</v>
      </c>
      <c r="F1088">
        <v>395.34</v>
      </c>
      <c r="G1088">
        <v>370.86</v>
      </c>
      <c r="H1088" s="2">
        <v>9124400</v>
      </c>
      <c r="I1088" s="8" cm="1">
        <f t="array" ref="I1088">IFERROR(MarketData[[#This Row],[Adjusted Close]]/_xlfn.XLOOKUP(1,
(MarketData[ETF]=MarketData[[#This Row],[ETF]])*(MarketData[Date]&lt;MarketData[[#This Row],[Date]]),
MarketData[Adjusted Close],
,0,-1)-1,"")</f>
        <v>1.1620294599018033E-2</v>
      </c>
      <c r="J1088" s="9" t="str" cm="1">
        <f t="array" ref="J1088">IFERROR(
(_xlfn.XLOOKUP(1,(MarketData[ETF]=H1088)*(MarketData[Date]=I1088),MarketData[Adjusted Close]) /
_xlfn.XLOOKUP(1,(MarketData[ETF]=H1088)*(MarketData[Date]=WORKDAY(I1088,-1)),MarketData[Adjusted Close]))-1,
""
)</f>
        <v/>
      </c>
    </row>
    <row r="1089" spans="1:10" ht="15.75" x14ac:dyDescent="0.25">
      <c r="A1089" t="s">
        <v>8</v>
      </c>
      <c r="B1089" s="1">
        <v>44620</v>
      </c>
      <c r="C1089">
        <v>397.18</v>
      </c>
      <c r="D1089">
        <v>402.85</v>
      </c>
      <c r="E1089">
        <v>396</v>
      </c>
      <c r="F1089">
        <v>401.36</v>
      </c>
      <c r="G1089">
        <v>376.51</v>
      </c>
      <c r="H1089" s="2">
        <v>11855900</v>
      </c>
      <c r="I1089" s="8" cm="1">
        <f t="array" ref="I1089">IFERROR(MarketData[[#This Row],[Adjusted Close]]/_xlfn.XLOOKUP(1,
(MarketData[ETF]=MarketData[[#This Row],[ETF]])*(MarketData[Date]&lt;MarketData[[#This Row],[Date]]),
MarketData[Adjusted Close],
,0,-1)-1,"")</f>
        <v>2.7032187670485541E-2</v>
      </c>
      <c r="J1089" s="9" t="str" cm="1">
        <f t="array" ref="J1089">IFERROR(
(_xlfn.XLOOKUP(1,(MarketData[ETF]=H1089)*(MarketData[Date]=I1089),MarketData[Adjusted Close]) /
_xlfn.XLOOKUP(1,(MarketData[ETF]=H1089)*(MarketData[Date]=WORKDAY(I1089,-1)),MarketData[Adjusted Close]))-1,
""
)</f>
        <v/>
      </c>
    </row>
    <row r="1090" spans="1:10" ht="15.75" x14ac:dyDescent="0.25">
      <c r="A1090" t="s">
        <v>8</v>
      </c>
      <c r="B1090" s="1">
        <v>44617</v>
      </c>
      <c r="C1090">
        <v>394.95</v>
      </c>
      <c r="D1090">
        <v>402.52</v>
      </c>
      <c r="E1090">
        <v>393.4</v>
      </c>
      <c r="F1090">
        <v>402.37</v>
      </c>
      <c r="G1090">
        <v>377.45</v>
      </c>
      <c r="H1090" s="2">
        <v>11665200</v>
      </c>
      <c r="I1090" s="8" cm="1">
        <f t="array" ref="I1090">IFERROR(MarketData[[#This Row],[Adjusted Close]]/_xlfn.XLOOKUP(1,
(MarketData[ETF]=MarketData[[#This Row],[ETF]])*(MarketData[Date]&lt;MarketData[[#This Row],[Date]]),
MarketData[Adjusted Close],
,0,-1)-1,"")</f>
        <v>2.9596290234588096E-2</v>
      </c>
      <c r="J1090" s="9" t="str" cm="1">
        <f t="array" ref="J1090">IFERROR(
(_xlfn.XLOOKUP(1,(MarketData[ETF]=H1090)*(MarketData[Date]=I1090),MarketData[Adjusted Close]) /
_xlfn.XLOOKUP(1,(MarketData[ETF]=H1090)*(MarketData[Date]=WORKDAY(I1090,-1)),MarketData[Adjusted Close]))-1,
""
)</f>
        <v/>
      </c>
    </row>
    <row r="1091" spans="1:10" ht="15.75" x14ac:dyDescent="0.25">
      <c r="A1091" t="s">
        <v>8</v>
      </c>
      <c r="B1091" s="1">
        <v>44616</v>
      </c>
      <c r="C1091">
        <v>377.76</v>
      </c>
      <c r="D1091">
        <v>394.17</v>
      </c>
      <c r="E1091">
        <v>377.5</v>
      </c>
      <c r="F1091">
        <v>393.77</v>
      </c>
      <c r="G1091">
        <v>369.39</v>
      </c>
      <c r="H1091" s="2">
        <v>21277200</v>
      </c>
      <c r="I1091" s="8" cm="1">
        <f t="array" ref="I1091">IFERROR(MarketData[[#This Row],[Adjusted Close]]/_xlfn.XLOOKUP(1,
(MarketData[ETF]=MarketData[[#This Row],[ETF]])*(MarketData[Date]&lt;MarketData[[#This Row],[Date]]),
MarketData[Adjusted Close],
,0,-1)-1,"")</f>
        <v>7.6104746317511296E-3</v>
      </c>
      <c r="J1091" s="9" t="str" cm="1">
        <f t="array" ref="J1091">IFERROR(
(_xlfn.XLOOKUP(1,(MarketData[ETF]=H1091)*(MarketData[Date]=I1091),MarketData[Adjusted Close]) /
_xlfn.XLOOKUP(1,(MarketData[ETF]=H1091)*(MarketData[Date]=WORKDAY(I1091,-1)),MarketData[Adjusted Close]))-1,
""
)</f>
        <v/>
      </c>
    </row>
    <row r="1092" spans="1:10" ht="15.75" x14ac:dyDescent="0.25">
      <c r="A1092" t="s">
        <v>8</v>
      </c>
      <c r="B1092" s="1">
        <v>44615</v>
      </c>
      <c r="C1092">
        <v>397.74</v>
      </c>
      <c r="D1092">
        <v>398.32</v>
      </c>
      <c r="E1092">
        <v>387.38</v>
      </c>
      <c r="F1092">
        <v>387.81</v>
      </c>
      <c r="G1092">
        <v>363.79</v>
      </c>
      <c r="H1092" s="2">
        <v>12154900</v>
      </c>
      <c r="I1092" s="8" cm="1">
        <f t="array" ref="I1092">IFERROR(MarketData[[#This Row],[Adjusted Close]]/_xlfn.XLOOKUP(1,
(MarketData[ETF]=MarketData[[#This Row],[ETF]])*(MarketData[Date]&lt;MarketData[[#This Row],[Date]]),
MarketData[Adjusted Close],
,0,-1)-1,"")</f>
        <v>-7.6650300054555975E-3</v>
      </c>
      <c r="J1092" s="9" t="str" cm="1">
        <f t="array" ref="J1092">IFERROR(
(_xlfn.XLOOKUP(1,(MarketData[ETF]=H1092)*(MarketData[Date]=I1092),MarketData[Adjusted Close]) /
_xlfn.XLOOKUP(1,(MarketData[ETF]=H1092)*(MarketData[Date]=WORKDAY(I1092,-1)),MarketData[Adjusted Close]))-1,
""
)</f>
        <v/>
      </c>
    </row>
    <row r="1093" spans="1:10" ht="15.75" x14ac:dyDescent="0.25">
      <c r="A1093" t="s">
        <v>8</v>
      </c>
      <c r="B1093" s="1">
        <v>44614</v>
      </c>
      <c r="C1093">
        <v>397.05</v>
      </c>
      <c r="D1093">
        <v>400.37</v>
      </c>
      <c r="E1093">
        <v>391.51</v>
      </c>
      <c r="F1093">
        <v>394.92</v>
      </c>
      <c r="G1093">
        <v>370.46</v>
      </c>
      <c r="H1093" s="2">
        <v>10414700</v>
      </c>
      <c r="I1093" s="8" cm="1">
        <f t="array" ref="I1093">IFERROR(MarketData[[#This Row],[Adjusted Close]]/_xlfn.XLOOKUP(1,
(MarketData[ETF]=MarketData[[#This Row],[ETF]])*(MarketData[Date]&lt;MarketData[[#This Row],[Date]]),
MarketData[Adjusted Close],
,0,-1)-1,"")</f>
        <v>1.0529187124931783E-2</v>
      </c>
      <c r="J1093" s="9" t="str" cm="1">
        <f t="array" ref="J1093">IFERROR(
(_xlfn.XLOOKUP(1,(MarketData[ETF]=H1093)*(MarketData[Date]=I1093),MarketData[Adjusted Close]) /
_xlfn.XLOOKUP(1,(MarketData[ETF]=H1093)*(MarketData[Date]=WORKDAY(I1093,-1)),MarketData[Adjusted Close]))-1,
""
)</f>
        <v/>
      </c>
    </row>
    <row r="1094" spans="1:10" ht="15.75" x14ac:dyDescent="0.25">
      <c r="A1094" t="s">
        <v>8</v>
      </c>
      <c r="B1094" s="1">
        <v>44610</v>
      </c>
      <c r="C1094">
        <v>402.15</v>
      </c>
      <c r="D1094">
        <v>403.31</v>
      </c>
      <c r="E1094">
        <v>397</v>
      </c>
      <c r="F1094">
        <v>399.29</v>
      </c>
      <c r="G1094">
        <v>374.56</v>
      </c>
      <c r="H1094" s="2">
        <v>10570800</v>
      </c>
      <c r="I1094" s="8" cm="1">
        <f t="array" ref="I1094">IFERROR(MarketData[[#This Row],[Adjusted Close]]/_xlfn.XLOOKUP(1,
(MarketData[ETF]=MarketData[[#This Row],[ETF]])*(MarketData[Date]&lt;MarketData[[#This Row],[Date]]),
MarketData[Adjusted Close],
,0,-1)-1,"")</f>
        <v>2.1713038734315182E-2</v>
      </c>
      <c r="J1094" s="9" t="str" cm="1">
        <f t="array" ref="J1094">IFERROR(
(_xlfn.XLOOKUP(1,(MarketData[ETF]=H1094)*(MarketData[Date]=I1094),MarketData[Adjusted Close]) /
_xlfn.XLOOKUP(1,(MarketData[ETF]=H1094)*(MarketData[Date]=WORKDAY(I1094,-1)),MarketData[Adjusted Close]))-1,
""
)</f>
        <v/>
      </c>
    </row>
    <row r="1095" spans="1:10" ht="15.75" x14ac:dyDescent="0.25">
      <c r="A1095" t="s">
        <v>8</v>
      </c>
      <c r="B1095" s="1">
        <v>44609</v>
      </c>
      <c r="C1095">
        <v>407.49</v>
      </c>
      <c r="D1095">
        <v>407.98</v>
      </c>
      <c r="E1095">
        <v>401.23</v>
      </c>
      <c r="F1095">
        <v>401.86</v>
      </c>
      <c r="G1095">
        <v>376.97</v>
      </c>
      <c r="H1095" s="2">
        <v>7541000</v>
      </c>
      <c r="I1095" s="8" cm="1">
        <f t="array" ref="I1095">IFERROR(MarketData[[#This Row],[Adjusted Close]]/_xlfn.XLOOKUP(1,
(MarketData[ETF]=MarketData[[#This Row],[ETF]])*(MarketData[Date]&lt;MarketData[[#This Row],[Date]]),
MarketData[Adjusted Close],
,0,-1)-1,"")</f>
        <v>2.828696126568464E-2</v>
      </c>
      <c r="J1095" s="9" t="str" cm="1">
        <f t="array" ref="J1095">IFERROR(
(_xlfn.XLOOKUP(1,(MarketData[ETF]=H1095)*(MarketData[Date]=I1095),MarketData[Adjusted Close]) /
_xlfn.XLOOKUP(1,(MarketData[ETF]=H1095)*(MarketData[Date]=WORKDAY(I1095,-1)),MarketData[Adjusted Close]))-1,
""
)</f>
        <v/>
      </c>
    </row>
    <row r="1096" spans="1:10" ht="15.75" x14ac:dyDescent="0.25">
      <c r="A1096" t="s">
        <v>8</v>
      </c>
      <c r="B1096" s="1">
        <v>44608</v>
      </c>
      <c r="C1096">
        <v>408.2</v>
      </c>
      <c r="D1096">
        <v>411.89</v>
      </c>
      <c r="E1096">
        <v>406.32</v>
      </c>
      <c r="F1096">
        <v>410.59</v>
      </c>
      <c r="G1096">
        <v>385.16</v>
      </c>
      <c r="H1096" s="2">
        <v>7743800</v>
      </c>
      <c r="I1096" s="8" cm="1">
        <f t="array" ref="I1096">IFERROR(MarketData[[#This Row],[Adjusted Close]]/_xlfn.XLOOKUP(1,
(MarketData[ETF]=MarketData[[#This Row],[ETF]])*(MarketData[Date]&lt;MarketData[[#This Row],[Date]]),
MarketData[Adjusted Close],
,0,-1)-1,"")</f>
        <v>5.0627386797599483E-2</v>
      </c>
      <c r="J1096" s="9" t="str" cm="1">
        <f t="array" ref="J1096">IFERROR(
(_xlfn.XLOOKUP(1,(MarketData[ETF]=H1096)*(MarketData[Date]=I1096),MarketData[Adjusted Close]) /
_xlfn.XLOOKUP(1,(MarketData[ETF]=H1096)*(MarketData[Date]=WORKDAY(I1096,-1)),MarketData[Adjusted Close]))-1,
""
)</f>
        <v/>
      </c>
    </row>
    <row r="1097" spans="1:10" ht="15.75" x14ac:dyDescent="0.25">
      <c r="A1097" t="s">
        <v>8</v>
      </c>
      <c r="B1097" s="1">
        <v>44607</v>
      </c>
      <c r="C1097">
        <v>408.18</v>
      </c>
      <c r="D1097">
        <v>410.29</v>
      </c>
      <c r="E1097">
        <v>407.46</v>
      </c>
      <c r="F1097">
        <v>410.1</v>
      </c>
      <c r="G1097">
        <v>384.7</v>
      </c>
      <c r="H1097" s="2">
        <v>6815000</v>
      </c>
      <c r="I1097" s="8" cm="1">
        <f t="array" ref="I1097">IFERROR(MarketData[[#This Row],[Adjusted Close]]/_xlfn.XLOOKUP(1,
(MarketData[ETF]=MarketData[[#This Row],[ETF]])*(MarketData[Date]&lt;MarketData[[#This Row],[Date]]),
MarketData[Adjusted Close],
,0,-1)-1,"")</f>
        <v>4.9372613202400384E-2</v>
      </c>
      <c r="J1097" s="9" t="str" cm="1">
        <f t="array" ref="J1097">IFERROR(
(_xlfn.XLOOKUP(1,(MarketData[ETF]=H1097)*(MarketData[Date]=I1097),MarketData[Adjusted Close]) /
_xlfn.XLOOKUP(1,(MarketData[ETF]=H1097)*(MarketData[Date]=WORKDAY(I1097,-1)),MarketData[Adjusted Close]))-1,
""
)</f>
        <v/>
      </c>
    </row>
    <row r="1098" spans="1:10" ht="15.75" x14ac:dyDescent="0.25">
      <c r="A1098" t="s">
        <v>8</v>
      </c>
      <c r="B1098" s="1">
        <v>44606</v>
      </c>
      <c r="C1098">
        <v>404.43</v>
      </c>
      <c r="D1098">
        <v>405.99</v>
      </c>
      <c r="E1098">
        <v>400.24</v>
      </c>
      <c r="F1098">
        <v>403.62</v>
      </c>
      <c r="G1098">
        <v>378.63</v>
      </c>
      <c r="H1098" s="2">
        <v>10167600</v>
      </c>
      <c r="I1098" s="8" cm="1">
        <f t="array" ref="I1098">IFERROR(MarketData[[#This Row],[Adjusted Close]]/_xlfn.XLOOKUP(1,
(MarketData[ETF]=MarketData[[#This Row],[ETF]])*(MarketData[Date]&lt;MarketData[[#This Row],[Date]]),
MarketData[Adjusted Close],
,0,-1)-1,"")</f>
        <v>3.2815057283142268E-2</v>
      </c>
      <c r="J1098" s="9" t="str" cm="1">
        <f t="array" ref="J1098">IFERROR(
(_xlfn.XLOOKUP(1,(MarketData[ETF]=H1098)*(MarketData[Date]=I1098),MarketData[Adjusted Close]) /
_xlfn.XLOOKUP(1,(MarketData[ETF]=H1098)*(MarketData[Date]=WORKDAY(I1098,-1)),MarketData[Adjusted Close]))-1,
""
)</f>
        <v/>
      </c>
    </row>
    <row r="1099" spans="1:10" ht="15.75" x14ac:dyDescent="0.25">
      <c r="A1099" t="s">
        <v>8</v>
      </c>
      <c r="B1099" s="1">
        <v>44603</v>
      </c>
      <c r="C1099">
        <v>413.15</v>
      </c>
      <c r="D1099">
        <v>415.2</v>
      </c>
      <c r="E1099">
        <v>403.57</v>
      </c>
      <c r="F1099">
        <v>404.94</v>
      </c>
      <c r="G1099">
        <v>379.86</v>
      </c>
      <c r="H1099" s="2">
        <v>10458600</v>
      </c>
      <c r="I1099" s="8" cm="1">
        <f t="array" ref="I1099">IFERROR(MarketData[[#This Row],[Adjusted Close]]/_xlfn.XLOOKUP(1,
(MarketData[ETF]=MarketData[[#This Row],[ETF]])*(MarketData[Date]&lt;MarketData[[#This Row],[Date]]),
MarketData[Adjusted Close],
,0,-1)-1,"")</f>
        <v>3.6170212765957332E-2</v>
      </c>
      <c r="J1099" s="9" t="str" cm="1">
        <f t="array" ref="J1099">IFERROR(
(_xlfn.XLOOKUP(1,(MarketData[ETF]=H1099)*(MarketData[Date]=I1099),MarketData[Adjusted Close]) /
_xlfn.XLOOKUP(1,(MarketData[ETF]=H1099)*(MarketData[Date]=WORKDAY(I1099,-1)),MarketData[Adjusted Close]))-1,
""
)</f>
        <v/>
      </c>
    </row>
    <row r="1100" spans="1:10" ht="15.75" x14ac:dyDescent="0.25">
      <c r="A1100" t="s">
        <v>8</v>
      </c>
      <c r="B1100" s="1">
        <v>44602</v>
      </c>
      <c r="C1100">
        <v>414.93</v>
      </c>
      <c r="D1100">
        <v>420.8</v>
      </c>
      <c r="E1100">
        <v>411.14</v>
      </c>
      <c r="F1100">
        <v>413.18</v>
      </c>
      <c r="G1100">
        <v>387.59</v>
      </c>
      <c r="H1100" s="2">
        <v>9260500</v>
      </c>
      <c r="I1100" s="8" cm="1">
        <f t="array" ref="I1100">IFERROR(MarketData[[#This Row],[Adjusted Close]]/_xlfn.XLOOKUP(1,
(MarketData[ETF]=MarketData[[#This Row],[ETF]])*(MarketData[Date]&lt;MarketData[[#This Row],[Date]]),
MarketData[Adjusted Close],
,0,-1)-1,"")</f>
        <v>5.7255864702673076E-2</v>
      </c>
      <c r="J1100" s="9" t="str" cm="1">
        <f t="array" ref="J1100">IFERROR(
(_xlfn.XLOOKUP(1,(MarketData[ETF]=H1100)*(MarketData[Date]=I1100),MarketData[Adjusted Close]) /
_xlfn.XLOOKUP(1,(MarketData[ETF]=H1100)*(MarketData[Date]=WORKDAY(I1100,-1)),MarketData[Adjusted Close]))-1,
""
)</f>
        <v/>
      </c>
    </row>
    <row r="1101" spans="1:10" ht="15.75" x14ac:dyDescent="0.25">
      <c r="A1101" t="s">
        <v>8</v>
      </c>
      <c r="B1101" s="1">
        <v>44601</v>
      </c>
      <c r="C1101">
        <v>418.55</v>
      </c>
      <c r="D1101">
        <v>420.87</v>
      </c>
      <c r="E1101">
        <v>418.35</v>
      </c>
      <c r="F1101">
        <v>420.57</v>
      </c>
      <c r="G1101">
        <v>394.53</v>
      </c>
      <c r="H1101" s="2">
        <v>6284500</v>
      </c>
      <c r="I1101" s="8" cm="1">
        <f t="array" ref="I1101">IFERROR(MarketData[[#This Row],[Adjusted Close]]/_xlfn.XLOOKUP(1,
(MarketData[ETF]=MarketData[[#This Row],[ETF]])*(MarketData[Date]&lt;MarketData[[#This Row],[Date]]),
MarketData[Adjusted Close],
,0,-1)-1,"")</f>
        <v>7.6186579378068497E-2</v>
      </c>
      <c r="J1101" s="9" t="str" cm="1">
        <f t="array" ref="J1101">IFERROR(
(_xlfn.XLOOKUP(1,(MarketData[ETF]=H1101)*(MarketData[Date]=I1101),MarketData[Adjusted Close]) /
_xlfn.XLOOKUP(1,(MarketData[ETF]=H1101)*(MarketData[Date]=WORKDAY(I1101,-1)),MarketData[Adjusted Close]))-1,
""
)</f>
        <v/>
      </c>
    </row>
    <row r="1102" spans="1:10" ht="15.75" x14ac:dyDescent="0.25">
      <c r="A1102" t="s">
        <v>8</v>
      </c>
      <c r="B1102" s="1">
        <v>44600</v>
      </c>
      <c r="C1102">
        <v>410.72</v>
      </c>
      <c r="D1102">
        <v>415.46</v>
      </c>
      <c r="E1102">
        <v>409.35</v>
      </c>
      <c r="F1102">
        <v>414.49</v>
      </c>
      <c r="G1102">
        <v>388.82</v>
      </c>
      <c r="H1102" s="2">
        <v>5565700</v>
      </c>
      <c r="I1102" s="8" cm="1">
        <f t="array" ref="I1102">IFERROR(MarketData[[#This Row],[Adjusted Close]]/_xlfn.XLOOKUP(1,
(MarketData[ETF]=MarketData[[#This Row],[ETF]])*(MarketData[Date]&lt;MarketData[[#This Row],[Date]]),
MarketData[Adjusted Close],
,0,-1)-1,"")</f>
        <v>6.061102018548814E-2</v>
      </c>
      <c r="J1102" s="9" t="str" cm="1">
        <f t="array" ref="J1102">IFERROR(
(_xlfn.XLOOKUP(1,(MarketData[ETF]=H1102)*(MarketData[Date]=I1102),MarketData[Adjusted Close]) /
_xlfn.XLOOKUP(1,(MarketData[ETF]=H1102)*(MarketData[Date]=WORKDAY(I1102,-1)),MarketData[Adjusted Close]))-1,
""
)</f>
        <v/>
      </c>
    </row>
    <row r="1103" spans="1:10" ht="15.75" x14ac:dyDescent="0.25">
      <c r="A1103" t="s">
        <v>8</v>
      </c>
      <c r="B1103" s="1">
        <v>44599</v>
      </c>
      <c r="C1103">
        <v>413.23</v>
      </c>
      <c r="D1103">
        <v>414.62</v>
      </c>
      <c r="E1103">
        <v>409.9</v>
      </c>
      <c r="F1103">
        <v>411.16</v>
      </c>
      <c r="G1103">
        <v>385.7</v>
      </c>
      <c r="H1103" s="2">
        <v>5620900</v>
      </c>
      <c r="I1103" s="8" cm="1">
        <f t="array" ref="I1103">IFERROR(MarketData[[#This Row],[Adjusted Close]]/_xlfn.XLOOKUP(1,
(MarketData[ETF]=MarketData[[#This Row],[ETF]])*(MarketData[Date]&lt;MarketData[[#This Row],[Date]]),
MarketData[Adjusted Close],
,0,-1)-1,"")</f>
        <v>5.2100381887615788E-2</v>
      </c>
      <c r="J1103" s="9" t="str" cm="1">
        <f t="array" ref="J1103">IFERROR(
(_xlfn.XLOOKUP(1,(MarketData[ETF]=H1103)*(MarketData[Date]=I1103),MarketData[Adjusted Close]) /
_xlfn.XLOOKUP(1,(MarketData[ETF]=H1103)*(MarketData[Date]=WORKDAY(I1103,-1)),MarketData[Adjusted Close]))-1,
""
)</f>
        <v/>
      </c>
    </row>
    <row r="1104" spans="1:10" ht="15.75" x14ac:dyDescent="0.25">
      <c r="A1104" t="s">
        <v>8</v>
      </c>
      <c r="B1104" s="1">
        <v>44596</v>
      </c>
      <c r="C1104">
        <v>410.34</v>
      </c>
      <c r="D1104">
        <v>416.24</v>
      </c>
      <c r="E1104">
        <v>408.06</v>
      </c>
      <c r="F1104">
        <v>412.52</v>
      </c>
      <c r="G1104">
        <v>386.97</v>
      </c>
      <c r="H1104" s="2">
        <v>8210000</v>
      </c>
      <c r="I1104" s="8" cm="1">
        <f t="array" ref="I1104">IFERROR(MarketData[[#This Row],[Adjusted Close]]/_xlfn.XLOOKUP(1,
(MarketData[ETF]=MarketData[[#This Row],[ETF]])*(MarketData[Date]&lt;MarketData[[#This Row],[Date]]),
MarketData[Adjusted Close],
,0,-1)-1,"")</f>
        <v>5.5564648117839566E-2</v>
      </c>
      <c r="J1104" s="9" t="str" cm="1">
        <f t="array" ref="J1104">IFERROR(
(_xlfn.XLOOKUP(1,(MarketData[ETF]=H1104)*(MarketData[Date]=I1104),MarketData[Adjusted Close]) /
_xlfn.XLOOKUP(1,(MarketData[ETF]=H1104)*(MarketData[Date]=WORKDAY(I1104,-1)),MarketData[Adjusted Close]))-1,
""
)</f>
        <v/>
      </c>
    </row>
    <row r="1105" spans="1:10" ht="15.75" x14ac:dyDescent="0.25">
      <c r="A1105" t="s">
        <v>8</v>
      </c>
      <c r="B1105" s="1">
        <v>44595</v>
      </c>
      <c r="C1105">
        <v>414.59</v>
      </c>
      <c r="D1105">
        <v>416.43</v>
      </c>
      <c r="E1105">
        <v>409.79</v>
      </c>
      <c r="F1105">
        <v>410.59</v>
      </c>
      <c r="G1105">
        <v>385.16</v>
      </c>
      <c r="H1105" s="2">
        <v>7658300</v>
      </c>
      <c r="I1105" s="8" cm="1">
        <f t="array" ref="I1105">IFERROR(MarketData[[#This Row],[Adjusted Close]]/_xlfn.XLOOKUP(1,
(MarketData[ETF]=MarketData[[#This Row],[ETF]])*(MarketData[Date]&lt;MarketData[[#This Row],[Date]]),
MarketData[Adjusted Close],
,0,-1)-1,"")</f>
        <v>5.0627386797599483E-2</v>
      </c>
      <c r="J1105" s="9" t="str" cm="1">
        <f t="array" ref="J1105">IFERROR(
(_xlfn.XLOOKUP(1,(MarketData[ETF]=H1105)*(MarketData[Date]=I1105),MarketData[Adjusted Close]) /
_xlfn.XLOOKUP(1,(MarketData[ETF]=H1105)*(MarketData[Date]=WORKDAY(I1105,-1)),MarketData[Adjusted Close]))-1,
""
)</f>
        <v/>
      </c>
    </row>
    <row r="1106" spans="1:10" ht="15.75" x14ac:dyDescent="0.25">
      <c r="A1106" t="s">
        <v>8</v>
      </c>
      <c r="B1106" s="1">
        <v>44594</v>
      </c>
      <c r="C1106">
        <v>418.98</v>
      </c>
      <c r="D1106">
        <v>421.18</v>
      </c>
      <c r="E1106">
        <v>416.54</v>
      </c>
      <c r="F1106">
        <v>420.36</v>
      </c>
      <c r="G1106">
        <v>394.33</v>
      </c>
      <c r="H1106" s="2">
        <v>6726500</v>
      </c>
      <c r="I1106" s="8" cm="1">
        <f t="array" ref="I1106">IFERROR(MarketData[[#This Row],[Adjusted Close]]/_xlfn.XLOOKUP(1,
(MarketData[ETF]=MarketData[[#This Row],[ETF]])*(MarketData[Date]&lt;MarketData[[#This Row],[Date]]),
MarketData[Adjusted Close],
,0,-1)-1,"")</f>
        <v>7.5641025641025594E-2</v>
      </c>
      <c r="J1106" s="9" t="str" cm="1">
        <f t="array" ref="J1106">IFERROR(
(_xlfn.XLOOKUP(1,(MarketData[ETF]=H1106)*(MarketData[Date]=I1106),MarketData[Adjusted Close]) /
_xlfn.XLOOKUP(1,(MarketData[ETF]=H1106)*(MarketData[Date]=WORKDAY(I1106,-1)),MarketData[Adjusted Close]))-1,
""
)</f>
        <v/>
      </c>
    </row>
    <row r="1107" spans="1:10" ht="15.75" x14ac:dyDescent="0.25">
      <c r="A1107" t="s">
        <v>8</v>
      </c>
      <c r="B1107" s="1">
        <v>44593</v>
      </c>
      <c r="C1107">
        <v>414.34</v>
      </c>
      <c r="D1107">
        <v>417.04</v>
      </c>
      <c r="E1107">
        <v>410.9</v>
      </c>
      <c r="F1107">
        <v>416.39</v>
      </c>
      <c r="G1107">
        <v>390.6</v>
      </c>
      <c r="H1107" s="2">
        <v>8154900</v>
      </c>
      <c r="I1107" s="8" cm="1">
        <f t="array" ref="I1107">IFERROR(MarketData[[#This Row],[Adjusted Close]]/_xlfn.XLOOKUP(1,
(MarketData[ETF]=MarketData[[#This Row],[ETF]])*(MarketData[Date]&lt;MarketData[[#This Row],[Date]]),
MarketData[Adjusted Close],
,0,-1)-1,"")</f>
        <v>6.546644844517191E-2</v>
      </c>
      <c r="J1107" s="9" t="str" cm="1">
        <f t="array" ref="J1107">IFERROR(
(_xlfn.XLOOKUP(1,(MarketData[ETF]=H1107)*(MarketData[Date]=I1107),MarketData[Adjusted Close]) /
_xlfn.XLOOKUP(1,(MarketData[ETF]=H1107)*(MarketData[Date]=WORKDAY(I1107,-1)),MarketData[Adjusted Close]))-1,
""
)</f>
        <v/>
      </c>
    </row>
    <row r="1108" spans="1:10" ht="15.75" x14ac:dyDescent="0.25">
      <c r="A1108" t="s">
        <v>8</v>
      </c>
      <c r="B1108" s="1">
        <v>44592</v>
      </c>
      <c r="C1108">
        <v>405.67</v>
      </c>
      <c r="D1108">
        <v>413.97</v>
      </c>
      <c r="E1108">
        <v>404.35</v>
      </c>
      <c r="F1108">
        <v>413.69</v>
      </c>
      <c r="G1108">
        <v>388.07</v>
      </c>
      <c r="H1108" s="2">
        <v>9200400</v>
      </c>
      <c r="I1108" s="8" cm="1">
        <f t="array" ref="I1108">IFERROR(MarketData[[#This Row],[Adjusted Close]]/_xlfn.XLOOKUP(1,
(MarketData[ETF]=MarketData[[#This Row],[ETF]])*(MarketData[Date]&lt;MarketData[[#This Row],[Date]]),
MarketData[Adjusted Close],
,0,-1)-1,"")</f>
        <v>5.8565193671576532E-2</v>
      </c>
      <c r="J1108" s="9" t="str" cm="1">
        <f t="array" ref="J1108">IFERROR(
(_xlfn.XLOOKUP(1,(MarketData[ETF]=H1108)*(MarketData[Date]=I1108),MarketData[Adjusted Close]) /
_xlfn.XLOOKUP(1,(MarketData[ETF]=H1108)*(MarketData[Date]=WORKDAY(I1108,-1)),MarketData[Adjusted Close]))-1,
""
)</f>
        <v/>
      </c>
    </row>
    <row r="1109" spans="1:10" ht="15.75" x14ac:dyDescent="0.25">
      <c r="A1109" t="s">
        <v>8</v>
      </c>
      <c r="B1109" s="1">
        <v>44589</v>
      </c>
      <c r="C1109">
        <v>397.82</v>
      </c>
      <c r="D1109">
        <v>406.33</v>
      </c>
      <c r="E1109">
        <v>393.3</v>
      </c>
      <c r="F1109">
        <v>406.26</v>
      </c>
      <c r="G1109">
        <v>381.1</v>
      </c>
      <c r="H1109" s="2">
        <v>12096800</v>
      </c>
      <c r="I1109" s="8" cm="1">
        <f t="array" ref="I1109">IFERROR(MarketData[[#This Row],[Adjusted Close]]/_xlfn.XLOOKUP(1,
(MarketData[ETF]=MarketData[[#This Row],[ETF]])*(MarketData[Date]&lt;MarketData[[#This Row],[Date]]),
MarketData[Adjusted Close],
,0,-1)-1,"")</f>
        <v>3.9552645935624575E-2</v>
      </c>
      <c r="J1109" s="9" t="str" cm="1">
        <f t="array" ref="J1109">IFERROR(
(_xlfn.XLOOKUP(1,(MarketData[ETF]=H1109)*(MarketData[Date]=I1109),MarketData[Adjusted Close]) /
_xlfn.XLOOKUP(1,(MarketData[ETF]=H1109)*(MarketData[Date]=WORKDAY(I1109,-1)),MarketData[Adjusted Close]))-1,
""
)</f>
        <v/>
      </c>
    </row>
    <row r="1110" spans="1:10" ht="15.75" x14ac:dyDescent="0.25">
      <c r="A1110" t="s">
        <v>8</v>
      </c>
      <c r="B1110" s="1">
        <v>44588</v>
      </c>
      <c r="C1110">
        <v>402.93</v>
      </c>
      <c r="D1110">
        <v>405.97</v>
      </c>
      <c r="E1110">
        <v>394.82</v>
      </c>
      <c r="F1110">
        <v>396.54</v>
      </c>
      <c r="G1110">
        <v>371.98</v>
      </c>
      <c r="H1110" s="2">
        <v>12455200</v>
      </c>
      <c r="I1110" s="8" cm="1">
        <f t="array" ref="I1110">IFERROR(MarketData[[#This Row],[Adjusted Close]]/_xlfn.XLOOKUP(1,
(MarketData[ETF]=MarketData[[#This Row],[ETF]])*(MarketData[Date]&lt;MarketData[[#This Row],[Date]]),
MarketData[Adjusted Close],
,0,-1)-1,"")</f>
        <v>1.4675395526459356E-2</v>
      </c>
      <c r="J1110" s="9" t="str" cm="1">
        <f t="array" ref="J1110">IFERROR(
(_xlfn.XLOOKUP(1,(MarketData[ETF]=H1110)*(MarketData[Date]=I1110),MarketData[Adjusted Close]) /
_xlfn.XLOOKUP(1,(MarketData[ETF]=H1110)*(MarketData[Date]=WORKDAY(I1110,-1)),MarketData[Adjusted Close]))-1,
""
)</f>
        <v/>
      </c>
    </row>
    <row r="1111" spans="1:10" ht="15.75" x14ac:dyDescent="0.25">
      <c r="A1111" t="s">
        <v>8</v>
      </c>
      <c r="B1111" s="1">
        <v>44587</v>
      </c>
      <c r="C1111">
        <v>405.66</v>
      </c>
      <c r="D1111">
        <v>408.2</v>
      </c>
      <c r="E1111">
        <v>394.34</v>
      </c>
      <c r="F1111">
        <v>398.56</v>
      </c>
      <c r="G1111">
        <v>373.88</v>
      </c>
      <c r="H1111" s="2">
        <v>14377300</v>
      </c>
      <c r="I1111" s="8" cm="1">
        <f t="array" ref="I1111">IFERROR(MarketData[[#This Row],[Adjusted Close]]/_xlfn.XLOOKUP(1,
(MarketData[ETF]=MarketData[[#This Row],[ETF]])*(MarketData[Date]&lt;MarketData[[#This Row],[Date]]),
MarketData[Adjusted Close],
,0,-1)-1,"")</f>
        <v>1.9858156028368823E-2</v>
      </c>
      <c r="J1111" s="9" t="str" cm="1">
        <f t="array" ref="J1111">IFERROR(
(_xlfn.XLOOKUP(1,(MarketData[ETF]=H1111)*(MarketData[Date]=I1111),MarketData[Adjusted Close]) /
_xlfn.XLOOKUP(1,(MarketData[ETF]=H1111)*(MarketData[Date]=WORKDAY(I1111,-1)),MarketData[Adjusted Close]))-1,
""
)</f>
        <v/>
      </c>
    </row>
    <row r="1112" spans="1:10" ht="15.75" x14ac:dyDescent="0.25">
      <c r="A1112" t="s">
        <v>8</v>
      </c>
      <c r="B1112" s="1">
        <v>44586</v>
      </c>
      <c r="C1112">
        <v>398.17</v>
      </c>
      <c r="D1112">
        <v>404.26</v>
      </c>
      <c r="E1112">
        <v>392.73</v>
      </c>
      <c r="F1112">
        <v>399.46</v>
      </c>
      <c r="G1112">
        <v>374.72</v>
      </c>
      <c r="H1112" s="2">
        <v>16836300</v>
      </c>
      <c r="I1112" s="8" cm="1">
        <f t="array" ref="I1112">IFERROR(MarketData[[#This Row],[Adjusted Close]]/_xlfn.XLOOKUP(1,
(MarketData[ETF]=MarketData[[#This Row],[ETF]])*(MarketData[Date]&lt;MarketData[[#This Row],[Date]]),
MarketData[Adjusted Close],
,0,-1)-1,"")</f>
        <v>2.2149481723949815E-2</v>
      </c>
      <c r="J1112" s="9" t="str" cm="1">
        <f t="array" ref="J1112">IFERROR(
(_xlfn.XLOOKUP(1,(MarketData[ETF]=H1112)*(MarketData[Date]=I1112),MarketData[Adjusted Close]) /
_xlfn.XLOOKUP(1,(MarketData[ETF]=H1112)*(MarketData[Date]=WORKDAY(I1112,-1)),MarketData[Adjusted Close]))-1,
""
)</f>
        <v/>
      </c>
    </row>
    <row r="1113" spans="1:10" ht="15.75" x14ac:dyDescent="0.25">
      <c r="A1113" t="s">
        <v>8</v>
      </c>
      <c r="B1113" s="1">
        <v>44585</v>
      </c>
      <c r="C1113">
        <v>397.26</v>
      </c>
      <c r="D1113">
        <v>404.88</v>
      </c>
      <c r="E1113">
        <v>386.84</v>
      </c>
      <c r="F1113">
        <v>404.37</v>
      </c>
      <c r="G1113">
        <v>379.33</v>
      </c>
      <c r="H1113" s="2">
        <v>22970700</v>
      </c>
      <c r="I1113" s="8" cm="1">
        <f t="array" ref="I1113">IFERROR(MarketData[[#This Row],[Adjusted Close]]/_xlfn.XLOOKUP(1,
(MarketData[ETF]=MarketData[[#This Row],[ETF]])*(MarketData[Date]&lt;MarketData[[#This Row],[Date]]),
MarketData[Adjusted Close],
,0,-1)-1,"")</f>
        <v>3.4724495362793206E-2</v>
      </c>
      <c r="J1113" s="9" t="str" cm="1">
        <f t="array" ref="J1113">IFERROR(
(_xlfn.XLOOKUP(1,(MarketData[ETF]=H1113)*(MarketData[Date]=I1113),MarketData[Adjusted Close]) /
_xlfn.XLOOKUP(1,(MarketData[ETF]=H1113)*(MarketData[Date]=WORKDAY(I1113,-1)),MarketData[Adjusted Close]))-1,
""
)</f>
        <v/>
      </c>
    </row>
    <row r="1114" spans="1:10" ht="15.75" x14ac:dyDescent="0.25">
      <c r="A1114" t="s">
        <v>8</v>
      </c>
      <c r="B1114" s="1">
        <v>44582</v>
      </c>
      <c r="C1114">
        <v>409.71</v>
      </c>
      <c r="D1114">
        <v>411.93</v>
      </c>
      <c r="E1114">
        <v>402.66</v>
      </c>
      <c r="F1114">
        <v>402.69</v>
      </c>
      <c r="G1114">
        <v>377.75</v>
      </c>
      <c r="H1114" s="2">
        <v>16225900</v>
      </c>
      <c r="I1114" s="8" cm="1">
        <f t="array" ref="I1114">IFERROR(MarketData[[#This Row],[Adjusted Close]]/_xlfn.XLOOKUP(1,
(MarketData[ETF]=MarketData[[#This Row],[ETF]])*(MarketData[Date]&lt;MarketData[[#This Row],[Date]]),
MarketData[Adjusted Close],
,0,-1)-1,"")</f>
        <v>3.0414620840152784E-2</v>
      </c>
      <c r="J1114" s="9" t="str" cm="1">
        <f t="array" ref="J1114">IFERROR(
(_xlfn.XLOOKUP(1,(MarketData[ETF]=H1114)*(MarketData[Date]=I1114),MarketData[Adjusted Close]) /
_xlfn.XLOOKUP(1,(MarketData[ETF]=H1114)*(MarketData[Date]=WORKDAY(I1114,-1)),MarketData[Adjusted Close]))-1,
""
)</f>
        <v/>
      </c>
    </row>
    <row r="1115" spans="1:10" ht="15.75" x14ac:dyDescent="0.25">
      <c r="A1115" t="s">
        <v>8</v>
      </c>
      <c r="B1115" s="1">
        <v>44581</v>
      </c>
      <c r="C1115">
        <v>417.17</v>
      </c>
      <c r="D1115">
        <v>421.75</v>
      </c>
      <c r="E1115">
        <v>410.29</v>
      </c>
      <c r="F1115">
        <v>410.76</v>
      </c>
      <c r="G1115">
        <v>385.32</v>
      </c>
      <c r="H1115" s="2">
        <v>8907600</v>
      </c>
      <c r="I1115" s="8" cm="1">
        <f t="array" ref="I1115">IFERROR(MarketData[[#This Row],[Adjusted Close]]/_xlfn.XLOOKUP(1,
(MarketData[ETF]=MarketData[[#This Row],[ETF]])*(MarketData[Date]&lt;MarketData[[#This Row],[Date]]),
MarketData[Adjusted Close],
,0,-1)-1,"")</f>
        <v>5.1063829787233894E-2</v>
      </c>
      <c r="J1115" s="9" t="str" cm="1">
        <f t="array" ref="J1115">IFERROR(
(_xlfn.XLOOKUP(1,(MarketData[ETF]=H1115)*(MarketData[Date]=I1115),MarketData[Adjusted Close]) /
_xlfn.XLOOKUP(1,(MarketData[ETF]=H1115)*(MarketData[Date]=WORKDAY(I1115,-1)),MarketData[Adjusted Close]))-1,
""
)</f>
        <v/>
      </c>
    </row>
    <row r="1116" spans="1:10" ht="15.75" x14ac:dyDescent="0.25">
      <c r="A1116" t="s">
        <v>8</v>
      </c>
      <c r="B1116" s="1">
        <v>44580</v>
      </c>
      <c r="C1116">
        <v>421.17</v>
      </c>
      <c r="D1116">
        <v>422.54</v>
      </c>
      <c r="E1116">
        <v>415.07</v>
      </c>
      <c r="F1116">
        <v>415.33</v>
      </c>
      <c r="G1116">
        <v>389.61</v>
      </c>
      <c r="H1116" s="2">
        <v>8184100</v>
      </c>
      <c r="I1116" s="8" cm="1">
        <f t="array" ref="I1116">IFERROR(MarketData[[#This Row],[Adjusted Close]]/_xlfn.XLOOKUP(1,
(MarketData[ETF]=MarketData[[#This Row],[ETF]])*(MarketData[Date]&lt;MarketData[[#This Row],[Date]]),
MarketData[Adjusted Close],
,0,-1)-1,"")</f>
        <v>6.2765957446808462E-2</v>
      </c>
      <c r="J1116" s="9" t="str" cm="1">
        <f t="array" ref="J1116">IFERROR(
(_xlfn.XLOOKUP(1,(MarketData[ETF]=H1116)*(MarketData[Date]=I1116),MarketData[Adjusted Close]) /
_xlfn.XLOOKUP(1,(MarketData[ETF]=H1116)*(MarketData[Date]=WORKDAY(I1116,-1)),MarketData[Adjusted Close]))-1,
""
)</f>
        <v/>
      </c>
    </row>
    <row r="1117" spans="1:10" ht="15.75" x14ac:dyDescent="0.25">
      <c r="A1117" t="s">
        <v>8</v>
      </c>
      <c r="B1117" s="1">
        <v>44579</v>
      </c>
      <c r="C1117">
        <v>422.62</v>
      </c>
      <c r="D1117">
        <v>424.98</v>
      </c>
      <c r="E1117">
        <v>417.33</v>
      </c>
      <c r="F1117">
        <v>419.74</v>
      </c>
      <c r="G1117">
        <v>393.75</v>
      </c>
      <c r="H1117" s="2">
        <v>10681500</v>
      </c>
      <c r="I1117" s="8" cm="1">
        <f t="array" ref="I1117">IFERROR(MarketData[[#This Row],[Adjusted Close]]/_xlfn.XLOOKUP(1,
(MarketData[ETF]=MarketData[[#This Row],[ETF]])*(MarketData[Date]&lt;MarketData[[#This Row],[Date]]),
MarketData[Adjusted Close],
,0,-1)-1,"")</f>
        <v>7.4058919803600576E-2</v>
      </c>
      <c r="J1117" s="9" t="str" cm="1">
        <f t="array" ref="J1117">IFERROR(
(_xlfn.XLOOKUP(1,(MarketData[ETF]=H1117)*(MarketData[Date]=I1117),MarketData[Adjusted Close]) /
_xlfn.XLOOKUP(1,(MarketData[ETF]=H1117)*(MarketData[Date]=WORKDAY(I1117,-1)),MarketData[Adjusted Close]))-1,
""
)</f>
        <v/>
      </c>
    </row>
    <row r="1118" spans="1:10" ht="15.75" x14ac:dyDescent="0.25">
      <c r="A1118" t="s">
        <v>8</v>
      </c>
      <c r="B1118" s="1">
        <v>44575</v>
      </c>
      <c r="C1118">
        <v>423.95</v>
      </c>
      <c r="D1118">
        <v>427.58</v>
      </c>
      <c r="E1118">
        <v>422.81</v>
      </c>
      <c r="F1118">
        <v>427.23</v>
      </c>
      <c r="G1118">
        <v>400.77</v>
      </c>
      <c r="H1118" s="2">
        <v>9960800</v>
      </c>
      <c r="I1118" s="8" cm="1">
        <f t="array" ref="I1118">IFERROR(MarketData[[#This Row],[Adjusted Close]]/_xlfn.XLOOKUP(1,
(MarketData[ETF]=MarketData[[#This Row],[ETF]])*(MarketData[Date]&lt;MarketData[[#This Row],[Date]]),
MarketData[Adjusted Close],
,0,-1)-1,"")</f>
        <v>9.3207855973813203E-2</v>
      </c>
      <c r="J1118" s="9" t="str" cm="1">
        <f t="array" ref="J1118">IFERROR(
(_xlfn.XLOOKUP(1,(MarketData[ETF]=H1118)*(MarketData[Date]=I1118),MarketData[Adjusted Close]) /
_xlfn.XLOOKUP(1,(MarketData[ETF]=H1118)*(MarketData[Date]=WORKDAY(I1118,-1)),MarketData[Adjusted Close]))-1,
""
)</f>
        <v/>
      </c>
    </row>
    <row r="1119" spans="1:10" ht="15.75" x14ac:dyDescent="0.25">
      <c r="A1119" t="s">
        <v>8</v>
      </c>
      <c r="B1119" s="1">
        <v>44574</v>
      </c>
      <c r="C1119">
        <v>434.09</v>
      </c>
      <c r="D1119">
        <v>434.72</v>
      </c>
      <c r="E1119">
        <v>426.09</v>
      </c>
      <c r="F1119">
        <v>427.1</v>
      </c>
      <c r="G1119">
        <v>400.65</v>
      </c>
      <c r="H1119" s="2">
        <v>7521300</v>
      </c>
      <c r="I1119" s="8" cm="1">
        <f t="array" ref="I1119">IFERROR(MarketData[[#This Row],[Adjusted Close]]/_xlfn.XLOOKUP(1,
(MarketData[ETF]=MarketData[[#This Row],[ETF]])*(MarketData[Date]&lt;MarketData[[#This Row],[Date]]),
MarketData[Adjusted Close],
,0,-1)-1,"")</f>
        <v>9.2880523731587505E-2</v>
      </c>
      <c r="J1119" s="9" t="str" cm="1">
        <f t="array" ref="J1119">IFERROR(
(_xlfn.XLOOKUP(1,(MarketData[ETF]=H1119)*(MarketData[Date]=I1119),MarketData[Adjusted Close]) /
_xlfn.XLOOKUP(1,(MarketData[ETF]=H1119)*(MarketData[Date]=WORKDAY(I1119,-1)),MarketData[Adjusted Close]))-1,
""
)</f>
        <v/>
      </c>
    </row>
    <row r="1120" spans="1:10" ht="15.75" x14ac:dyDescent="0.25">
      <c r="A1120" t="s">
        <v>8</v>
      </c>
      <c r="B1120" s="1">
        <v>44573</v>
      </c>
      <c r="C1120">
        <v>433.56</v>
      </c>
      <c r="D1120">
        <v>435.04</v>
      </c>
      <c r="E1120">
        <v>431.14</v>
      </c>
      <c r="F1120">
        <v>433.07</v>
      </c>
      <c r="G1120">
        <v>406.25</v>
      </c>
      <c r="H1120" s="2">
        <v>8270300</v>
      </c>
      <c r="I1120" s="8" cm="1">
        <f t="array" ref="I1120">IFERROR(MarketData[[#This Row],[Adjusted Close]]/_xlfn.XLOOKUP(1,
(MarketData[ETF]=MarketData[[#This Row],[ETF]])*(MarketData[Date]&lt;MarketData[[#This Row],[Date]]),
MarketData[Adjusted Close],
,0,-1)-1,"")</f>
        <v>0.10815602836879434</v>
      </c>
      <c r="J1120" s="9" t="str" cm="1">
        <f t="array" ref="J1120">IFERROR(
(_xlfn.XLOOKUP(1,(MarketData[ETF]=H1120)*(MarketData[Date]=I1120),MarketData[Adjusted Close]) /
_xlfn.XLOOKUP(1,(MarketData[ETF]=H1120)*(MarketData[Date]=WORKDAY(I1120,-1)),MarketData[Adjusted Close]))-1,
""
)</f>
        <v/>
      </c>
    </row>
    <row r="1121" spans="1:10" ht="15.75" x14ac:dyDescent="0.25">
      <c r="A1121" t="s">
        <v>8</v>
      </c>
      <c r="B1121" s="1">
        <v>44572</v>
      </c>
      <c r="C1121">
        <v>427.68</v>
      </c>
      <c r="D1121">
        <v>431.95</v>
      </c>
      <c r="E1121">
        <v>424.78</v>
      </c>
      <c r="F1121">
        <v>431.78</v>
      </c>
      <c r="G1121">
        <v>405.04</v>
      </c>
      <c r="H1121" s="2">
        <v>7282400</v>
      </c>
      <c r="I1121" s="8" cm="1">
        <f t="array" ref="I1121">IFERROR(MarketData[[#This Row],[Adjusted Close]]/_xlfn.XLOOKUP(1,
(MarketData[ETF]=MarketData[[#This Row],[ETF]])*(MarketData[Date]&lt;MarketData[[#This Row],[Date]]),
MarketData[Adjusted Close],
,0,-1)-1,"")</f>
        <v>0.10485542825968364</v>
      </c>
      <c r="J1121" s="9" t="str" cm="1">
        <f t="array" ref="J1121">IFERROR(
(_xlfn.XLOOKUP(1,(MarketData[ETF]=H1121)*(MarketData[Date]=I1121),MarketData[Adjusted Close]) /
_xlfn.XLOOKUP(1,(MarketData[ETF]=H1121)*(MarketData[Date]=WORKDAY(I1121,-1)),MarketData[Adjusted Close]))-1,
""
)</f>
        <v/>
      </c>
    </row>
    <row r="1122" spans="1:10" ht="15.75" x14ac:dyDescent="0.25">
      <c r="A1122" t="s">
        <v>8</v>
      </c>
      <c r="B1122" s="1">
        <v>44571</v>
      </c>
      <c r="C1122">
        <v>425.38</v>
      </c>
      <c r="D1122">
        <v>428.19</v>
      </c>
      <c r="E1122">
        <v>419.77</v>
      </c>
      <c r="F1122">
        <v>428.03</v>
      </c>
      <c r="G1122">
        <v>401.52</v>
      </c>
      <c r="H1122" s="2">
        <v>10481500</v>
      </c>
      <c r="I1122" s="8" cm="1">
        <f t="array" ref="I1122">IFERROR(MarketData[[#This Row],[Adjusted Close]]/_xlfn.XLOOKUP(1,
(MarketData[ETF]=MarketData[[#This Row],[ETF]])*(MarketData[Date]&lt;MarketData[[#This Row],[Date]]),
MarketData[Adjusted Close],
,0,-1)-1,"")</f>
        <v>9.5253682487725033E-2</v>
      </c>
      <c r="J1122" s="9" t="str" cm="1">
        <f t="array" ref="J1122">IFERROR(
(_xlfn.XLOOKUP(1,(MarketData[ETF]=H1122)*(MarketData[Date]=I1122),MarketData[Adjusted Close]) /
_xlfn.XLOOKUP(1,(MarketData[ETF]=H1122)*(MarketData[Date]=WORKDAY(I1122,-1)),MarketData[Adjusted Close]))-1,
""
)</f>
        <v/>
      </c>
    </row>
    <row r="1123" spans="1:10" ht="15.75" x14ac:dyDescent="0.25">
      <c r="A1123" t="s">
        <v>8</v>
      </c>
      <c r="B1123" s="1">
        <v>44568</v>
      </c>
      <c r="C1123">
        <v>430.21</v>
      </c>
      <c r="D1123">
        <v>431.36</v>
      </c>
      <c r="E1123">
        <v>427.2</v>
      </c>
      <c r="F1123">
        <v>428.59</v>
      </c>
      <c r="G1123">
        <v>402.05</v>
      </c>
      <c r="H1123" s="2">
        <v>6157500</v>
      </c>
      <c r="I1123" s="8" cm="1">
        <f t="array" ref="I1123">IFERROR(MarketData[[#This Row],[Adjusted Close]]/_xlfn.XLOOKUP(1,
(MarketData[ETF]=MarketData[[#This Row],[ETF]])*(MarketData[Date]&lt;MarketData[[#This Row],[Date]]),
MarketData[Adjusted Close],
,0,-1)-1,"")</f>
        <v>9.6699399890889159E-2</v>
      </c>
      <c r="J1123" s="9" t="str" cm="1">
        <f t="array" ref="J1123">IFERROR(
(_xlfn.XLOOKUP(1,(MarketData[ETF]=H1123)*(MarketData[Date]=I1123),MarketData[Adjusted Close]) /
_xlfn.XLOOKUP(1,(MarketData[ETF]=H1123)*(MarketData[Date]=WORKDAY(I1123,-1)),MarketData[Adjusted Close]))-1,
""
)</f>
        <v/>
      </c>
    </row>
    <row r="1124" spans="1:10" ht="15.75" x14ac:dyDescent="0.25">
      <c r="A1124" t="s">
        <v>8</v>
      </c>
      <c r="B1124" s="1">
        <v>44567</v>
      </c>
      <c r="C1124">
        <v>430.2</v>
      </c>
      <c r="D1124">
        <v>432.83</v>
      </c>
      <c r="E1124">
        <v>427.9</v>
      </c>
      <c r="F1124">
        <v>430.08</v>
      </c>
      <c r="G1124">
        <v>403.45</v>
      </c>
      <c r="H1124" s="2">
        <v>7971500</v>
      </c>
      <c r="I1124" s="8" cm="1">
        <f t="array" ref="I1124">IFERROR(MarketData[[#This Row],[Adjusted Close]]/_xlfn.XLOOKUP(1,
(MarketData[ETF]=MarketData[[#This Row],[ETF]])*(MarketData[Date]&lt;MarketData[[#This Row],[Date]]),
MarketData[Adjusted Close],
,0,-1)-1,"")</f>
        <v>0.10051827605019081</v>
      </c>
      <c r="J1124" s="9" t="str" cm="1">
        <f t="array" ref="J1124">IFERROR(
(_xlfn.XLOOKUP(1,(MarketData[ETF]=H1124)*(MarketData[Date]=I1124),MarketData[Adjusted Close]) /
_xlfn.XLOOKUP(1,(MarketData[ETF]=H1124)*(MarketData[Date]=WORKDAY(I1124,-1)),MarketData[Adjusted Close]))-1,
""
)</f>
        <v/>
      </c>
    </row>
    <row r="1125" spans="1:10" ht="15.75" x14ac:dyDescent="0.25">
      <c r="A1125" t="s">
        <v>8</v>
      </c>
      <c r="B1125" s="1">
        <v>44566</v>
      </c>
      <c r="C1125">
        <v>438.78</v>
      </c>
      <c r="D1125">
        <v>439.41</v>
      </c>
      <c r="E1125">
        <v>430.53</v>
      </c>
      <c r="F1125">
        <v>430.66</v>
      </c>
      <c r="G1125">
        <v>403.99</v>
      </c>
      <c r="H1125" s="2">
        <v>7539600</v>
      </c>
      <c r="I1125" s="8" cm="1">
        <f t="array" ref="I1125">IFERROR(MarketData[[#This Row],[Adjusted Close]]/_xlfn.XLOOKUP(1,
(MarketData[ETF]=MarketData[[#This Row],[ETF]])*(MarketData[Date]&lt;MarketData[[#This Row],[Date]]),
MarketData[Adjusted Close],
,0,-1)-1,"")</f>
        <v>0.10199127114020734</v>
      </c>
      <c r="J1125" s="9" t="str" cm="1">
        <f t="array" ref="J1125">IFERROR(
(_xlfn.XLOOKUP(1,(MarketData[ETF]=H1125)*(MarketData[Date]=I1125),MarketData[Adjusted Close]) /
_xlfn.XLOOKUP(1,(MarketData[ETF]=H1125)*(MarketData[Date]=WORKDAY(I1125,-1)),MarketData[Adjusted Close]))-1,
""
)</f>
        <v/>
      </c>
    </row>
    <row r="1126" spans="1:10" ht="15.75" x14ac:dyDescent="0.25">
      <c r="A1126" t="s">
        <v>8</v>
      </c>
      <c r="B1126" s="1">
        <v>44565</v>
      </c>
      <c r="C1126">
        <v>440.58</v>
      </c>
      <c r="D1126">
        <v>441.26</v>
      </c>
      <c r="E1126">
        <v>437.22</v>
      </c>
      <c r="F1126">
        <v>439.07</v>
      </c>
      <c r="G1126">
        <v>411.88</v>
      </c>
      <c r="H1126" s="2">
        <v>6262200</v>
      </c>
      <c r="I1126" s="8" cm="1">
        <f t="array" ref="I1126">IFERROR(MarketData[[#This Row],[Adjusted Close]]/_xlfn.XLOOKUP(1,
(MarketData[ETF]=MarketData[[#This Row],[ETF]])*(MarketData[Date]&lt;MarketData[[#This Row],[Date]]),
MarketData[Adjusted Close],
,0,-1)-1,"")</f>
        <v>0.1235133660665575</v>
      </c>
      <c r="J1126" s="9" t="str" cm="1">
        <f t="array" ref="J1126">IFERROR(
(_xlfn.XLOOKUP(1,(MarketData[ETF]=H1126)*(MarketData[Date]=I1126),MarketData[Adjusted Close]) /
_xlfn.XLOOKUP(1,(MarketData[ETF]=H1126)*(MarketData[Date]=WORKDAY(I1126,-1)),MarketData[Adjusted Close]))-1,
""
)</f>
        <v/>
      </c>
    </row>
    <row r="1127" spans="1:10" ht="15.75" x14ac:dyDescent="0.25">
      <c r="A1127" t="s">
        <v>8</v>
      </c>
      <c r="B1127" s="1">
        <v>44564</v>
      </c>
      <c r="C1127">
        <v>437.93</v>
      </c>
      <c r="D1127">
        <v>439.27</v>
      </c>
      <c r="E1127">
        <v>435.64</v>
      </c>
      <c r="F1127">
        <v>439.25</v>
      </c>
      <c r="G1127">
        <v>412.05</v>
      </c>
      <c r="H1127" s="2">
        <v>6017300</v>
      </c>
      <c r="I1127" s="8" cm="1">
        <f t="array" ref="I1127">IFERROR(MarketData[[#This Row],[Adjusted Close]]/_xlfn.XLOOKUP(1,
(MarketData[ETF]=MarketData[[#This Row],[ETF]])*(MarketData[Date]&lt;MarketData[[#This Row],[Date]]),
MarketData[Adjusted Close],
,0,-1)-1,"")</f>
        <v>0.12397708674304408</v>
      </c>
      <c r="J1127" s="9" t="str" cm="1">
        <f t="array" ref="J1127">IFERROR(
(_xlfn.XLOOKUP(1,(MarketData[ETF]=H1127)*(MarketData[Date]=I1127),MarketData[Adjusted Close]) /
_xlfn.XLOOKUP(1,(MarketData[ETF]=H1127)*(MarketData[Date]=WORKDAY(I1127,-1)),MarketData[Adjusted Close]))-1,
""
)</f>
        <v/>
      </c>
    </row>
    <row r="1128" spans="1:10" ht="15.75" x14ac:dyDescent="0.25">
      <c r="A1128" t="s">
        <v>8</v>
      </c>
      <c r="B1128" s="1">
        <v>44561</v>
      </c>
      <c r="C1128">
        <v>437.23</v>
      </c>
      <c r="D1128">
        <v>438.38</v>
      </c>
      <c r="E1128">
        <v>436.39</v>
      </c>
      <c r="F1128">
        <v>436.57</v>
      </c>
      <c r="G1128">
        <v>409.54</v>
      </c>
      <c r="H1128" s="2">
        <v>5185600</v>
      </c>
      <c r="I1128" s="8" cm="1">
        <f t="array" ref="I1128">IFERROR(MarketData[[#This Row],[Adjusted Close]]/_xlfn.XLOOKUP(1,
(MarketData[ETF]=MarketData[[#This Row],[ETF]])*(MarketData[Date]&lt;MarketData[[#This Row],[Date]]),
MarketData[Adjusted Close],
,0,-1)-1,"")</f>
        <v>0.11713038734315329</v>
      </c>
      <c r="J1128" s="9" t="str" cm="1">
        <f t="array" ref="J1128">IFERROR(
(_xlfn.XLOOKUP(1,(MarketData[ETF]=H1128)*(MarketData[Date]=I1128),MarketData[Adjusted Close]) /
_xlfn.XLOOKUP(1,(MarketData[ETF]=H1128)*(MarketData[Date]=WORKDAY(I1128,-1)),MarketData[Adjusted Close]))-1,
""
)</f>
        <v/>
      </c>
    </row>
    <row r="1129" spans="1:10" ht="15.75" x14ac:dyDescent="0.25">
      <c r="A1129" t="s">
        <v>8</v>
      </c>
      <c r="B1129" s="1">
        <v>44560</v>
      </c>
      <c r="C1129">
        <v>439.39</v>
      </c>
      <c r="D1129">
        <v>440.36</v>
      </c>
      <c r="E1129">
        <v>437.32</v>
      </c>
      <c r="F1129">
        <v>437.77</v>
      </c>
      <c r="G1129">
        <v>410.66</v>
      </c>
      <c r="H1129" s="2">
        <v>3751800</v>
      </c>
      <c r="I1129" s="8" cm="1">
        <f t="array" ref="I1129">IFERROR(MarketData[[#This Row],[Adjusted Close]]/_xlfn.XLOOKUP(1,
(MarketData[ETF]=MarketData[[#This Row],[ETF]])*(MarketData[Date]&lt;MarketData[[#This Row],[Date]]),
MarketData[Adjusted Close],
,0,-1)-1,"")</f>
        <v>0.12018548827059461</v>
      </c>
      <c r="J1129" s="9" t="str" cm="1">
        <f t="array" ref="J1129">IFERROR(
(_xlfn.XLOOKUP(1,(MarketData[ETF]=H1129)*(MarketData[Date]=I1129),MarketData[Adjusted Close]) /
_xlfn.XLOOKUP(1,(MarketData[ETF]=H1129)*(MarketData[Date]=WORKDAY(I1129,-1)),MarketData[Adjusted Close]))-1,
""
)</f>
        <v/>
      </c>
    </row>
    <row r="1130" spans="1:10" ht="15.75" x14ac:dyDescent="0.25">
      <c r="A1130" t="s">
        <v>8</v>
      </c>
      <c r="B1130" s="1">
        <v>44559</v>
      </c>
      <c r="C1130">
        <v>438.5</v>
      </c>
      <c r="D1130">
        <v>439.95</v>
      </c>
      <c r="E1130">
        <v>437.54</v>
      </c>
      <c r="F1130">
        <v>439.01</v>
      </c>
      <c r="G1130">
        <v>411.82</v>
      </c>
      <c r="H1130" s="2">
        <v>4596700</v>
      </c>
      <c r="I1130" s="8" cm="1">
        <f t="array" ref="I1130">IFERROR(MarketData[[#This Row],[Adjusted Close]]/_xlfn.XLOOKUP(1,
(MarketData[ETF]=MarketData[[#This Row],[ETF]])*(MarketData[Date]&lt;MarketData[[#This Row],[Date]]),
MarketData[Adjusted Close],
,0,-1)-1,"")</f>
        <v>0.12334969994544465</v>
      </c>
      <c r="J1130" s="9" t="str" cm="1">
        <f t="array" ref="J1130">IFERROR(
(_xlfn.XLOOKUP(1,(MarketData[ETF]=H1130)*(MarketData[Date]=I1130),MarketData[Adjusted Close]) /
_xlfn.XLOOKUP(1,(MarketData[ETF]=H1130)*(MarketData[Date]=WORKDAY(I1130,-1)),MarketData[Adjusted Close]))-1,
""
)</f>
        <v/>
      </c>
    </row>
    <row r="1131" spans="1:10" ht="15.75" x14ac:dyDescent="0.25">
      <c r="A1131" t="s">
        <v>8</v>
      </c>
      <c r="B1131" s="1">
        <v>44558</v>
      </c>
      <c r="C1131">
        <v>439.28</v>
      </c>
      <c r="D1131">
        <v>440.19</v>
      </c>
      <c r="E1131">
        <v>437.66</v>
      </c>
      <c r="F1131">
        <v>438.48</v>
      </c>
      <c r="G1131">
        <v>411.33</v>
      </c>
      <c r="H1131" s="2">
        <v>4865800</v>
      </c>
      <c r="I1131" s="8" cm="1">
        <f t="array" ref="I1131">IFERROR(MarketData[[#This Row],[Adjusted Close]]/_xlfn.XLOOKUP(1,
(MarketData[ETF]=MarketData[[#This Row],[ETF]])*(MarketData[Date]&lt;MarketData[[#This Row],[Date]]),
MarketData[Adjusted Close],
,0,-1)-1,"")</f>
        <v>0.12201309328968901</v>
      </c>
      <c r="J1131" s="9" t="str" cm="1">
        <f t="array" ref="J1131">IFERROR(
(_xlfn.XLOOKUP(1,(MarketData[ETF]=H1131)*(MarketData[Date]=I1131),MarketData[Adjusted Close]) /
_xlfn.XLOOKUP(1,(MarketData[ETF]=H1131)*(MarketData[Date]=WORKDAY(I1131,-1)),MarketData[Adjusted Close]))-1,
""
)</f>
        <v/>
      </c>
    </row>
    <row r="1132" spans="1:10" ht="15.75" x14ac:dyDescent="0.25">
      <c r="A1132" t="s">
        <v>8</v>
      </c>
      <c r="B1132" s="1">
        <v>44557</v>
      </c>
      <c r="C1132">
        <v>433.98</v>
      </c>
      <c r="D1132">
        <v>438.82</v>
      </c>
      <c r="E1132">
        <v>433.95</v>
      </c>
      <c r="F1132">
        <v>438.81</v>
      </c>
      <c r="G1132">
        <v>411.64</v>
      </c>
      <c r="H1132" s="2">
        <v>4986300</v>
      </c>
      <c r="I1132" s="8" cm="1">
        <f t="array" ref="I1132">IFERROR(MarketData[[#This Row],[Adjusted Close]]/_xlfn.XLOOKUP(1,
(MarketData[ETF]=MarketData[[#This Row],[ETF]])*(MarketData[Date]&lt;MarketData[[#This Row],[Date]]),
MarketData[Adjusted Close],
,0,-1)-1,"")</f>
        <v>0.12285870158210566</v>
      </c>
      <c r="J1132" s="9" t="str" cm="1">
        <f t="array" ref="J1132">IFERROR(
(_xlfn.XLOOKUP(1,(MarketData[ETF]=H1132)*(MarketData[Date]=I1132),MarketData[Adjusted Close]) /
_xlfn.XLOOKUP(1,(MarketData[ETF]=H1132)*(MarketData[Date]=WORKDAY(I1132,-1)),MarketData[Adjusted Close]))-1,
""
)</f>
        <v/>
      </c>
    </row>
    <row r="1133" spans="1:10" ht="15.75" x14ac:dyDescent="0.25">
      <c r="A1133" t="s">
        <v>8</v>
      </c>
      <c r="B1133" s="1">
        <v>44553</v>
      </c>
      <c r="C1133">
        <v>430.91</v>
      </c>
      <c r="D1133">
        <v>434.1</v>
      </c>
      <c r="E1133">
        <v>430.87</v>
      </c>
      <c r="F1133">
        <v>432.64</v>
      </c>
      <c r="G1133">
        <v>405.85</v>
      </c>
      <c r="H1133" s="2">
        <v>5032700</v>
      </c>
      <c r="I1133" s="8" cm="1">
        <f t="array" ref="I1133">IFERROR(MarketData[[#This Row],[Adjusted Close]]/_xlfn.XLOOKUP(1,
(MarketData[ETF]=MarketData[[#This Row],[ETF]])*(MarketData[Date]&lt;MarketData[[#This Row],[Date]]),
MarketData[Adjusted Close],
,0,-1)-1,"")</f>
        <v>0.10706492089470809</v>
      </c>
      <c r="J1133" s="9" t="str" cm="1">
        <f t="array" ref="J1133">IFERROR(
(_xlfn.XLOOKUP(1,(MarketData[ETF]=H1133)*(MarketData[Date]=I1133),MarketData[Adjusted Close]) /
_xlfn.XLOOKUP(1,(MarketData[ETF]=H1133)*(MarketData[Date]=WORKDAY(I1133,-1)),MarketData[Adjusted Close]))-1,
""
)</f>
        <v/>
      </c>
    </row>
    <row r="1134" spans="1:10" ht="15.75" x14ac:dyDescent="0.25">
      <c r="A1134" t="s">
        <v>8</v>
      </c>
      <c r="B1134" s="1">
        <v>44552</v>
      </c>
      <c r="C1134">
        <v>425.45</v>
      </c>
      <c r="D1134">
        <v>430.09</v>
      </c>
      <c r="E1134">
        <v>425.32</v>
      </c>
      <c r="F1134">
        <v>429.99</v>
      </c>
      <c r="G1134">
        <v>403.36</v>
      </c>
      <c r="H1134" s="2">
        <v>4992200</v>
      </c>
      <c r="I1134" s="8" cm="1">
        <f t="array" ref="I1134">IFERROR(MarketData[[#This Row],[Adjusted Close]]/_xlfn.XLOOKUP(1,
(MarketData[ETF]=MarketData[[#This Row],[ETF]])*(MarketData[Date]&lt;MarketData[[#This Row],[Date]]),
MarketData[Adjusted Close],
,0,-1)-1,"")</f>
        <v>0.10027277686852143</v>
      </c>
      <c r="J1134" s="9" t="str" cm="1">
        <f t="array" ref="J1134">IFERROR(
(_xlfn.XLOOKUP(1,(MarketData[ETF]=H1134)*(MarketData[Date]=I1134),MarketData[Adjusted Close]) /
_xlfn.XLOOKUP(1,(MarketData[ETF]=H1134)*(MarketData[Date]=WORKDAY(I1134,-1)),MarketData[Adjusted Close]))-1,
""
)</f>
        <v/>
      </c>
    </row>
    <row r="1135" spans="1:10" ht="15.75" x14ac:dyDescent="0.25">
      <c r="A1135" t="s">
        <v>8</v>
      </c>
      <c r="B1135" s="1">
        <v>44551</v>
      </c>
      <c r="C1135">
        <v>421.65</v>
      </c>
      <c r="D1135">
        <v>425.85</v>
      </c>
      <c r="E1135">
        <v>419.52</v>
      </c>
      <c r="F1135">
        <v>425.69</v>
      </c>
      <c r="G1135">
        <v>399.33</v>
      </c>
      <c r="H1135" s="2">
        <v>6916700</v>
      </c>
      <c r="I1135" s="8" cm="1">
        <f t="array" ref="I1135">IFERROR(MarketData[[#This Row],[Adjusted Close]]/_xlfn.XLOOKUP(1,
(MarketData[ETF]=MarketData[[#This Row],[ETF]])*(MarketData[Date]&lt;MarketData[[#This Row],[Date]]),
MarketData[Adjusted Close],
,0,-1)-1,"")</f>
        <v>8.9279869067103057E-2</v>
      </c>
      <c r="J1135" s="9" t="str" cm="1">
        <f t="array" ref="J1135">IFERROR(
(_xlfn.XLOOKUP(1,(MarketData[ETF]=H1135)*(MarketData[Date]=I1135),MarketData[Adjusted Close]) /
_xlfn.XLOOKUP(1,(MarketData[ETF]=H1135)*(MarketData[Date]=WORKDAY(I1135,-1)),MarketData[Adjusted Close]))-1,
""
)</f>
        <v/>
      </c>
    </row>
    <row r="1136" spans="1:10" ht="15.75" x14ac:dyDescent="0.25">
      <c r="A1136" t="s">
        <v>8</v>
      </c>
      <c r="B1136" s="1">
        <v>44550</v>
      </c>
      <c r="C1136">
        <v>419.39</v>
      </c>
      <c r="D1136">
        <v>420.22</v>
      </c>
      <c r="E1136">
        <v>416.3</v>
      </c>
      <c r="F1136">
        <v>419.8</v>
      </c>
      <c r="G1136">
        <v>392.37</v>
      </c>
      <c r="H1136" s="2">
        <v>9903400</v>
      </c>
      <c r="I1136" s="8" cm="1">
        <f t="array" ref="I1136">IFERROR(MarketData[[#This Row],[Adjusted Close]]/_xlfn.XLOOKUP(1,
(MarketData[ETF]=MarketData[[#This Row],[ETF]])*(MarketData[Date]&lt;MarketData[[#This Row],[Date]]),
MarketData[Adjusted Close],
,0,-1)-1,"")</f>
        <v>7.0294599018003279E-2</v>
      </c>
      <c r="J1136" s="9" t="str" cm="1">
        <f t="array" ref="J1136">IFERROR(
(_xlfn.XLOOKUP(1,(MarketData[ETF]=H1136)*(MarketData[Date]=I1136),MarketData[Adjusted Close]) /
_xlfn.XLOOKUP(1,(MarketData[ETF]=H1136)*(MarketData[Date]=WORKDAY(I1136,-1)),MarketData[Adjusted Close]))-1,
""
)</f>
        <v/>
      </c>
    </row>
    <row r="1137" spans="1:10" ht="15.75" x14ac:dyDescent="0.25">
      <c r="A1137" t="s">
        <v>8</v>
      </c>
      <c r="B1137" s="1">
        <v>44547</v>
      </c>
      <c r="C1137">
        <v>425.85</v>
      </c>
      <c r="D1137">
        <v>428.79</v>
      </c>
      <c r="E1137">
        <v>422.67</v>
      </c>
      <c r="F1137">
        <v>424.39</v>
      </c>
      <c r="G1137">
        <v>396.66</v>
      </c>
      <c r="H1137" s="2">
        <v>8882700</v>
      </c>
      <c r="I1137" s="8" cm="1">
        <f t="array" ref="I1137">IFERROR(MarketData[[#This Row],[Adjusted Close]]/_xlfn.XLOOKUP(1,
(MarketData[ETF]=MarketData[[#This Row],[ETF]])*(MarketData[Date]&lt;MarketData[[#This Row],[Date]]),
MarketData[Adjusted Close],
,0,-1)-1,"")</f>
        <v>8.1996726677577847E-2</v>
      </c>
      <c r="J1137" s="9" t="str" cm="1">
        <f t="array" ref="J1137">IFERROR(
(_xlfn.XLOOKUP(1,(MarketData[ETF]=H1137)*(MarketData[Date]=I1137),MarketData[Adjusted Close]) /
_xlfn.XLOOKUP(1,(MarketData[ETF]=H1137)*(MarketData[Date]=WORKDAY(I1137,-1)),MarketData[Adjusted Close]))-1,
""
)</f>
        <v/>
      </c>
    </row>
    <row r="1138" spans="1:10" ht="15.75" x14ac:dyDescent="0.25">
      <c r="A1138" t="s">
        <v>8</v>
      </c>
      <c r="B1138" s="1">
        <v>44546</v>
      </c>
      <c r="C1138">
        <v>434.56</v>
      </c>
      <c r="D1138">
        <v>434.8</v>
      </c>
      <c r="E1138">
        <v>427.35</v>
      </c>
      <c r="F1138">
        <v>428.84</v>
      </c>
      <c r="G1138">
        <v>400.81</v>
      </c>
      <c r="H1138" s="2">
        <v>7159500</v>
      </c>
      <c r="I1138" s="8" cm="1">
        <f t="array" ref="I1138">IFERROR(MarketData[[#This Row],[Adjusted Close]]/_xlfn.XLOOKUP(1,
(MarketData[ETF]=MarketData[[#This Row],[ETF]])*(MarketData[Date]&lt;MarketData[[#This Row],[Date]]),
MarketData[Adjusted Close],
,0,-1)-1,"")</f>
        <v>9.3316966721221917E-2</v>
      </c>
      <c r="J1138" s="9" t="str" cm="1">
        <f t="array" ref="J1138">IFERROR(
(_xlfn.XLOOKUP(1,(MarketData[ETF]=H1138)*(MarketData[Date]=I1138),MarketData[Adjusted Close]) /
_xlfn.XLOOKUP(1,(MarketData[ETF]=H1138)*(MarketData[Date]=WORKDAY(I1138,-1)),MarketData[Adjusted Close]))-1,
""
)</f>
        <v/>
      </c>
    </row>
    <row r="1139" spans="1:10" ht="15.75" x14ac:dyDescent="0.25">
      <c r="A1139" t="s">
        <v>8</v>
      </c>
      <c r="B1139" s="1">
        <v>44545</v>
      </c>
      <c r="C1139">
        <v>426.11</v>
      </c>
      <c r="D1139">
        <v>432.98</v>
      </c>
      <c r="E1139">
        <v>423.67</v>
      </c>
      <c r="F1139">
        <v>432.75</v>
      </c>
      <c r="G1139">
        <v>404.47</v>
      </c>
      <c r="H1139" s="2">
        <v>6871300</v>
      </c>
      <c r="I1139" s="8" cm="1">
        <f t="array" ref="I1139">IFERROR(MarketData[[#This Row],[Adjusted Close]]/_xlfn.XLOOKUP(1,
(MarketData[ETF]=MarketData[[#This Row],[ETF]])*(MarketData[Date]&lt;MarketData[[#This Row],[Date]]),
MarketData[Adjusted Close],
,0,-1)-1,"")</f>
        <v>0.1033006001091108</v>
      </c>
      <c r="J1139" s="9" t="str" cm="1">
        <f t="array" ref="J1139">IFERROR(
(_xlfn.XLOOKUP(1,(MarketData[ETF]=H1139)*(MarketData[Date]=I1139),MarketData[Adjusted Close]) /
_xlfn.XLOOKUP(1,(MarketData[ETF]=H1139)*(MarketData[Date]=WORKDAY(I1139,-1)),MarketData[Adjusted Close]))-1,
""
)</f>
        <v/>
      </c>
    </row>
    <row r="1140" spans="1:10" ht="15.75" x14ac:dyDescent="0.25">
      <c r="A1140" t="s">
        <v>8</v>
      </c>
      <c r="B1140" s="1">
        <v>44544</v>
      </c>
      <c r="C1140">
        <v>425.8</v>
      </c>
      <c r="D1140">
        <v>428.24</v>
      </c>
      <c r="E1140">
        <v>423.2</v>
      </c>
      <c r="F1140">
        <v>426.09</v>
      </c>
      <c r="G1140">
        <v>398.24</v>
      </c>
      <c r="H1140" s="2">
        <v>6522900</v>
      </c>
      <c r="I1140" s="8" cm="1">
        <f t="array" ref="I1140">IFERROR(MarketData[[#This Row],[Adjusted Close]]/_xlfn.XLOOKUP(1,
(MarketData[ETF]=MarketData[[#This Row],[ETF]])*(MarketData[Date]&lt;MarketData[[#This Row],[Date]]),
MarketData[Adjusted Close],
,0,-1)-1,"")</f>
        <v>8.6306601200218269E-2</v>
      </c>
      <c r="J1140" s="9" t="str" cm="1">
        <f t="array" ref="J1140">IFERROR(
(_xlfn.XLOOKUP(1,(MarketData[ETF]=H1140)*(MarketData[Date]=I1140),MarketData[Adjusted Close]) /
_xlfn.XLOOKUP(1,(MarketData[ETF]=H1140)*(MarketData[Date]=WORKDAY(I1140,-1)),MarketData[Adjusted Close]))-1,
""
)</f>
        <v/>
      </c>
    </row>
    <row r="1141" spans="1:10" ht="15.75" x14ac:dyDescent="0.25">
      <c r="A1141" t="s">
        <v>8</v>
      </c>
      <c r="B1141" s="1">
        <v>44543</v>
      </c>
      <c r="C1141">
        <v>432.36</v>
      </c>
      <c r="D1141">
        <v>432.66</v>
      </c>
      <c r="E1141">
        <v>428.75</v>
      </c>
      <c r="F1141">
        <v>429.01</v>
      </c>
      <c r="G1141">
        <v>400.97</v>
      </c>
      <c r="H1141" s="2">
        <v>5923900</v>
      </c>
      <c r="I1141" s="8" cm="1">
        <f t="array" ref="I1141">IFERROR(MarketData[[#This Row],[Adjusted Close]]/_xlfn.XLOOKUP(1,
(MarketData[ETF]=MarketData[[#This Row],[ETF]])*(MarketData[Date]&lt;MarketData[[#This Row],[Date]]),
MarketData[Adjusted Close],
,0,-1)-1,"")</f>
        <v>9.375340971085655E-2</v>
      </c>
      <c r="J1141" s="9" t="str" cm="1">
        <f t="array" ref="J1141">IFERROR(
(_xlfn.XLOOKUP(1,(MarketData[ETF]=H1141)*(MarketData[Date]=I1141),MarketData[Adjusted Close]) /
_xlfn.XLOOKUP(1,(MarketData[ETF]=H1141)*(MarketData[Date]=WORKDAY(I1141,-1)),MarketData[Adjusted Close]))-1,
""
)</f>
        <v/>
      </c>
    </row>
    <row r="1142" spans="1:10" ht="15.75" x14ac:dyDescent="0.25">
      <c r="A1142" t="s">
        <v>8</v>
      </c>
      <c r="B1142" s="1">
        <v>44540</v>
      </c>
      <c r="C1142">
        <v>431.44</v>
      </c>
      <c r="D1142">
        <v>432.96</v>
      </c>
      <c r="E1142">
        <v>428.95</v>
      </c>
      <c r="F1142">
        <v>432.85</v>
      </c>
      <c r="G1142">
        <v>404.56</v>
      </c>
      <c r="H1142" s="2">
        <v>6238300</v>
      </c>
      <c r="I1142" s="8" cm="1">
        <f t="array" ref="I1142">IFERROR(MarketData[[#This Row],[Adjusted Close]]/_xlfn.XLOOKUP(1,
(MarketData[ETF]=MarketData[[#This Row],[ETF]])*(MarketData[Date]&lt;MarketData[[#This Row],[Date]]),
MarketData[Adjusted Close],
,0,-1)-1,"")</f>
        <v>0.10354609929078018</v>
      </c>
      <c r="J1142" s="9" t="str" cm="1">
        <f t="array" ref="J1142">IFERROR(
(_xlfn.XLOOKUP(1,(MarketData[ETF]=H1142)*(MarketData[Date]=I1142),MarketData[Adjusted Close]) /
_xlfn.XLOOKUP(1,(MarketData[ETF]=H1142)*(MarketData[Date]=WORKDAY(I1142,-1)),MarketData[Adjusted Close]))-1,
""
)</f>
        <v/>
      </c>
    </row>
    <row r="1143" spans="1:10" ht="15.75" x14ac:dyDescent="0.25">
      <c r="A1143" t="s">
        <v>8</v>
      </c>
      <c r="B1143" s="1">
        <v>44539</v>
      </c>
      <c r="C1143">
        <v>430.46</v>
      </c>
      <c r="D1143">
        <v>431.32</v>
      </c>
      <c r="E1143">
        <v>428.61</v>
      </c>
      <c r="F1143">
        <v>428.76</v>
      </c>
      <c r="G1143">
        <v>400.74</v>
      </c>
      <c r="H1143" s="2">
        <v>5035400</v>
      </c>
      <c r="I1143" s="8" cm="1">
        <f t="array" ref="I1143">IFERROR(MarketData[[#This Row],[Adjusted Close]]/_xlfn.XLOOKUP(1,
(MarketData[ETF]=MarketData[[#This Row],[ETF]])*(MarketData[Date]&lt;MarketData[[#This Row],[Date]]),
MarketData[Adjusted Close],
,0,-1)-1,"")</f>
        <v>9.312602291325689E-2</v>
      </c>
      <c r="J1143" s="9" t="str" cm="1">
        <f t="array" ref="J1143">IFERROR(
(_xlfn.XLOOKUP(1,(MarketData[ETF]=H1143)*(MarketData[Date]=I1143),MarketData[Adjusted Close]) /
_xlfn.XLOOKUP(1,(MarketData[ETF]=H1143)*(MarketData[Date]=WORKDAY(I1143,-1)),MarketData[Adjusted Close]))-1,
""
)</f>
        <v/>
      </c>
    </row>
    <row r="1144" spans="1:10" ht="15.75" x14ac:dyDescent="0.25">
      <c r="A1144" t="s">
        <v>8</v>
      </c>
      <c r="B1144" s="1">
        <v>44538</v>
      </c>
      <c r="C1144">
        <v>430.95</v>
      </c>
      <c r="D1144">
        <v>432.14</v>
      </c>
      <c r="E1144">
        <v>429.24</v>
      </c>
      <c r="F1144">
        <v>431.7</v>
      </c>
      <c r="G1144">
        <v>403.49</v>
      </c>
      <c r="H1144" s="2">
        <v>4476500</v>
      </c>
      <c r="I1144" s="8" cm="1">
        <f t="array" ref="I1144">IFERROR(MarketData[[#This Row],[Adjusted Close]]/_xlfn.XLOOKUP(1,
(MarketData[ETF]=MarketData[[#This Row],[ETF]])*(MarketData[Date]&lt;MarketData[[#This Row],[Date]]),
MarketData[Adjusted Close],
,0,-1)-1,"")</f>
        <v>0.10062738679759953</v>
      </c>
      <c r="J1144" s="9" t="str" cm="1">
        <f t="array" ref="J1144">IFERROR(
(_xlfn.XLOOKUP(1,(MarketData[ETF]=H1144)*(MarketData[Date]=I1144),MarketData[Adjusted Close]) /
_xlfn.XLOOKUP(1,(MarketData[ETF]=H1144)*(MarketData[Date]=WORKDAY(I1144,-1)),MarketData[Adjusted Close]))-1,
""
)</f>
        <v/>
      </c>
    </row>
    <row r="1145" spans="1:10" ht="15.75" x14ac:dyDescent="0.25">
      <c r="A1145" t="s">
        <v>8</v>
      </c>
      <c r="B1145" s="1">
        <v>44537</v>
      </c>
      <c r="C1145">
        <v>426.98</v>
      </c>
      <c r="D1145">
        <v>431.1</v>
      </c>
      <c r="E1145">
        <v>426.94</v>
      </c>
      <c r="F1145">
        <v>430.49</v>
      </c>
      <c r="G1145">
        <v>402.36</v>
      </c>
      <c r="H1145" s="2">
        <v>4731900</v>
      </c>
      <c r="I1145" s="8" cm="1">
        <f t="array" ref="I1145">IFERROR(MarketData[[#This Row],[Adjusted Close]]/_xlfn.XLOOKUP(1,
(MarketData[ETF]=MarketData[[#This Row],[ETF]])*(MarketData[Date]&lt;MarketData[[#This Row],[Date]]),
MarketData[Adjusted Close],
,0,-1)-1,"")</f>
        <v>9.7545008183306026E-2</v>
      </c>
      <c r="J1145" s="9" t="str" cm="1">
        <f t="array" ref="J1145">IFERROR(
(_xlfn.XLOOKUP(1,(MarketData[ETF]=H1145)*(MarketData[Date]=I1145),MarketData[Adjusted Close]) /
_xlfn.XLOOKUP(1,(MarketData[ETF]=H1145)*(MarketData[Date]=WORKDAY(I1145,-1)),MarketData[Adjusted Close]))-1,
""
)</f>
        <v/>
      </c>
    </row>
    <row r="1146" spans="1:10" ht="15.75" x14ac:dyDescent="0.25">
      <c r="A1146" t="s">
        <v>8</v>
      </c>
      <c r="B1146" s="1">
        <v>44536</v>
      </c>
      <c r="C1146">
        <v>419.41</v>
      </c>
      <c r="D1146">
        <v>423.66</v>
      </c>
      <c r="E1146">
        <v>417</v>
      </c>
      <c r="F1146">
        <v>421.82</v>
      </c>
      <c r="G1146">
        <v>394.25</v>
      </c>
      <c r="H1146" s="2">
        <v>7289500</v>
      </c>
      <c r="I1146" s="8" cm="1">
        <f t="array" ref="I1146">IFERROR(MarketData[[#This Row],[Adjusted Close]]/_xlfn.XLOOKUP(1,
(MarketData[ETF]=MarketData[[#This Row],[ETF]])*(MarketData[Date]&lt;MarketData[[#This Row],[Date]]),
MarketData[Adjusted Close],
,0,-1)-1,"")</f>
        <v>7.5422804146208389E-2</v>
      </c>
      <c r="J1146" s="9" t="str" cm="1">
        <f t="array" ref="J1146">IFERROR(
(_xlfn.XLOOKUP(1,(MarketData[ETF]=H1146)*(MarketData[Date]=I1146),MarketData[Adjusted Close]) /
_xlfn.XLOOKUP(1,(MarketData[ETF]=H1146)*(MarketData[Date]=WORKDAY(I1146,-1)),MarketData[Adjusted Close]))-1,
""
)</f>
        <v/>
      </c>
    </row>
    <row r="1147" spans="1:10" ht="15.75" x14ac:dyDescent="0.25">
      <c r="A1147" t="s">
        <v>8</v>
      </c>
      <c r="B1147" s="1">
        <v>44533</v>
      </c>
      <c r="C1147">
        <v>422.12</v>
      </c>
      <c r="D1147">
        <v>423.19</v>
      </c>
      <c r="E1147">
        <v>412.77</v>
      </c>
      <c r="F1147">
        <v>416.84</v>
      </c>
      <c r="G1147">
        <v>389.6</v>
      </c>
      <c r="H1147" s="2">
        <v>10228900</v>
      </c>
      <c r="I1147" s="8" cm="1">
        <f t="array" ref="I1147">IFERROR(MarketData[[#This Row],[Adjusted Close]]/_xlfn.XLOOKUP(1,
(MarketData[ETF]=MarketData[[#This Row],[ETF]])*(MarketData[Date]&lt;MarketData[[#This Row],[Date]]),
MarketData[Adjusted Close],
,0,-1)-1,"")</f>
        <v>6.2738679759956284E-2</v>
      </c>
      <c r="J1147" s="9" t="str" cm="1">
        <f t="array" ref="J1147">IFERROR(
(_xlfn.XLOOKUP(1,(MarketData[ETF]=H1147)*(MarketData[Date]=I1147),MarketData[Adjusted Close]) /
_xlfn.XLOOKUP(1,(MarketData[ETF]=H1147)*(MarketData[Date]=WORKDAY(I1147,-1)),MarketData[Adjusted Close]))-1,
""
)</f>
        <v/>
      </c>
    </row>
    <row r="1148" spans="1:10" ht="15.75" x14ac:dyDescent="0.25">
      <c r="A1148" t="s">
        <v>8</v>
      </c>
      <c r="B1148" s="1">
        <v>44532</v>
      </c>
      <c r="C1148">
        <v>414.42</v>
      </c>
      <c r="D1148">
        <v>422.06</v>
      </c>
      <c r="E1148">
        <v>414.03</v>
      </c>
      <c r="F1148">
        <v>420.56</v>
      </c>
      <c r="G1148">
        <v>393.08</v>
      </c>
      <c r="H1148" s="2">
        <v>10417700</v>
      </c>
      <c r="I1148" s="8" cm="1">
        <f t="array" ref="I1148">IFERROR(MarketData[[#This Row],[Adjusted Close]]/_xlfn.XLOOKUP(1,
(MarketData[ETF]=MarketData[[#This Row],[ETF]])*(MarketData[Date]&lt;MarketData[[#This Row],[Date]]),
MarketData[Adjusted Close],
,0,-1)-1,"")</f>
        <v>7.2231314784506173E-2</v>
      </c>
      <c r="J1148" s="9" t="str" cm="1">
        <f t="array" ref="J1148">IFERROR(
(_xlfn.XLOOKUP(1,(MarketData[ETF]=H1148)*(MarketData[Date]=I1148),MarketData[Adjusted Close]) /
_xlfn.XLOOKUP(1,(MarketData[ETF]=H1148)*(MarketData[Date]=WORKDAY(I1148,-1)),MarketData[Adjusted Close]))-1,
""
)</f>
        <v/>
      </c>
    </row>
    <row r="1149" spans="1:10" ht="15.75" x14ac:dyDescent="0.25">
      <c r="A1149" t="s">
        <v>8</v>
      </c>
      <c r="B1149" s="1">
        <v>44531</v>
      </c>
      <c r="C1149">
        <v>424.47</v>
      </c>
      <c r="D1149">
        <v>427.22</v>
      </c>
      <c r="E1149">
        <v>413.97</v>
      </c>
      <c r="F1149">
        <v>414.24</v>
      </c>
      <c r="G1149">
        <v>387.17</v>
      </c>
      <c r="H1149" s="2">
        <v>8337000</v>
      </c>
      <c r="I1149" s="8" cm="1">
        <f t="array" ref="I1149">IFERROR(MarketData[[#This Row],[Adjusted Close]]/_xlfn.XLOOKUP(1,
(MarketData[ETF]=MarketData[[#This Row],[ETF]])*(MarketData[Date]&lt;MarketData[[#This Row],[Date]]),
MarketData[Adjusted Close],
,0,-1)-1,"")</f>
        <v>5.6110201854882691E-2</v>
      </c>
      <c r="J1149" s="9" t="str" cm="1">
        <f t="array" ref="J1149">IFERROR(
(_xlfn.XLOOKUP(1,(MarketData[ETF]=H1149)*(MarketData[Date]=I1149),MarketData[Adjusted Close]) /
_xlfn.XLOOKUP(1,(MarketData[ETF]=H1149)*(MarketData[Date]=WORKDAY(I1149,-1)),MarketData[Adjusted Close]))-1,
""
)</f>
        <v/>
      </c>
    </row>
    <row r="1150" spans="1:10" ht="15.75" x14ac:dyDescent="0.25">
      <c r="A1150" t="s">
        <v>8</v>
      </c>
      <c r="B1150" s="1">
        <v>44530</v>
      </c>
      <c r="C1150">
        <v>424.8</v>
      </c>
      <c r="D1150">
        <v>426.63</v>
      </c>
      <c r="E1150">
        <v>418.63</v>
      </c>
      <c r="F1150">
        <v>419.06</v>
      </c>
      <c r="G1150">
        <v>391.67</v>
      </c>
      <c r="H1150" s="2">
        <v>8657600</v>
      </c>
      <c r="I1150" s="8" cm="1">
        <f t="array" ref="I1150">IFERROR(MarketData[[#This Row],[Adjusted Close]]/_xlfn.XLOOKUP(1,
(MarketData[ETF]=MarketData[[#This Row],[ETF]])*(MarketData[Date]&lt;MarketData[[#This Row],[Date]]),
MarketData[Adjusted Close],
,0,-1)-1,"")</f>
        <v>6.8385160938352341E-2</v>
      </c>
      <c r="J1150" s="9" t="str" cm="1">
        <f t="array" ref="J1150">IFERROR(
(_xlfn.XLOOKUP(1,(MarketData[ETF]=H1150)*(MarketData[Date]=I1150),MarketData[Adjusted Close]) /
_xlfn.XLOOKUP(1,(MarketData[ETF]=H1150)*(MarketData[Date]=WORKDAY(I1150,-1)),MarketData[Adjusted Close]))-1,
""
)</f>
        <v/>
      </c>
    </row>
    <row r="1151" spans="1:10" ht="15.75" x14ac:dyDescent="0.25">
      <c r="A1151" t="s">
        <v>8</v>
      </c>
      <c r="B1151" s="1">
        <v>44529</v>
      </c>
      <c r="C1151">
        <v>426.71</v>
      </c>
      <c r="D1151">
        <v>428.98</v>
      </c>
      <c r="E1151">
        <v>424.55</v>
      </c>
      <c r="F1151">
        <v>427.24</v>
      </c>
      <c r="G1151">
        <v>399.32</v>
      </c>
      <c r="H1151" s="2">
        <v>6300800</v>
      </c>
      <c r="I1151" s="8" cm="1">
        <f t="array" ref="I1151">IFERROR(MarketData[[#This Row],[Adjusted Close]]/_xlfn.XLOOKUP(1,
(MarketData[ETF]=MarketData[[#This Row],[ETF]])*(MarketData[Date]&lt;MarketData[[#This Row],[Date]]),
MarketData[Adjusted Close],
,0,-1)-1,"")</f>
        <v>8.9252591380250879E-2</v>
      </c>
      <c r="J1151" s="9" t="str" cm="1">
        <f t="array" ref="J1151">IFERROR(
(_xlfn.XLOOKUP(1,(MarketData[ETF]=H1151)*(MarketData[Date]=I1151),MarketData[Adjusted Close]) /
_xlfn.XLOOKUP(1,(MarketData[ETF]=H1151)*(MarketData[Date]=WORKDAY(I1151,-1)),MarketData[Adjusted Close]))-1,
""
)</f>
        <v/>
      </c>
    </row>
    <row r="1152" spans="1:10" ht="15.75" x14ac:dyDescent="0.25">
      <c r="A1152" t="s">
        <v>8</v>
      </c>
      <c r="B1152" s="1">
        <v>44526</v>
      </c>
      <c r="C1152">
        <v>425.19</v>
      </c>
      <c r="D1152">
        <v>426.52</v>
      </c>
      <c r="E1152">
        <v>420.9</v>
      </c>
      <c r="F1152">
        <v>422.14</v>
      </c>
      <c r="G1152">
        <v>394.55</v>
      </c>
      <c r="H1152" s="2">
        <v>7702500</v>
      </c>
      <c r="I1152" s="8" cm="1">
        <f t="array" ref="I1152">IFERROR(MarketData[[#This Row],[Adjusted Close]]/_xlfn.XLOOKUP(1,
(MarketData[ETF]=MarketData[[#This Row],[ETF]])*(MarketData[Date]&lt;MarketData[[#This Row],[Date]]),
MarketData[Adjusted Close],
,0,-1)-1,"")</f>
        <v>7.6241134751773076E-2</v>
      </c>
      <c r="J1152" s="9" t="str" cm="1">
        <f t="array" ref="J1152">IFERROR(
(_xlfn.XLOOKUP(1,(MarketData[ETF]=H1152)*(MarketData[Date]=I1152),MarketData[Adjusted Close]) /
_xlfn.XLOOKUP(1,(MarketData[ETF]=H1152)*(MarketData[Date]=WORKDAY(I1152,-1)),MarketData[Adjusted Close]))-1,
""
)</f>
        <v/>
      </c>
    </row>
    <row r="1153" spans="1:10" ht="15.75" x14ac:dyDescent="0.25">
      <c r="A1153" t="s">
        <v>8</v>
      </c>
      <c r="B1153" s="1">
        <v>44524</v>
      </c>
      <c r="C1153">
        <v>428.56</v>
      </c>
      <c r="D1153">
        <v>431.75</v>
      </c>
      <c r="E1153">
        <v>427.71</v>
      </c>
      <c r="F1153">
        <v>431.53</v>
      </c>
      <c r="G1153">
        <v>403.33</v>
      </c>
      <c r="H1153" s="2">
        <v>4569600</v>
      </c>
      <c r="I1153" s="8" cm="1">
        <f t="array" ref="I1153">IFERROR(MarketData[[#This Row],[Adjusted Close]]/_xlfn.XLOOKUP(1,
(MarketData[ETF]=MarketData[[#This Row],[ETF]])*(MarketData[Date]&lt;MarketData[[#This Row],[Date]]),
MarketData[Adjusted Close],
,0,-1)-1,"")</f>
        <v>0.10019094380796489</v>
      </c>
      <c r="J1153" s="9" t="str" cm="1">
        <f t="array" ref="J1153">IFERROR(
(_xlfn.XLOOKUP(1,(MarketData[ETF]=H1153)*(MarketData[Date]=I1153),MarketData[Adjusted Close]) /
_xlfn.XLOOKUP(1,(MarketData[ETF]=H1153)*(MarketData[Date]=WORKDAY(I1153,-1)),MarketData[Adjusted Close]))-1,
""
)</f>
        <v/>
      </c>
    </row>
    <row r="1154" spans="1:10" ht="15.75" x14ac:dyDescent="0.25">
      <c r="A1154" t="s">
        <v>8</v>
      </c>
      <c r="B1154" s="1">
        <v>44523</v>
      </c>
      <c r="C1154">
        <v>429.57</v>
      </c>
      <c r="D1154">
        <v>431.29</v>
      </c>
      <c r="E1154">
        <v>427.04</v>
      </c>
      <c r="F1154">
        <v>430.47</v>
      </c>
      <c r="G1154">
        <v>402.34</v>
      </c>
      <c r="H1154" s="2">
        <v>6795200</v>
      </c>
      <c r="I1154" s="8" cm="1">
        <f t="array" ref="I1154">IFERROR(MarketData[[#This Row],[Adjusted Close]]/_xlfn.XLOOKUP(1,
(MarketData[ETF]=MarketData[[#This Row],[ETF]])*(MarketData[Date]&lt;MarketData[[#This Row],[Date]]),
MarketData[Adjusted Close],
,0,-1)-1,"")</f>
        <v>9.7490452809601669E-2</v>
      </c>
      <c r="J1154" s="9" t="str" cm="1">
        <f t="array" ref="J1154">IFERROR(
(_xlfn.XLOOKUP(1,(MarketData[ETF]=H1154)*(MarketData[Date]=I1154),MarketData[Adjusted Close]) /
_xlfn.XLOOKUP(1,(MarketData[ETF]=H1154)*(MarketData[Date]=WORKDAY(I1154,-1)),MarketData[Adjusted Close]))-1,
""
)</f>
        <v/>
      </c>
    </row>
    <row r="1155" spans="1:10" ht="15.75" x14ac:dyDescent="0.25">
      <c r="A1155" t="s">
        <v>8</v>
      </c>
      <c r="B1155" s="1">
        <v>44522</v>
      </c>
      <c r="C1155">
        <v>432.93</v>
      </c>
      <c r="D1155">
        <v>435.41</v>
      </c>
      <c r="E1155">
        <v>429.72</v>
      </c>
      <c r="F1155">
        <v>429.91</v>
      </c>
      <c r="G1155">
        <v>401.81</v>
      </c>
      <c r="H1155" s="2">
        <v>4868300</v>
      </c>
      <c r="I1155" s="8" cm="1">
        <f t="array" ref="I1155">IFERROR(MarketData[[#This Row],[Adjusted Close]]/_xlfn.XLOOKUP(1,
(MarketData[ETF]=MarketData[[#This Row],[ETF]])*(MarketData[Date]&lt;MarketData[[#This Row],[Date]]),
MarketData[Adjusted Close],
,0,-1)-1,"")</f>
        <v>9.6044735406437542E-2</v>
      </c>
      <c r="J1155" s="9" t="str" cm="1">
        <f t="array" ref="J1155">IFERROR(
(_xlfn.XLOOKUP(1,(MarketData[ETF]=H1155)*(MarketData[Date]=I1155),MarketData[Adjusted Close]) /
_xlfn.XLOOKUP(1,(MarketData[ETF]=H1155)*(MarketData[Date]=WORKDAY(I1155,-1)),MarketData[Adjusted Close]))-1,
""
)</f>
        <v/>
      </c>
    </row>
    <row r="1156" spans="1:10" ht="15.75" x14ac:dyDescent="0.25">
      <c r="A1156" t="s">
        <v>8</v>
      </c>
      <c r="B1156" s="1">
        <v>44519</v>
      </c>
      <c r="C1156">
        <v>431.87</v>
      </c>
      <c r="D1156">
        <v>432.99</v>
      </c>
      <c r="E1156">
        <v>430.38</v>
      </c>
      <c r="F1156">
        <v>431.05</v>
      </c>
      <c r="G1156">
        <v>402.88</v>
      </c>
      <c r="H1156" s="2">
        <v>4886200</v>
      </c>
      <c r="I1156" s="8" cm="1">
        <f t="array" ref="I1156">IFERROR(MarketData[[#This Row],[Adjusted Close]]/_xlfn.XLOOKUP(1,
(MarketData[ETF]=MarketData[[#This Row],[ETF]])*(MarketData[Date]&lt;MarketData[[#This Row],[Date]]),
MarketData[Adjusted Close],
,0,-1)-1,"")</f>
        <v>9.8963447899617973E-2</v>
      </c>
      <c r="J1156" s="9" t="str" cm="1">
        <f t="array" ref="J1156">IFERROR(
(_xlfn.XLOOKUP(1,(MarketData[ETF]=H1156)*(MarketData[Date]=I1156),MarketData[Adjusted Close]) /
_xlfn.XLOOKUP(1,(MarketData[ETF]=H1156)*(MarketData[Date]=WORKDAY(I1156,-1)),MarketData[Adjusted Close]))-1,
""
)</f>
        <v/>
      </c>
    </row>
    <row r="1157" spans="1:10" ht="15.75" x14ac:dyDescent="0.25">
      <c r="A1157" t="s">
        <v>8</v>
      </c>
      <c r="B1157" s="1">
        <v>44518</v>
      </c>
      <c r="C1157">
        <v>431.44</v>
      </c>
      <c r="D1157">
        <v>432.17</v>
      </c>
      <c r="E1157">
        <v>428.8</v>
      </c>
      <c r="F1157">
        <v>431.86</v>
      </c>
      <c r="G1157">
        <v>403.64</v>
      </c>
      <c r="H1157" s="2">
        <v>4732200</v>
      </c>
      <c r="I1157" s="8" cm="1">
        <f t="array" ref="I1157">IFERROR(MarketData[[#This Row],[Adjusted Close]]/_xlfn.XLOOKUP(1,
(MarketData[ETF]=MarketData[[#This Row],[ETF]])*(MarketData[Date]&lt;MarketData[[#This Row],[Date]]),
MarketData[Adjusted Close],
,0,-1)-1,"")</f>
        <v>0.10103655210038176</v>
      </c>
      <c r="J1157" s="9" t="str" cm="1">
        <f t="array" ref="J1157">IFERROR(
(_xlfn.XLOOKUP(1,(MarketData[ETF]=H1157)*(MarketData[Date]=I1157),MarketData[Adjusted Close]) /
_xlfn.XLOOKUP(1,(MarketData[ETF]=H1157)*(MarketData[Date]=WORKDAY(I1157,-1)),MarketData[Adjusted Close]))-1,
""
)</f>
        <v/>
      </c>
    </row>
    <row r="1158" spans="1:10" ht="15.75" x14ac:dyDescent="0.25">
      <c r="A1158" t="s">
        <v>8</v>
      </c>
      <c r="B1158" s="1">
        <v>44517</v>
      </c>
      <c r="C1158">
        <v>431.24</v>
      </c>
      <c r="D1158">
        <v>431.39</v>
      </c>
      <c r="E1158">
        <v>429.84</v>
      </c>
      <c r="F1158">
        <v>430.37</v>
      </c>
      <c r="G1158">
        <v>402.24</v>
      </c>
      <c r="H1158" s="2">
        <v>3764900</v>
      </c>
      <c r="I1158" s="8" cm="1">
        <f t="array" ref="I1158">IFERROR(MarketData[[#This Row],[Adjusted Close]]/_xlfn.XLOOKUP(1,
(MarketData[ETF]=MarketData[[#This Row],[ETF]])*(MarketData[Date]&lt;MarketData[[#This Row],[Date]]),
MarketData[Adjusted Close],
,0,-1)-1,"")</f>
        <v>9.7217675941080106E-2</v>
      </c>
      <c r="J1158" s="9" t="str" cm="1">
        <f t="array" ref="J1158">IFERROR(
(_xlfn.XLOOKUP(1,(MarketData[ETF]=H1158)*(MarketData[Date]=I1158),MarketData[Adjusted Close]) /
_xlfn.XLOOKUP(1,(MarketData[ETF]=H1158)*(MarketData[Date]=WORKDAY(I1158,-1)),MarketData[Adjusted Close]))-1,
""
)</f>
        <v/>
      </c>
    </row>
    <row r="1159" spans="1:10" ht="15.75" x14ac:dyDescent="0.25">
      <c r="A1159" t="s">
        <v>8</v>
      </c>
      <c r="B1159" s="1">
        <v>44516</v>
      </c>
      <c r="C1159">
        <v>429.52</v>
      </c>
      <c r="D1159">
        <v>432.59</v>
      </c>
      <c r="E1159">
        <v>429.47</v>
      </c>
      <c r="F1159">
        <v>431.41</v>
      </c>
      <c r="G1159">
        <v>403.22</v>
      </c>
      <c r="H1159" s="2">
        <v>3267000</v>
      </c>
      <c r="I1159" s="8" cm="1">
        <f t="array" ref="I1159">IFERROR(MarketData[[#This Row],[Adjusted Close]]/_xlfn.XLOOKUP(1,
(MarketData[ETF]=MarketData[[#This Row],[ETF]])*(MarketData[Date]&lt;MarketData[[#This Row],[Date]]),
MarketData[Adjusted Close],
,0,-1)-1,"")</f>
        <v>9.9890889252591375E-2</v>
      </c>
      <c r="J1159" s="9" t="str" cm="1">
        <f t="array" ref="J1159">IFERROR(
(_xlfn.XLOOKUP(1,(MarketData[ETF]=H1159)*(MarketData[Date]=I1159),MarketData[Adjusted Close]) /
_xlfn.XLOOKUP(1,(MarketData[ETF]=H1159)*(MarketData[Date]=WORKDAY(I1159,-1)),MarketData[Adjusted Close]))-1,
""
)</f>
        <v/>
      </c>
    </row>
    <row r="1160" spans="1:10" ht="15.75" x14ac:dyDescent="0.25">
      <c r="A1160" t="s">
        <v>8</v>
      </c>
      <c r="B1160" s="1">
        <v>44515</v>
      </c>
      <c r="C1160">
        <v>430.95</v>
      </c>
      <c r="D1160">
        <v>431.01</v>
      </c>
      <c r="E1160">
        <v>428.65</v>
      </c>
      <c r="F1160">
        <v>429.77</v>
      </c>
      <c r="G1160">
        <v>401.68</v>
      </c>
      <c r="H1160" s="2">
        <v>3122300</v>
      </c>
      <c r="I1160" s="8" cm="1">
        <f t="array" ref="I1160">IFERROR(MarketData[[#This Row],[Adjusted Close]]/_xlfn.XLOOKUP(1,
(MarketData[ETF]=MarketData[[#This Row],[ETF]])*(MarketData[Date]&lt;MarketData[[#This Row],[Date]]),
MarketData[Adjusted Close],
,0,-1)-1,"")</f>
        <v>9.5690125477359445E-2</v>
      </c>
      <c r="J1160" s="9" t="str" cm="1">
        <f t="array" ref="J1160">IFERROR(
(_xlfn.XLOOKUP(1,(MarketData[ETF]=H1160)*(MarketData[Date]=I1160),MarketData[Adjusted Close]) /
_xlfn.XLOOKUP(1,(MarketData[ETF]=H1160)*(MarketData[Date]=WORKDAY(I1160,-1)),MarketData[Adjusted Close]))-1,
""
)</f>
        <v/>
      </c>
    </row>
    <row r="1161" spans="1:10" ht="15.75" x14ac:dyDescent="0.25">
      <c r="A1161" t="s">
        <v>8</v>
      </c>
      <c r="B1161" s="1">
        <v>44512</v>
      </c>
      <c r="C1161">
        <v>427.66</v>
      </c>
      <c r="D1161">
        <v>430.17</v>
      </c>
      <c r="E1161">
        <v>426.73</v>
      </c>
      <c r="F1161">
        <v>429.57</v>
      </c>
      <c r="G1161">
        <v>401.5</v>
      </c>
      <c r="H1161" s="2">
        <v>3655500</v>
      </c>
      <c r="I1161" s="8" cm="1">
        <f t="array" ref="I1161">IFERROR(MarketData[[#This Row],[Adjusted Close]]/_xlfn.XLOOKUP(1,
(MarketData[ETF]=MarketData[[#This Row],[ETF]])*(MarketData[Date]&lt;MarketData[[#This Row],[Date]]),
MarketData[Adjusted Close],
,0,-1)-1,"")</f>
        <v>9.5199127114020676E-2</v>
      </c>
      <c r="J1161" s="9" t="str" cm="1">
        <f t="array" ref="J1161">IFERROR(
(_xlfn.XLOOKUP(1,(MarketData[ETF]=H1161)*(MarketData[Date]=I1161),MarketData[Adjusted Close]) /
_xlfn.XLOOKUP(1,(MarketData[ETF]=H1161)*(MarketData[Date]=WORKDAY(I1161,-1)),MarketData[Adjusted Close]))-1,
""
)</f>
        <v/>
      </c>
    </row>
    <row r="1162" spans="1:10" ht="15.75" x14ac:dyDescent="0.25">
      <c r="A1162" t="s">
        <v>8</v>
      </c>
      <c r="B1162" s="1">
        <v>44511</v>
      </c>
      <c r="C1162">
        <v>427.7</v>
      </c>
      <c r="D1162">
        <v>427.82</v>
      </c>
      <c r="E1162">
        <v>426.39</v>
      </c>
      <c r="F1162">
        <v>426.4</v>
      </c>
      <c r="G1162">
        <v>398.53</v>
      </c>
      <c r="H1162" s="2">
        <v>3634600</v>
      </c>
      <c r="I1162" s="8" cm="1">
        <f t="array" ref="I1162">IFERROR(MarketData[[#This Row],[Adjusted Close]]/_xlfn.XLOOKUP(1,
(MarketData[ETF]=MarketData[[#This Row],[ETF]])*(MarketData[Date]&lt;MarketData[[#This Row],[Date]]),
MarketData[Adjusted Close],
,0,-1)-1,"")</f>
        <v>8.7097654118930556E-2</v>
      </c>
      <c r="J1162" s="9" t="str" cm="1">
        <f t="array" ref="J1162">IFERROR(
(_xlfn.XLOOKUP(1,(MarketData[ETF]=H1162)*(MarketData[Date]=I1162),MarketData[Adjusted Close]) /
_xlfn.XLOOKUP(1,(MarketData[ETF]=H1162)*(MarketData[Date]=WORKDAY(I1162,-1)),MarketData[Adjusted Close]))-1,
""
)</f>
        <v/>
      </c>
    </row>
    <row r="1163" spans="1:10" ht="15.75" x14ac:dyDescent="0.25">
      <c r="A1163" t="s">
        <v>8</v>
      </c>
      <c r="B1163" s="1">
        <v>44510</v>
      </c>
      <c r="C1163">
        <v>428.09</v>
      </c>
      <c r="D1163">
        <v>429.73</v>
      </c>
      <c r="E1163">
        <v>424.81</v>
      </c>
      <c r="F1163">
        <v>426.26</v>
      </c>
      <c r="G1163">
        <v>398.4</v>
      </c>
      <c r="H1163" s="2">
        <v>6350700</v>
      </c>
      <c r="I1163" s="8" cm="1">
        <f t="array" ref="I1163">IFERROR(MarketData[[#This Row],[Adjusted Close]]/_xlfn.XLOOKUP(1,
(MarketData[ETF]=MarketData[[#This Row],[ETF]])*(MarketData[Date]&lt;MarketData[[#This Row],[Date]]),
MarketData[Adjusted Close],
,0,-1)-1,"")</f>
        <v>8.6743044189852681E-2</v>
      </c>
      <c r="J1163" s="9" t="str" cm="1">
        <f t="array" ref="J1163">IFERROR(
(_xlfn.XLOOKUP(1,(MarketData[ETF]=H1163)*(MarketData[Date]=I1163),MarketData[Adjusted Close]) /
_xlfn.XLOOKUP(1,(MarketData[ETF]=H1163)*(MarketData[Date]=WORKDAY(I1163,-1)),MarketData[Adjusted Close]))-1,
""
)</f>
        <v/>
      </c>
    </row>
    <row r="1164" spans="1:10" ht="15.75" x14ac:dyDescent="0.25">
      <c r="A1164" t="s">
        <v>8</v>
      </c>
      <c r="B1164" s="1">
        <v>44509</v>
      </c>
      <c r="C1164">
        <v>431.56</v>
      </c>
      <c r="D1164">
        <v>431.75</v>
      </c>
      <c r="E1164">
        <v>428.34</v>
      </c>
      <c r="F1164">
        <v>429.72</v>
      </c>
      <c r="G1164">
        <v>401.64</v>
      </c>
      <c r="H1164" s="2">
        <v>4696000</v>
      </c>
      <c r="I1164" s="8" cm="1">
        <f t="array" ref="I1164">IFERROR(MarketData[[#This Row],[Adjusted Close]]/_xlfn.XLOOKUP(1,
(MarketData[ETF]=MarketData[[#This Row],[ETF]])*(MarketData[Date]&lt;MarketData[[#This Row],[Date]]),
MarketData[Adjusted Close],
,0,-1)-1,"")</f>
        <v>9.5581014729950731E-2</v>
      </c>
      <c r="J1164" s="9" t="str" cm="1">
        <f t="array" ref="J1164">IFERROR(
(_xlfn.XLOOKUP(1,(MarketData[ETF]=H1164)*(MarketData[Date]=I1164),MarketData[Adjusted Close]) /
_xlfn.XLOOKUP(1,(MarketData[ETF]=H1164)*(MarketData[Date]=WORKDAY(I1164,-1)),MarketData[Adjusted Close]))-1,
""
)</f>
        <v/>
      </c>
    </row>
    <row r="1165" spans="1:10" ht="15.75" x14ac:dyDescent="0.25">
      <c r="A1165" t="s">
        <v>8</v>
      </c>
      <c r="B1165" s="1">
        <v>44508</v>
      </c>
      <c r="C1165">
        <v>431.88</v>
      </c>
      <c r="D1165">
        <v>432.34</v>
      </c>
      <c r="E1165">
        <v>430.5</v>
      </c>
      <c r="F1165">
        <v>431.23</v>
      </c>
      <c r="G1165">
        <v>403.05</v>
      </c>
      <c r="H1165" s="2">
        <v>3511600</v>
      </c>
      <c r="I1165" s="8" cm="1">
        <f t="array" ref="I1165">IFERROR(MarketData[[#This Row],[Adjusted Close]]/_xlfn.XLOOKUP(1,
(MarketData[ETF]=MarketData[[#This Row],[ETF]])*(MarketData[Date]&lt;MarketData[[#This Row],[Date]]),
MarketData[Adjusted Close],
,0,-1)-1,"")</f>
        <v>9.9427168576104785E-2</v>
      </c>
      <c r="J1165" s="9" t="str" cm="1">
        <f t="array" ref="J1165">IFERROR(
(_xlfn.XLOOKUP(1,(MarketData[ETF]=H1165)*(MarketData[Date]=I1165),MarketData[Adjusted Close]) /
_xlfn.XLOOKUP(1,(MarketData[ETF]=H1165)*(MarketData[Date]=WORKDAY(I1165,-1)),MarketData[Adjusted Close]))-1,
""
)</f>
        <v/>
      </c>
    </row>
    <row r="1166" spans="1:10" ht="15.75" x14ac:dyDescent="0.25">
      <c r="A1166" t="s">
        <v>8</v>
      </c>
      <c r="B1166" s="1">
        <v>44505</v>
      </c>
      <c r="C1166">
        <v>431.55</v>
      </c>
      <c r="D1166">
        <v>432.76</v>
      </c>
      <c r="E1166">
        <v>429.3</v>
      </c>
      <c r="F1166">
        <v>430.71</v>
      </c>
      <c r="G1166">
        <v>402.56</v>
      </c>
      <c r="H1166" s="2">
        <v>4942900</v>
      </c>
      <c r="I1166" s="8" cm="1">
        <f t="array" ref="I1166">IFERROR(MarketData[[#This Row],[Adjusted Close]]/_xlfn.XLOOKUP(1,
(MarketData[ETF]=MarketData[[#This Row],[ETF]])*(MarketData[Date]&lt;MarketData[[#This Row],[Date]]),
MarketData[Adjusted Close],
,0,-1)-1,"")</f>
        <v>9.8090561920349151E-2</v>
      </c>
      <c r="J1166" s="9" t="str" cm="1">
        <f t="array" ref="J1166">IFERROR(
(_xlfn.XLOOKUP(1,(MarketData[ETF]=H1166)*(MarketData[Date]=I1166),MarketData[Adjusted Close]) /
_xlfn.XLOOKUP(1,(MarketData[ETF]=H1166)*(MarketData[Date]=WORKDAY(I1166,-1)),MarketData[Adjusted Close]))-1,
""
)</f>
        <v/>
      </c>
    </row>
    <row r="1167" spans="1:10" ht="15.75" x14ac:dyDescent="0.25">
      <c r="A1167" t="s">
        <v>8</v>
      </c>
      <c r="B1167" s="1">
        <v>44504</v>
      </c>
      <c r="C1167">
        <v>427.85</v>
      </c>
      <c r="D1167">
        <v>429.37</v>
      </c>
      <c r="E1167">
        <v>427.54</v>
      </c>
      <c r="F1167">
        <v>429.25</v>
      </c>
      <c r="G1167">
        <v>401.2</v>
      </c>
      <c r="H1167" s="2">
        <v>4287300</v>
      </c>
      <c r="I1167" s="8" cm="1">
        <f t="array" ref="I1167">IFERROR(MarketData[[#This Row],[Adjusted Close]]/_xlfn.XLOOKUP(1,
(MarketData[ETF]=MarketData[[#This Row],[ETF]])*(MarketData[Date]&lt;MarketData[[#This Row],[Date]]),
MarketData[Adjusted Close],
,0,-1)-1,"")</f>
        <v>9.4380796508455989E-2</v>
      </c>
      <c r="J1167" s="9" t="str" cm="1">
        <f t="array" ref="J1167">IFERROR(
(_xlfn.XLOOKUP(1,(MarketData[ETF]=H1167)*(MarketData[Date]=I1167),MarketData[Adjusted Close]) /
_xlfn.XLOOKUP(1,(MarketData[ETF]=H1167)*(MarketData[Date]=WORKDAY(I1167,-1)),MarketData[Adjusted Close]))-1,
""
)</f>
        <v/>
      </c>
    </row>
    <row r="1168" spans="1:10" ht="15.75" x14ac:dyDescent="0.25">
      <c r="A1168" t="s">
        <v>8</v>
      </c>
      <c r="B1168" s="1">
        <v>44503</v>
      </c>
      <c r="C1168">
        <v>424.14</v>
      </c>
      <c r="D1168">
        <v>427.66</v>
      </c>
      <c r="E1168">
        <v>423.69</v>
      </c>
      <c r="F1168">
        <v>427.25</v>
      </c>
      <c r="G1168">
        <v>399.33</v>
      </c>
      <c r="H1168" s="2">
        <v>3562900</v>
      </c>
      <c r="I1168" s="8" cm="1">
        <f t="array" ref="I1168">IFERROR(MarketData[[#This Row],[Adjusted Close]]/_xlfn.XLOOKUP(1,
(MarketData[ETF]=MarketData[[#This Row],[ETF]])*(MarketData[Date]&lt;MarketData[[#This Row],[Date]]),
MarketData[Adjusted Close],
,0,-1)-1,"")</f>
        <v>8.9279869067103057E-2</v>
      </c>
      <c r="J1168" s="9" t="str" cm="1">
        <f t="array" ref="J1168">IFERROR(
(_xlfn.XLOOKUP(1,(MarketData[ETF]=H1168)*(MarketData[Date]=I1168),MarketData[Adjusted Close]) /
_xlfn.XLOOKUP(1,(MarketData[ETF]=H1168)*(MarketData[Date]=WORKDAY(I1168,-1)),MarketData[Adjusted Close]))-1,
""
)</f>
        <v/>
      </c>
    </row>
    <row r="1169" spans="1:10" ht="15.75" x14ac:dyDescent="0.25">
      <c r="A1169" t="s">
        <v>8</v>
      </c>
      <c r="B1169" s="1">
        <v>44502</v>
      </c>
      <c r="C1169">
        <v>423.15</v>
      </c>
      <c r="D1169">
        <v>424.96</v>
      </c>
      <c r="E1169">
        <v>423.01</v>
      </c>
      <c r="F1169">
        <v>424.69</v>
      </c>
      <c r="G1169">
        <v>396.94</v>
      </c>
      <c r="H1169" s="2">
        <v>2989200</v>
      </c>
      <c r="I1169" s="8" cm="1">
        <f t="array" ref="I1169">IFERROR(MarketData[[#This Row],[Adjusted Close]]/_xlfn.XLOOKUP(1,
(MarketData[ETF]=MarketData[[#This Row],[ETF]])*(MarketData[Date]&lt;MarketData[[#This Row],[Date]]),
MarketData[Adjusted Close],
,0,-1)-1,"")</f>
        <v>8.2760501909437956E-2</v>
      </c>
      <c r="J1169" s="9" t="str" cm="1">
        <f t="array" ref="J1169">IFERROR(
(_xlfn.XLOOKUP(1,(MarketData[ETF]=H1169)*(MarketData[Date]=I1169),MarketData[Adjusted Close]) /
_xlfn.XLOOKUP(1,(MarketData[ETF]=H1169)*(MarketData[Date]=WORKDAY(I1169,-1)),MarketData[Adjusted Close]))-1,
""
)</f>
        <v/>
      </c>
    </row>
    <row r="1170" spans="1:10" ht="15.75" x14ac:dyDescent="0.25">
      <c r="A1170" t="s">
        <v>8</v>
      </c>
      <c r="B1170" s="1">
        <v>44501</v>
      </c>
      <c r="C1170">
        <v>423.19</v>
      </c>
      <c r="D1170">
        <v>423.57</v>
      </c>
      <c r="E1170">
        <v>421.28</v>
      </c>
      <c r="F1170">
        <v>423.05</v>
      </c>
      <c r="G1170">
        <v>395.4</v>
      </c>
      <c r="H1170" s="2">
        <v>3937300</v>
      </c>
      <c r="I1170" s="8" cm="1">
        <f t="array" ref="I1170">IFERROR(MarketData[[#This Row],[Adjusted Close]]/_xlfn.XLOOKUP(1,
(MarketData[ETF]=MarketData[[#This Row],[ETF]])*(MarketData[Date]&lt;MarketData[[#This Row],[Date]]),
MarketData[Adjusted Close],
,0,-1)-1,"")</f>
        <v>7.8559738134206025E-2</v>
      </c>
      <c r="J1170" s="9" t="str" cm="1">
        <f t="array" ref="J1170">IFERROR(
(_xlfn.XLOOKUP(1,(MarketData[ETF]=H1170)*(MarketData[Date]=I1170),MarketData[Adjusted Close]) /
_xlfn.XLOOKUP(1,(MarketData[ETF]=H1170)*(MarketData[Date]=WORKDAY(I1170,-1)),MarketData[Adjusted Close]))-1,
""
)</f>
        <v/>
      </c>
    </row>
    <row r="1171" spans="1:10" ht="15.75" x14ac:dyDescent="0.25">
      <c r="A1171" t="s">
        <v>8</v>
      </c>
      <c r="B1171" s="1">
        <v>44498</v>
      </c>
      <c r="C1171">
        <v>419.15</v>
      </c>
      <c r="D1171">
        <v>422.52</v>
      </c>
      <c r="E1171">
        <v>418.87</v>
      </c>
      <c r="F1171">
        <v>422.16</v>
      </c>
      <c r="G1171">
        <v>394.57</v>
      </c>
      <c r="H1171" s="2">
        <v>4637400</v>
      </c>
      <c r="I1171" s="8" cm="1">
        <f t="array" ref="I1171">IFERROR(MarketData[[#This Row],[Adjusted Close]]/_xlfn.XLOOKUP(1,
(MarketData[ETF]=MarketData[[#This Row],[ETF]])*(MarketData[Date]&lt;MarketData[[#This Row],[Date]]),
MarketData[Adjusted Close],
,0,-1)-1,"")</f>
        <v>7.6295690125477211E-2</v>
      </c>
      <c r="J1171" s="9" t="str" cm="1">
        <f t="array" ref="J1171">IFERROR(
(_xlfn.XLOOKUP(1,(MarketData[ETF]=H1171)*(MarketData[Date]=I1171),MarketData[Adjusted Close]) /
_xlfn.XLOOKUP(1,(MarketData[ETF]=H1171)*(MarketData[Date]=WORKDAY(I1171,-1)),MarketData[Adjusted Close]))-1,
""
)</f>
        <v/>
      </c>
    </row>
    <row r="1172" spans="1:10" ht="15.75" x14ac:dyDescent="0.25">
      <c r="A1172" t="s">
        <v>8</v>
      </c>
      <c r="B1172" s="1">
        <v>44497</v>
      </c>
      <c r="C1172">
        <v>418.78</v>
      </c>
      <c r="D1172">
        <v>421.44</v>
      </c>
      <c r="E1172">
        <v>418.75</v>
      </c>
      <c r="F1172">
        <v>421.41</v>
      </c>
      <c r="G1172">
        <v>393.87</v>
      </c>
      <c r="H1172" s="2">
        <v>3643600</v>
      </c>
      <c r="I1172" s="8" cm="1">
        <f t="array" ref="I1172">IFERROR(MarketData[[#This Row],[Adjusted Close]]/_xlfn.XLOOKUP(1,
(MarketData[ETF]=MarketData[[#This Row],[ETF]])*(MarketData[Date]&lt;MarketData[[#This Row],[Date]]),
MarketData[Adjusted Close],
,0,-1)-1,"")</f>
        <v>7.4386252045826495E-2</v>
      </c>
      <c r="J1172" s="9" t="str" cm="1">
        <f t="array" ref="J1172">IFERROR(
(_xlfn.XLOOKUP(1,(MarketData[ETF]=H1172)*(MarketData[Date]=I1172),MarketData[Adjusted Close]) /
_xlfn.XLOOKUP(1,(MarketData[ETF]=H1172)*(MarketData[Date]=WORKDAY(I1172,-1)),MarketData[Adjusted Close]))-1,
""
)</f>
        <v/>
      </c>
    </row>
    <row r="1173" spans="1:10" ht="15.75" x14ac:dyDescent="0.25">
      <c r="A1173" t="s">
        <v>8</v>
      </c>
      <c r="B1173" s="1">
        <v>44496</v>
      </c>
      <c r="C1173">
        <v>419.66</v>
      </c>
      <c r="D1173">
        <v>420.29</v>
      </c>
      <c r="E1173">
        <v>417.28</v>
      </c>
      <c r="F1173">
        <v>417.33</v>
      </c>
      <c r="G1173">
        <v>390.06</v>
      </c>
      <c r="H1173" s="2">
        <v>2873500</v>
      </c>
      <c r="I1173" s="8" cm="1">
        <f t="array" ref="I1173">IFERROR(MarketData[[#This Row],[Adjusted Close]]/_xlfn.XLOOKUP(1,
(MarketData[ETF]=MarketData[[#This Row],[ETF]])*(MarketData[Date]&lt;MarketData[[#This Row],[Date]]),
MarketData[Adjusted Close],
,0,-1)-1,"")</f>
        <v>6.3993453355155383E-2</v>
      </c>
      <c r="J1173" s="9" t="str" cm="1">
        <f t="array" ref="J1173">IFERROR(
(_xlfn.XLOOKUP(1,(MarketData[ETF]=H1173)*(MarketData[Date]=I1173),MarketData[Adjusted Close]) /
_xlfn.XLOOKUP(1,(MarketData[ETF]=H1173)*(MarketData[Date]=WORKDAY(I1173,-1)),MarketData[Adjusted Close]))-1,
""
)</f>
        <v/>
      </c>
    </row>
    <row r="1174" spans="1:10" ht="15.75" x14ac:dyDescent="0.25">
      <c r="A1174" t="s">
        <v>8</v>
      </c>
      <c r="B1174" s="1">
        <v>44495</v>
      </c>
      <c r="C1174">
        <v>420.27</v>
      </c>
      <c r="D1174">
        <v>421.53</v>
      </c>
      <c r="E1174">
        <v>418.86</v>
      </c>
      <c r="F1174">
        <v>419.15</v>
      </c>
      <c r="G1174">
        <v>391.76</v>
      </c>
      <c r="H1174" s="2">
        <v>3085300</v>
      </c>
      <c r="I1174" s="8" cm="1">
        <f t="array" ref="I1174">IFERROR(MarketData[[#This Row],[Adjusted Close]]/_xlfn.XLOOKUP(1,
(MarketData[ETF]=MarketData[[#This Row],[ETF]])*(MarketData[Date]&lt;MarketData[[#This Row],[Date]]),
MarketData[Adjusted Close],
,0,-1)-1,"")</f>
        <v>6.8630660120021725E-2</v>
      </c>
      <c r="J1174" s="9" t="str" cm="1">
        <f t="array" ref="J1174">IFERROR(
(_xlfn.XLOOKUP(1,(MarketData[ETF]=H1174)*(MarketData[Date]=I1174),MarketData[Adjusted Close]) /
_xlfn.XLOOKUP(1,(MarketData[ETF]=H1174)*(MarketData[Date]=WORKDAY(I1174,-1)),MarketData[Adjusted Close]))-1,
""
)</f>
        <v/>
      </c>
    </row>
    <row r="1175" spans="1:10" ht="15.75" x14ac:dyDescent="0.25">
      <c r="A1175" t="s">
        <v>8</v>
      </c>
      <c r="B1175" s="1">
        <v>44494</v>
      </c>
      <c r="C1175">
        <v>417.64</v>
      </c>
      <c r="D1175">
        <v>419.14</v>
      </c>
      <c r="E1175">
        <v>415.93</v>
      </c>
      <c r="F1175">
        <v>418.75</v>
      </c>
      <c r="G1175">
        <v>391.38</v>
      </c>
      <c r="H1175" s="2">
        <v>2511500</v>
      </c>
      <c r="I1175" s="8" cm="1">
        <f t="array" ref="I1175">IFERROR(MarketData[[#This Row],[Adjusted Close]]/_xlfn.XLOOKUP(1,
(MarketData[ETF]=MarketData[[#This Row],[ETF]])*(MarketData[Date]&lt;MarketData[[#This Row],[Date]]),
MarketData[Adjusted Close],
,0,-1)-1,"")</f>
        <v>6.7594108019639831E-2</v>
      </c>
      <c r="J1175" s="9" t="str" cm="1">
        <f t="array" ref="J1175">IFERROR(
(_xlfn.XLOOKUP(1,(MarketData[ETF]=H1175)*(MarketData[Date]=I1175),MarketData[Adjusted Close]) /
_xlfn.XLOOKUP(1,(MarketData[ETF]=H1175)*(MarketData[Date]=WORKDAY(I1175,-1)),MarketData[Adjusted Close]))-1,
""
)</f>
        <v/>
      </c>
    </row>
    <row r="1176" spans="1:10" ht="15.75" x14ac:dyDescent="0.25">
      <c r="A1176" t="s">
        <v>8</v>
      </c>
      <c r="B1176" s="1">
        <v>44491</v>
      </c>
      <c r="C1176">
        <v>416.58</v>
      </c>
      <c r="D1176">
        <v>418</v>
      </c>
      <c r="E1176">
        <v>414.7</v>
      </c>
      <c r="F1176">
        <v>416.59</v>
      </c>
      <c r="G1176">
        <v>389.37</v>
      </c>
      <c r="H1176" s="2">
        <v>3648900</v>
      </c>
      <c r="I1176" s="8" cm="1">
        <f t="array" ref="I1176">IFERROR(MarketData[[#This Row],[Adjusted Close]]/_xlfn.XLOOKUP(1,
(MarketData[ETF]=MarketData[[#This Row],[ETF]])*(MarketData[Date]&lt;MarketData[[#This Row],[Date]]),
MarketData[Adjusted Close],
,0,-1)-1,"")</f>
        <v>6.2111292962356845E-2</v>
      </c>
      <c r="J1176" s="9" t="str" cm="1">
        <f t="array" ref="J1176">IFERROR(
(_xlfn.XLOOKUP(1,(MarketData[ETF]=H1176)*(MarketData[Date]=I1176),MarketData[Adjusted Close]) /
_xlfn.XLOOKUP(1,(MarketData[ETF]=H1176)*(MarketData[Date]=WORKDAY(I1176,-1)),MarketData[Adjusted Close]))-1,
""
)</f>
        <v/>
      </c>
    </row>
    <row r="1177" spans="1:10" ht="15.75" x14ac:dyDescent="0.25">
      <c r="A1177" t="s">
        <v>8</v>
      </c>
      <c r="B1177" s="1">
        <v>44490</v>
      </c>
      <c r="C1177">
        <v>415.38</v>
      </c>
      <c r="D1177">
        <v>417.24</v>
      </c>
      <c r="E1177">
        <v>414.94</v>
      </c>
      <c r="F1177">
        <v>417.01</v>
      </c>
      <c r="G1177">
        <v>389.76</v>
      </c>
      <c r="H1177" s="2">
        <v>2579500</v>
      </c>
      <c r="I1177" s="8" cm="1">
        <f t="array" ref="I1177">IFERROR(MarketData[[#This Row],[Adjusted Close]]/_xlfn.XLOOKUP(1,
(MarketData[ETF]=MarketData[[#This Row],[ETF]])*(MarketData[Date]&lt;MarketData[[#This Row],[Date]]),
MarketData[Adjusted Close],
,0,-1)-1,"")</f>
        <v>6.3175122749590695E-2</v>
      </c>
      <c r="J1177" s="9" t="str" cm="1">
        <f t="array" ref="J1177">IFERROR(
(_xlfn.XLOOKUP(1,(MarketData[ETF]=H1177)*(MarketData[Date]=I1177),MarketData[Adjusted Close]) /
_xlfn.XLOOKUP(1,(MarketData[ETF]=H1177)*(MarketData[Date]=WORKDAY(I1177,-1)),MarketData[Adjusted Close]))-1,
""
)</f>
        <v/>
      </c>
    </row>
    <row r="1178" spans="1:10" ht="15.75" x14ac:dyDescent="0.25">
      <c r="A1178" t="s">
        <v>8</v>
      </c>
      <c r="B1178" s="1">
        <v>44489</v>
      </c>
      <c r="C1178">
        <v>414.74</v>
      </c>
      <c r="D1178">
        <v>416.22</v>
      </c>
      <c r="E1178">
        <v>414.65</v>
      </c>
      <c r="F1178">
        <v>415.99</v>
      </c>
      <c r="G1178">
        <v>388.8</v>
      </c>
      <c r="H1178" s="2">
        <v>3208200</v>
      </c>
      <c r="I1178" s="8" cm="1">
        <f t="array" ref="I1178">IFERROR(MarketData[[#This Row],[Adjusted Close]]/_xlfn.XLOOKUP(1,
(MarketData[ETF]=MarketData[[#This Row],[ETF]])*(MarketData[Date]&lt;MarketData[[#This Row],[Date]]),
MarketData[Adjusted Close],
,0,-1)-1,"")</f>
        <v>6.0556464811784005E-2</v>
      </c>
      <c r="J1178" s="9" t="str" cm="1">
        <f t="array" ref="J1178">IFERROR(
(_xlfn.XLOOKUP(1,(MarketData[ETF]=H1178)*(MarketData[Date]=I1178),MarketData[Adjusted Close]) /
_xlfn.XLOOKUP(1,(MarketData[ETF]=H1178)*(MarketData[Date]=WORKDAY(I1178,-1)),MarketData[Adjusted Close]))-1,
""
)</f>
        <v/>
      </c>
    </row>
    <row r="1179" spans="1:10" ht="15.75" x14ac:dyDescent="0.25">
      <c r="A1179" t="s">
        <v>8</v>
      </c>
      <c r="B1179" s="1">
        <v>44488</v>
      </c>
      <c r="C1179">
        <v>412.74</v>
      </c>
      <c r="D1179">
        <v>414.38</v>
      </c>
      <c r="E1179">
        <v>412.14</v>
      </c>
      <c r="F1179">
        <v>414.38</v>
      </c>
      <c r="G1179">
        <v>387.3</v>
      </c>
      <c r="H1179" s="2">
        <v>2838300</v>
      </c>
      <c r="I1179" s="8" cm="1">
        <f t="array" ref="I1179">IFERROR(MarketData[[#This Row],[Adjusted Close]]/_xlfn.XLOOKUP(1,
(MarketData[ETF]=MarketData[[#This Row],[ETF]])*(MarketData[Date]&lt;MarketData[[#This Row],[Date]]),
MarketData[Adjusted Close],
,0,-1)-1,"")</f>
        <v>5.6464811783960789E-2</v>
      </c>
      <c r="J1179" s="9" t="str" cm="1">
        <f t="array" ref="J1179">IFERROR(
(_xlfn.XLOOKUP(1,(MarketData[ETF]=H1179)*(MarketData[Date]=I1179),MarketData[Adjusted Close]) /
_xlfn.XLOOKUP(1,(MarketData[ETF]=H1179)*(MarketData[Date]=WORKDAY(I1179,-1)),MarketData[Adjusted Close]))-1,
""
)</f>
        <v/>
      </c>
    </row>
    <row r="1180" spans="1:10" ht="15.75" x14ac:dyDescent="0.25">
      <c r="A1180" t="s">
        <v>8</v>
      </c>
      <c r="B1180" s="1">
        <v>44487</v>
      </c>
      <c r="C1180">
        <v>408.2</v>
      </c>
      <c r="D1180">
        <v>411.46</v>
      </c>
      <c r="E1180">
        <v>407.53</v>
      </c>
      <c r="F1180">
        <v>411.18</v>
      </c>
      <c r="G1180">
        <v>384.31</v>
      </c>
      <c r="H1180" s="2">
        <v>3402700</v>
      </c>
      <c r="I1180" s="8" cm="1">
        <f t="array" ref="I1180">IFERROR(MarketData[[#This Row],[Adjusted Close]]/_xlfn.XLOOKUP(1,
(MarketData[ETF]=MarketData[[#This Row],[ETF]])*(MarketData[Date]&lt;MarketData[[#This Row],[Date]]),
MarketData[Adjusted Close],
,0,-1)-1,"")</f>
        <v>4.8308783415166312E-2</v>
      </c>
      <c r="J1180" s="9" t="str" cm="1">
        <f t="array" ref="J1180">IFERROR(
(_xlfn.XLOOKUP(1,(MarketData[ETF]=H1180)*(MarketData[Date]=I1180),MarketData[Adjusted Close]) /
_xlfn.XLOOKUP(1,(MarketData[ETF]=H1180)*(MarketData[Date]=WORKDAY(I1180,-1)),MarketData[Adjusted Close]))-1,
""
)</f>
        <v/>
      </c>
    </row>
    <row r="1181" spans="1:10" ht="15.75" x14ac:dyDescent="0.25">
      <c r="A1181" t="s">
        <v>8</v>
      </c>
      <c r="B1181" s="1">
        <v>44484</v>
      </c>
      <c r="C1181">
        <v>408.92</v>
      </c>
      <c r="D1181">
        <v>410.26</v>
      </c>
      <c r="E1181">
        <v>408.28</v>
      </c>
      <c r="F1181">
        <v>409.93</v>
      </c>
      <c r="G1181">
        <v>383.14</v>
      </c>
      <c r="H1181" s="2">
        <v>3501600</v>
      </c>
      <c r="I1181" s="8" cm="1">
        <f t="array" ref="I1181">IFERROR(MarketData[[#This Row],[Adjusted Close]]/_xlfn.XLOOKUP(1,
(MarketData[ETF]=MarketData[[#This Row],[ETF]])*(MarketData[Date]&lt;MarketData[[#This Row],[Date]]),
MarketData[Adjusted Close],
,0,-1)-1,"")</f>
        <v>4.5117294053464096E-2</v>
      </c>
      <c r="J1181" s="9" t="str" cm="1">
        <f t="array" ref="J1181">IFERROR(
(_xlfn.XLOOKUP(1,(MarketData[ETF]=H1181)*(MarketData[Date]=I1181),MarketData[Adjusted Close]) /
_xlfn.XLOOKUP(1,(MarketData[ETF]=H1181)*(MarketData[Date]=WORKDAY(I1181,-1)),MarketData[Adjusted Close]))-1,
""
)</f>
        <v/>
      </c>
    </row>
    <row r="1182" spans="1:10" ht="15.75" x14ac:dyDescent="0.25">
      <c r="A1182" t="s">
        <v>8</v>
      </c>
      <c r="B1182" s="1">
        <v>44483</v>
      </c>
      <c r="C1182">
        <v>403.7</v>
      </c>
      <c r="D1182">
        <v>406.95</v>
      </c>
      <c r="E1182">
        <v>403.22</v>
      </c>
      <c r="F1182">
        <v>406.76</v>
      </c>
      <c r="G1182">
        <v>380.18</v>
      </c>
      <c r="H1182" s="2">
        <v>3785200</v>
      </c>
      <c r="I1182" s="8" cm="1">
        <f t="array" ref="I1182">IFERROR(MarketData[[#This Row],[Adjusted Close]]/_xlfn.XLOOKUP(1,
(MarketData[ETF]=MarketData[[#This Row],[ETF]])*(MarketData[Date]&lt;MarketData[[#This Row],[Date]]),
MarketData[Adjusted Close],
,0,-1)-1,"")</f>
        <v>3.7043098745226377E-2</v>
      </c>
      <c r="J1182" s="9" t="str" cm="1">
        <f t="array" ref="J1182">IFERROR(
(_xlfn.XLOOKUP(1,(MarketData[ETF]=H1182)*(MarketData[Date]=I1182),MarketData[Adjusted Close]) /
_xlfn.XLOOKUP(1,(MarketData[ETF]=H1182)*(MarketData[Date]=WORKDAY(I1182,-1)),MarketData[Adjusted Close]))-1,
""
)</f>
        <v/>
      </c>
    </row>
    <row r="1183" spans="1:10" ht="15.75" x14ac:dyDescent="0.25">
      <c r="A1183" t="s">
        <v>8</v>
      </c>
      <c r="B1183" s="1">
        <v>44482</v>
      </c>
      <c r="C1183">
        <v>399.64</v>
      </c>
      <c r="D1183">
        <v>400.88</v>
      </c>
      <c r="E1183">
        <v>396.75</v>
      </c>
      <c r="F1183">
        <v>400.04</v>
      </c>
      <c r="G1183">
        <v>373.9</v>
      </c>
      <c r="H1183" s="2">
        <v>6492400</v>
      </c>
      <c r="I1183" s="8" cm="1">
        <f t="array" ref="I1183">IFERROR(MarketData[[#This Row],[Adjusted Close]]/_xlfn.XLOOKUP(1,
(MarketData[ETF]=MarketData[[#This Row],[ETF]])*(MarketData[Date]&lt;MarketData[[#This Row],[Date]]),
MarketData[Adjusted Close],
,0,-1)-1,"")</f>
        <v>1.9912711402072958E-2</v>
      </c>
      <c r="J1183" s="9" t="str" cm="1">
        <f t="array" ref="J1183">IFERROR(
(_xlfn.XLOOKUP(1,(MarketData[ETF]=H1183)*(MarketData[Date]=I1183),MarketData[Adjusted Close]) /
_xlfn.XLOOKUP(1,(MarketData[ETF]=H1183)*(MarketData[Date]=WORKDAY(I1183,-1)),MarketData[Adjusted Close]))-1,
""
)</f>
        <v/>
      </c>
    </row>
    <row r="1184" spans="1:10" ht="15.75" x14ac:dyDescent="0.25">
      <c r="A1184" t="s">
        <v>8</v>
      </c>
      <c r="B1184" s="1">
        <v>44481</v>
      </c>
      <c r="C1184">
        <v>400.55</v>
      </c>
      <c r="D1184">
        <v>400.92</v>
      </c>
      <c r="E1184">
        <v>397.87</v>
      </c>
      <c r="F1184">
        <v>398.76</v>
      </c>
      <c r="G1184">
        <v>372.7</v>
      </c>
      <c r="H1184" s="2">
        <v>6201300</v>
      </c>
      <c r="I1184" s="8" cm="1">
        <f t="array" ref="I1184">IFERROR(MarketData[[#This Row],[Adjusted Close]]/_xlfn.XLOOKUP(1,
(MarketData[ETF]=MarketData[[#This Row],[ETF]])*(MarketData[Date]&lt;MarketData[[#This Row],[Date]]),
MarketData[Adjusted Close],
,0,-1)-1,"")</f>
        <v>1.6639388979814429E-2</v>
      </c>
      <c r="J1184" s="9" t="str" cm="1">
        <f t="array" ref="J1184">IFERROR(
(_xlfn.XLOOKUP(1,(MarketData[ETF]=H1184)*(MarketData[Date]=I1184),MarketData[Adjusted Close]) /
_xlfn.XLOOKUP(1,(MarketData[ETF]=H1184)*(MarketData[Date]=WORKDAY(I1184,-1)),MarketData[Adjusted Close]))-1,
""
)</f>
        <v/>
      </c>
    </row>
    <row r="1185" spans="1:10" ht="15.75" x14ac:dyDescent="0.25">
      <c r="A1185" t="s">
        <v>8</v>
      </c>
      <c r="B1185" s="1">
        <v>44480</v>
      </c>
      <c r="C1185">
        <v>401.91</v>
      </c>
      <c r="D1185">
        <v>404.74</v>
      </c>
      <c r="E1185">
        <v>399.56</v>
      </c>
      <c r="F1185">
        <v>399.56</v>
      </c>
      <c r="G1185">
        <v>373.45</v>
      </c>
      <c r="H1185" s="2">
        <v>3695700</v>
      </c>
      <c r="I1185" s="8" cm="1">
        <f t="array" ref="I1185">IFERROR(MarketData[[#This Row],[Adjusted Close]]/_xlfn.XLOOKUP(1,
(MarketData[ETF]=MarketData[[#This Row],[ETF]])*(MarketData[Date]&lt;MarketData[[#This Row],[Date]]),
MarketData[Adjusted Close],
,0,-1)-1,"")</f>
        <v>1.8685215493726037E-2</v>
      </c>
      <c r="J1185" s="9" t="str" cm="1">
        <f t="array" ref="J1185">IFERROR(
(_xlfn.XLOOKUP(1,(MarketData[ETF]=H1185)*(MarketData[Date]=I1185),MarketData[Adjusted Close]) /
_xlfn.XLOOKUP(1,(MarketData[ETF]=H1185)*(MarketData[Date]=WORKDAY(I1185,-1)),MarketData[Adjusted Close]))-1,
""
)</f>
        <v/>
      </c>
    </row>
    <row r="1186" spans="1:10" ht="15.75" x14ac:dyDescent="0.25">
      <c r="A1186" t="s">
        <v>8</v>
      </c>
      <c r="B1186" s="1">
        <v>44477</v>
      </c>
      <c r="C1186">
        <v>404.04</v>
      </c>
      <c r="D1186">
        <v>404.39</v>
      </c>
      <c r="E1186">
        <v>401.94</v>
      </c>
      <c r="F1186">
        <v>402.49</v>
      </c>
      <c r="G1186">
        <v>376.19</v>
      </c>
      <c r="H1186" s="2">
        <v>3960900</v>
      </c>
      <c r="I1186" s="8" cm="1">
        <f t="array" ref="I1186">IFERROR(MarketData[[#This Row],[Adjusted Close]]/_xlfn.XLOOKUP(1,
(MarketData[ETF]=MarketData[[#This Row],[ETF]])*(MarketData[Date]&lt;MarketData[[#This Row],[Date]]),
MarketData[Adjusted Close],
,0,-1)-1,"")</f>
        <v>2.6159301691216497E-2</v>
      </c>
      <c r="J1186" s="9" t="str" cm="1">
        <f t="array" ref="J1186">IFERROR(
(_xlfn.XLOOKUP(1,(MarketData[ETF]=H1186)*(MarketData[Date]=I1186),MarketData[Adjusted Close]) /
_xlfn.XLOOKUP(1,(MarketData[ETF]=H1186)*(MarketData[Date]=WORKDAY(I1186,-1)),MarketData[Adjusted Close]))-1,
""
)</f>
        <v/>
      </c>
    </row>
    <row r="1187" spans="1:10" ht="15.75" x14ac:dyDescent="0.25">
      <c r="A1187" t="s">
        <v>8</v>
      </c>
      <c r="B1187" s="1">
        <v>44476</v>
      </c>
      <c r="C1187">
        <v>403.07</v>
      </c>
      <c r="D1187">
        <v>406.05</v>
      </c>
      <c r="E1187">
        <v>402.85</v>
      </c>
      <c r="F1187">
        <v>403.25</v>
      </c>
      <c r="G1187">
        <v>376.9</v>
      </c>
      <c r="H1187" s="2">
        <v>4409200</v>
      </c>
      <c r="I1187" s="8" cm="1">
        <f t="array" ref="I1187">IFERROR(MarketData[[#This Row],[Adjusted Close]]/_xlfn.XLOOKUP(1,
(MarketData[ETF]=MarketData[[#This Row],[ETF]])*(MarketData[Date]&lt;MarketData[[#This Row],[Date]]),
MarketData[Adjusted Close],
,0,-1)-1,"")</f>
        <v>2.8096017457719391E-2</v>
      </c>
      <c r="J1187" s="9" t="str" cm="1">
        <f t="array" ref="J1187">IFERROR(
(_xlfn.XLOOKUP(1,(MarketData[ETF]=H1187)*(MarketData[Date]=I1187),MarketData[Adjusted Close]) /
_xlfn.XLOOKUP(1,(MarketData[ETF]=H1187)*(MarketData[Date]=WORKDAY(I1187,-1)),MarketData[Adjusted Close]))-1,
""
)</f>
        <v/>
      </c>
    </row>
    <row r="1188" spans="1:10" ht="15.75" x14ac:dyDescent="0.25">
      <c r="A1188" t="s">
        <v>8</v>
      </c>
      <c r="B1188" s="1">
        <v>44475</v>
      </c>
      <c r="C1188">
        <v>394.65</v>
      </c>
      <c r="D1188">
        <v>400.02</v>
      </c>
      <c r="E1188">
        <v>393.06</v>
      </c>
      <c r="F1188">
        <v>399.81</v>
      </c>
      <c r="G1188">
        <v>373.68</v>
      </c>
      <c r="H1188" s="2">
        <v>6590000</v>
      </c>
      <c r="I1188" s="8" cm="1">
        <f t="array" ref="I1188">IFERROR(MarketData[[#This Row],[Adjusted Close]]/_xlfn.XLOOKUP(1,
(MarketData[ETF]=MarketData[[#This Row],[ETF]])*(MarketData[Date]&lt;MarketData[[#This Row],[Date]]),
MarketData[Adjusted Close],
,0,-1)-1,"")</f>
        <v>1.9312602291325698E-2</v>
      </c>
      <c r="J1188" s="9" t="str" cm="1">
        <f t="array" ref="J1188">IFERROR(
(_xlfn.XLOOKUP(1,(MarketData[ETF]=H1188)*(MarketData[Date]=I1188),MarketData[Adjusted Close]) /
_xlfn.XLOOKUP(1,(MarketData[ETF]=H1188)*(MarketData[Date]=WORKDAY(I1188,-1)),MarketData[Adjusted Close]))-1,
""
)</f>
        <v/>
      </c>
    </row>
    <row r="1189" spans="1:10" ht="15.75" x14ac:dyDescent="0.25">
      <c r="A1189" t="s">
        <v>8</v>
      </c>
      <c r="B1189" s="1">
        <v>44474</v>
      </c>
      <c r="C1189">
        <v>395.56</v>
      </c>
      <c r="D1189">
        <v>400.35</v>
      </c>
      <c r="E1189">
        <v>394.79</v>
      </c>
      <c r="F1189">
        <v>398.04</v>
      </c>
      <c r="G1189">
        <v>372.03</v>
      </c>
      <c r="H1189" s="2">
        <v>5523200</v>
      </c>
      <c r="I1189" s="8" cm="1">
        <f t="array" ref="I1189">IFERROR(MarketData[[#This Row],[Adjusted Close]]/_xlfn.XLOOKUP(1,
(MarketData[ETF]=MarketData[[#This Row],[ETF]])*(MarketData[Date]&lt;MarketData[[#This Row],[Date]]),
MarketData[Adjusted Close],
,0,-1)-1,"")</f>
        <v>1.4811783960720026E-2</v>
      </c>
      <c r="J1189" s="9" t="str" cm="1">
        <f t="array" ref="J1189">IFERROR(
(_xlfn.XLOOKUP(1,(MarketData[ETF]=H1189)*(MarketData[Date]=I1189),MarketData[Adjusted Close]) /
_xlfn.XLOOKUP(1,(MarketData[ETF]=H1189)*(MarketData[Date]=WORKDAY(I1189,-1)),MarketData[Adjusted Close]))-1,
""
)</f>
        <v/>
      </c>
    </row>
    <row r="1190" spans="1:10" ht="15.75" x14ac:dyDescent="0.25">
      <c r="A1190" t="s">
        <v>8</v>
      </c>
      <c r="B1190" s="1">
        <v>44473</v>
      </c>
      <c r="C1190">
        <v>398.12</v>
      </c>
      <c r="D1190">
        <v>398.94</v>
      </c>
      <c r="E1190">
        <v>391.96</v>
      </c>
      <c r="F1190">
        <v>394.21</v>
      </c>
      <c r="G1190">
        <v>368.45</v>
      </c>
      <c r="H1190" s="2">
        <v>8820400</v>
      </c>
      <c r="I1190" s="8" cm="1">
        <f t="array" ref="I1190">IFERROR(MarketData[[#This Row],[Adjusted Close]]/_xlfn.XLOOKUP(1,
(MarketData[ETF]=MarketData[[#This Row],[ETF]])*(MarketData[Date]&lt;MarketData[[#This Row],[Date]]),
MarketData[Adjusted Close],
,0,-1)-1,"")</f>
        <v>5.0463720676485746E-3</v>
      </c>
      <c r="J1190" s="9" t="str" cm="1">
        <f t="array" ref="J1190">IFERROR(
(_xlfn.XLOOKUP(1,(MarketData[ETF]=H1190)*(MarketData[Date]=I1190),MarketData[Adjusted Close]) /
_xlfn.XLOOKUP(1,(MarketData[ETF]=H1190)*(MarketData[Date]=WORKDAY(I1190,-1)),MarketData[Adjusted Close]))-1,
""
)</f>
        <v/>
      </c>
    </row>
    <row r="1191" spans="1:10" ht="15.75" x14ac:dyDescent="0.25">
      <c r="A1191" t="s">
        <v>8</v>
      </c>
      <c r="B1191" s="1">
        <v>44470</v>
      </c>
      <c r="C1191">
        <v>396.23</v>
      </c>
      <c r="D1191">
        <v>400.85</v>
      </c>
      <c r="E1191">
        <v>392.77</v>
      </c>
      <c r="F1191">
        <v>399.12</v>
      </c>
      <c r="G1191">
        <v>373.04</v>
      </c>
      <c r="H1191" s="2">
        <v>8482200</v>
      </c>
      <c r="I1191" s="8" cm="1">
        <f t="array" ref="I1191">IFERROR(MarketData[[#This Row],[Adjusted Close]]/_xlfn.XLOOKUP(1,
(MarketData[ETF]=MarketData[[#This Row],[ETF]])*(MarketData[Date]&lt;MarketData[[#This Row],[Date]]),
MarketData[Adjusted Close],
,0,-1)-1,"")</f>
        <v>1.7566830332787831E-2</v>
      </c>
      <c r="J1191" s="9" t="str" cm="1">
        <f t="array" ref="J1191">IFERROR(
(_xlfn.XLOOKUP(1,(MarketData[ETF]=H1191)*(MarketData[Date]=I1191),MarketData[Adjusted Close]) /
_xlfn.XLOOKUP(1,(MarketData[ETF]=H1191)*(MarketData[Date]=WORKDAY(I1191,-1)),MarketData[Adjusted Close]))-1,
""
)</f>
        <v/>
      </c>
    </row>
    <row r="1192" spans="1:10" ht="15.75" x14ac:dyDescent="0.25">
      <c r="A1192" t="s">
        <v>8</v>
      </c>
      <c r="B1192" s="1">
        <v>44469</v>
      </c>
      <c r="C1192">
        <v>400.85</v>
      </c>
      <c r="D1192">
        <v>401.52</v>
      </c>
      <c r="E1192">
        <v>394.34</v>
      </c>
      <c r="F1192">
        <v>394.4</v>
      </c>
      <c r="G1192">
        <v>368.63</v>
      </c>
      <c r="H1192" s="2">
        <v>9511200</v>
      </c>
      <c r="I1192" s="8" cm="1">
        <f t="array" ref="I1192">IFERROR(MarketData[[#This Row],[Adjusted Close]]/_xlfn.XLOOKUP(1,
(MarketData[ETF]=MarketData[[#This Row],[ETF]])*(MarketData[Date]&lt;MarketData[[#This Row],[Date]]),
MarketData[Adjusted Close],
,0,-1)-1,"")</f>
        <v>5.5373704309873428E-3</v>
      </c>
      <c r="J1192" s="9" t="str" cm="1">
        <f t="array" ref="J1192">IFERROR(
(_xlfn.XLOOKUP(1,(MarketData[ETF]=H1192)*(MarketData[Date]=I1192),MarketData[Adjusted Close]) /
_xlfn.XLOOKUP(1,(MarketData[ETF]=H1192)*(MarketData[Date]=WORKDAY(I1192,-1)),MarketData[Adjusted Close]))-1,
""
)</f>
        <v/>
      </c>
    </row>
    <row r="1193" spans="1:10" ht="15.75" x14ac:dyDescent="0.25">
      <c r="A1193" t="s">
        <v>8</v>
      </c>
      <c r="B1193" s="1">
        <v>44468</v>
      </c>
      <c r="C1193">
        <v>400.1</v>
      </c>
      <c r="D1193">
        <v>401.79</v>
      </c>
      <c r="E1193">
        <v>398.86</v>
      </c>
      <c r="F1193">
        <v>399.46</v>
      </c>
      <c r="G1193">
        <v>373.35</v>
      </c>
      <c r="H1193" s="2">
        <v>4724200</v>
      </c>
      <c r="I1193" s="8" cm="1">
        <f t="array" ref="I1193">IFERROR(MarketData[[#This Row],[Adjusted Close]]/_xlfn.XLOOKUP(1,
(MarketData[ETF]=MarketData[[#This Row],[ETF]])*(MarketData[Date]&lt;MarketData[[#This Row],[Date]]),
MarketData[Adjusted Close],
,0,-1)-1,"")</f>
        <v>1.8412438625204475E-2</v>
      </c>
      <c r="J1193" s="9" t="str" cm="1">
        <f t="array" ref="J1193">IFERROR(
(_xlfn.XLOOKUP(1,(MarketData[ETF]=H1193)*(MarketData[Date]=I1193),MarketData[Adjusted Close]) /
_xlfn.XLOOKUP(1,(MarketData[ETF]=H1193)*(MarketData[Date]=WORKDAY(I1193,-1)),MarketData[Adjusted Close]))-1,
""
)</f>
        <v/>
      </c>
    </row>
    <row r="1194" spans="1:10" ht="15.75" x14ac:dyDescent="0.25">
      <c r="A1194" t="s">
        <v>8</v>
      </c>
      <c r="B1194" s="1">
        <v>44467</v>
      </c>
      <c r="C1194">
        <v>405.55</v>
      </c>
      <c r="D1194">
        <v>405.87</v>
      </c>
      <c r="E1194">
        <v>399.33</v>
      </c>
      <c r="F1194">
        <v>400.14</v>
      </c>
      <c r="G1194">
        <v>372.77</v>
      </c>
      <c r="H1194" s="2">
        <v>8234300</v>
      </c>
      <c r="I1194" s="8" cm="1">
        <f t="array" ref="I1194">IFERROR(MarketData[[#This Row],[Adjusted Close]]/_xlfn.XLOOKUP(1,
(MarketData[ETF]=MarketData[[#This Row],[ETF]])*(MarketData[Date]&lt;MarketData[[#This Row],[Date]]),
MarketData[Adjusted Close],
,0,-1)-1,"")</f>
        <v>1.6830332787779456E-2</v>
      </c>
      <c r="J1194" s="9" t="str" cm="1">
        <f t="array" ref="J1194">IFERROR(
(_xlfn.XLOOKUP(1,(MarketData[ETF]=H1194)*(MarketData[Date]=I1194),MarketData[Adjusted Close]) /
_xlfn.XLOOKUP(1,(MarketData[ETF]=H1194)*(MarketData[Date]=WORKDAY(I1194,-1)),MarketData[Adjusted Close]))-1,
""
)</f>
        <v/>
      </c>
    </row>
    <row r="1195" spans="1:10" ht="15.75" x14ac:dyDescent="0.25">
      <c r="A1195" t="s">
        <v>8</v>
      </c>
      <c r="B1195" s="1">
        <v>44466</v>
      </c>
      <c r="C1195">
        <v>408.42</v>
      </c>
      <c r="D1195">
        <v>409.57</v>
      </c>
      <c r="E1195">
        <v>407.59</v>
      </c>
      <c r="F1195">
        <v>408.3</v>
      </c>
      <c r="G1195">
        <v>380.37</v>
      </c>
      <c r="H1195" s="2">
        <v>3546600</v>
      </c>
      <c r="I1195" s="8" cm="1">
        <f t="array" ref="I1195">IFERROR(MarketData[[#This Row],[Adjusted Close]]/_xlfn.XLOOKUP(1,
(MarketData[ETF]=MarketData[[#This Row],[ETF]])*(MarketData[Date]&lt;MarketData[[#This Row],[Date]]),
MarketData[Adjusted Close],
,0,-1)-1,"")</f>
        <v>3.7561374795417324E-2</v>
      </c>
      <c r="J1195" s="9" t="str" cm="1">
        <f t="array" ref="J1195">IFERROR(
(_xlfn.XLOOKUP(1,(MarketData[ETF]=H1195)*(MarketData[Date]=I1195),MarketData[Adjusted Close]) /
_xlfn.XLOOKUP(1,(MarketData[ETF]=H1195)*(MarketData[Date]=WORKDAY(I1195,-1)),MarketData[Adjusted Close]))-1,
""
)</f>
        <v/>
      </c>
    </row>
    <row r="1196" spans="1:10" ht="15.75" x14ac:dyDescent="0.25">
      <c r="A1196" t="s">
        <v>8</v>
      </c>
      <c r="B1196" s="1">
        <v>44463</v>
      </c>
      <c r="C1196">
        <v>407.17</v>
      </c>
      <c r="D1196">
        <v>410.13</v>
      </c>
      <c r="E1196">
        <v>406.95</v>
      </c>
      <c r="F1196">
        <v>409.46</v>
      </c>
      <c r="G1196">
        <v>381.45</v>
      </c>
      <c r="H1196" s="2">
        <v>3417700</v>
      </c>
      <c r="I1196" s="8" cm="1">
        <f t="array" ref="I1196">IFERROR(MarketData[[#This Row],[Adjusted Close]]/_xlfn.XLOOKUP(1,
(MarketData[ETF]=MarketData[[#This Row],[ETF]])*(MarketData[Date]&lt;MarketData[[#This Row],[Date]]),
MarketData[Adjusted Close],
,0,-1)-1,"")</f>
        <v>4.0507364975449933E-2</v>
      </c>
      <c r="J1196" s="9" t="str" cm="1">
        <f t="array" ref="J1196">IFERROR(
(_xlfn.XLOOKUP(1,(MarketData[ETF]=H1196)*(MarketData[Date]=I1196),MarketData[Adjusted Close]) /
_xlfn.XLOOKUP(1,(MarketData[ETF]=H1196)*(MarketData[Date]=WORKDAY(I1196,-1)),MarketData[Adjusted Close]))-1,
""
)</f>
        <v/>
      </c>
    </row>
    <row r="1197" spans="1:10" ht="15.75" x14ac:dyDescent="0.25">
      <c r="A1197" t="s">
        <v>8</v>
      </c>
      <c r="B1197" s="1">
        <v>44462</v>
      </c>
      <c r="C1197">
        <v>405.71</v>
      </c>
      <c r="D1197">
        <v>410.32</v>
      </c>
      <c r="E1197">
        <v>405.47</v>
      </c>
      <c r="F1197">
        <v>408.78</v>
      </c>
      <c r="G1197">
        <v>380.82</v>
      </c>
      <c r="H1197" s="2">
        <v>4098000</v>
      </c>
      <c r="I1197" s="8" cm="1">
        <f t="array" ref="I1197">IFERROR(MarketData[[#This Row],[Adjusted Close]]/_xlfn.XLOOKUP(1,
(MarketData[ETF]=MarketData[[#This Row],[ETF]])*(MarketData[Date]&lt;MarketData[[#This Row],[Date]]),
MarketData[Adjusted Close],
,0,-1)-1,"")</f>
        <v>3.8788870703764244E-2</v>
      </c>
      <c r="J1197" s="9" t="str" cm="1">
        <f t="array" ref="J1197">IFERROR(
(_xlfn.XLOOKUP(1,(MarketData[ETF]=H1197)*(MarketData[Date]=I1197),MarketData[Adjusted Close]) /
_xlfn.XLOOKUP(1,(MarketData[ETF]=H1197)*(MarketData[Date]=WORKDAY(I1197,-1)),MarketData[Adjusted Close]))-1,
""
)</f>
        <v/>
      </c>
    </row>
    <row r="1198" spans="1:10" ht="15.75" x14ac:dyDescent="0.25">
      <c r="A1198" t="s">
        <v>8</v>
      </c>
      <c r="B1198" s="1">
        <v>44461</v>
      </c>
      <c r="C1198">
        <v>402.17</v>
      </c>
      <c r="D1198">
        <v>405.85</v>
      </c>
      <c r="E1198">
        <v>401.26</v>
      </c>
      <c r="F1198">
        <v>403.9</v>
      </c>
      <c r="G1198">
        <v>376.27</v>
      </c>
      <c r="H1198" s="2">
        <v>6004800</v>
      </c>
      <c r="I1198" s="8" cm="1">
        <f t="array" ref="I1198">IFERROR(MarketData[[#This Row],[Adjusted Close]]/_xlfn.XLOOKUP(1,
(MarketData[ETF]=MarketData[[#This Row],[ETF]])*(MarketData[Date]&lt;MarketData[[#This Row],[Date]]),
MarketData[Adjusted Close],
,0,-1)-1,"")</f>
        <v>2.6377523186033702E-2</v>
      </c>
      <c r="J1198" s="9" t="str" cm="1">
        <f t="array" ref="J1198">IFERROR(
(_xlfn.XLOOKUP(1,(MarketData[ETF]=H1198)*(MarketData[Date]=I1198),MarketData[Adjusted Close]) /
_xlfn.XLOOKUP(1,(MarketData[ETF]=H1198)*(MarketData[Date]=WORKDAY(I1198,-1)),MarketData[Adjusted Close]))-1,
""
)</f>
        <v/>
      </c>
    </row>
    <row r="1199" spans="1:10" ht="15.75" x14ac:dyDescent="0.25">
      <c r="A1199" t="s">
        <v>8</v>
      </c>
      <c r="B1199" s="1">
        <v>44460</v>
      </c>
      <c r="C1199">
        <v>402.66</v>
      </c>
      <c r="D1199">
        <v>403.9</v>
      </c>
      <c r="E1199">
        <v>399.44</v>
      </c>
      <c r="F1199">
        <v>400.04</v>
      </c>
      <c r="G1199">
        <v>372.67</v>
      </c>
      <c r="H1199" s="2">
        <v>6418100</v>
      </c>
      <c r="I1199" s="8" cm="1">
        <f t="array" ref="I1199">IFERROR(MarketData[[#This Row],[Adjusted Close]]/_xlfn.XLOOKUP(1,
(MarketData[ETF]=MarketData[[#This Row],[ETF]])*(MarketData[Date]&lt;MarketData[[#This Row],[Date]]),
MarketData[Adjusted Close],
,0,-1)-1,"")</f>
        <v>1.6557555919258116E-2</v>
      </c>
      <c r="J1199" s="9" t="str" cm="1">
        <f t="array" ref="J1199">IFERROR(
(_xlfn.XLOOKUP(1,(MarketData[ETF]=H1199)*(MarketData[Date]=I1199),MarketData[Adjusted Close]) /
_xlfn.XLOOKUP(1,(MarketData[ETF]=H1199)*(MarketData[Date]=WORKDAY(I1199,-1)),MarketData[Adjusted Close]))-1,
""
)</f>
        <v/>
      </c>
    </row>
    <row r="1200" spans="1:10" ht="15.75" x14ac:dyDescent="0.25">
      <c r="A1200" t="s">
        <v>8</v>
      </c>
      <c r="B1200" s="1">
        <v>44459</v>
      </c>
      <c r="C1200">
        <v>401.11</v>
      </c>
      <c r="D1200">
        <v>402.64</v>
      </c>
      <c r="E1200">
        <v>395.57</v>
      </c>
      <c r="F1200">
        <v>400.43</v>
      </c>
      <c r="G1200">
        <v>373.04</v>
      </c>
      <c r="H1200" s="2">
        <v>10942700</v>
      </c>
      <c r="I1200" s="8" cm="1">
        <f t="array" ref="I1200">IFERROR(MarketData[[#This Row],[Adjusted Close]]/_xlfn.XLOOKUP(1,
(MarketData[ETF]=MarketData[[#This Row],[ETF]])*(MarketData[Date]&lt;MarketData[[#This Row],[Date]]),
MarketData[Adjusted Close],
,0,-1)-1,"")</f>
        <v>1.7566830332787831E-2</v>
      </c>
      <c r="J1200" s="9" t="str" cm="1">
        <f t="array" ref="J1200">IFERROR(
(_xlfn.XLOOKUP(1,(MarketData[ETF]=H1200)*(MarketData[Date]=I1200),MarketData[Adjusted Close]) /
_xlfn.XLOOKUP(1,(MarketData[ETF]=H1200)*(MarketData[Date]=WORKDAY(I1200,-1)),MarketData[Adjusted Close]))-1,
""
)</f>
        <v/>
      </c>
    </row>
    <row r="1201" spans="1:10" ht="15.75" x14ac:dyDescent="0.25">
      <c r="A1201" t="s">
        <v>8</v>
      </c>
      <c r="B1201" s="1">
        <v>44456</v>
      </c>
      <c r="C1201">
        <v>410.35</v>
      </c>
      <c r="D1201">
        <v>410.78</v>
      </c>
      <c r="E1201">
        <v>406.77</v>
      </c>
      <c r="F1201">
        <v>407.08</v>
      </c>
      <c r="G1201">
        <v>379.23</v>
      </c>
      <c r="H1201" s="2">
        <v>5396100</v>
      </c>
      <c r="I1201" s="8" cm="1">
        <f t="array" ref="I1201">IFERROR(MarketData[[#This Row],[Adjusted Close]]/_xlfn.XLOOKUP(1,
(MarketData[ETF]=MarketData[[#This Row],[ETF]])*(MarketData[Date]&lt;MarketData[[#This Row],[Date]]),
MarketData[Adjusted Close],
,0,-1)-1,"")</f>
        <v>3.4451718494271644E-2</v>
      </c>
      <c r="J1201" s="9" t="str" cm="1">
        <f t="array" ref="J1201">IFERROR(
(_xlfn.XLOOKUP(1,(MarketData[ETF]=H1201)*(MarketData[Date]=I1201),MarketData[Adjusted Close]) /
_xlfn.XLOOKUP(1,(MarketData[ETF]=H1201)*(MarketData[Date]=WORKDAY(I1201,-1)),MarketData[Adjusted Close]))-1,
""
)</f>
        <v/>
      </c>
    </row>
    <row r="1202" spans="1:10" ht="15.75" x14ac:dyDescent="0.25">
      <c r="A1202" t="s">
        <v>8</v>
      </c>
      <c r="B1202" s="1">
        <v>44455</v>
      </c>
      <c r="C1202">
        <v>411.27</v>
      </c>
      <c r="D1202">
        <v>412.19</v>
      </c>
      <c r="E1202">
        <v>408.23</v>
      </c>
      <c r="F1202">
        <v>411.11</v>
      </c>
      <c r="G1202">
        <v>382.99</v>
      </c>
      <c r="H1202" s="2">
        <v>3351500</v>
      </c>
      <c r="I1202" s="8" cm="1">
        <f t="array" ref="I1202">IFERROR(MarketData[[#This Row],[Adjusted Close]]/_xlfn.XLOOKUP(1,
(MarketData[ETF]=MarketData[[#This Row],[ETF]])*(MarketData[Date]&lt;MarketData[[#This Row],[Date]]),
MarketData[Adjusted Close],
,0,-1)-1,"")</f>
        <v>4.4708128750681864E-2</v>
      </c>
      <c r="J1202" s="9" t="str" cm="1">
        <f t="array" ref="J1202">IFERROR(
(_xlfn.XLOOKUP(1,(MarketData[ETF]=H1202)*(MarketData[Date]=I1202),MarketData[Adjusted Close]) /
_xlfn.XLOOKUP(1,(MarketData[ETF]=H1202)*(MarketData[Date]=WORKDAY(I1202,-1)),MarketData[Adjusted Close]))-1,
""
)</f>
        <v/>
      </c>
    </row>
    <row r="1203" spans="1:10" ht="15.75" x14ac:dyDescent="0.25">
      <c r="A1203" t="s">
        <v>8</v>
      </c>
      <c r="B1203" s="1">
        <v>44454</v>
      </c>
      <c r="C1203">
        <v>408.79</v>
      </c>
      <c r="D1203">
        <v>412.26</v>
      </c>
      <c r="E1203">
        <v>407.7</v>
      </c>
      <c r="F1203">
        <v>411.82</v>
      </c>
      <c r="G1203">
        <v>383.65</v>
      </c>
      <c r="H1203" s="2">
        <v>3891400</v>
      </c>
      <c r="I1203" s="8" cm="1">
        <f t="array" ref="I1203">IFERROR(MarketData[[#This Row],[Adjusted Close]]/_xlfn.XLOOKUP(1,
(MarketData[ETF]=MarketData[[#This Row],[ETF]])*(MarketData[Date]&lt;MarketData[[#This Row],[Date]]),
MarketData[Adjusted Close],
,0,-1)-1,"")</f>
        <v>4.6508456082924088E-2</v>
      </c>
      <c r="J1203" s="9" t="str" cm="1">
        <f t="array" ref="J1203">IFERROR(
(_xlfn.XLOOKUP(1,(MarketData[ETF]=H1203)*(MarketData[Date]=I1203),MarketData[Adjusted Close]) /
_xlfn.XLOOKUP(1,(MarketData[ETF]=H1203)*(MarketData[Date]=WORKDAY(I1203,-1)),MarketData[Adjusted Close]))-1,
""
)</f>
        <v/>
      </c>
    </row>
    <row r="1204" spans="1:10" ht="15.75" x14ac:dyDescent="0.25">
      <c r="A1204" t="s">
        <v>8</v>
      </c>
      <c r="B1204" s="1">
        <v>44453</v>
      </c>
      <c r="C1204">
        <v>412.02</v>
      </c>
      <c r="D1204">
        <v>412.18</v>
      </c>
      <c r="E1204">
        <v>407.49</v>
      </c>
      <c r="F1204">
        <v>408.41</v>
      </c>
      <c r="G1204">
        <v>380.47</v>
      </c>
      <c r="H1204" s="2">
        <v>3657700</v>
      </c>
      <c r="I1204" s="8" cm="1">
        <f t="array" ref="I1204">IFERROR(MarketData[[#This Row],[Adjusted Close]]/_xlfn.XLOOKUP(1,
(MarketData[ETF]=MarketData[[#This Row],[ETF]])*(MarketData[Date]&lt;MarketData[[#This Row],[Date]]),
MarketData[Adjusted Close],
,0,-1)-1,"")</f>
        <v>3.7834151663938886E-2</v>
      </c>
      <c r="J1204" s="9" t="str" cm="1">
        <f t="array" ref="J1204">IFERROR(
(_xlfn.XLOOKUP(1,(MarketData[ETF]=H1204)*(MarketData[Date]=I1204),MarketData[Adjusted Close]) /
_xlfn.XLOOKUP(1,(MarketData[ETF]=H1204)*(MarketData[Date]=WORKDAY(I1204,-1)),MarketData[Adjusted Close]))-1,
""
)</f>
        <v/>
      </c>
    </row>
    <row r="1205" spans="1:10" ht="15.75" x14ac:dyDescent="0.25">
      <c r="A1205" t="s">
        <v>8</v>
      </c>
      <c r="B1205" s="1">
        <v>44452</v>
      </c>
      <c r="C1205">
        <v>412.52</v>
      </c>
      <c r="D1205">
        <v>412.71</v>
      </c>
      <c r="E1205">
        <v>408.31</v>
      </c>
      <c r="F1205">
        <v>410.54</v>
      </c>
      <c r="G1205">
        <v>382.46</v>
      </c>
      <c r="H1205" s="2">
        <v>4738300</v>
      </c>
      <c r="I1205" s="8" cm="1">
        <f t="array" ref="I1205">IFERROR(MarketData[[#This Row],[Adjusted Close]]/_xlfn.XLOOKUP(1,
(MarketData[ETF]=MarketData[[#This Row],[ETF]])*(MarketData[Date]&lt;MarketData[[#This Row],[Date]]),
MarketData[Adjusted Close],
,0,-1)-1,"")</f>
        <v>4.3262411347517515E-2</v>
      </c>
      <c r="J1205" s="9" t="str" cm="1">
        <f t="array" ref="J1205">IFERROR(
(_xlfn.XLOOKUP(1,(MarketData[ETF]=H1205)*(MarketData[Date]=I1205),MarketData[Adjusted Close]) /
_xlfn.XLOOKUP(1,(MarketData[ETF]=H1205)*(MarketData[Date]=WORKDAY(I1205,-1)),MarketData[Adjusted Close]))-1,
""
)</f>
        <v/>
      </c>
    </row>
    <row r="1206" spans="1:10" ht="15.75" x14ac:dyDescent="0.25">
      <c r="A1206" t="s">
        <v>8</v>
      </c>
      <c r="B1206" s="1">
        <v>44449</v>
      </c>
      <c r="C1206">
        <v>414.69</v>
      </c>
      <c r="D1206">
        <v>415.1</v>
      </c>
      <c r="E1206">
        <v>409.42</v>
      </c>
      <c r="F1206">
        <v>409.58</v>
      </c>
      <c r="G1206">
        <v>381.56</v>
      </c>
      <c r="H1206" s="2">
        <v>4035500</v>
      </c>
      <c r="I1206" s="8" cm="1">
        <f t="array" ref="I1206">IFERROR(MarketData[[#This Row],[Adjusted Close]]/_xlfn.XLOOKUP(1,
(MarketData[ETF]=MarketData[[#This Row],[ETF]])*(MarketData[Date]&lt;MarketData[[#This Row],[Date]]),
MarketData[Adjusted Close],
,0,-1)-1,"")</f>
        <v>4.0807419530823674E-2</v>
      </c>
      <c r="J1206" s="9" t="str" cm="1">
        <f t="array" ref="J1206">IFERROR(
(_xlfn.XLOOKUP(1,(MarketData[ETF]=H1206)*(MarketData[Date]=I1206),MarketData[Adjusted Close]) /
_xlfn.XLOOKUP(1,(MarketData[ETF]=H1206)*(MarketData[Date]=WORKDAY(I1206,-1)),MarketData[Adjusted Close]))-1,
""
)</f>
        <v/>
      </c>
    </row>
    <row r="1207" spans="1:10" ht="15.75" x14ac:dyDescent="0.25">
      <c r="A1207" t="s">
        <v>8</v>
      </c>
      <c r="B1207" s="1">
        <v>44448</v>
      </c>
      <c r="C1207">
        <v>414.34</v>
      </c>
      <c r="D1207">
        <v>416.07</v>
      </c>
      <c r="E1207">
        <v>412.57</v>
      </c>
      <c r="F1207">
        <v>412.77</v>
      </c>
      <c r="G1207">
        <v>384.53</v>
      </c>
      <c r="H1207" s="2">
        <v>3887800</v>
      </c>
      <c r="I1207" s="8" cm="1">
        <f t="array" ref="I1207">IFERROR(MarketData[[#This Row],[Adjusted Close]]/_xlfn.XLOOKUP(1,
(MarketData[ETF]=MarketData[[#This Row],[ETF]])*(MarketData[Date]&lt;MarketData[[#This Row],[Date]]),
MarketData[Adjusted Close],
,0,-1)-1,"")</f>
        <v>4.8908892525913572E-2</v>
      </c>
      <c r="J1207" s="9" t="str" cm="1">
        <f t="array" ref="J1207">IFERROR(
(_xlfn.XLOOKUP(1,(MarketData[ETF]=H1207)*(MarketData[Date]=I1207),MarketData[Adjusted Close]) /
_xlfn.XLOOKUP(1,(MarketData[ETF]=H1207)*(MarketData[Date]=WORKDAY(I1207,-1)),MarketData[Adjusted Close]))-1,
""
)</f>
        <v/>
      </c>
    </row>
    <row r="1208" spans="1:10" ht="15.75" x14ac:dyDescent="0.25">
      <c r="A1208" t="s">
        <v>8</v>
      </c>
      <c r="B1208" s="1">
        <v>44447</v>
      </c>
      <c r="C1208">
        <v>414.53</v>
      </c>
      <c r="D1208">
        <v>415.26</v>
      </c>
      <c r="E1208">
        <v>412.67</v>
      </c>
      <c r="F1208">
        <v>414.63</v>
      </c>
      <c r="G1208">
        <v>386.27</v>
      </c>
      <c r="H1208" s="2">
        <v>4012600</v>
      </c>
      <c r="I1208" s="8" cm="1">
        <f t="array" ref="I1208">IFERROR(MarketData[[#This Row],[Adjusted Close]]/_xlfn.XLOOKUP(1,
(MarketData[ETF]=MarketData[[#This Row],[ETF]])*(MarketData[Date]&lt;MarketData[[#This Row],[Date]]),
MarketData[Adjusted Close],
,0,-1)-1,"")</f>
        <v>5.3655210038188628E-2</v>
      </c>
      <c r="J1208" s="9" t="str" cm="1">
        <f t="array" ref="J1208">IFERROR(
(_xlfn.XLOOKUP(1,(MarketData[ETF]=H1208)*(MarketData[Date]=I1208),MarketData[Adjusted Close]) /
_xlfn.XLOOKUP(1,(MarketData[ETF]=H1208)*(MarketData[Date]=WORKDAY(I1208,-1)),MarketData[Adjusted Close]))-1,
""
)</f>
        <v/>
      </c>
    </row>
    <row r="1209" spans="1:10" ht="15.75" x14ac:dyDescent="0.25">
      <c r="A1209" t="s">
        <v>8</v>
      </c>
      <c r="B1209" s="1">
        <v>44446</v>
      </c>
      <c r="C1209">
        <v>416.27</v>
      </c>
      <c r="D1209">
        <v>416.29</v>
      </c>
      <c r="E1209">
        <v>414.42</v>
      </c>
      <c r="F1209">
        <v>415.03</v>
      </c>
      <c r="G1209">
        <v>386.64</v>
      </c>
      <c r="H1209" s="2">
        <v>3542500</v>
      </c>
      <c r="I1209" s="8" cm="1">
        <f t="array" ref="I1209">IFERROR(MarketData[[#This Row],[Adjusted Close]]/_xlfn.XLOOKUP(1,
(MarketData[ETF]=MarketData[[#This Row],[ETF]])*(MarketData[Date]&lt;MarketData[[#This Row],[Date]]),
MarketData[Adjusted Close],
,0,-1)-1,"")</f>
        <v>5.4664484451718343E-2</v>
      </c>
      <c r="J1209" s="9" t="str" cm="1">
        <f t="array" ref="J1209">IFERROR(
(_xlfn.XLOOKUP(1,(MarketData[ETF]=H1209)*(MarketData[Date]=I1209),MarketData[Adjusted Close]) /
_xlfn.XLOOKUP(1,(MarketData[ETF]=H1209)*(MarketData[Date]=WORKDAY(I1209,-1)),MarketData[Adjusted Close]))-1,
""
)</f>
        <v/>
      </c>
    </row>
    <row r="1210" spans="1:10" ht="15.75" x14ac:dyDescent="0.25">
      <c r="A1210" t="s">
        <v>8</v>
      </c>
      <c r="B1210" s="1">
        <v>44442</v>
      </c>
      <c r="C1210">
        <v>415.58</v>
      </c>
      <c r="D1210">
        <v>417.06</v>
      </c>
      <c r="E1210">
        <v>415.16</v>
      </c>
      <c r="F1210">
        <v>416.57</v>
      </c>
      <c r="G1210">
        <v>388.07</v>
      </c>
      <c r="H1210" s="2">
        <v>3740000</v>
      </c>
      <c r="I1210" s="8" cm="1">
        <f t="array" ref="I1210">IFERROR(MarketData[[#This Row],[Adjusted Close]]/_xlfn.XLOOKUP(1,
(MarketData[ETF]=MarketData[[#This Row],[ETF]])*(MarketData[Date]&lt;MarketData[[#This Row],[Date]]),
MarketData[Adjusted Close],
,0,-1)-1,"")</f>
        <v>5.8565193671576532E-2</v>
      </c>
      <c r="J1210" s="9" t="str" cm="1">
        <f t="array" ref="J1210">IFERROR(
(_xlfn.XLOOKUP(1,(MarketData[ETF]=H1210)*(MarketData[Date]=I1210),MarketData[Adjusted Close]) /
_xlfn.XLOOKUP(1,(MarketData[ETF]=H1210)*(MarketData[Date]=WORKDAY(I1210,-1)),MarketData[Adjusted Close]))-1,
""
)</f>
        <v/>
      </c>
    </row>
    <row r="1211" spans="1:10" ht="15.75" x14ac:dyDescent="0.25">
      <c r="A1211" t="s">
        <v>8</v>
      </c>
      <c r="B1211" s="1">
        <v>44441</v>
      </c>
      <c r="C1211">
        <v>416.8</v>
      </c>
      <c r="D1211">
        <v>417.44</v>
      </c>
      <c r="E1211">
        <v>415.5</v>
      </c>
      <c r="F1211">
        <v>416.73</v>
      </c>
      <c r="G1211">
        <v>388.22</v>
      </c>
      <c r="H1211" s="2">
        <v>2835500</v>
      </c>
      <c r="I1211" s="8" cm="1">
        <f t="array" ref="I1211">IFERROR(MarketData[[#This Row],[Adjusted Close]]/_xlfn.XLOOKUP(1,
(MarketData[ETF]=MarketData[[#This Row],[ETF]])*(MarketData[Date]&lt;MarketData[[#This Row],[Date]]),
MarketData[Adjusted Close],
,0,-1)-1,"")</f>
        <v>5.8974358974358987E-2</v>
      </c>
      <c r="J1211" s="9" t="str" cm="1">
        <f t="array" ref="J1211">IFERROR(
(_xlfn.XLOOKUP(1,(MarketData[ETF]=H1211)*(MarketData[Date]=I1211),MarketData[Adjusted Close]) /
_xlfn.XLOOKUP(1,(MarketData[ETF]=H1211)*(MarketData[Date]=WORKDAY(I1211,-1)),MarketData[Adjusted Close]))-1,
""
)</f>
        <v/>
      </c>
    </row>
    <row r="1212" spans="1:10" ht="15.75" x14ac:dyDescent="0.25">
      <c r="A1212" t="s">
        <v>8</v>
      </c>
      <c r="B1212" s="1">
        <v>44440</v>
      </c>
      <c r="C1212">
        <v>416.05</v>
      </c>
      <c r="D1212">
        <v>416.59</v>
      </c>
      <c r="E1212">
        <v>415.16</v>
      </c>
      <c r="F1212">
        <v>415.49</v>
      </c>
      <c r="G1212">
        <v>387.07</v>
      </c>
      <c r="H1212" s="2">
        <v>3256400</v>
      </c>
      <c r="I1212" s="8" cm="1">
        <f t="array" ref="I1212">IFERROR(MarketData[[#This Row],[Adjusted Close]]/_xlfn.XLOOKUP(1,
(MarketData[ETF]=MarketData[[#This Row],[ETF]])*(MarketData[Date]&lt;MarketData[[#This Row],[Date]]),
MarketData[Adjusted Close],
,0,-1)-1,"")</f>
        <v>5.5837424986361128E-2</v>
      </c>
      <c r="J1212" s="9" t="str" cm="1">
        <f t="array" ref="J1212">IFERROR(
(_xlfn.XLOOKUP(1,(MarketData[ETF]=H1212)*(MarketData[Date]=I1212),MarketData[Adjusted Close]) /
_xlfn.XLOOKUP(1,(MarketData[ETF]=H1212)*(MarketData[Date]=WORKDAY(I1212,-1)),MarketData[Adjusted Close]))-1,
""
)</f>
        <v/>
      </c>
    </row>
    <row r="1213" spans="1:10" ht="15.75" x14ac:dyDescent="0.25">
      <c r="A1213" t="s">
        <v>8</v>
      </c>
      <c r="B1213" s="1">
        <v>44439</v>
      </c>
      <c r="C1213">
        <v>415.66</v>
      </c>
      <c r="D1213">
        <v>416.02</v>
      </c>
      <c r="E1213">
        <v>414.58</v>
      </c>
      <c r="F1213">
        <v>415.05</v>
      </c>
      <c r="G1213">
        <v>386.66</v>
      </c>
      <c r="H1213" s="2">
        <v>6062900</v>
      </c>
      <c r="I1213" s="8" cm="1">
        <f t="array" ref="I1213">IFERROR(MarketData[[#This Row],[Adjusted Close]]/_xlfn.XLOOKUP(1,
(MarketData[ETF]=MarketData[[#This Row],[ETF]])*(MarketData[Date]&lt;MarketData[[#This Row],[Date]]),
MarketData[Adjusted Close],
,0,-1)-1,"")</f>
        <v>5.47190398254227E-2</v>
      </c>
      <c r="J1213" s="9" t="str" cm="1">
        <f t="array" ref="J1213">IFERROR(
(_xlfn.XLOOKUP(1,(MarketData[ETF]=H1213)*(MarketData[Date]=I1213),MarketData[Adjusted Close]) /
_xlfn.XLOOKUP(1,(MarketData[ETF]=H1213)*(MarketData[Date]=WORKDAY(I1213,-1)),MarketData[Adjusted Close]))-1,
""
)</f>
        <v/>
      </c>
    </row>
    <row r="1214" spans="1:10" ht="15.75" x14ac:dyDescent="0.25">
      <c r="A1214" t="s">
        <v>8</v>
      </c>
      <c r="B1214" s="1">
        <v>44438</v>
      </c>
      <c r="C1214">
        <v>414.66</v>
      </c>
      <c r="D1214">
        <v>416.56</v>
      </c>
      <c r="E1214">
        <v>414.39</v>
      </c>
      <c r="F1214">
        <v>415.76</v>
      </c>
      <c r="G1214">
        <v>387.32</v>
      </c>
      <c r="H1214" s="2">
        <v>2811800</v>
      </c>
      <c r="I1214" s="8" cm="1">
        <f t="array" ref="I1214">IFERROR(MarketData[[#This Row],[Adjusted Close]]/_xlfn.XLOOKUP(1,
(MarketData[ETF]=MarketData[[#This Row],[ETF]])*(MarketData[Date]&lt;MarketData[[#This Row],[Date]]),
MarketData[Adjusted Close],
,0,-1)-1,"")</f>
        <v>5.6519367157664924E-2</v>
      </c>
      <c r="J1214" s="9" t="str" cm="1">
        <f t="array" ref="J1214">IFERROR(
(_xlfn.XLOOKUP(1,(MarketData[ETF]=H1214)*(MarketData[Date]=I1214),MarketData[Adjusted Close]) /
_xlfn.XLOOKUP(1,(MarketData[ETF]=H1214)*(MarketData[Date]=WORKDAY(I1214,-1)),MarketData[Adjusted Close]))-1,
""
)</f>
        <v/>
      </c>
    </row>
    <row r="1215" spans="1:10" ht="15.75" x14ac:dyDescent="0.25">
      <c r="A1215" t="s">
        <v>8</v>
      </c>
      <c r="B1215" s="1">
        <v>44435</v>
      </c>
      <c r="C1215">
        <v>411.09</v>
      </c>
      <c r="D1215">
        <v>414.33</v>
      </c>
      <c r="E1215">
        <v>411.02</v>
      </c>
      <c r="F1215">
        <v>413.86</v>
      </c>
      <c r="G1215">
        <v>385.55</v>
      </c>
      <c r="H1215" s="2">
        <v>3882200</v>
      </c>
      <c r="I1215" s="8" cm="1">
        <f t="array" ref="I1215">IFERROR(MarketData[[#This Row],[Adjusted Close]]/_xlfn.XLOOKUP(1,
(MarketData[ETF]=MarketData[[#This Row],[ETF]])*(MarketData[Date]&lt;MarketData[[#This Row],[Date]]),
MarketData[Adjusted Close],
,0,-1)-1,"")</f>
        <v>5.1691216584833555E-2</v>
      </c>
      <c r="J1215" s="9" t="str" cm="1">
        <f t="array" ref="J1215">IFERROR(
(_xlfn.XLOOKUP(1,(MarketData[ETF]=H1215)*(MarketData[Date]=I1215),MarketData[Adjusted Close]) /
_xlfn.XLOOKUP(1,(MarketData[ETF]=H1215)*(MarketData[Date]=WORKDAY(I1215,-1)),MarketData[Adjusted Close]))-1,
""
)</f>
        <v/>
      </c>
    </row>
    <row r="1216" spans="1:10" ht="15.75" x14ac:dyDescent="0.25">
      <c r="A1216" t="s">
        <v>8</v>
      </c>
      <c r="B1216" s="1">
        <v>44434</v>
      </c>
      <c r="C1216">
        <v>412.41</v>
      </c>
      <c r="D1216">
        <v>412.66</v>
      </c>
      <c r="E1216">
        <v>410.2</v>
      </c>
      <c r="F1216">
        <v>410.22</v>
      </c>
      <c r="G1216">
        <v>382.16</v>
      </c>
      <c r="H1216" s="2">
        <v>4707600</v>
      </c>
      <c r="I1216" s="8" cm="1">
        <f t="array" ref="I1216">IFERROR(MarketData[[#This Row],[Adjusted Close]]/_xlfn.XLOOKUP(1,
(MarketData[ETF]=MarketData[[#This Row],[ETF]])*(MarketData[Date]&lt;MarketData[[#This Row],[Date]]),
MarketData[Adjusted Close],
,0,-1)-1,"")</f>
        <v>4.244408074195305E-2</v>
      </c>
      <c r="J1216" s="9" t="str" cm="1">
        <f t="array" ref="J1216">IFERROR(
(_xlfn.XLOOKUP(1,(MarketData[ETF]=H1216)*(MarketData[Date]=I1216),MarketData[Adjusted Close]) /
_xlfn.XLOOKUP(1,(MarketData[ETF]=H1216)*(MarketData[Date]=WORKDAY(I1216,-1)),MarketData[Adjusted Close]))-1,
""
)</f>
        <v/>
      </c>
    </row>
    <row r="1217" spans="1:10" ht="15.75" x14ac:dyDescent="0.25">
      <c r="A1217" t="s">
        <v>8</v>
      </c>
      <c r="B1217" s="1">
        <v>44433</v>
      </c>
      <c r="C1217">
        <v>412.06</v>
      </c>
      <c r="D1217">
        <v>413.21</v>
      </c>
      <c r="E1217">
        <v>411.67</v>
      </c>
      <c r="F1217">
        <v>412.63</v>
      </c>
      <c r="G1217">
        <v>384.4</v>
      </c>
      <c r="H1217" s="2">
        <v>3261400</v>
      </c>
      <c r="I1217" s="8" cm="1">
        <f t="array" ref="I1217">IFERROR(MarketData[[#This Row],[Adjusted Close]]/_xlfn.XLOOKUP(1,
(MarketData[ETF]=MarketData[[#This Row],[ETF]])*(MarketData[Date]&lt;MarketData[[#This Row],[Date]]),
MarketData[Adjusted Close],
,0,-1)-1,"")</f>
        <v>4.8554282596835696E-2</v>
      </c>
      <c r="J1217" s="9" t="str" cm="1">
        <f t="array" ref="J1217">IFERROR(
(_xlfn.XLOOKUP(1,(MarketData[ETF]=H1217)*(MarketData[Date]=I1217),MarketData[Adjusted Close]) /
_xlfn.XLOOKUP(1,(MarketData[ETF]=H1217)*(MarketData[Date]=WORKDAY(I1217,-1)),MarketData[Adjusted Close]))-1,
""
)</f>
        <v/>
      </c>
    </row>
    <row r="1218" spans="1:10" ht="15.75" x14ac:dyDescent="0.25">
      <c r="A1218" t="s">
        <v>8</v>
      </c>
      <c r="B1218" s="1">
        <v>44432</v>
      </c>
      <c r="C1218">
        <v>411.9</v>
      </c>
      <c r="D1218">
        <v>412.36</v>
      </c>
      <c r="E1218">
        <v>411.35</v>
      </c>
      <c r="F1218">
        <v>411.87</v>
      </c>
      <c r="G1218">
        <v>383.7</v>
      </c>
      <c r="H1218" s="2">
        <v>3006500</v>
      </c>
      <c r="I1218" s="8" cm="1">
        <f t="array" ref="I1218">IFERROR(MarketData[[#This Row],[Adjusted Close]]/_xlfn.XLOOKUP(1,
(MarketData[ETF]=MarketData[[#This Row],[ETF]])*(MarketData[Date]&lt;MarketData[[#This Row],[Date]]),
MarketData[Adjusted Close],
,0,-1)-1,"")</f>
        <v>4.6644844517184758E-2</v>
      </c>
      <c r="J1218" s="9" t="str" cm="1">
        <f t="array" ref="J1218">IFERROR(
(_xlfn.XLOOKUP(1,(MarketData[ETF]=H1218)*(MarketData[Date]=I1218),MarketData[Adjusted Close]) /
_xlfn.XLOOKUP(1,(MarketData[ETF]=H1218)*(MarketData[Date]=WORKDAY(I1218,-1)),MarketData[Adjusted Close]))-1,
""
)</f>
        <v/>
      </c>
    </row>
    <row r="1219" spans="1:10" ht="15.75" x14ac:dyDescent="0.25">
      <c r="A1219" t="s">
        <v>8</v>
      </c>
      <c r="B1219" s="1">
        <v>44431</v>
      </c>
      <c r="C1219">
        <v>409.25</v>
      </c>
      <c r="D1219">
        <v>412.08</v>
      </c>
      <c r="E1219">
        <v>409.23</v>
      </c>
      <c r="F1219">
        <v>411.22</v>
      </c>
      <c r="G1219">
        <v>383.09</v>
      </c>
      <c r="H1219" s="2">
        <v>3259400</v>
      </c>
      <c r="I1219" s="8" cm="1">
        <f t="array" ref="I1219">IFERROR(MarketData[[#This Row],[Adjusted Close]]/_xlfn.XLOOKUP(1,
(MarketData[ETF]=MarketData[[#This Row],[ETF]])*(MarketData[Date]&lt;MarketData[[#This Row],[Date]]),
MarketData[Adjusted Close],
,0,-1)-1,"")</f>
        <v>4.4980905619203426E-2</v>
      </c>
      <c r="J1219" s="9" t="str" cm="1">
        <f t="array" ref="J1219">IFERROR(
(_xlfn.XLOOKUP(1,(MarketData[ETF]=H1219)*(MarketData[Date]=I1219),MarketData[Adjusted Close]) /
_xlfn.XLOOKUP(1,(MarketData[ETF]=H1219)*(MarketData[Date]=WORKDAY(I1219,-1)),MarketData[Adjusted Close]))-1,
""
)</f>
        <v/>
      </c>
    </row>
    <row r="1220" spans="1:10" ht="15.75" x14ac:dyDescent="0.25">
      <c r="A1220" t="s">
        <v>8</v>
      </c>
      <c r="B1220" s="1">
        <v>44428</v>
      </c>
      <c r="C1220">
        <v>404.68</v>
      </c>
      <c r="D1220">
        <v>407.92</v>
      </c>
      <c r="E1220">
        <v>404.26</v>
      </c>
      <c r="F1220">
        <v>407.61</v>
      </c>
      <c r="G1220">
        <v>379.73</v>
      </c>
      <c r="H1220" s="2">
        <v>3263600</v>
      </c>
      <c r="I1220" s="8" cm="1">
        <f t="array" ref="I1220">IFERROR(MarketData[[#This Row],[Adjusted Close]]/_xlfn.XLOOKUP(1,
(MarketData[ETF]=MarketData[[#This Row],[ETF]])*(MarketData[Date]&lt;MarketData[[#This Row],[Date]]),
MarketData[Adjusted Close],
,0,-1)-1,"")</f>
        <v>3.5815602836879457E-2</v>
      </c>
      <c r="J1220" s="9" t="str" cm="1">
        <f t="array" ref="J1220">IFERROR(
(_xlfn.XLOOKUP(1,(MarketData[ETF]=H1220)*(MarketData[Date]=I1220),MarketData[Adjusted Close]) /
_xlfn.XLOOKUP(1,(MarketData[ETF]=H1220)*(MarketData[Date]=WORKDAY(I1220,-1)),MarketData[Adjusted Close]))-1,
""
)</f>
        <v/>
      </c>
    </row>
    <row r="1221" spans="1:10" ht="15.75" x14ac:dyDescent="0.25">
      <c r="A1221" t="s">
        <v>8</v>
      </c>
      <c r="B1221" s="1">
        <v>44427</v>
      </c>
      <c r="C1221">
        <v>401.09</v>
      </c>
      <c r="D1221">
        <v>405.55</v>
      </c>
      <c r="E1221">
        <v>400.93</v>
      </c>
      <c r="F1221">
        <v>404.41</v>
      </c>
      <c r="G1221">
        <v>376.75</v>
      </c>
      <c r="H1221" s="2">
        <v>5505700</v>
      </c>
      <c r="I1221" s="8" cm="1">
        <f t="array" ref="I1221">IFERROR(MarketData[[#This Row],[Adjusted Close]]/_xlfn.XLOOKUP(1,
(MarketData[ETF]=MarketData[[#This Row],[ETF]])*(MarketData[Date]&lt;MarketData[[#This Row],[Date]]),
MarketData[Adjusted Close],
,0,-1)-1,"")</f>
        <v>2.7686852154937158E-2</v>
      </c>
      <c r="J1221" s="9" t="str" cm="1">
        <f t="array" ref="J1221">IFERROR(
(_xlfn.XLOOKUP(1,(MarketData[ETF]=H1221)*(MarketData[Date]=I1221),MarketData[Adjusted Close]) /
_xlfn.XLOOKUP(1,(MarketData[ETF]=H1221)*(MarketData[Date]=WORKDAY(I1221,-1)),MarketData[Adjusted Close]))-1,
""
)</f>
        <v/>
      </c>
    </row>
    <row r="1222" spans="1:10" ht="15.75" x14ac:dyDescent="0.25">
      <c r="A1222" t="s">
        <v>8</v>
      </c>
      <c r="B1222" s="1">
        <v>44426</v>
      </c>
      <c r="C1222">
        <v>407.22</v>
      </c>
      <c r="D1222">
        <v>408.75</v>
      </c>
      <c r="E1222">
        <v>403.54</v>
      </c>
      <c r="F1222">
        <v>403.84</v>
      </c>
      <c r="G1222">
        <v>376.21</v>
      </c>
      <c r="H1222" s="2">
        <v>4878300</v>
      </c>
      <c r="I1222" s="8" cm="1">
        <f t="array" ref="I1222">IFERROR(MarketData[[#This Row],[Adjusted Close]]/_xlfn.XLOOKUP(1,
(MarketData[ETF]=MarketData[[#This Row],[ETF]])*(MarketData[Date]&lt;MarketData[[#This Row],[Date]]),
MarketData[Adjusted Close],
,0,-1)-1,"")</f>
        <v>2.6213857064920854E-2</v>
      </c>
      <c r="J1222" s="9" t="str" cm="1">
        <f t="array" ref="J1222">IFERROR(
(_xlfn.XLOOKUP(1,(MarketData[ETF]=H1222)*(MarketData[Date]=I1222),MarketData[Adjusted Close]) /
_xlfn.XLOOKUP(1,(MarketData[ETF]=H1222)*(MarketData[Date]=WORKDAY(I1222,-1)),MarketData[Adjusted Close]))-1,
""
)</f>
        <v/>
      </c>
    </row>
    <row r="1223" spans="1:10" ht="15.75" x14ac:dyDescent="0.25">
      <c r="A1223" t="s">
        <v>8</v>
      </c>
      <c r="B1223" s="1">
        <v>44425</v>
      </c>
      <c r="C1223">
        <v>408.41</v>
      </c>
      <c r="D1223">
        <v>409.05</v>
      </c>
      <c r="E1223">
        <v>405.31</v>
      </c>
      <c r="F1223">
        <v>408.23</v>
      </c>
      <c r="G1223">
        <v>380.3</v>
      </c>
      <c r="H1223" s="2">
        <v>5186300</v>
      </c>
      <c r="I1223" s="8" cm="1">
        <f t="array" ref="I1223">IFERROR(MarketData[[#This Row],[Adjusted Close]]/_xlfn.XLOOKUP(1,
(MarketData[ETF]=MarketData[[#This Row],[ETF]])*(MarketData[Date]&lt;MarketData[[#This Row],[Date]]),
MarketData[Adjusted Close],
,0,-1)-1,"")</f>
        <v>3.7370430987452297E-2</v>
      </c>
      <c r="J1223" s="9" t="str" cm="1">
        <f t="array" ref="J1223">IFERROR(
(_xlfn.XLOOKUP(1,(MarketData[ETF]=H1223)*(MarketData[Date]=I1223),MarketData[Adjusted Close]) /
_xlfn.XLOOKUP(1,(MarketData[ETF]=H1223)*(MarketData[Date]=WORKDAY(I1223,-1)),MarketData[Adjusted Close]))-1,
""
)</f>
        <v/>
      </c>
    </row>
    <row r="1224" spans="1:10" ht="15.75" x14ac:dyDescent="0.25">
      <c r="A1224" t="s">
        <v>8</v>
      </c>
      <c r="B1224" s="1">
        <v>44424</v>
      </c>
      <c r="C1224">
        <v>408.71</v>
      </c>
      <c r="D1224">
        <v>411.01</v>
      </c>
      <c r="E1224">
        <v>407.15</v>
      </c>
      <c r="F1224">
        <v>410.94</v>
      </c>
      <c r="G1224">
        <v>382.83</v>
      </c>
      <c r="H1224" s="2">
        <v>3379100</v>
      </c>
      <c r="I1224" s="8" cm="1">
        <f t="array" ref="I1224">IFERROR(MarketData[[#This Row],[Adjusted Close]]/_xlfn.XLOOKUP(1,
(MarketData[ETF]=MarketData[[#This Row],[ETF]])*(MarketData[Date]&lt;MarketData[[#This Row],[Date]]),
MarketData[Adjusted Close],
,0,-1)-1,"")</f>
        <v>4.4271685761047452E-2</v>
      </c>
      <c r="J1224" s="9" t="str" cm="1">
        <f t="array" ref="J1224">IFERROR(
(_xlfn.XLOOKUP(1,(MarketData[ETF]=H1224)*(MarketData[Date]=I1224),MarketData[Adjusted Close]) /
_xlfn.XLOOKUP(1,(MarketData[ETF]=H1224)*(MarketData[Date]=WORKDAY(I1224,-1)),MarketData[Adjusted Close]))-1,
""
)</f>
        <v/>
      </c>
    </row>
    <row r="1225" spans="1:10" ht="15.75" x14ac:dyDescent="0.25">
      <c r="A1225" t="s">
        <v>8</v>
      </c>
      <c r="B1225" s="1">
        <v>44421</v>
      </c>
      <c r="C1225">
        <v>409.64</v>
      </c>
      <c r="D1225">
        <v>409.96</v>
      </c>
      <c r="E1225">
        <v>409.18</v>
      </c>
      <c r="F1225">
        <v>409.96</v>
      </c>
      <c r="G1225">
        <v>381.92</v>
      </c>
      <c r="H1225" s="2">
        <v>2253800</v>
      </c>
      <c r="I1225" s="8" cm="1">
        <f t="array" ref="I1225">IFERROR(MarketData[[#This Row],[Adjusted Close]]/_xlfn.XLOOKUP(1,
(MarketData[ETF]=MarketData[[#This Row],[ETF]])*(MarketData[Date]&lt;MarketData[[#This Row],[Date]]),
MarketData[Adjusted Close],
,0,-1)-1,"")</f>
        <v>4.1789416257501433E-2</v>
      </c>
      <c r="J1225" s="9" t="str" cm="1">
        <f t="array" ref="J1225">IFERROR(
(_xlfn.XLOOKUP(1,(MarketData[ETF]=H1225)*(MarketData[Date]=I1225),MarketData[Adjusted Close]) /
_xlfn.XLOOKUP(1,(MarketData[ETF]=H1225)*(MarketData[Date]=WORKDAY(I1225,-1)),MarketData[Adjusted Close]))-1,
""
)</f>
        <v/>
      </c>
    </row>
    <row r="1226" spans="1:10" ht="15.75" x14ac:dyDescent="0.25">
      <c r="A1226" t="s">
        <v>8</v>
      </c>
      <c r="B1226" s="1">
        <v>44420</v>
      </c>
      <c r="C1226">
        <v>407.82</v>
      </c>
      <c r="D1226">
        <v>409.33</v>
      </c>
      <c r="E1226">
        <v>406.97</v>
      </c>
      <c r="F1226">
        <v>409.15</v>
      </c>
      <c r="G1226">
        <v>381.16</v>
      </c>
      <c r="H1226" s="2">
        <v>2319300</v>
      </c>
      <c r="I1226" s="8" cm="1">
        <f t="array" ref="I1226">IFERROR(MarketData[[#This Row],[Adjusted Close]]/_xlfn.XLOOKUP(1,
(MarketData[ETF]=MarketData[[#This Row],[ETF]])*(MarketData[Date]&lt;MarketData[[#This Row],[Date]]),
MarketData[Adjusted Close],
,0,-1)-1,"")</f>
        <v>3.9716312056737646E-2</v>
      </c>
      <c r="J1226" s="9" t="str" cm="1">
        <f t="array" ref="J1226">IFERROR(
(_xlfn.XLOOKUP(1,(MarketData[ETF]=H1226)*(MarketData[Date]=I1226),MarketData[Adjusted Close]) /
_xlfn.XLOOKUP(1,(MarketData[ETF]=H1226)*(MarketData[Date]=WORKDAY(I1226,-1)),MarketData[Adjusted Close]))-1,
""
)</f>
        <v/>
      </c>
    </row>
    <row r="1227" spans="1:10" ht="15.75" x14ac:dyDescent="0.25">
      <c r="A1227" t="s">
        <v>8</v>
      </c>
      <c r="B1227" s="1">
        <v>44419</v>
      </c>
      <c r="C1227">
        <v>408</v>
      </c>
      <c r="D1227">
        <v>408.07</v>
      </c>
      <c r="E1227">
        <v>406.91</v>
      </c>
      <c r="F1227">
        <v>407.96</v>
      </c>
      <c r="G1227">
        <v>380.05</v>
      </c>
      <c r="H1227" s="2">
        <v>3554400</v>
      </c>
      <c r="I1227" s="8" cm="1">
        <f t="array" ref="I1227">IFERROR(MarketData[[#This Row],[Adjusted Close]]/_xlfn.XLOOKUP(1,
(MarketData[ETF]=MarketData[[#This Row],[ETF]])*(MarketData[Date]&lt;MarketData[[#This Row],[Date]]),
MarketData[Adjusted Close],
,0,-1)-1,"")</f>
        <v>3.6688488816148279E-2</v>
      </c>
      <c r="J1227" s="9" t="str" cm="1">
        <f t="array" ref="J1227">IFERROR(
(_xlfn.XLOOKUP(1,(MarketData[ETF]=H1227)*(MarketData[Date]=I1227),MarketData[Adjusted Close]) /
_xlfn.XLOOKUP(1,(MarketData[ETF]=H1227)*(MarketData[Date]=WORKDAY(I1227,-1)),MarketData[Adjusted Close]))-1,
""
)</f>
        <v/>
      </c>
    </row>
    <row r="1228" spans="1:10" ht="15.75" x14ac:dyDescent="0.25">
      <c r="A1228" t="s">
        <v>8</v>
      </c>
      <c r="B1228" s="1">
        <v>44418</v>
      </c>
      <c r="C1228">
        <v>406.91</v>
      </c>
      <c r="D1228">
        <v>407.67</v>
      </c>
      <c r="E1228">
        <v>406.23</v>
      </c>
      <c r="F1228">
        <v>406.98</v>
      </c>
      <c r="G1228">
        <v>379.14</v>
      </c>
      <c r="H1228" s="2">
        <v>2400700</v>
      </c>
      <c r="I1228" s="8" cm="1">
        <f t="array" ref="I1228">IFERROR(MarketData[[#This Row],[Adjusted Close]]/_xlfn.XLOOKUP(1,
(MarketData[ETF]=MarketData[[#This Row],[ETF]])*(MarketData[Date]&lt;MarketData[[#This Row],[Date]]),
MarketData[Adjusted Close],
,0,-1)-1,"")</f>
        <v>3.420621931260226E-2</v>
      </c>
      <c r="J1228" s="9" t="str" cm="1">
        <f t="array" ref="J1228">IFERROR(
(_xlfn.XLOOKUP(1,(MarketData[ETF]=H1228)*(MarketData[Date]=I1228),MarketData[Adjusted Close]) /
_xlfn.XLOOKUP(1,(MarketData[ETF]=H1228)*(MarketData[Date]=WORKDAY(I1228,-1)),MarketData[Adjusted Close]))-1,
""
)</f>
        <v/>
      </c>
    </row>
    <row r="1229" spans="1:10" ht="15.75" x14ac:dyDescent="0.25">
      <c r="A1229" t="s">
        <v>8</v>
      </c>
      <c r="B1229" s="1">
        <v>44417</v>
      </c>
      <c r="C1229">
        <v>406.75</v>
      </c>
      <c r="D1229">
        <v>407.05</v>
      </c>
      <c r="E1229">
        <v>405.69</v>
      </c>
      <c r="F1229">
        <v>406.47</v>
      </c>
      <c r="G1229">
        <v>378.66</v>
      </c>
      <c r="H1229" s="2">
        <v>1984400</v>
      </c>
      <c r="I1229" s="8" cm="1">
        <f t="array" ref="I1229">IFERROR(MarketData[[#This Row],[Adjusted Close]]/_xlfn.XLOOKUP(1,
(MarketData[ETF]=MarketData[[#This Row],[ETF]])*(MarketData[Date]&lt;MarketData[[#This Row],[Date]]),
MarketData[Adjusted Close],
,0,-1)-1,"")</f>
        <v>3.2896890343698804E-2</v>
      </c>
      <c r="J1229" s="9" t="str" cm="1">
        <f t="array" ref="J1229">IFERROR(
(_xlfn.XLOOKUP(1,(MarketData[ETF]=H1229)*(MarketData[Date]=I1229),MarketData[Adjusted Close]) /
_xlfn.XLOOKUP(1,(MarketData[ETF]=H1229)*(MarketData[Date]=WORKDAY(I1229,-1)),MarketData[Adjusted Close]))-1,
""
)</f>
        <v/>
      </c>
    </row>
    <row r="1230" spans="1:10" ht="15.75" x14ac:dyDescent="0.25">
      <c r="A1230" t="s">
        <v>8</v>
      </c>
      <c r="B1230" s="1">
        <v>44414</v>
      </c>
      <c r="C1230">
        <v>406.44</v>
      </c>
      <c r="D1230">
        <v>407.18</v>
      </c>
      <c r="E1230">
        <v>406.17</v>
      </c>
      <c r="F1230">
        <v>406.86</v>
      </c>
      <c r="G1230">
        <v>379.03</v>
      </c>
      <c r="H1230" s="2">
        <v>2486900</v>
      </c>
      <c r="I1230" s="8" cm="1">
        <f t="array" ref="I1230">IFERROR(MarketData[[#This Row],[Adjusted Close]]/_xlfn.XLOOKUP(1,
(MarketData[ETF]=MarketData[[#This Row],[ETF]])*(MarketData[Date]&lt;MarketData[[#This Row],[Date]]),
MarketData[Adjusted Close],
,0,-1)-1,"")</f>
        <v>3.3906164757228519E-2</v>
      </c>
      <c r="J1230" s="9" t="str" cm="1">
        <f t="array" ref="J1230">IFERROR(
(_xlfn.XLOOKUP(1,(MarketData[ETF]=H1230)*(MarketData[Date]=I1230),MarketData[Adjusted Close]) /
_xlfn.XLOOKUP(1,(MarketData[ETF]=H1230)*(MarketData[Date]=WORKDAY(I1230,-1)),MarketData[Adjusted Close]))-1,
""
)</f>
        <v/>
      </c>
    </row>
    <row r="1231" spans="1:10" ht="15.75" x14ac:dyDescent="0.25">
      <c r="A1231" t="s">
        <v>8</v>
      </c>
      <c r="B1231" s="1">
        <v>44413</v>
      </c>
      <c r="C1231">
        <v>404.7</v>
      </c>
      <c r="D1231">
        <v>406.19</v>
      </c>
      <c r="E1231">
        <v>404.38</v>
      </c>
      <c r="F1231">
        <v>406.16</v>
      </c>
      <c r="G1231">
        <v>378.38</v>
      </c>
      <c r="H1231" s="2">
        <v>3052800</v>
      </c>
      <c r="I1231" s="8" cm="1">
        <f t="array" ref="I1231">IFERROR(MarketData[[#This Row],[Adjusted Close]]/_xlfn.XLOOKUP(1,
(MarketData[ETF]=MarketData[[#This Row],[ETF]])*(MarketData[Date]&lt;MarketData[[#This Row],[Date]]),
MarketData[Adjusted Close],
,0,-1)-1,"")</f>
        <v>3.2133115111838473E-2</v>
      </c>
      <c r="J1231" s="9" t="str" cm="1">
        <f t="array" ref="J1231">IFERROR(
(_xlfn.XLOOKUP(1,(MarketData[ETF]=H1231)*(MarketData[Date]=I1231),MarketData[Adjusted Close]) /
_xlfn.XLOOKUP(1,(MarketData[ETF]=H1231)*(MarketData[Date]=WORKDAY(I1231,-1)),MarketData[Adjusted Close]))-1,
""
)</f>
        <v/>
      </c>
    </row>
    <row r="1232" spans="1:10" ht="15.75" x14ac:dyDescent="0.25">
      <c r="A1232" t="s">
        <v>8</v>
      </c>
      <c r="B1232" s="1">
        <v>44412</v>
      </c>
      <c r="C1232">
        <v>404.31</v>
      </c>
      <c r="D1232">
        <v>404.86</v>
      </c>
      <c r="E1232">
        <v>403.34</v>
      </c>
      <c r="F1232">
        <v>403.64</v>
      </c>
      <c r="G1232">
        <v>376.03</v>
      </c>
      <c r="H1232" s="2">
        <v>3880200</v>
      </c>
      <c r="I1232" s="8" cm="1">
        <f t="array" ref="I1232">IFERROR(MarketData[[#This Row],[Adjusted Close]]/_xlfn.XLOOKUP(1,
(MarketData[ETF]=MarketData[[#This Row],[ETF]])*(MarketData[Date]&lt;MarketData[[#This Row],[Date]]),
MarketData[Adjusted Close],
,0,-1)-1,"")</f>
        <v>2.5722858701581863E-2</v>
      </c>
      <c r="J1232" s="9" t="str" cm="1">
        <f t="array" ref="J1232">IFERROR(
(_xlfn.XLOOKUP(1,(MarketData[ETF]=H1232)*(MarketData[Date]=I1232),MarketData[Adjusted Close]) /
_xlfn.XLOOKUP(1,(MarketData[ETF]=H1232)*(MarketData[Date]=WORKDAY(I1232,-1)),MarketData[Adjusted Close]))-1,
""
)</f>
        <v/>
      </c>
    </row>
    <row r="1233" spans="1:10" ht="15.75" x14ac:dyDescent="0.25">
      <c r="A1233" t="s">
        <v>8</v>
      </c>
      <c r="B1233" s="1">
        <v>44411</v>
      </c>
      <c r="C1233">
        <v>403.08</v>
      </c>
      <c r="D1233">
        <v>405.66</v>
      </c>
      <c r="E1233">
        <v>400.92</v>
      </c>
      <c r="F1233">
        <v>405.58</v>
      </c>
      <c r="G1233">
        <v>377.84</v>
      </c>
      <c r="H1233" s="2">
        <v>4129600</v>
      </c>
      <c r="I1233" s="8" cm="1">
        <f t="array" ref="I1233">IFERROR(MarketData[[#This Row],[Adjusted Close]]/_xlfn.XLOOKUP(1,
(MarketData[ETF]=MarketData[[#This Row],[ETF]])*(MarketData[Date]&lt;MarketData[[#This Row],[Date]]),
MarketData[Adjusted Close],
,0,-1)-1,"")</f>
        <v>3.0660120021821946E-2</v>
      </c>
      <c r="J1233" s="9" t="str" cm="1">
        <f t="array" ref="J1233">IFERROR(
(_xlfn.XLOOKUP(1,(MarketData[ETF]=H1233)*(MarketData[Date]=I1233),MarketData[Adjusted Close]) /
_xlfn.XLOOKUP(1,(MarketData[ETF]=H1233)*(MarketData[Date]=WORKDAY(I1233,-1)),MarketData[Adjusted Close]))-1,
""
)</f>
        <v/>
      </c>
    </row>
    <row r="1234" spans="1:10" ht="15.75" x14ac:dyDescent="0.25">
      <c r="A1234" t="s">
        <v>8</v>
      </c>
      <c r="B1234" s="1">
        <v>44410</v>
      </c>
      <c r="C1234">
        <v>404.78</v>
      </c>
      <c r="D1234">
        <v>405.36</v>
      </c>
      <c r="E1234">
        <v>401.94</v>
      </c>
      <c r="F1234">
        <v>402.33</v>
      </c>
      <c r="G1234">
        <v>374.81</v>
      </c>
      <c r="H1234" s="2">
        <v>5814700</v>
      </c>
      <c r="I1234" s="8" cm="1">
        <f t="array" ref="I1234">IFERROR(MarketData[[#This Row],[Adjusted Close]]/_xlfn.XLOOKUP(1,
(MarketData[ETF]=MarketData[[#This Row],[ETF]])*(MarketData[Date]&lt;MarketData[[#This Row],[Date]]),
MarketData[Adjusted Close],
,0,-1)-1,"")</f>
        <v>2.23949809056192E-2</v>
      </c>
      <c r="J1234" s="9" t="str" cm="1">
        <f t="array" ref="J1234">IFERROR(
(_xlfn.XLOOKUP(1,(MarketData[ETF]=H1234)*(MarketData[Date]=I1234),MarketData[Adjusted Close]) /
_xlfn.XLOOKUP(1,(MarketData[ETF]=H1234)*(MarketData[Date]=WORKDAY(I1234,-1)),MarketData[Adjusted Close]))-1,
""
)</f>
        <v/>
      </c>
    </row>
    <row r="1235" spans="1:10" ht="15.75" x14ac:dyDescent="0.25">
      <c r="A1235" t="s">
        <v>8</v>
      </c>
      <c r="B1235" s="1">
        <v>44407</v>
      </c>
      <c r="C1235">
        <v>402.59</v>
      </c>
      <c r="D1235">
        <v>404.53</v>
      </c>
      <c r="E1235">
        <v>402.47</v>
      </c>
      <c r="F1235">
        <v>403.15</v>
      </c>
      <c r="G1235">
        <v>375.57</v>
      </c>
      <c r="H1235" s="2">
        <v>5204500</v>
      </c>
      <c r="I1235" s="8" cm="1">
        <f t="array" ref="I1235">IFERROR(MarketData[[#This Row],[Adjusted Close]]/_xlfn.XLOOKUP(1,
(MarketData[ETF]=MarketData[[#This Row],[ETF]])*(MarketData[Date]&lt;MarketData[[#This Row],[Date]]),
MarketData[Adjusted Close],
,0,-1)-1,"")</f>
        <v>2.4468085106382986E-2</v>
      </c>
      <c r="J1235" s="9" t="str" cm="1">
        <f t="array" ref="J1235">IFERROR(
(_xlfn.XLOOKUP(1,(MarketData[ETF]=H1235)*(MarketData[Date]=I1235),MarketData[Adjusted Close]) /
_xlfn.XLOOKUP(1,(MarketData[ETF]=H1235)*(MarketData[Date]=WORKDAY(I1235,-1)),MarketData[Adjusted Close]))-1,
""
)</f>
        <v/>
      </c>
    </row>
    <row r="1236" spans="1:10" ht="15.75" x14ac:dyDescent="0.25">
      <c r="A1236" t="s">
        <v>8</v>
      </c>
      <c r="B1236" s="1">
        <v>44406</v>
      </c>
      <c r="C1236">
        <v>404.36</v>
      </c>
      <c r="D1236">
        <v>406.13</v>
      </c>
      <c r="E1236">
        <v>404.35</v>
      </c>
      <c r="F1236">
        <v>405.13</v>
      </c>
      <c r="G1236">
        <v>377.42</v>
      </c>
      <c r="H1236" s="2">
        <v>2274200</v>
      </c>
      <c r="I1236" s="8" cm="1">
        <f t="array" ref="I1236">IFERROR(MarketData[[#This Row],[Adjusted Close]]/_xlfn.XLOOKUP(1,
(MarketData[ETF]=MarketData[[#This Row],[ETF]])*(MarketData[Date]&lt;MarketData[[#This Row],[Date]]),
MarketData[Adjusted Close],
,0,-1)-1,"")</f>
        <v>2.9514457174031561E-2</v>
      </c>
      <c r="J1236" s="9" t="str" cm="1">
        <f t="array" ref="J1236">IFERROR(
(_xlfn.XLOOKUP(1,(MarketData[ETF]=H1236)*(MarketData[Date]=I1236),MarketData[Adjusted Close]) /
_xlfn.XLOOKUP(1,(MarketData[ETF]=H1236)*(MarketData[Date]=WORKDAY(I1236,-1)),MarketData[Adjusted Close]))-1,
""
)</f>
        <v/>
      </c>
    </row>
    <row r="1237" spans="1:10" ht="15.75" x14ac:dyDescent="0.25">
      <c r="A1237" t="s">
        <v>8</v>
      </c>
      <c r="B1237" s="1">
        <v>44405</v>
      </c>
      <c r="C1237">
        <v>404.17</v>
      </c>
      <c r="D1237">
        <v>404.76</v>
      </c>
      <c r="E1237">
        <v>402.04</v>
      </c>
      <c r="F1237">
        <v>403.39</v>
      </c>
      <c r="G1237">
        <v>375.8</v>
      </c>
      <c r="H1237" s="2">
        <v>3763700</v>
      </c>
      <c r="I1237" s="8" cm="1">
        <f t="array" ref="I1237">IFERROR(MarketData[[#This Row],[Adjusted Close]]/_xlfn.XLOOKUP(1,
(MarketData[ETF]=MarketData[[#This Row],[ETF]])*(MarketData[Date]&lt;MarketData[[#This Row],[Date]]),
MarketData[Adjusted Close],
,0,-1)-1,"")</f>
        <v>2.5095471903982425E-2</v>
      </c>
      <c r="J1237" s="9" t="str" cm="1">
        <f t="array" ref="J1237">IFERROR(
(_xlfn.XLOOKUP(1,(MarketData[ETF]=H1237)*(MarketData[Date]=I1237),MarketData[Adjusted Close]) /
_xlfn.XLOOKUP(1,(MarketData[ETF]=H1237)*(MarketData[Date]=WORKDAY(I1237,-1)),MarketData[Adjusted Close]))-1,
""
)</f>
        <v/>
      </c>
    </row>
    <row r="1238" spans="1:10" ht="15.75" x14ac:dyDescent="0.25">
      <c r="A1238" t="s">
        <v>8</v>
      </c>
      <c r="B1238" s="1">
        <v>44404</v>
      </c>
      <c r="C1238">
        <v>404.45</v>
      </c>
      <c r="D1238">
        <v>404.45</v>
      </c>
      <c r="E1238">
        <v>400.8</v>
      </c>
      <c r="F1238">
        <v>403.61</v>
      </c>
      <c r="G1238">
        <v>376</v>
      </c>
      <c r="H1238" s="2">
        <v>3626100</v>
      </c>
      <c r="I1238" s="8" cm="1">
        <f t="array" ref="I1238">IFERROR(MarketData[[#This Row],[Adjusted Close]]/_xlfn.XLOOKUP(1,
(MarketData[ETF]=MarketData[[#This Row],[ETF]])*(MarketData[Date]&lt;MarketData[[#This Row],[Date]]),
MarketData[Adjusted Close],
,0,-1)-1,"")</f>
        <v>2.564102564102555E-2</v>
      </c>
      <c r="J1238" s="9" t="str" cm="1">
        <f t="array" ref="J1238">IFERROR(
(_xlfn.XLOOKUP(1,(MarketData[ETF]=H1238)*(MarketData[Date]=I1238),MarketData[Adjusted Close]) /
_xlfn.XLOOKUP(1,(MarketData[ETF]=H1238)*(MarketData[Date]=WORKDAY(I1238,-1)),MarketData[Adjusted Close]))-1,
""
)</f>
        <v/>
      </c>
    </row>
    <row r="1239" spans="1:10" ht="15.75" x14ac:dyDescent="0.25">
      <c r="A1239" t="s">
        <v>8</v>
      </c>
      <c r="B1239" s="1">
        <v>44403</v>
      </c>
      <c r="C1239">
        <v>403.92</v>
      </c>
      <c r="D1239">
        <v>405.42</v>
      </c>
      <c r="E1239">
        <v>403.82</v>
      </c>
      <c r="F1239">
        <v>405.41</v>
      </c>
      <c r="G1239">
        <v>377.68</v>
      </c>
      <c r="H1239" s="2">
        <v>2374300</v>
      </c>
      <c r="I1239" s="8" cm="1">
        <f t="array" ref="I1239">IFERROR(MarketData[[#This Row],[Adjusted Close]]/_xlfn.XLOOKUP(1,
(MarketData[ETF]=MarketData[[#This Row],[ETF]])*(MarketData[Date]&lt;MarketData[[#This Row],[Date]]),
MarketData[Adjusted Close],
,0,-1)-1,"")</f>
        <v>3.0223677032187535E-2</v>
      </c>
      <c r="J1239" s="9" t="str" cm="1">
        <f t="array" ref="J1239">IFERROR(
(_xlfn.XLOOKUP(1,(MarketData[ETF]=H1239)*(MarketData[Date]=I1239),MarketData[Adjusted Close]) /
_xlfn.XLOOKUP(1,(MarketData[ETF]=H1239)*(MarketData[Date]=WORKDAY(I1239,-1)),MarketData[Adjusted Close]))-1,
""
)</f>
        <v/>
      </c>
    </row>
    <row r="1240" spans="1:10" ht="15.75" x14ac:dyDescent="0.25">
      <c r="A1240" t="s">
        <v>8</v>
      </c>
      <c r="B1240" s="1">
        <v>44400</v>
      </c>
      <c r="C1240">
        <v>402.17</v>
      </c>
      <c r="D1240">
        <v>404.75</v>
      </c>
      <c r="E1240">
        <v>401.58</v>
      </c>
      <c r="F1240">
        <v>404.38</v>
      </c>
      <c r="G1240">
        <v>376.72</v>
      </c>
      <c r="H1240" s="2">
        <v>3151900</v>
      </c>
      <c r="I1240" s="8" cm="1">
        <f t="array" ref="I1240">IFERROR(MarketData[[#This Row],[Adjusted Close]]/_xlfn.XLOOKUP(1,
(MarketData[ETF]=MarketData[[#This Row],[ETF]])*(MarketData[Date]&lt;MarketData[[#This Row],[Date]]),
MarketData[Adjusted Close],
,0,-1)-1,"")</f>
        <v>2.7605019094380845E-2</v>
      </c>
      <c r="J1240" s="9" t="str" cm="1">
        <f t="array" ref="J1240">IFERROR(
(_xlfn.XLOOKUP(1,(MarketData[ETF]=H1240)*(MarketData[Date]=I1240),MarketData[Adjusted Close]) /
_xlfn.XLOOKUP(1,(MarketData[ETF]=H1240)*(MarketData[Date]=WORKDAY(I1240,-1)),MarketData[Adjusted Close]))-1,
""
)</f>
        <v/>
      </c>
    </row>
    <row r="1241" spans="1:10" ht="15.75" x14ac:dyDescent="0.25">
      <c r="A1241" t="s">
        <v>8</v>
      </c>
      <c r="B1241" s="1">
        <v>44399</v>
      </c>
      <c r="C1241">
        <v>399.71</v>
      </c>
      <c r="D1241">
        <v>400.56</v>
      </c>
      <c r="E1241">
        <v>398.7</v>
      </c>
      <c r="F1241">
        <v>400.38</v>
      </c>
      <c r="G1241">
        <v>372.99</v>
      </c>
      <c r="H1241" s="2">
        <v>2575700</v>
      </c>
      <c r="I1241" s="8" cm="1">
        <f t="array" ref="I1241">IFERROR(MarketData[[#This Row],[Adjusted Close]]/_xlfn.XLOOKUP(1,
(MarketData[ETF]=MarketData[[#This Row],[ETF]])*(MarketData[Date]&lt;MarketData[[#This Row],[Date]]),
MarketData[Adjusted Close],
,0,-1)-1,"")</f>
        <v>1.7430441898526938E-2</v>
      </c>
      <c r="J1241" s="9" t="str" cm="1">
        <f t="array" ref="J1241">IFERROR(
(_xlfn.XLOOKUP(1,(MarketData[ETF]=H1241)*(MarketData[Date]=I1241),MarketData[Adjusted Close]) /
_xlfn.XLOOKUP(1,(MarketData[ETF]=H1241)*(MarketData[Date]=WORKDAY(I1241,-1)),MarketData[Adjusted Close]))-1,
""
)</f>
        <v/>
      </c>
    </row>
    <row r="1242" spans="1:10" ht="15.75" x14ac:dyDescent="0.25">
      <c r="A1242" t="s">
        <v>8</v>
      </c>
      <c r="B1242" s="1">
        <v>44398</v>
      </c>
      <c r="C1242">
        <v>397.48</v>
      </c>
      <c r="D1242">
        <v>399.62</v>
      </c>
      <c r="E1242">
        <v>397.27</v>
      </c>
      <c r="F1242">
        <v>399.53</v>
      </c>
      <c r="G1242">
        <v>372.2</v>
      </c>
      <c r="H1242" s="2">
        <v>2996600</v>
      </c>
      <c r="I1242" s="8" cm="1">
        <f t="array" ref="I1242">IFERROR(MarketData[[#This Row],[Adjusted Close]]/_xlfn.XLOOKUP(1,
(MarketData[ETF]=MarketData[[#This Row],[ETF]])*(MarketData[Date]&lt;MarketData[[#This Row],[Date]]),
MarketData[Adjusted Close],
,0,-1)-1,"")</f>
        <v>1.5275504637206616E-2</v>
      </c>
      <c r="J1242" s="9" t="str" cm="1">
        <f t="array" ref="J1242">IFERROR(
(_xlfn.XLOOKUP(1,(MarketData[ETF]=H1242)*(MarketData[Date]=I1242),MarketData[Adjusted Close]) /
_xlfn.XLOOKUP(1,(MarketData[ETF]=H1242)*(MarketData[Date]=WORKDAY(I1242,-1)),MarketData[Adjusted Close]))-1,
""
)</f>
        <v/>
      </c>
    </row>
    <row r="1243" spans="1:10" ht="15.75" x14ac:dyDescent="0.25">
      <c r="A1243" t="s">
        <v>8</v>
      </c>
      <c r="B1243" s="1">
        <v>44397</v>
      </c>
      <c r="C1243">
        <v>391.35</v>
      </c>
      <c r="D1243">
        <v>397.5</v>
      </c>
      <c r="E1243">
        <v>390.01</v>
      </c>
      <c r="F1243">
        <v>396.2</v>
      </c>
      <c r="G1243">
        <v>369.1</v>
      </c>
      <c r="H1243" s="2">
        <v>4043100</v>
      </c>
      <c r="I1243" s="8" cm="1">
        <f t="array" ref="I1243">IFERROR(MarketData[[#This Row],[Adjusted Close]]/_xlfn.XLOOKUP(1,
(MarketData[ETF]=MarketData[[#This Row],[ETF]])*(MarketData[Date]&lt;MarketData[[#This Row],[Date]]),
MarketData[Adjusted Close],
,0,-1)-1,"")</f>
        <v>6.8194217130388424E-3</v>
      </c>
      <c r="J1243" s="9" t="str" cm="1">
        <f t="array" ref="J1243">IFERROR(
(_xlfn.XLOOKUP(1,(MarketData[ETF]=H1243)*(MarketData[Date]=I1243),MarketData[Adjusted Close]) /
_xlfn.XLOOKUP(1,(MarketData[ETF]=H1243)*(MarketData[Date]=WORKDAY(I1243,-1)),MarketData[Adjusted Close]))-1,
""
)</f>
        <v/>
      </c>
    </row>
    <row r="1244" spans="1:10" ht="15.75" x14ac:dyDescent="0.25">
      <c r="A1244" t="s">
        <v>8</v>
      </c>
      <c r="B1244" s="1">
        <v>44396</v>
      </c>
      <c r="C1244">
        <v>391.78</v>
      </c>
      <c r="D1244">
        <v>392.26</v>
      </c>
      <c r="E1244">
        <v>387.93</v>
      </c>
      <c r="F1244">
        <v>390.68</v>
      </c>
      <c r="G1244">
        <v>363.96</v>
      </c>
      <c r="H1244" s="2">
        <v>12336200</v>
      </c>
      <c r="I1244" s="8" cm="1">
        <f t="array" ref="I1244">IFERROR(MarketData[[#This Row],[Adjusted Close]]/_xlfn.XLOOKUP(1,
(MarketData[ETF]=MarketData[[#This Row],[ETF]])*(MarketData[Date]&lt;MarketData[[#This Row],[Date]]),
MarketData[Adjusted Close],
,0,-1)-1,"")</f>
        <v>-7.2013093289690078E-3</v>
      </c>
      <c r="J1244" s="9" t="str" cm="1">
        <f t="array" ref="J1244">IFERROR(
(_xlfn.XLOOKUP(1,(MarketData[ETF]=H1244)*(MarketData[Date]=I1244),MarketData[Adjusted Close]) /
_xlfn.XLOOKUP(1,(MarketData[ETF]=H1244)*(MarketData[Date]=WORKDAY(I1244,-1)),MarketData[Adjusted Close]))-1,
""
)</f>
        <v/>
      </c>
    </row>
    <row r="1245" spans="1:10" ht="15.75" x14ac:dyDescent="0.25">
      <c r="A1245" t="s">
        <v>8</v>
      </c>
      <c r="B1245" s="1">
        <v>44393</v>
      </c>
      <c r="C1245">
        <v>400.84</v>
      </c>
      <c r="D1245">
        <v>400.88</v>
      </c>
      <c r="E1245">
        <v>396.14</v>
      </c>
      <c r="F1245">
        <v>396.61</v>
      </c>
      <c r="G1245">
        <v>369.48</v>
      </c>
      <c r="H1245" s="2">
        <v>4516600</v>
      </c>
      <c r="I1245" s="8" cm="1">
        <f t="array" ref="I1245">IFERROR(MarketData[[#This Row],[Adjusted Close]]/_xlfn.XLOOKUP(1,
(MarketData[ETF]=MarketData[[#This Row],[ETF]])*(MarketData[Date]&lt;MarketData[[#This Row],[Date]]),
MarketData[Adjusted Close],
,0,-1)-1,"")</f>
        <v>7.8559738134205137E-3</v>
      </c>
      <c r="J1245" s="9" t="str" cm="1">
        <f t="array" ref="J1245">IFERROR(
(_xlfn.XLOOKUP(1,(MarketData[ETF]=H1245)*(MarketData[Date]=I1245),MarketData[Adjusted Close]) /
_xlfn.XLOOKUP(1,(MarketData[ETF]=H1245)*(MarketData[Date]=WORKDAY(I1245,-1)),MarketData[Adjusted Close]))-1,
""
)</f>
        <v/>
      </c>
    </row>
    <row r="1246" spans="1:10" ht="15.75" x14ac:dyDescent="0.25">
      <c r="A1246" t="s">
        <v>8</v>
      </c>
      <c r="B1246" s="1">
        <v>44392</v>
      </c>
      <c r="C1246">
        <v>399.74</v>
      </c>
      <c r="D1246">
        <v>400.38</v>
      </c>
      <c r="E1246">
        <v>397.81</v>
      </c>
      <c r="F1246">
        <v>399.72</v>
      </c>
      <c r="G1246">
        <v>372.38</v>
      </c>
      <c r="H1246" s="2">
        <v>4483900</v>
      </c>
      <c r="I1246" s="8" cm="1">
        <f t="array" ref="I1246">IFERROR(MarketData[[#This Row],[Adjusted Close]]/_xlfn.XLOOKUP(1,
(MarketData[ETF]=MarketData[[#This Row],[ETF]])*(MarketData[Date]&lt;MarketData[[#This Row],[Date]]),
MarketData[Adjusted Close],
,0,-1)-1,"")</f>
        <v>1.5766503000545384E-2</v>
      </c>
      <c r="J1246" s="9" t="str" cm="1">
        <f t="array" ref="J1246">IFERROR(
(_xlfn.XLOOKUP(1,(MarketData[ETF]=H1246)*(MarketData[Date]=I1246),MarketData[Adjusted Close]) /
_xlfn.XLOOKUP(1,(MarketData[ETF]=H1246)*(MarketData[Date]=WORKDAY(I1246,-1)),MarketData[Adjusted Close]))-1,
""
)</f>
        <v/>
      </c>
    </row>
    <row r="1247" spans="1:10" ht="15.75" x14ac:dyDescent="0.25">
      <c r="A1247" t="s">
        <v>8</v>
      </c>
      <c r="B1247" s="1">
        <v>44391</v>
      </c>
      <c r="C1247">
        <v>402.06</v>
      </c>
      <c r="D1247">
        <v>402.57</v>
      </c>
      <c r="E1247">
        <v>399.82</v>
      </c>
      <c r="F1247">
        <v>401.01</v>
      </c>
      <c r="G1247">
        <v>373.58</v>
      </c>
      <c r="H1247" s="2">
        <v>3332200</v>
      </c>
      <c r="I1247" s="8" cm="1">
        <f t="array" ref="I1247">IFERROR(MarketData[[#This Row],[Adjusted Close]]/_xlfn.XLOOKUP(1,
(MarketData[ETF]=MarketData[[#This Row],[ETF]])*(MarketData[Date]&lt;MarketData[[#This Row],[Date]]),
MarketData[Adjusted Close],
,0,-1)-1,"")</f>
        <v>1.9039825422804135E-2</v>
      </c>
      <c r="J1247" s="9" t="str" cm="1">
        <f t="array" ref="J1247">IFERROR(
(_xlfn.XLOOKUP(1,(MarketData[ETF]=H1247)*(MarketData[Date]=I1247),MarketData[Adjusted Close]) /
_xlfn.XLOOKUP(1,(MarketData[ETF]=H1247)*(MarketData[Date]=WORKDAY(I1247,-1)),MarketData[Adjusted Close]))-1,
""
)</f>
        <v/>
      </c>
    </row>
    <row r="1248" spans="1:10" ht="15.75" x14ac:dyDescent="0.25">
      <c r="A1248" t="s">
        <v>8</v>
      </c>
      <c r="B1248" s="1">
        <v>44390</v>
      </c>
      <c r="C1248">
        <v>401.08</v>
      </c>
      <c r="D1248">
        <v>402.5</v>
      </c>
      <c r="E1248">
        <v>400.18</v>
      </c>
      <c r="F1248">
        <v>400.46</v>
      </c>
      <c r="G1248">
        <v>373.07</v>
      </c>
      <c r="H1248" s="2">
        <v>4313100</v>
      </c>
      <c r="I1248" s="8" cm="1">
        <f t="array" ref="I1248">IFERROR(MarketData[[#This Row],[Adjusted Close]]/_xlfn.XLOOKUP(1,
(MarketData[ETF]=MarketData[[#This Row],[ETF]])*(MarketData[Date]&lt;MarketData[[#This Row],[Date]]),
MarketData[Adjusted Close],
,0,-1)-1,"")</f>
        <v>1.7648663393344144E-2</v>
      </c>
      <c r="J1248" s="9" t="str" cm="1">
        <f t="array" ref="J1248">IFERROR(
(_xlfn.XLOOKUP(1,(MarketData[ETF]=H1248)*(MarketData[Date]=I1248),MarketData[Adjusted Close]) /
_xlfn.XLOOKUP(1,(MarketData[ETF]=H1248)*(MarketData[Date]=WORKDAY(I1248,-1)),MarketData[Adjusted Close]))-1,
""
)</f>
        <v/>
      </c>
    </row>
    <row r="1249" spans="1:10" ht="15.75" x14ac:dyDescent="0.25">
      <c r="A1249" t="s">
        <v>8</v>
      </c>
      <c r="B1249" s="1">
        <v>44389</v>
      </c>
      <c r="C1249">
        <v>400.3</v>
      </c>
      <c r="D1249">
        <v>402.03</v>
      </c>
      <c r="E1249">
        <v>399.87</v>
      </c>
      <c r="F1249">
        <v>401.82</v>
      </c>
      <c r="G1249">
        <v>374.33</v>
      </c>
      <c r="H1249" s="2">
        <v>2929200</v>
      </c>
      <c r="I1249" s="8" cm="1">
        <f t="array" ref="I1249">IFERROR(MarketData[[#This Row],[Adjusted Close]]/_xlfn.XLOOKUP(1,
(MarketData[ETF]=MarketData[[#This Row],[ETF]])*(MarketData[Date]&lt;MarketData[[#This Row],[Date]]),
MarketData[Adjusted Close],
,0,-1)-1,"")</f>
        <v>2.1085651936715744E-2</v>
      </c>
      <c r="J1249" s="9" t="str" cm="1">
        <f t="array" ref="J1249">IFERROR(
(_xlfn.XLOOKUP(1,(MarketData[ETF]=H1249)*(MarketData[Date]=I1249),MarketData[Adjusted Close]) /
_xlfn.XLOOKUP(1,(MarketData[ETF]=H1249)*(MarketData[Date]=WORKDAY(I1249,-1)),MarketData[Adjusted Close]))-1,
""
)</f>
        <v/>
      </c>
    </row>
    <row r="1250" spans="1:10" ht="15.75" x14ac:dyDescent="0.25">
      <c r="A1250" t="s">
        <v>8</v>
      </c>
      <c r="B1250" s="1">
        <v>44386</v>
      </c>
      <c r="C1250">
        <v>397.63</v>
      </c>
      <c r="D1250">
        <v>400.65</v>
      </c>
      <c r="E1250">
        <v>397.42</v>
      </c>
      <c r="F1250">
        <v>400.37</v>
      </c>
      <c r="G1250">
        <v>372.98</v>
      </c>
      <c r="H1250" s="2">
        <v>3332200</v>
      </c>
      <c r="I1250" s="8" cm="1">
        <f t="array" ref="I1250">IFERROR(MarketData[[#This Row],[Adjusted Close]]/_xlfn.XLOOKUP(1,
(MarketData[ETF]=MarketData[[#This Row],[ETF]])*(MarketData[Date]&lt;MarketData[[#This Row],[Date]]),
MarketData[Adjusted Close],
,0,-1)-1,"")</f>
        <v>1.740316421167476E-2</v>
      </c>
      <c r="J1250" s="9" t="str" cm="1">
        <f t="array" ref="J1250">IFERROR(
(_xlfn.XLOOKUP(1,(MarketData[ETF]=H1250)*(MarketData[Date]=I1250),MarketData[Adjusted Close]) /
_xlfn.XLOOKUP(1,(MarketData[ETF]=H1250)*(MarketData[Date]=WORKDAY(I1250,-1)),MarketData[Adjusted Close]))-1,
""
)</f>
        <v/>
      </c>
    </row>
    <row r="1251" spans="1:10" ht="15.75" x14ac:dyDescent="0.25">
      <c r="A1251" t="s">
        <v>8</v>
      </c>
      <c r="B1251" s="1">
        <v>44385</v>
      </c>
      <c r="C1251">
        <v>394.2</v>
      </c>
      <c r="D1251">
        <v>396.88</v>
      </c>
      <c r="E1251">
        <v>393.02</v>
      </c>
      <c r="F1251">
        <v>396.19</v>
      </c>
      <c r="G1251">
        <v>369.09</v>
      </c>
      <c r="H1251" s="2">
        <v>5817100</v>
      </c>
      <c r="I1251" s="8" cm="1">
        <f t="array" ref="I1251">IFERROR(MarketData[[#This Row],[Adjusted Close]]/_xlfn.XLOOKUP(1,
(MarketData[ETF]=MarketData[[#This Row],[ETF]])*(MarketData[Date]&lt;MarketData[[#This Row],[Date]]),
MarketData[Adjusted Close],
,0,-1)-1,"")</f>
        <v>6.7921440261864419E-3</v>
      </c>
      <c r="J1251" s="9" t="str" cm="1">
        <f t="array" ref="J1251">IFERROR(
(_xlfn.XLOOKUP(1,(MarketData[ETF]=H1251)*(MarketData[Date]=I1251),MarketData[Adjusted Close]) /
_xlfn.XLOOKUP(1,(MarketData[ETF]=H1251)*(MarketData[Date]=WORKDAY(I1251,-1)),MarketData[Adjusted Close]))-1,
""
)</f>
        <v/>
      </c>
    </row>
    <row r="1252" spans="1:10" ht="15.75" x14ac:dyDescent="0.25">
      <c r="A1252" t="s">
        <v>8</v>
      </c>
      <c r="B1252" s="1">
        <v>44384</v>
      </c>
      <c r="C1252">
        <v>398.67</v>
      </c>
      <c r="D1252">
        <v>399.66</v>
      </c>
      <c r="E1252">
        <v>396.68</v>
      </c>
      <c r="F1252">
        <v>399.37</v>
      </c>
      <c r="G1252">
        <v>372.05</v>
      </c>
      <c r="H1252" s="2">
        <v>4747800</v>
      </c>
      <c r="I1252" s="8" cm="1">
        <f t="array" ref="I1252">IFERROR(MarketData[[#This Row],[Adjusted Close]]/_xlfn.XLOOKUP(1,
(MarketData[ETF]=MarketData[[#This Row],[ETF]])*(MarketData[Date]&lt;MarketData[[#This Row],[Date]]),
MarketData[Adjusted Close],
,0,-1)-1,"")</f>
        <v>1.4866339334424383E-2</v>
      </c>
      <c r="J1252" s="9" t="str" cm="1">
        <f t="array" ref="J1252">IFERROR(
(_xlfn.XLOOKUP(1,(MarketData[ETF]=H1252)*(MarketData[Date]=I1252),MarketData[Adjusted Close]) /
_xlfn.XLOOKUP(1,(MarketData[ETF]=H1252)*(MarketData[Date]=WORKDAY(I1252,-1)),MarketData[Adjusted Close]))-1,
""
)</f>
        <v/>
      </c>
    </row>
    <row r="1253" spans="1:10" ht="15.75" x14ac:dyDescent="0.25">
      <c r="A1253" t="s">
        <v>8</v>
      </c>
      <c r="B1253" s="1">
        <v>44383</v>
      </c>
      <c r="C1253">
        <v>398.77</v>
      </c>
      <c r="D1253">
        <v>398.99</v>
      </c>
      <c r="E1253">
        <v>395.3</v>
      </c>
      <c r="F1253">
        <v>398</v>
      </c>
      <c r="G1253">
        <v>370.77</v>
      </c>
      <c r="H1253" s="2">
        <v>4331300</v>
      </c>
      <c r="I1253" s="8" cm="1">
        <f t="array" ref="I1253">IFERROR(MarketData[[#This Row],[Adjusted Close]]/_xlfn.XLOOKUP(1,
(MarketData[ETF]=MarketData[[#This Row],[ETF]])*(MarketData[Date]&lt;MarketData[[#This Row],[Date]]),
MarketData[Adjusted Close],
,0,-1)-1,"")</f>
        <v>1.1374795417348427E-2</v>
      </c>
      <c r="J1253" s="9" t="str" cm="1">
        <f t="array" ref="J1253">IFERROR(
(_xlfn.XLOOKUP(1,(MarketData[ETF]=H1253)*(MarketData[Date]=I1253),MarketData[Adjusted Close]) /
_xlfn.XLOOKUP(1,(MarketData[ETF]=H1253)*(MarketData[Date]=WORKDAY(I1253,-1)),MarketData[Adjusted Close]))-1,
""
)</f>
        <v/>
      </c>
    </row>
    <row r="1254" spans="1:10" ht="15.75" x14ac:dyDescent="0.25">
      <c r="A1254" t="s">
        <v>8</v>
      </c>
      <c r="B1254" s="1">
        <v>44379</v>
      </c>
      <c r="C1254">
        <v>396.85</v>
      </c>
      <c r="D1254">
        <v>399.05</v>
      </c>
      <c r="E1254">
        <v>396.53</v>
      </c>
      <c r="F1254">
        <v>398.75</v>
      </c>
      <c r="G1254">
        <v>371.47</v>
      </c>
      <c r="H1254" s="2">
        <v>4363100</v>
      </c>
      <c r="I1254" s="8" cm="1">
        <f t="array" ref="I1254">IFERROR(MarketData[[#This Row],[Adjusted Close]]/_xlfn.XLOOKUP(1,
(MarketData[ETF]=MarketData[[#This Row],[ETF]])*(MarketData[Date]&lt;MarketData[[#This Row],[Date]]),
MarketData[Adjusted Close],
,0,-1)-1,"")</f>
        <v>1.3284233496999365E-2</v>
      </c>
      <c r="J1254" s="9" t="str" cm="1">
        <f t="array" ref="J1254">IFERROR(
(_xlfn.XLOOKUP(1,(MarketData[ETF]=H1254)*(MarketData[Date]=I1254),MarketData[Adjusted Close]) /
_xlfn.XLOOKUP(1,(MarketData[ETF]=H1254)*(MarketData[Date]=WORKDAY(I1254,-1)),MarketData[Adjusted Close]))-1,
""
)</f>
        <v/>
      </c>
    </row>
    <row r="1255" spans="1:10" ht="15.75" x14ac:dyDescent="0.25">
      <c r="A1255" t="s">
        <v>8</v>
      </c>
      <c r="B1255" s="1">
        <v>44378</v>
      </c>
      <c r="C1255">
        <v>394.3</v>
      </c>
      <c r="D1255">
        <v>395.85</v>
      </c>
      <c r="E1255">
        <v>394.21</v>
      </c>
      <c r="F1255">
        <v>395.74</v>
      </c>
      <c r="G1255">
        <v>368.67</v>
      </c>
      <c r="H1255" s="2">
        <v>3414500</v>
      </c>
      <c r="I1255" s="8" cm="1">
        <f t="array" ref="I1255">IFERROR(MarketData[[#This Row],[Adjusted Close]]/_xlfn.XLOOKUP(1,
(MarketData[ETF]=MarketData[[#This Row],[ETF]])*(MarketData[Date]&lt;MarketData[[#This Row],[Date]]),
MarketData[Adjusted Close],
,0,-1)-1,"")</f>
        <v>5.6464811783960567E-3</v>
      </c>
      <c r="J1255" s="9" t="str" cm="1">
        <f t="array" ref="J1255">IFERROR(
(_xlfn.XLOOKUP(1,(MarketData[ETF]=H1255)*(MarketData[Date]=I1255),MarketData[Adjusted Close]) /
_xlfn.XLOOKUP(1,(MarketData[ETF]=H1255)*(MarketData[Date]=WORKDAY(I1255,-1)),MarketData[Adjusted Close]))-1,
""
)</f>
        <v/>
      </c>
    </row>
    <row r="1256" spans="1:10" ht="15.75" x14ac:dyDescent="0.25">
      <c r="A1256" t="s">
        <v>8</v>
      </c>
      <c r="B1256" s="1">
        <v>44377</v>
      </c>
      <c r="C1256">
        <v>392.72</v>
      </c>
      <c r="D1256">
        <v>394.13</v>
      </c>
      <c r="E1256">
        <v>392.72</v>
      </c>
      <c r="F1256">
        <v>393.52</v>
      </c>
      <c r="G1256">
        <v>366.6</v>
      </c>
      <c r="H1256" s="2">
        <v>3795900</v>
      </c>
      <c r="I1256" s="8" t="str" cm="1">
        <f t="array" ref="I1256">IFERROR(MarketData[[#This Row],[Adjusted Close]]/_xlfn.XLOOKUP(1,
(MarketData[ETF]=MarketData[[#This Row],[ETF]])*(MarketData[Date]&lt;MarketData[[#This Row],[Date]]),
MarketData[Adjusted Close],
,0,-1)-1,"")</f>
        <v/>
      </c>
      <c r="J1256" s="9" t="str" cm="1">
        <f t="array" ref="J1256">IFERROR(
(_xlfn.XLOOKUP(1,(MarketData[ETF]=H1256)*(MarketData[Date]=I1256),MarketData[Adjusted Close]) /
_xlfn.XLOOKUP(1,(MarketData[ETF]=H1256)*(MarketData[Date]=WORKDAY(I1256,-1)),MarketData[Adjusted Close]))-1,
""
)</f>
        <v/>
      </c>
    </row>
    <row r="1257" spans="1:10" ht="15.75" x14ac:dyDescent="0.25">
      <c r="A1257" t="s">
        <v>9</v>
      </c>
      <c r="B1257" s="1">
        <v>46203</v>
      </c>
      <c r="C1257">
        <v>367.31</v>
      </c>
      <c r="D1257">
        <v>370.61</v>
      </c>
      <c r="E1257">
        <v>367.09</v>
      </c>
      <c r="F1257">
        <v>370.04</v>
      </c>
      <c r="G1257">
        <v>370.04</v>
      </c>
      <c r="H1257" s="2">
        <v>4212354</v>
      </c>
      <c r="I1257" s="8" cm="1">
        <f t="array" ref="I1257">IFERROR(MarketData[[#This Row],[Adjusted Close]]/_xlfn.XLOOKUP(1,
(MarketData[ETF]=MarketData[[#This Row],[ETF]])*(MarketData[Date]&lt;MarketData[[#This Row],[Date]]),
MarketData[Adjusted Close],
,0,-1)-1,"")</f>
        <v>0.78135079189332335</v>
      </c>
      <c r="J1257" s="9" t="str" cm="1">
        <f t="array" ref="J1257">IFERROR(
(_xlfn.XLOOKUP(1,(MarketData[ETF]=H1257)*(MarketData[Date]=I1257),MarketData[Adjusted Close]) /
_xlfn.XLOOKUP(1,(MarketData[ETF]=H1257)*(MarketData[Date]=WORKDAY(I1257,-1)),MarketData[Adjusted Close]))-1,
""
)</f>
        <v/>
      </c>
    </row>
    <row r="1258" spans="1:10" ht="15.75" x14ac:dyDescent="0.25">
      <c r="A1258" t="s">
        <v>9</v>
      </c>
      <c r="B1258" s="1">
        <v>46202</v>
      </c>
      <c r="C1258">
        <v>365.15</v>
      </c>
      <c r="D1258">
        <v>367.39</v>
      </c>
      <c r="E1258">
        <v>362.55</v>
      </c>
      <c r="F1258">
        <v>367.12</v>
      </c>
      <c r="G1258">
        <v>367.12</v>
      </c>
      <c r="H1258" s="2">
        <v>3829900</v>
      </c>
      <c r="I1258" s="8" cm="1">
        <f t="array" ref="I1258">IFERROR(MarketData[[#This Row],[Adjusted Close]]/_xlfn.XLOOKUP(1,
(MarketData[ETF]=MarketData[[#This Row],[ETF]])*(MarketData[Date]&lt;MarketData[[#This Row],[Date]]),
MarketData[Adjusted Close],
,0,-1)-1,"")</f>
        <v>0.76729408366629781</v>
      </c>
      <c r="J1258" s="9" t="str" cm="1">
        <f t="array" ref="J1258">IFERROR(
(_xlfn.XLOOKUP(1,(MarketData[ETF]=H1258)*(MarketData[Date]=I1258),MarketData[Adjusted Close]) /
_xlfn.XLOOKUP(1,(MarketData[ETF]=H1258)*(MarketData[Date]=WORKDAY(I1258,-1)),MarketData[Adjusted Close]))-1,
""
)</f>
        <v/>
      </c>
    </row>
    <row r="1259" spans="1:10" ht="15.75" x14ac:dyDescent="0.25">
      <c r="A1259" t="s">
        <v>9</v>
      </c>
      <c r="B1259" s="1">
        <v>46199</v>
      </c>
      <c r="C1259">
        <v>360.88</v>
      </c>
      <c r="D1259">
        <v>364.79</v>
      </c>
      <c r="E1259">
        <v>359.95</v>
      </c>
      <c r="F1259">
        <v>362.22</v>
      </c>
      <c r="G1259">
        <v>362.22</v>
      </c>
      <c r="H1259" s="2">
        <v>2739400</v>
      </c>
      <c r="I1259" s="8" cm="1">
        <f t="array" ref="I1259">IFERROR(MarketData[[#This Row],[Adjusted Close]]/_xlfn.XLOOKUP(1,
(MarketData[ETF]=MarketData[[#This Row],[ETF]])*(MarketData[Date]&lt;MarketData[[#This Row],[Date]]),
MarketData[Adjusted Close],
,0,-1)-1,"")</f>
        <v>0.74370577191546738</v>
      </c>
      <c r="J1259" s="9" t="str" cm="1">
        <f t="array" ref="J1259">IFERROR(
(_xlfn.XLOOKUP(1,(MarketData[ETF]=H1259)*(MarketData[Date]=I1259),MarketData[Adjusted Close]) /
_xlfn.XLOOKUP(1,(MarketData[ETF]=H1259)*(MarketData[Date]=WORKDAY(I1259,-1)),MarketData[Adjusted Close]))-1,
""
)</f>
        <v/>
      </c>
    </row>
    <row r="1260" spans="1:10" ht="15.75" x14ac:dyDescent="0.25">
      <c r="A1260" t="s">
        <v>9</v>
      </c>
      <c r="B1260" s="1">
        <v>46198</v>
      </c>
      <c r="C1260">
        <v>366.48</v>
      </c>
      <c r="D1260">
        <v>366.83</v>
      </c>
      <c r="E1260">
        <v>362.31</v>
      </c>
      <c r="F1260">
        <v>363.98</v>
      </c>
      <c r="G1260">
        <v>362.94</v>
      </c>
      <c r="H1260" s="2">
        <v>2758000</v>
      </c>
      <c r="I1260" s="8" cm="1">
        <f t="array" ref="I1260">IFERROR(MarketData[[#This Row],[Adjusted Close]]/_xlfn.XLOOKUP(1,
(MarketData[ETF]=MarketData[[#This Row],[ETF]])*(MarketData[Date]&lt;MarketData[[#This Row],[Date]]),
MarketData[Adjusted Close],
,0,-1)-1,"")</f>
        <v>0.74717180956048734</v>
      </c>
      <c r="J1260" s="9" t="str" cm="1">
        <f t="array" ref="J1260">IFERROR(
(_xlfn.XLOOKUP(1,(MarketData[ETF]=H1260)*(MarketData[Date]=I1260),MarketData[Adjusted Close]) /
_xlfn.XLOOKUP(1,(MarketData[ETF]=H1260)*(MarketData[Date]=WORKDAY(I1260,-1)),MarketData[Adjusted Close]))-1,
""
)</f>
        <v/>
      </c>
    </row>
    <row r="1261" spans="1:10" ht="15.75" x14ac:dyDescent="0.25">
      <c r="A1261" t="s">
        <v>9</v>
      </c>
      <c r="B1261" s="1">
        <v>46197</v>
      </c>
      <c r="C1261">
        <v>364.79</v>
      </c>
      <c r="D1261">
        <v>367.12</v>
      </c>
      <c r="E1261">
        <v>362.63</v>
      </c>
      <c r="F1261">
        <v>363.65</v>
      </c>
      <c r="G1261">
        <v>362.61</v>
      </c>
      <c r="H1261" s="2">
        <v>3036000</v>
      </c>
      <c r="I1261" s="8" cm="1">
        <f t="array" ref="I1261">IFERROR(MarketData[[#This Row],[Adjusted Close]]/_xlfn.XLOOKUP(1,
(MarketData[ETF]=MarketData[[#This Row],[ETF]])*(MarketData[Date]&lt;MarketData[[#This Row],[Date]]),
MarketData[Adjusted Close],
,0,-1)-1,"")</f>
        <v>0.74558320897318642</v>
      </c>
      <c r="J1261" s="9" t="str" cm="1">
        <f t="array" ref="J1261">IFERROR(
(_xlfn.XLOOKUP(1,(MarketData[ETF]=H1261)*(MarketData[Date]=I1261),MarketData[Adjusted Close]) /
_xlfn.XLOOKUP(1,(MarketData[ETF]=H1261)*(MarketData[Date]=WORKDAY(I1261,-1)),MarketData[Adjusted Close]))-1,
""
)</f>
        <v/>
      </c>
    </row>
    <row r="1262" spans="1:10" ht="15.75" x14ac:dyDescent="0.25">
      <c r="A1262" t="s">
        <v>9</v>
      </c>
      <c r="B1262" s="1">
        <v>46196</v>
      </c>
      <c r="C1262">
        <v>363.27</v>
      </c>
      <c r="D1262">
        <v>366.66</v>
      </c>
      <c r="E1262">
        <v>362.87</v>
      </c>
      <c r="F1262">
        <v>363.7</v>
      </c>
      <c r="G1262">
        <v>362.66</v>
      </c>
      <c r="H1262" s="2">
        <v>3175500</v>
      </c>
      <c r="I1262" s="8" cm="1">
        <f t="array" ref="I1262">IFERROR(MarketData[[#This Row],[Adjusted Close]]/_xlfn.XLOOKUP(1,
(MarketData[ETF]=MarketData[[#This Row],[ETF]])*(MarketData[Date]&lt;MarketData[[#This Row],[Date]]),
MarketData[Adjusted Close],
,0,-1)-1,"")</f>
        <v>0.74582390603186854</v>
      </c>
      <c r="J1262" s="9" t="str" cm="1">
        <f t="array" ref="J1262">IFERROR(
(_xlfn.XLOOKUP(1,(MarketData[ETF]=H1262)*(MarketData[Date]=I1262),MarketData[Adjusted Close]) /
_xlfn.XLOOKUP(1,(MarketData[ETF]=H1262)*(MarketData[Date]=WORKDAY(I1262,-1)),MarketData[Adjusted Close]))-1,
""
)</f>
        <v/>
      </c>
    </row>
    <row r="1263" spans="1:10" ht="15.75" x14ac:dyDescent="0.25">
      <c r="A1263" t="s">
        <v>9</v>
      </c>
      <c r="B1263" s="1">
        <v>46195</v>
      </c>
      <c r="C1263">
        <v>370.28</v>
      </c>
      <c r="D1263">
        <v>371.56</v>
      </c>
      <c r="E1263">
        <v>368.19</v>
      </c>
      <c r="F1263">
        <v>368.81</v>
      </c>
      <c r="G1263">
        <v>367.75</v>
      </c>
      <c r="H1263" s="2">
        <v>3295200</v>
      </c>
      <c r="I1263" s="8" cm="1">
        <f t="array" ref="I1263">IFERROR(MarketData[[#This Row],[Adjusted Close]]/_xlfn.XLOOKUP(1,
(MarketData[ETF]=MarketData[[#This Row],[ETF]])*(MarketData[Date]&lt;MarketData[[#This Row],[Date]]),
MarketData[Adjusted Close],
,0,-1)-1,"")</f>
        <v>0.77032686660569016</v>
      </c>
      <c r="J1263" s="9" t="str" cm="1">
        <f t="array" ref="J1263">IFERROR(
(_xlfn.XLOOKUP(1,(MarketData[ETF]=H1263)*(MarketData[Date]=I1263),MarketData[Adjusted Close]) /
_xlfn.XLOOKUP(1,(MarketData[ETF]=H1263)*(MarketData[Date]=WORKDAY(I1263,-1)),MarketData[Adjusted Close]))-1,
""
)</f>
        <v/>
      </c>
    </row>
    <row r="1264" spans="1:10" ht="15.75" x14ac:dyDescent="0.25">
      <c r="A1264" t="s">
        <v>9</v>
      </c>
      <c r="B1264" s="1">
        <v>46191</v>
      </c>
      <c r="C1264">
        <v>370.56</v>
      </c>
      <c r="D1264">
        <v>370.62</v>
      </c>
      <c r="E1264">
        <v>368.34</v>
      </c>
      <c r="F1264">
        <v>369.99</v>
      </c>
      <c r="G1264">
        <v>368.93</v>
      </c>
      <c r="H1264" s="2">
        <v>3413600</v>
      </c>
      <c r="I1264" s="8" cm="1">
        <f t="array" ref="I1264">IFERROR(MarketData[[#This Row],[Adjusted Close]]/_xlfn.XLOOKUP(1,
(MarketData[ETF]=MarketData[[#This Row],[ETF]])*(MarketData[Date]&lt;MarketData[[#This Row],[Date]]),
MarketData[Adjusted Close],
,0,-1)-1,"")</f>
        <v>0.77600731719058413</v>
      </c>
      <c r="J1264" s="9" t="str" cm="1">
        <f t="array" ref="J1264">IFERROR(
(_xlfn.XLOOKUP(1,(MarketData[ETF]=H1264)*(MarketData[Date]=I1264),MarketData[Adjusted Close]) /
_xlfn.XLOOKUP(1,(MarketData[ETF]=H1264)*(MarketData[Date]=WORKDAY(I1264,-1)),MarketData[Adjusted Close]))-1,
""
)</f>
        <v/>
      </c>
    </row>
    <row r="1265" spans="1:10" ht="15.75" x14ac:dyDescent="0.25">
      <c r="A1265" t="s">
        <v>9</v>
      </c>
      <c r="B1265" s="1">
        <v>46190</v>
      </c>
      <c r="C1265">
        <v>370.78</v>
      </c>
      <c r="D1265">
        <v>371.52</v>
      </c>
      <c r="E1265">
        <v>365.08</v>
      </c>
      <c r="F1265">
        <v>365.76</v>
      </c>
      <c r="G1265">
        <v>364.71</v>
      </c>
      <c r="H1265" s="2">
        <v>4766800</v>
      </c>
      <c r="I1265" s="8" cm="1">
        <f t="array" ref="I1265">IFERROR(MarketData[[#This Row],[Adjusted Close]]/_xlfn.XLOOKUP(1,
(MarketData[ETF]=MarketData[[#This Row],[ETF]])*(MarketData[Date]&lt;MarketData[[#This Row],[Date]]),
MarketData[Adjusted Close],
,0,-1)-1,"")</f>
        <v>0.75569248543782797</v>
      </c>
      <c r="J1265" s="9" t="str" cm="1">
        <f t="array" ref="J1265">IFERROR(
(_xlfn.XLOOKUP(1,(MarketData[ETF]=H1265)*(MarketData[Date]=I1265),MarketData[Adjusted Close]) /
_xlfn.XLOOKUP(1,(MarketData[ETF]=H1265)*(MarketData[Date]=WORKDAY(I1265,-1)),MarketData[Adjusted Close]))-1,
""
)</f>
        <v/>
      </c>
    </row>
    <row r="1266" spans="1:10" ht="15.75" x14ac:dyDescent="0.25">
      <c r="A1266" t="s">
        <v>9</v>
      </c>
      <c r="B1266" s="1">
        <v>46189</v>
      </c>
      <c r="C1266">
        <v>372.79</v>
      </c>
      <c r="D1266">
        <v>373.16</v>
      </c>
      <c r="E1266">
        <v>370.1</v>
      </c>
      <c r="F1266">
        <v>370.37</v>
      </c>
      <c r="G1266">
        <v>369.31</v>
      </c>
      <c r="H1266" s="2">
        <v>2805800</v>
      </c>
      <c r="I1266" s="8" cm="1">
        <f t="array" ref="I1266">IFERROR(MarketData[[#This Row],[Adjusted Close]]/_xlfn.XLOOKUP(1,
(MarketData[ETF]=MarketData[[#This Row],[ETF]])*(MarketData[Date]&lt;MarketData[[#This Row],[Date]]),
MarketData[Adjusted Close],
,0,-1)-1,"")</f>
        <v>0.77783661483656674</v>
      </c>
      <c r="J1266" s="9" t="str" cm="1">
        <f t="array" ref="J1266">IFERROR(
(_xlfn.XLOOKUP(1,(MarketData[ETF]=H1266)*(MarketData[Date]=I1266),MarketData[Adjusted Close]) /
_xlfn.XLOOKUP(1,(MarketData[ETF]=H1266)*(MarketData[Date]=WORKDAY(I1266,-1)),MarketData[Adjusted Close]))-1,
""
)</f>
        <v/>
      </c>
    </row>
    <row r="1267" spans="1:10" ht="15.75" x14ac:dyDescent="0.25">
      <c r="A1267" t="s">
        <v>9</v>
      </c>
      <c r="B1267" s="1">
        <v>46188</v>
      </c>
      <c r="C1267">
        <v>371.8</v>
      </c>
      <c r="D1267">
        <v>373.64</v>
      </c>
      <c r="E1267">
        <v>371.55</v>
      </c>
      <c r="F1267">
        <v>372.53</v>
      </c>
      <c r="G1267">
        <v>371.46</v>
      </c>
      <c r="H1267" s="2">
        <v>3561000</v>
      </c>
      <c r="I1267" s="8" cm="1">
        <f t="array" ref="I1267">IFERROR(MarketData[[#This Row],[Adjusted Close]]/_xlfn.XLOOKUP(1,
(MarketData[ETF]=MarketData[[#This Row],[ETF]])*(MarketData[Date]&lt;MarketData[[#This Row],[Date]]),
MarketData[Adjusted Close],
,0,-1)-1,"")</f>
        <v>0.78818658835989019</v>
      </c>
      <c r="J1267" s="9" t="str" cm="1">
        <f t="array" ref="J1267">IFERROR(
(_xlfn.XLOOKUP(1,(MarketData[ETF]=H1267)*(MarketData[Date]=I1267),MarketData[Adjusted Close]) /
_xlfn.XLOOKUP(1,(MarketData[ETF]=H1267)*(MarketData[Date]=WORKDAY(I1267,-1)),MarketData[Adjusted Close]))-1,
""
)</f>
        <v/>
      </c>
    </row>
    <row r="1268" spans="1:10" ht="15.75" x14ac:dyDescent="0.25">
      <c r="A1268" t="s">
        <v>9</v>
      </c>
      <c r="B1268" s="1">
        <v>46185</v>
      </c>
      <c r="C1268">
        <v>366.18</v>
      </c>
      <c r="D1268">
        <v>367.93</v>
      </c>
      <c r="E1268">
        <v>363.23</v>
      </c>
      <c r="F1268">
        <v>366.36</v>
      </c>
      <c r="G1268">
        <v>365.31</v>
      </c>
      <c r="H1268" s="2">
        <v>3230600</v>
      </c>
      <c r="I1268" s="8" cm="1">
        <f t="array" ref="I1268">IFERROR(MarketData[[#This Row],[Adjusted Close]]/_xlfn.XLOOKUP(1,
(MarketData[ETF]=MarketData[[#This Row],[ETF]])*(MarketData[Date]&lt;MarketData[[#This Row],[Date]]),
MarketData[Adjusted Close],
,0,-1)-1,"")</f>
        <v>0.75858085014201126</v>
      </c>
      <c r="J1268" s="9" t="str" cm="1">
        <f t="array" ref="J1268">IFERROR(
(_xlfn.XLOOKUP(1,(MarketData[ETF]=H1268)*(MarketData[Date]=I1268),MarketData[Adjusted Close]) /
_xlfn.XLOOKUP(1,(MarketData[ETF]=H1268)*(MarketData[Date]=WORKDAY(I1268,-1)),MarketData[Adjusted Close]))-1,
""
)</f>
        <v/>
      </c>
    </row>
    <row r="1269" spans="1:10" ht="15.75" x14ac:dyDescent="0.25">
      <c r="A1269" t="s">
        <v>9</v>
      </c>
      <c r="B1269" s="1">
        <v>46184</v>
      </c>
      <c r="C1269">
        <v>359.63</v>
      </c>
      <c r="D1269">
        <v>365.5</v>
      </c>
      <c r="E1269">
        <v>357.75</v>
      </c>
      <c r="F1269">
        <v>364.3</v>
      </c>
      <c r="G1269">
        <v>363.26</v>
      </c>
      <c r="H1269" s="2">
        <v>3964200</v>
      </c>
      <c r="I1269" s="8" cm="1">
        <f t="array" ref="I1269">IFERROR(MarketData[[#This Row],[Adjusted Close]]/_xlfn.XLOOKUP(1,
(MarketData[ETF]=MarketData[[#This Row],[ETF]])*(MarketData[Date]&lt;MarketData[[#This Row],[Date]]),
MarketData[Adjusted Close],
,0,-1)-1,"")</f>
        <v>0.74871227073605162</v>
      </c>
      <c r="J1269" s="9" t="str" cm="1">
        <f t="array" ref="J1269">IFERROR(
(_xlfn.XLOOKUP(1,(MarketData[ETF]=H1269)*(MarketData[Date]=I1269),MarketData[Adjusted Close]) /
_xlfn.XLOOKUP(1,(MarketData[ETF]=H1269)*(MarketData[Date]=WORKDAY(I1269,-1)),MarketData[Adjusted Close]))-1,
""
)</f>
        <v/>
      </c>
    </row>
    <row r="1270" spans="1:10" ht="15.75" x14ac:dyDescent="0.25">
      <c r="A1270" t="s">
        <v>9</v>
      </c>
      <c r="B1270" s="1">
        <v>46183</v>
      </c>
      <c r="C1270">
        <v>361.87</v>
      </c>
      <c r="D1270">
        <v>364.56</v>
      </c>
      <c r="E1270">
        <v>357.9</v>
      </c>
      <c r="F1270">
        <v>358.04</v>
      </c>
      <c r="G1270">
        <v>357.01</v>
      </c>
      <c r="H1270" s="2">
        <v>3389800</v>
      </c>
      <c r="I1270" s="8" cm="1">
        <f t="array" ref="I1270">IFERROR(MarketData[[#This Row],[Adjusted Close]]/_xlfn.XLOOKUP(1,
(MarketData[ETF]=MarketData[[#This Row],[ETF]])*(MarketData[Date]&lt;MarketData[[#This Row],[Date]]),
MarketData[Adjusted Close],
,0,-1)-1,"")</f>
        <v>0.71862513840080888</v>
      </c>
      <c r="J1270" s="9" t="str" cm="1">
        <f t="array" ref="J1270">IFERROR(
(_xlfn.XLOOKUP(1,(MarketData[ETF]=H1270)*(MarketData[Date]=I1270),MarketData[Adjusted Close]) /
_xlfn.XLOOKUP(1,(MarketData[ETF]=H1270)*(MarketData[Date]=WORKDAY(I1270,-1)),MarketData[Adjusted Close]))-1,
""
)</f>
        <v/>
      </c>
    </row>
    <row r="1271" spans="1:10" ht="15.75" x14ac:dyDescent="0.25">
      <c r="A1271" t="s">
        <v>9</v>
      </c>
      <c r="B1271" s="1">
        <v>46182</v>
      </c>
      <c r="C1271">
        <v>366.7</v>
      </c>
      <c r="D1271">
        <v>368.66</v>
      </c>
      <c r="E1271">
        <v>356.28</v>
      </c>
      <c r="F1271">
        <v>363.67</v>
      </c>
      <c r="G1271">
        <v>362.63</v>
      </c>
      <c r="H1271" s="2">
        <v>4687900</v>
      </c>
      <c r="I1271" s="8" cm="1">
        <f t="array" ref="I1271">IFERROR(MarketData[[#This Row],[Adjusted Close]]/_xlfn.XLOOKUP(1,
(MarketData[ETF]=MarketData[[#This Row],[ETF]])*(MarketData[Date]&lt;MarketData[[#This Row],[Date]]),
MarketData[Adjusted Close],
,0,-1)-1,"")</f>
        <v>0.74567948779665927</v>
      </c>
      <c r="J1271" s="9" t="str" cm="1">
        <f t="array" ref="J1271">IFERROR(
(_xlfn.XLOOKUP(1,(MarketData[ETF]=H1271)*(MarketData[Date]=I1271),MarketData[Adjusted Close]) /
_xlfn.XLOOKUP(1,(MarketData[ETF]=H1271)*(MarketData[Date]=WORKDAY(I1271,-1)),MarketData[Adjusted Close]))-1,
""
)</f>
        <v/>
      </c>
    </row>
    <row r="1272" spans="1:10" ht="15.75" x14ac:dyDescent="0.25">
      <c r="A1272" t="s">
        <v>9</v>
      </c>
      <c r="B1272" s="1">
        <v>46181</v>
      </c>
      <c r="C1272">
        <v>366.69</v>
      </c>
      <c r="D1272">
        <v>367.58</v>
      </c>
      <c r="E1272">
        <v>364.04</v>
      </c>
      <c r="F1272">
        <v>364.47</v>
      </c>
      <c r="G1272">
        <v>363.42</v>
      </c>
      <c r="H1272" s="2">
        <v>5431900</v>
      </c>
      <c r="I1272" s="8" cm="1">
        <f t="array" ref="I1272">IFERROR(MarketData[[#This Row],[Adjusted Close]]/_xlfn.XLOOKUP(1,
(MarketData[ETF]=MarketData[[#This Row],[ETF]])*(MarketData[Date]&lt;MarketData[[#This Row],[Date]]),
MarketData[Adjusted Close],
,0,-1)-1,"")</f>
        <v>0.74948250132383398</v>
      </c>
      <c r="J1272" s="9" t="str" cm="1">
        <f t="array" ref="J1272">IFERROR(
(_xlfn.XLOOKUP(1,(MarketData[ETF]=H1272)*(MarketData[Date]=I1272),MarketData[Adjusted Close]) /
_xlfn.XLOOKUP(1,(MarketData[ETF]=H1272)*(MarketData[Date]=WORKDAY(I1272,-1)),MarketData[Adjusted Close]))-1,
""
)</f>
        <v/>
      </c>
    </row>
    <row r="1273" spans="1:10" ht="15.75" x14ac:dyDescent="0.25">
      <c r="A1273" t="s">
        <v>9</v>
      </c>
      <c r="B1273" s="1">
        <v>46178</v>
      </c>
      <c r="C1273">
        <v>370.98</v>
      </c>
      <c r="D1273">
        <v>371.18</v>
      </c>
      <c r="E1273">
        <v>362.46</v>
      </c>
      <c r="F1273">
        <v>363.38</v>
      </c>
      <c r="G1273">
        <v>362.34</v>
      </c>
      <c r="H1273" s="2">
        <v>5205400</v>
      </c>
      <c r="I1273" s="8" cm="1">
        <f t="array" ref="I1273">IFERROR(MarketData[[#This Row],[Adjusted Close]]/_xlfn.XLOOKUP(1,
(MarketData[ETF]=MarketData[[#This Row],[ETF]])*(MarketData[Date]&lt;MarketData[[#This Row],[Date]]),
MarketData[Adjusted Close],
,0,-1)-1,"")</f>
        <v>0.74428344485630382</v>
      </c>
      <c r="J1273" s="9" t="str" cm="1">
        <f t="array" ref="J1273">IFERROR(
(_xlfn.XLOOKUP(1,(MarketData[ETF]=H1273)*(MarketData[Date]=I1273),MarketData[Adjusted Close]) /
_xlfn.XLOOKUP(1,(MarketData[ETF]=H1273)*(MarketData[Date]=WORKDAY(I1273,-1)),MarketData[Adjusted Close]))-1,
""
)</f>
        <v/>
      </c>
    </row>
    <row r="1274" spans="1:10" ht="15.75" x14ac:dyDescent="0.25">
      <c r="A1274" t="s">
        <v>9</v>
      </c>
      <c r="B1274" s="1">
        <v>46177</v>
      </c>
      <c r="C1274">
        <v>370.62</v>
      </c>
      <c r="D1274">
        <v>373.99</v>
      </c>
      <c r="E1274">
        <v>370.36</v>
      </c>
      <c r="F1274">
        <v>373.38</v>
      </c>
      <c r="G1274">
        <v>372.31</v>
      </c>
      <c r="H1274" s="2">
        <v>3125600</v>
      </c>
      <c r="I1274" s="8" cm="1">
        <f t="array" ref="I1274">IFERROR(MarketData[[#This Row],[Adjusted Close]]/_xlfn.XLOOKUP(1,
(MarketData[ETF]=MarketData[[#This Row],[ETF]])*(MarketData[Date]&lt;MarketData[[#This Row],[Date]]),
MarketData[Adjusted Close],
,0,-1)-1,"")</f>
        <v>0.79227843835748346</v>
      </c>
      <c r="J1274" s="9" t="str" cm="1">
        <f t="array" ref="J1274">IFERROR(
(_xlfn.XLOOKUP(1,(MarketData[ETF]=H1274)*(MarketData[Date]=I1274),MarketData[Adjusted Close]) /
_xlfn.XLOOKUP(1,(MarketData[ETF]=H1274)*(MarketData[Date]=WORKDAY(I1274,-1)),MarketData[Adjusted Close]))-1,
""
)</f>
        <v/>
      </c>
    </row>
    <row r="1275" spans="1:10" ht="15.75" x14ac:dyDescent="0.25">
      <c r="A1275" t="s">
        <v>9</v>
      </c>
      <c r="B1275" s="1">
        <v>46176</v>
      </c>
      <c r="C1275">
        <v>373.85</v>
      </c>
      <c r="D1275">
        <v>373.95</v>
      </c>
      <c r="E1275">
        <v>371.32</v>
      </c>
      <c r="F1275">
        <v>371.65</v>
      </c>
      <c r="G1275">
        <v>370.58</v>
      </c>
      <c r="H1275" s="2">
        <v>3409600</v>
      </c>
      <c r="I1275" s="8" cm="1">
        <f t="array" ref="I1275">IFERROR(MarketData[[#This Row],[Adjusted Close]]/_xlfn.XLOOKUP(1,
(MarketData[ETF]=MarketData[[#This Row],[ETF]])*(MarketData[Date]&lt;MarketData[[#This Row],[Date]]),
MarketData[Adjusted Close],
,0,-1)-1,"")</f>
        <v>0.7839503201270881</v>
      </c>
      <c r="J1275" s="9" t="str" cm="1">
        <f t="array" ref="J1275">IFERROR(
(_xlfn.XLOOKUP(1,(MarketData[ETF]=H1275)*(MarketData[Date]=I1275),MarketData[Adjusted Close]) /
_xlfn.XLOOKUP(1,(MarketData[ETF]=H1275)*(MarketData[Date]=WORKDAY(I1275,-1)),MarketData[Adjusted Close]))-1,
""
)</f>
        <v/>
      </c>
    </row>
    <row r="1276" spans="1:10" ht="15.75" x14ac:dyDescent="0.25">
      <c r="A1276" t="s">
        <v>9</v>
      </c>
      <c r="B1276" s="1">
        <v>46175</v>
      </c>
      <c r="C1276">
        <v>372.88</v>
      </c>
      <c r="D1276">
        <v>374.7</v>
      </c>
      <c r="E1276">
        <v>372.63</v>
      </c>
      <c r="F1276">
        <v>374.36</v>
      </c>
      <c r="G1276">
        <v>373.29</v>
      </c>
      <c r="H1276" s="2">
        <v>2700700</v>
      </c>
      <c r="I1276" s="8" cm="1">
        <f t="array" ref="I1276">IFERROR(MarketData[[#This Row],[Adjusted Close]]/_xlfn.XLOOKUP(1,
(MarketData[ETF]=MarketData[[#This Row],[ETF]])*(MarketData[Date]&lt;MarketData[[#This Row],[Date]]),
MarketData[Adjusted Close],
,0,-1)-1,"")</f>
        <v>0.79699610070764959</v>
      </c>
      <c r="J1276" s="9" t="str" cm="1">
        <f t="array" ref="J1276">IFERROR(
(_xlfn.XLOOKUP(1,(MarketData[ETF]=H1276)*(MarketData[Date]=I1276),MarketData[Adjusted Close]) /
_xlfn.XLOOKUP(1,(MarketData[ETF]=H1276)*(MarketData[Date]=WORKDAY(I1276,-1)),MarketData[Adjusted Close]))-1,
""
)</f>
        <v/>
      </c>
    </row>
    <row r="1277" spans="1:10" ht="15.75" x14ac:dyDescent="0.25">
      <c r="A1277" t="s">
        <v>9</v>
      </c>
      <c r="B1277" s="1">
        <v>46174</v>
      </c>
      <c r="C1277">
        <v>372.18</v>
      </c>
      <c r="D1277">
        <v>374.44</v>
      </c>
      <c r="E1277">
        <v>371.48</v>
      </c>
      <c r="F1277">
        <v>373.4</v>
      </c>
      <c r="G1277">
        <v>372.33</v>
      </c>
      <c r="H1277" s="2">
        <v>6894700</v>
      </c>
      <c r="I1277" s="8" cm="1">
        <f t="array" ref="I1277">IFERROR(MarketData[[#This Row],[Adjusted Close]]/_xlfn.XLOOKUP(1,
(MarketData[ETF]=MarketData[[#This Row],[ETF]])*(MarketData[Date]&lt;MarketData[[#This Row],[Date]]),
MarketData[Adjusted Close],
,0,-1)-1,"")</f>
        <v>0.79237471718095609</v>
      </c>
      <c r="J1277" s="9" t="str" cm="1">
        <f t="array" ref="J1277">IFERROR(
(_xlfn.XLOOKUP(1,(MarketData[ETF]=H1277)*(MarketData[Date]=I1277),MarketData[Adjusted Close]) /
_xlfn.XLOOKUP(1,(MarketData[ETF]=H1277)*(MarketData[Date]=WORKDAY(I1277,-1)),MarketData[Adjusted Close]))-1,
""
)</f>
        <v/>
      </c>
    </row>
    <row r="1278" spans="1:10" ht="15.75" x14ac:dyDescent="0.25">
      <c r="A1278" t="s">
        <v>9</v>
      </c>
      <c r="B1278" s="1">
        <v>46171</v>
      </c>
      <c r="C1278">
        <v>372.04</v>
      </c>
      <c r="D1278">
        <v>373.13</v>
      </c>
      <c r="E1278">
        <v>371.35</v>
      </c>
      <c r="F1278">
        <v>372.54</v>
      </c>
      <c r="G1278">
        <v>371.47</v>
      </c>
      <c r="H1278" s="2">
        <v>3162200</v>
      </c>
      <c r="I1278" s="8" cm="1">
        <f t="array" ref="I1278">IFERROR(MarketData[[#This Row],[Adjusted Close]]/_xlfn.XLOOKUP(1,
(MarketData[ETF]=MarketData[[#This Row],[ETF]])*(MarketData[Date]&lt;MarketData[[#This Row],[Date]]),
MarketData[Adjusted Close],
,0,-1)-1,"")</f>
        <v>0.78823472777162684</v>
      </c>
      <c r="J1278" s="9" t="str" cm="1">
        <f t="array" ref="J1278">IFERROR(
(_xlfn.XLOOKUP(1,(MarketData[ETF]=H1278)*(MarketData[Date]=I1278),MarketData[Adjusted Close]) /
_xlfn.XLOOKUP(1,(MarketData[ETF]=H1278)*(MarketData[Date]=WORKDAY(I1278,-1)),MarketData[Adjusted Close]))-1,
""
)</f>
        <v/>
      </c>
    </row>
    <row r="1279" spans="1:10" ht="15.75" x14ac:dyDescent="0.25">
      <c r="A1279" t="s">
        <v>9</v>
      </c>
      <c r="B1279" s="1">
        <v>46170</v>
      </c>
      <c r="C1279">
        <v>369.53</v>
      </c>
      <c r="D1279">
        <v>371.92</v>
      </c>
      <c r="E1279">
        <v>368.75</v>
      </c>
      <c r="F1279">
        <v>371.66</v>
      </c>
      <c r="G1279">
        <v>370.59</v>
      </c>
      <c r="H1279" s="2">
        <v>2956100</v>
      </c>
      <c r="I1279" s="8" cm="1">
        <f t="array" ref="I1279">IFERROR(MarketData[[#This Row],[Adjusted Close]]/_xlfn.XLOOKUP(1,
(MarketData[ETF]=MarketData[[#This Row],[ETF]])*(MarketData[Date]&lt;MarketData[[#This Row],[Date]]),
MarketData[Adjusted Close],
,0,-1)-1,"")</f>
        <v>0.7839984595388243</v>
      </c>
      <c r="J1279" s="9" t="str" cm="1">
        <f t="array" ref="J1279">IFERROR(
(_xlfn.XLOOKUP(1,(MarketData[ETF]=H1279)*(MarketData[Date]=I1279),MarketData[Adjusted Close]) /
_xlfn.XLOOKUP(1,(MarketData[ETF]=H1279)*(MarketData[Date]=WORKDAY(I1279,-1)),MarketData[Adjusted Close]))-1,
""
)</f>
        <v/>
      </c>
    </row>
    <row r="1280" spans="1:10" ht="15.75" x14ac:dyDescent="0.25">
      <c r="A1280" t="s">
        <v>9</v>
      </c>
      <c r="B1280" s="1">
        <v>46169</v>
      </c>
      <c r="C1280">
        <v>369.5</v>
      </c>
      <c r="D1280">
        <v>370.05</v>
      </c>
      <c r="E1280">
        <v>368.4</v>
      </c>
      <c r="F1280">
        <v>369.36</v>
      </c>
      <c r="G1280">
        <v>368.3</v>
      </c>
      <c r="H1280" s="2">
        <v>3097800</v>
      </c>
      <c r="I1280" s="8" cm="1">
        <f t="array" ref="I1280">IFERROR(MarketData[[#This Row],[Adjusted Close]]/_xlfn.XLOOKUP(1,
(MarketData[ETF]=MarketData[[#This Row],[ETF]])*(MarketData[Date]&lt;MarketData[[#This Row],[Date]]),
MarketData[Adjusted Close],
,0,-1)-1,"")</f>
        <v>0.77297453425119156</v>
      </c>
      <c r="J1280" s="9" t="str" cm="1">
        <f t="array" ref="J1280">IFERROR(
(_xlfn.XLOOKUP(1,(MarketData[ETF]=H1280)*(MarketData[Date]=I1280),MarketData[Adjusted Close]) /
_xlfn.XLOOKUP(1,(MarketData[ETF]=H1280)*(MarketData[Date]=WORKDAY(I1280,-1)),MarketData[Adjusted Close]))-1,
""
)</f>
        <v/>
      </c>
    </row>
    <row r="1281" spans="1:10" ht="15.75" x14ac:dyDescent="0.25">
      <c r="A1281" t="s">
        <v>9</v>
      </c>
      <c r="B1281" s="1">
        <v>46168</v>
      </c>
      <c r="C1281">
        <v>368.98</v>
      </c>
      <c r="D1281">
        <v>370.24</v>
      </c>
      <c r="E1281">
        <v>368.4</v>
      </c>
      <c r="F1281">
        <v>369.46</v>
      </c>
      <c r="G1281">
        <v>368.4</v>
      </c>
      <c r="H1281" s="2">
        <v>3566700</v>
      </c>
      <c r="I1281" s="8" cm="1">
        <f t="array" ref="I1281">IFERROR(MarketData[[#This Row],[Adjusted Close]]/_xlfn.XLOOKUP(1,
(MarketData[ETF]=MarketData[[#This Row],[ETF]])*(MarketData[Date]&lt;MarketData[[#This Row],[Date]]),
MarketData[Adjusted Close],
,0,-1)-1,"")</f>
        <v>0.77345592836855537</v>
      </c>
      <c r="J1281" s="9" t="str" cm="1">
        <f t="array" ref="J1281">IFERROR(
(_xlfn.XLOOKUP(1,(MarketData[ETF]=H1281)*(MarketData[Date]=I1281),MarketData[Adjusted Close]) /
_xlfn.XLOOKUP(1,(MarketData[ETF]=H1281)*(MarketData[Date]=WORKDAY(I1281,-1)),MarketData[Adjusted Close]))-1,
""
)</f>
        <v/>
      </c>
    </row>
    <row r="1282" spans="1:10" ht="15.75" x14ac:dyDescent="0.25">
      <c r="A1282" t="s">
        <v>9</v>
      </c>
      <c r="B1282" s="1">
        <v>46164</v>
      </c>
      <c r="C1282">
        <v>366.81</v>
      </c>
      <c r="D1282">
        <v>368.3</v>
      </c>
      <c r="E1282">
        <v>366.09</v>
      </c>
      <c r="F1282">
        <v>366.79</v>
      </c>
      <c r="G1282">
        <v>365.74</v>
      </c>
      <c r="H1282" s="2">
        <v>2642200</v>
      </c>
      <c r="I1282" s="8" cm="1">
        <f t="array" ref="I1282">IFERROR(MarketData[[#This Row],[Adjusted Close]]/_xlfn.XLOOKUP(1,
(MarketData[ETF]=MarketData[[#This Row],[ETF]])*(MarketData[Date]&lt;MarketData[[#This Row],[Date]]),
MarketData[Adjusted Close],
,0,-1)-1,"")</f>
        <v>0.760650844846676</v>
      </c>
      <c r="J1282" s="9" t="str" cm="1">
        <f t="array" ref="J1282">IFERROR(
(_xlfn.XLOOKUP(1,(MarketData[ETF]=H1282)*(MarketData[Date]=I1282),MarketData[Adjusted Close]) /
_xlfn.XLOOKUP(1,(MarketData[ETF]=H1282)*(MarketData[Date]=WORKDAY(I1282,-1)),MarketData[Adjusted Close]))-1,
""
)</f>
        <v/>
      </c>
    </row>
    <row r="1283" spans="1:10" ht="15.75" x14ac:dyDescent="0.25">
      <c r="A1283" t="s">
        <v>9</v>
      </c>
      <c r="B1283" s="1">
        <v>46163</v>
      </c>
      <c r="C1283">
        <v>362.8</v>
      </c>
      <c r="D1283">
        <v>366.07</v>
      </c>
      <c r="E1283">
        <v>362.13</v>
      </c>
      <c r="F1283">
        <v>365.09</v>
      </c>
      <c r="G1283">
        <v>364.04</v>
      </c>
      <c r="H1283" s="2">
        <v>2766300</v>
      </c>
      <c r="I1283" s="8" cm="1">
        <f t="array" ref="I1283">IFERROR(MarketData[[#This Row],[Adjusted Close]]/_xlfn.XLOOKUP(1,
(MarketData[ETF]=MarketData[[#This Row],[ETF]])*(MarketData[Date]&lt;MarketData[[#This Row],[Date]]),
MarketData[Adjusted Close],
,0,-1)-1,"")</f>
        <v>0.75246714485149013</v>
      </c>
      <c r="J1283" s="9" t="str" cm="1">
        <f t="array" ref="J1283">IFERROR(
(_xlfn.XLOOKUP(1,(MarketData[ETF]=H1283)*(MarketData[Date]=I1283),MarketData[Adjusted Close]) /
_xlfn.XLOOKUP(1,(MarketData[ETF]=H1283)*(MarketData[Date]=WORKDAY(I1283,-1)),MarketData[Adjusted Close]))-1,
""
)</f>
        <v/>
      </c>
    </row>
    <row r="1284" spans="1:10" ht="15.75" x14ac:dyDescent="0.25">
      <c r="A1284" t="s">
        <v>9</v>
      </c>
      <c r="B1284" s="1">
        <v>46162</v>
      </c>
      <c r="C1284">
        <v>361.2</v>
      </c>
      <c r="D1284">
        <v>364.39</v>
      </c>
      <c r="E1284">
        <v>360.2</v>
      </c>
      <c r="F1284">
        <v>364.19</v>
      </c>
      <c r="G1284">
        <v>363.15</v>
      </c>
      <c r="H1284" s="2">
        <v>3153000</v>
      </c>
      <c r="I1284" s="8" cm="1">
        <f t="array" ref="I1284">IFERROR(MarketData[[#This Row],[Adjusted Close]]/_xlfn.XLOOKUP(1,
(MarketData[ETF]=MarketData[[#This Row],[ETF]])*(MarketData[Date]&lt;MarketData[[#This Row],[Date]]),
MarketData[Adjusted Close],
,0,-1)-1,"")</f>
        <v>0.74818273720695139</v>
      </c>
      <c r="J1284" s="9" t="str" cm="1">
        <f t="array" ref="J1284">IFERROR(
(_xlfn.XLOOKUP(1,(MarketData[ETF]=H1284)*(MarketData[Date]=I1284),MarketData[Adjusted Close]) /
_xlfn.XLOOKUP(1,(MarketData[ETF]=H1284)*(MarketData[Date]=WORKDAY(I1284,-1)),MarketData[Adjusted Close]))-1,
""
)</f>
        <v/>
      </c>
    </row>
    <row r="1285" spans="1:10" ht="15.75" x14ac:dyDescent="0.25">
      <c r="A1285" t="s">
        <v>9</v>
      </c>
      <c r="B1285" s="1">
        <v>46161</v>
      </c>
      <c r="C1285">
        <v>360.65</v>
      </c>
      <c r="D1285">
        <v>361.97</v>
      </c>
      <c r="E1285">
        <v>358.8</v>
      </c>
      <c r="F1285">
        <v>360.06</v>
      </c>
      <c r="G1285">
        <v>359.03</v>
      </c>
      <c r="H1285" s="2">
        <v>3169400</v>
      </c>
      <c r="I1285" s="8" cm="1">
        <f t="array" ref="I1285">IFERROR(MarketData[[#This Row],[Adjusted Close]]/_xlfn.XLOOKUP(1,
(MarketData[ETF]=MarketData[[#This Row],[ETF]])*(MarketData[Date]&lt;MarketData[[#This Row],[Date]]),
MarketData[Adjusted Close],
,0,-1)-1,"")</f>
        <v>0.72834929957155925</v>
      </c>
      <c r="J1285" s="9" t="str" cm="1">
        <f t="array" ref="J1285">IFERROR(
(_xlfn.XLOOKUP(1,(MarketData[ETF]=H1285)*(MarketData[Date]=I1285),MarketData[Adjusted Close]) /
_xlfn.XLOOKUP(1,(MarketData[ETF]=H1285)*(MarketData[Date]=WORKDAY(I1285,-1)),MarketData[Adjusted Close]))-1,
""
)</f>
        <v/>
      </c>
    </row>
    <row r="1286" spans="1:10" ht="15.75" x14ac:dyDescent="0.25">
      <c r="A1286" t="s">
        <v>9</v>
      </c>
      <c r="B1286" s="1">
        <v>46160</v>
      </c>
      <c r="C1286">
        <v>363.34</v>
      </c>
      <c r="D1286">
        <v>364.07</v>
      </c>
      <c r="E1286">
        <v>359.98</v>
      </c>
      <c r="F1286">
        <v>362.36</v>
      </c>
      <c r="G1286">
        <v>361.32</v>
      </c>
      <c r="H1286" s="2">
        <v>3577600</v>
      </c>
      <c r="I1286" s="8" cm="1">
        <f t="array" ref="I1286">IFERROR(MarketData[[#This Row],[Adjusted Close]]/_xlfn.XLOOKUP(1,
(MarketData[ETF]=MarketData[[#This Row],[ETF]])*(MarketData[Date]&lt;MarketData[[#This Row],[Date]]),
MarketData[Adjusted Close],
,0,-1)-1,"")</f>
        <v>0.73937322485919221</v>
      </c>
      <c r="J1286" s="9" t="str" cm="1">
        <f t="array" ref="J1286">IFERROR(
(_xlfn.XLOOKUP(1,(MarketData[ETF]=H1286)*(MarketData[Date]=I1286),MarketData[Adjusted Close]) /
_xlfn.XLOOKUP(1,(MarketData[ETF]=H1286)*(MarketData[Date]=WORKDAY(I1286,-1)),MarketData[Adjusted Close]))-1,
""
)</f>
        <v/>
      </c>
    </row>
    <row r="1287" spans="1:10" ht="15.75" x14ac:dyDescent="0.25">
      <c r="A1287" t="s">
        <v>9</v>
      </c>
      <c r="B1287" s="1">
        <v>46157</v>
      </c>
      <c r="C1287">
        <v>364.53</v>
      </c>
      <c r="D1287">
        <v>364.93</v>
      </c>
      <c r="E1287">
        <v>362.28</v>
      </c>
      <c r="F1287">
        <v>362.74</v>
      </c>
      <c r="G1287">
        <v>361.7</v>
      </c>
      <c r="H1287" s="2">
        <v>3404000</v>
      </c>
      <c r="I1287" s="8" cm="1">
        <f t="array" ref="I1287">IFERROR(MarketData[[#This Row],[Adjusted Close]]/_xlfn.XLOOKUP(1,
(MarketData[ETF]=MarketData[[#This Row],[ETF]])*(MarketData[Date]&lt;MarketData[[#This Row],[Date]]),
MarketData[Adjusted Close],
,0,-1)-1,"")</f>
        <v>0.74120252250517504</v>
      </c>
      <c r="J1287" s="9" t="str" cm="1">
        <f t="array" ref="J1287">IFERROR(
(_xlfn.XLOOKUP(1,(MarketData[ETF]=H1287)*(MarketData[Date]=I1287),MarketData[Adjusted Close]) /
_xlfn.XLOOKUP(1,(MarketData[ETF]=H1287)*(MarketData[Date]=WORKDAY(I1287,-1)),MarketData[Adjusted Close]))-1,
""
)</f>
        <v/>
      </c>
    </row>
    <row r="1288" spans="1:10" ht="15.75" x14ac:dyDescent="0.25">
      <c r="A1288" t="s">
        <v>9</v>
      </c>
      <c r="B1288" s="1">
        <v>46156</v>
      </c>
      <c r="C1288">
        <v>365.5</v>
      </c>
      <c r="D1288">
        <v>368.25</v>
      </c>
      <c r="E1288">
        <v>365.42</v>
      </c>
      <c r="F1288">
        <v>367.4</v>
      </c>
      <c r="G1288">
        <v>366.35</v>
      </c>
      <c r="H1288" s="2">
        <v>2931700</v>
      </c>
      <c r="I1288" s="8" cm="1">
        <f t="array" ref="I1288">IFERROR(MarketData[[#This Row],[Adjusted Close]]/_xlfn.XLOOKUP(1,
(MarketData[ETF]=MarketData[[#This Row],[ETF]])*(MarketData[Date]&lt;MarketData[[#This Row],[Date]]),
MarketData[Adjusted Close],
,0,-1)-1,"")</f>
        <v>0.76358734896259595</v>
      </c>
      <c r="J1288" s="9" t="str" cm="1">
        <f t="array" ref="J1288">IFERROR(
(_xlfn.XLOOKUP(1,(MarketData[ETF]=H1288)*(MarketData[Date]=I1288),MarketData[Adjusted Close]) /
_xlfn.XLOOKUP(1,(MarketData[ETF]=H1288)*(MarketData[Date]=WORKDAY(I1288,-1)),MarketData[Adjusted Close]))-1,
""
)</f>
        <v/>
      </c>
    </row>
    <row r="1289" spans="1:10" ht="15.75" x14ac:dyDescent="0.25">
      <c r="A1289" t="s">
        <v>9</v>
      </c>
      <c r="B1289" s="1">
        <v>46155</v>
      </c>
      <c r="C1289">
        <v>363.22</v>
      </c>
      <c r="D1289">
        <v>365.4</v>
      </c>
      <c r="E1289">
        <v>361.36</v>
      </c>
      <c r="F1289">
        <v>364.71</v>
      </c>
      <c r="G1289">
        <v>363.66</v>
      </c>
      <c r="H1289" s="2">
        <v>3305300</v>
      </c>
      <c r="I1289" s="8" cm="1">
        <f t="array" ref="I1289">IFERROR(MarketData[[#This Row],[Adjusted Close]]/_xlfn.XLOOKUP(1,
(MarketData[ETF]=MarketData[[#This Row],[ETF]])*(MarketData[Date]&lt;MarketData[[#This Row],[Date]]),
MarketData[Adjusted Close],
,0,-1)-1,"")</f>
        <v>0.7506378472055073</v>
      </c>
      <c r="J1289" s="9" t="str" cm="1">
        <f t="array" ref="J1289">IFERROR(
(_xlfn.XLOOKUP(1,(MarketData[ETF]=H1289)*(MarketData[Date]=I1289),MarketData[Adjusted Close]) /
_xlfn.XLOOKUP(1,(MarketData[ETF]=H1289)*(MarketData[Date]=WORKDAY(I1289,-1)),MarketData[Adjusted Close]))-1,
""
)</f>
        <v/>
      </c>
    </row>
    <row r="1290" spans="1:10" ht="15.75" x14ac:dyDescent="0.25">
      <c r="A1290" t="s">
        <v>9</v>
      </c>
      <c r="B1290" s="1">
        <v>46154</v>
      </c>
      <c r="C1290">
        <v>362.52</v>
      </c>
      <c r="D1290">
        <v>363.16</v>
      </c>
      <c r="E1290">
        <v>359.62</v>
      </c>
      <c r="F1290">
        <v>362.79</v>
      </c>
      <c r="G1290">
        <v>361.75</v>
      </c>
      <c r="H1290" s="2">
        <v>3067500</v>
      </c>
      <c r="I1290" s="8" cm="1">
        <f t="array" ref="I1290">IFERROR(MarketData[[#This Row],[Adjusted Close]]/_xlfn.XLOOKUP(1,
(MarketData[ETF]=MarketData[[#This Row],[ETF]])*(MarketData[Date]&lt;MarketData[[#This Row],[Date]]),
MarketData[Adjusted Close],
,0,-1)-1,"")</f>
        <v>0.74144321956385695</v>
      </c>
      <c r="J1290" s="9" t="str" cm="1">
        <f t="array" ref="J1290">IFERROR(
(_xlfn.XLOOKUP(1,(MarketData[ETF]=H1290)*(MarketData[Date]=I1290),MarketData[Adjusted Close]) /
_xlfn.XLOOKUP(1,(MarketData[ETF]=H1290)*(MarketData[Date]=WORKDAY(I1290,-1)),MarketData[Adjusted Close]))-1,
""
)</f>
        <v/>
      </c>
    </row>
    <row r="1291" spans="1:10" ht="15.75" x14ac:dyDescent="0.25">
      <c r="A1291" t="s">
        <v>9</v>
      </c>
      <c r="B1291" s="1">
        <v>46153</v>
      </c>
      <c r="C1291">
        <v>362.61</v>
      </c>
      <c r="D1291">
        <v>364.48</v>
      </c>
      <c r="E1291">
        <v>362.42</v>
      </c>
      <c r="F1291">
        <v>363.63</v>
      </c>
      <c r="G1291">
        <v>362.59</v>
      </c>
      <c r="H1291" s="2">
        <v>3672200</v>
      </c>
      <c r="I1291" s="8" cm="1">
        <f t="array" ref="I1291">IFERROR(MarketData[[#This Row],[Adjusted Close]]/_xlfn.XLOOKUP(1,
(MarketData[ETF]=MarketData[[#This Row],[ETF]])*(MarketData[Date]&lt;MarketData[[#This Row],[Date]]),
MarketData[Adjusted Close],
,0,-1)-1,"")</f>
        <v>0.74548693014971357</v>
      </c>
      <c r="J1291" s="9" t="str" cm="1">
        <f t="array" ref="J1291">IFERROR(
(_xlfn.XLOOKUP(1,(MarketData[ETF]=H1291)*(MarketData[Date]=I1291),MarketData[Adjusted Close]) /
_xlfn.XLOOKUP(1,(MarketData[ETF]=H1291)*(MarketData[Date]=WORKDAY(I1291,-1)),MarketData[Adjusted Close]))-1,
""
)</f>
        <v/>
      </c>
    </row>
    <row r="1292" spans="1:10" ht="15.75" x14ac:dyDescent="0.25">
      <c r="A1292" t="s">
        <v>9</v>
      </c>
      <c r="B1292" s="1">
        <v>46150</v>
      </c>
      <c r="C1292">
        <v>362.01</v>
      </c>
      <c r="D1292">
        <v>363.13</v>
      </c>
      <c r="E1292">
        <v>361.47</v>
      </c>
      <c r="F1292">
        <v>362.87</v>
      </c>
      <c r="G1292">
        <v>361.83</v>
      </c>
      <c r="H1292" s="2">
        <v>2867400</v>
      </c>
      <c r="I1292" s="8" cm="1">
        <f t="array" ref="I1292">IFERROR(MarketData[[#This Row],[Adjusted Close]]/_xlfn.XLOOKUP(1,
(MarketData[ETF]=MarketData[[#This Row],[ETF]])*(MarketData[Date]&lt;MarketData[[#This Row],[Date]]),
MarketData[Adjusted Close],
,0,-1)-1,"")</f>
        <v>0.74182833485774813</v>
      </c>
      <c r="J1292" s="9" t="str" cm="1">
        <f t="array" ref="J1292">IFERROR(
(_xlfn.XLOOKUP(1,(MarketData[ETF]=H1292)*(MarketData[Date]=I1292),MarketData[Adjusted Close]) /
_xlfn.XLOOKUP(1,(MarketData[ETF]=H1292)*(MarketData[Date]=WORKDAY(I1292,-1)),MarketData[Adjusted Close]))-1,
""
)</f>
        <v/>
      </c>
    </row>
    <row r="1293" spans="1:10" ht="15.75" x14ac:dyDescent="0.25">
      <c r="A1293" t="s">
        <v>9</v>
      </c>
      <c r="B1293" s="1">
        <v>46149</v>
      </c>
      <c r="C1293">
        <v>362.62</v>
      </c>
      <c r="D1293">
        <v>362.72</v>
      </c>
      <c r="E1293">
        <v>359.38</v>
      </c>
      <c r="F1293">
        <v>360.2</v>
      </c>
      <c r="G1293">
        <v>359.17</v>
      </c>
      <c r="H1293" s="2">
        <v>3500900</v>
      </c>
      <c r="I1293" s="8" cm="1">
        <f t="array" ref="I1293">IFERROR(MarketData[[#This Row],[Adjusted Close]]/_xlfn.XLOOKUP(1,
(MarketData[ETF]=MarketData[[#This Row],[ETF]])*(MarketData[Date]&lt;MarketData[[#This Row],[Date]]),
MarketData[Adjusted Close],
,0,-1)-1,"")</f>
        <v>0.72902325133586876</v>
      </c>
      <c r="J1293" s="9" t="str" cm="1">
        <f t="array" ref="J1293">IFERROR(
(_xlfn.XLOOKUP(1,(MarketData[ETF]=H1293)*(MarketData[Date]=I1293),MarketData[Adjusted Close]) /
_xlfn.XLOOKUP(1,(MarketData[ETF]=H1293)*(MarketData[Date]=WORKDAY(I1293,-1)),MarketData[Adjusted Close]))-1,
""
)</f>
        <v/>
      </c>
    </row>
    <row r="1294" spans="1:10" ht="15.75" x14ac:dyDescent="0.25">
      <c r="A1294" t="s">
        <v>9</v>
      </c>
      <c r="B1294" s="1">
        <v>46148</v>
      </c>
      <c r="C1294">
        <v>359.46</v>
      </c>
      <c r="D1294">
        <v>362.27</v>
      </c>
      <c r="E1294">
        <v>359.12</v>
      </c>
      <c r="F1294">
        <v>361.86</v>
      </c>
      <c r="G1294">
        <v>360.82</v>
      </c>
      <c r="H1294" s="2">
        <v>3794300</v>
      </c>
      <c r="I1294" s="8" cm="1">
        <f t="array" ref="I1294">IFERROR(MarketData[[#This Row],[Adjusted Close]]/_xlfn.XLOOKUP(1,
(MarketData[ETF]=MarketData[[#This Row],[ETF]])*(MarketData[Date]&lt;MarketData[[#This Row],[Date]]),
MarketData[Adjusted Close],
,0,-1)-1,"")</f>
        <v>0.73696625427237294</v>
      </c>
      <c r="J1294" s="9" t="str" cm="1">
        <f t="array" ref="J1294">IFERROR(
(_xlfn.XLOOKUP(1,(MarketData[ETF]=H1294)*(MarketData[Date]=I1294),MarketData[Adjusted Close]) /
_xlfn.XLOOKUP(1,(MarketData[ETF]=H1294)*(MarketData[Date]=WORKDAY(I1294,-1)),MarketData[Adjusted Close]))-1,
""
)</f>
        <v/>
      </c>
    </row>
    <row r="1295" spans="1:10" ht="15.75" x14ac:dyDescent="0.25">
      <c r="A1295" t="s">
        <v>9</v>
      </c>
      <c r="B1295" s="1">
        <v>46147</v>
      </c>
      <c r="C1295">
        <v>355.79</v>
      </c>
      <c r="D1295">
        <v>357.58</v>
      </c>
      <c r="E1295">
        <v>355.77</v>
      </c>
      <c r="F1295">
        <v>356.99</v>
      </c>
      <c r="G1295">
        <v>355.97</v>
      </c>
      <c r="H1295" s="2">
        <v>2722200</v>
      </c>
      <c r="I1295" s="8" cm="1">
        <f t="array" ref="I1295">IFERROR(MarketData[[#This Row],[Adjusted Close]]/_xlfn.XLOOKUP(1,
(MarketData[ETF]=MarketData[[#This Row],[ETF]])*(MarketData[Date]&lt;MarketData[[#This Row],[Date]]),
MarketData[Adjusted Close],
,0,-1)-1,"")</f>
        <v>0.71361863958022465</v>
      </c>
      <c r="J1295" s="9" t="str" cm="1">
        <f t="array" ref="J1295">IFERROR(
(_xlfn.XLOOKUP(1,(MarketData[ETF]=H1295)*(MarketData[Date]=I1295),MarketData[Adjusted Close]) /
_xlfn.XLOOKUP(1,(MarketData[ETF]=H1295)*(MarketData[Date]=WORKDAY(I1295,-1)),MarketData[Adjusted Close]))-1,
""
)</f>
        <v/>
      </c>
    </row>
    <row r="1296" spans="1:10" ht="15.75" x14ac:dyDescent="0.25">
      <c r="A1296" t="s">
        <v>9</v>
      </c>
      <c r="B1296" s="1">
        <v>46146</v>
      </c>
      <c r="C1296">
        <v>355.08</v>
      </c>
      <c r="D1296">
        <v>356.17</v>
      </c>
      <c r="E1296">
        <v>352.53</v>
      </c>
      <c r="F1296">
        <v>353.98</v>
      </c>
      <c r="G1296">
        <v>352.96</v>
      </c>
      <c r="H1296" s="2">
        <v>3012400</v>
      </c>
      <c r="I1296" s="8" cm="1">
        <f t="array" ref="I1296">IFERROR(MarketData[[#This Row],[Adjusted Close]]/_xlfn.XLOOKUP(1,
(MarketData[ETF]=MarketData[[#This Row],[ETF]])*(MarketData[Date]&lt;MarketData[[#This Row],[Date]]),
MarketData[Adjusted Close],
,0,-1)-1,"")</f>
        <v>0.69912867664757128</v>
      </c>
      <c r="J1296" s="9" t="str" cm="1">
        <f t="array" ref="J1296">IFERROR(
(_xlfn.XLOOKUP(1,(MarketData[ETF]=H1296)*(MarketData[Date]=I1296),MarketData[Adjusted Close]) /
_xlfn.XLOOKUP(1,(MarketData[ETF]=H1296)*(MarketData[Date]=WORKDAY(I1296,-1)),MarketData[Adjusted Close]))-1,
""
)</f>
        <v/>
      </c>
    </row>
    <row r="1297" spans="1:10" ht="15.75" x14ac:dyDescent="0.25">
      <c r="A1297" t="s">
        <v>9</v>
      </c>
      <c r="B1297" s="1">
        <v>46143</v>
      </c>
      <c r="C1297">
        <v>355.56</v>
      </c>
      <c r="D1297">
        <v>357.15</v>
      </c>
      <c r="E1297">
        <v>355.08</v>
      </c>
      <c r="F1297">
        <v>355.29</v>
      </c>
      <c r="G1297">
        <v>354.27</v>
      </c>
      <c r="H1297" s="2">
        <v>3752000</v>
      </c>
      <c r="I1297" s="8" cm="1">
        <f t="array" ref="I1297">IFERROR(MarketData[[#This Row],[Adjusted Close]]/_xlfn.XLOOKUP(1,
(MarketData[ETF]=MarketData[[#This Row],[ETF]])*(MarketData[Date]&lt;MarketData[[#This Row],[Date]]),
MarketData[Adjusted Close],
,0,-1)-1,"")</f>
        <v>0.70543493958503833</v>
      </c>
      <c r="J1297" s="9" t="str" cm="1">
        <f t="array" ref="J1297">IFERROR(
(_xlfn.XLOOKUP(1,(MarketData[ETF]=H1297)*(MarketData[Date]=I1297),MarketData[Adjusted Close]) /
_xlfn.XLOOKUP(1,(MarketData[ETF]=H1297)*(MarketData[Date]=WORKDAY(I1297,-1)),MarketData[Adjusted Close]))-1,
""
)</f>
        <v/>
      </c>
    </row>
    <row r="1298" spans="1:10" ht="15.75" x14ac:dyDescent="0.25">
      <c r="A1298" t="s">
        <v>9</v>
      </c>
      <c r="B1298" s="1">
        <v>46142</v>
      </c>
      <c r="C1298">
        <v>351.55</v>
      </c>
      <c r="D1298">
        <v>354.69</v>
      </c>
      <c r="E1298">
        <v>350.02</v>
      </c>
      <c r="F1298">
        <v>354.18</v>
      </c>
      <c r="G1298">
        <v>353.16</v>
      </c>
      <c r="H1298" s="2">
        <v>2723400</v>
      </c>
      <c r="I1298" s="8" cm="1">
        <f t="array" ref="I1298">IFERROR(MarketData[[#This Row],[Adjusted Close]]/_xlfn.XLOOKUP(1,
(MarketData[ETF]=MarketData[[#This Row],[ETF]])*(MarketData[Date]&lt;MarketData[[#This Row],[Date]]),
MarketData[Adjusted Close],
,0,-1)-1,"")</f>
        <v>0.70009146488229934</v>
      </c>
      <c r="J1298" s="9" t="str" cm="1">
        <f t="array" ref="J1298">IFERROR(
(_xlfn.XLOOKUP(1,(MarketData[ETF]=H1298)*(MarketData[Date]=I1298),MarketData[Adjusted Close]) /
_xlfn.XLOOKUP(1,(MarketData[ETF]=H1298)*(MarketData[Date]=WORKDAY(I1298,-1)),MarketData[Adjusted Close]))-1,
""
)</f>
        <v/>
      </c>
    </row>
    <row r="1299" spans="1:10" ht="15.75" x14ac:dyDescent="0.25">
      <c r="A1299" t="s">
        <v>9</v>
      </c>
      <c r="B1299" s="1">
        <v>46141</v>
      </c>
      <c r="C1299">
        <v>350.46</v>
      </c>
      <c r="D1299">
        <v>350.69</v>
      </c>
      <c r="E1299">
        <v>348.67</v>
      </c>
      <c r="F1299">
        <v>350.21</v>
      </c>
      <c r="G1299">
        <v>349.21</v>
      </c>
      <c r="H1299" s="2">
        <v>2742500</v>
      </c>
      <c r="I1299" s="8" cm="1">
        <f t="array" ref="I1299">IFERROR(MarketData[[#This Row],[Adjusted Close]]/_xlfn.XLOOKUP(1,
(MarketData[ETF]=MarketData[[#This Row],[ETF]])*(MarketData[Date]&lt;MarketData[[#This Row],[Date]]),
MarketData[Adjusted Close],
,0,-1)-1,"")</f>
        <v>0.68107639724642555</v>
      </c>
      <c r="J1299" s="9" t="str" cm="1">
        <f t="array" ref="J1299">IFERROR(
(_xlfn.XLOOKUP(1,(MarketData[ETF]=H1299)*(MarketData[Date]=I1299),MarketData[Adjusted Close]) /
_xlfn.XLOOKUP(1,(MarketData[ETF]=H1299)*(MarketData[Date]=WORKDAY(I1299,-1)),MarketData[Adjusted Close]))-1,
""
)</f>
        <v/>
      </c>
    </row>
    <row r="1300" spans="1:10" ht="15.75" x14ac:dyDescent="0.25">
      <c r="A1300" t="s">
        <v>9</v>
      </c>
      <c r="B1300" s="1">
        <v>46140</v>
      </c>
      <c r="C1300">
        <v>351.19</v>
      </c>
      <c r="D1300">
        <v>351.61</v>
      </c>
      <c r="E1300">
        <v>349.49</v>
      </c>
      <c r="F1300">
        <v>350.63</v>
      </c>
      <c r="G1300">
        <v>349.62</v>
      </c>
      <c r="H1300" s="2">
        <v>3071600</v>
      </c>
      <c r="I1300" s="8" cm="1">
        <f t="array" ref="I1300">IFERROR(MarketData[[#This Row],[Adjusted Close]]/_xlfn.XLOOKUP(1,
(MarketData[ETF]=MarketData[[#This Row],[ETF]])*(MarketData[Date]&lt;MarketData[[#This Row],[Date]]),
MarketData[Adjusted Close],
,0,-1)-1,"")</f>
        <v>0.68305011312761765</v>
      </c>
      <c r="J1300" s="9" t="str" cm="1">
        <f t="array" ref="J1300">IFERROR(
(_xlfn.XLOOKUP(1,(MarketData[ETF]=H1300)*(MarketData[Date]=I1300),MarketData[Adjusted Close]) /
_xlfn.XLOOKUP(1,(MarketData[ETF]=H1300)*(MarketData[Date]=WORKDAY(I1300,-1)),MarketData[Adjusted Close]))-1,
""
)</f>
        <v/>
      </c>
    </row>
    <row r="1301" spans="1:10" ht="15.75" x14ac:dyDescent="0.25">
      <c r="A1301" t="s">
        <v>9</v>
      </c>
      <c r="B1301" s="1">
        <v>46139</v>
      </c>
      <c r="C1301">
        <v>352</v>
      </c>
      <c r="D1301">
        <v>352.81</v>
      </c>
      <c r="E1301">
        <v>351.28</v>
      </c>
      <c r="F1301">
        <v>352.53</v>
      </c>
      <c r="G1301">
        <v>351.52</v>
      </c>
      <c r="H1301" s="2">
        <v>2814200</v>
      </c>
      <c r="I1301" s="8" cm="1">
        <f t="array" ref="I1301">IFERROR(MarketData[[#This Row],[Adjusted Close]]/_xlfn.XLOOKUP(1,
(MarketData[ETF]=MarketData[[#This Row],[ETF]])*(MarketData[Date]&lt;MarketData[[#This Row],[Date]]),
MarketData[Adjusted Close],
,0,-1)-1,"")</f>
        <v>0.69219660135753136</v>
      </c>
      <c r="J1301" s="9" t="str" cm="1">
        <f t="array" ref="J1301">IFERROR(
(_xlfn.XLOOKUP(1,(MarketData[ETF]=H1301)*(MarketData[Date]=I1301),MarketData[Adjusted Close]) /
_xlfn.XLOOKUP(1,(MarketData[ETF]=H1301)*(MarketData[Date]=WORKDAY(I1301,-1)),MarketData[Adjusted Close]))-1,
""
)</f>
        <v/>
      </c>
    </row>
    <row r="1302" spans="1:10" ht="15.75" x14ac:dyDescent="0.25">
      <c r="A1302" t="s">
        <v>9</v>
      </c>
      <c r="B1302" s="1">
        <v>46136</v>
      </c>
      <c r="C1302">
        <v>350.87</v>
      </c>
      <c r="D1302">
        <v>352.37</v>
      </c>
      <c r="E1302">
        <v>349.67</v>
      </c>
      <c r="F1302">
        <v>352.05</v>
      </c>
      <c r="G1302">
        <v>351.04</v>
      </c>
      <c r="H1302" s="2">
        <v>2705700</v>
      </c>
      <c r="I1302" s="8" cm="1">
        <f t="array" ref="I1302">IFERROR(MarketData[[#This Row],[Adjusted Close]]/_xlfn.XLOOKUP(1,
(MarketData[ETF]=MarketData[[#This Row],[ETF]])*(MarketData[Date]&lt;MarketData[[#This Row],[Date]]),
MarketData[Adjusted Close],
,0,-1)-1,"")</f>
        <v>0.68988590959418494</v>
      </c>
      <c r="J1302" s="9" t="str" cm="1">
        <f t="array" ref="J1302">IFERROR(
(_xlfn.XLOOKUP(1,(MarketData[ETF]=H1302)*(MarketData[Date]=I1302),MarketData[Adjusted Close]) /
_xlfn.XLOOKUP(1,(MarketData[ETF]=H1302)*(MarketData[Date]=WORKDAY(I1302,-1)),MarketData[Adjusted Close]))-1,
""
)</f>
        <v/>
      </c>
    </row>
    <row r="1303" spans="1:10" ht="15.75" x14ac:dyDescent="0.25">
      <c r="A1303" t="s">
        <v>9</v>
      </c>
      <c r="B1303" s="1">
        <v>46135</v>
      </c>
      <c r="C1303">
        <v>350.52</v>
      </c>
      <c r="D1303">
        <v>351.69</v>
      </c>
      <c r="E1303">
        <v>346.55</v>
      </c>
      <c r="F1303">
        <v>349.8</v>
      </c>
      <c r="G1303">
        <v>348.8</v>
      </c>
      <c r="H1303" s="2">
        <v>3366700</v>
      </c>
      <c r="I1303" s="8" cm="1">
        <f t="array" ref="I1303">IFERROR(MarketData[[#This Row],[Adjusted Close]]/_xlfn.XLOOKUP(1,
(MarketData[ETF]=MarketData[[#This Row],[ETF]])*(MarketData[Date]&lt;MarketData[[#This Row],[Date]]),
MarketData[Adjusted Close],
,0,-1)-1,"")</f>
        <v>0.67910268136523388</v>
      </c>
      <c r="J1303" s="9" t="str" cm="1">
        <f t="array" ref="J1303">IFERROR(
(_xlfn.XLOOKUP(1,(MarketData[ETF]=H1303)*(MarketData[Date]=I1303),MarketData[Adjusted Close]) /
_xlfn.XLOOKUP(1,(MarketData[ETF]=H1303)*(MarketData[Date]=WORKDAY(I1303,-1)),MarketData[Adjusted Close]))-1,
""
)</f>
        <v/>
      </c>
    </row>
    <row r="1304" spans="1:10" ht="15.75" x14ac:dyDescent="0.25">
      <c r="A1304" t="s">
        <v>9</v>
      </c>
      <c r="B1304" s="1">
        <v>46134</v>
      </c>
      <c r="C1304">
        <v>350.31</v>
      </c>
      <c r="D1304">
        <v>351.31</v>
      </c>
      <c r="E1304">
        <v>349.95</v>
      </c>
      <c r="F1304">
        <v>351.22</v>
      </c>
      <c r="G1304">
        <v>350.21</v>
      </c>
      <c r="H1304" s="2">
        <v>2486000</v>
      </c>
      <c r="I1304" s="8" cm="1">
        <f t="array" ref="I1304">IFERROR(MarketData[[#This Row],[Adjusted Close]]/_xlfn.XLOOKUP(1,
(MarketData[ETF]=MarketData[[#This Row],[ETF]])*(MarketData[Date]&lt;MarketData[[#This Row],[Date]]),
MarketData[Adjusted Close],
,0,-1)-1,"")</f>
        <v>0.68589033842006453</v>
      </c>
      <c r="J1304" s="9" t="str" cm="1">
        <f t="array" ref="J1304">IFERROR(
(_xlfn.XLOOKUP(1,(MarketData[ETF]=H1304)*(MarketData[Date]=I1304),MarketData[Adjusted Close]) /
_xlfn.XLOOKUP(1,(MarketData[ETF]=H1304)*(MarketData[Date]=WORKDAY(I1304,-1)),MarketData[Adjusted Close]))-1,
""
)</f>
        <v/>
      </c>
    </row>
    <row r="1305" spans="1:10" ht="15.75" x14ac:dyDescent="0.25">
      <c r="A1305" t="s">
        <v>9</v>
      </c>
      <c r="B1305" s="1">
        <v>46133</v>
      </c>
      <c r="C1305">
        <v>351.05</v>
      </c>
      <c r="D1305">
        <v>351.74</v>
      </c>
      <c r="E1305">
        <v>347.17</v>
      </c>
      <c r="F1305">
        <v>347.84</v>
      </c>
      <c r="G1305">
        <v>346.84</v>
      </c>
      <c r="H1305" s="2">
        <v>4910100</v>
      </c>
      <c r="I1305" s="8" cm="1">
        <f t="array" ref="I1305">IFERROR(MarketData[[#This Row],[Adjusted Close]]/_xlfn.XLOOKUP(1,
(MarketData[ETF]=MarketData[[#This Row],[ETF]])*(MarketData[Date]&lt;MarketData[[#This Row],[Date]]),
MarketData[Adjusted Close],
,0,-1)-1,"")</f>
        <v>0.66966735666490163</v>
      </c>
      <c r="J1305" s="9" t="str" cm="1">
        <f t="array" ref="J1305">IFERROR(
(_xlfn.XLOOKUP(1,(MarketData[ETF]=H1305)*(MarketData[Date]=I1305),MarketData[Adjusted Close]) /
_xlfn.XLOOKUP(1,(MarketData[ETF]=H1305)*(MarketData[Date]=WORKDAY(I1305,-1)),MarketData[Adjusted Close]))-1,
""
)</f>
        <v/>
      </c>
    </row>
    <row r="1306" spans="1:10" ht="15.75" x14ac:dyDescent="0.25">
      <c r="A1306" t="s">
        <v>9</v>
      </c>
      <c r="B1306" s="1">
        <v>46132</v>
      </c>
      <c r="C1306">
        <v>349.9</v>
      </c>
      <c r="D1306">
        <v>350.61</v>
      </c>
      <c r="E1306">
        <v>348.84</v>
      </c>
      <c r="F1306">
        <v>350.21</v>
      </c>
      <c r="G1306">
        <v>349.21</v>
      </c>
      <c r="H1306" s="2">
        <v>4054100</v>
      </c>
      <c r="I1306" s="8" cm="1">
        <f t="array" ref="I1306">IFERROR(MarketData[[#This Row],[Adjusted Close]]/_xlfn.XLOOKUP(1,
(MarketData[ETF]=MarketData[[#This Row],[ETF]])*(MarketData[Date]&lt;MarketData[[#This Row],[Date]]),
MarketData[Adjusted Close],
,0,-1)-1,"")</f>
        <v>0.68107639724642555</v>
      </c>
      <c r="J1306" s="9" t="str" cm="1">
        <f t="array" ref="J1306">IFERROR(
(_xlfn.XLOOKUP(1,(MarketData[ETF]=H1306)*(MarketData[Date]=I1306),MarketData[Adjusted Close]) /
_xlfn.XLOOKUP(1,(MarketData[ETF]=H1306)*(MarketData[Date]=WORKDAY(I1306,-1)),MarketData[Adjusted Close]))-1,
""
)</f>
        <v/>
      </c>
    </row>
    <row r="1307" spans="1:10" ht="15.75" x14ac:dyDescent="0.25">
      <c r="A1307" t="s">
        <v>9</v>
      </c>
      <c r="B1307" s="1">
        <v>46129</v>
      </c>
      <c r="C1307">
        <v>348.43</v>
      </c>
      <c r="D1307">
        <v>351.75</v>
      </c>
      <c r="E1307">
        <v>348.18</v>
      </c>
      <c r="F1307">
        <v>350.53</v>
      </c>
      <c r="G1307">
        <v>349.52</v>
      </c>
      <c r="H1307" s="2">
        <v>4258500</v>
      </c>
      <c r="I1307" s="8" cm="1">
        <f t="array" ref="I1307">IFERROR(MarketData[[#This Row],[Adjusted Close]]/_xlfn.XLOOKUP(1,
(MarketData[ETF]=MarketData[[#This Row],[ETF]])*(MarketData[Date]&lt;MarketData[[#This Row],[Date]]),
MarketData[Adjusted Close],
,0,-1)-1,"")</f>
        <v>0.68256871901025362</v>
      </c>
      <c r="J1307" s="9" t="str" cm="1">
        <f t="array" ref="J1307">IFERROR(
(_xlfn.XLOOKUP(1,(MarketData[ETF]=H1307)*(MarketData[Date]=I1307),MarketData[Adjusted Close]) /
_xlfn.XLOOKUP(1,(MarketData[ETF]=H1307)*(MarketData[Date]=WORKDAY(I1307,-1)),MarketData[Adjusted Close]))-1,
""
)</f>
        <v/>
      </c>
    </row>
    <row r="1308" spans="1:10" ht="15.75" x14ac:dyDescent="0.25">
      <c r="A1308" t="s">
        <v>9</v>
      </c>
      <c r="B1308" s="1">
        <v>46128</v>
      </c>
      <c r="C1308">
        <v>345.7</v>
      </c>
      <c r="D1308">
        <v>346.64</v>
      </c>
      <c r="E1308">
        <v>344.56</v>
      </c>
      <c r="F1308">
        <v>346.03</v>
      </c>
      <c r="G1308">
        <v>345.04</v>
      </c>
      <c r="H1308" s="2">
        <v>3837300</v>
      </c>
      <c r="I1308" s="8" cm="1">
        <f t="array" ref="I1308">IFERROR(MarketData[[#This Row],[Adjusted Close]]/_xlfn.XLOOKUP(1,
(MarketData[ETF]=MarketData[[#This Row],[ETF]])*(MarketData[Date]&lt;MarketData[[#This Row],[Date]]),
MarketData[Adjusted Close],
,0,-1)-1,"")</f>
        <v>0.66100226255235173</v>
      </c>
      <c r="J1308" s="9" t="str" cm="1">
        <f t="array" ref="J1308">IFERROR(
(_xlfn.XLOOKUP(1,(MarketData[ETF]=H1308)*(MarketData[Date]=I1308),MarketData[Adjusted Close]) /
_xlfn.XLOOKUP(1,(MarketData[ETF]=H1308)*(MarketData[Date]=WORKDAY(I1308,-1)),MarketData[Adjusted Close]))-1,
""
)</f>
        <v/>
      </c>
    </row>
    <row r="1309" spans="1:10" ht="15.75" x14ac:dyDescent="0.25">
      <c r="A1309" t="s">
        <v>9</v>
      </c>
      <c r="B1309" s="1">
        <v>46127</v>
      </c>
      <c r="C1309">
        <v>343.25</v>
      </c>
      <c r="D1309">
        <v>345.41</v>
      </c>
      <c r="E1309">
        <v>342.61</v>
      </c>
      <c r="F1309">
        <v>345.24</v>
      </c>
      <c r="G1309">
        <v>344.25</v>
      </c>
      <c r="H1309" s="2">
        <v>3978500</v>
      </c>
      <c r="I1309" s="8" cm="1">
        <f t="array" ref="I1309">IFERROR(MarketData[[#This Row],[Adjusted Close]]/_xlfn.XLOOKUP(1,
(MarketData[ETF]=MarketData[[#This Row],[ETF]])*(MarketData[Date]&lt;MarketData[[#This Row],[Date]]),
MarketData[Adjusted Close],
,0,-1)-1,"")</f>
        <v>0.65719924902517701</v>
      </c>
      <c r="J1309" s="9" t="str" cm="1">
        <f t="array" ref="J1309">IFERROR(
(_xlfn.XLOOKUP(1,(MarketData[ETF]=H1309)*(MarketData[Date]=I1309),MarketData[Adjusted Close]) /
_xlfn.XLOOKUP(1,(MarketData[ETF]=H1309)*(MarketData[Date]=WORKDAY(I1309,-1)),MarketData[Adjusted Close]))-1,
""
)</f>
        <v/>
      </c>
    </row>
    <row r="1310" spans="1:10" ht="15.75" x14ac:dyDescent="0.25">
      <c r="A1310" t="s">
        <v>9</v>
      </c>
      <c r="B1310" s="1">
        <v>46126</v>
      </c>
      <c r="C1310">
        <v>339.8</v>
      </c>
      <c r="D1310">
        <v>342.78</v>
      </c>
      <c r="E1310">
        <v>339.6</v>
      </c>
      <c r="F1310">
        <v>342.65</v>
      </c>
      <c r="G1310">
        <v>341.67</v>
      </c>
      <c r="H1310" s="2">
        <v>3380500</v>
      </c>
      <c r="I1310" s="8" cm="1">
        <f t="array" ref="I1310">IFERROR(MarketData[[#This Row],[Adjusted Close]]/_xlfn.XLOOKUP(1,
(MarketData[ETF]=MarketData[[#This Row],[ETF]])*(MarketData[Date]&lt;MarketData[[#This Row],[Date]]),
MarketData[Adjusted Close],
,0,-1)-1,"")</f>
        <v>0.64477928079718883</v>
      </c>
      <c r="J1310" s="9" t="str" cm="1">
        <f t="array" ref="J1310">IFERROR(
(_xlfn.XLOOKUP(1,(MarketData[ETF]=H1310)*(MarketData[Date]=I1310),MarketData[Adjusted Close]) /
_xlfn.XLOOKUP(1,(MarketData[ETF]=H1310)*(MarketData[Date]=WORKDAY(I1310,-1)),MarketData[Adjusted Close]))-1,
""
)</f>
        <v/>
      </c>
    </row>
    <row r="1311" spans="1:10" ht="15.75" x14ac:dyDescent="0.25">
      <c r="A1311" t="s">
        <v>9</v>
      </c>
      <c r="B1311" s="1">
        <v>46125</v>
      </c>
      <c r="C1311">
        <v>333.94</v>
      </c>
      <c r="D1311">
        <v>338.74</v>
      </c>
      <c r="E1311">
        <v>333.64</v>
      </c>
      <c r="F1311">
        <v>338.67</v>
      </c>
      <c r="G1311">
        <v>337.7</v>
      </c>
      <c r="H1311" s="2">
        <v>3027300</v>
      </c>
      <c r="I1311" s="8" cm="1">
        <f t="array" ref="I1311">IFERROR(MarketData[[#This Row],[Adjusted Close]]/_xlfn.XLOOKUP(1,
(MarketData[ETF]=MarketData[[#This Row],[ETF]])*(MarketData[Date]&lt;MarketData[[#This Row],[Date]]),
MarketData[Adjusted Close],
,0,-1)-1,"")</f>
        <v>0.6256679343378424</v>
      </c>
      <c r="J1311" s="9" t="str" cm="1">
        <f t="array" ref="J1311">IFERROR(
(_xlfn.XLOOKUP(1,(MarketData[ETF]=H1311)*(MarketData[Date]=I1311),MarketData[Adjusted Close]) /
_xlfn.XLOOKUP(1,(MarketData[ETF]=H1311)*(MarketData[Date]=WORKDAY(I1311,-1)),MarketData[Adjusted Close]))-1,
""
)</f>
        <v/>
      </c>
    </row>
    <row r="1312" spans="1:10" ht="15.75" x14ac:dyDescent="0.25">
      <c r="A1312" t="s">
        <v>9</v>
      </c>
      <c r="B1312" s="1">
        <v>46122</v>
      </c>
      <c r="C1312">
        <v>336.13</v>
      </c>
      <c r="D1312">
        <v>336.55</v>
      </c>
      <c r="E1312">
        <v>334.57</v>
      </c>
      <c r="F1312">
        <v>335.05</v>
      </c>
      <c r="G1312">
        <v>334.09</v>
      </c>
      <c r="H1312" s="2">
        <v>2581300</v>
      </c>
      <c r="I1312" s="8" cm="1">
        <f t="array" ref="I1312">IFERROR(MarketData[[#This Row],[Adjusted Close]]/_xlfn.XLOOKUP(1,
(MarketData[ETF]=MarketData[[#This Row],[ETF]])*(MarketData[Date]&lt;MarketData[[#This Row],[Date]]),
MarketData[Adjusted Close],
,0,-1)-1,"")</f>
        <v>0.60828960670100618</v>
      </c>
      <c r="J1312" s="9" t="str" cm="1">
        <f t="array" ref="J1312">IFERROR(
(_xlfn.XLOOKUP(1,(MarketData[ETF]=H1312)*(MarketData[Date]=I1312),MarketData[Adjusted Close]) /
_xlfn.XLOOKUP(1,(MarketData[ETF]=H1312)*(MarketData[Date]=WORKDAY(I1312,-1)),MarketData[Adjusted Close]))-1,
""
)</f>
        <v/>
      </c>
    </row>
    <row r="1313" spans="1:10" ht="15.75" x14ac:dyDescent="0.25">
      <c r="A1313" t="s">
        <v>9</v>
      </c>
      <c r="B1313" s="1">
        <v>46121</v>
      </c>
      <c r="C1313">
        <v>333.31</v>
      </c>
      <c r="D1313">
        <v>336.13</v>
      </c>
      <c r="E1313">
        <v>332.44</v>
      </c>
      <c r="F1313">
        <v>335.45</v>
      </c>
      <c r="G1313">
        <v>334.49</v>
      </c>
      <c r="H1313" s="2">
        <v>3436800</v>
      </c>
      <c r="I1313" s="8" cm="1">
        <f t="array" ref="I1313">IFERROR(MarketData[[#This Row],[Adjusted Close]]/_xlfn.XLOOKUP(1,
(MarketData[ETF]=MarketData[[#This Row],[ETF]])*(MarketData[Date]&lt;MarketData[[#This Row],[Date]]),
MarketData[Adjusted Close],
,0,-1)-1,"")</f>
        <v>0.61021518317046186</v>
      </c>
      <c r="J1313" s="9" t="str" cm="1">
        <f t="array" ref="J1313">IFERROR(
(_xlfn.XLOOKUP(1,(MarketData[ETF]=H1313)*(MarketData[Date]=I1313),MarketData[Adjusted Close]) /
_xlfn.XLOOKUP(1,(MarketData[ETF]=H1313)*(MarketData[Date]=WORKDAY(I1313,-1)),MarketData[Adjusted Close]))-1,
""
)</f>
        <v/>
      </c>
    </row>
    <row r="1314" spans="1:10" ht="15.75" x14ac:dyDescent="0.25">
      <c r="A1314" t="s">
        <v>9</v>
      </c>
      <c r="B1314" s="1">
        <v>46120</v>
      </c>
      <c r="C1314">
        <v>334.19</v>
      </c>
      <c r="D1314">
        <v>334.48</v>
      </c>
      <c r="E1314">
        <v>331.58</v>
      </c>
      <c r="F1314">
        <v>333.7</v>
      </c>
      <c r="G1314">
        <v>332.74</v>
      </c>
      <c r="H1314" s="2">
        <v>5384300</v>
      </c>
      <c r="I1314" s="8" cm="1">
        <f t="array" ref="I1314">IFERROR(MarketData[[#This Row],[Adjusted Close]]/_xlfn.XLOOKUP(1,
(MarketData[ETF]=MarketData[[#This Row],[ETF]])*(MarketData[Date]&lt;MarketData[[#This Row],[Date]]),
MarketData[Adjusted Close],
,0,-1)-1,"")</f>
        <v>0.60179078611659387</v>
      </c>
      <c r="J1314" s="9" t="str" cm="1">
        <f t="array" ref="J1314">IFERROR(
(_xlfn.XLOOKUP(1,(MarketData[ETF]=H1314)*(MarketData[Date]=I1314),MarketData[Adjusted Close]) /
_xlfn.XLOOKUP(1,(MarketData[ETF]=H1314)*(MarketData[Date]=WORKDAY(I1314,-1)),MarketData[Adjusted Close]))-1,
""
)</f>
        <v/>
      </c>
    </row>
    <row r="1315" spans="1:10" ht="15.75" x14ac:dyDescent="0.25">
      <c r="A1315" t="s">
        <v>9</v>
      </c>
      <c r="B1315" s="1">
        <v>46119</v>
      </c>
      <c r="C1315">
        <v>324.22000000000003</v>
      </c>
      <c r="D1315">
        <v>325.58</v>
      </c>
      <c r="E1315">
        <v>321.47000000000003</v>
      </c>
      <c r="F1315">
        <v>325.43</v>
      </c>
      <c r="G1315">
        <v>324.5</v>
      </c>
      <c r="H1315" s="2">
        <v>3567500</v>
      </c>
      <c r="I1315" s="8" cm="1">
        <f t="array" ref="I1315">IFERROR(MarketData[[#This Row],[Adjusted Close]]/_xlfn.XLOOKUP(1,
(MarketData[ETF]=MarketData[[#This Row],[ETF]])*(MarketData[Date]&lt;MarketData[[#This Row],[Date]]),
MarketData[Adjusted Close],
,0,-1)-1,"")</f>
        <v>0.56212391084580959</v>
      </c>
      <c r="J1315" s="9" t="str" cm="1">
        <f t="array" ref="J1315">IFERROR(
(_xlfn.XLOOKUP(1,(MarketData[ETF]=H1315)*(MarketData[Date]=I1315),MarketData[Adjusted Close]) /
_xlfn.XLOOKUP(1,(MarketData[ETF]=H1315)*(MarketData[Date]=WORKDAY(I1315,-1)),MarketData[Adjusted Close]))-1,
""
)</f>
        <v/>
      </c>
    </row>
    <row r="1316" spans="1:10" ht="15.75" x14ac:dyDescent="0.25">
      <c r="A1316" t="s">
        <v>9</v>
      </c>
      <c r="B1316" s="1">
        <v>46118</v>
      </c>
      <c r="C1316">
        <v>323.95</v>
      </c>
      <c r="D1316">
        <v>325.62</v>
      </c>
      <c r="E1316">
        <v>323.58999999999997</v>
      </c>
      <c r="F1316">
        <v>325.20999999999998</v>
      </c>
      <c r="G1316">
        <v>324.27999999999997</v>
      </c>
      <c r="H1316" s="2">
        <v>4401900</v>
      </c>
      <c r="I1316" s="8" cm="1">
        <f t="array" ref="I1316">IFERROR(MarketData[[#This Row],[Adjusted Close]]/_xlfn.XLOOKUP(1,
(MarketData[ETF]=MarketData[[#This Row],[ETF]])*(MarketData[Date]&lt;MarketData[[#This Row],[Date]]),
MarketData[Adjusted Close],
,0,-1)-1,"")</f>
        <v>0.5610648437876089</v>
      </c>
      <c r="J1316" s="9" t="str" cm="1">
        <f t="array" ref="J1316">IFERROR(
(_xlfn.XLOOKUP(1,(MarketData[ETF]=H1316)*(MarketData[Date]=I1316),MarketData[Adjusted Close]) /
_xlfn.XLOOKUP(1,(MarketData[ETF]=H1316)*(MarketData[Date]=WORKDAY(I1316,-1)),MarketData[Adjusted Close]))-1,
""
)</f>
        <v/>
      </c>
    </row>
    <row r="1317" spans="1:10" ht="15.75" x14ac:dyDescent="0.25">
      <c r="A1317" t="s">
        <v>9</v>
      </c>
      <c r="B1317" s="1">
        <v>46114</v>
      </c>
      <c r="C1317">
        <v>318.97000000000003</v>
      </c>
      <c r="D1317">
        <v>324.89999999999998</v>
      </c>
      <c r="E1317">
        <v>318.23</v>
      </c>
      <c r="F1317">
        <v>323.76</v>
      </c>
      <c r="G1317">
        <v>322.83</v>
      </c>
      <c r="H1317" s="2">
        <v>3653400</v>
      </c>
      <c r="I1317" s="8" cm="1">
        <f t="array" ref="I1317">IFERROR(MarketData[[#This Row],[Adjusted Close]]/_xlfn.XLOOKUP(1,
(MarketData[ETF]=MarketData[[#This Row],[ETF]])*(MarketData[Date]&lt;MarketData[[#This Row],[Date]]),
MarketData[Adjusted Close],
,0,-1)-1,"")</f>
        <v>0.55408462908583256</v>
      </c>
      <c r="J1317" s="9" t="str" cm="1">
        <f t="array" ref="J1317">IFERROR(
(_xlfn.XLOOKUP(1,(MarketData[ETF]=H1317)*(MarketData[Date]=I1317),MarketData[Adjusted Close]) /
_xlfn.XLOOKUP(1,(MarketData[ETF]=H1317)*(MarketData[Date]=WORKDAY(I1317,-1)),MarketData[Adjusted Close]))-1,
""
)</f>
        <v/>
      </c>
    </row>
    <row r="1318" spans="1:10" ht="15.75" x14ac:dyDescent="0.25">
      <c r="A1318" t="s">
        <v>9</v>
      </c>
      <c r="B1318" s="1">
        <v>46113</v>
      </c>
      <c r="C1318">
        <v>322.91000000000003</v>
      </c>
      <c r="D1318">
        <v>325.08999999999997</v>
      </c>
      <c r="E1318">
        <v>322.27999999999997</v>
      </c>
      <c r="F1318">
        <v>323.24</v>
      </c>
      <c r="G1318">
        <v>322.31</v>
      </c>
      <c r="H1318" s="2">
        <v>5540500</v>
      </c>
      <c r="I1318" s="8" cm="1">
        <f t="array" ref="I1318">IFERROR(MarketData[[#This Row],[Adjusted Close]]/_xlfn.XLOOKUP(1,
(MarketData[ETF]=MarketData[[#This Row],[ETF]])*(MarketData[Date]&lt;MarketData[[#This Row],[Date]]),
MarketData[Adjusted Close],
,0,-1)-1,"")</f>
        <v>0.55158137967554044</v>
      </c>
      <c r="J1318" s="9" t="str" cm="1">
        <f t="array" ref="J1318">IFERROR(
(_xlfn.XLOOKUP(1,(MarketData[ETF]=H1318)*(MarketData[Date]=I1318),MarketData[Adjusted Close]) /
_xlfn.XLOOKUP(1,(MarketData[ETF]=H1318)*(MarketData[Date]=WORKDAY(I1318,-1)),MarketData[Adjusted Close]))-1,
""
)</f>
        <v/>
      </c>
    </row>
    <row r="1319" spans="1:10" ht="15.75" x14ac:dyDescent="0.25">
      <c r="A1319" t="s">
        <v>9</v>
      </c>
      <c r="B1319" s="1">
        <v>46112</v>
      </c>
      <c r="C1319">
        <v>315.35000000000002</v>
      </c>
      <c r="D1319">
        <v>321.52</v>
      </c>
      <c r="E1319">
        <v>314.75</v>
      </c>
      <c r="F1319">
        <v>320.81</v>
      </c>
      <c r="G1319">
        <v>319.89</v>
      </c>
      <c r="H1319" s="2">
        <v>6764000</v>
      </c>
      <c r="I1319" s="8" cm="1">
        <f t="array" ref="I1319">IFERROR(MarketData[[#This Row],[Adjusted Close]]/_xlfn.XLOOKUP(1,
(MarketData[ETF]=MarketData[[#This Row],[ETF]])*(MarketData[Date]&lt;MarketData[[#This Row],[Date]]),
MarketData[Adjusted Close],
,0,-1)-1,"")</f>
        <v>0.53993164203533439</v>
      </c>
      <c r="J1319" s="9" t="str" cm="1">
        <f t="array" ref="J1319">IFERROR(
(_xlfn.XLOOKUP(1,(MarketData[ETF]=H1319)*(MarketData[Date]=I1319),MarketData[Adjusted Close]) /
_xlfn.XLOOKUP(1,(MarketData[ETF]=H1319)*(MarketData[Date]=WORKDAY(I1319,-1)),MarketData[Adjusted Close]))-1,
""
)</f>
        <v/>
      </c>
    </row>
    <row r="1320" spans="1:10" ht="15.75" x14ac:dyDescent="0.25">
      <c r="A1320" t="s">
        <v>9</v>
      </c>
      <c r="B1320" s="1">
        <v>46111</v>
      </c>
      <c r="C1320">
        <v>315.89999999999998</v>
      </c>
      <c r="D1320">
        <v>316</v>
      </c>
      <c r="E1320">
        <v>310.39999999999998</v>
      </c>
      <c r="F1320">
        <v>311.68</v>
      </c>
      <c r="G1320">
        <v>310.79000000000002</v>
      </c>
      <c r="H1320" s="2">
        <v>6510900</v>
      </c>
      <c r="I1320" s="8" cm="1">
        <f t="array" ref="I1320">IFERROR(MarketData[[#This Row],[Adjusted Close]]/_xlfn.XLOOKUP(1,
(MarketData[ETF]=MarketData[[#This Row],[ETF]])*(MarketData[Date]&lt;MarketData[[#This Row],[Date]]),
MarketData[Adjusted Close],
,0,-1)-1,"")</f>
        <v>0.49612477735522087</v>
      </c>
      <c r="J1320" s="9" t="str" cm="1">
        <f t="array" ref="J1320">IFERROR(
(_xlfn.XLOOKUP(1,(MarketData[ETF]=H1320)*(MarketData[Date]=I1320),MarketData[Adjusted Close]) /
_xlfn.XLOOKUP(1,(MarketData[ETF]=H1320)*(MarketData[Date]=WORKDAY(I1320,-1)),MarketData[Adjusted Close]))-1,
""
)</f>
        <v/>
      </c>
    </row>
    <row r="1321" spans="1:10" ht="15.75" x14ac:dyDescent="0.25">
      <c r="A1321" t="s">
        <v>9</v>
      </c>
      <c r="B1321" s="1">
        <v>46108</v>
      </c>
      <c r="C1321">
        <v>317.27</v>
      </c>
      <c r="D1321">
        <v>317.47000000000003</v>
      </c>
      <c r="E1321">
        <v>312.5</v>
      </c>
      <c r="F1321">
        <v>313.08999999999997</v>
      </c>
      <c r="G1321">
        <v>312.19</v>
      </c>
      <c r="H1321" s="2">
        <v>7027300</v>
      </c>
      <c r="I1321" s="8" cm="1">
        <f t="array" ref="I1321">IFERROR(MarketData[[#This Row],[Adjusted Close]]/_xlfn.XLOOKUP(1,
(MarketData[ETF]=MarketData[[#This Row],[ETF]])*(MarketData[Date]&lt;MarketData[[#This Row],[Date]]),
MarketData[Adjusted Close],
,0,-1)-1,"")</f>
        <v>0.50286429499831509</v>
      </c>
      <c r="J1321" s="9" t="str" cm="1">
        <f t="array" ref="J1321">IFERROR(
(_xlfn.XLOOKUP(1,(MarketData[ETF]=H1321)*(MarketData[Date]=I1321),MarketData[Adjusted Close]) /
_xlfn.XLOOKUP(1,(MarketData[ETF]=H1321)*(MarketData[Date]=WORKDAY(I1321,-1)),MarketData[Adjusted Close]))-1,
""
)</f>
        <v/>
      </c>
    </row>
    <row r="1322" spans="1:10" ht="15.75" x14ac:dyDescent="0.25">
      <c r="A1322" t="s">
        <v>9</v>
      </c>
      <c r="B1322" s="1">
        <v>46107</v>
      </c>
      <c r="C1322">
        <v>322.85000000000002</v>
      </c>
      <c r="D1322">
        <v>324.42</v>
      </c>
      <c r="E1322">
        <v>319.39</v>
      </c>
      <c r="F1322">
        <v>319.55</v>
      </c>
      <c r="G1322">
        <v>317.64</v>
      </c>
      <c r="H1322" s="2">
        <v>4794400</v>
      </c>
      <c r="I1322" s="8" cm="1">
        <f t="array" ref="I1322">IFERROR(MarketData[[#This Row],[Adjusted Close]]/_xlfn.XLOOKUP(1,
(MarketData[ETF]=MarketData[[#This Row],[ETF]])*(MarketData[Date]&lt;MarketData[[#This Row],[Date]]),
MarketData[Adjusted Close],
,0,-1)-1,"")</f>
        <v>0.52910027439464691</v>
      </c>
      <c r="J1322" s="9" t="str" cm="1">
        <f t="array" ref="J1322">IFERROR(
(_xlfn.XLOOKUP(1,(MarketData[ETF]=H1322)*(MarketData[Date]=I1322),MarketData[Adjusted Close]) /
_xlfn.XLOOKUP(1,(MarketData[ETF]=H1322)*(MarketData[Date]=WORKDAY(I1322,-1)),MarketData[Adjusted Close]))-1,
""
)</f>
        <v/>
      </c>
    </row>
    <row r="1323" spans="1:10" ht="15.75" x14ac:dyDescent="0.25">
      <c r="A1323" t="s">
        <v>9</v>
      </c>
      <c r="B1323" s="1">
        <v>46106</v>
      </c>
      <c r="C1323">
        <v>326</v>
      </c>
      <c r="D1323">
        <v>327.2</v>
      </c>
      <c r="E1323">
        <v>323.72000000000003</v>
      </c>
      <c r="F1323">
        <v>325.14999999999998</v>
      </c>
      <c r="G1323">
        <v>323.2</v>
      </c>
      <c r="H1323" s="2">
        <v>3625600</v>
      </c>
      <c r="I1323" s="8" cm="1">
        <f t="array" ref="I1323">IFERROR(MarketData[[#This Row],[Adjusted Close]]/_xlfn.XLOOKUP(1,
(MarketData[ETF]=MarketData[[#This Row],[ETF]])*(MarketData[Date]&lt;MarketData[[#This Row],[Date]]),
MarketData[Adjusted Close],
,0,-1)-1,"")</f>
        <v>0.55586578732007896</v>
      </c>
      <c r="J1323" s="9" t="str" cm="1">
        <f t="array" ref="J1323">IFERROR(
(_xlfn.XLOOKUP(1,(MarketData[ETF]=H1323)*(MarketData[Date]=I1323),MarketData[Adjusted Close]) /
_xlfn.XLOOKUP(1,(MarketData[ETF]=H1323)*(MarketData[Date]=WORKDAY(I1323,-1)),MarketData[Adjusted Close]))-1,
""
)</f>
        <v/>
      </c>
    </row>
    <row r="1324" spans="1:10" ht="15.75" x14ac:dyDescent="0.25">
      <c r="A1324" t="s">
        <v>9</v>
      </c>
      <c r="B1324" s="1">
        <v>46105</v>
      </c>
      <c r="C1324">
        <v>321.66000000000003</v>
      </c>
      <c r="D1324">
        <v>325.13</v>
      </c>
      <c r="E1324">
        <v>321.35000000000002</v>
      </c>
      <c r="F1324">
        <v>323.18</v>
      </c>
      <c r="G1324">
        <v>321.25</v>
      </c>
      <c r="H1324" s="2">
        <v>4382400</v>
      </c>
      <c r="I1324" s="8" cm="1">
        <f t="array" ref="I1324">IFERROR(MarketData[[#This Row],[Adjusted Close]]/_xlfn.XLOOKUP(1,
(MarketData[ETF]=MarketData[[#This Row],[ETF]])*(MarketData[Date]&lt;MarketData[[#This Row],[Date]]),
MarketData[Adjusted Close],
,0,-1)-1,"")</f>
        <v>0.54647860203148335</v>
      </c>
      <c r="J1324" s="9" t="str" cm="1">
        <f t="array" ref="J1324">IFERROR(
(_xlfn.XLOOKUP(1,(MarketData[ETF]=H1324)*(MarketData[Date]=I1324),MarketData[Adjusted Close]) /
_xlfn.XLOOKUP(1,(MarketData[ETF]=H1324)*(MarketData[Date]=WORKDAY(I1324,-1)),MarketData[Adjusted Close]))-1,
""
)</f>
        <v/>
      </c>
    </row>
    <row r="1325" spans="1:10" ht="15.75" x14ac:dyDescent="0.25">
      <c r="A1325" t="s">
        <v>9</v>
      </c>
      <c r="B1325" s="1">
        <v>46104</v>
      </c>
      <c r="C1325">
        <v>325.02</v>
      </c>
      <c r="D1325">
        <v>327.85</v>
      </c>
      <c r="E1325">
        <v>323.47000000000003</v>
      </c>
      <c r="F1325">
        <v>324.19</v>
      </c>
      <c r="G1325">
        <v>322.25</v>
      </c>
      <c r="H1325" s="2">
        <v>7888300</v>
      </c>
      <c r="I1325" s="8" cm="1">
        <f t="array" ref="I1325">IFERROR(MarketData[[#This Row],[Adjusted Close]]/_xlfn.XLOOKUP(1,
(MarketData[ETF]=MarketData[[#This Row],[ETF]])*(MarketData[Date]&lt;MarketData[[#This Row],[Date]]),
MarketData[Adjusted Close],
,0,-1)-1,"")</f>
        <v>0.55129254320512211</v>
      </c>
      <c r="J1325" s="9" t="str" cm="1">
        <f t="array" ref="J1325">IFERROR(
(_xlfn.XLOOKUP(1,(MarketData[ETF]=H1325)*(MarketData[Date]=I1325),MarketData[Adjusted Close]) /
_xlfn.XLOOKUP(1,(MarketData[ETF]=H1325)*(MarketData[Date]=WORKDAY(I1325,-1)),MarketData[Adjusted Close]))-1,
""
)</f>
        <v/>
      </c>
    </row>
    <row r="1326" spans="1:10" ht="15.75" x14ac:dyDescent="0.25">
      <c r="A1326" t="s">
        <v>9</v>
      </c>
      <c r="B1326" s="1">
        <v>46101</v>
      </c>
      <c r="C1326">
        <v>324.85000000000002</v>
      </c>
      <c r="D1326">
        <v>324.99</v>
      </c>
      <c r="E1326">
        <v>318.57</v>
      </c>
      <c r="F1326">
        <v>320.33999999999997</v>
      </c>
      <c r="G1326">
        <v>318.42</v>
      </c>
      <c r="H1326" s="2">
        <v>6532900</v>
      </c>
      <c r="I1326" s="8" cm="1">
        <f t="array" ref="I1326">IFERROR(MarketData[[#This Row],[Adjusted Close]]/_xlfn.XLOOKUP(1,
(MarketData[ETF]=MarketData[[#This Row],[ETF]])*(MarketData[Date]&lt;MarketData[[#This Row],[Date]]),
MarketData[Adjusted Close],
,0,-1)-1,"")</f>
        <v>0.53285514851008542</v>
      </c>
      <c r="J1326" s="9" t="str" cm="1">
        <f t="array" ref="J1326">IFERROR(
(_xlfn.XLOOKUP(1,(MarketData[ETF]=H1326)*(MarketData[Date]=I1326),MarketData[Adjusted Close]) /
_xlfn.XLOOKUP(1,(MarketData[ETF]=H1326)*(MarketData[Date]=WORKDAY(I1326,-1)),MarketData[Adjusted Close]))-1,
""
)</f>
        <v/>
      </c>
    </row>
    <row r="1327" spans="1:10" ht="15.75" x14ac:dyDescent="0.25">
      <c r="A1327" t="s">
        <v>9</v>
      </c>
      <c r="B1327" s="1">
        <v>46100</v>
      </c>
      <c r="C1327">
        <v>323.66000000000003</v>
      </c>
      <c r="D1327">
        <v>327.01</v>
      </c>
      <c r="E1327">
        <v>322.76</v>
      </c>
      <c r="F1327">
        <v>325.44</v>
      </c>
      <c r="G1327">
        <v>323.49</v>
      </c>
      <c r="H1327" s="2">
        <v>5183100</v>
      </c>
      <c r="I1327" s="8" cm="1">
        <f t="array" ref="I1327">IFERROR(MarketData[[#This Row],[Adjusted Close]]/_xlfn.XLOOKUP(1,
(MarketData[ETF]=MarketData[[#This Row],[ETF]])*(MarketData[Date]&lt;MarketData[[#This Row],[Date]]),
MarketData[Adjusted Close],
,0,-1)-1,"")</f>
        <v>0.55726183026043441</v>
      </c>
      <c r="J1327" s="9" t="str" cm="1">
        <f t="array" ref="J1327">IFERROR(
(_xlfn.XLOOKUP(1,(MarketData[ETF]=H1327)*(MarketData[Date]=I1327),MarketData[Adjusted Close]) /
_xlfn.XLOOKUP(1,(MarketData[ETF]=H1327)*(MarketData[Date]=WORKDAY(I1327,-1)),MarketData[Adjusted Close]))-1,
""
)</f>
        <v/>
      </c>
    </row>
    <row r="1328" spans="1:10" ht="15.75" x14ac:dyDescent="0.25">
      <c r="A1328" t="s">
        <v>9</v>
      </c>
      <c r="B1328" s="1">
        <v>46099</v>
      </c>
      <c r="C1328">
        <v>329.41</v>
      </c>
      <c r="D1328">
        <v>330</v>
      </c>
      <c r="E1328">
        <v>325.89999999999998</v>
      </c>
      <c r="F1328">
        <v>326.02</v>
      </c>
      <c r="G1328">
        <v>324.07</v>
      </c>
      <c r="H1328" s="2">
        <v>3919400</v>
      </c>
      <c r="I1328" s="8" cm="1">
        <f t="array" ref="I1328">IFERROR(MarketData[[#This Row],[Adjusted Close]]/_xlfn.XLOOKUP(1,
(MarketData[ETF]=MarketData[[#This Row],[ETF]])*(MarketData[Date]&lt;MarketData[[#This Row],[Date]]),
MarketData[Adjusted Close],
,0,-1)-1,"")</f>
        <v>0.56005391614114486</v>
      </c>
      <c r="J1328" s="9" t="str" cm="1">
        <f t="array" ref="J1328">IFERROR(
(_xlfn.XLOOKUP(1,(MarketData[ETF]=H1328)*(MarketData[Date]=I1328),MarketData[Adjusted Close]) /
_xlfn.XLOOKUP(1,(MarketData[ETF]=H1328)*(MarketData[Date]=WORKDAY(I1328,-1)),MarketData[Adjusted Close]))-1,
""
)</f>
        <v/>
      </c>
    </row>
    <row r="1329" spans="1:10" ht="15.75" x14ac:dyDescent="0.25">
      <c r="A1329" t="s">
        <v>9</v>
      </c>
      <c r="B1329" s="1">
        <v>46098</v>
      </c>
      <c r="C1329">
        <v>331</v>
      </c>
      <c r="D1329">
        <v>332.32</v>
      </c>
      <c r="E1329">
        <v>330.14</v>
      </c>
      <c r="F1329">
        <v>330.57</v>
      </c>
      <c r="G1329">
        <v>328.59</v>
      </c>
      <c r="H1329" s="2">
        <v>3181400</v>
      </c>
      <c r="I1329" s="8" cm="1">
        <f t="array" ref="I1329">IFERROR(MarketData[[#This Row],[Adjusted Close]]/_xlfn.XLOOKUP(1,
(MarketData[ETF]=MarketData[[#This Row],[ETF]])*(MarketData[Date]&lt;MarketData[[#This Row],[Date]]),
MarketData[Adjusted Close],
,0,-1)-1,"")</f>
        <v>0.58181293024599245</v>
      </c>
      <c r="J1329" s="9" t="str" cm="1">
        <f t="array" ref="J1329">IFERROR(
(_xlfn.XLOOKUP(1,(MarketData[ETF]=H1329)*(MarketData[Date]=I1329),MarketData[Adjusted Close]) /
_xlfn.XLOOKUP(1,(MarketData[ETF]=H1329)*(MarketData[Date]=WORKDAY(I1329,-1)),MarketData[Adjusted Close]))-1,
""
)</f>
        <v/>
      </c>
    </row>
    <row r="1330" spans="1:10" ht="15.75" x14ac:dyDescent="0.25">
      <c r="A1330" t="s">
        <v>9</v>
      </c>
      <c r="B1330" s="1">
        <v>46097</v>
      </c>
      <c r="C1330">
        <v>329.22</v>
      </c>
      <c r="D1330">
        <v>330.97</v>
      </c>
      <c r="E1330">
        <v>328.57</v>
      </c>
      <c r="F1330">
        <v>329.46</v>
      </c>
      <c r="G1330">
        <v>327.49</v>
      </c>
      <c r="H1330" s="2">
        <v>3766900</v>
      </c>
      <c r="I1330" s="8" cm="1">
        <f t="array" ref="I1330">IFERROR(MarketData[[#This Row],[Adjusted Close]]/_xlfn.XLOOKUP(1,
(MarketData[ETF]=MarketData[[#This Row],[ETF]])*(MarketData[Date]&lt;MarketData[[#This Row],[Date]]),
MarketData[Adjusted Close],
,0,-1)-1,"")</f>
        <v>0.57651759495498967</v>
      </c>
      <c r="J1330" s="9" t="str" cm="1">
        <f t="array" ref="J1330">IFERROR(
(_xlfn.XLOOKUP(1,(MarketData[ETF]=H1330)*(MarketData[Date]=I1330),MarketData[Adjusted Close]) /
_xlfn.XLOOKUP(1,(MarketData[ETF]=H1330)*(MarketData[Date]=WORKDAY(I1330,-1)),MarketData[Adjusted Close]))-1,
""
)</f>
        <v/>
      </c>
    </row>
    <row r="1331" spans="1:10" ht="15.75" x14ac:dyDescent="0.25">
      <c r="A1331" t="s">
        <v>9</v>
      </c>
      <c r="B1331" s="1">
        <v>46094</v>
      </c>
      <c r="C1331">
        <v>329.49</v>
      </c>
      <c r="D1331">
        <v>331.1</v>
      </c>
      <c r="E1331">
        <v>325.67</v>
      </c>
      <c r="F1331">
        <v>326.13</v>
      </c>
      <c r="G1331">
        <v>324.18</v>
      </c>
      <c r="H1331" s="2">
        <v>6294900</v>
      </c>
      <c r="I1331" s="8" cm="1">
        <f t="array" ref="I1331">IFERROR(MarketData[[#This Row],[Adjusted Close]]/_xlfn.XLOOKUP(1,
(MarketData[ETF]=MarketData[[#This Row],[ETF]])*(MarketData[Date]&lt;MarketData[[#This Row],[Date]]),
MarketData[Adjusted Close],
,0,-1)-1,"")</f>
        <v>0.56058344967024509</v>
      </c>
      <c r="J1331" s="9" t="str" cm="1">
        <f t="array" ref="J1331">IFERROR(
(_xlfn.XLOOKUP(1,(MarketData[ETF]=H1331)*(MarketData[Date]=I1331),MarketData[Adjusted Close]) /
_xlfn.XLOOKUP(1,(MarketData[ETF]=H1331)*(MarketData[Date]=WORKDAY(I1331,-1)),MarketData[Adjusted Close]))-1,
""
)</f>
        <v/>
      </c>
    </row>
    <row r="1332" spans="1:10" ht="15.75" x14ac:dyDescent="0.25">
      <c r="A1332" t="s">
        <v>9</v>
      </c>
      <c r="B1332" s="1">
        <v>46093</v>
      </c>
      <c r="C1332">
        <v>330.7</v>
      </c>
      <c r="D1332">
        <v>330.82</v>
      </c>
      <c r="E1332">
        <v>327.83</v>
      </c>
      <c r="F1332">
        <v>327.92</v>
      </c>
      <c r="G1332">
        <v>325.95999999999998</v>
      </c>
      <c r="H1332" s="2">
        <v>7011900</v>
      </c>
      <c r="I1332" s="8" cm="1">
        <f t="array" ref="I1332">IFERROR(MarketData[[#This Row],[Adjusted Close]]/_xlfn.XLOOKUP(1,
(MarketData[ETF]=MarketData[[#This Row],[ETF]])*(MarketData[Date]&lt;MarketData[[#This Row],[Date]]),
MarketData[Adjusted Close],
,0,-1)-1,"")</f>
        <v>0.56915226495932214</v>
      </c>
      <c r="J1332" s="9" t="str" cm="1">
        <f t="array" ref="J1332">IFERROR(
(_xlfn.XLOOKUP(1,(MarketData[ETF]=H1332)*(MarketData[Date]=I1332),MarketData[Adjusted Close]) /
_xlfn.XLOOKUP(1,(MarketData[ETF]=H1332)*(MarketData[Date]=WORKDAY(I1332,-1)),MarketData[Adjusted Close]))-1,
""
)</f>
        <v/>
      </c>
    </row>
    <row r="1333" spans="1:10" ht="15.75" x14ac:dyDescent="0.25">
      <c r="A1333" t="s">
        <v>9</v>
      </c>
      <c r="B1333" s="1">
        <v>46092</v>
      </c>
      <c r="C1333">
        <v>333.91</v>
      </c>
      <c r="D1333">
        <v>334.94</v>
      </c>
      <c r="E1333">
        <v>331.66</v>
      </c>
      <c r="F1333">
        <v>333.24</v>
      </c>
      <c r="G1333">
        <v>331.25</v>
      </c>
      <c r="H1333" s="2">
        <v>8631900</v>
      </c>
      <c r="I1333" s="8" cm="1">
        <f t="array" ref="I1333">IFERROR(MarketData[[#This Row],[Adjusted Close]]/_xlfn.XLOOKUP(1,
(MarketData[ETF]=MarketData[[#This Row],[ETF]])*(MarketData[Date]&lt;MarketData[[#This Row],[Date]]),
MarketData[Adjusted Close],
,0,-1)-1,"")</f>
        <v>0.59461801376787182</v>
      </c>
      <c r="J1333" s="9" t="str" cm="1">
        <f t="array" ref="J1333">IFERROR(
(_xlfn.XLOOKUP(1,(MarketData[ETF]=H1333)*(MarketData[Date]=I1333),MarketData[Adjusted Close]) /
_xlfn.XLOOKUP(1,(MarketData[ETF]=H1333)*(MarketData[Date]=WORKDAY(I1333,-1)),MarketData[Adjusted Close]))-1,
""
)</f>
        <v/>
      </c>
    </row>
    <row r="1334" spans="1:10" ht="15.75" x14ac:dyDescent="0.25">
      <c r="A1334" t="s">
        <v>9</v>
      </c>
      <c r="B1334" s="1">
        <v>46091</v>
      </c>
      <c r="C1334">
        <v>334.06</v>
      </c>
      <c r="D1334">
        <v>336.9</v>
      </c>
      <c r="E1334">
        <v>332.49</v>
      </c>
      <c r="F1334">
        <v>333.51</v>
      </c>
      <c r="G1334">
        <v>331.51</v>
      </c>
      <c r="H1334" s="2">
        <v>7767700</v>
      </c>
      <c r="I1334" s="8" cm="1">
        <f t="array" ref="I1334">IFERROR(MarketData[[#This Row],[Adjusted Close]]/_xlfn.XLOOKUP(1,
(MarketData[ETF]=MarketData[[#This Row],[ETF]])*(MarketData[Date]&lt;MarketData[[#This Row],[Date]]),
MarketData[Adjusted Close],
,0,-1)-1,"")</f>
        <v>0.59586963847301799</v>
      </c>
      <c r="J1334" s="9" t="str" cm="1">
        <f t="array" ref="J1334">IFERROR(
(_xlfn.XLOOKUP(1,(MarketData[ETF]=H1334)*(MarketData[Date]=I1334),MarketData[Adjusted Close]) /
_xlfn.XLOOKUP(1,(MarketData[ETF]=H1334)*(MarketData[Date]=WORKDAY(I1334,-1)),MarketData[Adjusted Close]))-1,
""
)</f>
        <v/>
      </c>
    </row>
    <row r="1335" spans="1:10" ht="15.75" x14ac:dyDescent="0.25">
      <c r="A1335" t="s">
        <v>9</v>
      </c>
      <c r="B1335" s="1">
        <v>46090</v>
      </c>
      <c r="C1335">
        <v>328.2</v>
      </c>
      <c r="D1335">
        <v>335.1</v>
      </c>
      <c r="E1335">
        <v>326.13</v>
      </c>
      <c r="F1335">
        <v>334.28</v>
      </c>
      <c r="G1335">
        <v>332.28</v>
      </c>
      <c r="H1335" s="2">
        <v>8505800</v>
      </c>
      <c r="I1335" s="8" cm="1">
        <f t="array" ref="I1335">IFERROR(MarketData[[#This Row],[Adjusted Close]]/_xlfn.XLOOKUP(1,
(MarketData[ETF]=MarketData[[#This Row],[ETF]])*(MarketData[Date]&lt;MarketData[[#This Row],[Date]]),
MarketData[Adjusted Close],
,0,-1)-1,"")</f>
        <v>0.59957637317671963</v>
      </c>
      <c r="J1335" s="9" t="str" cm="1">
        <f t="array" ref="J1335">IFERROR(
(_xlfn.XLOOKUP(1,(MarketData[ETF]=H1335)*(MarketData[Date]=I1335),MarketData[Adjusted Close]) /
_xlfn.XLOOKUP(1,(MarketData[ETF]=H1335)*(MarketData[Date]=WORKDAY(I1335,-1)),MarketData[Adjusted Close]))-1,
""
)</f>
        <v/>
      </c>
    </row>
    <row r="1336" spans="1:10" ht="15.75" x14ac:dyDescent="0.25">
      <c r="A1336" t="s">
        <v>9</v>
      </c>
      <c r="B1336" s="1">
        <v>46087</v>
      </c>
      <c r="C1336">
        <v>331.91</v>
      </c>
      <c r="D1336">
        <v>333.15</v>
      </c>
      <c r="E1336">
        <v>330</v>
      </c>
      <c r="F1336">
        <v>331.41</v>
      </c>
      <c r="G1336">
        <v>329.43</v>
      </c>
      <c r="H1336" s="2">
        <v>8635500</v>
      </c>
      <c r="I1336" s="8" cm="1">
        <f t="array" ref="I1336">IFERROR(MarketData[[#This Row],[Adjusted Close]]/_xlfn.XLOOKUP(1,
(MarketData[ETF]=MarketData[[#This Row],[ETF]])*(MarketData[Date]&lt;MarketData[[#This Row],[Date]]),
MarketData[Adjusted Close],
,0,-1)-1,"")</f>
        <v>0.58585664083184907</v>
      </c>
      <c r="J1336" s="9" t="str" cm="1">
        <f t="array" ref="J1336">IFERROR(
(_xlfn.XLOOKUP(1,(MarketData[ETF]=H1336)*(MarketData[Date]=I1336),MarketData[Adjusted Close]) /
_xlfn.XLOOKUP(1,(MarketData[ETF]=H1336)*(MarketData[Date]=WORKDAY(I1336,-1)),MarketData[Adjusted Close]))-1,
""
)</f>
        <v/>
      </c>
    </row>
    <row r="1337" spans="1:10" ht="15.75" x14ac:dyDescent="0.25">
      <c r="A1337" t="s">
        <v>9</v>
      </c>
      <c r="B1337" s="1">
        <v>46086</v>
      </c>
      <c r="C1337">
        <v>336.58</v>
      </c>
      <c r="D1337">
        <v>338.36</v>
      </c>
      <c r="E1337">
        <v>333.14</v>
      </c>
      <c r="F1337">
        <v>336</v>
      </c>
      <c r="G1337">
        <v>333.99</v>
      </c>
      <c r="H1337" s="2">
        <v>8661800</v>
      </c>
      <c r="I1337" s="8" cm="1">
        <f t="array" ref="I1337">IFERROR(MarketData[[#This Row],[Adjusted Close]]/_xlfn.XLOOKUP(1,
(MarketData[ETF]=MarketData[[#This Row],[ETF]])*(MarketData[Date]&lt;MarketData[[#This Row],[Date]]),
MarketData[Adjusted Close],
,0,-1)-1,"")</f>
        <v>0.60780821258364237</v>
      </c>
      <c r="J1337" s="9" t="str" cm="1">
        <f t="array" ref="J1337">IFERROR(
(_xlfn.XLOOKUP(1,(MarketData[ETF]=H1337)*(MarketData[Date]=I1337),MarketData[Adjusted Close]) /
_xlfn.XLOOKUP(1,(MarketData[ETF]=H1337)*(MarketData[Date]=WORKDAY(I1337,-1)),MarketData[Adjusted Close]))-1,
""
)</f>
        <v/>
      </c>
    </row>
    <row r="1338" spans="1:10" ht="15.75" x14ac:dyDescent="0.25">
      <c r="A1338" t="s">
        <v>9</v>
      </c>
      <c r="B1338" s="1">
        <v>46085</v>
      </c>
      <c r="C1338">
        <v>336.79</v>
      </c>
      <c r="D1338">
        <v>339.06</v>
      </c>
      <c r="E1338">
        <v>335.34</v>
      </c>
      <c r="F1338">
        <v>338.19</v>
      </c>
      <c r="G1338">
        <v>336.17</v>
      </c>
      <c r="H1338" s="2">
        <v>5462500</v>
      </c>
      <c r="I1338" s="8" cm="1">
        <f t="array" ref="I1338">IFERROR(MarketData[[#This Row],[Adjusted Close]]/_xlfn.XLOOKUP(1,
(MarketData[ETF]=MarketData[[#This Row],[ETF]])*(MarketData[Date]&lt;MarketData[[#This Row],[Date]]),
MarketData[Adjusted Close],
,0,-1)-1,"")</f>
        <v>0.6183026043421751</v>
      </c>
      <c r="J1338" s="9" t="str" cm="1">
        <f t="array" ref="J1338">IFERROR(
(_xlfn.XLOOKUP(1,(MarketData[ETF]=H1338)*(MarketData[Date]=I1338),MarketData[Adjusted Close]) /
_xlfn.XLOOKUP(1,(MarketData[ETF]=H1338)*(MarketData[Date]=WORKDAY(I1338,-1)),MarketData[Adjusted Close]))-1,
""
)</f>
        <v/>
      </c>
    </row>
    <row r="1339" spans="1:10" ht="15.75" x14ac:dyDescent="0.25">
      <c r="A1339" t="s">
        <v>9</v>
      </c>
      <c r="B1339" s="1">
        <v>46084</v>
      </c>
      <c r="C1339">
        <v>333.08</v>
      </c>
      <c r="D1339">
        <v>337</v>
      </c>
      <c r="E1339">
        <v>330.19</v>
      </c>
      <c r="F1339">
        <v>335.73</v>
      </c>
      <c r="G1339">
        <v>333.72</v>
      </c>
      <c r="H1339" s="2">
        <v>10751600</v>
      </c>
      <c r="I1339" s="8" cm="1">
        <f t="array" ref="I1339">IFERROR(MarketData[[#This Row],[Adjusted Close]]/_xlfn.XLOOKUP(1,
(MarketData[ETF]=MarketData[[#This Row],[ETF]])*(MarketData[Date]&lt;MarketData[[#This Row],[Date]]),
MarketData[Adjusted Close],
,0,-1)-1,"")</f>
        <v>0.60650844846676</v>
      </c>
      <c r="J1339" s="9" t="str" cm="1">
        <f t="array" ref="J1339">IFERROR(
(_xlfn.XLOOKUP(1,(MarketData[ETF]=H1339)*(MarketData[Date]=I1339),MarketData[Adjusted Close]) /
_xlfn.XLOOKUP(1,(MarketData[ETF]=H1339)*(MarketData[Date]=WORKDAY(I1339,-1)),MarketData[Adjusted Close]))-1,
""
)</f>
        <v/>
      </c>
    </row>
    <row r="1340" spans="1:10" ht="15.75" x14ac:dyDescent="0.25">
      <c r="A1340" t="s">
        <v>9</v>
      </c>
      <c r="B1340" s="1">
        <v>46083</v>
      </c>
      <c r="C1340">
        <v>335.01</v>
      </c>
      <c r="D1340">
        <v>340.13</v>
      </c>
      <c r="E1340">
        <v>334.69</v>
      </c>
      <c r="F1340">
        <v>339.12</v>
      </c>
      <c r="G1340">
        <v>337.09</v>
      </c>
      <c r="H1340" s="2">
        <v>7225700</v>
      </c>
      <c r="I1340" s="8" cm="1">
        <f t="array" ref="I1340">IFERROR(MarketData[[#This Row],[Adjusted Close]]/_xlfn.XLOOKUP(1,
(MarketData[ETF]=MarketData[[#This Row],[ETF]])*(MarketData[Date]&lt;MarketData[[#This Row],[Date]]),
MarketData[Adjusted Close],
,0,-1)-1,"")</f>
        <v>0.62273143022192268</v>
      </c>
      <c r="J1340" s="9" t="str" cm="1">
        <f t="array" ref="J1340">IFERROR(
(_xlfn.XLOOKUP(1,(MarketData[ETF]=H1340)*(MarketData[Date]=I1340),MarketData[Adjusted Close]) /
_xlfn.XLOOKUP(1,(MarketData[ETF]=H1340)*(MarketData[Date]=WORKDAY(I1340,-1)),MarketData[Adjusted Close]))-1,
""
)</f>
        <v/>
      </c>
    </row>
    <row r="1341" spans="1:10" ht="15.75" x14ac:dyDescent="0.25">
      <c r="A1341" t="s">
        <v>9</v>
      </c>
      <c r="B1341" s="1">
        <v>46080</v>
      </c>
      <c r="C1341">
        <v>337.33</v>
      </c>
      <c r="D1341">
        <v>338.99</v>
      </c>
      <c r="E1341">
        <v>336.49</v>
      </c>
      <c r="F1341">
        <v>338.77</v>
      </c>
      <c r="G1341">
        <v>336.74</v>
      </c>
      <c r="H1341" s="2">
        <v>6041800</v>
      </c>
      <c r="I1341" s="8" cm="1">
        <f t="array" ref="I1341">IFERROR(MarketData[[#This Row],[Adjusted Close]]/_xlfn.XLOOKUP(1,
(MarketData[ETF]=MarketData[[#This Row],[ETF]])*(MarketData[Date]&lt;MarketData[[#This Row],[Date]]),
MarketData[Adjusted Close],
,0,-1)-1,"")</f>
        <v>0.62104655081114912</v>
      </c>
      <c r="J1341" s="9" t="str" cm="1">
        <f t="array" ref="J1341">IFERROR(
(_xlfn.XLOOKUP(1,(MarketData[ETF]=H1341)*(MarketData[Date]=I1341),MarketData[Adjusted Close]) /
_xlfn.XLOOKUP(1,(MarketData[ETF]=H1341)*(MarketData[Date]=WORKDAY(I1341,-1)),MarketData[Adjusted Close]))-1,
""
)</f>
        <v/>
      </c>
    </row>
    <row r="1342" spans="1:10" ht="15.75" x14ac:dyDescent="0.25">
      <c r="A1342" t="s">
        <v>9</v>
      </c>
      <c r="B1342" s="1">
        <v>46079</v>
      </c>
      <c r="C1342">
        <v>342</v>
      </c>
      <c r="D1342">
        <v>342.13</v>
      </c>
      <c r="E1342">
        <v>337.9</v>
      </c>
      <c r="F1342">
        <v>340.49</v>
      </c>
      <c r="G1342">
        <v>338.45</v>
      </c>
      <c r="H1342" s="2">
        <v>4984500</v>
      </c>
      <c r="I1342" s="8" cm="1">
        <f t="array" ref="I1342">IFERROR(MarketData[[#This Row],[Adjusted Close]]/_xlfn.XLOOKUP(1,
(MarketData[ETF]=MarketData[[#This Row],[ETF]])*(MarketData[Date]&lt;MarketData[[#This Row],[Date]]),
MarketData[Adjusted Close],
,0,-1)-1,"")</f>
        <v>0.62927839021807164</v>
      </c>
      <c r="J1342" s="9" t="str" cm="1">
        <f t="array" ref="J1342">IFERROR(
(_xlfn.XLOOKUP(1,(MarketData[ETF]=H1342)*(MarketData[Date]=I1342),MarketData[Adjusted Close]) /
_xlfn.XLOOKUP(1,(MarketData[ETF]=H1342)*(MarketData[Date]=WORKDAY(I1342,-1)),MarketData[Adjusted Close]))-1,
""
)</f>
        <v/>
      </c>
    </row>
    <row r="1343" spans="1:10" ht="15.75" x14ac:dyDescent="0.25">
      <c r="A1343" t="s">
        <v>9</v>
      </c>
      <c r="B1343" s="1">
        <v>46078</v>
      </c>
      <c r="C1343">
        <v>340.6</v>
      </c>
      <c r="D1343">
        <v>342.13</v>
      </c>
      <c r="E1343">
        <v>340.32</v>
      </c>
      <c r="F1343">
        <v>341.83</v>
      </c>
      <c r="G1343">
        <v>339.78</v>
      </c>
      <c r="H1343" s="2">
        <v>3983300</v>
      </c>
      <c r="I1343" s="8" cm="1">
        <f t="array" ref="I1343">IFERROR(MarketData[[#This Row],[Adjusted Close]]/_xlfn.XLOOKUP(1,
(MarketData[ETF]=MarketData[[#This Row],[ETF]])*(MarketData[Date]&lt;MarketData[[#This Row],[Date]]),
MarketData[Adjusted Close],
,0,-1)-1,"")</f>
        <v>0.6356809319790111</v>
      </c>
      <c r="J1343" s="9" t="str" cm="1">
        <f t="array" ref="J1343">IFERROR(
(_xlfn.XLOOKUP(1,(MarketData[ETF]=H1343)*(MarketData[Date]=I1343),MarketData[Adjusted Close]) /
_xlfn.XLOOKUP(1,(MarketData[ETF]=H1343)*(MarketData[Date]=WORKDAY(I1343,-1)),MarketData[Adjusted Close]))-1,
""
)</f>
        <v/>
      </c>
    </row>
    <row r="1344" spans="1:10" ht="15.75" x14ac:dyDescent="0.25">
      <c r="A1344" t="s">
        <v>9</v>
      </c>
      <c r="B1344" s="1">
        <v>46077</v>
      </c>
      <c r="C1344">
        <v>336.35</v>
      </c>
      <c r="D1344">
        <v>339.62</v>
      </c>
      <c r="E1344">
        <v>335.49</v>
      </c>
      <c r="F1344">
        <v>339.21</v>
      </c>
      <c r="G1344">
        <v>337.18</v>
      </c>
      <c r="H1344" s="2">
        <v>3642400</v>
      </c>
      <c r="I1344" s="8" cm="1">
        <f t="array" ref="I1344">IFERROR(MarketData[[#This Row],[Adjusted Close]]/_xlfn.XLOOKUP(1,
(MarketData[ETF]=MarketData[[#This Row],[ETF]])*(MarketData[Date]&lt;MarketData[[#This Row],[Date]]),
MarketData[Adjusted Close],
,0,-1)-1,"")</f>
        <v>0.62316468492755028</v>
      </c>
      <c r="J1344" s="9" t="str" cm="1">
        <f t="array" ref="J1344">IFERROR(
(_xlfn.XLOOKUP(1,(MarketData[ETF]=H1344)*(MarketData[Date]=I1344),MarketData[Adjusted Close]) /
_xlfn.XLOOKUP(1,(MarketData[ETF]=H1344)*(MarketData[Date]=WORKDAY(I1344,-1)),MarketData[Adjusted Close]))-1,
""
)</f>
        <v/>
      </c>
    </row>
    <row r="1345" spans="1:10" ht="15.75" x14ac:dyDescent="0.25">
      <c r="A1345" t="s">
        <v>9</v>
      </c>
      <c r="B1345" s="1">
        <v>46076</v>
      </c>
      <c r="C1345">
        <v>339.5</v>
      </c>
      <c r="D1345">
        <v>340.46</v>
      </c>
      <c r="E1345">
        <v>335.44</v>
      </c>
      <c r="F1345">
        <v>336.46</v>
      </c>
      <c r="G1345">
        <v>334.45</v>
      </c>
      <c r="H1345" s="2">
        <v>10771900</v>
      </c>
      <c r="I1345" s="8" cm="1">
        <f t="array" ref="I1345">IFERROR(MarketData[[#This Row],[Adjusted Close]]/_xlfn.XLOOKUP(1,
(MarketData[ETF]=MarketData[[#This Row],[ETF]])*(MarketData[Date]&lt;MarketData[[#This Row],[Date]]),
MarketData[Adjusted Close],
,0,-1)-1,"")</f>
        <v>0.61002262552351616</v>
      </c>
      <c r="J1345" s="9" t="str" cm="1">
        <f t="array" ref="J1345">IFERROR(
(_xlfn.XLOOKUP(1,(MarketData[ETF]=H1345)*(MarketData[Date]=I1345),MarketData[Adjusted Close]) /
_xlfn.XLOOKUP(1,(MarketData[ETF]=H1345)*(MarketData[Date]=WORKDAY(I1345,-1)),MarketData[Adjusted Close]))-1,
""
)</f>
        <v/>
      </c>
    </row>
    <row r="1346" spans="1:10" ht="15.75" x14ac:dyDescent="0.25">
      <c r="A1346" t="s">
        <v>9</v>
      </c>
      <c r="B1346" s="1">
        <v>46073</v>
      </c>
      <c r="C1346">
        <v>336.99</v>
      </c>
      <c r="D1346">
        <v>340.71</v>
      </c>
      <c r="E1346">
        <v>336.82</v>
      </c>
      <c r="F1346">
        <v>340.27</v>
      </c>
      <c r="G1346">
        <v>338.23</v>
      </c>
      <c r="H1346" s="2">
        <v>7051500</v>
      </c>
      <c r="I1346" s="8" cm="1">
        <f t="array" ref="I1346">IFERROR(MarketData[[#This Row],[Adjusted Close]]/_xlfn.XLOOKUP(1,
(MarketData[ETF]=MarketData[[#This Row],[ETF]])*(MarketData[Date]&lt;MarketData[[#This Row],[Date]]),
MarketData[Adjusted Close],
,0,-1)-1,"")</f>
        <v>0.62821932315987117</v>
      </c>
      <c r="J1346" s="9" t="str" cm="1">
        <f t="array" ref="J1346">IFERROR(
(_xlfn.XLOOKUP(1,(MarketData[ETF]=H1346)*(MarketData[Date]=I1346),MarketData[Adjusted Close]) /
_xlfn.XLOOKUP(1,(MarketData[ETF]=H1346)*(MarketData[Date]=WORKDAY(I1346,-1)),MarketData[Adjusted Close]))-1,
""
)</f>
        <v/>
      </c>
    </row>
    <row r="1347" spans="1:10" ht="15.75" x14ac:dyDescent="0.25">
      <c r="A1347" t="s">
        <v>9</v>
      </c>
      <c r="B1347" s="1">
        <v>46072</v>
      </c>
      <c r="C1347">
        <v>337.73</v>
      </c>
      <c r="D1347">
        <v>338.88</v>
      </c>
      <c r="E1347">
        <v>336.6</v>
      </c>
      <c r="F1347">
        <v>338.19</v>
      </c>
      <c r="G1347">
        <v>336.17</v>
      </c>
      <c r="H1347" s="2">
        <v>4401600</v>
      </c>
      <c r="I1347" s="8" cm="1">
        <f t="array" ref="I1347">IFERROR(MarketData[[#This Row],[Adjusted Close]]/_xlfn.XLOOKUP(1,
(MarketData[ETF]=MarketData[[#This Row],[ETF]])*(MarketData[Date]&lt;MarketData[[#This Row],[Date]]),
MarketData[Adjusted Close],
,0,-1)-1,"")</f>
        <v>0.6183026043421751</v>
      </c>
      <c r="J1347" s="9" t="str" cm="1">
        <f t="array" ref="J1347">IFERROR(
(_xlfn.XLOOKUP(1,(MarketData[ETF]=H1347)*(MarketData[Date]=I1347),MarketData[Adjusted Close]) /
_xlfn.XLOOKUP(1,(MarketData[ETF]=H1347)*(MarketData[Date]=WORKDAY(I1347,-1)),MarketData[Adjusted Close]))-1,
""
)</f>
        <v/>
      </c>
    </row>
    <row r="1348" spans="1:10" ht="15.75" x14ac:dyDescent="0.25">
      <c r="A1348" t="s">
        <v>9</v>
      </c>
      <c r="B1348" s="1">
        <v>46071</v>
      </c>
      <c r="C1348">
        <v>337.89</v>
      </c>
      <c r="D1348">
        <v>340.37</v>
      </c>
      <c r="E1348">
        <v>337.06</v>
      </c>
      <c r="F1348">
        <v>338.83</v>
      </c>
      <c r="G1348">
        <v>336.8</v>
      </c>
      <c r="H1348" s="2">
        <v>5718300</v>
      </c>
      <c r="I1348" s="8" cm="1">
        <f t="array" ref="I1348">IFERROR(MarketData[[#This Row],[Adjusted Close]]/_xlfn.XLOOKUP(1,
(MarketData[ETF]=MarketData[[#This Row],[ETF]])*(MarketData[Date]&lt;MarketData[[#This Row],[Date]]),
MarketData[Adjusted Close],
,0,-1)-1,"")</f>
        <v>0.62133538728156745</v>
      </c>
      <c r="J1348" s="9" t="str" cm="1">
        <f t="array" ref="J1348">IFERROR(
(_xlfn.XLOOKUP(1,(MarketData[ETF]=H1348)*(MarketData[Date]=I1348),MarketData[Adjusted Close]) /
_xlfn.XLOOKUP(1,(MarketData[ETF]=H1348)*(MarketData[Date]=WORKDAY(I1348,-1)),MarketData[Adjusted Close]))-1,
""
)</f>
        <v/>
      </c>
    </row>
    <row r="1349" spans="1:10" ht="15.75" x14ac:dyDescent="0.25">
      <c r="A1349" t="s">
        <v>9</v>
      </c>
      <c r="B1349" s="1">
        <v>46070</v>
      </c>
      <c r="C1349">
        <v>336.11</v>
      </c>
      <c r="D1349">
        <v>338.18</v>
      </c>
      <c r="E1349">
        <v>333.57</v>
      </c>
      <c r="F1349">
        <v>337.07</v>
      </c>
      <c r="G1349">
        <v>335.05</v>
      </c>
      <c r="H1349" s="2">
        <v>7112300</v>
      </c>
      <c r="I1349" s="8" cm="1">
        <f t="array" ref="I1349">IFERROR(MarketData[[#This Row],[Adjusted Close]]/_xlfn.XLOOKUP(1,
(MarketData[ETF]=MarketData[[#This Row],[ETF]])*(MarketData[Date]&lt;MarketData[[#This Row],[Date]]),
MarketData[Adjusted Close],
,0,-1)-1,"")</f>
        <v>0.61291099022769946</v>
      </c>
      <c r="J1349" s="9" t="str" cm="1">
        <f t="array" ref="J1349">IFERROR(
(_xlfn.XLOOKUP(1,(MarketData[ETF]=H1349)*(MarketData[Date]=I1349),MarketData[Adjusted Close]) /
_xlfn.XLOOKUP(1,(MarketData[ETF]=H1349)*(MarketData[Date]=WORKDAY(I1349,-1)),MarketData[Adjusted Close]))-1,
""
)</f>
        <v/>
      </c>
    </row>
    <row r="1350" spans="1:10" ht="15.75" x14ac:dyDescent="0.25">
      <c r="A1350" t="s">
        <v>9</v>
      </c>
      <c r="B1350" s="1">
        <v>46066</v>
      </c>
      <c r="C1350">
        <v>336.61</v>
      </c>
      <c r="D1350">
        <v>338.98</v>
      </c>
      <c r="E1350">
        <v>334.27</v>
      </c>
      <c r="F1350">
        <v>336.65</v>
      </c>
      <c r="G1350">
        <v>334.64</v>
      </c>
      <c r="H1350" s="2">
        <v>8039400</v>
      </c>
      <c r="I1350" s="8" cm="1">
        <f t="array" ref="I1350">IFERROR(MarketData[[#This Row],[Adjusted Close]]/_xlfn.XLOOKUP(1,
(MarketData[ETF]=MarketData[[#This Row],[ETF]])*(MarketData[Date]&lt;MarketData[[#This Row],[Date]]),
MarketData[Adjusted Close],
,0,-1)-1,"")</f>
        <v>0.61093727434650758</v>
      </c>
      <c r="J1350" s="9" t="str" cm="1">
        <f t="array" ref="J1350">IFERROR(
(_xlfn.XLOOKUP(1,(MarketData[ETF]=H1350)*(MarketData[Date]=I1350),MarketData[Adjusted Close]) /
_xlfn.XLOOKUP(1,(MarketData[ETF]=H1350)*(MarketData[Date]=WORKDAY(I1350,-1)),MarketData[Adjusted Close]))-1,
""
)</f>
        <v/>
      </c>
    </row>
    <row r="1351" spans="1:10" ht="15.75" x14ac:dyDescent="0.25">
      <c r="A1351" t="s">
        <v>9</v>
      </c>
      <c r="B1351" s="1">
        <v>46065</v>
      </c>
      <c r="C1351">
        <v>342.69</v>
      </c>
      <c r="D1351">
        <v>343.33</v>
      </c>
      <c r="E1351">
        <v>335.63</v>
      </c>
      <c r="F1351">
        <v>336.01</v>
      </c>
      <c r="G1351">
        <v>334</v>
      </c>
      <c r="H1351" s="2">
        <v>7012500</v>
      </c>
      <c r="I1351" s="8" cm="1">
        <f t="array" ref="I1351">IFERROR(MarketData[[#This Row],[Adjusted Close]]/_xlfn.XLOOKUP(1,
(MarketData[ETF]=MarketData[[#This Row],[ETF]])*(MarketData[Date]&lt;MarketData[[#This Row],[Date]]),
MarketData[Adjusted Close],
,0,-1)-1,"")</f>
        <v>0.6078563519953788</v>
      </c>
      <c r="J1351" s="9" t="str" cm="1">
        <f t="array" ref="J1351">IFERROR(
(_xlfn.XLOOKUP(1,(MarketData[ETF]=H1351)*(MarketData[Date]=I1351),MarketData[Adjusted Close]) /
_xlfn.XLOOKUP(1,(MarketData[ETF]=H1351)*(MarketData[Date]=WORKDAY(I1351,-1)),MarketData[Adjusted Close]))-1,
""
)</f>
        <v/>
      </c>
    </row>
    <row r="1352" spans="1:10" ht="15.75" x14ac:dyDescent="0.25">
      <c r="A1352" t="s">
        <v>9</v>
      </c>
      <c r="B1352" s="1">
        <v>46064</v>
      </c>
      <c r="C1352">
        <v>343.95</v>
      </c>
      <c r="D1352">
        <v>344.3</v>
      </c>
      <c r="E1352">
        <v>339.92</v>
      </c>
      <c r="F1352">
        <v>341.47</v>
      </c>
      <c r="G1352">
        <v>339.43</v>
      </c>
      <c r="H1352" s="2">
        <v>5056600</v>
      </c>
      <c r="I1352" s="8" cm="1">
        <f t="array" ref="I1352">IFERROR(MarketData[[#This Row],[Adjusted Close]]/_xlfn.XLOOKUP(1,
(MarketData[ETF]=MarketData[[#This Row],[ETF]])*(MarketData[Date]&lt;MarketData[[#This Row],[Date]]),
MarketData[Adjusted Close],
,0,-1)-1,"")</f>
        <v>0.63399605256823777</v>
      </c>
      <c r="J1352" s="9" t="str" cm="1">
        <f t="array" ref="J1352">IFERROR(
(_xlfn.XLOOKUP(1,(MarketData[ETF]=H1352)*(MarketData[Date]=I1352),MarketData[Adjusted Close]) /
_xlfn.XLOOKUP(1,(MarketData[ETF]=H1352)*(MarketData[Date]=WORKDAY(I1352,-1)),MarketData[Adjusted Close]))-1,
""
)</f>
        <v/>
      </c>
    </row>
    <row r="1353" spans="1:10" ht="15.75" x14ac:dyDescent="0.25">
      <c r="A1353" t="s">
        <v>9</v>
      </c>
      <c r="B1353" s="1">
        <v>46063</v>
      </c>
      <c r="C1353">
        <v>343.15</v>
      </c>
      <c r="D1353">
        <v>343.93</v>
      </c>
      <c r="E1353">
        <v>341.55</v>
      </c>
      <c r="F1353">
        <v>341.8</v>
      </c>
      <c r="G1353">
        <v>339.76</v>
      </c>
      <c r="H1353" s="2">
        <v>3879400</v>
      </c>
      <c r="I1353" s="8" cm="1">
        <f t="array" ref="I1353">IFERROR(MarketData[[#This Row],[Adjusted Close]]/_xlfn.XLOOKUP(1,
(MarketData[ETF]=MarketData[[#This Row],[ETF]])*(MarketData[Date]&lt;MarketData[[#This Row],[Date]]),
MarketData[Adjusted Close],
,0,-1)-1,"")</f>
        <v>0.63558465315553847</v>
      </c>
      <c r="J1353" s="9" t="str" cm="1">
        <f t="array" ref="J1353">IFERROR(
(_xlfn.XLOOKUP(1,(MarketData[ETF]=H1353)*(MarketData[Date]=I1353),MarketData[Adjusted Close]) /
_xlfn.XLOOKUP(1,(MarketData[ETF]=H1353)*(MarketData[Date]=WORKDAY(I1353,-1)),MarketData[Adjusted Close]))-1,
""
)</f>
        <v/>
      </c>
    </row>
    <row r="1354" spans="1:10" ht="15.75" x14ac:dyDescent="0.25">
      <c r="A1354" t="s">
        <v>9</v>
      </c>
      <c r="B1354" s="1">
        <v>46062</v>
      </c>
      <c r="C1354">
        <v>340.37</v>
      </c>
      <c r="D1354">
        <v>343.51</v>
      </c>
      <c r="E1354">
        <v>339.8</v>
      </c>
      <c r="F1354">
        <v>342.64</v>
      </c>
      <c r="G1354">
        <v>340.59</v>
      </c>
      <c r="H1354" s="2">
        <v>4562300</v>
      </c>
      <c r="I1354" s="8" cm="1">
        <f t="array" ref="I1354">IFERROR(MarketData[[#This Row],[Adjusted Close]]/_xlfn.XLOOKUP(1,
(MarketData[ETF]=MarketData[[#This Row],[ETF]])*(MarketData[Date]&lt;MarketData[[#This Row],[Date]]),
MarketData[Adjusted Close],
,0,-1)-1,"")</f>
        <v>0.63958022432965866</v>
      </c>
      <c r="J1354" s="9" t="str" cm="1">
        <f t="array" ref="J1354">IFERROR(
(_xlfn.XLOOKUP(1,(MarketData[ETF]=H1354)*(MarketData[Date]=I1354),MarketData[Adjusted Close]) /
_xlfn.XLOOKUP(1,(MarketData[ETF]=H1354)*(MarketData[Date]=WORKDAY(I1354,-1)),MarketData[Adjusted Close]))-1,
""
)</f>
        <v/>
      </c>
    </row>
    <row r="1355" spans="1:10" ht="15.75" x14ac:dyDescent="0.25">
      <c r="A1355" t="s">
        <v>9</v>
      </c>
      <c r="B1355" s="1">
        <v>46059</v>
      </c>
      <c r="C1355">
        <v>336.07</v>
      </c>
      <c r="D1355">
        <v>341.7</v>
      </c>
      <c r="E1355">
        <v>335.97</v>
      </c>
      <c r="F1355">
        <v>340.96</v>
      </c>
      <c r="G1355">
        <v>338.92</v>
      </c>
      <c r="H1355" s="2">
        <v>5093800</v>
      </c>
      <c r="I1355" s="8" cm="1">
        <f t="array" ref="I1355">IFERROR(MarketData[[#This Row],[Adjusted Close]]/_xlfn.XLOOKUP(1,
(MarketData[ETF]=MarketData[[#This Row],[ETF]])*(MarketData[Date]&lt;MarketData[[#This Row],[Date]]),
MarketData[Adjusted Close],
,0,-1)-1,"")</f>
        <v>0.63154094256968185</v>
      </c>
      <c r="J1355" s="9" t="str" cm="1">
        <f t="array" ref="J1355">IFERROR(
(_xlfn.XLOOKUP(1,(MarketData[ETF]=H1355)*(MarketData[Date]=I1355),MarketData[Adjusted Close]) /
_xlfn.XLOOKUP(1,(MarketData[ETF]=H1355)*(MarketData[Date]=WORKDAY(I1355,-1)),MarketData[Adjusted Close]))-1,
""
)</f>
        <v/>
      </c>
    </row>
    <row r="1356" spans="1:10" ht="15.75" x14ac:dyDescent="0.25">
      <c r="A1356" t="s">
        <v>9</v>
      </c>
      <c r="B1356" s="1">
        <v>46058</v>
      </c>
      <c r="C1356">
        <v>335.84</v>
      </c>
      <c r="D1356">
        <v>337.23</v>
      </c>
      <c r="E1356">
        <v>333.19</v>
      </c>
      <c r="F1356">
        <v>333.9</v>
      </c>
      <c r="G1356">
        <v>331.9</v>
      </c>
      <c r="H1356" s="2">
        <v>8838500</v>
      </c>
      <c r="I1356" s="8" cm="1">
        <f t="array" ref="I1356">IFERROR(MarketData[[#This Row],[Adjusted Close]]/_xlfn.XLOOKUP(1,
(MarketData[ETF]=MarketData[[#This Row],[ETF]])*(MarketData[Date]&lt;MarketData[[#This Row],[Date]]),
MarketData[Adjusted Close],
,0,-1)-1,"")</f>
        <v>0.59774707553073703</v>
      </c>
      <c r="J1356" s="9" t="str" cm="1">
        <f t="array" ref="J1356">IFERROR(
(_xlfn.XLOOKUP(1,(MarketData[ETF]=H1356)*(MarketData[Date]=I1356),MarketData[Adjusted Close]) /
_xlfn.XLOOKUP(1,(MarketData[ETF]=H1356)*(MarketData[Date]=WORKDAY(I1356,-1)),MarketData[Adjusted Close]))-1,
""
)</f>
        <v/>
      </c>
    </row>
    <row r="1357" spans="1:10" ht="15.75" x14ac:dyDescent="0.25">
      <c r="A1357" t="s">
        <v>9</v>
      </c>
      <c r="B1357" s="1">
        <v>46057</v>
      </c>
      <c r="C1357">
        <v>340.38</v>
      </c>
      <c r="D1357">
        <v>340.94</v>
      </c>
      <c r="E1357">
        <v>335.93</v>
      </c>
      <c r="F1357">
        <v>338.25</v>
      </c>
      <c r="G1357">
        <v>336.23</v>
      </c>
      <c r="H1357" s="2">
        <v>8973500</v>
      </c>
      <c r="I1357" s="8" cm="1">
        <f t="array" ref="I1357">IFERROR(MarketData[[#This Row],[Adjusted Close]]/_xlfn.XLOOKUP(1,
(MarketData[ETF]=MarketData[[#This Row],[ETF]])*(MarketData[Date]&lt;MarketData[[#This Row],[Date]]),
MarketData[Adjusted Close],
,0,-1)-1,"")</f>
        <v>0.61859144081259343</v>
      </c>
      <c r="J1357" s="9" t="str" cm="1">
        <f t="array" ref="J1357">IFERROR(
(_xlfn.XLOOKUP(1,(MarketData[ETF]=H1357)*(MarketData[Date]=I1357),MarketData[Adjusted Close]) /
_xlfn.XLOOKUP(1,(MarketData[ETF]=H1357)*(MarketData[Date]=WORKDAY(I1357,-1)),MarketData[Adjusted Close]))-1,
""
)</f>
        <v/>
      </c>
    </row>
    <row r="1358" spans="1:10" ht="15.75" x14ac:dyDescent="0.25">
      <c r="A1358" t="s">
        <v>9</v>
      </c>
      <c r="B1358" s="1">
        <v>46056</v>
      </c>
      <c r="C1358">
        <v>343.02</v>
      </c>
      <c r="D1358">
        <v>343.4</v>
      </c>
      <c r="E1358">
        <v>336.91</v>
      </c>
      <c r="F1358">
        <v>339.85</v>
      </c>
      <c r="G1358">
        <v>337.82</v>
      </c>
      <c r="H1358" s="2">
        <v>9060900</v>
      </c>
      <c r="I1358" s="8" cm="1">
        <f t="array" ref="I1358">IFERROR(MarketData[[#This Row],[Adjusted Close]]/_xlfn.XLOOKUP(1,
(MarketData[ETF]=MarketData[[#This Row],[ETF]])*(MarketData[Date]&lt;MarketData[[#This Row],[Date]]),
MarketData[Adjusted Close],
,0,-1)-1,"")</f>
        <v>0.62624560727867906</v>
      </c>
      <c r="J1358" s="9" t="str" cm="1">
        <f t="array" ref="J1358">IFERROR(
(_xlfn.XLOOKUP(1,(MarketData[ETF]=H1358)*(MarketData[Date]=I1358),MarketData[Adjusted Close]) /
_xlfn.XLOOKUP(1,(MarketData[ETF]=H1358)*(MarketData[Date]=WORKDAY(I1358,-1)),MarketData[Adjusted Close]))-1,
""
)</f>
        <v/>
      </c>
    </row>
    <row r="1359" spans="1:10" ht="15.75" x14ac:dyDescent="0.25">
      <c r="A1359" t="s">
        <v>9</v>
      </c>
      <c r="B1359" s="1">
        <v>46055</v>
      </c>
      <c r="C1359">
        <v>339.55</v>
      </c>
      <c r="D1359">
        <v>343.29</v>
      </c>
      <c r="E1359">
        <v>339.49</v>
      </c>
      <c r="F1359">
        <v>342.48</v>
      </c>
      <c r="G1359">
        <v>340.43</v>
      </c>
      <c r="H1359" s="2">
        <v>6024500</v>
      </c>
      <c r="I1359" s="8" cm="1">
        <f t="array" ref="I1359">IFERROR(MarketData[[#This Row],[Adjusted Close]]/_xlfn.XLOOKUP(1,
(MarketData[ETF]=MarketData[[#This Row],[ETF]])*(MarketData[Date]&lt;MarketData[[#This Row],[Date]]),
MarketData[Adjusted Close],
,0,-1)-1,"")</f>
        <v>0.63880999374187653</v>
      </c>
      <c r="J1359" s="9" t="str" cm="1">
        <f t="array" ref="J1359">IFERROR(
(_xlfn.XLOOKUP(1,(MarketData[ETF]=H1359)*(MarketData[Date]=I1359),MarketData[Adjusted Close]) /
_xlfn.XLOOKUP(1,(MarketData[ETF]=H1359)*(MarketData[Date]=WORKDAY(I1359,-1)),MarketData[Adjusted Close]))-1,
""
)</f>
        <v/>
      </c>
    </row>
    <row r="1360" spans="1:10" ht="15.75" x14ac:dyDescent="0.25">
      <c r="A1360" t="s">
        <v>9</v>
      </c>
      <c r="B1360" s="1">
        <v>46052</v>
      </c>
      <c r="C1360">
        <v>340.79</v>
      </c>
      <c r="D1360">
        <v>342.04</v>
      </c>
      <c r="E1360">
        <v>338.36</v>
      </c>
      <c r="F1360">
        <v>340.57</v>
      </c>
      <c r="G1360">
        <v>338.53</v>
      </c>
      <c r="H1360" s="2">
        <v>9905800</v>
      </c>
      <c r="I1360" s="8" cm="1">
        <f t="array" ref="I1360">IFERROR(MarketData[[#This Row],[Adjusted Close]]/_xlfn.XLOOKUP(1,
(MarketData[ETF]=MarketData[[#This Row],[ETF]])*(MarketData[Date]&lt;MarketData[[#This Row],[Date]]),
MarketData[Adjusted Close],
,0,-1)-1,"")</f>
        <v>0.6296635055119626</v>
      </c>
      <c r="J1360" s="9" t="str" cm="1">
        <f t="array" ref="J1360">IFERROR(
(_xlfn.XLOOKUP(1,(MarketData[ETF]=H1360)*(MarketData[Date]=I1360),MarketData[Adjusted Close]) /
_xlfn.XLOOKUP(1,(MarketData[ETF]=H1360)*(MarketData[Date]=WORKDAY(I1360,-1)),MarketData[Adjusted Close]))-1,
""
)</f>
        <v/>
      </c>
    </row>
    <row r="1361" spans="1:10" ht="15.75" x14ac:dyDescent="0.25">
      <c r="A1361" t="s">
        <v>9</v>
      </c>
      <c r="B1361" s="1">
        <v>46051</v>
      </c>
      <c r="C1361">
        <v>343.54</v>
      </c>
      <c r="D1361">
        <v>343.83</v>
      </c>
      <c r="E1361">
        <v>337.69</v>
      </c>
      <c r="F1361">
        <v>342.29</v>
      </c>
      <c r="G1361">
        <v>340.24</v>
      </c>
      <c r="H1361" s="2">
        <v>8936900</v>
      </c>
      <c r="I1361" s="8" cm="1">
        <f t="array" ref="I1361">IFERROR(MarketData[[#This Row],[Adjusted Close]]/_xlfn.XLOOKUP(1,
(MarketData[ETF]=MarketData[[#This Row],[ETF]])*(MarketData[Date]&lt;MarketData[[#This Row],[Date]]),
MarketData[Adjusted Close],
,0,-1)-1,"")</f>
        <v>0.63789534491888511</v>
      </c>
      <c r="J1361" s="9" t="str" cm="1">
        <f t="array" ref="J1361">IFERROR(
(_xlfn.XLOOKUP(1,(MarketData[ETF]=H1361)*(MarketData[Date]=I1361),MarketData[Adjusted Close]) /
_xlfn.XLOOKUP(1,(MarketData[ETF]=H1361)*(MarketData[Date]=WORKDAY(I1361,-1)),MarketData[Adjusted Close]))-1,
""
)</f>
        <v/>
      </c>
    </row>
    <row r="1362" spans="1:10" ht="15.75" x14ac:dyDescent="0.25">
      <c r="A1362" t="s">
        <v>9</v>
      </c>
      <c r="B1362" s="1">
        <v>46050</v>
      </c>
      <c r="C1362">
        <v>344.06</v>
      </c>
      <c r="D1362">
        <v>344.42</v>
      </c>
      <c r="E1362">
        <v>342.32</v>
      </c>
      <c r="F1362">
        <v>343.08</v>
      </c>
      <c r="G1362">
        <v>341.03</v>
      </c>
      <c r="H1362" s="2">
        <v>5854800</v>
      </c>
      <c r="I1362" s="8" cm="1">
        <f t="array" ref="I1362">IFERROR(MarketData[[#This Row],[Adjusted Close]]/_xlfn.XLOOKUP(1,
(MarketData[ETF]=MarketData[[#This Row],[ETF]])*(MarketData[Date]&lt;MarketData[[#This Row],[Date]]),
MarketData[Adjusted Close],
,0,-1)-1,"")</f>
        <v>0.64169835844605982</v>
      </c>
      <c r="J1362" s="9" t="str" cm="1">
        <f t="array" ref="J1362">IFERROR(
(_xlfn.XLOOKUP(1,(MarketData[ETF]=H1362)*(MarketData[Date]=I1362),MarketData[Adjusted Close]) /
_xlfn.XLOOKUP(1,(MarketData[ETF]=H1362)*(MarketData[Date]=WORKDAY(I1362,-1)),MarketData[Adjusted Close]))-1,
""
)</f>
        <v/>
      </c>
    </row>
    <row r="1363" spans="1:10" ht="15.75" x14ac:dyDescent="0.25">
      <c r="A1363" t="s">
        <v>9</v>
      </c>
      <c r="B1363" s="1">
        <v>46049</v>
      </c>
      <c r="C1363">
        <v>342.85</v>
      </c>
      <c r="D1363">
        <v>343.73</v>
      </c>
      <c r="E1363">
        <v>342.29</v>
      </c>
      <c r="F1363">
        <v>343.27</v>
      </c>
      <c r="G1363">
        <v>341.22</v>
      </c>
      <c r="H1363" s="2">
        <v>3689000</v>
      </c>
      <c r="I1363" s="8" cm="1">
        <f t="array" ref="I1363">IFERROR(MarketData[[#This Row],[Adjusted Close]]/_xlfn.XLOOKUP(1,
(MarketData[ETF]=MarketData[[#This Row],[ETF]])*(MarketData[Date]&lt;MarketData[[#This Row],[Date]]),
MarketData[Adjusted Close],
,0,-1)-1,"")</f>
        <v>0.64261300726905146</v>
      </c>
      <c r="J1363" s="9" t="str" cm="1">
        <f t="array" ref="J1363">IFERROR(
(_xlfn.XLOOKUP(1,(MarketData[ETF]=H1363)*(MarketData[Date]=I1363),MarketData[Adjusted Close]) /
_xlfn.XLOOKUP(1,(MarketData[ETF]=H1363)*(MarketData[Date]=WORKDAY(I1363,-1)),MarketData[Adjusted Close]))-1,
""
)</f>
        <v/>
      </c>
    </row>
    <row r="1364" spans="1:10" ht="15.75" x14ac:dyDescent="0.25">
      <c r="A1364" t="s">
        <v>9</v>
      </c>
      <c r="B1364" s="1">
        <v>46048</v>
      </c>
      <c r="C1364">
        <v>341.15</v>
      </c>
      <c r="D1364">
        <v>342.67</v>
      </c>
      <c r="E1364">
        <v>340.8</v>
      </c>
      <c r="F1364">
        <v>342.03</v>
      </c>
      <c r="G1364">
        <v>339.98</v>
      </c>
      <c r="H1364" s="2">
        <v>4957200</v>
      </c>
      <c r="I1364" s="8" cm="1">
        <f t="array" ref="I1364">IFERROR(MarketData[[#This Row],[Adjusted Close]]/_xlfn.XLOOKUP(1,
(MarketData[ETF]=MarketData[[#This Row],[ETF]])*(MarketData[Date]&lt;MarketData[[#This Row],[Date]]),
MarketData[Adjusted Close],
,0,-1)-1,"")</f>
        <v>0.63664372021373916</v>
      </c>
      <c r="J1364" s="9" t="str" cm="1">
        <f t="array" ref="J1364">IFERROR(
(_xlfn.XLOOKUP(1,(MarketData[ETF]=H1364)*(MarketData[Date]=I1364),MarketData[Adjusted Close]) /
_xlfn.XLOOKUP(1,(MarketData[ETF]=H1364)*(MarketData[Date]=WORKDAY(I1364,-1)),MarketData[Adjusted Close]))-1,
""
)</f>
        <v/>
      </c>
    </row>
    <row r="1365" spans="1:10" ht="15.75" x14ac:dyDescent="0.25">
      <c r="A1365" t="s">
        <v>9</v>
      </c>
      <c r="B1365" s="1">
        <v>46045</v>
      </c>
      <c r="C1365">
        <v>340.7</v>
      </c>
      <c r="D1365">
        <v>341.55</v>
      </c>
      <c r="E1365">
        <v>339.84</v>
      </c>
      <c r="F1365">
        <v>340.56</v>
      </c>
      <c r="G1365">
        <v>338.52</v>
      </c>
      <c r="H1365" s="2">
        <v>4905900</v>
      </c>
      <c r="I1365" s="8" cm="1">
        <f t="array" ref="I1365">IFERROR(MarketData[[#This Row],[Adjusted Close]]/_xlfn.XLOOKUP(1,
(MarketData[ETF]=MarketData[[#This Row],[ETF]])*(MarketData[Date]&lt;MarketData[[#This Row],[Date]]),
MarketData[Adjusted Close],
,0,-1)-1,"")</f>
        <v>0.62961536610022617</v>
      </c>
      <c r="J1365" s="9" t="str" cm="1">
        <f t="array" ref="J1365">IFERROR(
(_xlfn.XLOOKUP(1,(MarketData[ETF]=H1365)*(MarketData[Date]=I1365),MarketData[Adjusted Close]) /
_xlfn.XLOOKUP(1,(MarketData[ETF]=H1365)*(MarketData[Date]=WORKDAY(I1365,-1)),MarketData[Adjusted Close]))-1,
""
)</f>
        <v/>
      </c>
    </row>
    <row r="1366" spans="1:10" ht="15.75" x14ac:dyDescent="0.25">
      <c r="A1366" t="s">
        <v>9</v>
      </c>
      <c r="B1366" s="1">
        <v>46044</v>
      </c>
      <c r="C1366">
        <v>341.47</v>
      </c>
      <c r="D1366">
        <v>342.01</v>
      </c>
      <c r="E1366">
        <v>339.99</v>
      </c>
      <c r="F1366">
        <v>340.87</v>
      </c>
      <c r="G1366">
        <v>338.83</v>
      </c>
      <c r="H1366" s="2">
        <v>5505900</v>
      </c>
      <c r="I1366" s="8" cm="1">
        <f t="array" ref="I1366">IFERROR(MarketData[[#This Row],[Adjusted Close]]/_xlfn.XLOOKUP(1,
(MarketData[ETF]=MarketData[[#This Row],[ETF]])*(MarketData[Date]&lt;MarketData[[#This Row],[Date]]),
MarketData[Adjusted Close],
,0,-1)-1,"")</f>
        <v>0.63110768786405425</v>
      </c>
      <c r="J1366" s="9" t="str" cm="1">
        <f t="array" ref="J1366">IFERROR(
(_xlfn.XLOOKUP(1,(MarketData[ETF]=H1366)*(MarketData[Date]=I1366),MarketData[Adjusted Close]) /
_xlfn.XLOOKUP(1,(MarketData[ETF]=H1366)*(MarketData[Date]=WORKDAY(I1366,-1)),MarketData[Adjusted Close]))-1,
""
)</f>
        <v/>
      </c>
    </row>
    <row r="1367" spans="1:10" ht="15.75" x14ac:dyDescent="0.25">
      <c r="A1367" t="s">
        <v>9</v>
      </c>
      <c r="B1367" s="1">
        <v>46043</v>
      </c>
      <c r="C1367">
        <v>336.19</v>
      </c>
      <c r="D1367">
        <v>340.71</v>
      </c>
      <c r="E1367">
        <v>335.44</v>
      </c>
      <c r="F1367">
        <v>339.08</v>
      </c>
      <c r="G1367">
        <v>337.05</v>
      </c>
      <c r="H1367" s="2">
        <v>9761800</v>
      </c>
      <c r="I1367" s="8" cm="1">
        <f t="array" ref="I1367">IFERROR(MarketData[[#This Row],[Adjusted Close]]/_xlfn.XLOOKUP(1,
(MarketData[ETF]=MarketData[[#This Row],[ETF]])*(MarketData[Date]&lt;MarketData[[#This Row],[Date]]),
MarketData[Adjusted Close],
,0,-1)-1,"")</f>
        <v>0.6225388725749772</v>
      </c>
      <c r="J1367" s="9" t="str" cm="1">
        <f t="array" ref="J1367">IFERROR(
(_xlfn.XLOOKUP(1,(MarketData[ETF]=H1367)*(MarketData[Date]=I1367),MarketData[Adjusted Close]) /
_xlfn.XLOOKUP(1,(MarketData[ETF]=H1367)*(MarketData[Date]=WORKDAY(I1367,-1)),MarketData[Adjusted Close]))-1,
""
)</f>
        <v/>
      </c>
    </row>
    <row r="1368" spans="1:10" ht="15.75" x14ac:dyDescent="0.25">
      <c r="A1368" t="s">
        <v>9</v>
      </c>
      <c r="B1368" s="1">
        <v>46042</v>
      </c>
      <c r="C1368">
        <v>336.72</v>
      </c>
      <c r="D1368">
        <v>338.63</v>
      </c>
      <c r="E1368">
        <v>334.67</v>
      </c>
      <c r="F1368">
        <v>335.11</v>
      </c>
      <c r="G1368">
        <v>333.11</v>
      </c>
      <c r="H1368" s="2">
        <v>13144300</v>
      </c>
      <c r="I1368" s="8" cm="1">
        <f t="array" ref="I1368">IFERROR(MarketData[[#This Row],[Adjusted Close]]/_xlfn.XLOOKUP(1,
(MarketData[ETF]=MarketData[[#This Row],[ETF]])*(MarketData[Date]&lt;MarketData[[#This Row],[Date]]),
MarketData[Adjusted Close],
,0,-1)-1,"")</f>
        <v>0.60357194435084027</v>
      </c>
      <c r="J1368" s="9" t="str" cm="1">
        <f t="array" ref="J1368">IFERROR(
(_xlfn.XLOOKUP(1,(MarketData[ETF]=H1368)*(MarketData[Date]=I1368),MarketData[Adjusted Close]) /
_xlfn.XLOOKUP(1,(MarketData[ETF]=H1368)*(MarketData[Date]=WORKDAY(I1368,-1)),MarketData[Adjusted Close]))-1,
""
)</f>
        <v/>
      </c>
    </row>
    <row r="1369" spans="1:10" ht="15.75" x14ac:dyDescent="0.25">
      <c r="A1369" t="s">
        <v>9</v>
      </c>
      <c r="B1369" s="1">
        <v>46038</v>
      </c>
      <c r="C1369">
        <v>342.87</v>
      </c>
      <c r="D1369">
        <v>343.05</v>
      </c>
      <c r="E1369">
        <v>341.07</v>
      </c>
      <c r="F1369">
        <v>341.85</v>
      </c>
      <c r="G1369">
        <v>339.8</v>
      </c>
      <c r="H1369" s="2">
        <v>6418500</v>
      </c>
      <c r="I1369" s="8" cm="1">
        <f t="array" ref="I1369">IFERROR(MarketData[[#This Row],[Adjusted Close]]/_xlfn.XLOOKUP(1,
(MarketData[ETF]=MarketData[[#This Row],[ETF]])*(MarketData[Date]&lt;MarketData[[#This Row],[Date]]),
MarketData[Adjusted Close],
,0,-1)-1,"")</f>
        <v>0.63577721080248417</v>
      </c>
      <c r="J1369" s="9" t="str" cm="1">
        <f t="array" ref="J1369">IFERROR(
(_xlfn.XLOOKUP(1,(MarketData[ETF]=H1369)*(MarketData[Date]=I1369),MarketData[Adjusted Close]) /
_xlfn.XLOOKUP(1,(MarketData[ETF]=H1369)*(MarketData[Date]=WORKDAY(I1369,-1)),MarketData[Adjusted Close]))-1,
""
)</f>
        <v/>
      </c>
    </row>
    <row r="1370" spans="1:10" ht="15.75" x14ac:dyDescent="0.25">
      <c r="A1370" t="s">
        <v>9</v>
      </c>
      <c r="B1370" s="1">
        <v>46037</v>
      </c>
      <c r="C1370">
        <v>343.01</v>
      </c>
      <c r="D1370">
        <v>343.67</v>
      </c>
      <c r="E1370">
        <v>341.68</v>
      </c>
      <c r="F1370">
        <v>342.05</v>
      </c>
      <c r="G1370">
        <v>340</v>
      </c>
      <c r="H1370" s="2">
        <v>8296900</v>
      </c>
      <c r="I1370" s="8" cm="1">
        <f t="array" ref="I1370">IFERROR(MarketData[[#This Row],[Adjusted Close]]/_xlfn.XLOOKUP(1,
(MarketData[ETF]=MarketData[[#This Row],[ETF]])*(MarketData[Date]&lt;MarketData[[#This Row],[Date]]),
MarketData[Adjusted Close],
,0,-1)-1,"")</f>
        <v>0.63673999903721179</v>
      </c>
      <c r="J1370" s="9" t="str" cm="1">
        <f t="array" ref="J1370">IFERROR(
(_xlfn.XLOOKUP(1,(MarketData[ETF]=H1370)*(MarketData[Date]=I1370),MarketData[Adjusted Close]) /
_xlfn.XLOOKUP(1,(MarketData[ETF]=H1370)*(MarketData[Date]=WORKDAY(I1370,-1)),MarketData[Adjusted Close]))-1,
""
)</f>
        <v/>
      </c>
    </row>
    <row r="1371" spans="1:10" ht="15.75" x14ac:dyDescent="0.25">
      <c r="A1371" t="s">
        <v>9</v>
      </c>
      <c r="B1371" s="1">
        <v>46036</v>
      </c>
      <c r="C1371">
        <v>341.2</v>
      </c>
      <c r="D1371">
        <v>341.47</v>
      </c>
      <c r="E1371">
        <v>338.91</v>
      </c>
      <c r="F1371">
        <v>341</v>
      </c>
      <c r="G1371">
        <v>338.96</v>
      </c>
      <c r="H1371" s="2">
        <v>12154800</v>
      </c>
      <c r="I1371" s="8" cm="1">
        <f t="array" ref="I1371">IFERROR(MarketData[[#This Row],[Adjusted Close]]/_xlfn.XLOOKUP(1,
(MarketData[ETF]=MarketData[[#This Row],[ETF]])*(MarketData[Date]&lt;MarketData[[#This Row],[Date]]),
MarketData[Adjusted Close],
,0,-1)-1,"")</f>
        <v>0.63173350021662733</v>
      </c>
      <c r="J1371" s="9" t="str" cm="1">
        <f t="array" ref="J1371">IFERROR(
(_xlfn.XLOOKUP(1,(MarketData[ETF]=H1371)*(MarketData[Date]=I1371),MarketData[Adjusted Close]) /
_xlfn.XLOOKUP(1,(MarketData[ETF]=H1371)*(MarketData[Date]=WORKDAY(I1371,-1)),MarketData[Adjusted Close]))-1,
""
)</f>
        <v/>
      </c>
    </row>
    <row r="1372" spans="1:10" ht="15.75" x14ac:dyDescent="0.25">
      <c r="A1372" t="s">
        <v>9</v>
      </c>
      <c r="B1372" s="1">
        <v>46035</v>
      </c>
      <c r="C1372">
        <v>343.4</v>
      </c>
      <c r="D1372">
        <v>343.54</v>
      </c>
      <c r="E1372">
        <v>341.26</v>
      </c>
      <c r="F1372">
        <v>342.34</v>
      </c>
      <c r="G1372">
        <v>340.29</v>
      </c>
      <c r="H1372" s="2">
        <v>8088100</v>
      </c>
      <c r="I1372" s="8" cm="1">
        <f t="array" ref="I1372">IFERROR(MarketData[[#This Row],[Adjusted Close]]/_xlfn.XLOOKUP(1,
(MarketData[ETF]=MarketData[[#This Row],[ETF]])*(MarketData[Date]&lt;MarketData[[#This Row],[Date]]),
MarketData[Adjusted Close],
,0,-1)-1,"")</f>
        <v>0.63813604197756724</v>
      </c>
      <c r="J1372" s="9" t="str" cm="1">
        <f t="array" ref="J1372">IFERROR(
(_xlfn.XLOOKUP(1,(MarketData[ETF]=H1372)*(MarketData[Date]=I1372),MarketData[Adjusted Close]) /
_xlfn.XLOOKUP(1,(MarketData[ETF]=H1372)*(MarketData[Date]=WORKDAY(I1372,-1)),MarketData[Adjusted Close]))-1,
""
)</f>
        <v/>
      </c>
    </row>
    <row r="1373" spans="1:10" ht="15.75" x14ac:dyDescent="0.25">
      <c r="A1373" t="s">
        <v>9</v>
      </c>
      <c r="B1373" s="1">
        <v>46034</v>
      </c>
      <c r="C1373">
        <v>340.91</v>
      </c>
      <c r="D1373">
        <v>343.41</v>
      </c>
      <c r="E1373">
        <v>340.78</v>
      </c>
      <c r="F1373">
        <v>343.03</v>
      </c>
      <c r="G1373">
        <v>340.98</v>
      </c>
      <c r="H1373" s="2">
        <v>5775900</v>
      </c>
      <c r="I1373" s="8" cm="1">
        <f t="array" ref="I1373">IFERROR(MarketData[[#This Row],[Adjusted Close]]/_xlfn.XLOOKUP(1,
(MarketData[ETF]=MarketData[[#This Row],[ETF]])*(MarketData[Date]&lt;MarketData[[#This Row],[Date]]),
MarketData[Adjusted Close],
,0,-1)-1,"")</f>
        <v>0.64145766138737792</v>
      </c>
      <c r="J1373" s="9" t="str" cm="1">
        <f t="array" ref="J1373">IFERROR(
(_xlfn.XLOOKUP(1,(MarketData[ETF]=H1373)*(MarketData[Date]=I1373),MarketData[Adjusted Close]) /
_xlfn.XLOOKUP(1,(MarketData[ETF]=H1373)*(MarketData[Date]=WORKDAY(I1373,-1)),MarketData[Adjusted Close]))-1,
""
)</f>
        <v/>
      </c>
    </row>
    <row r="1374" spans="1:10" ht="15.75" x14ac:dyDescent="0.25">
      <c r="A1374" t="s">
        <v>9</v>
      </c>
      <c r="B1374" s="1">
        <v>46031</v>
      </c>
      <c r="C1374">
        <v>340.85</v>
      </c>
      <c r="D1374">
        <v>342.94</v>
      </c>
      <c r="E1374">
        <v>340</v>
      </c>
      <c r="F1374">
        <v>342.4</v>
      </c>
      <c r="G1374">
        <v>340.35</v>
      </c>
      <c r="H1374" s="2">
        <v>6854100</v>
      </c>
      <c r="I1374" s="8" cm="1">
        <f t="array" ref="I1374">IFERROR(MarketData[[#This Row],[Adjusted Close]]/_xlfn.XLOOKUP(1,
(MarketData[ETF]=MarketData[[#This Row],[ETF]])*(MarketData[Date]&lt;MarketData[[#This Row],[Date]]),
MarketData[Adjusted Close],
,0,-1)-1,"")</f>
        <v>0.63842487844798557</v>
      </c>
      <c r="J1374" s="9" t="str" cm="1">
        <f t="array" ref="J1374">IFERROR(
(_xlfn.XLOOKUP(1,(MarketData[ETF]=H1374)*(MarketData[Date]=I1374),MarketData[Adjusted Close]) /
_xlfn.XLOOKUP(1,(MarketData[ETF]=H1374)*(MarketData[Date]=WORKDAY(I1374,-1)),MarketData[Adjusted Close]))-1,
""
)</f>
        <v/>
      </c>
    </row>
    <row r="1375" spans="1:10" ht="15.75" x14ac:dyDescent="0.25">
      <c r="A1375" t="s">
        <v>9</v>
      </c>
      <c r="B1375" s="1">
        <v>46030</v>
      </c>
      <c r="C1375">
        <v>339.77</v>
      </c>
      <c r="D1375">
        <v>340.75</v>
      </c>
      <c r="E1375">
        <v>339.09</v>
      </c>
      <c r="F1375">
        <v>340.14</v>
      </c>
      <c r="G1375">
        <v>338.11</v>
      </c>
      <c r="H1375" s="2">
        <v>6800000</v>
      </c>
      <c r="I1375" s="8" cm="1">
        <f t="array" ref="I1375">IFERROR(MarketData[[#This Row],[Adjusted Close]]/_xlfn.XLOOKUP(1,
(MarketData[ETF]=MarketData[[#This Row],[ETF]])*(MarketData[Date]&lt;MarketData[[#This Row],[Date]]),
MarketData[Adjusted Close],
,0,-1)-1,"")</f>
        <v>0.62764165021903451</v>
      </c>
      <c r="J1375" s="9" t="str" cm="1">
        <f t="array" ref="J1375">IFERROR(
(_xlfn.XLOOKUP(1,(MarketData[ETF]=H1375)*(MarketData[Date]=I1375),MarketData[Adjusted Close]) /
_xlfn.XLOOKUP(1,(MarketData[ETF]=H1375)*(MarketData[Date]=WORKDAY(I1375,-1)),MarketData[Adjusted Close]))-1,
""
)</f>
        <v/>
      </c>
    </row>
    <row r="1376" spans="1:10" ht="15.75" x14ac:dyDescent="0.25">
      <c r="A1376" t="s">
        <v>9</v>
      </c>
      <c r="B1376" s="1">
        <v>46029</v>
      </c>
      <c r="C1376">
        <v>341.36</v>
      </c>
      <c r="D1376">
        <v>342.08</v>
      </c>
      <c r="E1376">
        <v>339.88</v>
      </c>
      <c r="F1376">
        <v>340.05</v>
      </c>
      <c r="G1376">
        <v>338.02</v>
      </c>
      <c r="H1376" s="2">
        <v>6629600</v>
      </c>
      <c r="I1376" s="8" cm="1">
        <f t="array" ref="I1376">IFERROR(MarketData[[#This Row],[Adjusted Close]]/_xlfn.XLOOKUP(1,
(MarketData[ETF]=MarketData[[#This Row],[ETF]])*(MarketData[Date]&lt;MarketData[[#This Row],[Date]]),
MarketData[Adjusted Close],
,0,-1)-1,"")</f>
        <v>0.6272083955134069</v>
      </c>
      <c r="J1376" s="9" t="str" cm="1">
        <f t="array" ref="J1376">IFERROR(
(_xlfn.XLOOKUP(1,(MarketData[ETF]=H1376)*(MarketData[Date]=I1376),MarketData[Adjusted Close]) /
_xlfn.XLOOKUP(1,(MarketData[ETF]=H1376)*(MarketData[Date]=WORKDAY(I1376,-1)),MarketData[Adjusted Close]))-1,
""
)</f>
        <v/>
      </c>
    </row>
    <row r="1377" spans="1:10" ht="15.75" x14ac:dyDescent="0.25">
      <c r="A1377" t="s">
        <v>9</v>
      </c>
      <c r="B1377" s="1">
        <v>46028</v>
      </c>
      <c r="C1377">
        <v>338.99</v>
      </c>
      <c r="D1377">
        <v>341.39</v>
      </c>
      <c r="E1377">
        <v>338.81</v>
      </c>
      <c r="F1377">
        <v>341.21</v>
      </c>
      <c r="G1377">
        <v>339.17</v>
      </c>
      <c r="H1377" s="2">
        <v>6054500</v>
      </c>
      <c r="I1377" s="8" cm="1">
        <f t="array" ref="I1377">IFERROR(MarketData[[#This Row],[Adjusted Close]]/_xlfn.XLOOKUP(1,
(MarketData[ETF]=MarketData[[#This Row],[ETF]])*(MarketData[Date]&lt;MarketData[[#This Row],[Date]]),
MarketData[Adjusted Close],
,0,-1)-1,"")</f>
        <v>0.6327444278630916</v>
      </c>
      <c r="J1377" s="9" t="str" cm="1">
        <f t="array" ref="J1377">IFERROR(
(_xlfn.XLOOKUP(1,(MarketData[ETF]=H1377)*(MarketData[Date]=I1377),MarketData[Adjusted Close]) /
_xlfn.XLOOKUP(1,(MarketData[ETF]=H1377)*(MarketData[Date]=WORKDAY(I1377,-1)),MarketData[Adjusted Close]))-1,
""
)</f>
        <v/>
      </c>
    </row>
    <row r="1378" spans="1:10" ht="15.75" x14ac:dyDescent="0.25">
      <c r="A1378" t="s">
        <v>9</v>
      </c>
      <c r="B1378" s="1">
        <v>46027</v>
      </c>
      <c r="C1378">
        <v>338</v>
      </c>
      <c r="D1378">
        <v>339.61</v>
      </c>
      <c r="E1378">
        <v>337.85</v>
      </c>
      <c r="F1378">
        <v>338.84</v>
      </c>
      <c r="G1378">
        <v>336.81</v>
      </c>
      <c r="H1378" s="2">
        <v>5442200</v>
      </c>
      <c r="I1378" s="8" cm="1">
        <f t="array" ref="I1378">IFERROR(MarketData[[#This Row],[Adjusted Close]]/_xlfn.XLOOKUP(1,
(MarketData[ETF]=MarketData[[#This Row],[ETF]])*(MarketData[Date]&lt;MarketData[[#This Row],[Date]]),
MarketData[Adjusted Close],
,0,-1)-1,"")</f>
        <v>0.62138352669330388</v>
      </c>
      <c r="J1378" s="9" t="str" cm="1">
        <f t="array" ref="J1378">IFERROR(
(_xlfn.XLOOKUP(1,(MarketData[ETF]=H1378)*(MarketData[Date]=I1378),MarketData[Adjusted Close]) /
_xlfn.XLOOKUP(1,(MarketData[ETF]=H1378)*(MarketData[Date]=WORKDAY(I1378,-1)),MarketData[Adjusted Close]))-1,
""
)</f>
        <v/>
      </c>
    </row>
    <row r="1379" spans="1:10" ht="15.75" x14ac:dyDescent="0.25">
      <c r="A1379" t="s">
        <v>9</v>
      </c>
      <c r="B1379" s="1">
        <v>46024</v>
      </c>
      <c r="C1379">
        <v>337.15</v>
      </c>
      <c r="D1379">
        <v>337.74</v>
      </c>
      <c r="E1379">
        <v>334.6</v>
      </c>
      <c r="F1379">
        <v>336.31</v>
      </c>
      <c r="G1379">
        <v>334.3</v>
      </c>
      <c r="H1379" s="2">
        <v>5177300</v>
      </c>
      <c r="I1379" s="8" cm="1">
        <f t="array" ref="I1379">IFERROR(MarketData[[#This Row],[Adjusted Close]]/_xlfn.XLOOKUP(1,
(MarketData[ETF]=MarketData[[#This Row],[ETF]])*(MarketData[Date]&lt;MarketData[[#This Row],[Date]]),
MarketData[Adjusted Close],
,0,-1)-1,"")</f>
        <v>0.60930053434747045</v>
      </c>
      <c r="J1379" s="9" t="str" cm="1">
        <f t="array" ref="J1379">IFERROR(
(_xlfn.XLOOKUP(1,(MarketData[ETF]=H1379)*(MarketData[Date]=I1379),MarketData[Adjusted Close]) /
_xlfn.XLOOKUP(1,(MarketData[ETF]=H1379)*(MarketData[Date]=WORKDAY(I1379,-1)),MarketData[Adjusted Close]))-1,
""
)</f>
        <v/>
      </c>
    </row>
    <row r="1380" spans="1:10" ht="15.75" x14ac:dyDescent="0.25">
      <c r="A1380" t="s">
        <v>9</v>
      </c>
      <c r="B1380" s="1">
        <v>46022</v>
      </c>
      <c r="C1380">
        <v>338.04</v>
      </c>
      <c r="D1380">
        <v>338.13</v>
      </c>
      <c r="E1380">
        <v>335.22</v>
      </c>
      <c r="F1380">
        <v>335.27</v>
      </c>
      <c r="G1380">
        <v>333.26</v>
      </c>
      <c r="H1380" s="2">
        <v>3493700</v>
      </c>
      <c r="I1380" s="8" cm="1">
        <f t="array" ref="I1380">IFERROR(MarketData[[#This Row],[Adjusted Close]]/_xlfn.XLOOKUP(1,
(MarketData[ETF]=MarketData[[#This Row],[ETF]])*(MarketData[Date]&lt;MarketData[[#This Row],[Date]]),
MarketData[Adjusted Close],
,0,-1)-1,"")</f>
        <v>0.60429403552688599</v>
      </c>
      <c r="J1380" s="9" t="str" cm="1">
        <f t="array" ref="J1380">IFERROR(
(_xlfn.XLOOKUP(1,(MarketData[ETF]=H1380)*(MarketData[Date]=I1380),MarketData[Adjusted Close]) /
_xlfn.XLOOKUP(1,(MarketData[ETF]=H1380)*(MarketData[Date]=WORKDAY(I1380,-1)),MarketData[Adjusted Close]))-1,
""
)</f>
        <v/>
      </c>
    </row>
    <row r="1381" spans="1:10" ht="15.75" x14ac:dyDescent="0.25">
      <c r="A1381" t="s">
        <v>9</v>
      </c>
      <c r="B1381" s="1">
        <v>46021</v>
      </c>
      <c r="C1381">
        <v>338.39</v>
      </c>
      <c r="D1381">
        <v>338.78</v>
      </c>
      <c r="E1381">
        <v>337.75</v>
      </c>
      <c r="F1381">
        <v>337.85</v>
      </c>
      <c r="G1381">
        <v>335.83</v>
      </c>
      <c r="H1381" s="2">
        <v>3576200</v>
      </c>
      <c r="I1381" s="8" cm="1">
        <f t="array" ref="I1381">IFERROR(MarketData[[#This Row],[Adjusted Close]]/_xlfn.XLOOKUP(1,
(MarketData[ETF]=MarketData[[#This Row],[ETF]])*(MarketData[Date]&lt;MarketData[[#This Row],[Date]]),
MarketData[Adjusted Close],
,0,-1)-1,"")</f>
        <v>0.61666586434313775</v>
      </c>
      <c r="J1381" s="9" t="str" cm="1">
        <f t="array" ref="J1381">IFERROR(
(_xlfn.XLOOKUP(1,(MarketData[ETF]=H1381)*(MarketData[Date]=I1381),MarketData[Adjusted Close]) /
_xlfn.XLOOKUP(1,(MarketData[ETF]=H1381)*(MarketData[Date]=WORKDAY(I1381,-1)),MarketData[Adjusted Close]))-1,
""
)</f>
        <v/>
      </c>
    </row>
    <row r="1382" spans="1:10" ht="15.75" x14ac:dyDescent="0.25">
      <c r="A1382" t="s">
        <v>9</v>
      </c>
      <c r="B1382" s="1">
        <v>46020</v>
      </c>
      <c r="C1382">
        <v>338.4</v>
      </c>
      <c r="D1382">
        <v>339.27</v>
      </c>
      <c r="E1382">
        <v>337.57</v>
      </c>
      <c r="F1382">
        <v>338.39</v>
      </c>
      <c r="G1382">
        <v>336.37</v>
      </c>
      <c r="H1382" s="2">
        <v>3795900</v>
      </c>
      <c r="I1382" s="8" cm="1">
        <f t="array" ref="I1382">IFERROR(MarketData[[#This Row],[Adjusted Close]]/_xlfn.XLOOKUP(1,
(MarketData[ETF]=MarketData[[#This Row],[ETF]])*(MarketData[Date]&lt;MarketData[[#This Row],[Date]]),
MarketData[Adjusted Close],
,0,-1)-1,"")</f>
        <v>0.61926539257690272</v>
      </c>
      <c r="J1382" s="9" t="str" cm="1">
        <f t="array" ref="J1382">IFERROR(
(_xlfn.XLOOKUP(1,(MarketData[ETF]=H1382)*(MarketData[Date]=I1382),MarketData[Adjusted Close]) /
_xlfn.XLOOKUP(1,(MarketData[ETF]=H1382)*(MarketData[Date]=WORKDAY(I1382,-1)),MarketData[Adjusted Close]))-1,
""
)</f>
        <v/>
      </c>
    </row>
    <row r="1383" spans="1:10" ht="15.75" x14ac:dyDescent="0.25">
      <c r="A1383" t="s">
        <v>9</v>
      </c>
      <c r="B1383" s="1">
        <v>46017</v>
      </c>
      <c r="C1383">
        <v>340.14</v>
      </c>
      <c r="D1383">
        <v>340.33</v>
      </c>
      <c r="E1383">
        <v>339.17</v>
      </c>
      <c r="F1383">
        <v>339.67</v>
      </c>
      <c r="G1383">
        <v>337.64</v>
      </c>
      <c r="H1383" s="2">
        <v>3543600</v>
      </c>
      <c r="I1383" s="8" cm="1">
        <f t="array" ref="I1383">IFERROR(MarketData[[#This Row],[Adjusted Close]]/_xlfn.XLOOKUP(1,
(MarketData[ETF]=MarketData[[#This Row],[ETF]])*(MarketData[Date]&lt;MarketData[[#This Row],[Date]]),
MarketData[Adjusted Close],
,0,-1)-1,"")</f>
        <v>0.62537909786742407</v>
      </c>
      <c r="J1383" s="9" t="str" cm="1">
        <f t="array" ref="J1383">IFERROR(
(_xlfn.XLOOKUP(1,(MarketData[ETF]=H1383)*(MarketData[Date]=I1383),MarketData[Adjusted Close]) /
_xlfn.XLOOKUP(1,(MarketData[ETF]=H1383)*(MarketData[Date]=WORKDAY(I1383,-1)),MarketData[Adjusted Close]))-1,
""
)</f>
        <v/>
      </c>
    </row>
    <row r="1384" spans="1:10" ht="15.75" x14ac:dyDescent="0.25">
      <c r="A1384" t="s">
        <v>9</v>
      </c>
      <c r="B1384" s="1">
        <v>46015</v>
      </c>
      <c r="C1384">
        <v>338.78</v>
      </c>
      <c r="D1384">
        <v>340.1</v>
      </c>
      <c r="E1384">
        <v>338.71</v>
      </c>
      <c r="F1384">
        <v>339.88</v>
      </c>
      <c r="G1384">
        <v>337.85</v>
      </c>
      <c r="H1384" s="2">
        <v>4006500</v>
      </c>
      <c r="I1384" s="8" cm="1">
        <f t="array" ref="I1384">IFERROR(MarketData[[#This Row],[Adjusted Close]]/_xlfn.XLOOKUP(1,
(MarketData[ETF]=MarketData[[#This Row],[ETF]])*(MarketData[Date]&lt;MarketData[[#This Row],[Date]]),
MarketData[Adjusted Close],
,0,-1)-1,"")</f>
        <v>0.62639002551388834</v>
      </c>
      <c r="J1384" s="9" t="str" cm="1">
        <f t="array" ref="J1384">IFERROR(
(_xlfn.XLOOKUP(1,(MarketData[ETF]=H1384)*(MarketData[Date]=I1384),MarketData[Adjusted Close]) /
_xlfn.XLOOKUP(1,(MarketData[ETF]=H1384)*(MarketData[Date]=WORKDAY(I1384,-1)),MarketData[Adjusted Close]))-1,
""
)</f>
        <v/>
      </c>
    </row>
    <row r="1385" spans="1:10" ht="15.75" x14ac:dyDescent="0.25">
      <c r="A1385" t="s">
        <v>9</v>
      </c>
      <c r="B1385" s="1">
        <v>46014</v>
      </c>
      <c r="C1385">
        <v>337</v>
      </c>
      <c r="D1385">
        <v>338.83</v>
      </c>
      <c r="E1385">
        <v>337</v>
      </c>
      <c r="F1385">
        <v>338.72</v>
      </c>
      <c r="G1385">
        <v>336.69</v>
      </c>
      <c r="H1385" s="2">
        <v>3611100</v>
      </c>
      <c r="I1385" s="8" cm="1">
        <f t="array" ref="I1385">IFERROR(MarketData[[#This Row],[Adjusted Close]]/_xlfn.XLOOKUP(1,
(MarketData[ETF]=MarketData[[#This Row],[ETF]])*(MarketData[Date]&lt;MarketData[[#This Row],[Date]]),
MarketData[Adjusted Close],
,0,-1)-1,"")</f>
        <v>0.62080585375246722</v>
      </c>
      <c r="J1385" s="9" t="str" cm="1">
        <f t="array" ref="J1385">IFERROR(
(_xlfn.XLOOKUP(1,(MarketData[ETF]=H1385)*(MarketData[Date]=I1385),MarketData[Adjusted Close]) /
_xlfn.XLOOKUP(1,(MarketData[ETF]=H1385)*(MarketData[Date]=WORKDAY(I1385,-1)),MarketData[Adjusted Close]))-1,
""
)</f>
        <v/>
      </c>
    </row>
    <row r="1386" spans="1:10" ht="15.75" x14ac:dyDescent="0.25">
      <c r="A1386" t="s">
        <v>9</v>
      </c>
      <c r="B1386" s="1">
        <v>46013</v>
      </c>
      <c r="C1386">
        <v>337</v>
      </c>
      <c r="D1386">
        <v>337.91</v>
      </c>
      <c r="E1386">
        <v>336.61</v>
      </c>
      <c r="F1386">
        <v>337.6</v>
      </c>
      <c r="G1386">
        <v>335.58</v>
      </c>
      <c r="H1386" s="2">
        <v>3782100</v>
      </c>
      <c r="I1386" s="8" cm="1">
        <f t="array" ref="I1386">IFERROR(MarketData[[#This Row],[Adjusted Close]]/_xlfn.XLOOKUP(1,
(MarketData[ETF]=MarketData[[#This Row],[ETF]])*(MarketData[Date]&lt;MarketData[[#This Row],[Date]]),
MarketData[Adjusted Close],
,0,-1)-1,"")</f>
        <v>0.615462379049728</v>
      </c>
      <c r="J1386" s="9" t="str" cm="1">
        <f t="array" ref="J1386">IFERROR(
(_xlfn.XLOOKUP(1,(MarketData[ETF]=H1386)*(MarketData[Date]=I1386),MarketData[Adjusted Close]) /
_xlfn.XLOOKUP(1,(MarketData[ETF]=H1386)*(MarketData[Date]=WORKDAY(I1386,-1)),MarketData[Adjusted Close]))-1,
""
)</f>
        <v/>
      </c>
    </row>
    <row r="1387" spans="1:10" ht="15.75" x14ac:dyDescent="0.25">
      <c r="A1387" t="s">
        <v>9</v>
      </c>
      <c r="B1387" s="1">
        <v>46010</v>
      </c>
      <c r="C1387">
        <v>334.37</v>
      </c>
      <c r="D1387">
        <v>336.59</v>
      </c>
      <c r="E1387">
        <v>334.21</v>
      </c>
      <c r="F1387">
        <v>336.22</v>
      </c>
      <c r="G1387">
        <v>333.26</v>
      </c>
      <c r="H1387" s="2">
        <v>4022600</v>
      </c>
      <c r="I1387" s="8" cm="1">
        <f t="array" ref="I1387">IFERROR(MarketData[[#This Row],[Adjusted Close]]/_xlfn.XLOOKUP(1,
(MarketData[ETF]=MarketData[[#This Row],[ETF]])*(MarketData[Date]&lt;MarketData[[#This Row],[Date]]),
MarketData[Adjusted Close],
,0,-1)-1,"")</f>
        <v>0.60429403552688599</v>
      </c>
      <c r="J1387" s="9" t="str" cm="1">
        <f t="array" ref="J1387">IFERROR(
(_xlfn.XLOOKUP(1,(MarketData[ETF]=H1387)*(MarketData[Date]=I1387),MarketData[Adjusted Close]) /
_xlfn.XLOOKUP(1,(MarketData[ETF]=H1387)*(MarketData[Date]=WORKDAY(I1387,-1)),MarketData[Adjusted Close]))-1,
""
)</f>
        <v/>
      </c>
    </row>
    <row r="1388" spans="1:10" ht="15.75" x14ac:dyDescent="0.25">
      <c r="A1388" t="s">
        <v>9</v>
      </c>
      <c r="B1388" s="1">
        <v>46009</v>
      </c>
      <c r="C1388">
        <v>333.78</v>
      </c>
      <c r="D1388">
        <v>335.35</v>
      </c>
      <c r="E1388">
        <v>332.47</v>
      </c>
      <c r="F1388">
        <v>333.25</v>
      </c>
      <c r="G1388">
        <v>330.32</v>
      </c>
      <c r="H1388" s="2">
        <v>3347700</v>
      </c>
      <c r="I1388" s="8" cm="1">
        <f t="array" ref="I1388">IFERROR(MarketData[[#This Row],[Adjusted Close]]/_xlfn.XLOOKUP(1,
(MarketData[ETF]=MarketData[[#This Row],[ETF]])*(MarketData[Date]&lt;MarketData[[#This Row],[Date]]),
MarketData[Adjusted Close],
,0,-1)-1,"")</f>
        <v>0.5901410484763876</v>
      </c>
      <c r="J1388" s="9" t="str" cm="1">
        <f t="array" ref="J1388">IFERROR(
(_xlfn.XLOOKUP(1,(MarketData[ETF]=H1388)*(MarketData[Date]=I1388),MarketData[Adjusted Close]) /
_xlfn.XLOOKUP(1,(MarketData[ETF]=H1388)*(MarketData[Date]=WORKDAY(I1388,-1)),MarketData[Adjusted Close]))-1,
""
)</f>
        <v/>
      </c>
    </row>
    <row r="1389" spans="1:10" ht="15.75" x14ac:dyDescent="0.25">
      <c r="A1389" t="s">
        <v>9</v>
      </c>
      <c r="B1389" s="1">
        <v>46008</v>
      </c>
      <c r="C1389">
        <v>334.92</v>
      </c>
      <c r="D1389">
        <v>335.2</v>
      </c>
      <c r="E1389">
        <v>330.63</v>
      </c>
      <c r="F1389">
        <v>330.71</v>
      </c>
      <c r="G1389">
        <v>327.8</v>
      </c>
      <c r="H1389" s="2">
        <v>3980300</v>
      </c>
      <c r="I1389" s="8" cm="1">
        <f t="array" ref="I1389">IFERROR(MarketData[[#This Row],[Adjusted Close]]/_xlfn.XLOOKUP(1,
(MarketData[ETF]=MarketData[[#This Row],[ETF]])*(MarketData[Date]&lt;MarketData[[#This Row],[Date]]),
MarketData[Adjusted Close],
,0,-1)-1,"")</f>
        <v>0.57800991671881774</v>
      </c>
      <c r="J1389" s="9" t="str" cm="1">
        <f t="array" ref="J1389">IFERROR(
(_xlfn.XLOOKUP(1,(MarketData[ETF]=H1389)*(MarketData[Date]=I1389),MarketData[Adjusted Close]) /
_xlfn.XLOOKUP(1,(MarketData[ETF]=H1389)*(MarketData[Date]=WORKDAY(I1389,-1)),MarketData[Adjusted Close]))-1,
""
)</f>
        <v/>
      </c>
    </row>
    <row r="1390" spans="1:10" ht="15.75" x14ac:dyDescent="0.25">
      <c r="A1390" t="s">
        <v>9</v>
      </c>
      <c r="B1390" s="1">
        <v>46007</v>
      </c>
      <c r="C1390">
        <v>334.59</v>
      </c>
      <c r="D1390">
        <v>335.51</v>
      </c>
      <c r="E1390">
        <v>332.42</v>
      </c>
      <c r="F1390">
        <v>334.36</v>
      </c>
      <c r="G1390">
        <v>331.42</v>
      </c>
      <c r="H1390" s="2">
        <v>4129200</v>
      </c>
      <c r="I1390" s="8" cm="1">
        <f t="array" ref="I1390">IFERROR(MarketData[[#This Row],[Adjusted Close]]/_xlfn.XLOOKUP(1,
(MarketData[ETF]=MarketData[[#This Row],[ETF]])*(MarketData[Date]&lt;MarketData[[#This Row],[Date]]),
MarketData[Adjusted Close],
,0,-1)-1,"")</f>
        <v>0.59543638376739061</v>
      </c>
      <c r="J1390" s="9" t="str" cm="1">
        <f t="array" ref="J1390">IFERROR(
(_xlfn.XLOOKUP(1,(MarketData[ETF]=H1390)*(MarketData[Date]=I1390),MarketData[Adjusted Close]) /
_xlfn.XLOOKUP(1,(MarketData[ETF]=H1390)*(MarketData[Date]=WORKDAY(I1390,-1)),MarketData[Adjusted Close]))-1,
""
)</f>
        <v/>
      </c>
    </row>
    <row r="1391" spans="1:10" ht="15.75" x14ac:dyDescent="0.25">
      <c r="A1391" t="s">
        <v>9</v>
      </c>
      <c r="B1391" s="1">
        <v>46006</v>
      </c>
      <c r="C1391">
        <v>337.98</v>
      </c>
      <c r="D1391">
        <v>338</v>
      </c>
      <c r="E1391">
        <v>334.68</v>
      </c>
      <c r="F1391">
        <v>335.33</v>
      </c>
      <c r="G1391">
        <v>332.38</v>
      </c>
      <c r="H1391" s="2">
        <v>3571900</v>
      </c>
      <c r="I1391" s="8" cm="1">
        <f t="array" ref="I1391">IFERROR(MarketData[[#This Row],[Adjusted Close]]/_xlfn.XLOOKUP(1,
(MarketData[ETF]=MarketData[[#This Row],[ETF]])*(MarketData[Date]&lt;MarketData[[#This Row],[Date]]),
MarketData[Adjusted Close],
,0,-1)-1,"")</f>
        <v>0.60005776729408367</v>
      </c>
      <c r="J1391" s="9" t="str" cm="1">
        <f t="array" ref="J1391">IFERROR(
(_xlfn.XLOOKUP(1,(MarketData[ETF]=H1391)*(MarketData[Date]=I1391),MarketData[Adjusted Close]) /
_xlfn.XLOOKUP(1,(MarketData[ETF]=H1391)*(MarketData[Date]=WORKDAY(I1391,-1)),MarketData[Adjusted Close]))-1,
""
)</f>
        <v/>
      </c>
    </row>
    <row r="1392" spans="1:10" ht="15.75" x14ac:dyDescent="0.25">
      <c r="A1392" t="s">
        <v>9</v>
      </c>
      <c r="B1392" s="1">
        <v>46003</v>
      </c>
      <c r="C1392">
        <v>339.5</v>
      </c>
      <c r="D1392">
        <v>339.75</v>
      </c>
      <c r="E1392">
        <v>334.85</v>
      </c>
      <c r="F1392">
        <v>335.99</v>
      </c>
      <c r="G1392">
        <v>333.04</v>
      </c>
      <c r="H1392" s="2">
        <v>4258900</v>
      </c>
      <c r="I1392" s="8" cm="1">
        <f t="array" ref="I1392">IFERROR(MarketData[[#This Row],[Adjusted Close]]/_xlfn.XLOOKUP(1,
(MarketData[ETF]=MarketData[[#This Row],[ETF]])*(MarketData[Date]&lt;MarketData[[#This Row],[Date]]),
MarketData[Adjusted Close],
,0,-1)-1,"")</f>
        <v>0.60323496846868552</v>
      </c>
      <c r="J1392" s="9" t="str" cm="1">
        <f t="array" ref="J1392">IFERROR(
(_xlfn.XLOOKUP(1,(MarketData[ETF]=H1392)*(MarketData[Date]=I1392),MarketData[Adjusted Close]) /
_xlfn.XLOOKUP(1,(MarketData[ETF]=H1392)*(MarketData[Date]=WORKDAY(I1392,-1)),MarketData[Adjusted Close]))-1,
""
)</f>
        <v/>
      </c>
    </row>
    <row r="1393" spans="1:10" ht="15.75" x14ac:dyDescent="0.25">
      <c r="A1393" t="s">
        <v>9</v>
      </c>
      <c r="B1393" s="1">
        <v>46002</v>
      </c>
      <c r="C1393">
        <v>337.88</v>
      </c>
      <c r="D1393">
        <v>339.94</v>
      </c>
      <c r="E1393">
        <v>336.44</v>
      </c>
      <c r="F1393">
        <v>339.87</v>
      </c>
      <c r="G1393">
        <v>336.88</v>
      </c>
      <c r="H1393" s="2">
        <v>3819000</v>
      </c>
      <c r="I1393" s="8" cm="1">
        <f t="array" ref="I1393">IFERROR(MarketData[[#This Row],[Adjusted Close]]/_xlfn.XLOOKUP(1,
(MarketData[ETF]=MarketData[[#This Row],[ETF]])*(MarketData[Date]&lt;MarketData[[#This Row],[Date]]),
MarketData[Adjusted Close],
,0,-1)-1,"")</f>
        <v>0.62172050257545863</v>
      </c>
      <c r="J1393" s="9" t="str" cm="1">
        <f t="array" ref="J1393">IFERROR(
(_xlfn.XLOOKUP(1,(MarketData[ETF]=H1393)*(MarketData[Date]=I1393),MarketData[Adjusted Close]) /
_xlfn.XLOOKUP(1,(MarketData[ETF]=H1393)*(MarketData[Date]=WORKDAY(I1393,-1)),MarketData[Adjusted Close]))-1,
""
)</f>
        <v/>
      </c>
    </row>
    <row r="1394" spans="1:10" ht="15.75" x14ac:dyDescent="0.25">
      <c r="A1394" t="s">
        <v>9</v>
      </c>
      <c r="B1394" s="1">
        <v>46001</v>
      </c>
      <c r="C1394">
        <v>336.12</v>
      </c>
      <c r="D1394">
        <v>339.59</v>
      </c>
      <c r="E1394">
        <v>335.5</v>
      </c>
      <c r="F1394">
        <v>338.73</v>
      </c>
      <c r="G1394">
        <v>335.75</v>
      </c>
      <c r="H1394" s="2">
        <v>5697100</v>
      </c>
      <c r="I1394" s="8" cm="1">
        <f t="array" ref="I1394">IFERROR(MarketData[[#This Row],[Adjusted Close]]/_xlfn.XLOOKUP(1,
(MarketData[ETF]=MarketData[[#This Row],[ETF]])*(MarketData[Date]&lt;MarketData[[#This Row],[Date]]),
MarketData[Adjusted Close],
,0,-1)-1,"")</f>
        <v>0.61628074904924679</v>
      </c>
      <c r="J1394" s="9" t="str" cm="1">
        <f t="array" ref="J1394">IFERROR(
(_xlfn.XLOOKUP(1,(MarketData[ETF]=H1394)*(MarketData[Date]=I1394),MarketData[Adjusted Close]) /
_xlfn.XLOOKUP(1,(MarketData[ETF]=H1394)*(MarketData[Date]=WORKDAY(I1394,-1)),MarketData[Adjusted Close]))-1,
""
)</f>
        <v/>
      </c>
    </row>
    <row r="1395" spans="1:10" ht="15.75" x14ac:dyDescent="0.25">
      <c r="A1395" t="s">
        <v>9</v>
      </c>
      <c r="B1395" s="1">
        <v>46000</v>
      </c>
      <c r="C1395">
        <v>336.28</v>
      </c>
      <c r="D1395">
        <v>337.55</v>
      </c>
      <c r="E1395">
        <v>336.07</v>
      </c>
      <c r="F1395">
        <v>336.23</v>
      </c>
      <c r="G1395">
        <v>333.27</v>
      </c>
      <c r="H1395" s="2">
        <v>3035700</v>
      </c>
      <c r="I1395" s="8" cm="1">
        <f t="array" ref="I1395">IFERROR(MarketData[[#This Row],[Adjusted Close]]/_xlfn.XLOOKUP(1,
(MarketData[ETF]=MarketData[[#This Row],[ETF]])*(MarketData[Date]&lt;MarketData[[#This Row],[Date]]),
MarketData[Adjusted Close],
,0,-1)-1,"")</f>
        <v>0.60434217493862219</v>
      </c>
      <c r="J1395" s="9" t="str" cm="1">
        <f t="array" ref="J1395">IFERROR(
(_xlfn.XLOOKUP(1,(MarketData[ETF]=H1395)*(MarketData[Date]=I1395),MarketData[Adjusted Close]) /
_xlfn.XLOOKUP(1,(MarketData[ETF]=H1395)*(MarketData[Date]=WORKDAY(I1395,-1)),MarketData[Adjusted Close]))-1,
""
)</f>
        <v/>
      </c>
    </row>
    <row r="1396" spans="1:10" ht="15.75" x14ac:dyDescent="0.25">
      <c r="A1396" t="s">
        <v>9</v>
      </c>
      <c r="B1396" s="1">
        <v>45999</v>
      </c>
      <c r="C1396">
        <v>338.2</v>
      </c>
      <c r="D1396">
        <v>338.2</v>
      </c>
      <c r="E1396">
        <v>335.6</v>
      </c>
      <c r="F1396">
        <v>336.57</v>
      </c>
      <c r="G1396">
        <v>333.61</v>
      </c>
      <c r="H1396" s="2">
        <v>3532800</v>
      </c>
      <c r="I1396" s="8" cm="1">
        <f t="array" ref="I1396">IFERROR(MarketData[[#This Row],[Adjusted Close]]/_xlfn.XLOOKUP(1,
(MarketData[ETF]=MarketData[[#This Row],[ETF]])*(MarketData[Date]&lt;MarketData[[#This Row],[Date]]),
MarketData[Adjusted Close],
,0,-1)-1,"")</f>
        <v>0.60597891493765954</v>
      </c>
      <c r="J1396" s="9" t="str" cm="1">
        <f t="array" ref="J1396">IFERROR(
(_xlfn.XLOOKUP(1,(MarketData[ETF]=H1396)*(MarketData[Date]=I1396),MarketData[Adjusted Close]) /
_xlfn.XLOOKUP(1,(MarketData[ETF]=H1396)*(MarketData[Date]=WORKDAY(I1396,-1)),MarketData[Adjusted Close]))-1,
""
)</f>
        <v/>
      </c>
    </row>
    <row r="1397" spans="1:10" ht="15.75" x14ac:dyDescent="0.25">
      <c r="A1397" t="s">
        <v>9</v>
      </c>
      <c r="B1397" s="1">
        <v>45996</v>
      </c>
      <c r="C1397">
        <v>337.57</v>
      </c>
      <c r="D1397">
        <v>338.96</v>
      </c>
      <c r="E1397">
        <v>337.03</v>
      </c>
      <c r="F1397">
        <v>337.56</v>
      </c>
      <c r="G1397">
        <v>334.59</v>
      </c>
      <c r="H1397" s="2">
        <v>3340500</v>
      </c>
      <c r="I1397" s="8" cm="1">
        <f t="array" ref="I1397">IFERROR(MarketData[[#This Row],[Adjusted Close]]/_xlfn.XLOOKUP(1,
(MarketData[ETF]=MarketData[[#This Row],[ETF]])*(MarketData[Date]&lt;MarketData[[#This Row],[Date]]),
MarketData[Adjusted Close],
,0,-1)-1,"")</f>
        <v>0.61069657728782545</v>
      </c>
      <c r="J1397" s="9" t="str" cm="1">
        <f t="array" ref="J1397">IFERROR(
(_xlfn.XLOOKUP(1,(MarketData[ETF]=H1397)*(MarketData[Date]=I1397),MarketData[Adjusted Close]) /
_xlfn.XLOOKUP(1,(MarketData[ETF]=H1397)*(MarketData[Date]=WORKDAY(I1397,-1)),MarketData[Adjusted Close]))-1,
""
)</f>
        <v/>
      </c>
    </row>
    <row r="1398" spans="1:10" ht="15.75" x14ac:dyDescent="0.25">
      <c r="A1398" t="s">
        <v>9</v>
      </c>
      <c r="B1398" s="1">
        <v>45995</v>
      </c>
      <c r="C1398">
        <v>337.24</v>
      </c>
      <c r="D1398">
        <v>337.34</v>
      </c>
      <c r="E1398">
        <v>335.59</v>
      </c>
      <c r="F1398">
        <v>337.09</v>
      </c>
      <c r="G1398">
        <v>334.13</v>
      </c>
      <c r="H1398" s="2">
        <v>3587800</v>
      </c>
      <c r="I1398" s="8" cm="1">
        <f t="array" ref="I1398">IFERROR(MarketData[[#This Row],[Adjusted Close]]/_xlfn.XLOOKUP(1,
(MarketData[ETF]=MarketData[[#This Row],[ETF]])*(MarketData[Date]&lt;MarketData[[#This Row],[Date]]),
MarketData[Adjusted Close],
,0,-1)-1,"")</f>
        <v>0.60848216434795166</v>
      </c>
      <c r="J1398" s="9" t="str" cm="1">
        <f t="array" ref="J1398">IFERROR(
(_xlfn.XLOOKUP(1,(MarketData[ETF]=H1398)*(MarketData[Date]=I1398),MarketData[Adjusted Close]) /
_xlfn.XLOOKUP(1,(MarketData[ETF]=H1398)*(MarketData[Date]=WORKDAY(I1398,-1)),MarketData[Adjusted Close]))-1,
""
)</f>
        <v/>
      </c>
    </row>
    <row r="1399" spans="1:10" ht="15.75" x14ac:dyDescent="0.25">
      <c r="A1399" t="s">
        <v>9</v>
      </c>
      <c r="B1399" s="1">
        <v>45994</v>
      </c>
      <c r="C1399">
        <v>334.76</v>
      </c>
      <c r="D1399">
        <v>337.07</v>
      </c>
      <c r="E1399">
        <v>334.41</v>
      </c>
      <c r="F1399">
        <v>336.56</v>
      </c>
      <c r="G1399">
        <v>333.6</v>
      </c>
      <c r="H1399" s="2">
        <v>3779900</v>
      </c>
      <c r="I1399" s="8" cm="1">
        <f t="array" ref="I1399">IFERROR(MarketData[[#This Row],[Adjusted Close]]/_xlfn.XLOOKUP(1,
(MarketData[ETF]=MarketData[[#This Row],[ETF]])*(MarketData[Date]&lt;MarketData[[#This Row],[Date]]),
MarketData[Adjusted Close],
,0,-1)-1,"")</f>
        <v>0.60593077552592334</v>
      </c>
      <c r="J1399" s="9" t="str" cm="1">
        <f t="array" ref="J1399">IFERROR(
(_xlfn.XLOOKUP(1,(MarketData[ETF]=H1399)*(MarketData[Date]=I1399),MarketData[Adjusted Close]) /
_xlfn.XLOOKUP(1,(MarketData[ETF]=H1399)*(MarketData[Date]=WORKDAY(I1399,-1)),MarketData[Adjusted Close]))-1,
""
)</f>
        <v/>
      </c>
    </row>
    <row r="1400" spans="1:10" ht="15.75" x14ac:dyDescent="0.25">
      <c r="A1400" t="s">
        <v>9</v>
      </c>
      <c r="B1400" s="1">
        <v>45993</v>
      </c>
      <c r="C1400">
        <v>335.65</v>
      </c>
      <c r="D1400">
        <v>336.36</v>
      </c>
      <c r="E1400">
        <v>334.18</v>
      </c>
      <c r="F1400">
        <v>335.06</v>
      </c>
      <c r="G1400">
        <v>332.11</v>
      </c>
      <c r="H1400" s="2">
        <v>2920000</v>
      </c>
      <c r="I1400" s="8" cm="1">
        <f t="array" ref="I1400">IFERROR(MarketData[[#This Row],[Adjusted Close]]/_xlfn.XLOOKUP(1,
(MarketData[ETF]=MarketData[[#This Row],[ETF]])*(MarketData[Date]&lt;MarketData[[#This Row],[Date]]),
MarketData[Adjusted Close],
,0,-1)-1,"")</f>
        <v>0.59875800317720129</v>
      </c>
      <c r="J1400" s="9" t="str" cm="1">
        <f t="array" ref="J1400">IFERROR(
(_xlfn.XLOOKUP(1,(MarketData[ETF]=H1400)*(MarketData[Date]=I1400),MarketData[Adjusted Close]) /
_xlfn.XLOOKUP(1,(MarketData[ETF]=H1400)*(MarketData[Date]=WORKDAY(I1400,-1)),MarketData[Adjusted Close]))-1,
""
)</f>
        <v/>
      </c>
    </row>
    <row r="1401" spans="1:10" ht="15.75" x14ac:dyDescent="0.25">
      <c r="A1401" t="s">
        <v>9</v>
      </c>
      <c r="B1401" s="1">
        <v>45992</v>
      </c>
      <c r="C1401">
        <v>333.96</v>
      </c>
      <c r="D1401">
        <v>336.1</v>
      </c>
      <c r="E1401">
        <v>333.75</v>
      </c>
      <c r="F1401">
        <v>334.66</v>
      </c>
      <c r="G1401">
        <v>331.72</v>
      </c>
      <c r="H1401" s="2">
        <v>4270600</v>
      </c>
      <c r="I1401" s="8" cm="1">
        <f t="array" ref="I1401">IFERROR(MarketData[[#This Row],[Adjusted Close]]/_xlfn.XLOOKUP(1,
(MarketData[ETF]=MarketData[[#This Row],[ETF]])*(MarketData[Date]&lt;MarketData[[#This Row],[Date]]),
MarketData[Adjusted Close],
,0,-1)-1,"")</f>
        <v>0.59688056611948226</v>
      </c>
      <c r="J1401" s="9" t="str" cm="1">
        <f t="array" ref="J1401">IFERROR(
(_xlfn.XLOOKUP(1,(MarketData[ETF]=H1401)*(MarketData[Date]=I1401),MarketData[Adjusted Close]) /
_xlfn.XLOOKUP(1,(MarketData[ETF]=H1401)*(MarketData[Date]=WORKDAY(I1401,-1)),MarketData[Adjusted Close]))-1,
""
)</f>
        <v/>
      </c>
    </row>
    <row r="1402" spans="1:10" ht="15.75" x14ac:dyDescent="0.25">
      <c r="A1402" t="s">
        <v>9</v>
      </c>
      <c r="B1402" s="1">
        <v>45989</v>
      </c>
      <c r="C1402">
        <v>335.4</v>
      </c>
      <c r="D1402">
        <v>336.42</v>
      </c>
      <c r="E1402">
        <v>334.86</v>
      </c>
      <c r="F1402">
        <v>336.31</v>
      </c>
      <c r="G1402">
        <v>333.35</v>
      </c>
      <c r="H1402" s="2">
        <v>2288300</v>
      </c>
      <c r="I1402" s="8" cm="1">
        <f t="array" ref="I1402">IFERROR(MarketData[[#This Row],[Adjusted Close]]/_xlfn.XLOOKUP(1,
(MarketData[ETF]=MarketData[[#This Row],[ETF]])*(MarketData[Date]&lt;MarketData[[#This Row],[Date]]),
MarketData[Adjusted Close],
,0,-1)-1,"")</f>
        <v>0.60472729023251359</v>
      </c>
      <c r="J1402" s="9" t="str" cm="1">
        <f t="array" ref="J1402">IFERROR(
(_xlfn.XLOOKUP(1,(MarketData[ETF]=H1402)*(MarketData[Date]=I1402),MarketData[Adjusted Close]) /
_xlfn.XLOOKUP(1,(MarketData[ETF]=H1402)*(MarketData[Date]=WORKDAY(I1402,-1)),MarketData[Adjusted Close]))-1,
""
)</f>
        <v/>
      </c>
    </row>
    <row r="1403" spans="1:10" ht="15.75" x14ac:dyDescent="0.25">
      <c r="A1403" t="s">
        <v>9</v>
      </c>
      <c r="B1403" s="1">
        <v>45987</v>
      </c>
      <c r="C1403">
        <v>333.32</v>
      </c>
      <c r="D1403">
        <v>335.49</v>
      </c>
      <c r="E1403">
        <v>332.96</v>
      </c>
      <c r="F1403">
        <v>334.44</v>
      </c>
      <c r="G1403">
        <v>331.5</v>
      </c>
      <c r="H1403" s="2">
        <v>2745500</v>
      </c>
      <c r="I1403" s="8" cm="1">
        <f t="array" ref="I1403">IFERROR(MarketData[[#This Row],[Adjusted Close]]/_xlfn.XLOOKUP(1,
(MarketData[ETF]=MarketData[[#This Row],[ETF]])*(MarketData[Date]&lt;MarketData[[#This Row],[Date]]),
MarketData[Adjusted Close],
,0,-1)-1,"")</f>
        <v>0.59582149906128157</v>
      </c>
      <c r="J1403" s="9" t="str" cm="1">
        <f t="array" ref="J1403">IFERROR(
(_xlfn.XLOOKUP(1,(MarketData[ETF]=H1403)*(MarketData[Date]=I1403),MarketData[Adjusted Close]) /
_xlfn.XLOOKUP(1,(MarketData[ETF]=H1403)*(MarketData[Date]=WORKDAY(I1403,-1)),MarketData[Adjusted Close]))-1,
""
)</f>
        <v/>
      </c>
    </row>
    <row r="1404" spans="1:10" ht="15.75" x14ac:dyDescent="0.25">
      <c r="A1404" t="s">
        <v>9</v>
      </c>
      <c r="B1404" s="1">
        <v>45986</v>
      </c>
      <c r="C1404">
        <v>328.64</v>
      </c>
      <c r="D1404">
        <v>332.66</v>
      </c>
      <c r="E1404">
        <v>326.76</v>
      </c>
      <c r="F1404">
        <v>332.16</v>
      </c>
      <c r="G1404">
        <v>329.24</v>
      </c>
      <c r="H1404" s="2">
        <v>3654300</v>
      </c>
      <c r="I1404" s="8" cm="1">
        <f t="array" ref="I1404">IFERROR(MarketData[[#This Row],[Adjusted Close]]/_xlfn.XLOOKUP(1,
(MarketData[ETF]=MarketData[[#This Row],[ETF]])*(MarketData[Date]&lt;MarketData[[#This Row],[Date]]),
MarketData[Adjusted Close],
,0,-1)-1,"")</f>
        <v>0.58494199200885788</v>
      </c>
      <c r="J1404" s="9" t="str" cm="1">
        <f t="array" ref="J1404">IFERROR(
(_xlfn.XLOOKUP(1,(MarketData[ETF]=H1404)*(MarketData[Date]=I1404),MarketData[Adjusted Close]) /
_xlfn.XLOOKUP(1,(MarketData[ETF]=H1404)*(MarketData[Date]=WORKDAY(I1404,-1)),MarketData[Adjusted Close]))-1,
""
)</f>
        <v/>
      </c>
    </row>
    <row r="1405" spans="1:10" ht="15.75" x14ac:dyDescent="0.25">
      <c r="A1405" t="s">
        <v>9</v>
      </c>
      <c r="B1405" s="1">
        <v>45985</v>
      </c>
      <c r="C1405">
        <v>325.51</v>
      </c>
      <c r="D1405">
        <v>329.19</v>
      </c>
      <c r="E1405">
        <v>324.94</v>
      </c>
      <c r="F1405">
        <v>328.64</v>
      </c>
      <c r="G1405">
        <v>325.75</v>
      </c>
      <c r="H1405" s="2">
        <v>4167600</v>
      </c>
      <c r="I1405" s="8" cm="1">
        <f t="array" ref="I1405">IFERROR(MarketData[[#This Row],[Adjusted Close]]/_xlfn.XLOOKUP(1,
(MarketData[ETF]=MarketData[[#This Row],[ETF]])*(MarketData[Date]&lt;MarketData[[#This Row],[Date]]),
MarketData[Adjusted Close],
,0,-1)-1,"")</f>
        <v>0.5681413373128581</v>
      </c>
      <c r="J1405" s="9" t="str" cm="1">
        <f t="array" ref="J1405">IFERROR(
(_xlfn.XLOOKUP(1,(MarketData[ETF]=H1405)*(MarketData[Date]=I1405),MarketData[Adjusted Close]) /
_xlfn.XLOOKUP(1,(MarketData[ETF]=H1405)*(MarketData[Date]=WORKDAY(I1405,-1)),MarketData[Adjusted Close]))-1,
""
)</f>
        <v/>
      </c>
    </row>
    <row r="1406" spans="1:10" ht="15.75" x14ac:dyDescent="0.25">
      <c r="A1406" t="s">
        <v>9</v>
      </c>
      <c r="B1406" s="1">
        <v>45982</v>
      </c>
      <c r="C1406">
        <v>321.38</v>
      </c>
      <c r="D1406">
        <v>326.32</v>
      </c>
      <c r="E1406">
        <v>319.44</v>
      </c>
      <c r="F1406">
        <v>323.8</v>
      </c>
      <c r="G1406">
        <v>320.95</v>
      </c>
      <c r="H1406" s="2">
        <v>4695300</v>
      </c>
      <c r="I1406" s="8" cm="1">
        <f t="array" ref="I1406">IFERROR(MarketData[[#This Row],[Adjusted Close]]/_xlfn.XLOOKUP(1,
(MarketData[ETF]=MarketData[[#This Row],[ETF]])*(MarketData[Date]&lt;MarketData[[#This Row],[Date]]),
MarketData[Adjusted Close],
,0,-1)-1,"")</f>
        <v>0.54503441967939148</v>
      </c>
      <c r="J1406" s="9" t="str" cm="1">
        <f t="array" ref="J1406">IFERROR(
(_xlfn.XLOOKUP(1,(MarketData[ETF]=H1406)*(MarketData[Date]=I1406),MarketData[Adjusted Close]) /
_xlfn.XLOOKUP(1,(MarketData[ETF]=H1406)*(MarketData[Date]=WORKDAY(I1406,-1)),MarketData[Adjusted Close]))-1,
""
)</f>
        <v/>
      </c>
    </row>
    <row r="1407" spans="1:10" ht="15.75" x14ac:dyDescent="0.25">
      <c r="A1407" t="s">
        <v>9</v>
      </c>
      <c r="B1407" s="1">
        <v>45981</v>
      </c>
      <c r="C1407">
        <v>330.31</v>
      </c>
      <c r="D1407">
        <v>331.6</v>
      </c>
      <c r="E1407">
        <v>319.85000000000002</v>
      </c>
      <c r="F1407">
        <v>320.10000000000002</v>
      </c>
      <c r="G1407">
        <v>317.29000000000002</v>
      </c>
      <c r="H1407" s="2">
        <v>4176000</v>
      </c>
      <c r="I1407" s="8" cm="1">
        <f t="array" ref="I1407">IFERROR(MarketData[[#This Row],[Adjusted Close]]/_xlfn.XLOOKUP(1,
(MarketData[ETF]=MarketData[[#This Row],[ETF]])*(MarketData[Date]&lt;MarketData[[#This Row],[Date]]),
MarketData[Adjusted Close],
,0,-1)-1,"")</f>
        <v>0.52741539498387358</v>
      </c>
      <c r="J1407" s="9" t="str" cm="1">
        <f t="array" ref="J1407">IFERROR(
(_xlfn.XLOOKUP(1,(MarketData[ETF]=H1407)*(MarketData[Date]=I1407),MarketData[Adjusted Close]) /
_xlfn.XLOOKUP(1,(MarketData[ETF]=H1407)*(MarketData[Date]=WORKDAY(I1407,-1)),MarketData[Adjusted Close]))-1,
""
)</f>
        <v/>
      </c>
    </row>
    <row r="1408" spans="1:10" ht="15.75" x14ac:dyDescent="0.25">
      <c r="A1408" t="s">
        <v>9</v>
      </c>
      <c r="B1408" s="1">
        <v>45980</v>
      </c>
      <c r="C1408">
        <v>324.64999999999998</v>
      </c>
      <c r="D1408">
        <v>327.61</v>
      </c>
      <c r="E1408">
        <v>323.35000000000002</v>
      </c>
      <c r="F1408">
        <v>325.27999999999997</v>
      </c>
      <c r="G1408">
        <v>322.42</v>
      </c>
      <c r="H1408" s="2">
        <v>3538300</v>
      </c>
      <c r="I1408" s="8" cm="1">
        <f t="array" ref="I1408">IFERROR(MarketData[[#This Row],[Adjusted Close]]/_xlfn.XLOOKUP(1,
(MarketData[ETF]=MarketData[[#This Row],[ETF]])*(MarketData[Date]&lt;MarketData[[#This Row],[Date]]),
MarketData[Adjusted Close],
,0,-1)-1,"")</f>
        <v>0.5521109132046409</v>
      </c>
      <c r="J1408" s="9" t="str" cm="1">
        <f t="array" ref="J1408">IFERROR(
(_xlfn.XLOOKUP(1,(MarketData[ETF]=H1408)*(MarketData[Date]=I1408),MarketData[Adjusted Close]) /
_xlfn.XLOOKUP(1,(MarketData[ETF]=H1408)*(MarketData[Date]=WORKDAY(I1408,-1)),MarketData[Adjusted Close]))-1,
""
)</f>
        <v/>
      </c>
    </row>
    <row r="1409" spans="1:10" ht="15.75" x14ac:dyDescent="0.25">
      <c r="A1409" t="s">
        <v>9</v>
      </c>
      <c r="B1409" s="1">
        <v>45979</v>
      </c>
      <c r="C1409">
        <v>324.74</v>
      </c>
      <c r="D1409">
        <v>326.55</v>
      </c>
      <c r="E1409">
        <v>321.92</v>
      </c>
      <c r="F1409">
        <v>324.22000000000003</v>
      </c>
      <c r="G1409">
        <v>321.37</v>
      </c>
      <c r="H1409" s="2">
        <v>5563300</v>
      </c>
      <c r="I1409" s="8" cm="1">
        <f t="array" ref="I1409">IFERROR(MarketData[[#This Row],[Adjusted Close]]/_xlfn.XLOOKUP(1,
(MarketData[ETF]=MarketData[[#This Row],[ETF]])*(MarketData[Date]&lt;MarketData[[#This Row],[Date]]),
MarketData[Adjusted Close],
,0,-1)-1,"")</f>
        <v>0.54705627497232001</v>
      </c>
      <c r="J1409" s="9" t="str" cm="1">
        <f t="array" ref="J1409">IFERROR(
(_xlfn.XLOOKUP(1,(MarketData[ETF]=H1409)*(MarketData[Date]=I1409),MarketData[Adjusted Close]) /
_xlfn.XLOOKUP(1,(MarketData[ETF]=H1409)*(MarketData[Date]=WORKDAY(I1409,-1)),MarketData[Adjusted Close]))-1,
""
)</f>
        <v/>
      </c>
    </row>
    <row r="1410" spans="1:10" ht="15.75" x14ac:dyDescent="0.25">
      <c r="A1410" t="s">
        <v>9</v>
      </c>
      <c r="B1410" s="1">
        <v>45978</v>
      </c>
      <c r="C1410">
        <v>328.71</v>
      </c>
      <c r="D1410">
        <v>330.77</v>
      </c>
      <c r="E1410">
        <v>324.8</v>
      </c>
      <c r="F1410">
        <v>326.43</v>
      </c>
      <c r="G1410">
        <v>323.56</v>
      </c>
      <c r="H1410" s="2">
        <v>4336700</v>
      </c>
      <c r="I1410" s="8" cm="1">
        <f t="array" ref="I1410">IFERROR(MarketData[[#This Row],[Adjusted Close]]/_xlfn.XLOOKUP(1,
(MarketData[ETF]=MarketData[[#This Row],[ETF]])*(MarketData[Date]&lt;MarketData[[#This Row],[Date]]),
MarketData[Adjusted Close],
,0,-1)-1,"")</f>
        <v>0.55759880614258894</v>
      </c>
      <c r="J1410" s="9" t="str" cm="1">
        <f t="array" ref="J1410">IFERROR(
(_xlfn.XLOOKUP(1,(MarketData[ETF]=H1410)*(MarketData[Date]=I1410),MarketData[Adjusted Close]) /
_xlfn.XLOOKUP(1,(MarketData[ETF]=H1410)*(MarketData[Date]=WORKDAY(I1410,-1)),MarketData[Adjusted Close]))-1,
""
)</f>
        <v/>
      </c>
    </row>
    <row r="1411" spans="1:10" ht="15.75" x14ac:dyDescent="0.25">
      <c r="A1411" t="s">
        <v>9</v>
      </c>
      <c r="B1411" s="1">
        <v>45975</v>
      </c>
      <c r="C1411">
        <v>326.57</v>
      </c>
      <c r="D1411">
        <v>331.85</v>
      </c>
      <c r="E1411">
        <v>325.62</v>
      </c>
      <c r="F1411">
        <v>329.86</v>
      </c>
      <c r="G1411">
        <v>326.95999999999998</v>
      </c>
      <c r="H1411" s="2">
        <v>3669200</v>
      </c>
      <c r="I1411" s="8" cm="1">
        <f t="array" ref="I1411">IFERROR(MarketData[[#This Row],[Adjusted Close]]/_xlfn.XLOOKUP(1,
(MarketData[ETF]=MarketData[[#This Row],[ETF]])*(MarketData[Date]&lt;MarketData[[#This Row],[Date]]),
MarketData[Adjusted Close],
,0,-1)-1,"")</f>
        <v>0.57396620613296112</v>
      </c>
      <c r="J1411" s="9" t="str" cm="1">
        <f t="array" ref="J1411">IFERROR(
(_xlfn.XLOOKUP(1,(MarketData[ETF]=H1411)*(MarketData[Date]=I1411),MarketData[Adjusted Close]) /
_xlfn.XLOOKUP(1,(MarketData[ETF]=H1411)*(MarketData[Date]=WORKDAY(I1411,-1)),MarketData[Adjusted Close]))-1,
""
)</f>
        <v/>
      </c>
    </row>
    <row r="1412" spans="1:10" ht="15.75" x14ac:dyDescent="0.25">
      <c r="A1412" t="s">
        <v>9</v>
      </c>
      <c r="B1412" s="1">
        <v>45974</v>
      </c>
      <c r="C1412">
        <v>334.5</v>
      </c>
      <c r="D1412">
        <v>334.63</v>
      </c>
      <c r="E1412">
        <v>329.24</v>
      </c>
      <c r="F1412">
        <v>329.91</v>
      </c>
      <c r="G1412">
        <v>327.01</v>
      </c>
      <c r="H1412" s="2">
        <v>4213800</v>
      </c>
      <c r="I1412" s="8" cm="1">
        <f t="array" ref="I1412">IFERROR(MarketData[[#This Row],[Adjusted Close]]/_xlfn.XLOOKUP(1,
(MarketData[ETF]=MarketData[[#This Row],[ETF]])*(MarketData[Date]&lt;MarketData[[#This Row],[Date]]),
MarketData[Adjusted Close],
,0,-1)-1,"")</f>
        <v>0.57420690319164303</v>
      </c>
      <c r="J1412" s="9" t="str" cm="1">
        <f t="array" ref="J1412">IFERROR(
(_xlfn.XLOOKUP(1,(MarketData[ETF]=H1412)*(MarketData[Date]=I1412),MarketData[Adjusted Close]) /
_xlfn.XLOOKUP(1,(MarketData[ETF]=H1412)*(MarketData[Date]=WORKDAY(I1412,-1)),MarketData[Adjusted Close]))-1,
""
)</f>
        <v/>
      </c>
    </row>
    <row r="1413" spans="1:10" ht="15.75" x14ac:dyDescent="0.25">
      <c r="A1413" t="s">
        <v>9</v>
      </c>
      <c r="B1413" s="1">
        <v>45973</v>
      </c>
      <c r="C1413">
        <v>336.82</v>
      </c>
      <c r="D1413">
        <v>336.93</v>
      </c>
      <c r="E1413">
        <v>334.88</v>
      </c>
      <c r="F1413">
        <v>335.86</v>
      </c>
      <c r="G1413">
        <v>332.91</v>
      </c>
      <c r="H1413" s="2">
        <v>2730900</v>
      </c>
      <c r="I1413" s="8" cm="1">
        <f t="array" ref="I1413">IFERROR(MarketData[[#This Row],[Adjusted Close]]/_xlfn.XLOOKUP(1,
(MarketData[ETF]=MarketData[[#This Row],[ETF]])*(MarketData[Date]&lt;MarketData[[#This Row],[Date]]),
MarketData[Adjusted Close],
,0,-1)-1,"")</f>
        <v>0.60260915611611243</v>
      </c>
      <c r="J1413" s="9" t="str" cm="1">
        <f t="array" ref="J1413">IFERROR(
(_xlfn.XLOOKUP(1,(MarketData[ETF]=H1413)*(MarketData[Date]=I1413),MarketData[Adjusted Close]) /
_xlfn.XLOOKUP(1,(MarketData[ETF]=H1413)*(MarketData[Date]=WORKDAY(I1413,-1)),MarketData[Adjusted Close]))-1,
""
)</f>
        <v/>
      </c>
    </row>
    <row r="1414" spans="1:10" ht="15.75" x14ac:dyDescent="0.25">
      <c r="A1414" t="s">
        <v>9</v>
      </c>
      <c r="B1414" s="1">
        <v>45972</v>
      </c>
      <c r="C1414">
        <v>334.34</v>
      </c>
      <c r="D1414">
        <v>336.05</v>
      </c>
      <c r="E1414">
        <v>333.75</v>
      </c>
      <c r="F1414">
        <v>335.74</v>
      </c>
      <c r="G1414">
        <v>332.79</v>
      </c>
      <c r="H1414" s="2">
        <v>2506400</v>
      </c>
      <c r="I1414" s="8" cm="1">
        <f t="array" ref="I1414">IFERROR(MarketData[[#This Row],[Adjusted Close]]/_xlfn.XLOOKUP(1,
(MarketData[ETF]=MarketData[[#This Row],[ETF]])*(MarketData[Date]&lt;MarketData[[#This Row],[Date]]),
MarketData[Adjusted Close],
,0,-1)-1,"")</f>
        <v>0.60203148317527577</v>
      </c>
      <c r="J1414" s="9" t="str" cm="1">
        <f t="array" ref="J1414">IFERROR(
(_xlfn.XLOOKUP(1,(MarketData[ETF]=H1414)*(MarketData[Date]=I1414),MarketData[Adjusted Close]) /
_xlfn.XLOOKUP(1,(MarketData[ETF]=H1414)*(MarketData[Date]=WORKDAY(I1414,-1)),MarketData[Adjusted Close]))-1,
""
)</f>
        <v/>
      </c>
    </row>
    <row r="1415" spans="1:10" ht="15.75" x14ac:dyDescent="0.25">
      <c r="A1415" t="s">
        <v>9</v>
      </c>
      <c r="B1415" s="1">
        <v>45971</v>
      </c>
      <c r="C1415">
        <v>333.32</v>
      </c>
      <c r="D1415">
        <v>335.45</v>
      </c>
      <c r="E1415">
        <v>332.04</v>
      </c>
      <c r="F1415">
        <v>334.92</v>
      </c>
      <c r="G1415">
        <v>331.97</v>
      </c>
      <c r="H1415" s="2">
        <v>3658900</v>
      </c>
      <c r="I1415" s="8" cm="1">
        <f t="array" ref="I1415">IFERROR(MarketData[[#This Row],[Adjusted Close]]/_xlfn.XLOOKUP(1,
(MarketData[ETF]=MarketData[[#This Row],[ETF]])*(MarketData[Date]&lt;MarketData[[#This Row],[Date]]),
MarketData[Adjusted Close],
,0,-1)-1,"")</f>
        <v>0.598084051412892</v>
      </c>
      <c r="J1415" s="9" t="str" cm="1">
        <f t="array" ref="J1415">IFERROR(
(_xlfn.XLOOKUP(1,(MarketData[ETF]=H1415)*(MarketData[Date]=I1415),MarketData[Adjusted Close]) /
_xlfn.XLOOKUP(1,(MarketData[ETF]=H1415)*(MarketData[Date]=WORKDAY(I1415,-1)),MarketData[Adjusted Close]))-1,
""
)</f>
        <v/>
      </c>
    </row>
    <row r="1416" spans="1:10" ht="15.75" x14ac:dyDescent="0.25">
      <c r="A1416" t="s">
        <v>9</v>
      </c>
      <c r="B1416" s="1">
        <v>45968</v>
      </c>
      <c r="C1416">
        <v>328.04</v>
      </c>
      <c r="D1416">
        <v>330.13</v>
      </c>
      <c r="E1416">
        <v>324.97000000000003</v>
      </c>
      <c r="F1416">
        <v>330.09</v>
      </c>
      <c r="G1416">
        <v>327.19</v>
      </c>
      <c r="H1416" s="2">
        <v>4707100</v>
      </c>
      <c r="I1416" s="8" cm="1">
        <f t="array" ref="I1416">IFERROR(MarketData[[#This Row],[Adjusted Close]]/_xlfn.XLOOKUP(1,
(MarketData[ETF]=MarketData[[#This Row],[ETF]])*(MarketData[Date]&lt;MarketData[[#This Row],[Date]]),
MarketData[Adjusted Close],
,0,-1)-1,"")</f>
        <v>0.57507341260289802</v>
      </c>
      <c r="J1416" s="9" t="str" cm="1">
        <f t="array" ref="J1416">IFERROR(
(_xlfn.XLOOKUP(1,(MarketData[ETF]=H1416)*(MarketData[Date]=I1416),MarketData[Adjusted Close]) /
_xlfn.XLOOKUP(1,(MarketData[ETF]=H1416)*(MarketData[Date]=WORKDAY(I1416,-1)),MarketData[Adjusted Close]))-1,
""
)</f>
        <v/>
      </c>
    </row>
    <row r="1417" spans="1:10" ht="15.75" x14ac:dyDescent="0.25">
      <c r="A1417" t="s">
        <v>9</v>
      </c>
      <c r="B1417" s="1">
        <v>45967</v>
      </c>
      <c r="C1417">
        <v>332.79</v>
      </c>
      <c r="D1417">
        <v>333.06</v>
      </c>
      <c r="E1417">
        <v>328.63</v>
      </c>
      <c r="F1417">
        <v>329.37</v>
      </c>
      <c r="G1417">
        <v>326.47000000000003</v>
      </c>
      <c r="H1417" s="2">
        <v>2968100</v>
      </c>
      <c r="I1417" s="8" cm="1">
        <f t="array" ref="I1417">IFERROR(MarketData[[#This Row],[Adjusted Close]]/_xlfn.XLOOKUP(1,
(MarketData[ETF]=MarketData[[#This Row],[ETF]])*(MarketData[Date]&lt;MarketData[[#This Row],[Date]]),
MarketData[Adjusted Close],
,0,-1)-1,"")</f>
        <v>0.57160737495787828</v>
      </c>
      <c r="J1417" s="9" t="str" cm="1">
        <f t="array" ref="J1417">IFERROR(
(_xlfn.XLOOKUP(1,(MarketData[ETF]=H1417)*(MarketData[Date]=I1417),MarketData[Adjusted Close]) /
_xlfn.XLOOKUP(1,(MarketData[ETF]=H1417)*(MarketData[Date]=WORKDAY(I1417,-1)),MarketData[Adjusted Close]))-1,
""
)</f>
        <v/>
      </c>
    </row>
    <row r="1418" spans="1:10" ht="15.75" x14ac:dyDescent="0.25">
      <c r="A1418" t="s">
        <v>9</v>
      </c>
      <c r="B1418" s="1">
        <v>45966</v>
      </c>
      <c r="C1418">
        <v>331.83</v>
      </c>
      <c r="D1418">
        <v>334.68</v>
      </c>
      <c r="E1418">
        <v>331.3</v>
      </c>
      <c r="F1418">
        <v>333.16</v>
      </c>
      <c r="G1418">
        <v>330.23</v>
      </c>
      <c r="H1418" s="2">
        <v>3147000</v>
      </c>
      <c r="I1418" s="8" cm="1">
        <f t="array" ref="I1418">IFERROR(MarketData[[#This Row],[Adjusted Close]]/_xlfn.XLOOKUP(1,
(MarketData[ETF]=MarketData[[#This Row],[ETF]])*(MarketData[Date]&lt;MarketData[[#This Row],[Date]]),
MarketData[Adjusted Close],
,0,-1)-1,"")</f>
        <v>0.58970779377076021</v>
      </c>
      <c r="J1418" s="9" t="str" cm="1">
        <f t="array" ref="J1418">IFERROR(
(_xlfn.XLOOKUP(1,(MarketData[ETF]=H1418)*(MarketData[Date]=I1418),MarketData[Adjusted Close]) /
_xlfn.XLOOKUP(1,(MarketData[ETF]=H1418)*(MarketData[Date]=WORKDAY(I1418,-1)),MarketData[Adjusted Close]))-1,
""
)</f>
        <v/>
      </c>
    </row>
    <row r="1419" spans="1:10" ht="15.75" x14ac:dyDescent="0.25">
      <c r="A1419" t="s">
        <v>9</v>
      </c>
      <c r="B1419" s="1">
        <v>45965</v>
      </c>
      <c r="C1419">
        <v>332.21</v>
      </c>
      <c r="D1419">
        <v>334.13</v>
      </c>
      <c r="E1419">
        <v>331.39</v>
      </c>
      <c r="F1419">
        <v>331.74</v>
      </c>
      <c r="G1419">
        <v>328.82</v>
      </c>
      <c r="H1419" s="2">
        <v>3288700</v>
      </c>
      <c r="I1419" s="8" cm="1">
        <f t="array" ref="I1419">IFERROR(MarketData[[#This Row],[Adjusted Close]]/_xlfn.XLOOKUP(1,
(MarketData[ETF]=MarketData[[#This Row],[ETF]])*(MarketData[Date]&lt;MarketData[[#This Row],[Date]]),
MarketData[Adjusted Close],
,0,-1)-1,"")</f>
        <v>0.58292013671592935</v>
      </c>
      <c r="J1419" s="9" t="str" cm="1">
        <f t="array" ref="J1419">IFERROR(
(_xlfn.XLOOKUP(1,(MarketData[ETF]=H1419)*(MarketData[Date]=I1419),MarketData[Adjusted Close]) /
_xlfn.XLOOKUP(1,(MarketData[ETF]=H1419)*(MarketData[Date]=WORKDAY(I1419,-1)),MarketData[Adjusted Close]))-1,
""
)</f>
        <v/>
      </c>
    </row>
    <row r="1420" spans="1:10" ht="15.75" x14ac:dyDescent="0.25">
      <c r="A1420" t="s">
        <v>9</v>
      </c>
      <c r="B1420" s="1">
        <v>45964</v>
      </c>
      <c r="C1420">
        <v>337</v>
      </c>
      <c r="D1420">
        <v>337.14</v>
      </c>
      <c r="E1420">
        <v>333.89</v>
      </c>
      <c r="F1420">
        <v>335.8</v>
      </c>
      <c r="G1420">
        <v>332.85</v>
      </c>
      <c r="H1420" s="2">
        <v>3344400</v>
      </c>
      <c r="I1420" s="8" cm="1">
        <f t="array" ref="I1420">IFERROR(MarketData[[#This Row],[Adjusted Close]]/_xlfn.XLOOKUP(1,
(MarketData[ETF]=MarketData[[#This Row],[ETF]])*(MarketData[Date]&lt;MarketData[[#This Row],[Date]]),
MarketData[Adjusted Close],
,0,-1)-1,"")</f>
        <v>0.6023203196456941</v>
      </c>
      <c r="J1420" s="9" t="str" cm="1">
        <f t="array" ref="J1420">IFERROR(
(_xlfn.XLOOKUP(1,(MarketData[ETF]=H1420)*(MarketData[Date]=I1420),MarketData[Adjusted Close]) /
_xlfn.XLOOKUP(1,(MarketData[ETF]=H1420)*(MarketData[Date]=WORKDAY(I1420,-1)),MarketData[Adjusted Close]))-1,
""
)</f>
        <v/>
      </c>
    </row>
    <row r="1421" spans="1:10" ht="15.75" x14ac:dyDescent="0.25">
      <c r="A1421" t="s">
        <v>9</v>
      </c>
      <c r="B1421" s="1">
        <v>45961</v>
      </c>
      <c r="C1421">
        <v>336.62</v>
      </c>
      <c r="D1421">
        <v>336.62</v>
      </c>
      <c r="E1421">
        <v>333.85</v>
      </c>
      <c r="F1421">
        <v>335.42</v>
      </c>
      <c r="G1421">
        <v>332.47</v>
      </c>
      <c r="H1421" s="2">
        <v>4243100</v>
      </c>
      <c r="I1421" s="8" cm="1">
        <f t="array" ref="I1421">IFERROR(MarketData[[#This Row],[Adjusted Close]]/_xlfn.XLOOKUP(1,
(MarketData[ETF]=MarketData[[#This Row],[ETF]])*(MarketData[Date]&lt;MarketData[[#This Row],[Date]]),
MarketData[Adjusted Close],
,0,-1)-1,"")</f>
        <v>0.60049102199971127</v>
      </c>
      <c r="J1421" s="9" t="str" cm="1">
        <f t="array" ref="J1421">IFERROR(
(_xlfn.XLOOKUP(1,(MarketData[ETF]=H1421)*(MarketData[Date]=I1421),MarketData[Adjusted Close]) /
_xlfn.XLOOKUP(1,(MarketData[ETF]=H1421)*(MarketData[Date]=WORKDAY(I1421,-1)),MarketData[Adjusted Close]))-1,
""
)</f>
        <v/>
      </c>
    </row>
    <row r="1422" spans="1:10" ht="15.75" x14ac:dyDescent="0.25">
      <c r="A1422" t="s">
        <v>9</v>
      </c>
      <c r="B1422" s="1">
        <v>45960</v>
      </c>
      <c r="C1422">
        <v>336</v>
      </c>
      <c r="D1422">
        <v>337.18</v>
      </c>
      <c r="E1422">
        <v>334.05</v>
      </c>
      <c r="F1422">
        <v>334.08</v>
      </c>
      <c r="G1422">
        <v>331.14</v>
      </c>
      <c r="H1422" s="2">
        <v>5025800</v>
      </c>
      <c r="I1422" s="8" cm="1">
        <f t="array" ref="I1422">IFERROR(MarketData[[#This Row],[Adjusted Close]]/_xlfn.XLOOKUP(1,
(MarketData[ETF]=MarketData[[#This Row],[ETF]])*(MarketData[Date]&lt;MarketData[[#This Row],[Date]]),
MarketData[Adjusted Close],
,0,-1)-1,"")</f>
        <v>0.59408848023877159</v>
      </c>
      <c r="J1422" s="9" t="str" cm="1">
        <f t="array" ref="J1422">IFERROR(
(_xlfn.XLOOKUP(1,(MarketData[ETF]=H1422)*(MarketData[Date]=I1422),MarketData[Adjusted Close]) /
_xlfn.XLOOKUP(1,(MarketData[ETF]=H1422)*(MarketData[Date]=WORKDAY(I1422,-1)),MarketData[Adjusted Close]))-1,
""
)</f>
        <v/>
      </c>
    </row>
    <row r="1423" spans="1:10" ht="15.75" x14ac:dyDescent="0.25">
      <c r="A1423" t="s">
        <v>9</v>
      </c>
      <c r="B1423" s="1">
        <v>45959</v>
      </c>
      <c r="C1423">
        <v>338.35</v>
      </c>
      <c r="D1423">
        <v>339.06</v>
      </c>
      <c r="E1423">
        <v>335.69</v>
      </c>
      <c r="F1423">
        <v>337.71</v>
      </c>
      <c r="G1423">
        <v>334.74</v>
      </c>
      <c r="H1423" s="2">
        <v>4818800</v>
      </c>
      <c r="I1423" s="8" cm="1">
        <f t="array" ref="I1423">IFERROR(MarketData[[#This Row],[Adjusted Close]]/_xlfn.XLOOKUP(1,
(MarketData[ETF]=MarketData[[#This Row],[ETF]])*(MarketData[Date]&lt;MarketData[[#This Row],[Date]]),
MarketData[Adjusted Close],
,0,-1)-1,"")</f>
        <v>0.61141866846387138</v>
      </c>
      <c r="J1423" s="9" t="str" cm="1">
        <f t="array" ref="J1423">IFERROR(
(_xlfn.XLOOKUP(1,(MarketData[ETF]=H1423)*(MarketData[Date]=I1423),MarketData[Adjusted Close]) /
_xlfn.XLOOKUP(1,(MarketData[ETF]=H1423)*(MarketData[Date]=WORKDAY(I1423,-1)),MarketData[Adjusted Close]))-1,
""
)</f>
        <v/>
      </c>
    </row>
    <row r="1424" spans="1:10" ht="15.75" x14ac:dyDescent="0.25">
      <c r="A1424" t="s">
        <v>9</v>
      </c>
      <c r="B1424" s="1">
        <v>45958</v>
      </c>
      <c r="C1424">
        <v>338.34</v>
      </c>
      <c r="D1424">
        <v>338.81</v>
      </c>
      <c r="E1424">
        <v>337.11</v>
      </c>
      <c r="F1424">
        <v>337.95</v>
      </c>
      <c r="G1424">
        <v>334.98</v>
      </c>
      <c r="H1424" s="2">
        <v>3765000</v>
      </c>
      <c r="I1424" s="8" cm="1">
        <f t="array" ref="I1424">IFERROR(MarketData[[#This Row],[Adjusted Close]]/_xlfn.XLOOKUP(1,
(MarketData[ETF]=MarketData[[#This Row],[ETF]])*(MarketData[Date]&lt;MarketData[[#This Row],[Date]]),
MarketData[Adjusted Close],
,0,-1)-1,"")</f>
        <v>0.61257401434554493</v>
      </c>
      <c r="J1424" s="9" t="str" cm="1">
        <f t="array" ref="J1424">IFERROR(
(_xlfn.XLOOKUP(1,(MarketData[ETF]=H1424)*(MarketData[Date]=I1424),MarketData[Adjusted Close]) /
_xlfn.XLOOKUP(1,(MarketData[ETF]=H1424)*(MarketData[Date]=WORKDAY(I1424,-1)),MarketData[Adjusted Close]))-1,
""
)</f>
        <v/>
      </c>
    </row>
    <row r="1425" spans="1:10" ht="15.75" x14ac:dyDescent="0.25">
      <c r="A1425" t="s">
        <v>9</v>
      </c>
      <c r="B1425" s="1">
        <v>45957</v>
      </c>
      <c r="C1425">
        <v>336.7</v>
      </c>
      <c r="D1425">
        <v>337.7</v>
      </c>
      <c r="E1425">
        <v>336.23</v>
      </c>
      <c r="F1425">
        <v>337.43</v>
      </c>
      <c r="G1425">
        <v>334.46</v>
      </c>
      <c r="H1425" s="2">
        <v>5496100</v>
      </c>
      <c r="I1425" s="8" cm="1">
        <f t="array" ref="I1425">IFERROR(MarketData[[#This Row],[Adjusted Close]]/_xlfn.XLOOKUP(1,
(MarketData[ETF]=MarketData[[#This Row],[ETF]])*(MarketData[Date]&lt;MarketData[[#This Row],[Date]]),
MarketData[Adjusted Close],
,0,-1)-1,"")</f>
        <v>0.61007076493525236</v>
      </c>
      <c r="J1425" s="9" t="str" cm="1">
        <f t="array" ref="J1425">IFERROR(
(_xlfn.XLOOKUP(1,(MarketData[ETF]=H1425)*(MarketData[Date]=I1425),MarketData[Adjusted Close]) /
_xlfn.XLOOKUP(1,(MarketData[ETF]=H1425)*(MarketData[Date]=WORKDAY(I1425,-1)),MarketData[Adjusted Close]))-1,
""
)</f>
        <v/>
      </c>
    </row>
    <row r="1426" spans="1:10" ht="15.75" x14ac:dyDescent="0.25">
      <c r="A1426" t="s">
        <v>9</v>
      </c>
      <c r="B1426" s="1">
        <v>45954</v>
      </c>
      <c r="C1426">
        <v>333.36</v>
      </c>
      <c r="D1426">
        <v>334.54</v>
      </c>
      <c r="E1426">
        <v>333.21</v>
      </c>
      <c r="F1426">
        <v>333.71</v>
      </c>
      <c r="G1426">
        <v>330.78</v>
      </c>
      <c r="H1426" s="2">
        <v>3780100</v>
      </c>
      <c r="I1426" s="8" cm="1">
        <f t="array" ref="I1426">IFERROR(MarketData[[#This Row],[Adjusted Close]]/_xlfn.XLOOKUP(1,
(MarketData[ETF]=MarketData[[#This Row],[ETF]])*(MarketData[Date]&lt;MarketData[[#This Row],[Date]]),
MarketData[Adjusted Close],
,0,-1)-1,"")</f>
        <v>0.59235546141626139</v>
      </c>
      <c r="J1426" s="9" t="str" cm="1">
        <f t="array" ref="J1426">IFERROR(
(_xlfn.XLOOKUP(1,(MarketData[ETF]=H1426)*(MarketData[Date]=I1426),MarketData[Adjusted Close]) /
_xlfn.XLOOKUP(1,(MarketData[ETF]=H1426)*(MarketData[Date]=WORKDAY(I1426,-1)),MarketData[Adjusted Close]))-1,
""
)</f>
        <v/>
      </c>
    </row>
    <row r="1427" spans="1:10" ht="15.75" x14ac:dyDescent="0.25">
      <c r="A1427" t="s">
        <v>9</v>
      </c>
      <c r="B1427" s="1">
        <v>45953</v>
      </c>
      <c r="C1427">
        <v>329.32</v>
      </c>
      <c r="D1427">
        <v>331.58</v>
      </c>
      <c r="E1427">
        <v>328.99</v>
      </c>
      <c r="F1427">
        <v>331.01</v>
      </c>
      <c r="G1427">
        <v>328.1</v>
      </c>
      <c r="H1427" s="2">
        <v>2955700</v>
      </c>
      <c r="I1427" s="8" cm="1">
        <f t="array" ref="I1427">IFERROR(MarketData[[#This Row],[Adjusted Close]]/_xlfn.XLOOKUP(1,
(MarketData[ETF]=MarketData[[#This Row],[ETF]])*(MarketData[Date]&lt;MarketData[[#This Row],[Date]]),
MarketData[Adjusted Close],
,0,-1)-1,"")</f>
        <v>0.57945409907090961</v>
      </c>
      <c r="J1427" s="9" t="str" cm="1">
        <f t="array" ref="J1427">IFERROR(
(_xlfn.XLOOKUP(1,(MarketData[ETF]=H1427)*(MarketData[Date]=I1427),MarketData[Adjusted Close]) /
_xlfn.XLOOKUP(1,(MarketData[ETF]=H1427)*(MarketData[Date]=WORKDAY(I1427,-1)),MarketData[Adjusted Close]))-1,
""
)</f>
        <v/>
      </c>
    </row>
    <row r="1428" spans="1:10" ht="15.75" x14ac:dyDescent="0.25">
      <c r="A1428" t="s">
        <v>9</v>
      </c>
      <c r="B1428" s="1">
        <v>45952</v>
      </c>
      <c r="C1428">
        <v>331.18</v>
      </c>
      <c r="D1428">
        <v>331.23</v>
      </c>
      <c r="E1428">
        <v>326.64999999999998</v>
      </c>
      <c r="F1428">
        <v>328.9</v>
      </c>
      <c r="G1428">
        <v>326.01</v>
      </c>
      <c r="H1428" s="2">
        <v>7357900</v>
      </c>
      <c r="I1428" s="8" cm="1">
        <f t="array" ref="I1428">IFERROR(MarketData[[#This Row],[Adjusted Close]]/_xlfn.XLOOKUP(1,
(MarketData[ETF]=MarketData[[#This Row],[ETF]])*(MarketData[Date]&lt;MarketData[[#This Row],[Date]]),
MarketData[Adjusted Close],
,0,-1)-1,"")</f>
        <v>0.56939296201800427</v>
      </c>
      <c r="J1428" s="9" t="str" cm="1">
        <f t="array" ref="J1428">IFERROR(
(_xlfn.XLOOKUP(1,(MarketData[ETF]=H1428)*(MarketData[Date]=I1428),MarketData[Adjusted Close]) /
_xlfn.XLOOKUP(1,(MarketData[ETF]=H1428)*(MarketData[Date]=WORKDAY(I1428,-1)),MarketData[Adjusted Close]))-1,
""
)</f>
        <v/>
      </c>
    </row>
    <row r="1429" spans="1:10" ht="15.75" x14ac:dyDescent="0.25">
      <c r="A1429" t="s">
        <v>9</v>
      </c>
      <c r="B1429" s="1">
        <v>45951</v>
      </c>
      <c r="C1429">
        <v>330.79</v>
      </c>
      <c r="D1429">
        <v>331.86</v>
      </c>
      <c r="E1429">
        <v>330.12</v>
      </c>
      <c r="F1429">
        <v>330.91</v>
      </c>
      <c r="G1429">
        <v>328</v>
      </c>
      <c r="H1429" s="2">
        <v>4099800</v>
      </c>
      <c r="I1429" s="8" cm="1">
        <f t="array" ref="I1429">IFERROR(MarketData[[#This Row],[Adjusted Close]]/_xlfn.XLOOKUP(1,
(MarketData[ETF]=MarketData[[#This Row],[ETF]])*(MarketData[Date]&lt;MarketData[[#This Row],[Date]]),
MarketData[Adjusted Close],
,0,-1)-1,"")</f>
        <v>0.57897270495354558</v>
      </c>
      <c r="J1429" s="9" t="str" cm="1">
        <f t="array" ref="J1429">IFERROR(
(_xlfn.XLOOKUP(1,(MarketData[ETF]=H1429)*(MarketData[Date]=I1429),MarketData[Adjusted Close]) /
_xlfn.XLOOKUP(1,(MarketData[ETF]=H1429)*(MarketData[Date]=WORKDAY(I1429,-1)),MarketData[Adjusted Close]))-1,
""
)</f>
        <v/>
      </c>
    </row>
    <row r="1430" spans="1:10" ht="15.75" x14ac:dyDescent="0.25">
      <c r="A1430" t="s">
        <v>9</v>
      </c>
      <c r="B1430" s="1">
        <v>45950</v>
      </c>
      <c r="C1430">
        <v>328.95</v>
      </c>
      <c r="D1430">
        <v>331.36</v>
      </c>
      <c r="E1430">
        <v>328.86</v>
      </c>
      <c r="F1430">
        <v>330.95</v>
      </c>
      <c r="G1430">
        <v>328.04</v>
      </c>
      <c r="H1430" s="2">
        <v>3919600</v>
      </c>
      <c r="I1430" s="8" cm="1">
        <f t="array" ref="I1430">IFERROR(MarketData[[#This Row],[Adjusted Close]]/_xlfn.XLOOKUP(1,
(MarketData[ETF]=MarketData[[#This Row],[ETF]])*(MarketData[Date]&lt;MarketData[[#This Row],[Date]]),
MarketData[Adjusted Close],
,0,-1)-1,"")</f>
        <v>0.57916526260049128</v>
      </c>
      <c r="J1430" s="9" t="str" cm="1">
        <f t="array" ref="J1430">IFERROR(
(_xlfn.XLOOKUP(1,(MarketData[ETF]=H1430)*(MarketData[Date]=I1430),MarketData[Adjusted Close]) /
_xlfn.XLOOKUP(1,(MarketData[ETF]=H1430)*(MarketData[Date]=WORKDAY(I1430,-1)),MarketData[Adjusted Close]))-1,
""
)</f>
        <v/>
      </c>
    </row>
    <row r="1431" spans="1:10" ht="15.75" x14ac:dyDescent="0.25">
      <c r="A1431" t="s">
        <v>9</v>
      </c>
      <c r="B1431" s="1">
        <v>45947</v>
      </c>
      <c r="C1431">
        <v>325.01</v>
      </c>
      <c r="D1431">
        <v>327.94</v>
      </c>
      <c r="E1431">
        <v>324.24</v>
      </c>
      <c r="F1431">
        <v>327.3</v>
      </c>
      <c r="G1431">
        <v>324.42</v>
      </c>
      <c r="H1431" s="2">
        <v>5646800</v>
      </c>
      <c r="I1431" s="8" cm="1">
        <f t="array" ref="I1431">IFERROR(MarketData[[#This Row],[Adjusted Close]]/_xlfn.XLOOKUP(1,
(MarketData[ETF]=MarketData[[#This Row],[ETF]])*(MarketData[Date]&lt;MarketData[[#This Row],[Date]]),
MarketData[Adjusted Close],
,0,-1)-1,"")</f>
        <v>0.56173879555191841</v>
      </c>
      <c r="J1431" s="9" t="str" cm="1">
        <f t="array" ref="J1431">IFERROR(
(_xlfn.XLOOKUP(1,(MarketData[ETF]=H1431)*(MarketData[Date]=I1431),MarketData[Adjusted Close]) /
_xlfn.XLOOKUP(1,(MarketData[ETF]=H1431)*(MarketData[Date]=WORKDAY(I1431,-1)),MarketData[Adjusted Close]))-1,
""
)</f>
        <v/>
      </c>
    </row>
    <row r="1432" spans="1:10" ht="15.75" x14ac:dyDescent="0.25">
      <c r="A1432" t="s">
        <v>9</v>
      </c>
      <c r="B1432" s="1">
        <v>45946</v>
      </c>
      <c r="C1432">
        <v>329.37</v>
      </c>
      <c r="D1432">
        <v>329.94</v>
      </c>
      <c r="E1432">
        <v>324.08</v>
      </c>
      <c r="F1432">
        <v>325.77</v>
      </c>
      <c r="G1432">
        <v>322.91000000000003</v>
      </c>
      <c r="H1432" s="2">
        <v>5328500</v>
      </c>
      <c r="I1432" s="8" cm="1">
        <f t="array" ref="I1432">IFERROR(MarketData[[#This Row],[Adjusted Close]]/_xlfn.XLOOKUP(1,
(MarketData[ETF]=MarketData[[#This Row],[ETF]])*(MarketData[Date]&lt;MarketData[[#This Row],[Date]]),
MarketData[Adjusted Close],
,0,-1)-1,"")</f>
        <v>0.55446974437972396</v>
      </c>
      <c r="J1432" s="9" t="str" cm="1">
        <f t="array" ref="J1432">IFERROR(
(_xlfn.XLOOKUP(1,(MarketData[ETF]=H1432)*(MarketData[Date]=I1432),MarketData[Adjusted Close]) /
_xlfn.XLOOKUP(1,(MarketData[ETF]=H1432)*(MarketData[Date]=WORKDAY(I1432,-1)),MarketData[Adjusted Close]))-1,
""
)</f>
        <v/>
      </c>
    </row>
    <row r="1433" spans="1:10" ht="15.75" x14ac:dyDescent="0.25">
      <c r="A1433" t="s">
        <v>9</v>
      </c>
      <c r="B1433" s="1">
        <v>45945</v>
      </c>
      <c r="C1433">
        <v>329.39</v>
      </c>
      <c r="D1433">
        <v>330.99</v>
      </c>
      <c r="E1433">
        <v>325.3</v>
      </c>
      <c r="F1433">
        <v>328.38</v>
      </c>
      <c r="G1433">
        <v>325.49</v>
      </c>
      <c r="H1433" s="2">
        <v>4245600</v>
      </c>
      <c r="I1433" s="8" cm="1">
        <f t="array" ref="I1433">IFERROR(MarketData[[#This Row],[Adjusted Close]]/_xlfn.XLOOKUP(1,
(MarketData[ETF]=MarketData[[#This Row],[ETF]])*(MarketData[Date]&lt;MarketData[[#This Row],[Date]]),
MarketData[Adjusted Close],
,0,-1)-1,"")</f>
        <v>0.56688971260771215</v>
      </c>
      <c r="J1433" s="9" t="str" cm="1">
        <f t="array" ref="J1433">IFERROR(
(_xlfn.XLOOKUP(1,(MarketData[ETF]=H1433)*(MarketData[Date]=I1433),MarketData[Adjusted Close]) /
_xlfn.XLOOKUP(1,(MarketData[ETF]=H1433)*(MarketData[Date]=WORKDAY(I1433,-1)),MarketData[Adjusted Close]))-1,
""
)</f>
        <v/>
      </c>
    </row>
    <row r="1434" spans="1:10" ht="15.75" x14ac:dyDescent="0.25">
      <c r="A1434" t="s">
        <v>9</v>
      </c>
      <c r="B1434" s="1">
        <v>45944</v>
      </c>
      <c r="C1434">
        <v>323.89999999999998</v>
      </c>
      <c r="D1434">
        <v>328.62</v>
      </c>
      <c r="E1434">
        <v>322.08</v>
      </c>
      <c r="F1434">
        <v>326.83</v>
      </c>
      <c r="G1434">
        <v>323.95999999999998</v>
      </c>
      <c r="H1434" s="2">
        <v>6307300</v>
      </c>
      <c r="I1434" s="8" cm="1">
        <f t="array" ref="I1434">IFERROR(MarketData[[#This Row],[Adjusted Close]]/_xlfn.XLOOKUP(1,
(MarketData[ETF]=MarketData[[#This Row],[ETF]])*(MarketData[Date]&lt;MarketData[[#This Row],[Date]]),
MarketData[Adjusted Close],
,0,-1)-1,"")</f>
        <v>0.5595243826120444</v>
      </c>
      <c r="J1434" s="9" t="str" cm="1">
        <f t="array" ref="J1434">IFERROR(
(_xlfn.XLOOKUP(1,(MarketData[ETF]=H1434)*(MarketData[Date]=I1434),MarketData[Adjusted Close]) /
_xlfn.XLOOKUP(1,(MarketData[ETF]=H1434)*(MarketData[Date]=WORKDAY(I1434,-1)),MarketData[Adjusted Close]))-1,
""
)</f>
        <v/>
      </c>
    </row>
    <row r="1435" spans="1:10" ht="15.75" x14ac:dyDescent="0.25">
      <c r="A1435" t="s">
        <v>9</v>
      </c>
      <c r="B1435" s="1">
        <v>45943</v>
      </c>
      <c r="C1435">
        <v>325.79000000000002</v>
      </c>
      <c r="D1435">
        <v>327.58</v>
      </c>
      <c r="E1435">
        <v>325.16000000000003</v>
      </c>
      <c r="F1435">
        <v>326.93</v>
      </c>
      <c r="G1435">
        <v>324.05</v>
      </c>
      <c r="H1435" s="2">
        <v>4476800</v>
      </c>
      <c r="I1435" s="8" cm="1">
        <f t="array" ref="I1435">IFERROR(MarketData[[#This Row],[Adjusted Close]]/_xlfn.XLOOKUP(1,
(MarketData[ETF]=MarketData[[#This Row],[ETF]])*(MarketData[Date]&lt;MarketData[[#This Row],[Date]]),
MarketData[Adjusted Close],
,0,-1)-1,"")</f>
        <v>0.55995763731767201</v>
      </c>
      <c r="J1435" s="9" t="str" cm="1">
        <f t="array" ref="J1435">IFERROR(
(_xlfn.XLOOKUP(1,(MarketData[ETF]=H1435)*(MarketData[Date]=I1435),MarketData[Adjusted Close]) /
_xlfn.XLOOKUP(1,(MarketData[ETF]=H1435)*(MarketData[Date]=WORKDAY(I1435,-1)),MarketData[Adjusted Close]))-1,
""
)</f>
        <v/>
      </c>
    </row>
    <row r="1436" spans="1:10" ht="15.75" x14ac:dyDescent="0.25">
      <c r="A1436" t="s">
        <v>9</v>
      </c>
      <c r="B1436" s="1">
        <v>45940</v>
      </c>
      <c r="C1436">
        <v>331.16</v>
      </c>
      <c r="D1436">
        <v>332.15</v>
      </c>
      <c r="E1436">
        <v>321.62</v>
      </c>
      <c r="F1436">
        <v>321.8</v>
      </c>
      <c r="G1436">
        <v>318.97000000000003</v>
      </c>
      <c r="H1436" s="2">
        <v>7886700</v>
      </c>
      <c r="I1436" s="8" cm="1">
        <f t="array" ref="I1436">IFERROR(MarketData[[#This Row],[Adjusted Close]]/_xlfn.XLOOKUP(1,
(MarketData[ETF]=MarketData[[#This Row],[ETF]])*(MarketData[Date]&lt;MarketData[[#This Row],[Date]]),
MarketData[Adjusted Close],
,0,-1)-1,"")</f>
        <v>0.53550281615558681</v>
      </c>
      <c r="J1436" s="9" t="str" cm="1">
        <f t="array" ref="J1436">IFERROR(
(_xlfn.XLOOKUP(1,(MarketData[ETF]=H1436)*(MarketData[Date]=I1436),MarketData[Adjusted Close]) /
_xlfn.XLOOKUP(1,(MarketData[ETF]=H1436)*(MarketData[Date]=WORKDAY(I1436,-1)),MarketData[Adjusted Close]))-1,
""
)</f>
        <v/>
      </c>
    </row>
    <row r="1437" spans="1:10" ht="15.75" x14ac:dyDescent="0.25">
      <c r="A1437" t="s">
        <v>9</v>
      </c>
      <c r="B1437" s="1">
        <v>45939</v>
      </c>
      <c r="C1437">
        <v>331.93</v>
      </c>
      <c r="D1437">
        <v>332.2</v>
      </c>
      <c r="E1437">
        <v>329.75</v>
      </c>
      <c r="F1437">
        <v>330.66</v>
      </c>
      <c r="G1437">
        <v>327.75</v>
      </c>
      <c r="H1437" s="2">
        <v>3803200</v>
      </c>
      <c r="I1437" s="8" cm="1">
        <f t="array" ref="I1437">IFERROR(MarketData[[#This Row],[Adjusted Close]]/_xlfn.XLOOKUP(1,
(MarketData[ETF]=MarketData[[#This Row],[ETF]])*(MarketData[Date]&lt;MarketData[[#This Row],[Date]]),
MarketData[Adjusted Close],
,0,-1)-1,"")</f>
        <v>0.57776921966013584</v>
      </c>
      <c r="J1437" s="9" t="str" cm="1">
        <f t="array" ref="J1437">IFERROR(
(_xlfn.XLOOKUP(1,(MarketData[ETF]=H1437)*(MarketData[Date]=I1437),MarketData[Adjusted Close]) /
_xlfn.XLOOKUP(1,(MarketData[ETF]=H1437)*(MarketData[Date]=WORKDAY(I1437,-1)),MarketData[Adjusted Close]))-1,
""
)</f>
        <v/>
      </c>
    </row>
    <row r="1438" spans="1:10" ht="15.75" x14ac:dyDescent="0.25">
      <c r="A1438" t="s">
        <v>9</v>
      </c>
      <c r="B1438" s="1">
        <v>45938</v>
      </c>
      <c r="C1438">
        <v>330.51</v>
      </c>
      <c r="D1438">
        <v>331.87</v>
      </c>
      <c r="E1438">
        <v>329.83</v>
      </c>
      <c r="F1438">
        <v>331.81</v>
      </c>
      <c r="G1438">
        <v>328.89</v>
      </c>
      <c r="H1438" s="2">
        <v>3149300</v>
      </c>
      <c r="I1438" s="8" cm="1">
        <f t="array" ref="I1438">IFERROR(MarketData[[#This Row],[Adjusted Close]]/_xlfn.XLOOKUP(1,
(MarketData[ETF]=MarketData[[#This Row],[ETF]])*(MarketData[Date]&lt;MarketData[[#This Row],[Date]]),
MarketData[Adjusted Close],
,0,-1)-1,"")</f>
        <v>0.5832571125980841</v>
      </c>
      <c r="J1438" s="9" t="str" cm="1">
        <f t="array" ref="J1438">IFERROR(
(_xlfn.XLOOKUP(1,(MarketData[ETF]=H1438)*(MarketData[Date]=I1438),MarketData[Adjusted Close]) /
_xlfn.XLOOKUP(1,(MarketData[ETF]=H1438)*(MarketData[Date]=WORKDAY(I1438,-1)),MarketData[Adjusted Close]))-1,
""
)</f>
        <v/>
      </c>
    </row>
    <row r="1439" spans="1:10" ht="15.75" x14ac:dyDescent="0.25">
      <c r="A1439" t="s">
        <v>9</v>
      </c>
      <c r="B1439" s="1">
        <v>45937</v>
      </c>
      <c r="C1439">
        <v>331.72</v>
      </c>
      <c r="D1439">
        <v>331.99</v>
      </c>
      <c r="E1439">
        <v>328.8</v>
      </c>
      <c r="F1439">
        <v>329.62</v>
      </c>
      <c r="G1439">
        <v>326.72000000000003</v>
      </c>
      <c r="H1439" s="2">
        <v>4956100</v>
      </c>
      <c r="I1439" s="8" cm="1">
        <f t="array" ref="I1439">IFERROR(MarketData[[#This Row],[Adjusted Close]]/_xlfn.XLOOKUP(1,
(MarketData[ETF]=MarketData[[#This Row],[ETF]])*(MarketData[Date]&lt;MarketData[[#This Row],[Date]]),
MarketData[Adjusted Close],
,0,-1)-1,"")</f>
        <v>0.57281086025128802</v>
      </c>
      <c r="J1439" s="9" t="str" cm="1">
        <f t="array" ref="J1439">IFERROR(
(_xlfn.XLOOKUP(1,(MarketData[ETF]=H1439)*(MarketData[Date]=I1439),MarketData[Adjusted Close]) /
_xlfn.XLOOKUP(1,(MarketData[ETF]=H1439)*(MarketData[Date]=WORKDAY(I1439,-1)),MarketData[Adjusted Close]))-1,
""
)</f>
        <v/>
      </c>
    </row>
    <row r="1440" spans="1:10" ht="15.75" x14ac:dyDescent="0.25">
      <c r="A1440" t="s">
        <v>9</v>
      </c>
      <c r="B1440" s="1">
        <v>45936</v>
      </c>
      <c r="C1440">
        <v>331.41</v>
      </c>
      <c r="D1440">
        <v>331.76</v>
      </c>
      <c r="E1440">
        <v>330.14</v>
      </c>
      <c r="F1440">
        <v>331.21</v>
      </c>
      <c r="G1440">
        <v>328.3</v>
      </c>
      <c r="H1440" s="2">
        <v>4899400</v>
      </c>
      <c r="I1440" s="8" cm="1">
        <f t="array" ref="I1440">IFERROR(MarketData[[#This Row],[Adjusted Close]]/_xlfn.XLOOKUP(1,
(MarketData[ETF]=MarketData[[#This Row],[ETF]])*(MarketData[Date]&lt;MarketData[[#This Row],[Date]]),
MarketData[Adjusted Close],
,0,-1)-1,"")</f>
        <v>0.58041688730563723</v>
      </c>
      <c r="J1440" s="9" t="str" cm="1">
        <f t="array" ref="J1440">IFERROR(
(_xlfn.XLOOKUP(1,(MarketData[ETF]=H1440)*(MarketData[Date]=I1440),MarketData[Adjusted Close]) /
_xlfn.XLOOKUP(1,(MarketData[ETF]=H1440)*(MarketData[Date]=WORKDAY(I1440,-1)),MarketData[Adjusted Close]))-1,
""
)</f>
        <v/>
      </c>
    </row>
    <row r="1441" spans="1:10" ht="15.75" x14ac:dyDescent="0.25">
      <c r="A1441" t="s">
        <v>9</v>
      </c>
      <c r="B1441" s="1">
        <v>45933</v>
      </c>
      <c r="C1441">
        <v>330.36</v>
      </c>
      <c r="D1441">
        <v>331.74</v>
      </c>
      <c r="E1441">
        <v>329.43</v>
      </c>
      <c r="F1441">
        <v>329.97</v>
      </c>
      <c r="G1441">
        <v>327.07</v>
      </c>
      <c r="H1441" s="2">
        <v>4894000</v>
      </c>
      <c r="I1441" s="8" cm="1">
        <f t="array" ref="I1441">IFERROR(MarketData[[#This Row],[Adjusted Close]]/_xlfn.XLOOKUP(1,
(MarketData[ETF]=MarketData[[#This Row],[ETF]])*(MarketData[Date]&lt;MarketData[[#This Row],[Date]]),
MarketData[Adjusted Close],
,0,-1)-1,"")</f>
        <v>0.57449573966206136</v>
      </c>
      <c r="J1441" s="9" t="str" cm="1">
        <f t="array" ref="J1441">IFERROR(
(_xlfn.XLOOKUP(1,(MarketData[ETF]=H1441)*(MarketData[Date]=I1441),MarketData[Adjusted Close]) /
_xlfn.XLOOKUP(1,(MarketData[ETF]=H1441)*(MarketData[Date]=WORKDAY(I1441,-1)),MarketData[Adjusted Close]))-1,
""
)</f>
        <v/>
      </c>
    </row>
    <row r="1442" spans="1:10" ht="15.75" x14ac:dyDescent="0.25">
      <c r="A1442" t="s">
        <v>9</v>
      </c>
      <c r="B1442" s="1">
        <v>45932</v>
      </c>
      <c r="C1442">
        <v>330.2</v>
      </c>
      <c r="D1442">
        <v>330.26</v>
      </c>
      <c r="E1442">
        <v>328.45</v>
      </c>
      <c r="F1442">
        <v>329.79</v>
      </c>
      <c r="G1442">
        <v>326.89</v>
      </c>
      <c r="H1442" s="2">
        <v>4010500</v>
      </c>
      <c r="I1442" s="8" cm="1">
        <f t="array" ref="I1442">IFERROR(MarketData[[#This Row],[Adjusted Close]]/_xlfn.XLOOKUP(1,
(MarketData[ETF]=MarketData[[#This Row],[ETF]])*(MarketData[Date]&lt;MarketData[[#This Row],[Date]]),
MarketData[Adjusted Close],
,0,-1)-1,"")</f>
        <v>0.57362923025080637</v>
      </c>
      <c r="J1442" s="9" t="str" cm="1">
        <f t="array" ref="J1442">IFERROR(
(_xlfn.XLOOKUP(1,(MarketData[ETF]=H1442)*(MarketData[Date]=I1442),MarketData[Adjusted Close]) /
_xlfn.XLOOKUP(1,(MarketData[ETF]=H1442)*(MarketData[Date]=WORKDAY(I1442,-1)),MarketData[Adjusted Close]))-1,
""
)</f>
        <v/>
      </c>
    </row>
    <row r="1443" spans="1:10" ht="15.75" x14ac:dyDescent="0.25">
      <c r="A1443" t="s">
        <v>9</v>
      </c>
      <c r="B1443" s="1">
        <v>45931</v>
      </c>
      <c r="C1443">
        <v>326.93</v>
      </c>
      <c r="D1443">
        <v>329.66</v>
      </c>
      <c r="E1443">
        <v>326.64999999999998</v>
      </c>
      <c r="F1443">
        <v>329.31</v>
      </c>
      <c r="G1443">
        <v>326.41000000000003</v>
      </c>
      <c r="H1443" s="2">
        <v>5983100</v>
      </c>
      <c r="I1443" s="8" cm="1">
        <f t="array" ref="I1443">IFERROR(MarketData[[#This Row],[Adjusted Close]]/_xlfn.XLOOKUP(1,
(MarketData[ETF]=MarketData[[#This Row],[ETF]])*(MarketData[Date]&lt;MarketData[[#This Row],[Date]]),
MarketData[Adjusted Close],
,0,-1)-1,"")</f>
        <v>0.57131853848745995</v>
      </c>
      <c r="J1443" s="9" t="str" cm="1">
        <f t="array" ref="J1443">IFERROR(
(_xlfn.XLOOKUP(1,(MarketData[ETF]=H1443)*(MarketData[Date]=I1443),MarketData[Adjusted Close]) /
_xlfn.XLOOKUP(1,(MarketData[ETF]=H1443)*(MarketData[Date]=WORKDAY(I1443,-1)),MarketData[Adjusted Close]))-1,
""
)</f>
        <v/>
      </c>
    </row>
    <row r="1444" spans="1:10" ht="15.75" x14ac:dyDescent="0.25">
      <c r="A1444" t="s">
        <v>9</v>
      </c>
      <c r="B1444" s="1">
        <v>45930</v>
      </c>
      <c r="C1444">
        <v>326.89999999999998</v>
      </c>
      <c r="D1444">
        <v>328.36</v>
      </c>
      <c r="E1444">
        <v>325.88</v>
      </c>
      <c r="F1444">
        <v>328.17</v>
      </c>
      <c r="G1444">
        <v>325.27999999999997</v>
      </c>
      <c r="H1444" s="2">
        <v>4210900</v>
      </c>
      <c r="I1444" s="8" cm="1">
        <f t="array" ref="I1444">IFERROR(MarketData[[#This Row],[Adjusted Close]]/_xlfn.XLOOKUP(1,
(MarketData[ETF]=MarketData[[#This Row],[ETF]])*(MarketData[Date]&lt;MarketData[[#This Row],[Date]]),
MarketData[Adjusted Close],
,0,-1)-1,"")</f>
        <v>0.56587878496124766</v>
      </c>
      <c r="J1444" s="9" t="str" cm="1">
        <f t="array" ref="J1444">IFERROR(
(_xlfn.XLOOKUP(1,(MarketData[ETF]=H1444)*(MarketData[Date]=I1444),MarketData[Adjusted Close]) /
_xlfn.XLOOKUP(1,(MarketData[ETF]=H1444)*(MarketData[Date]=WORKDAY(I1444,-1)),MarketData[Adjusted Close]))-1,
""
)</f>
        <v/>
      </c>
    </row>
    <row r="1445" spans="1:10" ht="15.75" x14ac:dyDescent="0.25">
      <c r="A1445" t="s">
        <v>9</v>
      </c>
      <c r="B1445" s="1">
        <v>45929</v>
      </c>
      <c r="C1445">
        <v>327.69</v>
      </c>
      <c r="D1445">
        <v>327.81</v>
      </c>
      <c r="E1445">
        <v>326.27999999999997</v>
      </c>
      <c r="F1445">
        <v>327.10000000000002</v>
      </c>
      <c r="G1445">
        <v>324.22000000000003</v>
      </c>
      <c r="H1445" s="2">
        <v>3711800</v>
      </c>
      <c r="I1445" s="8" cm="1">
        <f t="array" ref="I1445">IFERROR(MarketData[[#This Row],[Adjusted Close]]/_xlfn.XLOOKUP(1,
(MarketData[ETF]=MarketData[[#This Row],[ETF]])*(MarketData[Date]&lt;MarketData[[#This Row],[Date]]),
MarketData[Adjusted Close],
,0,-1)-1,"")</f>
        <v>0.56077600731719079</v>
      </c>
      <c r="J1445" s="9" t="str" cm="1">
        <f t="array" ref="J1445">IFERROR(
(_xlfn.XLOOKUP(1,(MarketData[ETF]=H1445)*(MarketData[Date]=I1445),MarketData[Adjusted Close]) /
_xlfn.XLOOKUP(1,(MarketData[ETF]=H1445)*(MarketData[Date]=WORKDAY(I1445,-1)),MarketData[Adjusted Close]))-1,
""
)</f>
        <v/>
      </c>
    </row>
    <row r="1446" spans="1:10" ht="15.75" x14ac:dyDescent="0.25">
      <c r="A1446" t="s">
        <v>9</v>
      </c>
      <c r="B1446" s="1">
        <v>45926</v>
      </c>
      <c r="C1446">
        <v>325.89</v>
      </c>
      <c r="D1446">
        <v>327.33999999999997</v>
      </c>
      <c r="E1446">
        <v>325.22000000000003</v>
      </c>
      <c r="F1446">
        <v>327.18</v>
      </c>
      <c r="G1446">
        <v>323.39999999999998</v>
      </c>
      <c r="H1446" s="2">
        <v>3169300</v>
      </c>
      <c r="I1446" s="8" cm="1">
        <f t="array" ref="I1446">IFERROR(MarketData[[#This Row],[Adjusted Close]]/_xlfn.XLOOKUP(1,
(MarketData[ETF]=MarketData[[#This Row],[ETF]])*(MarketData[Date]&lt;MarketData[[#This Row],[Date]]),
MarketData[Adjusted Close],
,0,-1)-1,"")</f>
        <v>0.55682857555480658</v>
      </c>
      <c r="J1446" s="9" t="str" cm="1">
        <f t="array" ref="J1446">IFERROR(
(_xlfn.XLOOKUP(1,(MarketData[ETF]=H1446)*(MarketData[Date]=I1446),MarketData[Adjusted Close]) /
_xlfn.XLOOKUP(1,(MarketData[ETF]=H1446)*(MarketData[Date]=WORKDAY(I1446,-1)),MarketData[Adjusted Close]))-1,
""
)</f>
        <v/>
      </c>
    </row>
    <row r="1447" spans="1:10" ht="15.75" x14ac:dyDescent="0.25">
      <c r="A1447" t="s">
        <v>9</v>
      </c>
      <c r="B1447" s="1">
        <v>45925</v>
      </c>
      <c r="C1447">
        <v>325.22000000000003</v>
      </c>
      <c r="D1447">
        <v>325.83999999999997</v>
      </c>
      <c r="E1447">
        <v>323.38</v>
      </c>
      <c r="F1447">
        <v>325.14</v>
      </c>
      <c r="G1447">
        <v>321.39</v>
      </c>
      <c r="H1447" s="2">
        <v>4108100</v>
      </c>
      <c r="I1447" s="8" cm="1">
        <f t="array" ref="I1447">IFERROR(MarketData[[#This Row],[Adjusted Close]]/_xlfn.XLOOKUP(1,
(MarketData[ETF]=MarketData[[#This Row],[ETF]])*(MarketData[Date]&lt;MarketData[[#This Row],[Date]]),
MarketData[Adjusted Close],
,0,-1)-1,"")</f>
        <v>0.54715255379579264</v>
      </c>
      <c r="J1447" s="9" t="str" cm="1">
        <f t="array" ref="J1447">IFERROR(
(_xlfn.XLOOKUP(1,(MarketData[ETF]=H1447)*(MarketData[Date]=I1447),MarketData[Adjusted Close]) /
_xlfn.XLOOKUP(1,(MarketData[ETF]=H1447)*(MarketData[Date]=WORKDAY(I1447,-1)),MarketData[Adjusted Close]))-1,
""
)</f>
        <v/>
      </c>
    </row>
    <row r="1448" spans="1:10" ht="15.75" x14ac:dyDescent="0.25">
      <c r="A1448" t="s">
        <v>9</v>
      </c>
      <c r="B1448" s="1">
        <v>45924</v>
      </c>
      <c r="C1448">
        <v>328.9</v>
      </c>
      <c r="D1448">
        <v>328.91</v>
      </c>
      <c r="E1448">
        <v>326.27</v>
      </c>
      <c r="F1448">
        <v>326.89</v>
      </c>
      <c r="G1448">
        <v>323.12</v>
      </c>
      <c r="H1448" s="2">
        <v>2957000</v>
      </c>
      <c r="I1448" s="8" cm="1">
        <f t="array" ref="I1448">IFERROR(MarketData[[#This Row],[Adjusted Close]]/_xlfn.XLOOKUP(1,
(MarketData[ETF]=MarketData[[#This Row],[ETF]])*(MarketData[Date]&lt;MarketData[[#This Row],[Date]]),
MarketData[Adjusted Close],
,0,-1)-1,"")</f>
        <v>0.555480672026188</v>
      </c>
      <c r="J1448" s="9" t="str" cm="1">
        <f t="array" ref="J1448">IFERROR(
(_xlfn.XLOOKUP(1,(MarketData[ETF]=H1448)*(MarketData[Date]=I1448),MarketData[Adjusted Close]) /
_xlfn.XLOOKUP(1,(MarketData[ETF]=H1448)*(MarketData[Date]=WORKDAY(I1448,-1)),MarketData[Adjusted Close]))-1,
""
)</f>
        <v/>
      </c>
    </row>
    <row r="1449" spans="1:10" ht="15.75" x14ac:dyDescent="0.25">
      <c r="A1449" t="s">
        <v>9</v>
      </c>
      <c r="B1449" s="1">
        <v>45923</v>
      </c>
      <c r="C1449">
        <v>329.99</v>
      </c>
      <c r="D1449">
        <v>330.36</v>
      </c>
      <c r="E1449">
        <v>327.58</v>
      </c>
      <c r="F1449">
        <v>328.09</v>
      </c>
      <c r="G1449">
        <v>324.3</v>
      </c>
      <c r="H1449" s="2">
        <v>3455200</v>
      </c>
      <c r="I1449" s="8" cm="1">
        <f t="array" ref="I1449">IFERROR(MarketData[[#This Row],[Adjusted Close]]/_xlfn.XLOOKUP(1,
(MarketData[ETF]=MarketData[[#This Row],[ETF]])*(MarketData[Date]&lt;MarketData[[#This Row],[Date]]),
MarketData[Adjusted Close],
,0,-1)-1,"")</f>
        <v>0.56116112261108175</v>
      </c>
      <c r="J1449" s="9" t="str" cm="1">
        <f t="array" ref="J1449">IFERROR(
(_xlfn.XLOOKUP(1,(MarketData[ETF]=H1449)*(MarketData[Date]=I1449),MarketData[Adjusted Close]) /
_xlfn.XLOOKUP(1,(MarketData[ETF]=H1449)*(MarketData[Date]=WORKDAY(I1449,-1)),MarketData[Adjusted Close]))-1,
""
)</f>
        <v/>
      </c>
    </row>
    <row r="1450" spans="1:10" ht="15.75" x14ac:dyDescent="0.25">
      <c r="A1450" t="s">
        <v>9</v>
      </c>
      <c r="B1450" s="1">
        <v>45922</v>
      </c>
      <c r="C1450">
        <v>327.76</v>
      </c>
      <c r="D1450">
        <v>330.1</v>
      </c>
      <c r="E1450">
        <v>327.54000000000002</v>
      </c>
      <c r="F1450">
        <v>329.86</v>
      </c>
      <c r="G1450">
        <v>326.05</v>
      </c>
      <c r="H1450" s="2">
        <v>3434800</v>
      </c>
      <c r="I1450" s="8" cm="1">
        <f t="array" ref="I1450">IFERROR(MarketData[[#This Row],[Adjusted Close]]/_xlfn.XLOOKUP(1,
(MarketData[ETF]=MarketData[[#This Row],[ETF]])*(MarketData[Date]&lt;MarketData[[#This Row],[Date]]),
MarketData[Adjusted Close],
,0,-1)-1,"")</f>
        <v>0.56958551966494975</v>
      </c>
      <c r="J1450" s="9" t="str" cm="1">
        <f t="array" ref="J1450">IFERROR(
(_xlfn.XLOOKUP(1,(MarketData[ETF]=H1450)*(MarketData[Date]=I1450),MarketData[Adjusted Close]) /
_xlfn.XLOOKUP(1,(MarketData[ETF]=H1450)*(MarketData[Date]=WORKDAY(I1450,-1)),MarketData[Adjusted Close]))-1,
""
)</f>
        <v/>
      </c>
    </row>
    <row r="1451" spans="1:10" ht="15.75" x14ac:dyDescent="0.25">
      <c r="A1451" t="s">
        <v>9</v>
      </c>
      <c r="B1451" s="1">
        <v>45919</v>
      </c>
      <c r="C1451">
        <v>328.31</v>
      </c>
      <c r="D1451">
        <v>328.85</v>
      </c>
      <c r="E1451">
        <v>326.83</v>
      </c>
      <c r="F1451">
        <v>328.44</v>
      </c>
      <c r="G1451">
        <v>324.64999999999998</v>
      </c>
      <c r="H1451" s="2">
        <v>3610400</v>
      </c>
      <c r="I1451" s="8" cm="1">
        <f t="array" ref="I1451">IFERROR(MarketData[[#This Row],[Adjusted Close]]/_xlfn.XLOOKUP(1,
(MarketData[ETF]=MarketData[[#This Row],[ETF]])*(MarketData[Date]&lt;MarketData[[#This Row],[Date]]),
MarketData[Adjusted Close],
,0,-1)-1,"")</f>
        <v>0.56284600202185531</v>
      </c>
      <c r="J1451" s="9" t="str" cm="1">
        <f t="array" ref="J1451">IFERROR(
(_xlfn.XLOOKUP(1,(MarketData[ETF]=H1451)*(MarketData[Date]=I1451),MarketData[Adjusted Close]) /
_xlfn.XLOOKUP(1,(MarketData[ETF]=H1451)*(MarketData[Date]=WORKDAY(I1451,-1)),MarketData[Adjusted Close]))-1,
""
)</f>
        <v/>
      </c>
    </row>
    <row r="1452" spans="1:10" ht="15.75" x14ac:dyDescent="0.25">
      <c r="A1452" t="s">
        <v>9</v>
      </c>
      <c r="B1452" s="1">
        <v>45918</v>
      </c>
      <c r="C1452">
        <v>326.93</v>
      </c>
      <c r="D1452">
        <v>328.27</v>
      </c>
      <c r="E1452">
        <v>325.92</v>
      </c>
      <c r="F1452">
        <v>327.20999999999998</v>
      </c>
      <c r="G1452">
        <v>323.43</v>
      </c>
      <c r="H1452" s="2">
        <v>3112500</v>
      </c>
      <c r="I1452" s="8" cm="1">
        <f t="array" ref="I1452">IFERROR(MarketData[[#This Row],[Adjusted Close]]/_xlfn.XLOOKUP(1,
(MarketData[ETF]=MarketData[[#This Row],[ETF]])*(MarketData[Date]&lt;MarketData[[#This Row],[Date]]),
MarketData[Adjusted Close],
,0,-1)-1,"")</f>
        <v>0.55697299379001608</v>
      </c>
      <c r="J1452" s="9" t="str" cm="1">
        <f t="array" ref="J1452">IFERROR(
(_xlfn.XLOOKUP(1,(MarketData[ETF]=H1452)*(MarketData[Date]=I1452),MarketData[Adjusted Close]) /
_xlfn.XLOOKUP(1,(MarketData[ETF]=H1452)*(MarketData[Date]=WORKDAY(I1452,-1)),MarketData[Adjusted Close]))-1,
""
)</f>
        <v/>
      </c>
    </row>
    <row r="1453" spans="1:10" ht="15.75" x14ac:dyDescent="0.25">
      <c r="A1453" t="s">
        <v>9</v>
      </c>
      <c r="B1453" s="1">
        <v>45917</v>
      </c>
      <c r="C1453">
        <v>325.66000000000003</v>
      </c>
      <c r="D1453">
        <v>326.89999999999998</v>
      </c>
      <c r="E1453">
        <v>322.77</v>
      </c>
      <c r="F1453">
        <v>325.16000000000003</v>
      </c>
      <c r="G1453">
        <v>321.41000000000003</v>
      </c>
      <c r="H1453" s="2">
        <v>3643200</v>
      </c>
      <c r="I1453" s="8" cm="1">
        <f t="array" ref="I1453">IFERROR(MarketData[[#This Row],[Adjusted Close]]/_xlfn.XLOOKUP(1,
(MarketData[ETF]=MarketData[[#This Row],[ETF]])*(MarketData[Date]&lt;MarketData[[#This Row],[Date]]),
MarketData[Adjusted Close],
,0,-1)-1,"")</f>
        <v>0.54724883261926549</v>
      </c>
      <c r="J1453" s="9" t="str" cm="1">
        <f t="array" ref="J1453">IFERROR(
(_xlfn.XLOOKUP(1,(MarketData[ETF]=H1453)*(MarketData[Date]=I1453),MarketData[Adjusted Close]) /
_xlfn.XLOOKUP(1,(MarketData[ETF]=H1453)*(MarketData[Date]=WORKDAY(I1453,-1)),MarketData[Adjusted Close]))-1,
""
)</f>
        <v/>
      </c>
    </row>
    <row r="1454" spans="1:10" ht="15.75" x14ac:dyDescent="0.25">
      <c r="A1454" t="s">
        <v>9</v>
      </c>
      <c r="B1454" s="1">
        <v>45916</v>
      </c>
      <c r="C1454">
        <v>326.31</v>
      </c>
      <c r="D1454">
        <v>326.39999999999998</v>
      </c>
      <c r="E1454">
        <v>324.92</v>
      </c>
      <c r="F1454">
        <v>325.45</v>
      </c>
      <c r="G1454">
        <v>321.69</v>
      </c>
      <c r="H1454" s="2">
        <v>3709300</v>
      </c>
      <c r="I1454" s="8" cm="1">
        <f t="array" ref="I1454">IFERROR(MarketData[[#This Row],[Adjusted Close]]/_xlfn.XLOOKUP(1,
(MarketData[ETF]=MarketData[[#This Row],[ETF]])*(MarketData[Date]&lt;MarketData[[#This Row],[Date]]),
MarketData[Adjusted Close],
,0,-1)-1,"")</f>
        <v>0.54859673614788429</v>
      </c>
      <c r="J1454" s="9" t="str" cm="1">
        <f t="array" ref="J1454">IFERROR(
(_xlfn.XLOOKUP(1,(MarketData[ETF]=H1454)*(MarketData[Date]=I1454),MarketData[Adjusted Close]) /
_xlfn.XLOOKUP(1,(MarketData[ETF]=H1454)*(MarketData[Date]=WORKDAY(I1454,-1)),MarketData[Adjusted Close]))-1,
""
)</f>
        <v/>
      </c>
    </row>
    <row r="1455" spans="1:10" ht="15.75" x14ac:dyDescent="0.25">
      <c r="A1455" t="s">
        <v>9</v>
      </c>
      <c r="B1455" s="1">
        <v>45915</v>
      </c>
      <c r="C1455">
        <v>325.47000000000003</v>
      </c>
      <c r="D1455">
        <v>326.12</v>
      </c>
      <c r="E1455">
        <v>325.20999999999998</v>
      </c>
      <c r="F1455">
        <v>325.89</v>
      </c>
      <c r="G1455">
        <v>322.13</v>
      </c>
      <c r="H1455" s="2">
        <v>3200800</v>
      </c>
      <c r="I1455" s="8" cm="1">
        <f t="array" ref="I1455">IFERROR(MarketData[[#This Row],[Adjusted Close]]/_xlfn.XLOOKUP(1,
(MarketData[ETF]=MarketData[[#This Row],[ETF]])*(MarketData[Date]&lt;MarketData[[#This Row],[Date]]),
MarketData[Adjusted Close],
,0,-1)-1,"")</f>
        <v>0.55071487026428545</v>
      </c>
      <c r="J1455" s="9" t="str" cm="1">
        <f t="array" ref="J1455">IFERROR(
(_xlfn.XLOOKUP(1,(MarketData[ETF]=H1455)*(MarketData[Date]=I1455),MarketData[Adjusted Close]) /
_xlfn.XLOOKUP(1,(MarketData[ETF]=H1455)*(MarketData[Date]=WORKDAY(I1455,-1)),MarketData[Adjusted Close]))-1,
""
)</f>
        <v/>
      </c>
    </row>
    <row r="1456" spans="1:10" ht="15.75" x14ac:dyDescent="0.25">
      <c r="A1456" t="s">
        <v>9</v>
      </c>
      <c r="B1456" s="1">
        <v>45912</v>
      </c>
      <c r="C1456">
        <v>324.8</v>
      </c>
      <c r="D1456">
        <v>325.2</v>
      </c>
      <c r="E1456">
        <v>324.06</v>
      </c>
      <c r="F1456">
        <v>324.31</v>
      </c>
      <c r="G1456">
        <v>320.57</v>
      </c>
      <c r="H1456" s="2">
        <v>3055600</v>
      </c>
      <c r="I1456" s="8" cm="1">
        <f t="array" ref="I1456">IFERROR(MarketData[[#This Row],[Adjusted Close]]/_xlfn.XLOOKUP(1,
(MarketData[ETF]=MarketData[[#This Row],[ETF]])*(MarketData[Date]&lt;MarketData[[#This Row],[Date]]),
MarketData[Adjusted Close],
,0,-1)-1,"")</f>
        <v>0.54320512203340887</v>
      </c>
      <c r="J1456" s="9" t="str" cm="1">
        <f t="array" ref="J1456">IFERROR(
(_xlfn.XLOOKUP(1,(MarketData[ETF]=H1456)*(MarketData[Date]=I1456),MarketData[Adjusted Close]) /
_xlfn.XLOOKUP(1,(MarketData[ETF]=H1456)*(MarketData[Date]=WORKDAY(I1456,-1)),MarketData[Adjusted Close]))-1,
""
)</f>
        <v/>
      </c>
    </row>
    <row r="1457" spans="1:10" ht="15.75" x14ac:dyDescent="0.25">
      <c r="A1457" t="s">
        <v>9</v>
      </c>
      <c r="B1457" s="1">
        <v>45911</v>
      </c>
      <c r="C1457">
        <v>322.91000000000003</v>
      </c>
      <c r="D1457">
        <v>325.06</v>
      </c>
      <c r="E1457">
        <v>322.51</v>
      </c>
      <c r="F1457">
        <v>324.77999999999997</v>
      </c>
      <c r="G1457">
        <v>321.02999999999997</v>
      </c>
      <c r="H1457" s="2">
        <v>3577800</v>
      </c>
      <c r="I1457" s="8" cm="1">
        <f t="array" ref="I1457">IFERROR(MarketData[[#This Row],[Adjusted Close]]/_xlfn.XLOOKUP(1,
(MarketData[ETF]=MarketData[[#This Row],[ETF]])*(MarketData[Date]&lt;MarketData[[#This Row],[Date]]),
MarketData[Adjusted Close],
,0,-1)-1,"")</f>
        <v>0.54541953497328266</v>
      </c>
      <c r="J1457" s="9" t="str" cm="1">
        <f t="array" ref="J1457">IFERROR(
(_xlfn.XLOOKUP(1,(MarketData[ETF]=H1457)*(MarketData[Date]=I1457),MarketData[Adjusted Close]) /
_xlfn.XLOOKUP(1,(MarketData[ETF]=H1457)*(MarketData[Date]=WORKDAY(I1457,-1)),MarketData[Adjusted Close]))-1,
""
)</f>
        <v/>
      </c>
    </row>
    <row r="1458" spans="1:10" ht="15.75" x14ac:dyDescent="0.25">
      <c r="A1458" t="s">
        <v>9</v>
      </c>
      <c r="B1458" s="1">
        <v>45910</v>
      </c>
      <c r="C1458">
        <v>322.5</v>
      </c>
      <c r="D1458">
        <v>323.04000000000002</v>
      </c>
      <c r="E1458">
        <v>320.97000000000003</v>
      </c>
      <c r="F1458">
        <v>321.8</v>
      </c>
      <c r="G1458">
        <v>318.08999999999997</v>
      </c>
      <c r="H1458" s="2">
        <v>3702700</v>
      </c>
      <c r="I1458" s="8" cm="1">
        <f t="array" ref="I1458">IFERROR(MarketData[[#This Row],[Adjusted Close]]/_xlfn.XLOOKUP(1,
(MarketData[ETF]=MarketData[[#This Row],[ETF]])*(MarketData[Date]&lt;MarketData[[#This Row],[Date]]),
MarketData[Adjusted Close],
,0,-1)-1,"")</f>
        <v>0.53126654792278427</v>
      </c>
      <c r="J1458" s="9" t="str" cm="1">
        <f t="array" ref="J1458">IFERROR(
(_xlfn.XLOOKUP(1,(MarketData[ETF]=H1458)*(MarketData[Date]=I1458),MarketData[Adjusted Close]) /
_xlfn.XLOOKUP(1,(MarketData[ETF]=H1458)*(MarketData[Date]=WORKDAY(I1458,-1)),MarketData[Adjusted Close]))-1,
""
)</f>
        <v/>
      </c>
    </row>
    <row r="1459" spans="1:10" ht="15.75" x14ac:dyDescent="0.25">
      <c r="A1459" t="s">
        <v>9</v>
      </c>
      <c r="B1459" s="1">
        <v>45909</v>
      </c>
      <c r="C1459">
        <v>320.70999999999998</v>
      </c>
      <c r="D1459">
        <v>321.27999999999997</v>
      </c>
      <c r="E1459">
        <v>319.45</v>
      </c>
      <c r="F1459">
        <v>320.98</v>
      </c>
      <c r="G1459">
        <v>317.27999999999997</v>
      </c>
      <c r="H1459" s="2">
        <v>3110500</v>
      </c>
      <c r="I1459" s="8" cm="1">
        <f t="array" ref="I1459">IFERROR(MarketData[[#This Row],[Adjusted Close]]/_xlfn.XLOOKUP(1,
(MarketData[ETF]=MarketData[[#This Row],[ETF]])*(MarketData[Date]&lt;MarketData[[#This Row],[Date]]),
MarketData[Adjusted Close],
,0,-1)-1,"")</f>
        <v>0.52736725557213693</v>
      </c>
      <c r="J1459" s="9" t="str" cm="1">
        <f t="array" ref="J1459">IFERROR(
(_xlfn.XLOOKUP(1,(MarketData[ETF]=H1459)*(MarketData[Date]=I1459),MarketData[Adjusted Close]) /
_xlfn.XLOOKUP(1,(MarketData[ETF]=H1459)*(MarketData[Date]=WORKDAY(I1459,-1)),MarketData[Adjusted Close]))-1,
""
)</f>
        <v/>
      </c>
    </row>
    <row r="1460" spans="1:10" ht="15.75" x14ac:dyDescent="0.25">
      <c r="A1460" t="s">
        <v>9</v>
      </c>
      <c r="B1460" s="1">
        <v>45908</v>
      </c>
      <c r="C1460">
        <v>320.44</v>
      </c>
      <c r="D1460">
        <v>320.92</v>
      </c>
      <c r="E1460">
        <v>319.70999999999998</v>
      </c>
      <c r="F1460">
        <v>320.57</v>
      </c>
      <c r="G1460">
        <v>316.87</v>
      </c>
      <c r="H1460" s="2">
        <v>4149800</v>
      </c>
      <c r="I1460" s="8" cm="1">
        <f t="array" ref="I1460">IFERROR(MarketData[[#This Row],[Adjusted Close]]/_xlfn.XLOOKUP(1,
(MarketData[ETF]=MarketData[[#This Row],[ETF]])*(MarketData[Date]&lt;MarketData[[#This Row],[Date]]),
MarketData[Adjusted Close],
,0,-1)-1,"")</f>
        <v>0.52539353969094504</v>
      </c>
      <c r="J1460" s="9" t="str" cm="1">
        <f t="array" ref="J1460">IFERROR(
(_xlfn.XLOOKUP(1,(MarketData[ETF]=H1460)*(MarketData[Date]=I1460),MarketData[Adjusted Close]) /
_xlfn.XLOOKUP(1,(MarketData[ETF]=H1460)*(MarketData[Date]=WORKDAY(I1460,-1)),MarketData[Adjusted Close]))-1,
""
)</f>
        <v/>
      </c>
    </row>
    <row r="1461" spans="1:10" ht="15.75" x14ac:dyDescent="0.25">
      <c r="A1461" t="s">
        <v>9</v>
      </c>
      <c r="B1461" s="1">
        <v>45905</v>
      </c>
      <c r="C1461">
        <v>321.61</v>
      </c>
      <c r="D1461">
        <v>322.06</v>
      </c>
      <c r="E1461">
        <v>317.49</v>
      </c>
      <c r="F1461">
        <v>319.55</v>
      </c>
      <c r="G1461">
        <v>315.86</v>
      </c>
      <c r="H1461" s="2">
        <v>3872100</v>
      </c>
      <c r="I1461" s="8" cm="1">
        <f t="array" ref="I1461">IFERROR(MarketData[[#This Row],[Adjusted Close]]/_xlfn.XLOOKUP(1,
(MarketData[ETF]=MarketData[[#This Row],[ETF]])*(MarketData[Date]&lt;MarketData[[#This Row],[Date]]),
MarketData[Adjusted Close],
,0,-1)-1,"")</f>
        <v>0.52053145910556986</v>
      </c>
      <c r="J1461" s="9" t="str" cm="1">
        <f t="array" ref="J1461">IFERROR(
(_xlfn.XLOOKUP(1,(MarketData[ETF]=H1461)*(MarketData[Date]=I1461),MarketData[Adjusted Close]) /
_xlfn.XLOOKUP(1,(MarketData[ETF]=H1461)*(MarketData[Date]=WORKDAY(I1461,-1)),MarketData[Adjusted Close]))-1,
""
)</f>
        <v/>
      </c>
    </row>
    <row r="1462" spans="1:10" ht="15.75" x14ac:dyDescent="0.25">
      <c r="A1462" t="s">
        <v>9</v>
      </c>
      <c r="B1462" s="1">
        <v>45904</v>
      </c>
      <c r="C1462">
        <v>317.83999999999997</v>
      </c>
      <c r="D1462">
        <v>320.23</v>
      </c>
      <c r="E1462">
        <v>317.32</v>
      </c>
      <c r="F1462">
        <v>320.14</v>
      </c>
      <c r="G1462">
        <v>316.45</v>
      </c>
      <c r="H1462" s="2">
        <v>3042000</v>
      </c>
      <c r="I1462" s="8" cm="1">
        <f t="array" ref="I1462">IFERROR(MarketData[[#This Row],[Adjusted Close]]/_xlfn.XLOOKUP(1,
(MarketData[ETF]=MarketData[[#This Row],[ETF]])*(MarketData[Date]&lt;MarketData[[#This Row],[Date]]),
MarketData[Adjusted Close],
,0,-1)-1,"")</f>
        <v>0.52337168439801673</v>
      </c>
      <c r="J1462" s="9" t="str" cm="1">
        <f t="array" ref="J1462">IFERROR(
(_xlfn.XLOOKUP(1,(MarketData[ETF]=H1462)*(MarketData[Date]=I1462),MarketData[Adjusted Close]) /
_xlfn.XLOOKUP(1,(MarketData[ETF]=H1462)*(MarketData[Date]=WORKDAY(I1462,-1)),MarketData[Adjusted Close]))-1,
""
)</f>
        <v/>
      </c>
    </row>
    <row r="1463" spans="1:10" ht="15.75" x14ac:dyDescent="0.25">
      <c r="A1463" t="s">
        <v>9</v>
      </c>
      <c r="B1463" s="1">
        <v>45903</v>
      </c>
      <c r="C1463">
        <v>317.04000000000002</v>
      </c>
      <c r="D1463">
        <v>317.75</v>
      </c>
      <c r="E1463">
        <v>315.86</v>
      </c>
      <c r="F1463">
        <v>317.33</v>
      </c>
      <c r="G1463">
        <v>313.67</v>
      </c>
      <c r="H1463" s="2">
        <v>3161400</v>
      </c>
      <c r="I1463" s="8" cm="1">
        <f t="array" ref="I1463">IFERROR(MarketData[[#This Row],[Adjusted Close]]/_xlfn.XLOOKUP(1,
(MarketData[ETF]=MarketData[[#This Row],[ETF]])*(MarketData[Date]&lt;MarketData[[#This Row],[Date]]),
MarketData[Adjusted Close],
,0,-1)-1,"")</f>
        <v>0.50998892793530071</v>
      </c>
      <c r="J1463" s="9" t="str" cm="1">
        <f t="array" ref="J1463">IFERROR(
(_xlfn.XLOOKUP(1,(MarketData[ETF]=H1463)*(MarketData[Date]=I1463),MarketData[Adjusted Close]) /
_xlfn.XLOOKUP(1,(MarketData[ETF]=H1463)*(MarketData[Date]=WORKDAY(I1463,-1)),MarketData[Adjusted Close]))-1,
""
)</f>
        <v/>
      </c>
    </row>
    <row r="1464" spans="1:10" ht="15.75" x14ac:dyDescent="0.25">
      <c r="A1464" t="s">
        <v>9</v>
      </c>
      <c r="B1464" s="1">
        <v>45902</v>
      </c>
      <c r="C1464">
        <v>314.52</v>
      </c>
      <c r="D1464">
        <v>316.11</v>
      </c>
      <c r="E1464">
        <v>313.3</v>
      </c>
      <c r="F1464">
        <v>315.99</v>
      </c>
      <c r="G1464">
        <v>312.33999999999997</v>
      </c>
      <c r="H1464" s="2">
        <v>4816300</v>
      </c>
      <c r="I1464" s="8" cm="1">
        <f t="array" ref="I1464">IFERROR(MarketData[[#This Row],[Adjusted Close]]/_xlfn.XLOOKUP(1,
(MarketData[ETF]=MarketData[[#This Row],[ETF]])*(MarketData[Date]&lt;MarketData[[#This Row],[Date]]),
MarketData[Adjusted Close],
,0,-1)-1,"")</f>
        <v>0.5035863861743608</v>
      </c>
      <c r="J1464" s="9" t="str" cm="1">
        <f t="array" ref="J1464">IFERROR(
(_xlfn.XLOOKUP(1,(MarketData[ETF]=H1464)*(MarketData[Date]=I1464),MarketData[Adjusted Close]) /
_xlfn.XLOOKUP(1,(MarketData[ETF]=H1464)*(MarketData[Date]=WORKDAY(I1464,-1)),MarketData[Adjusted Close]))-1,
""
)</f>
        <v/>
      </c>
    </row>
    <row r="1465" spans="1:10" ht="15.75" x14ac:dyDescent="0.25">
      <c r="A1465" t="s">
        <v>9</v>
      </c>
      <c r="B1465" s="1">
        <v>45898</v>
      </c>
      <c r="C1465">
        <v>319.56</v>
      </c>
      <c r="D1465">
        <v>319.7</v>
      </c>
      <c r="E1465">
        <v>317.29000000000002</v>
      </c>
      <c r="F1465">
        <v>318.2</v>
      </c>
      <c r="G1465">
        <v>314.52999999999997</v>
      </c>
      <c r="H1465" s="2">
        <v>3418800</v>
      </c>
      <c r="I1465" s="8" cm="1">
        <f t="array" ref="I1465">IFERROR(MarketData[[#This Row],[Adjusted Close]]/_xlfn.XLOOKUP(1,
(MarketData[ETF]=MarketData[[#This Row],[ETF]])*(MarketData[Date]&lt;MarketData[[#This Row],[Date]]),
MarketData[Adjusted Close],
,0,-1)-1,"")</f>
        <v>0.51412891734462995</v>
      </c>
      <c r="J1465" s="9" t="str" cm="1">
        <f t="array" ref="J1465">IFERROR(
(_xlfn.XLOOKUP(1,(MarketData[ETF]=H1465)*(MarketData[Date]=I1465),MarketData[Adjusted Close]) /
_xlfn.XLOOKUP(1,(MarketData[ETF]=H1465)*(MarketData[Date]=WORKDAY(I1465,-1)),MarketData[Adjusted Close]))-1,
""
)</f>
        <v/>
      </c>
    </row>
    <row r="1466" spans="1:10" ht="15.75" x14ac:dyDescent="0.25">
      <c r="A1466" t="s">
        <v>9</v>
      </c>
      <c r="B1466" s="1">
        <v>45897</v>
      </c>
      <c r="C1466">
        <v>319.43</v>
      </c>
      <c r="D1466">
        <v>320.39999999999998</v>
      </c>
      <c r="E1466">
        <v>318.5</v>
      </c>
      <c r="F1466">
        <v>320.10000000000002</v>
      </c>
      <c r="G1466">
        <v>316.41000000000003</v>
      </c>
      <c r="H1466" s="2">
        <v>3236900</v>
      </c>
      <c r="I1466" s="8" cm="1">
        <f t="array" ref="I1466">IFERROR(MarketData[[#This Row],[Adjusted Close]]/_xlfn.XLOOKUP(1,
(MarketData[ETF]=MarketData[[#This Row],[ETF]])*(MarketData[Date]&lt;MarketData[[#This Row],[Date]]),
MarketData[Adjusted Close],
,0,-1)-1,"")</f>
        <v>0.52317912675107126</v>
      </c>
      <c r="J1466" s="9" t="str" cm="1">
        <f t="array" ref="J1466">IFERROR(
(_xlfn.XLOOKUP(1,(MarketData[ETF]=H1466)*(MarketData[Date]=I1466),MarketData[Adjusted Close]) /
_xlfn.XLOOKUP(1,(MarketData[ETF]=H1466)*(MarketData[Date]=WORKDAY(I1466,-1)),MarketData[Adjusted Close]))-1,
""
)</f>
        <v/>
      </c>
    </row>
    <row r="1467" spans="1:10" ht="15.75" x14ac:dyDescent="0.25">
      <c r="A1467" t="s">
        <v>9</v>
      </c>
      <c r="B1467" s="1">
        <v>45896</v>
      </c>
      <c r="C1467">
        <v>317.64999999999998</v>
      </c>
      <c r="D1467">
        <v>319.25</v>
      </c>
      <c r="E1467">
        <v>317.64999999999998</v>
      </c>
      <c r="F1467">
        <v>318.94</v>
      </c>
      <c r="G1467">
        <v>315.26</v>
      </c>
      <c r="H1467" s="2">
        <v>5481300</v>
      </c>
      <c r="I1467" s="8" cm="1">
        <f t="array" ref="I1467">IFERROR(MarketData[[#This Row],[Adjusted Close]]/_xlfn.XLOOKUP(1,
(MarketData[ETF]=MarketData[[#This Row],[ETF]])*(MarketData[Date]&lt;MarketData[[#This Row],[Date]]),
MarketData[Adjusted Close],
,0,-1)-1,"")</f>
        <v>0.51764309440138634</v>
      </c>
      <c r="J1467" s="9" t="str" cm="1">
        <f t="array" ref="J1467">IFERROR(
(_xlfn.XLOOKUP(1,(MarketData[ETF]=H1467)*(MarketData[Date]=I1467),MarketData[Adjusted Close]) /
_xlfn.XLOOKUP(1,(MarketData[ETF]=H1467)*(MarketData[Date]=WORKDAY(I1467,-1)),MarketData[Adjusted Close]))-1,
""
)</f>
        <v/>
      </c>
    </row>
    <row r="1468" spans="1:10" ht="15.75" x14ac:dyDescent="0.25">
      <c r="A1468" t="s">
        <v>9</v>
      </c>
      <c r="B1468" s="1">
        <v>45895</v>
      </c>
      <c r="C1468">
        <v>316.74</v>
      </c>
      <c r="D1468">
        <v>318.20999999999998</v>
      </c>
      <c r="E1468">
        <v>316.33</v>
      </c>
      <c r="F1468">
        <v>318.08999999999997</v>
      </c>
      <c r="G1468">
        <v>314.42</v>
      </c>
      <c r="H1468" s="2">
        <v>2832000</v>
      </c>
      <c r="I1468" s="8" cm="1">
        <f t="array" ref="I1468">IFERROR(MarketData[[#This Row],[Adjusted Close]]/_xlfn.XLOOKUP(1,
(MarketData[ETF]=MarketData[[#This Row],[ETF]])*(MarketData[Date]&lt;MarketData[[#This Row],[Date]]),
MarketData[Adjusted Close],
,0,-1)-1,"")</f>
        <v>0.51359938381552994</v>
      </c>
      <c r="J1468" s="9" t="str" cm="1">
        <f t="array" ref="J1468">IFERROR(
(_xlfn.XLOOKUP(1,(MarketData[ETF]=H1468)*(MarketData[Date]=I1468),MarketData[Adjusted Close]) /
_xlfn.XLOOKUP(1,(MarketData[ETF]=H1468)*(MarketData[Date]=WORKDAY(I1468,-1)),MarketData[Adjusted Close]))-1,
""
)</f>
        <v/>
      </c>
    </row>
    <row r="1469" spans="1:10" ht="15.75" x14ac:dyDescent="0.25">
      <c r="A1469" t="s">
        <v>9</v>
      </c>
      <c r="B1469" s="1">
        <v>45894</v>
      </c>
      <c r="C1469">
        <v>317.58</v>
      </c>
      <c r="D1469">
        <v>317.97000000000003</v>
      </c>
      <c r="E1469">
        <v>316.60000000000002</v>
      </c>
      <c r="F1469">
        <v>316.64999999999998</v>
      </c>
      <c r="G1469">
        <v>313</v>
      </c>
      <c r="H1469" s="2">
        <v>2792700</v>
      </c>
      <c r="I1469" s="8" cm="1">
        <f t="array" ref="I1469">IFERROR(MarketData[[#This Row],[Adjusted Close]]/_xlfn.XLOOKUP(1,
(MarketData[ETF]=MarketData[[#This Row],[ETF]])*(MarketData[Date]&lt;MarketData[[#This Row],[Date]]),
MarketData[Adjusted Close],
,0,-1)-1,"")</f>
        <v>0.50676358734896265</v>
      </c>
      <c r="J1469" s="9" t="str" cm="1">
        <f t="array" ref="J1469">IFERROR(
(_xlfn.XLOOKUP(1,(MarketData[ETF]=H1469)*(MarketData[Date]=I1469),MarketData[Adjusted Close]) /
_xlfn.XLOOKUP(1,(MarketData[ETF]=H1469)*(MarketData[Date]=WORKDAY(I1469,-1)),MarketData[Adjusted Close]))-1,
""
)</f>
        <v/>
      </c>
    </row>
    <row r="1470" spans="1:10" ht="15.75" x14ac:dyDescent="0.25">
      <c r="A1470" t="s">
        <v>9</v>
      </c>
      <c r="B1470" s="1">
        <v>45891</v>
      </c>
      <c r="C1470">
        <v>313.99</v>
      </c>
      <c r="D1470">
        <v>318.83</v>
      </c>
      <c r="E1470">
        <v>313.68</v>
      </c>
      <c r="F1470">
        <v>318.18</v>
      </c>
      <c r="G1470">
        <v>314.51</v>
      </c>
      <c r="H1470" s="2">
        <v>3548300</v>
      </c>
      <c r="I1470" s="8" cm="1">
        <f t="array" ref="I1470">IFERROR(MarketData[[#This Row],[Adjusted Close]]/_xlfn.XLOOKUP(1,
(MarketData[ETF]=MarketData[[#This Row],[ETF]])*(MarketData[Date]&lt;MarketData[[#This Row],[Date]]),
MarketData[Adjusted Close],
,0,-1)-1,"")</f>
        <v>0.51403263852115733</v>
      </c>
      <c r="J1470" s="9" t="str" cm="1">
        <f t="array" ref="J1470">IFERROR(
(_xlfn.XLOOKUP(1,(MarketData[ETF]=H1470)*(MarketData[Date]=I1470),MarketData[Adjusted Close]) /
_xlfn.XLOOKUP(1,(MarketData[ETF]=H1470)*(MarketData[Date]=WORKDAY(I1470,-1)),MarketData[Adjusted Close]))-1,
""
)</f>
        <v/>
      </c>
    </row>
    <row r="1471" spans="1:10" ht="15.75" x14ac:dyDescent="0.25">
      <c r="A1471" t="s">
        <v>9</v>
      </c>
      <c r="B1471" s="1">
        <v>45890</v>
      </c>
      <c r="C1471">
        <v>312.89999999999998</v>
      </c>
      <c r="D1471">
        <v>313.83999999999997</v>
      </c>
      <c r="E1471">
        <v>311.86</v>
      </c>
      <c r="F1471">
        <v>312.76</v>
      </c>
      <c r="G1471">
        <v>309.14999999999998</v>
      </c>
      <c r="H1471" s="2">
        <v>2697000</v>
      </c>
      <c r="I1471" s="8" cm="1">
        <f t="array" ref="I1471">IFERROR(MarketData[[#This Row],[Adjusted Close]]/_xlfn.XLOOKUP(1,
(MarketData[ETF]=MarketData[[#This Row],[ETF]])*(MarketData[Date]&lt;MarketData[[#This Row],[Date]]),
MarketData[Adjusted Close],
,0,-1)-1,"")</f>
        <v>0.48822991383045289</v>
      </c>
      <c r="J1471" s="9" t="str" cm="1">
        <f t="array" ref="J1471">IFERROR(
(_xlfn.XLOOKUP(1,(MarketData[ETF]=H1471)*(MarketData[Date]=I1471),MarketData[Adjusted Close]) /
_xlfn.XLOOKUP(1,(MarketData[ETF]=H1471)*(MarketData[Date]=WORKDAY(I1471,-1)),MarketData[Adjusted Close]))-1,
""
)</f>
        <v/>
      </c>
    </row>
    <row r="1472" spans="1:10" ht="15.75" x14ac:dyDescent="0.25">
      <c r="A1472" t="s">
        <v>9</v>
      </c>
      <c r="B1472" s="1">
        <v>45889</v>
      </c>
      <c r="C1472">
        <v>314.57</v>
      </c>
      <c r="D1472">
        <v>314.57</v>
      </c>
      <c r="E1472">
        <v>311.24</v>
      </c>
      <c r="F1472">
        <v>313.83999999999997</v>
      </c>
      <c r="G1472">
        <v>310.22000000000003</v>
      </c>
      <c r="H1472" s="2">
        <v>6190300</v>
      </c>
      <c r="I1472" s="8" cm="1">
        <f t="array" ref="I1472">IFERROR(MarketData[[#This Row],[Adjusted Close]]/_xlfn.XLOOKUP(1,
(MarketData[ETF]=MarketData[[#This Row],[ETF]])*(MarketData[Date]&lt;MarketData[[#This Row],[Date]]),
MarketData[Adjusted Close],
,0,-1)-1,"")</f>
        <v>0.49338083088624685</v>
      </c>
      <c r="J1472" s="9" t="str" cm="1">
        <f t="array" ref="J1472">IFERROR(
(_xlfn.XLOOKUP(1,(MarketData[ETF]=H1472)*(MarketData[Date]=I1472),MarketData[Adjusted Close]) /
_xlfn.XLOOKUP(1,(MarketData[ETF]=H1472)*(MarketData[Date]=WORKDAY(I1472,-1)),MarketData[Adjusted Close]))-1,
""
)</f>
        <v/>
      </c>
    </row>
    <row r="1473" spans="1:10" ht="15.75" x14ac:dyDescent="0.25">
      <c r="A1473" t="s">
        <v>9</v>
      </c>
      <c r="B1473" s="1">
        <v>45888</v>
      </c>
      <c r="C1473">
        <v>316.58</v>
      </c>
      <c r="D1473">
        <v>316.98</v>
      </c>
      <c r="E1473">
        <v>314.10000000000002</v>
      </c>
      <c r="F1473">
        <v>314.67</v>
      </c>
      <c r="G1473">
        <v>311.04000000000002</v>
      </c>
      <c r="H1473" s="2">
        <v>4135700</v>
      </c>
      <c r="I1473" s="8" cm="1">
        <f t="array" ref="I1473">IFERROR(MarketData[[#This Row],[Adjusted Close]]/_xlfn.XLOOKUP(1,
(MarketData[ETF]=MarketData[[#This Row],[ETF]])*(MarketData[Date]&lt;MarketData[[#This Row],[Date]]),
MarketData[Adjusted Close],
,0,-1)-1,"")</f>
        <v>0.49732826264863061</v>
      </c>
      <c r="J1473" s="9" t="str" cm="1">
        <f t="array" ref="J1473">IFERROR(
(_xlfn.XLOOKUP(1,(MarketData[ETF]=H1473)*(MarketData[Date]=I1473),MarketData[Adjusted Close]) /
_xlfn.XLOOKUP(1,(MarketData[ETF]=H1473)*(MarketData[Date]=WORKDAY(I1473,-1)),MarketData[Adjusted Close]))-1,
""
)</f>
        <v/>
      </c>
    </row>
    <row r="1474" spans="1:10" ht="15.75" x14ac:dyDescent="0.25">
      <c r="A1474" t="s">
        <v>9</v>
      </c>
      <c r="B1474" s="1">
        <v>45887</v>
      </c>
      <c r="C1474">
        <v>316.32</v>
      </c>
      <c r="D1474">
        <v>316.81</v>
      </c>
      <c r="E1474">
        <v>315.99</v>
      </c>
      <c r="F1474">
        <v>316.58999999999997</v>
      </c>
      <c r="G1474">
        <v>312.94</v>
      </c>
      <c r="H1474" s="2">
        <v>3788600</v>
      </c>
      <c r="I1474" s="8" cm="1">
        <f t="array" ref="I1474">IFERROR(MarketData[[#This Row],[Adjusted Close]]/_xlfn.XLOOKUP(1,
(MarketData[ETF]=MarketData[[#This Row],[ETF]])*(MarketData[Date]&lt;MarketData[[#This Row],[Date]]),
MarketData[Adjusted Close],
,0,-1)-1,"")</f>
        <v>0.50647475087854432</v>
      </c>
      <c r="J1474" s="9" t="str" cm="1">
        <f t="array" ref="J1474">IFERROR(
(_xlfn.XLOOKUP(1,(MarketData[ETF]=H1474)*(MarketData[Date]=I1474),MarketData[Adjusted Close]) /
_xlfn.XLOOKUP(1,(MarketData[ETF]=H1474)*(MarketData[Date]=WORKDAY(I1474,-1)),MarketData[Adjusted Close]))-1,
""
)</f>
        <v/>
      </c>
    </row>
    <row r="1475" spans="1:10" ht="15.75" x14ac:dyDescent="0.25">
      <c r="A1475" t="s">
        <v>9</v>
      </c>
      <c r="B1475" s="1">
        <v>45884</v>
      </c>
      <c r="C1475">
        <v>317.94</v>
      </c>
      <c r="D1475">
        <v>317.94</v>
      </c>
      <c r="E1475">
        <v>316.01</v>
      </c>
      <c r="F1475">
        <v>316.47000000000003</v>
      </c>
      <c r="G1475">
        <v>312.82</v>
      </c>
      <c r="H1475" s="2">
        <v>3434100</v>
      </c>
      <c r="I1475" s="8" cm="1">
        <f t="array" ref="I1475">IFERROR(MarketData[[#This Row],[Adjusted Close]]/_xlfn.XLOOKUP(1,
(MarketData[ETF]=MarketData[[#This Row],[ETF]])*(MarketData[Date]&lt;MarketData[[#This Row],[Date]]),
MarketData[Adjusted Close],
,0,-1)-1,"")</f>
        <v>0.50589707793770766</v>
      </c>
      <c r="J1475" s="9" t="str" cm="1">
        <f t="array" ref="J1475">IFERROR(
(_xlfn.XLOOKUP(1,(MarketData[ETF]=H1475)*(MarketData[Date]=I1475),MarketData[Adjusted Close]) /
_xlfn.XLOOKUP(1,(MarketData[ETF]=H1475)*(MarketData[Date]=WORKDAY(I1475,-1)),MarketData[Adjusted Close]))-1,
""
)</f>
        <v/>
      </c>
    </row>
    <row r="1476" spans="1:10" ht="15.75" x14ac:dyDescent="0.25">
      <c r="A1476" t="s">
        <v>9</v>
      </c>
      <c r="B1476" s="1">
        <v>45883</v>
      </c>
      <c r="C1476">
        <v>316.32</v>
      </c>
      <c r="D1476">
        <v>317.56</v>
      </c>
      <c r="E1476">
        <v>316.01</v>
      </c>
      <c r="F1476">
        <v>317.19</v>
      </c>
      <c r="G1476">
        <v>313.52999999999997</v>
      </c>
      <c r="H1476" s="2">
        <v>3487000</v>
      </c>
      <c r="I1476" s="8" cm="1">
        <f t="array" ref="I1476">IFERROR(MarketData[[#This Row],[Adjusted Close]]/_xlfn.XLOOKUP(1,
(MarketData[ETF]=MarketData[[#This Row],[ETF]])*(MarketData[Date]&lt;MarketData[[#This Row],[Date]]),
MarketData[Adjusted Close],
,0,-1)-1,"")</f>
        <v>0.5093149761709912</v>
      </c>
      <c r="J1476" s="9" t="str" cm="1">
        <f t="array" ref="J1476">IFERROR(
(_xlfn.XLOOKUP(1,(MarketData[ETF]=H1476)*(MarketData[Date]=I1476),MarketData[Adjusted Close]) /
_xlfn.XLOOKUP(1,(MarketData[ETF]=H1476)*(MarketData[Date]=WORKDAY(I1476,-1)),MarketData[Adjusted Close]))-1,
""
)</f>
        <v/>
      </c>
    </row>
    <row r="1477" spans="1:10" ht="15.75" x14ac:dyDescent="0.25">
      <c r="A1477" t="s">
        <v>9</v>
      </c>
      <c r="B1477" s="1">
        <v>45882</v>
      </c>
      <c r="C1477">
        <v>317.36</v>
      </c>
      <c r="D1477">
        <v>317.93</v>
      </c>
      <c r="E1477">
        <v>316.39999999999998</v>
      </c>
      <c r="F1477">
        <v>317.66000000000003</v>
      </c>
      <c r="G1477">
        <v>313.99</v>
      </c>
      <c r="H1477" s="2">
        <v>2893600</v>
      </c>
      <c r="I1477" s="8" cm="1">
        <f t="array" ref="I1477">IFERROR(MarketData[[#This Row],[Adjusted Close]]/_xlfn.XLOOKUP(1,
(MarketData[ETF]=MarketData[[#This Row],[ETF]])*(MarketData[Date]&lt;MarketData[[#This Row],[Date]]),
MarketData[Adjusted Close],
,0,-1)-1,"")</f>
        <v>0.51152938911086521</v>
      </c>
      <c r="J1477" s="9" t="str" cm="1">
        <f t="array" ref="J1477">IFERROR(
(_xlfn.XLOOKUP(1,(MarketData[ETF]=H1477)*(MarketData[Date]=I1477),MarketData[Adjusted Close]) /
_xlfn.XLOOKUP(1,(MarketData[ETF]=H1477)*(MarketData[Date]=WORKDAY(I1477,-1)),MarketData[Adjusted Close]))-1,
""
)</f>
        <v/>
      </c>
    </row>
    <row r="1478" spans="1:10" ht="15.75" x14ac:dyDescent="0.25">
      <c r="A1478" t="s">
        <v>9</v>
      </c>
      <c r="B1478" s="1">
        <v>45881</v>
      </c>
      <c r="C1478">
        <v>313.72000000000003</v>
      </c>
      <c r="D1478">
        <v>316.24</v>
      </c>
      <c r="E1478">
        <v>312.98</v>
      </c>
      <c r="F1478">
        <v>316.13</v>
      </c>
      <c r="G1478">
        <v>312.48</v>
      </c>
      <c r="H1478" s="2">
        <v>3340100</v>
      </c>
      <c r="I1478" s="8" cm="1">
        <f t="array" ref="I1478">IFERROR(MarketData[[#This Row],[Adjusted Close]]/_xlfn.XLOOKUP(1,
(MarketData[ETF]=MarketData[[#This Row],[ETF]])*(MarketData[Date]&lt;MarketData[[#This Row],[Date]]),
MarketData[Adjusted Close],
,0,-1)-1,"")</f>
        <v>0.50426033793867053</v>
      </c>
      <c r="J1478" s="9" t="str" cm="1">
        <f t="array" ref="J1478">IFERROR(
(_xlfn.XLOOKUP(1,(MarketData[ETF]=H1478)*(MarketData[Date]=I1478),MarketData[Adjusted Close]) /
_xlfn.XLOOKUP(1,(MarketData[ETF]=H1478)*(MarketData[Date]=WORKDAY(I1478,-1)),MarketData[Adjusted Close]))-1,
""
)</f>
        <v/>
      </c>
    </row>
    <row r="1479" spans="1:10" ht="15.75" x14ac:dyDescent="0.25">
      <c r="A1479" t="s">
        <v>9</v>
      </c>
      <c r="B1479" s="1">
        <v>45880</v>
      </c>
      <c r="C1479">
        <v>313.33</v>
      </c>
      <c r="D1479">
        <v>313.93</v>
      </c>
      <c r="E1479">
        <v>311.82</v>
      </c>
      <c r="F1479">
        <v>312.31</v>
      </c>
      <c r="G1479">
        <v>308.70999999999998</v>
      </c>
      <c r="H1479" s="2">
        <v>4275200</v>
      </c>
      <c r="I1479" s="8" cm="1">
        <f t="array" ref="I1479">IFERROR(MarketData[[#This Row],[Adjusted Close]]/_xlfn.XLOOKUP(1,
(MarketData[ETF]=MarketData[[#This Row],[ETF]])*(MarketData[Date]&lt;MarketData[[#This Row],[Date]]),
MarketData[Adjusted Close],
,0,-1)-1,"")</f>
        <v>0.48611177971405195</v>
      </c>
      <c r="J1479" s="9" t="str" cm="1">
        <f t="array" ref="J1479">IFERROR(
(_xlfn.XLOOKUP(1,(MarketData[ETF]=H1479)*(MarketData[Date]=I1479),MarketData[Adjusted Close]) /
_xlfn.XLOOKUP(1,(MarketData[ETF]=H1479)*(MarketData[Date]=WORKDAY(I1479,-1)),MarketData[Adjusted Close]))-1,
""
)</f>
        <v/>
      </c>
    </row>
    <row r="1480" spans="1:10" ht="15.75" x14ac:dyDescent="0.25">
      <c r="A1480" t="s">
        <v>9</v>
      </c>
      <c r="B1480" s="1">
        <v>45877</v>
      </c>
      <c r="C1480">
        <v>311.89999999999998</v>
      </c>
      <c r="D1480">
        <v>313.3</v>
      </c>
      <c r="E1480">
        <v>311.69</v>
      </c>
      <c r="F1480">
        <v>313.02999999999997</v>
      </c>
      <c r="G1480">
        <v>309.42</v>
      </c>
      <c r="H1480" s="2">
        <v>2881400</v>
      </c>
      <c r="I1480" s="8" cm="1">
        <f t="array" ref="I1480">IFERROR(MarketData[[#This Row],[Adjusted Close]]/_xlfn.XLOOKUP(1,
(MarketData[ETF]=MarketData[[#This Row],[ETF]])*(MarketData[Date]&lt;MarketData[[#This Row],[Date]]),
MarketData[Adjusted Close],
,0,-1)-1,"")</f>
        <v>0.48952967794733571</v>
      </c>
      <c r="J1480" s="9" t="str" cm="1">
        <f t="array" ref="J1480">IFERROR(
(_xlfn.XLOOKUP(1,(MarketData[ETF]=H1480)*(MarketData[Date]=I1480),MarketData[Adjusted Close]) /
_xlfn.XLOOKUP(1,(MarketData[ETF]=H1480)*(MarketData[Date]=WORKDAY(I1480,-1)),MarketData[Adjusted Close]))-1,
""
)</f>
        <v/>
      </c>
    </row>
    <row r="1481" spans="1:10" ht="15.75" x14ac:dyDescent="0.25">
      <c r="A1481" t="s">
        <v>9</v>
      </c>
      <c r="B1481" s="1">
        <v>45876</v>
      </c>
      <c r="C1481">
        <v>313.05</v>
      </c>
      <c r="D1481">
        <v>313.39999999999998</v>
      </c>
      <c r="E1481">
        <v>309.36</v>
      </c>
      <c r="F1481">
        <v>311.07</v>
      </c>
      <c r="G1481">
        <v>307.48</v>
      </c>
      <c r="H1481" s="2">
        <v>2974400</v>
      </c>
      <c r="I1481" s="8" cm="1">
        <f t="array" ref="I1481">IFERROR(MarketData[[#This Row],[Adjusted Close]]/_xlfn.XLOOKUP(1,
(MarketData[ETF]=MarketData[[#This Row],[ETF]])*(MarketData[Date]&lt;MarketData[[#This Row],[Date]]),
MarketData[Adjusted Close],
,0,-1)-1,"")</f>
        <v>0.4801906320704763</v>
      </c>
      <c r="J1481" s="9" t="str" cm="1">
        <f t="array" ref="J1481">IFERROR(
(_xlfn.XLOOKUP(1,(MarketData[ETF]=H1481)*(MarketData[Date]=I1481),MarketData[Adjusted Close]) /
_xlfn.XLOOKUP(1,(MarketData[ETF]=H1481)*(MarketData[Date]=WORKDAY(I1481,-1)),MarketData[Adjusted Close]))-1,
""
)</f>
        <v/>
      </c>
    </row>
    <row r="1482" spans="1:10" ht="15.75" x14ac:dyDescent="0.25">
      <c r="A1482" t="s">
        <v>9</v>
      </c>
      <c r="B1482" s="1">
        <v>45875</v>
      </c>
      <c r="C1482">
        <v>309.55</v>
      </c>
      <c r="D1482">
        <v>311.58</v>
      </c>
      <c r="E1482">
        <v>309.05</v>
      </c>
      <c r="F1482">
        <v>311.25</v>
      </c>
      <c r="G1482">
        <v>307.66000000000003</v>
      </c>
      <c r="H1482" s="2">
        <v>3226400</v>
      </c>
      <c r="I1482" s="8" cm="1">
        <f t="array" ref="I1482">IFERROR(MarketData[[#This Row],[Adjusted Close]]/_xlfn.XLOOKUP(1,
(MarketData[ETF]=MarketData[[#This Row],[ETF]])*(MarketData[Date]&lt;MarketData[[#This Row],[Date]]),
MarketData[Adjusted Close],
,0,-1)-1,"")</f>
        <v>0.48105714148173129</v>
      </c>
      <c r="J1482" s="9" t="str" cm="1">
        <f t="array" ref="J1482">IFERROR(
(_xlfn.XLOOKUP(1,(MarketData[ETF]=H1482)*(MarketData[Date]=I1482),MarketData[Adjusted Close]) /
_xlfn.XLOOKUP(1,(MarketData[ETF]=H1482)*(MarketData[Date]=WORKDAY(I1482,-1)),MarketData[Adjusted Close]))-1,
""
)</f>
        <v/>
      </c>
    </row>
    <row r="1483" spans="1:10" ht="15.75" x14ac:dyDescent="0.25">
      <c r="A1483" t="s">
        <v>9</v>
      </c>
      <c r="B1483" s="1">
        <v>45874</v>
      </c>
      <c r="C1483">
        <v>310.86</v>
      </c>
      <c r="D1483">
        <v>311.33999999999997</v>
      </c>
      <c r="E1483">
        <v>308.45</v>
      </c>
      <c r="F1483">
        <v>309.16000000000003</v>
      </c>
      <c r="G1483">
        <v>305.58999999999997</v>
      </c>
      <c r="H1483" s="2">
        <v>4491800</v>
      </c>
      <c r="I1483" s="8" cm="1">
        <f t="array" ref="I1483">IFERROR(MarketData[[#This Row],[Adjusted Close]]/_xlfn.XLOOKUP(1,
(MarketData[ETF]=MarketData[[#This Row],[ETF]])*(MarketData[Date]&lt;MarketData[[#This Row],[Date]]),
MarketData[Adjusted Close],
,0,-1)-1,"")</f>
        <v>0.47109228325229857</v>
      </c>
      <c r="J1483" s="9" t="str" cm="1">
        <f t="array" ref="J1483">IFERROR(
(_xlfn.XLOOKUP(1,(MarketData[ETF]=H1483)*(MarketData[Date]=I1483),MarketData[Adjusted Close]) /
_xlfn.XLOOKUP(1,(MarketData[ETF]=H1483)*(MarketData[Date]=WORKDAY(I1483,-1)),MarketData[Adjusted Close]))-1,
""
)</f>
        <v/>
      </c>
    </row>
    <row r="1484" spans="1:10" ht="15.75" x14ac:dyDescent="0.25">
      <c r="A1484" t="s">
        <v>9</v>
      </c>
      <c r="B1484" s="1">
        <v>45873</v>
      </c>
      <c r="C1484">
        <v>307.58</v>
      </c>
      <c r="D1484">
        <v>310.56</v>
      </c>
      <c r="E1484">
        <v>307.58</v>
      </c>
      <c r="F1484">
        <v>310.52999999999997</v>
      </c>
      <c r="G1484">
        <v>306.95</v>
      </c>
      <c r="H1484" s="2">
        <v>4118100</v>
      </c>
      <c r="I1484" s="8" cm="1">
        <f t="array" ref="I1484">IFERROR(MarketData[[#This Row],[Adjusted Close]]/_xlfn.XLOOKUP(1,
(MarketData[ETF]=MarketData[[#This Row],[ETF]])*(MarketData[Date]&lt;MarketData[[#This Row],[Date]]),
MarketData[Adjusted Close],
,0,-1)-1,"")</f>
        <v>0.47763924324844753</v>
      </c>
      <c r="J1484" s="9" t="str" cm="1">
        <f t="array" ref="J1484">IFERROR(
(_xlfn.XLOOKUP(1,(MarketData[ETF]=H1484)*(MarketData[Date]=I1484),MarketData[Adjusted Close]) /
_xlfn.XLOOKUP(1,(MarketData[ETF]=H1484)*(MarketData[Date]=WORKDAY(I1484,-1)),MarketData[Adjusted Close]))-1,
""
)</f>
        <v/>
      </c>
    </row>
    <row r="1485" spans="1:10" ht="15.75" x14ac:dyDescent="0.25">
      <c r="A1485" t="s">
        <v>9</v>
      </c>
      <c r="B1485" s="1">
        <v>45870</v>
      </c>
      <c r="C1485">
        <v>307.98</v>
      </c>
      <c r="D1485">
        <v>307.98</v>
      </c>
      <c r="E1485">
        <v>304.39999999999998</v>
      </c>
      <c r="F1485">
        <v>305.74</v>
      </c>
      <c r="G1485">
        <v>302.20999999999998</v>
      </c>
      <c r="H1485" s="2">
        <v>5607300</v>
      </c>
      <c r="I1485" s="8" cm="1">
        <f t="array" ref="I1485">IFERROR(MarketData[[#This Row],[Adjusted Close]]/_xlfn.XLOOKUP(1,
(MarketData[ETF]=MarketData[[#This Row],[ETF]])*(MarketData[Date]&lt;MarketData[[#This Row],[Date]]),
MarketData[Adjusted Close],
,0,-1)-1,"")</f>
        <v>0.45482116208539924</v>
      </c>
      <c r="J1485" s="9" t="str" cm="1">
        <f t="array" ref="J1485">IFERROR(
(_xlfn.XLOOKUP(1,(MarketData[ETF]=H1485)*(MarketData[Date]=I1485),MarketData[Adjusted Close]) /
_xlfn.XLOOKUP(1,(MarketData[ETF]=H1485)*(MarketData[Date]=WORKDAY(I1485,-1)),MarketData[Adjusted Close]))-1,
""
)</f>
        <v/>
      </c>
    </row>
    <row r="1486" spans="1:10" ht="15.75" x14ac:dyDescent="0.25">
      <c r="A1486" t="s">
        <v>9</v>
      </c>
      <c r="B1486" s="1">
        <v>45869</v>
      </c>
      <c r="C1486">
        <v>314.37</v>
      </c>
      <c r="D1486">
        <v>314.83999999999997</v>
      </c>
      <c r="E1486">
        <v>310.39</v>
      </c>
      <c r="F1486">
        <v>310.89</v>
      </c>
      <c r="G1486">
        <v>307.3</v>
      </c>
      <c r="H1486" s="2">
        <v>4685900</v>
      </c>
      <c r="I1486" s="8" cm="1">
        <f t="array" ref="I1486">IFERROR(MarketData[[#This Row],[Adjusted Close]]/_xlfn.XLOOKUP(1,
(MarketData[ETF]=MarketData[[#This Row],[ETF]])*(MarketData[Date]&lt;MarketData[[#This Row],[Date]]),
MarketData[Adjusted Close],
,0,-1)-1,"")</f>
        <v>0.47932412265922131</v>
      </c>
      <c r="J1486" s="9" t="str" cm="1">
        <f t="array" ref="J1486">IFERROR(
(_xlfn.XLOOKUP(1,(MarketData[ETF]=H1486)*(MarketData[Date]=I1486),MarketData[Adjusted Close]) /
_xlfn.XLOOKUP(1,(MarketData[ETF]=H1486)*(MarketData[Date]=WORKDAY(I1486,-1)),MarketData[Adjusted Close]))-1,
""
)</f>
        <v/>
      </c>
    </row>
    <row r="1487" spans="1:10" ht="15.75" x14ac:dyDescent="0.25">
      <c r="A1487" t="s">
        <v>9</v>
      </c>
      <c r="B1487" s="1">
        <v>45868</v>
      </c>
      <c r="C1487">
        <v>313.19</v>
      </c>
      <c r="D1487">
        <v>314.01</v>
      </c>
      <c r="E1487">
        <v>310.77</v>
      </c>
      <c r="F1487">
        <v>312.25</v>
      </c>
      <c r="G1487">
        <v>308.64999999999998</v>
      </c>
      <c r="H1487" s="2">
        <v>5966800</v>
      </c>
      <c r="I1487" s="8" cm="1">
        <f t="array" ref="I1487">IFERROR(MarketData[[#This Row],[Adjusted Close]]/_xlfn.XLOOKUP(1,
(MarketData[ETF]=MarketData[[#This Row],[ETF]])*(MarketData[Date]&lt;MarketData[[#This Row],[Date]]),
MarketData[Adjusted Close],
,0,-1)-1,"")</f>
        <v>0.48582294324363362</v>
      </c>
      <c r="J1487" s="9" t="str" cm="1">
        <f t="array" ref="J1487">IFERROR(
(_xlfn.XLOOKUP(1,(MarketData[ETF]=H1487)*(MarketData[Date]=I1487),MarketData[Adjusted Close]) /
_xlfn.XLOOKUP(1,(MarketData[ETF]=H1487)*(MarketData[Date]=WORKDAY(I1487,-1)),MarketData[Adjusted Close]))-1,
""
)</f>
        <v/>
      </c>
    </row>
    <row r="1488" spans="1:10" ht="15.75" x14ac:dyDescent="0.25">
      <c r="A1488" t="s">
        <v>9</v>
      </c>
      <c r="B1488" s="1">
        <v>45867</v>
      </c>
      <c r="C1488">
        <v>314.33999999999997</v>
      </c>
      <c r="D1488">
        <v>314.5</v>
      </c>
      <c r="E1488">
        <v>312.24</v>
      </c>
      <c r="F1488">
        <v>312.61</v>
      </c>
      <c r="G1488">
        <v>309</v>
      </c>
      <c r="H1488" s="2">
        <v>3745600</v>
      </c>
      <c r="I1488" s="8" cm="1">
        <f t="array" ref="I1488">IFERROR(MarketData[[#This Row],[Adjusted Close]]/_xlfn.XLOOKUP(1,
(MarketData[ETF]=MarketData[[#This Row],[ETF]])*(MarketData[Date]&lt;MarketData[[#This Row],[Date]]),
MarketData[Adjusted Close],
,0,-1)-1,"")</f>
        <v>0.48750782265440717</v>
      </c>
      <c r="J1488" s="9" t="str" cm="1">
        <f t="array" ref="J1488">IFERROR(
(_xlfn.XLOOKUP(1,(MarketData[ETF]=H1488)*(MarketData[Date]=I1488),MarketData[Adjusted Close]) /
_xlfn.XLOOKUP(1,(MarketData[ETF]=H1488)*(MarketData[Date]=WORKDAY(I1488,-1)),MarketData[Adjusted Close]))-1,
""
)</f>
        <v/>
      </c>
    </row>
    <row r="1489" spans="1:10" ht="15.75" x14ac:dyDescent="0.25">
      <c r="A1489" t="s">
        <v>9</v>
      </c>
      <c r="B1489" s="1">
        <v>45866</v>
      </c>
      <c r="C1489">
        <v>314.2</v>
      </c>
      <c r="D1489">
        <v>314.24</v>
      </c>
      <c r="E1489">
        <v>312.93</v>
      </c>
      <c r="F1489">
        <v>313.60000000000002</v>
      </c>
      <c r="G1489">
        <v>309.98</v>
      </c>
      <c r="H1489" s="2">
        <v>4797900</v>
      </c>
      <c r="I1489" s="8" cm="1">
        <f t="array" ref="I1489">IFERROR(MarketData[[#This Row],[Adjusted Close]]/_xlfn.XLOOKUP(1,
(MarketData[ETF]=MarketData[[#This Row],[ETF]])*(MarketData[Date]&lt;MarketData[[#This Row],[Date]]),
MarketData[Adjusted Close],
,0,-1)-1,"")</f>
        <v>0.4922254850045733</v>
      </c>
      <c r="J1489" s="9" t="str" cm="1">
        <f t="array" ref="J1489">IFERROR(
(_xlfn.XLOOKUP(1,(MarketData[ETF]=H1489)*(MarketData[Date]=I1489),MarketData[Adjusted Close]) /
_xlfn.XLOOKUP(1,(MarketData[ETF]=H1489)*(MarketData[Date]=WORKDAY(I1489,-1)),MarketData[Adjusted Close]))-1,
""
)</f>
        <v/>
      </c>
    </row>
    <row r="1490" spans="1:10" ht="15.75" x14ac:dyDescent="0.25">
      <c r="A1490" t="s">
        <v>9</v>
      </c>
      <c r="B1490" s="1">
        <v>45863</v>
      </c>
      <c r="C1490">
        <v>312.8</v>
      </c>
      <c r="D1490">
        <v>313.93</v>
      </c>
      <c r="E1490">
        <v>312.41000000000003</v>
      </c>
      <c r="F1490">
        <v>313.69</v>
      </c>
      <c r="G1490">
        <v>310.07</v>
      </c>
      <c r="H1490" s="2">
        <v>3233200</v>
      </c>
      <c r="I1490" s="8" cm="1">
        <f t="array" ref="I1490">IFERROR(MarketData[[#This Row],[Adjusted Close]]/_xlfn.XLOOKUP(1,
(MarketData[ETF]=MarketData[[#This Row],[ETF]])*(MarketData[Date]&lt;MarketData[[#This Row],[Date]]),
MarketData[Adjusted Close],
,0,-1)-1,"")</f>
        <v>0.49265873971020069</v>
      </c>
      <c r="J1490" s="9" t="str" cm="1">
        <f t="array" ref="J1490">IFERROR(
(_xlfn.XLOOKUP(1,(MarketData[ETF]=H1490)*(MarketData[Date]=I1490),MarketData[Adjusted Close]) /
_xlfn.XLOOKUP(1,(MarketData[ETF]=H1490)*(MarketData[Date]=WORKDAY(I1490,-1)),MarketData[Adjusted Close]))-1,
""
)</f>
        <v/>
      </c>
    </row>
    <row r="1491" spans="1:10" ht="15.75" x14ac:dyDescent="0.25">
      <c r="A1491" t="s">
        <v>9</v>
      </c>
      <c r="B1491" s="1">
        <v>45862</v>
      </c>
      <c r="C1491">
        <v>312.5</v>
      </c>
      <c r="D1491">
        <v>313.14</v>
      </c>
      <c r="E1491">
        <v>312.2</v>
      </c>
      <c r="F1491">
        <v>312.3</v>
      </c>
      <c r="G1491">
        <v>308.7</v>
      </c>
      <c r="H1491" s="2">
        <v>3661700</v>
      </c>
      <c r="I1491" s="8" cm="1">
        <f t="array" ref="I1491">IFERROR(MarketData[[#This Row],[Adjusted Close]]/_xlfn.XLOOKUP(1,
(MarketData[ETF]=MarketData[[#This Row],[ETF]])*(MarketData[Date]&lt;MarketData[[#This Row],[Date]]),
MarketData[Adjusted Close],
,0,-1)-1,"")</f>
        <v>0.48606364030231552</v>
      </c>
      <c r="J1491" s="9" t="str" cm="1">
        <f t="array" ref="J1491">IFERROR(
(_xlfn.XLOOKUP(1,(MarketData[ETF]=H1491)*(MarketData[Date]=I1491),MarketData[Adjusted Close]) /
_xlfn.XLOOKUP(1,(MarketData[ETF]=H1491)*(MarketData[Date]=WORKDAY(I1491,-1)),MarketData[Adjusted Close]))-1,
""
)</f>
        <v/>
      </c>
    </row>
    <row r="1492" spans="1:10" ht="15.75" x14ac:dyDescent="0.25">
      <c r="A1492" t="s">
        <v>9</v>
      </c>
      <c r="B1492" s="1">
        <v>45861</v>
      </c>
      <c r="C1492">
        <v>311.10000000000002</v>
      </c>
      <c r="D1492">
        <v>312.45</v>
      </c>
      <c r="E1492">
        <v>310.32</v>
      </c>
      <c r="F1492">
        <v>312.41000000000003</v>
      </c>
      <c r="G1492">
        <v>308.8</v>
      </c>
      <c r="H1492" s="2">
        <v>3970900</v>
      </c>
      <c r="I1492" s="8" cm="1">
        <f t="array" ref="I1492">IFERROR(MarketData[[#This Row],[Adjusted Close]]/_xlfn.XLOOKUP(1,
(MarketData[ETF]=MarketData[[#This Row],[ETF]])*(MarketData[Date]&lt;MarketData[[#This Row],[Date]]),
MarketData[Adjusted Close],
,0,-1)-1,"")</f>
        <v>0.48654503441967956</v>
      </c>
      <c r="J1492" s="9" t="str" cm="1">
        <f t="array" ref="J1492">IFERROR(
(_xlfn.XLOOKUP(1,(MarketData[ETF]=H1492)*(MarketData[Date]=I1492),MarketData[Adjusted Close]) /
_xlfn.XLOOKUP(1,(MarketData[ETF]=H1492)*(MarketData[Date]=WORKDAY(I1492,-1)),MarketData[Adjusted Close]))-1,
""
)</f>
        <v/>
      </c>
    </row>
    <row r="1493" spans="1:10" ht="15.75" x14ac:dyDescent="0.25">
      <c r="A1493" t="s">
        <v>9</v>
      </c>
      <c r="B1493" s="1">
        <v>45860</v>
      </c>
      <c r="C1493">
        <v>309.74</v>
      </c>
      <c r="D1493">
        <v>310.19</v>
      </c>
      <c r="E1493">
        <v>308.23</v>
      </c>
      <c r="F1493">
        <v>309.8</v>
      </c>
      <c r="G1493">
        <v>306.22000000000003</v>
      </c>
      <c r="H1493" s="2">
        <v>2117300</v>
      </c>
      <c r="I1493" s="8" cm="1">
        <f t="array" ref="I1493">IFERROR(MarketData[[#This Row],[Adjusted Close]]/_xlfn.XLOOKUP(1,
(MarketData[ETF]=MarketData[[#This Row],[ETF]])*(MarketData[Date]&lt;MarketData[[#This Row],[Date]]),
MarketData[Adjusted Close],
,0,-1)-1,"")</f>
        <v>0.47412506619169137</v>
      </c>
      <c r="J1493" s="9" t="str" cm="1">
        <f t="array" ref="J1493">IFERROR(
(_xlfn.XLOOKUP(1,(MarketData[ETF]=H1493)*(MarketData[Date]=I1493),MarketData[Adjusted Close]) /
_xlfn.XLOOKUP(1,(MarketData[ETF]=H1493)*(MarketData[Date]=WORKDAY(I1493,-1)),MarketData[Adjusted Close]))-1,
""
)</f>
        <v/>
      </c>
    </row>
    <row r="1494" spans="1:10" ht="15.75" x14ac:dyDescent="0.25">
      <c r="A1494" t="s">
        <v>9</v>
      </c>
      <c r="B1494" s="1">
        <v>45859</v>
      </c>
      <c r="C1494">
        <v>309.94</v>
      </c>
      <c r="D1494">
        <v>311.04000000000002</v>
      </c>
      <c r="E1494">
        <v>309.27</v>
      </c>
      <c r="F1494">
        <v>309.44</v>
      </c>
      <c r="G1494">
        <v>305.87</v>
      </c>
      <c r="H1494" s="2">
        <v>3205000</v>
      </c>
      <c r="I1494" s="8" cm="1">
        <f t="array" ref="I1494">IFERROR(MarketData[[#This Row],[Adjusted Close]]/_xlfn.XLOOKUP(1,
(MarketData[ETF]=MarketData[[#This Row],[ETF]])*(MarketData[Date]&lt;MarketData[[#This Row],[Date]]),
MarketData[Adjusted Close],
,0,-1)-1,"")</f>
        <v>0.47244018678091759</v>
      </c>
      <c r="J1494" s="9" t="str" cm="1">
        <f t="array" ref="J1494">IFERROR(
(_xlfn.XLOOKUP(1,(MarketData[ETF]=H1494)*(MarketData[Date]=I1494),MarketData[Adjusted Close]) /
_xlfn.XLOOKUP(1,(MarketData[ETF]=H1494)*(MarketData[Date]=WORKDAY(I1494,-1)),MarketData[Adjusted Close]))-1,
""
)</f>
        <v/>
      </c>
    </row>
    <row r="1495" spans="1:10" ht="15.75" x14ac:dyDescent="0.25">
      <c r="A1495" t="s">
        <v>9</v>
      </c>
      <c r="B1495" s="1">
        <v>45856</v>
      </c>
      <c r="C1495">
        <v>310.05</v>
      </c>
      <c r="D1495">
        <v>310.2</v>
      </c>
      <c r="E1495">
        <v>308.55</v>
      </c>
      <c r="F1495">
        <v>309.08999999999997</v>
      </c>
      <c r="G1495">
        <v>305.52</v>
      </c>
      <c r="H1495" s="2">
        <v>2609100</v>
      </c>
      <c r="I1495" s="8" cm="1">
        <f t="array" ref="I1495">IFERROR(MarketData[[#This Row],[Adjusted Close]]/_xlfn.XLOOKUP(1,
(MarketData[ETF]=MarketData[[#This Row],[ETF]])*(MarketData[Date]&lt;MarketData[[#This Row],[Date]]),
MarketData[Adjusted Close],
,0,-1)-1,"")</f>
        <v>0.47075530737014382</v>
      </c>
      <c r="J1495" s="9" t="str" cm="1">
        <f t="array" ref="J1495">IFERROR(
(_xlfn.XLOOKUP(1,(MarketData[ETF]=H1495)*(MarketData[Date]=I1495),MarketData[Adjusted Close]) /
_xlfn.XLOOKUP(1,(MarketData[ETF]=H1495)*(MarketData[Date]=WORKDAY(I1495,-1)),MarketData[Adjusted Close]))-1,
""
)</f>
        <v/>
      </c>
    </row>
    <row r="1496" spans="1:10" ht="15.75" x14ac:dyDescent="0.25">
      <c r="A1496" t="s">
        <v>9</v>
      </c>
      <c r="B1496" s="1">
        <v>45855</v>
      </c>
      <c r="C1496">
        <v>307.5</v>
      </c>
      <c r="D1496">
        <v>309.58</v>
      </c>
      <c r="E1496">
        <v>307.31</v>
      </c>
      <c r="F1496">
        <v>309.26</v>
      </c>
      <c r="G1496">
        <v>305.69</v>
      </c>
      <c r="H1496" s="2">
        <v>4953000</v>
      </c>
      <c r="I1496" s="8" cm="1">
        <f t="array" ref="I1496">IFERROR(MarketData[[#This Row],[Adjusted Close]]/_xlfn.XLOOKUP(1,
(MarketData[ETF]=MarketData[[#This Row],[ETF]])*(MarketData[Date]&lt;MarketData[[#This Row],[Date]]),
MarketData[Adjusted Close],
,0,-1)-1,"")</f>
        <v>0.4715736773696626</v>
      </c>
      <c r="J1496" s="9" t="str" cm="1">
        <f t="array" ref="J1496">IFERROR(
(_xlfn.XLOOKUP(1,(MarketData[ETF]=H1496)*(MarketData[Date]=I1496),MarketData[Adjusted Close]) /
_xlfn.XLOOKUP(1,(MarketData[ETF]=H1496)*(MarketData[Date]=WORKDAY(I1496,-1)),MarketData[Adjusted Close]))-1,
""
)</f>
        <v/>
      </c>
    </row>
    <row r="1497" spans="1:10" ht="15.75" x14ac:dyDescent="0.25">
      <c r="A1497" t="s">
        <v>9</v>
      </c>
      <c r="B1497" s="1">
        <v>45854</v>
      </c>
      <c r="C1497">
        <v>306.86</v>
      </c>
      <c r="D1497">
        <v>307.55</v>
      </c>
      <c r="E1497">
        <v>304</v>
      </c>
      <c r="F1497">
        <v>307.26</v>
      </c>
      <c r="G1497">
        <v>303.70999999999998</v>
      </c>
      <c r="H1497" s="2">
        <v>3069700</v>
      </c>
      <c r="I1497" s="8" cm="1">
        <f t="array" ref="I1497">IFERROR(MarketData[[#This Row],[Adjusted Close]]/_xlfn.XLOOKUP(1,
(MarketData[ETF]=MarketData[[#This Row],[ETF]])*(MarketData[Date]&lt;MarketData[[#This Row],[Date]]),
MarketData[Adjusted Close],
,0,-1)-1,"")</f>
        <v>0.46204207384585749</v>
      </c>
      <c r="J1497" s="9" t="str" cm="1">
        <f t="array" ref="J1497">IFERROR(
(_xlfn.XLOOKUP(1,(MarketData[ETF]=H1497)*(MarketData[Date]=I1497),MarketData[Adjusted Close]) /
_xlfn.XLOOKUP(1,(MarketData[ETF]=H1497)*(MarketData[Date]=WORKDAY(I1497,-1)),MarketData[Adjusted Close]))-1,
""
)</f>
        <v/>
      </c>
    </row>
    <row r="1498" spans="1:10" ht="15.75" x14ac:dyDescent="0.25">
      <c r="A1498" t="s">
        <v>9</v>
      </c>
      <c r="B1498" s="1">
        <v>45853</v>
      </c>
      <c r="C1498">
        <v>309.08999999999997</v>
      </c>
      <c r="D1498">
        <v>309.29000000000002</v>
      </c>
      <c r="E1498">
        <v>306.05</v>
      </c>
      <c r="F1498">
        <v>306.10000000000002</v>
      </c>
      <c r="G1498">
        <v>302.57</v>
      </c>
      <c r="H1498" s="2">
        <v>3447800</v>
      </c>
      <c r="I1498" s="8" cm="1">
        <f t="array" ref="I1498">IFERROR(MarketData[[#This Row],[Adjusted Close]]/_xlfn.XLOOKUP(1,
(MarketData[ETF]=MarketData[[#This Row],[ETF]])*(MarketData[Date]&lt;MarketData[[#This Row],[Date]]),
MarketData[Adjusted Close],
,0,-1)-1,"")</f>
        <v>0.45655418090790945</v>
      </c>
      <c r="J1498" s="9" t="str" cm="1">
        <f t="array" ref="J1498">IFERROR(
(_xlfn.XLOOKUP(1,(MarketData[ETF]=H1498)*(MarketData[Date]=I1498),MarketData[Adjusted Close]) /
_xlfn.XLOOKUP(1,(MarketData[ETF]=H1498)*(MarketData[Date]=WORKDAY(I1498,-1)),MarketData[Adjusted Close]))-1,
""
)</f>
        <v/>
      </c>
    </row>
    <row r="1499" spans="1:10" ht="15.75" x14ac:dyDescent="0.25">
      <c r="A1499" t="s">
        <v>9</v>
      </c>
      <c r="B1499" s="1">
        <v>45852</v>
      </c>
      <c r="C1499">
        <v>306.74</v>
      </c>
      <c r="D1499">
        <v>307.95</v>
      </c>
      <c r="E1499">
        <v>306.24</v>
      </c>
      <c r="F1499">
        <v>307.72000000000003</v>
      </c>
      <c r="G1499">
        <v>304.17</v>
      </c>
      <c r="H1499" s="2">
        <v>2364500</v>
      </c>
      <c r="I1499" s="8" cm="1">
        <f t="array" ref="I1499">IFERROR(MarketData[[#This Row],[Adjusted Close]]/_xlfn.XLOOKUP(1,
(MarketData[ETF]=MarketData[[#This Row],[ETF]])*(MarketData[Date]&lt;MarketData[[#This Row],[Date]]),
MarketData[Adjusted Close],
,0,-1)-1,"")</f>
        <v>0.46425648678573173</v>
      </c>
      <c r="J1499" s="9" t="str" cm="1">
        <f t="array" ref="J1499">IFERROR(
(_xlfn.XLOOKUP(1,(MarketData[ETF]=H1499)*(MarketData[Date]=I1499),MarketData[Adjusted Close]) /
_xlfn.XLOOKUP(1,(MarketData[ETF]=H1499)*(MarketData[Date]=WORKDAY(I1499,-1)),MarketData[Adjusted Close]))-1,
""
)</f>
        <v/>
      </c>
    </row>
    <row r="1500" spans="1:10" ht="15.75" x14ac:dyDescent="0.25">
      <c r="A1500" t="s">
        <v>9</v>
      </c>
      <c r="B1500" s="1">
        <v>45849</v>
      </c>
      <c r="C1500">
        <v>306.88</v>
      </c>
      <c r="D1500">
        <v>307.64</v>
      </c>
      <c r="E1500">
        <v>306.14999999999998</v>
      </c>
      <c r="F1500">
        <v>307.02</v>
      </c>
      <c r="G1500">
        <v>303.48</v>
      </c>
      <c r="H1500" s="2">
        <v>2909500</v>
      </c>
      <c r="I1500" s="8" cm="1">
        <f t="array" ref="I1500">IFERROR(MarketData[[#This Row],[Adjusted Close]]/_xlfn.XLOOKUP(1,
(MarketData[ETF]=MarketData[[#This Row],[ETF]])*(MarketData[Date]&lt;MarketData[[#This Row],[Date]]),
MarketData[Adjusted Close],
,0,-1)-1,"")</f>
        <v>0.46093486737592082</v>
      </c>
      <c r="J1500" s="9" t="str" cm="1">
        <f t="array" ref="J1500">IFERROR(
(_xlfn.XLOOKUP(1,(MarketData[ETF]=H1500)*(MarketData[Date]=I1500),MarketData[Adjusted Close]) /
_xlfn.XLOOKUP(1,(MarketData[ETF]=H1500)*(MarketData[Date]=WORKDAY(I1500,-1)),MarketData[Adjusted Close]))-1,
""
)</f>
        <v/>
      </c>
    </row>
    <row r="1501" spans="1:10" ht="15.75" x14ac:dyDescent="0.25">
      <c r="A1501" t="s">
        <v>9</v>
      </c>
      <c r="B1501" s="1">
        <v>45848</v>
      </c>
      <c r="C1501">
        <v>307.64999999999998</v>
      </c>
      <c r="D1501">
        <v>308.93</v>
      </c>
      <c r="E1501">
        <v>306.95999999999998</v>
      </c>
      <c r="F1501">
        <v>308.32</v>
      </c>
      <c r="G1501">
        <v>304.76</v>
      </c>
      <c r="H1501" s="2">
        <v>2598100</v>
      </c>
      <c r="I1501" s="8" cm="1">
        <f t="array" ref="I1501">IFERROR(MarketData[[#This Row],[Adjusted Close]]/_xlfn.XLOOKUP(1,
(MarketData[ETF]=MarketData[[#This Row],[ETF]])*(MarketData[Date]&lt;MarketData[[#This Row],[Date]]),
MarketData[Adjusted Close],
,0,-1)-1,"")</f>
        <v>0.46709671207817838</v>
      </c>
      <c r="J1501" s="9" t="str" cm="1">
        <f t="array" ref="J1501">IFERROR(
(_xlfn.XLOOKUP(1,(MarketData[ETF]=H1501)*(MarketData[Date]=I1501),MarketData[Adjusted Close]) /
_xlfn.XLOOKUP(1,(MarketData[ETF]=H1501)*(MarketData[Date]=WORKDAY(I1501,-1)),MarketData[Adjusted Close]))-1,
""
)</f>
        <v/>
      </c>
    </row>
    <row r="1502" spans="1:10" ht="15.75" x14ac:dyDescent="0.25">
      <c r="A1502" t="s">
        <v>9</v>
      </c>
      <c r="B1502" s="1">
        <v>45847</v>
      </c>
      <c r="C1502">
        <v>306.77</v>
      </c>
      <c r="D1502">
        <v>307.69</v>
      </c>
      <c r="E1502">
        <v>305.8</v>
      </c>
      <c r="F1502">
        <v>307.5</v>
      </c>
      <c r="G1502">
        <v>303.95</v>
      </c>
      <c r="H1502" s="2">
        <v>2838800</v>
      </c>
      <c r="I1502" s="8" cm="1">
        <f t="array" ref="I1502">IFERROR(MarketData[[#This Row],[Adjusted Close]]/_xlfn.XLOOKUP(1,
(MarketData[ETF]=MarketData[[#This Row],[ETF]])*(MarketData[Date]&lt;MarketData[[#This Row],[Date]]),
MarketData[Adjusted Close],
,0,-1)-1,"")</f>
        <v>0.46319741972753103</v>
      </c>
      <c r="J1502" s="9" t="str" cm="1">
        <f t="array" ref="J1502">IFERROR(
(_xlfn.XLOOKUP(1,(MarketData[ETF]=H1502)*(MarketData[Date]=I1502),MarketData[Adjusted Close]) /
_xlfn.XLOOKUP(1,(MarketData[ETF]=H1502)*(MarketData[Date]=WORKDAY(I1502,-1)),MarketData[Adjusted Close]))-1,
""
)</f>
        <v/>
      </c>
    </row>
    <row r="1503" spans="1:10" ht="15.75" x14ac:dyDescent="0.25">
      <c r="A1503" t="s">
        <v>9</v>
      </c>
      <c r="B1503" s="1">
        <v>45846</v>
      </c>
      <c r="C1503">
        <v>306.08999999999997</v>
      </c>
      <c r="D1503">
        <v>306.5</v>
      </c>
      <c r="E1503">
        <v>305.18</v>
      </c>
      <c r="F1503">
        <v>305.58</v>
      </c>
      <c r="G1503">
        <v>302.05</v>
      </c>
      <c r="H1503" s="2">
        <v>3497900</v>
      </c>
      <c r="I1503" s="8" cm="1">
        <f t="array" ref="I1503">IFERROR(MarketData[[#This Row],[Adjusted Close]]/_xlfn.XLOOKUP(1,
(MarketData[ETF]=MarketData[[#This Row],[ETF]])*(MarketData[Date]&lt;MarketData[[#This Row],[Date]]),
MarketData[Adjusted Close],
,0,-1)-1,"")</f>
        <v>0.45405093149761733</v>
      </c>
      <c r="J1503" s="9" t="str" cm="1">
        <f t="array" ref="J1503">IFERROR(
(_xlfn.XLOOKUP(1,(MarketData[ETF]=H1503)*(MarketData[Date]=I1503),MarketData[Adjusted Close]) /
_xlfn.XLOOKUP(1,(MarketData[ETF]=H1503)*(MarketData[Date]=WORKDAY(I1503,-1)),MarketData[Adjusted Close]))-1,
""
)</f>
        <v/>
      </c>
    </row>
    <row r="1504" spans="1:10" ht="15.75" x14ac:dyDescent="0.25">
      <c r="A1504" t="s">
        <v>9</v>
      </c>
      <c r="B1504" s="1">
        <v>45845</v>
      </c>
      <c r="C1504">
        <v>306.99</v>
      </c>
      <c r="D1504">
        <v>307.35000000000002</v>
      </c>
      <c r="E1504">
        <v>304.22000000000003</v>
      </c>
      <c r="F1504">
        <v>305.60000000000002</v>
      </c>
      <c r="G1504">
        <v>302.07</v>
      </c>
      <c r="H1504" s="2">
        <v>4255800</v>
      </c>
      <c r="I1504" s="8" cm="1">
        <f t="array" ref="I1504">IFERROR(MarketData[[#This Row],[Adjusted Close]]/_xlfn.XLOOKUP(1,
(MarketData[ETF]=MarketData[[#This Row],[ETF]])*(MarketData[Date]&lt;MarketData[[#This Row],[Date]]),
MarketData[Adjusted Close],
,0,-1)-1,"")</f>
        <v>0.45414721032108996</v>
      </c>
      <c r="J1504" s="9" t="str" cm="1">
        <f t="array" ref="J1504">IFERROR(
(_xlfn.XLOOKUP(1,(MarketData[ETF]=H1504)*(MarketData[Date]=I1504),MarketData[Adjusted Close]) /
_xlfn.XLOOKUP(1,(MarketData[ETF]=H1504)*(MarketData[Date]=WORKDAY(I1504,-1)),MarketData[Adjusted Close]))-1,
""
)</f>
        <v/>
      </c>
    </row>
    <row r="1505" spans="1:10" ht="15.75" x14ac:dyDescent="0.25">
      <c r="A1505" t="s">
        <v>9</v>
      </c>
      <c r="B1505" s="1">
        <v>45841</v>
      </c>
      <c r="C1505">
        <v>306.55</v>
      </c>
      <c r="D1505">
        <v>308.39999999999998</v>
      </c>
      <c r="E1505">
        <v>306.55</v>
      </c>
      <c r="F1505">
        <v>308.02999999999997</v>
      </c>
      <c r="G1505">
        <v>304.47000000000003</v>
      </c>
      <c r="H1505" s="2">
        <v>2238100</v>
      </c>
      <c r="I1505" s="8" cm="1">
        <f t="array" ref="I1505">IFERROR(MarketData[[#This Row],[Adjusted Close]]/_xlfn.XLOOKUP(1,
(MarketData[ETF]=MarketData[[#This Row],[ETF]])*(MarketData[Date]&lt;MarketData[[#This Row],[Date]]),
MarketData[Adjusted Close],
,0,-1)-1,"")</f>
        <v>0.46570066913782338</v>
      </c>
      <c r="J1505" s="9" t="str" cm="1">
        <f t="array" ref="J1505">IFERROR(
(_xlfn.XLOOKUP(1,(MarketData[ETF]=H1505)*(MarketData[Date]=I1505),MarketData[Adjusted Close]) /
_xlfn.XLOOKUP(1,(MarketData[ETF]=H1505)*(MarketData[Date]=WORKDAY(I1505,-1)),MarketData[Adjusted Close]))-1,
""
)</f>
        <v/>
      </c>
    </row>
    <row r="1506" spans="1:10" ht="15.75" x14ac:dyDescent="0.25">
      <c r="A1506" t="s">
        <v>9</v>
      </c>
      <c r="B1506" s="1">
        <v>45840</v>
      </c>
      <c r="C1506">
        <v>303.95</v>
      </c>
      <c r="D1506">
        <v>305.56</v>
      </c>
      <c r="E1506">
        <v>303.51</v>
      </c>
      <c r="F1506">
        <v>305.51</v>
      </c>
      <c r="G1506">
        <v>301.98</v>
      </c>
      <c r="H1506" s="2">
        <v>4474700</v>
      </c>
      <c r="I1506" s="8" cm="1">
        <f t="array" ref="I1506">IFERROR(MarketData[[#This Row],[Adjusted Close]]/_xlfn.XLOOKUP(1,
(MarketData[ETF]=MarketData[[#This Row],[ETF]])*(MarketData[Date]&lt;MarketData[[#This Row],[Date]]),
MarketData[Adjusted Close],
,0,-1)-1,"")</f>
        <v>0.45371395561546257</v>
      </c>
      <c r="J1506" s="9" t="str" cm="1">
        <f t="array" ref="J1506">IFERROR(
(_xlfn.XLOOKUP(1,(MarketData[ETF]=H1506)*(MarketData[Date]=I1506),MarketData[Adjusted Close]) /
_xlfn.XLOOKUP(1,(MarketData[ETF]=H1506)*(MarketData[Date]=WORKDAY(I1506,-1)),MarketData[Adjusted Close]))-1,
""
)</f>
        <v/>
      </c>
    </row>
    <row r="1507" spans="1:10" ht="15.75" x14ac:dyDescent="0.25">
      <c r="A1507" t="s">
        <v>9</v>
      </c>
      <c r="B1507" s="1">
        <v>45839</v>
      </c>
      <c r="C1507">
        <v>303.04000000000002</v>
      </c>
      <c r="D1507">
        <v>304.69</v>
      </c>
      <c r="E1507">
        <v>302.8</v>
      </c>
      <c r="F1507">
        <v>303.93</v>
      </c>
      <c r="G1507">
        <v>300.42</v>
      </c>
      <c r="H1507" s="2">
        <v>3970600</v>
      </c>
      <c r="I1507" s="8" cm="1">
        <f t="array" ref="I1507">IFERROR(MarketData[[#This Row],[Adjusted Close]]/_xlfn.XLOOKUP(1,
(MarketData[ETF]=MarketData[[#This Row],[ETF]])*(MarketData[Date]&lt;MarketData[[#This Row],[Date]]),
MarketData[Adjusted Close],
,0,-1)-1,"")</f>
        <v>0.44620420738458599</v>
      </c>
      <c r="J1507" s="9" t="str" cm="1">
        <f t="array" ref="J1507">IFERROR(
(_xlfn.XLOOKUP(1,(MarketData[ETF]=H1507)*(MarketData[Date]=I1507),MarketData[Adjusted Close]) /
_xlfn.XLOOKUP(1,(MarketData[ETF]=H1507)*(MarketData[Date]=WORKDAY(I1507,-1)),MarketData[Adjusted Close]))-1,
""
)</f>
        <v/>
      </c>
    </row>
    <row r="1508" spans="1:10" ht="15.75" x14ac:dyDescent="0.25">
      <c r="A1508" t="s">
        <v>9</v>
      </c>
      <c r="B1508" s="1">
        <v>45838</v>
      </c>
      <c r="C1508">
        <v>303.74</v>
      </c>
      <c r="D1508">
        <v>304.52999999999997</v>
      </c>
      <c r="E1508">
        <v>302.60000000000002</v>
      </c>
      <c r="F1508">
        <v>303.93</v>
      </c>
      <c r="G1508">
        <v>300.42</v>
      </c>
      <c r="H1508" s="2">
        <v>3100000</v>
      </c>
      <c r="I1508" s="8" cm="1">
        <f t="array" ref="I1508">IFERROR(MarketData[[#This Row],[Adjusted Close]]/_xlfn.XLOOKUP(1,
(MarketData[ETF]=MarketData[[#This Row],[ETF]])*(MarketData[Date]&lt;MarketData[[#This Row],[Date]]),
MarketData[Adjusted Close],
,0,-1)-1,"")</f>
        <v>0.44620420738458599</v>
      </c>
      <c r="J1508" s="9" t="str" cm="1">
        <f t="array" ref="J1508">IFERROR(
(_xlfn.XLOOKUP(1,(MarketData[ETF]=H1508)*(MarketData[Date]=I1508),MarketData[Adjusted Close]) /
_xlfn.XLOOKUP(1,(MarketData[ETF]=H1508)*(MarketData[Date]=WORKDAY(I1508,-1)),MarketData[Adjusted Close]))-1,
""
)</f>
        <v/>
      </c>
    </row>
    <row r="1509" spans="1:10" ht="15.75" x14ac:dyDescent="0.25">
      <c r="A1509" t="s">
        <v>9</v>
      </c>
      <c r="B1509" s="1">
        <v>45835</v>
      </c>
      <c r="C1509">
        <v>302.68</v>
      </c>
      <c r="D1509">
        <v>304.26</v>
      </c>
      <c r="E1509">
        <v>301.39</v>
      </c>
      <c r="F1509">
        <v>303.31</v>
      </c>
      <c r="G1509">
        <v>298.91000000000003</v>
      </c>
      <c r="H1509" s="2">
        <v>3189900</v>
      </c>
      <c r="I1509" s="8" cm="1">
        <f t="array" ref="I1509">IFERROR(MarketData[[#This Row],[Adjusted Close]]/_xlfn.XLOOKUP(1,
(MarketData[ETF]=MarketData[[#This Row],[ETF]])*(MarketData[Date]&lt;MarketData[[#This Row],[Date]]),
MarketData[Adjusted Close],
,0,-1)-1,"")</f>
        <v>0.43893515621239132</v>
      </c>
      <c r="J1509" s="9" t="str" cm="1">
        <f t="array" ref="J1509">IFERROR(
(_xlfn.XLOOKUP(1,(MarketData[ETF]=H1509)*(MarketData[Date]=I1509),MarketData[Adjusted Close]) /
_xlfn.XLOOKUP(1,(MarketData[ETF]=H1509)*(MarketData[Date]=WORKDAY(I1509,-1)),MarketData[Adjusted Close]))-1,
""
)</f>
        <v/>
      </c>
    </row>
    <row r="1510" spans="1:10" ht="15.75" x14ac:dyDescent="0.25">
      <c r="A1510" t="s">
        <v>9</v>
      </c>
      <c r="B1510" s="1">
        <v>45834</v>
      </c>
      <c r="C1510">
        <v>300.37</v>
      </c>
      <c r="D1510">
        <v>302.19</v>
      </c>
      <c r="E1510">
        <v>300.10000000000002</v>
      </c>
      <c r="F1510">
        <v>301.94</v>
      </c>
      <c r="G1510">
        <v>297.56</v>
      </c>
      <c r="H1510" s="2">
        <v>2286100</v>
      </c>
      <c r="I1510" s="8" cm="1">
        <f t="array" ref="I1510">IFERROR(MarketData[[#This Row],[Adjusted Close]]/_xlfn.XLOOKUP(1,
(MarketData[ETF]=MarketData[[#This Row],[ETF]])*(MarketData[Date]&lt;MarketData[[#This Row],[Date]]),
MarketData[Adjusted Close],
,0,-1)-1,"")</f>
        <v>0.43243633562797879</v>
      </c>
      <c r="J1510" s="9" t="str" cm="1">
        <f t="array" ref="J1510">IFERROR(
(_xlfn.XLOOKUP(1,(MarketData[ETF]=H1510)*(MarketData[Date]=I1510),MarketData[Adjusted Close]) /
_xlfn.XLOOKUP(1,(MarketData[ETF]=H1510)*(MarketData[Date]=WORKDAY(I1510,-1)),MarketData[Adjusted Close]))-1,
""
)</f>
        <v/>
      </c>
    </row>
    <row r="1511" spans="1:10" ht="15.75" x14ac:dyDescent="0.25">
      <c r="A1511" t="s">
        <v>9</v>
      </c>
      <c r="B1511" s="1">
        <v>45833</v>
      </c>
      <c r="C1511">
        <v>300.35000000000002</v>
      </c>
      <c r="D1511">
        <v>300.43</v>
      </c>
      <c r="E1511">
        <v>298.77</v>
      </c>
      <c r="F1511">
        <v>299.36</v>
      </c>
      <c r="G1511">
        <v>295.01</v>
      </c>
      <c r="H1511" s="2">
        <v>3025900</v>
      </c>
      <c r="I1511" s="8" cm="1">
        <f t="array" ref="I1511">IFERROR(MarketData[[#This Row],[Adjusted Close]]/_xlfn.XLOOKUP(1,
(MarketData[ETF]=MarketData[[#This Row],[ETF]])*(MarketData[Date]&lt;MarketData[[#This Row],[Date]]),
MarketData[Adjusted Close],
,0,-1)-1,"")</f>
        <v>0.42016078563519965</v>
      </c>
      <c r="J1511" s="9" t="str" cm="1">
        <f t="array" ref="J1511">IFERROR(
(_xlfn.XLOOKUP(1,(MarketData[ETF]=H1511)*(MarketData[Date]=I1511),MarketData[Adjusted Close]) /
_xlfn.XLOOKUP(1,(MarketData[ETF]=H1511)*(MarketData[Date]=WORKDAY(I1511,-1)),MarketData[Adjusted Close]))-1,
""
)</f>
        <v/>
      </c>
    </row>
    <row r="1512" spans="1:10" ht="15.75" x14ac:dyDescent="0.25">
      <c r="A1512" t="s">
        <v>9</v>
      </c>
      <c r="B1512" s="1">
        <v>45832</v>
      </c>
      <c r="C1512">
        <v>298.43</v>
      </c>
      <c r="D1512">
        <v>300.17</v>
      </c>
      <c r="E1512">
        <v>297.94</v>
      </c>
      <c r="F1512">
        <v>299.70999999999998</v>
      </c>
      <c r="G1512">
        <v>295.36</v>
      </c>
      <c r="H1512" s="2">
        <v>3225300</v>
      </c>
      <c r="I1512" s="8" cm="1">
        <f t="array" ref="I1512">IFERROR(MarketData[[#This Row],[Adjusted Close]]/_xlfn.XLOOKUP(1,
(MarketData[ETF]=MarketData[[#This Row],[ETF]])*(MarketData[Date]&lt;MarketData[[#This Row],[Date]]),
MarketData[Adjusted Close],
,0,-1)-1,"")</f>
        <v>0.42184566504597321</v>
      </c>
      <c r="J1512" s="9" t="str" cm="1">
        <f t="array" ref="J1512">IFERROR(
(_xlfn.XLOOKUP(1,(MarketData[ETF]=H1512)*(MarketData[Date]=I1512),MarketData[Adjusted Close]) /
_xlfn.XLOOKUP(1,(MarketData[ETF]=H1512)*(MarketData[Date]=WORKDAY(I1512,-1)),MarketData[Adjusted Close]))-1,
""
)</f>
        <v/>
      </c>
    </row>
    <row r="1513" spans="1:10" ht="15.75" x14ac:dyDescent="0.25">
      <c r="A1513" t="s">
        <v>9</v>
      </c>
      <c r="B1513" s="1">
        <v>45831</v>
      </c>
      <c r="C1513">
        <v>293.49</v>
      </c>
      <c r="D1513">
        <v>296.47000000000003</v>
      </c>
      <c r="E1513">
        <v>291.97000000000003</v>
      </c>
      <c r="F1513">
        <v>296.25</v>
      </c>
      <c r="G1513">
        <v>291.95</v>
      </c>
      <c r="H1513" s="2">
        <v>3340000</v>
      </c>
      <c r="I1513" s="8" cm="1">
        <f t="array" ref="I1513">IFERROR(MarketData[[#This Row],[Adjusted Close]]/_xlfn.XLOOKUP(1,
(MarketData[ETF]=MarketData[[#This Row],[ETF]])*(MarketData[Date]&lt;MarketData[[#This Row],[Date]]),
MarketData[Adjusted Close],
,0,-1)-1,"")</f>
        <v>0.4054301256438646</v>
      </c>
      <c r="J1513" s="9" t="str" cm="1">
        <f t="array" ref="J1513">IFERROR(
(_xlfn.XLOOKUP(1,(MarketData[ETF]=H1513)*(MarketData[Date]=I1513),MarketData[Adjusted Close]) /
_xlfn.XLOOKUP(1,(MarketData[ETF]=H1513)*(MarketData[Date]=WORKDAY(I1513,-1)),MarketData[Adjusted Close]))-1,
""
)</f>
        <v/>
      </c>
    </row>
    <row r="1514" spans="1:10" ht="15.75" x14ac:dyDescent="0.25">
      <c r="A1514" t="s">
        <v>9</v>
      </c>
      <c r="B1514" s="1">
        <v>45828</v>
      </c>
      <c r="C1514">
        <v>295.62</v>
      </c>
      <c r="D1514">
        <v>295.99</v>
      </c>
      <c r="E1514">
        <v>292.72000000000003</v>
      </c>
      <c r="F1514">
        <v>293.43</v>
      </c>
      <c r="G1514">
        <v>289.17</v>
      </c>
      <c r="H1514" s="2">
        <v>2686100</v>
      </c>
      <c r="I1514" s="8" cm="1">
        <f t="array" ref="I1514">IFERROR(MarketData[[#This Row],[Adjusted Close]]/_xlfn.XLOOKUP(1,
(MarketData[ETF]=MarketData[[#This Row],[ETF]])*(MarketData[Date]&lt;MarketData[[#This Row],[Date]]),
MarketData[Adjusted Close],
,0,-1)-1,"")</f>
        <v>0.3920473691811488</v>
      </c>
      <c r="J1514" s="9" t="str" cm="1">
        <f t="array" ref="J1514">IFERROR(
(_xlfn.XLOOKUP(1,(MarketData[ETF]=H1514)*(MarketData[Date]=I1514),MarketData[Adjusted Close]) /
_xlfn.XLOOKUP(1,(MarketData[ETF]=H1514)*(MarketData[Date]=WORKDAY(I1514,-1)),MarketData[Adjusted Close]))-1,
""
)</f>
        <v/>
      </c>
    </row>
    <row r="1515" spans="1:10" ht="15.75" x14ac:dyDescent="0.25">
      <c r="A1515" t="s">
        <v>9</v>
      </c>
      <c r="B1515" s="1">
        <v>45826</v>
      </c>
      <c r="C1515">
        <v>294.32</v>
      </c>
      <c r="D1515">
        <v>295.95</v>
      </c>
      <c r="E1515">
        <v>293.68</v>
      </c>
      <c r="F1515">
        <v>294.11</v>
      </c>
      <c r="G1515">
        <v>289.83999999999997</v>
      </c>
      <c r="H1515" s="2">
        <v>2409300</v>
      </c>
      <c r="I1515" s="8" cm="1">
        <f t="array" ref="I1515">IFERROR(MarketData[[#This Row],[Adjusted Close]]/_xlfn.XLOOKUP(1,
(MarketData[ETF]=MarketData[[#This Row],[ETF]])*(MarketData[Date]&lt;MarketData[[#This Row],[Date]]),
MarketData[Adjusted Close],
,0,-1)-1,"")</f>
        <v>0.39527270976748663</v>
      </c>
      <c r="J1515" s="9" t="str" cm="1">
        <f t="array" ref="J1515">IFERROR(
(_xlfn.XLOOKUP(1,(MarketData[ETF]=H1515)*(MarketData[Date]=I1515),MarketData[Adjusted Close]) /
_xlfn.XLOOKUP(1,(MarketData[ETF]=H1515)*(MarketData[Date]=WORKDAY(I1515,-1)),MarketData[Adjusted Close]))-1,
""
)</f>
        <v/>
      </c>
    </row>
    <row r="1516" spans="1:10" ht="15.75" x14ac:dyDescent="0.25">
      <c r="A1516" t="s">
        <v>9</v>
      </c>
      <c r="B1516" s="1">
        <v>45825</v>
      </c>
      <c r="C1516">
        <v>295.10000000000002</v>
      </c>
      <c r="D1516">
        <v>296.05</v>
      </c>
      <c r="E1516">
        <v>293.58</v>
      </c>
      <c r="F1516">
        <v>294</v>
      </c>
      <c r="G1516">
        <v>289.73</v>
      </c>
      <c r="H1516" s="2">
        <v>2720400</v>
      </c>
      <c r="I1516" s="8" cm="1">
        <f t="array" ref="I1516">IFERROR(MarketData[[#This Row],[Adjusted Close]]/_xlfn.XLOOKUP(1,
(MarketData[ETF]=MarketData[[#This Row],[ETF]])*(MarketData[Date]&lt;MarketData[[#This Row],[Date]]),
MarketData[Adjusted Close],
,0,-1)-1,"")</f>
        <v>0.39474317623838662</v>
      </c>
      <c r="J1516" s="9" t="str" cm="1">
        <f t="array" ref="J1516">IFERROR(
(_xlfn.XLOOKUP(1,(MarketData[ETF]=H1516)*(MarketData[Date]=I1516),MarketData[Adjusted Close]) /
_xlfn.XLOOKUP(1,(MarketData[ETF]=H1516)*(MarketData[Date]=WORKDAY(I1516,-1)),MarketData[Adjusted Close]))-1,
""
)</f>
        <v/>
      </c>
    </row>
    <row r="1517" spans="1:10" ht="15.75" x14ac:dyDescent="0.25">
      <c r="A1517" t="s">
        <v>9</v>
      </c>
      <c r="B1517" s="1">
        <v>45824</v>
      </c>
      <c r="C1517">
        <v>295.45</v>
      </c>
      <c r="D1517">
        <v>297.37</v>
      </c>
      <c r="E1517">
        <v>295.33</v>
      </c>
      <c r="F1517">
        <v>296.47000000000003</v>
      </c>
      <c r="G1517">
        <v>292.17</v>
      </c>
      <c r="H1517" s="2">
        <v>3113100</v>
      </c>
      <c r="I1517" s="8" cm="1">
        <f t="array" ref="I1517">IFERROR(MarketData[[#This Row],[Adjusted Close]]/_xlfn.XLOOKUP(1,
(MarketData[ETF]=MarketData[[#This Row],[ETF]])*(MarketData[Date]&lt;MarketData[[#This Row],[Date]]),
MarketData[Adjusted Close],
,0,-1)-1,"")</f>
        <v>0.40648919270206529</v>
      </c>
      <c r="J1517" s="9" t="str" cm="1">
        <f t="array" ref="J1517">IFERROR(
(_xlfn.XLOOKUP(1,(MarketData[ETF]=H1517)*(MarketData[Date]=I1517),MarketData[Adjusted Close]) /
_xlfn.XLOOKUP(1,(MarketData[ETF]=H1517)*(MarketData[Date]=WORKDAY(I1517,-1)),MarketData[Adjusted Close]))-1,
""
)</f>
        <v/>
      </c>
    </row>
    <row r="1518" spans="1:10" ht="15.75" x14ac:dyDescent="0.25">
      <c r="A1518" t="s">
        <v>9</v>
      </c>
      <c r="B1518" s="1">
        <v>45821</v>
      </c>
      <c r="C1518">
        <v>294.45</v>
      </c>
      <c r="D1518">
        <v>296.13</v>
      </c>
      <c r="E1518">
        <v>292.83999999999997</v>
      </c>
      <c r="F1518">
        <v>293.57</v>
      </c>
      <c r="G1518">
        <v>289.31</v>
      </c>
      <c r="H1518" s="2">
        <v>3383100</v>
      </c>
      <c r="I1518" s="8" cm="1">
        <f t="array" ref="I1518">IFERROR(MarketData[[#This Row],[Adjusted Close]]/_xlfn.XLOOKUP(1,
(MarketData[ETF]=MarketData[[#This Row],[ETF]])*(MarketData[Date]&lt;MarketData[[#This Row],[Date]]),
MarketData[Adjusted Close],
,0,-1)-1,"")</f>
        <v>0.39272132094545809</v>
      </c>
      <c r="J1518" s="9" t="str" cm="1">
        <f t="array" ref="J1518">IFERROR(
(_xlfn.XLOOKUP(1,(MarketData[ETF]=H1518)*(MarketData[Date]=I1518),MarketData[Adjusted Close]) /
_xlfn.XLOOKUP(1,(MarketData[ETF]=H1518)*(MarketData[Date]=WORKDAY(I1518,-1)),MarketData[Adjusted Close]))-1,
""
)</f>
        <v/>
      </c>
    </row>
    <row r="1519" spans="1:10" ht="15.75" x14ac:dyDescent="0.25">
      <c r="A1519" t="s">
        <v>9</v>
      </c>
      <c r="B1519" s="1">
        <v>45820</v>
      </c>
      <c r="C1519">
        <v>295.3</v>
      </c>
      <c r="D1519">
        <v>297.10000000000002</v>
      </c>
      <c r="E1519">
        <v>295.10000000000002</v>
      </c>
      <c r="F1519">
        <v>297.08</v>
      </c>
      <c r="G1519">
        <v>292.77</v>
      </c>
      <c r="H1519" s="2">
        <v>3092300</v>
      </c>
      <c r="I1519" s="8" cm="1">
        <f t="array" ref="I1519">IFERROR(MarketData[[#This Row],[Adjusted Close]]/_xlfn.XLOOKUP(1,
(MarketData[ETF]=MarketData[[#This Row],[ETF]])*(MarketData[Date]&lt;MarketData[[#This Row],[Date]]),
MarketData[Adjusted Close],
,0,-1)-1,"")</f>
        <v>0.40937755740624837</v>
      </c>
      <c r="J1519" s="9" t="str" cm="1">
        <f t="array" ref="J1519">IFERROR(
(_xlfn.XLOOKUP(1,(MarketData[ETF]=H1519)*(MarketData[Date]=I1519),MarketData[Adjusted Close]) /
_xlfn.XLOOKUP(1,(MarketData[ETF]=H1519)*(MarketData[Date]=WORKDAY(I1519,-1)),MarketData[Adjusted Close]))-1,
""
)</f>
        <v/>
      </c>
    </row>
    <row r="1520" spans="1:10" ht="15.75" x14ac:dyDescent="0.25">
      <c r="A1520" t="s">
        <v>9</v>
      </c>
      <c r="B1520" s="1">
        <v>45819</v>
      </c>
      <c r="C1520">
        <v>297.60000000000002</v>
      </c>
      <c r="D1520">
        <v>298.07</v>
      </c>
      <c r="E1520">
        <v>295.16000000000003</v>
      </c>
      <c r="F1520">
        <v>296.13</v>
      </c>
      <c r="G1520">
        <v>291.83</v>
      </c>
      <c r="H1520" s="2">
        <v>2706600</v>
      </c>
      <c r="I1520" s="8" cm="1">
        <f t="array" ref="I1520">IFERROR(MarketData[[#This Row],[Adjusted Close]]/_xlfn.XLOOKUP(1,
(MarketData[ETF]=MarketData[[#This Row],[ETF]])*(MarketData[Date]&lt;MarketData[[#This Row],[Date]]),
MarketData[Adjusted Close],
,0,-1)-1,"")</f>
        <v>0.40485245270302794</v>
      </c>
      <c r="J1520" s="9" t="str" cm="1">
        <f t="array" ref="J1520">IFERROR(
(_xlfn.XLOOKUP(1,(MarketData[ETF]=H1520)*(MarketData[Date]=I1520),MarketData[Adjusted Close]) /
_xlfn.XLOOKUP(1,(MarketData[ETF]=H1520)*(MarketData[Date]=WORKDAY(I1520,-1)),MarketData[Adjusted Close]))-1,
""
)</f>
        <v/>
      </c>
    </row>
    <row r="1521" spans="1:10" ht="15.75" x14ac:dyDescent="0.25">
      <c r="A1521" t="s">
        <v>9</v>
      </c>
      <c r="B1521" s="1">
        <v>45818</v>
      </c>
      <c r="C1521">
        <v>295.74</v>
      </c>
      <c r="D1521">
        <v>297.19</v>
      </c>
      <c r="E1521">
        <v>295.22000000000003</v>
      </c>
      <c r="F1521">
        <v>296.92</v>
      </c>
      <c r="G1521">
        <v>292.61</v>
      </c>
      <c r="H1521" s="2">
        <v>2823100</v>
      </c>
      <c r="I1521" s="8" cm="1">
        <f t="array" ref="I1521">IFERROR(MarketData[[#This Row],[Adjusted Close]]/_xlfn.XLOOKUP(1,
(MarketData[ETF]=MarketData[[#This Row],[ETF]])*(MarketData[Date]&lt;MarketData[[#This Row],[Date]]),
MarketData[Adjusted Close],
,0,-1)-1,"")</f>
        <v>0.40860732681846645</v>
      </c>
      <c r="J1521" s="9" t="str" cm="1">
        <f t="array" ref="J1521">IFERROR(
(_xlfn.XLOOKUP(1,(MarketData[ETF]=H1521)*(MarketData[Date]=I1521),MarketData[Adjusted Close]) /
_xlfn.XLOOKUP(1,(MarketData[ETF]=H1521)*(MarketData[Date]=WORKDAY(I1521,-1)),MarketData[Adjusted Close]))-1,
""
)</f>
        <v/>
      </c>
    </row>
    <row r="1522" spans="1:10" ht="15.75" x14ac:dyDescent="0.25">
      <c r="A1522" t="s">
        <v>9</v>
      </c>
      <c r="B1522" s="1">
        <v>45817</v>
      </c>
      <c r="C1522">
        <v>295.45999999999998</v>
      </c>
      <c r="D1522">
        <v>296.27</v>
      </c>
      <c r="E1522">
        <v>294.82</v>
      </c>
      <c r="F1522">
        <v>295.36</v>
      </c>
      <c r="G1522">
        <v>291.07</v>
      </c>
      <c r="H1522" s="2">
        <v>3119700</v>
      </c>
      <c r="I1522" s="8" cm="1">
        <f t="array" ref="I1522">IFERROR(MarketData[[#This Row],[Adjusted Close]]/_xlfn.XLOOKUP(1,
(MarketData[ETF]=MarketData[[#This Row],[ETF]])*(MarketData[Date]&lt;MarketData[[#This Row],[Date]]),
MarketData[Adjusted Close],
,0,-1)-1,"")</f>
        <v>0.4011938574110625</v>
      </c>
      <c r="J1522" s="9" t="str" cm="1">
        <f t="array" ref="J1522">IFERROR(
(_xlfn.XLOOKUP(1,(MarketData[ETF]=H1522)*(MarketData[Date]=I1522),MarketData[Adjusted Close]) /
_xlfn.XLOOKUP(1,(MarketData[ETF]=H1522)*(MarketData[Date]=WORKDAY(I1522,-1)),MarketData[Adjusted Close]))-1,
""
)</f>
        <v/>
      </c>
    </row>
    <row r="1523" spans="1:10" ht="15.75" x14ac:dyDescent="0.25">
      <c r="A1523" t="s">
        <v>9</v>
      </c>
      <c r="B1523" s="1">
        <v>45814</v>
      </c>
      <c r="C1523">
        <v>294.70999999999998</v>
      </c>
      <c r="D1523">
        <v>295.88</v>
      </c>
      <c r="E1523">
        <v>294.02</v>
      </c>
      <c r="F1523">
        <v>295.12</v>
      </c>
      <c r="G1523">
        <v>290.83999999999997</v>
      </c>
      <c r="H1523" s="2">
        <v>2308800</v>
      </c>
      <c r="I1523" s="8" cm="1">
        <f t="array" ref="I1523">IFERROR(MarketData[[#This Row],[Adjusted Close]]/_xlfn.XLOOKUP(1,
(MarketData[ETF]=MarketData[[#This Row],[ETF]])*(MarketData[Date]&lt;MarketData[[#This Row],[Date]]),
MarketData[Adjusted Close],
,0,-1)-1,"")</f>
        <v>0.40008665094112539</v>
      </c>
      <c r="J1523" s="9" t="str" cm="1">
        <f t="array" ref="J1523">IFERROR(
(_xlfn.XLOOKUP(1,(MarketData[ETF]=H1523)*(MarketData[Date]=I1523),MarketData[Adjusted Close]) /
_xlfn.XLOOKUP(1,(MarketData[ETF]=H1523)*(MarketData[Date]=WORKDAY(I1523,-1)),MarketData[Adjusted Close]))-1,
""
)</f>
        <v/>
      </c>
    </row>
    <row r="1524" spans="1:10" ht="15.75" x14ac:dyDescent="0.25">
      <c r="A1524" t="s">
        <v>9</v>
      </c>
      <c r="B1524" s="1">
        <v>45813</v>
      </c>
      <c r="C1524">
        <v>293.98</v>
      </c>
      <c r="D1524">
        <v>294.89999999999998</v>
      </c>
      <c r="E1524">
        <v>291.07</v>
      </c>
      <c r="F1524">
        <v>291.72000000000003</v>
      </c>
      <c r="G1524">
        <v>287.49</v>
      </c>
      <c r="H1524" s="2">
        <v>3034300</v>
      </c>
      <c r="I1524" s="8" cm="1">
        <f t="array" ref="I1524">IFERROR(MarketData[[#This Row],[Adjusted Close]]/_xlfn.XLOOKUP(1,
(MarketData[ETF]=MarketData[[#This Row],[ETF]])*(MarketData[Date]&lt;MarketData[[#This Row],[Date]]),
MarketData[Adjusted Close],
,0,-1)-1,"")</f>
        <v>0.38395994800943534</v>
      </c>
      <c r="J1524" s="9" t="str" cm="1">
        <f t="array" ref="J1524">IFERROR(
(_xlfn.XLOOKUP(1,(MarketData[ETF]=H1524)*(MarketData[Date]=I1524),MarketData[Adjusted Close]) /
_xlfn.XLOOKUP(1,(MarketData[ETF]=H1524)*(MarketData[Date]=WORKDAY(I1524,-1)),MarketData[Adjusted Close]))-1,
""
)</f>
        <v/>
      </c>
    </row>
    <row r="1525" spans="1:10" ht="15.75" x14ac:dyDescent="0.25">
      <c r="A1525" t="s">
        <v>9</v>
      </c>
      <c r="B1525" s="1">
        <v>45812</v>
      </c>
      <c r="C1525">
        <v>293.82</v>
      </c>
      <c r="D1525">
        <v>294.35000000000002</v>
      </c>
      <c r="E1525">
        <v>293.02999999999997</v>
      </c>
      <c r="F1525">
        <v>293.33999999999997</v>
      </c>
      <c r="G1525">
        <v>289.08</v>
      </c>
      <c r="H1525" s="2">
        <v>2718900</v>
      </c>
      <c r="I1525" s="8" cm="1">
        <f t="array" ref="I1525">IFERROR(MarketData[[#This Row],[Adjusted Close]]/_xlfn.XLOOKUP(1,
(MarketData[ETF]=MarketData[[#This Row],[ETF]])*(MarketData[Date]&lt;MarketData[[#This Row],[Date]]),
MarketData[Adjusted Close],
,0,-1)-1,"")</f>
        <v>0.39161411447552119</v>
      </c>
      <c r="J1525" s="9" t="str" cm="1">
        <f t="array" ref="J1525">IFERROR(
(_xlfn.XLOOKUP(1,(MarketData[ETF]=H1525)*(MarketData[Date]=I1525),MarketData[Adjusted Close]) /
_xlfn.XLOOKUP(1,(MarketData[ETF]=H1525)*(MarketData[Date]=WORKDAY(I1525,-1)),MarketData[Adjusted Close]))-1,
""
)</f>
        <v/>
      </c>
    </row>
    <row r="1526" spans="1:10" ht="15.75" x14ac:dyDescent="0.25">
      <c r="A1526" t="s">
        <v>9</v>
      </c>
      <c r="B1526" s="1">
        <v>45811</v>
      </c>
      <c r="C1526">
        <v>291.54000000000002</v>
      </c>
      <c r="D1526">
        <v>293.85000000000002</v>
      </c>
      <c r="E1526">
        <v>291.02</v>
      </c>
      <c r="F1526">
        <v>293.37</v>
      </c>
      <c r="G1526">
        <v>289.11</v>
      </c>
      <c r="H1526" s="2">
        <v>3493700</v>
      </c>
      <c r="I1526" s="8" cm="1">
        <f t="array" ref="I1526">IFERROR(MarketData[[#This Row],[Adjusted Close]]/_xlfn.XLOOKUP(1,
(MarketData[ETF]=MarketData[[#This Row],[ETF]])*(MarketData[Date]&lt;MarketData[[#This Row],[Date]]),
MarketData[Adjusted Close],
,0,-1)-1,"")</f>
        <v>0.39175853271073047</v>
      </c>
      <c r="J1526" s="9" t="str" cm="1">
        <f t="array" ref="J1526">IFERROR(
(_xlfn.XLOOKUP(1,(MarketData[ETF]=H1526)*(MarketData[Date]=I1526),MarketData[Adjusted Close]) /
_xlfn.XLOOKUP(1,(MarketData[ETF]=H1526)*(MarketData[Date]=WORKDAY(I1526,-1)),MarketData[Adjusted Close]))-1,
""
)</f>
        <v/>
      </c>
    </row>
    <row r="1527" spans="1:10" ht="15.75" x14ac:dyDescent="0.25">
      <c r="A1527" t="s">
        <v>9</v>
      </c>
      <c r="B1527" s="1">
        <v>45810</v>
      </c>
      <c r="C1527">
        <v>289.33999999999997</v>
      </c>
      <c r="D1527">
        <v>291.42</v>
      </c>
      <c r="E1527">
        <v>287.58</v>
      </c>
      <c r="F1527">
        <v>291.36</v>
      </c>
      <c r="G1527">
        <v>287.13</v>
      </c>
      <c r="H1527" s="2">
        <v>2845900</v>
      </c>
      <c r="I1527" s="8" cm="1">
        <f t="array" ref="I1527">IFERROR(MarketData[[#This Row],[Adjusted Close]]/_xlfn.XLOOKUP(1,
(MarketData[ETF]=MarketData[[#This Row],[ETF]])*(MarketData[Date]&lt;MarketData[[#This Row],[Date]]),
MarketData[Adjusted Close],
,0,-1)-1,"")</f>
        <v>0.38222692918692536</v>
      </c>
      <c r="J1527" s="9" t="str" cm="1">
        <f t="array" ref="J1527">IFERROR(
(_xlfn.XLOOKUP(1,(MarketData[ETF]=H1527)*(MarketData[Date]=I1527),MarketData[Adjusted Close]) /
_xlfn.XLOOKUP(1,(MarketData[ETF]=H1527)*(MarketData[Date]=WORKDAY(I1527,-1)),MarketData[Adjusted Close]))-1,
""
)</f>
        <v/>
      </c>
    </row>
    <row r="1528" spans="1:10" ht="15.75" x14ac:dyDescent="0.25">
      <c r="A1528" t="s">
        <v>9</v>
      </c>
      <c r="B1528" s="1">
        <v>45807</v>
      </c>
      <c r="C1528">
        <v>289.47000000000003</v>
      </c>
      <c r="D1528">
        <v>290.75</v>
      </c>
      <c r="E1528">
        <v>286.86</v>
      </c>
      <c r="F1528">
        <v>289.88</v>
      </c>
      <c r="G1528">
        <v>285.67</v>
      </c>
      <c r="H1528" s="2">
        <v>3178000</v>
      </c>
      <c r="I1528" s="8" cm="1">
        <f t="array" ref="I1528">IFERROR(MarketData[[#This Row],[Adjusted Close]]/_xlfn.XLOOKUP(1,
(MarketData[ETF]=MarketData[[#This Row],[ETF]])*(MarketData[Date]&lt;MarketData[[#This Row],[Date]]),
MarketData[Adjusted Close],
,0,-1)-1,"")</f>
        <v>0.37519857507341281</v>
      </c>
      <c r="J1528" s="9" t="str" cm="1">
        <f t="array" ref="J1528">IFERROR(
(_xlfn.XLOOKUP(1,(MarketData[ETF]=H1528)*(MarketData[Date]=I1528),MarketData[Adjusted Close]) /
_xlfn.XLOOKUP(1,(MarketData[ETF]=H1528)*(MarketData[Date]=WORKDAY(I1528,-1)),MarketData[Adjusted Close]))-1,
""
)</f>
        <v/>
      </c>
    </row>
    <row r="1529" spans="1:10" ht="15.75" x14ac:dyDescent="0.25">
      <c r="A1529" t="s">
        <v>9</v>
      </c>
      <c r="B1529" s="1">
        <v>45806</v>
      </c>
      <c r="C1529">
        <v>291.52999999999997</v>
      </c>
      <c r="D1529">
        <v>291.82</v>
      </c>
      <c r="E1529">
        <v>288.32</v>
      </c>
      <c r="F1529">
        <v>290.12</v>
      </c>
      <c r="G1529">
        <v>285.91000000000003</v>
      </c>
      <c r="H1529" s="2">
        <v>3850800</v>
      </c>
      <c r="I1529" s="8" cm="1">
        <f t="array" ref="I1529">IFERROR(MarketData[[#This Row],[Adjusted Close]]/_xlfn.XLOOKUP(1,
(MarketData[ETF]=MarketData[[#This Row],[ETF]])*(MarketData[Date]&lt;MarketData[[#This Row],[Date]]),
MarketData[Adjusted Close],
,0,-1)-1,"")</f>
        <v>0.37635392095508613</v>
      </c>
      <c r="J1529" s="9" t="str" cm="1">
        <f t="array" ref="J1529">IFERROR(
(_xlfn.XLOOKUP(1,(MarketData[ETF]=H1529)*(MarketData[Date]=I1529),MarketData[Adjusted Close]) /
_xlfn.XLOOKUP(1,(MarketData[ETF]=H1529)*(MarketData[Date]=WORKDAY(I1529,-1)),MarketData[Adjusted Close]))-1,
""
)</f>
        <v/>
      </c>
    </row>
    <row r="1530" spans="1:10" ht="15.75" x14ac:dyDescent="0.25">
      <c r="A1530" t="s">
        <v>9</v>
      </c>
      <c r="B1530" s="1">
        <v>45805</v>
      </c>
      <c r="C1530">
        <v>291.10000000000002</v>
      </c>
      <c r="D1530">
        <v>291.64999999999998</v>
      </c>
      <c r="E1530">
        <v>288.8</v>
      </c>
      <c r="F1530">
        <v>289.19</v>
      </c>
      <c r="G1530">
        <v>284.99</v>
      </c>
      <c r="H1530" s="2">
        <v>2413800</v>
      </c>
      <c r="I1530" s="8" cm="1">
        <f t="array" ref="I1530">IFERROR(MarketData[[#This Row],[Adjusted Close]]/_xlfn.XLOOKUP(1,
(MarketData[ETF]=MarketData[[#This Row],[ETF]])*(MarketData[Date]&lt;MarketData[[#This Row],[Date]]),
MarketData[Adjusted Close],
,0,-1)-1,"")</f>
        <v>0.37192509507533833</v>
      </c>
      <c r="J1530" s="9" t="str" cm="1">
        <f t="array" ref="J1530">IFERROR(
(_xlfn.XLOOKUP(1,(MarketData[ETF]=H1530)*(MarketData[Date]=I1530),MarketData[Adjusted Close]) /
_xlfn.XLOOKUP(1,(MarketData[ETF]=H1530)*(MarketData[Date]=WORKDAY(I1530,-1)),MarketData[Adjusted Close]))-1,
""
)</f>
        <v/>
      </c>
    </row>
    <row r="1531" spans="1:10" ht="15.75" x14ac:dyDescent="0.25">
      <c r="A1531" t="s">
        <v>9</v>
      </c>
      <c r="B1531" s="1">
        <v>45804</v>
      </c>
      <c r="C1531">
        <v>288.45999999999998</v>
      </c>
      <c r="D1531">
        <v>291.02999999999997</v>
      </c>
      <c r="E1531">
        <v>287.52</v>
      </c>
      <c r="F1531">
        <v>290.89999999999998</v>
      </c>
      <c r="G1531">
        <v>286.68</v>
      </c>
      <c r="H1531" s="2">
        <v>2980600</v>
      </c>
      <c r="I1531" s="8" cm="1">
        <f t="array" ref="I1531">IFERROR(MarketData[[#This Row],[Adjusted Close]]/_xlfn.XLOOKUP(1,
(MarketData[ETF]=MarketData[[#This Row],[ETF]])*(MarketData[Date]&lt;MarketData[[#This Row],[Date]]),
MarketData[Adjusted Close],
,0,-1)-1,"")</f>
        <v>0.38006065565878799</v>
      </c>
      <c r="J1531" s="9" t="str" cm="1">
        <f t="array" ref="J1531">IFERROR(
(_xlfn.XLOOKUP(1,(MarketData[ETF]=H1531)*(MarketData[Date]=I1531),MarketData[Adjusted Close]) /
_xlfn.XLOOKUP(1,(MarketData[ETF]=H1531)*(MarketData[Date]=WORKDAY(I1531,-1)),MarketData[Adjusted Close]))-1,
""
)</f>
        <v/>
      </c>
    </row>
    <row r="1532" spans="1:10" ht="15.75" x14ac:dyDescent="0.25">
      <c r="A1532" t="s">
        <v>9</v>
      </c>
      <c r="B1532" s="1">
        <v>45800</v>
      </c>
      <c r="C1532">
        <v>283.04000000000002</v>
      </c>
      <c r="D1532">
        <v>286.23</v>
      </c>
      <c r="E1532">
        <v>283</v>
      </c>
      <c r="F1532">
        <v>285.04000000000002</v>
      </c>
      <c r="G1532">
        <v>280.89999999999998</v>
      </c>
      <c r="H1532" s="2">
        <v>2855800</v>
      </c>
      <c r="I1532" s="8" cm="1">
        <f t="array" ref="I1532">IFERROR(MarketData[[#This Row],[Adjusted Close]]/_xlfn.XLOOKUP(1,
(MarketData[ETF]=MarketData[[#This Row],[ETF]])*(MarketData[Date]&lt;MarketData[[#This Row],[Date]]),
MarketData[Adjusted Close],
,0,-1)-1,"")</f>
        <v>0.35223607567515525</v>
      </c>
      <c r="J1532" s="9" t="str" cm="1">
        <f t="array" ref="J1532">IFERROR(
(_xlfn.XLOOKUP(1,(MarketData[ETF]=H1532)*(MarketData[Date]=I1532),MarketData[Adjusted Close]) /
_xlfn.XLOOKUP(1,(MarketData[ETF]=H1532)*(MarketData[Date]=WORKDAY(I1532,-1)),MarketData[Adjusted Close]))-1,
""
)</f>
        <v/>
      </c>
    </row>
    <row r="1533" spans="1:10" ht="15.75" x14ac:dyDescent="0.25">
      <c r="A1533" t="s">
        <v>9</v>
      </c>
      <c r="B1533" s="1">
        <v>45799</v>
      </c>
      <c r="C1533">
        <v>286.38</v>
      </c>
      <c r="D1533">
        <v>288.52999999999997</v>
      </c>
      <c r="E1533">
        <v>285.88</v>
      </c>
      <c r="F1533">
        <v>286.72000000000003</v>
      </c>
      <c r="G1533">
        <v>282.56</v>
      </c>
      <c r="H1533" s="2">
        <v>2738700</v>
      </c>
      <c r="I1533" s="8" cm="1">
        <f t="array" ref="I1533">IFERROR(MarketData[[#This Row],[Adjusted Close]]/_xlfn.XLOOKUP(1,
(MarketData[ETF]=MarketData[[#This Row],[ETF]])*(MarketData[Date]&lt;MarketData[[#This Row],[Date]]),
MarketData[Adjusted Close],
,0,-1)-1,"")</f>
        <v>0.36022721802339586</v>
      </c>
      <c r="J1533" s="9" t="str" cm="1">
        <f t="array" ref="J1533">IFERROR(
(_xlfn.XLOOKUP(1,(MarketData[ETF]=H1533)*(MarketData[Date]=I1533),MarketData[Adjusted Close]) /
_xlfn.XLOOKUP(1,(MarketData[ETF]=H1533)*(MarketData[Date]=WORKDAY(I1533,-1)),MarketData[Adjusted Close]))-1,
""
)</f>
        <v/>
      </c>
    </row>
    <row r="1534" spans="1:10" ht="15.75" x14ac:dyDescent="0.25">
      <c r="A1534" t="s">
        <v>9</v>
      </c>
      <c r="B1534" s="1">
        <v>45798</v>
      </c>
      <c r="C1534">
        <v>289.54000000000002</v>
      </c>
      <c r="D1534">
        <v>291.49</v>
      </c>
      <c r="E1534">
        <v>286.14999999999998</v>
      </c>
      <c r="F1534">
        <v>286.77</v>
      </c>
      <c r="G1534">
        <v>282.61</v>
      </c>
      <c r="H1534" s="2">
        <v>3166700</v>
      </c>
      <c r="I1534" s="8" cm="1">
        <f t="array" ref="I1534">IFERROR(MarketData[[#This Row],[Adjusted Close]]/_xlfn.XLOOKUP(1,
(MarketData[ETF]=MarketData[[#This Row],[ETF]])*(MarketData[Date]&lt;MarketData[[#This Row],[Date]]),
MarketData[Adjusted Close],
,0,-1)-1,"")</f>
        <v>0.36046791508207776</v>
      </c>
      <c r="J1534" s="9" t="str" cm="1">
        <f t="array" ref="J1534">IFERROR(
(_xlfn.XLOOKUP(1,(MarketData[ETF]=H1534)*(MarketData[Date]=I1534),MarketData[Adjusted Close]) /
_xlfn.XLOOKUP(1,(MarketData[ETF]=H1534)*(MarketData[Date]=WORKDAY(I1534,-1)),MarketData[Adjusted Close]))-1,
""
)</f>
        <v/>
      </c>
    </row>
    <row r="1535" spans="1:10" ht="15.75" x14ac:dyDescent="0.25">
      <c r="A1535" t="s">
        <v>9</v>
      </c>
      <c r="B1535" s="1">
        <v>45797</v>
      </c>
      <c r="C1535">
        <v>291.99</v>
      </c>
      <c r="D1535">
        <v>292.5</v>
      </c>
      <c r="E1535">
        <v>290.36</v>
      </c>
      <c r="F1535">
        <v>291.85000000000002</v>
      </c>
      <c r="G1535">
        <v>287.61</v>
      </c>
      <c r="H1535" s="2">
        <v>2827200</v>
      </c>
      <c r="I1535" s="8" cm="1">
        <f t="array" ref="I1535">IFERROR(MarketData[[#This Row],[Adjusted Close]]/_xlfn.XLOOKUP(1,
(MarketData[ETF]=MarketData[[#This Row],[ETF]])*(MarketData[Date]&lt;MarketData[[#This Row],[Date]]),
MarketData[Adjusted Close],
,0,-1)-1,"")</f>
        <v>0.38453762095027222</v>
      </c>
      <c r="J1535" s="9" t="str" cm="1">
        <f t="array" ref="J1535">IFERROR(
(_xlfn.XLOOKUP(1,(MarketData[ETF]=H1535)*(MarketData[Date]=I1535),MarketData[Adjusted Close]) /
_xlfn.XLOOKUP(1,(MarketData[ETF]=H1535)*(MarketData[Date]=WORKDAY(I1535,-1)),MarketData[Adjusted Close]))-1,
""
)</f>
        <v/>
      </c>
    </row>
    <row r="1536" spans="1:10" ht="15.75" x14ac:dyDescent="0.25">
      <c r="A1536" t="s">
        <v>9</v>
      </c>
      <c r="B1536" s="1">
        <v>45796</v>
      </c>
      <c r="C1536">
        <v>289.45999999999998</v>
      </c>
      <c r="D1536">
        <v>293.13</v>
      </c>
      <c r="E1536">
        <v>289.32</v>
      </c>
      <c r="F1536">
        <v>292.81</v>
      </c>
      <c r="G1536">
        <v>288.56</v>
      </c>
      <c r="H1536" s="2">
        <v>3083600</v>
      </c>
      <c r="I1536" s="8" cm="1">
        <f t="array" ref="I1536">IFERROR(MarketData[[#This Row],[Adjusted Close]]/_xlfn.XLOOKUP(1,
(MarketData[ETF]=MarketData[[#This Row],[ETF]])*(MarketData[Date]&lt;MarketData[[#This Row],[Date]]),
MarketData[Adjusted Close],
,0,-1)-1,"")</f>
        <v>0.38911086506522907</v>
      </c>
      <c r="J1536" s="9" t="str" cm="1">
        <f t="array" ref="J1536">IFERROR(
(_xlfn.XLOOKUP(1,(MarketData[ETF]=H1536)*(MarketData[Date]=I1536),MarketData[Adjusted Close]) /
_xlfn.XLOOKUP(1,(MarketData[ETF]=H1536)*(MarketData[Date]=WORKDAY(I1536,-1)),MarketData[Adjusted Close]))-1,
""
)</f>
        <v/>
      </c>
    </row>
    <row r="1537" spans="1:10" ht="15.75" x14ac:dyDescent="0.25">
      <c r="A1537" t="s">
        <v>9</v>
      </c>
      <c r="B1537" s="1">
        <v>45793</v>
      </c>
      <c r="C1537">
        <v>291.08</v>
      </c>
      <c r="D1537">
        <v>292.75</v>
      </c>
      <c r="E1537">
        <v>290.2</v>
      </c>
      <c r="F1537">
        <v>292.58</v>
      </c>
      <c r="G1537">
        <v>288.33</v>
      </c>
      <c r="H1537" s="2">
        <v>5440100</v>
      </c>
      <c r="I1537" s="8" cm="1">
        <f t="array" ref="I1537">IFERROR(MarketData[[#This Row],[Adjusted Close]]/_xlfn.XLOOKUP(1,
(MarketData[ETF]=MarketData[[#This Row],[ETF]])*(MarketData[Date]&lt;MarketData[[#This Row],[Date]]),
MarketData[Adjusted Close],
,0,-1)-1,"")</f>
        <v>0.38800365859529196</v>
      </c>
      <c r="J1537" s="9" t="str" cm="1">
        <f t="array" ref="J1537">IFERROR(
(_xlfn.XLOOKUP(1,(MarketData[ETF]=H1537)*(MarketData[Date]=I1537),MarketData[Adjusted Close]) /
_xlfn.XLOOKUP(1,(MarketData[ETF]=H1537)*(MarketData[Date]=WORKDAY(I1537,-1)),MarketData[Adjusted Close]))-1,
""
)</f>
        <v/>
      </c>
    </row>
    <row r="1538" spans="1:10" ht="15.75" x14ac:dyDescent="0.25">
      <c r="A1538" t="s">
        <v>9</v>
      </c>
      <c r="B1538" s="1">
        <v>45792</v>
      </c>
      <c r="C1538">
        <v>288.37</v>
      </c>
      <c r="D1538">
        <v>290.86</v>
      </c>
      <c r="E1538">
        <v>288.05</v>
      </c>
      <c r="F1538">
        <v>290.58999999999997</v>
      </c>
      <c r="G1538">
        <v>286.37</v>
      </c>
      <c r="H1538" s="2">
        <v>2347000</v>
      </c>
      <c r="I1538" s="8" cm="1">
        <f t="array" ref="I1538">IFERROR(MarketData[[#This Row],[Adjusted Close]]/_xlfn.XLOOKUP(1,
(MarketData[ETF]=MarketData[[#This Row],[ETF]])*(MarketData[Date]&lt;MarketData[[#This Row],[Date]]),
MarketData[Adjusted Close],
,0,-1)-1,"")</f>
        <v>0.37856833389495992</v>
      </c>
      <c r="J1538" s="9" t="str" cm="1">
        <f t="array" ref="J1538">IFERROR(
(_xlfn.XLOOKUP(1,(MarketData[ETF]=H1538)*(MarketData[Date]=I1538),MarketData[Adjusted Close]) /
_xlfn.XLOOKUP(1,(MarketData[ETF]=H1538)*(MarketData[Date]=WORKDAY(I1538,-1)),MarketData[Adjusted Close]))-1,
""
)</f>
        <v/>
      </c>
    </row>
    <row r="1539" spans="1:10" ht="15.75" x14ac:dyDescent="0.25">
      <c r="A1539" t="s">
        <v>9</v>
      </c>
      <c r="B1539" s="1">
        <v>45791</v>
      </c>
      <c r="C1539">
        <v>289.72000000000003</v>
      </c>
      <c r="D1539">
        <v>290.22000000000003</v>
      </c>
      <c r="E1539">
        <v>288.44</v>
      </c>
      <c r="F1539">
        <v>289.41000000000003</v>
      </c>
      <c r="G1539">
        <v>285.20999999999998</v>
      </c>
      <c r="H1539" s="2">
        <v>3198800</v>
      </c>
      <c r="I1539" s="8" cm="1">
        <f t="array" ref="I1539">IFERROR(MarketData[[#This Row],[Adjusted Close]]/_xlfn.XLOOKUP(1,
(MarketData[ETF]=MarketData[[#This Row],[ETF]])*(MarketData[Date]&lt;MarketData[[#This Row],[Date]]),
MarketData[Adjusted Close],
,0,-1)-1,"")</f>
        <v>0.3729841621335388</v>
      </c>
      <c r="J1539" s="9" t="str" cm="1">
        <f t="array" ref="J1539">IFERROR(
(_xlfn.XLOOKUP(1,(MarketData[ETF]=H1539)*(MarketData[Date]=I1539),MarketData[Adjusted Close]) /
_xlfn.XLOOKUP(1,(MarketData[ETF]=H1539)*(MarketData[Date]=WORKDAY(I1539,-1)),MarketData[Adjusted Close]))-1,
""
)</f>
        <v/>
      </c>
    </row>
    <row r="1540" spans="1:10" ht="15.75" x14ac:dyDescent="0.25">
      <c r="A1540" t="s">
        <v>9</v>
      </c>
      <c r="B1540" s="1">
        <v>45790</v>
      </c>
      <c r="C1540">
        <v>287.61</v>
      </c>
      <c r="D1540">
        <v>290.35000000000002</v>
      </c>
      <c r="E1540">
        <v>287.02</v>
      </c>
      <c r="F1540">
        <v>289.22000000000003</v>
      </c>
      <c r="G1540">
        <v>285.02</v>
      </c>
      <c r="H1540" s="2">
        <v>3286800</v>
      </c>
      <c r="I1540" s="8" cm="1">
        <f t="array" ref="I1540">IFERROR(MarketData[[#This Row],[Adjusted Close]]/_xlfn.XLOOKUP(1,
(MarketData[ETF]=MarketData[[#This Row],[ETF]])*(MarketData[Date]&lt;MarketData[[#This Row],[Date]]),
MarketData[Adjusted Close],
,0,-1)-1,"")</f>
        <v>0.37206951331054738</v>
      </c>
      <c r="J1540" s="9" t="str" cm="1">
        <f t="array" ref="J1540">IFERROR(
(_xlfn.XLOOKUP(1,(MarketData[ETF]=H1540)*(MarketData[Date]=I1540),MarketData[Adjusted Close]) /
_xlfn.XLOOKUP(1,(MarketData[ETF]=H1540)*(MarketData[Date]=WORKDAY(I1540,-1)),MarketData[Adjusted Close]))-1,
""
)</f>
        <v/>
      </c>
    </row>
    <row r="1541" spans="1:10" ht="15.75" x14ac:dyDescent="0.25">
      <c r="A1541" t="s">
        <v>9</v>
      </c>
      <c r="B1541" s="1">
        <v>45789</v>
      </c>
      <c r="C1541">
        <v>286.77999999999997</v>
      </c>
      <c r="D1541">
        <v>287.27</v>
      </c>
      <c r="E1541">
        <v>284.37</v>
      </c>
      <c r="F1541">
        <v>287.27</v>
      </c>
      <c r="G1541">
        <v>283.10000000000002</v>
      </c>
      <c r="H1541" s="2">
        <v>4184800</v>
      </c>
      <c r="I1541" s="8" cm="1">
        <f t="array" ref="I1541">IFERROR(MarketData[[#This Row],[Adjusted Close]]/_xlfn.XLOOKUP(1,
(MarketData[ETF]=MarketData[[#This Row],[ETF]])*(MarketData[Date]&lt;MarketData[[#This Row],[Date]]),
MarketData[Adjusted Close],
,0,-1)-1,"")</f>
        <v>0.36282674625716083</v>
      </c>
      <c r="J1541" s="9" t="str" cm="1">
        <f t="array" ref="J1541">IFERROR(
(_xlfn.XLOOKUP(1,(MarketData[ETF]=H1541)*(MarketData[Date]=I1541),MarketData[Adjusted Close]) /
_xlfn.XLOOKUP(1,(MarketData[ETF]=H1541)*(MarketData[Date]=WORKDAY(I1541,-1)),MarketData[Adjusted Close]))-1,
""
)</f>
        <v/>
      </c>
    </row>
    <row r="1542" spans="1:10" ht="15.75" x14ac:dyDescent="0.25">
      <c r="A1542" t="s">
        <v>9</v>
      </c>
      <c r="B1542" s="1">
        <v>45786</v>
      </c>
      <c r="C1542">
        <v>279.06</v>
      </c>
      <c r="D1542">
        <v>279.62</v>
      </c>
      <c r="E1542">
        <v>277.25</v>
      </c>
      <c r="F1542">
        <v>277.97000000000003</v>
      </c>
      <c r="G1542">
        <v>273.93</v>
      </c>
      <c r="H1542" s="2">
        <v>2151200</v>
      </c>
      <c r="I1542" s="8" cm="1">
        <f t="array" ref="I1542">IFERROR(MarketData[[#This Row],[Adjusted Close]]/_xlfn.XLOOKUP(1,
(MarketData[ETF]=MarketData[[#This Row],[ETF]])*(MarketData[Date]&lt;MarketData[[#This Row],[Date]]),
MarketData[Adjusted Close],
,0,-1)-1,"")</f>
        <v>0.31868290569489255</v>
      </c>
      <c r="J1542" s="9" t="str" cm="1">
        <f t="array" ref="J1542">IFERROR(
(_xlfn.XLOOKUP(1,(MarketData[ETF]=H1542)*(MarketData[Date]=I1542),MarketData[Adjusted Close]) /
_xlfn.XLOOKUP(1,(MarketData[ETF]=H1542)*(MarketData[Date]=WORKDAY(I1542,-1)),MarketData[Adjusted Close]))-1,
""
)</f>
        <v/>
      </c>
    </row>
    <row r="1543" spans="1:10" ht="15.75" x14ac:dyDescent="0.25">
      <c r="A1543" t="s">
        <v>9</v>
      </c>
      <c r="B1543" s="1">
        <v>45785</v>
      </c>
      <c r="C1543">
        <v>278.10000000000002</v>
      </c>
      <c r="D1543">
        <v>280.87</v>
      </c>
      <c r="E1543">
        <v>276.5</v>
      </c>
      <c r="F1543">
        <v>278.27999999999997</v>
      </c>
      <c r="G1543">
        <v>274.24</v>
      </c>
      <c r="H1543" s="2">
        <v>2781500</v>
      </c>
      <c r="I1543" s="8" cm="1">
        <f t="array" ref="I1543">IFERROR(MarketData[[#This Row],[Adjusted Close]]/_xlfn.XLOOKUP(1,
(MarketData[ETF]=MarketData[[#This Row],[ETF]])*(MarketData[Date]&lt;MarketData[[#This Row],[Date]]),
MarketData[Adjusted Close],
,0,-1)-1,"")</f>
        <v>0.32017522745872062</v>
      </c>
      <c r="J1543" s="9" t="str" cm="1">
        <f t="array" ref="J1543">IFERROR(
(_xlfn.XLOOKUP(1,(MarketData[ETF]=H1543)*(MarketData[Date]=I1543),MarketData[Adjusted Close]) /
_xlfn.XLOOKUP(1,(MarketData[ETF]=H1543)*(MarketData[Date]=WORKDAY(I1543,-1)),MarketData[Adjusted Close]))-1,
""
)</f>
        <v/>
      </c>
    </row>
    <row r="1544" spans="1:10" ht="15.75" x14ac:dyDescent="0.25">
      <c r="A1544" t="s">
        <v>9</v>
      </c>
      <c r="B1544" s="1">
        <v>45784</v>
      </c>
      <c r="C1544">
        <v>275.76</v>
      </c>
      <c r="D1544">
        <v>277.23</v>
      </c>
      <c r="E1544">
        <v>273.58</v>
      </c>
      <c r="F1544">
        <v>276.11</v>
      </c>
      <c r="G1544">
        <v>272.10000000000002</v>
      </c>
      <c r="H1544" s="2">
        <v>2694800</v>
      </c>
      <c r="I1544" s="8" cm="1">
        <f t="array" ref="I1544">IFERROR(MarketData[[#This Row],[Adjusted Close]]/_xlfn.XLOOKUP(1,
(MarketData[ETF]=MarketData[[#This Row],[ETF]])*(MarketData[Date]&lt;MarketData[[#This Row],[Date]]),
MarketData[Adjusted Close],
,0,-1)-1,"")</f>
        <v>0.30987339334713337</v>
      </c>
      <c r="J1544" s="9" t="str" cm="1">
        <f t="array" ref="J1544">IFERROR(
(_xlfn.XLOOKUP(1,(MarketData[ETF]=H1544)*(MarketData[Date]=I1544),MarketData[Adjusted Close]) /
_xlfn.XLOOKUP(1,(MarketData[ETF]=H1544)*(MarketData[Date]=WORKDAY(I1544,-1)),MarketData[Adjusted Close]))-1,
""
)</f>
        <v/>
      </c>
    </row>
    <row r="1545" spans="1:10" ht="15.75" x14ac:dyDescent="0.25">
      <c r="A1545" t="s">
        <v>9</v>
      </c>
      <c r="B1545" s="1">
        <v>45783</v>
      </c>
      <c r="C1545">
        <v>274.57</v>
      </c>
      <c r="D1545">
        <v>277.10000000000002</v>
      </c>
      <c r="E1545">
        <v>273.95</v>
      </c>
      <c r="F1545">
        <v>274.97000000000003</v>
      </c>
      <c r="G1545">
        <v>270.98</v>
      </c>
      <c r="H1545" s="2">
        <v>2444000</v>
      </c>
      <c r="I1545" s="8" cm="1">
        <f t="array" ref="I1545">IFERROR(MarketData[[#This Row],[Adjusted Close]]/_xlfn.XLOOKUP(1,
(MarketData[ETF]=MarketData[[#This Row],[ETF]])*(MarketData[Date]&lt;MarketData[[#This Row],[Date]]),
MarketData[Adjusted Close],
,0,-1)-1,"")</f>
        <v>0.30448177923265796</v>
      </c>
      <c r="J1545" s="9" t="str" cm="1">
        <f t="array" ref="J1545">IFERROR(
(_xlfn.XLOOKUP(1,(MarketData[ETF]=H1545)*(MarketData[Date]=I1545),MarketData[Adjusted Close]) /
_xlfn.XLOOKUP(1,(MarketData[ETF]=H1545)*(MarketData[Date]=WORKDAY(I1545,-1)),MarketData[Adjusted Close]))-1,
""
)</f>
        <v/>
      </c>
    </row>
    <row r="1546" spans="1:10" ht="15.75" x14ac:dyDescent="0.25">
      <c r="A1546" t="s">
        <v>9</v>
      </c>
      <c r="B1546" s="1">
        <v>45782</v>
      </c>
      <c r="C1546">
        <v>276.64999999999998</v>
      </c>
      <c r="D1546">
        <v>278.83999999999997</v>
      </c>
      <c r="E1546">
        <v>276.39</v>
      </c>
      <c r="F1546">
        <v>277.22000000000003</v>
      </c>
      <c r="G1546">
        <v>273.2</v>
      </c>
      <c r="H1546" s="2">
        <v>2820800</v>
      </c>
      <c r="I1546" s="8" cm="1">
        <f t="array" ref="I1546">IFERROR(MarketData[[#This Row],[Adjusted Close]]/_xlfn.XLOOKUP(1,
(MarketData[ETF]=MarketData[[#This Row],[ETF]])*(MarketData[Date]&lt;MarketData[[#This Row],[Date]]),
MarketData[Adjusted Close],
,0,-1)-1,"")</f>
        <v>0.31516872863813594</v>
      </c>
      <c r="J1546" s="9" t="str" cm="1">
        <f t="array" ref="J1546">IFERROR(
(_xlfn.XLOOKUP(1,(MarketData[ETF]=H1546)*(MarketData[Date]=I1546),MarketData[Adjusted Close]) /
_xlfn.XLOOKUP(1,(MarketData[ETF]=H1546)*(MarketData[Date]=WORKDAY(I1546,-1)),MarketData[Adjusted Close]))-1,
""
)</f>
        <v/>
      </c>
    </row>
    <row r="1547" spans="1:10" ht="15.75" x14ac:dyDescent="0.25">
      <c r="A1547" t="s">
        <v>9</v>
      </c>
      <c r="B1547" s="1">
        <v>45779</v>
      </c>
      <c r="C1547">
        <v>277.52</v>
      </c>
      <c r="D1547">
        <v>279.60000000000002</v>
      </c>
      <c r="E1547">
        <v>276.62</v>
      </c>
      <c r="F1547">
        <v>278.8</v>
      </c>
      <c r="G1547">
        <v>274.75</v>
      </c>
      <c r="H1547" s="2">
        <v>3170800</v>
      </c>
      <c r="I1547" s="8" cm="1">
        <f t="array" ref="I1547">IFERROR(MarketData[[#This Row],[Adjusted Close]]/_xlfn.XLOOKUP(1,
(MarketData[ETF]=MarketData[[#This Row],[ETF]])*(MarketData[Date]&lt;MarketData[[#This Row],[Date]]),
MarketData[Adjusted Close],
,0,-1)-1,"")</f>
        <v>0.32263033745727632</v>
      </c>
      <c r="J1547" s="9" t="str" cm="1">
        <f t="array" ref="J1547">IFERROR(
(_xlfn.XLOOKUP(1,(MarketData[ETF]=H1547)*(MarketData[Date]=I1547),MarketData[Adjusted Close]) /
_xlfn.XLOOKUP(1,(MarketData[ETF]=H1547)*(MarketData[Date]=WORKDAY(I1547,-1)),MarketData[Adjusted Close]))-1,
""
)</f>
        <v/>
      </c>
    </row>
    <row r="1548" spans="1:10" ht="15.75" x14ac:dyDescent="0.25">
      <c r="A1548" t="s">
        <v>9</v>
      </c>
      <c r="B1548" s="1">
        <v>45778</v>
      </c>
      <c r="C1548">
        <v>275.27999999999997</v>
      </c>
      <c r="D1548">
        <v>277.27999999999997</v>
      </c>
      <c r="E1548">
        <v>274.25</v>
      </c>
      <c r="F1548">
        <v>274.52</v>
      </c>
      <c r="G1548">
        <v>270.52999999999997</v>
      </c>
      <c r="H1548" s="2">
        <v>3238000</v>
      </c>
      <c r="I1548" s="8" cm="1">
        <f t="array" ref="I1548">IFERROR(MarketData[[#This Row],[Adjusted Close]]/_xlfn.XLOOKUP(1,
(MarketData[ETF]=MarketData[[#This Row],[ETF]])*(MarketData[Date]&lt;MarketData[[#This Row],[Date]]),
MarketData[Adjusted Close],
,0,-1)-1,"")</f>
        <v>0.30231550570452015</v>
      </c>
      <c r="J1548" s="9" t="str" cm="1">
        <f t="array" ref="J1548">IFERROR(
(_xlfn.XLOOKUP(1,(MarketData[ETF]=H1548)*(MarketData[Date]=I1548),MarketData[Adjusted Close]) /
_xlfn.XLOOKUP(1,(MarketData[ETF]=H1548)*(MarketData[Date]=WORKDAY(I1548,-1)),MarketData[Adjusted Close]))-1,
""
)</f>
        <v/>
      </c>
    </row>
    <row r="1549" spans="1:10" ht="15.75" x14ac:dyDescent="0.25">
      <c r="A1549" t="s">
        <v>9</v>
      </c>
      <c r="B1549" s="1">
        <v>45777</v>
      </c>
      <c r="C1549">
        <v>269.11</v>
      </c>
      <c r="D1549">
        <v>273.52</v>
      </c>
      <c r="E1549">
        <v>266.25</v>
      </c>
      <c r="F1549">
        <v>272.82</v>
      </c>
      <c r="G1549">
        <v>268.86</v>
      </c>
      <c r="H1549" s="2">
        <v>4039500</v>
      </c>
      <c r="I1549" s="8" cm="1">
        <f t="array" ref="I1549">IFERROR(MarketData[[#This Row],[Adjusted Close]]/_xlfn.XLOOKUP(1,
(MarketData[ETF]=MarketData[[#This Row],[ETF]])*(MarketData[Date]&lt;MarketData[[#This Row],[Date]]),
MarketData[Adjusted Close],
,0,-1)-1,"")</f>
        <v>0.29427622394454356</v>
      </c>
      <c r="J1549" s="9" t="str" cm="1">
        <f t="array" ref="J1549">IFERROR(
(_xlfn.XLOOKUP(1,(MarketData[ETF]=H1549)*(MarketData[Date]=I1549),MarketData[Adjusted Close]) /
_xlfn.XLOOKUP(1,(MarketData[ETF]=H1549)*(MarketData[Date]=WORKDAY(I1549,-1)),MarketData[Adjusted Close]))-1,
""
)</f>
        <v/>
      </c>
    </row>
    <row r="1550" spans="1:10" ht="15.75" x14ac:dyDescent="0.25">
      <c r="A1550" t="s">
        <v>9</v>
      </c>
      <c r="B1550" s="1">
        <v>45776</v>
      </c>
      <c r="C1550">
        <v>270.13</v>
      </c>
      <c r="D1550">
        <v>273.27</v>
      </c>
      <c r="E1550">
        <v>270.06</v>
      </c>
      <c r="F1550">
        <v>272.66000000000003</v>
      </c>
      <c r="G1550">
        <v>268.7</v>
      </c>
      <c r="H1550" s="2">
        <v>2209100</v>
      </c>
      <c r="I1550" s="8" cm="1">
        <f t="array" ref="I1550">IFERROR(MarketData[[#This Row],[Adjusted Close]]/_xlfn.XLOOKUP(1,
(MarketData[ETF]=MarketData[[#This Row],[ETF]])*(MarketData[Date]&lt;MarketData[[#This Row],[Date]]),
MarketData[Adjusted Close],
,0,-1)-1,"")</f>
        <v>0.2935059933567612</v>
      </c>
      <c r="J1550" s="9" t="str" cm="1">
        <f t="array" ref="J1550">IFERROR(
(_xlfn.XLOOKUP(1,(MarketData[ETF]=H1550)*(MarketData[Date]=I1550),MarketData[Adjusted Close]) /
_xlfn.XLOOKUP(1,(MarketData[ETF]=H1550)*(MarketData[Date]=WORKDAY(I1550,-1)),MarketData[Adjusted Close]))-1,
""
)</f>
        <v/>
      </c>
    </row>
    <row r="1551" spans="1:10" ht="15.75" x14ac:dyDescent="0.25">
      <c r="A1551" t="s">
        <v>9</v>
      </c>
      <c r="B1551" s="1">
        <v>45775</v>
      </c>
      <c r="C1551">
        <v>271.02</v>
      </c>
      <c r="D1551">
        <v>272.26</v>
      </c>
      <c r="E1551">
        <v>268.08</v>
      </c>
      <c r="F1551">
        <v>271.02999999999997</v>
      </c>
      <c r="G1551">
        <v>267.10000000000002</v>
      </c>
      <c r="H1551" s="2">
        <v>2507700</v>
      </c>
      <c r="I1551" s="8" cm="1">
        <f t="array" ref="I1551">IFERROR(MarketData[[#This Row],[Adjusted Close]]/_xlfn.XLOOKUP(1,
(MarketData[ETF]=MarketData[[#This Row],[ETF]])*(MarketData[Date]&lt;MarketData[[#This Row],[Date]]),
MarketData[Adjusted Close],
,0,-1)-1,"")</f>
        <v>0.28580368747893914</v>
      </c>
      <c r="J1551" s="9" t="str" cm="1">
        <f t="array" ref="J1551">IFERROR(
(_xlfn.XLOOKUP(1,(MarketData[ETF]=H1551)*(MarketData[Date]=I1551),MarketData[Adjusted Close]) /
_xlfn.XLOOKUP(1,(MarketData[ETF]=H1551)*(MarketData[Date]=WORKDAY(I1551,-1)),MarketData[Adjusted Close]))-1,
""
)</f>
        <v/>
      </c>
    </row>
    <row r="1552" spans="1:10" ht="15.75" x14ac:dyDescent="0.25">
      <c r="A1552" t="s">
        <v>9</v>
      </c>
      <c r="B1552" s="1">
        <v>45772</v>
      </c>
      <c r="C1552">
        <v>268.86</v>
      </c>
      <c r="D1552">
        <v>270.89999999999998</v>
      </c>
      <c r="E1552">
        <v>267.41000000000003</v>
      </c>
      <c r="F1552">
        <v>270.64</v>
      </c>
      <c r="G1552">
        <v>266.70999999999998</v>
      </c>
      <c r="H1552" s="2">
        <v>3220900</v>
      </c>
      <c r="I1552" s="8" cm="1">
        <f t="array" ref="I1552">IFERROR(MarketData[[#This Row],[Adjusted Close]]/_xlfn.XLOOKUP(1,
(MarketData[ETF]=MarketData[[#This Row],[ETF]])*(MarketData[Date]&lt;MarketData[[#This Row],[Date]]),
MarketData[Adjusted Close],
,0,-1)-1,"")</f>
        <v>0.28392625042121988</v>
      </c>
      <c r="J1552" s="9" t="str" cm="1">
        <f t="array" ref="J1552">IFERROR(
(_xlfn.XLOOKUP(1,(MarketData[ETF]=H1552)*(MarketData[Date]=I1552),MarketData[Adjusted Close]) /
_xlfn.XLOOKUP(1,(MarketData[ETF]=H1552)*(MarketData[Date]=WORKDAY(I1552,-1)),MarketData[Adjusted Close]))-1,
""
)</f>
        <v/>
      </c>
    </row>
    <row r="1553" spans="1:10" ht="15.75" x14ac:dyDescent="0.25">
      <c r="A1553" t="s">
        <v>9</v>
      </c>
      <c r="B1553" s="1">
        <v>45771</v>
      </c>
      <c r="C1553">
        <v>263.89999999999998</v>
      </c>
      <c r="D1553">
        <v>269.25</v>
      </c>
      <c r="E1553">
        <v>263.39</v>
      </c>
      <c r="F1553">
        <v>268.99</v>
      </c>
      <c r="G1553">
        <v>265.08999999999997</v>
      </c>
      <c r="H1553" s="2">
        <v>3487600</v>
      </c>
      <c r="I1553" s="8" cm="1">
        <f t="array" ref="I1553">IFERROR(MarketData[[#This Row],[Adjusted Close]]/_xlfn.XLOOKUP(1,
(MarketData[ETF]=MarketData[[#This Row],[ETF]])*(MarketData[Date]&lt;MarketData[[#This Row],[Date]]),
MarketData[Adjusted Close],
,0,-1)-1,"")</f>
        <v>0.27612766571992475</v>
      </c>
      <c r="J1553" s="9" t="str" cm="1">
        <f t="array" ref="J1553">IFERROR(
(_xlfn.XLOOKUP(1,(MarketData[ETF]=H1553)*(MarketData[Date]=I1553),MarketData[Adjusted Close]) /
_xlfn.XLOOKUP(1,(MarketData[ETF]=H1553)*(MarketData[Date]=WORKDAY(I1553,-1)),MarketData[Adjusted Close]))-1,
""
)</f>
        <v/>
      </c>
    </row>
    <row r="1554" spans="1:10" ht="15.75" x14ac:dyDescent="0.25">
      <c r="A1554" t="s">
        <v>9</v>
      </c>
      <c r="B1554" s="1">
        <v>45770</v>
      </c>
      <c r="C1554">
        <v>265.93</v>
      </c>
      <c r="D1554">
        <v>268.38</v>
      </c>
      <c r="E1554">
        <v>262.57</v>
      </c>
      <c r="F1554">
        <v>263.44</v>
      </c>
      <c r="G1554">
        <v>259.62</v>
      </c>
      <c r="H1554" s="2">
        <v>6842700</v>
      </c>
      <c r="I1554" s="8" cm="1">
        <f t="array" ref="I1554">IFERROR(MarketData[[#This Row],[Adjusted Close]]/_xlfn.XLOOKUP(1,
(MarketData[ETF]=MarketData[[#This Row],[ETF]])*(MarketData[Date]&lt;MarketData[[#This Row],[Date]]),
MarketData[Adjusted Close],
,0,-1)-1,"")</f>
        <v>0.24979540750012053</v>
      </c>
      <c r="J1554" s="9" t="str" cm="1">
        <f t="array" ref="J1554">IFERROR(
(_xlfn.XLOOKUP(1,(MarketData[ETF]=H1554)*(MarketData[Date]=I1554),MarketData[Adjusted Close]) /
_xlfn.XLOOKUP(1,(MarketData[ETF]=H1554)*(MarketData[Date]=WORKDAY(I1554,-1)),MarketData[Adjusted Close]))-1,
""
)</f>
        <v/>
      </c>
    </row>
    <row r="1555" spans="1:10" ht="15.75" x14ac:dyDescent="0.25">
      <c r="A1555" t="s">
        <v>9</v>
      </c>
      <c r="B1555" s="1">
        <v>45769</v>
      </c>
      <c r="C1555">
        <v>255.62</v>
      </c>
      <c r="D1555">
        <v>260.20999999999998</v>
      </c>
      <c r="E1555">
        <v>255.27</v>
      </c>
      <c r="F1555">
        <v>259.02999999999997</v>
      </c>
      <c r="G1555">
        <v>255.27</v>
      </c>
      <c r="H1555" s="2">
        <v>3802300</v>
      </c>
      <c r="I1555" s="8" cm="1">
        <f t="array" ref="I1555">IFERROR(MarketData[[#This Row],[Adjusted Close]]/_xlfn.XLOOKUP(1,
(MarketData[ETF]=MarketData[[#This Row],[ETF]])*(MarketData[Date]&lt;MarketData[[#This Row],[Date]]),
MarketData[Adjusted Close],
,0,-1)-1,"")</f>
        <v>0.22885476339479149</v>
      </c>
      <c r="J1555" s="9" t="str" cm="1">
        <f t="array" ref="J1555">IFERROR(
(_xlfn.XLOOKUP(1,(MarketData[ETF]=H1555)*(MarketData[Date]=I1555),MarketData[Adjusted Close]) /
_xlfn.XLOOKUP(1,(MarketData[ETF]=H1555)*(MarketData[Date]=WORKDAY(I1555,-1)),MarketData[Adjusted Close]))-1,
""
)</f>
        <v/>
      </c>
    </row>
    <row r="1556" spans="1:10" ht="15.75" x14ac:dyDescent="0.25">
      <c r="A1556" t="s">
        <v>9</v>
      </c>
      <c r="B1556" s="1">
        <v>45768</v>
      </c>
      <c r="C1556">
        <v>256.23</v>
      </c>
      <c r="D1556">
        <v>256.5</v>
      </c>
      <c r="E1556">
        <v>249.94</v>
      </c>
      <c r="F1556">
        <v>252.6</v>
      </c>
      <c r="G1556">
        <v>248.93</v>
      </c>
      <c r="H1556" s="2">
        <v>5523200</v>
      </c>
      <c r="I1556" s="8" cm="1">
        <f t="array" ref="I1556">IFERROR(MarketData[[#This Row],[Adjusted Close]]/_xlfn.XLOOKUP(1,
(MarketData[ETF]=MarketData[[#This Row],[ETF]])*(MarketData[Date]&lt;MarketData[[#This Row],[Date]]),
MarketData[Adjusted Close],
,0,-1)-1,"")</f>
        <v>0.19833437635392115</v>
      </c>
      <c r="J1556" s="9" t="str" cm="1">
        <f t="array" ref="J1556">IFERROR(
(_xlfn.XLOOKUP(1,(MarketData[ETF]=H1556)*(MarketData[Date]=I1556),MarketData[Adjusted Close]) /
_xlfn.XLOOKUP(1,(MarketData[ETF]=H1556)*(MarketData[Date]=WORKDAY(I1556,-1)),MarketData[Adjusted Close]))-1,
""
)</f>
        <v/>
      </c>
    </row>
    <row r="1557" spans="1:10" ht="15.75" x14ac:dyDescent="0.25">
      <c r="A1557" t="s">
        <v>9</v>
      </c>
      <c r="B1557" s="1">
        <v>45764</v>
      </c>
      <c r="C1557">
        <v>259.13</v>
      </c>
      <c r="D1557">
        <v>260.95</v>
      </c>
      <c r="E1557">
        <v>257.33</v>
      </c>
      <c r="F1557">
        <v>258.75</v>
      </c>
      <c r="G1557">
        <v>254.99</v>
      </c>
      <c r="H1557" s="2">
        <v>3401000</v>
      </c>
      <c r="I1557" s="8" cm="1">
        <f t="array" ref="I1557">IFERROR(MarketData[[#This Row],[Adjusted Close]]/_xlfn.XLOOKUP(1,
(MarketData[ETF]=MarketData[[#This Row],[ETF]])*(MarketData[Date]&lt;MarketData[[#This Row],[Date]]),
MarketData[Adjusted Close],
,0,-1)-1,"")</f>
        <v>0.22750685986617247</v>
      </c>
      <c r="J1557" s="9" t="str" cm="1">
        <f t="array" ref="J1557">IFERROR(
(_xlfn.XLOOKUP(1,(MarketData[ETF]=H1557)*(MarketData[Date]=I1557),MarketData[Adjusted Close]) /
_xlfn.XLOOKUP(1,(MarketData[ETF]=H1557)*(MarketData[Date]=WORKDAY(I1557,-1)),MarketData[Adjusted Close]))-1,
""
)</f>
        <v/>
      </c>
    </row>
    <row r="1558" spans="1:10" ht="15.75" x14ac:dyDescent="0.25">
      <c r="A1558" t="s">
        <v>9</v>
      </c>
      <c r="B1558" s="1">
        <v>45763</v>
      </c>
      <c r="C1558">
        <v>260.77</v>
      </c>
      <c r="D1558">
        <v>262.58999999999997</v>
      </c>
      <c r="E1558">
        <v>255.45</v>
      </c>
      <c r="F1558">
        <v>258.20999999999998</v>
      </c>
      <c r="G1558">
        <v>254.46</v>
      </c>
      <c r="H1558" s="2">
        <v>4295500</v>
      </c>
      <c r="I1558" s="8" cm="1">
        <f t="array" ref="I1558">IFERROR(MarketData[[#This Row],[Adjusted Close]]/_xlfn.XLOOKUP(1,
(MarketData[ETF]=MarketData[[#This Row],[ETF]])*(MarketData[Date]&lt;MarketData[[#This Row],[Date]]),
MarketData[Adjusted Close],
,0,-1)-1,"")</f>
        <v>0.22495547104414393</v>
      </c>
      <c r="J1558" s="9" t="str" cm="1">
        <f t="array" ref="J1558">IFERROR(
(_xlfn.XLOOKUP(1,(MarketData[ETF]=H1558)*(MarketData[Date]=I1558),MarketData[Adjusted Close]) /
_xlfn.XLOOKUP(1,(MarketData[ETF]=H1558)*(MarketData[Date]=WORKDAY(I1558,-1)),MarketData[Adjusted Close]))-1,
""
)</f>
        <v/>
      </c>
    </row>
    <row r="1559" spans="1:10" ht="15.75" x14ac:dyDescent="0.25">
      <c r="A1559" t="s">
        <v>9</v>
      </c>
      <c r="B1559" s="1">
        <v>45762</v>
      </c>
      <c r="C1559">
        <v>264.25</v>
      </c>
      <c r="D1559">
        <v>266.39999999999998</v>
      </c>
      <c r="E1559">
        <v>263.14999999999998</v>
      </c>
      <c r="F1559">
        <v>263.69</v>
      </c>
      <c r="G1559">
        <v>259.86</v>
      </c>
      <c r="H1559" s="2">
        <v>4680400</v>
      </c>
      <c r="I1559" s="8" cm="1">
        <f t="array" ref="I1559">IFERROR(MarketData[[#This Row],[Adjusted Close]]/_xlfn.XLOOKUP(1,
(MarketData[ETF]=MarketData[[#This Row],[ETF]])*(MarketData[Date]&lt;MarketData[[#This Row],[Date]]),
MarketData[Adjusted Close],
,0,-1)-1,"")</f>
        <v>0.25095075338179385</v>
      </c>
      <c r="J1559" s="9" t="str" cm="1">
        <f t="array" ref="J1559">IFERROR(
(_xlfn.XLOOKUP(1,(MarketData[ETF]=H1559)*(MarketData[Date]=I1559),MarketData[Adjusted Close]) /
_xlfn.XLOOKUP(1,(MarketData[ETF]=H1559)*(MarketData[Date]=WORKDAY(I1559,-1)),MarketData[Adjusted Close]))-1,
""
)</f>
        <v/>
      </c>
    </row>
    <row r="1560" spans="1:10" ht="15.75" x14ac:dyDescent="0.25">
      <c r="A1560" t="s">
        <v>9</v>
      </c>
      <c r="B1560" s="1">
        <v>45761</v>
      </c>
      <c r="C1560">
        <v>266.43</v>
      </c>
      <c r="D1560">
        <v>266.73</v>
      </c>
      <c r="E1560">
        <v>261.45999999999998</v>
      </c>
      <c r="F1560">
        <v>264.14999999999998</v>
      </c>
      <c r="G1560">
        <v>260.32</v>
      </c>
      <c r="H1560" s="2">
        <v>4039900</v>
      </c>
      <c r="I1560" s="8" cm="1">
        <f t="array" ref="I1560">IFERROR(MarketData[[#This Row],[Adjusted Close]]/_xlfn.XLOOKUP(1,
(MarketData[ETF]=MarketData[[#This Row],[ETF]])*(MarketData[Date]&lt;MarketData[[#This Row],[Date]]),
MarketData[Adjusted Close],
,0,-1)-1,"")</f>
        <v>0.25316516632166763</v>
      </c>
      <c r="J1560" s="9" t="str" cm="1">
        <f t="array" ref="J1560">IFERROR(
(_xlfn.XLOOKUP(1,(MarketData[ETF]=H1560)*(MarketData[Date]=I1560),MarketData[Adjusted Close]) /
_xlfn.XLOOKUP(1,(MarketData[ETF]=H1560)*(MarketData[Date]=WORKDAY(I1560,-1)),MarketData[Adjusted Close]))-1,
""
)</f>
        <v/>
      </c>
    </row>
    <row r="1561" spans="1:10" ht="15.75" x14ac:dyDescent="0.25">
      <c r="A1561" t="s">
        <v>9</v>
      </c>
      <c r="B1561" s="1">
        <v>45758</v>
      </c>
      <c r="C1561">
        <v>256.70999999999998</v>
      </c>
      <c r="D1561">
        <v>262.75</v>
      </c>
      <c r="E1561">
        <v>254.67</v>
      </c>
      <c r="F1561">
        <v>261.74</v>
      </c>
      <c r="G1561">
        <v>257.94</v>
      </c>
      <c r="H1561" s="2">
        <v>5007900</v>
      </c>
      <c r="I1561" s="8" cm="1">
        <f t="array" ref="I1561">IFERROR(MarketData[[#This Row],[Adjusted Close]]/_xlfn.XLOOKUP(1,
(MarketData[ETF]=MarketData[[#This Row],[ETF]])*(MarketData[Date]&lt;MarketData[[#This Row],[Date]]),
MarketData[Adjusted Close],
,0,-1)-1,"")</f>
        <v>0.24170798632840707</v>
      </c>
      <c r="J1561" s="9" t="str" cm="1">
        <f t="array" ref="J1561">IFERROR(
(_xlfn.XLOOKUP(1,(MarketData[ETF]=H1561)*(MarketData[Date]=I1561),MarketData[Adjusted Close]) /
_xlfn.XLOOKUP(1,(MarketData[ETF]=H1561)*(MarketData[Date]=WORKDAY(I1561,-1)),MarketData[Adjusted Close]))-1,
""
)</f>
        <v/>
      </c>
    </row>
    <row r="1562" spans="1:10" ht="15.75" x14ac:dyDescent="0.25">
      <c r="A1562" t="s">
        <v>9</v>
      </c>
      <c r="B1562" s="1">
        <v>45757</v>
      </c>
      <c r="C1562">
        <v>261.11</v>
      </c>
      <c r="D1562">
        <v>261.66000000000003</v>
      </c>
      <c r="E1562">
        <v>249.89</v>
      </c>
      <c r="F1562">
        <v>257.43</v>
      </c>
      <c r="G1562">
        <v>253.69</v>
      </c>
      <c r="H1562" s="2">
        <v>7255700</v>
      </c>
      <c r="I1562" s="8" cm="1">
        <f t="array" ref="I1562">IFERROR(MarketData[[#This Row],[Adjusted Close]]/_xlfn.XLOOKUP(1,
(MarketData[ETF]=MarketData[[#This Row],[ETF]])*(MarketData[Date]&lt;MarketData[[#This Row],[Date]]),
MarketData[Adjusted Close],
,0,-1)-1,"")</f>
        <v>0.22124873634044206</v>
      </c>
      <c r="J1562" s="9" t="str" cm="1">
        <f t="array" ref="J1562">IFERROR(
(_xlfn.XLOOKUP(1,(MarketData[ETF]=H1562)*(MarketData[Date]=I1562),MarketData[Adjusted Close]) /
_xlfn.XLOOKUP(1,(MarketData[ETF]=H1562)*(MarketData[Date]=WORKDAY(I1562,-1)),MarketData[Adjusted Close]))-1,
""
)</f>
        <v/>
      </c>
    </row>
    <row r="1563" spans="1:10" ht="15.75" x14ac:dyDescent="0.25">
      <c r="A1563" t="s">
        <v>9</v>
      </c>
      <c r="B1563" s="1">
        <v>45756</v>
      </c>
      <c r="C1563">
        <v>241.85</v>
      </c>
      <c r="D1563">
        <v>268.48</v>
      </c>
      <c r="E1563">
        <v>241.62</v>
      </c>
      <c r="F1563">
        <v>268.48</v>
      </c>
      <c r="G1563">
        <v>264.58</v>
      </c>
      <c r="H1563" s="2">
        <v>12138000</v>
      </c>
      <c r="I1563" s="8" cm="1">
        <f t="array" ref="I1563">IFERROR(MarketData[[#This Row],[Adjusted Close]]/_xlfn.XLOOKUP(1,
(MarketData[ETF]=MarketData[[#This Row],[ETF]])*(MarketData[Date]&lt;MarketData[[#This Row],[Date]]),
MarketData[Adjusted Close],
,0,-1)-1,"")</f>
        <v>0.27367255572136906</v>
      </c>
      <c r="J1563" s="9" t="str" cm="1">
        <f t="array" ref="J1563">IFERROR(
(_xlfn.XLOOKUP(1,(MarketData[ETF]=H1563)*(MarketData[Date]=I1563),MarketData[Adjusted Close]) /
_xlfn.XLOOKUP(1,(MarketData[ETF]=H1563)*(MarketData[Date]=WORKDAY(I1563,-1)),MarketData[Adjusted Close]))-1,
""
)</f>
        <v/>
      </c>
    </row>
    <row r="1564" spans="1:10" ht="15.75" x14ac:dyDescent="0.25">
      <c r="A1564" t="s">
        <v>9</v>
      </c>
      <c r="B1564" s="1">
        <v>45755</v>
      </c>
      <c r="C1564">
        <v>256.5</v>
      </c>
      <c r="D1564">
        <v>257.70999999999998</v>
      </c>
      <c r="E1564">
        <v>240.05</v>
      </c>
      <c r="F1564">
        <v>243.75</v>
      </c>
      <c r="G1564">
        <v>240.21</v>
      </c>
      <c r="H1564" s="2">
        <v>11064300</v>
      </c>
      <c r="I1564" s="8" cm="1">
        <f t="array" ref="I1564">IFERROR(MarketData[[#This Row],[Adjusted Close]]/_xlfn.XLOOKUP(1,
(MarketData[ETF]=MarketData[[#This Row],[ETF]])*(MarketData[Date]&lt;MarketData[[#This Row],[Date]]),
MarketData[Adjusted Close],
,0,-1)-1,"")</f>
        <v>0.15635680931979024</v>
      </c>
      <c r="J1564" s="9" t="str" cm="1">
        <f t="array" ref="J1564">IFERROR(
(_xlfn.XLOOKUP(1,(MarketData[ETF]=H1564)*(MarketData[Date]=I1564),MarketData[Adjusted Close]) /
_xlfn.XLOOKUP(1,(MarketData[ETF]=H1564)*(MarketData[Date]=WORKDAY(I1564,-1)),MarketData[Adjusted Close]))-1,
""
)</f>
        <v/>
      </c>
    </row>
    <row r="1565" spans="1:10" ht="15.75" x14ac:dyDescent="0.25">
      <c r="A1565" t="s">
        <v>9</v>
      </c>
      <c r="B1565" s="1">
        <v>45754</v>
      </c>
      <c r="C1565">
        <v>240</v>
      </c>
      <c r="D1565">
        <v>257.02999999999997</v>
      </c>
      <c r="E1565">
        <v>236.42</v>
      </c>
      <c r="F1565">
        <v>247.66</v>
      </c>
      <c r="G1565">
        <v>244.06</v>
      </c>
      <c r="H1565" s="2">
        <v>16346700</v>
      </c>
      <c r="I1565" s="8" cm="1">
        <f t="array" ref="I1565">IFERROR(MarketData[[#This Row],[Adjusted Close]]/_xlfn.XLOOKUP(1,
(MarketData[ETF]=MarketData[[#This Row],[ETF]])*(MarketData[Date]&lt;MarketData[[#This Row],[Date]]),
MarketData[Adjusted Close],
,0,-1)-1,"")</f>
        <v>0.17489048283829978</v>
      </c>
      <c r="J1565" s="9" t="str" cm="1">
        <f t="array" ref="J1565">IFERROR(
(_xlfn.XLOOKUP(1,(MarketData[ETF]=H1565)*(MarketData[Date]=I1565),MarketData[Adjusted Close]) /
_xlfn.XLOOKUP(1,(MarketData[ETF]=H1565)*(MarketData[Date]=WORKDAY(I1565,-1)),MarketData[Adjusted Close]))-1,
""
)</f>
        <v/>
      </c>
    </row>
    <row r="1566" spans="1:10" ht="15.75" x14ac:dyDescent="0.25">
      <c r="A1566" t="s">
        <v>9</v>
      </c>
      <c r="B1566" s="1">
        <v>45751</v>
      </c>
      <c r="C1566">
        <v>256.97000000000003</v>
      </c>
      <c r="D1566">
        <v>257.73</v>
      </c>
      <c r="E1566">
        <v>248.18</v>
      </c>
      <c r="F1566">
        <v>248.47</v>
      </c>
      <c r="G1566">
        <v>244.86</v>
      </c>
      <c r="H1566" s="2">
        <v>16633700</v>
      </c>
      <c r="I1566" s="8" cm="1">
        <f t="array" ref="I1566">IFERROR(MarketData[[#This Row],[Adjusted Close]]/_xlfn.XLOOKUP(1,
(MarketData[ETF]=MarketData[[#This Row],[ETF]])*(MarketData[Date]&lt;MarketData[[#This Row],[Date]]),
MarketData[Adjusted Close],
,0,-1)-1,"")</f>
        <v>0.17874163577721092</v>
      </c>
      <c r="J1566" s="9" t="str" cm="1">
        <f t="array" ref="J1566">IFERROR(
(_xlfn.XLOOKUP(1,(MarketData[ETF]=H1566)*(MarketData[Date]=I1566),MarketData[Adjusted Close]) /
_xlfn.XLOOKUP(1,(MarketData[ETF]=H1566)*(MarketData[Date]=WORKDAY(I1566,-1)),MarketData[Adjusted Close]))-1,
""
)</f>
        <v/>
      </c>
    </row>
    <row r="1567" spans="1:10" ht="15.75" x14ac:dyDescent="0.25">
      <c r="A1567" t="s">
        <v>9</v>
      </c>
      <c r="B1567" s="1">
        <v>45750</v>
      </c>
      <c r="C1567">
        <v>268.01</v>
      </c>
      <c r="D1567">
        <v>269.37</v>
      </c>
      <c r="E1567">
        <v>263.7</v>
      </c>
      <c r="F1567">
        <v>263.95999999999998</v>
      </c>
      <c r="G1567">
        <v>260.13</v>
      </c>
      <c r="H1567" s="2">
        <v>8137500</v>
      </c>
      <c r="I1567" s="8" cm="1">
        <f t="array" ref="I1567">IFERROR(MarketData[[#This Row],[Adjusted Close]]/_xlfn.XLOOKUP(1,
(MarketData[ETF]=MarketData[[#This Row],[ETF]])*(MarketData[Date]&lt;MarketData[[#This Row],[Date]]),
MarketData[Adjusted Close],
,0,-1)-1,"")</f>
        <v>0.25225051749867622</v>
      </c>
      <c r="J1567" s="9" t="str" cm="1">
        <f t="array" ref="J1567">IFERROR(
(_xlfn.XLOOKUP(1,(MarketData[ETF]=H1567)*(MarketData[Date]=I1567),MarketData[Adjusted Close]) /
_xlfn.XLOOKUP(1,(MarketData[ETF]=H1567)*(MarketData[Date]=WORKDAY(I1567,-1)),MarketData[Adjusted Close]))-1,
""
)</f>
        <v/>
      </c>
    </row>
    <row r="1568" spans="1:10" ht="15.75" x14ac:dyDescent="0.25">
      <c r="A1568" t="s">
        <v>9</v>
      </c>
      <c r="B1568" s="1">
        <v>45749</v>
      </c>
      <c r="C1568">
        <v>272.85000000000002</v>
      </c>
      <c r="D1568">
        <v>279.25</v>
      </c>
      <c r="E1568">
        <v>272.61</v>
      </c>
      <c r="F1568">
        <v>277.95</v>
      </c>
      <c r="G1568">
        <v>273.92</v>
      </c>
      <c r="H1568" s="2">
        <v>2594700</v>
      </c>
      <c r="I1568" s="8" cm="1">
        <f t="array" ref="I1568">IFERROR(MarketData[[#This Row],[Adjusted Close]]/_xlfn.XLOOKUP(1,
(MarketData[ETF]=MarketData[[#This Row],[ETF]])*(MarketData[Date]&lt;MarketData[[#This Row],[Date]]),
MarketData[Adjusted Close],
,0,-1)-1,"")</f>
        <v>0.31863476628315612</v>
      </c>
      <c r="J1568" s="9" t="str" cm="1">
        <f t="array" ref="J1568">IFERROR(
(_xlfn.XLOOKUP(1,(MarketData[ETF]=H1568)*(MarketData[Date]=I1568),MarketData[Adjusted Close]) /
_xlfn.XLOOKUP(1,(MarketData[ETF]=H1568)*(MarketData[Date]=WORKDAY(I1568,-1)),MarketData[Adjusted Close]))-1,
""
)</f>
        <v/>
      </c>
    </row>
    <row r="1569" spans="1:10" ht="15.75" x14ac:dyDescent="0.25">
      <c r="A1569" t="s">
        <v>9</v>
      </c>
      <c r="B1569" s="1">
        <v>45748</v>
      </c>
      <c r="C1569">
        <v>273.89999999999998</v>
      </c>
      <c r="D1569">
        <v>276.79000000000002</v>
      </c>
      <c r="E1569">
        <v>272.06</v>
      </c>
      <c r="F1569">
        <v>275.77</v>
      </c>
      <c r="G1569">
        <v>271.77</v>
      </c>
      <c r="H1569" s="2">
        <v>3269900</v>
      </c>
      <c r="I1569" s="8" cm="1">
        <f t="array" ref="I1569">IFERROR(MarketData[[#This Row],[Adjusted Close]]/_xlfn.XLOOKUP(1,
(MarketData[ETF]=MarketData[[#This Row],[ETF]])*(MarketData[Date]&lt;MarketData[[#This Row],[Date]]),
MarketData[Adjusted Close],
,0,-1)-1,"")</f>
        <v>0.30828479275983245</v>
      </c>
      <c r="J1569" s="9" t="str" cm="1">
        <f t="array" ref="J1569">IFERROR(
(_xlfn.XLOOKUP(1,(MarketData[ETF]=H1569)*(MarketData[Date]=I1569),MarketData[Adjusted Close]) /
_xlfn.XLOOKUP(1,(MarketData[ETF]=H1569)*(MarketData[Date]=WORKDAY(I1569,-1)),MarketData[Adjusted Close]))-1,
""
)</f>
        <v/>
      </c>
    </row>
    <row r="1570" spans="1:10" ht="15.75" x14ac:dyDescent="0.25">
      <c r="A1570" t="s">
        <v>9</v>
      </c>
      <c r="B1570" s="1">
        <v>45747</v>
      </c>
      <c r="C1570">
        <v>270.27</v>
      </c>
      <c r="D1570">
        <v>275.58</v>
      </c>
      <c r="E1570">
        <v>268.73</v>
      </c>
      <c r="F1570">
        <v>274.83999999999997</v>
      </c>
      <c r="G1570">
        <v>270.85000000000002</v>
      </c>
      <c r="H1570" s="2">
        <v>6064000</v>
      </c>
      <c r="I1570" s="8" cm="1">
        <f t="array" ref="I1570">IFERROR(MarketData[[#This Row],[Adjusted Close]]/_xlfn.XLOOKUP(1,
(MarketData[ETF]=MarketData[[#This Row],[ETF]])*(MarketData[Date]&lt;MarketData[[#This Row],[Date]]),
MarketData[Adjusted Close],
,0,-1)-1,"")</f>
        <v>0.30385596688008487</v>
      </c>
      <c r="J1570" s="9" t="str" cm="1">
        <f t="array" ref="J1570">IFERROR(
(_xlfn.XLOOKUP(1,(MarketData[ETF]=H1570)*(MarketData[Date]=I1570),MarketData[Adjusted Close]) /
_xlfn.XLOOKUP(1,(MarketData[ETF]=H1570)*(MarketData[Date]=WORKDAY(I1570,-1)),MarketData[Adjusted Close]))-1,
""
)</f>
        <v/>
      </c>
    </row>
    <row r="1571" spans="1:10" ht="15.75" x14ac:dyDescent="0.25">
      <c r="A1571" t="s">
        <v>9</v>
      </c>
      <c r="B1571" s="1">
        <v>45744</v>
      </c>
      <c r="C1571">
        <v>278.31</v>
      </c>
      <c r="D1571">
        <v>278.75</v>
      </c>
      <c r="E1571">
        <v>273.05</v>
      </c>
      <c r="F1571">
        <v>273.43</v>
      </c>
      <c r="G1571">
        <v>269.45999999999998</v>
      </c>
      <c r="H1571" s="2">
        <v>3912900</v>
      </c>
      <c r="I1571" s="8" cm="1">
        <f t="array" ref="I1571">IFERROR(MarketData[[#This Row],[Adjusted Close]]/_xlfn.XLOOKUP(1,
(MarketData[ETF]=MarketData[[#This Row],[ETF]])*(MarketData[Date]&lt;MarketData[[#This Row],[Date]]),
MarketData[Adjusted Close],
,0,-1)-1,"")</f>
        <v>0.29716458864872664</v>
      </c>
      <c r="J1571" s="9" t="str" cm="1">
        <f t="array" ref="J1571">IFERROR(
(_xlfn.XLOOKUP(1,(MarketData[ETF]=H1571)*(MarketData[Date]=I1571),MarketData[Adjusted Close]) /
_xlfn.XLOOKUP(1,(MarketData[ETF]=H1571)*(MarketData[Date]=WORKDAY(I1571,-1)),MarketData[Adjusted Close]))-1,
""
)</f>
        <v/>
      </c>
    </row>
    <row r="1572" spans="1:10" ht="15.75" x14ac:dyDescent="0.25">
      <c r="A1572" t="s">
        <v>9</v>
      </c>
      <c r="B1572" s="1">
        <v>45743</v>
      </c>
      <c r="C1572">
        <v>279.45999999999998</v>
      </c>
      <c r="D1572">
        <v>281.08</v>
      </c>
      <c r="E1572">
        <v>278.05</v>
      </c>
      <c r="F1572">
        <v>278.99</v>
      </c>
      <c r="G1572">
        <v>274.94</v>
      </c>
      <c r="H1572" s="2">
        <v>2345300</v>
      </c>
      <c r="I1572" s="8" cm="1">
        <f t="array" ref="I1572">IFERROR(MarketData[[#This Row],[Adjusted Close]]/_xlfn.XLOOKUP(1,
(MarketData[ETF]=MarketData[[#This Row],[ETF]])*(MarketData[Date]&lt;MarketData[[#This Row],[Date]]),
MarketData[Adjusted Close],
,0,-1)-1,"")</f>
        <v>0.32354498628026773</v>
      </c>
      <c r="J1572" s="9" t="str" cm="1">
        <f t="array" ref="J1572">IFERROR(
(_xlfn.XLOOKUP(1,(MarketData[ETF]=H1572)*(MarketData[Date]=I1572),MarketData[Adjusted Close]) /
_xlfn.XLOOKUP(1,(MarketData[ETF]=H1572)*(MarketData[Date]=WORKDAY(I1572,-1)),MarketData[Adjusted Close]))-1,
""
)</f>
        <v/>
      </c>
    </row>
    <row r="1573" spans="1:10" ht="15.75" x14ac:dyDescent="0.25">
      <c r="A1573" t="s">
        <v>9</v>
      </c>
      <c r="B1573" s="1">
        <v>45742</v>
      </c>
      <c r="C1573">
        <v>284.14999999999998</v>
      </c>
      <c r="D1573">
        <v>284.92</v>
      </c>
      <c r="E1573">
        <v>280.31</v>
      </c>
      <c r="F1573">
        <v>281.16000000000003</v>
      </c>
      <c r="G1573">
        <v>276.11</v>
      </c>
      <c r="H1573" s="2">
        <v>2327500</v>
      </c>
      <c r="I1573" s="8" cm="1">
        <f t="array" ref="I1573">IFERROR(MarketData[[#This Row],[Adjusted Close]]/_xlfn.XLOOKUP(1,
(MarketData[ETF]=MarketData[[#This Row],[ETF]])*(MarketData[Date]&lt;MarketData[[#This Row],[Date]]),
MarketData[Adjusted Close],
,0,-1)-1,"")</f>
        <v>0.32917729745342528</v>
      </c>
      <c r="J1573" s="9" t="str" cm="1">
        <f t="array" ref="J1573">IFERROR(
(_xlfn.XLOOKUP(1,(MarketData[ETF]=H1573)*(MarketData[Date]=I1573),MarketData[Adjusted Close]) /
_xlfn.XLOOKUP(1,(MarketData[ETF]=H1573)*(MarketData[Date]=WORKDAY(I1573,-1)),MarketData[Adjusted Close]))-1,
""
)</f>
        <v/>
      </c>
    </row>
    <row r="1574" spans="1:10" ht="15.75" x14ac:dyDescent="0.25">
      <c r="A1574" t="s">
        <v>9</v>
      </c>
      <c r="B1574" s="1">
        <v>45741</v>
      </c>
      <c r="C1574">
        <v>284.52</v>
      </c>
      <c r="D1574">
        <v>285.08999999999997</v>
      </c>
      <c r="E1574">
        <v>283.66000000000003</v>
      </c>
      <c r="F1574">
        <v>284.49</v>
      </c>
      <c r="G1574">
        <v>279.38</v>
      </c>
      <c r="H1574" s="2">
        <v>2517200</v>
      </c>
      <c r="I1574" s="8" cm="1">
        <f t="array" ref="I1574">IFERROR(MarketData[[#This Row],[Adjusted Close]]/_xlfn.XLOOKUP(1,
(MarketData[ETF]=MarketData[[#This Row],[ETF]])*(MarketData[Date]&lt;MarketData[[#This Row],[Date]]),
MarketData[Adjusted Close],
,0,-1)-1,"")</f>
        <v>0.34491888509122415</v>
      </c>
      <c r="J1574" s="9" t="str" cm="1">
        <f t="array" ref="J1574">IFERROR(
(_xlfn.XLOOKUP(1,(MarketData[ETF]=H1574)*(MarketData[Date]=I1574),MarketData[Adjusted Close]) /
_xlfn.XLOOKUP(1,(MarketData[ETF]=H1574)*(MarketData[Date]=WORKDAY(I1574,-1)),MarketData[Adjusted Close]))-1,
""
)</f>
        <v/>
      </c>
    </row>
    <row r="1575" spans="1:10" ht="15.75" x14ac:dyDescent="0.25">
      <c r="A1575" t="s">
        <v>9</v>
      </c>
      <c r="B1575" s="1">
        <v>45740</v>
      </c>
      <c r="C1575">
        <v>282.25</v>
      </c>
      <c r="D1575">
        <v>284.52999999999997</v>
      </c>
      <c r="E1575">
        <v>281.89999999999998</v>
      </c>
      <c r="F1575">
        <v>284.01</v>
      </c>
      <c r="G1575">
        <v>278.91000000000003</v>
      </c>
      <c r="H1575" s="2">
        <v>3251600</v>
      </c>
      <c r="I1575" s="8" cm="1">
        <f t="array" ref="I1575">IFERROR(MarketData[[#This Row],[Adjusted Close]]/_xlfn.XLOOKUP(1,
(MarketData[ETF]=MarketData[[#This Row],[ETF]])*(MarketData[Date]&lt;MarketData[[#This Row],[Date]]),
MarketData[Adjusted Close],
,0,-1)-1,"")</f>
        <v>0.34265633273961416</v>
      </c>
      <c r="J1575" s="9" t="str" cm="1">
        <f t="array" ref="J1575">IFERROR(
(_xlfn.XLOOKUP(1,(MarketData[ETF]=H1575)*(MarketData[Date]=I1575),MarketData[Adjusted Close]) /
_xlfn.XLOOKUP(1,(MarketData[ETF]=H1575)*(MarketData[Date]=WORKDAY(I1575,-1)),MarketData[Adjusted Close]))-1,
""
)</f>
        <v/>
      </c>
    </row>
    <row r="1576" spans="1:10" ht="15.75" x14ac:dyDescent="0.25">
      <c r="A1576" t="s">
        <v>9</v>
      </c>
      <c r="B1576" s="1">
        <v>45737</v>
      </c>
      <c r="C1576">
        <v>276.41000000000003</v>
      </c>
      <c r="D1576">
        <v>279.07</v>
      </c>
      <c r="E1576">
        <v>275.68</v>
      </c>
      <c r="F1576">
        <v>278.85000000000002</v>
      </c>
      <c r="G1576">
        <v>273.83999999999997</v>
      </c>
      <c r="H1576" s="2">
        <v>3382500</v>
      </c>
      <c r="I1576" s="8" cm="1">
        <f t="array" ref="I1576">IFERROR(MarketData[[#This Row],[Adjusted Close]]/_xlfn.XLOOKUP(1,
(MarketData[ETF]=MarketData[[#This Row],[ETF]])*(MarketData[Date]&lt;MarketData[[#This Row],[Date]]),
MarketData[Adjusted Close],
,0,-1)-1,"")</f>
        <v>0.31824965098926494</v>
      </c>
      <c r="J1576" s="9" t="str" cm="1">
        <f t="array" ref="J1576">IFERROR(
(_xlfn.XLOOKUP(1,(MarketData[ETF]=H1576)*(MarketData[Date]=I1576),MarketData[Adjusted Close]) /
_xlfn.XLOOKUP(1,(MarketData[ETF]=H1576)*(MarketData[Date]=WORKDAY(I1576,-1)),MarketData[Adjusted Close]))-1,
""
)</f>
        <v/>
      </c>
    </row>
    <row r="1577" spans="1:10" ht="15.75" x14ac:dyDescent="0.25">
      <c r="A1577" t="s">
        <v>9</v>
      </c>
      <c r="B1577" s="1">
        <v>45736</v>
      </c>
      <c r="C1577">
        <v>277.7</v>
      </c>
      <c r="D1577">
        <v>281.2</v>
      </c>
      <c r="E1577">
        <v>277.26</v>
      </c>
      <c r="F1577">
        <v>278.74</v>
      </c>
      <c r="G1577">
        <v>273.73</v>
      </c>
      <c r="H1577" s="2">
        <v>2256400</v>
      </c>
      <c r="I1577" s="8" cm="1">
        <f t="array" ref="I1577">IFERROR(MarketData[[#This Row],[Adjusted Close]]/_xlfn.XLOOKUP(1,
(MarketData[ETF]=MarketData[[#This Row],[ETF]])*(MarketData[Date]&lt;MarketData[[#This Row],[Date]]),
MarketData[Adjusted Close],
,0,-1)-1,"")</f>
        <v>0.31772011746016471</v>
      </c>
      <c r="J1577" s="9" t="str" cm="1">
        <f t="array" ref="J1577">IFERROR(
(_xlfn.XLOOKUP(1,(MarketData[ETF]=H1577)*(MarketData[Date]=I1577),MarketData[Adjusted Close]) /
_xlfn.XLOOKUP(1,(MarketData[ETF]=H1577)*(MarketData[Date]=WORKDAY(I1577,-1)),MarketData[Adjusted Close]))-1,
""
)</f>
        <v/>
      </c>
    </row>
    <row r="1578" spans="1:10" ht="15.75" x14ac:dyDescent="0.25">
      <c r="A1578" t="s">
        <v>9</v>
      </c>
      <c r="B1578" s="1">
        <v>45735</v>
      </c>
      <c r="C1578">
        <v>277</v>
      </c>
      <c r="D1578">
        <v>281.38</v>
      </c>
      <c r="E1578">
        <v>276.63</v>
      </c>
      <c r="F1578">
        <v>279.41000000000003</v>
      </c>
      <c r="G1578">
        <v>274.39</v>
      </c>
      <c r="H1578" s="2">
        <v>2867800</v>
      </c>
      <c r="I1578" s="8" cm="1">
        <f t="array" ref="I1578">IFERROR(MarketData[[#This Row],[Adjusted Close]]/_xlfn.XLOOKUP(1,
(MarketData[ETF]=MarketData[[#This Row],[ETF]])*(MarketData[Date]&lt;MarketData[[#This Row],[Date]]),
MarketData[Adjusted Close],
,0,-1)-1,"")</f>
        <v>0.32089731863476634</v>
      </c>
      <c r="J1578" s="9" t="str" cm="1">
        <f t="array" ref="J1578">IFERROR(
(_xlfn.XLOOKUP(1,(MarketData[ETF]=H1578)*(MarketData[Date]=I1578),MarketData[Adjusted Close]) /
_xlfn.XLOOKUP(1,(MarketData[ETF]=H1578)*(MarketData[Date]=WORKDAY(I1578,-1)),MarketData[Adjusted Close]))-1,
""
)</f>
        <v/>
      </c>
    </row>
    <row r="1579" spans="1:10" ht="15.75" x14ac:dyDescent="0.25">
      <c r="A1579" t="s">
        <v>9</v>
      </c>
      <c r="B1579" s="1">
        <v>45734</v>
      </c>
      <c r="C1579">
        <v>278.2</v>
      </c>
      <c r="D1579">
        <v>278.5</v>
      </c>
      <c r="E1579">
        <v>275.33</v>
      </c>
      <c r="F1579">
        <v>276.27</v>
      </c>
      <c r="G1579">
        <v>271.31</v>
      </c>
      <c r="H1579" s="2">
        <v>3120900</v>
      </c>
      <c r="I1579" s="8" cm="1">
        <f t="array" ref="I1579">IFERROR(MarketData[[#This Row],[Adjusted Close]]/_xlfn.XLOOKUP(1,
(MarketData[ETF]=MarketData[[#This Row],[ETF]])*(MarketData[Date]&lt;MarketData[[#This Row],[Date]]),
MarketData[Adjusted Close],
,0,-1)-1,"")</f>
        <v>0.30607037981995866</v>
      </c>
      <c r="J1579" s="9" t="str" cm="1">
        <f t="array" ref="J1579">IFERROR(
(_xlfn.XLOOKUP(1,(MarketData[ETF]=H1579)*(MarketData[Date]=I1579),MarketData[Adjusted Close]) /
_xlfn.XLOOKUP(1,(MarketData[ETF]=H1579)*(MarketData[Date]=WORKDAY(I1579,-1)),MarketData[Adjusted Close]))-1,
""
)</f>
        <v/>
      </c>
    </row>
    <row r="1580" spans="1:10" ht="15.75" x14ac:dyDescent="0.25">
      <c r="A1580" t="s">
        <v>9</v>
      </c>
      <c r="B1580" s="1">
        <v>45733</v>
      </c>
      <c r="C1580">
        <v>276.73</v>
      </c>
      <c r="D1580">
        <v>280.60000000000002</v>
      </c>
      <c r="E1580">
        <v>276.68</v>
      </c>
      <c r="F1580">
        <v>279.27999999999997</v>
      </c>
      <c r="G1580">
        <v>274.26</v>
      </c>
      <c r="H1580" s="2">
        <v>3981100</v>
      </c>
      <c r="I1580" s="8" cm="1">
        <f t="array" ref="I1580">IFERROR(MarketData[[#This Row],[Adjusted Close]]/_xlfn.XLOOKUP(1,
(MarketData[ETF]=MarketData[[#This Row],[ETF]])*(MarketData[Date]&lt;MarketData[[#This Row],[Date]]),
MarketData[Adjusted Close],
,0,-1)-1,"")</f>
        <v>0.32027150628219325</v>
      </c>
      <c r="J1580" s="9" t="str" cm="1">
        <f t="array" ref="J1580">IFERROR(
(_xlfn.XLOOKUP(1,(MarketData[ETF]=H1580)*(MarketData[Date]=I1580),MarketData[Adjusted Close]) /
_xlfn.XLOOKUP(1,(MarketData[ETF]=H1580)*(MarketData[Date]=WORKDAY(I1580,-1)),MarketData[Adjusted Close]))-1,
""
)</f>
        <v/>
      </c>
    </row>
    <row r="1581" spans="1:10" ht="15.75" x14ac:dyDescent="0.25">
      <c r="A1581" t="s">
        <v>9</v>
      </c>
      <c r="B1581" s="1">
        <v>45730</v>
      </c>
      <c r="C1581">
        <v>273.60000000000002</v>
      </c>
      <c r="D1581">
        <v>277.38</v>
      </c>
      <c r="E1581">
        <v>273.36</v>
      </c>
      <c r="F1581">
        <v>276.99</v>
      </c>
      <c r="G1581">
        <v>272.01</v>
      </c>
      <c r="H1581" s="2">
        <v>3610100</v>
      </c>
      <c r="I1581" s="8" cm="1">
        <f t="array" ref="I1581">IFERROR(MarketData[[#This Row],[Adjusted Close]]/_xlfn.XLOOKUP(1,
(MarketData[ETF]=MarketData[[#This Row],[ETF]])*(MarketData[Date]&lt;MarketData[[#This Row],[Date]]),
MarketData[Adjusted Close],
,0,-1)-1,"")</f>
        <v>0.30944013864150577</v>
      </c>
      <c r="J1581" s="9" t="str" cm="1">
        <f t="array" ref="J1581">IFERROR(
(_xlfn.XLOOKUP(1,(MarketData[ETF]=H1581)*(MarketData[Date]=I1581),MarketData[Adjusted Close]) /
_xlfn.XLOOKUP(1,(MarketData[ETF]=H1581)*(MarketData[Date]=WORKDAY(I1581,-1)),MarketData[Adjusted Close]))-1,
""
)</f>
        <v/>
      </c>
    </row>
    <row r="1582" spans="1:10" ht="15.75" x14ac:dyDescent="0.25">
      <c r="A1582" t="s">
        <v>9</v>
      </c>
      <c r="B1582" s="1">
        <v>45729</v>
      </c>
      <c r="C1582">
        <v>274.93</v>
      </c>
      <c r="D1582">
        <v>275</v>
      </c>
      <c r="E1582">
        <v>270.2</v>
      </c>
      <c r="F1582">
        <v>271.18</v>
      </c>
      <c r="G1582">
        <v>266.31</v>
      </c>
      <c r="H1582" s="2">
        <v>3932500</v>
      </c>
      <c r="I1582" s="8" cm="1">
        <f t="array" ref="I1582">IFERROR(MarketData[[#This Row],[Adjusted Close]]/_xlfn.XLOOKUP(1,
(MarketData[ETF]=MarketData[[#This Row],[ETF]])*(MarketData[Date]&lt;MarketData[[#This Row],[Date]]),
MarketData[Adjusted Close],
,0,-1)-1,"")</f>
        <v>0.28200067395176442</v>
      </c>
      <c r="J1582" s="9" t="str" cm="1">
        <f t="array" ref="J1582">IFERROR(
(_xlfn.XLOOKUP(1,(MarketData[ETF]=H1582)*(MarketData[Date]=I1582),MarketData[Adjusted Close]) /
_xlfn.XLOOKUP(1,(MarketData[ETF]=H1582)*(MarketData[Date]=WORKDAY(I1582,-1)),MarketData[Adjusted Close]))-1,
""
)</f>
        <v/>
      </c>
    </row>
    <row r="1583" spans="1:10" ht="15.75" x14ac:dyDescent="0.25">
      <c r="A1583" t="s">
        <v>9</v>
      </c>
      <c r="B1583" s="1">
        <v>45728</v>
      </c>
      <c r="C1583">
        <v>276.8</v>
      </c>
      <c r="D1583">
        <v>277.29000000000002</v>
      </c>
      <c r="E1583">
        <v>272.48</v>
      </c>
      <c r="F1583">
        <v>275.04000000000002</v>
      </c>
      <c r="G1583">
        <v>270.10000000000002</v>
      </c>
      <c r="H1583" s="2">
        <v>3996100</v>
      </c>
      <c r="I1583" s="8" cm="1">
        <f t="array" ref="I1583">IFERROR(MarketData[[#This Row],[Adjusted Close]]/_xlfn.XLOOKUP(1,
(MarketData[ETF]=MarketData[[#This Row],[ETF]])*(MarketData[Date]&lt;MarketData[[#This Row],[Date]]),
MarketData[Adjusted Close],
,0,-1)-1,"")</f>
        <v>0.30024551099985586</v>
      </c>
      <c r="J1583" s="9" t="str" cm="1">
        <f t="array" ref="J1583">IFERROR(
(_xlfn.XLOOKUP(1,(MarketData[ETF]=H1583)*(MarketData[Date]=I1583),MarketData[Adjusted Close]) /
_xlfn.XLOOKUP(1,(MarketData[ETF]=H1583)*(MarketData[Date]=WORKDAY(I1583,-1)),MarketData[Adjusted Close]))-1,
""
)</f>
        <v/>
      </c>
    </row>
    <row r="1584" spans="1:10" ht="15.75" x14ac:dyDescent="0.25">
      <c r="A1584" t="s">
        <v>9</v>
      </c>
      <c r="B1584" s="1">
        <v>45727</v>
      </c>
      <c r="C1584">
        <v>275</v>
      </c>
      <c r="D1584">
        <v>277</v>
      </c>
      <c r="E1584">
        <v>271.58</v>
      </c>
      <c r="F1584">
        <v>273.69</v>
      </c>
      <c r="G1584">
        <v>268.77</v>
      </c>
      <c r="H1584" s="2">
        <v>5282400</v>
      </c>
      <c r="I1584" s="8" cm="1">
        <f t="array" ref="I1584">IFERROR(MarketData[[#This Row],[Adjusted Close]]/_xlfn.XLOOKUP(1,
(MarketData[ETF]=MarketData[[#This Row],[ETF]])*(MarketData[Date]&lt;MarketData[[#This Row],[Date]]),
MarketData[Adjusted Close],
,0,-1)-1,"")</f>
        <v>0.29384296923891595</v>
      </c>
      <c r="J1584" s="9" t="str" cm="1">
        <f t="array" ref="J1584">IFERROR(
(_xlfn.XLOOKUP(1,(MarketData[ETF]=H1584)*(MarketData[Date]=I1584),MarketData[Adjusted Close]) /
_xlfn.XLOOKUP(1,(MarketData[ETF]=H1584)*(MarketData[Date]=WORKDAY(I1584,-1)),MarketData[Adjusted Close]))-1,
""
)</f>
        <v/>
      </c>
    </row>
    <row r="1585" spans="1:10" ht="15.75" x14ac:dyDescent="0.25">
      <c r="A1585" t="s">
        <v>9</v>
      </c>
      <c r="B1585" s="1">
        <v>45726</v>
      </c>
      <c r="C1585">
        <v>279.43</v>
      </c>
      <c r="D1585">
        <v>280.27999999999997</v>
      </c>
      <c r="E1585">
        <v>273.14</v>
      </c>
      <c r="F1585">
        <v>275.62</v>
      </c>
      <c r="G1585">
        <v>270.67</v>
      </c>
      <c r="H1585" s="2">
        <v>6442900</v>
      </c>
      <c r="I1585" s="8" cm="1">
        <f t="array" ref="I1585">IFERROR(MarketData[[#This Row],[Adjusted Close]]/_xlfn.XLOOKUP(1,
(MarketData[ETF]=MarketData[[#This Row],[ETF]])*(MarketData[Date]&lt;MarketData[[#This Row],[Date]]),
MarketData[Adjusted Close],
,0,-1)-1,"")</f>
        <v>0.30298945746882988</v>
      </c>
      <c r="J1585" s="9" t="str" cm="1">
        <f t="array" ref="J1585">IFERROR(
(_xlfn.XLOOKUP(1,(MarketData[ETF]=H1585)*(MarketData[Date]=I1585),MarketData[Adjusted Close]) /
_xlfn.XLOOKUP(1,(MarketData[ETF]=H1585)*(MarketData[Date]=WORKDAY(I1585,-1)),MarketData[Adjusted Close]))-1,
""
)</f>
        <v/>
      </c>
    </row>
    <row r="1586" spans="1:10" ht="15.75" x14ac:dyDescent="0.25">
      <c r="A1586" t="s">
        <v>9</v>
      </c>
      <c r="B1586" s="1">
        <v>45723</v>
      </c>
      <c r="C1586">
        <v>281.22000000000003</v>
      </c>
      <c r="D1586">
        <v>284.05</v>
      </c>
      <c r="E1586">
        <v>278.11</v>
      </c>
      <c r="F1586">
        <v>283.33999999999997</v>
      </c>
      <c r="G1586">
        <v>278.25</v>
      </c>
      <c r="H1586" s="2">
        <v>3868700</v>
      </c>
      <c r="I1586" s="8" cm="1">
        <f t="array" ref="I1586">IFERROR(MarketData[[#This Row],[Adjusted Close]]/_xlfn.XLOOKUP(1,
(MarketData[ETF]=MarketData[[#This Row],[ETF]])*(MarketData[Date]&lt;MarketData[[#This Row],[Date]]),
MarketData[Adjusted Close],
,0,-1)-1,"")</f>
        <v>0.3394791315650123</v>
      </c>
      <c r="J1586" s="9" t="str" cm="1">
        <f t="array" ref="J1586">IFERROR(
(_xlfn.XLOOKUP(1,(MarketData[ETF]=H1586)*(MarketData[Date]=I1586),MarketData[Adjusted Close]) /
_xlfn.XLOOKUP(1,(MarketData[ETF]=H1586)*(MarketData[Date]=WORKDAY(I1586,-1)),MarketData[Adjusted Close]))-1,
""
)</f>
        <v/>
      </c>
    </row>
    <row r="1587" spans="1:10" ht="15.75" x14ac:dyDescent="0.25">
      <c r="A1587" t="s">
        <v>9</v>
      </c>
      <c r="B1587" s="1">
        <v>45722</v>
      </c>
      <c r="C1587">
        <v>283.52999999999997</v>
      </c>
      <c r="D1587">
        <v>285.82</v>
      </c>
      <c r="E1587">
        <v>280.64999999999998</v>
      </c>
      <c r="F1587">
        <v>282.01</v>
      </c>
      <c r="G1587">
        <v>276.94</v>
      </c>
      <c r="H1587" s="2">
        <v>4836300</v>
      </c>
      <c r="I1587" s="8" cm="1">
        <f t="array" ref="I1587">IFERROR(MarketData[[#This Row],[Adjusted Close]]/_xlfn.XLOOKUP(1,
(MarketData[ETF]=MarketData[[#This Row],[ETF]])*(MarketData[Date]&lt;MarketData[[#This Row],[Date]]),
MarketData[Adjusted Close],
,0,-1)-1,"")</f>
        <v>0.33317286862754547</v>
      </c>
      <c r="J1587" s="9" t="str" cm="1">
        <f t="array" ref="J1587">IFERROR(
(_xlfn.XLOOKUP(1,(MarketData[ETF]=H1587)*(MarketData[Date]=I1587),MarketData[Adjusted Close]) /
_xlfn.XLOOKUP(1,(MarketData[ETF]=H1587)*(MarketData[Date]=WORKDAY(I1587,-1)),MarketData[Adjusted Close]))-1,
""
)</f>
        <v/>
      </c>
    </row>
    <row r="1588" spans="1:10" ht="15.75" x14ac:dyDescent="0.25">
      <c r="A1588" t="s">
        <v>9</v>
      </c>
      <c r="B1588" s="1">
        <v>45721</v>
      </c>
      <c r="C1588">
        <v>284.08</v>
      </c>
      <c r="D1588">
        <v>288.14</v>
      </c>
      <c r="E1588">
        <v>282.32</v>
      </c>
      <c r="F1588">
        <v>287.35000000000002</v>
      </c>
      <c r="G1588">
        <v>282.19</v>
      </c>
      <c r="H1588" s="2">
        <v>3662300</v>
      </c>
      <c r="I1588" s="8" cm="1">
        <f t="array" ref="I1588">IFERROR(MarketData[[#This Row],[Adjusted Close]]/_xlfn.XLOOKUP(1,
(MarketData[ETF]=MarketData[[#This Row],[ETF]])*(MarketData[Date]&lt;MarketData[[#This Row],[Date]]),
MarketData[Adjusted Close],
,0,-1)-1,"")</f>
        <v>0.35844605978914945</v>
      </c>
      <c r="J1588" s="9" t="str" cm="1">
        <f t="array" ref="J1588">IFERROR(
(_xlfn.XLOOKUP(1,(MarketData[ETF]=H1588)*(MarketData[Date]=I1588),MarketData[Adjusted Close]) /
_xlfn.XLOOKUP(1,(MarketData[ETF]=H1588)*(MarketData[Date]=WORKDAY(I1588,-1)),MarketData[Adjusted Close]))-1,
""
)</f>
        <v/>
      </c>
    </row>
    <row r="1589" spans="1:10" ht="15.75" x14ac:dyDescent="0.25">
      <c r="A1589" t="s">
        <v>9</v>
      </c>
      <c r="B1589" s="1">
        <v>45720</v>
      </c>
      <c r="C1589">
        <v>285.2</v>
      </c>
      <c r="D1589">
        <v>288.45</v>
      </c>
      <c r="E1589">
        <v>281.5</v>
      </c>
      <c r="F1589">
        <v>284.12</v>
      </c>
      <c r="G1589">
        <v>279.01</v>
      </c>
      <c r="H1589" s="2">
        <v>6449600</v>
      </c>
      <c r="I1589" s="8" cm="1">
        <f t="array" ref="I1589">IFERROR(MarketData[[#This Row],[Adjusted Close]]/_xlfn.XLOOKUP(1,
(MarketData[ETF]=MarketData[[#This Row],[ETF]])*(MarketData[Date]&lt;MarketData[[#This Row],[Date]]),
MarketData[Adjusted Close],
,0,-1)-1,"")</f>
        <v>0.34313772685697774</v>
      </c>
      <c r="J1589" s="9" t="str" cm="1">
        <f t="array" ref="J1589">IFERROR(
(_xlfn.XLOOKUP(1,(MarketData[ETF]=H1589)*(MarketData[Date]=I1589),MarketData[Adjusted Close]) /
_xlfn.XLOOKUP(1,(MarketData[ETF]=H1589)*(MarketData[Date]=WORKDAY(I1589,-1)),MarketData[Adjusted Close]))-1,
""
)</f>
        <v/>
      </c>
    </row>
    <row r="1590" spans="1:10" ht="15.75" x14ac:dyDescent="0.25">
      <c r="A1590" t="s">
        <v>9</v>
      </c>
      <c r="B1590" s="1">
        <v>45719</v>
      </c>
      <c r="C1590">
        <v>293.91000000000003</v>
      </c>
      <c r="D1590">
        <v>294.72000000000003</v>
      </c>
      <c r="E1590">
        <v>285.77</v>
      </c>
      <c r="F1590">
        <v>287.70999999999998</v>
      </c>
      <c r="G1590">
        <v>282.54000000000002</v>
      </c>
      <c r="H1590" s="2">
        <v>7835600</v>
      </c>
      <c r="I1590" s="8" cm="1">
        <f t="array" ref="I1590">IFERROR(MarketData[[#This Row],[Adjusted Close]]/_xlfn.XLOOKUP(1,
(MarketData[ETF]=MarketData[[#This Row],[ETF]])*(MarketData[Date]&lt;MarketData[[#This Row],[Date]]),
MarketData[Adjusted Close],
,0,-1)-1,"")</f>
        <v>0.36013093919992323</v>
      </c>
      <c r="J1590" s="9" t="str" cm="1">
        <f t="array" ref="J1590">IFERROR(
(_xlfn.XLOOKUP(1,(MarketData[ETF]=H1590)*(MarketData[Date]=I1590),MarketData[Adjusted Close]) /
_xlfn.XLOOKUP(1,(MarketData[ETF]=H1590)*(MarketData[Date]=WORKDAY(I1590,-1)),MarketData[Adjusted Close]))-1,
""
)</f>
        <v/>
      </c>
    </row>
    <row r="1591" spans="1:10" ht="15.75" x14ac:dyDescent="0.25">
      <c r="A1591" t="s">
        <v>9</v>
      </c>
      <c r="B1591" s="1">
        <v>45716</v>
      </c>
      <c r="C1591">
        <v>288.63</v>
      </c>
      <c r="D1591">
        <v>293.20999999999998</v>
      </c>
      <c r="E1591">
        <v>287.35000000000002</v>
      </c>
      <c r="F1591">
        <v>292.95999999999998</v>
      </c>
      <c r="G1591">
        <v>287.7</v>
      </c>
      <c r="H1591" s="2">
        <v>3485800</v>
      </c>
      <c r="I1591" s="8" cm="1">
        <f t="array" ref="I1591">IFERROR(MarketData[[#This Row],[Adjusted Close]]/_xlfn.XLOOKUP(1,
(MarketData[ETF]=MarketData[[#This Row],[ETF]])*(MarketData[Date]&lt;MarketData[[#This Row],[Date]]),
MarketData[Adjusted Close],
,0,-1)-1,"")</f>
        <v>0.3849708756558996</v>
      </c>
      <c r="J1591" s="9" t="str" cm="1">
        <f t="array" ref="J1591">IFERROR(
(_xlfn.XLOOKUP(1,(MarketData[ETF]=H1591)*(MarketData[Date]=I1591),MarketData[Adjusted Close]) /
_xlfn.XLOOKUP(1,(MarketData[ETF]=H1591)*(MarketData[Date]=WORKDAY(I1591,-1)),MarketData[Adjusted Close]))-1,
""
)</f>
        <v/>
      </c>
    </row>
    <row r="1592" spans="1:10" ht="15.75" x14ac:dyDescent="0.25">
      <c r="A1592" t="s">
        <v>9</v>
      </c>
      <c r="B1592" s="1">
        <v>45715</v>
      </c>
      <c r="C1592">
        <v>294.33999999999997</v>
      </c>
      <c r="D1592">
        <v>294.79000000000002</v>
      </c>
      <c r="E1592">
        <v>288.39999999999998</v>
      </c>
      <c r="F1592">
        <v>288.51</v>
      </c>
      <c r="G1592">
        <v>283.33</v>
      </c>
      <c r="H1592" s="2">
        <v>2747300</v>
      </c>
      <c r="I1592" s="8" cm="1">
        <f t="array" ref="I1592">IFERROR(MarketData[[#This Row],[Adjusted Close]]/_xlfn.XLOOKUP(1,
(MarketData[ETF]=MarketData[[#This Row],[ETF]])*(MarketData[Date]&lt;MarketData[[#This Row],[Date]]),
MarketData[Adjusted Close],
,0,-1)-1,"")</f>
        <v>0.36393395272709772</v>
      </c>
      <c r="J1592" s="9" t="str" cm="1">
        <f t="array" ref="J1592">IFERROR(
(_xlfn.XLOOKUP(1,(MarketData[ETF]=H1592)*(MarketData[Date]=I1592),MarketData[Adjusted Close]) /
_xlfn.XLOOKUP(1,(MarketData[ETF]=H1592)*(MarketData[Date]=WORKDAY(I1592,-1)),MarketData[Adjusted Close]))-1,
""
)</f>
        <v/>
      </c>
    </row>
    <row r="1593" spans="1:10" ht="15.75" x14ac:dyDescent="0.25">
      <c r="A1593" t="s">
        <v>9</v>
      </c>
      <c r="B1593" s="1">
        <v>45714</v>
      </c>
      <c r="C1593">
        <v>293.89999999999998</v>
      </c>
      <c r="D1593">
        <v>295.7</v>
      </c>
      <c r="E1593">
        <v>291.87</v>
      </c>
      <c r="F1593">
        <v>293.05</v>
      </c>
      <c r="G1593">
        <v>287.77999999999997</v>
      </c>
      <c r="H1593" s="2">
        <v>2807300</v>
      </c>
      <c r="I1593" s="8" cm="1">
        <f t="array" ref="I1593">IFERROR(MarketData[[#This Row],[Adjusted Close]]/_xlfn.XLOOKUP(1,
(MarketData[ETF]=MarketData[[#This Row],[ETF]])*(MarketData[Date]&lt;MarketData[[#This Row],[Date]]),
MarketData[Adjusted Close],
,0,-1)-1,"")</f>
        <v>0.38535599094979056</v>
      </c>
      <c r="J1593" s="9" t="str" cm="1">
        <f t="array" ref="J1593">IFERROR(
(_xlfn.XLOOKUP(1,(MarketData[ETF]=H1593)*(MarketData[Date]=I1593),MarketData[Adjusted Close]) /
_xlfn.XLOOKUP(1,(MarketData[ETF]=H1593)*(MarketData[Date]=WORKDAY(I1593,-1)),MarketData[Adjusted Close]))-1,
""
)</f>
        <v/>
      </c>
    </row>
    <row r="1594" spans="1:10" ht="15.75" x14ac:dyDescent="0.25">
      <c r="A1594" t="s">
        <v>9</v>
      </c>
      <c r="B1594" s="1">
        <v>45713</v>
      </c>
      <c r="C1594">
        <v>294.39999999999998</v>
      </c>
      <c r="D1594">
        <v>294.83</v>
      </c>
      <c r="E1594">
        <v>290.54000000000002</v>
      </c>
      <c r="F1594">
        <v>292.95</v>
      </c>
      <c r="G1594">
        <v>287.69</v>
      </c>
      <c r="H1594" s="2">
        <v>3509200</v>
      </c>
      <c r="I1594" s="8" cm="1">
        <f t="array" ref="I1594">IFERROR(MarketData[[#This Row],[Adjusted Close]]/_xlfn.XLOOKUP(1,
(MarketData[ETF]=MarketData[[#This Row],[ETF]])*(MarketData[Date]&lt;MarketData[[#This Row],[Date]]),
MarketData[Adjusted Close],
,0,-1)-1,"")</f>
        <v>0.38492273624416318</v>
      </c>
      <c r="J1594" s="9" t="str" cm="1">
        <f t="array" ref="J1594">IFERROR(
(_xlfn.XLOOKUP(1,(MarketData[ETF]=H1594)*(MarketData[Date]=I1594),MarketData[Adjusted Close]) /
_xlfn.XLOOKUP(1,(MarketData[ETF]=H1594)*(MarketData[Date]=WORKDAY(I1594,-1)),MarketData[Adjusted Close]))-1,
""
)</f>
        <v/>
      </c>
    </row>
    <row r="1595" spans="1:10" ht="15.75" x14ac:dyDescent="0.25">
      <c r="A1595" t="s">
        <v>9</v>
      </c>
      <c r="B1595" s="1">
        <v>45712</v>
      </c>
      <c r="C1595">
        <v>296.95999999999998</v>
      </c>
      <c r="D1595">
        <v>297.33999999999997</v>
      </c>
      <c r="E1595">
        <v>293.89</v>
      </c>
      <c r="F1595">
        <v>294.41000000000003</v>
      </c>
      <c r="G1595">
        <v>289.12</v>
      </c>
      <c r="H1595" s="2">
        <v>4465400</v>
      </c>
      <c r="I1595" s="8" cm="1">
        <f t="array" ref="I1595">IFERROR(MarketData[[#This Row],[Adjusted Close]]/_xlfn.XLOOKUP(1,
(MarketData[ETF]=MarketData[[#This Row],[ETF]])*(MarketData[Date]&lt;MarketData[[#This Row],[Date]]),
MarketData[Adjusted Close],
,0,-1)-1,"")</f>
        <v>0.39180667212246667</v>
      </c>
      <c r="J1595" s="9" t="str" cm="1">
        <f t="array" ref="J1595">IFERROR(
(_xlfn.XLOOKUP(1,(MarketData[ETF]=H1595)*(MarketData[Date]=I1595),MarketData[Adjusted Close]) /
_xlfn.XLOOKUP(1,(MarketData[ETF]=H1595)*(MarketData[Date]=WORKDAY(I1595,-1)),MarketData[Adjusted Close]))-1,
""
)</f>
        <v/>
      </c>
    </row>
    <row r="1596" spans="1:10" ht="15.75" x14ac:dyDescent="0.25">
      <c r="A1596" t="s">
        <v>9</v>
      </c>
      <c r="B1596" s="1">
        <v>45709</v>
      </c>
      <c r="C1596">
        <v>301.74</v>
      </c>
      <c r="D1596">
        <v>301.79000000000002</v>
      </c>
      <c r="E1596">
        <v>295.64</v>
      </c>
      <c r="F1596">
        <v>295.92</v>
      </c>
      <c r="G1596">
        <v>290.60000000000002</v>
      </c>
      <c r="H1596" s="2">
        <v>3595000</v>
      </c>
      <c r="I1596" s="8" cm="1">
        <f t="array" ref="I1596">IFERROR(MarketData[[#This Row],[Adjusted Close]]/_xlfn.XLOOKUP(1,
(MarketData[ETF]=MarketData[[#This Row],[ETF]])*(MarketData[Date]&lt;MarketData[[#This Row],[Date]]),
MarketData[Adjusted Close],
,0,-1)-1,"")</f>
        <v>0.39893130505945229</v>
      </c>
      <c r="J1596" s="9" t="str" cm="1">
        <f t="array" ref="J1596">IFERROR(
(_xlfn.XLOOKUP(1,(MarketData[ETF]=H1596)*(MarketData[Date]=I1596),MarketData[Adjusted Close]) /
_xlfn.XLOOKUP(1,(MarketData[ETF]=H1596)*(MarketData[Date]=WORKDAY(I1596,-1)),MarketData[Adjusted Close]))-1,
""
)</f>
        <v/>
      </c>
    </row>
    <row r="1597" spans="1:10" ht="15.75" x14ac:dyDescent="0.25">
      <c r="A1597" t="s">
        <v>9</v>
      </c>
      <c r="B1597" s="1">
        <v>45708</v>
      </c>
      <c r="C1597">
        <v>302.52999999999997</v>
      </c>
      <c r="D1597">
        <v>302.72000000000003</v>
      </c>
      <c r="E1597">
        <v>299.88</v>
      </c>
      <c r="F1597">
        <v>301.49</v>
      </c>
      <c r="G1597">
        <v>296.07</v>
      </c>
      <c r="H1597" s="2">
        <v>2863900</v>
      </c>
      <c r="I1597" s="8" cm="1">
        <f t="array" ref="I1597">IFERROR(MarketData[[#This Row],[Adjusted Close]]/_xlfn.XLOOKUP(1,
(MarketData[ETF]=MarketData[[#This Row],[ETF]])*(MarketData[Date]&lt;MarketData[[#This Row],[Date]]),
MarketData[Adjusted Close],
,0,-1)-1,"")</f>
        <v>0.42526356327925674</v>
      </c>
      <c r="J1597" s="9" t="str" cm="1">
        <f t="array" ref="J1597">IFERROR(
(_xlfn.XLOOKUP(1,(MarketData[ETF]=H1597)*(MarketData[Date]=I1597),MarketData[Adjusted Close]) /
_xlfn.XLOOKUP(1,(MarketData[ETF]=H1597)*(MarketData[Date]=WORKDAY(I1597,-1)),MarketData[Adjusted Close]))-1,
""
)</f>
        <v/>
      </c>
    </row>
    <row r="1598" spans="1:10" ht="15.75" x14ac:dyDescent="0.25">
      <c r="A1598" t="s">
        <v>9</v>
      </c>
      <c r="B1598" s="1">
        <v>45707</v>
      </c>
      <c r="C1598">
        <v>301.85000000000002</v>
      </c>
      <c r="D1598">
        <v>303.39</v>
      </c>
      <c r="E1598">
        <v>301.68</v>
      </c>
      <c r="F1598">
        <v>303.12</v>
      </c>
      <c r="G1598">
        <v>297.67</v>
      </c>
      <c r="H1598" s="2">
        <v>2566600</v>
      </c>
      <c r="I1598" s="8" cm="1">
        <f t="array" ref="I1598">IFERROR(MarketData[[#This Row],[Adjusted Close]]/_xlfn.XLOOKUP(1,
(MarketData[ETF]=MarketData[[#This Row],[ETF]])*(MarketData[Date]&lt;MarketData[[#This Row],[Date]]),
MarketData[Adjusted Close],
,0,-1)-1,"")</f>
        <v>0.43296586915707902</v>
      </c>
      <c r="J1598" s="9" t="str" cm="1">
        <f t="array" ref="J1598">IFERROR(
(_xlfn.XLOOKUP(1,(MarketData[ETF]=H1598)*(MarketData[Date]=I1598),MarketData[Adjusted Close]) /
_xlfn.XLOOKUP(1,(MarketData[ETF]=H1598)*(MarketData[Date]=WORKDAY(I1598,-1)),MarketData[Adjusted Close]))-1,
""
)</f>
        <v/>
      </c>
    </row>
    <row r="1599" spans="1:10" ht="15.75" x14ac:dyDescent="0.25">
      <c r="A1599" t="s">
        <v>9</v>
      </c>
      <c r="B1599" s="1">
        <v>45706</v>
      </c>
      <c r="C1599">
        <v>302.37</v>
      </c>
      <c r="D1599">
        <v>302.7</v>
      </c>
      <c r="E1599">
        <v>301.22000000000003</v>
      </c>
      <c r="F1599">
        <v>302.69</v>
      </c>
      <c r="G1599">
        <v>297.25</v>
      </c>
      <c r="H1599" s="2">
        <v>2851500</v>
      </c>
      <c r="I1599" s="8" cm="1">
        <f t="array" ref="I1599">IFERROR(MarketData[[#This Row],[Adjusted Close]]/_xlfn.XLOOKUP(1,
(MarketData[ETF]=MarketData[[#This Row],[ETF]])*(MarketData[Date]&lt;MarketData[[#This Row],[Date]]),
MarketData[Adjusted Close],
,0,-1)-1,"")</f>
        <v>0.43094401386415071</v>
      </c>
      <c r="J1599" s="9" t="str" cm="1">
        <f t="array" ref="J1599">IFERROR(
(_xlfn.XLOOKUP(1,(MarketData[ETF]=H1599)*(MarketData[Date]=I1599),MarketData[Adjusted Close]) /
_xlfn.XLOOKUP(1,(MarketData[ETF]=H1599)*(MarketData[Date]=WORKDAY(I1599,-1)),MarketData[Adjusted Close]))-1,
""
)</f>
        <v/>
      </c>
    </row>
    <row r="1600" spans="1:10" ht="15.75" x14ac:dyDescent="0.25">
      <c r="A1600" t="s">
        <v>9</v>
      </c>
      <c r="B1600" s="1">
        <v>45702</v>
      </c>
      <c r="C1600">
        <v>302</v>
      </c>
      <c r="D1600">
        <v>302.55</v>
      </c>
      <c r="E1600">
        <v>301.5</v>
      </c>
      <c r="F1600">
        <v>301.83999999999997</v>
      </c>
      <c r="G1600">
        <v>296.42</v>
      </c>
      <c r="H1600" s="2">
        <v>2377000</v>
      </c>
      <c r="I1600" s="8" cm="1">
        <f t="array" ref="I1600">IFERROR(MarketData[[#This Row],[Adjusted Close]]/_xlfn.XLOOKUP(1,
(MarketData[ETF]=MarketData[[#This Row],[ETF]])*(MarketData[Date]&lt;MarketData[[#This Row],[Date]]),
MarketData[Adjusted Close],
,0,-1)-1,"")</f>
        <v>0.42694844269003052</v>
      </c>
      <c r="J1600" s="9" t="str" cm="1">
        <f t="array" ref="J1600">IFERROR(
(_xlfn.XLOOKUP(1,(MarketData[ETF]=H1600)*(MarketData[Date]=I1600),MarketData[Adjusted Close]) /
_xlfn.XLOOKUP(1,(MarketData[ETF]=H1600)*(MarketData[Date]=WORKDAY(I1600,-1)),MarketData[Adjusted Close]))-1,
""
)</f>
        <v/>
      </c>
    </row>
    <row r="1601" spans="1:10" ht="15.75" x14ac:dyDescent="0.25">
      <c r="A1601" t="s">
        <v>9</v>
      </c>
      <c r="B1601" s="1">
        <v>45701</v>
      </c>
      <c r="C1601">
        <v>299.52</v>
      </c>
      <c r="D1601">
        <v>301.97000000000003</v>
      </c>
      <c r="E1601">
        <v>298.77999999999997</v>
      </c>
      <c r="F1601">
        <v>301.88</v>
      </c>
      <c r="G1601">
        <v>296.45999999999998</v>
      </c>
      <c r="H1601" s="2">
        <v>3066800</v>
      </c>
      <c r="I1601" s="8" cm="1">
        <f t="array" ref="I1601">IFERROR(MarketData[[#This Row],[Adjusted Close]]/_xlfn.XLOOKUP(1,
(MarketData[ETF]=MarketData[[#This Row],[ETF]])*(MarketData[Date]&lt;MarketData[[#This Row],[Date]]),
MarketData[Adjusted Close],
,0,-1)-1,"")</f>
        <v>0.42714100033697577</v>
      </c>
      <c r="J1601" s="9" t="str" cm="1">
        <f t="array" ref="J1601">IFERROR(
(_xlfn.XLOOKUP(1,(MarketData[ETF]=H1601)*(MarketData[Date]=I1601),MarketData[Adjusted Close]) /
_xlfn.XLOOKUP(1,(MarketData[ETF]=H1601)*(MarketData[Date]=WORKDAY(I1601,-1)),MarketData[Adjusted Close]))-1,
""
)</f>
        <v/>
      </c>
    </row>
    <row r="1602" spans="1:10" ht="15.75" x14ac:dyDescent="0.25">
      <c r="A1602" t="s">
        <v>9</v>
      </c>
      <c r="B1602" s="1">
        <v>45700</v>
      </c>
      <c r="C1602">
        <v>296.88</v>
      </c>
      <c r="D1602">
        <v>299.33</v>
      </c>
      <c r="E1602">
        <v>296.24</v>
      </c>
      <c r="F1602">
        <v>298.76</v>
      </c>
      <c r="G1602">
        <v>293.39</v>
      </c>
      <c r="H1602" s="2">
        <v>3283500</v>
      </c>
      <c r="I1602" s="8" cm="1">
        <f t="array" ref="I1602">IFERROR(MarketData[[#This Row],[Adjusted Close]]/_xlfn.XLOOKUP(1,
(MarketData[ETF]=MarketData[[#This Row],[ETF]])*(MarketData[Date]&lt;MarketData[[#This Row],[Date]]),
MarketData[Adjusted Close],
,0,-1)-1,"")</f>
        <v>0.41236220093390452</v>
      </c>
      <c r="J1602" s="9" t="str" cm="1">
        <f t="array" ref="J1602">IFERROR(
(_xlfn.XLOOKUP(1,(MarketData[ETF]=H1602)*(MarketData[Date]=I1602),MarketData[Adjusted Close]) /
_xlfn.XLOOKUP(1,(MarketData[ETF]=H1602)*(MarketData[Date]=WORKDAY(I1602,-1)),MarketData[Adjusted Close]))-1,
""
)</f>
        <v/>
      </c>
    </row>
    <row r="1603" spans="1:10" ht="15.75" x14ac:dyDescent="0.25">
      <c r="A1603" t="s">
        <v>9</v>
      </c>
      <c r="B1603" s="1">
        <v>45699</v>
      </c>
      <c r="C1603">
        <v>298.73</v>
      </c>
      <c r="D1603">
        <v>300.07</v>
      </c>
      <c r="E1603">
        <v>298.68</v>
      </c>
      <c r="F1603">
        <v>299.75</v>
      </c>
      <c r="G1603">
        <v>294.36</v>
      </c>
      <c r="H1603" s="2">
        <v>2719900</v>
      </c>
      <c r="I1603" s="8" cm="1">
        <f t="array" ref="I1603">IFERROR(MarketData[[#This Row],[Adjusted Close]]/_xlfn.XLOOKUP(1,
(MarketData[ETF]=MarketData[[#This Row],[ETF]])*(MarketData[Date]&lt;MarketData[[#This Row],[Date]]),
MarketData[Adjusted Close],
,0,-1)-1,"")</f>
        <v>0.41703172387233445</v>
      </c>
      <c r="J1603" s="9" t="str" cm="1">
        <f t="array" ref="J1603">IFERROR(
(_xlfn.XLOOKUP(1,(MarketData[ETF]=H1603)*(MarketData[Date]=I1603),MarketData[Adjusted Close]) /
_xlfn.XLOOKUP(1,(MarketData[ETF]=H1603)*(MarketData[Date]=WORKDAY(I1603,-1)),MarketData[Adjusted Close]))-1,
""
)</f>
        <v/>
      </c>
    </row>
    <row r="1604" spans="1:10" ht="15.75" x14ac:dyDescent="0.25">
      <c r="A1604" t="s">
        <v>9</v>
      </c>
      <c r="B1604" s="1">
        <v>45698</v>
      </c>
      <c r="C1604">
        <v>299.56</v>
      </c>
      <c r="D1604">
        <v>300.23</v>
      </c>
      <c r="E1604">
        <v>298.91000000000003</v>
      </c>
      <c r="F1604">
        <v>299.91000000000003</v>
      </c>
      <c r="G1604">
        <v>294.52</v>
      </c>
      <c r="H1604" s="2">
        <v>2623900</v>
      </c>
      <c r="I1604" s="8" cm="1">
        <f t="array" ref="I1604">IFERROR(MarketData[[#This Row],[Adjusted Close]]/_xlfn.XLOOKUP(1,
(MarketData[ETF]=MarketData[[#This Row],[ETF]])*(MarketData[Date]&lt;MarketData[[#This Row],[Date]]),
MarketData[Adjusted Close],
,0,-1)-1,"")</f>
        <v>0.41780195446011659</v>
      </c>
      <c r="J1604" s="9" t="str" cm="1">
        <f t="array" ref="J1604">IFERROR(
(_xlfn.XLOOKUP(1,(MarketData[ETF]=H1604)*(MarketData[Date]=I1604),MarketData[Adjusted Close]) /
_xlfn.XLOOKUP(1,(MarketData[ETF]=H1604)*(MarketData[Date]=WORKDAY(I1604,-1)),MarketData[Adjusted Close]))-1,
""
)</f>
        <v/>
      </c>
    </row>
    <row r="1605" spans="1:10" ht="15.75" x14ac:dyDescent="0.25">
      <c r="A1605" t="s">
        <v>9</v>
      </c>
      <c r="B1605" s="1">
        <v>45695</v>
      </c>
      <c r="C1605">
        <v>300.94</v>
      </c>
      <c r="D1605">
        <v>301.66000000000003</v>
      </c>
      <c r="E1605">
        <v>297.67</v>
      </c>
      <c r="F1605">
        <v>298</v>
      </c>
      <c r="G1605">
        <v>292.64999999999998</v>
      </c>
      <c r="H1605" s="2">
        <v>3632000</v>
      </c>
      <c r="I1605" s="8" cm="1">
        <f t="array" ref="I1605">IFERROR(MarketData[[#This Row],[Adjusted Close]]/_xlfn.XLOOKUP(1,
(MarketData[ETF]=MarketData[[#This Row],[ETF]])*(MarketData[Date]&lt;MarketData[[#This Row],[Date]]),
MarketData[Adjusted Close],
,0,-1)-1,"")</f>
        <v>0.40879988446541171</v>
      </c>
      <c r="J1605" s="9" t="str" cm="1">
        <f t="array" ref="J1605">IFERROR(
(_xlfn.XLOOKUP(1,(MarketData[ETF]=H1605)*(MarketData[Date]=I1605),MarketData[Adjusted Close]) /
_xlfn.XLOOKUP(1,(MarketData[ETF]=H1605)*(MarketData[Date]=WORKDAY(I1605,-1)),MarketData[Adjusted Close]))-1,
""
)</f>
        <v/>
      </c>
    </row>
    <row r="1606" spans="1:10" ht="15.75" x14ac:dyDescent="0.25">
      <c r="A1606" t="s">
        <v>9</v>
      </c>
      <c r="B1606" s="1">
        <v>45694</v>
      </c>
      <c r="C1606">
        <v>300.73</v>
      </c>
      <c r="D1606">
        <v>300.86</v>
      </c>
      <c r="E1606">
        <v>298.89999999999998</v>
      </c>
      <c r="F1606">
        <v>300.69</v>
      </c>
      <c r="G1606">
        <v>295.29000000000002</v>
      </c>
      <c r="H1606" s="2">
        <v>2899800</v>
      </c>
      <c r="I1606" s="8" cm="1">
        <f t="array" ref="I1606">IFERROR(MarketData[[#This Row],[Adjusted Close]]/_xlfn.XLOOKUP(1,
(MarketData[ETF]=MarketData[[#This Row],[ETF]])*(MarketData[Date]&lt;MarketData[[#This Row],[Date]]),
MarketData[Adjusted Close],
,0,-1)-1,"")</f>
        <v>0.42150868916381867</v>
      </c>
      <c r="J1606" s="9" t="str" cm="1">
        <f t="array" ref="J1606">IFERROR(
(_xlfn.XLOOKUP(1,(MarketData[ETF]=H1606)*(MarketData[Date]=I1606),MarketData[Adjusted Close]) /
_xlfn.XLOOKUP(1,(MarketData[ETF]=H1606)*(MarketData[Date]=WORKDAY(I1606,-1)),MarketData[Adjusted Close]))-1,
""
)</f>
        <v/>
      </c>
    </row>
    <row r="1607" spans="1:10" ht="15.75" x14ac:dyDescent="0.25">
      <c r="A1607" t="s">
        <v>9</v>
      </c>
      <c r="B1607" s="1">
        <v>45693</v>
      </c>
      <c r="C1607">
        <v>298.24</v>
      </c>
      <c r="D1607">
        <v>299.97000000000003</v>
      </c>
      <c r="E1607">
        <v>297.08999999999997</v>
      </c>
      <c r="F1607">
        <v>299.95</v>
      </c>
      <c r="G1607">
        <v>294.56</v>
      </c>
      <c r="H1607" s="2">
        <v>2226200</v>
      </c>
      <c r="I1607" s="8" cm="1">
        <f t="array" ref="I1607">IFERROR(MarketData[[#This Row],[Adjusted Close]]/_xlfn.XLOOKUP(1,
(MarketData[ETF]=MarketData[[#This Row],[ETF]])*(MarketData[Date]&lt;MarketData[[#This Row],[Date]]),
MarketData[Adjusted Close],
,0,-1)-1,"")</f>
        <v>0.41799451210706207</v>
      </c>
      <c r="J1607" s="9" t="str" cm="1">
        <f t="array" ref="J1607">IFERROR(
(_xlfn.XLOOKUP(1,(MarketData[ETF]=H1607)*(MarketData[Date]=I1607),MarketData[Adjusted Close]) /
_xlfn.XLOOKUP(1,(MarketData[ETF]=H1607)*(MarketData[Date]=WORKDAY(I1607,-1)),MarketData[Adjusted Close]))-1,
""
)</f>
        <v/>
      </c>
    </row>
    <row r="1608" spans="1:10" ht="15.75" x14ac:dyDescent="0.25">
      <c r="A1608" t="s">
        <v>9</v>
      </c>
      <c r="B1608" s="1">
        <v>45692</v>
      </c>
      <c r="C1608">
        <v>296.62</v>
      </c>
      <c r="D1608">
        <v>298.74</v>
      </c>
      <c r="E1608">
        <v>296.23</v>
      </c>
      <c r="F1608">
        <v>298.57</v>
      </c>
      <c r="G1608">
        <v>293.2</v>
      </c>
      <c r="H1608" s="2">
        <v>2601900</v>
      </c>
      <c r="I1608" s="8" cm="1">
        <f t="array" ref="I1608">IFERROR(MarketData[[#This Row],[Adjusted Close]]/_xlfn.XLOOKUP(1,
(MarketData[ETF]=MarketData[[#This Row],[ETF]])*(MarketData[Date]&lt;MarketData[[#This Row],[Date]]),
MarketData[Adjusted Close],
,0,-1)-1,"")</f>
        <v>0.41144755211091333</v>
      </c>
      <c r="J1608" s="9" t="str" cm="1">
        <f t="array" ref="J1608">IFERROR(
(_xlfn.XLOOKUP(1,(MarketData[ETF]=H1608)*(MarketData[Date]=I1608),MarketData[Adjusted Close]) /
_xlfn.XLOOKUP(1,(MarketData[ETF]=H1608)*(MarketData[Date]=WORKDAY(I1608,-1)),MarketData[Adjusted Close]))-1,
""
)</f>
        <v/>
      </c>
    </row>
    <row r="1609" spans="1:10" ht="15.75" x14ac:dyDescent="0.25">
      <c r="A1609" t="s">
        <v>9</v>
      </c>
      <c r="B1609" s="1">
        <v>45691</v>
      </c>
      <c r="C1609">
        <v>293.32</v>
      </c>
      <c r="D1609">
        <v>297.7</v>
      </c>
      <c r="E1609">
        <v>292.7</v>
      </c>
      <c r="F1609">
        <v>296.42</v>
      </c>
      <c r="G1609">
        <v>291.08999999999997</v>
      </c>
      <c r="H1609" s="2">
        <v>5037700</v>
      </c>
      <c r="I1609" s="8" cm="1">
        <f t="array" ref="I1609">IFERROR(MarketData[[#This Row],[Adjusted Close]]/_xlfn.XLOOKUP(1,
(MarketData[ETF]=MarketData[[#This Row],[ETF]])*(MarketData[Date]&lt;MarketData[[#This Row],[Date]]),
MarketData[Adjusted Close],
,0,-1)-1,"")</f>
        <v>0.40129013623453513</v>
      </c>
      <c r="J1609" s="9" t="str" cm="1">
        <f t="array" ref="J1609">IFERROR(
(_xlfn.XLOOKUP(1,(MarketData[ETF]=H1609)*(MarketData[Date]=I1609),MarketData[Adjusted Close]) /
_xlfn.XLOOKUP(1,(MarketData[ETF]=H1609)*(MarketData[Date]=WORKDAY(I1609,-1)),MarketData[Adjusted Close]))-1,
""
)</f>
        <v/>
      </c>
    </row>
    <row r="1610" spans="1:10" ht="15.75" x14ac:dyDescent="0.25">
      <c r="A1610" t="s">
        <v>9</v>
      </c>
      <c r="B1610" s="1">
        <v>45688</v>
      </c>
      <c r="C1610">
        <v>301.22000000000003</v>
      </c>
      <c r="D1610">
        <v>302.60000000000002</v>
      </c>
      <c r="E1610">
        <v>298.23</v>
      </c>
      <c r="F1610">
        <v>298.60000000000002</v>
      </c>
      <c r="G1610">
        <v>293.23</v>
      </c>
      <c r="H1610" s="2">
        <v>3335000</v>
      </c>
      <c r="I1610" s="8" cm="1">
        <f t="array" ref="I1610">IFERROR(MarketData[[#This Row],[Adjusted Close]]/_xlfn.XLOOKUP(1,
(MarketData[ETF]=MarketData[[#This Row],[ETF]])*(MarketData[Date]&lt;MarketData[[#This Row],[Date]]),
MarketData[Adjusted Close],
,0,-1)-1,"")</f>
        <v>0.4115919703461226</v>
      </c>
      <c r="J1610" s="9" t="str" cm="1">
        <f t="array" ref="J1610">IFERROR(
(_xlfn.XLOOKUP(1,(MarketData[ETF]=H1610)*(MarketData[Date]=I1610),MarketData[Adjusted Close]) /
_xlfn.XLOOKUP(1,(MarketData[ETF]=H1610)*(MarketData[Date]=WORKDAY(I1610,-1)),MarketData[Adjusted Close]))-1,
""
)</f>
        <v/>
      </c>
    </row>
    <row r="1611" spans="1:10" ht="15.75" x14ac:dyDescent="0.25">
      <c r="A1611" t="s">
        <v>9</v>
      </c>
      <c r="B1611" s="1">
        <v>45687</v>
      </c>
      <c r="C1611">
        <v>299.5</v>
      </c>
      <c r="D1611">
        <v>301.11</v>
      </c>
      <c r="E1611">
        <v>298.27999999999997</v>
      </c>
      <c r="F1611">
        <v>300.24</v>
      </c>
      <c r="G1611">
        <v>294.83999999999997</v>
      </c>
      <c r="H1611" s="2">
        <v>2891200</v>
      </c>
      <c r="I1611" s="8" cm="1">
        <f t="array" ref="I1611">IFERROR(MarketData[[#This Row],[Adjusted Close]]/_xlfn.XLOOKUP(1,
(MarketData[ETF]=MarketData[[#This Row],[ETF]])*(MarketData[Date]&lt;MarketData[[#This Row],[Date]]),
MarketData[Adjusted Close],
,0,-1)-1,"")</f>
        <v>0.41934241563568087</v>
      </c>
      <c r="J1611" s="9" t="str" cm="1">
        <f t="array" ref="J1611">IFERROR(
(_xlfn.XLOOKUP(1,(MarketData[ETF]=H1611)*(MarketData[Date]=I1611),MarketData[Adjusted Close]) /
_xlfn.XLOOKUP(1,(MarketData[ETF]=H1611)*(MarketData[Date]=WORKDAY(I1611,-1)),MarketData[Adjusted Close]))-1,
""
)</f>
        <v/>
      </c>
    </row>
    <row r="1612" spans="1:10" ht="15.75" x14ac:dyDescent="0.25">
      <c r="A1612" t="s">
        <v>9</v>
      </c>
      <c r="B1612" s="1">
        <v>45686</v>
      </c>
      <c r="C1612">
        <v>299.32</v>
      </c>
      <c r="D1612">
        <v>299.60000000000002</v>
      </c>
      <c r="E1612">
        <v>296.97000000000003</v>
      </c>
      <c r="F1612">
        <v>298.37</v>
      </c>
      <c r="G1612">
        <v>293.01</v>
      </c>
      <c r="H1612" s="2">
        <v>2620200</v>
      </c>
      <c r="I1612" s="8" cm="1">
        <f t="array" ref="I1612">IFERROR(MarketData[[#This Row],[Adjusted Close]]/_xlfn.XLOOKUP(1,
(MarketData[ETF]=MarketData[[#This Row],[ETF]])*(MarketData[Date]&lt;MarketData[[#This Row],[Date]]),
MarketData[Adjusted Close],
,0,-1)-1,"")</f>
        <v>0.41053290328792191</v>
      </c>
      <c r="J1612" s="9" t="str" cm="1">
        <f t="array" ref="J1612">IFERROR(
(_xlfn.XLOOKUP(1,(MarketData[ETF]=H1612)*(MarketData[Date]=I1612),MarketData[Adjusted Close]) /
_xlfn.XLOOKUP(1,(MarketData[ETF]=H1612)*(MarketData[Date]=WORKDAY(I1612,-1)),MarketData[Adjusted Close]))-1,
""
)</f>
        <v/>
      </c>
    </row>
    <row r="1613" spans="1:10" ht="15.75" x14ac:dyDescent="0.25">
      <c r="A1613" t="s">
        <v>9</v>
      </c>
      <c r="B1613" s="1">
        <v>45685</v>
      </c>
      <c r="C1613">
        <v>297.89999999999998</v>
      </c>
      <c r="D1613">
        <v>300.11</v>
      </c>
      <c r="E1613">
        <v>296.2</v>
      </c>
      <c r="F1613">
        <v>299.64999999999998</v>
      </c>
      <c r="G1613">
        <v>294.27</v>
      </c>
      <c r="H1613" s="2">
        <v>2717300</v>
      </c>
      <c r="I1613" s="8" cm="1">
        <f t="array" ref="I1613">IFERROR(MarketData[[#This Row],[Adjusted Close]]/_xlfn.XLOOKUP(1,
(MarketData[ETF]=MarketData[[#This Row],[ETF]])*(MarketData[Date]&lt;MarketData[[#This Row],[Date]]),
MarketData[Adjusted Close],
,0,-1)-1,"")</f>
        <v>0.41659846916670684</v>
      </c>
      <c r="J1613" s="9" t="str" cm="1">
        <f t="array" ref="J1613">IFERROR(
(_xlfn.XLOOKUP(1,(MarketData[ETF]=H1613)*(MarketData[Date]=I1613),MarketData[Adjusted Close]) /
_xlfn.XLOOKUP(1,(MarketData[ETF]=H1613)*(MarketData[Date]=WORKDAY(I1613,-1)),MarketData[Adjusted Close]))-1,
""
)</f>
        <v/>
      </c>
    </row>
    <row r="1614" spans="1:10" ht="15.75" x14ac:dyDescent="0.25">
      <c r="A1614" t="s">
        <v>9</v>
      </c>
      <c r="B1614" s="1">
        <v>45684</v>
      </c>
      <c r="C1614">
        <v>295</v>
      </c>
      <c r="D1614">
        <v>297.58</v>
      </c>
      <c r="E1614">
        <v>294.44</v>
      </c>
      <c r="F1614">
        <v>297.10000000000002</v>
      </c>
      <c r="G1614">
        <v>291.76</v>
      </c>
      <c r="H1614" s="2">
        <v>5321300</v>
      </c>
      <c r="I1614" s="8" cm="1">
        <f t="array" ref="I1614">IFERROR(MarketData[[#This Row],[Adjusted Close]]/_xlfn.XLOOKUP(1,
(MarketData[ETF]=MarketData[[#This Row],[ETF]])*(MarketData[Date]&lt;MarketData[[#This Row],[Date]]),
MarketData[Adjusted Close],
,0,-1)-1,"")</f>
        <v>0.40451547682087319</v>
      </c>
      <c r="J1614" s="9" t="str" cm="1">
        <f t="array" ref="J1614">IFERROR(
(_xlfn.XLOOKUP(1,(MarketData[ETF]=H1614)*(MarketData[Date]=I1614),MarketData[Adjusted Close]) /
_xlfn.XLOOKUP(1,(MarketData[ETF]=H1614)*(MarketData[Date]=WORKDAY(I1614,-1)),MarketData[Adjusted Close]))-1,
""
)</f>
        <v/>
      </c>
    </row>
    <row r="1615" spans="1:10" ht="15.75" x14ac:dyDescent="0.25">
      <c r="A1615" t="s">
        <v>9</v>
      </c>
      <c r="B1615" s="1">
        <v>45681</v>
      </c>
      <c r="C1615">
        <v>302.26</v>
      </c>
      <c r="D1615">
        <v>302.67</v>
      </c>
      <c r="E1615">
        <v>300.8</v>
      </c>
      <c r="F1615">
        <v>301.3</v>
      </c>
      <c r="G1615">
        <v>295.89</v>
      </c>
      <c r="H1615" s="2">
        <v>2359000</v>
      </c>
      <c r="I1615" s="8" cm="1">
        <f t="array" ref="I1615">IFERROR(MarketData[[#This Row],[Adjusted Close]]/_xlfn.XLOOKUP(1,
(MarketData[ETF]=MarketData[[#This Row],[ETF]])*(MarketData[Date]&lt;MarketData[[#This Row],[Date]]),
MarketData[Adjusted Close],
,0,-1)-1,"")</f>
        <v>0.42439705386800175</v>
      </c>
      <c r="J1615" s="9" t="str" cm="1">
        <f t="array" ref="J1615">IFERROR(
(_xlfn.XLOOKUP(1,(MarketData[ETF]=H1615)*(MarketData[Date]=I1615),MarketData[Adjusted Close]) /
_xlfn.XLOOKUP(1,(MarketData[ETF]=H1615)*(MarketData[Date]=WORKDAY(I1615,-1)),MarketData[Adjusted Close]))-1,
""
)</f>
        <v/>
      </c>
    </row>
    <row r="1616" spans="1:10" ht="15.75" x14ac:dyDescent="0.25">
      <c r="A1616" t="s">
        <v>9</v>
      </c>
      <c r="B1616" s="1">
        <v>45680</v>
      </c>
      <c r="C1616">
        <v>300.24</v>
      </c>
      <c r="D1616">
        <v>302.18</v>
      </c>
      <c r="E1616">
        <v>300.02</v>
      </c>
      <c r="F1616">
        <v>302.18</v>
      </c>
      <c r="G1616">
        <v>296.75</v>
      </c>
      <c r="H1616" s="2">
        <v>2647800</v>
      </c>
      <c r="I1616" s="8" cm="1">
        <f t="array" ref="I1616">IFERROR(MarketData[[#This Row],[Adjusted Close]]/_xlfn.XLOOKUP(1,
(MarketData[ETF]=MarketData[[#This Row],[ETF]])*(MarketData[Date]&lt;MarketData[[#This Row],[Date]]),
MarketData[Adjusted Close],
,0,-1)-1,"")</f>
        <v>0.42853704327733122</v>
      </c>
      <c r="J1616" s="9" t="str" cm="1">
        <f t="array" ref="J1616">IFERROR(
(_xlfn.XLOOKUP(1,(MarketData[ETF]=H1616)*(MarketData[Date]=I1616),MarketData[Adjusted Close]) /
_xlfn.XLOOKUP(1,(MarketData[ETF]=H1616)*(MarketData[Date]=WORKDAY(I1616,-1)),MarketData[Adjusted Close]))-1,
""
)</f>
        <v/>
      </c>
    </row>
    <row r="1617" spans="1:10" ht="15.75" x14ac:dyDescent="0.25">
      <c r="A1617" t="s">
        <v>9</v>
      </c>
      <c r="B1617" s="1">
        <v>45679</v>
      </c>
      <c r="C1617">
        <v>300.58999999999997</v>
      </c>
      <c r="D1617">
        <v>301.29000000000002</v>
      </c>
      <c r="E1617">
        <v>300.27</v>
      </c>
      <c r="F1617">
        <v>300.60000000000002</v>
      </c>
      <c r="G1617">
        <v>295.2</v>
      </c>
      <c r="H1617" s="2">
        <v>3515700</v>
      </c>
      <c r="I1617" s="8" cm="1">
        <f t="array" ref="I1617">IFERROR(MarketData[[#This Row],[Adjusted Close]]/_xlfn.XLOOKUP(1,
(MarketData[ETF]=MarketData[[#This Row],[ETF]])*(MarketData[Date]&lt;MarketData[[#This Row],[Date]]),
MarketData[Adjusted Close],
,0,-1)-1,"")</f>
        <v>0.42107543445819084</v>
      </c>
      <c r="J1617" s="9" t="str" cm="1">
        <f t="array" ref="J1617">IFERROR(
(_xlfn.XLOOKUP(1,(MarketData[ETF]=H1617)*(MarketData[Date]=I1617),MarketData[Adjusted Close]) /
_xlfn.XLOOKUP(1,(MarketData[ETF]=H1617)*(MarketData[Date]=WORKDAY(I1617,-1)),MarketData[Adjusted Close]))-1,
""
)</f>
        <v/>
      </c>
    </row>
    <row r="1618" spans="1:10" ht="15.75" x14ac:dyDescent="0.25">
      <c r="A1618" t="s">
        <v>9</v>
      </c>
      <c r="B1618" s="1">
        <v>45678</v>
      </c>
      <c r="C1618">
        <v>297.75</v>
      </c>
      <c r="D1618">
        <v>299.22000000000003</v>
      </c>
      <c r="E1618">
        <v>296.91000000000003</v>
      </c>
      <c r="F1618">
        <v>299.14</v>
      </c>
      <c r="G1618">
        <v>293.76</v>
      </c>
      <c r="H1618" s="2">
        <v>3893500</v>
      </c>
      <c r="I1618" s="8" cm="1">
        <f t="array" ref="I1618">IFERROR(MarketData[[#This Row],[Adjusted Close]]/_xlfn.XLOOKUP(1,
(MarketData[ETF]=MarketData[[#This Row],[ETF]])*(MarketData[Date]&lt;MarketData[[#This Row],[Date]]),
MarketData[Adjusted Close],
,0,-1)-1,"")</f>
        <v>0.41414335916815093</v>
      </c>
      <c r="J1618" s="9" t="str" cm="1">
        <f t="array" ref="J1618">IFERROR(
(_xlfn.XLOOKUP(1,(MarketData[ETF]=H1618)*(MarketData[Date]=I1618),MarketData[Adjusted Close]) /
_xlfn.XLOOKUP(1,(MarketData[ETF]=H1618)*(MarketData[Date]=WORKDAY(I1618,-1)),MarketData[Adjusted Close]))-1,
""
)</f>
        <v/>
      </c>
    </row>
    <row r="1619" spans="1:10" ht="15.75" x14ac:dyDescent="0.25">
      <c r="A1619" t="s">
        <v>9</v>
      </c>
      <c r="B1619" s="1">
        <v>45674</v>
      </c>
      <c r="C1619">
        <v>296.18</v>
      </c>
      <c r="D1619">
        <v>297.12</v>
      </c>
      <c r="E1619">
        <v>295.44</v>
      </c>
      <c r="F1619">
        <v>296.2</v>
      </c>
      <c r="G1619">
        <v>290.88</v>
      </c>
      <c r="H1619" s="2">
        <v>2603200</v>
      </c>
      <c r="I1619" s="8" cm="1">
        <f t="array" ref="I1619">IFERROR(MarketData[[#This Row],[Adjusted Close]]/_xlfn.XLOOKUP(1,
(MarketData[ETF]=MarketData[[#This Row],[ETF]])*(MarketData[Date]&lt;MarketData[[#This Row],[Date]]),
MarketData[Adjusted Close],
,0,-1)-1,"")</f>
        <v>0.40027920858807109</v>
      </c>
      <c r="J1619" s="9" t="str" cm="1">
        <f t="array" ref="J1619">IFERROR(
(_xlfn.XLOOKUP(1,(MarketData[ETF]=H1619)*(MarketData[Date]=I1619),MarketData[Adjusted Close]) /
_xlfn.XLOOKUP(1,(MarketData[ETF]=H1619)*(MarketData[Date]=WORKDAY(I1619,-1)),MarketData[Adjusted Close]))-1,
""
)</f>
        <v/>
      </c>
    </row>
    <row r="1620" spans="1:10" ht="15.75" x14ac:dyDescent="0.25">
      <c r="A1620" t="s">
        <v>9</v>
      </c>
      <c r="B1620" s="1">
        <v>45673</v>
      </c>
      <c r="C1620">
        <v>294.23</v>
      </c>
      <c r="D1620">
        <v>294.66000000000003</v>
      </c>
      <c r="E1620">
        <v>292.93</v>
      </c>
      <c r="F1620">
        <v>293.49</v>
      </c>
      <c r="G1620">
        <v>288.22000000000003</v>
      </c>
      <c r="H1620" s="2">
        <v>3130300</v>
      </c>
      <c r="I1620" s="8" cm="1">
        <f t="array" ref="I1620">IFERROR(MarketData[[#This Row],[Adjusted Close]]/_xlfn.XLOOKUP(1,
(MarketData[ETF]=MarketData[[#This Row],[ETF]])*(MarketData[Date]&lt;MarketData[[#This Row],[Date]]),
MarketData[Adjusted Close],
,0,-1)-1,"")</f>
        <v>0.38747412506619194</v>
      </c>
      <c r="J1620" s="9" t="str" cm="1">
        <f t="array" ref="J1620">IFERROR(
(_xlfn.XLOOKUP(1,(MarketData[ETF]=H1620)*(MarketData[Date]=I1620),MarketData[Adjusted Close]) /
_xlfn.XLOOKUP(1,(MarketData[ETF]=H1620)*(MarketData[Date]=WORKDAY(I1620,-1)),MarketData[Adjusted Close]))-1,
""
)</f>
        <v/>
      </c>
    </row>
    <row r="1621" spans="1:10" ht="15.75" x14ac:dyDescent="0.25">
      <c r="A1621" t="s">
        <v>9</v>
      </c>
      <c r="B1621" s="1">
        <v>45672</v>
      </c>
      <c r="C1621">
        <v>292.70999999999998</v>
      </c>
      <c r="D1621">
        <v>294.3</v>
      </c>
      <c r="E1621">
        <v>292.17</v>
      </c>
      <c r="F1621">
        <v>293.70999999999998</v>
      </c>
      <c r="G1621">
        <v>288.43</v>
      </c>
      <c r="H1621" s="2">
        <v>2815300</v>
      </c>
      <c r="I1621" s="8" cm="1">
        <f t="array" ref="I1621">IFERROR(MarketData[[#This Row],[Adjusted Close]]/_xlfn.XLOOKUP(1,
(MarketData[ETF]=MarketData[[#This Row],[ETF]])*(MarketData[Date]&lt;MarketData[[#This Row],[Date]]),
MarketData[Adjusted Close],
,0,-1)-1,"")</f>
        <v>0.38848505271265599</v>
      </c>
      <c r="J1621" s="9" t="str" cm="1">
        <f t="array" ref="J1621">IFERROR(
(_xlfn.XLOOKUP(1,(MarketData[ETF]=H1621)*(MarketData[Date]=I1621),MarketData[Adjusted Close]) /
_xlfn.XLOOKUP(1,(MarketData[ETF]=H1621)*(MarketData[Date]=WORKDAY(I1621,-1)),MarketData[Adjusted Close]))-1,
""
)</f>
        <v/>
      </c>
    </row>
    <row r="1622" spans="1:10" ht="15.75" x14ac:dyDescent="0.25">
      <c r="A1622" t="s">
        <v>9</v>
      </c>
      <c r="B1622" s="1">
        <v>45671</v>
      </c>
      <c r="C1622">
        <v>289.41000000000003</v>
      </c>
      <c r="D1622">
        <v>289.75</v>
      </c>
      <c r="E1622">
        <v>286.52</v>
      </c>
      <c r="F1622">
        <v>288.42</v>
      </c>
      <c r="G1622">
        <v>283.24</v>
      </c>
      <c r="H1622" s="2">
        <v>3803700</v>
      </c>
      <c r="I1622" s="8" cm="1">
        <f t="array" ref="I1622">IFERROR(MarketData[[#This Row],[Adjusted Close]]/_xlfn.XLOOKUP(1,
(MarketData[ETF]=MarketData[[#This Row],[ETF]])*(MarketData[Date]&lt;MarketData[[#This Row],[Date]]),
MarketData[Adjusted Close],
,0,-1)-1,"")</f>
        <v>0.36350069802147034</v>
      </c>
      <c r="J1622" s="9" t="str" cm="1">
        <f t="array" ref="J1622">IFERROR(
(_xlfn.XLOOKUP(1,(MarketData[ETF]=H1622)*(MarketData[Date]=I1622),MarketData[Adjusted Close]) /
_xlfn.XLOOKUP(1,(MarketData[ETF]=H1622)*(MarketData[Date]=WORKDAY(I1622,-1)),MarketData[Adjusted Close]))-1,
""
)</f>
        <v/>
      </c>
    </row>
    <row r="1623" spans="1:10" ht="15.75" x14ac:dyDescent="0.25">
      <c r="A1623" t="s">
        <v>9</v>
      </c>
      <c r="B1623" s="1">
        <v>45670</v>
      </c>
      <c r="C1623">
        <v>285</v>
      </c>
      <c r="D1623">
        <v>287.88</v>
      </c>
      <c r="E1623">
        <v>284.63</v>
      </c>
      <c r="F1623">
        <v>287.77</v>
      </c>
      <c r="G1623">
        <v>282.60000000000002</v>
      </c>
      <c r="H1623" s="2">
        <v>3633300</v>
      </c>
      <c r="I1623" s="8" cm="1">
        <f t="array" ref="I1623">IFERROR(MarketData[[#This Row],[Adjusted Close]]/_xlfn.XLOOKUP(1,
(MarketData[ETF]=MarketData[[#This Row],[ETF]])*(MarketData[Date]&lt;MarketData[[#This Row],[Date]]),
MarketData[Adjusted Close],
,0,-1)-1,"")</f>
        <v>0.36041977567034156</v>
      </c>
      <c r="J1623" s="9" t="str" cm="1">
        <f t="array" ref="J1623">IFERROR(
(_xlfn.XLOOKUP(1,(MarketData[ETF]=H1623)*(MarketData[Date]=I1623),MarketData[Adjusted Close]) /
_xlfn.XLOOKUP(1,(MarketData[ETF]=H1623)*(MarketData[Date]=WORKDAY(I1623,-1)),MarketData[Adjusted Close]))-1,
""
)</f>
        <v/>
      </c>
    </row>
    <row r="1624" spans="1:10" ht="15.75" x14ac:dyDescent="0.25">
      <c r="A1624" t="s">
        <v>9</v>
      </c>
      <c r="B1624" s="1">
        <v>45667</v>
      </c>
      <c r="C1624">
        <v>290.05</v>
      </c>
      <c r="D1624">
        <v>290.05</v>
      </c>
      <c r="E1624">
        <v>286.22000000000003</v>
      </c>
      <c r="F1624">
        <v>287.3</v>
      </c>
      <c r="G1624">
        <v>282.14</v>
      </c>
      <c r="H1624" s="2">
        <v>4403700</v>
      </c>
      <c r="I1624" s="8" cm="1">
        <f t="array" ref="I1624">IFERROR(MarketData[[#This Row],[Adjusted Close]]/_xlfn.XLOOKUP(1,
(MarketData[ETF]=MarketData[[#This Row],[ETF]])*(MarketData[Date]&lt;MarketData[[#This Row],[Date]]),
MarketData[Adjusted Close],
,0,-1)-1,"")</f>
        <v>0.35820536273046732</v>
      </c>
      <c r="J1624" s="9" t="str" cm="1">
        <f t="array" ref="J1624">IFERROR(
(_xlfn.XLOOKUP(1,(MarketData[ETF]=H1624)*(MarketData[Date]=I1624),MarketData[Adjusted Close]) /
_xlfn.XLOOKUP(1,(MarketData[ETF]=H1624)*(MarketData[Date]=WORKDAY(I1624,-1)),MarketData[Adjusted Close]))-1,
""
)</f>
        <v/>
      </c>
    </row>
    <row r="1625" spans="1:10" ht="15.75" x14ac:dyDescent="0.25">
      <c r="A1625" t="s">
        <v>9</v>
      </c>
      <c r="B1625" s="1">
        <v>45665</v>
      </c>
      <c r="C1625">
        <v>291.42</v>
      </c>
      <c r="D1625">
        <v>292.25</v>
      </c>
      <c r="E1625">
        <v>289.51</v>
      </c>
      <c r="F1625">
        <v>291.68</v>
      </c>
      <c r="G1625">
        <v>286.44</v>
      </c>
      <c r="H1625" s="2">
        <v>2971300</v>
      </c>
      <c r="I1625" s="8" cm="1">
        <f t="array" ref="I1625">IFERROR(MarketData[[#This Row],[Adjusted Close]]/_xlfn.XLOOKUP(1,
(MarketData[ETF]=MarketData[[#This Row],[ETF]])*(MarketData[Date]&lt;MarketData[[#This Row],[Date]]),
MarketData[Adjusted Close],
,0,-1)-1,"")</f>
        <v>0.37890530977711467</v>
      </c>
      <c r="J1625" s="9" t="str" cm="1">
        <f t="array" ref="J1625">IFERROR(
(_xlfn.XLOOKUP(1,(MarketData[ETF]=H1625)*(MarketData[Date]=I1625),MarketData[Adjusted Close]) /
_xlfn.XLOOKUP(1,(MarketData[ETF]=H1625)*(MarketData[Date]=WORKDAY(I1625,-1)),MarketData[Adjusted Close]))-1,
""
)</f>
        <v/>
      </c>
    </row>
    <row r="1626" spans="1:10" ht="15.75" x14ac:dyDescent="0.25">
      <c r="A1626" t="s">
        <v>9</v>
      </c>
      <c r="B1626" s="1">
        <v>45664</v>
      </c>
      <c r="C1626">
        <v>295.83999999999997</v>
      </c>
      <c r="D1626">
        <v>295.87</v>
      </c>
      <c r="E1626">
        <v>290.39999999999998</v>
      </c>
      <c r="F1626">
        <v>291.41000000000003</v>
      </c>
      <c r="G1626">
        <v>286.17</v>
      </c>
      <c r="H1626" s="2">
        <v>3317000</v>
      </c>
      <c r="I1626" s="8" cm="1">
        <f t="array" ref="I1626">IFERROR(MarketData[[#This Row],[Adjusted Close]]/_xlfn.XLOOKUP(1,
(MarketData[ETF]=MarketData[[#This Row],[ETF]])*(MarketData[Date]&lt;MarketData[[#This Row],[Date]]),
MarketData[Adjusted Close],
,0,-1)-1,"")</f>
        <v>0.37760554566023208</v>
      </c>
      <c r="J1626" s="9" t="str" cm="1">
        <f t="array" ref="J1626">IFERROR(
(_xlfn.XLOOKUP(1,(MarketData[ETF]=H1626)*(MarketData[Date]=I1626),MarketData[Adjusted Close]) /
_xlfn.XLOOKUP(1,(MarketData[ETF]=H1626)*(MarketData[Date]=WORKDAY(I1626,-1)),MarketData[Adjusted Close]))-1,
""
)</f>
        <v/>
      </c>
    </row>
    <row r="1627" spans="1:10" ht="15.75" x14ac:dyDescent="0.25">
      <c r="A1627" t="s">
        <v>9</v>
      </c>
      <c r="B1627" s="1">
        <v>45663</v>
      </c>
      <c r="C1627">
        <v>295.2</v>
      </c>
      <c r="D1627">
        <v>296.89999999999998</v>
      </c>
      <c r="E1627">
        <v>293.93</v>
      </c>
      <c r="F1627">
        <v>294.7</v>
      </c>
      <c r="G1627">
        <v>289.39999999999998</v>
      </c>
      <c r="H1627" s="2">
        <v>3678600</v>
      </c>
      <c r="I1627" s="8" cm="1">
        <f t="array" ref="I1627">IFERROR(MarketData[[#This Row],[Adjusted Close]]/_xlfn.XLOOKUP(1,
(MarketData[ETF]=MarketData[[#This Row],[ETF]])*(MarketData[Date]&lt;MarketData[[#This Row],[Date]]),
MarketData[Adjusted Close],
,0,-1)-1,"")</f>
        <v>0.39315457565108547</v>
      </c>
      <c r="J1627" s="9" t="str" cm="1">
        <f t="array" ref="J1627">IFERROR(
(_xlfn.XLOOKUP(1,(MarketData[ETF]=H1627)*(MarketData[Date]=I1627),MarketData[Adjusted Close]) /
_xlfn.XLOOKUP(1,(MarketData[ETF]=H1627)*(MarketData[Date]=WORKDAY(I1627,-1)),MarketData[Adjusted Close]))-1,
""
)</f>
        <v/>
      </c>
    </row>
    <row r="1628" spans="1:10" ht="15.75" x14ac:dyDescent="0.25">
      <c r="A1628" t="s">
        <v>9</v>
      </c>
      <c r="B1628" s="1">
        <v>45660</v>
      </c>
      <c r="C1628">
        <v>290.66000000000003</v>
      </c>
      <c r="D1628">
        <v>293.35000000000002</v>
      </c>
      <c r="E1628">
        <v>290.19</v>
      </c>
      <c r="F1628">
        <v>293.06</v>
      </c>
      <c r="G1628">
        <v>287.79000000000002</v>
      </c>
      <c r="H1628" s="2">
        <v>2726800</v>
      </c>
      <c r="I1628" s="8" cm="1">
        <f t="array" ref="I1628">IFERROR(MarketData[[#This Row],[Adjusted Close]]/_xlfn.XLOOKUP(1,
(MarketData[ETF]=MarketData[[#This Row],[ETF]])*(MarketData[Date]&lt;MarketData[[#This Row],[Date]]),
MarketData[Adjusted Close],
,0,-1)-1,"")</f>
        <v>0.38540413036152721</v>
      </c>
      <c r="J1628" s="9" t="str" cm="1">
        <f t="array" ref="J1628">IFERROR(
(_xlfn.XLOOKUP(1,(MarketData[ETF]=H1628)*(MarketData[Date]=I1628),MarketData[Adjusted Close]) /
_xlfn.XLOOKUP(1,(MarketData[ETF]=H1628)*(MarketData[Date]=WORKDAY(I1628,-1)),MarketData[Adjusted Close]))-1,
""
)</f>
        <v/>
      </c>
    </row>
    <row r="1629" spans="1:10" ht="15.75" x14ac:dyDescent="0.25">
      <c r="A1629" t="s">
        <v>9</v>
      </c>
      <c r="B1629" s="1">
        <v>45659</v>
      </c>
      <c r="C1629">
        <v>291.45</v>
      </c>
      <c r="D1629">
        <v>292.55</v>
      </c>
      <c r="E1629">
        <v>287.35000000000002</v>
      </c>
      <c r="F1629">
        <v>289.26</v>
      </c>
      <c r="G1629">
        <v>284.06</v>
      </c>
      <c r="H1629" s="2">
        <v>3796400</v>
      </c>
      <c r="I1629" s="8" cm="1">
        <f t="array" ref="I1629">IFERROR(MarketData[[#This Row],[Adjusted Close]]/_xlfn.XLOOKUP(1,
(MarketData[ETF]=MarketData[[#This Row],[ETF]])*(MarketData[Date]&lt;MarketData[[#This Row],[Date]]),
MarketData[Adjusted Close],
,0,-1)-1,"")</f>
        <v>0.3674481297838541</v>
      </c>
      <c r="J1629" s="9" t="str" cm="1">
        <f t="array" ref="J1629">IFERROR(
(_xlfn.XLOOKUP(1,(MarketData[ETF]=H1629)*(MarketData[Date]=I1629),MarketData[Adjusted Close]) /
_xlfn.XLOOKUP(1,(MarketData[ETF]=H1629)*(MarketData[Date]=WORKDAY(I1629,-1)),MarketData[Adjusted Close]))-1,
""
)</f>
        <v/>
      </c>
    </row>
    <row r="1630" spans="1:10" ht="15.75" x14ac:dyDescent="0.25">
      <c r="A1630" t="s">
        <v>9</v>
      </c>
      <c r="B1630" s="1">
        <v>45657</v>
      </c>
      <c r="C1630">
        <v>291.81</v>
      </c>
      <c r="D1630">
        <v>292.14</v>
      </c>
      <c r="E1630">
        <v>289.07</v>
      </c>
      <c r="F1630">
        <v>289.81</v>
      </c>
      <c r="G1630">
        <v>284.60000000000002</v>
      </c>
      <c r="H1630" s="2">
        <v>3893200</v>
      </c>
      <c r="I1630" s="8" cm="1">
        <f t="array" ref="I1630">IFERROR(MarketData[[#This Row],[Adjusted Close]]/_xlfn.XLOOKUP(1,
(MarketData[ETF]=MarketData[[#This Row],[ETF]])*(MarketData[Date]&lt;MarketData[[#This Row],[Date]]),
MarketData[Adjusted Close],
,0,-1)-1,"")</f>
        <v>0.3700476580176193</v>
      </c>
      <c r="J1630" s="9" t="str" cm="1">
        <f t="array" ref="J1630">IFERROR(
(_xlfn.XLOOKUP(1,(MarketData[ETF]=H1630)*(MarketData[Date]=I1630),MarketData[Adjusted Close]) /
_xlfn.XLOOKUP(1,(MarketData[ETF]=H1630)*(MarketData[Date]=WORKDAY(I1630,-1)),MarketData[Adjusted Close]))-1,
""
)</f>
        <v/>
      </c>
    </row>
    <row r="1631" spans="1:10" ht="15.75" x14ac:dyDescent="0.25">
      <c r="A1631" t="s">
        <v>9</v>
      </c>
      <c r="B1631" s="1">
        <v>45656</v>
      </c>
      <c r="C1631">
        <v>290.88</v>
      </c>
      <c r="D1631">
        <v>292.52</v>
      </c>
      <c r="E1631">
        <v>288.77999999999997</v>
      </c>
      <c r="F1631">
        <v>290.82</v>
      </c>
      <c r="G1631">
        <v>285.58999999999997</v>
      </c>
      <c r="H1631" s="2">
        <v>4968500</v>
      </c>
      <c r="I1631" s="8" cm="1">
        <f t="array" ref="I1631">IFERROR(MarketData[[#This Row],[Adjusted Close]]/_xlfn.XLOOKUP(1,
(MarketData[ETF]=MarketData[[#This Row],[ETF]])*(MarketData[Date]&lt;MarketData[[#This Row],[Date]]),
MarketData[Adjusted Close],
,0,-1)-1,"")</f>
        <v>0.37481345977952141</v>
      </c>
      <c r="J1631" s="9" t="str" cm="1">
        <f t="array" ref="J1631">IFERROR(
(_xlfn.XLOOKUP(1,(MarketData[ETF]=H1631)*(MarketData[Date]=I1631),MarketData[Adjusted Close]) /
_xlfn.XLOOKUP(1,(MarketData[ETF]=H1631)*(MarketData[Date]=WORKDAY(I1631,-1)),MarketData[Adjusted Close]))-1,
""
)</f>
        <v/>
      </c>
    </row>
    <row r="1632" spans="1:10" ht="15.75" x14ac:dyDescent="0.25">
      <c r="A1632" t="s">
        <v>9</v>
      </c>
      <c r="B1632" s="1">
        <v>45653</v>
      </c>
      <c r="C1632">
        <v>295.33</v>
      </c>
      <c r="D1632">
        <v>295.93</v>
      </c>
      <c r="E1632">
        <v>291.99</v>
      </c>
      <c r="F1632">
        <v>294.07</v>
      </c>
      <c r="G1632">
        <v>288.79000000000002</v>
      </c>
      <c r="H1632" s="2">
        <v>3636800</v>
      </c>
      <c r="I1632" s="8" cm="1">
        <f t="array" ref="I1632">IFERROR(MarketData[[#This Row],[Adjusted Close]]/_xlfn.XLOOKUP(1,
(MarketData[ETF]=MarketData[[#This Row],[ETF]])*(MarketData[Date]&lt;MarketData[[#This Row],[Date]]),
MarketData[Adjusted Close],
,0,-1)-1,"")</f>
        <v>0.39021807153516597</v>
      </c>
      <c r="J1632" s="9" t="str" cm="1">
        <f t="array" ref="J1632">IFERROR(
(_xlfn.XLOOKUP(1,(MarketData[ETF]=H1632)*(MarketData[Date]=I1632),MarketData[Adjusted Close]) /
_xlfn.XLOOKUP(1,(MarketData[ETF]=H1632)*(MarketData[Date]=WORKDAY(I1632,-1)),MarketData[Adjusted Close]))-1,
""
)</f>
        <v/>
      </c>
    </row>
    <row r="1633" spans="1:10" ht="15.75" x14ac:dyDescent="0.25">
      <c r="A1633" t="s">
        <v>9</v>
      </c>
      <c r="B1633" s="1">
        <v>45652</v>
      </c>
      <c r="C1633">
        <v>296.44</v>
      </c>
      <c r="D1633">
        <v>297.77999999999997</v>
      </c>
      <c r="E1633">
        <v>295.54000000000002</v>
      </c>
      <c r="F1633">
        <v>297.29000000000002</v>
      </c>
      <c r="G1633">
        <v>291.95</v>
      </c>
      <c r="H1633" s="2">
        <v>4307800</v>
      </c>
      <c r="I1633" s="8" cm="1">
        <f t="array" ref="I1633">IFERROR(MarketData[[#This Row],[Adjusted Close]]/_xlfn.XLOOKUP(1,
(MarketData[ETF]=MarketData[[#This Row],[ETF]])*(MarketData[Date]&lt;MarketData[[#This Row],[Date]]),
MarketData[Adjusted Close],
,0,-1)-1,"")</f>
        <v>0.4054301256438646</v>
      </c>
      <c r="J1633" s="9" t="str" cm="1">
        <f t="array" ref="J1633">IFERROR(
(_xlfn.XLOOKUP(1,(MarketData[ETF]=H1633)*(MarketData[Date]=I1633),MarketData[Adjusted Close]) /
_xlfn.XLOOKUP(1,(MarketData[ETF]=H1633)*(MarketData[Date]=WORKDAY(I1633,-1)),MarketData[Adjusted Close]))-1,
""
)</f>
        <v/>
      </c>
    </row>
    <row r="1634" spans="1:10" ht="15.75" x14ac:dyDescent="0.25">
      <c r="A1634" t="s">
        <v>9</v>
      </c>
      <c r="B1634" s="1">
        <v>45650</v>
      </c>
      <c r="C1634">
        <v>294.57</v>
      </c>
      <c r="D1634">
        <v>297.17</v>
      </c>
      <c r="E1634">
        <v>294.25</v>
      </c>
      <c r="F1634">
        <v>297.12</v>
      </c>
      <c r="G1634">
        <v>291.77999999999997</v>
      </c>
      <c r="H1634" s="2">
        <v>2642200</v>
      </c>
      <c r="I1634" s="8" cm="1">
        <f t="array" ref="I1634">IFERROR(MarketData[[#This Row],[Adjusted Close]]/_xlfn.XLOOKUP(1,
(MarketData[ETF]=MarketData[[#This Row],[ETF]])*(MarketData[Date]&lt;MarketData[[#This Row],[Date]]),
MarketData[Adjusted Close],
,0,-1)-1,"")</f>
        <v>0.40461175564434604</v>
      </c>
      <c r="J1634" s="9" t="str" cm="1">
        <f t="array" ref="J1634">IFERROR(
(_xlfn.XLOOKUP(1,(MarketData[ETF]=H1634)*(MarketData[Date]=I1634),MarketData[Adjusted Close]) /
_xlfn.XLOOKUP(1,(MarketData[ETF]=H1634)*(MarketData[Date]=WORKDAY(I1634,-1)),MarketData[Adjusted Close]))-1,
""
)</f>
        <v/>
      </c>
    </row>
    <row r="1635" spans="1:10" ht="15.75" x14ac:dyDescent="0.25">
      <c r="A1635" t="s">
        <v>9</v>
      </c>
      <c r="B1635" s="1">
        <v>45649</v>
      </c>
      <c r="C1635">
        <v>292.52999999999997</v>
      </c>
      <c r="D1635">
        <v>294.19</v>
      </c>
      <c r="E1635">
        <v>290.54000000000002</v>
      </c>
      <c r="F1635">
        <v>294</v>
      </c>
      <c r="G1635">
        <v>288.72000000000003</v>
      </c>
      <c r="H1635" s="2">
        <v>3704500</v>
      </c>
      <c r="I1635" s="8" cm="1">
        <f t="array" ref="I1635">IFERROR(MarketData[[#This Row],[Adjusted Close]]/_xlfn.XLOOKUP(1,
(MarketData[ETF]=MarketData[[#This Row],[ETF]])*(MarketData[Date]&lt;MarketData[[#This Row],[Date]]),
MarketData[Adjusted Close],
,0,-1)-1,"")</f>
        <v>0.38988109565301121</v>
      </c>
      <c r="J1635" s="9" t="str" cm="1">
        <f t="array" ref="J1635">IFERROR(
(_xlfn.XLOOKUP(1,(MarketData[ETF]=H1635)*(MarketData[Date]=I1635),MarketData[Adjusted Close]) /
_xlfn.XLOOKUP(1,(MarketData[ETF]=H1635)*(MarketData[Date]=WORKDAY(I1635,-1)),MarketData[Adjusted Close]))-1,
""
)</f>
        <v/>
      </c>
    </row>
    <row r="1636" spans="1:10" ht="15.75" x14ac:dyDescent="0.25">
      <c r="A1636" t="s">
        <v>9</v>
      </c>
      <c r="B1636" s="1">
        <v>45646</v>
      </c>
      <c r="C1636">
        <v>288.61</v>
      </c>
      <c r="D1636">
        <v>295.70999999999998</v>
      </c>
      <c r="E1636">
        <v>288.11</v>
      </c>
      <c r="F1636">
        <v>293.27999999999997</v>
      </c>
      <c r="G1636">
        <v>287.08999999999997</v>
      </c>
      <c r="H1636" s="2">
        <v>3837000</v>
      </c>
      <c r="I1636" s="8" cm="1">
        <f t="array" ref="I1636">IFERROR(MarketData[[#This Row],[Adjusted Close]]/_xlfn.XLOOKUP(1,
(MarketData[ETF]=MarketData[[#This Row],[ETF]])*(MarketData[Date]&lt;MarketData[[#This Row],[Date]]),
MarketData[Adjusted Close],
,0,-1)-1,"")</f>
        <v>0.38203437153997966</v>
      </c>
      <c r="J1636" s="9" t="str" cm="1">
        <f t="array" ref="J1636">IFERROR(
(_xlfn.XLOOKUP(1,(MarketData[ETF]=H1636)*(MarketData[Date]=I1636),MarketData[Adjusted Close]) /
_xlfn.XLOOKUP(1,(MarketData[ETF]=H1636)*(MarketData[Date]=WORKDAY(I1636,-1)),MarketData[Adjusted Close]))-1,
""
)</f>
        <v/>
      </c>
    </row>
    <row r="1637" spans="1:10" ht="15.75" x14ac:dyDescent="0.25">
      <c r="A1637" t="s">
        <v>9</v>
      </c>
      <c r="B1637" s="1">
        <v>45645</v>
      </c>
      <c r="C1637">
        <v>292.99</v>
      </c>
      <c r="D1637">
        <v>293.7</v>
      </c>
      <c r="E1637">
        <v>289.87</v>
      </c>
      <c r="F1637">
        <v>289.98</v>
      </c>
      <c r="G1637">
        <v>283.86</v>
      </c>
      <c r="H1637" s="2">
        <v>4826200</v>
      </c>
      <c r="I1637" s="8" cm="1">
        <f t="array" ref="I1637">IFERROR(MarketData[[#This Row],[Adjusted Close]]/_xlfn.XLOOKUP(1,
(MarketData[ETF]=MarketData[[#This Row],[ETF]])*(MarketData[Date]&lt;MarketData[[#This Row],[Date]]),
MarketData[Adjusted Close],
,0,-1)-1,"")</f>
        <v>0.36648534154912649</v>
      </c>
      <c r="J1637" s="9" t="str" cm="1">
        <f t="array" ref="J1637">IFERROR(
(_xlfn.XLOOKUP(1,(MarketData[ETF]=H1637)*(MarketData[Date]=I1637),MarketData[Adjusted Close]) /
_xlfn.XLOOKUP(1,(MarketData[ETF]=H1637)*(MarketData[Date]=WORKDAY(I1637,-1)),MarketData[Adjusted Close]))-1,
""
)</f>
        <v/>
      </c>
    </row>
    <row r="1638" spans="1:10" ht="15.75" x14ac:dyDescent="0.25">
      <c r="A1638" t="s">
        <v>9</v>
      </c>
      <c r="B1638" s="1">
        <v>45644</v>
      </c>
      <c r="C1638">
        <v>299.76</v>
      </c>
      <c r="D1638">
        <v>300.52999999999997</v>
      </c>
      <c r="E1638">
        <v>289.95</v>
      </c>
      <c r="F1638">
        <v>290.39</v>
      </c>
      <c r="G1638">
        <v>284.26</v>
      </c>
      <c r="H1638" s="2">
        <v>3890900</v>
      </c>
      <c r="I1638" s="8" cm="1">
        <f t="array" ref="I1638">IFERROR(MarketData[[#This Row],[Adjusted Close]]/_xlfn.XLOOKUP(1,
(MarketData[ETF]=MarketData[[#This Row],[ETF]])*(MarketData[Date]&lt;MarketData[[#This Row],[Date]]),
MarketData[Adjusted Close],
,0,-1)-1,"")</f>
        <v>0.36841091801858195</v>
      </c>
      <c r="J1638" s="9" t="str" cm="1">
        <f t="array" ref="J1638">IFERROR(
(_xlfn.XLOOKUP(1,(MarketData[ETF]=H1638)*(MarketData[Date]=I1638),MarketData[Adjusted Close]) /
_xlfn.XLOOKUP(1,(MarketData[ETF]=H1638)*(MarketData[Date]=WORKDAY(I1638,-1)),MarketData[Adjusted Close]))-1,
""
)</f>
        <v/>
      </c>
    </row>
    <row r="1639" spans="1:10" ht="15.75" x14ac:dyDescent="0.25">
      <c r="A1639" t="s">
        <v>9</v>
      </c>
      <c r="B1639" s="1">
        <v>45643</v>
      </c>
      <c r="C1639">
        <v>299.95999999999998</v>
      </c>
      <c r="D1639">
        <v>300.18</v>
      </c>
      <c r="E1639">
        <v>299</v>
      </c>
      <c r="F1639">
        <v>299.66000000000003</v>
      </c>
      <c r="G1639">
        <v>293.33</v>
      </c>
      <c r="H1639" s="2">
        <v>3059900</v>
      </c>
      <c r="I1639" s="8" cm="1">
        <f t="array" ref="I1639">IFERROR(MarketData[[#This Row],[Adjusted Close]]/_xlfn.XLOOKUP(1,
(MarketData[ETF]=MarketData[[#This Row],[ETF]])*(MarketData[Date]&lt;MarketData[[#This Row],[Date]]),
MarketData[Adjusted Close],
,0,-1)-1,"")</f>
        <v>0.41207336446348619</v>
      </c>
      <c r="J1639" s="9" t="str" cm="1">
        <f t="array" ref="J1639">IFERROR(
(_xlfn.XLOOKUP(1,(MarketData[ETF]=H1639)*(MarketData[Date]=I1639),MarketData[Adjusted Close]) /
_xlfn.XLOOKUP(1,(MarketData[ETF]=H1639)*(MarketData[Date]=WORKDAY(I1639,-1)),MarketData[Adjusted Close]))-1,
""
)</f>
        <v/>
      </c>
    </row>
    <row r="1640" spans="1:10" ht="15.75" x14ac:dyDescent="0.25">
      <c r="A1640" t="s">
        <v>9</v>
      </c>
      <c r="B1640" s="1">
        <v>45642</v>
      </c>
      <c r="C1640">
        <v>300.57</v>
      </c>
      <c r="D1640">
        <v>301.75</v>
      </c>
      <c r="E1640">
        <v>300.43</v>
      </c>
      <c r="F1640">
        <v>301.14999999999998</v>
      </c>
      <c r="G1640">
        <v>294.79000000000002</v>
      </c>
      <c r="H1640" s="2">
        <v>2545400</v>
      </c>
      <c r="I1640" s="8" cm="1">
        <f t="array" ref="I1640">IFERROR(MarketData[[#This Row],[Adjusted Close]]/_xlfn.XLOOKUP(1,
(MarketData[ETF]=MarketData[[#This Row],[ETF]])*(MarketData[Date]&lt;MarketData[[#This Row],[Date]]),
MarketData[Adjusted Close],
,0,-1)-1,"")</f>
        <v>0.41910171857699918</v>
      </c>
      <c r="J1640" s="9" t="str" cm="1">
        <f t="array" ref="J1640">IFERROR(
(_xlfn.XLOOKUP(1,(MarketData[ETF]=H1640)*(MarketData[Date]=I1640),MarketData[Adjusted Close]) /
_xlfn.XLOOKUP(1,(MarketData[ETF]=H1640)*(MarketData[Date]=WORKDAY(I1640,-1)),MarketData[Adjusted Close]))-1,
""
)</f>
        <v/>
      </c>
    </row>
    <row r="1641" spans="1:10" ht="15.75" x14ac:dyDescent="0.25">
      <c r="A1641" t="s">
        <v>9</v>
      </c>
      <c r="B1641" s="1">
        <v>45639</v>
      </c>
      <c r="C1641">
        <v>301</v>
      </c>
      <c r="D1641">
        <v>301.27</v>
      </c>
      <c r="E1641">
        <v>299.10000000000002</v>
      </c>
      <c r="F1641">
        <v>299.93</v>
      </c>
      <c r="G1641">
        <v>293.60000000000002</v>
      </c>
      <c r="H1641" s="2">
        <v>2279200</v>
      </c>
      <c r="I1641" s="8" cm="1">
        <f t="array" ref="I1641">IFERROR(MarketData[[#This Row],[Adjusted Close]]/_xlfn.XLOOKUP(1,
(MarketData[ETF]=MarketData[[#This Row],[ETF]])*(MarketData[Date]&lt;MarketData[[#This Row],[Date]]),
MarketData[Adjusted Close],
,0,-1)-1,"")</f>
        <v>0.41337312858036901</v>
      </c>
      <c r="J1641" s="9" t="str" cm="1">
        <f t="array" ref="J1641">IFERROR(
(_xlfn.XLOOKUP(1,(MarketData[ETF]=H1641)*(MarketData[Date]=I1641),MarketData[Adjusted Close]) /
_xlfn.XLOOKUP(1,(MarketData[ETF]=H1641)*(MarketData[Date]=WORKDAY(I1641,-1)),MarketData[Adjusted Close]))-1,
""
)</f>
        <v/>
      </c>
    </row>
    <row r="1642" spans="1:10" ht="15.75" x14ac:dyDescent="0.25">
      <c r="A1642" t="s">
        <v>9</v>
      </c>
      <c r="B1642" s="1">
        <v>45638</v>
      </c>
      <c r="C1642">
        <v>301.48</v>
      </c>
      <c r="D1642">
        <v>301.55</v>
      </c>
      <c r="E1642">
        <v>300.04000000000002</v>
      </c>
      <c r="F1642">
        <v>300.08</v>
      </c>
      <c r="G1642">
        <v>293.74</v>
      </c>
      <c r="H1642" s="2">
        <v>2120000</v>
      </c>
      <c r="I1642" s="8" cm="1">
        <f t="array" ref="I1642">IFERROR(MarketData[[#This Row],[Adjusted Close]]/_xlfn.XLOOKUP(1,
(MarketData[ETF]=MarketData[[#This Row],[ETF]])*(MarketData[Date]&lt;MarketData[[#This Row],[Date]]),
MarketData[Adjusted Close],
,0,-1)-1,"")</f>
        <v>0.4140470803446783</v>
      </c>
      <c r="J1642" s="9" t="str" cm="1">
        <f t="array" ref="J1642">IFERROR(
(_xlfn.XLOOKUP(1,(MarketData[ETF]=H1642)*(MarketData[Date]=I1642),MarketData[Adjusted Close]) /
_xlfn.XLOOKUP(1,(MarketData[ETF]=H1642)*(MarketData[Date]=WORKDAY(I1642,-1)),MarketData[Adjusted Close]))-1,
""
)</f>
        <v/>
      </c>
    </row>
    <row r="1643" spans="1:10" ht="15.75" x14ac:dyDescent="0.25">
      <c r="A1643" t="s">
        <v>9</v>
      </c>
      <c r="B1643" s="1">
        <v>45637</v>
      </c>
      <c r="C1643">
        <v>301</v>
      </c>
      <c r="D1643">
        <v>302.29000000000002</v>
      </c>
      <c r="E1643">
        <v>300.86</v>
      </c>
      <c r="F1643">
        <v>301.8</v>
      </c>
      <c r="G1643">
        <v>295.43</v>
      </c>
      <c r="H1643" s="2">
        <v>2235300</v>
      </c>
      <c r="I1643" s="8" cm="1">
        <f t="array" ref="I1643">IFERROR(MarketData[[#This Row],[Adjusted Close]]/_xlfn.XLOOKUP(1,
(MarketData[ETF]=MarketData[[#This Row],[ETF]])*(MarketData[Date]&lt;MarketData[[#This Row],[Date]]),
MarketData[Adjusted Close],
,0,-1)-1,"")</f>
        <v>0.42218264092812796</v>
      </c>
      <c r="J1643" s="9" t="str" cm="1">
        <f t="array" ref="J1643">IFERROR(
(_xlfn.XLOOKUP(1,(MarketData[ETF]=H1643)*(MarketData[Date]=I1643),MarketData[Adjusted Close]) /
_xlfn.XLOOKUP(1,(MarketData[ETF]=H1643)*(MarketData[Date]=WORKDAY(I1643,-1)),MarketData[Adjusted Close]))-1,
""
)</f>
        <v/>
      </c>
    </row>
    <row r="1644" spans="1:10" ht="15.75" x14ac:dyDescent="0.25">
      <c r="A1644" t="s">
        <v>9</v>
      </c>
      <c r="B1644" s="1">
        <v>45636</v>
      </c>
      <c r="C1644">
        <v>301</v>
      </c>
      <c r="D1644">
        <v>301</v>
      </c>
      <c r="E1644">
        <v>299.07</v>
      </c>
      <c r="F1644">
        <v>299.39</v>
      </c>
      <c r="G1644">
        <v>293.07</v>
      </c>
      <c r="H1644" s="2">
        <v>2557100</v>
      </c>
      <c r="I1644" s="8" cm="1">
        <f t="array" ref="I1644">IFERROR(MarketData[[#This Row],[Adjusted Close]]/_xlfn.XLOOKUP(1,
(MarketData[ETF]=MarketData[[#This Row],[ETF]])*(MarketData[Date]&lt;MarketData[[#This Row],[Date]]),
MarketData[Adjusted Close],
,0,-1)-1,"")</f>
        <v>0.41082173975834024</v>
      </c>
      <c r="J1644" s="9" t="str" cm="1">
        <f t="array" ref="J1644">IFERROR(
(_xlfn.XLOOKUP(1,(MarketData[ETF]=H1644)*(MarketData[Date]=I1644),MarketData[Adjusted Close]) /
_xlfn.XLOOKUP(1,(MarketData[ETF]=H1644)*(MarketData[Date]=WORKDAY(I1644,-1)),MarketData[Adjusted Close]))-1,
""
)</f>
        <v/>
      </c>
    </row>
    <row r="1645" spans="1:10" ht="15.75" x14ac:dyDescent="0.25">
      <c r="A1645" t="s">
        <v>9</v>
      </c>
      <c r="B1645" s="1">
        <v>45635</v>
      </c>
      <c r="C1645">
        <v>302.52999999999997</v>
      </c>
      <c r="D1645">
        <v>302.64999999999998</v>
      </c>
      <c r="E1645">
        <v>300.33</v>
      </c>
      <c r="F1645">
        <v>300.52</v>
      </c>
      <c r="G1645">
        <v>294.17</v>
      </c>
      <c r="H1645" s="2">
        <v>2953900</v>
      </c>
      <c r="I1645" s="8" cm="1">
        <f t="array" ref="I1645">IFERROR(MarketData[[#This Row],[Adjusted Close]]/_xlfn.XLOOKUP(1,
(MarketData[ETF]=MarketData[[#This Row],[ETF]])*(MarketData[Date]&lt;MarketData[[#This Row],[Date]]),
MarketData[Adjusted Close],
,0,-1)-1,"")</f>
        <v>0.41611707504934303</v>
      </c>
      <c r="J1645" s="9" t="str" cm="1">
        <f t="array" ref="J1645">IFERROR(
(_xlfn.XLOOKUP(1,(MarketData[ETF]=H1645)*(MarketData[Date]=I1645),MarketData[Adjusted Close]) /
_xlfn.XLOOKUP(1,(MarketData[ETF]=H1645)*(MarketData[Date]=WORKDAY(I1645,-1)),MarketData[Adjusted Close]))-1,
""
)</f>
        <v/>
      </c>
    </row>
    <row r="1646" spans="1:10" ht="15.75" x14ac:dyDescent="0.25">
      <c r="A1646" t="s">
        <v>9</v>
      </c>
      <c r="B1646" s="1">
        <v>45632</v>
      </c>
      <c r="C1646">
        <v>302.31</v>
      </c>
      <c r="D1646">
        <v>302.95</v>
      </c>
      <c r="E1646">
        <v>302.02</v>
      </c>
      <c r="F1646">
        <v>302.45</v>
      </c>
      <c r="G1646">
        <v>296.06</v>
      </c>
      <c r="H1646" s="2">
        <v>2332900</v>
      </c>
      <c r="I1646" s="8" cm="1">
        <f t="array" ref="I1646">IFERROR(MarketData[[#This Row],[Adjusted Close]]/_xlfn.XLOOKUP(1,
(MarketData[ETF]=MarketData[[#This Row],[ETF]])*(MarketData[Date]&lt;MarketData[[#This Row],[Date]]),
MarketData[Adjusted Close],
,0,-1)-1,"")</f>
        <v>0.42521542386752031</v>
      </c>
      <c r="J1646" s="9" t="str" cm="1">
        <f t="array" ref="J1646">IFERROR(
(_xlfn.XLOOKUP(1,(MarketData[ETF]=H1646)*(MarketData[Date]=I1646),MarketData[Adjusted Close]) /
_xlfn.XLOOKUP(1,(MarketData[ETF]=H1646)*(MarketData[Date]=WORKDAY(I1646,-1)),MarketData[Adjusted Close]))-1,
""
)</f>
        <v/>
      </c>
    </row>
    <row r="1647" spans="1:10" ht="15.75" x14ac:dyDescent="0.25">
      <c r="A1647" t="s">
        <v>9</v>
      </c>
      <c r="B1647" s="1">
        <v>45631</v>
      </c>
      <c r="C1647">
        <v>302.60000000000002</v>
      </c>
      <c r="D1647">
        <v>302.75</v>
      </c>
      <c r="E1647">
        <v>301.52</v>
      </c>
      <c r="F1647">
        <v>301.61</v>
      </c>
      <c r="G1647">
        <v>295.24</v>
      </c>
      <c r="H1647" s="2">
        <v>2183400</v>
      </c>
      <c r="I1647" s="8" cm="1">
        <f t="array" ref="I1647">IFERROR(MarketData[[#This Row],[Adjusted Close]]/_xlfn.XLOOKUP(1,
(MarketData[ETF]=MarketData[[#This Row],[ETF]])*(MarketData[Date]&lt;MarketData[[#This Row],[Date]]),
MarketData[Adjusted Close],
,0,-1)-1,"")</f>
        <v>0.42126799210513655</v>
      </c>
      <c r="J1647" s="9" t="str" cm="1">
        <f t="array" ref="J1647">IFERROR(
(_xlfn.XLOOKUP(1,(MarketData[ETF]=H1647)*(MarketData[Date]=I1647),MarketData[Adjusted Close]) /
_xlfn.XLOOKUP(1,(MarketData[ETF]=H1647)*(MarketData[Date]=WORKDAY(I1647,-1)),MarketData[Adjusted Close]))-1,
""
)</f>
        <v/>
      </c>
    </row>
    <row r="1648" spans="1:10" ht="15.75" x14ac:dyDescent="0.25">
      <c r="A1648" t="s">
        <v>9</v>
      </c>
      <c r="B1648" s="1">
        <v>45630</v>
      </c>
      <c r="C1648">
        <v>301.48</v>
      </c>
      <c r="D1648">
        <v>302.60000000000002</v>
      </c>
      <c r="E1648">
        <v>301.17</v>
      </c>
      <c r="F1648">
        <v>302.45</v>
      </c>
      <c r="G1648">
        <v>296.06</v>
      </c>
      <c r="H1648" s="2">
        <v>3258100</v>
      </c>
      <c r="I1648" s="8" cm="1">
        <f t="array" ref="I1648">IFERROR(MarketData[[#This Row],[Adjusted Close]]/_xlfn.XLOOKUP(1,
(MarketData[ETF]=MarketData[[#This Row],[ETF]])*(MarketData[Date]&lt;MarketData[[#This Row],[Date]]),
MarketData[Adjusted Close],
,0,-1)-1,"")</f>
        <v>0.42521542386752031</v>
      </c>
      <c r="J1648" s="9" t="str" cm="1">
        <f t="array" ref="J1648">IFERROR(
(_xlfn.XLOOKUP(1,(MarketData[ETF]=H1648)*(MarketData[Date]=I1648),MarketData[Adjusted Close]) /
_xlfn.XLOOKUP(1,(MarketData[ETF]=H1648)*(MarketData[Date]=WORKDAY(I1648,-1)),MarketData[Adjusted Close]))-1,
""
)</f>
        <v/>
      </c>
    </row>
    <row r="1649" spans="1:10" ht="15.75" x14ac:dyDescent="0.25">
      <c r="A1649" t="s">
        <v>9</v>
      </c>
      <c r="B1649" s="1">
        <v>45629</v>
      </c>
      <c r="C1649">
        <v>300.38</v>
      </c>
      <c r="D1649">
        <v>300.57</v>
      </c>
      <c r="E1649">
        <v>299.64</v>
      </c>
      <c r="F1649">
        <v>300.43</v>
      </c>
      <c r="G1649">
        <v>294.08</v>
      </c>
      <c r="H1649" s="2">
        <v>2101200</v>
      </c>
      <c r="I1649" s="8" cm="1">
        <f t="array" ref="I1649">IFERROR(MarketData[[#This Row],[Adjusted Close]]/_xlfn.XLOOKUP(1,
(MarketData[ETF]=MarketData[[#This Row],[ETF]])*(MarketData[Date]&lt;MarketData[[#This Row],[Date]]),
MarketData[Adjusted Close],
,0,-1)-1,"")</f>
        <v>0.41568382034371543</v>
      </c>
      <c r="J1649" s="9" t="str" cm="1">
        <f t="array" ref="J1649">IFERROR(
(_xlfn.XLOOKUP(1,(MarketData[ETF]=H1649)*(MarketData[Date]=I1649),MarketData[Adjusted Close]) /
_xlfn.XLOOKUP(1,(MarketData[ETF]=H1649)*(MarketData[Date]=WORKDAY(I1649,-1)),MarketData[Adjusted Close]))-1,
""
)</f>
        <v/>
      </c>
    </row>
    <row r="1650" spans="1:10" ht="15.75" x14ac:dyDescent="0.25">
      <c r="A1650" t="s">
        <v>9</v>
      </c>
      <c r="B1650" s="1">
        <v>45628</v>
      </c>
      <c r="C1650">
        <v>300.3</v>
      </c>
      <c r="D1650">
        <v>300.75</v>
      </c>
      <c r="E1650">
        <v>299.8</v>
      </c>
      <c r="F1650">
        <v>300.43</v>
      </c>
      <c r="G1650">
        <v>294.08</v>
      </c>
      <c r="H1650" s="2">
        <v>3583700</v>
      </c>
      <c r="I1650" s="8" cm="1">
        <f t="array" ref="I1650">IFERROR(MarketData[[#This Row],[Adjusted Close]]/_xlfn.XLOOKUP(1,
(MarketData[ETF]=MarketData[[#This Row],[ETF]])*(MarketData[Date]&lt;MarketData[[#This Row],[Date]]),
MarketData[Adjusted Close],
,0,-1)-1,"")</f>
        <v>0.41568382034371543</v>
      </c>
      <c r="J1650" s="9" t="str" cm="1">
        <f t="array" ref="J1650">IFERROR(
(_xlfn.XLOOKUP(1,(MarketData[ETF]=H1650)*(MarketData[Date]=I1650),MarketData[Adjusted Close]) /
_xlfn.XLOOKUP(1,(MarketData[ETF]=H1650)*(MarketData[Date]=WORKDAY(I1650,-1)),MarketData[Adjusted Close]))-1,
""
)</f>
        <v/>
      </c>
    </row>
    <row r="1651" spans="1:10" ht="15.75" x14ac:dyDescent="0.25">
      <c r="A1651" t="s">
        <v>9</v>
      </c>
      <c r="B1651" s="1">
        <v>45625</v>
      </c>
      <c r="C1651">
        <v>298.94</v>
      </c>
      <c r="D1651">
        <v>300.38</v>
      </c>
      <c r="E1651">
        <v>298.70999999999998</v>
      </c>
      <c r="F1651">
        <v>299.86</v>
      </c>
      <c r="G1651">
        <v>293.52999999999997</v>
      </c>
      <c r="H1651" s="2">
        <v>1811900</v>
      </c>
      <c r="I1651" s="8" cm="1">
        <f t="array" ref="I1651">IFERROR(MarketData[[#This Row],[Adjusted Close]]/_xlfn.XLOOKUP(1,
(MarketData[ETF]=MarketData[[#This Row],[ETF]])*(MarketData[Date]&lt;MarketData[[#This Row],[Date]]),
MarketData[Adjusted Close],
,0,-1)-1,"")</f>
        <v>0.41303615269821403</v>
      </c>
      <c r="J1651" s="9" t="str" cm="1">
        <f t="array" ref="J1651">IFERROR(
(_xlfn.XLOOKUP(1,(MarketData[ETF]=H1651)*(MarketData[Date]=I1651),MarketData[Adjusted Close]) /
_xlfn.XLOOKUP(1,(MarketData[ETF]=H1651)*(MarketData[Date]=WORKDAY(I1651,-1)),MarketData[Adjusted Close]))-1,
""
)</f>
        <v/>
      </c>
    </row>
    <row r="1652" spans="1:10" ht="15.75" x14ac:dyDescent="0.25">
      <c r="A1652" t="s">
        <v>9</v>
      </c>
      <c r="B1652" s="1">
        <v>45623</v>
      </c>
      <c r="C1652">
        <v>299.13</v>
      </c>
      <c r="D1652">
        <v>299.47000000000003</v>
      </c>
      <c r="E1652">
        <v>297.39999999999998</v>
      </c>
      <c r="F1652">
        <v>298.2</v>
      </c>
      <c r="G1652">
        <v>291.89999999999998</v>
      </c>
      <c r="H1652" s="2">
        <v>2730500</v>
      </c>
      <c r="I1652" s="8" cm="1">
        <f t="array" ref="I1652">IFERROR(MarketData[[#This Row],[Adjusted Close]]/_xlfn.XLOOKUP(1,
(MarketData[ETF]=MarketData[[#This Row],[ETF]])*(MarketData[Date]&lt;MarketData[[#This Row],[Date]]),
MarketData[Adjusted Close],
,0,-1)-1,"")</f>
        <v>0.4051894285851827</v>
      </c>
      <c r="J1652" s="9" t="str" cm="1">
        <f t="array" ref="J1652">IFERROR(
(_xlfn.XLOOKUP(1,(MarketData[ETF]=H1652)*(MarketData[Date]=I1652),MarketData[Adjusted Close]) /
_xlfn.XLOOKUP(1,(MarketData[ETF]=H1652)*(MarketData[Date]=WORKDAY(I1652,-1)),MarketData[Adjusted Close]))-1,
""
)</f>
        <v/>
      </c>
    </row>
    <row r="1653" spans="1:10" ht="15.75" x14ac:dyDescent="0.25">
      <c r="A1653" t="s">
        <v>9</v>
      </c>
      <c r="B1653" s="1">
        <v>45622</v>
      </c>
      <c r="C1653">
        <v>298.43</v>
      </c>
      <c r="D1653">
        <v>299.39</v>
      </c>
      <c r="E1653">
        <v>297.87</v>
      </c>
      <c r="F1653">
        <v>299.05</v>
      </c>
      <c r="G1653">
        <v>292.73</v>
      </c>
      <c r="H1653" s="2">
        <v>3292800</v>
      </c>
      <c r="I1653" s="8" cm="1">
        <f t="array" ref="I1653">IFERROR(MarketData[[#This Row],[Adjusted Close]]/_xlfn.XLOOKUP(1,
(MarketData[ETF]=MarketData[[#This Row],[ETF]])*(MarketData[Date]&lt;MarketData[[#This Row],[Date]]),
MarketData[Adjusted Close],
,0,-1)-1,"")</f>
        <v>0.40918499975930311</v>
      </c>
      <c r="J1653" s="9" t="str" cm="1">
        <f t="array" ref="J1653">IFERROR(
(_xlfn.XLOOKUP(1,(MarketData[ETF]=H1653)*(MarketData[Date]=I1653),MarketData[Adjusted Close]) /
_xlfn.XLOOKUP(1,(MarketData[ETF]=H1653)*(MarketData[Date]=WORKDAY(I1653,-1)),MarketData[Adjusted Close]))-1,
""
)</f>
        <v/>
      </c>
    </row>
    <row r="1654" spans="1:10" ht="15.75" x14ac:dyDescent="0.25">
      <c r="A1654" t="s">
        <v>9</v>
      </c>
      <c r="B1654" s="1">
        <v>45621</v>
      </c>
      <c r="C1654">
        <v>298.67</v>
      </c>
      <c r="D1654">
        <v>299.47000000000003</v>
      </c>
      <c r="E1654">
        <v>296.89999999999998</v>
      </c>
      <c r="F1654">
        <v>297.95999999999998</v>
      </c>
      <c r="G1654">
        <v>291.67</v>
      </c>
      <c r="H1654" s="2">
        <v>3384600</v>
      </c>
      <c r="I1654" s="8" cm="1">
        <f t="array" ref="I1654">IFERROR(MarketData[[#This Row],[Adjusted Close]]/_xlfn.XLOOKUP(1,
(MarketData[ETF]=MarketData[[#This Row],[ETF]])*(MarketData[Date]&lt;MarketData[[#This Row],[Date]]),
MarketData[Adjusted Close],
,0,-1)-1,"")</f>
        <v>0.4040822221152458</v>
      </c>
      <c r="J1654" s="9" t="str" cm="1">
        <f t="array" ref="J1654">IFERROR(
(_xlfn.XLOOKUP(1,(MarketData[ETF]=H1654)*(MarketData[Date]=I1654),MarketData[Adjusted Close]) /
_xlfn.XLOOKUP(1,(MarketData[ETF]=H1654)*(MarketData[Date]=WORKDAY(I1654,-1)),MarketData[Adjusted Close]))-1,
""
)</f>
        <v/>
      </c>
    </row>
    <row r="1655" spans="1:10" ht="15.75" x14ac:dyDescent="0.25">
      <c r="A1655" t="s">
        <v>9</v>
      </c>
      <c r="B1655" s="1">
        <v>45618</v>
      </c>
      <c r="C1655">
        <v>295.13</v>
      </c>
      <c r="D1655">
        <v>296.81</v>
      </c>
      <c r="E1655">
        <v>295.13</v>
      </c>
      <c r="F1655">
        <v>296.51</v>
      </c>
      <c r="G1655">
        <v>290.25</v>
      </c>
      <c r="H1655" s="2">
        <v>2639800</v>
      </c>
      <c r="I1655" s="8" cm="1">
        <f t="array" ref="I1655">IFERROR(MarketData[[#This Row],[Adjusted Close]]/_xlfn.XLOOKUP(1,
(MarketData[ETF]=MarketData[[#This Row],[ETF]])*(MarketData[Date]&lt;MarketData[[#This Row],[Date]]),
MarketData[Adjusted Close],
,0,-1)-1,"")</f>
        <v>0.39724642564867874</v>
      </c>
      <c r="J1655" s="9" t="str" cm="1">
        <f t="array" ref="J1655">IFERROR(
(_xlfn.XLOOKUP(1,(MarketData[ETF]=H1655)*(MarketData[Date]=I1655),MarketData[Adjusted Close]) /
_xlfn.XLOOKUP(1,(MarketData[ETF]=H1655)*(MarketData[Date]=WORKDAY(I1655,-1)),MarketData[Adjusted Close]))-1,
""
)</f>
        <v/>
      </c>
    </row>
    <row r="1656" spans="1:10" ht="15.75" x14ac:dyDescent="0.25">
      <c r="A1656" t="s">
        <v>9</v>
      </c>
      <c r="B1656" s="1">
        <v>45617</v>
      </c>
      <c r="C1656">
        <v>294.52999999999997</v>
      </c>
      <c r="D1656">
        <v>295.77</v>
      </c>
      <c r="E1656">
        <v>291.95</v>
      </c>
      <c r="F1656">
        <v>295.05</v>
      </c>
      <c r="G1656">
        <v>288.82</v>
      </c>
      <c r="H1656" s="2">
        <v>2560700</v>
      </c>
      <c r="I1656" s="8" cm="1">
        <f t="array" ref="I1656">IFERROR(MarketData[[#This Row],[Adjusted Close]]/_xlfn.XLOOKUP(1,
(MarketData[ETF]=MarketData[[#This Row],[ETF]])*(MarketData[Date]&lt;MarketData[[#This Row],[Date]]),
MarketData[Adjusted Close],
,0,-1)-1,"")</f>
        <v>0.39036248977037502</v>
      </c>
      <c r="J1656" s="9" t="str" cm="1">
        <f t="array" ref="J1656">IFERROR(
(_xlfn.XLOOKUP(1,(MarketData[ETF]=H1656)*(MarketData[Date]=I1656),MarketData[Adjusted Close]) /
_xlfn.XLOOKUP(1,(MarketData[ETF]=H1656)*(MarketData[Date]=WORKDAY(I1656,-1)),MarketData[Adjusted Close]))-1,
""
)</f>
        <v/>
      </c>
    </row>
    <row r="1657" spans="1:10" ht="15.75" x14ac:dyDescent="0.25">
      <c r="A1657" t="s">
        <v>9</v>
      </c>
      <c r="B1657" s="1">
        <v>45616</v>
      </c>
      <c r="C1657">
        <v>292.92</v>
      </c>
      <c r="D1657">
        <v>293.16000000000003</v>
      </c>
      <c r="E1657">
        <v>290.14</v>
      </c>
      <c r="F1657">
        <v>293</v>
      </c>
      <c r="G1657">
        <v>286.81</v>
      </c>
      <c r="H1657" s="2">
        <v>2670800</v>
      </c>
      <c r="I1657" s="8" cm="1">
        <f t="array" ref="I1657">IFERROR(MarketData[[#This Row],[Adjusted Close]]/_xlfn.XLOOKUP(1,
(MarketData[ETF]=MarketData[[#This Row],[ETF]])*(MarketData[Date]&lt;MarketData[[#This Row],[Date]]),
MarketData[Adjusted Close],
,0,-1)-1,"")</f>
        <v>0.38068646801136108</v>
      </c>
      <c r="J1657" s="9" t="str" cm="1">
        <f t="array" ref="J1657">IFERROR(
(_xlfn.XLOOKUP(1,(MarketData[ETF]=H1657)*(MarketData[Date]=I1657),MarketData[Adjusted Close]) /
_xlfn.XLOOKUP(1,(MarketData[ETF]=H1657)*(MarketData[Date]=WORKDAY(I1657,-1)),MarketData[Adjusted Close]))-1,
""
)</f>
        <v/>
      </c>
    </row>
    <row r="1658" spans="1:10" ht="15.75" x14ac:dyDescent="0.25">
      <c r="A1658" t="s">
        <v>9</v>
      </c>
      <c r="B1658" s="1">
        <v>45615</v>
      </c>
      <c r="C1658">
        <v>289.89999999999998</v>
      </c>
      <c r="D1658">
        <v>293.08999999999997</v>
      </c>
      <c r="E1658">
        <v>289.45</v>
      </c>
      <c r="F1658">
        <v>292.83</v>
      </c>
      <c r="G1658">
        <v>286.64999999999998</v>
      </c>
      <c r="H1658" s="2">
        <v>2342200</v>
      </c>
      <c r="I1658" s="8" cm="1">
        <f t="array" ref="I1658">IFERROR(MarketData[[#This Row],[Adjusted Close]]/_xlfn.XLOOKUP(1,
(MarketData[ETF]=MarketData[[#This Row],[ETF]])*(MarketData[Date]&lt;MarketData[[#This Row],[Date]]),
MarketData[Adjusted Close],
,0,-1)-1,"")</f>
        <v>0.37991623742357872</v>
      </c>
      <c r="J1658" s="9" t="str" cm="1">
        <f t="array" ref="J1658">IFERROR(
(_xlfn.XLOOKUP(1,(MarketData[ETF]=H1658)*(MarketData[Date]=I1658),MarketData[Adjusted Close]) /
_xlfn.XLOOKUP(1,(MarketData[ETF]=H1658)*(MarketData[Date]=WORKDAY(I1658,-1)),MarketData[Adjusted Close]))-1,
""
)</f>
        <v/>
      </c>
    </row>
    <row r="1659" spans="1:10" ht="15.75" x14ac:dyDescent="0.25">
      <c r="A1659" t="s">
        <v>9</v>
      </c>
      <c r="B1659" s="1">
        <v>45614</v>
      </c>
      <c r="C1659">
        <v>290.64</v>
      </c>
      <c r="D1659">
        <v>292.24</v>
      </c>
      <c r="E1659">
        <v>290.13</v>
      </c>
      <c r="F1659">
        <v>291.49</v>
      </c>
      <c r="G1659">
        <v>285.33</v>
      </c>
      <c r="H1659" s="2">
        <v>2990100</v>
      </c>
      <c r="I1659" s="8" cm="1">
        <f t="array" ref="I1659">IFERROR(MarketData[[#This Row],[Adjusted Close]]/_xlfn.XLOOKUP(1,
(MarketData[ETF]=MarketData[[#This Row],[ETF]])*(MarketData[Date]&lt;MarketData[[#This Row],[Date]]),
MarketData[Adjusted Close],
,0,-1)-1,"")</f>
        <v>0.37356183507437546</v>
      </c>
      <c r="J1659" s="9" t="str" cm="1">
        <f t="array" ref="J1659">IFERROR(
(_xlfn.XLOOKUP(1,(MarketData[ETF]=H1659)*(MarketData[Date]=I1659),MarketData[Adjusted Close]) /
_xlfn.XLOOKUP(1,(MarketData[ETF]=H1659)*(MarketData[Date]=WORKDAY(I1659,-1)),MarketData[Adjusted Close]))-1,
""
)</f>
        <v/>
      </c>
    </row>
    <row r="1660" spans="1:10" ht="15.75" x14ac:dyDescent="0.25">
      <c r="A1660" t="s">
        <v>9</v>
      </c>
      <c r="B1660" s="1">
        <v>45611</v>
      </c>
      <c r="C1660">
        <v>292.51</v>
      </c>
      <c r="D1660">
        <v>292.61</v>
      </c>
      <c r="E1660">
        <v>289.35000000000002</v>
      </c>
      <c r="F1660">
        <v>290.31</v>
      </c>
      <c r="G1660">
        <v>284.18</v>
      </c>
      <c r="H1660" s="2">
        <v>4025800</v>
      </c>
      <c r="I1660" s="8" cm="1">
        <f t="array" ref="I1660">IFERROR(MarketData[[#This Row],[Adjusted Close]]/_xlfn.XLOOKUP(1,
(MarketData[ETF]=MarketData[[#This Row],[ETF]])*(MarketData[Date]&lt;MarketData[[#This Row],[Date]]),
MarketData[Adjusted Close],
,0,-1)-1,"")</f>
        <v>0.36802580272469076</v>
      </c>
      <c r="J1660" s="9" t="str" cm="1">
        <f t="array" ref="J1660">IFERROR(
(_xlfn.XLOOKUP(1,(MarketData[ETF]=H1660)*(MarketData[Date]=I1660),MarketData[Adjusted Close]) /
_xlfn.XLOOKUP(1,(MarketData[ETF]=H1660)*(MarketData[Date]=WORKDAY(I1660,-1)),MarketData[Adjusted Close]))-1,
""
)</f>
        <v/>
      </c>
    </row>
    <row r="1661" spans="1:10" ht="15.75" x14ac:dyDescent="0.25">
      <c r="A1661" t="s">
        <v>9</v>
      </c>
      <c r="B1661" s="1">
        <v>45610</v>
      </c>
      <c r="C1661">
        <v>296.5</v>
      </c>
      <c r="D1661">
        <v>296.61</v>
      </c>
      <c r="E1661">
        <v>293.72000000000003</v>
      </c>
      <c r="F1661">
        <v>294.04000000000002</v>
      </c>
      <c r="G1661">
        <v>287.83</v>
      </c>
      <c r="H1661" s="2">
        <v>3280800</v>
      </c>
      <c r="I1661" s="8" cm="1">
        <f t="array" ref="I1661">IFERROR(MarketData[[#This Row],[Adjusted Close]]/_xlfn.XLOOKUP(1,
(MarketData[ETF]=MarketData[[#This Row],[ETF]])*(MarketData[Date]&lt;MarketData[[#This Row],[Date]]),
MarketData[Adjusted Close],
,0,-1)-1,"")</f>
        <v>0.38559668800847247</v>
      </c>
      <c r="J1661" s="9" t="str" cm="1">
        <f t="array" ref="J1661">IFERROR(
(_xlfn.XLOOKUP(1,(MarketData[ETF]=H1661)*(MarketData[Date]=I1661),MarketData[Adjusted Close]) /
_xlfn.XLOOKUP(1,(MarketData[ETF]=H1661)*(MarketData[Date]=WORKDAY(I1661,-1)),MarketData[Adjusted Close]))-1,
""
)</f>
        <v/>
      </c>
    </row>
    <row r="1662" spans="1:10" ht="15.75" x14ac:dyDescent="0.25">
      <c r="A1662" t="s">
        <v>9</v>
      </c>
      <c r="B1662" s="1">
        <v>45609</v>
      </c>
      <c r="C1662">
        <v>296.8</v>
      </c>
      <c r="D1662">
        <v>297.55</v>
      </c>
      <c r="E1662">
        <v>295.62</v>
      </c>
      <c r="F1662">
        <v>296.23</v>
      </c>
      <c r="G1662">
        <v>289.97000000000003</v>
      </c>
      <c r="H1662" s="2">
        <v>2829100</v>
      </c>
      <c r="I1662" s="8" cm="1">
        <f t="array" ref="I1662">IFERROR(MarketData[[#This Row],[Adjusted Close]]/_xlfn.XLOOKUP(1,
(MarketData[ETF]=MarketData[[#This Row],[ETF]])*(MarketData[Date]&lt;MarketData[[#This Row],[Date]]),
MarketData[Adjusted Close],
,0,-1)-1,"")</f>
        <v>0.39589852212005994</v>
      </c>
      <c r="J1662" s="9" t="str" cm="1">
        <f t="array" ref="J1662">IFERROR(
(_xlfn.XLOOKUP(1,(MarketData[ETF]=H1662)*(MarketData[Date]=I1662),MarketData[Adjusted Close]) /
_xlfn.XLOOKUP(1,(MarketData[ETF]=H1662)*(MarketData[Date]=WORKDAY(I1662,-1)),MarketData[Adjusted Close]))-1,
""
)</f>
        <v/>
      </c>
    </row>
    <row r="1663" spans="1:10" ht="15.75" x14ac:dyDescent="0.25">
      <c r="A1663" t="s">
        <v>9</v>
      </c>
      <c r="B1663" s="1">
        <v>45608</v>
      </c>
      <c r="C1663">
        <v>297.42</v>
      </c>
      <c r="D1663">
        <v>297.77999999999997</v>
      </c>
      <c r="E1663">
        <v>295.08999999999997</v>
      </c>
      <c r="F1663">
        <v>296.37</v>
      </c>
      <c r="G1663">
        <v>290.11</v>
      </c>
      <c r="H1663" s="2">
        <v>3474800</v>
      </c>
      <c r="I1663" s="8" cm="1">
        <f t="array" ref="I1663">IFERROR(MarketData[[#This Row],[Adjusted Close]]/_xlfn.XLOOKUP(1,
(MarketData[ETF]=MarketData[[#This Row],[ETF]])*(MarketData[Date]&lt;MarketData[[#This Row],[Date]]),
MarketData[Adjusted Close],
,0,-1)-1,"")</f>
        <v>0.39657247388436923</v>
      </c>
      <c r="J1663" s="9" t="str" cm="1">
        <f t="array" ref="J1663">IFERROR(
(_xlfn.XLOOKUP(1,(MarketData[ETF]=H1663)*(MarketData[Date]=I1663),MarketData[Adjusted Close]) /
_xlfn.XLOOKUP(1,(MarketData[ETF]=H1663)*(MarketData[Date]=WORKDAY(I1663,-1)),MarketData[Adjusted Close]))-1,
""
)</f>
        <v/>
      </c>
    </row>
    <row r="1664" spans="1:10" ht="15.75" x14ac:dyDescent="0.25">
      <c r="A1664" t="s">
        <v>9</v>
      </c>
      <c r="B1664" s="1">
        <v>45607</v>
      </c>
      <c r="C1664">
        <v>297.93</v>
      </c>
      <c r="D1664">
        <v>298.12</v>
      </c>
      <c r="E1664">
        <v>296.76</v>
      </c>
      <c r="F1664">
        <v>297.54000000000002</v>
      </c>
      <c r="G1664">
        <v>291.26</v>
      </c>
      <c r="H1664" s="2">
        <v>3200900</v>
      </c>
      <c r="I1664" s="8" cm="1">
        <f t="array" ref="I1664">IFERROR(MarketData[[#This Row],[Adjusted Close]]/_xlfn.XLOOKUP(1,
(MarketData[ETF]=MarketData[[#This Row],[ETF]])*(MarketData[Date]&lt;MarketData[[#This Row],[Date]]),
MarketData[Adjusted Close],
,0,-1)-1,"")</f>
        <v>0.40210850623405392</v>
      </c>
      <c r="J1664" s="9" t="str" cm="1">
        <f t="array" ref="J1664">IFERROR(
(_xlfn.XLOOKUP(1,(MarketData[ETF]=H1664)*(MarketData[Date]=I1664),MarketData[Adjusted Close]) /
_xlfn.XLOOKUP(1,(MarketData[ETF]=H1664)*(MarketData[Date]=WORKDAY(I1664,-1)),MarketData[Adjusted Close]))-1,
""
)</f>
        <v/>
      </c>
    </row>
    <row r="1665" spans="1:10" ht="15.75" x14ac:dyDescent="0.25">
      <c r="A1665" t="s">
        <v>9</v>
      </c>
      <c r="B1665" s="1">
        <v>45604</v>
      </c>
      <c r="C1665">
        <v>295.61</v>
      </c>
      <c r="D1665">
        <v>297.37</v>
      </c>
      <c r="E1665">
        <v>295.51</v>
      </c>
      <c r="F1665">
        <v>296.70999999999998</v>
      </c>
      <c r="G1665">
        <v>290.44</v>
      </c>
      <c r="H1665" s="2">
        <v>4142400</v>
      </c>
      <c r="I1665" s="8" cm="1">
        <f t="array" ref="I1665">IFERROR(MarketData[[#This Row],[Adjusted Close]]/_xlfn.XLOOKUP(1,
(MarketData[ETF]=MarketData[[#This Row],[ETF]])*(MarketData[Date]&lt;MarketData[[#This Row],[Date]]),
MarketData[Adjusted Close],
,0,-1)-1,"")</f>
        <v>0.39816107447166993</v>
      </c>
      <c r="J1665" s="9" t="str" cm="1">
        <f t="array" ref="J1665">IFERROR(
(_xlfn.XLOOKUP(1,(MarketData[ETF]=H1665)*(MarketData[Date]=I1665),MarketData[Adjusted Close]) /
_xlfn.XLOOKUP(1,(MarketData[ETF]=H1665)*(MarketData[Date]=WORKDAY(I1665,-1)),MarketData[Adjusted Close]))-1,
""
)</f>
        <v/>
      </c>
    </row>
    <row r="1666" spans="1:10" ht="15.75" x14ac:dyDescent="0.25">
      <c r="A1666" t="s">
        <v>9</v>
      </c>
      <c r="B1666" s="1">
        <v>45603</v>
      </c>
      <c r="C1666">
        <v>294.02</v>
      </c>
      <c r="D1666">
        <v>295.89999999999998</v>
      </c>
      <c r="E1666">
        <v>294.01</v>
      </c>
      <c r="F1666">
        <v>295.33</v>
      </c>
      <c r="G1666">
        <v>289.08999999999997</v>
      </c>
      <c r="H1666" s="2">
        <v>4109000</v>
      </c>
      <c r="I1666" s="8" cm="1">
        <f t="array" ref="I1666">IFERROR(MarketData[[#This Row],[Adjusted Close]]/_xlfn.XLOOKUP(1,
(MarketData[ETF]=MarketData[[#This Row],[ETF]])*(MarketData[Date]&lt;MarketData[[#This Row],[Date]]),
MarketData[Adjusted Close],
,0,-1)-1,"")</f>
        <v>0.39166225388725739</v>
      </c>
      <c r="J1666" s="9" t="str" cm="1">
        <f t="array" ref="J1666">IFERROR(
(_xlfn.XLOOKUP(1,(MarketData[ETF]=H1666)*(MarketData[Date]=I1666),MarketData[Adjusted Close]) /
_xlfn.XLOOKUP(1,(MarketData[ETF]=H1666)*(MarketData[Date]=WORKDAY(I1666,-1)),MarketData[Adjusted Close]))-1,
""
)</f>
        <v/>
      </c>
    </row>
    <row r="1667" spans="1:10" ht="15.75" x14ac:dyDescent="0.25">
      <c r="A1667" t="s">
        <v>9</v>
      </c>
      <c r="B1667" s="1">
        <v>45602</v>
      </c>
      <c r="C1667">
        <v>292.3</v>
      </c>
      <c r="D1667">
        <v>293.61</v>
      </c>
      <c r="E1667">
        <v>290.20999999999998</v>
      </c>
      <c r="F1667">
        <v>293.27999999999997</v>
      </c>
      <c r="G1667">
        <v>287.08999999999997</v>
      </c>
      <c r="H1667" s="2">
        <v>5676800</v>
      </c>
      <c r="I1667" s="8" cm="1">
        <f t="array" ref="I1667">IFERROR(MarketData[[#This Row],[Adjusted Close]]/_xlfn.XLOOKUP(1,
(MarketData[ETF]=MarketData[[#This Row],[ETF]])*(MarketData[Date]&lt;MarketData[[#This Row],[Date]]),
MarketData[Adjusted Close],
,0,-1)-1,"")</f>
        <v>0.38203437153997966</v>
      </c>
      <c r="J1667" s="9" t="str" cm="1">
        <f t="array" ref="J1667">IFERROR(
(_xlfn.XLOOKUP(1,(MarketData[ETF]=H1667)*(MarketData[Date]=I1667),MarketData[Adjusted Close]) /
_xlfn.XLOOKUP(1,(MarketData[ETF]=H1667)*(MarketData[Date]=WORKDAY(I1667,-1)),MarketData[Adjusted Close]))-1,
""
)</f>
        <v/>
      </c>
    </row>
    <row r="1668" spans="1:10" ht="15.75" x14ac:dyDescent="0.25">
      <c r="A1668" t="s">
        <v>9</v>
      </c>
      <c r="B1668" s="1">
        <v>45601</v>
      </c>
      <c r="C1668">
        <v>282.11</v>
      </c>
      <c r="D1668">
        <v>285.3</v>
      </c>
      <c r="E1668">
        <v>282.01</v>
      </c>
      <c r="F1668">
        <v>285.3</v>
      </c>
      <c r="G1668">
        <v>279.27</v>
      </c>
      <c r="H1668" s="2">
        <v>2060300</v>
      </c>
      <c r="I1668" s="8" cm="1">
        <f t="array" ref="I1668">IFERROR(MarketData[[#This Row],[Adjusted Close]]/_xlfn.XLOOKUP(1,
(MarketData[ETF]=MarketData[[#This Row],[ETF]])*(MarketData[Date]&lt;MarketData[[#This Row],[Date]]),
MarketData[Adjusted Close],
,0,-1)-1,"")</f>
        <v>0.34438935156212391</v>
      </c>
      <c r="J1668" s="9" t="str" cm="1">
        <f t="array" ref="J1668">IFERROR(
(_xlfn.XLOOKUP(1,(MarketData[ETF]=H1668)*(MarketData[Date]=I1668),MarketData[Adjusted Close]) /
_xlfn.XLOOKUP(1,(MarketData[ETF]=H1668)*(MarketData[Date]=WORKDAY(I1668,-1)),MarketData[Adjusted Close]))-1,
""
)</f>
        <v/>
      </c>
    </row>
    <row r="1669" spans="1:10" ht="15.75" x14ac:dyDescent="0.25">
      <c r="A1669" t="s">
        <v>9</v>
      </c>
      <c r="B1669" s="1">
        <v>45600</v>
      </c>
      <c r="C1669">
        <v>282.17</v>
      </c>
      <c r="D1669">
        <v>283.07</v>
      </c>
      <c r="E1669">
        <v>280.87</v>
      </c>
      <c r="F1669">
        <v>281.72000000000003</v>
      </c>
      <c r="G1669">
        <v>275.77</v>
      </c>
      <c r="H1669" s="2">
        <v>2383900</v>
      </c>
      <c r="I1669" s="8" cm="1">
        <f t="array" ref="I1669">IFERROR(MarketData[[#This Row],[Adjusted Close]]/_xlfn.XLOOKUP(1,
(MarketData[ETF]=MarketData[[#This Row],[ETF]])*(MarketData[Date]&lt;MarketData[[#This Row],[Date]]),
MarketData[Adjusted Close],
,0,-1)-1,"")</f>
        <v>0.32754055745438793</v>
      </c>
      <c r="J1669" s="9" t="str" cm="1">
        <f t="array" ref="J1669">IFERROR(
(_xlfn.XLOOKUP(1,(MarketData[ETF]=H1669)*(MarketData[Date]=I1669),MarketData[Adjusted Close]) /
_xlfn.XLOOKUP(1,(MarketData[ETF]=H1669)*(MarketData[Date]=WORKDAY(I1669,-1)),MarketData[Adjusted Close]))-1,
""
)</f>
        <v/>
      </c>
    </row>
    <row r="1670" spans="1:10" ht="15.75" x14ac:dyDescent="0.25">
      <c r="A1670" t="s">
        <v>9</v>
      </c>
      <c r="B1670" s="1">
        <v>45597</v>
      </c>
      <c r="C1670">
        <v>282.52</v>
      </c>
      <c r="D1670">
        <v>284.49</v>
      </c>
      <c r="E1670">
        <v>281.95999999999998</v>
      </c>
      <c r="F1670">
        <v>282.23</v>
      </c>
      <c r="G1670">
        <v>276.27</v>
      </c>
      <c r="H1670" s="2">
        <v>2449400</v>
      </c>
      <c r="I1670" s="8" cm="1">
        <f t="array" ref="I1670">IFERROR(MarketData[[#This Row],[Adjusted Close]]/_xlfn.XLOOKUP(1,
(MarketData[ETF]=MarketData[[#This Row],[ETF]])*(MarketData[Date]&lt;MarketData[[#This Row],[Date]]),
MarketData[Adjusted Close],
,0,-1)-1,"")</f>
        <v>0.32994752804120742</v>
      </c>
      <c r="J1670" s="9" t="str" cm="1">
        <f t="array" ref="J1670">IFERROR(
(_xlfn.XLOOKUP(1,(MarketData[ETF]=H1670)*(MarketData[Date]=I1670),MarketData[Adjusted Close]) /
_xlfn.XLOOKUP(1,(MarketData[ETF]=H1670)*(MarketData[Date]=WORKDAY(I1670,-1)),MarketData[Adjusted Close]))-1,
""
)</f>
        <v/>
      </c>
    </row>
    <row r="1671" spans="1:10" ht="15.75" x14ac:dyDescent="0.25">
      <c r="A1671" t="s">
        <v>9</v>
      </c>
      <c r="B1671" s="1">
        <v>45596</v>
      </c>
      <c r="C1671">
        <v>284.77999999999997</v>
      </c>
      <c r="D1671">
        <v>284.77999999999997</v>
      </c>
      <c r="E1671">
        <v>280.95999999999998</v>
      </c>
      <c r="F1671">
        <v>281.02999999999997</v>
      </c>
      <c r="G1671">
        <v>275.08999999999997</v>
      </c>
      <c r="H1671" s="2">
        <v>3027400</v>
      </c>
      <c r="I1671" s="8" cm="1">
        <f t="array" ref="I1671">IFERROR(MarketData[[#This Row],[Adjusted Close]]/_xlfn.XLOOKUP(1,
(MarketData[ETF]=MarketData[[#This Row],[ETF]])*(MarketData[Date]&lt;MarketData[[#This Row],[Date]]),
MarketData[Adjusted Close],
,0,-1)-1,"")</f>
        <v>0.32426707745631345</v>
      </c>
      <c r="J1671" s="9" t="str" cm="1">
        <f t="array" ref="J1671">IFERROR(
(_xlfn.XLOOKUP(1,(MarketData[ETF]=H1671)*(MarketData[Date]=I1671),MarketData[Adjusted Close]) /
_xlfn.XLOOKUP(1,(MarketData[ETF]=H1671)*(MarketData[Date]=WORKDAY(I1671,-1)),MarketData[Adjusted Close]))-1,
""
)</f>
        <v/>
      </c>
    </row>
    <row r="1672" spans="1:10" ht="15.75" x14ac:dyDescent="0.25">
      <c r="A1672" t="s">
        <v>9</v>
      </c>
      <c r="B1672" s="1">
        <v>45595</v>
      </c>
      <c r="C1672">
        <v>286.98</v>
      </c>
      <c r="D1672">
        <v>288.10000000000002</v>
      </c>
      <c r="E1672">
        <v>286.02999999999997</v>
      </c>
      <c r="F1672">
        <v>286.37</v>
      </c>
      <c r="G1672">
        <v>280.32</v>
      </c>
      <c r="H1672" s="2">
        <v>2204100</v>
      </c>
      <c r="I1672" s="8" cm="1">
        <f t="array" ref="I1672">IFERROR(MarketData[[#This Row],[Adjusted Close]]/_xlfn.XLOOKUP(1,
(MarketData[ETF]=MarketData[[#This Row],[ETF]])*(MarketData[Date]&lt;MarketData[[#This Row],[Date]]),
MarketData[Adjusted Close],
,0,-1)-1,"")</f>
        <v>0.3494439897944448</v>
      </c>
      <c r="J1672" s="9" t="str" cm="1">
        <f t="array" ref="J1672">IFERROR(
(_xlfn.XLOOKUP(1,(MarketData[ETF]=H1672)*(MarketData[Date]=I1672),MarketData[Adjusted Close]) /
_xlfn.XLOOKUP(1,(MarketData[ETF]=H1672)*(MarketData[Date]=WORKDAY(I1672,-1)),MarketData[Adjusted Close]))-1,
""
)</f>
        <v/>
      </c>
    </row>
    <row r="1673" spans="1:10" ht="15.75" x14ac:dyDescent="0.25">
      <c r="A1673" t="s">
        <v>9</v>
      </c>
      <c r="B1673" s="1">
        <v>45594</v>
      </c>
      <c r="C1673">
        <v>286.27</v>
      </c>
      <c r="D1673">
        <v>287.64999999999998</v>
      </c>
      <c r="E1673">
        <v>285.45</v>
      </c>
      <c r="F1673">
        <v>287.08</v>
      </c>
      <c r="G1673">
        <v>281.02</v>
      </c>
      <c r="H1673" s="2">
        <v>2503400</v>
      </c>
      <c r="I1673" s="8" cm="1">
        <f t="array" ref="I1673">IFERROR(MarketData[[#This Row],[Adjusted Close]]/_xlfn.XLOOKUP(1,
(MarketData[ETF]=MarketData[[#This Row],[ETF]])*(MarketData[Date]&lt;MarketData[[#This Row],[Date]]),
MarketData[Adjusted Close],
,0,-1)-1,"")</f>
        <v>0.35281374861599191</v>
      </c>
      <c r="J1673" s="9" t="str" cm="1">
        <f t="array" ref="J1673">IFERROR(
(_xlfn.XLOOKUP(1,(MarketData[ETF]=H1673)*(MarketData[Date]=I1673),MarketData[Adjusted Close]) /
_xlfn.XLOOKUP(1,(MarketData[ETF]=H1673)*(MarketData[Date]=WORKDAY(I1673,-1)),MarketData[Adjusted Close]))-1,
""
)</f>
        <v/>
      </c>
    </row>
    <row r="1674" spans="1:10" ht="15.75" x14ac:dyDescent="0.25">
      <c r="A1674" t="s">
        <v>9</v>
      </c>
      <c r="B1674" s="1">
        <v>45593</v>
      </c>
      <c r="C1674">
        <v>287.06</v>
      </c>
      <c r="D1674">
        <v>287.48</v>
      </c>
      <c r="E1674">
        <v>286.56</v>
      </c>
      <c r="F1674">
        <v>286.7</v>
      </c>
      <c r="G1674">
        <v>280.64</v>
      </c>
      <c r="H1674" s="2">
        <v>1874300</v>
      </c>
      <c r="I1674" s="8" cm="1">
        <f t="array" ref="I1674">IFERROR(MarketData[[#This Row],[Adjusted Close]]/_xlfn.XLOOKUP(1,
(MarketData[ETF]=MarketData[[#This Row],[ETF]])*(MarketData[Date]&lt;MarketData[[#This Row],[Date]]),
MarketData[Adjusted Close],
,0,-1)-1,"")</f>
        <v>0.35098445097000908</v>
      </c>
      <c r="J1674" s="9" t="str" cm="1">
        <f t="array" ref="J1674">IFERROR(
(_xlfn.XLOOKUP(1,(MarketData[ETF]=H1674)*(MarketData[Date]=I1674),MarketData[Adjusted Close]) /
_xlfn.XLOOKUP(1,(MarketData[ETF]=H1674)*(MarketData[Date]=WORKDAY(I1674,-1)),MarketData[Adjusted Close]))-1,
""
)</f>
        <v/>
      </c>
    </row>
    <row r="1675" spans="1:10" ht="15.75" x14ac:dyDescent="0.25">
      <c r="A1675" t="s">
        <v>9</v>
      </c>
      <c r="B1675" s="1">
        <v>45590</v>
      </c>
      <c r="C1675">
        <v>287.02999999999997</v>
      </c>
      <c r="D1675">
        <v>288.25</v>
      </c>
      <c r="E1675">
        <v>285.05</v>
      </c>
      <c r="F1675">
        <v>285.54000000000002</v>
      </c>
      <c r="G1675">
        <v>279.51</v>
      </c>
      <c r="H1675" s="2">
        <v>2813700</v>
      </c>
      <c r="I1675" s="8" cm="1">
        <f t="array" ref="I1675">IFERROR(MarketData[[#This Row],[Adjusted Close]]/_xlfn.XLOOKUP(1,
(MarketData[ETF]=MarketData[[#This Row],[ETF]])*(MarketData[Date]&lt;MarketData[[#This Row],[Date]]),
MarketData[Adjusted Close],
,0,-1)-1,"")</f>
        <v>0.34554469744379723</v>
      </c>
      <c r="J1675" s="9" t="str" cm="1">
        <f t="array" ref="J1675">IFERROR(
(_xlfn.XLOOKUP(1,(MarketData[ETF]=H1675)*(MarketData[Date]=I1675),MarketData[Adjusted Close]) /
_xlfn.XLOOKUP(1,(MarketData[ETF]=H1675)*(MarketData[Date]=WORKDAY(I1675,-1)),MarketData[Adjusted Close]))-1,
""
)</f>
        <v/>
      </c>
    </row>
    <row r="1676" spans="1:10" ht="15.75" x14ac:dyDescent="0.25">
      <c r="A1676" t="s">
        <v>9</v>
      </c>
      <c r="B1676" s="1">
        <v>45589</v>
      </c>
      <c r="C1676">
        <v>286.12</v>
      </c>
      <c r="D1676">
        <v>286.18</v>
      </c>
      <c r="E1676">
        <v>284.47000000000003</v>
      </c>
      <c r="F1676">
        <v>285.81</v>
      </c>
      <c r="G1676">
        <v>279.77</v>
      </c>
      <c r="H1676" s="2">
        <v>2235600</v>
      </c>
      <c r="I1676" s="8" cm="1">
        <f t="array" ref="I1676">IFERROR(MarketData[[#This Row],[Adjusted Close]]/_xlfn.XLOOKUP(1,
(MarketData[ETF]=MarketData[[#This Row],[ETF]])*(MarketData[Date]&lt;MarketData[[#This Row],[Date]]),
MarketData[Adjusted Close],
,0,-1)-1,"")</f>
        <v>0.3467963221489434</v>
      </c>
      <c r="J1676" s="9" t="str" cm="1">
        <f t="array" ref="J1676">IFERROR(
(_xlfn.XLOOKUP(1,(MarketData[ETF]=H1676)*(MarketData[Date]=I1676),MarketData[Adjusted Close]) /
_xlfn.XLOOKUP(1,(MarketData[ETF]=H1676)*(MarketData[Date]=WORKDAY(I1676,-1)),MarketData[Adjusted Close]))-1,
""
)</f>
        <v/>
      </c>
    </row>
    <row r="1677" spans="1:10" ht="15.75" x14ac:dyDescent="0.25">
      <c r="A1677" t="s">
        <v>9</v>
      </c>
      <c r="B1677" s="1">
        <v>45588</v>
      </c>
      <c r="C1677">
        <v>286.77</v>
      </c>
      <c r="D1677">
        <v>286.91000000000003</v>
      </c>
      <c r="E1677">
        <v>283.33999999999997</v>
      </c>
      <c r="F1677">
        <v>285.05</v>
      </c>
      <c r="G1677">
        <v>279.02999999999997</v>
      </c>
      <c r="H1677" s="2">
        <v>2637300</v>
      </c>
      <c r="I1677" s="8" cm="1">
        <f t="array" ref="I1677">IFERROR(MarketData[[#This Row],[Adjusted Close]]/_xlfn.XLOOKUP(1,
(MarketData[ETF]=MarketData[[#This Row],[ETF]])*(MarketData[Date]&lt;MarketData[[#This Row],[Date]]),
MarketData[Adjusted Close],
,0,-1)-1,"")</f>
        <v>0.34323400568045059</v>
      </c>
      <c r="J1677" s="9" t="str" cm="1">
        <f t="array" ref="J1677">IFERROR(
(_xlfn.XLOOKUP(1,(MarketData[ETF]=H1677)*(MarketData[Date]=I1677),MarketData[Adjusted Close]) /
_xlfn.XLOOKUP(1,(MarketData[ETF]=H1677)*(MarketData[Date]=WORKDAY(I1677,-1)),MarketData[Adjusted Close]))-1,
""
)</f>
        <v/>
      </c>
    </row>
    <row r="1678" spans="1:10" ht="15.75" x14ac:dyDescent="0.25">
      <c r="A1678" t="s">
        <v>9</v>
      </c>
      <c r="B1678" s="1">
        <v>45587</v>
      </c>
      <c r="C1678">
        <v>286.89999999999998</v>
      </c>
      <c r="D1678">
        <v>288.25</v>
      </c>
      <c r="E1678">
        <v>286.47000000000003</v>
      </c>
      <c r="F1678">
        <v>287.64999999999998</v>
      </c>
      <c r="G1678">
        <v>281.57</v>
      </c>
      <c r="H1678" s="2">
        <v>2029000</v>
      </c>
      <c r="I1678" s="8" cm="1">
        <f t="array" ref="I1678">IFERROR(MarketData[[#This Row],[Adjusted Close]]/_xlfn.XLOOKUP(1,
(MarketData[ETF]=MarketData[[#This Row],[ETF]])*(MarketData[Date]&lt;MarketData[[#This Row],[Date]]),
MarketData[Adjusted Close],
,0,-1)-1,"")</f>
        <v>0.3554614162614933</v>
      </c>
      <c r="J1678" s="9" t="str" cm="1">
        <f t="array" ref="J1678">IFERROR(
(_xlfn.XLOOKUP(1,(MarketData[ETF]=H1678)*(MarketData[Date]=I1678),MarketData[Adjusted Close]) /
_xlfn.XLOOKUP(1,(MarketData[ETF]=H1678)*(MarketData[Date]=WORKDAY(I1678,-1)),MarketData[Adjusted Close]))-1,
""
)</f>
        <v/>
      </c>
    </row>
    <row r="1679" spans="1:10" ht="15.75" x14ac:dyDescent="0.25">
      <c r="A1679" t="s">
        <v>9</v>
      </c>
      <c r="B1679" s="1">
        <v>45586</v>
      </c>
      <c r="C1679">
        <v>288.51</v>
      </c>
      <c r="D1679">
        <v>288.8</v>
      </c>
      <c r="E1679">
        <v>286.64</v>
      </c>
      <c r="F1679">
        <v>287.98</v>
      </c>
      <c r="G1679">
        <v>281.89999999999998</v>
      </c>
      <c r="H1679" s="2">
        <v>2320100</v>
      </c>
      <c r="I1679" s="8" cm="1">
        <f t="array" ref="I1679">IFERROR(MarketData[[#This Row],[Adjusted Close]]/_xlfn.XLOOKUP(1,
(MarketData[ETF]=MarketData[[#This Row],[ETF]])*(MarketData[Date]&lt;MarketData[[#This Row],[Date]]),
MarketData[Adjusted Close],
,0,-1)-1,"")</f>
        <v>0.35705001684879401</v>
      </c>
      <c r="J1679" s="9" t="str" cm="1">
        <f t="array" ref="J1679">IFERROR(
(_xlfn.XLOOKUP(1,(MarketData[ETF]=H1679)*(MarketData[Date]=I1679),MarketData[Adjusted Close]) /
_xlfn.XLOOKUP(1,(MarketData[ETF]=H1679)*(MarketData[Date]=WORKDAY(I1679,-1)),MarketData[Adjusted Close]))-1,
""
)</f>
        <v/>
      </c>
    </row>
    <row r="1680" spans="1:10" ht="15.75" x14ac:dyDescent="0.25">
      <c r="A1680" t="s">
        <v>9</v>
      </c>
      <c r="B1680" s="1">
        <v>45583</v>
      </c>
      <c r="C1680">
        <v>288.7</v>
      </c>
      <c r="D1680">
        <v>289.26</v>
      </c>
      <c r="E1680">
        <v>287.91000000000003</v>
      </c>
      <c r="F1680">
        <v>288.89</v>
      </c>
      <c r="G1680">
        <v>282.79000000000002</v>
      </c>
      <c r="H1680" s="2">
        <v>1822100</v>
      </c>
      <c r="I1680" s="8" cm="1">
        <f t="array" ref="I1680">IFERROR(MarketData[[#This Row],[Adjusted Close]]/_xlfn.XLOOKUP(1,
(MarketData[ETF]=MarketData[[#This Row],[ETF]])*(MarketData[Date]&lt;MarketData[[#This Row],[Date]]),
MarketData[Adjusted Close],
,0,-1)-1,"")</f>
        <v>0.36133442449333275</v>
      </c>
      <c r="J1680" s="9" t="str" cm="1">
        <f t="array" ref="J1680">IFERROR(
(_xlfn.XLOOKUP(1,(MarketData[ETF]=H1680)*(MarketData[Date]=I1680),MarketData[Adjusted Close]) /
_xlfn.XLOOKUP(1,(MarketData[ETF]=H1680)*(MarketData[Date]=WORKDAY(I1680,-1)),MarketData[Adjusted Close]))-1,
""
)</f>
        <v/>
      </c>
    </row>
    <row r="1681" spans="1:10" ht="15.75" x14ac:dyDescent="0.25">
      <c r="A1681" t="s">
        <v>9</v>
      </c>
      <c r="B1681" s="1">
        <v>45582</v>
      </c>
      <c r="C1681">
        <v>289.47000000000003</v>
      </c>
      <c r="D1681">
        <v>289.7</v>
      </c>
      <c r="E1681">
        <v>287.73</v>
      </c>
      <c r="F1681">
        <v>287.76</v>
      </c>
      <c r="G1681">
        <v>281.68</v>
      </c>
      <c r="H1681" s="2">
        <v>2810600</v>
      </c>
      <c r="I1681" s="8" cm="1">
        <f t="array" ref="I1681">IFERROR(MarketData[[#This Row],[Adjusted Close]]/_xlfn.XLOOKUP(1,
(MarketData[ETF]=MarketData[[#This Row],[ETF]])*(MarketData[Date]&lt;MarketData[[#This Row],[Date]]),
MarketData[Adjusted Close],
,0,-1)-1,"")</f>
        <v>0.35599094979059376</v>
      </c>
      <c r="J1681" s="9" t="str" cm="1">
        <f t="array" ref="J1681">IFERROR(
(_xlfn.XLOOKUP(1,(MarketData[ETF]=H1681)*(MarketData[Date]=I1681),MarketData[Adjusted Close]) /
_xlfn.XLOOKUP(1,(MarketData[ETF]=H1681)*(MarketData[Date]=WORKDAY(I1681,-1)),MarketData[Adjusted Close]))-1,
""
)</f>
        <v/>
      </c>
    </row>
    <row r="1682" spans="1:10" ht="15.75" x14ac:dyDescent="0.25">
      <c r="A1682" t="s">
        <v>9</v>
      </c>
      <c r="B1682" s="1">
        <v>45581</v>
      </c>
      <c r="C1682">
        <v>286.72000000000003</v>
      </c>
      <c r="D1682">
        <v>288.11</v>
      </c>
      <c r="E1682">
        <v>286.23</v>
      </c>
      <c r="F1682">
        <v>287.82</v>
      </c>
      <c r="G1682">
        <v>281.74</v>
      </c>
      <c r="H1682" s="2">
        <v>2215300</v>
      </c>
      <c r="I1682" s="8" cm="1">
        <f t="array" ref="I1682">IFERROR(MarketData[[#This Row],[Adjusted Close]]/_xlfn.XLOOKUP(1,
(MarketData[ETF]=MarketData[[#This Row],[ETF]])*(MarketData[Date]&lt;MarketData[[#This Row],[Date]]),
MarketData[Adjusted Close],
,0,-1)-1,"")</f>
        <v>0.35627978626101209</v>
      </c>
      <c r="J1682" s="9" t="str" cm="1">
        <f t="array" ref="J1682">IFERROR(
(_xlfn.XLOOKUP(1,(MarketData[ETF]=H1682)*(MarketData[Date]=I1682),MarketData[Adjusted Close]) /
_xlfn.XLOOKUP(1,(MarketData[ETF]=H1682)*(MarketData[Date]=WORKDAY(I1682,-1)),MarketData[Adjusted Close]))-1,
""
)</f>
        <v/>
      </c>
    </row>
    <row r="1683" spans="1:10" ht="15.75" x14ac:dyDescent="0.25">
      <c r="A1683" t="s">
        <v>9</v>
      </c>
      <c r="B1683" s="1">
        <v>45580</v>
      </c>
      <c r="C1683">
        <v>288.32</v>
      </c>
      <c r="D1683">
        <v>288.69</v>
      </c>
      <c r="E1683">
        <v>285.91000000000003</v>
      </c>
      <c r="F1683">
        <v>286.36</v>
      </c>
      <c r="G1683">
        <v>280.31</v>
      </c>
      <c r="H1683" s="2">
        <v>3260800</v>
      </c>
      <c r="I1683" s="8" cm="1">
        <f t="array" ref="I1683">IFERROR(MarketData[[#This Row],[Adjusted Close]]/_xlfn.XLOOKUP(1,
(MarketData[ETF]=MarketData[[#This Row],[ETF]])*(MarketData[Date]&lt;MarketData[[#This Row],[Date]]),
MarketData[Adjusted Close],
,0,-1)-1,"")</f>
        <v>0.34939585038270837</v>
      </c>
      <c r="J1683" s="9" t="str" cm="1">
        <f t="array" ref="J1683">IFERROR(
(_xlfn.XLOOKUP(1,(MarketData[ETF]=H1683)*(MarketData[Date]=I1683),MarketData[Adjusted Close]) /
_xlfn.XLOOKUP(1,(MarketData[ETF]=H1683)*(MarketData[Date]=WORKDAY(I1683,-1)),MarketData[Adjusted Close]))-1,
""
)</f>
        <v/>
      </c>
    </row>
    <row r="1684" spans="1:10" ht="15.75" x14ac:dyDescent="0.25">
      <c r="A1684" t="s">
        <v>9</v>
      </c>
      <c r="B1684" s="1">
        <v>45579</v>
      </c>
      <c r="C1684">
        <v>286.86</v>
      </c>
      <c r="D1684">
        <v>288.73</v>
      </c>
      <c r="E1684">
        <v>286.61</v>
      </c>
      <c r="F1684">
        <v>288.33999999999997</v>
      </c>
      <c r="G1684">
        <v>282.25</v>
      </c>
      <c r="H1684" s="2">
        <v>1997000</v>
      </c>
      <c r="I1684" s="8" cm="1">
        <f t="array" ref="I1684">IFERROR(MarketData[[#This Row],[Adjusted Close]]/_xlfn.XLOOKUP(1,
(MarketData[ETF]=MarketData[[#This Row],[ETF]])*(MarketData[Date]&lt;MarketData[[#This Row],[Date]]),
MarketData[Adjusted Close],
,0,-1)-1,"")</f>
        <v>0.35873489625956778</v>
      </c>
      <c r="J1684" s="9" t="str" cm="1">
        <f t="array" ref="J1684">IFERROR(
(_xlfn.XLOOKUP(1,(MarketData[ETF]=H1684)*(MarketData[Date]=I1684),MarketData[Adjusted Close]) /
_xlfn.XLOOKUP(1,(MarketData[ETF]=H1684)*(MarketData[Date]=WORKDAY(I1684,-1)),MarketData[Adjusted Close]))-1,
""
)</f>
        <v/>
      </c>
    </row>
    <row r="1685" spans="1:10" ht="15.75" x14ac:dyDescent="0.25">
      <c r="A1685" t="s">
        <v>9</v>
      </c>
      <c r="B1685" s="1">
        <v>45576</v>
      </c>
      <c r="C1685">
        <v>283.97000000000003</v>
      </c>
      <c r="D1685">
        <v>286.39</v>
      </c>
      <c r="E1685">
        <v>283.95</v>
      </c>
      <c r="F1685">
        <v>286.11</v>
      </c>
      <c r="G1685">
        <v>280.07</v>
      </c>
      <c r="H1685" s="2">
        <v>1799500</v>
      </c>
      <c r="I1685" s="8" cm="1">
        <f t="array" ref="I1685">IFERROR(MarketData[[#This Row],[Adjusted Close]]/_xlfn.XLOOKUP(1,
(MarketData[ETF]=MarketData[[#This Row],[ETF]])*(MarketData[Date]&lt;MarketData[[#This Row],[Date]]),
MarketData[Adjusted Close],
,0,-1)-1,"")</f>
        <v>0.34824050450103505</v>
      </c>
      <c r="J1685" s="9" t="str" cm="1">
        <f t="array" ref="J1685">IFERROR(
(_xlfn.XLOOKUP(1,(MarketData[ETF]=H1685)*(MarketData[Date]=I1685),MarketData[Adjusted Close]) /
_xlfn.XLOOKUP(1,(MarketData[ETF]=H1685)*(MarketData[Date]=WORKDAY(I1685,-1)),MarketData[Adjusted Close]))-1,
""
)</f>
        <v/>
      </c>
    </row>
    <row r="1686" spans="1:10" ht="15.75" x14ac:dyDescent="0.25">
      <c r="A1686" t="s">
        <v>9</v>
      </c>
      <c r="B1686" s="1">
        <v>45575</v>
      </c>
      <c r="C1686">
        <v>283.77999999999997</v>
      </c>
      <c r="D1686">
        <v>284.61</v>
      </c>
      <c r="E1686">
        <v>283.02999999999997</v>
      </c>
      <c r="F1686">
        <v>283.91000000000003</v>
      </c>
      <c r="G1686">
        <v>277.91000000000003</v>
      </c>
      <c r="H1686" s="2">
        <v>2547200</v>
      </c>
      <c r="I1686" s="8" cm="1">
        <f t="array" ref="I1686">IFERROR(MarketData[[#This Row],[Adjusted Close]]/_xlfn.XLOOKUP(1,
(MarketData[ETF]=MarketData[[#This Row],[ETF]])*(MarketData[Date]&lt;MarketData[[#This Row],[Date]]),
MarketData[Adjusted Close],
,0,-1)-1,"")</f>
        <v>0.33784239156597518</v>
      </c>
      <c r="J1686" s="9" t="str" cm="1">
        <f t="array" ref="J1686">IFERROR(
(_xlfn.XLOOKUP(1,(MarketData[ETF]=H1686)*(MarketData[Date]=I1686),MarketData[Adjusted Close]) /
_xlfn.XLOOKUP(1,(MarketData[ETF]=H1686)*(MarketData[Date]=WORKDAY(I1686,-1)),MarketData[Adjusted Close]))-1,
""
)</f>
        <v/>
      </c>
    </row>
    <row r="1687" spans="1:10" ht="15.75" x14ac:dyDescent="0.25">
      <c r="A1687" t="s">
        <v>9</v>
      </c>
      <c r="B1687" s="1">
        <v>45574</v>
      </c>
      <c r="C1687">
        <v>282.55</v>
      </c>
      <c r="D1687">
        <v>284.74</v>
      </c>
      <c r="E1687">
        <v>282.26</v>
      </c>
      <c r="F1687">
        <v>284.5</v>
      </c>
      <c r="G1687">
        <v>278.49</v>
      </c>
      <c r="H1687" s="2">
        <v>2123800</v>
      </c>
      <c r="I1687" s="8" cm="1">
        <f t="array" ref="I1687">IFERROR(MarketData[[#This Row],[Adjusted Close]]/_xlfn.XLOOKUP(1,
(MarketData[ETF]=MarketData[[#This Row],[ETF]])*(MarketData[Date]&lt;MarketData[[#This Row],[Date]]),
MarketData[Adjusted Close],
,0,-1)-1,"")</f>
        <v>0.34063447744668562</v>
      </c>
      <c r="J1687" s="9" t="str" cm="1">
        <f t="array" ref="J1687">IFERROR(
(_xlfn.XLOOKUP(1,(MarketData[ETF]=H1687)*(MarketData[Date]=I1687),MarketData[Adjusted Close]) /
_xlfn.XLOOKUP(1,(MarketData[ETF]=H1687)*(MarketData[Date]=WORKDAY(I1687,-1)),MarketData[Adjusted Close]))-1,
""
)</f>
        <v/>
      </c>
    </row>
    <row r="1688" spans="1:10" ht="15.75" x14ac:dyDescent="0.25">
      <c r="A1688" t="s">
        <v>9</v>
      </c>
      <c r="B1688" s="1">
        <v>45573</v>
      </c>
      <c r="C1688">
        <v>281.27999999999997</v>
      </c>
      <c r="D1688">
        <v>282.88</v>
      </c>
      <c r="E1688">
        <v>280.88</v>
      </c>
      <c r="F1688">
        <v>282.52999999999997</v>
      </c>
      <c r="G1688">
        <v>276.56</v>
      </c>
      <c r="H1688" s="2">
        <v>2164600</v>
      </c>
      <c r="I1688" s="8" cm="1">
        <f t="array" ref="I1688">IFERROR(MarketData[[#This Row],[Adjusted Close]]/_xlfn.XLOOKUP(1,
(MarketData[ETF]=MarketData[[#This Row],[ETF]])*(MarketData[Date]&lt;MarketData[[#This Row],[Date]]),
MarketData[Adjusted Close],
,0,-1)-1,"")</f>
        <v>0.33134357098156264</v>
      </c>
      <c r="J1688" s="9" t="str" cm="1">
        <f t="array" ref="J1688">IFERROR(
(_xlfn.XLOOKUP(1,(MarketData[ETF]=H1688)*(MarketData[Date]=I1688),MarketData[Adjusted Close]) /
_xlfn.XLOOKUP(1,(MarketData[ETF]=H1688)*(MarketData[Date]=WORKDAY(I1688,-1)),MarketData[Adjusted Close]))-1,
""
)</f>
        <v/>
      </c>
    </row>
    <row r="1689" spans="1:10" ht="15.75" x14ac:dyDescent="0.25">
      <c r="A1689" t="s">
        <v>9</v>
      </c>
      <c r="B1689" s="1">
        <v>45572</v>
      </c>
      <c r="C1689">
        <v>282.04000000000002</v>
      </c>
      <c r="D1689">
        <v>282.13</v>
      </c>
      <c r="E1689">
        <v>279.54000000000002</v>
      </c>
      <c r="F1689">
        <v>280.17</v>
      </c>
      <c r="G1689">
        <v>274.25</v>
      </c>
      <c r="H1689" s="2">
        <v>11465600</v>
      </c>
      <c r="I1689" s="8" cm="1">
        <f t="array" ref="I1689">IFERROR(MarketData[[#This Row],[Adjusted Close]]/_xlfn.XLOOKUP(1,
(MarketData[ETF]=MarketData[[#This Row],[ETF]])*(MarketData[Date]&lt;MarketData[[#This Row],[Date]]),
MarketData[Adjusted Close],
,0,-1)-1,"")</f>
        <v>0.32022336687045683</v>
      </c>
      <c r="J1689" s="9" t="str" cm="1">
        <f t="array" ref="J1689">IFERROR(
(_xlfn.XLOOKUP(1,(MarketData[ETF]=H1689)*(MarketData[Date]=I1689),MarketData[Adjusted Close]) /
_xlfn.XLOOKUP(1,(MarketData[ETF]=H1689)*(MarketData[Date]=WORKDAY(I1689,-1)),MarketData[Adjusted Close]))-1,
""
)</f>
        <v/>
      </c>
    </row>
    <row r="1690" spans="1:10" ht="15.75" x14ac:dyDescent="0.25">
      <c r="A1690" t="s">
        <v>9</v>
      </c>
      <c r="B1690" s="1">
        <v>45569</v>
      </c>
      <c r="C1690">
        <v>282.45999999999998</v>
      </c>
      <c r="D1690">
        <v>282.89</v>
      </c>
      <c r="E1690">
        <v>280.35000000000002</v>
      </c>
      <c r="F1690">
        <v>282.75</v>
      </c>
      <c r="G1690">
        <v>276.77999999999997</v>
      </c>
      <c r="H1690" s="2">
        <v>2335400</v>
      </c>
      <c r="I1690" s="8" cm="1">
        <f t="array" ref="I1690">IFERROR(MarketData[[#This Row],[Adjusted Close]]/_xlfn.XLOOKUP(1,
(MarketData[ETF]=MarketData[[#This Row],[ETF]])*(MarketData[Date]&lt;MarketData[[#This Row],[Date]]),
MarketData[Adjusted Close],
,0,-1)-1,"")</f>
        <v>0.33240263803976311</v>
      </c>
      <c r="J1690" s="9" t="str" cm="1">
        <f t="array" ref="J1690">IFERROR(
(_xlfn.XLOOKUP(1,(MarketData[ETF]=H1690)*(MarketData[Date]=I1690),MarketData[Adjusted Close]) /
_xlfn.XLOOKUP(1,(MarketData[ETF]=H1690)*(MarketData[Date]=WORKDAY(I1690,-1)),MarketData[Adjusted Close]))-1,
""
)</f>
        <v/>
      </c>
    </row>
    <row r="1691" spans="1:10" ht="15.75" x14ac:dyDescent="0.25">
      <c r="A1691" t="s">
        <v>9</v>
      </c>
      <c r="B1691" s="1">
        <v>45568</v>
      </c>
      <c r="C1691">
        <v>279.83</v>
      </c>
      <c r="D1691">
        <v>280.95</v>
      </c>
      <c r="E1691">
        <v>278.89999999999998</v>
      </c>
      <c r="F1691">
        <v>280.04000000000002</v>
      </c>
      <c r="G1691">
        <v>274.13</v>
      </c>
      <c r="H1691" s="2">
        <v>2369200</v>
      </c>
      <c r="I1691" s="8" cm="1">
        <f t="array" ref="I1691">IFERROR(MarketData[[#This Row],[Adjusted Close]]/_xlfn.XLOOKUP(1,
(MarketData[ETF]=MarketData[[#This Row],[ETF]])*(MarketData[Date]&lt;MarketData[[#This Row],[Date]]),
MarketData[Adjusted Close],
,0,-1)-1,"")</f>
        <v>0.31964569392962017</v>
      </c>
      <c r="J1691" s="9" t="str" cm="1">
        <f t="array" ref="J1691">IFERROR(
(_xlfn.XLOOKUP(1,(MarketData[ETF]=H1691)*(MarketData[Date]=I1691),MarketData[Adjusted Close]) /
_xlfn.XLOOKUP(1,(MarketData[ETF]=H1691)*(MarketData[Date]=WORKDAY(I1691,-1)),MarketData[Adjusted Close]))-1,
""
)</f>
        <v/>
      </c>
    </row>
    <row r="1692" spans="1:10" ht="15.75" x14ac:dyDescent="0.25">
      <c r="A1692" t="s">
        <v>9</v>
      </c>
      <c r="B1692" s="1">
        <v>45567</v>
      </c>
      <c r="C1692">
        <v>280.24</v>
      </c>
      <c r="D1692">
        <v>281.17</v>
      </c>
      <c r="E1692">
        <v>278.87</v>
      </c>
      <c r="F1692">
        <v>280.64</v>
      </c>
      <c r="G1692">
        <v>274.70999999999998</v>
      </c>
      <c r="H1692" s="2">
        <v>3637500</v>
      </c>
      <c r="I1692" s="8" cm="1">
        <f t="array" ref="I1692">IFERROR(MarketData[[#This Row],[Adjusted Close]]/_xlfn.XLOOKUP(1,
(MarketData[ETF]=MarketData[[#This Row],[ETF]])*(MarketData[Date]&lt;MarketData[[#This Row],[Date]]),
MarketData[Adjusted Close],
,0,-1)-1,"")</f>
        <v>0.32243777981033062</v>
      </c>
      <c r="J1692" s="9" t="str" cm="1">
        <f t="array" ref="J1692">IFERROR(
(_xlfn.XLOOKUP(1,(MarketData[ETF]=H1692)*(MarketData[Date]=I1692),MarketData[Adjusted Close]) /
_xlfn.XLOOKUP(1,(MarketData[ETF]=H1692)*(MarketData[Date]=WORKDAY(I1692,-1)),MarketData[Adjusted Close]))-1,
""
)</f>
        <v/>
      </c>
    </row>
    <row r="1693" spans="1:10" ht="15.75" x14ac:dyDescent="0.25">
      <c r="A1693" t="s">
        <v>9</v>
      </c>
      <c r="B1693" s="1">
        <v>45566</v>
      </c>
      <c r="C1693">
        <v>283</v>
      </c>
      <c r="D1693">
        <v>283.05</v>
      </c>
      <c r="E1693">
        <v>279.16000000000003</v>
      </c>
      <c r="F1693">
        <v>280.58</v>
      </c>
      <c r="G1693">
        <v>274.64999999999998</v>
      </c>
      <c r="H1693" s="2">
        <v>4874900</v>
      </c>
      <c r="I1693" s="8" cm="1">
        <f t="array" ref="I1693">IFERROR(MarketData[[#This Row],[Adjusted Close]]/_xlfn.XLOOKUP(1,
(MarketData[ETF]=MarketData[[#This Row],[ETF]])*(MarketData[Date]&lt;MarketData[[#This Row],[Date]]),
MarketData[Adjusted Close],
,0,-1)-1,"")</f>
        <v>0.32214894333991229</v>
      </c>
      <c r="J1693" s="9" t="str" cm="1">
        <f t="array" ref="J1693">IFERROR(
(_xlfn.XLOOKUP(1,(MarketData[ETF]=H1693)*(MarketData[Date]=I1693),MarketData[Adjusted Close]) /
_xlfn.XLOOKUP(1,(MarketData[ETF]=H1693)*(MarketData[Date]=WORKDAY(I1693,-1)),MarketData[Adjusted Close]))-1,
""
)</f>
        <v/>
      </c>
    </row>
    <row r="1694" spans="1:10" ht="15.75" x14ac:dyDescent="0.25">
      <c r="A1694" t="s">
        <v>9</v>
      </c>
      <c r="B1694" s="1">
        <v>45565</v>
      </c>
      <c r="C1694">
        <v>281.62</v>
      </c>
      <c r="D1694">
        <v>283.39</v>
      </c>
      <c r="E1694">
        <v>280.37</v>
      </c>
      <c r="F1694">
        <v>283.16000000000003</v>
      </c>
      <c r="G1694">
        <v>277.18</v>
      </c>
      <c r="H1694" s="2">
        <v>2828300</v>
      </c>
      <c r="I1694" s="8" cm="1">
        <f t="array" ref="I1694">IFERROR(MarketData[[#This Row],[Adjusted Close]]/_xlfn.XLOOKUP(1,
(MarketData[ETF]=MarketData[[#This Row],[ETF]])*(MarketData[Date]&lt;MarketData[[#This Row],[Date]]),
MarketData[Adjusted Close],
,0,-1)-1,"")</f>
        <v>0.33432821450921879</v>
      </c>
      <c r="J1694" s="9" t="str" cm="1">
        <f t="array" ref="J1694">IFERROR(
(_xlfn.XLOOKUP(1,(MarketData[ETF]=H1694)*(MarketData[Date]=I1694),MarketData[Adjusted Close]) /
_xlfn.XLOOKUP(1,(MarketData[ETF]=H1694)*(MarketData[Date]=WORKDAY(I1694,-1)),MarketData[Adjusted Close]))-1,
""
)</f>
        <v/>
      </c>
    </row>
    <row r="1695" spans="1:10" ht="15.75" x14ac:dyDescent="0.25">
      <c r="A1695" t="s">
        <v>9</v>
      </c>
      <c r="B1695" s="1">
        <v>45562</v>
      </c>
      <c r="C1695">
        <v>283.18</v>
      </c>
      <c r="D1695">
        <v>283.44</v>
      </c>
      <c r="E1695">
        <v>281.45999999999998</v>
      </c>
      <c r="F1695">
        <v>282.05</v>
      </c>
      <c r="G1695">
        <v>276.08999999999997</v>
      </c>
      <c r="H1695" s="2">
        <v>2644100</v>
      </c>
      <c r="I1695" s="8" cm="1">
        <f t="array" ref="I1695">IFERROR(MarketData[[#This Row],[Adjusted Close]]/_xlfn.XLOOKUP(1,
(MarketData[ETF]=MarketData[[#This Row],[ETF]])*(MarketData[Date]&lt;MarketData[[#This Row],[Date]]),
MarketData[Adjusted Close],
,0,-1)-1,"")</f>
        <v>0.3290810186299522</v>
      </c>
      <c r="J1695" s="9" t="str" cm="1">
        <f t="array" ref="J1695">IFERROR(
(_xlfn.XLOOKUP(1,(MarketData[ETF]=H1695)*(MarketData[Date]=I1695),MarketData[Adjusted Close]) /
_xlfn.XLOOKUP(1,(MarketData[ETF]=H1695)*(MarketData[Date]=WORKDAY(I1695,-1)),MarketData[Adjusted Close]))-1,
""
)</f>
        <v/>
      </c>
    </row>
    <row r="1696" spans="1:10" ht="15.75" x14ac:dyDescent="0.25">
      <c r="A1696" t="s">
        <v>9</v>
      </c>
      <c r="B1696" s="1">
        <v>45561</v>
      </c>
      <c r="C1696">
        <v>284.27</v>
      </c>
      <c r="D1696">
        <v>284.35000000000002</v>
      </c>
      <c r="E1696">
        <v>282.08999999999997</v>
      </c>
      <c r="F1696">
        <v>283.2</v>
      </c>
      <c r="G1696">
        <v>276.37</v>
      </c>
      <c r="H1696" s="2">
        <v>2616800</v>
      </c>
      <c r="I1696" s="8" cm="1">
        <f t="array" ref="I1696">IFERROR(MarketData[[#This Row],[Adjusted Close]]/_xlfn.XLOOKUP(1,
(MarketData[ETF]=MarketData[[#This Row],[ETF]])*(MarketData[Date]&lt;MarketData[[#This Row],[Date]]),
MarketData[Adjusted Close],
,0,-1)-1,"")</f>
        <v>0.33042892215857123</v>
      </c>
      <c r="J1696" s="9" t="str" cm="1">
        <f t="array" ref="J1696">IFERROR(
(_xlfn.XLOOKUP(1,(MarketData[ETF]=H1696)*(MarketData[Date]=I1696),MarketData[Adjusted Close]) /
_xlfn.XLOOKUP(1,(MarketData[ETF]=H1696)*(MarketData[Date]=WORKDAY(I1696,-1)),MarketData[Adjusted Close]))-1,
""
)</f>
        <v/>
      </c>
    </row>
    <row r="1697" spans="1:10" ht="15.75" x14ac:dyDescent="0.25">
      <c r="A1697" t="s">
        <v>9</v>
      </c>
      <c r="B1697" s="1">
        <v>45560</v>
      </c>
      <c r="C1697">
        <v>282.95</v>
      </c>
      <c r="D1697">
        <v>283.14999999999998</v>
      </c>
      <c r="E1697">
        <v>281.5</v>
      </c>
      <c r="F1697">
        <v>281.94</v>
      </c>
      <c r="G1697">
        <v>275.14</v>
      </c>
      <c r="H1697" s="2">
        <v>1744200</v>
      </c>
      <c r="I1697" s="8" cm="1">
        <f t="array" ref="I1697">IFERROR(MarketData[[#This Row],[Adjusted Close]]/_xlfn.XLOOKUP(1,
(MarketData[ETF]=MarketData[[#This Row],[ETF]])*(MarketData[Date]&lt;MarketData[[#This Row],[Date]]),
MarketData[Adjusted Close],
,0,-1)-1,"")</f>
        <v>0.32450777451499535</v>
      </c>
      <c r="J1697" s="9" t="str" cm="1">
        <f t="array" ref="J1697">IFERROR(
(_xlfn.XLOOKUP(1,(MarketData[ETF]=H1697)*(MarketData[Date]=I1697),MarketData[Adjusted Close]) /
_xlfn.XLOOKUP(1,(MarketData[ETF]=H1697)*(MarketData[Date]=WORKDAY(I1697,-1)),MarketData[Adjusted Close]))-1,
""
)</f>
        <v/>
      </c>
    </row>
    <row r="1698" spans="1:10" ht="15.75" x14ac:dyDescent="0.25">
      <c r="A1698" t="s">
        <v>9</v>
      </c>
      <c r="B1698" s="1">
        <v>45559</v>
      </c>
      <c r="C1698">
        <v>282.76</v>
      </c>
      <c r="D1698">
        <v>282.89</v>
      </c>
      <c r="E1698">
        <v>281.14</v>
      </c>
      <c r="F1698">
        <v>282.87</v>
      </c>
      <c r="G1698">
        <v>276.04000000000002</v>
      </c>
      <c r="H1698" s="2">
        <v>1952100</v>
      </c>
      <c r="I1698" s="8" cm="1">
        <f t="array" ref="I1698">IFERROR(MarketData[[#This Row],[Adjusted Close]]/_xlfn.XLOOKUP(1,
(MarketData[ETF]=MarketData[[#This Row],[ETF]])*(MarketData[Date]&lt;MarketData[[#This Row],[Date]]),
MarketData[Adjusted Close],
,0,-1)-1,"")</f>
        <v>0.32884032157127052</v>
      </c>
      <c r="J1698" s="9" t="str" cm="1">
        <f t="array" ref="J1698">IFERROR(
(_xlfn.XLOOKUP(1,(MarketData[ETF]=H1698)*(MarketData[Date]=I1698),MarketData[Adjusted Close]) /
_xlfn.XLOOKUP(1,(MarketData[ETF]=H1698)*(MarketData[Date]=WORKDAY(I1698,-1)),MarketData[Adjusted Close]))-1,
""
)</f>
        <v/>
      </c>
    </row>
    <row r="1699" spans="1:10" ht="15.75" x14ac:dyDescent="0.25">
      <c r="A1699" t="s">
        <v>9</v>
      </c>
      <c r="B1699" s="1">
        <v>45558</v>
      </c>
      <c r="C1699">
        <v>282.2</v>
      </c>
      <c r="D1699">
        <v>282.56</v>
      </c>
      <c r="E1699">
        <v>281.45999999999998</v>
      </c>
      <c r="F1699">
        <v>282.16000000000003</v>
      </c>
      <c r="G1699">
        <v>275.35000000000002</v>
      </c>
      <c r="H1699" s="2">
        <v>1920800</v>
      </c>
      <c r="I1699" s="8" cm="1">
        <f t="array" ref="I1699">IFERROR(MarketData[[#This Row],[Adjusted Close]]/_xlfn.XLOOKUP(1,
(MarketData[ETF]=MarketData[[#This Row],[ETF]])*(MarketData[Date]&lt;MarketData[[#This Row],[Date]]),
MarketData[Adjusted Close],
,0,-1)-1,"")</f>
        <v>0.32551870216145984</v>
      </c>
      <c r="J1699" s="9" t="str" cm="1">
        <f t="array" ref="J1699">IFERROR(
(_xlfn.XLOOKUP(1,(MarketData[ETF]=H1699)*(MarketData[Date]=I1699),MarketData[Adjusted Close]) /
_xlfn.XLOOKUP(1,(MarketData[ETF]=H1699)*(MarketData[Date]=WORKDAY(I1699,-1)),MarketData[Adjusted Close]))-1,
""
)</f>
        <v/>
      </c>
    </row>
    <row r="1700" spans="1:10" ht="15.75" x14ac:dyDescent="0.25">
      <c r="A1700" t="s">
        <v>9</v>
      </c>
      <c r="B1700" s="1">
        <v>45555</v>
      </c>
      <c r="C1700">
        <v>281.68</v>
      </c>
      <c r="D1700">
        <v>282.02</v>
      </c>
      <c r="E1700">
        <v>280.08</v>
      </c>
      <c r="F1700">
        <v>281.45999999999998</v>
      </c>
      <c r="G1700">
        <v>274.67</v>
      </c>
      <c r="H1700" s="2">
        <v>2293600</v>
      </c>
      <c r="I1700" s="8" cm="1">
        <f t="array" ref="I1700">IFERROR(MarketData[[#This Row],[Adjusted Close]]/_xlfn.XLOOKUP(1,
(MarketData[ETF]=MarketData[[#This Row],[ETF]])*(MarketData[Date]&lt;MarketData[[#This Row],[Date]]),
MarketData[Adjusted Close],
,0,-1)-1,"")</f>
        <v>0.32224522216338536</v>
      </c>
      <c r="J1700" s="9" t="str" cm="1">
        <f t="array" ref="J1700">IFERROR(
(_xlfn.XLOOKUP(1,(MarketData[ETF]=H1700)*(MarketData[Date]=I1700),MarketData[Adjusted Close]) /
_xlfn.XLOOKUP(1,(MarketData[ETF]=H1700)*(MarketData[Date]=WORKDAY(I1700,-1)),MarketData[Adjusted Close]))-1,
""
)</f>
        <v/>
      </c>
    </row>
    <row r="1701" spans="1:10" ht="15.75" x14ac:dyDescent="0.25">
      <c r="A1701" t="s">
        <v>9</v>
      </c>
      <c r="B1701" s="1">
        <v>45554</v>
      </c>
      <c r="C1701">
        <v>282.10000000000002</v>
      </c>
      <c r="D1701">
        <v>283</v>
      </c>
      <c r="E1701">
        <v>280.60000000000002</v>
      </c>
      <c r="F1701">
        <v>282.05</v>
      </c>
      <c r="G1701">
        <v>275.24</v>
      </c>
      <c r="H1701" s="2">
        <v>2660200</v>
      </c>
      <c r="I1701" s="8" cm="1">
        <f t="array" ref="I1701">IFERROR(MarketData[[#This Row],[Adjusted Close]]/_xlfn.XLOOKUP(1,
(MarketData[ETF]=MarketData[[#This Row],[ETF]])*(MarketData[Date]&lt;MarketData[[#This Row],[Date]]),
MarketData[Adjusted Close],
,0,-1)-1,"")</f>
        <v>0.32498916863235938</v>
      </c>
      <c r="J1701" s="9" t="str" cm="1">
        <f t="array" ref="J1701">IFERROR(
(_xlfn.XLOOKUP(1,(MarketData[ETF]=H1701)*(MarketData[Date]=I1701),MarketData[Adjusted Close]) /
_xlfn.XLOOKUP(1,(MarketData[ETF]=H1701)*(MarketData[Date]=WORKDAY(I1701,-1)),MarketData[Adjusted Close]))-1,
""
)</f>
        <v/>
      </c>
    </row>
    <row r="1702" spans="1:10" ht="15.75" x14ac:dyDescent="0.25">
      <c r="A1702" t="s">
        <v>9</v>
      </c>
      <c r="B1702" s="1">
        <v>45553</v>
      </c>
      <c r="C1702">
        <v>278.37</v>
      </c>
      <c r="D1702">
        <v>281.06</v>
      </c>
      <c r="E1702">
        <v>277.08999999999997</v>
      </c>
      <c r="F1702">
        <v>277.35000000000002</v>
      </c>
      <c r="G1702">
        <v>270.66000000000003</v>
      </c>
      <c r="H1702" s="2">
        <v>3389900</v>
      </c>
      <c r="I1702" s="8" cm="1">
        <f t="array" ref="I1702">IFERROR(MarketData[[#This Row],[Adjusted Close]]/_xlfn.XLOOKUP(1,
(MarketData[ETF]=MarketData[[#This Row],[ETF]])*(MarketData[Date]&lt;MarketData[[#This Row],[Date]]),
MarketData[Adjusted Close],
,0,-1)-1,"")</f>
        <v>0.30294131805709346</v>
      </c>
      <c r="J1702" s="9" t="str" cm="1">
        <f t="array" ref="J1702">IFERROR(
(_xlfn.XLOOKUP(1,(MarketData[ETF]=H1702)*(MarketData[Date]=I1702),MarketData[Adjusted Close]) /
_xlfn.XLOOKUP(1,(MarketData[ETF]=H1702)*(MarketData[Date]=WORKDAY(I1702,-1)),MarketData[Adjusted Close]))-1,
""
)</f>
        <v/>
      </c>
    </row>
    <row r="1703" spans="1:10" ht="15.75" x14ac:dyDescent="0.25">
      <c r="A1703" t="s">
        <v>9</v>
      </c>
      <c r="B1703" s="1">
        <v>45552</v>
      </c>
      <c r="C1703">
        <v>278.98</v>
      </c>
      <c r="D1703">
        <v>279.77999999999997</v>
      </c>
      <c r="E1703">
        <v>276.97000000000003</v>
      </c>
      <c r="F1703">
        <v>278.05</v>
      </c>
      <c r="G1703">
        <v>271.33999999999997</v>
      </c>
      <c r="H1703" s="2">
        <v>2133600</v>
      </c>
      <c r="I1703" s="8" cm="1">
        <f t="array" ref="I1703">IFERROR(MarketData[[#This Row],[Adjusted Close]]/_xlfn.XLOOKUP(1,
(MarketData[ETF]=MarketData[[#This Row],[ETF]])*(MarketData[Date]&lt;MarketData[[#This Row],[Date]]),
MarketData[Adjusted Close],
,0,-1)-1,"")</f>
        <v>0.30621479805516771</v>
      </c>
      <c r="J1703" s="9" t="str" cm="1">
        <f t="array" ref="J1703">IFERROR(
(_xlfn.XLOOKUP(1,(MarketData[ETF]=H1703)*(MarketData[Date]=I1703),MarketData[Adjusted Close]) /
_xlfn.XLOOKUP(1,(MarketData[ETF]=H1703)*(MarketData[Date]=WORKDAY(I1703,-1)),MarketData[Adjusted Close]))-1,
""
)</f>
        <v/>
      </c>
    </row>
    <row r="1704" spans="1:10" ht="15.75" x14ac:dyDescent="0.25">
      <c r="A1704" t="s">
        <v>9</v>
      </c>
      <c r="B1704" s="1">
        <v>45551</v>
      </c>
      <c r="C1704">
        <v>277.12</v>
      </c>
      <c r="D1704">
        <v>277.88</v>
      </c>
      <c r="E1704">
        <v>276.25</v>
      </c>
      <c r="F1704">
        <v>277.77</v>
      </c>
      <c r="G1704">
        <v>271.07</v>
      </c>
      <c r="H1704" s="2">
        <v>2065700</v>
      </c>
      <c r="I1704" s="8" cm="1">
        <f t="array" ref="I1704">IFERROR(MarketData[[#This Row],[Adjusted Close]]/_xlfn.XLOOKUP(1,
(MarketData[ETF]=MarketData[[#This Row],[ETF]])*(MarketData[Date]&lt;MarketData[[#This Row],[Date]]),
MarketData[Adjusted Close],
,0,-1)-1,"")</f>
        <v>0.30491503393828534</v>
      </c>
      <c r="J1704" s="9" t="str" cm="1">
        <f t="array" ref="J1704">IFERROR(
(_xlfn.XLOOKUP(1,(MarketData[ETF]=H1704)*(MarketData[Date]=I1704),MarketData[Adjusted Close]) /
_xlfn.XLOOKUP(1,(MarketData[ETF]=H1704)*(MarketData[Date]=WORKDAY(I1704,-1)),MarketData[Adjusted Close]))-1,
""
)</f>
        <v/>
      </c>
    </row>
    <row r="1705" spans="1:10" ht="15.75" x14ac:dyDescent="0.25">
      <c r="A1705" t="s">
        <v>9</v>
      </c>
      <c r="B1705" s="1">
        <v>45548</v>
      </c>
      <c r="C1705">
        <v>276</v>
      </c>
      <c r="D1705">
        <v>277.7</v>
      </c>
      <c r="E1705">
        <v>275.76</v>
      </c>
      <c r="F1705">
        <v>277.22000000000003</v>
      </c>
      <c r="G1705">
        <v>270.52999999999997</v>
      </c>
      <c r="H1705" s="2">
        <v>2474700</v>
      </c>
      <c r="I1705" s="8" cm="1">
        <f t="array" ref="I1705">IFERROR(MarketData[[#This Row],[Adjusted Close]]/_xlfn.XLOOKUP(1,
(MarketData[ETF]=MarketData[[#This Row],[ETF]])*(MarketData[Date]&lt;MarketData[[#This Row],[Date]]),
MarketData[Adjusted Close],
,0,-1)-1,"")</f>
        <v>0.30231550570452015</v>
      </c>
      <c r="J1705" s="9" t="str" cm="1">
        <f t="array" ref="J1705">IFERROR(
(_xlfn.XLOOKUP(1,(MarketData[ETF]=H1705)*(MarketData[Date]=I1705),MarketData[Adjusted Close]) /
_xlfn.XLOOKUP(1,(MarketData[ETF]=H1705)*(MarketData[Date]=WORKDAY(I1705,-1)),MarketData[Adjusted Close]))-1,
""
)</f>
        <v/>
      </c>
    </row>
    <row r="1706" spans="1:10" ht="15.75" x14ac:dyDescent="0.25">
      <c r="A1706" t="s">
        <v>9</v>
      </c>
      <c r="B1706" s="1">
        <v>45547</v>
      </c>
      <c r="C1706">
        <v>273.43</v>
      </c>
      <c r="D1706">
        <v>275.55</v>
      </c>
      <c r="E1706">
        <v>272.14999999999998</v>
      </c>
      <c r="F1706">
        <v>275.3</v>
      </c>
      <c r="G1706">
        <v>268.66000000000003</v>
      </c>
      <c r="H1706" s="2">
        <v>2420700</v>
      </c>
      <c r="I1706" s="8" cm="1">
        <f t="array" ref="I1706">IFERROR(MarketData[[#This Row],[Adjusted Close]]/_xlfn.XLOOKUP(1,
(MarketData[ETF]=MarketData[[#This Row],[ETF]])*(MarketData[Date]&lt;MarketData[[#This Row],[Date]]),
MarketData[Adjusted Close],
,0,-1)-1,"")</f>
        <v>0.29331343570981572</v>
      </c>
      <c r="J1706" s="9" t="str" cm="1">
        <f t="array" ref="J1706">IFERROR(
(_xlfn.XLOOKUP(1,(MarketData[ETF]=H1706)*(MarketData[Date]=I1706),MarketData[Adjusted Close]) /
_xlfn.XLOOKUP(1,(MarketData[ETF]=H1706)*(MarketData[Date]=WORKDAY(I1706,-1)),MarketData[Adjusted Close]))-1,
""
)</f>
        <v/>
      </c>
    </row>
    <row r="1707" spans="1:10" ht="15.75" x14ac:dyDescent="0.25">
      <c r="A1707" t="s">
        <v>9</v>
      </c>
      <c r="B1707" s="1">
        <v>45546</v>
      </c>
      <c r="C1707">
        <v>270.22000000000003</v>
      </c>
      <c r="D1707">
        <v>273.36</v>
      </c>
      <c r="E1707">
        <v>265.92</v>
      </c>
      <c r="F1707">
        <v>273.02999999999997</v>
      </c>
      <c r="G1707">
        <v>266.44</v>
      </c>
      <c r="H1707" s="2">
        <v>2640200</v>
      </c>
      <c r="I1707" s="8" cm="1">
        <f t="array" ref="I1707">IFERROR(MarketData[[#This Row],[Adjusted Close]]/_xlfn.XLOOKUP(1,
(MarketData[ETF]=MarketData[[#This Row],[ETF]])*(MarketData[Date]&lt;MarketData[[#This Row],[Date]]),
MarketData[Adjusted Close],
,0,-1)-1,"")</f>
        <v>0.28262648630433751</v>
      </c>
      <c r="J1707" s="9" t="str" cm="1">
        <f t="array" ref="J1707">IFERROR(
(_xlfn.XLOOKUP(1,(MarketData[ETF]=H1707)*(MarketData[Date]=I1707),MarketData[Adjusted Close]) /
_xlfn.XLOOKUP(1,(MarketData[ETF]=H1707)*(MarketData[Date]=WORKDAY(I1707,-1)),MarketData[Adjusted Close]))-1,
""
)</f>
        <v/>
      </c>
    </row>
    <row r="1708" spans="1:10" ht="15.75" x14ac:dyDescent="0.25">
      <c r="A1708" t="s">
        <v>9</v>
      </c>
      <c r="B1708" s="1">
        <v>45545</v>
      </c>
      <c r="C1708">
        <v>270.13</v>
      </c>
      <c r="D1708">
        <v>270.49</v>
      </c>
      <c r="E1708">
        <v>267.67</v>
      </c>
      <c r="F1708">
        <v>270.33999999999997</v>
      </c>
      <c r="G1708">
        <v>263.82</v>
      </c>
      <c r="H1708" s="2">
        <v>1874700</v>
      </c>
      <c r="I1708" s="8" cm="1">
        <f t="array" ref="I1708">IFERROR(MarketData[[#This Row],[Adjusted Close]]/_xlfn.XLOOKUP(1,
(MarketData[ETF]=MarketData[[#This Row],[ETF]])*(MarketData[Date]&lt;MarketData[[#This Row],[Date]]),
MarketData[Adjusted Close],
,0,-1)-1,"")</f>
        <v>0.27001396042940362</v>
      </c>
      <c r="J1708" s="9" t="str" cm="1">
        <f t="array" ref="J1708">IFERROR(
(_xlfn.XLOOKUP(1,(MarketData[ETF]=H1708)*(MarketData[Date]=I1708),MarketData[Adjusted Close]) /
_xlfn.XLOOKUP(1,(MarketData[ETF]=H1708)*(MarketData[Date]=WORKDAY(I1708,-1)),MarketData[Adjusted Close]))-1,
""
)</f>
        <v/>
      </c>
    </row>
    <row r="1709" spans="1:10" ht="15.75" x14ac:dyDescent="0.25">
      <c r="A1709" t="s">
        <v>9</v>
      </c>
      <c r="B1709" s="1">
        <v>45544</v>
      </c>
      <c r="C1709">
        <v>268.39</v>
      </c>
      <c r="D1709">
        <v>270.05</v>
      </c>
      <c r="E1709">
        <v>267.58</v>
      </c>
      <c r="F1709">
        <v>269.29000000000002</v>
      </c>
      <c r="G1709">
        <v>262.79000000000002</v>
      </c>
      <c r="H1709" s="2">
        <v>2969800</v>
      </c>
      <c r="I1709" s="8" cm="1">
        <f t="array" ref="I1709">IFERROR(MarketData[[#This Row],[Adjusted Close]]/_xlfn.XLOOKUP(1,
(MarketData[ETF]=MarketData[[#This Row],[ETF]])*(MarketData[Date]&lt;MarketData[[#This Row],[Date]]),
MarketData[Adjusted Close],
,0,-1)-1,"")</f>
        <v>0.26505560102055559</v>
      </c>
      <c r="J1709" s="9" t="str" cm="1">
        <f t="array" ref="J1709">IFERROR(
(_xlfn.XLOOKUP(1,(MarketData[ETF]=H1709)*(MarketData[Date]=I1709),MarketData[Adjusted Close]) /
_xlfn.XLOOKUP(1,(MarketData[ETF]=H1709)*(MarketData[Date]=WORKDAY(I1709,-1)),MarketData[Adjusted Close]))-1,
""
)</f>
        <v/>
      </c>
    </row>
    <row r="1710" spans="1:10" ht="15.75" x14ac:dyDescent="0.25">
      <c r="A1710" t="s">
        <v>9</v>
      </c>
      <c r="B1710" s="1">
        <v>45541</v>
      </c>
      <c r="C1710">
        <v>271.18</v>
      </c>
      <c r="D1710">
        <v>272.04000000000002</v>
      </c>
      <c r="E1710">
        <v>266.01</v>
      </c>
      <c r="F1710">
        <v>266.44</v>
      </c>
      <c r="G1710">
        <v>260.01</v>
      </c>
      <c r="H1710" s="2">
        <v>3599900</v>
      </c>
      <c r="I1710" s="8" cm="1">
        <f t="array" ref="I1710">IFERROR(MarketData[[#This Row],[Adjusted Close]]/_xlfn.XLOOKUP(1,
(MarketData[ETF]=MarketData[[#This Row],[ETF]])*(MarketData[Date]&lt;MarketData[[#This Row],[Date]]),
MarketData[Adjusted Close],
,0,-1)-1,"")</f>
        <v>0.25167284455783956</v>
      </c>
      <c r="J1710" s="9" t="str" cm="1">
        <f t="array" ref="J1710">IFERROR(
(_xlfn.XLOOKUP(1,(MarketData[ETF]=H1710)*(MarketData[Date]=I1710),MarketData[Adjusted Close]) /
_xlfn.XLOOKUP(1,(MarketData[ETF]=H1710)*(MarketData[Date]=WORKDAY(I1710,-1)),MarketData[Adjusted Close]))-1,
""
)</f>
        <v/>
      </c>
    </row>
    <row r="1711" spans="1:10" ht="15.75" x14ac:dyDescent="0.25">
      <c r="A1711" t="s">
        <v>9</v>
      </c>
      <c r="B1711" s="1">
        <v>45540</v>
      </c>
      <c r="C1711">
        <v>271.8</v>
      </c>
      <c r="D1711">
        <v>273.02</v>
      </c>
      <c r="E1711">
        <v>269.83</v>
      </c>
      <c r="F1711">
        <v>270.94</v>
      </c>
      <c r="G1711">
        <v>264.39999999999998</v>
      </c>
      <c r="H1711" s="2">
        <v>3997800</v>
      </c>
      <c r="I1711" s="8" cm="1">
        <f t="array" ref="I1711">IFERROR(MarketData[[#This Row],[Adjusted Close]]/_xlfn.XLOOKUP(1,
(MarketData[ETF]=MarketData[[#This Row],[ETF]])*(MarketData[Date]&lt;MarketData[[#This Row],[Date]]),
MarketData[Adjusted Close],
,0,-1)-1,"")</f>
        <v>0.27280604631011407</v>
      </c>
      <c r="J1711" s="9" t="str" cm="1">
        <f t="array" ref="J1711">IFERROR(
(_xlfn.XLOOKUP(1,(MarketData[ETF]=H1711)*(MarketData[Date]=I1711),MarketData[Adjusted Close]) /
_xlfn.XLOOKUP(1,(MarketData[ETF]=H1711)*(MarketData[Date]=WORKDAY(I1711,-1)),MarketData[Adjusted Close]))-1,
""
)</f>
        <v/>
      </c>
    </row>
    <row r="1712" spans="1:10" ht="15.75" x14ac:dyDescent="0.25">
      <c r="A1712" t="s">
        <v>9</v>
      </c>
      <c r="B1712" s="1">
        <v>45539</v>
      </c>
      <c r="C1712">
        <v>271.01</v>
      </c>
      <c r="D1712">
        <v>273.54000000000002</v>
      </c>
      <c r="E1712">
        <v>270.98</v>
      </c>
      <c r="F1712">
        <v>271.77999999999997</v>
      </c>
      <c r="G1712">
        <v>265.22000000000003</v>
      </c>
      <c r="H1712" s="2">
        <v>2946700</v>
      </c>
      <c r="I1712" s="8" cm="1">
        <f t="array" ref="I1712">IFERROR(MarketData[[#This Row],[Adjusted Close]]/_xlfn.XLOOKUP(1,
(MarketData[ETF]=MarketData[[#This Row],[ETF]])*(MarketData[Date]&lt;MarketData[[#This Row],[Date]]),
MarketData[Adjusted Close],
,0,-1)-1,"")</f>
        <v>0.27675347807249806</v>
      </c>
      <c r="J1712" s="9" t="str" cm="1">
        <f t="array" ref="J1712">IFERROR(
(_xlfn.XLOOKUP(1,(MarketData[ETF]=H1712)*(MarketData[Date]=I1712),MarketData[Adjusted Close]) /
_xlfn.XLOOKUP(1,(MarketData[ETF]=H1712)*(MarketData[Date]=WORKDAY(I1712,-1)),MarketData[Adjusted Close]))-1,
""
)</f>
        <v/>
      </c>
    </row>
    <row r="1713" spans="1:10" ht="15.75" x14ac:dyDescent="0.25">
      <c r="A1713" t="s">
        <v>9</v>
      </c>
      <c r="B1713" s="1">
        <v>45538</v>
      </c>
      <c r="C1713">
        <v>276.8</v>
      </c>
      <c r="D1713">
        <v>277</v>
      </c>
      <c r="E1713">
        <v>271.16000000000003</v>
      </c>
      <c r="F1713">
        <v>272.39</v>
      </c>
      <c r="G1713">
        <v>265.82</v>
      </c>
      <c r="H1713" s="2">
        <v>3818900</v>
      </c>
      <c r="I1713" s="8" cm="1">
        <f t="array" ref="I1713">IFERROR(MarketData[[#This Row],[Adjusted Close]]/_xlfn.XLOOKUP(1,
(MarketData[ETF]=MarketData[[#This Row],[ETF]])*(MarketData[Date]&lt;MarketData[[#This Row],[Date]]),
MarketData[Adjusted Close],
,0,-1)-1,"")</f>
        <v>0.27964184277668136</v>
      </c>
      <c r="J1713" s="9" t="str" cm="1">
        <f t="array" ref="J1713">IFERROR(
(_xlfn.XLOOKUP(1,(MarketData[ETF]=H1713)*(MarketData[Date]=I1713),MarketData[Adjusted Close]) /
_xlfn.XLOOKUP(1,(MarketData[ETF]=H1713)*(MarketData[Date]=WORKDAY(I1713,-1)),MarketData[Adjusted Close]))-1,
""
)</f>
        <v/>
      </c>
    </row>
    <row r="1714" spans="1:10" ht="15.75" x14ac:dyDescent="0.25">
      <c r="A1714" t="s">
        <v>9</v>
      </c>
      <c r="B1714" s="1">
        <v>45534</v>
      </c>
      <c r="C1714">
        <v>276.72000000000003</v>
      </c>
      <c r="D1714">
        <v>278.52999999999997</v>
      </c>
      <c r="E1714">
        <v>275.08</v>
      </c>
      <c r="F1714">
        <v>278.38</v>
      </c>
      <c r="G1714">
        <v>271.66000000000003</v>
      </c>
      <c r="H1714" s="2">
        <v>2029300</v>
      </c>
      <c r="I1714" s="8" cm="1">
        <f t="array" ref="I1714">IFERROR(MarketData[[#This Row],[Adjusted Close]]/_xlfn.XLOOKUP(1,
(MarketData[ETF]=MarketData[[#This Row],[ETF]])*(MarketData[Date]&lt;MarketData[[#This Row],[Date]]),
MarketData[Adjusted Close],
,0,-1)-1,"")</f>
        <v>0.30775525923073244</v>
      </c>
      <c r="J1714" s="9" t="str" cm="1">
        <f t="array" ref="J1714">IFERROR(
(_xlfn.XLOOKUP(1,(MarketData[ETF]=H1714)*(MarketData[Date]=I1714),MarketData[Adjusted Close]) /
_xlfn.XLOOKUP(1,(MarketData[ETF]=H1714)*(MarketData[Date]=WORKDAY(I1714,-1)),MarketData[Adjusted Close]))-1,
""
)</f>
        <v/>
      </c>
    </row>
    <row r="1715" spans="1:10" ht="15.75" x14ac:dyDescent="0.25">
      <c r="A1715" t="s">
        <v>9</v>
      </c>
      <c r="B1715" s="1">
        <v>45533</v>
      </c>
      <c r="C1715">
        <v>276.48</v>
      </c>
      <c r="D1715">
        <v>278.31</v>
      </c>
      <c r="E1715">
        <v>275.24</v>
      </c>
      <c r="F1715">
        <v>275.72000000000003</v>
      </c>
      <c r="G1715">
        <v>269.07</v>
      </c>
      <c r="H1715" s="2">
        <v>3018000</v>
      </c>
      <c r="I1715" s="8" cm="1">
        <f t="array" ref="I1715">IFERROR(MarketData[[#This Row],[Adjusted Close]]/_xlfn.XLOOKUP(1,
(MarketData[ETF]=MarketData[[#This Row],[ETF]])*(MarketData[Date]&lt;MarketData[[#This Row],[Date]]),
MarketData[Adjusted Close],
,0,-1)-1,"")</f>
        <v>0.2952871515910076</v>
      </c>
      <c r="J1715" s="9" t="str" cm="1">
        <f t="array" ref="J1715">IFERROR(
(_xlfn.XLOOKUP(1,(MarketData[ETF]=H1715)*(MarketData[Date]=I1715),MarketData[Adjusted Close]) /
_xlfn.XLOOKUP(1,(MarketData[ETF]=H1715)*(MarketData[Date]=WORKDAY(I1715,-1)),MarketData[Adjusted Close]))-1,
""
)</f>
        <v/>
      </c>
    </row>
    <row r="1716" spans="1:10" ht="15.75" x14ac:dyDescent="0.25">
      <c r="A1716" t="s">
        <v>9</v>
      </c>
      <c r="B1716" s="1">
        <v>45532</v>
      </c>
      <c r="C1716">
        <v>276.8</v>
      </c>
      <c r="D1716">
        <v>277.08</v>
      </c>
      <c r="E1716">
        <v>273.92</v>
      </c>
      <c r="F1716">
        <v>275.45</v>
      </c>
      <c r="G1716">
        <v>268.8</v>
      </c>
      <c r="H1716" s="2">
        <v>1856400</v>
      </c>
      <c r="I1716" s="8" cm="1">
        <f t="array" ref="I1716">IFERROR(MarketData[[#This Row],[Adjusted Close]]/_xlfn.XLOOKUP(1,
(MarketData[ETF]=MarketData[[#This Row],[ETF]])*(MarketData[Date]&lt;MarketData[[#This Row],[Date]]),
MarketData[Adjusted Close],
,0,-1)-1,"")</f>
        <v>0.29398738747412523</v>
      </c>
      <c r="J1716" s="9" t="str" cm="1">
        <f t="array" ref="J1716">IFERROR(
(_xlfn.XLOOKUP(1,(MarketData[ETF]=H1716)*(MarketData[Date]=I1716),MarketData[Adjusted Close]) /
_xlfn.XLOOKUP(1,(MarketData[ETF]=H1716)*(MarketData[Date]=WORKDAY(I1716,-1)),MarketData[Adjusted Close]))-1,
""
)</f>
        <v/>
      </c>
    </row>
    <row r="1717" spans="1:10" ht="15.75" x14ac:dyDescent="0.25">
      <c r="A1717" t="s">
        <v>9</v>
      </c>
      <c r="B1717" s="1">
        <v>45531</v>
      </c>
      <c r="C1717">
        <v>276.10000000000002</v>
      </c>
      <c r="D1717">
        <v>277.38</v>
      </c>
      <c r="E1717">
        <v>275.61</v>
      </c>
      <c r="F1717">
        <v>277.14</v>
      </c>
      <c r="G1717">
        <v>270.45</v>
      </c>
      <c r="H1717" s="2">
        <v>1787900</v>
      </c>
      <c r="I1717" s="8" cm="1">
        <f t="array" ref="I1717">IFERROR(MarketData[[#This Row],[Adjusted Close]]/_xlfn.XLOOKUP(1,
(MarketData[ETF]=MarketData[[#This Row],[ETF]])*(MarketData[Date]&lt;MarketData[[#This Row],[Date]]),
MarketData[Adjusted Close],
,0,-1)-1,"")</f>
        <v>0.30193039041062919</v>
      </c>
      <c r="J1717" s="9" t="str" cm="1">
        <f t="array" ref="J1717">IFERROR(
(_xlfn.XLOOKUP(1,(MarketData[ETF]=H1717)*(MarketData[Date]=I1717),MarketData[Adjusted Close]) /
_xlfn.XLOOKUP(1,(MarketData[ETF]=H1717)*(MarketData[Date]=WORKDAY(I1717,-1)),MarketData[Adjusted Close]))-1,
""
)</f>
        <v/>
      </c>
    </row>
    <row r="1718" spans="1:10" ht="15.75" x14ac:dyDescent="0.25">
      <c r="A1718" t="s">
        <v>9</v>
      </c>
      <c r="B1718" s="1">
        <v>45530</v>
      </c>
      <c r="C1718">
        <v>278.13</v>
      </c>
      <c r="D1718">
        <v>278.52999999999997</v>
      </c>
      <c r="E1718">
        <v>276.26</v>
      </c>
      <c r="F1718">
        <v>276.89</v>
      </c>
      <c r="G1718">
        <v>270.20999999999998</v>
      </c>
      <c r="H1718" s="2">
        <v>2263800</v>
      </c>
      <c r="I1718" s="8" cm="1">
        <f t="array" ref="I1718">IFERROR(MarketData[[#This Row],[Adjusted Close]]/_xlfn.XLOOKUP(1,
(MarketData[ETF]=MarketData[[#This Row],[ETF]])*(MarketData[Date]&lt;MarketData[[#This Row],[Date]]),
MarketData[Adjusted Close],
,0,-1)-1,"")</f>
        <v>0.30077504452895587</v>
      </c>
      <c r="J1718" s="9" t="str" cm="1">
        <f t="array" ref="J1718">IFERROR(
(_xlfn.XLOOKUP(1,(MarketData[ETF]=H1718)*(MarketData[Date]=I1718),MarketData[Adjusted Close]) /
_xlfn.XLOOKUP(1,(MarketData[ETF]=H1718)*(MarketData[Date]=WORKDAY(I1718,-1)),MarketData[Adjusted Close]))-1,
""
)</f>
        <v/>
      </c>
    </row>
    <row r="1719" spans="1:10" ht="15.75" x14ac:dyDescent="0.25">
      <c r="A1719" t="s">
        <v>9</v>
      </c>
      <c r="B1719" s="1">
        <v>45527</v>
      </c>
      <c r="C1719">
        <v>275.74</v>
      </c>
      <c r="D1719">
        <v>277.83</v>
      </c>
      <c r="E1719">
        <v>275.33</v>
      </c>
      <c r="F1719">
        <v>277.58999999999997</v>
      </c>
      <c r="G1719">
        <v>270.89</v>
      </c>
      <c r="H1719" s="2">
        <v>2281800</v>
      </c>
      <c r="I1719" s="8" cm="1">
        <f t="array" ref="I1719">IFERROR(MarketData[[#This Row],[Adjusted Close]]/_xlfn.XLOOKUP(1,
(MarketData[ETF]=MarketData[[#This Row],[ETF]])*(MarketData[Date]&lt;MarketData[[#This Row],[Date]]),
MarketData[Adjusted Close],
,0,-1)-1,"")</f>
        <v>0.30404852452703035</v>
      </c>
      <c r="J1719" s="9" t="str" cm="1">
        <f t="array" ref="J1719">IFERROR(
(_xlfn.XLOOKUP(1,(MarketData[ETF]=H1719)*(MarketData[Date]=I1719),MarketData[Adjusted Close]) /
_xlfn.XLOOKUP(1,(MarketData[ETF]=H1719)*(MarketData[Date]=WORKDAY(I1719,-1)),MarketData[Adjusted Close]))-1,
""
)</f>
        <v/>
      </c>
    </row>
    <row r="1720" spans="1:10" ht="15.75" x14ac:dyDescent="0.25">
      <c r="A1720" t="s">
        <v>9</v>
      </c>
      <c r="B1720" s="1">
        <v>45526</v>
      </c>
      <c r="C1720">
        <v>277.17</v>
      </c>
      <c r="D1720">
        <v>277.58999999999997</v>
      </c>
      <c r="E1720">
        <v>273.61</v>
      </c>
      <c r="F1720">
        <v>274.12</v>
      </c>
      <c r="G1720">
        <v>267.51</v>
      </c>
      <c r="H1720" s="2">
        <v>2554300</v>
      </c>
      <c r="I1720" s="8" cm="1">
        <f t="array" ref="I1720">IFERROR(MarketData[[#This Row],[Adjusted Close]]/_xlfn.XLOOKUP(1,
(MarketData[ETF]=MarketData[[#This Row],[ETF]])*(MarketData[Date]&lt;MarketData[[#This Row],[Date]]),
MarketData[Adjusted Close],
,0,-1)-1,"")</f>
        <v>0.28777740336013102</v>
      </c>
      <c r="J1720" s="9" t="str" cm="1">
        <f t="array" ref="J1720">IFERROR(
(_xlfn.XLOOKUP(1,(MarketData[ETF]=H1720)*(MarketData[Date]=I1720),MarketData[Adjusted Close]) /
_xlfn.XLOOKUP(1,(MarketData[ETF]=H1720)*(MarketData[Date]=WORKDAY(I1720,-1)),MarketData[Adjusted Close]))-1,
""
)</f>
        <v/>
      </c>
    </row>
    <row r="1721" spans="1:10" ht="15.75" x14ac:dyDescent="0.25">
      <c r="A1721" t="s">
        <v>9</v>
      </c>
      <c r="B1721" s="1">
        <v>45525</v>
      </c>
      <c r="C1721">
        <v>275.77</v>
      </c>
      <c r="D1721">
        <v>276.89999999999998</v>
      </c>
      <c r="E1721">
        <v>274.95</v>
      </c>
      <c r="F1721">
        <v>276.45999999999998</v>
      </c>
      <c r="G1721">
        <v>269.79000000000002</v>
      </c>
      <c r="H1721" s="2">
        <v>1983700</v>
      </c>
      <c r="I1721" s="8" cm="1">
        <f t="array" ref="I1721">IFERROR(MarketData[[#This Row],[Adjusted Close]]/_xlfn.XLOOKUP(1,
(MarketData[ETF]=MarketData[[#This Row],[ETF]])*(MarketData[Date]&lt;MarketData[[#This Row],[Date]]),
MarketData[Adjusted Close],
,0,-1)-1,"")</f>
        <v>0.29875318923602778</v>
      </c>
      <c r="J1721" s="9" t="str" cm="1">
        <f t="array" ref="J1721">IFERROR(
(_xlfn.XLOOKUP(1,(MarketData[ETF]=H1721)*(MarketData[Date]=I1721),MarketData[Adjusted Close]) /
_xlfn.XLOOKUP(1,(MarketData[ETF]=H1721)*(MarketData[Date]=WORKDAY(I1721,-1)),MarketData[Adjusted Close]))-1,
""
)</f>
        <v/>
      </c>
    </row>
    <row r="1722" spans="1:10" ht="15.75" x14ac:dyDescent="0.25">
      <c r="A1722" t="s">
        <v>9</v>
      </c>
      <c r="B1722" s="1">
        <v>45524</v>
      </c>
      <c r="C1722">
        <v>275.68</v>
      </c>
      <c r="D1722">
        <v>276.31</v>
      </c>
      <c r="E1722">
        <v>274.43</v>
      </c>
      <c r="F1722">
        <v>275.08</v>
      </c>
      <c r="G1722">
        <v>268.44</v>
      </c>
      <c r="H1722" s="2">
        <v>2041900</v>
      </c>
      <c r="I1722" s="8" cm="1">
        <f t="array" ref="I1722">IFERROR(MarketData[[#This Row],[Adjusted Close]]/_xlfn.XLOOKUP(1,
(MarketData[ETF]=MarketData[[#This Row],[ETF]])*(MarketData[Date]&lt;MarketData[[#This Row],[Date]]),
MarketData[Adjusted Close],
,0,-1)-1,"")</f>
        <v>0.29225436865161503</v>
      </c>
      <c r="J1722" s="9" t="str" cm="1">
        <f t="array" ref="J1722">IFERROR(
(_xlfn.XLOOKUP(1,(MarketData[ETF]=H1722)*(MarketData[Date]=I1722),MarketData[Adjusted Close]) /
_xlfn.XLOOKUP(1,(MarketData[ETF]=H1722)*(MarketData[Date]=WORKDAY(I1722,-1)),MarketData[Adjusted Close]))-1,
""
)</f>
        <v/>
      </c>
    </row>
    <row r="1723" spans="1:10" ht="15.75" x14ac:dyDescent="0.25">
      <c r="A1723" t="s">
        <v>9</v>
      </c>
      <c r="B1723" s="1">
        <v>45523</v>
      </c>
      <c r="C1723">
        <v>273.62</v>
      </c>
      <c r="D1723">
        <v>275.79000000000002</v>
      </c>
      <c r="E1723">
        <v>273.02</v>
      </c>
      <c r="F1723">
        <v>275.75</v>
      </c>
      <c r="G1723">
        <v>269.10000000000002</v>
      </c>
      <c r="H1723" s="2">
        <v>2660000</v>
      </c>
      <c r="I1723" s="8" cm="1">
        <f t="array" ref="I1723">IFERROR(MarketData[[#This Row],[Adjusted Close]]/_xlfn.XLOOKUP(1,
(MarketData[ETF]=MarketData[[#This Row],[ETF]])*(MarketData[Date]&lt;MarketData[[#This Row],[Date]]),
MarketData[Adjusted Close],
,0,-1)-1,"")</f>
        <v>0.29543156982621688</v>
      </c>
      <c r="J1723" s="9" t="str" cm="1">
        <f t="array" ref="J1723">IFERROR(
(_xlfn.XLOOKUP(1,(MarketData[ETF]=H1723)*(MarketData[Date]=I1723),MarketData[Adjusted Close]) /
_xlfn.XLOOKUP(1,(MarketData[ETF]=H1723)*(MarketData[Date]=WORKDAY(I1723,-1)),MarketData[Adjusted Close]))-1,
""
)</f>
        <v/>
      </c>
    </row>
    <row r="1724" spans="1:10" ht="15.75" x14ac:dyDescent="0.25">
      <c r="A1724" t="s">
        <v>9</v>
      </c>
      <c r="B1724" s="1">
        <v>45520</v>
      </c>
      <c r="C1724">
        <v>271.89999999999998</v>
      </c>
      <c r="D1724">
        <v>273.54000000000002</v>
      </c>
      <c r="E1724">
        <v>271.73</v>
      </c>
      <c r="F1724">
        <v>273.17</v>
      </c>
      <c r="G1724">
        <v>266.58</v>
      </c>
      <c r="H1724" s="2">
        <v>2571900</v>
      </c>
      <c r="I1724" s="8" cm="1">
        <f t="array" ref="I1724">IFERROR(MarketData[[#This Row],[Adjusted Close]]/_xlfn.XLOOKUP(1,
(MarketData[ETF]=MarketData[[#This Row],[ETF]])*(MarketData[Date]&lt;MarketData[[#This Row],[Date]]),
MarketData[Adjusted Close],
,0,-1)-1,"")</f>
        <v>0.2833004380686468</v>
      </c>
      <c r="J1724" s="9" t="str" cm="1">
        <f t="array" ref="J1724">IFERROR(
(_xlfn.XLOOKUP(1,(MarketData[ETF]=H1724)*(MarketData[Date]=I1724),MarketData[Adjusted Close]) /
_xlfn.XLOOKUP(1,(MarketData[ETF]=H1724)*(MarketData[Date]=WORKDAY(I1724,-1)),MarketData[Adjusted Close]))-1,
""
)</f>
        <v/>
      </c>
    </row>
    <row r="1725" spans="1:10" ht="15.75" x14ac:dyDescent="0.25">
      <c r="A1725" t="s">
        <v>9</v>
      </c>
      <c r="B1725" s="1">
        <v>45519</v>
      </c>
      <c r="C1725">
        <v>270.94</v>
      </c>
      <c r="D1725">
        <v>272.77</v>
      </c>
      <c r="E1725">
        <v>270.58</v>
      </c>
      <c r="F1725">
        <v>272.52</v>
      </c>
      <c r="G1725">
        <v>265.94</v>
      </c>
      <c r="H1725" s="2">
        <v>3031600</v>
      </c>
      <c r="I1725" s="8" cm="1">
        <f t="array" ref="I1725">IFERROR(MarketData[[#This Row],[Adjusted Close]]/_xlfn.XLOOKUP(1,
(MarketData[ETF]=MarketData[[#This Row],[ETF]])*(MarketData[Date]&lt;MarketData[[#This Row],[Date]]),
MarketData[Adjusted Close],
,0,-1)-1,"")</f>
        <v>0.28021951571751802</v>
      </c>
      <c r="J1725" s="9" t="str" cm="1">
        <f t="array" ref="J1725">IFERROR(
(_xlfn.XLOOKUP(1,(MarketData[ETF]=H1725)*(MarketData[Date]=I1725),MarketData[Adjusted Close]) /
_xlfn.XLOOKUP(1,(MarketData[ETF]=H1725)*(MarketData[Date]=WORKDAY(I1725,-1)),MarketData[Adjusted Close]))-1,
""
)</f>
        <v/>
      </c>
    </row>
    <row r="1726" spans="1:10" ht="15.75" x14ac:dyDescent="0.25">
      <c r="A1726" t="s">
        <v>9</v>
      </c>
      <c r="B1726" s="1">
        <v>45518</v>
      </c>
      <c r="C1726">
        <v>267.64999999999998</v>
      </c>
      <c r="D1726">
        <v>268.47000000000003</v>
      </c>
      <c r="E1726">
        <v>266.13</v>
      </c>
      <c r="F1726">
        <v>267.88</v>
      </c>
      <c r="G1726">
        <v>261.42</v>
      </c>
      <c r="H1726" s="2">
        <v>2335300</v>
      </c>
      <c r="I1726" s="8" cm="1">
        <f t="array" ref="I1726">IFERROR(MarketData[[#This Row],[Adjusted Close]]/_xlfn.XLOOKUP(1,
(MarketData[ETF]=MarketData[[#This Row],[ETF]])*(MarketData[Date]&lt;MarketData[[#This Row],[Date]]),
MarketData[Adjusted Close],
,0,-1)-1,"")</f>
        <v>0.25846050161267042</v>
      </c>
      <c r="J1726" s="9" t="str" cm="1">
        <f t="array" ref="J1726">IFERROR(
(_xlfn.XLOOKUP(1,(MarketData[ETF]=H1726)*(MarketData[Date]=I1726),MarketData[Adjusted Close]) /
_xlfn.XLOOKUP(1,(MarketData[ETF]=H1726)*(MarketData[Date]=WORKDAY(I1726,-1)),MarketData[Adjusted Close]))-1,
""
)</f>
        <v/>
      </c>
    </row>
    <row r="1727" spans="1:10" ht="15.75" x14ac:dyDescent="0.25">
      <c r="A1727" t="s">
        <v>9</v>
      </c>
      <c r="B1727" s="1">
        <v>45517</v>
      </c>
      <c r="C1727">
        <v>264.41000000000003</v>
      </c>
      <c r="D1727">
        <v>267.20999999999998</v>
      </c>
      <c r="E1727">
        <v>264.3</v>
      </c>
      <c r="F1727">
        <v>267.12</v>
      </c>
      <c r="G1727">
        <v>260.67</v>
      </c>
      <c r="H1727" s="2">
        <v>2316200</v>
      </c>
      <c r="I1727" s="8" cm="1">
        <f t="array" ref="I1727">IFERROR(MarketData[[#This Row],[Adjusted Close]]/_xlfn.XLOOKUP(1,
(MarketData[ETF]=MarketData[[#This Row],[ETF]])*(MarketData[Date]&lt;MarketData[[#This Row],[Date]]),
MarketData[Adjusted Close],
,0,-1)-1,"")</f>
        <v>0.25485004573244119</v>
      </c>
      <c r="J1727" s="9" t="str" cm="1">
        <f t="array" ref="J1727">IFERROR(
(_xlfn.XLOOKUP(1,(MarketData[ETF]=H1727)*(MarketData[Date]=I1727),MarketData[Adjusted Close]) /
_xlfn.XLOOKUP(1,(MarketData[ETF]=H1727)*(MarketData[Date]=WORKDAY(I1727,-1)),MarketData[Adjusted Close]))-1,
""
)</f>
        <v/>
      </c>
    </row>
    <row r="1728" spans="1:10" ht="15.75" x14ac:dyDescent="0.25">
      <c r="A1728" t="s">
        <v>9</v>
      </c>
      <c r="B1728" s="1">
        <v>45516</v>
      </c>
      <c r="C1728">
        <v>263.63</v>
      </c>
      <c r="D1728">
        <v>263.99</v>
      </c>
      <c r="E1728">
        <v>261.76</v>
      </c>
      <c r="F1728">
        <v>262.75</v>
      </c>
      <c r="G1728">
        <v>256.41000000000003</v>
      </c>
      <c r="H1728" s="2">
        <v>2548500</v>
      </c>
      <c r="I1728" s="8" cm="1">
        <f t="array" ref="I1728">IFERROR(MarketData[[#This Row],[Adjusted Close]]/_xlfn.XLOOKUP(1,
(MarketData[ETF]=MarketData[[#This Row],[ETF]])*(MarketData[Date]&lt;MarketData[[#This Row],[Date]]),
MarketData[Adjusted Close],
,0,-1)-1,"")</f>
        <v>0.23434265633273976</v>
      </c>
      <c r="J1728" s="9" t="str" cm="1">
        <f t="array" ref="J1728">IFERROR(
(_xlfn.XLOOKUP(1,(MarketData[ETF]=H1728)*(MarketData[Date]=I1728),MarketData[Adjusted Close]) /
_xlfn.XLOOKUP(1,(MarketData[ETF]=H1728)*(MarketData[Date]=WORKDAY(I1728,-1)),MarketData[Adjusted Close]))-1,
""
)</f>
        <v/>
      </c>
    </row>
    <row r="1729" spans="1:10" ht="15.75" x14ac:dyDescent="0.25">
      <c r="A1729" t="s">
        <v>9</v>
      </c>
      <c r="B1729" s="1">
        <v>45513</v>
      </c>
      <c r="C1729">
        <v>261.74</v>
      </c>
      <c r="D1729">
        <v>263.64</v>
      </c>
      <c r="E1729">
        <v>260.8</v>
      </c>
      <c r="F1729">
        <v>262.92</v>
      </c>
      <c r="G1729">
        <v>256.58</v>
      </c>
      <c r="H1729" s="2">
        <v>2667400</v>
      </c>
      <c r="I1729" s="8" cm="1">
        <f t="array" ref="I1729">IFERROR(MarketData[[#This Row],[Adjusted Close]]/_xlfn.XLOOKUP(1,
(MarketData[ETF]=MarketData[[#This Row],[ETF]])*(MarketData[Date]&lt;MarketData[[#This Row],[Date]]),
MarketData[Adjusted Close],
,0,-1)-1,"")</f>
        <v>0.23516102633225811</v>
      </c>
      <c r="J1729" s="9" t="str" cm="1">
        <f t="array" ref="J1729">IFERROR(
(_xlfn.XLOOKUP(1,(MarketData[ETF]=H1729)*(MarketData[Date]=I1729),MarketData[Adjusted Close]) /
_xlfn.XLOOKUP(1,(MarketData[ETF]=H1729)*(MarketData[Date]=WORKDAY(I1729,-1)),MarketData[Adjusted Close]))-1,
""
)</f>
        <v/>
      </c>
    </row>
    <row r="1730" spans="1:10" ht="15.75" x14ac:dyDescent="0.25">
      <c r="A1730" t="s">
        <v>9</v>
      </c>
      <c r="B1730" s="1">
        <v>45512</v>
      </c>
      <c r="C1730">
        <v>258.68</v>
      </c>
      <c r="D1730">
        <v>262.17</v>
      </c>
      <c r="E1730">
        <v>257.5</v>
      </c>
      <c r="F1730">
        <v>261.79000000000002</v>
      </c>
      <c r="G1730">
        <v>255.47</v>
      </c>
      <c r="H1730" s="2">
        <v>2922800</v>
      </c>
      <c r="I1730" s="8" cm="1">
        <f t="array" ref="I1730">IFERROR(MarketData[[#This Row],[Adjusted Close]]/_xlfn.XLOOKUP(1,
(MarketData[ETF]=MarketData[[#This Row],[ETF]])*(MarketData[Date]&lt;MarketData[[#This Row],[Date]]),
MarketData[Adjusted Close],
,0,-1)-1,"")</f>
        <v>0.22981755162951911</v>
      </c>
      <c r="J1730" s="9" t="str" cm="1">
        <f t="array" ref="J1730">IFERROR(
(_xlfn.XLOOKUP(1,(MarketData[ETF]=H1730)*(MarketData[Date]=I1730),MarketData[Adjusted Close]) /
_xlfn.XLOOKUP(1,(MarketData[ETF]=H1730)*(MarketData[Date]=WORKDAY(I1730,-1)),MarketData[Adjusted Close]))-1,
""
)</f>
        <v/>
      </c>
    </row>
    <row r="1731" spans="1:10" ht="15.75" x14ac:dyDescent="0.25">
      <c r="A1731" t="s">
        <v>9</v>
      </c>
      <c r="B1731" s="1">
        <v>45511</v>
      </c>
      <c r="C1731">
        <v>261.07</v>
      </c>
      <c r="D1731">
        <v>262.35000000000002</v>
      </c>
      <c r="E1731">
        <v>255.56</v>
      </c>
      <c r="F1731">
        <v>255.8</v>
      </c>
      <c r="G1731">
        <v>249.63</v>
      </c>
      <c r="H1731" s="2">
        <v>3398500</v>
      </c>
      <c r="I1731" s="8" cm="1">
        <f t="array" ref="I1731">IFERROR(MarketData[[#This Row],[Adjusted Close]]/_xlfn.XLOOKUP(1,
(MarketData[ETF]=MarketData[[#This Row],[ETF]])*(MarketData[Date]&lt;MarketData[[#This Row],[Date]]),
MarketData[Adjusted Close],
,0,-1)-1,"")</f>
        <v>0.20170413517546826</v>
      </c>
      <c r="J1731" s="9" t="str" cm="1">
        <f t="array" ref="J1731">IFERROR(
(_xlfn.XLOOKUP(1,(MarketData[ETF]=H1731)*(MarketData[Date]=I1731),MarketData[Adjusted Close]) /
_xlfn.XLOOKUP(1,(MarketData[ETF]=H1731)*(MarketData[Date]=WORKDAY(I1731,-1)),MarketData[Adjusted Close]))-1,
""
)</f>
        <v/>
      </c>
    </row>
    <row r="1732" spans="1:10" ht="15.75" x14ac:dyDescent="0.25">
      <c r="A1732" t="s">
        <v>9</v>
      </c>
      <c r="B1732" s="1">
        <v>45510</v>
      </c>
      <c r="C1732">
        <v>256.57</v>
      </c>
      <c r="D1732">
        <v>261.36</v>
      </c>
      <c r="E1732">
        <v>255.53</v>
      </c>
      <c r="F1732">
        <v>257.77</v>
      </c>
      <c r="G1732">
        <v>251.55</v>
      </c>
      <c r="H1732" s="2">
        <v>5255200</v>
      </c>
      <c r="I1732" s="8" cm="1">
        <f t="array" ref="I1732">IFERROR(MarketData[[#This Row],[Adjusted Close]]/_xlfn.XLOOKUP(1,
(MarketData[ETF]=MarketData[[#This Row],[ETF]])*(MarketData[Date]&lt;MarketData[[#This Row],[Date]]),
MarketData[Adjusted Close],
,0,-1)-1,"")</f>
        <v>0.21094690222885482</v>
      </c>
      <c r="J1732" s="9" t="str" cm="1">
        <f t="array" ref="J1732">IFERROR(
(_xlfn.XLOOKUP(1,(MarketData[ETF]=H1732)*(MarketData[Date]=I1732),MarketData[Adjusted Close]) /
_xlfn.XLOOKUP(1,(MarketData[ETF]=H1732)*(MarketData[Date]=WORKDAY(I1732,-1)),MarketData[Adjusted Close]))-1,
""
)</f>
        <v/>
      </c>
    </row>
    <row r="1733" spans="1:10" ht="15.75" x14ac:dyDescent="0.25">
      <c r="A1733" t="s">
        <v>9</v>
      </c>
      <c r="B1733" s="1">
        <v>45509</v>
      </c>
      <c r="C1733">
        <v>251.21</v>
      </c>
      <c r="D1733">
        <v>258.33</v>
      </c>
      <c r="E1733">
        <v>251</v>
      </c>
      <c r="F1733">
        <v>255.18</v>
      </c>
      <c r="G1733">
        <v>249.02</v>
      </c>
      <c r="H1733" s="2">
        <v>8463400</v>
      </c>
      <c r="I1733" s="8" cm="1">
        <f t="array" ref="I1733">IFERROR(MarketData[[#This Row],[Adjusted Close]]/_xlfn.XLOOKUP(1,
(MarketData[ETF]=MarketData[[#This Row],[ETF]])*(MarketData[Date]&lt;MarketData[[#This Row],[Date]]),
MarketData[Adjusted Close],
,0,-1)-1,"")</f>
        <v>0.19876763105954853</v>
      </c>
      <c r="J1733" s="9" t="str" cm="1">
        <f t="array" ref="J1733">IFERROR(
(_xlfn.XLOOKUP(1,(MarketData[ETF]=H1733)*(MarketData[Date]=I1733),MarketData[Adjusted Close]) /
_xlfn.XLOOKUP(1,(MarketData[ETF]=H1733)*(MarketData[Date]=WORKDAY(I1733,-1)),MarketData[Adjusted Close]))-1,
""
)</f>
        <v/>
      </c>
    </row>
    <row r="1734" spans="1:10" ht="15.75" x14ac:dyDescent="0.25">
      <c r="A1734" t="s">
        <v>9</v>
      </c>
      <c r="B1734" s="1">
        <v>45506</v>
      </c>
      <c r="C1734">
        <v>264.5</v>
      </c>
      <c r="D1734">
        <v>264.77</v>
      </c>
      <c r="E1734">
        <v>260.69</v>
      </c>
      <c r="F1734">
        <v>262.89999999999998</v>
      </c>
      <c r="G1734">
        <v>256.56</v>
      </c>
      <c r="H1734" s="2">
        <v>4744200</v>
      </c>
      <c r="I1734" s="8" cm="1">
        <f t="array" ref="I1734">IFERROR(MarketData[[#This Row],[Adjusted Close]]/_xlfn.XLOOKUP(1,
(MarketData[ETF]=MarketData[[#This Row],[ETF]])*(MarketData[Date]&lt;MarketData[[#This Row],[Date]]),
MarketData[Adjusted Close],
,0,-1)-1,"")</f>
        <v>0.23506474750878548</v>
      </c>
      <c r="J1734" s="9" t="str" cm="1">
        <f t="array" ref="J1734">IFERROR(
(_xlfn.XLOOKUP(1,(MarketData[ETF]=H1734)*(MarketData[Date]=I1734),MarketData[Adjusted Close]) /
_xlfn.XLOOKUP(1,(MarketData[ETF]=H1734)*(MarketData[Date]=WORKDAY(I1734,-1)),MarketData[Adjusted Close]))-1,
""
)</f>
        <v/>
      </c>
    </row>
    <row r="1735" spans="1:10" ht="15.75" x14ac:dyDescent="0.25">
      <c r="A1735" t="s">
        <v>9</v>
      </c>
      <c r="B1735" s="1">
        <v>45505</v>
      </c>
      <c r="C1735">
        <v>273.25</v>
      </c>
      <c r="D1735">
        <v>274.51</v>
      </c>
      <c r="E1735">
        <v>266.61</v>
      </c>
      <c r="F1735">
        <v>268.3</v>
      </c>
      <c r="G1735">
        <v>261.83</v>
      </c>
      <c r="H1735" s="2">
        <v>3767300</v>
      </c>
      <c r="I1735" s="8" cm="1">
        <f t="array" ref="I1735">IFERROR(MarketData[[#This Row],[Adjusted Close]]/_xlfn.XLOOKUP(1,
(MarketData[ETF]=MarketData[[#This Row],[ETF]])*(MarketData[Date]&lt;MarketData[[#This Row],[Date]]),
MarketData[Adjusted Close],
,0,-1)-1,"")</f>
        <v>0.26043421749386231</v>
      </c>
      <c r="J1735" s="9" t="str" cm="1">
        <f t="array" ref="J1735">IFERROR(
(_xlfn.XLOOKUP(1,(MarketData[ETF]=H1735)*(MarketData[Date]=I1735),MarketData[Adjusted Close]) /
_xlfn.XLOOKUP(1,(MarketData[ETF]=H1735)*(MarketData[Date]=WORKDAY(I1735,-1)),MarketData[Adjusted Close]))-1,
""
)</f>
        <v/>
      </c>
    </row>
    <row r="1736" spans="1:10" ht="15.75" x14ac:dyDescent="0.25">
      <c r="A1736" t="s">
        <v>9</v>
      </c>
      <c r="B1736" s="1">
        <v>45504</v>
      </c>
      <c r="C1736">
        <v>271.94</v>
      </c>
      <c r="D1736">
        <v>274.29000000000002</v>
      </c>
      <c r="E1736">
        <v>271.10000000000002</v>
      </c>
      <c r="F1736">
        <v>272.57</v>
      </c>
      <c r="G1736">
        <v>265.99</v>
      </c>
      <c r="H1736" s="2">
        <v>2541500</v>
      </c>
      <c r="I1736" s="8" cm="1">
        <f t="array" ref="I1736">IFERROR(MarketData[[#This Row],[Adjusted Close]]/_xlfn.XLOOKUP(1,
(MarketData[ETF]=MarketData[[#This Row],[ETF]])*(MarketData[Date]&lt;MarketData[[#This Row],[Date]]),
MarketData[Adjusted Close],
,0,-1)-1,"")</f>
        <v>0.28046021277619992</v>
      </c>
      <c r="J1736" s="9" t="str" cm="1">
        <f t="array" ref="J1736">IFERROR(
(_xlfn.XLOOKUP(1,(MarketData[ETF]=H1736)*(MarketData[Date]=I1736),MarketData[Adjusted Close]) /
_xlfn.XLOOKUP(1,(MarketData[ETF]=H1736)*(MarketData[Date]=WORKDAY(I1736,-1)),MarketData[Adjusted Close]))-1,
""
)</f>
        <v/>
      </c>
    </row>
    <row r="1737" spans="1:10" ht="15.75" x14ac:dyDescent="0.25">
      <c r="A1737" t="s">
        <v>9</v>
      </c>
      <c r="B1737" s="1">
        <v>45503</v>
      </c>
      <c r="C1737">
        <v>270.5</v>
      </c>
      <c r="D1737">
        <v>271.14999999999998</v>
      </c>
      <c r="E1737">
        <v>266.87</v>
      </c>
      <c r="F1737">
        <v>268.58999999999997</v>
      </c>
      <c r="G1737">
        <v>262.11</v>
      </c>
      <c r="H1737" s="2">
        <v>2174100</v>
      </c>
      <c r="I1737" s="8" cm="1">
        <f t="array" ref="I1737">IFERROR(MarketData[[#This Row],[Adjusted Close]]/_xlfn.XLOOKUP(1,
(MarketData[ETF]=MarketData[[#This Row],[ETF]])*(MarketData[Date]&lt;MarketData[[#This Row],[Date]]),
MarketData[Adjusted Close],
,0,-1)-1,"")</f>
        <v>0.26178212102248133</v>
      </c>
      <c r="J1737" s="9" t="str" cm="1">
        <f t="array" ref="J1737">IFERROR(
(_xlfn.XLOOKUP(1,(MarketData[ETF]=H1737)*(MarketData[Date]=I1737),MarketData[Adjusted Close]) /
_xlfn.XLOOKUP(1,(MarketData[ETF]=H1737)*(MarketData[Date]=WORKDAY(I1737,-1)),MarketData[Adjusted Close]))-1,
""
)</f>
        <v/>
      </c>
    </row>
    <row r="1738" spans="1:10" ht="15.75" x14ac:dyDescent="0.25">
      <c r="A1738" t="s">
        <v>9</v>
      </c>
      <c r="B1738" s="1">
        <v>45502</v>
      </c>
      <c r="C1738">
        <v>270.73</v>
      </c>
      <c r="D1738">
        <v>271.08</v>
      </c>
      <c r="E1738">
        <v>268.77</v>
      </c>
      <c r="F1738">
        <v>269.70999999999998</v>
      </c>
      <c r="G1738">
        <v>263.2</v>
      </c>
      <c r="H1738" s="2">
        <v>2814400</v>
      </c>
      <c r="I1738" s="8" cm="1">
        <f t="array" ref="I1738">IFERROR(MarketData[[#This Row],[Adjusted Close]]/_xlfn.XLOOKUP(1,
(MarketData[ETF]=MarketData[[#This Row],[ETF]])*(MarketData[Date]&lt;MarketData[[#This Row],[Date]]),
MarketData[Adjusted Close],
,0,-1)-1,"")</f>
        <v>0.26702931690174747</v>
      </c>
      <c r="J1738" s="9" t="str" cm="1">
        <f t="array" ref="J1738">IFERROR(
(_xlfn.XLOOKUP(1,(MarketData[ETF]=H1738)*(MarketData[Date]=I1738),MarketData[Adjusted Close]) /
_xlfn.XLOOKUP(1,(MarketData[ETF]=H1738)*(MarketData[Date]=WORKDAY(I1738,-1)),MarketData[Adjusted Close]))-1,
""
)</f>
        <v/>
      </c>
    </row>
    <row r="1739" spans="1:10" ht="15.75" x14ac:dyDescent="0.25">
      <c r="A1739" t="s">
        <v>9</v>
      </c>
      <c r="B1739" s="1">
        <v>45499</v>
      </c>
      <c r="C1739">
        <v>268.64</v>
      </c>
      <c r="D1739">
        <v>270.99</v>
      </c>
      <c r="E1739">
        <v>268.25</v>
      </c>
      <c r="F1739">
        <v>269.69</v>
      </c>
      <c r="G1739">
        <v>263.18</v>
      </c>
      <c r="H1739" s="2">
        <v>2757900</v>
      </c>
      <c r="I1739" s="8" cm="1">
        <f t="array" ref="I1739">IFERROR(MarketData[[#This Row],[Adjusted Close]]/_xlfn.XLOOKUP(1,
(MarketData[ETF]=MarketData[[#This Row],[ETF]])*(MarketData[Date]&lt;MarketData[[#This Row],[Date]]),
MarketData[Adjusted Close],
,0,-1)-1,"")</f>
        <v>0.26693303807827484</v>
      </c>
      <c r="J1739" s="9" t="str" cm="1">
        <f t="array" ref="J1739">IFERROR(
(_xlfn.XLOOKUP(1,(MarketData[ETF]=H1739)*(MarketData[Date]=I1739),MarketData[Adjusted Close]) /
_xlfn.XLOOKUP(1,(MarketData[ETF]=H1739)*(MarketData[Date]=WORKDAY(I1739,-1)),MarketData[Adjusted Close]))-1,
""
)</f>
        <v/>
      </c>
    </row>
    <row r="1740" spans="1:10" ht="15.75" x14ac:dyDescent="0.25">
      <c r="A1740" t="s">
        <v>9</v>
      </c>
      <c r="B1740" s="1">
        <v>45498</v>
      </c>
      <c r="C1740">
        <v>267.7</v>
      </c>
      <c r="D1740">
        <v>271.07</v>
      </c>
      <c r="E1740">
        <v>265.95</v>
      </c>
      <c r="F1740">
        <v>266.5</v>
      </c>
      <c r="G1740">
        <v>260.07</v>
      </c>
      <c r="H1740" s="2">
        <v>3237800</v>
      </c>
      <c r="I1740" s="8" cm="1">
        <f t="array" ref="I1740">IFERROR(MarketData[[#This Row],[Adjusted Close]]/_xlfn.XLOOKUP(1,
(MarketData[ETF]=MarketData[[#This Row],[ETF]])*(MarketData[Date]&lt;MarketData[[#This Row],[Date]]),
MarketData[Adjusted Close],
,0,-1)-1,"")</f>
        <v>0.25196168102825789</v>
      </c>
      <c r="J1740" s="9" t="str" cm="1">
        <f t="array" ref="J1740">IFERROR(
(_xlfn.XLOOKUP(1,(MarketData[ETF]=H1740)*(MarketData[Date]=I1740),MarketData[Adjusted Close]) /
_xlfn.XLOOKUP(1,(MarketData[ETF]=H1740)*(MarketData[Date]=WORKDAY(I1740,-1)),MarketData[Adjusted Close]))-1,
""
)</f>
        <v/>
      </c>
    </row>
    <row r="1741" spans="1:10" ht="15.75" x14ac:dyDescent="0.25">
      <c r="A1741" t="s">
        <v>9</v>
      </c>
      <c r="B1741" s="1">
        <v>45497</v>
      </c>
      <c r="C1741">
        <v>271.33999999999997</v>
      </c>
      <c r="D1741">
        <v>271.61</v>
      </c>
      <c r="E1741">
        <v>267.08</v>
      </c>
      <c r="F1741">
        <v>267.52999999999997</v>
      </c>
      <c r="G1741">
        <v>261.07</v>
      </c>
      <c r="H1741" s="2">
        <v>3050700</v>
      </c>
      <c r="I1741" s="8" cm="1">
        <f t="array" ref="I1741">IFERROR(MarketData[[#This Row],[Adjusted Close]]/_xlfn.XLOOKUP(1,
(MarketData[ETF]=MarketData[[#This Row],[ETF]])*(MarketData[Date]&lt;MarketData[[#This Row],[Date]]),
MarketData[Adjusted Close],
,0,-1)-1,"")</f>
        <v>0.25677562220189665</v>
      </c>
      <c r="J1741" s="9" t="str" cm="1">
        <f t="array" ref="J1741">IFERROR(
(_xlfn.XLOOKUP(1,(MarketData[ETF]=H1741)*(MarketData[Date]=I1741),MarketData[Adjusted Close]) /
_xlfn.XLOOKUP(1,(MarketData[ETF]=H1741)*(MarketData[Date]=WORKDAY(I1741,-1)),MarketData[Adjusted Close]))-1,
""
)</f>
        <v/>
      </c>
    </row>
    <row r="1742" spans="1:10" ht="15.75" x14ac:dyDescent="0.25">
      <c r="A1742" t="s">
        <v>9</v>
      </c>
      <c r="B1742" s="1">
        <v>45496</v>
      </c>
      <c r="C1742">
        <v>273.87</v>
      </c>
      <c r="D1742">
        <v>275.14</v>
      </c>
      <c r="E1742">
        <v>273.56</v>
      </c>
      <c r="F1742">
        <v>273.69</v>
      </c>
      <c r="G1742">
        <v>267.08999999999997</v>
      </c>
      <c r="H1742" s="2">
        <v>2229500</v>
      </c>
      <c r="I1742" s="8" cm="1">
        <f t="array" ref="I1742">IFERROR(MarketData[[#This Row],[Adjusted Close]]/_xlfn.XLOOKUP(1,
(MarketData[ETF]=MarketData[[#This Row],[ETF]])*(MarketData[Date]&lt;MarketData[[#This Row],[Date]]),
MarketData[Adjusted Close],
,0,-1)-1,"")</f>
        <v>0.28575554806720249</v>
      </c>
      <c r="J1742" s="9" t="str" cm="1">
        <f t="array" ref="J1742">IFERROR(
(_xlfn.XLOOKUP(1,(MarketData[ETF]=H1742)*(MarketData[Date]=I1742),MarketData[Adjusted Close]) /
_xlfn.XLOOKUP(1,(MarketData[ETF]=H1742)*(MarketData[Date]=WORKDAY(I1742,-1)),MarketData[Adjusted Close]))-1,
""
)</f>
        <v/>
      </c>
    </row>
    <row r="1743" spans="1:10" ht="15.75" x14ac:dyDescent="0.25">
      <c r="A1743" t="s">
        <v>9</v>
      </c>
      <c r="B1743" s="1">
        <v>45495</v>
      </c>
      <c r="C1743">
        <v>272.77999999999997</v>
      </c>
      <c r="D1743">
        <v>274.14999999999998</v>
      </c>
      <c r="E1743">
        <v>271.89999999999998</v>
      </c>
      <c r="F1743">
        <v>273.89</v>
      </c>
      <c r="G1743">
        <v>267.27999999999997</v>
      </c>
      <c r="H1743" s="2">
        <v>2527300</v>
      </c>
      <c r="I1743" s="8" cm="1">
        <f t="array" ref="I1743">IFERROR(MarketData[[#This Row],[Adjusted Close]]/_xlfn.XLOOKUP(1,
(MarketData[ETF]=MarketData[[#This Row],[ETF]])*(MarketData[Date]&lt;MarketData[[#This Row],[Date]]),
MarketData[Adjusted Close],
,0,-1)-1,"")</f>
        <v>0.28667019689019391</v>
      </c>
      <c r="J1743" s="9" t="str" cm="1">
        <f t="array" ref="J1743">IFERROR(
(_xlfn.XLOOKUP(1,(MarketData[ETF]=H1743)*(MarketData[Date]=I1743),MarketData[Adjusted Close]) /
_xlfn.XLOOKUP(1,(MarketData[ETF]=H1743)*(MarketData[Date]=WORKDAY(I1743,-1)),MarketData[Adjusted Close]))-1,
""
)</f>
        <v/>
      </c>
    </row>
    <row r="1744" spans="1:10" ht="15.75" x14ac:dyDescent="0.25">
      <c r="A1744" t="s">
        <v>9</v>
      </c>
      <c r="B1744" s="1">
        <v>45492</v>
      </c>
      <c r="C1744">
        <v>272.56</v>
      </c>
      <c r="D1744">
        <v>273.33</v>
      </c>
      <c r="E1744">
        <v>270.5</v>
      </c>
      <c r="F1744">
        <v>271.06</v>
      </c>
      <c r="G1744">
        <v>264.52</v>
      </c>
      <c r="H1744" s="2">
        <v>2414200</v>
      </c>
      <c r="I1744" s="8" cm="1">
        <f t="array" ref="I1744">IFERROR(MarketData[[#This Row],[Adjusted Close]]/_xlfn.XLOOKUP(1,
(MarketData[ETF]=MarketData[[#This Row],[ETF]])*(MarketData[Date]&lt;MarketData[[#This Row],[Date]]),
MarketData[Adjusted Close],
,0,-1)-1,"")</f>
        <v>0.27338371925095073</v>
      </c>
      <c r="J1744" s="9" t="str" cm="1">
        <f t="array" ref="J1744">IFERROR(
(_xlfn.XLOOKUP(1,(MarketData[ETF]=H1744)*(MarketData[Date]=I1744),MarketData[Adjusted Close]) /
_xlfn.XLOOKUP(1,(MarketData[ETF]=H1744)*(MarketData[Date]=WORKDAY(I1744,-1)),MarketData[Adjusted Close]))-1,
""
)</f>
        <v/>
      </c>
    </row>
    <row r="1745" spans="1:10" ht="15.75" x14ac:dyDescent="0.25">
      <c r="A1745" t="s">
        <v>9</v>
      </c>
      <c r="B1745" s="1">
        <v>45491</v>
      </c>
      <c r="C1745">
        <v>276</v>
      </c>
      <c r="D1745">
        <v>276.55</v>
      </c>
      <c r="E1745">
        <v>271.64999999999998</v>
      </c>
      <c r="F1745">
        <v>272.76</v>
      </c>
      <c r="G1745">
        <v>266.18</v>
      </c>
      <c r="H1745" s="2">
        <v>2904200</v>
      </c>
      <c r="I1745" s="8" cm="1">
        <f t="array" ref="I1745">IFERROR(MarketData[[#This Row],[Adjusted Close]]/_xlfn.XLOOKUP(1,
(MarketData[ETF]=MarketData[[#This Row],[ETF]])*(MarketData[Date]&lt;MarketData[[#This Row],[Date]]),
MarketData[Adjusted Close],
,0,-1)-1,"")</f>
        <v>0.28137486159919134</v>
      </c>
      <c r="J1745" s="9" t="str" cm="1">
        <f t="array" ref="J1745">IFERROR(
(_xlfn.XLOOKUP(1,(MarketData[ETF]=H1745)*(MarketData[Date]=I1745),MarketData[Adjusted Close]) /
_xlfn.XLOOKUP(1,(MarketData[ETF]=H1745)*(MarketData[Date]=WORKDAY(I1745,-1)),MarketData[Adjusted Close]))-1,
""
)</f>
        <v/>
      </c>
    </row>
    <row r="1746" spans="1:10" ht="15.75" x14ac:dyDescent="0.25">
      <c r="A1746" t="s">
        <v>9</v>
      </c>
      <c r="B1746" s="1">
        <v>45490</v>
      </c>
      <c r="C1746">
        <v>276.24</v>
      </c>
      <c r="D1746">
        <v>277.27</v>
      </c>
      <c r="E1746">
        <v>274.99</v>
      </c>
      <c r="F1746">
        <v>275.16000000000003</v>
      </c>
      <c r="G1746">
        <v>268.52</v>
      </c>
      <c r="H1746" s="2">
        <v>3346100</v>
      </c>
      <c r="I1746" s="8" cm="1">
        <f t="array" ref="I1746">IFERROR(MarketData[[#This Row],[Adjusted Close]]/_xlfn.XLOOKUP(1,
(MarketData[ETF]=MarketData[[#This Row],[ETF]])*(MarketData[Date]&lt;MarketData[[#This Row],[Date]]),
MarketData[Adjusted Close],
,0,-1)-1,"")</f>
        <v>0.29263948394550621</v>
      </c>
      <c r="J1746" s="9" t="str" cm="1">
        <f t="array" ref="J1746">IFERROR(
(_xlfn.XLOOKUP(1,(MarketData[ETF]=H1746)*(MarketData[Date]=I1746),MarketData[Adjusted Close]) /
_xlfn.XLOOKUP(1,(MarketData[ETF]=H1746)*(MarketData[Date]=WORKDAY(I1746,-1)),MarketData[Adjusted Close]))-1,
""
)</f>
        <v/>
      </c>
    </row>
    <row r="1747" spans="1:10" ht="15.75" x14ac:dyDescent="0.25">
      <c r="A1747" t="s">
        <v>9</v>
      </c>
      <c r="B1747" s="1">
        <v>45489</v>
      </c>
      <c r="C1747">
        <v>277.60000000000002</v>
      </c>
      <c r="D1747">
        <v>279.20999999999998</v>
      </c>
      <c r="E1747">
        <v>277.39999999999998</v>
      </c>
      <c r="F1747">
        <v>279.10000000000002</v>
      </c>
      <c r="G1747">
        <v>272.37</v>
      </c>
      <c r="H1747" s="2">
        <v>3261100</v>
      </c>
      <c r="I1747" s="8" cm="1">
        <f t="array" ref="I1747">IFERROR(MarketData[[#This Row],[Adjusted Close]]/_xlfn.XLOOKUP(1,
(MarketData[ETF]=MarketData[[#This Row],[ETF]])*(MarketData[Date]&lt;MarketData[[#This Row],[Date]]),
MarketData[Adjusted Close],
,0,-1)-1,"")</f>
        <v>0.31117315746401597</v>
      </c>
      <c r="J1747" s="9" t="str" cm="1">
        <f t="array" ref="J1747">IFERROR(
(_xlfn.XLOOKUP(1,(MarketData[ETF]=H1747)*(MarketData[Date]=I1747),MarketData[Adjusted Close]) /
_xlfn.XLOOKUP(1,(MarketData[ETF]=H1747)*(MarketData[Date]=WORKDAY(I1747,-1)),MarketData[Adjusted Close]))-1,
""
)</f>
        <v/>
      </c>
    </row>
    <row r="1748" spans="1:10" ht="15.75" x14ac:dyDescent="0.25">
      <c r="A1748" t="s">
        <v>9</v>
      </c>
      <c r="B1748" s="1">
        <v>45488</v>
      </c>
      <c r="C1748">
        <v>276.8</v>
      </c>
      <c r="D1748">
        <v>278.3</v>
      </c>
      <c r="E1748">
        <v>275.88</v>
      </c>
      <c r="F1748">
        <v>276.82</v>
      </c>
      <c r="G1748">
        <v>270.14</v>
      </c>
      <c r="H1748" s="2">
        <v>3386100</v>
      </c>
      <c r="I1748" s="8" cm="1">
        <f t="array" ref="I1748">IFERROR(MarketData[[#This Row],[Adjusted Close]]/_xlfn.XLOOKUP(1,
(MarketData[ETF]=MarketData[[#This Row],[ETF]])*(MarketData[Date]&lt;MarketData[[#This Row],[Date]]),
MarketData[Adjusted Close],
,0,-1)-1,"")</f>
        <v>0.30043806864680112</v>
      </c>
      <c r="J1748" s="9" t="str" cm="1">
        <f t="array" ref="J1748">IFERROR(
(_xlfn.XLOOKUP(1,(MarketData[ETF]=H1748)*(MarketData[Date]=I1748),MarketData[Adjusted Close]) /
_xlfn.XLOOKUP(1,(MarketData[ETF]=H1748)*(MarketData[Date]=WORKDAY(I1748,-1)),MarketData[Adjusted Close]))-1,
""
)</f>
        <v/>
      </c>
    </row>
    <row r="1749" spans="1:10" ht="15.75" x14ac:dyDescent="0.25">
      <c r="A1749" t="s">
        <v>9</v>
      </c>
      <c r="B1749" s="1">
        <v>45485</v>
      </c>
      <c r="C1749">
        <v>274.35000000000002</v>
      </c>
      <c r="D1749">
        <v>277.36</v>
      </c>
      <c r="E1749">
        <v>274.33999999999997</v>
      </c>
      <c r="F1749">
        <v>275.64</v>
      </c>
      <c r="G1749">
        <v>268.99</v>
      </c>
      <c r="H1749" s="2">
        <v>2729500</v>
      </c>
      <c r="I1749" s="8" cm="1">
        <f t="array" ref="I1749">IFERROR(MarketData[[#This Row],[Adjusted Close]]/_xlfn.XLOOKUP(1,
(MarketData[ETF]=MarketData[[#This Row],[ETF]])*(MarketData[Date]&lt;MarketData[[#This Row],[Date]]),
MarketData[Adjusted Close],
,0,-1)-1,"")</f>
        <v>0.29490203629711664</v>
      </c>
      <c r="J1749" s="9" t="str" cm="1">
        <f t="array" ref="J1749">IFERROR(
(_xlfn.XLOOKUP(1,(MarketData[ETF]=H1749)*(MarketData[Date]=I1749),MarketData[Adjusted Close]) /
_xlfn.XLOOKUP(1,(MarketData[ETF]=H1749)*(MarketData[Date]=WORKDAY(I1749,-1)),MarketData[Adjusted Close]))-1,
""
)</f>
        <v/>
      </c>
    </row>
    <row r="1750" spans="1:10" ht="15.75" x14ac:dyDescent="0.25">
      <c r="A1750" t="s">
        <v>9</v>
      </c>
      <c r="B1750" s="1">
        <v>45484</v>
      </c>
      <c r="C1750">
        <v>275.75</v>
      </c>
      <c r="D1750">
        <v>276.26</v>
      </c>
      <c r="E1750">
        <v>273.44</v>
      </c>
      <c r="F1750">
        <v>273.83</v>
      </c>
      <c r="G1750">
        <v>267.22000000000003</v>
      </c>
      <c r="H1750" s="2">
        <v>3598000</v>
      </c>
      <c r="I1750" s="8" cm="1">
        <f t="array" ref="I1750">IFERROR(MarketData[[#This Row],[Adjusted Close]]/_xlfn.XLOOKUP(1,
(MarketData[ETF]=MarketData[[#This Row],[ETF]])*(MarketData[Date]&lt;MarketData[[#This Row],[Date]]),
MarketData[Adjusted Close],
,0,-1)-1,"")</f>
        <v>0.2863813604197758</v>
      </c>
      <c r="J1750" s="9" t="str" cm="1">
        <f t="array" ref="J1750">IFERROR(
(_xlfn.XLOOKUP(1,(MarketData[ETF]=H1750)*(MarketData[Date]=I1750),MarketData[Adjusted Close]) /
_xlfn.XLOOKUP(1,(MarketData[ETF]=H1750)*(MarketData[Date]=WORKDAY(I1750,-1)),MarketData[Adjusted Close]))-1,
""
)</f>
        <v/>
      </c>
    </row>
    <row r="1751" spans="1:10" ht="15.75" x14ac:dyDescent="0.25">
      <c r="A1751" t="s">
        <v>9</v>
      </c>
      <c r="B1751" s="1">
        <v>45483</v>
      </c>
      <c r="C1751">
        <v>273.20999999999998</v>
      </c>
      <c r="D1751">
        <v>275.20999999999998</v>
      </c>
      <c r="E1751">
        <v>272.85000000000002</v>
      </c>
      <c r="F1751">
        <v>275.06</v>
      </c>
      <c r="G1751">
        <v>268.42</v>
      </c>
      <c r="H1751" s="2">
        <v>1992600</v>
      </c>
      <c r="I1751" s="8" cm="1">
        <f t="array" ref="I1751">IFERROR(MarketData[[#This Row],[Adjusted Close]]/_xlfn.XLOOKUP(1,
(MarketData[ETF]=MarketData[[#This Row],[ETF]])*(MarketData[Date]&lt;MarketData[[#This Row],[Date]]),
MarketData[Adjusted Close],
,0,-1)-1,"")</f>
        <v>0.2921580898281424</v>
      </c>
      <c r="J1751" s="9" t="str" cm="1">
        <f t="array" ref="J1751">IFERROR(
(_xlfn.XLOOKUP(1,(MarketData[ETF]=H1751)*(MarketData[Date]=I1751),MarketData[Adjusted Close]) /
_xlfn.XLOOKUP(1,(MarketData[ETF]=H1751)*(MarketData[Date]=WORKDAY(I1751,-1)),MarketData[Adjusted Close]))-1,
""
)</f>
        <v/>
      </c>
    </row>
    <row r="1752" spans="1:10" ht="15.75" x14ac:dyDescent="0.25">
      <c r="A1752" t="s">
        <v>9</v>
      </c>
      <c r="B1752" s="1">
        <v>45482</v>
      </c>
      <c r="C1752">
        <v>272.82</v>
      </c>
      <c r="D1752">
        <v>273.18</v>
      </c>
      <c r="E1752">
        <v>272.31</v>
      </c>
      <c r="F1752">
        <v>272.42</v>
      </c>
      <c r="G1752">
        <v>265.85000000000002</v>
      </c>
      <c r="H1752" s="2">
        <v>2702100</v>
      </c>
      <c r="I1752" s="8" cm="1">
        <f t="array" ref="I1752">IFERROR(MarketData[[#This Row],[Adjusted Close]]/_xlfn.XLOOKUP(1,
(MarketData[ETF]=MarketData[[#This Row],[ETF]])*(MarketData[Date]&lt;MarketData[[#This Row],[Date]]),
MarketData[Adjusted Close],
,0,-1)-1,"")</f>
        <v>0.27978626101189064</v>
      </c>
      <c r="J1752" s="9" t="str" cm="1">
        <f t="array" ref="J1752">IFERROR(
(_xlfn.XLOOKUP(1,(MarketData[ETF]=H1752)*(MarketData[Date]=I1752),MarketData[Adjusted Close]) /
_xlfn.XLOOKUP(1,(MarketData[ETF]=H1752)*(MarketData[Date]=WORKDAY(I1752,-1)),MarketData[Adjusted Close]))-1,
""
)</f>
        <v/>
      </c>
    </row>
    <row r="1753" spans="1:10" ht="15.75" x14ac:dyDescent="0.25">
      <c r="A1753" t="s">
        <v>9</v>
      </c>
      <c r="B1753" s="1">
        <v>45481</v>
      </c>
      <c r="C1753">
        <v>272.64999999999998</v>
      </c>
      <c r="D1753">
        <v>272.92</v>
      </c>
      <c r="E1753">
        <v>271.91000000000003</v>
      </c>
      <c r="F1753">
        <v>272.49</v>
      </c>
      <c r="G1753">
        <v>265.91000000000003</v>
      </c>
      <c r="H1753" s="2">
        <v>2335000</v>
      </c>
      <c r="I1753" s="8" cm="1">
        <f t="array" ref="I1753">IFERROR(MarketData[[#This Row],[Adjusted Close]]/_xlfn.XLOOKUP(1,
(MarketData[ETF]=MarketData[[#This Row],[ETF]])*(MarketData[Date]&lt;MarketData[[#This Row],[Date]]),
MarketData[Adjusted Close],
,0,-1)-1,"")</f>
        <v>0.28007509748230897</v>
      </c>
      <c r="J1753" s="9" t="str" cm="1">
        <f t="array" ref="J1753">IFERROR(
(_xlfn.XLOOKUP(1,(MarketData[ETF]=H1753)*(MarketData[Date]=I1753),MarketData[Adjusted Close]) /
_xlfn.XLOOKUP(1,(MarketData[ETF]=H1753)*(MarketData[Date]=WORKDAY(I1753,-1)),MarketData[Adjusted Close]))-1,
""
)</f>
        <v/>
      </c>
    </row>
    <row r="1754" spans="1:10" ht="15.75" x14ac:dyDescent="0.25">
      <c r="A1754" t="s">
        <v>9</v>
      </c>
      <c r="B1754" s="1">
        <v>45478</v>
      </c>
      <c r="C1754">
        <v>270.82</v>
      </c>
      <c r="D1754">
        <v>272.26</v>
      </c>
      <c r="E1754">
        <v>270.39999999999998</v>
      </c>
      <c r="F1754">
        <v>272.12</v>
      </c>
      <c r="G1754">
        <v>265.55</v>
      </c>
      <c r="H1754" s="2">
        <v>4237500</v>
      </c>
      <c r="I1754" s="8" cm="1">
        <f t="array" ref="I1754">IFERROR(MarketData[[#This Row],[Adjusted Close]]/_xlfn.XLOOKUP(1,
(MarketData[ETF]=MarketData[[#This Row],[ETF]])*(MarketData[Date]&lt;MarketData[[#This Row],[Date]]),
MarketData[Adjusted Close],
,0,-1)-1,"")</f>
        <v>0.27834207865979899</v>
      </c>
      <c r="J1754" s="9" t="str" cm="1">
        <f t="array" ref="J1754">IFERROR(
(_xlfn.XLOOKUP(1,(MarketData[ETF]=H1754)*(MarketData[Date]=I1754),MarketData[Adjusted Close]) /
_xlfn.XLOOKUP(1,(MarketData[ETF]=H1754)*(MarketData[Date]=WORKDAY(I1754,-1)),MarketData[Adjusted Close]))-1,
""
)</f>
        <v/>
      </c>
    </row>
    <row r="1755" spans="1:10" ht="15.75" x14ac:dyDescent="0.25">
      <c r="A1755" t="s">
        <v>9</v>
      </c>
      <c r="B1755" s="1">
        <v>45476</v>
      </c>
      <c r="C1755">
        <v>269.61</v>
      </c>
      <c r="D1755">
        <v>270.89999999999998</v>
      </c>
      <c r="E1755">
        <v>269.61</v>
      </c>
      <c r="F1755">
        <v>270.70999999999998</v>
      </c>
      <c r="G1755">
        <v>264.18</v>
      </c>
      <c r="H1755" s="2">
        <v>1948500</v>
      </c>
      <c r="I1755" s="8" cm="1">
        <f t="array" ref="I1755">IFERROR(MarketData[[#This Row],[Adjusted Close]]/_xlfn.XLOOKUP(1,
(MarketData[ETF]=MarketData[[#This Row],[ETF]])*(MarketData[Date]&lt;MarketData[[#This Row],[Date]]),
MarketData[Adjusted Close],
,0,-1)-1,"")</f>
        <v>0.2717469792519136</v>
      </c>
      <c r="J1755" s="9" t="str" cm="1">
        <f t="array" ref="J1755">IFERROR(
(_xlfn.XLOOKUP(1,(MarketData[ETF]=H1755)*(MarketData[Date]=I1755),MarketData[Adjusted Close]) /
_xlfn.XLOOKUP(1,(MarketData[ETF]=H1755)*(MarketData[Date]=WORKDAY(I1755,-1)),MarketData[Adjusted Close]))-1,
""
)</f>
        <v/>
      </c>
    </row>
    <row r="1756" spans="1:10" ht="15.75" x14ac:dyDescent="0.25">
      <c r="A1756" t="s">
        <v>9</v>
      </c>
      <c r="B1756" s="1">
        <v>45475</v>
      </c>
      <c r="C1756">
        <v>267.45999999999998</v>
      </c>
      <c r="D1756">
        <v>269.63</v>
      </c>
      <c r="E1756">
        <v>267.25</v>
      </c>
      <c r="F1756">
        <v>269.60000000000002</v>
      </c>
      <c r="G1756">
        <v>263.08999999999997</v>
      </c>
      <c r="H1756" s="2">
        <v>4207800</v>
      </c>
      <c r="I1756" s="8" cm="1">
        <f t="array" ref="I1756">IFERROR(MarketData[[#This Row],[Adjusted Close]]/_xlfn.XLOOKUP(1,
(MarketData[ETF]=MarketData[[#This Row],[ETF]])*(MarketData[Date]&lt;MarketData[[#This Row],[Date]]),
MarketData[Adjusted Close],
,0,-1)-1,"")</f>
        <v>0.26649978337264724</v>
      </c>
      <c r="J1756" s="9" t="str" cm="1">
        <f t="array" ref="J1756">IFERROR(
(_xlfn.XLOOKUP(1,(MarketData[ETF]=H1756)*(MarketData[Date]=I1756),MarketData[Adjusted Close]) /
_xlfn.XLOOKUP(1,(MarketData[ETF]=H1756)*(MarketData[Date]=WORKDAY(I1756,-1)),MarketData[Adjusted Close]))-1,
""
)</f>
        <v/>
      </c>
    </row>
    <row r="1757" spans="1:10" ht="15.75" x14ac:dyDescent="0.25">
      <c r="A1757" t="s">
        <v>9</v>
      </c>
      <c r="B1757" s="1">
        <v>45474</v>
      </c>
      <c r="C1757">
        <v>268.49</v>
      </c>
      <c r="D1757">
        <v>268.49</v>
      </c>
      <c r="E1757">
        <v>266.73</v>
      </c>
      <c r="F1757">
        <v>268.05</v>
      </c>
      <c r="G1757">
        <v>261.58</v>
      </c>
      <c r="H1757" s="2">
        <v>2881000</v>
      </c>
      <c r="I1757" s="8" cm="1">
        <f t="array" ref="I1757">IFERROR(MarketData[[#This Row],[Adjusted Close]]/_xlfn.XLOOKUP(1,
(MarketData[ETF]=MarketData[[#This Row],[ETF]])*(MarketData[Date]&lt;MarketData[[#This Row],[Date]]),
MarketData[Adjusted Close],
,0,-1)-1,"")</f>
        <v>0.25923073220045256</v>
      </c>
      <c r="J1757" s="9" t="str" cm="1">
        <f t="array" ref="J1757">IFERROR(
(_xlfn.XLOOKUP(1,(MarketData[ETF]=H1757)*(MarketData[Date]=I1757),MarketData[Adjusted Close]) /
_xlfn.XLOOKUP(1,(MarketData[ETF]=H1757)*(MarketData[Date]=WORKDAY(I1757,-1)),MarketData[Adjusted Close]))-1,
""
)</f>
        <v/>
      </c>
    </row>
    <row r="1758" spans="1:10" ht="15.75" x14ac:dyDescent="0.25">
      <c r="A1758" t="s">
        <v>9</v>
      </c>
      <c r="B1758" s="1">
        <v>45471</v>
      </c>
      <c r="C1758">
        <v>269.37</v>
      </c>
      <c r="D1758">
        <v>270.41000000000003</v>
      </c>
      <c r="E1758">
        <v>266.95</v>
      </c>
      <c r="F1758">
        <v>267.51</v>
      </c>
      <c r="G1758">
        <v>261.05</v>
      </c>
      <c r="H1758" s="2">
        <v>2822800</v>
      </c>
      <c r="I1758" s="8" cm="1">
        <f t="array" ref="I1758">IFERROR(MarketData[[#This Row],[Adjusted Close]]/_xlfn.XLOOKUP(1,
(MarketData[ETF]=MarketData[[#This Row],[ETF]])*(MarketData[Date]&lt;MarketData[[#This Row],[Date]]),
MarketData[Adjusted Close],
,0,-1)-1,"")</f>
        <v>0.25667934337842402</v>
      </c>
      <c r="J1758" s="9" t="str" cm="1">
        <f t="array" ref="J1758">IFERROR(
(_xlfn.XLOOKUP(1,(MarketData[ETF]=H1758)*(MarketData[Date]=I1758),MarketData[Adjusted Close]) /
_xlfn.XLOOKUP(1,(MarketData[ETF]=H1758)*(MarketData[Date]=WORKDAY(I1758,-1)),MarketData[Adjusted Close]))-1,
""
)</f>
        <v/>
      </c>
    </row>
    <row r="1759" spans="1:10" ht="15.75" x14ac:dyDescent="0.25">
      <c r="A1759" t="s">
        <v>9</v>
      </c>
      <c r="B1759" s="1">
        <v>45470</v>
      </c>
      <c r="C1759">
        <v>268.62</v>
      </c>
      <c r="D1759">
        <v>269.58999999999997</v>
      </c>
      <c r="E1759">
        <v>268.49</v>
      </c>
      <c r="F1759">
        <v>269.38</v>
      </c>
      <c r="G1759">
        <v>261.95</v>
      </c>
      <c r="H1759" s="2">
        <v>2655400</v>
      </c>
      <c r="I1759" s="8" cm="1">
        <f t="array" ref="I1759">IFERROR(MarketData[[#This Row],[Adjusted Close]]/_xlfn.XLOOKUP(1,
(MarketData[ETF]=MarketData[[#This Row],[ETF]])*(MarketData[Date]&lt;MarketData[[#This Row],[Date]]),
MarketData[Adjusted Close],
,0,-1)-1,"")</f>
        <v>0.26101189043469897</v>
      </c>
      <c r="J1759" s="9" t="str" cm="1">
        <f t="array" ref="J1759">IFERROR(
(_xlfn.XLOOKUP(1,(MarketData[ETF]=H1759)*(MarketData[Date]=I1759),MarketData[Adjusted Close]) /
_xlfn.XLOOKUP(1,(MarketData[ETF]=H1759)*(MarketData[Date]=WORKDAY(I1759,-1)),MarketData[Adjusted Close]))-1,
""
)</f>
        <v/>
      </c>
    </row>
    <row r="1760" spans="1:10" ht="15.75" x14ac:dyDescent="0.25">
      <c r="A1760" t="s">
        <v>9</v>
      </c>
      <c r="B1760" s="1">
        <v>45469</v>
      </c>
      <c r="C1760">
        <v>267.98</v>
      </c>
      <c r="D1760">
        <v>269.10000000000002</v>
      </c>
      <c r="E1760">
        <v>267.63</v>
      </c>
      <c r="F1760">
        <v>268.73</v>
      </c>
      <c r="G1760">
        <v>261.32</v>
      </c>
      <c r="H1760" s="2">
        <v>1857500</v>
      </c>
      <c r="I1760" s="8" cm="1">
        <f t="array" ref="I1760">IFERROR(MarketData[[#This Row],[Adjusted Close]]/_xlfn.XLOOKUP(1,
(MarketData[ETF]=MarketData[[#This Row],[ETF]])*(MarketData[Date]&lt;MarketData[[#This Row],[Date]]),
MarketData[Adjusted Close],
,0,-1)-1,"")</f>
        <v>0.25797910749530639</v>
      </c>
      <c r="J1760" s="9" t="str" cm="1">
        <f t="array" ref="J1760">IFERROR(
(_xlfn.XLOOKUP(1,(MarketData[ETF]=H1760)*(MarketData[Date]=I1760),MarketData[Adjusted Close]) /
_xlfn.XLOOKUP(1,(MarketData[ETF]=H1760)*(MarketData[Date]=WORKDAY(I1760,-1)),MarketData[Adjusted Close]))-1,
""
)</f>
        <v/>
      </c>
    </row>
    <row r="1761" spans="1:10" ht="15.75" x14ac:dyDescent="0.25">
      <c r="A1761" t="s">
        <v>9</v>
      </c>
      <c r="B1761" s="1">
        <v>45468</v>
      </c>
      <c r="C1761">
        <v>268.37</v>
      </c>
      <c r="D1761">
        <v>268.74</v>
      </c>
      <c r="E1761">
        <v>267.49</v>
      </c>
      <c r="F1761">
        <v>268.74</v>
      </c>
      <c r="G1761">
        <v>261.33</v>
      </c>
      <c r="H1761" s="2">
        <v>2073800</v>
      </c>
      <c r="I1761" s="8" cm="1">
        <f t="array" ref="I1761">IFERROR(MarketData[[#This Row],[Adjusted Close]]/_xlfn.XLOOKUP(1,
(MarketData[ETF]=MarketData[[#This Row],[ETF]])*(MarketData[Date]&lt;MarketData[[#This Row],[Date]]),
MarketData[Adjusted Close],
,0,-1)-1,"")</f>
        <v>0.25802724690704282</v>
      </c>
      <c r="J1761" s="9" t="str" cm="1">
        <f t="array" ref="J1761">IFERROR(
(_xlfn.XLOOKUP(1,(MarketData[ETF]=H1761)*(MarketData[Date]=I1761),MarketData[Adjusted Close]) /
_xlfn.XLOOKUP(1,(MarketData[ETF]=H1761)*(MarketData[Date]=WORKDAY(I1761,-1)),MarketData[Adjusted Close]))-1,
""
)</f>
        <v/>
      </c>
    </row>
    <row r="1762" spans="1:10" ht="15.75" x14ac:dyDescent="0.25">
      <c r="A1762" t="s">
        <v>9</v>
      </c>
      <c r="B1762" s="1">
        <v>45467</v>
      </c>
      <c r="C1762">
        <v>268.33999999999997</v>
      </c>
      <c r="D1762">
        <v>269.77999999999997</v>
      </c>
      <c r="E1762">
        <v>267.77999999999997</v>
      </c>
      <c r="F1762">
        <v>267.86</v>
      </c>
      <c r="G1762">
        <v>260.47000000000003</v>
      </c>
      <c r="H1762" s="2">
        <v>2226500</v>
      </c>
      <c r="I1762" s="8" cm="1">
        <f t="array" ref="I1762">IFERROR(MarketData[[#This Row],[Adjusted Close]]/_xlfn.XLOOKUP(1,
(MarketData[ETF]=MarketData[[#This Row],[ETF]])*(MarketData[Date]&lt;MarketData[[#This Row],[Date]]),
MarketData[Adjusted Close],
,0,-1)-1,"")</f>
        <v>0.25388725749771357</v>
      </c>
      <c r="J1762" s="9" t="str" cm="1">
        <f t="array" ref="J1762">IFERROR(
(_xlfn.XLOOKUP(1,(MarketData[ETF]=H1762)*(MarketData[Date]=I1762),MarketData[Adjusted Close]) /
_xlfn.XLOOKUP(1,(MarketData[ETF]=H1762)*(MarketData[Date]=WORKDAY(I1762,-1)),MarketData[Adjusted Close]))-1,
""
)</f>
        <v/>
      </c>
    </row>
    <row r="1763" spans="1:10" ht="15.75" x14ac:dyDescent="0.25">
      <c r="A1763" t="s">
        <v>9</v>
      </c>
      <c r="B1763" s="1">
        <v>45464</v>
      </c>
      <c r="C1763">
        <v>268.42</v>
      </c>
      <c r="D1763">
        <v>268.81</v>
      </c>
      <c r="E1763">
        <v>267.45999999999998</v>
      </c>
      <c r="F1763">
        <v>268.31</v>
      </c>
      <c r="G1763">
        <v>260.91000000000003</v>
      </c>
      <c r="H1763" s="2">
        <v>2676000</v>
      </c>
      <c r="I1763" s="8" cm="1">
        <f t="array" ref="I1763">IFERROR(MarketData[[#This Row],[Adjusted Close]]/_xlfn.XLOOKUP(1,
(MarketData[ETF]=MarketData[[#This Row],[ETF]])*(MarketData[Date]&lt;MarketData[[#This Row],[Date]]),
MarketData[Adjusted Close],
,0,-1)-1,"")</f>
        <v>0.25600539161411473</v>
      </c>
      <c r="J1763" s="9" t="str" cm="1">
        <f t="array" ref="J1763">IFERROR(
(_xlfn.XLOOKUP(1,(MarketData[ETF]=H1763)*(MarketData[Date]=I1763),MarketData[Adjusted Close]) /
_xlfn.XLOOKUP(1,(MarketData[ETF]=H1763)*(MarketData[Date]=WORKDAY(I1763,-1)),MarketData[Adjusted Close]))-1,
""
)</f>
        <v/>
      </c>
    </row>
    <row r="1764" spans="1:10" ht="15.75" x14ac:dyDescent="0.25">
      <c r="A1764" t="s">
        <v>9</v>
      </c>
      <c r="B1764" s="1">
        <v>45463</v>
      </c>
      <c r="C1764">
        <v>269.94</v>
      </c>
      <c r="D1764">
        <v>270.19</v>
      </c>
      <c r="E1764">
        <v>267.75</v>
      </c>
      <c r="F1764">
        <v>268.72000000000003</v>
      </c>
      <c r="G1764">
        <v>261.31</v>
      </c>
      <c r="H1764" s="2">
        <v>3168600</v>
      </c>
      <c r="I1764" s="8" cm="1">
        <f t="array" ref="I1764">IFERROR(MarketData[[#This Row],[Adjusted Close]]/_xlfn.XLOOKUP(1,
(MarketData[ETF]=MarketData[[#This Row],[ETF]])*(MarketData[Date]&lt;MarketData[[#This Row],[Date]]),
MarketData[Adjusted Close],
,0,-1)-1,"")</f>
        <v>0.25793096808357019</v>
      </c>
      <c r="J1764" s="9" t="str" cm="1">
        <f t="array" ref="J1764">IFERROR(
(_xlfn.XLOOKUP(1,(MarketData[ETF]=H1764)*(MarketData[Date]=I1764),MarketData[Adjusted Close]) /
_xlfn.XLOOKUP(1,(MarketData[ETF]=H1764)*(MarketData[Date]=WORKDAY(I1764,-1)),MarketData[Adjusted Close]))-1,
""
)</f>
        <v/>
      </c>
    </row>
    <row r="1765" spans="1:10" ht="15.75" x14ac:dyDescent="0.25">
      <c r="A1765" t="s">
        <v>9</v>
      </c>
      <c r="B1765" s="1">
        <v>45461</v>
      </c>
      <c r="C1765">
        <v>268.86</v>
      </c>
      <c r="D1765">
        <v>269.54000000000002</v>
      </c>
      <c r="E1765">
        <v>268.66000000000003</v>
      </c>
      <c r="F1765">
        <v>269.39999999999998</v>
      </c>
      <c r="G1765">
        <v>261.97000000000003</v>
      </c>
      <c r="H1765" s="2">
        <v>2024300</v>
      </c>
      <c r="I1765" s="8" cm="1">
        <f t="array" ref="I1765">IFERROR(MarketData[[#This Row],[Adjusted Close]]/_xlfn.XLOOKUP(1,
(MarketData[ETF]=MarketData[[#This Row],[ETF]])*(MarketData[Date]&lt;MarketData[[#This Row],[Date]]),
MarketData[Adjusted Close],
,0,-1)-1,"")</f>
        <v>0.26110816925817182</v>
      </c>
      <c r="J1765" s="9" t="str" cm="1">
        <f t="array" ref="J1765">IFERROR(
(_xlfn.XLOOKUP(1,(MarketData[ETF]=H1765)*(MarketData[Date]=I1765),MarketData[Adjusted Close]) /
_xlfn.XLOOKUP(1,(MarketData[ETF]=H1765)*(MarketData[Date]=WORKDAY(I1765,-1)),MarketData[Adjusted Close]))-1,
""
)</f>
        <v/>
      </c>
    </row>
    <row r="1766" spans="1:10" ht="15.75" x14ac:dyDescent="0.25">
      <c r="A1766" t="s">
        <v>9</v>
      </c>
      <c r="B1766" s="1">
        <v>45460</v>
      </c>
      <c r="C1766">
        <v>266.41000000000003</v>
      </c>
      <c r="D1766">
        <v>269.39999999999998</v>
      </c>
      <c r="E1766">
        <v>266.04000000000002</v>
      </c>
      <c r="F1766">
        <v>268.72000000000003</v>
      </c>
      <c r="G1766">
        <v>261.31</v>
      </c>
      <c r="H1766" s="2">
        <v>2452000</v>
      </c>
      <c r="I1766" s="8" cm="1">
        <f t="array" ref="I1766">IFERROR(MarketData[[#This Row],[Adjusted Close]]/_xlfn.XLOOKUP(1,
(MarketData[ETF]=MarketData[[#This Row],[ETF]])*(MarketData[Date]&lt;MarketData[[#This Row],[Date]]),
MarketData[Adjusted Close],
,0,-1)-1,"")</f>
        <v>0.25793096808357019</v>
      </c>
      <c r="J1766" s="9" t="str" cm="1">
        <f t="array" ref="J1766">IFERROR(
(_xlfn.XLOOKUP(1,(MarketData[ETF]=H1766)*(MarketData[Date]=I1766),MarketData[Adjusted Close]) /
_xlfn.XLOOKUP(1,(MarketData[ETF]=H1766)*(MarketData[Date]=WORKDAY(I1766,-1)),MarketData[Adjusted Close]))-1,
""
)</f>
        <v/>
      </c>
    </row>
    <row r="1767" spans="1:10" ht="15.75" x14ac:dyDescent="0.25">
      <c r="A1767" t="s">
        <v>9</v>
      </c>
      <c r="B1767" s="1">
        <v>45457</v>
      </c>
      <c r="C1767">
        <v>265.86</v>
      </c>
      <c r="D1767">
        <v>266.69</v>
      </c>
      <c r="E1767">
        <v>265.24</v>
      </c>
      <c r="F1767">
        <v>266.69</v>
      </c>
      <c r="G1767">
        <v>259.33</v>
      </c>
      <c r="H1767" s="2">
        <v>2205600</v>
      </c>
      <c r="I1767" s="8" cm="1">
        <f t="array" ref="I1767">IFERROR(MarketData[[#This Row],[Adjusted Close]]/_xlfn.XLOOKUP(1,
(MarketData[ETF]=MarketData[[#This Row],[ETF]])*(MarketData[Date]&lt;MarketData[[#This Row],[Date]]),
MarketData[Adjusted Close],
,0,-1)-1,"")</f>
        <v>0.24839936455976508</v>
      </c>
      <c r="J1767" s="9" t="str" cm="1">
        <f t="array" ref="J1767">IFERROR(
(_xlfn.XLOOKUP(1,(MarketData[ETF]=H1767)*(MarketData[Date]=I1767),MarketData[Adjusted Close]) /
_xlfn.XLOOKUP(1,(MarketData[ETF]=H1767)*(MarketData[Date]=WORKDAY(I1767,-1)),MarketData[Adjusted Close]))-1,
""
)</f>
        <v/>
      </c>
    </row>
    <row r="1768" spans="1:10" ht="15.75" x14ac:dyDescent="0.25">
      <c r="A1768" t="s">
        <v>9</v>
      </c>
      <c r="B1768" s="1">
        <v>45456</v>
      </c>
      <c r="C1768">
        <v>267.47000000000003</v>
      </c>
      <c r="D1768">
        <v>267.8</v>
      </c>
      <c r="E1768">
        <v>265.5</v>
      </c>
      <c r="F1768">
        <v>266.89</v>
      </c>
      <c r="G1768">
        <v>259.52999999999997</v>
      </c>
      <c r="H1768" s="2">
        <v>2285200</v>
      </c>
      <c r="I1768" s="8" cm="1">
        <f t="array" ref="I1768">IFERROR(MarketData[[#This Row],[Adjusted Close]]/_xlfn.XLOOKUP(1,
(MarketData[ETF]=MarketData[[#This Row],[ETF]])*(MarketData[Date]&lt;MarketData[[#This Row],[Date]]),
MarketData[Adjusted Close],
,0,-1)-1,"")</f>
        <v>0.2493621527944927</v>
      </c>
      <c r="J1768" s="9" t="str" cm="1">
        <f t="array" ref="J1768">IFERROR(
(_xlfn.XLOOKUP(1,(MarketData[ETF]=H1768)*(MarketData[Date]=I1768),MarketData[Adjusted Close]) /
_xlfn.XLOOKUP(1,(MarketData[ETF]=H1768)*(MarketData[Date]=WORKDAY(I1768,-1)),MarketData[Adjusted Close]))-1,
""
)</f>
        <v/>
      </c>
    </row>
    <row r="1769" spans="1:10" ht="15.75" x14ac:dyDescent="0.25">
      <c r="A1769" t="s">
        <v>9</v>
      </c>
      <c r="B1769" s="1">
        <v>45455</v>
      </c>
      <c r="C1769">
        <v>267.08999999999997</v>
      </c>
      <c r="D1769">
        <v>268.20999999999998</v>
      </c>
      <c r="E1769">
        <v>266.20999999999998</v>
      </c>
      <c r="F1769">
        <v>266.77</v>
      </c>
      <c r="G1769">
        <v>259.41000000000003</v>
      </c>
      <c r="H1769" s="2">
        <v>2762600</v>
      </c>
      <c r="I1769" s="8" cm="1">
        <f t="array" ref="I1769">IFERROR(MarketData[[#This Row],[Adjusted Close]]/_xlfn.XLOOKUP(1,
(MarketData[ETF]=MarketData[[#This Row],[ETF]])*(MarketData[Date]&lt;MarketData[[#This Row],[Date]]),
MarketData[Adjusted Close],
,0,-1)-1,"")</f>
        <v>0.24878447985365626</v>
      </c>
      <c r="J1769" s="9" t="str" cm="1">
        <f t="array" ref="J1769">IFERROR(
(_xlfn.XLOOKUP(1,(MarketData[ETF]=H1769)*(MarketData[Date]=I1769),MarketData[Adjusted Close]) /
_xlfn.XLOOKUP(1,(MarketData[ETF]=H1769)*(MarketData[Date]=WORKDAY(I1769,-1)),MarketData[Adjusted Close]))-1,
""
)</f>
        <v/>
      </c>
    </row>
    <row r="1770" spans="1:10" ht="15.75" x14ac:dyDescent="0.25">
      <c r="A1770" t="s">
        <v>9</v>
      </c>
      <c r="B1770" s="1">
        <v>45454</v>
      </c>
      <c r="C1770">
        <v>263</v>
      </c>
      <c r="D1770">
        <v>264.35000000000002</v>
      </c>
      <c r="E1770">
        <v>261.88</v>
      </c>
      <c r="F1770">
        <v>264.27999999999997</v>
      </c>
      <c r="G1770">
        <v>256.99</v>
      </c>
      <c r="H1770" s="2">
        <v>3017300</v>
      </c>
      <c r="I1770" s="8" cm="1">
        <f t="array" ref="I1770">IFERROR(MarketData[[#This Row],[Adjusted Close]]/_xlfn.XLOOKUP(1,
(MarketData[ETF]=MarketData[[#This Row],[ETF]])*(MarketData[Date]&lt;MarketData[[#This Row],[Date]]),
MarketData[Adjusted Close],
,0,-1)-1,"")</f>
        <v>0.23713474221345021</v>
      </c>
      <c r="J1770" s="9" t="str" cm="1">
        <f t="array" ref="J1770">IFERROR(
(_xlfn.XLOOKUP(1,(MarketData[ETF]=H1770)*(MarketData[Date]=I1770),MarketData[Adjusted Close]) /
_xlfn.XLOOKUP(1,(MarketData[ETF]=H1770)*(MarketData[Date]=WORKDAY(I1770,-1)),MarketData[Adjusted Close]))-1,
""
)</f>
        <v/>
      </c>
    </row>
    <row r="1771" spans="1:10" ht="15.75" x14ac:dyDescent="0.25">
      <c r="A1771" t="s">
        <v>9</v>
      </c>
      <c r="B1771" s="1">
        <v>45453</v>
      </c>
      <c r="C1771">
        <v>262.33</v>
      </c>
      <c r="D1771">
        <v>264</v>
      </c>
      <c r="E1771">
        <v>262.2</v>
      </c>
      <c r="F1771">
        <v>263.83</v>
      </c>
      <c r="G1771">
        <v>256.55</v>
      </c>
      <c r="H1771" s="2">
        <v>1958400</v>
      </c>
      <c r="I1771" s="8" cm="1">
        <f t="array" ref="I1771">IFERROR(MarketData[[#This Row],[Adjusted Close]]/_xlfn.XLOOKUP(1,
(MarketData[ETF]=MarketData[[#This Row],[ETF]])*(MarketData[Date]&lt;MarketData[[#This Row],[Date]]),
MarketData[Adjusted Close],
,0,-1)-1,"")</f>
        <v>0.23501660809704927</v>
      </c>
      <c r="J1771" s="9" t="str" cm="1">
        <f t="array" ref="J1771">IFERROR(
(_xlfn.XLOOKUP(1,(MarketData[ETF]=H1771)*(MarketData[Date]=I1771),MarketData[Adjusted Close]) /
_xlfn.XLOOKUP(1,(MarketData[ETF]=H1771)*(MarketData[Date]=WORKDAY(I1771,-1)),MarketData[Adjusted Close]))-1,
""
)</f>
        <v/>
      </c>
    </row>
    <row r="1772" spans="1:10" ht="15.75" x14ac:dyDescent="0.25">
      <c r="A1772" t="s">
        <v>9</v>
      </c>
      <c r="B1772" s="1">
        <v>45450</v>
      </c>
      <c r="C1772">
        <v>262.89</v>
      </c>
      <c r="D1772">
        <v>264.3</v>
      </c>
      <c r="E1772">
        <v>262.25</v>
      </c>
      <c r="F1772">
        <v>262.95</v>
      </c>
      <c r="G1772">
        <v>255.7</v>
      </c>
      <c r="H1772" s="2">
        <v>1838900</v>
      </c>
      <c r="I1772" s="8" cm="1">
        <f t="array" ref="I1772">IFERROR(MarketData[[#This Row],[Adjusted Close]]/_xlfn.XLOOKUP(1,
(MarketData[ETF]=MarketData[[#This Row],[ETF]])*(MarketData[Date]&lt;MarketData[[#This Row],[Date]]),
MarketData[Adjusted Close],
,0,-1)-1,"")</f>
        <v>0.23092475809945601</v>
      </c>
      <c r="J1772" s="9" t="str" cm="1">
        <f t="array" ref="J1772">IFERROR(
(_xlfn.XLOOKUP(1,(MarketData[ETF]=H1772)*(MarketData[Date]=I1772),MarketData[Adjusted Close]) /
_xlfn.XLOOKUP(1,(MarketData[ETF]=H1772)*(MarketData[Date]=WORKDAY(I1772,-1)),MarketData[Adjusted Close]))-1,
""
)</f>
        <v/>
      </c>
    </row>
    <row r="1773" spans="1:10" ht="15.75" x14ac:dyDescent="0.25">
      <c r="A1773" t="s">
        <v>9</v>
      </c>
      <c r="B1773" s="1">
        <v>45449</v>
      </c>
      <c r="C1773">
        <v>263.64999999999998</v>
      </c>
      <c r="D1773">
        <v>263.95999999999998</v>
      </c>
      <c r="E1773">
        <v>262.60000000000002</v>
      </c>
      <c r="F1773">
        <v>263.45</v>
      </c>
      <c r="G1773">
        <v>256.18</v>
      </c>
      <c r="H1773" s="2">
        <v>2190200</v>
      </c>
      <c r="I1773" s="8" cm="1">
        <f t="array" ref="I1773">IFERROR(MarketData[[#This Row],[Adjusted Close]]/_xlfn.XLOOKUP(1,
(MarketData[ETF]=MarketData[[#This Row],[ETF]])*(MarketData[Date]&lt;MarketData[[#This Row],[Date]]),
MarketData[Adjusted Close],
,0,-1)-1,"")</f>
        <v>0.23323544986280287</v>
      </c>
      <c r="J1773" s="9" t="str" cm="1">
        <f t="array" ref="J1773">IFERROR(
(_xlfn.XLOOKUP(1,(MarketData[ETF]=H1773)*(MarketData[Date]=I1773),MarketData[Adjusted Close]) /
_xlfn.XLOOKUP(1,(MarketData[ETF]=H1773)*(MarketData[Date]=WORKDAY(I1773,-1)),MarketData[Adjusted Close]))-1,
""
)</f>
        <v/>
      </c>
    </row>
    <row r="1774" spans="1:10" ht="15.75" x14ac:dyDescent="0.25">
      <c r="A1774" t="s">
        <v>9</v>
      </c>
      <c r="B1774" s="1">
        <v>45448</v>
      </c>
      <c r="C1774">
        <v>261.8</v>
      </c>
      <c r="D1774">
        <v>263.68</v>
      </c>
      <c r="E1774">
        <v>260.7</v>
      </c>
      <c r="F1774">
        <v>263.68</v>
      </c>
      <c r="G1774">
        <v>256.41000000000003</v>
      </c>
      <c r="H1774" s="2">
        <v>2384000</v>
      </c>
      <c r="I1774" s="8" cm="1">
        <f t="array" ref="I1774">IFERROR(MarketData[[#This Row],[Adjusted Close]]/_xlfn.XLOOKUP(1,
(MarketData[ETF]=MarketData[[#This Row],[ETF]])*(MarketData[Date]&lt;MarketData[[#This Row],[Date]]),
MarketData[Adjusted Close],
,0,-1)-1,"")</f>
        <v>0.23434265633273976</v>
      </c>
      <c r="J1774" s="9" t="str" cm="1">
        <f t="array" ref="J1774">IFERROR(
(_xlfn.XLOOKUP(1,(MarketData[ETF]=H1774)*(MarketData[Date]=I1774),MarketData[Adjusted Close]) /
_xlfn.XLOOKUP(1,(MarketData[ETF]=H1774)*(MarketData[Date]=WORKDAY(I1774,-1)),MarketData[Adjusted Close]))-1,
""
)</f>
        <v/>
      </c>
    </row>
    <row r="1775" spans="1:10" ht="15.75" x14ac:dyDescent="0.25">
      <c r="A1775" t="s">
        <v>9</v>
      </c>
      <c r="B1775" s="1">
        <v>45447</v>
      </c>
      <c r="C1775">
        <v>259.83999999999997</v>
      </c>
      <c r="D1775">
        <v>260.89</v>
      </c>
      <c r="E1775">
        <v>258.95</v>
      </c>
      <c r="F1775">
        <v>260.49</v>
      </c>
      <c r="G1775">
        <v>253.31</v>
      </c>
      <c r="H1775" s="2">
        <v>2489800</v>
      </c>
      <c r="I1775" s="8" cm="1">
        <f t="array" ref="I1775">IFERROR(MarketData[[#This Row],[Adjusted Close]]/_xlfn.XLOOKUP(1,
(MarketData[ETF]=MarketData[[#This Row],[ETF]])*(MarketData[Date]&lt;MarketData[[#This Row],[Date]]),
MarketData[Adjusted Close],
,0,-1)-1,"")</f>
        <v>0.21941943869445923</v>
      </c>
      <c r="J1775" s="9" t="str" cm="1">
        <f t="array" ref="J1775">IFERROR(
(_xlfn.XLOOKUP(1,(MarketData[ETF]=H1775)*(MarketData[Date]=I1775),MarketData[Adjusted Close]) /
_xlfn.XLOOKUP(1,(MarketData[ETF]=H1775)*(MarketData[Date]=WORKDAY(I1775,-1)),MarketData[Adjusted Close]))-1,
""
)</f>
        <v/>
      </c>
    </row>
    <row r="1776" spans="1:10" ht="15.75" x14ac:dyDescent="0.25">
      <c r="A1776" t="s">
        <v>9</v>
      </c>
      <c r="B1776" s="1">
        <v>45446</v>
      </c>
      <c r="C1776">
        <v>261.66000000000003</v>
      </c>
      <c r="D1776">
        <v>261.66000000000003</v>
      </c>
      <c r="E1776">
        <v>258.08</v>
      </c>
      <c r="F1776">
        <v>260.52</v>
      </c>
      <c r="G1776">
        <v>253.33</v>
      </c>
      <c r="H1776" s="2">
        <v>6203400</v>
      </c>
      <c r="I1776" s="8" cm="1">
        <f t="array" ref="I1776">IFERROR(MarketData[[#This Row],[Adjusted Close]]/_xlfn.XLOOKUP(1,
(MarketData[ETF]=MarketData[[#This Row],[ETF]])*(MarketData[Date]&lt;MarketData[[#This Row],[Date]]),
MarketData[Adjusted Close],
,0,-1)-1,"")</f>
        <v>0.21951571751793209</v>
      </c>
      <c r="J1776" s="9" t="str" cm="1">
        <f t="array" ref="J1776">IFERROR(
(_xlfn.XLOOKUP(1,(MarketData[ETF]=H1776)*(MarketData[Date]=I1776),MarketData[Adjusted Close]) /
_xlfn.XLOOKUP(1,(MarketData[ETF]=H1776)*(MarketData[Date]=WORKDAY(I1776,-1)),MarketData[Adjusted Close]))-1,
""
)</f>
        <v/>
      </c>
    </row>
    <row r="1777" spans="1:10" ht="15.75" x14ac:dyDescent="0.25">
      <c r="A1777" t="s">
        <v>9</v>
      </c>
      <c r="B1777" s="1">
        <v>45443</v>
      </c>
      <c r="C1777">
        <v>259</v>
      </c>
      <c r="D1777">
        <v>260.60000000000002</v>
      </c>
      <c r="E1777">
        <v>256.25</v>
      </c>
      <c r="F1777">
        <v>260.44</v>
      </c>
      <c r="G1777">
        <v>253.26</v>
      </c>
      <c r="H1777" s="2">
        <v>3407400</v>
      </c>
      <c r="I1777" s="8" cm="1">
        <f t="array" ref="I1777">IFERROR(MarketData[[#This Row],[Adjusted Close]]/_xlfn.XLOOKUP(1,
(MarketData[ETF]=MarketData[[#This Row],[ETF]])*(MarketData[Date]&lt;MarketData[[#This Row],[Date]]),
MarketData[Adjusted Close],
,0,-1)-1,"")</f>
        <v>0.21917874163577733</v>
      </c>
      <c r="J1777" s="9" t="str" cm="1">
        <f t="array" ref="J1777">IFERROR(
(_xlfn.XLOOKUP(1,(MarketData[ETF]=H1777)*(MarketData[Date]=I1777),MarketData[Adjusted Close]) /
_xlfn.XLOOKUP(1,(MarketData[ETF]=H1777)*(MarketData[Date]=WORKDAY(I1777,-1)),MarketData[Adjusted Close]))-1,
""
)</f>
        <v/>
      </c>
    </row>
    <row r="1778" spans="1:10" ht="15.75" x14ac:dyDescent="0.25">
      <c r="A1778" t="s">
        <v>9</v>
      </c>
      <c r="B1778" s="1">
        <v>45442</v>
      </c>
      <c r="C1778">
        <v>259.27999999999997</v>
      </c>
      <c r="D1778">
        <v>259.62</v>
      </c>
      <c r="E1778">
        <v>257.75</v>
      </c>
      <c r="F1778">
        <v>258.45</v>
      </c>
      <c r="G1778">
        <v>251.32</v>
      </c>
      <c r="H1778" s="2">
        <v>3030200</v>
      </c>
      <c r="I1778" s="8" cm="1">
        <f t="array" ref="I1778">IFERROR(MarketData[[#This Row],[Adjusted Close]]/_xlfn.XLOOKUP(1,
(MarketData[ETF]=MarketData[[#This Row],[ETF]])*(MarketData[Date]&lt;MarketData[[#This Row],[Date]]),
MarketData[Adjusted Close],
,0,-1)-1,"")</f>
        <v>0.20983969575891792</v>
      </c>
      <c r="J1778" s="9" t="str" cm="1">
        <f t="array" ref="J1778">IFERROR(
(_xlfn.XLOOKUP(1,(MarketData[ETF]=H1778)*(MarketData[Date]=I1778),MarketData[Adjusted Close]) /
_xlfn.XLOOKUP(1,(MarketData[ETF]=H1778)*(MarketData[Date]=WORKDAY(I1778,-1)),MarketData[Adjusted Close]))-1,
""
)</f>
        <v/>
      </c>
    </row>
    <row r="1779" spans="1:10" ht="15.75" x14ac:dyDescent="0.25">
      <c r="A1779" t="s">
        <v>9</v>
      </c>
      <c r="B1779" s="1">
        <v>45441</v>
      </c>
      <c r="C1779">
        <v>259.62</v>
      </c>
      <c r="D1779">
        <v>260.37</v>
      </c>
      <c r="E1779">
        <v>259.43</v>
      </c>
      <c r="F1779">
        <v>259.72000000000003</v>
      </c>
      <c r="G1779">
        <v>252.56</v>
      </c>
      <c r="H1779" s="2">
        <v>3179000</v>
      </c>
      <c r="I1779" s="8" cm="1">
        <f t="array" ref="I1779">IFERROR(MarketData[[#This Row],[Adjusted Close]]/_xlfn.XLOOKUP(1,
(MarketData[ETF]=MarketData[[#This Row],[ETF]])*(MarketData[Date]&lt;MarketData[[#This Row],[Date]]),
MarketData[Adjusted Close],
,0,-1)-1,"")</f>
        <v>0.21580898281423</v>
      </c>
      <c r="J1779" s="9" t="str" cm="1">
        <f t="array" ref="J1779">IFERROR(
(_xlfn.XLOOKUP(1,(MarketData[ETF]=H1779)*(MarketData[Date]=I1779),MarketData[Adjusted Close]) /
_xlfn.XLOOKUP(1,(MarketData[ETF]=H1779)*(MarketData[Date]=WORKDAY(I1779,-1)),MarketData[Adjusted Close]))-1,
""
)</f>
        <v/>
      </c>
    </row>
    <row r="1780" spans="1:10" ht="15.75" x14ac:dyDescent="0.25">
      <c r="A1780" t="s">
        <v>9</v>
      </c>
      <c r="B1780" s="1">
        <v>45440</v>
      </c>
      <c r="C1780">
        <v>262.47000000000003</v>
      </c>
      <c r="D1780">
        <v>262.47000000000003</v>
      </c>
      <c r="E1780">
        <v>260.49</v>
      </c>
      <c r="F1780">
        <v>261.87</v>
      </c>
      <c r="G1780">
        <v>254.65</v>
      </c>
      <c r="H1780" s="2">
        <v>3078100</v>
      </c>
      <c r="I1780" s="8" cm="1">
        <f t="array" ref="I1780">IFERROR(MarketData[[#This Row],[Adjusted Close]]/_xlfn.XLOOKUP(1,
(MarketData[ETF]=MarketData[[#This Row],[ETF]])*(MarketData[Date]&lt;MarketData[[#This Row],[Date]]),
MarketData[Adjusted Close],
,0,-1)-1,"")</f>
        <v>0.22587011986713534</v>
      </c>
      <c r="J1780" s="9" t="str" cm="1">
        <f t="array" ref="J1780">IFERROR(
(_xlfn.XLOOKUP(1,(MarketData[ETF]=H1780)*(MarketData[Date]=I1780),MarketData[Adjusted Close]) /
_xlfn.XLOOKUP(1,(MarketData[ETF]=H1780)*(MarketData[Date]=WORKDAY(I1780,-1)),MarketData[Adjusted Close]))-1,
""
)</f>
        <v/>
      </c>
    </row>
    <row r="1781" spans="1:10" ht="15.75" x14ac:dyDescent="0.25">
      <c r="A1781" t="s">
        <v>9</v>
      </c>
      <c r="B1781" s="1">
        <v>45436</v>
      </c>
      <c r="C1781">
        <v>261.04000000000002</v>
      </c>
      <c r="D1781">
        <v>262.20999999999998</v>
      </c>
      <c r="E1781">
        <v>260.45</v>
      </c>
      <c r="F1781">
        <v>261.87</v>
      </c>
      <c r="G1781">
        <v>254.65</v>
      </c>
      <c r="H1781" s="2">
        <v>3123700</v>
      </c>
      <c r="I1781" s="8" cm="1">
        <f t="array" ref="I1781">IFERROR(MarketData[[#This Row],[Adjusted Close]]/_xlfn.XLOOKUP(1,
(MarketData[ETF]=MarketData[[#This Row],[ETF]])*(MarketData[Date]&lt;MarketData[[#This Row],[Date]]),
MarketData[Adjusted Close],
,0,-1)-1,"")</f>
        <v>0.22587011986713534</v>
      </c>
      <c r="J1781" s="9" t="str" cm="1">
        <f t="array" ref="J1781">IFERROR(
(_xlfn.XLOOKUP(1,(MarketData[ETF]=H1781)*(MarketData[Date]=I1781),MarketData[Adjusted Close]) /
_xlfn.XLOOKUP(1,(MarketData[ETF]=H1781)*(MarketData[Date]=WORKDAY(I1781,-1)),MarketData[Adjusted Close]))-1,
""
)</f>
        <v/>
      </c>
    </row>
    <row r="1782" spans="1:10" ht="15.75" x14ac:dyDescent="0.25">
      <c r="A1782" t="s">
        <v>9</v>
      </c>
      <c r="B1782" s="1">
        <v>45435</v>
      </c>
      <c r="C1782">
        <v>263.86</v>
      </c>
      <c r="D1782">
        <v>263.92</v>
      </c>
      <c r="E1782">
        <v>259.43</v>
      </c>
      <c r="F1782">
        <v>259.99</v>
      </c>
      <c r="G1782">
        <v>252.82</v>
      </c>
      <c r="H1782" s="2">
        <v>6603000</v>
      </c>
      <c r="I1782" s="8" cm="1">
        <f t="array" ref="I1782">IFERROR(MarketData[[#This Row],[Adjusted Close]]/_xlfn.XLOOKUP(1,
(MarketData[ETF]=MarketData[[#This Row],[ETF]])*(MarketData[Date]&lt;MarketData[[#This Row],[Date]]),
MarketData[Adjusted Close],
,0,-1)-1,"")</f>
        <v>0.21706060751937617</v>
      </c>
      <c r="J1782" s="9" t="str" cm="1">
        <f t="array" ref="J1782">IFERROR(
(_xlfn.XLOOKUP(1,(MarketData[ETF]=H1782)*(MarketData[Date]=I1782),MarketData[Adjusted Close]) /
_xlfn.XLOOKUP(1,(MarketData[ETF]=H1782)*(MarketData[Date]=WORKDAY(I1782,-1)),MarketData[Adjusted Close]))-1,
""
)</f>
        <v/>
      </c>
    </row>
    <row r="1783" spans="1:10" ht="15.75" x14ac:dyDescent="0.25">
      <c r="A1783" t="s">
        <v>9</v>
      </c>
      <c r="B1783" s="1">
        <v>45434</v>
      </c>
      <c r="C1783">
        <v>262.86</v>
      </c>
      <c r="D1783">
        <v>263.07</v>
      </c>
      <c r="E1783">
        <v>261.13</v>
      </c>
      <c r="F1783">
        <v>262.22000000000003</v>
      </c>
      <c r="G1783">
        <v>254.99</v>
      </c>
      <c r="H1783" s="2">
        <v>2356600</v>
      </c>
      <c r="I1783" s="8" cm="1">
        <f t="array" ref="I1783">IFERROR(MarketData[[#This Row],[Adjusted Close]]/_xlfn.XLOOKUP(1,
(MarketData[ETF]=MarketData[[#This Row],[ETF]])*(MarketData[Date]&lt;MarketData[[#This Row],[Date]]),
MarketData[Adjusted Close],
,0,-1)-1,"")</f>
        <v>0.22750685986617247</v>
      </c>
      <c r="J1783" s="9" t="str" cm="1">
        <f t="array" ref="J1783">IFERROR(
(_xlfn.XLOOKUP(1,(MarketData[ETF]=H1783)*(MarketData[Date]=I1783),MarketData[Adjusted Close]) /
_xlfn.XLOOKUP(1,(MarketData[ETF]=H1783)*(MarketData[Date]=WORKDAY(I1783,-1)),MarketData[Adjusted Close]))-1,
""
)</f>
        <v/>
      </c>
    </row>
    <row r="1784" spans="1:10" ht="15.75" x14ac:dyDescent="0.25">
      <c r="A1784" t="s">
        <v>9</v>
      </c>
      <c r="B1784" s="1">
        <v>45433</v>
      </c>
      <c r="C1784">
        <v>262.2</v>
      </c>
      <c r="D1784">
        <v>263.16000000000003</v>
      </c>
      <c r="E1784">
        <v>262.13</v>
      </c>
      <c r="F1784">
        <v>263.11</v>
      </c>
      <c r="G1784">
        <v>255.85</v>
      </c>
      <c r="H1784" s="2">
        <v>2241900</v>
      </c>
      <c r="I1784" s="8" cm="1">
        <f t="array" ref="I1784">IFERROR(MarketData[[#This Row],[Adjusted Close]]/_xlfn.XLOOKUP(1,
(MarketData[ETF]=MarketData[[#This Row],[ETF]])*(MarketData[Date]&lt;MarketData[[#This Row],[Date]]),
MarketData[Adjusted Close],
,0,-1)-1,"")</f>
        <v>0.23164684927550194</v>
      </c>
      <c r="J1784" s="9" t="str" cm="1">
        <f t="array" ref="J1784">IFERROR(
(_xlfn.XLOOKUP(1,(MarketData[ETF]=H1784)*(MarketData[Date]=I1784),MarketData[Adjusted Close]) /
_xlfn.XLOOKUP(1,(MarketData[ETF]=H1784)*(MarketData[Date]=WORKDAY(I1784,-1)),MarketData[Adjusted Close]))-1,
""
)</f>
        <v/>
      </c>
    </row>
    <row r="1785" spans="1:10" ht="15.75" x14ac:dyDescent="0.25">
      <c r="A1785" t="s">
        <v>9</v>
      </c>
      <c r="B1785" s="1">
        <v>45432</v>
      </c>
      <c r="C1785">
        <v>262.43</v>
      </c>
      <c r="D1785">
        <v>263.36</v>
      </c>
      <c r="E1785">
        <v>262.20999999999998</v>
      </c>
      <c r="F1785">
        <v>262.57</v>
      </c>
      <c r="G1785">
        <v>255.33</v>
      </c>
      <c r="H1785" s="2">
        <v>2366100</v>
      </c>
      <c r="I1785" s="8" cm="1">
        <f t="array" ref="I1785">IFERROR(MarketData[[#This Row],[Adjusted Close]]/_xlfn.XLOOKUP(1,
(MarketData[ETF]=MarketData[[#This Row],[ETF]])*(MarketData[Date]&lt;MarketData[[#This Row],[Date]]),
MarketData[Adjusted Close],
,0,-1)-1,"")</f>
        <v>0.22914359986520982</v>
      </c>
      <c r="J1785" s="9" t="str" cm="1">
        <f t="array" ref="J1785">IFERROR(
(_xlfn.XLOOKUP(1,(MarketData[ETF]=H1785)*(MarketData[Date]=I1785),MarketData[Adjusted Close]) /
_xlfn.XLOOKUP(1,(MarketData[ETF]=H1785)*(MarketData[Date]=WORKDAY(I1785,-1)),MarketData[Adjusted Close]))-1,
""
)</f>
        <v/>
      </c>
    </row>
    <row r="1786" spans="1:10" ht="15.75" x14ac:dyDescent="0.25">
      <c r="A1786" t="s">
        <v>9</v>
      </c>
      <c r="B1786" s="1">
        <v>45429</v>
      </c>
      <c r="C1786">
        <v>262.14999999999998</v>
      </c>
      <c r="D1786">
        <v>262.3</v>
      </c>
      <c r="E1786">
        <v>261.24</v>
      </c>
      <c r="F1786">
        <v>262.3</v>
      </c>
      <c r="G1786">
        <v>255.07</v>
      </c>
      <c r="H1786" s="2">
        <v>2208700</v>
      </c>
      <c r="I1786" s="8" cm="1">
        <f t="array" ref="I1786">IFERROR(MarketData[[#This Row],[Adjusted Close]]/_xlfn.XLOOKUP(1,
(MarketData[ETF]=MarketData[[#This Row],[ETF]])*(MarketData[Date]&lt;MarketData[[#This Row],[Date]]),
MarketData[Adjusted Close],
,0,-1)-1,"")</f>
        <v>0.22789197516006365</v>
      </c>
      <c r="J1786" s="9" t="str" cm="1">
        <f t="array" ref="J1786">IFERROR(
(_xlfn.XLOOKUP(1,(MarketData[ETF]=H1786)*(MarketData[Date]=I1786),MarketData[Adjusted Close]) /
_xlfn.XLOOKUP(1,(MarketData[ETF]=H1786)*(MarketData[Date]=WORKDAY(I1786,-1)),MarketData[Adjusted Close]))-1,
""
)</f>
        <v/>
      </c>
    </row>
    <row r="1787" spans="1:10" ht="15.75" x14ac:dyDescent="0.25">
      <c r="A1787" t="s">
        <v>9</v>
      </c>
      <c r="B1787" s="1">
        <v>45428</v>
      </c>
      <c r="C1787">
        <v>262.68</v>
      </c>
      <c r="D1787">
        <v>263.27999999999997</v>
      </c>
      <c r="E1787">
        <v>261.86</v>
      </c>
      <c r="F1787">
        <v>261.93</v>
      </c>
      <c r="G1787">
        <v>254.71</v>
      </c>
      <c r="H1787" s="2">
        <v>2445000</v>
      </c>
      <c r="I1787" s="8" cm="1">
        <f t="array" ref="I1787">IFERROR(MarketData[[#This Row],[Adjusted Close]]/_xlfn.XLOOKUP(1,
(MarketData[ETF]=MarketData[[#This Row],[ETF]])*(MarketData[Date]&lt;MarketData[[#This Row],[Date]]),
MarketData[Adjusted Close],
,0,-1)-1,"")</f>
        <v>0.22615895633755367</v>
      </c>
      <c r="J1787" s="9" t="str" cm="1">
        <f t="array" ref="J1787">IFERROR(
(_xlfn.XLOOKUP(1,(MarketData[ETF]=H1787)*(MarketData[Date]=I1787),MarketData[Adjusted Close]) /
_xlfn.XLOOKUP(1,(MarketData[ETF]=H1787)*(MarketData[Date]=WORKDAY(I1787,-1)),MarketData[Adjusted Close]))-1,
""
)</f>
        <v/>
      </c>
    </row>
    <row r="1788" spans="1:10" ht="15.75" x14ac:dyDescent="0.25">
      <c r="A1788" t="s">
        <v>9</v>
      </c>
      <c r="B1788" s="1">
        <v>45427</v>
      </c>
      <c r="C1788">
        <v>260.85000000000002</v>
      </c>
      <c r="D1788">
        <v>262.73</v>
      </c>
      <c r="E1788">
        <v>260.44</v>
      </c>
      <c r="F1788">
        <v>262.64</v>
      </c>
      <c r="G1788">
        <v>255.4</v>
      </c>
      <c r="H1788" s="2">
        <v>2508700</v>
      </c>
      <c r="I1788" s="8" cm="1">
        <f t="array" ref="I1788">IFERROR(MarketData[[#This Row],[Adjusted Close]]/_xlfn.XLOOKUP(1,
(MarketData[ETF]=MarketData[[#This Row],[ETF]])*(MarketData[Date]&lt;MarketData[[#This Row],[Date]]),
MarketData[Adjusted Close],
,0,-1)-1,"")</f>
        <v>0.22948057574736436</v>
      </c>
      <c r="J1788" s="9" t="str" cm="1">
        <f t="array" ref="J1788">IFERROR(
(_xlfn.XLOOKUP(1,(MarketData[ETF]=H1788)*(MarketData[Date]=I1788),MarketData[Adjusted Close]) /
_xlfn.XLOOKUP(1,(MarketData[ETF]=H1788)*(MarketData[Date]=WORKDAY(I1788,-1)),MarketData[Adjusted Close]))-1,
""
)</f>
        <v/>
      </c>
    </row>
    <row r="1789" spans="1:10" ht="15.75" x14ac:dyDescent="0.25">
      <c r="A1789" t="s">
        <v>9</v>
      </c>
      <c r="B1789" s="1">
        <v>45426</v>
      </c>
      <c r="C1789">
        <v>258.23</v>
      </c>
      <c r="D1789">
        <v>259.67</v>
      </c>
      <c r="E1789">
        <v>258.08</v>
      </c>
      <c r="F1789">
        <v>259.45</v>
      </c>
      <c r="G1789">
        <v>252.29</v>
      </c>
      <c r="H1789" s="2">
        <v>2466800</v>
      </c>
      <c r="I1789" s="8" cm="1">
        <f t="array" ref="I1789">IFERROR(MarketData[[#This Row],[Adjusted Close]]/_xlfn.XLOOKUP(1,
(MarketData[ETF]=MarketData[[#This Row],[ETF]])*(MarketData[Date]&lt;MarketData[[#This Row],[Date]]),
MarketData[Adjusted Close],
,0,-1)-1,"")</f>
        <v>0.21450921869734763</v>
      </c>
      <c r="J1789" s="9" t="str" cm="1">
        <f t="array" ref="J1789">IFERROR(
(_xlfn.XLOOKUP(1,(MarketData[ETF]=H1789)*(MarketData[Date]=I1789),MarketData[Adjusted Close]) /
_xlfn.XLOOKUP(1,(MarketData[ETF]=H1789)*(MarketData[Date]=WORKDAY(I1789,-1)),MarketData[Adjusted Close]))-1,
""
)</f>
        <v/>
      </c>
    </row>
    <row r="1790" spans="1:10" ht="15.75" x14ac:dyDescent="0.25">
      <c r="A1790" t="s">
        <v>9</v>
      </c>
      <c r="B1790" s="1">
        <v>45425</v>
      </c>
      <c r="C1790">
        <v>259.08</v>
      </c>
      <c r="D1790">
        <v>259.08</v>
      </c>
      <c r="E1790">
        <v>257.56</v>
      </c>
      <c r="F1790">
        <v>258.19</v>
      </c>
      <c r="G1790">
        <v>251.07</v>
      </c>
      <c r="H1790" s="2">
        <v>1948400</v>
      </c>
      <c r="I1790" s="8" cm="1">
        <f t="array" ref="I1790">IFERROR(MarketData[[#This Row],[Adjusted Close]]/_xlfn.XLOOKUP(1,
(MarketData[ETF]=MarketData[[#This Row],[ETF]])*(MarketData[Date]&lt;MarketData[[#This Row],[Date]]),
MarketData[Adjusted Close],
,0,-1)-1,"")</f>
        <v>0.20863621046550818</v>
      </c>
      <c r="J1790" s="9" t="str" cm="1">
        <f t="array" ref="J1790">IFERROR(
(_xlfn.XLOOKUP(1,(MarketData[ETF]=H1790)*(MarketData[Date]=I1790),MarketData[Adjusted Close]) /
_xlfn.XLOOKUP(1,(MarketData[ETF]=H1790)*(MarketData[Date]=WORKDAY(I1790,-1)),MarketData[Adjusted Close]))-1,
""
)</f>
        <v/>
      </c>
    </row>
    <row r="1791" spans="1:10" ht="15.75" x14ac:dyDescent="0.25">
      <c r="A1791" t="s">
        <v>9</v>
      </c>
      <c r="B1791" s="1">
        <v>45422</v>
      </c>
      <c r="C1791">
        <v>258.67</v>
      </c>
      <c r="D1791">
        <v>259.02999999999997</v>
      </c>
      <c r="E1791">
        <v>257.45</v>
      </c>
      <c r="F1791">
        <v>258.05</v>
      </c>
      <c r="G1791">
        <v>250.93</v>
      </c>
      <c r="H1791" s="2">
        <v>1922500</v>
      </c>
      <c r="I1791" s="8" cm="1">
        <f t="array" ref="I1791">IFERROR(MarketData[[#This Row],[Adjusted Close]]/_xlfn.XLOOKUP(1,
(MarketData[ETF]=MarketData[[#This Row],[ETF]])*(MarketData[Date]&lt;MarketData[[#This Row],[Date]]),
MarketData[Adjusted Close],
,0,-1)-1,"")</f>
        <v>0.20796225870119867</v>
      </c>
      <c r="J1791" s="9" t="str" cm="1">
        <f t="array" ref="J1791">IFERROR(
(_xlfn.XLOOKUP(1,(MarketData[ETF]=H1791)*(MarketData[Date]=I1791),MarketData[Adjusted Close]) /
_xlfn.XLOOKUP(1,(MarketData[ETF]=H1791)*(MarketData[Date]=WORKDAY(I1791,-1)),MarketData[Adjusted Close]))-1,
""
)</f>
        <v/>
      </c>
    </row>
    <row r="1792" spans="1:10" ht="15.75" x14ac:dyDescent="0.25">
      <c r="A1792" t="s">
        <v>9</v>
      </c>
      <c r="B1792" s="1">
        <v>45421</v>
      </c>
      <c r="C1792">
        <v>256.3</v>
      </c>
      <c r="D1792">
        <v>257.88</v>
      </c>
      <c r="E1792">
        <v>256</v>
      </c>
      <c r="F1792">
        <v>257.81</v>
      </c>
      <c r="G1792">
        <v>250.7</v>
      </c>
      <c r="H1792" s="2">
        <v>2418700</v>
      </c>
      <c r="I1792" s="8" cm="1">
        <f t="array" ref="I1792">IFERROR(MarketData[[#This Row],[Adjusted Close]]/_xlfn.XLOOKUP(1,
(MarketData[ETF]=MarketData[[#This Row],[ETF]])*(MarketData[Date]&lt;MarketData[[#This Row],[Date]]),
MarketData[Adjusted Close],
,0,-1)-1,"")</f>
        <v>0.20685505223126177</v>
      </c>
      <c r="J1792" s="9" t="str" cm="1">
        <f t="array" ref="J1792">IFERROR(
(_xlfn.XLOOKUP(1,(MarketData[ETF]=H1792)*(MarketData[Date]=I1792),MarketData[Adjusted Close]) /
_xlfn.XLOOKUP(1,(MarketData[ETF]=H1792)*(MarketData[Date]=WORKDAY(I1792,-1)),MarketData[Adjusted Close]))-1,
""
)</f>
        <v/>
      </c>
    </row>
    <row r="1793" spans="1:10" ht="15.75" x14ac:dyDescent="0.25">
      <c r="A1793" t="s">
        <v>9</v>
      </c>
      <c r="B1793" s="1">
        <v>45420</v>
      </c>
      <c r="C1793">
        <v>255.48</v>
      </c>
      <c r="D1793">
        <v>256.55</v>
      </c>
      <c r="E1793">
        <v>255.33</v>
      </c>
      <c r="F1793">
        <v>256.3</v>
      </c>
      <c r="G1793">
        <v>249.23</v>
      </c>
      <c r="H1793" s="2">
        <v>2600100</v>
      </c>
      <c r="I1793" s="8" cm="1">
        <f t="array" ref="I1793">IFERROR(MarketData[[#This Row],[Adjusted Close]]/_xlfn.XLOOKUP(1,
(MarketData[ETF]=MarketData[[#This Row],[ETF]])*(MarketData[Date]&lt;MarketData[[#This Row],[Date]]),
MarketData[Adjusted Close],
,0,-1)-1,"")</f>
        <v>0.19977855870601258</v>
      </c>
      <c r="J1793" s="9" t="str" cm="1">
        <f t="array" ref="J1793">IFERROR(
(_xlfn.XLOOKUP(1,(MarketData[ETF]=H1793)*(MarketData[Date]=I1793),MarketData[Adjusted Close]) /
_xlfn.XLOOKUP(1,(MarketData[ETF]=H1793)*(MarketData[Date]=WORKDAY(I1793,-1)),MarketData[Adjusted Close]))-1,
""
)</f>
        <v/>
      </c>
    </row>
    <row r="1794" spans="1:10" ht="15.75" x14ac:dyDescent="0.25">
      <c r="A1794" t="s">
        <v>9</v>
      </c>
      <c r="B1794" s="1">
        <v>45419</v>
      </c>
      <c r="C1794">
        <v>256.58999999999997</v>
      </c>
      <c r="D1794">
        <v>257.17</v>
      </c>
      <c r="E1794">
        <v>256.14</v>
      </c>
      <c r="F1794">
        <v>256.48</v>
      </c>
      <c r="G1794">
        <v>249.41</v>
      </c>
      <c r="H1794" s="2">
        <v>1829900</v>
      </c>
      <c r="I1794" s="8" cm="1">
        <f t="array" ref="I1794">IFERROR(MarketData[[#This Row],[Adjusted Close]]/_xlfn.XLOOKUP(1,
(MarketData[ETF]=MarketData[[#This Row],[ETF]])*(MarketData[Date]&lt;MarketData[[#This Row],[Date]]),
MarketData[Adjusted Close],
,0,-1)-1,"")</f>
        <v>0.20064506811726757</v>
      </c>
      <c r="J1794" s="9" t="str" cm="1">
        <f t="array" ref="J1794">IFERROR(
(_xlfn.XLOOKUP(1,(MarketData[ETF]=H1794)*(MarketData[Date]=I1794),MarketData[Adjusted Close]) /
_xlfn.XLOOKUP(1,(MarketData[ETF]=H1794)*(MarketData[Date]=WORKDAY(I1794,-1)),MarketData[Adjusted Close]))-1,
""
)</f>
        <v/>
      </c>
    </row>
    <row r="1795" spans="1:10" ht="15.75" x14ac:dyDescent="0.25">
      <c r="A1795" t="s">
        <v>9</v>
      </c>
      <c r="B1795" s="1">
        <v>45418</v>
      </c>
      <c r="C1795">
        <v>254.8</v>
      </c>
      <c r="D1795">
        <v>256.25</v>
      </c>
      <c r="E1795">
        <v>254.62</v>
      </c>
      <c r="F1795">
        <v>256.25</v>
      </c>
      <c r="G1795">
        <v>249.18</v>
      </c>
      <c r="H1795" s="2">
        <v>2811500</v>
      </c>
      <c r="I1795" s="8" cm="1">
        <f t="array" ref="I1795">IFERROR(MarketData[[#This Row],[Adjusted Close]]/_xlfn.XLOOKUP(1,
(MarketData[ETF]=MarketData[[#This Row],[ETF]])*(MarketData[Date]&lt;MarketData[[#This Row],[Date]]),
MarketData[Adjusted Close],
,0,-1)-1,"")</f>
        <v>0.19953786164733067</v>
      </c>
      <c r="J1795" s="9" t="str" cm="1">
        <f t="array" ref="J1795">IFERROR(
(_xlfn.XLOOKUP(1,(MarketData[ETF]=H1795)*(MarketData[Date]=I1795),MarketData[Adjusted Close]) /
_xlfn.XLOOKUP(1,(MarketData[ETF]=H1795)*(MarketData[Date]=WORKDAY(I1795,-1)),MarketData[Adjusted Close]))-1,
""
)</f>
        <v/>
      </c>
    </row>
    <row r="1796" spans="1:10" ht="15.75" x14ac:dyDescent="0.25">
      <c r="A1796" t="s">
        <v>9</v>
      </c>
      <c r="B1796" s="1">
        <v>45415</v>
      </c>
      <c r="C1796">
        <v>253.6</v>
      </c>
      <c r="D1796">
        <v>254.4</v>
      </c>
      <c r="E1796">
        <v>252.2</v>
      </c>
      <c r="F1796">
        <v>253.53</v>
      </c>
      <c r="G1796">
        <v>246.54</v>
      </c>
      <c r="H1796" s="2">
        <v>2350200</v>
      </c>
      <c r="I1796" s="8" cm="1">
        <f t="array" ref="I1796">IFERROR(MarketData[[#This Row],[Adjusted Close]]/_xlfn.XLOOKUP(1,
(MarketData[ETF]=MarketData[[#This Row],[ETF]])*(MarketData[Date]&lt;MarketData[[#This Row],[Date]]),
MarketData[Adjusted Close],
,0,-1)-1,"")</f>
        <v>0.18682905694892415</v>
      </c>
      <c r="J1796" s="9" t="str" cm="1">
        <f t="array" ref="J1796">IFERROR(
(_xlfn.XLOOKUP(1,(MarketData[ETF]=H1796)*(MarketData[Date]=I1796),MarketData[Adjusted Close]) /
_xlfn.XLOOKUP(1,(MarketData[ETF]=H1796)*(MarketData[Date]=WORKDAY(I1796,-1)),MarketData[Adjusted Close]))-1,
""
)</f>
        <v/>
      </c>
    </row>
    <row r="1797" spans="1:10" ht="15.75" x14ac:dyDescent="0.25">
      <c r="A1797" t="s">
        <v>9</v>
      </c>
      <c r="B1797" s="1">
        <v>45414</v>
      </c>
      <c r="C1797">
        <v>250.13</v>
      </c>
      <c r="D1797">
        <v>250.92</v>
      </c>
      <c r="E1797">
        <v>247.61</v>
      </c>
      <c r="F1797">
        <v>250.56</v>
      </c>
      <c r="G1797">
        <v>243.65</v>
      </c>
      <c r="H1797" s="2">
        <v>2580200</v>
      </c>
      <c r="I1797" s="8" cm="1">
        <f t="array" ref="I1797">IFERROR(MarketData[[#This Row],[Adjusted Close]]/_xlfn.XLOOKUP(1,
(MarketData[ETF]=MarketData[[#This Row],[ETF]])*(MarketData[Date]&lt;MarketData[[#This Row],[Date]]),
MarketData[Adjusted Close],
,0,-1)-1,"")</f>
        <v>0.17291676695710789</v>
      </c>
      <c r="J1797" s="9" t="str" cm="1">
        <f t="array" ref="J1797">IFERROR(
(_xlfn.XLOOKUP(1,(MarketData[ETF]=H1797)*(MarketData[Date]=I1797),MarketData[Adjusted Close]) /
_xlfn.XLOOKUP(1,(MarketData[ETF]=H1797)*(MarketData[Date]=WORKDAY(I1797,-1)),MarketData[Adjusted Close]))-1,
""
)</f>
        <v/>
      </c>
    </row>
    <row r="1798" spans="1:10" ht="15.75" x14ac:dyDescent="0.25">
      <c r="A1798" t="s">
        <v>9</v>
      </c>
      <c r="B1798" s="1">
        <v>45413</v>
      </c>
      <c r="C1798">
        <v>248.46</v>
      </c>
      <c r="D1798">
        <v>251.98</v>
      </c>
      <c r="E1798">
        <v>247.6</v>
      </c>
      <c r="F1798">
        <v>247.99</v>
      </c>
      <c r="G1798">
        <v>241.15</v>
      </c>
      <c r="H1798" s="2">
        <v>3509500</v>
      </c>
      <c r="I1798" s="8" cm="1">
        <f t="array" ref="I1798">IFERROR(MarketData[[#This Row],[Adjusted Close]]/_xlfn.XLOOKUP(1,
(MarketData[ETF]=MarketData[[#This Row],[ETF]])*(MarketData[Date]&lt;MarketData[[#This Row],[Date]]),
MarketData[Adjusted Close],
,0,-1)-1,"")</f>
        <v>0.16088191402301066</v>
      </c>
      <c r="J1798" s="9" t="str" cm="1">
        <f t="array" ref="J1798">IFERROR(
(_xlfn.XLOOKUP(1,(MarketData[ETF]=H1798)*(MarketData[Date]=I1798),MarketData[Adjusted Close]) /
_xlfn.XLOOKUP(1,(MarketData[ETF]=H1798)*(MarketData[Date]=WORKDAY(I1798,-1)),MarketData[Adjusted Close]))-1,
""
)</f>
        <v/>
      </c>
    </row>
    <row r="1799" spans="1:10" ht="15.75" x14ac:dyDescent="0.25">
      <c r="A1799" t="s">
        <v>9</v>
      </c>
      <c r="B1799" s="1">
        <v>45412</v>
      </c>
      <c r="C1799">
        <v>251.94</v>
      </c>
      <c r="D1799">
        <v>252.33</v>
      </c>
      <c r="E1799">
        <v>248.56</v>
      </c>
      <c r="F1799">
        <v>248.61</v>
      </c>
      <c r="G1799">
        <v>241.75</v>
      </c>
      <c r="H1799" s="2">
        <v>2502700</v>
      </c>
      <c r="I1799" s="8" cm="1">
        <f t="array" ref="I1799">IFERROR(MarketData[[#This Row],[Adjusted Close]]/_xlfn.XLOOKUP(1,
(MarketData[ETF]=MarketData[[#This Row],[ETF]])*(MarketData[Date]&lt;MarketData[[#This Row],[Date]]),
MarketData[Adjusted Close],
,0,-1)-1,"")</f>
        <v>0.16377027872719396</v>
      </c>
      <c r="J1799" s="9" t="str" cm="1">
        <f t="array" ref="J1799">IFERROR(
(_xlfn.XLOOKUP(1,(MarketData[ETF]=H1799)*(MarketData[Date]=I1799),MarketData[Adjusted Close]) /
_xlfn.XLOOKUP(1,(MarketData[ETF]=H1799)*(MarketData[Date]=WORKDAY(I1799,-1)),MarketData[Adjusted Close]))-1,
""
)</f>
        <v/>
      </c>
    </row>
    <row r="1800" spans="1:10" ht="15.75" x14ac:dyDescent="0.25">
      <c r="A1800" t="s">
        <v>9</v>
      </c>
      <c r="B1800" s="1">
        <v>45411</v>
      </c>
      <c r="C1800">
        <v>252.75</v>
      </c>
      <c r="D1800">
        <v>253.12</v>
      </c>
      <c r="E1800">
        <v>251.35</v>
      </c>
      <c r="F1800">
        <v>252.77</v>
      </c>
      <c r="G1800">
        <v>245.8</v>
      </c>
      <c r="H1800" s="2">
        <v>2086000</v>
      </c>
      <c r="I1800" s="8" cm="1">
        <f t="array" ref="I1800">IFERROR(MarketData[[#This Row],[Adjusted Close]]/_xlfn.XLOOKUP(1,
(MarketData[ETF]=MarketData[[#This Row],[ETF]])*(MarketData[Date]&lt;MarketData[[#This Row],[Date]]),
MarketData[Adjusted Close],
,0,-1)-1,"")</f>
        <v>0.18326674048043134</v>
      </c>
      <c r="J1800" s="9" t="str" cm="1">
        <f t="array" ref="J1800">IFERROR(
(_xlfn.XLOOKUP(1,(MarketData[ETF]=H1800)*(MarketData[Date]=I1800),MarketData[Adjusted Close]) /
_xlfn.XLOOKUP(1,(MarketData[ETF]=H1800)*(MarketData[Date]=WORKDAY(I1800,-1)),MarketData[Adjusted Close]))-1,
""
)</f>
        <v/>
      </c>
    </row>
    <row r="1801" spans="1:10" ht="15.75" x14ac:dyDescent="0.25">
      <c r="A1801" t="s">
        <v>9</v>
      </c>
      <c r="B1801" s="1">
        <v>45408</v>
      </c>
      <c r="C1801">
        <v>250.86</v>
      </c>
      <c r="D1801">
        <v>252.54</v>
      </c>
      <c r="E1801">
        <v>250.44</v>
      </c>
      <c r="F1801">
        <v>251.78</v>
      </c>
      <c r="G1801">
        <v>244.84</v>
      </c>
      <c r="H1801" s="2">
        <v>3238100</v>
      </c>
      <c r="I1801" s="8" cm="1">
        <f t="array" ref="I1801">IFERROR(MarketData[[#This Row],[Adjusted Close]]/_xlfn.XLOOKUP(1,
(MarketData[ETF]=MarketData[[#This Row],[ETF]])*(MarketData[Date]&lt;MarketData[[#This Row],[Date]]),
MarketData[Adjusted Close],
,0,-1)-1,"")</f>
        <v>0.17864535695373807</v>
      </c>
      <c r="J1801" s="9" t="str" cm="1">
        <f t="array" ref="J1801">IFERROR(
(_xlfn.XLOOKUP(1,(MarketData[ETF]=H1801)*(MarketData[Date]=I1801),MarketData[Adjusted Close]) /
_xlfn.XLOOKUP(1,(MarketData[ETF]=H1801)*(MarketData[Date]=WORKDAY(I1801,-1)),MarketData[Adjusted Close]))-1,
""
)</f>
        <v/>
      </c>
    </row>
    <row r="1802" spans="1:10" ht="15.75" x14ac:dyDescent="0.25">
      <c r="A1802" t="s">
        <v>9</v>
      </c>
      <c r="B1802" s="1">
        <v>45407</v>
      </c>
      <c r="C1802">
        <v>247.31</v>
      </c>
      <c r="D1802">
        <v>249.89</v>
      </c>
      <c r="E1802">
        <v>246.43</v>
      </c>
      <c r="F1802">
        <v>249.46</v>
      </c>
      <c r="G1802">
        <v>242.58</v>
      </c>
      <c r="H1802" s="2">
        <v>2473300</v>
      </c>
      <c r="I1802" s="8" cm="1">
        <f t="array" ref="I1802">IFERROR(MarketData[[#This Row],[Adjusted Close]]/_xlfn.XLOOKUP(1,
(MarketData[ETF]=MarketData[[#This Row],[ETF]])*(MarketData[Date]&lt;MarketData[[#This Row],[Date]]),
MarketData[Adjusted Close],
,0,-1)-1,"")</f>
        <v>0.16776584990131438</v>
      </c>
      <c r="J1802" s="9" t="str" cm="1">
        <f t="array" ref="J1802">IFERROR(
(_xlfn.XLOOKUP(1,(MarketData[ETF]=H1802)*(MarketData[Date]=I1802),MarketData[Adjusted Close]) /
_xlfn.XLOOKUP(1,(MarketData[ETF]=H1802)*(MarketData[Date]=WORKDAY(I1802,-1)),MarketData[Adjusted Close]))-1,
""
)</f>
        <v/>
      </c>
    </row>
    <row r="1803" spans="1:10" ht="15.75" x14ac:dyDescent="0.25">
      <c r="A1803" t="s">
        <v>9</v>
      </c>
      <c r="B1803" s="1">
        <v>45406</v>
      </c>
      <c r="C1803">
        <v>251.21</v>
      </c>
      <c r="D1803">
        <v>251.51</v>
      </c>
      <c r="E1803">
        <v>249.3</v>
      </c>
      <c r="F1803">
        <v>250.65</v>
      </c>
      <c r="G1803">
        <v>243.74</v>
      </c>
      <c r="H1803" s="2">
        <v>2285900</v>
      </c>
      <c r="I1803" s="8" cm="1">
        <f t="array" ref="I1803">IFERROR(MarketData[[#This Row],[Adjusted Close]]/_xlfn.XLOOKUP(1,
(MarketData[ETF]=MarketData[[#This Row],[ETF]])*(MarketData[Date]&lt;MarketData[[#This Row],[Date]]),
MarketData[Adjusted Close],
,0,-1)-1,"")</f>
        <v>0.17335002166273528</v>
      </c>
      <c r="J1803" s="9" t="str" cm="1">
        <f t="array" ref="J1803">IFERROR(
(_xlfn.XLOOKUP(1,(MarketData[ETF]=H1803)*(MarketData[Date]=I1803),MarketData[Adjusted Close]) /
_xlfn.XLOOKUP(1,(MarketData[ETF]=H1803)*(MarketData[Date]=WORKDAY(I1803,-1)),MarketData[Adjusted Close]))-1,
""
)</f>
        <v/>
      </c>
    </row>
    <row r="1804" spans="1:10" ht="15.75" x14ac:dyDescent="0.25">
      <c r="A1804" t="s">
        <v>9</v>
      </c>
      <c r="B1804" s="1">
        <v>45405</v>
      </c>
      <c r="C1804">
        <v>248.57</v>
      </c>
      <c r="D1804">
        <v>250.95</v>
      </c>
      <c r="E1804">
        <v>248.27</v>
      </c>
      <c r="F1804">
        <v>250.59</v>
      </c>
      <c r="G1804">
        <v>243.68</v>
      </c>
      <c r="H1804" s="2">
        <v>2399000</v>
      </c>
      <c r="I1804" s="8" cm="1">
        <f t="array" ref="I1804">IFERROR(MarketData[[#This Row],[Adjusted Close]]/_xlfn.XLOOKUP(1,
(MarketData[ETF]=MarketData[[#This Row],[ETF]])*(MarketData[Date]&lt;MarketData[[#This Row],[Date]]),
MarketData[Adjusted Close],
,0,-1)-1,"")</f>
        <v>0.17306118519231695</v>
      </c>
      <c r="J1804" s="9" t="str" cm="1">
        <f t="array" ref="J1804">IFERROR(
(_xlfn.XLOOKUP(1,(MarketData[ETF]=H1804)*(MarketData[Date]=I1804),MarketData[Adjusted Close]) /
_xlfn.XLOOKUP(1,(MarketData[ETF]=H1804)*(MarketData[Date]=WORKDAY(I1804,-1)),MarketData[Adjusted Close]))-1,
""
)</f>
        <v/>
      </c>
    </row>
    <row r="1805" spans="1:10" ht="15.75" x14ac:dyDescent="0.25">
      <c r="A1805" t="s">
        <v>9</v>
      </c>
      <c r="B1805" s="1">
        <v>45404</v>
      </c>
      <c r="C1805">
        <v>246.59</v>
      </c>
      <c r="D1805">
        <v>248.88</v>
      </c>
      <c r="E1805">
        <v>245.38</v>
      </c>
      <c r="F1805">
        <v>247.64</v>
      </c>
      <c r="G1805">
        <v>240.81</v>
      </c>
      <c r="H1805" s="2">
        <v>3112000</v>
      </c>
      <c r="I1805" s="8" cm="1">
        <f t="array" ref="I1805">IFERROR(MarketData[[#This Row],[Adjusted Close]]/_xlfn.XLOOKUP(1,
(MarketData[ETF]=MarketData[[#This Row],[ETF]])*(MarketData[Date]&lt;MarketData[[#This Row],[Date]]),
MarketData[Adjusted Close],
,0,-1)-1,"")</f>
        <v>0.15924517402397353</v>
      </c>
      <c r="J1805" s="9" t="str" cm="1">
        <f t="array" ref="J1805">IFERROR(
(_xlfn.XLOOKUP(1,(MarketData[ETF]=H1805)*(MarketData[Date]=I1805),MarketData[Adjusted Close]) /
_xlfn.XLOOKUP(1,(MarketData[ETF]=H1805)*(MarketData[Date]=WORKDAY(I1805,-1)),MarketData[Adjusted Close]))-1,
""
)</f>
        <v/>
      </c>
    </row>
    <row r="1806" spans="1:10" ht="15.75" x14ac:dyDescent="0.25">
      <c r="A1806" t="s">
        <v>9</v>
      </c>
      <c r="B1806" s="1">
        <v>45401</v>
      </c>
      <c r="C1806">
        <v>247.07</v>
      </c>
      <c r="D1806">
        <v>247.69</v>
      </c>
      <c r="E1806">
        <v>244.57</v>
      </c>
      <c r="F1806">
        <v>245.23</v>
      </c>
      <c r="G1806">
        <v>238.47</v>
      </c>
      <c r="H1806" s="2">
        <v>3469000</v>
      </c>
      <c r="I1806" s="8" cm="1">
        <f t="array" ref="I1806">IFERROR(MarketData[[#This Row],[Adjusted Close]]/_xlfn.XLOOKUP(1,
(MarketData[ETF]=MarketData[[#This Row],[ETF]])*(MarketData[Date]&lt;MarketData[[#This Row],[Date]]),
MarketData[Adjusted Close],
,0,-1)-1,"")</f>
        <v>0.14798055167765845</v>
      </c>
      <c r="J1806" s="9" t="str" cm="1">
        <f t="array" ref="J1806">IFERROR(
(_xlfn.XLOOKUP(1,(MarketData[ETF]=H1806)*(MarketData[Date]=I1806),MarketData[Adjusted Close]) /
_xlfn.XLOOKUP(1,(MarketData[ETF]=H1806)*(MarketData[Date]=WORKDAY(I1806,-1)),MarketData[Adjusted Close]))-1,
""
)</f>
        <v/>
      </c>
    </row>
    <row r="1807" spans="1:10" ht="15.75" x14ac:dyDescent="0.25">
      <c r="A1807" t="s">
        <v>9</v>
      </c>
      <c r="B1807" s="1">
        <v>45400</v>
      </c>
      <c r="C1807">
        <v>248.32</v>
      </c>
      <c r="D1807">
        <v>249.53</v>
      </c>
      <c r="E1807">
        <v>246.65</v>
      </c>
      <c r="F1807">
        <v>247.17</v>
      </c>
      <c r="G1807">
        <v>240.35</v>
      </c>
      <c r="H1807" s="2">
        <v>2991700</v>
      </c>
      <c r="I1807" s="8" cm="1">
        <f t="array" ref="I1807">IFERROR(MarketData[[#This Row],[Adjusted Close]]/_xlfn.XLOOKUP(1,
(MarketData[ETF]=MarketData[[#This Row],[ETF]])*(MarketData[Date]&lt;MarketData[[#This Row],[Date]]),
MarketData[Adjusted Close],
,0,-1)-1,"")</f>
        <v>0.15703076108409952</v>
      </c>
      <c r="J1807" s="9" t="str" cm="1">
        <f t="array" ref="J1807">IFERROR(
(_xlfn.XLOOKUP(1,(MarketData[ETF]=H1807)*(MarketData[Date]=I1807),MarketData[Adjusted Close]) /
_xlfn.XLOOKUP(1,(MarketData[ETF]=H1807)*(MarketData[Date]=WORKDAY(I1807,-1)),MarketData[Adjusted Close]))-1,
""
)</f>
        <v/>
      </c>
    </row>
    <row r="1808" spans="1:10" ht="15.75" x14ac:dyDescent="0.25">
      <c r="A1808" t="s">
        <v>9</v>
      </c>
      <c r="B1808" s="1">
        <v>45399</v>
      </c>
      <c r="C1808">
        <v>250.44</v>
      </c>
      <c r="D1808">
        <v>250.93</v>
      </c>
      <c r="E1808">
        <v>246.98</v>
      </c>
      <c r="F1808">
        <v>247.68</v>
      </c>
      <c r="G1808">
        <v>240.85</v>
      </c>
      <c r="H1808" s="2">
        <v>2861400</v>
      </c>
      <c r="I1808" s="8" cm="1">
        <f t="array" ref="I1808">IFERROR(MarketData[[#This Row],[Adjusted Close]]/_xlfn.XLOOKUP(1,
(MarketData[ETF]=MarketData[[#This Row],[ETF]])*(MarketData[Date]&lt;MarketData[[#This Row],[Date]]),
MarketData[Adjusted Close],
,0,-1)-1,"")</f>
        <v>0.15943773167091901</v>
      </c>
      <c r="J1808" s="9" t="str" cm="1">
        <f t="array" ref="J1808">IFERROR(
(_xlfn.XLOOKUP(1,(MarketData[ETF]=H1808)*(MarketData[Date]=I1808),MarketData[Adjusted Close]) /
_xlfn.XLOOKUP(1,(MarketData[ETF]=H1808)*(MarketData[Date]=WORKDAY(I1808,-1)),MarketData[Adjusted Close]))-1,
""
)</f>
        <v/>
      </c>
    </row>
    <row r="1809" spans="1:10" ht="15.75" x14ac:dyDescent="0.25">
      <c r="A1809" t="s">
        <v>9</v>
      </c>
      <c r="B1809" s="1">
        <v>45398</v>
      </c>
      <c r="C1809">
        <v>249.89</v>
      </c>
      <c r="D1809">
        <v>250.65</v>
      </c>
      <c r="E1809">
        <v>248.47</v>
      </c>
      <c r="F1809">
        <v>249.14</v>
      </c>
      <c r="G1809">
        <v>242.27</v>
      </c>
      <c r="H1809" s="2">
        <v>3466800</v>
      </c>
      <c r="I1809" s="8" cm="1">
        <f t="array" ref="I1809">IFERROR(MarketData[[#This Row],[Adjusted Close]]/_xlfn.XLOOKUP(1,
(MarketData[ETF]=MarketData[[#This Row],[ETF]])*(MarketData[Date]&lt;MarketData[[#This Row],[Date]]),
MarketData[Adjusted Close],
,0,-1)-1,"")</f>
        <v>0.1662735281374863</v>
      </c>
      <c r="J1809" s="9" t="str" cm="1">
        <f t="array" ref="J1809">IFERROR(
(_xlfn.XLOOKUP(1,(MarketData[ETF]=H1809)*(MarketData[Date]=I1809),MarketData[Adjusted Close]) /
_xlfn.XLOOKUP(1,(MarketData[ETF]=H1809)*(MarketData[Date]=WORKDAY(I1809,-1)),MarketData[Adjusted Close]))-1,
""
)</f>
        <v/>
      </c>
    </row>
    <row r="1810" spans="1:10" ht="15.75" x14ac:dyDescent="0.25">
      <c r="A1810" t="s">
        <v>9</v>
      </c>
      <c r="B1810" s="1">
        <v>45397</v>
      </c>
      <c r="C1810">
        <v>255</v>
      </c>
      <c r="D1810">
        <v>255.21</v>
      </c>
      <c r="E1810">
        <v>249.26</v>
      </c>
      <c r="F1810">
        <v>249.89</v>
      </c>
      <c r="G1810">
        <v>243</v>
      </c>
      <c r="H1810" s="2">
        <v>4804300</v>
      </c>
      <c r="I1810" s="8" cm="1">
        <f t="array" ref="I1810">IFERROR(MarketData[[#This Row],[Adjusted Close]]/_xlfn.XLOOKUP(1,
(MarketData[ETF]=MarketData[[#This Row],[ETF]])*(MarketData[Date]&lt;MarketData[[#This Row],[Date]]),
MarketData[Adjusted Close],
,0,-1)-1,"")</f>
        <v>0.16978770519424269</v>
      </c>
      <c r="J1810" s="9" t="str" cm="1">
        <f t="array" ref="J1810">IFERROR(
(_xlfn.XLOOKUP(1,(MarketData[ETF]=H1810)*(MarketData[Date]=I1810),MarketData[Adjusted Close]) /
_xlfn.XLOOKUP(1,(MarketData[ETF]=H1810)*(MarketData[Date]=WORKDAY(I1810,-1)),MarketData[Adjusted Close]))-1,
""
)</f>
        <v/>
      </c>
    </row>
    <row r="1811" spans="1:10" ht="15.75" x14ac:dyDescent="0.25">
      <c r="A1811" t="s">
        <v>9</v>
      </c>
      <c r="B1811" s="1">
        <v>45394</v>
      </c>
      <c r="C1811">
        <v>255.27</v>
      </c>
      <c r="D1811">
        <v>255.64</v>
      </c>
      <c r="E1811">
        <v>252.16</v>
      </c>
      <c r="F1811">
        <v>253</v>
      </c>
      <c r="G1811">
        <v>246.02</v>
      </c>
      <c r="H1811" s="2">
        <v>3574400</v>
      </c>
      <c r="I1811" s="8" cm="1">
        <f t="array" ref="I1811">IFERROR(MarketData[[#This Row],[Adjusted Close]]/_xlfn.XLOOKUP(1,
(MarketData[ETF]=MarketData[[#This Row],[ETF]])*(MarketData[Date]&lt;MarketData[[#This Row],[Date]]),
MarketData[Adjusted Close],
,0,-1)-1,"")</f>
        <v>0.18432580753863204</v>
      </c>
      <c r="J1811" s="9" t="str" cm="1">
        <f t="array" ref="J1811">IFERROR(
(_xlfn.XLOOKUP(1,(MarketData[ETF]=H1811)*(MarketData[Date]=I1811),MarketData[Adjusted Close]) /
_xlfn.XLOOKUP(1,(MarketData[ETF]=H1811)*(MarketData[Date]=WORKDAY(I1811,-1)),MarketData[Adjusted Close]))-1,
""
)</f>
        <v/>
      </c>
    </row>
    <row r="1812" spans="1:10" ht="15.75" x14ac:dyDescent="0.25">
      <c r="A1812" t="s">
        <v>9</v>
      </c>
      <c r="B1812" s="1">
        <v>45393</v>
      </c>
      <c r="C1812">
        <v>255.75</v>
      </c>
      <c r="D1812">
        <v>257.43</v>
      </c>
      <c r="E1812">
        <v>253.88</v>
      </c>
      <c r="F1812">
        <v>256.7</v>
      </c>
      <c r="G1812">
        <v>249.62</v>
      </c>
      <c r="H1812" s="2">
        <v>3434200</v>
      </c>
      <c r="I1812" s="8" cm="1">
        <f t="array" ref="I1812">IFERROR(MarketData[[#This Row],[Adjusted Close]]/_xlfn.XLOOKUP(1,
(MarketData[ETF]=MarketData[[#This Row],[ETF]])*(MarketData[Date]&lt;MarketData[[#This Row],[Date]]),
MarketData[Adjusted Close],
,0,-1)-1,"")</f>
        <v>0.20165599576373183</v>
      </c>
      <c r="J1812" s="9" t="str" cm="1">
        <f t="array" ref="J1812">IFERROR(
(_xlfn.XLOOKUP(1,(MarketData[ETF]=H1812)*(MarketData[Date]=I1812),MarketData[Adjusted Close]) /
_xlfn.XLOOKUP(1,(MarketData[ETF]=H1812)*(MarketData[Date]=WORKDAY(I1812,-1)),MarketData[Adjusted Close]))-1,
""
)</f>
        <v/>
      </c>
    </row>
    <row r="1813" spans="1:10" ht="15.75" x14ac:dyDescent="0.25">
      <c r="A1813" t="s">
        <v>9</v>
      </c>
      <c r="B1813" s="1">
        <v>45392</v>
      </c>
      <c r="C1813">
        <v>254.72</v>
      </c>
      <c r="D1813">
        <v>256.04000000000002</v>
      </c>
      <c r="E1813">
        <v>253.92</v>
      </c>
      <c r="F1813">
        <v>254.97</v>
      </c>
      <c r="G1813">
        <v>247.94</v>
      </c>
      <c r="H1813" s="2">
        <v>3348900</v>
      </c>
      <c r="I1813" s="8" cm="1">
        <f t="array" ref="I1813">IFERROR(MarketData[[#This Row],[Adjusted Close]]/_xlfn.XLOOKUP(1,
(MarketData[ETF]=MarketData[[#This Row],[ETF]])*(MarketData[Date]&lt;MarketData[[#This Row],[Date]]),
MarketData[Adjusted Close],
,0,-1)-1,"")</f>
        <v>0.19356857459201859</v>
      </c>
      <c r="J1813" s="9" t="str" cm="1">
        <f t="array" ref="J1813">IFERROR(
(_xlfn.XLOOKUP(1,(MarketData[ETF]=H1813)*(MarketData[Date]=I1813),MarketData[Adjusted Close]) /
_xlfn.XLOOKUP(1,(MarketData[ETF]=H1813)*(MarketData[Date]=WORKDAY(I1813,-1)),MarketData[Adjusted Close]))-1,
""
)</f>
        <v/>
      </c>
    </row>
    <row r="1814" spans="1:10" ht="15.75" x14ac:dyDescent="0.25">
      <c r="A1814" t="s">
        <v>9</v>
      </c>
      <c r="B1814" s="1">
        <v>45391</v>
      </c>
      <c r="C1814">
        <v>258.35000000000002</v>
      </c>
      <c r="D1814">
        <v>258.5</v>
      </c>
      <c r="E1814">
        <v>255.4</v>
      </c>
      <c r="F1814">
        <v>257.85000000000002</v>
      </c>
      <c r="G1814">
        <v>250.74</v>
      </c>
      <c r="H1814" s="2">
        <v>2940600</v>
      </c>
      <c r="I1814" s="8" cm="1">
        <f t="array" ref="I1814">IFERROR(MarketData[[#This Row],[Adjusted Close]]/_xlfn.XLOOKUP(1,
(MarketData[ETF]=MarketData[[#This Row],[ETF]])*(MarketData[Date]&lt;MarketData[[#This Row],[Date]]),
MarketData[Adjusted Close],
,0,-1)-1,"")</f>
        <v>0.20704760987820747</v>
      </c>
      <c r="J1814" s="9" t="str" cm="1">
        <f t="array" ref="J1814">IFERROR(
(_xlfn.XLOOKUP(1,(MarketData[ETF]=H1814)*(MarketData[Date]=I1814),MarketData[Adjusted Close]) /
_xlfn.XLOOKUP(1,(MarketData[ETF]=H1814)*(MarketData[Date]=WORKDAY(I1814,-1)),MarketData[Adjusted Close]))-1,
""
)</f>
        <v/>
      </c>
    </row>
    <row r="1815" spans="1:10" ht="15.75" x14ac:dyDescent="0.25">
      <c r="A1815" t="s">
        <v>9</v>
      </c>
      <c r="B1815" s="1">
        <v>45390</v>
      </c>
      <c r="C1815">
        <v>257.8</v>
      </c>
      <c r="D1815">
        <v>258.14</v>
      </c>
      <c r="E1815">
        <v>257.10000000000002</v>
      </c>
      <c r="F1815">
        <v>257.48</v>
      </c>
      <c r="G1815">
        <v>250.38</v>
      </c>
      <c r="H1815" s="2">
        <v>3223800</v>
      </c>
      <c r="I1815" s="8" cm="1">
        <f t="array" ref="I1815">IFERROR(MarketData[[#This Row],[Adjusted Close]]/_xlfn.XLOOKUP(1,
(MarketData[ETF]=MarketData[[#This Row],[ETF]])*(MarketData[Date]&lt;MarketData[[#This Row],[Date]]),
MarketData[Adjusted Close],
,0,-1)-1,"")</f>
        <v>0.20531459105569727</v>
      </c>
      <c r="J1815" s="9" t="str" cm="1">
        <f t="array" ref="J1815">IFERROR(
(_xlfn.XLOOKUP(1,(MarketData[ETF]=H1815)*(MarketData[Date]=I1815),MarketData[Adjusted Close]) /
_xlfn.XLOOKUP(1,(MarketData[ETF]=H1815)*(MarketData[Date]=WORKDAY(I1815,-1)),MarketData[Adjusted Close]))-1,
""
)</f>
        <v/>
      </c>
    </row>
    <row r="1816" spans="1:10" ht="15.75" x14ac:dyDescent="0.25">
      <c r="A1816" t="s">
        <v>9</v>
      </c>
      <c r="B1816" s="1">
        <v>45387</v>
      </c>
      <c r="C1816">
        <v>255.11</v>
      </c>
      <c r="D1816">
        <v>258.2</v>
      </c>
      <c r="E1816">
        <v>255</v>
      </c>
      <c r="F1816">
        <v>257.18</v>
      </c>
      <c r="G1816">
        <v>250.09</v>
      </c>
      <c r="H1816" s="2">
        <v>4178500</v>
      </c>
      <c r="I1816" s="8" cm="1">
        <f t="array" ref="I1816">IFERROR(MarketData[[#This Row],[Adjusted Close]]/_xlfn.XLOOKUP(1,
(MarketData[ETF]=MarketData[[#This Row],[ETF]])*(MarketData[Date]&lt;MarketData[[#This Row],[Date]]),
MarketData[Adjusted Close],
,0,-1)-1,"")</f>
        <v>0.20391854811534205</v>
      </c>
      <c r="J1816" s="9" t="str" cm="1">
        <f t="array" ref="J1816">IFERROR(
(_xlfn.XLOOKUP(1,(MarketData[ETF]=H1816)*(MarketData[Date]=I1816),MarketData[Adjusted Close]) /
_xlfn.XLOOKUP(1,(MarketData[ETF]=H1816)*(MarketData[Date]=WORKDAY(I1816,-1)),MarketData[Adjusted Close]))-1,
""
)</f>
        <v/>
      </c>
    </row>
    <row r="1817" spans="1:10" ht="15.75" x14ac:dyDescent="0.25">
      <c r="A1817" t="s">
        <v>9</v>
      </c>
      <c r="B1817" s="1">
        <v>45386</v>
      </c>
      <c r="C1817">
        <v>259.64999999999998</v>
      </c>
      <c r="D1817">
        <v>259.99</v>
      </c>
      <c r="E1817">
        <v>254.44</v>
      </c>
      <c r="F1817">
        <v>254.61</v>
      </c>
      <c r="G1817">
        <v>247.59</v>
      </c>
      <c r="H1817" s="2">
        <v>3121300</v>
      </c>
      <c r="I1817" s="8" cm="1">
        <f t="array" ref="I1817">IFERROR(MarketData[[#This Row],[Adjusted Close]]/_xlfn.XLOOKUP(1,
(MarketData[ETF]=MarketData[[#This Row],[ETF]])*(MarketData[Date]&lt;MarketData[[#This Row],[Date]]),
MarketData[Adjusted Close],
,0,-1)-1,"")</f>
        <v>0.19188369518124504</v>
      </c>
      <c r="J1817" s="9" t="str" cm="1">
        <f t="array" ref="J1817">IFERROR(
(_xlfn.XLOOKUP(1,(MarketData[ETF]=H1817)*(MarketData[Date]=I1817),MarketData[Adjusted Close]) /
_xlfn.XLOOKUP(1,(MarketData[ETF]=H1817)*(MarketData[Date]=WORKDAY(I1817,-1)),MarketData[Adjusted Close]))-1,
""
)</f>
        <v/>
      </c>
    </row>
    <row r="1818" spans="1:10" ht="15.75" x14ac:dyDescent="0.25">
      <c r="A1818" t="s">
        <v>9</v>
      </c>
      <c r="B1818" s="1">
        <v>45385</v>
      </c>
      <c r="C1818">
        <v>256.73</v>
      </c>
      <c r="D1818">
        <v>258.44</v>
      </c>
      <c r="E1818">
        <v>256.66000000000003</v>
      </c>
      <c r="F1818">
        <v>257.7</v>
      </c>
      <c r="G1818">
        <v>250.59</v>
      </c>
      <c r="H1818" s="2">
        <v>3241600</v>
      </c>
      <c r="I1818" s="8" cm="1">
        <f t="array" ref="I1818">IFERROR(MarketData[[#This Row],[Adjusted Close]]/_xlfn.XLOOKUP(1,
(MarketData[ETF]=MarketData[[#This Row],[ETF]])*(MarketData[Date]&lt;MarketData[[#This Row],[Date]]),
MarketData[Adjusted Close],
,0,-1)-1,"")</f>
        <v>0.20632551870216154</v>
      </c>
      <c r="J1818" s="9" t="str" cm="1">
        <f t="array" ref="J1818">IFERROR(
(_xlfn.XLOOKUP(1,(MarketData[ETF]=H1818)*(MarketData[Date]=I1818),MarketData[Adjusted Close]) /
_xlfn.XLOOKUP(1,(MarketData[ETF]=H1818)*(MarketData[Date]=WORKDAY(I1818,-1)),MarketData[Adjusted Close]))-1,
""
)</f>
        <v/>
      </c>
    </row>
    <row r="1819" spans="1:10" ht="15.75" x14ac:dyDescent="0.25">
      <c r="A1819" t="s">
        <v>9</v>
      </c>
      <c r="B1819" s="1">
        <v>45384</v>
      </c>
      <c r="C1819">
        <v>257.5</v>
      </c>
      <c r="D1819">
        <v>257.5</v>
      </c>
      <c r="E1819">
        <v>256.19</v>
      </c>
      <c r="F1819">
        <v>257.3</v>
      </c>
      <c r="G1819">
        <v>250.2</v>
      </c>
      <c r="H1819" s="2">
        <v>3213400</v>
      </c>
      <c r="I1819" s="8" cm="1">
        <f t="array" ref="I1819">IFERROR(MarketData[[#This Row],[Adjusted Close]]/_xlfn.XLOOKUP(1,
(MarketData[ETF]=MarketData[[#This Row],[ETF]])*(MarketData[Date]&lt;MarketData[[#This Row],[Date]]),
MarketData[Adjusted Close],
,0,-1)-1,"")</f>
        <v>0.20444808164444228</v>
      </c>
      <c r="J1819" s="9" t="str" cm="1">
        <f t="array" ref="J1819">IFERROR(
(_xlfn.XLOOKUP(1,(MarketData[ETF]=H1819)*(MarketData[Date]=I1819),MarketData[Adjusted Close]) /
_xlfn.XLOOKUP(1,(MarketData[ETF]=H1819)*(MarketData[Date]=WORKDAY(I1819,-1)),MarketData[Adjusted Close]))-1,
""
)</f>
        <v/>
      </c>
    </row>
    <row r="1820" spans="1:10" ht="15.75" x14ac:dyDescent="0.25">
      <c r="A1820" t="s">
        <v>9</v>
      </c>
      <c r="B1820" s="1">
        <v>45383</v>
      </c>
      <c r="C1820">
        <v>260.32</v>
      </c>
      <c r="D1820">
        <v>260.38</v>
      </c>
      <c r="E1820">
        <v>258.68</v>
      </c>
      <c r="F1820">
        <v>259.7</v>
      </c>
      <c r="G1820">
        <v>252.54</v>
      </c>
      <c r="H1820" s="2">
        <v>3292300</v>
      </c>
      <c r="I1820" s="8" cm="1">
        <f t="array" ref="I1820">IFERROR(MarketData[[#This Row],[Adjusted Close]]/_xlfn.XLOOKUP(1,
(MarketData[ETF]=MarketData[[#This Row],[ETF]])*(MarketData[Date]&lt;MarketData[[#This Row],[Date]]),
MarketData[Adjusted Close],
,0,-1)-1,"")</f>
        <v>0.21571270399075715</v>
      </c>
      <c r="J1820" s="9" t="str" cm="1">
        <f t="array" ref="J1820">IFERROR(
(_xlfn.XLOOKUP(1,(MarketData[ETF]=H1820)*(MarketData[Date]=I1820),MarketData[Adjusted Close]) /
_xlfn.XLOOKUP(1,(MarketData[ETF]=H1820)*(MarketData[Date]=WORKDAY(I1820,-1)),MarketData[Adjusted Close]))-1,
""
)</f>
        <v/>
      </c>
    </row>
    <row r="1821" spans="1:10" ht="15.75" x14ac:dyDescent="0.25">
      <c r="A1821" t="s">
        <v>9</v>
      </c>
      <c r="B1821" s="1">
        <v>45379</v>
      </c>
      <c r="C1821">
        <v>259.8</v>
      </c>
      <c r="D1821">
        <v>260.58</v>
      </c>
      <c r="E1821">
        <v>259.76</v>
      </c>
      <c r="F1821">
        <v>259.89999999999998</v>
      </c>
      <c r="G1821">
        <v>252.73</v>
      </c>
      <c r="H1821" s="2">
        <v>2669100</v>
      </c>
      <c r="I1821" s="8" cm="1">
        <f t="array" ref="I1821">IFERROR(MarketData[[#This Row],[Adjusted Close]]/_xlfn.XLOOKUP(1,
(MarketData[ETF]=MarketData[[#This Row],[ETF]])*(MarketData[Date]&lt;MarketData[[#This Row],[Date]]),
MarketData[Adjusted Close],
,0,-1)-1,"")</f>
        <v>0.21662735281374856</v>
      </c>
      <c r="J1821" s="9" t="str" cm="1">
        <f t="array" ref="J1821">IFERROR(
(_xlfn.XLOOKUP(1,(MarketData[ETF]=H1821)*(MarketData[Date]=I1821),MarketData[Adjusted Close]) /
_xlfn.XLOOKUP(1,(MarketData[ETF]=H1821)*(MarketData[Date]=WORKDAY(I1821,-1)),MarketData[Adjusted Close]))-1,
""
)</f>
        <v/>
      </c>
    </row>
    <row r="1822" spans="1:10" ht="15.75" x14ac:dyDescent="0.25">
      <c r="A1822" t="s">
        <v>9</v>
      </c>
      <c r="B1822" s="1">
        <v>45378</v>
      </c>
      <c r="C1822">
        <v>259.13</v>
      </c>
      <c r="D1822">
        <v>259.85000000000002</v>
      </c>
      <c r="E1822">
        <v>258.01</v>
      </c>
      <c r="F1822">
        <v>259.73</v>
      </c>
      <c r="G1822">
        <v>252.57</v>
      </c>
      <c r="H1822" s="2">
        <v>4030200</v>
      </c>
      <c r="I1822" s="8" cm="1">
        <f t="array" ref="I1822">IFERROR(MarketData[[#This Row],[Adjusted Close]]/_xlfn.XLOOKUP(1,
(MarketData[ETF]=MarketData[[#This Row],[ETF]])*(MarketData[Date]&lt;MarketData[[#This Row],[Date]]),
MarketData[Adjusted Close],
,0,-1)-1,"")</f>
        <v>0.21585712222596642</v>
      </c>
      <c r="J1822" s="9" t="str" cm="1">
        <f t="array" ref="J1822">IFERROR(
(_xlfn.XLOOKUP(1,(MarketData[ETF]=H1822)*(MarketData[Date]=I1822),MarketData[Adjusted Close]) /
_xlfn.XLOOKUP(1,(MarketData[ETF]=H1822)*(MarketData[Date]=WORKDAY(I1822,-1)),MarketData[Adjusted Close]))-1,
""
)</f>
        <v/>
      </c>
    </row>
    <row r="1823" spans="1:10" ht="15.75" x14ac:dyDescent="0.25">
      <c r="A1823" t="s">
        <v>9</v>
      </c>
      <c r="B1823" s="1">
        <v>45377</v>
      </c>
      <c r="C1823">
        <v>258.8</v>
      </c>
      <c r="D1823">
        <v>258.83</v>
      </c>
      <c r="E1823">
        <v>257.27999999999997</v>
      </c>
      <c r="F1823">
        <v>257.45999999999998</v>
      </c>
      <c r="G1823">
        <v>250.36</v>
      </c>
      <c r="H1823" s="2">
        <v>2591500</v>
      </c>
      <c r="I1823" s="8" cm="1">
        <f t="array" ref="I1823">IFERROR(MarketData[[#This Row],[Adjusted Close]]/_xlfn.XLOOKUP(1,
(MarketData[ETF]=MarketData[[#This Row],[ETF]])*(MarketData[Date]&lt;MarketData[[#This Row],[Date]]),
MarketData[Adjusted Close],
,0,-1)-1,"")</f>
        <v>0.20521831223222464</v>
      </c>
      <c r="J1823" s="9" t="str" cm="1">
        <f t="array" ref="J1823">IFERROR(
(_xlfn.XLOOKUP(1,(MarketData[ETF]=H1823)*(MarketData[Date]=I1823),MarketData[Adjusted Close]) /
_xlfn.XLOOKUP(1,(MarketData[ETF]=H1823)*(MarketData[Date]=WORKDAY(I1823,-1)),MarketData[Adjusted Close]))-1,
""
)</f>
        <v/>
      </c>
    </row>
    <row r="1824" spans="1:10" ht="15.75" x14ac:dyDescent="0.25">
      <c r="A1824" t="s">
        <v>9</v>
      </c>
      <c r="B1824" s="1">
        <v>45376</v>
      </c>
      <c r="C1824">
        <v>258.10000000000002</v>
      </c>
      <c r="D1824">
        <v>258.49</v>
      </c>
      <c r="E1824">
        <v>257.79000000000002</v>
      </c>
      <c r="F1824">
        <v>257.92</v>
      </c>
      <c r="G1824">
        <v>250.81</v>
      </c>
      <c r="H1824" s="2">
        <v>2714400</v>
      </c>
      <c r="I1824" s="8" cm="1">
        <f t="array" ref="I1824">IFERROR(MarketData[[#This Row],[Adjusted Close]]/_xlfn.XLOOKUP(1,
(MarketData[ETF]=MarketData[[#This Row],[ETF]])*(MarketData[Date]&lt;MarketData[[#This Row],[Date]]),
MarketData[Adjusted Close],
,0,-1)-1,"")</f>
        <v>0.20738458576036201</v>
      </c>
      <c r="J1824" s="9" t="str" cm="1">
        <f t="array" ref="J1824">IFERROR(
(_xlfn.XLOOKUP(1,(MarketData[ETF]=H1824)*(MarketData[Date]=I1824),MarketData[Adjusted Close]) /
_xlfn.XLOOKUP(1,(MarketData[ETF]=H1824)*(MarketData[Date]=WORKDAY(I1824,-1)),MarketData[Adjusted Close]))-1,
""
)</f>
        <v/>
      </c>
    </row>
    <row r="1825" spans="1:10" ht="15.75" x14ac:dyDescent="0.25">
      <c r="A1825" t="s">
        <v>9</v>
      </c>
      <c r="B1825" s="1">
        <v>45373</v>
      </c>
      <c r="C1825">
        <v>259.19</v>
      </c>
      <c r="D1825">
        <v>259.45</v>
      </c>
      <c r="E1825">
        <v>258.33999999999997</v>
      </c>
      <c r="F1825">
        <v>258.5</v>
      </c>
      <c r="G1825">
        <v>251.37</v>
      </c>
      <c r="H1825" s="2">
        <v>2465300</v>
      </c>
      <c r="I1825" s="8" cm="1">
        <f t="array" ref="I1825">IFERROR(MarketData[[#This Row],[Adjusted Close]]/_xlfn.XLOOKUP(1,
(MarketData[ETF]=MarketData[[#This Row],[ETF]])*(MarketData[Date]&lt;MarketData[[#This Row],[Date]]),
MarketData[Adjusted Close],
,0,-1)-1,"")</f>
        <v>0.21008039281759983</v>
      </c>
      <c r="J1825" s="9" t="str" cm="1">
        <f t="array" ref="J1825">IFERROR(
(_xlfn.XLOOKUP(1,(MarketData[ETF]=H1825)*(MarketData[Date]=I1825),MarketData[Adjusted Close]) /
_xlfn.XLOOKUP(1,(MarketData[ETF]=H1825)*(MarketData[Date]=WORKDAY(I1825,-1)),MarketData[Adjusted Close]))-1,
""
)</f>
        <v/>
      </c>
    </row>
    <row r="1826" spans="1:10" ht="15.75" x14ac:dyDescent="0.25">
      <c r="A1826" t="s">
        <v>9</v>
      </c>
      <c r="B1826" s="1">
        <v>45372</v>
      </c>
      <c r="C1826">
        <v>260.64999999999998</v>
      </c>
      <c r="D1826">
        <v>261.07</v>
      </c>
      <c r="E1826">
        <v>260.04000000000002</v>
      </c>
      <c r="F1826">
        <v>260.14</v>
      </c>
      <c r="G1826">
        <v>252.08</v>
      </c>
      <c r="H1826" s="2">
        <v>3723200</v>
      </c>
      <c r="I1826" s="8" cm="1">
        <f t="array" ref="I1826">IFERROR(MarketData[[#This Row],[Adjusted Close]]/_xlfn.XLOOKUP(1,
(MarketData[ETF]=MarketData[[#This Row],[ETF]])*(MarketData[Date]&lt;MarketData[[#This Row],[Date]]),
MarketData[Adjusted Close],
,0,-1)-1,"")</f>
        <v>0.21349829105088358</v>
      </c>
      <c r="J1826" s="9" t="str" cm="1">
        <f t="array" ref="J1826">IFERROR(
(_xlfn.XLOOKUP(1,(MarketData[ETF]=H1826)*(MarketData[Date]=I1826),MarketData[Adjusted Close]) /
_xlfn.XLOOKUP(1,(MarketData[ETF]=H1826)*(MarketData[Date]=WORKDAY(I1826,-1)),MarketData[Adjusted Close]))-1,
""
)</f>
        <v/>
      </c>
    </row>
    <row r="1827" spans="1:10" ht="15.75" x14ac:dyDescent="0.25">
      <c r="A1827" t="s">
        <v>9</v>
      </c>
      <c r="B1827" s="1">
        <v>45371</v>
      </c>
      <c r="C1827">
        <v>256.45999999999998</v>
      </c>
      <c r="D1827">
        <v>259.2</v>
      </c>
      <c r="E1827">
        <v>256.19</v>
      </c>
      <c r="F1827">
        <v>259.07</v>
      </c>
      <c r="G1827">
        <v>251.04</v>
      </c>
      <c r="H1827" s="2">
        <v>2480800</v>
      </c>
      <c r="I1827" s="8" cm="1">
        <f t="array" ref="I1827">IFERROR(MarketData[[#This Row],[Adjusted Close]]/_xlfn.XLOOKUP(1,
(MarketData[ETF]=MarketData[[#This Row],[ETF]])*(MarketData[Date]&lt;MarketData[[#This Row],[Date]]),
MarketData[Adjusted Close],
,0,-1)-1,"")</f>
        <v>0.2084917922302989</v>
      </c>
      <c r="J1827" s="9" t="str" cm="1">
        <f t="array" ref="J1827">IFERROR(
(_xlfn.XLOOKUP(1,(MarketData[ETF]=H1827)*(MarketData[Date]=I1827),MarketData[Adjusted Close]) /
_xlfn.XLOOKUP(1,(MarketData[ETF]=H1827)*(MarketData[Date]=WORKDAY(I1827,-1)),MarketData[Adjusted Close]))-1,
""
)</f>
        <v/>
      </c>
    </row>
    <row r="1828" spans="1:10" ht="15.75" x14ac:dyDescent="0.25">
      <c r="A1828" t="s">
        <v>9</v>
      </c>
      <c r="B1828" s="1">
        <v>45370</v>
      </c>
      <c r="C1828">
        <v>254.43</v>
      </c>
      <c r="D1828">
        <v>256.55</v>
      </c>
      <c r="E1828">
        <v>254.17</v>
      </c>
      <c r="F1828">
        <v>256.47000000000003</v>
      </c>
      <c r="G1828">
        <v>248.52</v>
      </c>
      <c r="H1828" s="2">
        <v>2900200</v>
      </c>
      <c r="I1828" s="8" cm="1">
        <f t="array" ref="I1828">IFERROR(MarketData[[#This Row],[Adjusted Close]]/_xlfn.XLOOKUP(1,
(MarketData[ETF]=MarketData[[#This Row],[ETF]])*(MarketData[Date]&lt;MarketData[[#This Row],[Date]]),
MarketData[Adjusted Close],
,0,-1)-1,"")</f>
        <v>0.19636066047272904</v>
      </c>
      <c r="J1828" s="9" t="str" cm="1">
        <f t="array" ref="J1828">IFERROR(
(_xlfn.XLOOKUP(1,(MarketData[ETF]=H1828)*(MarketData[Date]=I1828),MarketData[Adjusted Close]) /
_xlfn.XLOOKUP(1,(MarketData[ETF]=H1828)*(MarketData[Date]=WORKDAY(I1828,-1)),MarketData[Adjusted Close]))-1,
""
)</f>
        <v/>
      </c>
    </row>
    <row r="1829" spans="1:10" ht="15.75" x14ac:dyDescent="0.25">
      <c r="A1829" t="s">
        <v>9</v>
      </c>
      <c r="B1829" s="1">
        <v>45369</v>
      </c>
      <c r="C1829">
        <v>255.58</v>
      </c>
      <c r="D1829">
        <v>256.20999999999998</v>
      </c>
      <c r="E1829">
        <v>254.81</v>
      </c>
      <c r="F1829">
        <v>255</v>
      </c>
      <c r="G1829">
        <v>247.1</v>
      </c>
      <c r="H1829" s="2">
        <v>3455400</v>
      </c>
      <c r="I1829" s="8" cm="1">
        <f t="array" ref="I1829">IFERROR(MarketData[[#This Row],[Adjusted Close]]/_xlfn.XLOOKUP(1,
(MarketData[ETF]=MarketData[[#This Row],[ETF]])*(MarketData[Date]&lt;MarketData[[#This Row],[Date]]),
MarketData[Adjusted Close],
,0,-1)-1,"")</f>
        <v>0.18952486400616197</v>
      </c>
      <c r="J1829" s="9" t="str" cm="1">
        <f t="array" ref="J1829">IFERROR(
(_xlfn.XLOOKUP(1,(MarketData[ETF]=H1829)*(MarketData[Date]=I1829),MarketData[Adjusted Close]) /
_xlfn.XLOOKUP(1,(MarketData[ETF]=H1829)*(MarketData[Date]=WORKDAY(I1829,-1)),MarketData[Adjusted Close]))-1,
""
)</f>
        <v/>
      </c>
    </row>
    <row r="1830" spans="1:10" ht="15.75" x14ac:dyDescent="0.25">
      <c r="A1830" t="s">
        <v>9</v>
      </c>
      <c r="B1830" s="1">
        <v>45366</v>
      </c>
      <c r="C1830">
        <v>253.6</v>
      </c>
      <c r="D1830">
        <v>254.65</v>
      </c>
      <c r="E1830">
        <v>252.7</v>
      </c>
      <c r="F1830">
        <v>253.71</v>
      </c>
      <c r="G1830">
        <v>245.85</v>
      </c>
      <c r="H1830" s="2">
        <v>3216800</v>
      </c>
      <c r="I1830" s="8" cm="1">
        <f t="array" ref="I1830">IFERROR(MarketData[[#This Row],[Adjusted Close]]/_xlfn.XLOOKUP(1,
(MarketData[ETF]=MarketData[[#This Row],[ETF]])*(MarketData[Date]&lt;MarketData[[#This Row],[Date]]),
MarketData[Adjusted Close],
,0,-1)-1,"")</f>
        <v>0.18350743753911325</v>
      </c>
      <c r="J1830" s="9" t="str" cm="1">
        <f t="array" ref="J1830">IFERROR(
(_xlfn.XLOOKUP(1,(MarketData[ETF]=H1830)*(MarketData[Date]=I1830),MarketData[Adjusted Close]) /
_xlfn.XLOOKUP(1,(MarketData[ETF]=H1830)*(MarketData[Date]=WORKDAY(I1830,-1)),MarketData[Adjusted Close]))-1,
""
)</f>
        <v/>
      </c>
    </row>
    <row r="1831" spans="1:10" ht="15.75" x14ac:dyDescent="0.25">
      <c r="A1831" t="s">
        <v>9</v>
      </c>
      <c r="B1831" s="1">
        <v>45365</v>
      </c>
      <c r="C1831">
        <v>256.69</v>
      </c>
      <c r="D1831">
        <v>256.87</v>
      </c>
      <c r="E1831">
        <v>253.72</v>
      </c>
      <c r="F1831">
        <v>255.22</v>
      </c>
      <c r="G1831">
        <v>247.31</v>
      </c>
      <c r="H1831" s="2">
        <v>3664100</v>
      </c>
      <c r="I1831" s="8" cm="1">
        <f t="array" ref="I1831">IFERROR(MarketData[[#This Row],[Adjusted Close]]/_xlfn.XLOOKUP(1,
(MarketData[ETF]=MarketData[[#This Row],[ETF]])*(MarketData[Date]&lt;MarketData[[#This Row],[Date]]),
MarketData[Adjusted Close],
,0,-1)-1,"")</f>
        <v>0.19053579165262602</v>
      </c>
      <c r="J1831" s="9" t="str" cm="1">
        <f t="array" ref="J1831">IFERROR(
(_xlfn.XLOOKUP(1,(MarketData[ETF]=H1831)*(MarketData[Date]=I1831),MarketData[Adjusted Close]) /
_xlfn.XLOOKUP(1,(MarketData[ETF]=H1831)*(MarketData[Date]=WORKDAY(I1831,-1)),MarketData[Adjusted Close]))-1,
""
)</f>
        <v/>
      </c>
    </row>
    <row r="1832" spans="1:10" ht="15.75" x14ac:dyDescent="0.25">
      <c r="A1832" t="s">
        <v>9</v>
      </c>
      <c r="B1832" s="1">
        <v>45364</v>
      </c>
      <c r="C1832">
        <v>256.57</v>
      </c>
      <c r="D1832">
        <v>256.87</v>
      </c>
      <c r="E1832">
        <v>255.47</v>
      </c>
      <c r="F1832">
        <v>256.20999999999998</v>
      </c>
      <c r="G1832">
        <v>248.27</v>
      </c>
      <c r="H1832" s="2">
        <v>2667400</v>
      </c>
      <c r="I1832" s="8" cm="1">
        <f t="array" ref="I1832">IFERROR(MarketData[[#This Row],[Adjusted Close]]/_xlfn.XLOOKUP(1,
(MarketData[ETF]=MarketData[[#This Row],[ETF]])*(MarketData[Date]&lt;MarketData[[#This Row],[Date]]),
MarketData[Adjusted Close],
,0,-1)-1,"")</f>
        <v>0.19515717517931952</v>
      </c>
      <c r="J1832" s="9" t="str" cm="1">
        <f t="array" ref="J1832">IFERROR(
(_xlfn.XLOOKUP(1,(MarketData[ETF]=H1832)*(MarketData[Date]=I1832),MarketData[Adjusted Close]) /
_xlfn.XLOOKUP(1,(MarketData[ETF]=H1832)*(MarketData[Date]=WORKDAY(I1832,-1)),MarketData[Adjusted Close]))-1,
""
)</f>
        <v/>
      </c>
    </row>
    <row r="1833" spans="1:10" ht="15.75" x14ac:dyDescent="0.25">
      <c r="A1833" t="s">
        <v>9</v>
      </c>
      <c r="B1833" s="1">
        <v>45363</v>
      </c>
      <c r="C1833">
        <v>254.99</v>
      </c>
      <c r="D1833">
        <v>256.74</v>
      </c>
      <c r="E1833">
        <v>253.65</v>
      </c>
      <c r="F1833">
        <v>256.52999999999997</v>
      </c>
      <c r="G1833">
        <v>248.58</v>
      </c>
      <c r="H1833" s="2">
        <v>4380100</v>
      </c>
      <c r="I1833" s="8" cm="1">
        <f t="array" ref="I1833">IFERROR(MarketData[[#This Row],[Adjusted Close]]/_xlfn.XLOOKUP(1,
(MarketData[ETF]=MarketData[[#This Row],[ETF]])*(MarketData[Date]&lt;MarketData[[#This Row],[Date]]),
MarketData[Adjusted Close],
,0,-1)-1,"")</f>
        <v>0.19664949694314737</v>
      </c>
      <c r="J1833" s="9" t="str" cm="1">
        <f t="array" ref="J1833">IFERROR(
(_xlfn.XLOOKUP(1,(MarketData[ETF]=H1833)*(MarketData[Date]=I1833),MarketData[Adjusted Close]) /
_xlfn.XLOOKUP(1,(MarketData[ETF]=H1833)*(MarketData[Date]=WORKDAY(I1833,-1)),MarketData[Adjusted Close]))-1,
""
)</f>
        <v/>
      </c>
    </row>
    <row r="1834" spans="1:10" ht="15.75" x14ac:dyDescent="0.25">
      <c r="A1834" t="s">
        <v>9</v>
      </c>
      <c r="B1834" s="1">
        <v>45362</v>
      </c>
      <c r="C1834">
        <v>253.89</v>
      </c>
      <c r="D1834">
        <v>254.35</v>
      </c>
      <c r="E1834">
        <v>252.7</v>
      </c>
      <c r="F1834">
        <v>254.02</v>
      </c>
      <c r="G1834">
        <v>246.15</v>
      </c>
      <c r="H1834" s="2">
        <v>3038700</v>
      </c>
      <c r="I1834" s="8" cm="1">
        <f t="array" ref="I1834">IFERROR(MarketData[[#This Row],[Adjusted Close]]/_xlfn.XLOOKUP(1,
(MarketData[ETF]=MarketData[[#This Row],[ETF]])*(MarketData[Date]&lt;MarketData[[#This Row],[Date]]),
MarketData[Adjusted Close],
,0,-1)-1,"")</f>
        <v>0.18495161989120512</v>
      </c>
      <c r="J1834" s="9" t="str" cm="1">
        <f t="array" ref="J1834">IFERROR(
(_xlfn.XLOOKUP(1,(MarketData[ETF]=H1834)*(MarketData[Date]=I1834),MarketData[Adjusted Close]) /
_xlfn.XLOOKUP(1,(MarketData[ETF]=H1834)*(MarketData[Date]=WORKDAY(I1834,-1)),MarketData[Adjusted Close]))-1,
""
)</f>
        <v/>
      </c>
    </row>
    <row r="1835" spans="1:10" ht="15.75" x14ac:dyDescent="0.25">
      <c r="A1835" t="s">
        <v>9</v>
      </c>
      <c r="B1835" s="1">
        <v>45359</v>
      </c>
      <c r="C1835">
        <v>256.42</v>
      </c>
      <c r="D1835">
        <v>257.70999999999998</v>
      </c>
      <c r="E1835">
        <v>254.04</v>
      </c>
      <c r="F1835">
        <v>254.43</v>
      </c>
      <c r="G1835">
        <v>246.55</v>
      </c>
      <c r="H1835" s="2">
        <v>3673500</v>
      </c>
      <c r="I1835" s="8" cm="1">
        <f t="array" ref="I1835">IFERROR(MarketData[[#This Row],[Adjusted Close]]/_xlfn.XLOOKUP(1,
(MarketData[ETF]=MarketData[[#This Row],[ETF]])*(MarketData[Date]&lt;MarketData[[#This Row],[Date]]),
MarketData[Adjusted Close],
,0,-1)-1,"")</f>
        <v>0.18687719636066058</v>
      </c>
      <c r="J1835" s="9" t="str" cm="1">
        <f t="array" ref="J1835">IFERROR(
(_xlfn.XLOOKUP(1,(MarketData[ETF]=H1835)*(MarketData[Date]=I1835),MarketData[Adjusted Close]) /
_xlfn.XLOOKUP(1,(MarketData[ETF]=H1835)*(MarketData[Date]=WORKDAY(I1835,-1)),MarketData[Adjusted Close]))-1,
""
)</f>
        <v/>
      </c>
    </row>
    <row r="1836" spans="1:10" ht="15.75" x14ac:dyDescent="0.25">
      <c r="A1836" t="s">
        <v>9</v>
      </c>
      <c r="B1836" s="1">
        <v>45358</v>
      </c>
      <c r="C1836">
        <v>255</v>
      </c>
      <c r="D1836">
        <v>256.37</v>
      </c>
      <c r="E1836">
        <v>254.65</v>
      </c>
      <c r="F1836">
        <v>255.91</v>
      </c>
      <c r="G1836">
        <v>247.98</v>
      </c>
      <c r="H1836" s="2">
        <v>2940900</v>
      </c>
      <c r="I1836" s="8" cm="1">
        <f t="array" ref="I1836">IFERROR(MarketData[[#This Row],[Adjusted Close]]/_xlfn.XLOOKUP(1,
(MarketData[ETF]=MarketData[[#This Row],[ETF]])*(MarketData[Date]&lt;MarketData[[#This Row],[Date]]),
MarketData[Adjusted Close],
,0,-1)-1,"")</f>
        <v>0.19376113223896407</v>
      </c>
      <c r="J1836" s="9" t="str" cm="1">
        <f t="array" ref="J1836">IFERROR(
(_xlfn.XLOOKUP(1,(MarketData[ETF]=H1836)*(MarketData[Date]=I1836),MarketData[Adjusted Close]) /
_xlfn.XLOOKUP(1,(MarketData[ETF]=H1836)*(MarketData[Date]=WORKDAY(I1836,-1)),MarketData[Adjusted Close]))-1,
""
)</f>
        <v/>
      </c>
    </row>
    <row r="1837" spans="1:10" ht="15.75" x14ac:dyDescent="0.25">
      <c r="A1837" t="s">
        <v>9</v>
      </c>
      <c r="B1837" s="1">
        <v>45357</v>
      </c>
      <c r="C1837">
        <v>253.87</v>
      </c>
      <c r="D1837">
        <v>254.51</v>
      </c>
      <c r="E1837">
        <v>252.68</v>
      </c>
      <c r="F1837">
        <v>253.44</v>
      </c>
      <c r="G1837">
        <v>245.59</v>
      </c>
      <c r="H1837" s="2">
        <v>2501700</v>
      </c>
      <c r="I1837" s="8" cm="1">
        <f t="array" ref="I1837">IFERROR(MarketData[[#This Row],[Adjusted Close]]/_xlfn.XLOOKUP(1,
(MarketData[ETF]=MarketData[[#This Row],[ETF]])*(MarketData[Date]&lt;MarketData[[#This Row],[Date]]),
MarketData[Adjusted Close],
,0,-1)-1,"")</f>
        <v>0.1822558128339673</v>
      </c>
      <c r="J1837" s="9" t="str" cm="1">
        <f t="array" ref="J1837">IFERROR(
(_xlfn.XLOOKUP(1,(MarketData[ETF]=H1837)*(MarketData[Date]=I1837),MarketData[Adjusted Close]) /
_xlfn.XLOOKUP(1,(MarketData[ETF]=H1837)*(MarketData[Date]=WORKDAY(I1837,-1)),MarketData[Adjusted Close]))-1,
""
)</f>
        <v/>
      </c>
    </row>
    <row r="1838" spans="1:10" ht="15.75" x14ac:dyDescent="0.25">
      <c r="A1838" t="s">
        <v>9</v>
      </c>
      <c r="B1838" s="1">
        <v>45356</v>
      </c>
      <c r="C1838">
        <v>253.68</v>
      </c>
      <c r="D1838">
        <v>253.86</v>
      </c>
      <c r="E1838">
        <v>250.91</v>
      </c>
      <c r="F1838">
        <v>251.95</v>
      </c>
      <c r="G1838">
        <v>244.14</v>
      </c>
      <c r="H1838" s="2">
        <v>3134800</v>
      </c>
      <c r="I1838" s="8" cm="1">
        <f t="array" ref="I1838">IFERROR(MarketData[[#This Row],[Adjusted Close]]/_xlfn.XLOOKUP(1,
(MarketData[ETF]=MarketData[[#This Row],[ETF]])*(MarketData[Date]&lt;MarketData[[#This Row],[Date]]),
MarketData[Adjusted Close],
,0,-1)-1,"")</f>
        <v>0.17527559813219074</v>
      </c>
      <c r="J1838" s="9" t="str" cm="1">
        <f t="array" ref="J1838">IFERROR(
(_xlfn.XLOOKUP(1,(MarketData[ETF]=H1838)*(MarketData[Date]=I1838),MarketData[Adjusted Close]) /
_xlfn.XLOOKUP(1,(MarketData[ETF]=H1838)*(MarketData[Date]=WORKDAY(I1838,-1)),MarketData[Adjusted Close]))-1,
""
)</f>
        <v/>
      </c>
    </row>
    <row r="1839" spans="1:10" ht="15.75" x14ac:dyDescent="0.25">
      <c r="A1839" t="s">
        <v>9</v>
      </c>
      <c r="B1839" s="1">
        <v>45355</v>
      </c>
      <c r="C1839">
        <v>254.78</v>
      </c>
      <c r="D1839">
        <v>255.58</v>
      </c>
      <c r="E1839">
        <v>254.53</v>
      </c>
      <c r="F1839">
        <v>254.65</v>
      </c>
      <c r="G1839">
        <v>246.76</v>
      </c>
      <c r="H1839" s="2">
        <v>4966800</v>
      </c>
      <c r="I1839" s="8" cm="1">
        <f t="array" ref="I1839">IFERROR(MarketData[[#This Row],[Adjusted Close]]/_xlfn.XLOOKUP(1,
(MarketData[ETF]=MarketData[[#This Row],[ETF]])*(MarketData[Date]&lt;MarketData[[#This Row],[Date]]),
MarketData[Adjusted Close],
,0,-1)-1,"")</f>
        <v>0.18788812400712462</v>
      </c>
      <c r="J1839" s="9" t="str" cm="1">
        <f t="array" ref="J1839">IFERROR(
(_xlfn.XLOOKUP(1,(MarketData[ETF]=H1839)*(MarketData[Date]=I1839),MarketData[Adjusted Close]) /
_xlfn.XLOOKUP(1,(MarketData[ETF]=H1839)*(MarketData[Date]=WORKDAY(I1839,-1)),MarketData[Adjusted Close]))-1,
""
)</f>
        <v/>
      </c>
    </row>
    <row r="1840" spans="1:10" ht="15.75" x14ac:dyDescent="0.25">
      <c r="A1840" t="s">
        <v>9</v>
      </c>
      <c r="B1840" s="1">
        <v>45352</v>
      </c>
      <c r="C1840">
        <v>253.04</v>
      </c>
      <c r="D1840">
        <v>255.07</v>
      </c>
      <c r="E1840">
        <v>252.68</v>
      </c>
      <c r="F1840">
        <v>254.9</v>
      </c>
      <c r="G1840">
        <v>247</v>
      </c>
      <c r="H1840" s="2">
        <v>3693800</v>
      </c>
      <c r="I1840" s="8" cm="1">
        <f t="array" ref="I1840">IFERROR(MarketData[[#This Row],[Adjusted Close]]/_xlfn.XLOOKUP(1,
(MarketData[ETF]=MarketData[[#This Row],[ETF]])*(MarketData[Date]&lt;MarketData[[#This Row],[Date]]),
MarketData[Adjusted Close],
,0,-1)-1,"")</f>
        <v>0.18904346988879794</v>
      </c>
      <c r="J1840" s="9" t="str" cm="1">
        <f t="array" ref="J1840">IFERROR(
(_xlfn.XLOOKUP(1,(MarketData[ETF]=H1840)*(MarketData[Date]=I1840),MarketData[Adjusted Close]) /
_xlfn.XLOOKUP(1,(MarketData[ETF]=H1840)*(MarketData[Date]=WORKDAY(I1840,-1)),MarketData[Adjusted Close]))-1,
""
)</f>
        <v/>
      </c>
    </row>
    <row r="1841" spans="1:10" ht="15.75" x14ac:dyDescent="0.25">
      <c r="A1841" t="s">
        <v>9</v>
      </c>
      <c r="B1841" s="1">
        <v>45351</v>
      </c>
      <c r="C1841">
        <v>252.68</v>
      </c>
      <c r="D1841">
        <v>253.3</v>
      </c>
      <c r="E1841">
        <v>251.12</v>
      </c>
      <c r="F1841">
        <v>252.58</v>
      </c>
      <c r="G1841">
        <v>244.75</v>
      </c>
      <c r="H1841" s="2">
        <v>2610400</v>
      </c>
      <c r="I1841" s="8" cm="1">
        <f t="array" ref="I1841">IFERROR(MarketData[[#This Row],[Adjusted Close]]/_xlfn.XLOOKUP(1,
(MarketData[ETF]=MarketData[[#This Row],[ETF]])*(MarketData[Date]&lt;MarketData[[#This Row],[Date]]),
MarketData[Adjusted Close],
,0,-1)-1,"")</f>
        <v>0.17821210224811068</v>
      </c>
      <c r="J1841" s="9" t="str" cm="1">
        <f t="array" ref="J1841">IFERROR(
(_xlfn.XLOOKUP(1,(MarketData[ETF]=H1841)*(MarketData[Date]=I1841),MarketData[Adjusted Close]) /
_xlfn.XLOOKUP(1,(MarketData[ETF]=H1841)*(MarketData[Date]=WORKDAY(I1841,-1)),MarketData[Adjusted Close]))-1,
""
)</f>
        <v/>
      </c>
    </row>
    <row r="1842" spans="1:10" ht="15.75" x14ac:dyDescent="0.25">
      <c r="A1842" t="s">
        <v>9</v>
      </c>
      <c r="B1842" s="1">
        <v>45350</v>
      </c>
      <c r="C1842">
        <v>251.1</v>
      </c>
      <c r="D1842">
        <v>251.96</v>
      </c>
      <c r="E1842">
        <v>250.97</v>
      </c>
      <c r="F1842">
        <v>251.52</v>
      </c>
      <c r="G1842">
        <v>243.73</v>
      </c>
      <c r="H1842" s="2">
        <v>2192200</v>
      </c>
      <c r="I1842" s="8" cm="1">
        <f t="array" ref="I1842">IFERROR(MarketData[[#This Row],[Adjusted Close]]/_xlfn.XLOOKUP(1,
(MarketData[ETF]=MarketData[[#This Row],[ETF]])*(MarketData[Date]&lt;MarketData[[#This Row],[Date]]),
MarketData[Adjusted Close],
,0,-1)-1,"")</f>
        <v>0.17330188225099885</v>
      </c>
      <c r="J1842" s="9" t="str" cm="1">
        <f t="array" ref="J1842">IFERROR(
(_xlfn.XLOOKUP(1,(MarketData[ETF]=H1842)*(MarketData[Date]=I1842),MarketData[Adjusted Close]) /
_xlfn.XLOOKUP(1,(MarketData[ETF]=H1842)*(MarketData[Date]=WORKDAY(I1842,-1)),MarketData[Adjusted Close]))-1,
""
)</f>
        <v/>
      </c>
    </row>
    <row r="1843" spans="1:10" ht="15.75" x14ac:dyDescent="0.25">
      <c r="A1843" t="s">
        <v>9</v>
      </c>
      <c r="B1843" s="1">
        <v>45349</v>
      </c>
      <c r="C1843">
        <v>251.79</v>
      </c>
      <c r="D1843">
        <v>252.1</v>
      </c>
      <c r="E1843">
        <v>250.95</v>
      </c>
      <c r="F1843">
        <v>251.94</v>
      </c>
      <c r="G1843">
        <v>244.13</v>
      </c>
      <c r="H1843" s="2">
        <v>2024600</v>
      </c>
      <c r="I1843" s="8" cm="1">
        <f t="array" ref="I1843">IFERROR(MarketData[[#This Row],[Adjusted Close]]/_xlfn.XLOOKUP(1,
(MarketData[ETF]=MarketData[[#This Row],[ETF]])*(MarketData[Date]&lt;MarketData[[#This Row],[Date]]),
MarketData[Adjusted Close],
,0,-1)-1,"")</f>
        <v>0.17522745872045453</v>
      </c>
      <c r="J1843" s="9" t="str" cm="1">
        <f t="array" ref="J1843">IFERROR(
(_xlfn.XLOOKUP(1,(MarketData[ETF]=H1843)*(MarketData[Date]=I1843),MarketData[Adjusted Close]) /
_xlfn.XLOOKUP(1,(MarketData[ETF]=H1843)*(MarketData[Date]=WORKDAY(I1843,-1)),MarketData[Adjusted Close]))-1,
""
)</f>
        <v/>
      </c>
    </row>
    <row r="1844" spans="1:10" ht="15.75" x14ac:dyDescent="0.25">
      <c r="A1844" t="s">
        <v>9</v>
      </c>
      <c r="B1844" s="1">
        <v>45348</v>
      </c>
      <c r="C1844">
        <v>252.02</v>
      </c>
      <c r="D1844">
        <v>252.44</v>
      </c>
      <c r="E1844">
        <v>251.2</v>
      </c>
      <c r="F1844">
        <v>251.24</v>
      </c>
      <c r="G1844">
        <v>243.46</v>
      </c>
      <c r="H1844" s="2">
        <v>2585800</v>
      </c>
      <c r="I1844" s="8" cm="1">
        <f t="array" ref="I1844">IFERROR(MarketData[[#This Row],[Adjusted Close]]/_xlfn.XLOOKUP(1,
(MarketData[ETF]=MarketData[[#This Row],[ETF]])*(MarketData[Date]&lt;MarketData[[#This Row],[Date]]),
MarketData[Adjusted Close],
,0,-1)-1,"")</f>
        <v>0.17200211813411648</v>
      </c>
      <c r="J1844" s="9" t="str" cm="1">
        <f t="array" ref="J1844">IFERROR(
(_xlfn.XLOOKUP(1,(MarketData[ETF]=H1844)*(MarketData[Date]=I1844),MarketData[Adjusted Close]) /
_xlfn.XLOOKUP(1,(MarketData[ETF]=H1844)*(MarketData[Date]=WORKDAY(I1844,-1)),MarketData[Adjusted Close]))-1,
""
)</f>
        <v/>
      </c>
    </row>
    <row r="1845" spans="1:10" ht="15.75" x14ac:dyDescent="0.25">
      <c r="A1845" t="s">
        <v>9</v>
      </c>
      <c r="B1845" s="1">
        <v>45345</v>
      </c>
      <c r="C1845">
        <v>252.46</v>
      </c>
      <c r="D1845">
        <v>252.92</v>
      </c>
      <c r="E1845">
        <v>251.53</v>
      </c>
      <c r="F1845">
        <v>252</v>
      </c>
      <c r="G1845">
        <v>244.19</v>
      </c>
      <c r="H1845" s="2">
        <v>2856000</v>
      </c>
      <c r="I1845" s="8" cm="1">
        <f t="array" ref="I1845">IFERROR(MarketData[[#This Row],[Adjusted Close]]/_xlfn.XLOOKUP(1,
(MarketData[ETF]=MarketData[[#This Row],[ETF]])*(MarketData[Date]&lt;MarketData[[#This Row],[Date]]),
MarketData[Adjusted Close],
,0,-1)-1,"")</f>
        <v>0.17551629519087286</v>
      </c>
      <c r="J1845" s="9" t="str" cm="1">
        <f t="array" ref="J1845">IFERROR(
(_xlfn.XLOOKUP(1,(MarketData[ETF]=H1845)*(MarketData[Date]=I1845),MarketData[Adjusted Close]) /
_xlfn.XLOOKUP(1,(MarketData[ETF]=H1845)*(MarketData[Date]=WORKDAY(I1845,-1)),MarketData[Adjusted Close]))-1,
""
)</f>
        <v/>
      </c>
    </row>
    <row r="1846" spans="1:10" ht="15.75" x14ac:dyDescent="0.25">
      <c r="A1846" t="s">
        <v>9</v>
      </c>
      <c r="B1846" s="1">
        <v>45344</v>
      </c>
      <c r="C1846">
        <v>249.96</v>
      </c>
      <c r="D1846">
        <v>252.21</v>
      </c>
      <c r="E1846">
        <v>249.61</v>
      </c>
      <c r="F1846">
        <v>251.83</v>
      </c>
      <c r="G1846">
        <v>244.03</v>
      </c>
      <c r="H1846" s="2">
        <v>3873000</v>
      </c>
      <c r="I1846" s="8" cm="1">
        <f t="array" ref="I1846">IFERROR(MarketData[[#This Row],[Adjusted Close]]/_xlfn.XLOOKUP(1,
(MarketData[ETF]=MarketData[[#This Row],[ETF]])*(MarketData[Date]&lt;MarketData[[#This Row],[Date]]),
MarketData[Adjusted Close],
,0,-1)-1,"")</f>
        <v>0.17474606460309072</v>
      </c>
      <c r="J1846" s="9" t="str" cm="1">
        <f t="array" ref="J1846">IFERROR(
(_xlfn.XLOOKUP(1,(MarketData[ETF]=H1846)*(MarketData[Date]=I1846),MarketData[Adjusted Close]) /
_xlfn.XLOOKUP(1,(MarketData[ETF]=H1846)*(MarketData[Date]=WORKDAY(I1846,-1)),MarketData[Adjusted Close]))-1,
""
)</f>
        <v/>
      </c>
    </row>
    <row r="1847" spans="1:10" ht="15.75" x14ac:dyDescent="0.25">
      <c r="A1847" t="s">
        <v>9</v>
      </c>
      <c r="B1847" s="1">
        <v>45343</v>
      </c>
      <c r="C1847">
        <v>246.05</v>
      </c>
      <c r="D1847">
        <v>246.99</v>
      </c>
      <c r="E1847">
        <v>245.13</v>
      </c>
      <c r="F1847">
        <v>246.95</v>
      </c>
      <c r="G1847">
        <v>239.3</v>
      </c>
      <c r="H1847" s="2">
        <v>2169900</v>
      </c>
      <c r="I1847" s="8" cm="1">
        <f t="array" ref="I1847">IFERROR(MarketData[[#This Row],[Adjusted Close]]/_xlfn.XLOOKUP(1,
(MarketData[ETF]=MarketData[[#This Row],[ETF]])*(MarketData[Date]&lt;MarketData[[#This Row],[Date]]),
MarketData[Adjusted Close],
,0,-1)-1,"")</f>
        <v>0.15197612285177886</v>
      </c>
      <c r="J1847" s="9" t="str" cm="1">
        <f t="array" ref="J1847">IFERROR(
(_xlfn.XLOOKUP(1,(MarketData[ETF]=H1847)*(MarketData[Date]=I1847),MarketData[Adjusted Close]) /
_xlfn.XLOOKUP(1,(MarketData[ETF]=H1847)*(MarketData[Date]=WORKDAY(I1847,-1)),MarketData[Adjusted Close]))-1,
""
)</f>
        <v/>
      </c>
    </row>
    <row r="1848" spans="1:10" ht="15.75" x14ac:dyDescent="0.25">
      <c r="A1848" t="s">
        <v>9</v>
      </c>
      <c r="B1848" s="1">
        <v>45342</v>
      </c>
      <c r="C1848">
        <v>247.55</v>
      </c>
      <c r="D1848">
        <v>247.75</v>
      </c>
      <c r="E1848">
        <v>245.76</v>
      </c>
      <c r="F1848">
        <v>246.9</v>
      </c>
      <c r="G1848">
        <v>239.25</v>
      </c>
      <c r="H1848" s="2">
        <v>3445100</v>
      </c>
      <c r="I1848" s="8" cm="1">
        <f t="array" ref="I1848">IFERROR(MarketData[[#This Row],[Adjusted Close]]/_xlfn.XLOOKUP(1,
(MarketData[ETF]=MarketData[[#This Row],[ETF]])*(MarketData[Date]&lt;MarketData[[#This Row],[Date]]),
MarketData[Adjusted Close],
,0,-1)-1,"")</f>
        <v>0.15173542579309696</v>
      </c>
      <c r="J1848" s="9" t="str" cm="1">
        <f t="array" ref="J1848">IFERROR(
(_xlfn.XLOOKUP(1,(MarketData[ETF]=H1848)*(MarketData[Date]=I1848),MarketData[Adjusted Close]) /
_xlfn.XLOOKUP(1,(MarketData[ETF]=H1848)*(MarketData[Date]=WORKDAY(I1848,-1)),MarketData[Adjusted Close]))-1,
""
)</f>
        <v/>
      </c>
    </row>
    <row r="1849" spans="1:10" ht="15.75" x14ac:dyDescent="0.25">
      <c r="A1849" t="s">
        <v>9</v>
      </c>
      <c r="B1849" s="1">
        <v>45338</v>
      </c>
      <c r="C1849">
        <v>249.61</v>
      </c>
      <c r="D1849">
        <v>250.23</v>
      </c>
      <c r="E1849">
        <v>248.1</v>
      </c>
      <c r="F1849">
        <v>248.46</v>
      </c>
      <c r="G1849">
        <v>240.76</v>
      </c>
      <c r="H1849" s="2">
        <v>2909200</v>
      </c>
      <c r="I1849" s="8" cm="1">
        <f t="array" ref="I1849">IFERROR(MarketData[[#This Row],[Adjusted Close]]/_xlfn.XLOOKUP(1,
(MarketData[ETF]=MarketData[[#This Row],[ETF]])*(MarketData[Date]&lt;MarketData[[#This Row],[Date]]),
MarketData[Adjusted Close],
,0,-1)-1,"")</f>
        <v>0.15900447696529141</v>
      </c>
      <c r="J1849" s="9" t="str" cm="1">
        <f t="array" ref="J1849">IFERROR(
(_xlfn.XLOOKUP(1,(MarketData[ETF]=H1849)*(MarketData[Date]=I1849),MarketData[Adjusted Close]) /
_xlfn.XLOOKUP(1,(MarketData[ETF]=H1849)*(MarketData[Date]=WORKDAY(I1849,-1)),MarketData[Adjusted Close]))-1,
""
)</f>
        <v/>
      </c>
    </row>
    <row r="1850" spans="1:10" ht="15.75" x14ac:dyDescent="0.25">
      <c r="A1850" t="s">
        <v>9</v>
      </c>
      <c r="B1850" s="1">
        <v>45337</v>
      </c>
      <c r="C1850">
        <v>248.34</v>
      </c>
      <c r="D1850">
        <v>249.94</v>
      </c>
      <c r="E1850">
        <v>248.02</v>
      </c>
      <c r="F1850">
        <v>249.77</v>
      </c>
      <c r="G1850">
        <v>242.03</v>
      </c>
      <c r="H1850" s="2">
        <v>3181900</v>
      </c>
      <c r="I1850" s="8" cm="1">
        <f t="array" ref="I1850">IFERROR(MarketData[[#This Row],[Adjusted Close]]/_xlfn.XLOOKUP(1,
(MarketData[ETF]=MarketData[[#This Row],[ETF]])*(MarketData[Date]&lt;MarketData[[#This Row],[Date]]),
MarketData[Adjusted Close],
,0,-1)-1,"")</f>
        <v>0.16511818225581298</v>
      </c>
      <c r="J1850" s="9" t="str" cm="1">
        <f t="array" ref="J1850">IFERROR(
(_xlfn.XLOOKUP(1,(MarketData[ETF]=H1850)*(MarketData[Date]=I1850),MarketData[Adjusted Close]) /
_xlfn.XLOOKUP(1,(MarketData[ETF]=H1850)*(MarketData[Date]=WORKDAY(I1850,-1)),MarketData[Adjusted Close]))-1,
""
)</f>
        <v/>
      </c>
    </row>
    <row r="1851" spans="1:10" ht="15.75" x14ac:dyDescent="0.25">
      <c r="A1851" t="s">
        <v>9</v>
      </c>
      <c r="B1851" s="1">
        <v>45336</v>
      </c>
      <c r="C1851">
        <v>246.87</v>
      </c>
      <c r="D1851">
        <v>248.03</v>
      </c>
      <c r="E1851">
        <v>245.61</v>
      </c>
      <c r="F1851">
        <v>247.86</v>
      </c>
      <c r="G1851">
        <v>240.18</v>
      </c>
      <c r="H1851" s="2">
        <v>2606900</v>
      </c>
      <c r="I1851" s="8" cm="1">
        <f t="array" ref="I1851">IFERROR(MarketData[[#This Row],[Adjusted Close]]/_xlfn.XLOOKUP(1,
(MarketData[ETF]=MarketData[[#This Row],[ETF]])*(MarketData[Date]&lt;MarketData[[#This Row],[Date]]),
MarketData[Adjusted Close],
,0,-1)-1,"")</f>
        <v>0.15621239108458096</v>
      </c>
      <c r="J1851" s="9" t="str" cm="1">
        <f t="array" ref="J1851">IFERROR(
(_xlfn.XLOOKUP(1,(MarketData[ETF]=H1851)*(MarketData[Date]=I1851),MarketData[Adjusted Close]) /
_xlfn.XLOOKUP(1,(MarketData[ETF]=H1851)*(MarketData[Date]=WORKDAY(I1851,-1)),MarketData[Adjusted Close]))-1,
""
)</f>
        <v/>
      </c>
    </row>
    <row r="1852" spans="1:10" ht="15.75" x14ac:dyDescent="0.25">
      <c r="A1852" t="s">
        <v>9</v>
      </c>
      <c r="B1852" s="1">
        <v>45335</v>
      </c>
      <c r="C1852">
        <v>245.61</v>
      </c>
      <c r="D1852">
        <v>246.32</v>
      </c>
      <c r="E1852">
        <v>243.35</v>
      </c>
      <c r="F1852">
        <v>245.15</v>
      </c>
      <c r="G1852">
        <v>237.55</v>
      </c>
      <c r="H1852" s="2">
        <v>5832600</v>
      </c>
      <c r="I1852" s="8" cm="1">
        <f t="array" ref="I1852">IFERROR(MarketData[[#This Row],[Adjusted Close]]/_xlfn.XLOOKUP(1,
(MarketData[ETF]=MarketData[[#This Row],[ETF]])*(MarketData[Date]&lt;MarketData[[#This Row],[Date]]),
MarketData[Adjusted Close],
,0,-1)-1,"")</f>
        <v>0.14355172579791087</v>
      </c>
      <c r="J1852" s="9" t="str" cm="1">
        <f t="array" ref="J1852">IFERROR(
(_xlfn.XLOOKUP(1,(MarketData[ETF]=H1852)*(MarketData[Date]=I1852),MarketData[Adjusted Close]) /
_xlfn.XLOOKUP(1,(MarketData[ETF]=H1852)*(MarketData[Date]=WORKDAY(I1852,-1)),MarketData[Adjusted Close]))-1,
""
)</f>
        <v/>
      </c>
    </row>
    <row r="1853" spans="1:10" ht="15.75" x14ac:dyDescent="0.25">
      <c r="A1853" t="s">
        <v>9</v>
      </c>
      <c r="B1853" s="1">
        <v>45334</v>
      </c>
      <c r="C1853">
        <v>249.04</v>
      </c>
      <c r="D1853">
        <v>250.34</v>
      </c>
      <c r="E1853">
        <v>248.72</v>
      </c>
      <c r="F1853">
        <v>249.14</v>
      </c>
      <c r="G1853">
        <v>241.42</v>
      </c>
      <c r="H1853" s="2">
        <v>2769700</v>
      </c>
      <c r="I1853" s="8" cm="1">
        <f t="array" ref="I1853">IFERROR(MarketData[[#This Row],[Adjusted Close]]/_xlfn.XLOOKUP(1,
(MarketData[ETF]=MarketData[[#This Row],[ETF]])*(MarketData[Date]&lt;MarketData[[#This Row],[Date]]),
MarketData[Adjusted Close],
,0,-1)-1,"")</f>
        <v>0.16218167813989304</v>
      </c>
      <c r="J1853" s="9" t="str" cm="1">
        <f t="array" ref="J1853">IFERROR(
(_xlfn.XLOOKUP(1,(MarketData[ETF]=H1853)*(MarketData[Date]=I1853),MarketData[Adjusted Close]) /
_xlfn.XLOOKUP(1,(MarketData[ETF]=H1853)*(MarketData[Date]=WORKDAY(I1853,-1)),MarketData[Adjusted Close]))-1,
""
)</f>
        <v/>
      </c>
    </row>
    <row r="1854" spans="1:10" ht="15.75" x14ac:dyDescent="0.25">
      <c r="A1854" t="s">
        <v>9</v>
      </c>
      <c r="B1854" s="1">
        <v>45331</v>
      </c>
      <c r="C1854">
        <v>247.75</v>
      </c>
      <c r="D1854">
        <v>249.15</v>
      </c>
      <c r="E1854">
        <v>247.51</v>
      </c>
      <c r="F1854">
        <v>248.9</v>
      </c>
      <c r="G1854">
        <v>241.19</v>
      </c>
      <c r="H1854" s="2">
        <v>2367700</v>
      </c>
      <c r="I1854" s="8" cm="1">
        <f t="array" ref="I1854">IFERROR(MarketData[[#This Row],[Adjusted Close]]/_xlfn.XLOOKUP(1,
(MarketData[ETF]=MarketData[[#This Row],[ETF]])*(MarketData[Date]&lt;MarketData[[#This Row],[Date]]),
MarketData[Adjusted Close],
,0,-1)-1,"")</f>
        <v>0.16107447166995614</v>
      </c>
      <c r="J1854" s="9" t="str" cm="1">
        <f t="array" ref="J1854">IFERROR(
(_xlfn.XLOOKUP(1,(MarketData[ETF]=H1854)*(MarketData[Date]=I1854),MarketData[Adjusted Close]) /
_xlfn.XLOOKUP(1,(MarketData[ETF]=H1854)*(MarketData[Date]=WORKDAY(I1854,-1)),MarketData[Adjusted Close]))-1,
""
)</f>
        <v/>
      </c>
    </row>
    <row r="1855" spans="1:10" ht="15.75" x14ac:dyDescent="0.25">
      <c r="A1855" t="s">
        <v>9</v>
      </c>
      <c r="B1855" s="1">
        <v>45330</v>
      </c>
      <c r="C1855">
        <v>246.81</v>
      </c>
      <c r="D1855">
        <v>247.47</v>
      </c>
      <c r="E1855">
        <v>246.51</v>
      </c>
      <c r="F1855">
        <v>247.39</v>
      </c>
      <c r="G1855">
        <v>239.72</v>
      </c>
      <c r="H1855" s="2">
        <v>2668200</v>
      </c>
      <c r="I1855" s="8" cm="1">
        <f t="array" ref="I1855">IFERROR(MarketData[[#This Row],[Adjusted Close]]/_xlfn.XLOOKUP(1,
(MarketData[ETF]=MarketData[[#This Row],[ETF]])*(MarketData[Date]&lt;MarketData[[#This Row],[Date]]),
MarketData[Adjusted Close],
,0,-1)-1,"")</f>
        <v>0.15399797814470717</v>
      </c>
      <c r="J1855" s="9" t="str" cm="1">
        <f t="array" ref="J1855">IFERROR(
(_xlfn.XLOOKUP(1,(MarketData[ETF]=H1855)*(MarketData[Date]=I1855),MarketData[Adjusted Close]) /
_xlfn.XLOOKUP(1,(MarketData[ETF]=H1855)*(MarketData[Date]=WORKDAY(I1855,-1)),MarketData[Adjusted Close]))-1,
""
)</f>
        <v/>
      </c>
    </row>
    <row r="1856" spans="1:10" ht="15.75" x14ac:dyDescent="0.25">
      <c r="A1856" t="s">
        <v>9</v>
      </c>
      <c r="B1856" s="1">
        <v>45329</v>
      </c>
      <c r="C1856">
        <v>246</v>
      </c>
      <c r="D1856">
        <v>247.09</v>
      </c>
      <c r="E1856">
        <v>245.39</v>
      </c>
      <c r="F1856">
        <v>246.78</v>
      </c>
      <c r="G1856">
        <v>239.13</v>
      </c>
      <c r="H1856" s="2">
        <v>2305700</v>
      </c>
      <c r="I1856" s="8" cm="1">
        <f t="array" ref="I1856">IFERROR(MarketData[[#This Row],[Adjusted Close]]/_xlfn.XLOOKUP(1,
(MarketData[ETF]=MarketData[[#This Row],[ETF]])*(MarketData[Date]&lt;MarketData[[#This Row],[Date]]),
MarketData[Adjusted Close],
,0,-1)-1,"")</f>
        <v>0.15115775285226007</v>
      </c>
      <c r="J1856" s="9" t="str" cm="1">
        <f t="array" ref="J1856">IFERROR(
(_xlfn.XLOOKUP(1,(MarketData[ETF]=H1856)*(MarketData[Date]=I1856),MarketData[Adjusted Close]) /
_xlfn.XLOOKUP(1,(MarketData[ETF]=H1856)*(MarketData[Date]=WORKDAY(I1856,-1)),MarketData[Adjusted Close]))-1,
""
)</f>
        <v/>
      </c>
    </row>
    <row r="1857" spans="1:10" ht="15.75" x14ac:dyDescent="0.25">
      <c r="A1857" t="s">
        <v>9</v>
      </c>
      <c r="B1857" s="1">
        <v>45328</v>
      </c>
      <c r="C1857">
        <v>244.48</v>
      </c>
      <c r="D1857">
        <v>245.02</v>
      </c>
      <c r="E1857">
        <v>243.9</v>
      </c>
      <c r="F1857">
        <v>244.85</v>
      </c>
      <c r="G1857">
        <v>237.26</v>
      </c>
      <c r="H1857" s="2">
        <v>2568400</v>
      </c>
      <c r="I1857" s="8" cm="1">
        <f t="array" ref="I1857">IFERROR(MarketData[[#This Row],[Adjusted Close]]/_xlfn.XLOOKUP(1,
(MarketData[ETF]=MarketData[[#This Row],[ETF]])*(MarketData[Date]&lt;MarketData[[#This Row],[Date]]),
MarketData[Adjusted Close],
,0,-1)-1,"")</f>
        <v>0.14215568285755542</v>
      </c>
      <c r="J1857" s="9" t="str" cm="1">
        <f t="array" ref="J1857">IFERROR(
(_xlfn.XLOOKUP(1,(MarketData[ETF]=H1857)*(MarketData[Date]=I1857),MarketData[Adjusted Close]) /
_xlfn.XLOOKUP(1,(MarketData[ETF]=H1857)*(MarketData[Date]=WORKDAY(I1857,-1)),MarketData[Adjusted Close]))-1,
""
)</f>
        <v/>
      </c>
    </row>
    <row r="1858" spans="1:10" ht="15.75" x14ac:dyDescent="0.25">
      <c r="A1858" t="s">
        <v>9</v>
      </c>
      <c r="B1858" s="1">
        <v>45327</v>
      </c>
      <c r="C1858">
        <v>244.83</v>
      </c>
      <c r="D1858">
        <v>244.99</v>
      </c>
      <c r="E1858">
        <v>242.74</v>
      </c>
      <c r="F1858">
        <v>244.02</v>
      </c>
      <c r="G1858">
        <v>236.46</v>
      </c>
      <c r="H1858" s="2">
        <v>3324800</v>
      </c>
      <c r="I1858" s="8" cm="1">
        <f t="array" ref="I1858">IFERROR(MarketData[[#This Row],[Adjusted Close]]/_xlfn.XLOOKUP(1,
(MarketData[ETF]=MarketData[[#This Row],[ETF]])*(MarketData[Date]&lt;MarketData[[#This Row],[Date]]),
MarketData[Adjusted Close],
,0,-1)-1,"")</f>
        <v>0.1383045299186445</v>
      </c>
      <c r="J1858" s="9" t="str" cm="1">
        <f t="array" ref="J1858">IFERROR(
(_xlfn.XLOOKUP(1,(MarketData[ETF]=H1858)*(MarketData[Date]=I1858),MarketData[Adjusted Close]) /
_xlfn.XLOOKUP(1,(MarketData[ETF]=H1858)*(MarketData[Date]=WORKDAY(I1858,-1)),MarketData[Adjusted Close]))-1,
""
)</f>
        <v/>
      </c>
    </row>
    <row r="1859" spans="1:10" ht="15.75" x14ac:dyDescent="0.25">
      <c r="A1859" t="s">
        <v>9</v>
      </c>
      <c r="B1859" s="1">
        <v>45324</v>
      </c>
      <c r="C1859">
        <v>242.96</v>
      </c>
      <c r="D1859">
        <v>246.01</v>
      </c>
      <c r="E1859">
        <v>242.69</v>
      </c>
      <c r="F1859">
        <v>245.18</v>
      </c>
      <c r="G1859">
        <v>237.58</v>
      </c>
      <c r="H1859" s="2">
        <v>3876600</v>
      </c>
      <c r="I1859" s="8" cm="1">
        <f t="array" ref="I1859">IFERROR(MarketData[[#This Row],[Adjusted Close]]/_xlfn.XLOOKUP(1,
(MarketData[ETF]=MarketData[[#This Row],[ETF]])*(MarketData[Date]&lt;MarketData[[#This Row],[Date]]),
MarketData[Adjusted Close],
,0,-1)-1,"")</f>
        <v>0.14369614403311992</v>
      </c>
      <c r="J1859" s="9" t="str" cm="1">
        <f t="array" ref="J1859">IFERROR(
(_xlfn.XLOOKUP(1,(MarketData[ETF]=H1859)*(MarketData[Date]=I1859),MarketData[Adjusted Close]) /
_xlfn.XLOOKUP(1,(MarketData[ETF]=H1859)*(MarketData[Date]=WORKDAY(I1859,-1)),MarketData[Adjusted Close]))-1,
""
)</f>
        <v/>
      </c>
    </row>
    <row r="1860" spans="1:10" ht="15.75" x14ac:dyDescent="0.25">
      <c r="A1860" t="s">
        <v>9</v>
      </c>
      <c r="B1860" s="1">
        <v>45323</v>
      </c>
      <c r="C1860">
        <v>240.9</v>
      </c>
      <c r="D1860">
        <v>243.1</v>
      </c>
      <c r="E1860">
        <v>240.04</v>
      </c>
      <c r="F1860">
        <v>243.1</v>
      </c>
      <c r="G1860">
        <v>235.57</v>
      </c>
      <c r="H1860" s="2">
        <v>3986800</v>
      </c>
      <c r="I1860" s="8" cm="1">
        <f t="array" ref="I1860">IFERROR(MarketData[[#This Row],[Adjusted Close]]/_xlfn.XLOOKUP(1,
(MarketData[ETF]=MarketData[[#This Row],[ETF]])*(MarketData[Date]&lt;MarketData[[#This Row],[Date]]),
MarketData[Adjusted Close],
,0,-1)-1,"")</f>
        <v>0.13402012227410576</v>
      </c>
      <c r="J1860" s="9" t="str" cm="1">
        <f t="array" ref="J1860">IFERROR(
(_xlfn.XLOOKUP(1,(MarketData[ETF]=H1860)*(MarketData[Date]=I1860),MarketData[Adjusted Close]) /
_xlfn.XLOOKUP(1,(MarketData[ETF]=H1860)*(MarketData[Date]=WORKDAY(I1860,-1)),MarketData[Adjusted Close]))-1,
""
)</f>
        <v/>
      </c>
    </row>
    <row r="1861" spans="1:10" ht="15.75" x14ac:dyDescent="0.25">
      <c r="A1861" t="s">
        <v>9</v>
      </c>
      <c r="B1861" s="1">
        <v>45322</v>
      </c>
      <c r="C1861">
        <v>242.84</v>
      </c>
      <c r="D1861">
        <v>243.24</v>
      </c>
      <c r="E1861">
        <v>239.86</v>
      </c>
      <c r="F1861">
        <v>239.87</v>
      </c>
      <c r="G1861">
        <v>232.44</v>
      </c>
      <c r="H1861" s="2">
        <v>3884500</v>
      </c>
      <c r="I1861" s="8" cm="1">
        <f t="array" ref="I1861">IFERROR(MarketData[[#This Row],[Adjusted Close]]/_xlfn.XLOOKUP(1,
(MarketData[ETF]=MarketData[[#This Row],[ETF]])*(MarketData[Date]&lt;MarketData[[#This Row],[Date]]),
MarketData[Adjusted Close],
,0,-1)-1,"")</f>
        <v>0.11895248640061618</v>
      </c>
      <c r="J1861" s="9" t="str" cm="1">
        <f t="array" ref="J1861">IFERROR(
(_xlfn.XLOOKUP(1,(MarketData[ETF]=H1861)*(MarketData[Date]=I1861),MarketData[Adjusted Close]) /
_xlfn.XLOOKUP(1,(MarketData[ETF]=H1861)*(MarketData[Date]=WORKDAY(I1861,-1)),MarketData[Adjusted Close]))-1,
""
)</f>
        <v/>
      </c>
    </row>
    <row r="1862" spans="1:10" ht="15.75" x14ac:dyDescent="0.25">
      <c r="A1862" t="s">
        <v>9</v>
      </c>
      <c r="B1862" s="1">
        <v>45321</v>
      </c>
      <c r="C1862">
        <v>244.07</v>
      </c>
      <c r="D1862">
        <v>244.33</v>
      </c>
      <c r="E1862">
        <v>243.57</v>
      </c>
      <c r="F1862">
        <v>243.98</v>
      </c>
      <c r="G1862">
        <v>236.42</v>
      </c>
      <c r="H1862" s="2">
        <v>3098900</v>
      </c>
      <c r="I1862" s="8" cm="1">
        <f t="array" ref="I1862">IFERROR(MarketData[[#This Row],[Adjusted Close]]/_xlfn.XLOOKUP(1,
(MarketData[ETF]=MarketData[[#This Row],[ETF]])*(MarketData[Date]&lt;MarketData[[#This Row],[Date]]),
MarketData[Adjusted Close],
,0,-1)-1,"")</f>
        <v>0.1381119722716988</v>
      </c>
      <c r="J1862" s="9" t="str" cm="1">
        <f t="array" ref="J1862">IFERROR(
(_xlfn.XLOOKUP(1,(MarketData[ETF]=H1862)*(MarketData[Date]=I1862),MarketData[Adjusted Close]) /
_xlfn.XLOOKUP(1,(MarketData[ETF]=H1862)*(MarketData[Date]=WORKDAY(I1862,-1)),MarketData[Adjusted Close]))-1,
""
)</f>
        <v/>
      </c>
    </row>
    <row r="1863" spans="1:10" ht="15.75" x14ac:dyDescent="0.25">
      <c r="A1863" t="s">
        <v>9</v>
      </c>
      <c r="B1863" s="1">
        <v>45320</v>
      </c>
      <c r="C1863">
        <v>242.34</v>
      </c>
      <c r="D1863">
        <v>244.34</v>
      </c>
      <c r="E1863">
        <v>242.13</v>
      </c>
      <c r="F1863">
        <v>244.32</v>
      </c>
      <c r="G1863">
        <v>236.75</v>
      </c>
      <c r="H1863" s="2">
        <v>3463400</v>
      </c>
      <c r="I1863" s="8" cm="1">
        <f t="array" ref="I1863">IFERROR(MarketData[[#This Row],[Adjusted Close]]/_xlfn.XLOOKUP(1,
(MarketData[ETF]=MarketData[[#This Row],[ETF]])*(MarketData[Date]&lt;MarketData[[#This Row],[Date]]),
MarketData[Adjusted Close],
,0,-1)-1,"")</f>
        <v>0.13970057285899973</v>
      </c>
      <c r="J1863" s="9" t="str" cm="1">
        <f t="array" ref="J1863">IFERROR(
(_xlfn.XLOOKUP(1,(MarketData[ETF]=H1863)*(MarketData[Date]=I1863),MarketData[Adjusted Close]) /
_xlfn.XLOOKUP(1,(MarketData[ETF]=H1863)*(MarketData[Date]=WORKDAY(I1863,-1)),MarketData[Adjusted Close]))-1,
""
)</f>
        <v/>
      </c>
    </row>
    <row r="1864" spans="1:10" ht="15.75" x14ac:dyDescent="0.25">
      <c r="A1864" t="s">
        <v>9</v>
      </c>
      <c r="B1864" s="1">
        <v>45317</v>
      </c>
      <c r="C1864">
        <v>242.31</v>
      </c>
      <c r="D1864">
        <v>243.02</v>
      </c>
      <c r="E1864">
        <v>241.73</v>
      </c>
      <c r="F1864">
        <v>242.12</v>
      </c>
      <c r="G1864">
        <v>234.62</v>
      </c>
      <c r="H1864" s="2">
        <v>2858200</v>
      </c>
      <c r="I1864" s="8" cm="1">
        <f t="array" ref="I1864">IFERROR(MarketData[[#This Row],[Adjusted Close]]/_xlfn.XLOOKUP(1,
(MarketData[ETF]=MarketData[[#This Row],[ETF]])*(MarketData[Date]&lt;MarketData[[#This Row],[Date]]),
MarketData[Adjusted Close],
,0,-1)-1,"")</f>
        <v>0.1294468781591489</v>
      </c>
      <c r="J1864" s="9" t="str" cm="1">
        <f t="array" ref="J1864">IFERROR(
(_xlfn.XLOOKUP(1,(MarketData[ETF]=H1864)*(MarketData[Date]=I1864),MarketData[Adjusted Close]) /
_xlfn.XLOOKUP(1,(MarketData[ETF]=H1864)*(MarketData[Date]=WORKDAY(I1864,-1)),MarketData[Adjusted Close]))-1,
""
)</f>
        <v/>
      </c>
    </row>
    <row r="1865" spans="1:10" ht="15.75" x14ac:dyDescent="0.25">
      <c r="A1865" t="s">
        <v>9</v>
      </c>
      <c r="B1865" s="1">
        <v>45316</v>
      </c>
      <c r="C1865">
        <v>242.19</v>
      </c>
      <c r="D1865">
        <v>242.56</v>
      </c>
      <c r="E1865">
        <v>241.07</v>
      </c>
      <c r="F1865">
        <v>242.32</v>
      </c>
      <c r="G1865">
        <v>234.81</v>
      </c>
      <c r="H1865" s="2">
        <v>2993900</v>
      </c>
      <c r="I1865" s="8" cm="1">
        <f t="array" ref="I1865">IFERROR(MarketData[[#This Row],[Adjusted Close]]/_xlfn.XLOOKUP(1,
(MarketData[ETF]=MarketData[[#This Row],[ETF]])*(MarketData[Date]&lt;MarketData[[#This Row],[Date]]),
MarketData[Adjusted Close],
,0,-1)-1,"")</f>
        <v>0.13036152698214032</v>
      </c>
      <c r="J1865" s="9" t="str" cm="1">
        <f t="array" ref="J1865">IFERROR(
(_xlfn.XLOOKUP(1,(MarketData[ETF]=H1865)*(MarketData[Date]=I1865),MarketData[Adjusted Close]) /
_xlfn.XLOOKUP(1,(MarketData[ETF]=H1865)*(MarketData[Date]=WORKDAY(I1865,-1)),MarketData[Adjusted Close]))-1,
""
)</f>
        <v/>
      </c>
    </row>
    <row r="1866" spans="1:10" ht="15.75" x14ac:dyDescent="0.25">
      <c r="A1866" t="s">
        <v>9</v>
      </c>
      <c r="B1866" s="1">
        <v>45315</v>
      </c>
      <c r="C1866">
        <v>242.66</v>
      </c>
      <c r="D1866">
        <v>242.87</v>
      </c>
      <c r="E1866">
        <v>240.85</v>
      </c>
      <c r="F1866">
        <v>240.98</v>
      </c>
      <c r="G1866">
        <v>233.51</v>
      </c>
      <c r="H1866" s="2">
        <v>3003000</v>
      </c>
      <c r="I1866" s="8" cm="1">
        <f t="array" ref="I1866">IFERROR(MarketData[[#This Row],[Adjusted Close]]/_xlfn.XLOOKUP(1,
(MarketData[ETF]=MarketData[[#This Row],[ETF]])*(MarketData[Date]&lt;MarketData[[#This Row],[Date]]),
MarketData[Adjusted Close],
,0,-1)-1,"")</f>
        <v>0.12410340345640969</v>
      </c>
      <c r="J1866" s="9" t="str" cm="1">
        <f t="array" ref="J1866">IFERROR(
(_xlfn.XLOOKUP(1,(MarketData[ETF]=H1866)*(MarketData[Date]=I1866),MarketData[Adjusted Close]) /
_xlfn.XLOOKUP(1,(MarketData[ETF]=H1866)*(MarketData[Date]=WORKDAY(I1866,-1)),MarketData[Adjusted Close]))-1,
""
)</f>
        <v/>
      </c>
    </row>
    <row r="1867" spans="1:10" ht="15.75" x14ac:dyDescent="0.25">
      <c r="A1867" t="s">
        <v>9</v>
      </c>
      <c r="B1867" s="1">
        <v>45314</v>
      </c>
      <c r="C1867">
        <v>241.02</v>
      </c>
      <c r="D1867">
        <v>241.17</v>
      </c>
      <c r="E1867">
        <v>240.06</v>
      </c>
      <c r="F1867">
        <v>241.02</v>
      </c>
      <c r="G1867">
        <v>233.55</v>
      </c>
      <c r="H1867" s="2">
        <v>3015300</v>
      </c>
      <c r="I1867" s="8" cm="1">
        <f t="array" ref="I1867">IFERROR(MarketData[[#This Row],[Adjusted Close]]/_xlfn.XLOOKUP(1,
(MarketData[ETF]=MarketData[[#This Row],[ETF]])*(MarketData[Date]&lt;MarketData[[#This Row],[Date]]),
MarketData[Adjusted Close],
,0,-1)-1,"")</f>
        <v>0.12429596110335539</v>
      </c>
      <c r="J1867" s="9" t="str" cm="1">
        <f t="array" ref="J1867">IFERROR(
(_xlfn.XLOOKUP(1,(MarketData[ETF]=H1867)*(MarketData[Date]=I1867),MarketData[Adjusted Close]) /
_xlfn.XLOOKUP(1,(MarketData[ETF]=H1867)*(MarketData[Date]=WORKDAY(I1867,-1)),MarketData[Adjusted Close]))-1,
""
)</f>
        <v/>
      </c>
    </row>
    <row r="1868" spans="1:10" ht="15.75" x14ac:dyDescent="0.25">
      <c r="A1868" t="s">
        <v>9</v>
      </c>
      <c r="B1868" s="1">
        <v>45313</v>
      </c>
      <c r="C1868">
        <v>240.54</v>
      </c>
      <c r="D1868">
        <v>241.4</v>
      </c>
      <c r="E1868">
        <v>240.05</v>
      </c>
      <c r="F1868">
        <v>240.58</v>
      </c>
      <c r="G1868">
        <v>233.13</v>
      </c>
      <c r="H1868" s="2">
        <v>3952700</v>
      </c>
      <c r="I1868" s="8" cm="1">
        <f t="array" ref="I1868">IFERROR(MarketData[[#This Row],[Adjusted Close]]/_xlfn.XLOOKUP(1,
(MarketData[ETF]=MarketData[[#This Row],[ETF]])*(MarketData[Date]&lt;MarketData[[#This Row],[Date]]),
MarketData[Adjusted Close],
,0,-1)-1,"")</f>
        <v>0.12227410581042708</v>
      </c>
      <c r="J1868" s="9" t="str" cm="1">
        <f t="array" ref="J1868">IFERROR(
(_xlfn.XLOOKUP(1,(MarketData[ETF]=H1868)*(MarketData[Date]=I1868),MarketData[Adjusted Close]) /
_xlfn.XLOOKUP(1,(MarketData[ETF]=H1868)*(MarketData[Date]=WORKDAY(I1868,-1)),MarketData[Adjusted Close]))-1,
""
)</f>
        <v/>
      </c>
    </row>
    <row r="1869" spans="1:10" ht="15.75" x14ac:dyDescent="0.25">
      <c r="A1869" t="s">
        <v>9</v>
      </c>
      <c r="B1869" s="1">
        <v>45310</v>
      </c>
      <c r="C1869">
        <v>237.38</v>
      </c>
      <c r="D1869">
        <v>239.74</v>
      </c>
      <c r="E1869">
        <v>236.76</v>
      </c>
      <c r="F1869">
        <v>239.54</v>
      </c>
      <c r="G1869">
        <v>232.12</v>
      </c>
      <c r="H1869" s="2">
        <v>3850800</v>
      </c>
      <c r="I1869" s="8" cm="1">
        <f t="array" ref="I1869">IFERROR(MarketData[[#This Row],[Adjusted Close]]/_xlfn.XLOOKUP(1,
(MarketData[ETF]=MarketData[[#This Row],[ETF]])*(MarketData[Date]&lt;MarketData[[#This Row],[Date]]),
MarketData[Adjusted Close],
,0,-1)-1,"")</f>
        <v>0.1174120252250519</v>
      </c>
      <c r="J1869" s="9" t="str" cm="1">
        <f t="array" ref="J1869">IFERROR(
(_xlfn.XLOOKUP(1,(MarketData[ETF]=H1869)*(MarketData[Date]=I1869),MarketData[Adjusted Close]) /
_xlfn.XLOOKUP(1,(MarketData[ETF]=H1869)*(MarketData[Date]=WORKDAY(I1869,-1)),MarketData[Adjusted Close]))-1,
""
)</f>
        <v/>
      </c>
    </row>
    <row r="1870" spans="1:10" ht="15.75" x14ac:dyDescent="0.25">
      <c r="A1870" t="s">
        <v>9</v>
      </c>
      <c r="B1870" s="1">
        <v>45309</v>
      </c>
      <c r="C1870">
        <v>235.64</v>
      </c>
      <c r="D1870">
        <v>236.96</v>
      </c>
      <c r="E1870">
        <v>234.62</v>
      </c>
      <c r="F1870">
        <v>236.66</v>
      </c>
      <c r="G1870">
        <v>229.33</v>
      </c>
      <c r="H1870" s="2">
        <v>3509900</v>
      </c>
      <c r="I1870" s="8" cm="1">
        <f t="array" ref="I1870">IFERROR(MarketData[[#This Row],[Adjusted Close]]/_xlfn.XLOOKUP(1,
(MarketData[ETF]=MarketData[[#This Row],[ETF]])*(MarketData[Date]&lt;MarketData[[#This Row],[Date]]),
MarketData[Adjusted Close],
,0,-1)-1,"")</f>
        <v>0.10398112935059944</v>
      </c>
      <c r="J1870" s="9" t="str" cm="1">
        <f t="array" ref="J1870">IFERROR(
(_xlfn.XLOOKUP(1,(MarketData[ETF]=H1870)*(MarketData[Date]=I1870),MarketData[Adjusted Close]) /
_xlfn.XLOOKUP(1,(MarketData[ETF]=H1870)*(MarketData[Date]=WORKDAY(I1870,-1)),MarketData[Adjusted Close]))-1,
""
)</f>
        <v/>
      </c>
    </row>
    <row r="1871" spans="1:10" ht="15.75" x14ac:dyDescent="0.25">
      <c r="A1871" t="s">
        <v>9</v>
      </c>
      <c r="B1871" s="1">
        <v>45308</v>
      </c>
      <c r="C1871">
        <v>234.41</v>
      </c>
      <c r="D1871">
        <v>234.87</v>
      </c>
      <c r="E1871">
        <v>233.43</v>
      </c>
      <c r="F1871">
        <v>234.59</v>
      </c>
      <c r="G1871">
        <v>227.32</v>
      </c>
      <c r="H1871" s="2">
        <v>3336600</v>
      </c>
      <c r="I1871" s="8" cm="1">
        <f t="array" ref="I1871">IFERROR(MarketData[[#This Row],[Adjusted Close]]/_xlfn.XLOOKUP(1,
(MarketData[ETF]=MarketData[[#This Row],[ETF]])*(MarketData[Date]&lt;MarketData[[#This Row],[Date]]),
MarketData[Adjusted Close],
,0,-1)-1,"")</f>
        <v>9.430510759158528E-2</v>
      </c>
      <c r="J1871" s="9" t="str" cm="1">
        <f t="array" ref="J1871">IFERROR(
(_xlfn.XLOOKUP(1,(MarketData[ETF]=H1871)*(MarketData[Date]=I1871),MarketData[Adjusted Close]) /
_xlfn.XLOOKUP(1,(MarketData[ETF]=H1871)*(MarketData[Date]=WORKDAY(I1871,-1)),MarketData[Adjusted Close]))-1,
""
)</f>
        <v/>
      </c>
    </row>
    <row r="1872" spans="1:10" ht="15.75" x14ac:dyDescent="0.25">
      <c r="A1872" t="s">
        <v>9</v>
      </c>
      <c r="B1872" s="1">
        <v>45307</v>
      </c>
      <c r="C1872">
        <v>236.29</v>
      </c>
      <c r="D1872">
        <v>236.91</v>
      </c>
      <c r="E1872">
        <v>235.1</v>
      </c>
      <c r="F1872">
        <v>236.01</v>
      </c>
      <c r="G1872">
        <v>228.7</v>
      </c>
      <c r="H1872" s="2">
        <v>3646700</v>
      </c>
      <c r="I1872" s="8" cm="1">
        <f t="array" ref="I1872">IFERROR(MarketData[[#This Row],[Adjusted Close]]/_xlfn.XLOOKUP(1,
(MarketData[ETF]=MarketData[[#This Row],[ETF]])*(MarketData[Date]&lt;MarketData[[#This Row],[Date]]),
MarketData[Adjusted Close],
,0,-1)-1,"")</f>
        <v>0.10094834641120687</v>
      </c>
      <c r="J1872" s="9" t="str" cm="1">
        <f t="array" ref="J1872">IFERROR(
(_xlfn.XLOOKUP(1,(MarketData[ETF]=H1872)*(MarketData[Date]=I1872),MarketData[Adjusted Close]) /
_xlfn.XLOOKUP(1,(MarketData[ETF]=H1872)*(MarketData[Date]=WORKDAY(I1872,-1)),MarketData[Adjusted Close]))-1,
""
)</f>
        <v/>
      </c>
    </row>
    <row r="1873" spans="1:10" ht="15.75" x14ac:dyDescent="0.25">
      <c r="A1873" t="s">
        <v>9</v>
      </c>
      <c r="B1873" s="1">
        <v>45303</v>
      </c>
      <c r="C1873">
        <v>237.98</v>
      </c>
      <c r="D1873">
        <v>238.37</v>
      </c>
      <c r="E1873">
        <v>236.42</v>
      </c>
      <c r="F1873">
        <v>237.11</v>
      </c>
      <c r="G1873">
        <v>229.76</v>
      </c>
      <c r="H1873" s="2">
        <v>3053400</v>
      </c>
      <c r="I1873" s="8" cm="1">
        <f t="array" ref="I1873">IFERROR(MarketData[[#This Row],[Adjusted Close]]/_xlfn.XLOOKUP(1,
(MarketData[ETF]=MarketData[[#This Row],[ETF]])*(MarketData[Date]&lt;MarketData[[#This Row],[Date]]),
MarketData[Adjusted Close],
,0,-1)-1,"")</f>
        <v>0.10605112405526396</v>
      </c>
      <c r="J1873" s="9" t="str" cm="1">
        <f t="array" ref="J1873">IFERROR(
(_xlfn.XLOOKUP(1,(MarketData[ETF]=H1873)*(MarketData[Date]=I1873),MarketData[Adjusted Close]) /
_xlfn.XLOOKUP(1,(MarketData[ETF]=H1873)*(MarketData[Date]=WORKDAY(I1873,-1)),MarketData[Adjusted Close]))-1,
""
)</f>
        <v/>
      </c>
    </row>
    <row r="1874" spans="1:10" ht="15.75" x14ac:dyDescent="0.25">
      <c r="A1874" t="s">
        <v>9</v>
      </c>
      <c r="B1874" s="1">
        <v>45302</v>
      </c>
      <c r="C1874">
        <v>237.52</v>
      </c>
      <c r="D1874">
        <v>237.86</v>
      </c>
      <c r="E1874">
        <v>234.92</v>
      </c>
      <c r="F1874">
        <v>237.07</v>
      </c>
      <c r="G1874">
        <v>229.72</v>
      </c>
      <c r="H1874" s="2">
        <v>3375600</v>
      </c>
      <c r="I1874" s="8" cm="1">
        <f t="array" ref="I1874">IFERROR(MarketData[[#This Row],[Adjusted Close]]/_xlfn.XLOOKUP(1,
(MarketData[ETF]=MarketData[[#This Row],[ETF]])*(MarketData[Date]&lt;MarketData[[#This Row],[Date]]),
MarketData[Adjusted Close],
,0,-1)-1,"")</f>
        <v>0.10585856640831848</v>
      </c>
      <c r="J1874" s="9" t="str" cm="1">
        <f t="array" ref="J1874">IFERROR(
(_xlfn.XLOOKUP(1,(MarketData[ETF]=H1874)*(MarketData[Date]=I1874),MarketData[Adjusted Close]) /
_xlfn.XLOOKUP(1,(MarketData[ETF]=H1874)*(MarketData[Date]=WORKDAY(I1874,-1)),MarketData[Adjusted Close]))-1,
""
)</f>
        <v/>
      </c>
    </row>
    <row r="1875" spans="1:10" ht="15.75" x14ac:dyDescent="0.25">
      <c r="A1875" t="s">
        <v>9</v>
      </c>
      <c r="B1875" s="1">
        <v>45301</v>
      </c>
      <c r="C1875">
        <v>236.12</v>
      </c>
      <c r="D1875">
        <v>237.66</v>
      </c>
      <c r="E1875">
        <v>235.79</v>
      </c>
      <c r="F1875">
        <v>237.23</v>
      </c>
      <c r="G1875">
        <v>229.88</v>
      </c>
      <c r="H1875" s="2">
        <v>3343400</v>
      </c>
      <c r="I1875" s="8" cm="1">
        <f t="array" ref="I1875">IFERROR(MarketData[[#This Row],[Adjusted Close]]/_xlfn.XLOOKUP(1,
(MarketData[ETF]=MarketData[[#This Row],[ETF]])*(MarketData[Date]&lt;MarketData[[#This Row],[Date]]),
MarketData[Adjusted Close],
,0,-1)-1,"")</f>
        <v>0.10662879699610084</v>
      </c>
      <c r="J1875" s="9" t="str" cm="1">
        <f t="array" ref="J1875">IFERROR(
(_xlfn.XLOOKUP(1,(MarketData[ETF]=H1875)*(MarketData[Date]=I1875),MarketData[Adjusted Close]) /
_xlfn.XLOOKUP(1,(MarketData[ETF]=H1875)*(MarketData[Date]=WORKDAY(I1875,-1)),MarketData[Adjusted Close]))-1,
""
)</f>
        <v/>
      </c>
    </row>
    <row r="1876" spans="1:10" ht="15.75" x14ac:dyDescent="0.25">
      <c r="A1876" t="s">
        <v>9</v>
      </c>
      <c r="B1876" s="1">
        <v>45300</v>
      </c>
      <c r="C1876">
        <v>235.15</v>
      </c>
      <c r="D1876">
        <v>236.56</v>
      </c>
      <c r="E1876">
        <v>234.74</v>
      </c>
      <c r="F1876">
        <v>236.01</v>
      </c>
      <c r="G1876">
        <v>228.7</v>
      </c>
      <c r="H1876" s="2">
        <v>4524800</v>
      </c>
      <c r="I1876" s="8" cm="1">
        <f t="array" ref="I1876">IFERROR(MarketData[[#This Row],[Adjusted Close]]/_xlfn.XLOOKUP(1,
(MarketData[ETF]=MarketData[[#This Row],[ETF]])*(MarketData[Date]&lt;MarketData[[#This Row],[Date]]),
MarketData[Adjusted Close],
,0,-1)-1,"")</f>
        <v>0.10094834641120687</v>
      </c>
      <c r="J1876" s="9" t="str" cm="1">
        <f t="array" ref="J1876">IFERROR(
(_xlfn.XLOOKUP(1,(MarketData[ETF]=H1876)*(MarketData[Date]=I1876),MarketData[Adjusted Close]) /
_xlfn.XLOOKUP(1,(MarketData[ETF]=H1876)*(MarketData[Date]=WORKDAY(I1876,-1)),MarketData[Adjusted Close]))-1,
""
)</f>
        <v/>
      </c>
    </row>
    <row r="1877" spans="1:10" ht="15.75" x14ac:dyDescent="0.25">
      <c r="A1877" t="s">
        <v>9</v>
      </c>
      <c r="B1877" s="1">
        <v>45299</v>
      </c>
      <c r="C1877">
        <v>233.27</v>
      </c>
      <c r="D1877">
        <v>236.56</v>
      </c>
      <c r="E1877">
        <v>233.26</v>
      </c>
      <c r="F1877">
        <v>236.45</v>
      </c>
      <c r="G1877">
        <v>229.12</v>
      </c>
      <c r="H1877" s="2">
        <v>4156600</v>
      </c>
      <c r="I1877" s="8" cm="1">
        <f t="array" ref="I1877">IFERROR(MarketData[[#This Row],[Adjusted Close]]/_xlfn.XLOOKUP(1,
(MarketData[ETF]=MarketData[[#This Row],[ETF]])*(MarketData[Date]&lt;MarketData[[#This Row],[Date]]),
MarketData[Adjusted Close],
,0,-1)-1,"")</f>
        <v>0.10297020170413518</v>
      </c>
      <c r="J1877" s="9" t="str" cm="1">
        <f t="array" ref="J1877">IFERROR(
(_xlfn.XLOOKUP(1,(MarketData[ETF]=H1877)*(MarketData[Date]=I1877),MarketData[Adjusted Close]) /
_xlfn.XLOOKUP(1,(MarketData[ETF]=H1877)*(MarketData[Date]=WORKDAY(I1877,-1)),MarketData[Adjusted Close]))-1,
""
)</f>
        <v/>
      </c>
    </row>
    <row r="1878" spans="1:10" ht="15.75" x14ac:dyDescent="0.25">
      <c r="A1878" t="s">
        <v>9</v>
      </c>
      <c r="B1878" s="1">
        <v>45296</v>
      </c>
      <c r="C1878">
        <v>232.7</v>
      </c>
      <c r="D1878">
        <v>234.39</v>
      </c>
      <c r="E1878">
        <v>232.4</v>
      </c>
      <c r="F1878">
        <v>233.12</v>
      </c>
      <c r="G1878">
        <v>225.9</v>
      </c>
      <c r="H1878" s="2">
        <v>3305500</v>
      </c>
      <c r="I1878" s="8" cm="1">
        <f t="array" ref="I1878">IFERROR(MarketData[[#This Row],[Adjusted Close]]/_xlfn.XLOOKUP(1,
(MarketData[ETF]=MarketData[[#This Row],[ETF]])*(MarketData[Date]&lt;MarketData[[#This Row],[Date]]),
MarketData[Adjusted Close],
,0,-1)-1,"")</f>
        <v>8.7469311125018212E-2</v>
      </c>
      <c r="J1878" s="9" t="str" cm="1">
        <f t="array" ref="J1878">IFERROR(
(_xlfn.XLOOKUP(1,(MarketData[ETF]=H1878)*(MarketData[Date]=I1878),MarketData[Adjusted Close]) /
_xlfn.XLOOKUP(1,(MarketData[ETF]=H1878)*(MarketData[Date]=WORKDAY(I1878,-1)),MarketData[Adjusted Close]))-1,
""
)</f>
        <v/>
      </c>
    </row>
    <row r="1879" spans="1:10" ht="15.75" x14ac:dyDescent="0.25">
      <c r="A1879" t="s">
        <v>9</v>
      </c>
      <c r="B1879" s="1">
        <v>45295</v>
      </c>
      <c r="C1879">
        <v>233.26</v>
      </c>
      <c r="D1879">
        <v>234.55</v>
      </c>
      <c r="E1879">
        <v>232.66</v>
      </c>
      <c r="F1879">
        <v>232.77</v>
      </c>
      <c r="G1879">
        <v>225.56</v>
      </c>
      <c r="H1879" s="2">
        <v>3681900</v>
      </c>
      <c r="I1879" s="8" cm="1">
        <f t="array" ref="I1879">IFERROR(MarketData[[#This Row],[Adjusted Close]]/_xlfn.XLOOKUP(1,
(MarketData[ETF]=MarketData[[#This Row],[ETF]])*(MarketData[Date]&lt;MarketData[[#This Row],[Date]]),
MarketData[Adjusted Close],
,0,-1)-1,"")</f>
        <v>8.5832571125980861E-2</v>
      </c>
      <c r="J1879" s="9" t="str" cm="1">
        <f t="array" ref="J1879">IFERROR(
(_xlfn.XLOOKUP(1,(MarketData[ETF]=H1879)*(MarketData[Date]=I1879),MarketData[Adjusted Close]) /
_xlfn.XLOOKUP(1,(MarketData[ETF]=H1879)*(MarketData[Date]=WORKDAY(I1879,-1)),MarketData[Adjusted Close]))-1,
""
)</f>
        <v/>
      </c>
    </row>
    <row r="1880" spans="1:10" ht="15.75" x14ac:dyDescent="0.25">
      <c r="A1880" t="s">
        <v>9</v>
      </c>
      <c r="B1880" s="1">
        <v>45294</v>
      </c>
      <c r="C1880">
        <v>234.53</v>
      </c>
      <c r="D1880">
        <v>234.74</v>
      </c>
      <c r="E1880">
        <v>233.11</v>
      </c>
      <c r="F1880">
        <v>233.37</v>
      </c>
      <c r="G1880">
        <v>226.14</v>
      </c>
      <c r="H1880" s="2">
        <v>3925500</v>
      </c>
      <c r="I1880" s="8" cm="1">
        <f t="array" ref="I1880">IFERROR(MarketData[[#This Row],[Adjusted Close]]/_xlfn.XLOOKUP(1,
(MarketData[ETF]=MarketData[[#This Row],[ETF]])*(MarketData[Date]&lt;MarketData[[#This Row],[Date]]),
MarketData[Adjusted Close],
,0,-1)-1,"")</f>
        <v>8.862465700669131E-2</v>
      </c>
      <c r="J1880" s="9" t="str" cm="1">
        <f t="array" ref="J1880">IFERROR(
(_xlfn.XLOOKUP(1,(MarketData[ETF]=H1880)*(MarketData[Date]=I1880),MarketData[Adjusted Close]) /
_xlfn.XLOOKUP(1,(MarketData[ETF]=H1880)*(MarketData[Date]=WORKDAY(I1880,-1)),MarketData[Adjusted Close]))-1,
""
)</f>
        <v/>
      </c>
    </row>
    <row r="1881" spans="1:10" ht="15.75" x14ac:dyDescent="0.25">
      <c r="A1881" t="s">
        <v>9</v>
      </c>
      <c r="B1881" s="1">
        <v>45293</v>
      </c>
      <c r="C1881">
        <v>235.65</v>
      </c>
      <c r="D1881">
        <v>236.51</v>
      </c>
      <c r="E1881">
        <v>234.77</v>
      </c>
      <c r="F1881">
        <v>235.63</v>
      </c>
      <c r="G1881">
        <v>228.33</v>
      </c>
      <c r="H1881" s="2">
        <v>4847600</v>
      </c>
      <c r="I1881" s="8" cm="1">
        <f t="array" ref="I1881">IFERROR(MarketData[[#This Row],[Adjusted Close]]/_xlfn.XLOOKUP(1,
(MarketData[ETF]=MarketData[[#This Row],[ETF]])*(MarketData[Date]&lt;MarketData[[#This Row],[Date]]),
MarketData[Adjusted Close],
,0,-1)-1,"")</f>
        <v>9.9167188176960686E-2</v>
      </c>
      <c r="J1881" s="9" t="str" cm="1">
        <f t="array" ref="J1881">IFERROR(
(_xlfn.XLOOKUP(1,(MarketData[ETF]=H1881)*(MarketData[Date]=I1881),MarketData[Adjusted Close]) /
_xlfn.XLOOKUP(1,(MarketData[ETF]=H1881)*(MarketData[Date]=WORKDAY(I1881,-1)),MarketData[Adjusted Close]))-1,
""
)</f>
        <v/>
      </c>
    </row>
    <row r="1882" spans="1:10" ht="15.75" x14ac:dyDescent="0.25">
      <c r="A1882" t="s">
        <v>9</v>
      </c>
      <c r="B1882" s="1">
        <v>45289</v>
      </c>
      <c r="C1882">
        <v>238.14</v>
      </c>
      <c r="D1882">
        <v>238.47</v>
      </c>
      <c r="E1882">
        <v>236.48</v>
      </c>
      <c r="F1882">
        <v>237.22</v>
      </c>
      <c r="G1882">
        <v>229.87</v>
      </c>
      <c r="H1882" s="2">
        <v>4188800</v>
      </c>
      <c r="I1882" s="8" cm="1">
        <f t="array" ref="I1882">IFERROR(MarketData[[#This Row],[Adjusted Close]]/_xlfn.XLOOKUP(1,
(MarketData[ETF]=MarketData[[#This Row],[ETF]])*(MarketData[Date]&lt;MarketData[[#This Row],[Date]]),
MarketData[Adjusted Close],
,0,-1)-1,"")</f>
        <v>0.10658065758436441</v>
      </c>
      <c r="J1882" s="9" t="str" cm="1">
        <f t="array" ref="J1882">IFERROR(
(_xlfn.XLOOKUP(1,(MarketData[ETF]=H1882)*(MarketData[Date]=I1882),MarketData[Adjusted Close]) /
_xlfn.XLOOKUP(1,(MarketData[ETF]=H1882)*(MarketData[Date]=WORKDAY(I1882,-1)),MarketData[Adjusted Close]))-1,
""
)</f>
        <v/>
      </c>
    </row>
    <row r="1883" spans="1:10" ht="15.75" x14ac:dyDescent="0.25">
      <c r="A1883" t="s">
        <v>9</v>
      </c>
      <c r="B1883" s="1">
        <v>45288</v>
      </c>
      <c r="C1883">
        <v>238.25</v>
      </c>
      <c r="D1883">
        <v>238.74</v>
      </c>
      <c r="E1883">
        <v>238.13</v>
      </c>
      <c r="F1883">
        <v>238.13</v>
      </c>
      <c r="G1883">
        <v>230.75</v>
      </c>
      <c r="H1883" s="2">
        <v>4099400</v>
      </c>
      <c r="I1883" s="8" cm="1">
        <f t="array" ref="I1883">IFERROR(MarketData[[#This Row],[Adjusted Close]]/_xlfn.XLOOKUP(1,
(MarketData[ETF]=MarketData[[#This Row],[ETF]])*(MarketData[Date]&lt;MarketData[[#This Row],[Date]]),
MarketData[Adjusted Close],
,0,-1)-1,"")</f>
        <v>0.11081692581716651</v>
      </c>
      <c r="J1883" s="9" t="str" cm="1">
        <f t="array" ref="J1883">IFERROR(
(_xlfn.XLOOKUP(1,(MarketData[ETF]=H1883)*(MarketData[Date]=I1883),MarketData[Adjusted Close]) /
_xlfn.XLOOKUP(1,(MarketData[ETF]=H1883)*(MarketData[Date]=WORKDAY(I1883,-1)),MarketData[Adjusted Close]))-1,
""
)</f>
        <v/>
      </c>
    </row>
    <row r="1884" spans="1:10" ht="15.75" x14ac:dyDescent="0.25">
      <c r="A1884" t="s">
        <v>9</v>
      </c>
      <c r="B1884" s="1">
        <v>45287</v>
      </c>
      <c r="C1884">
        <v>238</v>
      </c>
      <c r="D1884">
        <v>238.44</v>
      </c>
      <c r="E1884">
        <v>237.47</v>
      </c>
      <c r="F1884">
        <v>238.25</v>
      </c>
      <c r="G1884">
        <v>230.87</v>
      </c>
      <c r="H1884" s="2">
        <v>5103700</v>
      </c>
      <c r="I1884" s="8" cm="1">
        <f t="array" ref="I1884">IFERROR(MarketData[[#This Row],[Adjusted Close]]/_xlfn.XLOOKUP(1,
(MarketData[ETF]=MarketData[[#This Row],[ETF]])*(MarketData[Date]&lt;MarketData[[#This Row],[Date]]),
MarketData[Adjusted Close],
,0,-1)-1,"")</f>
        <v>0.11139459875800317</v>
      </c>
      <c r="J1884" s="9" t="str" cm="1">
        <f t="array" ref="J1884">IFERROR(
(_xlfn.XLOOKUP(1,(MarketData[ETF]=H1884)*(MarketData[Date]=I1884),MarketData[Adjusted Close]) /
_xlfn.XLOOKUP(1,(MarketData[ETF]=H1884)*(MarketData[Date]=WORKDAY(I1884,-1)),MarketData[Adjusted Close]))-1,
""
)</f>
        <v/>
      </c>
    </row>
    <row r="1885" spans="1:10" ht="15.75" x14ac:dyDescent="0.25">
      <c r="A1885" t="s">
        <v>9</v>
      </c>
      <c r="B1885" s="1">
        <v>45286</v>
      </c>
      <c r="C1885">
        <v>236.98</v>
      </c>
      <c r="D1885">
        <v>238.31</v>
      </c>
      <c r="E1885">
        <v>236.86</v>
      </c>
      <c r="F1885">
        <v>237.8</v>
      </c>
      <c r="G1885">
        <v>230.43</v>
      </c>
      <c r="H1885" s="2">
        <v>3829400</v>
      </c>
      <c r="I1885" s="8" cm="1">
        <f t="array" ref="I1885">IFERROR(MarketData[[#This Row],[Adjusted Close]]/_xlfn.XLOOKUP(1,
(MarketData[ETF]=MarketData[[#This Row],[ETF]])*(MarketData[Date]&lt;MarketData[[#This Row],[Date]]),
MarketData[Adjusted Close],
,0,-1)-1,"")</f>
        <v>0.10927646464160223</v>
      </c>
      <c r="J1885" s="9" t="str" cm="1">
        <f t="array" ref="J1885">IFERROR(
(_xlfn.XLOOKUP(1,(MarketData[ETF]=H1885)*(MarketData[Date]=I1885),MarketData[Adjusted Close]) /
_xlfn.XLOOKUP(1,(MarketData[ETF]=H1885)*(MarketData[Date]=WORKDAY(I1885,-1)),MarketData[Adjusted Close]))-1,
""
)</f>
        <v/>
      </c>
    </row>
    <row r="1886" spans="1:10" ht="15.75" x14ac:dyDescent="0.25">
      <c r="A1886" t="s">
        <v>9</v>
      </c>
      <c r="B1886" s="1">
        <v>45282</v>
      </c>
      <c r="C1886">
        <v>236.59</v>
      </c>
      <c r="D1886">
        <v>237.52</v>
      </c>
      <c r="E1886">
        <v>235.64</v>
      </c>
      <c r="F1886">
        <v>236.63</v>
      </c>
      <c r="G1886">
        <v>229.3</v>
      </c>
      <c r="H1886" s="2">
        <v>3662400</v>
      </c>
      <c r="I1886" s="8" cm="1">
        <f t="array" ref="I1886">IFERROR(MarketData[[#This Row],[Adjusted Close]]/_xlfn.XLOOKUP(1,
(MarketData[ETF]=MarketData[[#This Row],[ETF]])*(MarketData[Date]&lt;MarketData[[#This Row],[Date]]),
MarketData[Adjusted Close],
,0,-1)-1,"")</f>
        <v>0.10383671111539039</v>
      </c>
      <c r="J1886" s="9" t="str" cm="1">
        <f t="array" ref="J1886">IFERROR(
(_xlfn.XLOOKUP(1,(MarketData[ETF]=H1886)*(MarketData[Date]=I1886),MarketData[Adjusted Close]) /
_xlfn.XLOOKUP(1,(MarketData[ETF]=H1886)*(MarketData[Date]=WORKDAY(I1886,-1)),MarketData[Adjusted Close]))-1,
""
)</f>
        <v/>
      </c>
    </row>
    <row r="1887" spans="1:10" ht="15.75" x14ac:dyDescent="0.25">
      <c r="A1887" t="s">
        <v>9</v>
      </c>
      <c r="B1887" s="1">
        <v>45281</v>
      </c>
      <c r="C1887">
        <v>235.08</v>
      </c>
      <c r="D1887">
        <v>236.17</v>
      </c>
      <c r="E1887">
        <v>234.06</v>
      </c>
      <c r="F1887">
        <v>236.09</v>
      </c>
      <c r="G1887">
        <v>228.77</v>
      </c>
      <c r="H1887" s="2">
        <v>4427000</v>
      </c>
      <c r="I1887" s="8" cm="1">
        <f t="array" ref="I1887">IFERROR(MarketData[[#This Row],[Adjusted Close]]/_xlfn.XLOOKUP(1,
(MarketData[ETF]=MarketData[[#This Row],[ETF]])*(MarketData[Date]&lt;MarketData[[#This Row],[Date]]),
MarketData[Adjusted Close],
,0,-1)-1,"")</f>
        <v>0.10128532229336162</v>
      </c>
      <c r="J1887" s="9" t="str" cm="1">
        <f t="array" ref="J1887">IFERROR(
(_xlfn.XLOOKUP(1,(MarketData[ETF]=H1887)*(MarketData[Date]=I1887),MarketData[Adjusted Close]) /
_xlfn.XLOOKUP(1,(MarketData[ETF]=H1887)*(MarketData[Date]=WORKDAY(I1887,-1)),MarketData[Adjusted Close]))-1,
""
)</f>
        <v/>
      </c>
    </row>
    <row r="1888" spans="1:10" ht="15.75" x14ac:dyDescent="0.25">
      <c r="A1888" t="s">
        <v>9</v>
      </c>
      <c r="B1888" s="1">
        <v>45280</v>
      </c>
      <c r="C1888">
        <v>237.74</v>
      </c>
      <c r="D1888">
        <v>238.69</v>
      </c>
      <c r="E1888">
        <v>234.44</v>
      </c>
      <c r="F1888">
        <v>234.51</v>
      </c>
      <c r="G1888">
        <v>226.27</v>
      </c>
      <c r="H1888" s="2">
        <v>5149700</v>
      </c>
      <c r="I1888" s="8" cm="1">
        <f t="array" ref="I1888">IFERROR(MarketData[[#This Row],[Adjusted Close]]/_xlfn.XLOOKUP(1,
(MarketData[ETF]=MarketData[[#This Row],[ETF]])*(MarketData[Date]&lt;MarketData[[#This Row],[Date]]),
MarketData[Adjusted Close],
,0,-1)-1,"")</f>
        <v>8.9250469359264617E-2</v>
      </c>
      <c r="J1888" s="9" t="str" cm="1">
        <f t="array" ref="J1888">IFERROR(
(_xlfn.XLOOKUP(1,(MarketData[ETF]=H1888)*(MarketData[Date]=I1888),MarketData[Adjusted Close]) /
_xlfn.XLOOKUP(1,(MarketData[ETF]=H1888)*(MarketData[Date]=WORKDAY(I1888,-1)),MarketData[Adjusted Close]))-1,
""
)</f>
        <v/>
      </c>
    </row>
    <row r="1889" spans="1:10" ht="15.75" x14ac:dyDescent="0.25">
      <c r="A1889" t="s">
        <v>9</v>
      </c>
      <c r="B1889" s="1">
        <v>45279</v>
      </c>
      <c r="C1889">
        <v>236.72</v>
      </c>
      <c r="D1889">
        <v>238.1</v>
      </c>
      <c r="E1889">
        <v>236.72</v>
      </c>
      <c r="F1889">
        <v>238.06</v>
      </c>
      <c r="G1889">
        <v>229.7</v>
      </c>
      <c r="H1889" s="2">
        <v>3731700</v>
      </c>
      <c r="I1889" s="8" cm="1">
        <f t="array" ref="I1889">IFERROR(MarketData[[#This Row],[Adjusted Close]]/_xlfn.XLOOKUP(1,
(MarketData[ETF]=MarketData[[#This Row],[ETF]])*(MarketData[Date]&lt;MarketData[[#This Row],[Date]]),
MarketData[Adjusted Close],
,0,-1)-1,"")</f>
        <v>0.10576228758484563</v>
      </c>
      <c r="J1889" s="9" t="str" cm="1">
        <f t="array" ref="J1889">IFERROR(
(_xlfn.XLOOKUP(1,(MarketData[ETF]=H1889)*(MarketData[Date]=I1889),MarketData[Adjusted Close]) /
_xlfn.XLOOKUP(1,(MarketData[ETF]=H1889)*(MarketData[Date]=WORKDAY(I1889,-1)),MarketData[Adjusted Close]))-1,
""
)</f>
        <v/>
      </c>
    </row>
    <row r="1890" spans="1:10" ht="15.75" x14ac:dyDescent="0.25">
      <c r="A1890" t="s">
        <v>9</v>
      </c>
      <c r="B1890" s="1">
        <v>45278</v>
      </c>
      <c r="C1890">
        <v>235.86</v>
      </c>
      <c r="D1890">
        <v>236.82</v>
      </c>
      <c r="E1890">
        <v>235.82</v>
      </c>
      <c r="F1890">
        <v>236.33</v>
      </c>
      <c r="G1890">
        <v>228.03</v>
      </c>
      <c r="H1890" s="2">
        <v>3855100</v>
      </c>
      <c r="I1890" s="8" cm="1">
        <f t="array" ref="I1890">IFERROR(MarketData[[#This Row],[Adjusted Close]]/_xlfn.XLOOKUP(1,
(MarketData[ETF]=MarketData[[#This Row],[ETF]])*(MarketData[Date]&lt;MarketData[[#This Row],[Date]]),
MarketData[Adjusted Close],
,0,-1)-1,"")</f>
        <v>9.7723005824868814E-2</v>
      </c>
      <c r="J1890" s="9" t="str" cm="1">
        <f t="array" ref="J1890">IFERROR(
(_xlfn.XLOOKUP(1,(MarketData[ETF]=H1890)*(MarketData[Date]=I1890),MarketData[Adjusted Close]) /
_xlfn.XLOOKUP(1,(MarketData[ETF]=H1890)*(MarketData[Date]=WORKDAY(I1890,-1)),MarketData[Adjusted Close]))-1,
""
)</f>
        <v/>
      </c>
    </row>
    <row r="1891" spans="1:10" ht="15.75" x14ac:dyDescent="0.25">
      <c r="A1891" t="s">
        <v>9</v>
      </c>
      <c r="B1891" s="1">
        <v>45275</v>
      </c>
      <c r="C1891">
        <v>234.79</v>
      </c>
      <c r="D1891">
        <v>235.94</v>
      </c>
      <c r="E1891">
        <v>234.63</v>
      </c>
      <c r="F1891">
        <v>235.31</v>
      </c>
      <c r="G1891">
        <v>227.04</v>
      </c>
      <c r="H1891" s="2">
        <v>4298600</v>
      </c>
      <c r="I1891" s="8" cm="1">
        <f t="array" ref="I1891">IFERROR(MarketData[[#This Row],[Adjusted Close]]/_xlfn.XLOOKUP(1,
(MarketData[ETF]=MarketData[[#This Row],[ETF]])*(MarketData[Date]&lt;MarketData[[#This Row],[Date]]),
MarketData[Adjusted Close],
,0,-1)-1,"")</f>
        <v>9.2957204062966259E-2</v>
      </c>
      <c r="J1891" s="9" t="str" cm="1">
        <f t="array" ref="J1891">IFERROR(
(_xlfn.XLOOKUP(1,(MarketData[ETF]=H1891)*(MarketData[Date]=I1891),MarketData[Adjusted Close]) /
_xlfn.XLOOKUP(1,(MarketData[ETF]=H1891)*(MarketData[Date]=WORKDAY(I1891,-1)),MarketData[Adjusted Close]))-1,
""
)</f>
        <v/>
      </c>
    </row>
    <row r="1892" spans="1:10" ht="15.75" x14ac:dyDescent="0.25">
      <c r="A1892" t="s">
        <v>9</v>
      </c>
      <c r="B1892" s="1">
        <v>45274</v>
      </c>
      <c r="C1892">
        <v>235.66</v>
      </c>
      <c r="D1892">
        <v>236.58</v>
      </c>
      <c r="E1892">
        <v>234.19</v>
      </c>
      <c r="F1892">
        <v>235.63</v>
      </c>
      <c r="G1892">
        <v>227.35</v>
      </c>
      <c r="H1892" s="2">
        <v>5014500</v>
      </c>
      <c r="I1892" s="8" cm="1">
        <f t="array" ref="I1892">IFERROR(MarketData[[#This Row],[Adjusted Close]]/_xlfn.XLOOKUP(1,
(MarketData[ETF]=MarketData[[#This Row],[ETF]])*(MarketData[Date]&lt;MarketData[[#This Row],[Date]]),
MarketData[Adjusted Close],
,0,-1)-1,"")</f>
        <v>9.4449525826794334E-2</v>
      </c>
      <c r="J1892" s="9" t="str" cm="1">
        <f t="array" ref="J1892">IFERROR(
(_xlfn.XLOOKUP(1,(MarketData[ETF]=H1892)*(MarketData[Date]=I1892),MarketData[Adjusted Close]) /
_xlfn.XLOOKUP(1,(MarketData[ETF]=H1892)*(MarketData[Date]=WORKDAY(I1892,-1)),MarketData[Adjusted Close]))-1,
""
)</f>
        <v/>
      </c>
    </row>
    <row r="1893" spans="1:10" ht="15.75" x14ac:dyDescent="0.25">
      <c r="A1893" t="s">
        <v>9</v>
      </c>
      <c r="B1893" s="1">
        <v>45273</v>
      </c>
      <c r="C1893">
        <v>230.77</v>
      </c>
      <c r="D1893">
        <v>234.43</v>
      </c>
      <c r="E1893">
        <v>230.55</v>
      </c>
      <c r="F1893">
        <v>234.24</v>
      </c>
      <c r="G1893">
        <v>226.01</v>
      </c>
      <c r="H1893" s="2">
        <v>4231100</v>
      </c>
      <c r="I1893" s="8" cm="1">
        <f t="array" ref="I1893">IFERROR(MarketData[[#This Row],[Adjusted Close]]/_xlfn.XLOOKUP(1,
(MarketData[ETF]=MarketData[[#This Row],[ETF]])*(MarketData[Date]&lt;MarketData[[#This Row],[Date]]),
MarketData[Adjusted Close],
,0,-1)-1,"")</f>
        <v>8.7998844654118447E-2</v>
      </c>
      <c r="J1893" s="9" t="str" cm="1">
        <f t="array" ref="J1893">IFERROR(
(_xlfn.XLOOKUP(1,(MarketData[ETF]=H1893)*(MarketData[Date]=I1893),MarketData[Adjusted Close]) /
_xlfn.XLOOKUP(1,(MarketData[ETF]=H1893)*(MarketData[Date]=WORKDAY(I1893,-1)),MarketData[Adjusted Close]))-1,
""
)</f>
        <v/>
      </c>
    </row>
    <row r="1894" spans="1:10" ht="15.75" x14ac:dyDescent="0.25">
      <c r="A1894" t="s">
        <v>9</v>
      </c>
      <c r="B1894" s="1">
        <v>45272</v>
      </c>
      <c r="C1894">
        <v>229.59</v>
      </c>
      <c r="D1894">
        <v>230.78</v>
      </c>
      <c r="E1894">
        <v>228.96</v>
      </c>
      <c r="F1894">
        <v>230.66</v>
      </c>
      <c r="G1894">
        <v>222.56</v>
      </c>
      <c r="H1894" s="2">
        <v>3214900</v>
      </c>
      <c r="I1894" s="8" cm="1">
        <f t="array" ref="I1894">IFERROR(MarketData[[#This Row],[Adjusted Close]]/_xlfn.XLOOKUP(1,
(MarketData[ETF]=MarketData[[#This Row],[ETF]])*(MarketData[Date]&lt;MarketData[[#This Row],[Date]]),
MarketData[Adjusted Close],
,0,-1)-1,"")</f>
        <v>7.1390747605064364E-2</v>
      </c>
      <c r="J1894" s="9" t="str" cm="1">
        <f t="array" ref="J1894">IFERROR(
(_xlfn.XLOOKUP(1,(MarketData[ETF]=H1894)*(MarketData[Date]=I1894),MarketData[Adjusted Close]) /
_xlfn.XLOOKUP(1,(MarketData[ETF]=H1894)*(MarketData[Date]=WORKDAY(I1894,-1)),MarketData[Adjusted Close]))-1,
""
)</f>
        <v/>
      </c>
    </row>
    <row r="1895" spans="1:10" ht="15.75" x14ac:dyDescent="0.25">
      <c r="A1895" t="s">
        <v>9</v>
      </c>
      <c r="B1895" s="1">
        <v>45271</v>
      </c>
      <c r="C1895">
        <v>228.69</v>
      </c>
      <c r="D1895">
        <v>229.83</v>
      </c>
      <c r="E1895">
        <v>228.51</v>
      </c>
      <c r="F1895">
        <v>229.79</v>
      </c>
      <c r="G1895">
        <v>221.72</v>
      </c>
      <c r="H1895" s="2">
        <v>3076600</v>
      </c>
      <c r="I1895" s="8" cm="1">
        <f t="array" ref="I1895">IFERROR(MarketData[[#This Row],[Adjusted Close]]/_xlfn.XLOOKUP(1,
(MarketData[ETF]=MarketData[[#This Row],[ETF]])*(MarketData[Date]&lt;MarketData[[#This Row],[Date]]),
MarketData[Adjusted Close],
,0,-1)-1,"")</f>
        <v>6.7347037019207745E-2</v>
      </c>
      <c r="J1895" s="9" t="str" cm="1">
        <f t="array" ref="J1895">IFERROR(
(_xlfn.XLOOKUP(1,(MarketData[ETF]=H1895)*(MarketData[Date]=I1895),MarketData[Adjusted Close]) /
_xlfn.XLOOKUP(1,(MarketData[ETF]=H1895)*(MarketData[Date]=WORKDAY(I1895,-1)),MarketData[Adjusted Close]))-1,
""
)</f>
        <v/>
      </c>
    </row>
    <row r="1896" spans="1:10" ht="15.75" x14ac:dyDescent="0.25">
      <c r="A1896" t="s">
        <v>9</v>
      </c>
      <c r="B1896" s="1">
        <v>45268</v>
      </c>
      <c r="C1896">
        <v>227.36</v>
      </c>
      <c r="D1896">
        <v>229.09</v>
      </c>
      <c r="E1896">
        <v>227.27</v>
      </c>
      <c r="F1896">
        <v>228.85</v>
      </c>
      <c r="G1896">
        <v>220.81</v>
      </c>
      <c r="H1896" s="2">
        <v>2741500</v>
      </c>
      <c r="I1896" s="8" cm="1">
        <f t="array" ref="I1896">IFERROR(MarketData[[#This Row],[Adjusted Close]]/_xlfn.XLOOKUP(1,
(MarketData[ETF]=MarketData[[#This Row],[ETF]])*(MarketData[Date]&lt;MarketData[[#This Row],[Date]]),
MarketData[Adjusted Close],
,0,-1)-1,"")</f>
        <v>6.2966350551196371E-2</v>
      </c>
      <c r="J1896" s="9" t="str" cm="1">
        <f t="array" ref="J1896">IFERROR(
(_xlfn.XLOOKUP(1,(MarketData[ETF]=H1896)*(MarketData[Date]=I1896),MarketData[Adjusted Close]) /
_xlfn.XLOOKUP(1,(MarketData[ETF]=H1896)*(MarketData[Date]=WORKDAY(I1896,-1)),MarketData[Adjusted Close]))-1,
""
)</f>
        <v/>
      </c>
    </row>
    <row r="1897" spans="1:10" ht="15.75" x14ac:dyDescent="0.25">
      <c r="A1897" t="s">
        <v>9</v>
      </c>
      <c r="B1897" s="1">
        <v>45267</v>
      </c>
      <c r="C1897">
        <v>226.99</v>
      </c>
      <c r="D1897">
        <v>228.05</v>
      </c>
      <c r="E1897">
        <v>226.71</v>
      </c>
      <c r="F1897">
        <v>227.76</v>
      </c>
      <c r="G1897">
        <v>219.76</v>
      </c>
      <c r="H1897" s="2">
        <v>2724300</v>
      </c>
      <c r="I1897" s="8" cm="1">
        <f t="array" ref="I1897">IFERROR(MarketData[[#This Row],[Adjusted Close]]/_xlfn.XLOOKUP(1,
(MarketData[ETF]=MarketData[[#This Row],[ETF]])*(MarketData[Date]&lt;MarketData[[#This Row],[Date]]),
MarketData[Adjusted Close],
,0,-1)-1,"")</f>
        <v>5.7911712318875486E-2</v>
      </c>
      <c r="J1897" s="9" t="str" cm="1">
        <f t="array" ref="J1897">IFERROR(
(_xlfn.XLOOKUP(1,(MarketData[ETF]=H1897)*(MarketData[Date]=I1897),MarketData[Adjusted Close]) /
_xlfn.XLOOKUP(1,(MarketData[ETF]=H1897)*(MarketData[Date]=WORKDAY(I1897,-1)),MarketData[Adjusted Close]))-1,
""
)</f>
        <v/>
      </c>
    </row>
    <row r="1898" spans="1:10" ht="15.75" x14ac:dyDescent="0.25">
      <c r="A1898" t="s">
        <v>9</v>
      </c>
      <c r="B1898" s="1">
        <v>45266</v>
      </c>
      <c r="C1898">
        <v>227.89</v>
      </c>
      <c r="D1898">
        <v>228.16</v>
      </c>
      <c r="E1898">
        <v>225.88</v>
      </c>
      <c r="F1898">
        <v>225.95</v>
      </c>
      <c r="G1898">
        <v>218.01</v>
      </c>
      <c r="H1898" s="2">
        <v>3172900</v>
      </c>
      <c r="I1898" s="8" cm="1">
        <f t="array" ref="I1898">IFERROR(MarketData[[#This Row],[Adjusted Close]]/_xlfn.XLOOKUP(1,
(MarketData[ETF]=MarketData[[#This Row],[ETF]])*(MarketData[Date]&lt;MarketData[[#This Row],[Date]]),
MarketData[Adjusted Close],
,0,-1)-1,"")</f>
        <v>4.9487315265007492E-2</v>
      </c>
      <c r="J1898" s="9" t="str" cm="1">
        <f t="array" ref="J1898">IFERROR(
(_xlfn.XLOOKUP(1,(MarketData[ETF]=H1898)*(MarketData[Date]=I1898),MarketData[Adjusted Close]) /
_xlfn.XLOOKUP(1,(MarketData[ETF]=H1898)*(MarketData[Date]=WORKDAY(I1898,-1)),MarketData[Adjusted Close]))-1,
""
)</f>
        <v/>
      </c>
    </row>
    <row r="1899" spans="1:10" ht="15.75" x14ac:dyDescent="0.25">
      <c r="A1899" t="s">
        <v>9</v>
      </c>
      <c r="B1899" s="1">
        <v>45265</v>
      </c>
      <c r="C1899">
        <v>226.58</v>
      </c>
      <c r="D1899">
        <v>227.45</v>
      </c>
      <c r="E1899">
        <v>226.21</v>
      </c>
      <c r="F1899">
        <v>226.91</v>
      </c>
      <c r="G1899">
        <v>218.94</v>
      </c>
      <c r="H1899" s="2">
        <v>3019000</v>
      </c>
      <c r="I1899" s="8" cm="1">
        <f t="array" ref="I1899">IFERROR(MarketData[[#This Row],[Adjusted Close]]/_xlfn.XLOOKUP(1,
(MarketData[ETF]=MarketData[[#This Row],[ETF]])*(MarketData[Date]&lt;MarketData[[#This Row],[Date]]),
MarketData[Adjusted Close],
,0,-1)-1,"")</f>
        <v>5.3964280556491717E-2</v>
      </c>
      <c r="J1899" s="9" t="str" cm="1">
        <f t="array" ref="J1899">IFERROR(
(_xlfn.XLOOKUP(1,(MarketData[ETF]=H1899)*(MarketData[Date]=I1899),MarketData[Adjusted Close]) /
_xlfn.XLOOKUP(1,(MarketData[ETF]=H1899)*(MarketData[Date]=WORKDAY(I1899,-1)),MarketData[Adjusted Close]))-1,
""
)</f>
        <v/>
      </c>
    </row>
    <row r="1900" spans="1:10" ht="15.75" x14ac:dyDescent="0.25">
      <c r="A1900" t="s">
        <v>9</v>
      </c>
      <c r="B1900" s="1">
        <v>45264</v>
      </c>
      <c r="C1900">
        <v>226.58</v>
      </c>
      <c r="D1900">
        <v>227.43</v>
      </c>
      <c r="E1900">
        <v>226.08</v>
      </c>
      <c r="F1900">
        <v>227.35</v>
      </c>
      <c r="G1900">
        <v>219.36</v>
      </c>
      <c r="H1900" s="2">
        <v>3837800</v>
      </c>
      <c r="I1900" s="8" cm="1">
        <f t="array" ref="I1900">IFERROR(MarketData[[#This Row],[Adjusted Close]]/_xlfn.XLOOKUP(1,
(MarketData[ETF]=MarketData[[#This Row],[ETF]])*(MarketData[Date]&lt;MarketData[[#This Row],[Date]]),
MarketData[Adjusted Close],
,0,-1)-1,"")</f>
        <v>5.5986135849420027E-2</v>
      </c>
      <c r="J1900" s="9" t="str" cm="1">
        <f t="array" ref="J1900">IFERROR(
(_xlfn.XLOOKUP(1,(MarketData[ETF]=H1900)*(MarketData[Date]=I1900),MarketData[Adjusted Close]) /
_xlfn.XLOOKUP(1,(MarketData[ETF]=H1900)*(MarketData[Date]=WORKDAY(I1900,-1)),MarketData[Adjusted Close]))-1,
""
)</f>
        <v/>
      </c>
    </row>
    <row r="1901" spans="1:10" ht="15.75" x14ac:dyDescent="0.25">
      <c r="A1901" t="s">
        <v>9</v>
      </c>
      <c r="B1901" s="1">
        <v>45261</v>
      </c>
      <c r="C1901">
        <v>225.99</v>
      </c>
      <c r="D1901">
        <v>228.33</v>
      </c>
      <c r="E1901">
        <v>225.59</v>
      </c>
      <c r="F1901">
        <v>228.17</v>
      </c>
      <c r="G1901">
        <v>220.16</v>
      </c>
      <c r="H1901" s="2">
        <v>4078700</v>
      </c>
      <c r="I1901" s="8" cm="1">
        <f t="array" ref="I1901">IFERROR(MarketData[[#This Row],[Adjusted Close]]/_xlfn.XLOOKUP(1,
(MarketData[ETF]=MarketData[[#This Row],[ETF]])*(MarketData[Date]&lt;MarketData[[#This Row],[Date]]),
MarketData[Adjusted Close],
,0,-1)-1,"")</f>
        <v>5.9837288788330945E-2</v>
      </c>
      <c r="J1901" s="9" t="str" cm="1">
        <f t="array" ref="J1901">IFERROR(
(_xlfn.XLOOKUP(1,(MarketData[ETF]=H1901)*(MarketData[Date]=I1901),MarketData[Adjusted Close]) /
_xlfn.XLOOKUP(1,(MarketData[ETF]=H1901)*(MarketData[Date]=WORKDAY(I1901,-1)),MarketData[Adjusted Close]))-1,
""
)</f>
        <v/>
      </c>
    </row>
    <row r="1902" spans="1:10" ht="15.75" x14ac:dyDescent="0.25">
      <c r="A1902" t="s">
        <v>9</v>
      </c>
      <c r="B1902" s="1">
        <v>45260</v>
      </c>
      <c r="C1902">
        <v>225.73</v>
      </c>
      <c r="D1902">
        <v>226.39</v>
      </c>
      <c r="E1902">
        <v>224.82</v>
      </c>
      <c r="F1902">
        <v>226.26</v>
      </c>
      <c r="G1902">
        <v>218.31</v>
      </c>
      <c r="H1902" s="2">
        <v>3148000</v>
      </c>
      <c r="I1902" s="8" cm="1">
        <f t="array" ref="I1902">IFERROR(MarketData[[#This Row],[Adjusted Close]]/_xlfn.XLOOKUP(1,
(MarketData[ETF]=MarketData[[#This Row],[ETF]])*(MarketData[Date]&lt;MarketData[[#This Row],[Date]]),
MarketData[Adjusted Close],
,0,-1)-1,"")</f>
        <v>5.0931497617099142E-2</v>
      </c>
      <c r="J1902" s="9" t="str" cm="1">
        <f t="array" ref="J1902">IFERROR(
(_xlfn.XLOOKUP(1,(MarketData[ETF]=H1902)*(MarketData[Date]=I1902),MarketData[Adjusted Close]) /
_xlfn.XLOOKUP(1,(MarketData[ETF]=H1902)*(MarketData[Date]=WORKDAY(I1902,-1)),MarketData[Adjusted Close]))-1,
""
)</f>
        <v/>
      </c>
    </row>
    <row r="1903" spans="1:10" ht="15.75" x14ac:dyDescent="0.25">
      <c r="A1903" t="s">
        <v>9</v>
      </c>
      <c r="B1903" s="1">
        <v>45259</v>
      </c>
      <c r="C1903">
        <v>226.38</v>
      </c>
      <c r="D1903">
        <v>227.19</v>
      </c>
      <c r="E1903">
        <v>225.11</v>
      </c>
      <c r="F1903">
        <v>225.33</v>
      </c>
      <c r="G1903">
        <v>217.42</v>
      </c>
      <c r="H1903" s="2">
        <v>2653700</v>
      </c>
      <c r="I1903" s="8" cm="1">
        <f t="array" ref="I1903">IFERROR(MarketData[[#This Row],[Adjusted Close]]/_xlfn.XLOOKUP(1,
(MarketData[ETF]=MarketData[[#This Row],[ETF]])*(MarketData[Date]&lt;MarketData[[#This Row],[Date]]),
MarketData[Adjusted Close],
,0,-1)-1,"")</f>
        <v>4.6647089972560618E-2</v>
      </c>
      <c r="J1903" s="9" t="str" cm="1">
        <f t="array" ref="J1903">IFERROR(
(_xlfn.XLOOKUP(1,(MarketData[ETF]=H1903)*(MarketData[Date]=I1903),MarketData[Adjusted Close]) /
_xlfn.XLOOKUP(1,(MarketData[ETF]=H1903)*(MarketData[Date]=WORKDAY(I1903,-1)),MarketData[Adjusted Close]))-1,
""
)</f>
        <v/>
      </c>
    </row>
    <row r="1904" spans="1:10" ht="15.75" x14ac:dyDescent="0.25">
      <c r="A1904" t="s">
        <v>9</v>
      </c>
      <c r="B1904" s="1">
        <v>45258</v>
      </c>
      <c r="C1904">
        <v>224.77</v>
      </c>
      <c r="D1904">
        <v>225.91</v>
      </c>
      <c r="E1904">
        <v>224.45</v>
      </c>
      <c r="F1904">
        <v>225.23</v>
      </c>
      <c r="G1904">
        <v>217.32</v>
      </c>
      <c r="H1904" s="2">
        <v>2761900</v>
      </c>
      <c r="I1904" s="8" cm="1">
        <f t="array" ref="I1904">IFERROR(MarketData[[#This Row],[Adjusted Close]]/_xlfn.XLOOKUP(1,
(MarketData[ETF]=MarketData[[#This Row],[ETF]])*(MarketData[Date]&lt;MarketData[[#This Row],[Date]]),
MarketData[Adjusted Close],
,0,-1)-1,"")</f>
        <v>4.6165695855196587E-2</v>
      </c>
      <c r="J1904" s="9" t="str" cm="1">
        <f t="array" ref="J1904">IFERROR(
(_xlfn.XLOOKUP(1,(MarketData[ETF]=H1904)*(MarketData[Date]=I1904),MarketData[Adjusted Close]) /
_xlfn.XLOOKUP(1,(MarketData[ETF]=H1904)*(MarketData[Date]=WORKDAY(I1904,-1)),MarketData[Adjusted Close]))-1,
""
)</f>
        <v/>
      </c>
    </row>
    <row r="1905" spans="1:10" ht="15.75" x14ac:dyDescent="0.25">
      <c r="A1905" t="s">
        <v>9</v>
      </c>
      <c r="B1905" s="1">
        <v>45257</v>
      </c>
      <c r="C1905">
        <v>225.12</v>
      </c>
      <c r="D1905">
        <v>225.53</v>
      </c>
      <c r="E1905">
        <v>224.77</v>
      </c>
      <c r="F1905">
        <v>225.09</v>
      </c>
      <c r="G1905">
        <v>217.18</v>
      </c>
      <c r="H1905" s="2">
        <v>2410000</v>
      </c>
      <c r="I1905" s="8" cm="1">
        <f t="array" ref="I1905">IFERROR(MarketData[[#This Row],[Adjusted Close]]/_xlfn.XLOOKUP(1,
(MarketData[ETF]=MarketData[[#This Row],[ETF]])*(MarketData[Date]&lt;MarketData[[#This Row],[Date]]),
MarketData[Adjusted Close],
,0,-1)-1,"")</f>
        <v>4.5491744090887298E-2</v>
      </c>
      <c r="J1905" s="9" t="str" cm="1">
        <f t="array" ref="J1905">IFERROR(
(_xlfn.XLOOKUP(1,(MarketData[ETF]=H1905)*(MarketData[Date]=I1905),MarketData[Adjusted Close]) /
_xlfn.XLOOKUP(1,(MarketData[ETF]=H1905)*(MarketData[Date]=WORKDAY(I1905,-1)),MarketData[Adjusted Close]))-1,
""
)</f>
        <v/>
      </c>
    </row>
    <row r="1906" spans="1:10" ht="15.75" x14ac:dyDescent="0.25">
      <c r="A1906" t="s">
        <v>9</v>
      </c>
      <c r="B1906" s="1">
        <v>45254</v>
      </c>
      <c r="C1906">
        <v>225.04</v>
      </c>
      <c r="D1906">
        <v>225.44</v>
      </c>
      <c r="E1906">
        <v>225.01</v>
      </c>
      <c r="F1906">
        <v>225.38</v>
      </c>
      <c r="G1906">
        <v>217.46</v>
      </c>
      <c r="H1906" s="2">
        <v>1219500</v>
      </c>
      <c r="I1906" s="8" cm="1">
        <f t="array" ref="I1906">IFERROR(MarketData[[#This Row],[Adjusted Close]]/_xlfn.XLOOKUP(1,
(MarketData[ETF]=MarketData[[#This Row],[ETF]])*(MarketData[Date]&lt;MarketData[[#This Row],[Date]]),
MarketData[Adjusted Close],
,0,-1)-1,"")</f>
        <v>4.6839647619506097E-2</v>
      </c>
      <c r="J1906" s="9" t="str" cm="1">
        <f t="array" ref="J1906">IFERROR(
(_xlfn.XLOOKUP(1,(MarketData[ETF]=H1906)*(MarketData[Date]=I1906),MarketData[Adjusted Close]) /
_xlfn.XLOOKUP(1,(MarketData[ETF]=H1906)*(MarketData[Date]=WORKDAY(I1906,-1)),MarketData[Adjusted Close]))-1,
""
)</f>
        <v/>
      </c>
    </row>
    <row r="1907" spans="1:10" ht="15.75" x14ac:dyDescent="0.25">
      <c r="A1907" t="s">
        <v>9</v>
      </c>
      <c r="B1907" s="1">
        <v>45252</v>
      </c>
      <c r="C1907">
        <v>224.85</v>
      </c>
      <c r="D1907">
        <v>225.76</v>
      </c>
      <c r="E1907">
        <v>224.53</v>
      </c>
      <c r="F1907">
        <v>225.14</v>
      </c>
      <c r="G1907">
        <v>217.23</v>
      </c>
      <c r="H1907" s="2">
        <v>2880400</v>
      </c>
      <c r="I1907" s="8" cm="1">
        <f t="array" ref="I1907">IFERROR(MarketData[[#This Row],[Adjusted Close]]/_xlfn.XLOOKUP(1,
(MarketData[ETF]=MarketData[[#This Row],[ETF]])*(MarketData[Date]&lt;MarketData[[#This Row],[Date]]),
MarketData[Adjusted Close],
,0,-1)-1,"")</f>
        <v>4.5732441149569203E-2</v>
      </c>
      <c r="J1907" s="9" t="str" cm="1">
        <f t="array" ref="J1907">IFERROR(
(_xlfn.XLOOKUP(1,(MarketData[ETF]=H1907)*(MarketData[Date]=I1907),MarketData[Adjusted Close]) /
_xlfn.XLOOKUP(1,(MarketData[ETF]=H1907)*(MarketData[Date]=WORKDAY(I1907,-1)),MarketData[Adjusted Close]))-1,
""
)</f>
        <v/>
      </c>
    </row>
    <row r="1908" spans="1:10" ht="15.75" x14ac:dyDescent="0.25">
      <c r="A1908" t="s">
        <v>9</v>
      </c>
      <c r="B1908" s="1">
        <v>45251</v>
      </c>
      <c r="C1908">
        <v>224.25</v>
      </c>
      <c r="D1908">
        <v>224.43</v>
      </c>
      <c r="E1908">
        <v>223.61</v>
      </c>
      <c r="F1908">
        <v>224.18</v>
      </c>
      <c r="G1908">
        <v>216.31</v>
      </c>
      <c r="H1908" s="2">
        <v>2513800</v>
      </c>
      <c r="I1908" s="8" cm="1">
        <f t="array" ref="I1908">IFERROR(MarketData[[#This Row],[Adjusted Close]]/_xlfn.XLOOKUP(1,
(MarketData[ETF]=MarketData[[#This Row],[ETF]])*(MarketData[Date]&lt;MarketData[[#This Row],[Date]]),
MarketData[Adjusted Close],
,0,-1)-1,"")</f>
        <v>4.1303615269821403E-2</v>
      </c>
      <c r="J1908" s="9" t="str" cm="1">
        <f t="array" ref="J1908">IFERROR(
(_xlfn.XLOOKUP(1,(MarketData[ETF]=H1908)*(MarketData[Date]=I1908),MarketData[Adjusted Close]) /
_xlfn.XLOOKUP(1,(MarketData[ETF]=H1908)*(MarketData[Date]=WORKDAY(I1908,-1)),MarketData[Adjusted Close]))-1,
""
)</f>
        <v/>
      </c>
    </row>
    <row r="1909" spans="1:10" ht="15.75" x14ac:dyDescent="0.25">
      <c r="A1909" t="s">
        <v>9</v>
      </c>
      <c r="B1909" s="1">
        <v>45250</v>
      </c>
      <c r="C1909">
        <v>223.11</v>
      </c>
      <c r="D1909">
        <v>225.25</v>
      </c>
      <c r="E1909">
        <v>223</v>
      </c>
      <c r="F1909">
        <v>224.79</v>
      </c>
      <c r="G1909">
        <v>216.89</v>
      </c>
      <c r="H1909" s="2">
        <v>2875600</v>
      </c>
      <c r="I1909" s="8" cm="1">
        <f t="array" ref="I1909">IFERROR(MarketData[[#This Row],[Adjusted Close]]/_xlfn.XLOOKUP(1,
(MarketData[ETF]=MarketData[[#This Row],[ETF]])*(MarketData[Date]&lt;MarketData[[#This Row],[Date]]),
MarketData[Adjusted Close],
,0,-1)-1,"")</f>
        <v>4.4095701150531852E-2</v>
      </c>
      <c r="J1909" s="9" t="str" cm="1">
        <f t="array" ref="J1909">IFERROR(
(_xlfn.XLOOKUP(1,(MarketData[ETF]=H1909)*(MarketData[Date]=I1909),MarketData[Adjusted Close]) /
_xlfn.XLOOKUP(1,(MarketData[ETF]=H1909)*(MarketData[Date]=WORKDAY(I1909,-1)),MarketData[Adjusted Close]))-1,
""
)</f>
        <v/>
      </c>
    </row>
    <row r="1910" spans="1:10" ht="15.75" x14ac:dyDescent="0.25">
      <c r="A1910" t="s">
        <v>9</v>
      </c>
      <c r="B1910" s="1">
        <v>45247</v>
      </c>
      <c r="C1910">
        <v>222.87</v>
      </c>
      <c r="D1910">
        <v>223.44</v>
      </c>
      <c r="E1910">
        <v>222.42</v>
      </c>
      <c r="F1910">
        <v>223.11</v>
      </c>
      <c r="G1910">
        <v>215.27</v>
      </c>
      <c r="H1910" s="2">
        <v>3123700</v>
      </c>
      <c r="I1910" s="8" cm="1">
        <f t="array" ref="I1910">IFERROR(MarketData[[#This Row],[Adjusted Close]]/_xlfn.XLOOKUP(1,
(MarketData[ETF]=MarketData[[#This Row],[ETF]])*(MarketData[Date]&lt;MarketData[[#This Row],[Date]]),
MarketData[Adjusted Close],
,0,-1)-1,"")</f>
        <v>3.6297116449237166E-2</v>
      </c>
      <c r="J1910" s="9" t="str" cm="1">
        <f t="array" ref="J1910">IFERROR(
(_xlfn.XLOOKUP(1,(MarketData[ETF]=H1910)*(MarketData[Date]=I1910),MarketData[Adjusted Close]) /
_xlfn.XLOOKUP(1,(MarketData[ETF]=H1910)*(MarketData[Date]=WORKDAY(I1910,-1)),MarketData[Adjusted Close]))-1,
""
)</f>
        <v/>
      </c>
    </row>
    <row r="1911" spans="1:10" ht="15.75" x14ac:dyDescent="0.25">
      <c r="A1911" t="s">
        <v>9</v>
      </c>
      <c r="B1911" s="1">
        <v>45246</v>
      </c>
      <c r="C1911">
        <v>222.3</v>
      </c>
      <c r="D1911">
        <v>222.88</v>
      </c>
      <c r="E1911">
        <v>221.6</v>
      </c>
      <c r="F1911">
        <v>222.55</v>
      </c>
      <c r="G1911">
        <v>214.73</v>
      </c>
      <c r="H1911" s="2">
        <v>2754500</v>
      </c>
      <c r="I1911" s="8" cm="1">
        <f t="array" ref="I1911">IFERROR(MarketData[[#This Row],[Adjusted Close]]/_xlfn.XLOOKUP(1,
(MarketData[ETF]=MarketData[[#This Row],[ETF]])*(MarketData[Date]&lt;MarketData[[#This Row],[Date]]),
MarketData[Adjusted Close],
,0,-1)-1,"")</f>
        <v>3.3697588215471974E-2</v>
      </c>
      <c r="J1911" s="9" t="str" cm="1">
        <f t="array" ref="J1911">IFERROR(
(_xlfn.XLOOKUP(1,(MarketData[ETF]=H1911)*(MarketData[Date]=I1911),MarketData[Adjusted Close]) /
_xlfn.XLOOKUP(1,(MarketData[ETF]=H1911)*(MarketData[Date]=WORKDAY(I1911,-1)),MarketData[Adjusted Close]))-1,
""
)</f>
        <v/>
      </c>
    </row>
    <row r="1912" spans="1:10" ht="15.75" x14ac:dyDescent="0.25">
      <c r="A1912" t="s">
        <v>9</v>
      </c>
      <c r="B1912" s="1">
        <v>45245</v>
      </c>
      <c r="C1912">
        <v>222.86</v>
      </c>
      <c r="D1912">
        <v>223.8</v>
      </c>
      <c r="E1912">
        <v>222.29</v>
      </c>
      <c r="F1912">
        <v>222.7</v>
      </c>
      <c r="G1912">
        <v>214.88</v>
      </c>
      <c r="H1912" s="2">
        <v>2819200</v>
      </c>
      <c r="I1912" s="8" cm="1">
        <f t="array" ref="I1912">IFERROR(MarketData[[#This Row],[Adjusted Close]]/_xlfn.XLOOKUP(1,
(MarketData[ETF]=MarketData[[#This Row],[ETF]])*(MarketData[Date]&lt;MarketData[[#This Row],[Date]]),
MarketData[Adjusted Close],
,0,-1)-1,"")</f>
        <v>3.441967939151791E-2</v>
      </c>
      <c r="J1912" s="9" t="str" cm="1">
        <f t="array" ref="J1912">IFERROR(
(_xlfn.XLOOKUP(1,(MarketData[ETF]=H1912)*(MarketData[Date]=I1912),MarketData[Adjusted Close]) /
_xlfn.XLOOKUP(1,(MarketData[ETF]=H1912)*(MarketData[Date]=WORKDAY(I1912,-1)),MarketData[Adjusted Close]))-1,
""
)</f>
        <v/>
      </c>
    </row>
    <row r="1913" spans="1:10" ht="15.75" x14ac:dyDescent="0.25">
      <c r="A1913" t="s">
        <v>9</v>
      </c>
      <c r="B1913" s="1">
        <v>45244</v>
      </c>
      <c r="C1913">
        <v>220.51</v>
      </c>
      <c r="D1913">
        <v>222.78</v>
      </c>
      <c r="E1913">
        <v>220.51</v>
      </c>
      <c r="F1913">
        <v>222.15</v>
      </c>
      <c r="G1913">
        <v>214.35</v>
      </c>
      <c r="H1913" s="2">
        <v>4055100</v>
      </c>
      <c r="I1913" s="8" cm="1">
        <f t="array" ref="I1913">IFERROR(MarketData[[#This Row],[Adjusted Close]]/_xlfn.XLOOKUP(1,
(MarketData[ETF]=MarketData[[#This Row],[ETF]])*(MarketData[Date]&lt;MarketData[[#This Row],[Date]]),
MarketData[Adjusted Close],
,0,-1)-1,"")</f>
        <v>3.1868290569489366E-2</v>
      </c>
      <c r="J1913" s="9" t="str" cm="1">
        <f t="array" ref="J1913">IFERROR(
(_xlfn.XLOOKUP(1,(MarketData[ETF]=H1913)*(MarketData[Date]=I1913),MarketData[Adjusted Close]) /
_xlfn.XLOOKUP(1,(MarketData[ETF]=H1913)*(MarketData[Date]=WORKDAY(I1913,-1)),MarketData[Adjusted Close]))-1,
""
)</f>
        <v/>
      </c>
    </row>
    <row r="1914" spans="1:10" ht="15.75" x14ac:dyDescent="0.25">
      <c r="A1914" t="s">
        <v>9</v>
      </c>
      <c r="B1914" s="1">
        <v>45243</v>
      </c>
      <c r="C1914">
        <v>216.81</v>
      </c>
      <c r="D1914">
        <v>217.86</v>
      </c>
      <c r="E1914">
        <v>216.34</v>
      </c>
      <c r="F1914">
        <v>217.33</v>
      </c>
      <c r="G1914">
        <v>209.7</v>
      </c>
      <c r="H1914" s="2">
        <v>2829400</v>
      </c>
      <c r="I1914" s="8" cm="1">
        <f t="array" ref="I1914">IFERROR(MarketData[[#This Row],[Adjusted Close]]/_xlfn.XLOOKUP(1,
(MarketData[ETF]=MarketData[[#This Row],[ETF]])*(MarketData[Date]&lt;MarketData[[#This Row],[Date]]),
MarketData[Adjusted Close],
,0,-1)-1,"")</f>
        <v>9.4834641120684626E-3</v>
      </c>
      <c r="J1914" s="9" t="str" cm="1">
        <f t="array" ref="J1914">IFERROR(
(_xlfn.XLOOKUP(1,(MarketData[ETF]=H1914)*(MarketData[Date]=I1914),MarketData[Adjusted Close]) /
_xlfn.XLOOKUP(1,(MarketData[ETF]=H1914)*(MarketData[Date]=WORKDAY(I1914,-1)),MarketData[Adjusted Close]))-1,
""
)</f>
        <v/>
      </c>
    </row>
    <row r="1915" spans="1:10" ht="15.75" x14ac:dyDescent="0.25">
      <c r="A1915" t="s">
        <v>9</v>
      </c>
      <c r="B1915" s="1">
        <v>45240</v>
      </c>
      <c r="C1915">
        <v>215.1</v>
      </c>
      <c r="D1915">
        <v>217.61</v>
      </c>
      <c r="E1915">
        <v>214.45</v>
      </c>
      <c r="F1915">
        <v>217.46</v>
      </c>
      <c r="G1915">
        <v>209.82</v>
      </c>
      <c r="H1915" s="2">
        <v>3303400</v>
      </c>
      <c r="I1915" s="8" cm="1">
        <f t="array" ref="I1915">IFERROR(MarketData[[#This Row],[Adjusted Close]]/_xlfn.XLOOKUP(1,
(MarketData[ETF]=MarketData[[#This Row],[ETF]])*(MarketData[Date]&lt;MarketData[[#This Row],[Date]]),
MarketData[Adjusted Close],
,0,-1)-1,"")</f>
        <v>1.0061137052905123E-2</v>
      </c>
      <c r="J1915" s="9" t="str" cm="1">
        <f t="array" ref="J1915">IFERROR(
(_xlfn.XLOOKUP(1,(MarketData[ETF]=H1915)*(MarketData[Date]=I1915),MarketData[Adjusted Close]) /
_xlfn.XLOOKUP(1,(MarketData[ETF]=H1915)*(MarketData[Date]=WORKDAY(I1915,-1)),MarketData[Adjusted Close]))-1,
""
)</f>
        <v/>
      </c>
    </row>
    <row r="1916" spans="1:10" ht="15.75" x14ac:dyDescent="0.25">
      <c r="A1916" t="s">
        <v>9</v>
      </c>
      <c r="B1916" s="1">
        <v>45239</v>
      </c>
      <c r="C1916">
        <v>216.63</v>
      </c>
      <c r="D1916">
        <v>216.78</v>
      </c>
      <c r="E1916">
        <v>214.06</v>
      </c>
      <c r="F1916">
        <v>214.27</v>
      </c>
      <c r="G1916">
        <v>206.74</v>
      </c>
      <c r="H1916" s="2">
        <v>2771200</v>
      </c>
      <c r="I1916" s="8" cm="1">
        <f t="array" ref="I1916">IFERROR(MarketData[[#This Row],[Adjusted Close]]/_xlfn.XLOOKUP(1,
(MarketData[ETF]=MarketData[[#This Row],[ETF]])*(MarketData[Date]&lt;MarketData[[#This Row],[Date]]),
MarketData[Adjusted Close],
,0,-1)-1,"")</f>
        <v>-4.765801761902333E-3</v>
      </c>
      <c r="J1916" s="9" t="str" cm="1">
        <f t="array" ref="J1916">IFERROR(
(_xlfn.XLOOKUP(1,(MarketData[ETF]=H1916)*(MarketData[Date]=I1916),MarketData[Adjusted Close]) /
_xlfn.XLOOKUP(1,(MarketData[ETF]=H1916)*(MarketData[Date]=WORKDAY(I1916,-1)),MarketData[Adjusted Close]))-1,
""
)</f>
        <v/>
      </c>
    </row>
    <row r="1917" spans="1:10" ht="15.75" x14ac:dyDescent="0.25">
      <c r="A1917" t="s">
        <v>9</v>
      </c>
      <c r="B1917" s="1">
        <v>45238</v>
      </c>
      <c r="C1917">
        <v>216.34</v>
      </c>
      <c r="D1917">
        <v>216.72</v>
      </c>
      <c r="E1917">
        <v>215</v>
      </c>
      <c r="F1917">
        <v>216.11</v>
      </c>
      <c r="G1917">
        <v>208.52</v>
      </c>
      <c r="H1917" s="2">
        <v>2813800</v>
      </c>
      <c r="I1917" s="8" cm="1">
        <f t="array" ref="I1917">IFERROR(MarketData[[#This Row],[Adjusted Close]]/_xlfn.XLOOKUP(1,
(MarketData[ETF]=MarketData[[#This Row],[ETF]])*(MarketData[Date]&lt;MarketData[[#This Row],[Date]]),
MarketData[Adjusted Close],
,0,-1)-1,"")</f>
        <v>3.8030135271747145E-3</v>
      </c>
      <c r="J1917" s="9" t="str" cm="1">
        <f t="array" ref="J1917">IFERROR(
(_xlfn.XLOOKUP(1,(MarketData[ETF]=H1917)*(MarketData[Date]=I1917),MarketData[Adjusted Close]) /
_xlfn.XLOOKUP(1,(MarketData[ETF]=H1917)*(MarketData[Date]=WORKDAY(I1917,-1)),MarketData[Adjusted Close]))-1,
""
)</f>
        <v/>
      </c>
    </row>
    <row r="1918" spans="1:10" ht="15.75" x14ac:dyDescent="0.25">
      <c r="A1918" t="s">
        <v>9</v>
      </c>
      <c r="B1918" s="1">
        <v>45237</v>
      </c>
      <c r="C1918">
        <v>215.38</v>
      </c>
      <c r="D1918">
        <v>216.5</v>
      </c>
      <c r="E1918">
        <v>214.9</v>
      </c>
      <c r="F1918">
        <v>216.14</v>
      </c>
      <c r="G1918">
        <v>208.55</v>
      </c>
      <c r="H1918" s="2">
        <v>3194300</v>
      </c>
      <c r="I1918" s="8" cm="1">
        <f t="array" ref="I1918">IFERROR(MarketData[[#This Row],[Adjusted Close]]/_xlfn.XLOOKUP(1,
(MarketData[ETF]=MarketData[[#This Row],[ETF]])*(MarketData[Date]&lt;MarketData[[#This Row],[Date]]),
MarketData[Adjusted Close],
,0,-1)-1,"")</f>
        <v>3.9474317623839905E-3</v>
      </c>
      <c r="J1918" s="9" t="str" cm="1">
        <f t="array" ref="J1918">IFERROR(
(_xlfn.XLOOKUP(1,(MarketData[ETF]=H1918)*(MarketData[Date]=I1918),MarketData[Adjusted Close]) /
_xlfn.XLOOKUP(1,(MarketData[ETF]=H1918)*(MarketData[Date]=WORKDAY(I1918,-1)),MarketData[Adjusted Close]))-1,
""
)</f>
        <v/>
      </c>
    </row>
    <row r="1919" spans="1:10" ht="15.75" x14ac:dyDescent="0.25">
      <c r="A1919" t="s">
        <v>9</v>
      </c>
      <c r="B1919" s="1">
        <v>45236</v>
      </c>
      <c r="C1919">
        <v>215.83</v>
      </c>
      <c r="D1919">
        <v>216.07</v>
      </c>
      <c r="E1919">
        <v>214.47</v>
      </c>
      <c r="F1919">
        <v>215.5</v>
      </c>
      <c r="G1919">
        <v>207.93</v>
      </c>
      <c r="H1919" s="2">
        <v>2915000</v>
      </c>
      <c r="I1919" s="8" cm="1">
        <f t="array" ref="I1919">IFERROR(MarketData[[#This Row],[Adjusted Close]]/_xlfn.XLOOKUP(1,
(MarketData[ETF]=MarketData[[#This Row],[ETF]])*(MarketData[Date]&lt;MarketData[[#This Row],[Date]]),
MarketData[Adjusted Close],
,0,-1)-1,"")</f>
        <v>9.6278823472784048E-4</v>
      </c>
      <c r="J1919" s="9" t="str" cm="1">
        <f t="array" ref="J1919">IFERROR(
(_xlfn.XLOOKUP(1,(MarketData[ETF]=H1919)*(MarketData[Date]=I1919),MarketData[Adjusted Close]) /
_xlfn.XLOOKUP(1,(MarketData[ETF]=H1919)*(MarketData[Date]=WORKDAY(I1919,-1)),MarketData[Adjusted Close]))-1,
""
)</f>
        <v/>
      </c>
    </row>
    <row r="1920" spans="1:10" ht="15.75" x14ac:dyDescent="0.25">
      <c r="A1920" t="s">
        <v>9</v>
      </c>
      <c r="B1920" s="1">
        <v>45233</v>
      </c>
      <c r="C1920">
        <v>214.32</v>
      </c>
      <c r="D1920">
        <v>216.2</v>
      </c>
      <c r="E1920">
        <v>214.27</v>
      </c>
      <c r="F1920">
        <v>215.41</v>
      </c>
      <c r="G1920">
        <v>207.84</v>
      </c>
      <c r="H1920" s="2">
        <v>4217100</v>
      </c>
      <c r="I1920" s="8" cm="1">
        <f t="array" ref="I1920">IFERROR(MarketData[[#This Row],[Adjusted Close]]/_xlfn.XLOOKUP(1,
(MarketData[ETF]=MarketData[[#This Row],[ETF]])*(MarketData[Date]&lt;MarketData[[#This Row],[Date]]),
MarketData[Adjusted Close],
,0,-1)-1,"")</f>
        <v>5.2953352910023455E-4</v>
      </c>
      <c r="J1920" s="9" t="str" cm="1">
        <f t="array" ref="J1920">IFERROR(
(_xlfn.XLOOKUP(1,(MarketData[ETF]=H1920)*(MarketData[Date]=I1920),MarketData[Adjusted Close]) /
_xlfn.XLOOKUP(1,(MarketData[ETF]=H1920)*(MarketData[Date]=WORKDAY(I1920,-1)),MarketData[Adjusted Close]))-1,
""
)</f>
        <v/>
      </c>
    </row>
    <row r="1921" spans="1:10" ht="15.75" x14ac:dyDescent="0.25">
      <c r="A1921" t="s">
        <v>9</v>
      </c>
      <c r="B1921" s="1">
        <v>45232</v>
      </c>
      <c r="C1921">
        <v>210.85</v>
      </c>
      <c r="D1921">
        <v>213.11</v>
      </c>
      <c r="E1921">
        <v>210.85</v>
      </c>
      <c r="F1921">
        <v>213.01</v>
      </c>
      <c r="G1921">
        <v>205.53</v>
      </c>
      <c r="H1921" s="2">
        <v>4111600</v>
      </c>
      <c r="I1921" s="8" cm="1">
        <f t="array" ref="I1921">IFERROR(MarketData[[#This Row],[Adjusted Close]]/_xlfn.XLOOKUP(1,
(MarketData[ETF]=MarketData[[#This Row],[ETF]])*(MarketData[Date]&lt;MarketData[[#This Row],[Date]]),
MarketData[Adjusted Close],
,0,-1)-1,"")</f>
        <v>-1.0590670582005468E-2</v>
      </c>
      <c r="J1921" s="9" t="str" cm="1">
        <f t="array" ref="J1921">IFERROR(
(_xlfn.XLOOKUP(1,(MarketData[ETF]=H1921)*(MarketData[Date]=I1921),MarketData[Adjusted Close]) /
_xlfn.XLOOKUP(1,(MarketData[ETF]=H1921)*(MarketData[Date]=WORKDAY(I1921,-1)),MarketData[Adjusted Close]))-1,
""
)</f>
        <v/>
      </c>
    </row>
    <row r="1922" spans="1:10" ht="15.75" x14ac:dyDescent="0.25">
      <c r="A1922" t="s">
        <v>9</v>
      </c>
      <c r="B1922" s="1">
        <v>45231</v>
      </c>
      <c r="C1922">
        <v>207.14</v>
      </c>
      <c r="D1922">
        <v>209.22</v>
      </c>
      <c r="E1922">
        <v>206.87</v>
      </c>
      <c r="F1922">
        <v>208.86</v>
      </c>
      <c r="G1922">
        <v>201.52</v>
      </c>
      <c r="H1922" s="2">
        <v>5789300</v>
      </c>
      <c r="I1922" s="8" cm="1">
        <f t="array" ref="I1922">IFERROR(MarketData[[#This Row],[Adjusted Close]]/_xlfn.XLOOKUP(1,
(MarketData[ETF]=MarketData[[#This Row],[ETF]])*(MarketData[Date]&lt;MarketData[[#This Row],[Date]]),
MarketData[Adjusted Close],
,0,-1)-1,"")</f>
        <v>-2.989457468829726E-2</v>
      </c>
      <c r="J1922" s="9" t="str" cm="1">
        <f t="array" ref="J1922">IFERROR(
(_xlfn.XLOOKUP(1,(MarketData[ETF]=H1922)*(MarketData[Date]=I1922),MarketData[Adjusted Close]) /
_xlfn.XLOOKUP(1,(MarketData[ETF]=H1922)*(MarketData[Date]=WORKDAY(I1922,-1)),MarketData[Adjusted Close]))-1,
""
)</f>
        <v/>
      </c>
    </row>
    <row r="1923" spans="1:10" ht="15.75" x14ac:dyDescent="0.25">
      <c r="A1923" t="s">
        <v>9</v>
      </c>
      <c r="B1923" s="1">
        <v>45230</v>
      </c>
      <c r="C1923">
        <v>205.63</v>
      </c>
      <c r="D1923">
        <v>207</v>
      </c>
      <c r="E1923">
        <v>204.82</v>
      </c>
      <c r="F1923">
        <v>206.79</v>
      </c>
      <c r="G1923">
        <v>199.53</v>
      </c>
      <c r="H1923" s="2">
        <v>3325300</v>
      </c>
      <c r="I1923" s="8" cm="1">
        <f t="array" ref="I1923">IFERROR(MarketData[[#This Row],[Adjusted Close]]/_xlfn.XLOOKUP(1,
(MarketData[ETF]=MarketData[[#This Row],[ETF]])*(MarketData[Date]&lt;MarketData[[#This Row],[Date]]),
MarketData[Adjusted Close],
,0,-1)-1,"")</f>
        <v>-3.9474317623838573E-2</v>
      </c>
      <c r="J1923" s="9" t="str" cm="1">
        <f t="array" ref="J1923">IFERROR(
(_xlfn.XLOOKUP(1,(MarketData[ETF]=H1923)*(MarketData[Date]=I1923),MarketData[Adjusted Close]) /
_xlfn.XLOOKUP(1,(MarketData[ETF]=H1923)*(MarketData[Date]=WORKDAY(I1923,-1)),MarketData[Adjusted Close]))-1,
""
)</f>
        <v/>
      </c>
    </row>
    <row r="1924" spans="1:10" ht="15.75" x14ac:dyDescent="0.25">
      <c r="A1924" t="s">
        <v>9</v>
      </c>
      <c r="B1924" s="1">
        <v>45229</v>
      </c>
      <c r="C1924">
        <v>204.53</v>
      </c>
      <c r="D1924">
        <v>205.98</v>
      </c>
      <c r="E1924">
        <v>203.76</v>
      </c>
      <c r="F1924">
        <v>205.46</v>
      </c>
      <c r="G1924">
        <v>198.24</v>
      </c>
      <c r="H1924" s="2">
        <v>3562700</v>
      </c>
      <c r="I1924" s="8" cm="1">
        <f t="array" ref="I1924">IFERROR(MarketData[[#This Row],[Adjusted Close]]/_xlfn.XLOOKUP(1,
(MarketData[ETF]=MarketData[[#This Row],[ETF]])*(MarketData[Date]&lt;MarketData[[#This Row],[Date]]),
MarketData[Adjusted Close],
,0,-1)-1,"")</f>
        <v>-4.5684301737832667E-2</v>
      </c>
      <c r="J1924" s="9" t="str" cm="1">
        <f t="array" ref="J1924">IFERROR(
(_xlfn.XLOOKUP(1,(MarketData[ETF]=H1924)*(MarketData[Date]=I1924),MarketData[Adjusted Close]) /
_xlfn.XLOOKUP(1,(MarketData[ETF]=H1924)*(MarketData[Date]=WORKDAY(I1924,-1)),MarketData[Adjusted Close]))-1,
""
)</f>
        <v/>
      </c>
    </row>
    <row r="1925" spans="1:10" ht="15.75" x14ac:dyDescent="0.25">
      <c r="A1925" t="s">
        <v>9</v>
      </c>
      <c r="B1925" s="1">
        <v>45226</v>
      </c>
      <c r="C1925">
        <v>205</v>
      </c>
      <c r="D1925">
        <v>205.11</v>
      </c>
      <c r="E1925">
        <v>202.44</v>
      </c>
      <c r="F1925">
        <v>203.12</v>
      </c>
      <c r="G1925">
        <v>195.99</v>
      </c>
      <c r="H1925" s="2">
        <v>4290700</v>
      </c>
      <c r="I1925" s="8" cm="1">
        <f t="array" ref="I1925">IFERROR(MarketData[[#This Row],[Adjusted Close]]/_xlfn.XLOOKUP(1,
(MarketData[ETF]=MarketData[[#This Row],[ETF]])*(MarketData[Date]&lt;MarketData[[#This Row],[Date]]),
MarketData[Adjusted Close],
,0,-1)-1,"")</f>
        <v>-5.651566937852015E-2</v>
      </c>
      <c r="J1925" s="9" t="str" cm="1">
        <f t="array" ref="J1925">IFERROR(
(_xlfn.XLOOKUP(1,(MarketData[ETF]=H1925)*(MarketData[Date]=I1925),MarketData[Adjusted Close]) /
_xlfn.XLOOKUP(1,(MarketData[ETF]=H1925)*(MarketData[Date]=WORKDAY(I1925,-1)),MarketData[Adjusted Close]))-1,
""
)</f>
        <v/>
      </c>
    </row>
    <row r="1926" spans="1:10" ht="15.75" x14ac:dyDescent="0.25">
      <c r="A1926" t="s">
        <v>9</v>
      </c>
      <c r="B1926" s="1">
        <v>45225</v>
      </c>
      <c r="C1926">
        <v>205.92</v>
      </c>
      <c r="D1926">
        <v>206.36</v>
      </c>
      <c r="E1926">
        <v>203.63</v>
      </c>
      <c r="F1926">
        <v>204.22</v>
      </c>
      <c r="G1926">
        <v>197.05</v>
      </c>
      <c r="H1926" s="2">
        <v>4133400</v>
      </c>
      <c r="I1926" s="8" cm="1">
        <f t="array" ref="I1926">IFERROR(MarketData[[#This Row],[Adjusted Close]]/_xlfn.XLOOKUP(1,
(MarketData[ETF]=MarketData[[#This Row],[ETF]])*(MarketData[Date]&lt;MarketData[[#This Row],[Date]]),
MarketData[Adjusted Close],
,0,-1)-1,"")</f>
        <v>-5.1412891734462951E-2</v>
      </c>
      <c r="J1926" s="9" t="str" cm="1">
        <f t="array" ref="J1926">IFERROR(
(_xlfn.XLOOKUP(1,(MarketData[ETF]=H1926)*(MarketData[Date]=I1926),MarketData[Adjusted Close]) /
_xlfn.XLOOKUP(1,(MarketData[ETF]=H1926)*(MarketData[Date]=WORKDAY(I1926,-1)),MarketData[Adjusted Close]))-1,
""
)</f>
        <v/>
      </c>
    </row>
    <row r="1927" spans="1:10" ht="15.75" x14ac:dyDescent="0.25">
      <c r="A1927" t="s">
        <v>9</v>
      </c>
      <c r="B1927" s="1">
        <v>45224</v>
      </c>
      <c r="C1927">
        <v>208.45</v>
      </c>
      <c r="D1927">
        <v>208.54</v>
      </c>
      <c r="E1927">
        <v>206.09</v>
      </c>
      <c r="F1927">
        <v>206.36</v>
      </c>
      <c r="G1927">
        <v>199.11</v>
      </c>
      <c r="H1927" s="2">
        <v>3454500</v>
      </c>
      <c r="I1927" s="8" cm="1">
        <f t="array" ref="I1927">IFERROR(MarketData[[#This Row],[Adjusted Close]]/_xlfn.XLOOKUP(1,
(MarketData[ETF]=MarketData[[#This Row],[ETF]])*(MarketData[Date]&lt;MarketData[[#This Row],[Date]]),
MarketData[Adjusted Close],
,0,-1)-1,"")</f>
        <v>-4.1496172916766882E-2</v>
      </c>
      <c r="J1927" s="9" t="str" cm="1">
        <f t="array" ref="J1927">IFERROR(
(_xlfn.XLOOKUP(1,(MarketData[ETF]=H1927)*(MarketData[Date]=I1927),MarketData[Adjusted Close]) /
_xlfn.XLOOKUP(1,(MarketData[ETF]=H1927)*(MarketData[Date]=WORKDAY(I1927,-1)),MarketData[Adjusted Close]))-1,
""
)</f>
        <v/>
      </c>
    </row>
    <row r="1928" spans="1:10" ht="15.75" x14ac:dyDescent="0.25">
      <c r="A1928" t="s">
        <v>9</v>
      </c>
      <c r="B1928" s="1">
        <v>45223</v>
      </c>
      <c r="C1928">
        <v>209.07</v>
      </c>
      <c r="D1928">
        <v>210.21</v>
      </c>
      <c r="E1928">
        <v>208.12</v>
      </c>
      <c r="F1928">
        <v>209.47</v>
      </c>
      <c r="G1928">
        <v>202.11</v>
      </c>
      <c r="H1928" s="2">
        <v>3180900</v>
      </c>
      <c r="I1928" s="8" cm="1">
        <f t="array" ref="I1928">IFERROR(MarketData[[#This Row],[Adjusted Close]]/_xlfn.XLOOKUP(1,
(MarketData[ETF]=MarketData[[#This Row],[ETF]])*(MarketData[Date]&lt;MarketData[[#This Row],[Date]]),
MarketData[Adjusted Close],
,0,-1)-1,"")</f>
        <v>-2.7054349395850275E-2</v>
      </c>
      <c r="J1928" s="9" t="str" cm="1">
        <f t="array" ref="J1928">IFERROR(
(_xlfn.XLOOKUP(1,(MarketData[ETF]=H1928)*(MarketData[Date]=I1928),MarketData[Adjusted Close]) /
_xlfn.XLOOKUP(1,(MarketData[ETF]=H1928)*(MarketData[Date]=WORKDAY(I1928,-1)),MarketData[Adjusted Close]))-1,
""
)</f>
        <v/>
      </c>
    </row>
    <row r="1929" spans="1:10" ht="15.75" x14ac:dyDescent="0.25">
      <c r="A1929" t="s">
        <v>9</v>
      </c>
      <c r="B1929" s="1">
        <v>45222</v>
      </c>
      <c r="C1929">
        <v>207.67</v>
      </c>
      <c r="D1929">
        <v>209.97</v>
      </c>
      <c r="E1929">
        <v>206.66</v>
      </c>
      <c r="F1929">
        <v>207.9</v>
      </c>
      <c r="G1929">
        <v>200.6</v>
      </c>
      <c r="H1929" s="2">
        <v>5473000</v>
      </c>
      <c r="I1929" s="8" cm="1">
        <f t="array" ref="I1929">IFERROR(MarketData[[#This Row],[Adjusted Close]]/_xlfn.XLOOKUP(1,
(MarketData[ETF]=MarketData[[#This Row],[ETF]])*(MarketData[Date]&lt;MarketData[[#This Row],[Date]]),
MarketData[Adjusted Close],
,0,-1)-1,"")</f>
        <v>-3.4323400568045059E-2</v>
      </c>
      <c r="J1929" s="9" t="str" cm="1">
        <f t="array" ref="J1929">IFERROR(
(_xlfn.XLOOKUP(1,(MarketData[ETF]=H1929)*(MarketData[Date]=I1929),MarketData[Adjusted Close]) /
_xlfn.XLOOKUP(1,(MarketData[ETF]=H1929)*(MarketData[Date]=WORKDAY(I1929,-1)),MarketData[Adjusted Close]))-1,
""
)</f>
        <v/>
      </c>
    </row>
    <row r="1930" spans="1:10" ht="15.75" x14ac:dyDescent="0.25">
      <c r="A1930" t="s">
        <v>9</v>
      </c>
      <c r="B1930" s="1">
        <v>45219</v>
      </c>
      <c r="C1930">
        <v>210.86</v>
      </c>
      <c r="D1930">
        <v>211.05</v>
      </c>
      <c r="E1930">
        <v>208.38</v>
      </c>
      <c r="F1930">
        <v>208.47</v>
      </c>
      <c r="G1930">
        <v>201.15</v>
      </c>
      <c r="H1930" s="2">
        <v>4447600</v>
      </c>
      <c r="I1930" s="8" cm="1">
        <f t="array" ref="I1930">IFERROR(MarketData[[#This Row],[Adjusted Close]]/_xlfn.XLOOKUP(1,
(MarketData[ETF]=MarketData[[#This Row],[ETF]])*(MarketData[Date]&lt;MarketData[[#This Row],[Date]]),
MarketData[Adjusted Close],
,0,-1)-1,"")</f>
        <v>-3.1675732922543665E-2</v>
      </c>
      <c r="J1930" s="9" t="str" cm="1">
        <f t="array" ref="J1930">IFERROR(
(_xlfn.XLOOKUP(1,(MarketData[ETF]=H1930)*(MarketData[Date]=I1930),MarketData[Adjusted Close]) /
_xlfn.XLOOKUP(1,(MarketData[ETF]=H1930)*(MarketData[Date]=WORKDAY(I1930,-1)),MarketData[Adjusted Close]))-1,
""
)</f>
        <v/>
      </c>
    </row>
    <row r="1931" spans="1:10" ht="15.75" x14ac:dyDescent="0.25">
      <c r="A1931" t="s">
        <v>9</v>
      </c>
      <c r="B1931" s="1">
        <v>45218</v>
      </c>
      <c r="C1931">
        <v>213.4</v>
      </c>
      <c r="D1931">
        <v>214.35</v>
      </c>
      <c r="E1931">
        <v>210.69</v>
      </c>
      <c r="F1931">
        <v>211.08</v>
      </c>
      <c r="G1931">
        <v>203.67</v>
      </c>
      <c r="H1931" s="2">
        <v>4322700</v>
      </c>
      <c r="I1931" s="8" cm="1">
        <f t="array" ref="I1931">IFERROR(MarketData[[#This Row],[Adjusted Close]]/_xlfn.XLOOKUP(1,
(MarketData[ETF]=MarketData[[#This Row],[ETF]])*(MarketData[Date]&lt;MarketData[[#This Row],[Date]]),
MarketData[Adjusted Close],
,0,-1)-1,"")</f>
        <v>-1.9544601164973807E-2</v>
      </c>
      <c r="J1931" s="9" t="str" cm="1">
        <f t="array" ref="J1931">IFERROR(
(_xlfn.XLOOKUP(1,(MarketData[ETF]=H1931)*(MarketData[Date]=I1931),MarketData[Adjusted Close]) /
_xlfn.XLOOKUP(1,(MarketData[ETF]=H1931)*(MarketData[Date]=WORKDAY(I1931,-1)),MarketData[Adjusted Close]))-1,
""
)</f>
        <v/>
      </c>
    </row>
    <row r="1932" spans="1:10" ht="15.75" x14ac:dyDescent="0.25">
      <c r="A1932" t="s">
        <v>9</v>
      </c>
      <c r="B1932" s="1">
        <v>45217</v>
      </c>
      <c r="C1932">
        <v>215.11</v>
      </c>
      <c r="D1932">
        <v>215.63</v>
      </c>
      <c r="E1932">
        <v>212.59</v>
      </c>
      <c r="F1932">
        <v>213.09</v>
      </c>
      <c r="G1932">
        <v>205.61</v>
      </c>
      <c r="H1932" s="2">
        <v>3255000</v>
      </c>
      <c r="I1932" s="8" cm="1">
        <f t="array" ref="I1932">IFERROR(MarketData[[#This Row],[Adjusted Close]]/_xlfn.XLOOKUP(1,
(MarketData[ETF]=MarketData[[#This Row],[ETF]])*(MarketData[Date]&lt;MarketData[[#This Row],[Date]]),
MarketData[Adjusted Close],
,0,-1)-1,"")</f>
        <v>-1.0205555288114287E-2</v>
      </c>
      <c r="J1932" s="9" t="str" cm="1">
        <f t="array" ref="J1932">IFERROR(
(_xlfn.XLOOKUP(1,(MarketData[ETF]=H1932)*(MarketData[Date]=I1932),MarketData[Adjusted Close]) /
_xlfn.XLOOKUP(1,(MarketData[ETF]=H1932)*(MarketData[Date]=WORKDAY(I1932,-1)),MarketData[Adjusted Close]))-1,
""
)</f>
        <v/>
      </c>
    </row>
    <row r="1933" spans="1:10" ht="15.75" x14ac:dyDescent="0.25">
      <c r="A1933" t="s">
        <v>9</v>
      </c>
      <c r="B1933" s="1">
        <v>45216</v>
      </c>
      <c r="C1933">
        <v>214.37</v>
      </c>
      <c r="D1933">
        <v>217.38</v>
      </c>
      <c r="E1933">
        <v>214.17</v>
      </c>
      <c r="F1933">
        <v>216.29</v>
      </c>
      <c r="G1933">
        <v>208.69</v>
      </c>
      <c r="H1933" s="2">
        <v>3627700</v>
      </c>
      <c r="I1933" s="8" cm="1">
        <f t="array" ref="I1933">IFERROR(MarketData[[#This Row],[Adjusted Close]]/_xlfn.XLOOKUP(1,
(MarketData[ETF]=MarketData[[#This Row],[ETF]])*(MarketData[Date]&lt;MarketData[[#This Row],[Date]]),
MarketData[Adjusted Close],
,0,-1)-1,"")</f>
        <v>4.621383526693279E-3</v>
      </c>
      <c r="J1933" s="9" t="str" cm="1">
        <f t="array" ref="J1933">IFERROR(
(_xlfn.XLOOKUP(1,(MarketData[ETF]=H1933)*(MarketData[Date]=I1933),MarketData[Adjusted Close]) /
_xlfn.XLOOKUP(1,(MarketData[ETF]=H1933)*(MarketData[Date]=WORKDAY(I1933,-1)),MarketData[Adjusted Close]))-1,
""
)</f>
        <v/>
      </c>
    </row>
    <row r="1934" spans="1:10" ht="15.75" x14ac:dyDescent="0.25">
      <c r="A1934" t="s">
        <v>9</v>
      </c>
      <c r="B1934" s="1">
        <v>45215</v>
      </c>
      <c r="C1934">
        <v>214.73</v>
      </c>
      <c r="D1934">
        <v>216.46</v>
      </c>
      <c r="E1934">
        <v>214.56</v>
      </c>
      <c r="F1934">
        <v>216.01</v>
      </c>
      <c r="G1934">
        <v>208.42</v>
      </c>
      <c r="H1934" s="2">
        <v>3361600</v>
      </c>
      <c r="I1934" s="8" cm="1">
        <f t="array" ref="I1934">IFERROR(MarketData[[#This Row],[Adjusted Close]]/_xlfn.XLOOKUP(1,
(MarketData[ETF]=MarketData[[#This Row],[ETF]])*(MarketData[Date]&lt;MarketData[[#This Row],[Date]]),
MarketData[Adjusted Close],
,0,-1)-1,"")</f>
        <v>3.3216194098109053E-3</v>
      </c>
      <c r="J1934" s="9" t="str" cm="1">
        <f t="array" ref="J1934">IFERROR(
(_xlfn.XLOOKUP(1,(MarketData[ETF]=H1934)*(MarketData[Date]=I1934),MarketData[Adjusted Close]) /
_xlfn.XLOOKUP(1,(MarketData[ETF]=H1934)*(MarketData[Date]=WORKDAY(I1934,-1)),MarketData[Adjusted Close]))-1,
""
)</f>
        <v/>
      </c>
    </row>
    <row r="1935" spans="1:10" ht="15.75" x14ac:dyDescent="0.25">
      <c r="A1935" t="s">
        <v>9</v>
      </c>
      <c r="B1935" s="1">
        <v>45212</v>
      </c>
      <c r="C1935">
        <v>215.53</v>
      </c>
      <c r="D1935">
        <v>216.01</v>
      </c>
      <c r="E1935">
        <v>212.75</v>
      </c>
      <c r="F1935">
        <v>213.53</v>
      </c>
      <c r="G1935">
        <v>206.03</v>
      </c>
      <c r="H1935" s="2">
        <v>3267700</v>
      </c>
      <c r="I1935" s="8" cm="1">
        <f t="array" ref="I1935">IFERROR(MarketData[[#This Row],[Adjusted Close]]/_xlfn.XLOOKUP(1,
(MarketData[ETF]=MarketData[[#This Row],[ETF]])*(MarketData[Date]&lt;MarketData[[#This Row],[Date]]),
MarketData[Adjusted Close],
,0,-1)-1,"")</f>
        <v>-8.1836999951859779E-3</v>
      </c>
      <c r="J1935" s="9" t="str" cm="1">
        <f t="array" ref="J1935">IFERROR(
(_xlfn.XLOOKUP(1,(MarketData[ETF]=H1935)*(MarketData[Date]=I1935),MarketData[Adjusted Close]) /
_xlfn.XLOOKUP(1,(MarketData[ETF]=H1935)*(MarketData[Date]=WORKDAY(I1935,-1)),MarketData[Adjusted Close]))-1,
""
)</f>
        <v/>
      </c>
    </row>
    <row r="1936" spans="1:10" ht="15.75" x14ac:dyDescent="0.25">
      <c r="A1936" t="s">
        <v>9</v>
      </c>
      <c r="B1936" s="1">
        <v>45211</v>
      </c>
      <c r="C1936">
        <v>216.63</v>
      </c>
      <c r="D1936">
        <v>216.72</v>
      </c>
      <c r="E1936">
        <v>213.53</v>
      </c>
      <c r="F1936">
        <v>214.74</v>
      </c>
      <c r="G1936">
        <v>207.2</v>
      </c>
      <c r="H1936" s="2">
        <v>3244200</v>
      </c>
      <c r="I1936" s="8" cm="1">
        <f t="array" ref="I1936">IFERROR(MarketData[[#This Row],[Adjusted Close]]/_xlfn.XLOOKUP(1,
(MarketData[ETF]=MarketData[[#This Row],[ETF]])*(MarketData[Date]&lt;MarketData[[#This Row],[Date]]),
MarketData[Adjusted Close],
,0,-1)-1,"")</f>
        <v>-2.5513888220286551E-3</v>
      </c>
      <c r="J1936" s="9" t="str" cm="1">
        <f t="array" ref="J1936">IFERROR(
(_xlfn.XLOOKUP(1,(MarketData[ETF]=H1936)*(MarketData[Date]=I1936),MarketData[Adjusted Close]) /
_xlfn.XLOOKUP(1,(MarketData[ETF]=H1936)*(MarketData[Date]=WORKDAY(I1936,-1)),MarketData[Adjusted Close]))-1,
""
)</f>
        <v/>
      </c>
    </row>
    <row r="1937" spans="1:10" ht="15.75" x14ac:dyDescent="0.25">
      <c r="A1937" t="s">
        <v>9</v>
      </c>
      <c r="B1937" s="1">
        <v>45210</v>
      </c>
      <c r="C1937">
        <v>216.2</v>
      </c>
      <c r="D1937">
        <v>216.63</v>
      </c>
      <c r="E1937">
        <v>214.88</v>
      </c>
      <c r="F1937">
        <v>216.48</v>
      </c>
      <c r="G1937">
        <v>208.88</v>
      </c>
      <c r="H1937" s="2">
        <v>3033000</v>
      </c>
      <c r="I1937" s="8" cm="1">
        <f t="array" ref="I1937">IFERROR(MarketData[[#This Row],[Adjusted Close]]/_xlfn.XLOOKUP(1,
(MarketData[ETF]=MarketData[[#This Row],[ETF]])*(MarketData[Date]&lt;MarketData[[#This Row],[Date]]),
MarketData[Adjusted Close],
,0,-1)-1,"")</f>
        <v>5.5360323496846942E-3</v>
      </c>
      <c r="J1937" s="9" t="str" cm="1">
        <f t="array" ref="J1937">IFERROR(
(_xlfn.XLOOKUP(1,(MarketData[ETF]=H1937)*(MarketData[Date]=I1937),MarketData[Adjusted Close]) /
_xlfn.XLOOKUP(1,(MarketData[ETF]=H1937)*(MarketData[Date]=WORKDAY(I1937,-1)),MarketData[Adjusted Close]))-1,
""
)</f>
        <v/>
      </c>
    </row>
    <row r="1938" spans="1:10" ht="15.75" x14ac:dyDescent="0.25">
      <c r="A1938" t="s">
        <v>9</v>
      </c>
      <c r="B1938" s="1">
        <v>45209</v>
      </c>
      <c r="C1938">
        <v>214.6</v>
      </c>
      <c r="D1938">
        <v>216.95</v>
      </c>
      <c r="E1938">
        <v>214.57</v>
      </c>
      <c r="F1938">
        <v>215.63</v>
      </c>
      <c r="G1938">
        <v>208.06</v>
      </c>
      <c r="H1938" s="2">
        <v>3494600</v>
      </c>
      <c r="I1938" s="8" cm="1">
        <f t="array" ref="I1938">IFERROR(MarketData[[#This Row],[Adjusted Close]]/_xlfn.XLOOKUP(1,
(MarketData[ETF]=MarketData[[#This Row],[ETF]])*(MarketData[Date]&lt;MarketData[[#This Row],[Date]]),
MarketData[Adjusted Close],
,0,-1)-1,"")</f>
        <v>1.5886005873009257E-3</v>
      </c>
      <c r="J1938" s="9" t="str" cm="1">
        <f t="array" ref="J1938">IFERROR(
(_xlfn.XLOOKUP(1,(MarketData[ETF]=H1938)*(MarketData[Date]=I1938),MarketData[Adjusted Close]) /
_xlfn.XLOOKUP(1,(MarketData[ETF]=H1938)*(MarketData[Date]=WORKDAY(I1938,-1)),MarketData[Adjusted Close]))-1,
""
)</f>
        <v/>
      </c>
    </row>
    <row r="1939" spans="1:10" ht="15.75" x14ac:dyDescent="0.25">
      <c r="A1939" t="s">
        <v>9</v>
      </c>
      <c r="B1939" s="1">
        <v>45208</v>
      </c>
      <c r="C1939">
        <v>211.91</v>
      </c>
      <c r="D1939">
        <v>214.65</v>
      </c>
      <c r="E1939">
        <v>211.76</v>
      </c>
      <c r="F1939">
        <v>214.3</v>
      </c>
      <c r="G1939">
        <v>206.77</v>
      </c>
      <c r="H1939" s="2">
        <v>2869700</v>
      </c>
      <c r="I1939" s="8" cm="1">
        <f t="array" ref="I1939">IFERROR(MarketData[[#This Row],[Adjusted Close]]/_xlfn.XLOOKUP(1,
(MarketData[ETF]=MarketData[[#This Row],[ETF]])*(MarketData[Date]&lt;MarketData[[#This Row],[Date]]),
MarketData[Adjusted Close],
,0,-1)-1,"")</f>
        <v>-4.621383526693168E-3</v>
      </c>
      <c r="J1939" s="9" t="str" cm="1">
        <f t="array" ref="J1939">IFERROR(
(_xlfn.XLOOKUP(1,(MarketData[ETF]=H1939)*(MarketData[Date]=I1939),MarketData[Adjusted Close]) /
_xlfn.XLOOKUP(1,(MarketData[ETF]=H1939)*(MarketData[Date]=WORKDAY(I1939,-1)),MarketData[Adjusted Close]))-1,
""
)</f>
        <v/>
      </c>
    </row>
    <row r="1940" spans="1:10" ht="15.75" x14ac:dyDescent="0.25">
      <c r="A1940" t="s">
        <v>9</v>
      </c>
      <c r="B1940" s="1">
        <v>45205</v>
      </c>
      <c r="C1940">
        <v>209.06</v>
      </c>
      <c r="D1940">
        <v>213.78</v>
      </c>
      <c r="E1940">
        <v>208.57</v>
      </c>
      <c r="F1940">
        <v>212.96</v>
      </c>
      <c r="G1940">
        <v>205.48</v>
      </c>
      <c r="H1940" s="2">
        <v>3666300</v>
      </c>
      <c r="I1940" s="8" cm="1">
        <f t="array" ref="I1940">IFERROR(MarketData[[#This Row],[Adjusted Close]]/_xlfn.XLOOKUP(1,
(MarketData[ETF]=MarketData[[#This Row],[ETF]])*(MarketData[Date]&lt;MarketData[[#This Row],[Date]]),
MarketData[Adjusted Close],
,0,-1)-1,"")</f>
        <v>-1.0831367640687484E-2</v>
      </c>
      <c r="J1940" s="9" t="str" cm="1">
        <f t="array" ref="J1940">IFERROR(
(_xlfn.XLOOKUP(1,(MarketData[ETF]=H1940)*(MarketData[Date]=I1940),MarketData[Adjusted Close]) /
_xlfn.XLOOKUP(1,(MarketData[ETF]=H1940)*(MarketData[Date]=WORKDAY(I1940,-1)),MarketData[Adjusted Close]))-1,
""
)</f>
        <v/>
      </c>
    </row>
    <row r="1941" spans="1:10" ht="15.75" x14ac:dyDescent="0.25">
      <c r="A1941" t="s">
        <v>9</v>
      </c>
      <c r="B1941" s="1">
        <v>45204</v>
      </c>
      <c r="C1941">
        <v>210.38</v>
      </c>
      <c r="D1941">
        <v>210.86</v>
      </c>
      <c r="E1941">
        <v>208.78</v>
      </c>
      <c r="F1941">
        <v>210.45</v>
      </c>
      <c r="G1941">
        <v>203.06</v>
      </c>
      <c r="H1941" s="2">
        <v>2679700</v>
      </c>
      <c r="I1941" s="8" cm="1">
        <f t="array" ref="I1941">IFERROR(MarketData[[#This Row],[Adjusted Close]]/_xlfn.XLOOKUP(1,
(MarketData[ETF]=MarketData[[#This Row],[ETF]])*(MarketData[Date]&lt;MarketData[[#This Row],[Date]]),
MarketData[Adjusted Close],
,0,-1)-1,"")</f>
        <v>-2.2481105280893421E-2</v>
      </c>
      <c r="J1941" s="9" t="str" cm="1">
        <f t="array" ref="J1941">IFERROR(
(_xlfn.XLOOKUP(1,(MarketData[ETF]=H1941)*(MarketData[Date]=I1941),MarketData[Adjusted Close]) /
_xlfn.XLOOKUP(1,(MarketData[ETF]=H1941)*(MarketData[Date]=WORKDAY(I1941,-1)),MarketData[Adjusted Close]))-1,
""
)</f>
        <v/>
      </c>
    </row>
    <row r="1942" spans="1:10" ht="15.75" x14ac:dyDescent="0.25">
      <c r="A1942" t="s">
        <v>9</v>
      </c>
      <c r="B1942" s="1">
        <v>45203</v>
      </c>
      <c r="C1942">
        <v>209.23</v>
      </c>
      <c r="D1942">
        <v>210.89</v>
      </c>
      <c r="E1942">
        <v>208.4</v>
      </c>
      <c r="F1942">
        <v>210.56</v>
      </c>
      <c r="G1942">
        <v>203.16</v>
      </c>
      <c r="H1942" s="2">
        <v>3045400</v>
      </c>
      <c r="I1942" s="8" cm="1">
        <f t="array" ref="I1942">IFERROR(MarketData[[#This Row],[Adjusted Close]]/_xlfn.XLOOKUP(1,
(MarketData[ETF]=MarketData[[#This Row],[ETF]])*(MarketData[Date]&lt;MarketData[[#This Row],[Date]]),
MarketData[Adjusted Close],
,0,-1)-1,"")</f>
        <v>-2.1999711163529501E-2</v>
      </c>
      <c r="J1942" s="9" t="str" cm="1">
        <f t="array" ref="J1942">IFERROR(
(_xlfn.XLOOKUP(1,(MarketData[ETF]=H1942)*(MarketData[Date]=I1942),MarketData[Adjusted Close]) /
_xlfn.XLOOKUP(1,(MarketData[ETF]=H1942)*(MarketData[Date]=WORKDAY(I1942,-1)),MarketData[Adjusted Close]))-1,
""
)</f>
        <v/>
      </c>
    </row>
    <row r="1943" spans="1:10" ht="15.75" x14ac:dyDescent="0.25">
      <c r="A1943" t="s">
        <v>9</v>
      </c>
      <c r="B1943" s="1">
        <v>45202</v>
      </c>
      <c r="C1943">
        <v>211</v>
      </c>
      <c r="D1943">
        <v>211.69</v>
      </c>
      <c r="E1943">
        <v>208.33</v>
      </c>
      <c r="F1943">
        <v>209.05</v>
      </c>
      <c r="G1943">
        <v>201.71</v>
      </c>
      <c r="H1943" s="2">
        <v>4389100</v>
      </c>
      <c r="I1943" s="8" cm="1">
        <f t="array" ref="I1943">IFERROR(MarketData[[#This Row],[Adjusted Close]]/_xlfn.XLOOKUP(1,
(MarketData[ETF]=MarketData[[#This Row],[ETF]])*(MarketData[Date]&lt;MarketData[[#This Row],[Date]]),
MarketData[Adjusted Close],
,0,-1)-1,"")</f>
        <v>-2.8979925865305844E-2</v>
      </c>
      <c r="J1943" s="9" t="str" cm="1">
        <f t="array" ref="J1943">IFERROR(
(_xlfn.XLOOKUP(1,(MarketData[ETF]=H1943)*(MarketData[Date]=I1943),MarketData[Adjusted Close]) /
_xlfn.XLOOKUP(1,(MarketData[ETF]=H1943)*(MarketData[Date]=WORKDAY(I1943,-1)),MarketData[Adjusted Close]))-1,
""
)</f>
        <v/>
      </c>
    </row>
    <row r="1944" spans="1:10" ht="15.75" x14ac:dyDescent="0.25">
      <c r="A1944" t="s">
        <v>9</v>
      </c>
      <c r="B1944" s="1">
        <v>45201</v>
      </c>
      <c r="C1944">
        <v>212.2</v>
      </c>
      <c r="D1944">
        <v>212.85</v>
      </c>
      <c r="E1944">
        <v>210.74</v>
      </c>
      <c r="F1944">
        <v>212.13</v>
      </c>
      <c r="G1944">
        <v>204.68</v>
      </c>
      <c r="H1944" s="2">
        <v>4358100</v>
      </c>
      <c r="I1944" s="8" cm="1">
        <f t="array" ref="I1944">IFERROR(MarketData[[#This Row],[Adjusted Close]]/_xlfn.XLOOKUP(1,
(MarketData[ETF]=MarketData[[#This Row],[ETF]])*(MarketData[Date]&lt;MarketData[[#This Row],[Date]]),
MarketData[Adjusted Close],
,0,-1)-1,"")</f>
        <v>-1.4682520579598402E-2</v>
      </c>
      <c r="J1944" s="9" t="str" cm="1">
        <f t="array" ref="J1944">IFERROR(
(_xlfn.XLOOKUP(1,(MarketData[ETF]=H1944)*(MarketData[Date]=I1944),MarketData[Adjusted Close]) /
_xlfn.XLOOKUP(1,(MarketData[ETF]=H1944)*(MarketData[Date]=WORKDAY(I1944,-1)),MarketData[Adjusted Close]))-1,
""
)</f>
        <v/>
      </c>
    </row>
    <row r="1945" spans="1:10" ht="15.75" x14ac:dyDescent="0.25">
      <c r="A1945" t="s">
        <v>9</v>
      </c>
      <c r="B1945" s="1">
        <v>45198</v>
      </c>
      <c r="C1945">
        <v>214.55</v>
      </c>
      <c r="D1945">
        <v>214.67</v>
      </c>
      <c r="E1945">
        <v>211.79</v>
      </c>
      <c r="F1945">
        <v>212.41</v>
      </c>
      <c r="G1945">
        <v>204.95</v>
      </c>
      <c r="H1945" s="2">
        <v>4441400</v>
      </c>
      <c r="I1945" s="8" cm="1">
        <f t="array" ref="I1945">IFERROR(MarketData[[#This Row],[Adjusted Close]]/_xlfn.XLOOKUP(1,
(MarketData[ETF]=MarketData[[#This Row],[ETF]])*(MarketData[Date]&lt;MarketData[[#This Row],[Date]]),
MarketData[Adjusted Close],
,0,-1)-1,"")</f>
        <v>-1.3382756462716028E-2</v>
      </c>
      <c r="J1945" s="9" t="str" cm="1">
        <f t="array" ref="J1945">IFERROR(
(_xlfn.XLOOKUP(1,(MarketData[ETF]=H1945)*(MarketData[Date]=I1945),MarketData[Adjusted Close]) /
_xlfn.XLOOKUP(1,(MarketData[ETF]=H1945)*(MarketData[Date]=WORKDAY(I1945,-1)),MarketData[Adjusted Close]))-1,
""
)</f>
        <v/>
      </c>
    </row>
    <row r="1946" spans="1:10" ht="15.75" x14ac:dyDescent="0.25">
      <c r="A1946" t="s">
        <v>9</v>
      </c>
      <c r="B1946" s="1">
        <v>45197</v>
      </c>
      <c r="C1946">
        <v>211.42</v>
      </c>
      <c r="D1946">
        <v>213.87</v>
      </c>
      <c r="E1946">
        <v>211.14</v>
      </c>
      <c r="F1946">
        <v>213.03</v>
      </c>
      <c r="G1946">
        <v>205.55</v>
      </c>
      <c r="H1946" s="2">
        <v>2952400</v>
      </c>
      <c r="I1946" s="8" cm="1">
        <f t="array" ref="I1946">IFERROR(MarketData[[#This Row],[Adjusted Close]]/_xlfn.XLOOKUP(1,
(MarketData[ETF]=MarketData[[#This Row],[ETF]])*(MarketData[Date]&lt;MarketData[[#This Row],[Date]]),
MarketData[Adjusted Close],
,0,-1)-1,"")</f>
        <v>-1.0494391758532617E-2</v>
      </c>
      <c r="J1946" s="9" t="str" cm="1">
        <f t="array" ref="J1946">IFERROR(
(_xlfn.XLOOKUP(1,(MarketData[ETF]=H1946)*(MarketData[Date]=I1946),MarketData[Adjusted Close]) /
_xlfn.XLOOKUP(1,(MarketData[ETF]=H1946)*(MarketData[Date]=WORKDAY(I1946,-1)),MarketData[Adjusted Close]))-1,
""
)</f>
        <v/>
      </c>
    </row>
    <row r="1947" spans="1:10" ht="15.75" x14ac:dyDescent="0.25">
      <c r="A1947" t="s">
        <v>9</v>
      </c>
      <c r="B1947" s="1">
        <v>45196</v>
      </c>
      <c r="C1947">
        <v>212.12</v>
      </c>
      <c r="D1947">
        <v>212.46</v>
      </c>
      <c r="E1947">
        <v>209.84</v>
      </c>
      <c r="F1947">
        <v>211.63</v>
      </c>
      <c r="G1947">
        <v>204.2</v>
      </c>
      <c r="H1947" s="2">
        <v>4407300</v>
      </c>
      <c r="I1947" s="8" cm="1">
        <f t="array" ref="I1947">IFERROR(MarketData[[#This Row],[Adjusted Close]]/_xlfn.XLOOKUP(1,
(MarketData[ETF]=MarketData[[#This Row],[ETF]])*(MarketData[Date]&lt;MarketData[[#This Row],[Date]]),
MarketData[Adjusted Close],
,0,-1)-1,"")</f>
        <v>-1.6993212342945152E-2</v>
      </c>
      <c r="J1947" s="9" t="str" cm="1">
        <f t="array" ref="J1947">IFERROR(
(_xlfn.XLOOKUP(1,(MarketData[ETF]=H1947)*(MarketData[Date]=I1947),MarketData[Adjusted Close]) /
_xlfn.XLOOKUP(1,(MarketData[ETF]=H1947)*(MarketData[Date]=WORKDAY(I1947,-1)),MarketData[Adjusted Close]))-1,
""
)</f>
        <v/>
      </c>
    </row>
    <row r="1948" spans="1:10" ht="15.75" x14ac:dyDescent="0.25">
      <c r="A1948" t="s">
        <v>9</v>
      </c>
      <c r="B1948" s="1">
        <v>45195</v>
      </c>
      <c r="C1948">
        <v>213.06</v>
      </c>
      <c r="D1948">
        <v>213.43</v>
      </c>
      <c r="E1948">
        <v>211.01</v>
      </c>
      <c r="F1948">
        <v>211.41</v>
      </c>
      <c r="G1948">
        <v>203.98</v>
      </c>
      <c r="H1948" s="2">
        <v>4371900</v>
      </c>
      <c r="I1948" s="8" cm="1">
        <f t="array" ref="I1948">IFERROR(MarketData[[#This Row],[Adjusted Close]]/_xlfn.XLOOKUP(1,
(MarketData[ETF]=MarketData[[#This Row],[ETF]])*(MarketData[Date]&lt;MarketData[[#This Row],[Date]]),
MarketData[Adjusted Close],
,0,-1)-1,"")</f>
        <v>-1.8052279401145732E-2</v>
      </c>
      <c r="J1948" s="9" t="str" cm="1">
        <f t="array" ref="J1948">IFERROR(
(_xlfn.XLOOKUP(1,(MarketData[ETF]=H1948)*(MarketData[Date]=I1948),MarketData[Adjusted Close]) /
_xlfn.XLOOKUP(1,(MarketData[ETF]=H1948)*(MarketData[Date]=WORKDAY(I1948,-1)),MarketData[Adjusted Close]))-1,
""
)</f>
        <v/>
      </c>
    </row>
    <row r="1949" spans="1:10" ht="15.75" x14ac:dyDescent="0.25">
      <c r="A1949" t="s">
        <v>9</v>
      </c>
      <c r="B1949" s="1">
        <v>45194</v>
      </c>
      <c r="C1949">
        <v>213.15</v>
      </c>
      <c r="D1949">
        <v>214.5</v>
      </c>
      <c r="E1949">
        <v>212.75</v>
      </c>
      <c r="F1949">
        <v>214.5</v>
      </c>
      <c r="G1949">
        <v>206.97</v>
      </c>
      <c r="H1949" s="2">
        <v>3440000</v>
      </c>
      <c r="I1949" s="8" cm="1">
        <f t="array" ref="I1949">IFERROR(MarketData[[#This Row],[Adjusted Close]]/_xlfn.XLOOKUP(1,
(MarketData[ETF]=MarketData[[#This Row],[ETF]])*(MarketData[Date]&lt;MarketData[[#This Row],[Date]]),
MarketData[Adjusted Close],
,0,-1)-1,"")</f>
        <v>-3.6585952919654385E-3</v>
      </c>
      <c r="J1949" s="9" t="str" cm="1">
        <f t="array" ref="J1949">IFERROR(
(_xlfn.XLOOKUP(1,(MarketData[ETF]=H1949)*(MarketData[Date]=I1949),MarketData[Adjusted Close]) /
_xlfn.XLOOKUP(1,(MarketData[ETF]=H1949)*(MarketData[Date]=WORKDAY(I1949,-1)),MarketData[Adjusted Close]))-1,
""
)</f>
        <v/>
      </c>
    </row>
    <row r="1950" spans="1:10" ht="15.75" x14ac:dyDescent="0.25">
      <c r="A1950" t="s">
        <v>9</v>
      </c>
      <c r="B1950" s="1">
        <v>45191</v>
      </c>
      <c r="C1950">
        <v>214.68</v>
      </c>
      <c r="D1950">
        <v>215.3</v>
      </c>
      <c r="E1950">
        <v>213.4</v>
      </c>
      <c r="F1950">
        <v>213.64</v>
      </c>
      <c r="G1950">
        <v>206.14</v>
      </c>
      <c r="H1950" s="2">
        <v>3261300</v>
      </c>
      <c r="I1950" s="8" cm="1">
        <f t="array" ref="I1950">IFERROR(MarketData[[#This Row],[Adjusted Close]]/_xlfn.XLOOKUP(1,
(MarketData[ETF]=MarketData[[#This Row],[ETF]])*(MarketData[Date]&lt;MarketData[[#This Row],[Date]]),
MarketData[Adjusted Close],
,0,-1)-1,"")</f>
        <v>-7.6541664660858544E-3</v>
      </c>
      <c r="J1950" s="9" t="str" cm="1">
        <f t="array" ref="J1950">IFERROR(
(_xlfn.XLOOKUP(1,(MarketData[ETF]=H1950)*(MarketData[Date]=I1950),MarketData[Adjusted Close]) /
_xlfn.XLOOKUP(1,(MarketData[ETF]=H1950)*(MarketData[Date]=WORKDAY(I1950,-1)),MarketData[Adjusted Close]))-1,
""
)</f>
        <v/>
      </c>
    </row>
    <row r="1951" spans="1:10" ht="15.75" x14ac:dyDescent="0.25">
      <c r="A1951" t="s">
        <v>9</v>
      </c>
      <c r="B1951" s="1">
        <v>45190</v>
      </c>
      <c r="C1951">
        <v>216.36</v>
      </c>
      <c r="D1951">
        <v>216.42</v>
      </c>
      <c r="E1951">
        <v>213.98</v>
      </c>
      <c r="F1951">
        <v>214.09</v>
      </c>
      <c r="G1951">
        <v>206.57</v>
      </c>
      <c r="H1951" s="2">
        <v>4190400</v>
      </c>
      <c r="I1951" s="8" cm="1">
        <f t="array" ref="I1951">IFERROR(MarketData[[#This Row],[Adjusted Close]]/_xlfn.XLOOKUP(1,
(MarketData[ETF]=MarketData[[#This Row],[ETF]])*(MarketData[Date]&lt;MarketData[[#This Row],[Date]]),
MarketData[Adjusted Close],
,0,-1)-1,"")</f>
        <v>-5.5841717614210085E-3</v>
      </c>
      <c r="J1951" s="9" t="str" cm="1">
        <f t="array" ref="J1951">IFERROR(
(_xlfn.XLOOKUP(1,(MarketData[ETF]=H1951)*(MarketData[Date]=I1951),MarketData[Adjusted Close]) /
_xlfn.XLOOKUP(1,(MarketData[ETF]=H1951)*(MarketData[Date]=WORKDAY(I1951,-1)),MarketData[Adjusted Close]))-1,
""
)</f>
        <v/>
      </c>
    </row>
    <row r="1952" spans="1:10" ht="15.75" x14ac:dyDescent="0.25">
      <c r="A1952" t="s">
        <v>9</v>
      </c>
      <c r="B1952" s="1">
        <v>45189</v>
      </c>
      <c r="C1952">
        <v>221.13</v>
      </c>
      <c r="D1952">
        <v>221.49</v>
      </c>
      <c r="E1952">
        <v>218.45</v>
      </c>
      <c r="F1952">
        <v>218.54</v>
      </c>
      <c r="G1952">
        <v>210.09</v>
      </c>
      <c r="H1952" s="2">
        <v>2448400</v>
      </c>
      <c r="I1952" s="8" cm="1">
        <f t="array" ref="I1952">IFERROR(MarketData[[#This Row],[Adjusted Close]]/_xlfn.XLOOKUP(1,
(MarketData[ETF]=MarketData[[#This Row],[ETF]])*(MarketData[Date]&lt;MarketData[[#This Row],[Date]]),
MarketData[Adjusted Close],
,0,-1)-1,"")</f>
        <v>1.1360901169787718E-2</v>
      </c>
      <c r="J1952" s="9" t="str" cm="1">
        <f t="array" ref="J1952">IFERROR(
(_xlfn.XLOOKUP(1,(MarketData[ETF]=H1952)*(MarketData[Date]=I1952),MarketData[Adjusted Close]) /
_xlfn.XLOOKUP(1,(MarketData[ETF]=H1952)*(MarketData[Date]=WORKDAY(I1952,-1)),MarketData[Adjusted Close]))-1,
""
)</f>
        <v/>
      </c>
    </row>
    <row r="1953" spans="1:10" ht="15.75" x14ac:dyDescent="0.25">
      <c r="A1953" t="s">
        <v>9</v>
      </c>
      <c r="B1953" s="1">
        <v>45188</v>
      </c>
      <c r="C1953">
        <v>220.61</v>
      </c>
      <c r="D1953">
        <v>220.87</v>
      </c>
      <c r="E1953">
        <v>219.17</v>
      </c>
      <c r="F1953">
        <v>220.49</v>
      </c>
      <c r="G1953">
        <v>211.97</v>
      </c>
      <c r="H1953" s="2">
        <v>2977800</v>
      </c>
      <c r="I1953" s="8" cm="1">
        <f t="array" ref="I1953">IFERROR(MarketData[[#This Row],[Adjusted Close]]/_xlfn.XLOOKUP(1,
(MarketData[ETF]=MarketData[[#This Row],[ETF]])*(MarketData[Date]&lt;MarketData[[#This Row],[Date]]),
MarketData[Adjusted Close],
,0,-1)-1,"")</f>
        <v>2.0411110576228797E-2</v>
      </c>
      <c r="J1953" s="9" t="str" cm="1">
        <f t="array" ref="J1953">IFERROR(
(_xlfn.XLOOKUP(1,(MarketData[ETF]=H1953)*(MarketData[Date]=I1953),MarketData[Adjusted Close]) /
_xlfn.XLOOKUP(1,(MarketData[ETF]=H1953)*(MarketData[Date]=WORKDAY(I1953,-1)),MarketData[Adjusted Close]))-1,
""
)</f>
        <v/>
      </c>
    </row>
    <row r="1954" spans="1:10" ht="15.75" x14ac:dyDescent="0.25">
      <c r="A1954" t="s">
        <v>9</v>
      </c>
      <c r="B1954" s="1">
        <v>45187</v>
      </c>
      <c r="C1954">
        <v>220.91</v>
      </c>
      <c r="D1954">
        <v>221.69</v>
      </c>
      <c r="E1954">
        <v>220.55</v>
      </c>
      <c r="F1954">
        <v>221.05</v>
      </c>
      <c r="G1954">
        <v>212.51</v>
      </c>
      <c r="H1954" s="2">
        <v>2259600</v>
      </c>
      <c r="I1954" s="8" cm="1">
        <f t="array" ref="I1954">IFERROR(MarketData[[#This Row],[Adjusted Close]]/_xlfn.XLOOKUP(1,
(MarketData[ETF]=MarketData[[#This Row],[ETF]])*(MarketData[Date]&lt;MarketData[[#This Row],[Date]]),
MarketData[Adjusted Close],
,0,-1)-1,"")</f>
        <v>2.3010638809993766E-2</v>
      </c>
      <c r="J1954" s="9" t="str" cm="1">
        <f t="array" ref="J1954">IFERROR(
(_xlfn.XLOOKUP(1,(MarketData[ETF]=H1954)*(MarketData[Date]=I1954),MarketData[Adjusted Close]) /
_xlfn.XLOOKUP(1,(MarketData[ETF]=H1954)*(MarketData[Date]=WORKDAY(I1954,-1)),MarketData[Adjusted Close]))-1,
""
)</f>
        <v/>
      </c>
    </row>
    <row r="1955" spans="1:10" ht="15.75" x14ac:dyDescent="0.25">
      <c r="A1955" t="s">
        <v>9</v>
      </c>
      <c r="B1955" s="1">
        <v>45184</v>
      </c>
      <c r="C1955">
        <v>222.89</v>
      </c>
      <c r="D1955">
        <v>222.92</v>
      </c>
      <c r="E1955">
        <v>220.76</v>
      </c>
      <c r="F1955">
        <v>221.03</v>
      </c>
      <c r="G1955">
        <v>212.49</v>
      </c>
      <c r="H1955" s="2">
        <v>2639200</v>
      </c>
      <c r="I1955" s="8" cm="1">
        <f t="array" ref="I1955">IFERROR(MarketData[[#This Row],[Adjusted Close]]/_xlfn.XLOOKUP(1,
(MarketData[ETF]=MarketData[[#This Row],[ETF]])*(MarketData[Date]&lt;MarketData[[#This Row],[Date]]),
MarketData[Adjusted Close],
,0,-1)-1,"")</f>
        <v>2.2914359986521138E-2</v>
      </c>
      <c r="J1955" s="9" t="str" cm="1">
        <f t="array" ref="J1955">IFERROR(
(_xlfn.XLOOKUP(1,(MarketData[ETF]=H1955)*(MarketData[Date]=I1955),MarketData[Adjusted Close]) /
_xlfn.XLOOKUP(1,(MarketData[ETF]=H1955)*(MarketData[Date]=WORKDAY(I1955,-1)),MarketData[Adjusted Close]))-1,
""
)</f>
        <v/>
      </c>
    </row>
    <row r="1956" spans="1:10" ht="15.75" x14ac:dyDescent="0.25">
      <c r="A1956" t="s">
        <v>9</v>
      </c>
      <c r="B1956" s="1">
        <v>45183</v>
      </c>
      <c r="C1956">
        <v>222.85</v>
      </c>
      <c r="D1956">
        <v>223.98</v>
      </c>
      <c r="E1956">
        <v>222.34</v>
      </c>
      <c r="F1956">
        <v>223.66</v>
      </c>
      <c r="G1956">
        <v>215.02</v>
      </c>
      <c r="H1956" s="2">
        <v>2002400</v>
      </c>
      <c r="I1956" s="8" cm="1">
        <f t="array" ref="I1956">IFERROR(MarketData[[#This Row],[Adjusted Close]]/_xlfn.XLOOKUP(1,
(MarketData[ETF]=MarketData[[#This Row],[ETF]])*(MarketData[Date]&lt;MarketData[[#This Row],[Date]]),
MarketData[Adjusted Close],
,0,-1)-1,"")</f>
        <v>3.5093631155827421E-2</v>
      </c>
      <c r="J1956" s="9" t="str" cm="1">
        <f t="array" ref="J1956">IFERROR(
(_xlfn.XLOOKUP(1,(MarketData[ETF]=H1956)*(MarketData[Date]=I1956),MarketData[Adjusted Close]) /
_xlfn.XLOOKUP(1,(MarketData[ETF]=H1956)*(MarketData[Date]=WORKDAY(I1956,-1)),MarketData[Adjusted Close]))-1,
""
)</f>
        <v/>
      </c>
    </row>
    <row r="1957" spans="1:10" ht="15.75" x14ac:dyDescent="0.25">
      <c r="A1957" t="s">
        <v>9</v>
      </c>
      <c r="B1957" s="1">
        <v>45182</v>
      </c>
      <c r="C1957">
        <v>221.79</v>
      </c>
      <c r="D1957">
        <v>222.3</v>
      </c>
      <c r="E1957">
        <v>221.1</v>
      </c>
      <c r="F1957">
        <v>221.76</v>
      </c>
      <c r="G1957">
        <v>213.19</v>
      </c>
      <c r="H1957" s="2">
        <v>1990000</v>
      </c>
      <c r="I1957" s="8" cm="1">
        <f t="array" ref="I1957">IFERROR(MarketData[[#This Row],[Adjusted Close]]/_xlfn.XLOOKUP(1,
(MarketData[ETF]=MarketData[[#This Row],[ETF]])*(MarketData[Date]&lt;MarketData[[#This Row],[Date]]),
MarketData[Adjusted Close],
,0,-1)-1,"")</f>
        <v>2.6284118808068246E-2</v>
      </c>
      <c r="J1957" s="9" t="str" cm="1">
        <f t="array" ref="J1957">IFERROR(
(_xlfn.XLOOKUP(1,(MarketData[ETF]=H1957)*(MarketData[Date]=I1957),MarketData[Adjusted Close]) /
_xlfn.XLOOKUP(1,(MarketData[ETF]=H1957)*(MarketData[Date]=WORKDAY(I1957,-1)),MarketData[Adjusted Close]))-1,
""
)</f>
        <v/>
      </c>
    </row>
    <row r="1958" spans="1:10" ht="15.75" x14ac:dyDescent="0.25">
      <c r="A1958" t="s">
        <v>9</v>
      </c>
      <c r="B1958" s="1">
        <v>45181</v>
      </c>
      <c r="C1958">
        <v>222.14</v>
      </c>
      <c r="D1958">
        <v>222.97</v>
      </c>
      <c r="E1958">
        <v>221.45</v>
      </c>
      <c r="F1958">
        <v>221.73</v>
      </c>
      <c r="G1958">
        <v>213.16</v>
      </c>
      <c r="H1958" s="2">
        <v>2448500</v>
      </c>
      <c r="I1958" s="8" cm="1">
        <f t="array" ref="I1958">IFERROR(MarketData[[#This Row],[Adjusted Close]]/_xlfn.XLOOKUP(1,
(MarketData[ETF]=MarketData[[#This Row],[ETF]])*(MarketData[Date]&lt;MarketData[[#This Row],[Date]]),
MarketData[Adjusted Close],
,0,-1)-1,"")</f>
        <v>2.613970057285897E-2</v>
      </c>
      <c r="J1958" s="9" t="str" cm="1">
        <f t="array" ref="J1958">IFERROR(
(_xlfn.XLOOKUP(1,(MarketData[ETF]=H1958)*(MarketData[Date]=I1958),MarketData[Adjusted Close]) /
_xlfn.XLOOKUP(1,(MarketData[ETF]=H1958)*(MarketData[Date]=WORKDAY(I1958,-1)),MarketData[Adjusted Close]))-1,
""
)</f>
        <v/>
      </c>
    </row>
    <row r="1959" spans="1:10" ht="15.75" x14ac:dyDescent="0.25">
      <c r="A1959" t="s">
        <v>9</v>
      </c>
      <c r="B1959" s="1">
        <v>45180</v>
      </c>
      <c r="C1959">
        <v>222.66</v>
      </c>
      <c r="D1959">
        <v>223.04</v>
      </c>
      <c r="E1959">
        <v>221.95</v>
      </c>
      <c r="F1959">
        <v>222.81</v>
      </c>
      <c r="G1959">
        <v>214.2</v>
      </c>
      <c r="H1959" s="2">
        <v>2087900</v>
      </c>
      <c r="I1959" s="8" cm="1">
        <f t="array" ref="I1959">IFERROR(MarketData[[#This Row],[Adjusted Close]]/_xlfn.XLOOKUP(1,
(MarketData[ETF]=MarketData[[#This Row],[ETF]])*(MarketData[Date]&lt;MarketData[[#This Row],[Date]]),
MarketData[Adjusted Close],
,0,-1)-1,"")</f>
        <v>3.114619939344343E-2</v>
      </c>
      <c r="J1959" s="9" t="str" cm="1">
        <f t="array" ref="J1959">IFERROR(
(_xlfn.XLOOKUP(1,(MarketData[ETF]=H1959)*(MarketData[Date]=I1959),MarketData[Adjusted Close]) /
_xlfn.XLOOKUP(1,(MarketData[ETF]=H1959)*(MarketData[Date]=WORKDAY(I1959,-1)),MarketData[Adjusted Close]))-1,
""
)</f>
        <v/>
      </c>
    </row>
    <row r="1960" spans="1:10" ht="15.75" x14ac:dyDescent="0.25">
      <c r="A1960" t="s">
        <v>9</v>
      </c>
      <c r="B1960" s="1">
        <v>45177</v>
      </c>
      <c r="C1960">
        <v>221.21</v>
      </c>
      <c r="D1960">
        <v>222.18</v>
      </c>
      <c r="E1960">
        <v>220.98</v>
      </c>
      <c r="F1960">
        <v>221.42</v>
      </c>
      <c r="G1960">
        <v>212.86</v>
      </c>
      <c r="H1960" s="2">
        <v>2244400</v>
      </c>
      <c r="I1960" s="8" cm="1">
        <f t="array" ref="I1960">IFERROR(MarketData[[#This Row],[Adjusted Close]]/_xlfn.XLOOKUP(1,
(MarketData[ETF]=MarketData[[#This Row],[ETF]])*(MarketData[Date]&lt;MarketData[[#This Row],[Date]]),
MarketData[Adjusted Close],
,0,-1)-1,"")</f>
        <v>2.4695518220767543E-2</v>
      </c>
      <c r="J1960" s="9" t="str" cm="1">
        <f t="array" ref="J1960">IFERROR(
(_xlfn.XLOOKUP(1,(MarketData[ETF]=H1960)*(MarketData[Date]=I1960),MarketData[Adjusted Close]) /
_xlfn.XLOOKUP(1,(MarketData[ETF]=H1960)*(MarketData[Date]=WORKDAY(I1960,-1)),MarketData[Adjusted Close]))-1,
""
)</f>
        <v/>
      </c>
    </row>
    <row r="1961" spans="1:10" ht="15.75" x14ac:dyDescent="0.25">
      <c r="A1961" t="s">
        <v>9</v>
      </c>
      <c r="B1961" s="1">
        <v>45176</v>
      </c>
      <c r="C1961">
        <v>220.38</v>
      </c>
      <c r="D1961">
        <v>221.5</v>
      </c>
      <c r="E1961">
        <v>220.08</v>
      </c>
      <c r="F1961">
        <v>221.18</v>
      </c>
      <c r="G1961">
        <v>212.63</v>
      </c>
      <c r="H1961" s="2">
        <v>2964700</v>
      </c>
      <c r="I1961" s="8" cm="1">
        <f t="array" ref="I1961">IFERROR(MarketData[[#This Row],[Adjusted Close]]/_xlfn.XLOOKUP(1,
(MarketData[ETF]=MarketData[[#This Row],[ETF]])*(MarketData[Date]&lt;MarketData[[#This Row],[Date]]),
MarketData[Adjusted Close],
,0,-1)-1,"")</f>
        <v>2.3588311750830426E-2</v>
      </c>
      <c r="J1961" s="9" t="str" cm="1">
        <f t="array" ref="J1961">IFERROR(
(_xlfn.XLOOKUP(1,(MarketData[ETF]=H1961)*(MarketData[Date]=I1961),MarketData[Adjusted Close]) /
_xlfn.XLOOKUP(1,(MarketData[ETF]=H1961)*(MarketData[Date]=WORKDAY(I1961,-1)),MarketData[Adjusted Close]))-1,
""
)</f>
        <v/>
      </c>
    </row>
    <row r="1962" spans="1:10" ht="15.75" x14ac:dyDescent="0.25">
      <c r="A1962" t="s">
        <v>9</v>
      </c>
      <c r="B1962" s="1">
        <v>45175</v>
      </c>
      <c r="C1962">
        <v>222.99</v>
      </c>
      <c r="D1962">
        <v>223.18</v>
      </c>
      <c r="E1962">
        <v>220.75</v>
      </c>
      <c r="F1962">
        <v>221.94</v>
      </c>
      <c r="G1962">
        <v>213.36</v>
      </c>
      <c r="H1962" s="2">
        <v>2473700</v>
      </c>
      <c r="I1962" s="8" cm="1">
        <f t="array" ref="I1962">IFERROR(MarketData[[#This Row],[Adjusted Close]]/_xlfn.XLOOKUP(1,
(MarketData[ETF]=MarketData[[#This Row],[ETF]])*(MarketData[Date]&lt;MarketData[[#This Row],[Date]]),
MarketData[Adjusted Close],
,0,-1)-1,"")</f>
        <v>2.7102488807586811E-2</v>
      </c>
      <c r="J1962" s="9" t="str" cm="1">
        <f t="array" ref="J1962">IFERROR(
(_xlfn.XLOOKUP(1,(MarketData[ETF]=H1962)*(MarketData[Date]=I1962),MarketData[Adjusted Close]) /
_xlfn.XLOOKUP(1,(MarketData[ETF]=H1962)*(MarketData[Date]=WORKDAY(I1962,-1)),MarketData[Adjusted Close]))-1,
""
)</f>
        <v/>
      </c>
    </row>
    <row r="1963" spans="1:10" ht="15.75" x14ac:dyDescent="0.25">
      <c r="A1963" t="s">
        <v>9</v>
      </c>
      <c r="B1963" s="1">
        <v>45174</v>
      </c>
      <c r="C1963">
        <v>224.26</v>
      </c>
      <c r="D1963">
        <v>224.64</v>
      </c>
      <c r="E1963">
        <v>223.28</v>
      </c>
      <c r="F1963">
        <v>223.34</v>
      </c>
      <c r="G1963">
        <v>214.71</v>
      </c>
      <c r="H1963" s="2">
        <v>2531500</v>
      </c>
      <c r="I1963" s="8" cm="1">
        <f t="array" ref="I1963">IFERROR(MarketData[[#This Row],[Adjusted Close]]/_xlfn.XLOOKUP(1,
(MarketData[ETF]=MarketData[[#This Row],[ETF]])*(MarketData[Date]&lt;MarketData[[#This Row],[Date]]),
MarketData[Adjusted Close],
,0,-1)-1,"")</f>
        <v>3.3601309391999346E-2</v>
      </c>
      <c r="J1963" s="9" t="str" cm="1">
        <f t="array" ref="J1963">IFERROR(
(_xlfn.XLOOKUP(1,(MarketData[ETF]=H1963)*(MarketData[Date]=I1963),MarketData[Adjusted Close]) /
_xlfn.XLOOKUP(1,(MarketData[ETF]=H1963)*(MarketData[Date]=WORKDAY(I1963,-1)),MarketData[Adjusted Close]))-1,
""
)</f>
        <v/>
      </c>
    </row>
    <row r="1964" spans="1:10" ht="15.75" x14ac:dyDescent="0.25">
      <c r="A1964" t="s">
        <v>9</v>
      </c>
      <c r="B1964" s="1">
        <v>45170</v>
      </c>
      <c r="C1964">
        <v>225.34</v>
      </c>
      <c r="D1964">
        <v>225.78</v>
      </c>
      <c r="E1964">
        <v>223.96</v>
      </c>
      <c r="F1964">
        <v>224.68</v>
      </c>
      <c r="G1964">
        <v>216</v>
      </c>
      <c r="H1964" s="2">
        <v>3047600</v>
      </c>
      <c r="I1964" s="8" cm="1">
        <f t="array" ref="I1964">IFERROR(MarketData[[#This Row],[Adjusted Close]]/_xlfn.XLOOKUP(1,
(MarketData[ETF]=MarketData[[#This Row],[ETF]])*(MarketData[Date]&lt;MarketData[[#This Row],[Date]]),
MarketData[Adjusted Close],
,0,-1)-1,"")</f>
        <v>3.9811293505993328E-2</v>
      </c>
      <c r="J1964" s="9" t="str" cm="1">
        <f t="array" ref="J1964">IFERROR(
(_xlfn.XLOOKUP(1,(MarketData[ETF]=H1964)*(MarketData[Date]=I1964),MarketData[Adjusted Close]) /
_xlfn.XLOOKUP(1,(MarketData[ETF]=H1964)*(MarketData[Date]=WORKDAY(I1964,-1)),MarketData[Adjusted Close]))-1,
""
)</f>
        <v/>
      </c>
    </row>
    <row r="1965" spans="1:10" ht="15.75" x14ac:dyDescent="0.25">
      <c r="A1965" t="s">
        <v>9</v>
      </c>
      <c r="B1965" s="1">
        <v>45169</v>
      </c>
      <c r="C1965">
        <v>224.5</v>
      </c>
      <c r="D1965">
        <v>225.18</v>
      </c>
      <c r="E1965">
        <v>223.88</v>
      </c>
      <c r="F1965">
        <v>223.94</v>
      </c>
      <c r="G1965">
        <v>215.29</v>
      </c>
      <c r="H1965" s="2">
        <v>3044000</v>
      </c>
      <c r="I1965" s="8" cm="1">
        <f t="array" ref="I1965">IFERROR(MarketData[[#This Row],[Adjusted Close]]/_xlfn.XLOOKUP(1,
(MarketData[ETF]=MarketData[[#This Row],[ETF]])*(MarketData[Date]&lt;MarketData[[#This Row],[Date]]),
MarketData[Adjusted Close],
,0,-1)-1,"")</f>
        <v>3.6393395272709794E-2</v>
      </c>
      <c r="J1965" s="9" t="str" cm="1">
        <f t="array" ref="J1965">IFERROR(
(_xlfn.XLOOKUP(1,(MarketData[ETF]=H1965)*(MarketData[Date]=I1965),MarketData[Adjusted Close]) /
_xlfn.XLOOKUP(1,(MarketData[ETF]=H1965)*(MarketData[Date]=WORKDAY(I1965,-1)),MarketData[Adjusted Close]))-1,
""
)</f>
        <v/>
      </c>
    </row>
    <row r="1966" spans="1:10" ht="15.75" x14ac:dyDescent="0.25">
      <c r="A1966" t="s">
        <v>9</v>
      </c>
      <c r="B1966" s="1">
        <v>45168</v>
      </c>
      <c r="C1966">
        <v>223.25</v>
      </c>
      <c r="D1966">
        <v>224.5</v>
      </c>
      <c r="E1966">
        <v>223.05</v>
      </c>
      <c r="F1966">
        <v>224.18</v>
      </c>
      <c r="G1966">
        <v>215.52</v>
      </c>
      <c r="H1966" s="2">
        <v>2420800</v>
      </c>
      <c r="I1966" s="8" cm="1">
        <f t="array" ref="I1966">IFERROR(MarketData[[#This Row],[Adjusted Close]]/_xlfn.XLOOKUP(1,
(MarketData[ETF]=MarketData[[#This Row],[ETF]])*(MarketData[Date]&lt;MarketData[[#This Row],[Date]]),
MarketData[Adjusted Close],
,0,-1)-1,"")</f>
        <v>3.7500601742646911E-2</v>
      </c>
      <c r="J1966" s="9" t="str" cm="1">
        <f t="array" ref="J1966">IFERROR(
(_xlfn.XLOOKUP(1,(MarketData[ETF]=H1966)*(MarketData[Date]=I1966),MarketData[Adjusted Close]) /
_xlfn.XLOOKUP(1,(MarketData[ETF]=H1966)*(MarketData[Date]=WORKDAY(I1966,-1)),MarketData[Adjusted Close]))-1,
""
)</f>
        <v/>
      </c>
    </row>
    <row r="1967" spans="1:10" ht="15.75" x14ac:dyDescent="0.25">
      <c r="A1967" t="s">
        <v>9</v>
      </c>
      <c r="B1967" s="1">
        <v>45167</v>
      </c>
      <c r="C1967">
        <v>219.94</v>
      </c>
      <c r="D1967">
        <v>223.32</v>
      </c>
      <c r="E1967">
        <v>219.8</v>
      </c>
      <c r="F1967">
        <v>223.19</v>
      </c>
      <c r="G1967">
        <v>214.56</v>
      </c>
      <c r="H1967" s="2">
        <v>3160300</v>
      </c>
      <c r="I1967" s="8" cm="1">
        <f t="array" ref="I1967">IFERROR(MarketData[[#This Row],[Adjusted Close]]/_xlfn.XLOOKUP(1,
(MarketData[ETF]=MarketData[[#This Row],[ETF]])*(MarketData[Date]&lt;MarketData[[#This Row],[Date]]),
MarketData[Adjusted Close],
,0,-1)-1,"")</f>
        <v>3.287921821595341E-2</v>
      </c>
      <c r="J1967" s="9" t="str" cm="1">
        <f t="array" ref="J1967">IFERROR(
(_xlfn.XLOOKUP(1,(MarketData[ETF]=H1967)*(MarketData[Date]=I1967),MarketData[Adjusted Close]) /
_xlfn.XLOOKUP(1,(MarketData[ETF]=H1967)*(MarketData[Date]=WORKDAY(I1967,-1)),MarketData[Adjusted Close]))-1,
""
)</f>
        <v/>
      </c>
    </row>
    <row r="1968" spans="1:10" ht="15.75" x14ac:dyDescent="0.25">
      <c r="A1968" t="s">
        <v>9</v>
      </c>
      <c r="B1968" s="1">
        <v>45166</v>
      </c>
      <c r="C1968">
        <v>219.57</v>
      </c>
      <c r="D1968">
        <v>220.32</v>
      </c>
      <c r="E1968">
        <v>219.1</v>
      </c>
      <c r="F1968">
        <v>219.99</v>
      </c>
      <c r="G1968">
        <v>211.49</v>
      </c>
      <c r="H1968" s="2">
        <v>2364700</v>
      </c>
      <c r="I1968" s="8" cm="1">
        <f t="array" ref="I1968">IFERROR(MarketData[[#This Row],[Adjusted Close]]/_xlfn.XLOOKUP(1,
(MarketData[ETF]=MarketData[[#This Row],[ETF]])*(MarketData[Date]&lt;MarketData[[#This Row],[Date]]),
MarketData[Adjusted Close],
,0,-1)-1,"")</f>
        <v>1.8100418812882157E-2</v>
      </c>
      <c r="J1968" s="9" t="str" cm="1">
        <f t="array" ref="J1968">IFERROR(
(_xlfn.XLOOKUP(1,(MarketData[ETF]=H1968)*(MarketData[Date]=I1968),MarketData[Adjusted Close]) /
_xlfn.XLOOKUP(1,(MarketData[ETF]=H1968)*(MarketData[Date]=WORKDAY(I1968,-1)),MarketData[Adjusted Close]))-1,
""
)</f>
        <v/>
      </c>
    </row>
    <row r="1969" spans="1:10" ht="15.75" x14ac:dyDescent="0.25">
      <c r="A1969" t="s">
        <v>9</v>
      </c>
      <c r="B1969" s="1">
        <v>45163</v>
      </c>
      <c r="C1969">
        <v>217.98</v>
      </c>
      <c r="D1969">
        <v>219.24</v>
      </c>
      <c r="E1969">
        <v>216.05</v>
      </c>
      <c r="F1969">
        <v>218.59</v>
      </c>
      <c r="G1969">
        <v>210.14</v>
      </c>
      <c r="H1969" s="2">
        <v>3631000</v>
      </c>
      <c r="I1969" s="8" cm="1">
        <f t="array" ref="I1969">IFERROR(MarketData[[#This Row],[Adjusted Close]]/_xlfn.XLOOKUP(1,
(MarketData[ETF]=MarketData[[#This Row],[ETF]])*(MarketData[Date]&lt;MarketData[[#This Row],[Date]]),
MarketData[Adjusted Close],
,0,-1)-1,"")</f>
        <v>1.1601598228469623E-2</v>
      </c>
      <c r="J1969" s="9" t="str" cm="1">
        <f t="array" ref="J1969">IFERROR(
(_xlfn.XLOOKUP(1,(MarketData[ETF]=H1969)*(MarketData[Date]=I1969),MarketData[Adjusted Close]) /
_xlfn.XLOOKUP(1,(MarketData[ETF]=H1969)*(MarketData[Date]=WORKDAY(I1969,-1)),MarketData[Adjusted Close]))-1,
""
)</f>
        <v/>
      </c>
    </row>
    <row r="1970" spans="1:10" ht="15.75" x14ac:dyDescent="0.25">
      <c r="A1970" t="s">
        <v>9</v>
      </c>
      <c r="B1970" s="1">
        <v>45162</v>
      </c>
      <c r="C1970">
        <v>220.7</v>
      </c>
      <c r="D1970">
        <v>221.14</v>
      </c>
      <c r="E1970">
        <v>217.08</v>
      </c>
      <c r="F1970">
        <v>217.11</v>
      </c>
      <c r="G1970">
        <v>208.72</v>
      </c>
      <c r="H1970" s="2">
        <v>3099400</v>
      </c>
      <c r="I1970" s="8" cm="1">
        <f t="array" ref="I1970">IFERROR(MarketData[[#This Row],[Adjusted Close]]/_xlfn.XLOOKUP(1,
(MarketData[ETF]=MarketData[[#This Row],[ETF]])*(MarketData[Date]&lt;MarketData[[#This Row],[Date]]),
MarketData[Adjusted Close],
,0,-1)-1,"")</f>
        <v>4.765801761902555E-3</v>
      </c>
      <c r="J1970" s="9" t="str" cm="1">
        <f t="array" ref="J1970">IFERROR(
(_xlfn.XLOOKUP(1,(MarketData[ETF]=H1970)*(MarketData[Date]=I1970),MarketData[Adjusted Close]) /
_xlfn.XLOOKUP(1,(MarketData[ETF]=H1970)*(MarketData[Date]=WORKDAY(I1970,-1)),MarketData[Adjusted Close]))-1,
""
)</f>
        <v/>
      </c>
    </row>
    <row r="1971" spans="1:10" ht="15.75" x14ac:dyDescent="0.25">
      <c r="A1971" t="s">
        <v>9</v>
      </c>
      <c r="B1971" s="1">
        <v>45161</v>
      </c>
      <c r="C1971">
        <v>218.08</v>
      </c>
      <c r="D1971">
        <v>220.4</v>
      </c>
      <c r="E1971">
        <v>218.08</v>
      </c>
      <c r="F1971">
        <v>220.06</v>
      </c>
      <c r="G1971">
        <v>211.55</v>
      </c>
      <c r="H1971" s="2">
        <v>2560200</v>
      </c>
      <c r="I1971" s="8" cm="1">
        <f t="array" ref="I1971">IFERROR(MarketData[[#This Row],[Adjusted Close]]/_xlfn.XLOOKUP(1,
(MarketData[ETF]=MarketData[[#This Row],[ETF]])*(MarketData[Date]&lt;MarketData[[#This Row],[Date]]),
MarketData[Adjusted Close],
,0,-1)-1,"")</f>
        <v>1.8389255283300487E-2</v>
      </c>
      <c r="J1971" s="9" t="str" cm="1">
        <f t="array" ref="J1971">IFERROR(
(_xlfn.XLOOKUP(1,(MarketData[ETF]=H1971)*(MarketData[Date]=I1971),MarketData[Adjusted Close]) /
_xlfn.XLOOKUP(1,(MarketData[ETF]=H1971)*(MarketData[Date]=WORKDAY(I1971,-1)),MarketData[Adjusted Close]))-1,
""
)</f>
        <v/>
      </c>
    </row>
    <row r="1972" spans="1:10" ht="15.75" x14ac:dyDescent="0.25">
      <c r="A1972" t="s">
        <v>9</v>
      </c>
      <c r="B1972" s="1">
        <v>45160</v>
      </c>
      <c r="C1972">
        <v>219.22</v>
      </c>
      <c r="D1972">
        <v>219.22</v>
      </c>
      <c r="E1972">
        <v>217.38</v>
      </c>
      <c r="F1972">
        <v>217.68</v>
      </c>
      <c r="G1972">
        <v>209.27</v>
      </c>
      <c r="H1972" s="2">
        <v>2891900</v>
      </c>
      <c r="I1972" s="8" cm="1">
        <f t="array" ref="I1972">IFERROR(MarketData[[#This Row],[Adjusted Close]]/_xlfn.XLOOKUP(1,
(MarketData[ETF]=MarketData[[#This Row],[ETF]])*(MarketData[Date]&lt;MarketData[[#This Row],[Date]]),
MarketData[Adjusted Close],
,0,-1)-1,"")</f>
        <v>7.4134694074039498E-3</v>
      </c>
      <c r="J1972" s="9" t="str" cm="1">
        <f t="array" ref="J1972">IFERROR(
(_xlfn.XLOOKUP(1,(MarketData[ETF]=H1972)*(MarketData[Date]=I1972),MarketData[Adjusted Close]) /
_xlfn.XLOOKUP(1,(MarketData[ETF]=H1972)*(MarketData[Date]=WORKDAY(I1972,-1)),MarketData[Adjusted Close]))-1,
""
)</f>
        <v/>
      </c>
    </row>
    <row r="1973" spans="1:10" ht="15.75" x14ac:dyDescent="0.25">
      <c r="A1973" t="s">
        <v>9</v>
      </c>
      <c r="B1973" s="1">
        <v>45159</v>
      </c>
      <c r="C1973">
        <v>217.41</v>
      </c>
      <c r="D1973">
        <v>218.68</v>
      </c>
      <c r="E1973">
        <v>216.36</v>
      </c>
      <c r="F1973">
        <v>218.26</v>
      </c>
      <c r="G1973">
        <v>209.82</v>
      </c>
      <c r="H1973" s="2">
        <v>2755400</v>
      </c>
      <c r="I1973" s="8" cm="1">
        <f t="array" ref="I1973">IFERROR(MarketData[[#This Row],[Adjusted Close]]/_xlfn.XLOOKUP(1,
(MarketData[ETF]=MarketData[[#This Row],[ETF]])*(MarketData[Date]&lt;MarketData[[#This Row],[Date]]),
MarketData[Adjusted Close],
,0,-1)-1,"")</f>
        <v>1.0061137052905123E-2</v>
      </c>
      <c r="J1973" s="9" t="str" cm="1">
        <f t="array" ref="J1973">IFERROR(
(_xlfn.XLOOKUP(1,(MarketData[ETF]=H1973)*(MarketData[Date]=I1973),MarketData[Adjusted Close]) /
_xlfn.XLOOKUP(1,(MarketData[ETF]=H1973)*(MarketData[Date]=WORKDAY(I1973,-1)),MarketData[Adjusted Close]))-1,
""
)</f>
        <v/>
      </c>
    </row>
    <row r="1974" spans="1:10" ht="15.75" x14ac:dyDescent="0.25">
      <c r="A1974" t="s">
        <v>9</v>
      </c>
      <c r="B1974" s="1">
        <v>45156</v>
      </c>
      <c r="C1974">
        <v>215.23</v>
      </c>
      <c r="D1974">
        <v>217.56</v>
      </c>
      <c r="E1974">
        <v>215.03</v>
      </c>
      <c r="F1974">
        <v>217.01</v>
      </c>
      <c r="G1974">
        <v>208.62</v>
      </c>
      <c r="H1974" s="2">
        <v>2933300</v>
      </c>
      <c r="I1974" s="8" cm="1">
        <f t="array" ref="I1974">IFERROR(MarketData[[#This Row],[Adjusted Close]]/_xlfn.XLOOKUP(1,
(MarketData[ETF]=MarketData[[#This Row],[ETF]])*(MarketData[Date]&lt;MarketData[[#This Row],[Date]]),
MarketData[Adjusted Close],
,0,-1)-1,"")</f>
        <v>4.2844076445387458E-3</v>
      </c>
      <c r="J1974" s="9" t="str" cm="1">
        <f t="array" ref="J1974">IFERROR(
(_xlfn.XLOOKUP(1,(MarketData[ETF]=H1974)*(MarketData[Date]=I1974),MarketData[Adjusted Close]) /
_xlfn.XLOOKUP(1,(MarketData[ETF]=H1974)*(MarketData[Date]=WORKDAY(I1974,-1)),MarketData[Adjusted Close]))-1,
""
)</f>
        <v/>
      </c>
    </row>
    <row r="1975" spans="1:10" ht="15.75" x14ac:dyDescent="0.25">
      <c r="A1975" t="s">
        <v>9</v>
      </c>
      <c r="B1975" s="1">
        <v>45155</v>
      </c>
      <c r="C1975">
        <v>219.28</v>
      </c>
      <c r="D1975">
        <v>219.5</v>
      </c>
      <c r="E1975">
        <v>216.55</v>
      </c>
      <c r="F1975">
        <v>216.76</v>
      </c>
      <c r="G1975">
        <v>208.38</v>
      </c>
      <c r="H1975" s="2">
        <v>3135900</v>
      </c>
      <c r="I1975" s="8" cm="1">
        <f t="array" ref="I1975">IFERROR(MarketData[[#This Row],[Adjusted Close]]/_xlfn.XLOOKUP(1,
(MarketData[ETF]=MarketData[[#This Row],[ETF]])*(MarketData[Date]&lt;MarketData[[#This Row],[Date]]),
MarketData[Adjusted Close],
,0,-1)-1,"")</f>
        <v>3.129061762865204E-3</v>
      </c>
      <c r="J1975" s="9" t="str" cm="1">
        <f t="array" ref="J1975">IFERROR(
(_xlfn.XLOOKUP(1,(MarketData[ETF]=H1975)*(MarketData[Date]=I1975),MarketData[Adjusted Close]) /
_xlfn.XLOOKUP(1,(MarketData[ETF]=H1975)*(MarketData[Date]=WORKDAY(I1975,-1)),MarketData[Adjusted Close]))-1,
""
)</f>
        <v/>
      </c>
    </row>
    <row r="1976" spans="1:10" ht="15.75" x14ac:dyDescent="0.25">
      <c r="A1976" t="s">
        <v>9</v>
      </c>
      <c r="B1976" s="1">
        <v>45154</v>
      </c>
      <c r="C1976">
        <v>220.13</v>
      </c>
      <c r="D1976">
        <v>220.96</v>
      </c>
      <c r="E1976">
        <v>218.55</v>
      </c>
      <c r="F1976">
        <v>218.55</v>
      </c>
      <c r="G1976">
        <v>210.1</v>
      </c>
      <c r="H1976" s="2">
        <v>2933500</v>
      </c>
      <c r="I1976" s="8" cm="1">
        <f t="array" ref="I1976">IFERROR(MarketData[[#This Row],[Adjusted Close]]/_xlfn.XLOOKUP(1,
(MarketData[ETF]=MarketData[[#This Row],[ETF]])*(MarketData[Date]&lt;MarketData[[#This Row],[Date]]),
MarketData[Adjusted Close],
,0,-1)-1,"")</f>
        <v>1.1409040581524144E-2</v>
      </c>
      <c r="J1976" s="9" t="str" cm="1">
        <f t="array" ref="J1976">IFERROR(
(_xlfn.XLOOKUP(1,(MarketData[ETF]=H1976)*(MarketData[Date]=I1976),MarketData[Adjusted Close]) /
_xlfn.XLOOKUP(1,(MarketData[ETF]=H1976)*(MarketData[Date]=WORKDAY(I1976,-1)),MarketData[Adjusted Close]))-1,
""
)</f>
        <v/>
      </c>
    </row>
    <row r="1977" spans="1:10" ht="15.75" x14ac:dyDescent="0.25">
      <c r="A1977" t="s">
        <v>9</v>
      </c>
      <c r="B1977" s="1">
        <v>45153</v>
      </c>
      <c r="C1977">
        <v>222</v>
      </c>
      <c r="D1977">
        <v>222.24</v>
      </c>
      <c r="E1977">
        <v>220.04</v>
      </c>
      <c r="F1977">
        <v>220.37</v>
      </c>
      <c r="G1977">
        <v>211.85</v>
      </c>
      <c r="H1977" s="2">
        <v>2997300</v>
      </c>
      <c r="I1977" s="8" cm="1">
        <f t="array" ref="I1977">IFERROR(MarketData[[#This Row],[Adjusted Close]]/_xlfn.XLOOKUP(1,
(MarketData[ETF]=MarketData[[#This Row],[ETF]])*(MarketData[Date]&lt;MarketData[[#This Row],[Date]]),
MarketData[Adjusted Close],
,0,-1)-1,"")</f>
        <v>1.9833437635392137E-2</v>
      </c>
      <c r="J1977" s="9" t="str" cm="1">
        <f t="array" ref="J1977">IFERROR(
(_xlfn.XLOOKUP(1,(MarketData[ETF]=H1977)*(MarketData[Date]=I1977),MarketData[Adjusted Close]) /
_xlfn.XLOOKUP(1,(MarketData[ETF]=H1977)*(MarketData[Date]=WORKDAY(I1977,-1)),MarketData[Adjusted Close]))-1,
""
)</f>
        <v/>
      </c>
    </row>
    <row r="1978" spans="1:10" ht="15.75" x14ac:dyDescent="0.25">
      <c r="A1978" t="s">
        <v>9</v>
      </c>
      <c r="B1978" s="1">
        <v>45152</v>
      </c>
      <c r="C1978">
        <v>221.32</v>
      </c>
      <c r="D1978">
        <v>222.92</v>
      </c>
      <c r="E1978">
        <v>221.05</v>
      </c>
      <c r="F1978">
        <v>222.9</v>
      </c>
      <c r="G1978">
        <v>214.29</v>
      </c>
      <c r="H1978" s="2">
        <v>2435100</v>
      </c>
      <c r="I1978" s="8" cm="1">
        <f t="array" ref="I1978">IFERROR(MarketData[[#This Row],[Adjusted Close]]/_xlfn.XLOOKUP(1,
(MarketData[ETF]=MarketData[[#This Row],[ETF]])*(MarketData[Date]&lt;MarketData[[#This Row],[Date]]),
MarketData[Adjusted Close],
,0,-1)-1,"")</f>
        <v>3.1579454099070814E-2</v>
      </c>
      <c r="J1978" s="9" t="str" cm="1">
        <f t="array" ref="J1978">IFERROR(
(_xlfn.XLOOKUP(1,(MarketData[ETF]=H1978)*(MarketData[Date]=I1978),MarketData[Adjusted Close]) /
_xlfn.XLOOKUP(1,(MarketData[ETF]=H1978)*(MarketData[Date]=WORKDAY(I1978,-1)),MarketData[Adjusted Close]))-1,
""
)</f>
        <v/>
      </c>
    </row>
    <row r="1979" spans="1:10" ht="15.75" x14ac:dyDescent="0.25">
      <c r="A1979" t="s">
        <v>9</v>
      </c>
      <c r="B1979" s="1">
        <v>45149</v>
      </c>
      <c r="C1979">
        <v>221.1</v>
      </c>
      <c r="D1979">
        <v>222.41</v>
      </c>
      <c r="E1979">
        <v>220.77</v>
      </c>
      <c r="F1979">
        <v>221.8</v>
      </c>
      <c r="G1979">
        <v>213.23</v>
      </c>
      <c r="H1979" s="2">
        <v>2220400</v>
      </c>
      <c r="I1979" s="8" cm="1">
        <f t="array" ref="I1979">IFERROR(MarketData[[#This Row],[Adjusted Close]]/_xlfn.XLOOKUP(1,
(MarketData[ETF]=MarketData[[#This Row],[ETF]])*(MarketData[Date]&lt;MarketData[[#This Row],[Date]]),
MarketData[Adjusted Close],
,0,-1)-1,"")</f>
        <v>2.6476676455013726E-2</v>
      </c>
      <c r="J1979" s="9" t="str" cm="1">
        <f t="array" ref="J1979">IFERROR(
(_xlfn.XLOOKUP(1,(MarketData[ETF]=H1979)*(MarketData[Date]=I1979),MarketData[Adjusted Close]) /
_xlfn.XLOOKUP(1,(MarketData[ETF]=H1979)*(MarketData[Date]=WORKDAY(I1979,-1)),MarketData[Adjusted Close]))-1,
""
)</f>
        <v/>
      </c>
    </row>
    <row r="1980" spans="1:10" ht="15.75" x14ac:dyDescent="0.25">
      <c r="A1980" t="s">
        <v>9</v>
      </c>
      <c r="B1980" s="1">
        <v>45148</v>
      </c>
      <c r="C1980">
        <v>223.24</v>
      </c>
      <c r="D1980">
        <v>224.88</v>
      </c>
      <c r="E1980">
        <v>221.34</v>
      </c>
      <c r="F1980">
        <v>222.01</v>
      </c>
      <c r="G1980">
        <v>213.43</v>
      </c>
      <c r="H1980" s="2">
        <v>3033300</v>
      </c>
      <c r="I1980" s="8" cm="1">
        <f t="array" ref="I1980">IFERROR(MarketData[[#This Row],[Adjusted Close]]/_xlfn.XLOOKUP(1,
(MarketData[ETF]=MarketData[[#This Row],[ETF]])*(MarketData[Date]&lt;MarketData[[#This Row],[Date]]),
MarketData[Adjusted Close],
,0,-1)-1,"")</f>
        <v>2.7439464689741566E-2</v>
      </c>
      <c r="J1980" s="9" t="str" cm="1">
        <f t="array" ref="J1980">IFERROR(
(_xlfn.XLOOKUP(1,(MarketData[ETF]=H1980)*(MarketData[Date]=I1980),MarketData[Adjusted Close]) /
_xlfn.XLOOKUP(1,(MarketData[ETF]=H1980)*(MarketData[Date]=WORKDAY(I1980,-1)),MarketData[Adjusted Close]))-1,
""
)</f>
        <v/>
      </c>
    </row>
    <row r="1981" spans="1:10" ht="15.75" x14ac:dyDescent="0.25">
      <c r="A1981" t="s">
        <v>9</v>
      </c>
      <c r="B1981" s="1">
        <v>45147</v>
      </c>
      <c r="C1981">
        <v>223.66</v>
      </c>
      <c r="D1981">
        <v>223.69</v>
      </c>
      <c r="E1981">
        <v>221.56</v>
      </c>
      <c r="F1981">
        <v>221.97</v>
      </c>
      <c r="G1981">
        <v>213.39</v>
      </c>
      <c r="H1981" s="2">
        <v>2203400</v>
      </c>
      <c r="I1981" s="8" cm="1">
        <f t="array" ref="I1981">IFERROR(MarketData[[#This Row],[Adjusted Close]]/_xlfn.XLOOKUP(1,
(MarketData[ETF]=MarketData[[#This Row],[ETF]])*(MarketData[Date]&lt;MarketData[[#This Row],[Date]]),
MarketData[Adjusted Close],
,0,-1)-1,"")</f>
        <v>2.7246907042795865E-2</v>
      </c>
      <c r="J1981" s="9" t="str" cm="1">
        <f t="array" ref="J1981">IFERROR(
(_xlfn.XLOOKUP(1,(MarketData[ETF]=H1981)*(MarketData[Date]=I1981),MarketData[Adjusted Close]) /
_xlfn.XLOOKUP(1,(MarketData[ETF]=H1981)*(MarketData[Date]=WORKDAY(I1981,-1)),MarketData[Adjusted Close]))-1,
""
)</f>
        <v/>
      </c>
    </row>
    <row r="1982" spans="1:10" ht="15.75" x14ac:dyDescent="0.25">
      <c r="A1982" t="s">
        <v>9</v>
      </c>
      <c r="B1982" s="1">
        <v>45146</v>
      </c>
      <c r="C1982">
        <v>223.2</v>
      </c>
      <c r="D1982">
        <v>223.77</v>
      </c>
      <c r="E1982">
        <v>221.7</v>
      </c>
      <c r="F1982">
        <v>223.57</v>
      </c>
      <c r="G1982">
        <v>214.93</v>
      </c>
      <c r="H1982" s="2">
        <v>2796400</v>
      </c>
      <c r="I1982" s="8" cm="1">
        <f t="array" ref="I1982">IFERROR(MarketData[[#This Row],[Adjusted Close]]/_xlfn.XLOOKUP(1,
(MarketData[ETF]=MarketData[[#This Row],[ETF]])*(MarketData[Date]&lt;MarketData[[#This Row],[Date]]),
MarketData[Adjusted Close],
,0,-1)-1,"")</f>
        <v>3.4660376450199815E-2</v>
      </c>
      <c r="J1982" s="9" t="str" cm="1">
        <f t="array" ref="J1982">IFERROR(
(_xlfn.XLOOKUP(1,(MarketData[ETF]=H1982)*(MarketData[Date]=I1982),MarketData[Adjusted Close]) /
_xlfn.XLOOKUP(1,(MarketData[ETF]=H1982)*(MarketData[Date]=WORKDAY(I1982,-1)),MarketData[Adjusted Close]))-1,
""
)</f>
        <v/>
      </c>
    </row>
    <row r="1983" spans="1:10" ht="15.75" x14ac:dyDescent="0.25">
      <c r="A1983" t="s">
        <v>9</v>
      </c>
      <c r="B1983" s="1">
        <v>45145</v>
      </c>
      <c r="C1983">
        <v>223.72</v>
      </c>
      <c r="D1983">
        <v>224.71</v>
      </c>
      <c r="E1983">
        <v>223.22</v>
      </c>
      <c r="F1983">
        <v>224.61</v>
      </c>
      <c r="G1983">
        <v>215.93</v>
      </c>
      <c r="H1983" s="2">
        <v>2376600</v>
      </c>
      <c r="I1983" s="8" cm="1">
        <f t="array" ref="I1983">IFERROR(MarketData[[#This Row],[Adjusted Close]]/_xlfn.XLOOKUP(1,
(MarketData[ETF]=MarketData[[#This Row],[ETF]])*(MarketData[Date]&lt;MarketData[[#This Row],[Date]]),
MarketData[Adjusted Close],
,0,-1)-1,"")</f>
        <v>3.9474317623838795E-2</v>
      </c>
      <c r="J1983" s="9" t="str" cm="1">
        <f t="array" ref="J1983">IFERROR(
(_xlfn.XLOOKUP(1,(MarketData[ETF]=H1983)*(MarketData[Date]=I1983),MarketData[Adjusted Close]) /
_xlfn.XLOOKUP(1,(MarketData[ETF]=H1983)*(MarketData[Date]=WORKDAY(I1983,-1)),MarketData[Adjusted Close]))-1,
""
)</f>
        <v/>
      </c>
    </row>
    <row r="1984" spans="1:10" ht="15.75" x14ac:dyDescent="0.25">
      <c r="A1984" t="s">
        <v>9</v>
      </c>
      <c r="B1984" s="1">
        <v>45142</v>
      </c>
      <c r="C1984">
        <v>224.74</v>
      </c>
      <c r="D1984">
        <v>225.84</v>
      </c>
      <c r="E1984">
        <v>222.61</v>
      </c>
      <c r="F1984">
        <v>222.9</v>
      </c>
      <c r="G1984">
        <v>214.29</v>
      </c>
      <c r="H1984" s="2">
        <v>3024600</v>
      </c>
      <c r="I1984" s="8" cm="1">
        <f t="array" ref="I1984">IFERROR(MarketData[[#This Row],[Adjusted Close]]/_xlfn.XLOOKUP(1,
(MarketData[ETF]=MarketData[[#This Row],[ETF]])*(MarketData[Date]&lt;MarketData[[#This Row],[Date]]),
MarketData[Adjusted Close],
,0,-1)-1,"")</f>
        <v>3.1579454099070814E-2</v>
      </c>
      <c r="J1984" s="9" t="str" cm="1">
        <f t="array" ref="J1984">IFERROR(
(_xlfn.XLOOKUP(1,(MarketData[ETF]=H1984)*(MarketData[Date]=I1984),MarketData[Adjusted Close]) /
_xlfn.XLOOKUP(1,(MarketData[ETF]=H1984)*(MarketData[Date]=WORKDAY(I1984,-1)),MarketData[Adjusted Close]))-1,
""
)</f>
        <v/>
      </c>
    </row>
    <row r="1985" spans="1:10" ht="15.75" x14ac:dyDescent="0.25">
      <c r="A1985" t="s">
        <v>9</v>
      </c>
      <c r="B1985" s="1">
        <v>45141</v>
      </c>
      <c r="C1985">
        <v>223.48</v>
      </c>
      <c r="D1985">
        <v>224.77</v>
      </c>
      <c r="E1985">
        <v>222.99</v>
      </c>
      <c r="F1985">
        <v>223.85</v>
      </c>
      <c r="G1985">
        <v>215.2</v>
      </c>
      <c r="H1985" s="2">
        <v>2925200</v>
      </c>
      <c r="I1985" s="8" cm="1">
        <f t="array" ref="I1985">IFERROR(MarketData[[#This Row],[Adjusted Close]]/_xlfn.XLOOKUP(1,
(MarketData[ETF]=MarketData[[#This Row],[ETF]])*(MarketData[Date]&lt;MarketData[[#This Row],[Date]]),
MarketData[Adjusted Close],
,0,-1)-1,"")</f>
        <v>3.5960140567082188E-2</v>
      </c>
      <c r="J1985" s="9" t="str" cm="1">
        <f t="array" ref="J1985">IFERROR(
(_xlfn.XLOOKUP(1,(MarketData[ETF]=H1985)*(MarketData[Date]=I1985),MarketData[Adjusted Close]) /
_xlfn.XLOOKUP(1,(MarketData[ETF]=H1985)*(MarketData[Date]=WORKDAY(I1985,-1)),MarketData[Adjusted Close]))-1,
""
)</f>
        <v/>
      </c>
    </row>
    <row r="1986" spans="1:10" ht="15.75" x14ac:dyDescent="0.25">
      <c r="A1986" t="s">
        <v>9</v>
      </c>
      <c r="B1986" s="1">
        <v>45140</v>
      </c>
      <c r="C1986">
        <v>225.99</v>
      </c>
      <c r="D1986">
        <v>226.14</v>
      </c>
      <c r="E1986">
        <v>224.07</v>
      </c>
      <c r="F1986">
        <v>224.5</v>
      </c>
      <c r="G1986">
        <v>215.82</v>
      </c>
      <c r="H1986" s="2">
        <v>4239000</v>
      </c>
      <c r="I1986" s="8" cm="1">
        <f t="array" ref="I1986">IFERROR(MarketData[[#This Row],[Adjusted Close]]/_xlfn.XLOOKUP(1,
(MarketData[ETF]=MarketData[[#This Row],[ETF]])*(MarketData[Date]&lt;MarketData[[#This Row],[Date]]),
MarketData[Adjusted Close],
,0,-1)-1,"")</f>
        <v>3.8944784094738338E-2</v>
      </c>
      <c r="J1986" s="9" t="str" cm="1">
        <f t="array" ref="J1986">IFERROR(
(_xlfn.XLOOKUP(1,(MarketData[ETF]=H1986)*(MarketData[Date]=I1986),MarketData[Adjusted Close]) /
_xlfn.XLOOKUP(1,(MarketData[ETF]=H1986)*(MarketData[Date]=WORKDAY(I1986,-1)),MarketData[Adjusted Close]))-1,
""
)</f>
        <v/>
      </c>
    </row>
    <row r="1987" spans="1:10" ht="15.75" x14ac:dyDescent="0.25">
      <c r="A1987" t="s">
        <v>9</v>
      </c>
      <c r="B1987" s="1">
        <v>45139</v>
      </c>
      <c r="C1987">
        <v>227.65</v>
      </c>
      <c r="D1987">
        <v>228</v>
      </c>
      <c r="E1987">
        <v>227.07</v>
      </c>
      <c r="F1987">
        <v>227.73</v>
      </c>
      <c r="G1987">
        <v>218.93</v>
      </c>
      <c r="H1987" s="2">
        <v>2809500</v>
      </c>
      <c r="I1987" s="8" cm="1">
        <f t="array" ref="I1987">IFERROR(MarketData[[#This Row],[Adjusted Close]]/_xlfn.XLOOKUP(1,
(MarketData[ETF]=MarketData[[#This Row],[ETF]])*(MarketData[Date]&lt;MarketData[[#This Row],[Date]]),
MarketData[Adjusted Close],
,0,-1)-1,"")</f>
        <v>5.3916141144755292E-2</v>
      </c>
      <c r="J1987" s="9" t="str" cm="1">
        <f t="array" ref="J1987">IFERROR(
(_xlfn.XLOOKUP(1,(MarketData[ETF]=H1987)*(MarketData[Date]=I1987),MarketData[Adjusted Close]) /
_xlfn.XLOOKUP(1,(MarketData[ETF]=H1987)*(MarketData[Date]=WORKDAY(I1987,-1)),MarketData[Adjusted Close]))-1,
""
)</f>
        <v/>
      </c>
    </row>
    <row r="1988" spans="1:10" ht="15.75" x14ac:dyDescent="0.25">
      <c r="A1988" t="s">
        <v>9</v>
      </c>
      <c r="B1988" s="1">
        <v>45138</v>
      </c>
      <c r="C1988">
        <v>228.12</v>
      </c>
      <c r="D1988">
        <v>228.56</v>
      </c>
      <c r="E1988">
        <v>227.56</v>
      </c>
      <c r="F1988">
        <v>228.35</v>
      </c>
      <c r="G1988">
        <v>219.52</v>
      </c>
      <c r="H1988" s="2">
        <v>2658500</v>
      </c>
      <c r="I1988" s="8" cm="1">
        <f t="array" ref="I1988">IFERROR(MarketData[[#This Row],[Adjusted Close]]/_xlfn.XLOOKUP(1,
(MarketData[ETF]=MarketData[[#This Row],[ETF]])*(MarketData[Date]&lt;MarketData[[#This Row],[Date]]),
MarketData[Adjusted Close],
,0,-1)-1,"")</f>
        <v>5.6756366437202166E-2</v>
      </c>
      <c r="J1988" s="9" t="str" cm="1">
        <f t="array" ref="J1988">IFERROR(
(_xlfn.XLOOKUP(1,(MarketData[ETF]=H1988)*(MarketData[Date]=I1988),MarketData[Adjusted Close]) /
_xlfn.XLOOKUP(1,(MarketData[ETF]=H1988)*(MarketData[Date]=WORKDAY(I1988,-1)),MarketData[Adjusted Close]))-1,
""
)</f>
        <v/>
      </c>
    </row>
    <row r="1989" spans="1:10" ht="15.75" x14ac:dyDescent="0.25">
      <c r="A1989" t="s">
        <v>9</v>
      </c>
      <c r="B1989" s="1">
        <v>45135</v>
      </c>
      <c r="C1989">
        <v>227.17</v>
      </c>
      <c r="D1989">
        <v>228.03</v>
      </c>
      <c r="E1989">
        <v>226.77</v>
      </c>
      <c r="F1989">
        <v>227.66</v>
      </c>
      <c r="G1989">
        <v>218.86</v>
      </c>
      <c r="H1989" s="2">
        <v>2257600</v>
      </c>
      <c r="I1989" s="8" cm="1">
        <f t="array" ref="I1989">IFERROR(MarketData[[#This Row],[Adjusted Close]]/_xlfn.XLOOKUP(1,
(MarketData[ETF]=MarketData[[#This Row],[ETF]])*(MarketData[Date]&lt;MarketData[[#This Row],[Date]]),
MarketData[Adjusted Close],
,0,-1)-1,"")</f>
        <v>5.3579165262600537E-2</v>
      </c>
      <c r="J1989" s="9" t="str" cm="1">
        <f t="array" ref="J1989">IFERROR(
(_xlfn.XLOOKUP(1,(MarketData[ETF]=H1989)*(MarketData[Date]=I1989),MarketData[Adjusted Close]) /
_xlfn.XLOOKUP(1,(MarketData[ETF]=H1989)*(MarketData[Date]=WORKDAY(I1989,-1)),MarketData[Adjusted Close]))-1,
""
)</f>
        <v/>
      </c>
    </row>
    <row r="1990" spans="1:10" ht="15.75" x14ac:dyDescent="0.25">
      <c r="A1990" t="s">
        <v>9</v>
      </c>
      <c r="B1990" s="1">
        <v>45134</v>
      </c>
      <c r="C1990">
        <v>228.81</v>
      </c>
      <c r="D1990">
        <v>228.97</v>
      </c>
      <c r="E1990">
        <v>224.83</v>
      </c>
      <c r="F1990">
        <v>225.31</v>
      </c>
      <c r="G1990">
        <v>216.6</v>
      </c>
      <c r="H1990" s="2">
        <v>4730600</v>
      </c>
      <c r="I1990" s="8" cm="1">
        <f t="array" ref="I1990">IFERROR(MarketData[[#This Row],[Adjusted Close]]/_xlfn.XLOOKUP(1,
(MarketData[ETF]=MarketData[[#This Row],[ETF]])*(MarketData[Date]&lt;MarketData[[#This Row],[Date]]),
MarketData[Adjusted Close],
,0,-1)-1,"")</f>
        <v>4.2699658210176628E-2</v>
      </c>
      <c r="J1990" s="9" t="str" cm="1">
        <f t="array" ref="J1990">IFERROR(
(_xlfn.XLOOKUP(1,(MarketData[ETF]=H1990)*(MarketData[Date]=I1990),MarketData[Adjusted Close]) /
_xlfn.XLOOKUP(1,(MarketData[ETF]=H1990)*(MarketData[Date]=WORKDAY(I1990,-1)),MarketData[Adjusted Close]))-1,
""
)</f>
        <v/>
      </c>
    </row>
    <row r="1991" spans="1:10" ht="15.75" x14ac:dyDescent="0.25">
      <c r="A1991" t="s">
        <v>9</v>
      </c>
      <c r="B1991" s="1">
        <v>45133</v>
      </c>
      <c r="C1991">
        <v>226.43</v>
      </c>
      <c r="D1991">
        <v>227.77</v>
      </c>
      <c r="E1991">
        <v>226.05</v>
      </c>
      <c r="F1991">
        <v>227.06</v>
      </c>
      <c r="G1991">
        <v>218.28</v>
      </c>
      <c r="H1991" s="2">
        <v>1985600</v>
      </c>
      <c r="I1991" s="8" cm="1">
        <f t="array" ref="I1991">IFERROR(MarketData[[#This Row],[Adjusted Close]]/_xlfn.XLOOKUP(1,
(MarketData[ETF]=MarketData[[#This Row],[ETF]])*(MarketData[Date]&lt;MarketData[[#This Row],[Date]]),
MarketData[Adjusted Close],
,0,-1)-1,"")</f>
        <v>5.0787079381890088E-2</v>
      </c>
      <c r="J1991" s="9" t="str" cm="1">
        <f t="array" ref="J1991">IFERROR(
(_xlfn.XLOOKUP(1,(MarketData[ETF]=H1991)*(MarketData[Date]=I1991),MarketData[Adjusted Close]) /
_xlfn.XLOOKUP(1,(MarketData[ETF]=H1991)*(MarketData[Date]=WORKDAY(I1991,-1)),MarketData[Adjusted Close]))-1,
""
)</f>
        <v/>
      </c>
    </row>
    <row r="1992" spans="1:10" ht="15.75" x14ac:dyDescent="0.25">
      <c r="A1992" t="s">
        <v>9</v>
      </c>
      <c r="B1992" s="1">
        <v>45132</v>
      </c>
      <c r="C1992">
        <v>226.02</v>
      </c>
      <c r="D1992">
        <v>227.6</v>
      </c>
      <c r="E1992">
        <v>226.02</v>
      </c>
      <c r="F1992">
        <v>226.89</v>
      </c>
      <c r="G1992">
        <v>218.12</v>
      </c>
      <c r="H1992" s="2">
        <v>2084400</v>
      </c>
      <c r="I1992" s="8" cm="1">
        <f t="array" ref="I1992">IFERROR(MarketData[[#This Row],[Adjusted Close]]/_xlfn.XLOOKUP(1,
(MarketData[ETF]=MarketData[[#This Row],[ETF]])*(MarketData[Date]&lt;MarketData[[#This Row],[Date]]),
MarketData[Adjusted Close],
,0,-1)-1,"")</f>
        <v>5.0016848794107727E-2</v>
      </c>
      <c r="J1992" s="9" t="str" cm="1">
        <f t="array" ref="J1992">IFERROR(
(_xlfn.XLOOKUP(1,(MarketData[ETF]=H1992)*(MarketData[Date]=I1992),MarketData[Adjusted Close]) /
_xlfn.XLOOKUP(1,(MarketData[ETF]=H1992)*(MarketData[Date]=WORKDAY(I1992,-1)),MarketData[Adjusted Close]))-1,
""
)</f>
        <v/>
      </c>
    </row>
    <row r="1993" spans="1:10" ht="15.75" x14ac:dyDescent="0.25">
      <c r="A1993" t="s">
        <v>9</v>
      </c>
      <c r="B1993" s="1">
        <v>45131</v>
      </c>
      <c r="C1993">
        <v>226.05</v>
      </c>
      <c r="D1993">
        <v>226.71</v>
      </c>
      <c r="E1993">
        <v>225.64</v>
      </c>
      <c r="F1993">
        <v>226.32</v>
      </c>
      <c r="G1993">
        <v>217.57</v>
      </c>
      <c r="H1993" s="2">
        <v>2291700</v>
      </c>
      <c r="I1993" s="8" cm="1">
        <f t="array" ref="I1993">IFERROR(MarketData[[#This Row],[Adjusted Close]]/_xlfn.XLOOKUP(1,
(MarketData[ETF]=MarketData[[#This Row],[ETF]])*(MarketData[Date]&lt;MarketData[[#This Row],[Date]]),
MarketData[Adjusted Close],
,0,-1)-1,"")</f>
        <v>4.7369181148606332E-2</v>
      </c>
      <c r="J1993" s="9" t="str" cm="1">
        <f t="array" ref="J1993">IFERROR(
(_xlfn.XLOOKUP(1,(MarketData[ETF]=H1993)*(MarketData[Date]=I1993),MarketData[Adjusted Close]) /
_xlfn.XLOOKUP(1,(MarketData[ETF]=H1993)*(MarketData[Date]=WORKDAY(I1993,-1)),MarketData[Adjusted Close]))-1,
""
)</f>
        <v/>
      </c>
    </row>
    <row r="1994" spans="1:10" ht="15.75" x14ac:dyDescent="0.25">
      <c r="A1994" t="s">
        <v>9</v>
      </c>
      <c r="B1994" s="1">
        <v>45128</v>
      </c>
      <c r="C1994">
        <v>226.42</v>
      </c>
      <c r="D1994">
        <v>226.54</v>
      </c>
      <c r="E1994">
        <v>225.46</v>
      </c>
      <c r="F1994">
        <v>225.52</v>
      </c>
      <c r="G1994">
        <v>216.8</v>
      </c>
      <c r="H1994" s="2">
        <v>2296800</v>
      </c>
      <c r="I1994" s="8" cm="1">
        <f t="array" ref="I1994">IFERROR(MarketData[[#This Row],[Adjusted Close]]/_xlfn.XLOOKUP(1,
(MarketData[ETF]=MarketData[[#This Row],[ETF]])*(MarketData[Date]&lt;MarketData[[#This Row],[Date]]),
MarketData[Adjusted Close],
,0,-1)-1,"")</f>
        <v>4.3662446444904468E-2</v>
      </c>
      <c r="J1994" s="9" t="str" cm="1">
        <f t="array" ref="J1994">IFERROR(
(_xlfn.XLOOKUP(1,(MarketData[ETF]=H1994)*(MarketData[Date]=I1994),MarketData[Adjusted Close]) /
_xlfn.XLOOKUP(1,(MarketData[ETF]=H1994)*(MarketData[Date]=WORKDAY(I1994,-1)),MarketData[Adjusted Close]))-1,
""
)</f>
        <v/>
      </c>
    </row>
    <row r="1995" spans="1:10" ht="15.75" x14ac:dyDescent="0.25">
      <c r="A1995" t="s">
        <v>9</v>
      </c>
      <c r="B1995" s="1">
        <v>45127</v>
      </c>
      <c r="C1995">
        <v>226.61</v>
      </c>
      <c r="D1995">
        <v>227.01</v>
      </c>
      <c r="E1995">
        <v>225.14</v>
      </c>
      <c r="F1995">
        <v>225.54</v>
      </c>
      <c r="G1995">
        <v>216.82</v>
      </c>
      <c r="H1995" s="2">
        <v>2651700</v>
      </c>
      <c r="I1995" s="8" cm="1">
        <f t="array" ref="I1995">IFERROR(MarketData[[#This Row],[Adjusted Close]]/_xlfn.XLOOKUP(1,
(MarketData[ETF]=MarketData[[#This Row],[ETF]])*(MarketData[Date]&lt;MarketData[[#This Row],[Date]]),
MarketData[Adjusted Close],
,0,-1)-1,"")</f>
        <v>4.3758725268377319E-2</v>
      </c>
      <c r="J1995" s="9" t="str" cm="1">
        <f t="array" ref="J1995">IFERROR(
(_xlfn.XLOOKUP(1,(MarketData[ETF]=H1995)*(MarketData[Date]=I1995),MarketData[Adjusted Close]) /
_xlfn.XLOOKUP(1,(MarketData[ETF]=H1995)*(MarketData[Date]=WORKDAY(I1995,-1)),MarketData[Adjusted Close]))-1,
""
)</f>
        <v/>
      </c>
    </row>
    <row r="1996" spans="1:10" ht="15.75" x14ac:dyDescent="0.25">
      <c r="A1996" t="s">
        <v>9</v>
      </c>
      <c r="B1996" s="1">
        <v>45126</v>
      </c>
      <c r="C1996">
        <v>227.08</v>
      </c>
      <c r="D1996">
        <v>227.76</v>
      </c>
      <c r="E1996">
        <v>226.68</v>
      </c>
      <c r="F1996">
        <v>227.18</v>
      </c>
      <c r="G1996">
        <v>218.4</v>
      </c>
      <c r="H1996" s="2">
        <v>3106700</v>
      </c>
      <c r="I1996" s="8" cm="1">
        <f t="array" ref="I1996">IFERROR(MarketData[[#This Row],[Adjusted Close]]/_xlfn.XLOOKUP(1,
(MarketData[ETF]=MarketData[[#This Row],[ETF]])*(MarketData[Date]&lt;MarketData[[#This Row],[Date]]),
MarketData[Adjusted Close],
,0,-1)-1,"")</f>
        <v>5.1364752322726748E-2</v>
      </c>
      <c r="J1996" s="9" t="str" cm="1">
        <f t="array" ref="J1996">IFERROR(
(_xlfn.XLOOKUP(1,(MarketData[ETF]=H1996)*(MarketData[Date]=I1996),MarketData[Adjusted Close]) /
_xlfn.XLOOKUP(1,(MarketData[ETF]=H1996)*(MarketData[Date]=WORKDAY(I1996,-1)),MarketData[Adjusted Close]))-1,
""
)</f>
        <v/>
      </c>
    </row>
    <row r="1997" spans="1:10" ht="15.75" x14ac:dyDescent="0.25">
      <c r="A1997" t="s">
        <v>9</v>
      </c>
      <c r="B1997" s="1">
        <v>45125</v>
      </c>
      <c r="C1997">
        <v>224.7</v>
      </c>
      <c r="D1997">
        <v>226.92</v>
      </c>
      <c r="E1997">
        <v>224.53</v>
      </c>
      <c r="F1997">
        <v>226.59</v>
      </c>
      <c r="G1997">
        <v>217.83</v>
      </c>
      <c r="H1997" s="2">
        <v>2916500</v>
      </c>
      <c r="I1997" s="8" cm="1">
        <f t="array" ref="I1997">IFERROR(MarketData[[#This Row],[Adjusted Close]]/_xlfn.XLOOKUP(1,
(MarketData[ETF]=MarketData[[#This Row],[ETF]])*(MarketData[Date]&lt;MarketData[[#This Row],[Date]]),
MarketData[Adjusted Close],
,0,-1)-1,"")</f>
        <v>4.8620805853752502E-2</v>
      </c>
      <c r="J1997" s="9" t="str" cm="1">
        <f t="array" ref="J1997">IFERROR(
(_xlfn.XLOOKUP(1,(MarketData[ETF]=H1997)*(MarketData[Date]=I1997),MarketData[Adjusted Close]) /
_xlfn.XLOOKUP(1,(MarketData[ETF]=H1997)*(MarketData[Date]=WORKDAY(I1997,-1)),MarketData[Adjusted Close]))-1,
""
)</f>
        <v/>
      </c>
    </row>
    <row r="1998" spans="1:10" ht="15.75" x14ac:dyDescent="0.25">
      <c r="A1998" t="s">
        <v>9</v>
      </c>
      <c r="B1998" s="1">
        <v>45124</v>
      </c>
      <c r="C1998">
        <v>223.95</v>
      </c>
      <c r="D1998">
        <v>225.36</v>
      </c>
      <c r="E1998">
        <v>223.76</v>
      </c>
      <c r="F1998">
        <v>224.8</v>
      </c>
      <c r="G1998">
        <v>216.11</v>
      </c>
      <c r="H1998" s="2">
        <v>2688200</v>
      </c>
      <c r="I1998" s="8" cm="1">
        <f t="array" ref="I1998">IFERROR(MarketData[[#This Row],[Adjusted Close]]/_xlfn.XLOOKUP(1,
(MarketData[ETF]=MarketData[[#This Row],[ETF]])*(MarketData[Date]&lt;MarketData[[#This Row],[Date]]),
MarketData[Adjusted Close],
,0,-1)-1,"")</f>
        <v>4.0340827035093785E-2</v>
      </c>
      <c r="J1998" s="9" t="str" cm="1">
        <f t="array" ref="J1998">IFERROR(
(_xlfn.XLOOKUP(1,(MarketData[ETF]=H1998)*(MarketData[Date]=I1998),MarketData[Adjusted Close]) /
_xlfn.XLOOKUP(1,(MarketData[ETF]=H1998)*(MarketData[Date]=WORKDAY(I1998,-1)),MarketData[Adjusted Close]))-1,
""
)</f>
        <v/>
      </c>
    </row>
    <row r="1999" spans="1:10" ht="15.75" x14ac:dyDescent="0.25">
      <c r="A1999" t="s">
        <v>9</v>
      </c>
      <c r="B1999" s="1">
        <v>45121</v>
      </c>
      <c r="C1999">
        <v>224.85</v>
      </c>
      <c r="D1999">
        <v>224.86</v>
      </c>
      <c r="E1999">
        <v>223.5</v>
      </c>
      <c r="F1999">
        <v>223.95</v>
      </c>
      <c r="G1999">
        <v>215.29</v>
      </c>
      <c r="H1999" s="2">
        <v>2914100</v>
      </c>
      <c r="I1999" s="8" cm="1">
        <f t="array" ref="I1999">IFERROR(MarketData[[#This Row],[Adjusted Close]]/_xlfn.XLOOKUP(1,
(MarketData[ETF]=MarketData[[#This Row],[ETF]])*(MarketData[Date]&lt;MarketData[[#This Row],[Date]]),
MarketData[Adjusted Close],
,0,-1)-1,"")</f>
        <v>3.6393395272709794E-2</v>
      </c>
      <c r="J1999" s="9" t="str" cm="1">
        <f t="array" ref="J1999">IFERROR(
(_xlfn.XLOOKUP(1,(MarketData[ETF]=H1999)*(MarketData[Date]=I1999),MarketData[Adjusted Close]) /
_xlfn.XLOOKUP(1,(MarketData[ETF]=H1999)*(MarketData[Date]=WORKDAY(I1999,-1)),MarketData[Adjusted Close]))-1,
""
)</f>
        <v/>
      </c>
    </row>
    <row r="2000" spans="1:10" ht="15.75" x14ac:dyDescent="0.25">
      <c r="A2000" t="s">
        <v>9</v>
      </c>
      <c r="B2000" s="1">
        <v>45120</v>
      </c>
      <c r="C2000">
        <v>223.46</v>
      </c>
      <c r="D2000">
        <v>224.64</v>
      </c>
      <c r="E2000">
        <v>223.13</v>
      </c>
      <c r="F2000">
        <v>224.28</v>
      </c>
      <c r="G2000">
        <v>215.61</v>
      </c>
      <c r="H2000" s="2">
        <v>4113300</v>
      </c>
      <c r="I2000" s="8" cm="1">
        <f t="array" ref="I2000">IFERROR(MarketData[[#This Row],[Adjusted Close]]/_xlfn.XLOOKUP(1,
(MarketData[ETF]=MarketData[[#This Row],[ETF]])*(MarketData[Date]&lt;MarketData[[#This Row],[Date]]),
MarketData[Adjusted Close],
,0,-1)-1,"")</f>
        <v>3.7933856448274295E-2</v>
      </c>
      <c r="J2000" s="9" t="str" cm="1">
        <f t="array" ref="J2000">IFERROR(
(_xlfn.XLOOKUP(1,(MarketData[ETF]=H2000)*(MarketData[Date]=I2000),MarketData[Adjusted Close]) /
_xlfn.XLOOKUP(1,(MarketData[ETF]=H2000)*(MarketData[Date]=WORKDAY(I2000,-1)),MarketData[Adjusted Close]))-1,
""
)</f>
        <v/>
      </c>
    </row>
    <row r="2001" spans="1:10" ht="15.75" x14ac:dyDescent="0.25">
      <c r="A2001" t="s">
        <v>9</v>
      </c>
      <c r="B2001" s="1">
        <v>45119</v>
      </c>
      <c r="C2001">
        <v>222.57</v>
      </c>
      <c r="D2001">
        <v>223.1</v>
      </c>
      <c r="E2001">
        <v>221.86</v>
      </c>
      <c r="F2001">
        <v>222.4</v>
      </c>
      <c r="G2001">
        <v>213.8</v>
      </c>
      <c r="H2001" s="2">
        <v>3030200</v>
      </c>
      <c r="I2001" s="8" cm="1">
        <f t="array" ref="I2001">IFERROR(MarketData[[#This Row],[Adjusted Close]]/_xlfn.XLOOKUP(1,
(MarketData[ETF]=MarketData[[#This Row],[ETF]])*(MarketData[Date]&lt;MarketData[[#This Row],[Date]]),
MarketData[Adjusted Close],
,0,-1)-1,"")</f>
        <v>2.9220622923987971E-2</v>
      </c>
      <c r="J2001" s="9" t="str" cm="1">
        <f t="array" ref="J2001">IFERROR(
(_xlfn.XLOOKUP(1,(MarketData[ETF]=H2001)*(MarketData[Date]=I2001),MarketData[Adjusted Close]) /
_xlfn.XLOOKUP(1,(MarketData[ETF]=H2001)*(MarketData[Date]=WORKDAY(I2001,-1)),MarketData[Adjusted Close]))-1,
""
)</f>
        <v/>
      </c>
    </row>
    <row r="2002" spans="1:10" ht="15.75" x14ac:dyDescent="0.25">
      <c r="A2002" t="s">
        <v>9</v>
      </c>
      <c r="B2002" s="1">
        <v>45118</v>
      </c>
      <c r="C2002">
        <v>219.38</v>
      </c>
      <c r="D2002">
        <v>220.93</v>
      </c>
      <c r="E2002">
        <v>219.01</v>
      </c>
      <c r="F2002">
        <v>220.71</v>
      </c>
      <c r="G2002">
        <v>212.18</v>
      </c>
      <c r="H2002" s="2">
        <v>2155700</v>
      </c>
      <c r="I2002" s="8" cm="1">
        <f t="array" ref="I2002">IFERROR(MarketData[[#This Row],[Adjusted Close]]/_xlfn.XLOOKUP(1,
(MarketData[ETF]=MarketData[[#This Row],[ETF]])*(MarketData[Date]&lt;MarketData[[#This Row],[Date]]),
MarketData[Adjusted Close],
,0,-1)-1,"")</f>
        <v>2.1422038222693063E-2</v>
      </c>
      <c r="J2002" s="9" t="str" cm="1">
        <f t="array" ref="J2002">IFERROR(
(_xlfn.XLOOKUP(1,(MarketData[ETF]=H2002)*(MarketData[Date]=I2002),MarketData[Adjusted Close]) /
_xlfn.XLOOKUP(1,(MarketData[ETF]=H2002)*(MarketData[Date]=WORKDAY(I2002,-1)),MarketData[Adjusted Close]))-1,
""
)</f>
        <v/>
      </c>
    </row>
    <row r="2003" spans="1:10" ht="15.75" x14ac:dyDescent="0.25">
      <c r="A2003" t="s">
        <v>9</v>
      </c>
      <c r="B2003" s="1">
        <v>45117</v>
      </c>
      <c r="C2003">
        <v>217.9</v>
      </c>
      <c r="D2003">
        <v>219.03</v>
      </c>
      <c r="E2003">
        <v>217.8</v>
      </c>
      <c r="F2003">
        <v>218.99</v>
      </c>
      <c r="G2003">
        <v>210.53</v>
      </c>
      <c r="H2003" s="2">
        <v>2080500</v>
      </c>
      <c r="I2003" s="8" cm="1">
        <f t="array" ref="I2003">IFERROR(MarketData[[#This Row],[Adjusted Close]]/_xlfn.XLOOKUP(1,
(MarketData[ETF]=MarketData[[#This Row],[ETF]])*(MarketData[Date]&lt;MarketData[[#This Row],[Date]]),
MarketData[Adjusted Close],
,0,-1)-1,"")</f>
        <v>1.3479035286188878E-2</v>
      </c>
      <c r="J2003" s="9" t="str" cm="1">
        <f t="array" ref="J2003">IFERROR(
(_xlfn.XLOOKUP(1,(MarketData[ETF]=H2003)*(MarketData[Date]=I2003),MarketData[Adjusted Close]) /
_xlfn.XLOOKUP(1,(MarketData[ETF]=H2003)*(MarketData[Date]=WORKDAY(I2003,-1)),MarketData[Adjusted Close]))-1,
""
)</f>
        <v/>
      </c>
    </row>
    <row r="2004" spans="1:10" ht="15.75" x14ac:dyDescent="0.25">
      <c r="A2004" t="s">
        <v>9</v>
      </c>
      <c r="B2004" s="1">
        <v>45114</v>
      </c>
      <c r="C2004">
        <v>217.91</v>
      </c>
      <c r="D2004">
        <v>220.08</v>
      </c>
      <c r="E2004">
        <v>217.81</v>
      </c>
      <c r="F2004">
        <v>218.04</v>
      </c>
      <c r="G2004">
        <v>209.61</v>
      </c>
      <c r="H2004" s="2">
        <v>2771700</v>
      </c>
      <c r="I2004" s="8" cm="1">
        <f t="array" ref="I2004">IFERROR(MarketData[[#This Row],[Adjusted Close]]/_xlfn.XLOOKUP(1,
(MarketData[ETF]=MarketData[[#This Row],[ETF]])*(MarketData[Date]&lt;MarketData[[#This Row],[Date]]),
MarketData[Adjusted Close],
,0,-1)-1,"")</f>
        <v>9.0502094064410787E-3</v>
      </c>
      <c r="J2004" s="9" t="str" cm="1">
        <f t="array" ref="J2004">IFERROR(
(_xlfn.XLOOKUP(1,(MarketData[ETF]=H2004)*(MarketData[Date]=I2004),MarketData[Adjusted Close]) /
_xlfn.XLOOKUP(1,(MarketData[ETF]=H2004)*(MarketData[Date]=WORKDAY(I2004,-1)),MarketData[Adjusted Close]))-1,
""
)</f>
        <v/>
      </c>
    </row>
    <row r="2005" spans="1:10" ht="15.75" x14ac:dyDescent="0.25">
      <c r="A2005" t="s">
        <v>9</v>
      </c>
      <c r="B2005" s="1">
        <v>45113</v>
      </c>
      <c r="C2005">
        <v>218.54</v>
      </c>
      <c r="D2005">
        <v>218.54</v>
      </c>
      <c r="E2005">
        <v>216.83</v>
      </c>
      <c r="F2005">
        <v>218.31</v>
      </c>
      <c r="G2005">
        <v>209.87</v>
      </c>
      <c r="H2005" s="2">
        <v>3404300</v>
      </c>
      <c r="I2005" s="8" cm="1">
        <f t="array" ref="I2005">IFERROR(MarketData[[#This Row],[Adjusted Close]]/_xlfn.XLOOKUP(1,
(MarketData[ETF]=MarketData[[#This Row],[ETF]])*(MarketData[Date]&lt;MarketData[[#This Row],[Date]]),
MarketData[Adjusted Close],
,0,-1)-1,"")</f>
        <v>1.0301834111587249E-2</v>
      </c>
      <c r="J2005" s="9" t="str" cm="1">
        <f t="array" ref="J2005">IFERROR(
(_xlfn.XLOOKUP(1,(MarketData[ETF]=H2005)*(MarketData[Date]=I2005),MarketData[Adjusted Close]) /
_xlfn.XLOOKUP(1,(MarketData[ETF]=H2005)*(MarketData[Date]=WORKDAY(I2005,-1)),MarketData[Adjusted Close]))-1,
""
)</f>
        <v/>
      </c>
    </row>
    <row r="2006" spans="1:10" ht="15.75" x14ac:dyDescent="0.25">
      <c r="A2006" t="s">
        <v>9</v>
      </c>
      <c r="B2006" s="1">
        <v>45112</v>
      </c>
      <c r="C2006">
        <v>220.08</v>
      </c>
      <c r="D2006">
        <v>220.61</v>
      </c>
      <c r="E2006">
        <v>219.63</v>
      </c>
      <c r="F2006">
        <v>220.27</v>
      </c>
      <c r="G2006">
        <v>211.76</v>
      </c>
      <c r="H2006" s="2">
        <v>3341400</v>
      </c>
      <c r="I2006" s="8" cm="1">
        <f t="array" ref="I2006">IFERROR(MarketData[[#This Row],[Adjusted Close]]/_xlfn.XLOOKUP(1,
(MarketData[ETF]=MarketData[[#This Row],[ETF]])*(MarketData[Date]&lt;MarketData[[#This Row],[Date]]),
MarketData[Adjusted Close],
,0,-1)-1,"")</f>
        <v>1.9400182929764531E-2</v>
      </c>
      <c r="J2006" s="9" t="str" cm="1">
        <f t="array" ref="J2006">IFERROR(
(_xlfn.XLOOKUP(1,(MarketData[ETF]=H2006)*(MarketData[Date]=I2006),MarketData[Adjusted Close]) /
_xlfn.XLOOKUP(1,(MarketData[ETF]=H2006)*(MarketData[Date]=WORKDAY(I2006,-1)),MarketData[Adjusted Close]))-1,
""
)</f>
        <v/>
      </c>
    </row>
    <row r="2007" spans="1:10" ht="15.75" x14ac:dyDescent="0.25">
      <c r="A2007" t="s">
        <v>9</v>
      </c>
      <c r="B2007" s="1">
        <v>45110</v>
      </c>
      <c r="C2007">
        <v>220.28</v>
      </c>
      <c r="D2007">
        <v>220.94</v>
      </c>
      <c r="E2007">
        <v>220.05</v>
      </c>
      <c r="F2007">
        <v>220.94</v>
      </c>
      <c r="G2007">
        <v>212.4</v>
      </c>
      <c r="H2007" s="2">
        <v>2423600</v>
      </c>
      <c r="I2007" s="8" cm="1">
        <f t="array" ref="I2007">IFERROR(MarketData[[#This Row],[Adjusted Close]]/_xlfn.XLOOKUP(1,
(MarketData[ETF]=MarketData[[#This Row],[ETF]])*(MarketData[Date]&lt;MarketData[[#This Row],[Date]]),
MarketData[Adjusted Close],
,0,-1)-1,"")</f>
        <v>2.2481105280893532E-2</v>
      </c>
      <c r="J2007" s="9" t="str" cm="1">
        <f t="array" ref="J2007">IFERROR(
(_xlfn.XLOOKUP(1,(MarketData[ETF]=H2007)*(MarketData[Date]=I2007),MarketData[Adjusted Close]) /
_xlfn.XLOOKUP(1,(MarketData[ETF]=H2007)*(MarketData[Date]=WORKDAY(I2007,-1)),MarketData[Adjusted Close]))-1,
""
)</f>
        <v/>
      </c>
    </row>
    <row r="2008" spans="1:10" ht="15.75" x14ac:dyDescent="0.25">
      <c r="A2008" t="s">
        <v>9</v>
      </c>
      <c r="B2008" s="1">
        <v>45107</v>
      </c>
      <c r="C2008">
        <v>219.61</v>
      </c>
      <c r="D2008">
        <v>220.86</v>
      </c>
      <c r="E2008">
        <v>219.48</v>
      </c>
      <c r="F2008">
        <v>220.28</v>
      </c>
      <c r="G2008">
        <v>211.77</v>
      </c>
      <c r="H2008" s="2">
        <v>3444100</v>
      </c>
      <c r="I2008" s="8" cm="1">
        <f t="array" ref="I2008">IFERROR(MarketData[[#This Row],[Adjusted Close]]/_xlfn.XLOOKUP(1,
(MarketData[ETF]=MarketData[[#This Row],[ETF]])*(MarketData[Date]&lt;MarketData[[#This Row],[Date]]),
MarketData[Adjusted Close],
,0,-1)-1,"")</f>
        <v>1.9448322341501179E-2</v>
      </c>
      <c r="J2008" s="9" t="str" cm="1">
        <f t="array" ref="J2008">IFERROR(
(_xlfn.XLOOKUP(1,(MarketData[ETF]=H2008)*(MarketData[Date]=I2008),MarketData[Adjusted Close]) /
_xlfn.XLOOKUP(1,(MarketData[ETF]=H2008)*(MarketData[Date]=WORKDAY(I2008,-1)),MarketData[Adjusted Close]))-1,
""
)</f>
        <v/>
      </c>
    </row>
    <row r="2009" spans="1:10" ht="15.75" x14ac:dyDescent="0.25">
      <c r="A2009" t="s">
        <v>9</v>
      </c>
      <c r="B2009" s="1">
        <v>45106</v>
      </c>
      <c r="C2009">
        <v>216.9</v>
      </c>
      <c r="D2009">
        <v>218.1</v>
      </c>
      <c r="E2009">
        <v>216.66</v>
      </c>
      <c r="F2009">
        <v>218.02</v>
      </c>
      <c r="G2009">
        <v>209.59</v>
      </c>
      <c r="H2009" s="2">
        <v>2857900</v>
      </c>
      <c r="I2009" s="8" cm="1">
        <f t="array" ref="I2009">IFERROR(MarketData[[#This Row],[Adjusted Close]]/_xlfn.XLOOKUP(1,
(MarketData[ETF]=MarketData[[#This Row],[ETF]])*(MarketData[Date]&lt;MarketData[[#This Row],[Date]]),
MarketData[Adjusted Close],
,0,-1)-1,"")</f>
        <v>8.9539305829684501E-3</v>
      </c>
      <c r="J2009" s="9" t="str" cm="1">
        <f t="array" ref="J2009">IFERROR(
(_xlfn.XLOOKUP(1,(MarketData[ETF]=H2009)*(MarketData[Date]=I2009),MarketData[Adjusted Close]) /
_xlfn.XLOOKUP(1,(MarketData[ETF]=H2009)*(MarketData[Date]=WORKDAY(I2009,-1)),MarketData[Adjusted Close]))-1,
""
)</f>
        <v/>
      </c>
    </row>
    <row r="2010" spans="1:10" ht="15.75" x14ac:dyDescent="0.25">
      <c r="A2010" t="s">
        <v>9</v>
      </c>
      <c r="B2010" s="1">
        <v>45105</v>
      </c>
      <c r="C2010">
        <v>216.48</v>
      </c>
      <c r="D2010">
        <v>217.51</v>
      </c>
      <c r="E2010">
        <v>215.96</v>
      </c>
      <c r="F2010">
        <v>216.98</v>
      </c>
      <c r="G2010">
        <v>208.59</v>
      </c>
      <c r="H2010" s="2">
        <v>4362100</v>
      </c>
      <c r="I2010" s="8" cm="1">
        <f t="array" ref="I2010">IFERROR(MarketData[[#This Row],[Adjusted Close]]/_xlfn.XLOOKUP(1,
(MarketData[ETF]=MarketData[[#This Row],[ETF]])*(MarketData[Date]&lt;MarketData[[#This Row],[Date]]),
MarketData[Adjusted Close],
,0,-1)-1,"")</f>
        <v>4.1399894093294698E-3</v>
      </c>
      <c r="J2010" s="9" t="str" cm="1">
        <f t="array" ref="J2010">IFERROR(
(_xlfn.XLOOKUP(1,(MarketData[ETF]=H2010)*(MarketData[Date]=I2010),MarketData[Adjusted Close]) /
_xlfn.XLOOKUP(1,(MarketData[ETF]=H2010)*(MarketData[Date]=WORKDAY(I2010,-1)),MarketData[Adjusted Close]))-1,
""
)</f>
        <v/>
      </c>
    </row>
    <row r="2011" spans="1:10" ht="15.75" x14ac:dyDescent="0.25">
      <c r="A2011" t="s">
        <v>9</v>
      </c>
      <c r="B2011" s="1">
        <v>45104</v>
      </c>
      <c r="C2011">
        <v>214.75</v>
      </c>
      <c r="D2011">
        <v>217.11</v>
      </c>
      <c r="E2011">
        <v>214.55</v>
      </c>
      <c r="F2011">
        <v>216.8</v>
      </c>
      <c r="G2011">
        <v>208.42</v>
      </c>
      <c r="H2011" s="2">
        <v>2653000</v>
      </c>
      <c r="I2011" s="8" cm="1">
        <f t="array" ref="I2011">IFERROR(MarketData[[#This Row],[Adjusted Close]]/_xlfn.XLOOKUP(1,
(MarketData[ETF]=MarketData[[#This Row],[ETF]])*(MarketData[Date]&lt;MarketData[[#This Row],[Date]]),
MarketData[Adjusted Close],
,0,-1)-1,"")</f>
        <v>3.3216194098109053E-3</v>
      </c>
      <c r="J2011" s="9" t="str" cm="1">
        <f t="array" ref="J2011">IFERROR(
(_xlfn.XLOOKUP(1,(MarketData[ETF]=H2011)*(MarketData[Date]=I2011),MarketData[Adjusted Close]) /
_xlfn.XLOOKUP(1,(MarketData[ETF]=H2011)*(MarketData[Date]=WORKDAY(I2011,-1)),MarketData[Adjusted Close]))-1,
""
)</f>
        <v/>
      </c>
    </row>
    <row r="2012" spans="1:10" ht="15.75" x14ac:dyDescent="0.25">
      <c r="A2012" t="s">
        <v>9</v>
      </c>
      <c r="B2012" s="1">
        <v>45103</v>
      </c>
      <c r="C2012">
        <v>214.8</v>
      </c>
      <c r="D2012">
        <v>215.82</v>
      </c>
      <c r="E2012">
        <v>214.14</v>
      </c>
      <c r="F2012">
        <v>214.19</v>
      </c>
      <c r="G2012">
        <v>205.91</v>
      </c>
      <c r="H2012" s="2">
        <v>2846800</v>
      </c>
      <c r="I2012" s="8" cm="1">
        <f t="array" ref="I2012">IFERROR(MarketData[[#This Row],[Adjusted Close]]/_xlfn.XLOOKUP(1,
(MarketData[ETF]=MarketData[[#This Row],[ETF]])*(MarketData[Date]&lt;MarketData[[#This Row],[Date]]),
MarketData[Adjusted Close],
,0,-1)-1,"")</f>
        <v>-8.7613729360226378E-3</v>
      </c>
      <c r="J2012" s="9" t="str" cm="1">
        <f t="array" ref="J2012">IFERROR(
(_xlfn.XLOOKUP(1,(MarketData[ETF]=H2012)*(MarketData[Date]=I2012),MarketData[Adjusted Close]) /
_xlfn.XLOOKUP(1,(MarketData[ETF]=H2012)*(MarketData[Date]=WORKDAY(I2012,-1)),MarketData[Adjusted Close]))-1,
""
)</f>
        <v/>
      </c>
    </row>
    <row r="2013" spans="1:10" ht="15.75" x14ac:dyDescent="0.25">
      <c r="A2013" t="s">
        <v>9</v>
      </c>
      <c r="B2013" s="1">
        <v>45100</v>
      </c>
      <c r="C2013">
        <v>215.13</v>
      </c>
      <c r="D2013">
        <v>215.89</v>
      </c>
      <c r="E2013">
        <v>214.58</v>
      </c>
      <c r="F2013">
        <v>214.94</v>
      </c>
      <c r="G2013">
        <v>206.63</v>
      </c>
      <c r="H2013" s="2">
        <v>3338400</v>
      </c>
      <c r="I2013" s="8" cm="1">
        <f t="array" ref="I2013">IFERROR(MarketData[[#This Row],[Adjusted Close]]/_xlfn.XLOOKUP(1,
(MarketData[ETF]=MarketData[[#This Row],[ETF]])*(MarketData[Date]&lt;MarketData[[#This Row],[Date]]),
MarketData[Adjusted Close],
,0,-1)-1,"")</f>
        <v>-5.2953352910026785E-3</v>
      </c>
      <c r="J2013" s="9" t="str" cm="1">
        <f t="array" ref="J2013">IFERROR(
(_xlfn.XLOOKUP(1,(MarketData[ETF]=H2013)*(MarketData[Date]=I2013),MarketData[Adjusted Close]) /
_xlfn.XLOOKUP(1,(MarketData[ETF]=H2013)*(MarketData[Date]=WORKDAY(I2013,-1)),MarketData[Adjusted Close]))-1,
""
)</f>
        <v/>
      </c>
    </row>
    <row r="2014" spans="1:10" ht="15.75" x14ac:dyDescent="0.25">
      <c r="A2014" t="s">
        <v>9</v>
      </c>
      <c r="B2014" s="1">
        <v>45099</v>
      </c>
      <c r="C2014">
        <v>216.51</v>
      </c>
      <c r="D2014">
        <v>217.59</v>
      </c>
      <c r="E2014">
        <v>216.17</v>
      </c>
      <c r="F2014">
        <v>217.56</v>
      </c>
      <c r="G2014">
        <v>208.36</v>
      </c>
      <c r="H2014" s="2">
        <v>2669100</v>
      </c>
      <c r="I2014" s="8" cm="1">
        <f t="array" ref="I2014">IFERROR(MarketData[[#This Row],[Adjusted Close]]/_xlfn.XLOOKUP(1,
(MarketData[ETF]=MarketData[[#This Row],[ETF]])*(MarketData[Date]&lt;MarketData[[#This Row],[Date]]),
MarketData[Adjusted Close],
,0,-1)-1,"")</f>
        <v>3.0327829393925754E-3</v>
      </c>
      <c r="J2014" s="9" t="str" cm="1">
        <f t="array" ref="J2014">IFERROR(
(_xlfn.XLOOKUP(1,(MarketData[ETF]=H2014)*(MarketData[Date]=I2014),MarketData[Adjusted Close]) /
_xlfn.XLOOKUP(1,(MarketData[ETF]=H2014)*(MarketData[Date]=WORKDAY(I2014,-1)),MarketData[Adjusted Close]))-1,
""
)</f>
        <v/>
      </c>
    </row>
    <row r="2015" spans="1:10" ht="15.75" x14ac:dyDescent="0.25">
      <c r="A2015" t="s">
        <v>9</v>
      </c>
      <c r="B2015" s="1">
        <v>45098</v>
      </c>
      <c r="C2015">
        <v>217.82</v>
      </c>
      <c r="D2015">
        <v>218.08</v>
      </c>
      <c r="E2015">
        <v>216.7</v>
      </c>
      <c r="F2015">
        <v>216.98</v>
      </c>
      <c r="G2015">
        <v>207.8</v>
      </c>
      <c r="H2015" s="2">
        <v>2713400</v>
      </c>
      <c r="I2015" s="8" cm="1">
        <f t="array" ref="I2015">IFERROR(MarketData[[#This Row],[Adjusted Close]]/_xlfn.XLOOKUP(1,
(MarketData[ETF]=MarketData[[#This Row],[ETF]])*(MarketData[Date]&lt;MarketData[[#This Row],[Date]]),
MarketData[Adjusted Close],
,0,-1)-1,"")</f>
        <v>3.3697588215475527E-4</v>
      </c>
      <c r="J2015" s="9" t="str" cm="1">
        <f t="array" ref="J2015">IFERROR(
(_xlfn.XLOOKUP(1,(MarketData[ETF]=H2015)*(MarketData[Date]=I2015),MarketData[Adjusted Close]) /
_xlfn.XLOOKUP(1,(MarketData[ETF]=H2015)*(MarketData[Date]=WORKDAY(I2015,-1)),MarketData[Adjusted Close]))-1,
""
)</f>
        <v/>
      </c>
    </row>
    <row r="2016" spans="1:10" ht="15.75" x14ac:dyDescent="0.25">
      <c r="A2016" t="s">
        <v>9</v>
      </c>
      <c r="B2016" s="1">
        <v>45097</v>
      </c>
      <c r="C2016">
        <v>218.38</v>
      </c>
      <c r="D2016">
        <v>218.67</v>
      </c>
      <c r="E2016">
        <v>217.07</v>
      </c>
      <c r="F2016">
        <v>218.18</v>
      </c>
      <c r="G2016">
        <v>208.95</v>
      </c>
      <c r="H2016" s="2">
        <v>3156500</v>
      </c>
      <c r="I2016" s="8" cm="1">
        <f t="array" ref="I2016">IFERROR(MarketData[[#This Row],[Adjusted Close]]/_xlfn.XLOOKUP(1,
(MarketData[ETF]=MarketData[[#This Row],[ETF]])*(MarketData[Date]&lt;MarketData[[#This Row],[Date]]),
MarketData[Adjusted Close],
,0,-1)-1,"")</f>
        <v>5.8730082318394494E-3</v>
      </c>
      <c r="J2016" s="9" t="str" cm="1">
        <f t="array" ref="J2016">IFERROR(
(_xlfn.XLOOKUP(1,(MarketData[ETF]=H2016)*(MarketData[Date]=I2016),MarketData[Adjusted Close]) /
_xlfn.XLOOKUP(1,(MarketData[ETF]=H2016)*(MarketData[Date]=WORKDAY(I2016,-1)),MarketData[Adjusted Close]))-1,
""
)</f>
        <v/>
      </c>
    </row>
    <row r="2017" spans="1:10" ht="15.75" x14ac:dyDescent="0.25">
      <c r="A2017" t="s">
        <v>9</v>
      </c>
      <c r="B2017" s="1">
        <v>45093</v>
      </c>
      <c r="C2017">
        <v>221.42</v>
      </c>
      <c r="D2017">
        <v>221.42</v>
      </c>
      <c r="E2017">
        <v>219.13</v>
      </c>
      <c r="F2017">
        <v>219.26</v>
      </c>
      <c r="G2017">
        <v>209.98</v>
      </c>
      <c r="H2017" s="2">
        <v>4763700</v>
      </c>
      <c r="I2017" s="8" cm="1">
        <f t="array" ref="I2017">IFERROR(MarketData[[#This Row],[Adjusted Close]]/_xlfn.XLOOKUP(1,
(MarketData[ETF]=MarketData[[#This Row],[ETF]])*(MarketData[Date]&lt;MarketData[[#This Row],[Date]]),
MarketData[Adjusted Close],
,0,-1)-1,"")</f>
        <v>1.0831367640687484E-2</v>
      </c>
      <c r="J2017" s="9" t="str" cm="1">
        <f t="array" ref="J2017">IFERROR(
(_xlfn.XLOOKUP(1,(MarketData[ETF]=H2017)*(MarketData[Date]=I2017),MarketData[Adjusted Close]) /
_xlfn.XLOOKUP(1,(MarketData[ETF]=H2017)*(MarketData[Date]=WORKDAY(I2017,-1)),MarketData[Adjusted Close]))-1,
""
)</f>
        <v/>
      </c>
    </row>
    <row r="2018" spans="1:10" ht="15.75" x14ac:dyDescent="0.25">
      <c r="A2018" t="s">
        <v>9</v>
      </c>
      <c r="B2018" s="1">
        <v>45092</v>
      </c>
      <c r="C2018">
        <v>216.99</v>
      </c>
      <c r="D2018">
        <v>220.71</v>
      </c>
      <c r="E2018">
        <v>216.91</v>
      </c>
      <c r="F2018">
        <v>220.09</v>
      </c>
      <c r="G2018">
        <v>210.78</v>
      </c>
      <c r="H2018" s="2">
        <v>2895100</v>
      </c>
      <c r="I2018" s="8" cm="1">
        <f t="array" ref="I2018">IFERROR(MarketData[[#This Row],[Adjusted Close]]/_xlfn.XLOOKUP(1,
(MarketData[ETF]=MarketData[[#This Row],[ETF]])*(MarketData[Date]&lt;MarketData[[#This Row],[Date]]),
MarketData[Adjusted Close],
,0,-1)-1,"")</f>
        <v>1.4682520579598624E-2</v>
      </c>
      <c r="J2018" s="9" t="str" cm="1">
        <f t="array" ref="J2018">IFERROR(
(_xlfn.XLOOKUP(1,(MarketData[ETF]=H2018)*(MarketData[Date]=I2018),MarketData[Adjusted Close]) /
_xlfn.XLOOKUP(1,(MarketData[ETF]=H2018)*(MarketData[Date]=WORKDAY(I2018,-1)),MarketData[Adjusted Close]))-1,
""
)</f>
        <v/>
      </c>
    </row>
    <row r="2019" spans="1:10" ht="15.75" x14ac:dyDescent="0.25">
      <c r="A2019" t="s">
        <v>9</v>
      </c>
      <c r="B2019" s="1">
        <v>45091</v>
      </c>
      <c r="C2019">
        <v>217.55</v>
      </c>
      <c r="D2019">
        <v>218.53</v>
      </c>
      <c r="E2019">
        <v>215.7</v>
      </c>
      <c r="F2019">
        <v>217.44</v>
      </c>
      <c r="G2019">
        <v>208.24</v>
      </c>
      <c r="H2019" s="2">
        <v>4131000</v>
      </c>
      <c r="I2019" s="8" cm="1">
        <f t="array" ref="I2019">IFERROR(MarketData[[#This Row],[Adjusted Close]]/_xlfn.XLOOKUP(1,
(MarketData[ETF]=MarketData[[#This Row],[ETF]])*(MarketData[Date]&lt;MarketData[[#This Row],[Date]]),
MarketData[Adjusted Close],
,0,-1)-1,"")</f>
        <v>2.4551099985559155E-3</v>
      </c>
      <c r="J2019" s="9" t="str" cm="1">
        <f t="array" ref="J2019">IFERROR(
(_xlfn.XLOOKUP(1,(MarketData[ETF]=H2019)*(MarketData[Date]=I2019),MarketData[Adjusted Close]) /
_xlfn.XLOOKUP(1,(MarketData[ETF]=H2019)*(MarketData[Date]=WORKDAY(I2019,-1)),MarketData[Adjusted Close]))-1,
""
)</f>
        <v/>
      </c>
    </row>
    <row r="2020" spans="1:10" ht="15.75" x14ac:dyDescent="0.25">
      <c r="A2020" t="s">
        <v>9</v>
      </c>
      <c r="B2020" s="1">
        <v>45090</v>
      </c>
      <c r="C2020">
        <v>216.78</v>
      </c>
      <c r="D2020">
        <v>217.77</v>
      </c>
      <c r="E2020">
        <v>216.46</v>
      </c>
      <c r="F2020">
        <v>217.44</v>
      </c>
      <c r="G2020">
        <v>208.24</v>
      </c>
      <c r="H2020" s="2">
        <v>4295700</v>
      </c>
      <c r="I2020" s="8" cm="1">
        <f t="array" ref="I2020">IFERROR(MarketData[[#This Row],[Adjusted Close]]/_xlfn.XLOOKUP(1,
(MarketData[ETF]=MarketData[[#This Row],[ETF]])*(MarketData[Date]&lt;MarketData[[#This Row],[Date]]),
MarketData[Adjusted Close],
,0,-1)-1,"")</f>
        <v>2.4551099985559155E-3</v>
      </c>
      <c r="J2020" s="9" t="str" cm="1">
        <f t="array" ref="J2020">IFERROR(
(_xlfn.XLOOKUP(1,(MarketData[ETF]=H2020)*(MarketData[Date]=I2020),MarketData[Adjusted Close]) /
_xlfn.XLOOKUP(1,(MarketData[ETF]=H2020)*(MarketData[Date]=WORKDAY(I2020,-1)),MarketData[Adjusted Close]))-1,
""
)</f>
        <v/>
      </c>
    </row>
    <row r="2021" spans="1:10" ht="15.75" x14ac:dyDescent="0.25">
      <c r="A2021" t="s">
        <v>9</v>
      </c>
      <c r="B2021" s="1">
        <v>45089</v>
      </c>
      <c r="C2021">
        <v>214.5</v>
      </c>
      <c r="D2021">
        <v>215.86</v>
      </c>
      <c r="E2021">
        <v>214.05</v>
      </c>
      <c r="F2021">
        <v>215.85</v>
      </c>
      <c r="G2021">
        <v>206.72</v>
      </c>
      <c r="H2021" s="2">
        <v>2479900</v>
      </c>
      <c r="I2021" s="8" cm="1">
        <f t="array" ref="I2021">IFERROR(MarketData[[#This Row],[Adjusted Close]]/_xlfn.XLOOKUP(1,
(MarketData[ETF]=MarketData[[#This Row],[ETF]])*(MarketData[Date]&lt;MarketData[[#This Row],[Date]]),
MarketData[Adjusted Close],
,0,-1)-1,"")</f>
        <v>-4.8620805853751836E-3</v>
      </c>
      <c r="J2021" s="9" t="str" cm="1">
        <f t="array" ref="J2021">IFERROR(
(_xlfn.XLOOKUP(1,(MarketData[ETF]=H2021)*(MarketData[Date]=I2021),MarketData[Adjusted Close]) /
_xlfn.XLOOKUP(1,(MarketData[ETF]=H2021)*(MarketData[Date]=WORKDAY(I2021,-1)),MarketData[Adjusted Close]))-1,
""
)</f>
        <v/>
      </c>
    </row>
    <row r="2022" spans="1:10" ht="15.75" x14ac:dyDescent="0.25">
      <c r="A2022" t="s">
        <v>9</v>
      </c>
      <c r="B2022" s="1">
        <v>45086</v>
      </c>
      <c r="C2022">
        <v>214.1</v>
      </c>
      <c r="D2022">
        <v>215.08</v>
      </c>
      <c r="E2022">
        <v>213.41</v>
      </c>
      <c r="F2022">
        <v>213.93</v>
      </c>
      <c r="G2022">
        <v>204.88</v>
      </c>
      <c r="H2022" s="2">
        <v>2084600</v>
      </c>
      <c r="I2022" s="8" cm="1">
        <f t="array" ref="I2022">IFERROR(MarketData[[#This Row],[Adjusted Close]]/_xlfn.XLOOKUP(1,
(MarketData[ETF]=MarketData[[#This Row],[ETF]])*(MarketData[Date]&lt;MarketData[[#This Row],[Date]]),
MarketData[Adjusted Close],
,0,-1)-1,"")</f>
        <v>-1.3719732344870672E-2</v>
      </c>
      <c r="J2022" s="9" t="str" cm="1">
        <f t="array" ref="J2022">IFERROR(
(_xlfn.XLOOKUP(1,(MarketData[ETF]=H2022)*(MarketData[Date]=I2022),MarketData[Adjusted Close]) /
_xlfn.XLOOKUP(1,(MarketData[ETF]=H2022)*(MarketData[Date]=WORKDAY(I2022,-1)),MarketData[Adjusted Close]))-1,
""
)</f>
        <v/>
      </c>
    </row>
    <row r="2023" spans="1:10" ht="15.75" x14ac:dyDescent="0.25">
      <c r="A2023" t="s">
        <v>9</v>
      </c>
      <c r="B2023" s="1">
        <v>45085</v>
      </c>
      <c r="C2023">
        <v>212.63</v>
      </c>
      <c r="D2023">
        <v>213.97</v>
      </c>
      <c r="E2023">
        <v>212.09</v>
      </c>
      <c r="F2023">
        <v>213.7</v>
      </c>
      <c r="G2023">
        <v>204.66</v>
      </c>
      <c r="H2023" s="2">
        <v>1943100</v>
      </c>
      <c r="I2023" s="8" cm="1">
        <f t="array" ref="I2023">IFERROR(MarketData[[#This Row],[Adjusted Close]]/_xlfn.XLOOKUP(1,
(MarketData[ETF]=MarketData[[#This Row],[ETF]])*(MarketData[Date]&lt;MarketData[[#This Row],[Date]]),
MarketData[Adjusted Close],
,0,-1)-1,"")</f>
        <v>-1.4778799403071252E-2</v>
      </c>
      <c r="J2023" s="9" t="str" cm="1">
        <f t="array" ref="J2023">IFERROR(
(_xlfn.XLOOKUP(1,(MarketData[ETF]=H2023)*(MarketData[Date]=I2023),MarketData[Adjusted Close]) /
_xlfn.XLOOKUP(1,(MarketData[ETF]=H2023)*(MarketData[Date]=WORKDAY(I2023,-1)),MarketData[Adjusted Close]))-1,
""
)</f>
        <v/>
      </c>
    </row>
    <row r="2024" spans="1:10" ht="15.75" x14ac:dyDescent="0.25">
      <c r="A2024" t="s">
        <v>9</v>
      </c>
      <c r="B2024" s="1">
        <v>45084</v>
      </c>
      <c r="C2024">
        <v>213.34</v>
      </c>
      <c r="D2024">
        <v>214.12</v>
      </c>
      <c r="E2024">
        <v>212.39</v>
      </c>
      <c r="F2024">
        <v>212.7</v>
      </c>
      <c r="G2024">
        <v>203.7</v>
      </c>
      <c r="H2024" s="2">
        <v>2272800</v>
      </c>
      <c r="I2024" s="8" cm="1">
        <f t="array" ref="I2024">IFERROR(MarketData[[#This Row],[Adjusted Close]]/_xlfn.XLOOKUP(1,
(MarketData[ETF]=MarketData[[#This Row],[ETF]])*(MarketData[Date]&lt;MarketData[[#This Row],[Date]]),
MarketData[Adjusted Close],
,0,-1)-1,"")</f>
        <v>-1.9400182929764642E-2</v>
      </c>
      <c r="J2024" s="9" t="str" cm="1">
        <f t="array" ref="J2024">IFERROR(
(_xlfn.XLOOKUP(1,(MarketData[ETF]=H2024)*(MarketData[Date]=I2024),MarketData[Adjusted Close]) /
_xlfn.XLOOKUP(1,(MarketData[ETF]=H2024)*(MarketData[Date]=WORKDAY(I2024,-1)),MarketData[Adjusted Close]))-1,
""
)</f>
        <v/>
      </c>
    </row>
    <row r="2025" spans="1:10" ht="15.75" x14ac:dyDescent="0.25">
      <c r="A2025" t="s">
        <v>9</v>
      </c>
      <c r="B2025" s="1">
        <v>45083</v>
      </c>
      <c r="C2025">
        <v>212</v>
      </c>
      <c r="D2025">
        <v>213.37</v>
      </c>
      <c r="E2025">
        <v>211.64</v>
      </c>
      <c r="F2025">
        <v>213.12</v>
      </c>
      <c r="G2025">
        <v>204.1</v>
      </c>
      <c r="H2025" s="2">
        <v>2227700</v>
      </c>
      <c r="I2025" s="8" cm="1">
        <f t="array" ref="I2025">IFERROR(MarketData[[#This Row],[Adjusted Close]]/_xlfn.XLOOKUP(1,
(MarketData[ETF]=MarketData[[#This Row],[ETF]])*(MarketData[Date]&lt;MarketData[[#This Row],[Date]]),
MarketData[Adjusted Close],
,0,-1)-1,"")</f>
        <v>-1.7474606460309072E-2</v>
      </c>
      <c r="J2025" s="9" t="str" cm="1">
        <f t="array" ref="J2025">IFERROR(
(_xlfn.XLOOKUP(1,(MarketData[ETF]=H2025)*(MarketData[Date]=I2025),MarketData[Adjusted Close]) /
_xlfn.XLOOKUP(1,(MarketData[ETF]=H2025)*(MarketData[Date]=WORKDAY(I2025,-1)),MarketData[Adjusted Close]))-1,
""
)</f>
        <v/>
      </c>
    </row>
    <row r="2026" spans="1:10" ht="15.75" x14ac:dyDescent="0.25">
      <c r="A2026" t="s">
        <v>9</v>
      </c>
      <c r="B2026" s="1">
        <v>45082</v>
      </c>
      <c r="C2026">
        <v>212.74</v>
      </c>
      <c r="D2026">
        <v>213.36</v>
      </c>
      <c r="E2026">
        <v>207.47</v>
      </c>
      <c r="F2026">
        <v>212.15</v>
      </c>
      <c r="G2026">
        <v>203.18</v>
      </c>
      <c r="H2026" s="2">
        <v>2249400</v>
      </c>
      <c r="I2026" s="8" cm="1">
        <f t="array" ref="I2026">IFERROR(MarketData[[#This Row],[Adjusted Close]]/_xlfn.XLOOKUP(1,
(MarketData[ETF]=MarketData[[#This Row],[ETF]])*(MarketData[Date]&lt;MarketData[[#This Row],[Date]]),
MarketData[Adjusted Close],
,0,-1)-1,"")</f>
        <v>-2.1903432340056761E-2</v>
      </c>
      <c r="J2026" s="9" t="str" cm="1">
        <f t="array" ref="J2026">IFERROR(
(_xlfn.XLOOKUP(1,(MarketData[ETF]=H2026)*(MarketData[Date]=I2026),MarketData[Adjusted Close]) /
_xlfn.XLOOKUP(1,(MarketData[ETF]=H2026)*(MarketData[Date]=WORKDAY(I2026,-1)),MarketData[Adjusted Close]))-1,
""
)</f>
        <v/>
      </c>
    </row>
    <row r="2027" spans="1:10" ht="15.75" x14ac:dyDescent="0.25">
      <c r="A2027" t="s">
        <v>9</v>
      </c>
      <c r="B2027" s="1">
        <v>45079</v>
      </c>
      <c r="C2027">
        <v>210.68</v>
      </c>
      <c r="D2027">
        <v>213.09</v>
      </c>
      <c r="E2027">
        <v>210.5</v>
      </c>
      <c r="F2027">
        <v>212.71</v>
      </c>
      <c r="G2027">
        <v>203.71</v>
      </c>
      <c r="H2027" s="2">
        <v>3018700</v>
      </c>
      <c r="I2027" s="8" cm="1">
        <f t="array" ref="I2027">IFERROR(MarketData[[#This Row],[Adjusted Close]]/_xlfn.XLOOKUP(1,
(MarketData[ETF]=MarketData[[#This Row],[ETF]])*(MarketData[Date]&lt;MarketData[[#This Row],[Date]]),
MarketData[Adjusted Close],
,0,-1)-1,"")</f>
        <v>-1.9352043518028106E-2</v>
      </c>
      <c r="J2027" s="9" t="str" cm="1">
        <f t="array" ref="J2027">IFERROR(
(_xlfn.XLOOKUP(1,(MarketData[ETF]=H2027)*(MarketData[Date]=I2027),MarketData[Adjusted Close]) /
_xlfn.XLOOKUP(1,(MarketData[ETF]=H2027)*(MarketData[Date]=WORKDAY(I2027,-1)),MarketData[Adjusted Close]))-1,
""
)</f>
        <v/>
      </c>
    </row>
    <row r="2028" spans="1:10" ht="15.75" x14ac:dyDescent="0.25">
      <c r="A2028" t="s">
        <v>9</v>
      </c>
      <c r="B2028" s="1">
        <v>45078</v>
      </c>
      <c r="C2028">
        <v>207.3</v>
      </c>
      <c r="D2028">
        <v>209.8</v>
      </c>
      <c r="E2028">
        <v>206.65</v>
      </c>
      <c r="F2028">
        <v>209.25</v>
      </c>
      <c r="G2028">
        <v>200.4</v>
      </c>
      <c r="H2028" s="2">
        <v>2696700</v>
      </c>
      <c r="I2028" s="8" cm="1">
        <f t="array" ref="I2028">IFERROR(MarketData[[#This Row],[Adjusted Close]]/_xlfn.XLOOKUP(1,
(MarketData[ETF]=MarketData[[#This Row],[ETF]])*(MarketData[Date]&lt;MarketData[[#This Row],[Date]]),
MarketData[Adjusted Close],
,0,-1)-1,"")</f>
        <v>-3.5286188802772789E-2</v>
      </c>
      <c r="J2028" s="9" t="str" cm="1">
        <f t="array" ref="J2028">IFERROR(
(_xlfn.XLOOKUP(1,(MarketData[ETF]=H2028)*(MarketData[Date]=I2028),MarketData[Adjusted Close]) /
_xlfn.XLOOKUP(1,(MarketData[ETF]=H2028)*(MarketData[Date]=WORKDAY(I2028,-1)),MarketData[Adjusted Close]))-1,
""
)</f>
        <v/>
      </c>
    </row>
    <row r="2029" spans="1:10" ht="15.75" x14ac:dyDescent="0.25">
      <c r="A2029" t="s">
        <v>9</v>
      </c>
      <c r="B2029" s="1">
        <v>45077</v>
      </c>
      <c r="C2029">
        <v>207.49</v>
      </c>
      <c r="D2029">
        <v>207.98</v>
      </c>
      <c r="E2029">
        <v>206.3</v>
      </c>
      <c r="F2029">
        <v>207.18</v>
      </c>
      <c r="G2029">
        <v>198.42</v>
      </c>
      <c r="H2029" s="2">
        <v>2325400</v>
      </c>
      <c r="I2029" s="8" cm="1">
        <f t="array" ref="I2029">IFERROR(MarketData[[#This Row],[Adjusted Close]]/_xlfn.XLOOKUP(1,
(MarketData[ETF]=MarketData[[#This Row],[ETF]])*(MarketData[Date]&lt;MarketData[[#This Row],[Date]]),
MarketData[Adjusted Close],
,0,-1)-1,"")</f>
        <v>-4.4817792326577788E-2</v>
      </c>
      <c r="J2029" s="9" t="str" cm="1">
        <f t="array" ref="J2029">IFERROR(
(_xlfn.XLOOKUP(1,(MarketData[ETF]=H2029)*(MarketData[Date]=I2029),MarketData[Adjusted Close]) /
_xlfn.XLOOKUP(1,(MarketData[ETF]=H2029)*(MarketData[Date]=WORKDAY(I2029,-1)),MarketData[Adjusted Close]))-1,
""
)</f>
        <v/>
      </c>
    </row>
    <row r="2030" spans="1:10" ht="15.75" x14ac:dyDescent="0.25">
      <c r="A2030" t="s">
        <v>9</v>
      </c>
      <c r="B2030" s="1">
        <v>45076</v>
      </c>
      <c r="C2030">
        <v>209.63</v>
      </c>
      <c r="D2030">
        <v>209.68</v>
      </c>
      <c r="E2030">
        <v>207.69</v>
      </c>
      <c r="F2030">
        <v>208.43</v>
      </c>
      <c r="G2030">
        <v>199.61</v>
      </c>
      <c r="H2030" s="2">
        <v>2772300</v>
      </c>
      <c r="I2030" s="8" cm="1">
        <f t="array" ref="I2030">IFERROR(MarketData[[#This Row],[Adjusted Close]]/_xlfn.XLOOKUP(1,
(MarketData[ETF]=MarketData[[#This Row],[ETF]])*(MarketData[Date]&lt;MarketData[[#This Row],[Date]]),
MarketData[Adjusted Close],
,0,-1)-1,"")</f>
        <v>-3.9089202329947392E-2</v>
      </c>
      <c r="J2030" s="9" t="str" cm="1">
        <f t="array" ref="J2030">IFERROR(
(_xlfn.XLOOKUP(1,(MarketData[ETF]=H2030)*(MarketData[Date]=I2030),MarketData[Adjusted Close]) /
_xlfn.XLOOKUP(1,(MarketData[ETF]=H2030)*(MarketData[Date]=WORKDAY(I2030,-1)),MarketData[Adjusted Close]))-1,
""
)</f>
        <v/>
      </c>
    </row>
    <row r="2031" spans="1:10" ht="15.75" x14ac:dyDescent="0.25">
      <c r="A2031" t="s">
        <v>9</v>
      </c>
      <c r="B2031" s="1">
        <v>45072</v>
      </c>
      <c r="C2031">
        <v>206</v>
      </c>
      <c r="D2031">
        <v>208.72</v>
      </c>
      <c r="E2031">
        <v>205.97</v>
      </c>
      <c r="F2031">
        <v>208.36</v>
      </c>
      <c r="G2031">
        <v>199.55</v>
      </c>
      <c r="H2031" s="2">
        <v>2347000</v>
      </c>
      <c r="I2031" s="8" cm="1">
        <f t="array" ref="I2031">IFERROR(MarketData[[#This Row],[Adjusted Close]]/_xlfn.XLOOKUP(1,
(MarketData[ETF]=MarketData[[#This Row],[ETF]])*(MarketData[Date]&lt;MarketData[[#This Row],[Date]]),
MarketData[Adjusted Close],
,0,-1)-1,"")</f>
        <v>-3.9378038800365722E-2</v>
      </c>
      <c r="J2031" s="9" t="str" cm="1">
        <f t="array" ref="J2031">IFERROR(
(_xlfn.XLOOKUP(1,(MarketData[ETF]=H2031)*(MarketData[Date]=I2031),MarketData[Adjusted Close]) /
_xlfn.XLOOKUP(1,(MarketData[ETF]=H2031)*(MarketData[Date]=WORKDAY(I2031,-1)),MarketData[Adjusted Close]))-1,
""
)</f>
        <v/>
      </c>
    </row>
    <row r="2032" spans="1:10" ht="15.75" x14ac:dyDescent="0.25">
      <c r="A2032" t="s">
        <v>9</v>
      </c>
      <c r="B2032" s="1">
        <v>45071</v>
      </c>
      <c r="C2032">
        <v>205.87</v>
      </c>
      <c r="D2032">
        <v>206.33</v>
      </c>
      <c r="E2032">
        <v>204.53</v>
      </c>
      <c r="F2032">
        <v>205.65</v>
      </c>
      <c r="G2032">
        <v>196.95</v>
      </c>
      <c r="H2032" s="2">
        <v>2230400</v>
      </c>
      <c r="I2032" s="8" cm="1">
        <f t="array" ref="I2032">IFERROR(MarketData[[#This Row],[Adjusted Close]]/_xlfn.XLOOKUP(1,
(MarketData[ETF]=MarketData[[#This Row],[ETF]])*(MarketData[Date]&lt;MarketData[[#This Row],[Date]]),
MarketData[Adjusted Close],
,0,-1)-1,"")</f>
        <v>-5.1894285851826871E-2</v>
      </c>
      <c r="J2032" s="9" t="str" cm="1">
        <f t="array" ref="J2032">IFERROR(
(_xlfn.XLOOKUP(1,(MarketData[ETF]=H2032)*(MarketData[Date]=I2032),MarketData[Adjusted Close]) /
_xlfn.XLOOKUP(1,(MarketData[ETF]=H2032)*(MarketData[Date]=WORKDAY(I2032,-1)),MarketData[Adjusted Close]))-1,
""
)</f>
        <v/>
      </c>
    </row>
    <row r="2033" spans="1:10" ht="15.75" x14ac:dyDescent="0.25">
      <c r="A2033" t="s">
        <v>9</v>
      </c>
      <c r="B2033" s="1">
        <v>45070</v>
      </c>
      <c r="C2033">
        <v>205</v>
      </c>
      <c r="D2033">
        <v>205.13</v>
      </c>
      <c r="E2033">
        <v>203.69</v>
      </c>
      <c r="F2033">
        <v>204.26</v>
      </c>
      <c r="G2033">
        <v>195.62</v>
      </c>
      <c r="H2033" s="2">
        <v>2083700</v>
      </c>
      <c r="I2033" s="8" cm="1">
        <f t="array" ref="I2033">IFERROR(MarketData[[#This Row],[Adjusted Close]]/_xlfn.XLOOKUP(1,
(MarketData[ETF]=MarketData[[#This Row],[ETF]])*(MarketData[Date]&lt;MarketData[[#This Row],[Date]]),
MarketData[Adjusted Close],
,0,-1)-1,"")</f>
        <v>-5.8296827612766555E-2</v>
      </c>
      <c r="J2033" s="9" t="str" cm="1">
        <f t="array" ref="J2033">IFERROR(
(_xlfn.XLOOKUP(1,(MarketData[ETF]=H2033)*(MarketData[Date]=I2033),MarketData[Adjusted Close]) /
_xlfn.XLOOKUP(1,(MarketData[ETF]=H2033)*(MarketData[Date]=WORKDAY(I2033,-1)),MarketData[Adjusted Close]))-1,
""
)</f>
        <v/>
      </c>
    </row>
    <row r="2034" spans="1:10" ht="15.75" x14ac:dyDescent="0.25">
      <c r="A2034" t="s">
        <v>9</v>
      </c>
      <c r="B2034" s="1">
        <v>45069</v>
      </c>
      <c r="C2034">
        <v>207.3</v>
      </c>
      <c r="D2034">
        <v>207.99</v>
      </c>
      <c r="E2034">
        <v>205.64</v>
      </c>
      <c r="F2034">
        <v>205.85</v>
      </c>
      <c r="G2034">
        <v>197.14</v>
      </c>
      <c r="H2034" s="2">
        <v>2386700</v>
      </c>
      <c r="I2034" s="8" cm="1">
        <f t="array" ref="I2034">IFERROR(MarketData[[#This Row],[Adjusted Close]]/_xlfn.XLOOKUP(1,
(MarketData[ETF]=MarketData[[#This Row],[ETF]])*(MarketData[Date]&lt;MarketData[[#This Row],[Date]]),
MarketData[Adjusted Close],
,0,-1)-1,"")</f>
        <v>-5.0979637028835567E-2</v>
      </c>
      <c r="J2034" s="9" t="str" cm="1">
        <f t="array" ref="J2034">IFERROR(
(_xlfn.XLOOKUP(1,(MarketData[ETF]=H2034)*(MarketData[Date]=I2034),MarketData[Adjusted Close]) /
_xlfn.XLOOKUP(1,(MarketData[ETF]=H2034)*(MarketData[Date]=WORKDAY(I2034,-1)),MarketData[Adjusted Close]))-1,
""
)</f>
        <v/>
      </c>
    </row>
    <row r="2035" spans="1:10" ht="15.75" x14ac:dyDescent="0.25">
      <c r="A2035" t="s">
        <v>9</v>
      </c>
      <c r="B2035" s="1">
        <v>45068</v>
      </c>
      <c r="C2035">
        <v>207.68</v>
      </c>
      <c r="D2035">
        <v>208.81</v>
      </c>
      <c r="E2035">
        <v>207.2</v>
      </c>
      <c r="F2035">
        <v>208.05</v>
      </c>
      <c r="G2035">
        <v>199.25</v>
      </c>
      <c r="H2035" s="2">
        <v>2229400</v>
      </c>
      <c r="I2035" s="8" cm="1">
        <f t="array" ref="I2035">IFERROR(MarketData[[#This Row],[Adjusted Close]]/_xlfn.XLOOKUP(1,
(MarketData[ETF]=MarketData[[#This Row],[ETF]])*(MarketData[Date]&lt;MarketData[[#This Row],[Date]]),
MarketData[Adjusted Close],
,0,-1)-1,"")</f>
        <v>-4.0822221152457483E-2</v>
      </c>
      <c r="J2035" s="9" t="str" cm="1">
        <f t="array" ref="J2035">IFERROR(
(_xlfn.XLOOKUP(1,(MarketData[ETF]=H2035)*(MarketData[Date]=I2035),MarketData[Adjusted Close]) /
_xlfn.XLOOKUP(1,(MarketData[ETF]=H2035)*(MarketData[Date]=WORKDAY(I2035,-1)),MarketData[Adjusted Close]))-1,
""
)</f>
        <v/>
      </c>
    </row>
    <row r="2036" spans="1:10" ht="15.75" x14ac:dyDescent="0.25">
      <c r="A2036" t="s">
        <v>9</v>
      </c>
      <c r="B2036" s="1">
        <v>45065</v>
      </c>
      <c r="C2036">
        <v>208.64</v>
      </c>
      <c r="D2036">
        <v>208.84</v>
      </c>
      <c r="E2036">
        <v>207.07</v>
      </c>
      <c r="F2036">
        <v>207.69</v>
      </c>
      <c r="G2036">
        <v>198.9</v>
      </c>
      <c r="H2036" s="2">
        <v>2683900</v>
      </c>
      <c r="I2036" s="8" cm="1">
        <f t="array" ref="I2036">IFERROR(MarketData[[#This Row],[Adjusted Close]]/_xlfn.XLOOKUP(1,
(MarketData[ETF]=MarketData[[#This Row],[ETF]])*(MarketData[Date]&lt;MarketData[[#This Row],[Date]]),
MarketData[Adjusted Close],
,0,-1)-1,"")</f>
        <v>-4.2507100563231037E-2</v>
      </c>
      <c r="J2036" s="9" t="str" cm="1">
        <f t="array" ref="J2036">IFERROR(
(_xlfn.XLOOKUP(1,(MarketData[ETF]=H2036)*(MarketData[Date]=I2036),MarketData[Adjusted Close]) /
_xlfn.XLOOKUP(1,(MarketData[ETF]=H2036)*(MarketData[Date]=WORKDAY(I2036,-1)),MarketData[Adjusted Close]))-1,
""
)</f>
        <v/>
      </c>
    </row>
    <row r="2037" spans="1:10" ht="15.75" x14ac:dyDescent="0.25">
      <c r="A2037" t="s">
        <v>9</v>
      </c>
      <c r="B2037" s="1">
        <v>45064</v>
      </c>
      <c r="C2037">
        <v>206</v>
      </c>
      <c r="D2037">
        <v>208.37</v>
      </c>
      <c r="E2037">
        <v>205.82</v>
      </c>
      <c r="F2037">
        <v>208.19</v>
      </c>
      <c r="G2037">
        <v>199.38</v>
      </c>
      <c r="H2037" s="2">
        <v>2370200</v>
      </c>
      <c r="I2037" s="8" cm="1">
        <f t="array" ref="I2037">IFERROR(MarketData[[#This Row],[Adjusted Close]]/_xlfn.XLOOKUP(1,
(MarketData[ETF]=MarketData[[#This Row],[ETF]])*(MarketData[Date]&lt;MarketData[[#This Row],[Date]]),
MarketData[Adjusted Close],
,0,-1)-1,"")</f>
        <v>-4.0196408799884398E-2</v>
      </c>
      <c r="J2037" s="9" t="str" cm="1">
        <f t="array" ref="J2037">IFERROR(
(_xlfn.XLOOKUP(1,(MarketData[ETF]=H2037)*(MarketData[Date]=I2037),MarketData[Adjusted Close]) /
_xlfn.XLOOKUP(1,(MarketData[ETF]=H2037)*(MarketData[Date]=WORKDAY(I2037,-1)),MarketData[Adjusted Close]))-1,
""
)</f>
        <v/>
      </c>
    </row>
    <row r="2038" spans="1:10" ht="15.75" x14ac:dyDescent="0.25">
      <c r="A2038" t="s">
        <v>9</v>
      </c>
      <c r="B2038" s="1">
        <v>45063</v>
      </c>
      <c r="C2038">
        <v>204.46</v>
      </c>
      <c r="D2038">
        <v>206.45</v>
      </c>
      <c r="E2038">
        <v>203.65</v>
      </c>
      <c r="F2038">
        <v>206.14</v>
      </c>
      <c r="G2038">
        <v>197.42</v>
      </c>
      <c r="H2038" s="2">
        <v>2650100</v>
      </c>
      <c r="I2038" s="8" cm="1">
        <f t="array" ref="I2038">IFERROR(MarketData[[#This Row],[Adjusted Close]]/_xlfn.XLOOKUP(1,
(MarketData[ETF]=MarketData[[#This Row],[ETF]])*(MarketData[Date]&lt;MarketData[[#This Row],[Date]]),
MarketData[Adjusted Close],
,0,-1)-1,"")</f>
        <v>-4.9631733500216657E-2</v>
      </c>
      <c r="J2038" s="9" t="str" cm="1">
        <f t="array" ref="J2038">IFERROR(
(_xlfn.XLOOKUP(1,(MarketData[ETF]=H2038)*(MarketData[Date]=I2038),MarketData[Adjusted Close]) /
_xlfn.XLOOKUP(1,(MarketData[ETF]=H2038)*(MarketData[Date]=WORKDAY(I2038,-1)),MarketData[Adjusted Close]))-1,
""
)</f>
        <v/>
      </c>
    </row>
    <row r="2039" spans="1:10" ht="15.75" x14ac:dyDescent="0.25">
      <c r="A2039" t="s">
        <v>9</v>
      </c>
      <c r="B2039" s="1">
        <v>45062</v>
      </c>
      <c r="C2039">
        <v>204.41</v>
      </c>
      <c r="D2039">
        <v>204.81</v>
      </c>
      <c r="E2039">
        <v>203.47</v>
      </c>
      <c r="F2039">
        <v>203.5</v>
      </c>
      <c r="G2039">
        <v>194.89</v>
      </c>
      <c r="H2039" s="2">
        <v>1884400</v>
      </c>
      <c r="I2039" s="8" cm="1">
        <f t="array" ref="I2039">IFERROR(MarketData[[#This Row],[Adjusted Close]]/_xlfn.XLOOKUP(1,
(MarketData[ETF]=MarketData[[#This Row],[ETF]])*(MarketData[Date]&lt;MarketData[[#This Row],[Date]]),
MarketData[Adjusted Close],
,0,-1)-1,"")</f>
        <v>-6.181100466952294E-2</v>
      </c>
      <c r="J2039" s="9" t="str" cm="1">
        <f t="array" ref="J2039">IFERROR(
(_xlfn.XLOOKUP(1,(MarketData[ETF]=H2039)*(MarketData[Date]=I2039),MarketData[Adjusted Close]) /
_xlfn.XLOOKUP(1,(MarketData[ETF]=H2039)*(MarketData[Date]=WORKDAY(I2039,-1)),MarketData[Adjusted Close]))-1,
""
)</f>
        <v/>
      </c>
    </row>
    <row r="2040" spans="1:10" ht="15.75" x14ac:dyDescent="0.25">
      <c r="A2040" t="s">
        <v>9</v>
      </c>
      <c r="B2040" s="1">
        <v>45061</v>
      </c>
      <c r="C2040">
        <v>204.17</v>
      </c>
      <c r="D2040">
        <v>205.38</v>
      </c>
      <c r="E2040">
        <v>203.71</v>
      </c>
      <c r="F2040">
        <v>205.09</v>
      </c>
      <c r="G2040">
        <v>196.41</v>
      </c>
      <c r="H2040" s="2">
        <v>3240000</v>
      </c>
      <c r="I2040" s="8" cm="1">
        <f t="array" ref="I2040">IFERROR(MarketData[[#This Row],[Adjusted Close]]/_xlfn.XLOOKUP(1,
(MarketData[ETF]=MarketData[[#This Row],[ETF]])*(MarketData[Date]&lt;MarketData[[#This Row],[Date]]),
MarketData[Adjusted Close],
,0,-1)-1,"")</f>
        <v>-5.4493814085591841E-2</v>
      </c>
      <c r="J2040" s="9" t="str" cm="1">
        <f t="array" ref="J2040">IFERROR(
(_xlfn.XLOOKUP(1,(MarketData[ETF]=H2040)*(MarketData[Date]=I2040),MarketData[Adjusted Close]) /
_xlfn.XLOOKUP(1,(MarketData[ETF]=H2040)*(MarketData[Date]=WORKDAY(I2040,-1)),MarketData[Adjusted Close]))-1,
""
)</f>
        <v/>
      </c>
    </row>
    <row r="2041" spans="1:10" ht="15.75" x14ac:dyDescent="0.25">
      <c r="A2041" t="s">
        <v>9</v>
      </c>
      <c r="B2041" s="1">
        <v>45058</v>
      </c>
      <c r="C2041">
        <v>205.04</v>
      </c>
      <c r="D2041">
        <v>205.28</v>
      </c>
      <c r="E2041">
        <v>202.93</v>
      </c>
      <c r="F2041">
        <v>204.22</v>
      </c>
      <c r="G2041">
        <v>195.58</v>
      </c>
      <c r="H2041" s="2">
        <v>2252400</v>
      </c>
      <c r="I2041" s="8" cm="1">
        <f t="array" ref="I2041">IFERROR(MarketData[[#This Row],[Adjusted Close]]/_xlfn.XLOOKUP(1,
(MarketData[ETF]=MarketData[[#This Row],[ETF]])*(MarketData[Date]&lt;MarketData[[#This Row],[Date]]),
MarketData[Adjusted Close],
,0,-1)-1,"")</f>
        <v>-5.8489385259712035E-2</v>
      </c>
      <c r="J2041" s="9" t="str" cm="1">
        <f t="array" ref="J2041">IFERROR(
(_xlfn.XLOOKUP(1,(MarketData[ETF]=H2041)*(MarketData[Date]=I2041),MarketData[Adjusted Close]) /
_xlfn.XLOOKUP(1,(MarketData[ETF]=H2041)*(MarketData[Date]=WORKDAY(I2041,-1)),MarketData[Adjusted Close]))-1,
""
)</f>
        <v/>
      </c>
    </row>
    <row r="2042" spans="1:10" ht="15.75" x14ac:dyDescent="0.25">
      <c r="A2042" t="s">
        <v>9</v>
      </c>
      <c r="B2042" s="1">
        <v>45057</v>
      </c>
      <c r="C2042">
        <v>204.47</v>
      </c>
      <c r="D2042">
        <v>204.7</v>
      </c>
      <c r="E2042">
        <v>203.49</v>
      </c>
      <c r="F2042">
        <v>204.7</v>
      </c>
      <c r="G2042">
        <v>196.04</v>
      </c>
      <c r="H2042" s="2">
        <v>2108300</v>
      </c>
      <c r="I2042" s="8" cm="1">
        <f t="array" ref="I2042">IFERROR(MarketData[[#This Row],[Adjusted Close]]/_xlfn.XLOOKUP(1,
(MarketData[ETF]=MarketData[[#This Row],[ETF]])*(MarketData[Date]&lt;MarketData[[#This Row],[Date]]),
MarketData[Adjusted Close],
,0,-1)-1,"")</f>
        <v>-5.6274972319838246E-2</v>
      </c>
      <c r="J2042" s="9" t="str" cm="1">
        <f t="array" ref="J2042">IFERROR(
(_xlfn.XLOOKUP(1,(MarketData[ETF]=H2042)*(MarketData[Date]=I2042),MarketData[Adjusted Close]) /
_xlfn.XLOOKUP(1,(MarketData[ETF]=H2042)*(MarketData[Date]=WORKDAY(I2042,-1)),MarketData[Adjusted Close]))-1,
""
)</f>
        <v/>
      </c>
    </row>
    <row r="2043" spans="1:10" ht="15.75" x14ac:dyDescent="0.25">
      <c r="A2043" t="s">
        <v>9</v>
      </c>
      <c r="B2043" s="1">
        <v>45056</v>
      </c>
      <c r="C2043">
        <v>205.62</v>
      </c>
      <c r="D2043">
        <v>205.94</v>
      </c>
      <c r="E2043">
        <v>203.05</v>
      </c>
      <c r="F2043">
        <v>204.97</v>
      </c>
      <c r="G2043">
        <v>196.3</v>
      </c>
      <c r="H2043" s="2">
        <v>2677600</v>
      </c>
      <c r="I2043" s="8" cm="1">
        <f t="array" ref="I2043">IFERROR(MarketData[[#This Row],[Adjusted Close]]/_xlfn.XLOOKUP(1,
(MarketData[ETF]=MarketData[[#This Row],[ETF]])*(MarketData[Date]&lt;MarketData[[#This Row],[Date]]),
MarketData[Adjusted Close],
,0,-1)-1,"")</f>
        <v>-5.5023347614692075E-2</v>
      </c>
      <c r="J2043" s="9" t="str" cm="1">
        <f t="array" ref="J2043">IFERROR(
(_xlfn.XLOOKUP(1,(MarketData[ETF]=H2043)*(MarketData[Date]=I2043),MarketData[Adjusted Close]) /
_xlfn.XLOOKUP(1,(MarketData[ETF]=H2043)*(MarketData[Date]=WORKDAY(I2043,-1)),MarketData[Adjusted Close]))-1,
""
)</f>
        <v/>
      </c>
    </row>
    <row r="2044" spans="1:10" ht="15.75" x14ac:dyDescent="0.25">
      <c r="A2044" t="s">
        <v>9</v>
      </c>
      <c r="B2044" s="1">
        <v>45055</v>
      </c>
      <c r="C2044">
        <v>204.03</v>
      </c>
      <c r="D2044">
        <v>204.63</v>
      </c>
      <c r="E2044">
        <v>203.8</v>
      </c>
      <c r="F2044">
        <v>204.07</v>
      </c>
      <c r="G2044">
        <v>195.44</v>
      </c>
      <c r="H2044" s="2">
        <v>1802500</v>
      </c>
      <c r="I2044" s="8" cm="1">
        <f t="array" ref="I2044">IFERROR(MarketData[[#This Row],[Adjusted Close]]/_xlfn.XLOOKUP(1,
(MarketData[ETF]=MarketData[[#This Row],[ETF]])*(MarketData[Date]&lt;MarketData[[#This Row],[Date]]),
MarketData[Adjusted Close],
,0,-1)-1,"")</f>
        <v>-5.9163337024021545E-2</v>
      </c>
      <c r="J2044" s="9" t="str" cm="1">
        <f t="array" ref="J2044">IFERROR(
(_xlfn.XLOOKUP(1,(MarketData[ETF]=H2044)*(MarketData[Date]=I2044),MarketData[Adjusted Close]) /
_xlfn.XLOOKUP(1,(MarketData[ETF]=H2044)*(MarketData[Date]=WORKDAY(I2044,-1)),MarketData[Adjusted Close]))-1,
""
)</f>
        <v/>
      </c>
    </row>
    <row r="2045" spans="1:10" ht="15.75" x14ac:dyDescent="0.25">
      <c r="A2045" t="s">
        <v>9</v>
      </c>
      <c r="B2045" s="1">
        <v>45054</v>
      </c>
      <c r="C2045">
        <v>204.93</v>
      </c>
      <c r="D2045">
        <v>205.1</v>
      </c>
      <c r="E2045">
        <v>204.12</v>
      </c>
      <c r="F2045">
        <v>204.91</v>
      </c>
      <c r="G2045">
        <v>196.24</v>
      </c>
      <c r="H2045" s="2">
        <v>2632600</v>
      </c>
      <c r="I2045" s="8" cm="1">
        <f t="array" ref="I2045">IFERROR(MarketData[[#This Row],[Adjusted Close]]/_xlfn.XLOOKUP(1,
(MarketData[ETF]=MarketData[[#This Row],[ETF]])*(MarketData[Date]&lt;MarketData[[#This Row],[Date]]),
MarketData[Adjusted Close],
,0,-1)-1,"")</f>
        <v>-5.5312184085110405E-2</v>
      </c>
      <c r="J2045" s="9" t="str" cm="1">
        <f t="array" ref="J2045">IFERROR(
(_xlfn.XLOOKUP(1,(MarketData[ETF]=H2045)*(MarketData[Date]=I2045),MarketData[Adjusted Close]) /
_xlfn.XLOOKUP(1,(MarketData[ETF]=H2045)*(MarketData[Date]=WORKDAY(I2045,-1)),MarketData[Adjusted Close]))-1,
""
)</f>
        <v/>
      </c>
    </row>
    <row r="2046" spans="1:10" ht="15.75" x14ac:dyDescent="0.25">
      <c r="A2046" t="s">
        <v>9</v>
      </c>
      <c r="B2046" s="1">
        <v>45051</v>
      </c>
      <c r="C2046">
        <v>202.85</v>
      </c>
      <c r="D2046">
        <v>205.27</v>
      </c>
      <c r="E2046">
        <v>202.79</v>
      </c>
      <c r="F2046">
        <v>204.69</v>
      </c>
      <c r="G2046">
        <v>196.03</v>
      </c>
      <c r="H2046" s="2">
        <v>1942300</v>
      </c>
      <c r="I2046" s="8" cm="1">
        <f t="array" ref="I2046">IFERROR(MarketData[[#This Row],[Adjusted Close]]/_xlfn.XLOOKUP(1,
(MarketData[ETF]=MarketData[[#This Row],[ETF]])*(MarketData[Date]&lt;MarketData[[#This Row],[Date]]),
MarketData[Adjusted Close],
,0,-1)-1,"")</f>
        <v>-5.632311173157456E-2</v>
      </c>
      <c r="J2046" s="9" t="str" cm="1">
        <f t="array" ref="J2046">IFERROR(
(_xlfn.XLOOKUP(1,(MarketData[ETF]=H2046)*(MarketData[Date]=I2046),MarketData[Adjusted Close]) /
_xlfn.XLOOKUP(1,(MarketData[ETF]=H2046)*(MarketData[Date]=WORKDAY(I2046,-1)),MarketData[Adjusted Close]))-1,
""
)</f>
        <v/>
      </c>
    </row>
    <row r="2047" spans="1:10" ht="15.75" x14ac:dyDescent="0.25">
      <c r="A2047" t="s">
        <v>9</v>
      </c>
      <c r="B2047" s="1">
        <v>45050</v>
      </c>
      <c r="C2047">
        <v>201.84</v>
      </c>
      <c r="D2047">
        <v>202.02</v>
      </c>
      <c r="E2047">
        <v>200.2</v>
      </c>
      <c r="F2047">
        <v>200.98</v>
      </c>
      <c r="G2047">
        <v>192.48</v>
      </c>
      <c r="H2047" s="2">
        <v>2577600</v>
      </c>
      <c r="I2047" s="8" cm="1">
        <f t="array" ref="I2047">IFERROR(MarketData[[#This Row],[Adjusted Close]]/_xlfn.XLOOKUP(1,
(MarketData[ETF]=MarketData[[#This Row],[ETF]])*(MarketData[Date]&lt;MarketData[[#This Row],[Date]]),
MarketData[Adjusted Close],
,0,-1)-1,"")</f>
        <v>-7.3412602897992563E-2</v>
      </c>
      <c r="J2047" s="9" t="str" cm="1">
        <f t="array" ref="J2047">IFERROR(
(_xlfn.XLOOKUP(1,(MarketData[ETF]=H2047)*(MarketData[Date]=I2047),MarketData[Adjusted Close]) /
_xlfn.XLOOKUP(1,(MarketData[ETF]=H2047)*(MarketData[Date]=WORKDAY(I2047,-1)),MarketData[Adjusted Close]))-1,
""
)</f>
        <v/>
      </c>
    </row>
    <row r="2048" spans="1:10" ht="15.75" x14ac:dyDescent="0.25">
      <c r="A2048" t="s">
        <v>9</v>
      </c>
      <c r="B2048" s="1">
        <v>45049</v>
      </c>
      <c r="C2048">
        <v>203.85</v>
      </c>
      <c r="D2048">
        <v>205.49</v>
      </c>
      <c r="E2048">
        <v>202.35</v>
      </c>
      <c r="F2048">
        <v>202.49</v>
      </c>
      <c r="G2048">
        <v>193.92</v>
      </c>
      <c r="H2048" s="2">
        <v>2154000</v>
      </c>
      <c r="I2048" s="8" cm="1">
        <f t="array" ref="I2048">IFERROR(MarketData[[#This Row],[Adjusted Close]]/_xlfn.XLOOKUP(1,
(MarketData[ETF]=MarketData[[#This Row],[ETF]])*(MarketData[Date]&lt;MarketData[[#This Row],[Date]]),
MarketData[Adjusted Close],
,0,-1)-1,"")</f>
        <v>-6.6480527607952644E-2</v>
      </c>
      <c r="J2048" s="9" t="str" cm="1">
        <f t="array" ref="J2048">IFERROR(
(_xlfn.XLOOKUP(1,(MarketData[ETF]=H2048)*(MarketData[Date]=I2048),MarketData[Adjusted Close]) /
_xlfn.XLOOKUP(1,(MarketData[ETF]=H2048)*(MarketData[Date]=WORKDAY(I2048,-1)),MarketData[Adjusted Close]))-1,
""
)</f>
        <v/>
      </c>
    </row>
    <row r="2049" spans="1:10" ht="15.75" x14ac:dyDescent="0.25">
      <c r="A2049" t="s">
        <v>9</v>
      </c>
      <c r="B2049" s="1">
        <v>45048</v>
      </c>
      <c r="C2049">
        <v>205.62</v>
      </c>
      <c r="D2049">
        <v>205.9</v>
      </c>
      <c r="E2049">
        <v>202.07</v>
      </c>
      <c r="F2049">
        <v>203.68</v>
      </c>
      <c r="G2049">
        <v>195.06</v>
      </c>
      <c r="H2049" s="2">
        <v>2700600</v>
      </c>
      <c r="I2049" s="8" cm="1">
        <f t="array" ref="I2049">IFERROR(MarketData[[#This Row],[Adjusted Close]]/_xlfn.XLOOKUP(1,
(MarketData[ETF]=MarketData[[#This Row],[ETF]])*(MarketData[Date]&lt;MarketData[[#This Row],[Date]]),
MarketData[Adjusted Close],
,0,-1)-1,"")</f>
        <v>-6.0992634670004264E-2</v>
      </c>
      <c r="J2049" s="9" t="str" cm="1">
        <f t="array" ref="J2049">IFERROR(
(_xlfn.XLOOKUP(1,(MarketData[ETF]=H2049)*(MarketData[Date]=I2049),MarketData[Adjusted Close]) /
_xlfn.XLOOKUP(1,(MarketData[ETF]=H2049)*(MarketData[Date]=WORKDAY(I2049,-1)),MarketData[Adjusted Close]))-1,
""
)</f>
        <v/>
      </c>
    </row>
    <row r="2050" spans="1:10" ht="15.75" x14ac:dyDescent="0.25">
      <c r="A2050" t="s">
        <v>9</v>
      </c>
      <c r="B2050" s="1">
        <v>45047</v>
      </c>
      <c r="C2050">
        <v>206</v>
      </c>
      <c r="D2050">
        <v>207.18</v>
      </c>
      <c r="E2050">
        <v>205.99</v>
      </c>
      <c r="F2050">
        <v>206.2</v>
      </c>
      <c r="G2050">
        <v>197.48</v>
      </c>
      <c r="H2050" s="2">
        <v>2838500</v>
      </c>
      <c r="I2050" s="8" cm="1">
        <f t="array" ref="I2050">IFERROR(MarketData[[#This Row],[Adjusted Close]]/_xlfn.XLOOKUP(1,
(MarketData[ETF]=MarketData[[#This Row],[ETF]])*(MarketData[Date]&lt;MarketData[[#This Row],[Date]]),
MarketData[Adjusted Close],
,0,-1)-1,"")</f>
        <v>-4.9342897029798327E-2</v>
      </c>
      <c r="J2050" s="9" t="str" cm="1">
        <f t="array" ref="J2050">IFERROR(
(_xlfn.XLOOKUP(1,(MarketData[ETF]=H2050)*(MarketData[Date]=I2050),MarketData[Adjusted Close]) /
_xlfn.XLOOKUP(1,(MarketData[ETF]=H2050)*(MarketData[Date]=WORKDAY(I2050,-1)),MarketData[Adjusted Close]))-1,
""
)</f>
        <v/>
      </c>
    </row>
    <row r="2051" spans="1:10" ht="15.75" x14ac:dyDescent="0.25">
      <c r="A2051" t="s">
        <v>9</v>
      </c>
      <c r="B2051" s="1">
        <v>45044</v>
      </c>
      <c r="C2051">
        <v>204</v>
      </c>
      <c r="D2051">
        <v>206.3</v>
      </c>
      <c r="E2051">
        <v>204</v>
      </c>
      <c r="F2051">
        <v>206.3</v>
      </c>
      <c r="G2051">
        <v>197.57</v>
      </c>
      <c r="H2051" s="2">
        <v>2309100</v>
      </c>
      <c r="I2051" s="8" cm="1">
        <f t="array" ref="I2051">IFERROR(MarketData[[#This Row],[Adjusted Close]]/_xlfn.XLOOKUP(1,
(MarketData[ETF]=MarketData[[#This Row],[ETF]])*(MarketData[Date]&lt;MarketData[[#This Row],[Date]]),
MarketData[Adjusted Close],
,0,-1)-1,"")</f>
        <v>-4.8909642324170832E-2</v>
      </c>
      <c r="J2051" s="9" t="str" cm="1">
        <f t="array" ref="J2051">IFERROR(
(_xlfn.XLOOKUP(1,(MarketData[ETF]=H2051)*(MarketData[Date]=I2051),MarketData[Adjusted Close]) /
_xlfn.XLOOKUP(1,(MarketData[ETF]=H2051)*(MarketData[Date]=WORKDAY(I2051,-1)),MarketData[Adjusted Close]))-1,
""
)</f>
        <v/>
      </c>
    </row>
    <row r="2052" spans="1:10" ht="15.75" x14ac:dyDescent="0.25">
      <c r="A2052" t="s">
        <v>9</v>
      </c>
      <c r="B2052" s="1">
        <v>45043</v>
      </c>
      <c r="C2052">
        <v>201.86</v>
      </c>
      <c r="D2052">
        <v>204.69</v>
      </c>
      <c r="E2052">
        <v>201.83</v>
      </c>
      <c r="F2052">
        <v>204.52</v>
      </c>
      <c r="G2052">
        <v>195.87</v>
      </c>
      <c r="H2052" s="2">
        <v>2254600</v>
      </c>
      <c r="I2052" s="8" cm="1">
        <f t="array" ref="I2052">IFERROR(MarketData[[#This Row],[Adjusted Close]]/_xlfn.XLOOKUP(1,
(MarketData[ETF]=MarketData[[#This Row],[ETF]])*(MarketData[Date]&lt;MarketData[[#This Row],[Date]]),
MarketData[Adjusted Close],
,0,-1)-1,"")</f>
        <v>-5.709334231935681E-2</v>
      </c>
      <c r="J2052" s="9" t="str" cm="1">
        <f t="array" ref="J2052">IFERROR(
(_xlfn.XLOOKUP(1,(MarketData[ETF]=H2052)*(MarketData[Date]=I2052),MarketData[Adjusted Close]) /
_xlfn.XLOOKUP(1,(MarketData[ETF]=H2052)*(MarketData[Date]=WORKDAY(I2052,-1)),MarketData[Adjusted Close]))-1,
""
)</f>
        <v/>
      </c>
    </row>
    <row r="2053" spans="1:10" ht="15.75" x14ac:dyDescent="0.25">
      <c r="A2053" t="s">
        <v>9</v>
      </c>
      <c r="B2053" s="1">
        <v>45042</v>
      </c>
      <c r="C2053">
        <v>202.16</v>
      </c>
      <c r="D2053">
        <v>202.51</v>
      </c>
      <c r="E2053">
        <v>200.41</v>
      </c>
      <c r="F2053">
        <v>200.75</v>
      </c>
      <c r="G2053">
        <v>192.26</v>
      </c>
      <c r="H2053" s="2">
        <v>2762300</v>
      </c>
      <c r="I2053" s="8" cm="1">
        <f t="array" ref="I2053">IFERROR(MarketData[[#This Row],[Adjusted Close]]/_xlfn.XLOOKUP(1,
(MarketData[ETF]=MarketData[[#This Row],[ETF]])*(MarketData[Date]&lt;MarketData[[#This Row],[Date]]),
MarketData[Adjusted Close],
,0,-1)-1,"")</f>
        <v>-7.4471669956193143E-2</v>
      </c>
      <c r="J2053" s="9" t="str" cm="1">
        <f t="array" ref="J2053">IFERROR(
(_xlfn.XLOOKUP(1,(MarketData[ETF]=H2053)*(MarketData[Date]=I2053),MarketData[Adjusted Close]) /
_xlfn.XLOOKUP(1,(MarketData[ETF]=H2053)*(MarketData[Date]=WORKDAY(I2053,-1)),MarketData[Adjusted Close]))-1,
""
)</f>
        <v/>
      </c>
    </row>
    <row r="2054" spans="1:10" ht="15.75" x14ac:dyDescent="0.25">
      <c r="A2054" t="s">
        <v>9</v>
      </c>
      <c r="B2054" s="1">
        <v>45041</v>
      </c>
      <c r="C2054">
        <v>204.02</v>
      </c>
      <c r="D2054">
        <v>204.23</v>
      </c>
      <c r="E2054">
        <v>201.62</v>
      </c>
      <c r="F2054">
        <v>201.66</v>
      </c>
      <c r="G2054">
        <v>193.13</v>
      </c>
      <c r="H2054" s="2">
        <v>2606400</v>
      </c>
      <c r="I2054" s="8" cm="1">
        <f t="array" ref="I2054">IFERROR(MarketData[[#This Row],[Adjusted Close]]/_xlfn.XLOOKUP(1,
(MarketData[ETF]=MarketData[[#This Row],[ETF]])*(MarketData[Date]&lt;MarketData[[#This Row],[Date]]),
MarketData[Adjusted Close],
,0,-1)-1,"")</f>
        <v>-7.0283541135127359E-2</v>
      </c>
      <c r="J2054" s="9" t="str" cm="1">
        <f t="array" ref="J2054">IFERROR(
(_xlfn.XLOOKUP(1,(MarketData[ETF]=H2054)*(MarketData[Date]=I2054),MarketData[Adjusted Close]) /
_xlfn.XLOOKUP(1,(MarketData[ETF]=H2054)*(MarketData[Date]=WORKDAY(I2054,-1)),MarketData[Adjusted Close]))-1,
""
)</f>
        <v/>
      </c>
    </row>
    <row r="2055" spans="1:10" ht="15.75" x14ac:dyDescent="0.25">
      <c r="A2055" t="s">
        <v>9</v>
      </c>
      <c r="B2055" s="1">
        <v>45040</v>
      </c>
      <c r="C2055">
        <v>204.9</v>
      </c>
      <c r="D2055">
        <v>205.44</v>
      </c>
      <c r="E2055">
        <v>204.1</v>
      </c>
      <c r="F2055">
        <v>205.08</v>
      </c>
      <c r="G2055">
        <v>196.4</v>
      </c>
      <c r="H2055" s="2">
        <v>3704400</v>
      </c>
      <c r="I2055" s="8" cm="1">
        <f t="array" ref="I2055">IFERROR(MarketData[[#This Row],[Adjusted Close]]/_xlfn.XLOOKUP(1,
(MarketData[ETF]=MarketData[[#This Row],[ETF]])*(MarketData[Date]&lt;MarketData[[#This Row],[Date]]),
MarketData[Adjusted Close],
,0,-1)-1,"")</f>
        <v>-5.4541953497328155E-2</v>
      </c>
      <c r="J2055" s="9" t="str" cm="1">
        <f t="array" ref="J2055">IFERROR(
(_xlfn.XLOOKUP(1,(MarketData[ETF]=H2055)*(MarketData[Date]=I2055),MarketData[Adjusted Close]) /
_xlfn.XLOOKUP(1,(MarketData[ETF]=H2055)*(MarketData[Date]=WORKDAY(I2055,-1)),MarketData[Adjusted Close]))-1,
""
)</f>
        <v/>
      </c>
    </row>
    <row r="2056" spans="1:10" ht="15.75" x14ac:dyDescent="0.25">
      <c r="A2056" t="s">
        <v>9</v>
      </c>
      <c r="B2056" s="1">
        <v>45037</v>
      </c>
      <c r="C2056">
        <v>204.96</v>
      </c>
      <c r="D2056">
        <v>205.24</v>
      </c>
      <c r="E2056">
        <v>203.92</v>
      </c>
      <c r="F2056">
        <v>205</v>
      </c>
      <c r="G2056">
        <v>196.33</v>
      </c>
      <c r="H2056" s="2">
        <v>2341600</v>
      </c>
      <c r="I2056" s="8" cm="1">
        <f t="array" ref="I2056">IFERROR(MarketData[[#This Row],[Adjusted Close]]/_xlfn.XLOOKUP(1,
(MarketData[ETF]=MarketData[[#This Row],[ETF]])*(MarketData[Date]&lt;MarketData[[#This Row],[Date]]),
MarketData[Adjusted Close],
,0,-1)-1,"")</f>
        <v>-5.487892937948291E-2</v>
      </c>
      <c r="J2056" s="9" t="str" cm="1">
        <f t="array" ref="J2056">IFERROR(
(_xlfn.XLOOKUP(1,(MarketData[ETF]=H2056)*(MarketData[Date]=I2056),MarketData[Adjusted Close]) /
_xlfn.XLOOKUP(1,(MarketData[ETF]=H2056)*(MarketData[Date]=WORKDAY(I2056,-1)),MarketData[Adjusted Close]))-1,
""
)</f>
        <v/>
      </c>
    </row>
    <row r="2057" spans="1:10" ht="15.75" x14ac:dyDescent="0.25">
      <c r="A2057" t="s">
        <v>9</v>
      </c>
      <c r="B2057" s="1">
        <v>45036</v>
      </c>
      <c r="C2057">
        <v>204.46</v>
      </c>
      <c r="D2057">
        <v>205.77</v>
      </c>
      <c r="E2057">
        <v>204.07</v>
      </c>
      <c r="F2057">
        <v>204.82</v>
      </c>
      <c r="G2057">
        <v>196.16</v>
      </c>
      <c r="H2057" s="2">
        <v>2563100</v>
      </c>
      <c r="I2057" s="8" cm="1">
        <f t="array" ref="I2057">IFERROR(MarketData[[#This Row],[Adjusted Close]]/_xlfn.XLOOKUP(1,
(MarketData[ETF]=MarketData[[#This Row],[ETF]])*(MarketData[Date]&lt;MarketData[[#This Row],[Date]]),
MarketData[Adjusted Close],
,0,-1)-1,"")</f>
        <v>-5.5697299379001586E-2</v>
      </c>
      <c r="J2057" s="9" t="str" cm="1">
        <f t="array" ref="J2057">IFERROR(
(_xlfn.XLOOKUP(1,(MarketData[ETF]=H2057)*(MarketData[Date]=I2057),MarketData[Adjusted Close]) /
_xlfn.XLOOKUP(1,(MarketData[ETF]=H2057)*(MarketData[Date]=WORKDAY(I2057,-1)),MarketData[Adjusted Close]))-1,
""
)</f>
        <v/>
      </c>
    </row>
    <row r="2058" spans="1:10" ht="15.75" x14ac:dyDescent="0.25">
      <c r="A2058" t="s">
        <v>9</v>
      </c>
      <c r="B2058" s="1">
        <v>45035</v>
      </c>
      <c r="C2058">
        <v>205.03</v>
      </c>
      <c r="D2058">
        <v>206.48</v>
      </c>
      <c r="E2058">
        <v>204.97</v>
      </c>
      <c r="F2058">
        <v>206.1</v>
      </c>
      <c r="G2058">
        <v>197.38</v>
      </c>
      <c r="H2058" s="2">
        <v>2531400</v>
      </c>
      <c r="I2058" s="8" cm="1">
        <f t="array" ref="I2058">IFERROR(MarketData[[#This Row],[Adjusted Close]]/_xlfn.XLOOKUP(1,
(MarketData[ETF]=MarketData[[#This Row],[ETF]])*(MarketData[Date]&lt;MarketData[[#This Row],[Date]]),
MarketData[Adjusted Close],
,0,-1)-1,"")</f>
        <v>-4.9824291147162136E-2</v>
      </c>
      <c r="J2058" s="9" t="str" cm="1">
        <f t="array" ref="J2058">IFERROR(
(_xlfn.XLOOKUP(1,(MarketData[ETF]=H2058)*(MarketData[Date]=I2058),MarketData[Adjusted Close]) /
_xlfn.XLOOKUP(1,(MarketData[ETF]=H2058)*(MarketData[Date]=WORKDAY(I2058,-1)),MarketData[Adjusted Close]))-1,
""
)</f>
        <v/>
      </c>
    </row>
    <row r="2059" spans="1:10" ht="15.75" x14ac:dyDescent="0.25">
      <c r="A2059" t="s">
        <v>9</v>
      </c>
      <c r="B2059" s="1">
        <v>45034</v>
      </c>
      <c r="C2059">
        <v>206.68</v>
      </c>
      <c r="D2059">
        <v>206.83</v>
      </c>
      <c r="E2059">
        <v>205.3</v>
      </c>
      <c r="F2059">
        <v>206</v>
      </c>
      <c r="G2059">
        <v>197.29</v>
      </c>
      <c r="H2059" s="2">
        <v>2784500</v>
      </c>
      <c r="I2059" s="8" cm="1">
        <f t="array" ref="I2059">IFERROR(MarketData[[#This Row],[Adjusted Close]]/_xlfn.XLOOKUP(1,
(MarketData[ETF]=MarketData[[#This Row],[ETF]])*(MarketData[Date]&lt;MarketData[[#This Row],[Date]]),
MarketData[Adjusted Close],
,0,-1)-1,"")</f>
        <v>-5.0257545852789631E-2</v>
      </c>
      <c r="J2059" s="9" t="str" cm="1">
        <f t="array" ref="J2059">IFERROR(
(_xlfn.XLOOKUP(1,(MarketData[ETF]=H2059)*(MarketData[Date]=I2059),MarketData[Adjusted Close]) /
_xlfn.XLOOKUP(1,(MarketData[ETF]=H2059)*(MarketData[Date]=WORKDAY(I2059,-1)),MarketData[Adjusted Close]))-1,
""
)</f>
        <v/>
      </c>
    </row>
    <row r="2060" spans="1:10" ht="15.75" x14ac:dyDescent="0.25">
      <c r="A2060" t="s">
        <v>9</v>
      </c>
      <c r="B2060" s="1">
        <v>45033</v>
      </c>
      <c r="C2060">
        <v>205.03</v>
      </c>
      <c r="D2060">
        <v>205.91</v>
      </c>
      <c r="E2060">
        <v>204.45</v>
      </c>
      <c r="F2060">
        <v>205.9</v>
      </c>
      <c r="G2060">
        <v>197.19</v>
      </c>
      <c r="H2060" s="2">
        <v>2780400</v>
      </c>
      <c r="I2060" s="8" cm="1">
        <f t="array" ref="I2060">IFERROR(MarketData[[#This Row],[Adjusted Close]]/_xlfn.XLOOKUP(1,
(MarketData[ETF]=MarketData[[#This Row],[ETF]])*(MarketData[Date]&lt;MarketData[[#This Row],[Date]]),
MarketData[Adjusted Close],
,0,-1)-1,"")</f>
        <v>-5.0738939970153552E-2</v>
      </c>
      <c r="J2060" s="9" t="str" cm="1">
        <f t="array" ref="J2060">IFERROR(
(_xlfn.XLOOKUP(1,(MarketData[ETF]=H2060)*(MarketData[Date]=I2060),MarketData[Adjusted Close]) /
_xlfn.XLOOKUP(1,(MarketData[ETF]=H2060)*(MarketData[Date]=WORKDAY(I2060,-1)),MarketData[Adjusted Close]))-1,
""
)</f>
        <v/>
      </c>
    </row>
    <row r="2061" spans="1:10" ht="15.75" x14ac:dyDescent="0.25">
      <c r="A2061" t="s">
        <v>9</v>
      </c>
      <c r="B2061" s="1">
        <v>45030</v>
      </c>
      <c r="C2061">
        <v>205.33</v>
      </c>
      <c r="D2061">
        <v>206.5</v>
      </c>
      <c r="E2061">
        <v>203.81</v>
      </c>
      <c r="F2061">
        <v>205.08</v>
      </c>
      <c r="G2061">
        <v>196.4</v>
      </c>
      <c r="H2061" s="2">
        <v>4142000</v>
      </c>
      <c r="I2061" s="8" cm="1">
        <f t="array" ref="I2061">IFERROR(MarketData[[#This Row],[Adjusted Close]]/_xlfn.XLOOKUP(1,
(MarketData[ETF]=MarketData[[#This Row],[ETF]])*(MarketData[Date]&lt;MarketData[[#This Row],[Date]]),
MarketData[Adjusted Close],
,0,-1)-1,"")</f>
        <v>-5.4541953497328155E-2</v>
      </c>
      <c r="J2061" s="9" t="str" cm="1">
        <f t="array" ref="J2061">IFERROR(
(_xlfn.XLOOKUP(1,(MarketData[ETF]=H2061)*(MarketData[Date]=I2061),MarketData[Adjusted Close]) /
_xlfn.XLOOKUP(1,(MarketData[ETF]=H2061)*(MarketData[Date]=WORKDAY(I2061,-1)),MarketData[Adjusted Close]))-1,
""
)</f>
        <v/>
      </c>
    </row>
    <row r="2062" spans="1:10" ht="15.75" x14ac:dyDescent="0.25">
      <c r="A2062" t="s">
        <v>9</v>
      </c>
      <c r="B2062" s="1">
        <v>45029</v>
      </c>
      <c r="C2062">
        <v>203.53</v>
      </c>
      <c r="D2062">
        <v>205.8</v>
      </c>
      <c r="E2062">
        <v>203.34</v>
      </c>
      <c r="F2062">
        <v>205.65</v>
      </c>
      <c r="G2062">
        <v>196.95</v>
      </c>
      <c r="H2062" s="2">
        <v>2197600</v>
      </c>
      <c r="I2062" s="8" cm="1">
        <f t="array" ref="I2062">IFERROR(MarketData[[#This Row],[Adjusted Close]]/_xlfn.XLOOKUP(1,
(MarketData[ETF]=MarketData[[#This Row],[ETF]])*(MarketData[Date]&lt;MarketData[[#This Row],[Date]]),
MarketData[Adjusted Close],
,0,-1)-1,"")</f>
        <v>-5.1894285851826871E-2</v>
      </c>
      <c r="J2062" s="9" t="str" cm="1">
        <f t="array" ref="J2062">IFERROR(
(_xlfn.XLOOKUP(1,(MarketData[ETF]=H2062)*(MarketData[Date]=I2062),MarketData[Adjusted Close]) /
_xlfn.XLOOKUP(1,(MarketData[ETF]=H2062)*(MarketData[Date]=WORKDAY(I2062,-1)),MarketData[Adjusted Close]))-1,
""
)</f>
        <v/>
      </c>
    </row>
    <row r="2063" spans="1:10" ht="15.75" x14ac:dyDescent="0.25">
      <c r="A2063" t="s">
        <v>9</v>
      </c>
      <c r="B2063" s="1">
        <v>45028</v>
      </c>
      <c r="C2063">
        <v>205</v>
      </c>
      <c r="D2063">
        <v>205.26</v>
      </c>
      <c r="E2063">
        <v>202.71</v>
      </c>
      <c r="F2063">
        <v>203.01</v>
      </c>
      <c r="G2063">
        <v>194.42</v>
      </c>
      <c r="H2063" s="2">
        <v>2431200</v>
      </c>
      <c r="I2063" s="8" cm="1">
        <f t="array" ref="I2063">IFERROR(MarketData[[#This Row],[Adjusted Close]]/_xlfn.XLOOKUP(1,
(MarketData[ETF]=MarketData[[#This Row],[ETF]])*(MarketData[Date]&lt;MarketData[[#This Row],[Date]]),
MarketData[Adjusted Close],
,0,-1)-1,"")</f>
        <v>-6.4073557021133265E-2</v>
      </c>
      <c r="J2063" s="9" t="str" cm="1">
        <f t="array" ref="J2063">IFERROR(
(_xlfn.XLOOKUP(1,(MarketData[ETF]=H2063)*(MarketData[Date]=I2063),MarketData[Adjusted Close]) /
_xlfn.XLOOKUP(1,(MarketData[ETF]=H2063)*(MarketData[Date]=WORKDAY(I2063,-1)),MarketData[Adjusted Close]))-1,
""
)</f>
        <v/>
      </c>
    </row>
    <row r="2064" spans="1:10" ht="15.75" x14ac:dyDescent="0.25">
      <c r="A2064" t="s">
        <v>9</v>
      </c>
      <c r="B2064" s="1">
        <v>45027</v>
      </c>
      <c r="C2064">
        <v>203.87</v>
      </c>
      <c r="D2064">
        <v>204.64</v>
      </c>
      <c r="E2064">
        <v>203.4</v>
      </c>
      <c r="F2064">
        <v>203.87</v>
      </c>
      <c r="G2064">
        <v>195.25</v>
      </c>
      <c r="H2064" s="2">
        <v>3389300</v>
      </c>
      <c r="I2064" s="8" cm="1">
        <f t="array" ref="I2064">IFERROR(MarketData[[#This Row],[Adjusted Close]]/_xlfn.XLOOKUP(1,
(MarketData[ETF]=MarketData[[#This Row],[ETF]])*(MarketData[Date]&lt;MarketData[[#This Row],[Date]]),
MarketData[Adjusted Close],
,0,-1)-1,"")</f>
        <v>-6.0077985847012849E-2</v>
      </c>
      <c r="J2064" s="9" t="str" cm="1">
        <f t="array" ref="J2064">IFERROR(
(_xlfn.XLOOKUP(1,(MarketData[ETF]=H2064)*(MarketData[Date]=I2064),MarketData[Adjusted Close]) /
_xlfn.XLOOKUP(1,(MarketData[ETF]=H2064)*(MarketData[Date]=WORKDAY(I2064,-1)),MarketData[Adjusted Close]))-1,
""
)</f>
        <v/>
      </c>
    </row>
    <row r="2065" spans="1:10" ht="15.75" x14ac:dyDescent="0.25">
      <c r="A2065" t="s">
        <v>9</v>
      </c>
      <c r="B2065" s="1">
        <v>45026</v>
      </c>
      <c r="C2065">
        <v>202</v>
      </c>
      <c r="D2065">
        <v>203.68</v>
      </c>
      <c r="E2065">
        <v>201.65</v>
      </c>
      <c r="F2065">
        <v>203.66</v>
      </c>
      <c r="G2065">
        <v>195.04</v>
      </c>
      <c r="H2065" s="2">
        <v>2545300</v>
      </c>
      <c r="I2065" s="8" cm="1">
        <f t="array" ref="I2065">IFERROR(MarketData[[#This Row],[Adjusted Close]]/_xlfn.XLOOKUP(1,
(MarketData[ETF]=MarketData[[#This Row],[ETF]])*(MarketData[Date]&lt;MarketData[[#This Row],[Date]]),
MarketData[Adjusted Close],
,0,-1)-1,"")</f>
        <v>-6.1088913493477115E-2</v>
      </c>
      <c r="J2065" s="9" t="str" cm="1">
        <f t="array" ref="J2065">IFERROR(
(_xlfn.XLOOKUP(1,(MarketData[ETF]=H2065)*(MarketData[Date]=I2065),MarketData[Adjusted Close]) /
_xlfn.XLOOKUP(1,(MarketData[ETF]=H2065)*(MarketData[Date]=WORKDAY(I2065,-1)),MarketData[Adjusted Close]))-1,
""
)</f>
        <v/>
      </c>
    </row>
    <row r="2066" spans="1:10" ht="15.75" x14ac:dyDescent="0.25">
      <c r="A2066" t="s">
        <v>9</v>
      </c>
      <c r="B2066" s="1">
        <v>45022</v>
      </c>
      <c r="C2066">
        <v>202.24</v>
      </c>
      <c r="D2066">
        <v>203.34</v>
      </c>
      <c r="E2066">
        <v>201.45</v>
      </c>
      <c r="F2066">
        <v>203.2</v>
      </c>
      <c r="G2066">
        <v>194.6</v>
      </c>
      <c r="H2066" s="2">
        <v>1989800</v>
      </c>
      <c r="I2066" s="8" cm="1">
        <f t="array" ref="I2066">IFERROR(MarketData[[#This Row],[Adjusted Close]]/_xlfn.XLOOKUP(1,
(MarketData[ETF]=MarketData[[#This Row],[ETF]])*(MarketData[Date]&lt;MarketData[[#This Row],[Date]]),
MarketData[Adjusted Close],
,0,-1)-1,"")</f>
        <v>-6.3207047609878164E-2</v>
      </c>
      <c r="J2066" s="9" t="str" cm="1">
        <f t="array" ref="J2066">IFERROR(
(_xlfn.XLOOKUP(1,(MarketData[ETF]=H2066)*(MarketData[Date]=I2066),MarketData[Adjusted Close]) /
_xlfn.XLOOKUP(1,(MarketData[ETF]=H2066)*(MarketData[Date]=WORKDAY(I2066,-1)),MarketData[Adjusted Close]))-1,
""
)</f>
        <v/>
      </c>
    </row>
    <row r="2067" spans="1:10" ht="15.75" x14ac:dyDescent="0.25">
      <c r="A2067" t="s">
        <v>9</v>
      </c>
      <c r="B2067" s="1">
        <v>45021</v>
      </c>
      <c r="C2067">
        <v>202.69</v>
      </c>
      <c r="D2067">
        <v>203.16</v>
      </c>
      <c r="E2067">
        <v>201.58</v>
      </c>
      <c r="F2067">
        <v>202.53</v>
      </c>
      <c r="G2067">
        <v>193.96</v>
      </c>
      <c r="H2067" s="2">
        <v>3119400</v>
      </c>
      <c r="I2067" s="8" cm="1">
        <f t="array" ref="I2067">IFERROR(MarketData[[#This Row],[Adjusted Close]]/_xlfn.XLOOKUP(1,
(MarketData[ETF]=MarketData[[#This Row],[ETF]])*(MarketData[Date]&lt;MarketData[[#This Row],[Date]]),
MarketData[Adjusted Close],
,0,-1)-1,"")</f>
        <v>-6.6287969961006943E-2</v>
      </c>
      <c r="J2067" s="9" t="str" cm="1">
        <f t="array" ref="J2067">IFERROR(
(_xlfn.XLOOKUP(1,(MarketData[ETF]=H2067)*(MarketData[Date]=I2067),MarketData[Adjusted Close]) /
_xlfn.XLOOKUP(1,(MarketData[ETF]=H2067)*(MarketData[Date]=WORKDAY(I2067,-1)),MarketData[Adjusted Close]))-1,
""
)</f>
        <v/>
      </c>
    </row>
    <row r="2068" spans="1:10" ht="15.75" x14ac:dyDescent="0.25">
      <c r="A2068" t="s">
        <v>9</v>
      </c>
      <c r="B2068" s="1">
        <v>45020</v>
      </c>
      <c r="C2068">
        <v>205</v>
      </c>
      <c r="D2068">
        <v>205.06</v>
      </c>
      <c r="E2068">
        <v>202.53</v>
      </c>
      <c r="F2068">
        <v>203.27</v>
      </c>
      <c r="G2068">
        <v>194.67</v>
      </c>
      <c r="H2068" s="2">
        <v>2881800</v>
      </c>
      <c r="I2068" s="8" cm="1">
        <f t="array" ref="I2068">IFERROR(MarketData[[#This Row],[Adjusted Close]]/_xlfn.XLOOKUP(1,
(MarketData[ETF]=MarketData[[#This Row],[ETF]])*(MarketData[Date]&lt;MarketData[[#This Row],[Date]]),
MarketData[Adjusted Close],
,0,-1)-1,"")</f>
        <v>-6.287007172772352E-2</v>
      </c>
      <c r="J2068" s="9" t="str" cm="1">
        <f t="array" ref="J2068">IFERROR(
(_xlfn.XLOOKUP(1,(MarketData[ETF]=H2068)*(MarketData[Date]=I2068),MarketData[Adjusted Close]) /
_xlfn.XLOOKUP(1,(MarketData[ETF]=H2068)*(MarketData[Date]=WORKDAY(I2068,-1)),MarketData[Adjusted Close]))-1,
""
)</f>
        <v/>
      </c>
    </row>
    <row r="2069" spans="1:10" ht="15.75" x14ac:dyDescent="0.25">
      <c r="A2069" t="s">
        <v>9</v>
      </c>
      <c r="B2069" s="1">
        <v>45019</v>
      </c>
      <c r="C2069">
        <v>203.72</v>
      </c>
      <c r="D2069">
        <v>204.99</v>
      </c>
      <c r="E2069">
        <v>203.33</v>
      </c>
      <c r="F2069">
        <v>204.64</v>
      </c>
      <c r="G2069">
        <v>195.98</v>
      </c>
      <c r="H2069" s="2">
        <v>3068200</v>
      </c>
      <c r="I2069" s="8" cm="1">
        <f t="array" ref="I2069">IFERROR(MarketData[[#This Row],[Adjusted Close]]/_xlfn.XLOOKUP(1,
(MarketData[ETF]=MarketData[[#This Row],[ETF]])*(MarketData[Date]&lt;MarketData[[#This Row],[Date]]),
MarketData[Adjusted Close],
,0,-1)-1,"")</f>
        <v>-5.6563808790256576E-2</v>
      </c>
      <c r="J2069" s="9" t="str" cm="1">
        <f t="array" ref="J2069">IFERROR(
(_xlfn.XLOOKUP(1,(MarketData[ETF]=H2069)*(MarketData[Date]=I2069),MarketData[Adjusted Close]) /
_xlfn.XLOOKUP(1,(MarketData[ETF]=H2069)*(MarketData[Date]=WORKDAY(I2069,-1)),MarketData[Adjusted Close]))-1,
""
)</f>
        <v/>
      </c>
    </row>
    <row r="2070" spans="1:10" ht="15.75" x14ac:dyDescent="0.25">
      <c r="A2070" t="s">
        <v>9</v>
      </c>
      <c r="B2070" s="1">
        <v>45016</v>
      </c>
      <c r="C2070">
        <v>201.57</v>
      </c>
      <c r="D2070">
        <v>204.19</v>
      </c>
      <c r="E2070">
        <v>201.57</v>
      </c>
      <c r="F2070">
        <v>204.1</v>
      </c>
      <c r="G2070">
        <v>195.47</v>
      </c>
      <c r="H2070" s="2">
        <v>2986300</v>
      </c>
      <c r="I2070" s="8" cm="1">
        <f t="array" ref="I2070">IFERROR(MarketData[[#This Row],[Adjusted Close]]/_xlfn.XLOOKUP(1,
(MarketData[ETF]=MarketData[[#This Row],[ETF]])*(MarketData[Date]&lt;MarketData[[#This Row],[Date]]),
MarketData[Adjusted Close],
,0,-1)-1,"")</f>
        <v>-5.901891878881238E-2</v>
      </c>
      <c r="J2070" s="9" t="str" cm="1">
        <f t="array" ref="J2070">IFERROR(
(_xlfn.XLOOKUP(1,(MarketData[ETF]=H2070)*(MarketData[Date]=I2070),MarketData[Adjusted Close]) /
_xlfn.XLOOKUP(1,(MarketData[ETF]=H2070)*(MarketData[Date]=WORKDAY(I2070,-1)),MarketData[Adjusted Close]))-1,
""
)</f>
        <v/>
      </c>
    </row>
    <row r="2071" spans="1:10" ht="15.75" x14ac:dyDescent="0.25">
      <c r="A2071" t="s">
        <v>9</v>
      </c>
      <c r="B2071" s="1">
        <v>45015</v>
      </c>
      <c r="C2071">
        <v>201.27</v>
      </c>
      <c r="D2071">
        <v>201.59</v>
      </c>
      <c r="E2071">
        <v>200.12</v>
      </c>
      <c r="F2071">
        <v>201.07</v>
      </c>
      <c r="G2071">
        <v>192.56</v>
      </c>
      <c r="H2071" s="2">
        <v>2259200</v>
      </c>
      <c r="I2071" s="8" cm="1">
        <f t="array" ref="I2071">IFERROR(MarketData[[#This Row],[Adjusted Close]]/_xlfn.XLOOKUP(1,
(MarketData[ETF]=MarketData[[#This Row],[ETF]])*(MarketData[Date]&lt;MarketData[[#This Row],[Date]]),
MarketData[Adjusted Close],
,0,-1)-1,"")</f>
        <v>-7.3027487604101382E-2</v>
      </c>
      <c r="J2071" s="9" t="str" cm="1">
        <f t="array" ref="J2071">IFERROR(
(_xlfn.XLOOKUP(1,(MarketData[ETF]=H2071)*(MarketData[Date]=I2071),MarketData[Adjusted Close]) /
_xlfn.XLOOKUP(1,(MarketData[ETF]=H2071)*(MarketData[Date]=WORKDAY(I2071,-1)),MarketData[Adjusted Close]))-1,
""
)</f>
        <v/>
      </c>
    </row>
    <row r="2072" spans="1:10" ht="15.75" x14ac:dyDescent="0.25">
      <c r="A2072" t="s">
        <v>9</v>
      </c>
      <c r="B2072" s="1">
        <v>45014</v>
      </c>
      <c r="C2072">
        <v>199.09</v>
      </c>
      <c r="D2072">
        <v>200.09</v>
      </c>
      <c r="E2072">
        <v>198.61</v>
      </c>
      <c r="F2072">
        <v>199.99</v>
      </c>
      <c r="G2072">
        <v>191.53</v>
      </c>
      <c r="H2072" s="2">
        <v>3486500</v>
      </c>
      <c r="I2072" s="8" cm="1">
        <f t="array" ref="I2072">IFERROR(MarketData[[#This Row],[Adjusted Close]]/_xlfn.XLOOKUP(1,
(MarketData[ETF]=MarketData[[#This Row],[ETF]])*(MarketData[Date]&lt;MarketData[[#This Row],[Date]]),
MarketData[Adjusted Close],
,0,-1)-1,"")</f>
        <v>-7.7985847012949416E-2</v>
      </c>
      <c r="J2072" s="9" t="str" cm="1">
        <f t="array" ref="J2072">IFERROR(
(_xlfn.XLOOKUP(1,(MarketData[ETF]=H2072)*(MarketData[Date]=I2072),MarketData[Adjusted Close]) /
_xlfn.XLOOKUP(1,(MarketData[ETF]=H2072)*(MarketData[Date]=WORKDAY(I2072,-1)),MarketData[Adjusted Close]))-1,
""
)</f>
        <v/>
      </c>
    </row>
    <row r="2073" spans="1:10" ht="15.75" x14ac:dyDescent="0.25">
      <c r="A2073" t="s">
        <v>9</v>
      </c>
      <c r="B2073" s="1">
        <v>45013</v>
      </c>
      <c r="C2073">
        <v>197.2</v>
      </c>
      <c r="D2073">
        <v>197.65</v>
      </c>
      <c r="E2073">
        <v>196.14</v>
      </c>
      <c r="F2073">
        <v>197.15</v>
      </c>
      <c r="G2073">
        <v>188.81</v>
      </c>
      <c r="H2073" s="2">
        <v>3678600</v>
      </c>
      <c r="I2073" s="8" cm="1">
        <f t="array" ref="I2073">IFERROR(MarketData[[#This Row],[Adjusted Close]]/_xlfn.XLOOKUP(1,
(MarketData[ETF]=MarketData[[#This Row],[ETF]])*(MarketData[Date]&lt;MarketData[[#This Row],[Date]]),
MarketData[Adjusted Close],
,0,-1)-1,"")</f>
        <v>-9.1079767005247114E-2</v>
      </c>
      <c r="J2073" s="9" t="str" cm="1">
        <f t="array" ref="J2073">IFERROR(
(_xlfn.XLOOKUP(1,(MarketData[ETF]=H2073)*(MarketData[Date]=I2073),MarketData[Adjusted Close]) /
_xlfn.XLOOKUP(1,(MarketData[ETF]=H2073)*(MarketData[Date]=WORKDAY(I2073,-1)),MarketData[Adjusted Close]))-1,
""
)</f>
        <v/>
      </c>
    </row>
    <row r="2074" spans="1:10" ht="15.75" x14ac:dyDescent="0.25">
      <c r="A2074" t="s">
        <v>9</v>
      </c>
      <c r="B2074" s="1">
        <v>45012</v>
      </c>
      <c r="C2074">
        <v>198.27</v>
      </c>
      <c r="D2074">
        <v>198.6</v>
      </c>
      <c r="E2074">
        <v>196.92</v>
      </c>
      <c r="F2074">
        <v>197.43</v>
      </c>
      <c r="G2074">
        <v>189.08</v>
      </c>
      <c r="H2074" s="2">
        <v>2425400</v>
      </c>
      <c r="I2074" s="8" cm="1">
        <f t="array" ref="I2074">IFERROR(MarketData[[#This Row],[Adjusted Close]]/_xlfn.XLOOKUP(1,
(MarketData[ETF]=MarketData[[#This Row],[ETF]])*(MarketData[Date]&lt;MarketData[[#This Row],[Date]]),
MarketData[Adjusted Close],
,0,-1)-1,"")</f>
        <v>-8.9780002888364629E-2</v>
      </c>
      <c r="J2074" s="9" t="str" cm="1">
        <f t="array" ref="J2074">IFERROR(
(_xlfn.XLOOKUP(1,(MarketData[ETF]=H2074)*(MarketData[Date]=I2074),MarketData[Adjusted Close]) /
_xlfn.XLOOKUP(1,(MarketData[ETF]=H2074)*(MarketData[Date]=WORKDAY(I2074,-1)),MarketData[Adjusted Close]))-1,
""
)</f>
        <v/>
      </c>
    </row>
    <row r="2075" spans="1:10" ht="15.75" x14ac:dyDescent="0.25">
      <c r="A2075" t="s">
        <v>9</v>
      </c>
      <c r="B2075" s="1">
        <v>45009</v>
      </c>
      <c r="C2075">
        <v>194.88</v>
      </c>
      <c r="D2075">
        <v>196.97</v>
      </c>
      <c r="E2075">
        <v>193.65</v>
      </c>
      <c r="F2075">
        <v>196.93</v>
      </c>
      <c r="G2075">
        <v>188.6</v>
      </c>
      <c r="H2075" s="2">
        <v>2324800</v>
      </c>
      <c r="I2075" s="8" cm="1">
        <f t="array" ref="I2075">IFERROR(MarketData[[#This Row],[Adjusted Close]]/_xlfn.XLOOKUP(1,
(MarketData[ETF]=MarketData[[#This Row],[ETF]])*(MarketData[Date]&lt;MarketData[[#This Row],[Date]]),
MarketData[Adjusted Close],
,0,-1)-1,"")</f>
        <v>-9.209069465171138E-2</v>
      </c>
      <c r="J2075" s="9" t="str" cm="1">
        <f t="array" ref="J2075">IFERROR(
(_xlfn.XLOOKUP(1,(MarketData[ETF]=H2075)*(MarketData[Date]=I2075),MarketData[Adjusted Close]) /
_xlfn.XLOOKUP(1,(MarketData[ETF]=H2075)*(MarketData[Date]=WORKDAY(I2075,-1)),MarketData[Adjusted Close]))-1,
""
)</f>
        <v/>
      </c>
    </row>
    <row r="2076" spans="1:10" ht="15.75" x14ac:dyDescent="0.25">
      <c r="A2076" t="s">
        <v>9</v>
      </c>
      <c r="B2076" s="1">
        <v>45008</v>
      </c>
      <c r="C2076">
        <v>196.85</v>
      </c>
      <c r="D2076">
        <v>198.95</v>
      </c>
      <c r="E2076">
        <v>194.25</v>
      </c>
      <c r="F2076">
        <v>195.7</v>
      </c>
      <c r="G2076">
        <v>187.42</v>
      </c>
      <c r="H2076" s="2">
        <v>2629700</v>
      </c>
      <c r="I2076" s="8" cm="1">
        <f t="array" ref="I2076">IFERROR(MarketData[[#This Row],[Adjusted Close]]/_xlfn.XLOOKUP(1,
(MarketData[ETF]=MarketData[[#This Row],[ETF]])*(MarketData[Date]&lt;MarketData[[#This Row],[Date]]),
MarketData[Adjusted Close],
,0,-1)-1,"")</f>
        <v>-9.7771145236605239E-2</v>
      </c>
      <c r="J2076" s="9" t="str" cm="1">
        <f t="array" ref="J2076">IFERROR(
(_xlfn.XLOOKUP(1,(MarketData[ETF]=H2076)*(MarketData[Date]=I2076),MarketData[Adjusted Close]) /
_xlfn.XLOOKUP(1,(MarketData[ETF]=H2076)*(MarketData[Date]=WORKDAY(I2076,-1)),MarketData[Adjusted Close]))-1,
""
)</f>
        <v/>
      </c>
    </row>
    <row r="2077" spans="1:10" ht="15.75" x14ac:dyDescent="0.25">
      <c r="A2077" t="s">
        <v>9</v>
      </c>
      <c r="B2077" s="1">
        <v>45007</v>
      </c>
      <c r="C2077">
        <v>199.85</v>
      </c>
      <c r="D2077">
        <v>201.41</v>
      </c>
      <c r="E2077">
        <v>196.12</v>
      </c>
      <c r="F2077">
        <v>196.13</v>
      </c>
      <c r="G2077">
        <v>187.08</v>
      </c>
      <c r="H2077" s="2">
        <v>2187900</v>
      </c>
      <c r="I2077" s="8" cm="1">
        <f t="array" ref="I2077">IFERROR(MarketData[[#This Row],[Adjusted Close]]/_xlfn.XLOOKUP(1,
(MarketData[ETF]=MarketData[[#This Row],[ETF]])*(MarketData[Date]&lt;MarketData[[#This Row],[Date]]),
MarketData[Adjusted Close],
,0,-1)-1,"")</f>
        <v>-9.9407885235642368E-2</v>
      </c>
      <c r="J2077" s="9" t="str" cm="1">
        <f t="array" ref="J2077">IFERROR(
(_xlfn.XLOOKUP(1,(MarketData[ETF]=H2077)*(MarketData[Date]=I2077),MarketData[Adjusted Close]) /
_xlfn.XLOOKUP(1,(MarketData[ETF]=H2077)*(MarketData[Date]=WORKDAY(I2077,-1)),MarketData[Adjusted Close]))-1,
""
)</f>
        <v/>
      </c>
    </row>
    <row r="2078" spans="1:10" ht="15.75" x14ac:dyDescent="0.25">
      <c r="A2078" t="s">
        <v>9</v>
      </c>
      <c r="B2078" s="1">
        <v>45006</v>
      </c>
      <c r="C2078">
        <v>198.76</v>
      </c>
      <c r="D2078">
        <v>200.05</v>
      </c>
      <c r="E2078">
        <v>198.23</v>
      </c>
      <c r="F2078">
        <v>199.7</v>
      </c>
      <c r="G2078">
        <v>190.49</v>
      </c>
      <c r="H2078" s="2">
        <v>2421700</v>
      </c>
      <c r="I2078" s="8" cm="1">
        <f t="array" ref="I2078">IFERROR(MarketData[[#This Row],[Adjusted Close]]/_xlfn.XLOOKUP(1,
(MarketData[ETF]=MarketData[[#This Row],[ETF]])*(MarketData[Date]&lt;MarketData[[#This Row],[Date]]),
MarketData[Adjusted Close],
,0,-1)-1,"")</f>
        <v>-8.2992345833533876E-2</v>
      </c>
      <c r="J2078" s="9" t="str" cm="1">
        <f t="array" ref="J2078">IFERROR(
(_xlfn.XLOOKUP(1,(MarketData[ETF]=H2078)*(MarketData[Date]=I2078),MarketData[Adjusted Close]) /
_xlfn.XLOOKUP(1,(MarketData[ETF]=H2078)*(MarketData[Date]=WORKDAY(I2078,-1)),MarketData[Adjusted Close]))-1,
""
)</f>
        <v/>
      </c>
    </row>
    <row r="2079" spans="1:10" ht="15.75" x14ac:dyDescent="0.25">
      <c r="A2079" t="s">
        <v>9</v>
      </c>
      <c r="B2079" s="1">
        <v>45005</v>
      </c>
      <c r="C2079">
        <v>195.75</v>
      </c>
      <c r="D2079">
        <v>197.38</v>
      </c>
      <c r="E2079">
        <v>195.29</v>
      </c>
      <c r="F2079">
        <v>196.89</v>
      </c>
      <c r="G2079">
        <v>187.81</v>
      </c>
      <c r="H2079" s="2">
        <v>2898100</v>
      </c>
      <c r="I2079" s="8" cm="1">
        <f t="array" ref="I2079">IFERROR(MarketData[[#This Row],[Adjusted Close]]/_xlfn.XLOOKUP(1,
(MarketData[ETF]=MarketData[[#This Row],[ETF]])*(MarketData[Date]&lt;MarketData[[#This Row],[Date]]),
MarketData[Adjusted Close],
,0,-1)-1,"")</f>
        <v>-9.5893708178885984E-2</v>
      </c>
      <c r="J2079" s="9" t="str" cm="1">
        <f t="array" ref="J2079">IFERROR(
(_xlfn.XLOOKUP(1,(MarketData[ETF]=H2079)*(MarketData[Date]=I2079),MarketData[Adjusted Close]) /
_xlfn.XLOOKUP(1,(MarketData[ETF]=H2079)*(MarketData[Date]=WORKDAY(I2079,-1)),MarketData[Adjusted Close]))-1,
""
)</f>
        <v/>
      </c>
    </row>
    <row r="2080" spans="1:10" ht="15.75" x14ac:dyDescent="0.25">
      <c r="A2080" t="s">
        <v>9</v>
      </c>
      <c r="B2080" s="1">
        <v>45002</v>
      </c>
      <c r="C2080">
        <v>197.25</v>
      </c>
      <c r="D2080">
        <v>197.43</v>
      </c>
      <c r="E2080">
        <v>194.38</v>
      </c>
      <c r="F2080">
        <v>195.19</v>
      </c>
      <c r="G2080">
        <v>186.18</v>
      </c>
      <c r="H2080" s="2">
        <v>2902400</v>
      </c>
      <c r="I2080" s="8" cm="1">
        <f t="array" ref="I2080">IFERROR(MarketData[[#This Row],[Adjusted Close]]/_xlfn.XLOOKUP(1,
(MarketData[ETF]=MarketData[[#This Row],[ETF]])*(MarketData[Date]&lt;MarketData[[#This Row],[Date]]),
MarketData[Adjusted Close],
,0,-1)-1,"")</f>
        <v>-0.10374043229191732</v>
      </c>
      <c r="J2080" s="9" t="str" cm="1">
        <f t="array" ref="J2080">IFERROR(
(_xlfn.XLOOKUP(1,(MarketData[ETF]=H2080)*(MarketData[Date]=I2080),MarketData[Adjusted Close]) /
_xlfn.XLOOKUP(1,(MarketData[ETF]=H2080)*(MarketData[Date]=WORKDAY(I2080,-1)),MarketData[Adjusted Close]))-1,
""
)</f>
        <v/>
      </c>
    </row>
    <row r="2081" spans="1:10" ht="15.75" x14ac:dyDescent="0.25">
      <c r="A2081" t="s">
        <v>9</v>
      </c>
      <c r="B2081" s="1">
        <v>45001</v>
      </c>
      <c r="C2081">
        <v>193.33</v>
      </c>
      <c r="D2081">
        <v>197.91</v>
      </c>
      <c r="E2081">
        <v>192.8</v>
      </c>
      <c r="F2081">
        <v>197.74</v>
      </c>
      <c r="G2081">
        <v>188.62</v>
      </c>
      <c r="H2081" s="2">
        <v>3224900</v>
      </c>
      <c r="I2081" s="8" cm="1">
        <f t="array" ref="I2081">IFERROR(MarketData[[#This Row],[Adjusted Close]]/_xlfn.XLOOKUP(1,
(MarketData[ETF]=MarketData[[#This Row],[ETF]])*(MarketData[Date]&lt;MarketData[[#This Row],[Date]]),
MarketData[Adjusted Close],
,0,-1)-1,"")</f>
        <v>-9.1994415828238529E-2</v>
      </c>
      <c r="J2081" s="9" t="str" cm="1">
        <f t="array" ref="J2081">IFERROR(
(_xlfn.XLOOKUP(1,(MarketData[ETF]=H2081)*(MarketData[Date]=I2081),MarketData[Adjusted Close]) /
_xlfn.XLOOKUP(1,(MarketData[ETF]=H2081)*(MarketData[Date]=WORKDAY(I2081,-1)),MarketData[Adjusted Close]))-1,
""
)</f>
        <v/>
      </c>
    </row>
    <row r="2082" spans="1:10" ht="15.75" x14ac:dyDescent="0.25">
      <c r="A2082" t="s">
        <v>9</v>
      </c>
      <c r="B2082" s="1">
        <v>45000</v>
      </c>
      <c r="C2082">
        <v>192.63</v>
      </c>
      <c r="D2082">
        <v>194.4</v>
      </c>
      <c r="E2082">
        <v>191.53</v>
      </c>
      <c r="F2082">
        <v>194.38</v>
      </c>
      <c r="G2082">
        <v>185.41</v>
      </c>
      <c r="H2082" s="2">
        <v>3855400</v>
      </c>
      <c r="I2082" s="8" cm="1">
        <f t="array" ref="I2082">IFERROR(MarketData[[#This Row],[Adjusted Close]]/_xlfn.XLOOKUP(1,
(MarketData[ETF]=MarketData[[#This Row],[ETF]])*(MarketData[Date]&lt;MarketData[[#This Row],[Date]]),
MarketData[Adjusted Close],
,0,-1)-1,"")</f>
        <v>-0.10744716699561929</v>
      </c>
      <c r="J2082" s="9" t="str" cm="1">
        <f t="array" ref="J2082">IFERROR(
(_xlfn.XLOOKUP(1,(MarketData[ETF]=H2082)*(MarketData[Date]=I2082),MarketData[Adjusted Close]) /
_xlfn.XLOOKUP(1,(MarketData[ETF]=H2082)*(MarketData[Date]=WORKDAY(I2082,-1)),MarketData[Adjusted Close]))-1,
""
)</f>
        <v/>
      </c>
    </row>
    <row r="2083" spans="1:10" ht="15.75" x14ac:dyDescent="0.25">
      <c r="A2083" t="s">
        <v>9</v>
      </c>
      <c r="B2083" s="1">
        <v>44999</v>
      </c>
      <c r="C2083">
        <v>195.5</v>
      </c>
      <c r="D2083">
        <v>196.95</v>
      </c>
      <c r="E2083">
        <v>193.57</v>
      </c>
      <c r="F2083">
        <v>195.89</v>
      </c>
      <c r="G2083">
        <v>186.85</v>
      </c>
      <c r="H2083" s="2">
        <v>4473800</v>
      </c>
      <c r="I2083" s="8" cm="1">
        <f t="array" ref="I2083">IFERROR(MarketData[[#This Row],[Adjusted Close]]/_xlfn.XLOOKUP(1,
(MarketData[ETF]=MarketData[[#This Row],[ETF]])*(MarketData[Date]&lt;MarketData[[#This Row],[Date]]),
MarketData[Adjusted Close],
,0,-1)-1,"")</f>
        <v>-0.10051509170557937</v>
      </c>
      <c r="J2083" s="9" t="str" cm="1">
        <f t="array" ref="J2083">IFERROR(
(_xlfn.XLOOKUP(1,(MarketData[ETF]=H2083)*(MarketData[Date]=I2083),MarketData[Adjusted Close]) /
_xlfn.XLOOKUP(1,(MarketData[ETF]=H2083)*(MarketData[Date]=WORKDAY(I2083,-1)),MarketData[Adjusted Close]))-1,
""
)</f>
        <v/>
      </c>
    </row>
    <row r="2084" spans="1:10" ht="15.75" x14ac:dyDescent="0.25">
      <c r="A2084" t="s">
        <v>9</v>
      </c>
      <c r="B2084" s="1">
        <v>44998</v>
      </c>
      <c r="C2084">
        <v>190.9</v>
      </c>
      <c r="D2084">
        <v>195.16</v>
      </c>
      <c r="E2084">
        <v>190.18</v>
      </c>
      <c r="F2084">
        <v>192.46</v>
      </c>
      <c r="G2084">
        <v>183.58</v>
      </c>
      <c r="H2084" s="2">
        <v>6253700</v>
      </c>
      <c r="I2084" s="8" cm="1">
        <f t="array" ref="I2084">IFERROR(MarketData[[#This Row],[Adjusted Close]]/_xlfn.XLOOKUP(1,
(MarketData[ETF]=MarketData[[#This Row],[ETF]])*(MarketData[Date]&lt;MarketData[[#This Row],[Date]]),
MarketData[Adjusted Close],
,0,-1)-1,"")</f>
        <v>-0.11625667934337836</v>
      </c>
      <c r="J2084" s="9" t="str" cm="1">
        <f t="array" ref="J2084">IFERROR(
(_xlfn.XLOOKUP(1,(MarketData[ETF]=H2084)*(MarketData[Date]=I2084),MarketData[Adjusted Close]) /
_xlfn.XLOOKUP(1,(MarketData[ETF]=H2084)*(MarketData[Date]=WORKDAY(I2084,-1)),MarketData[Adjusted Close]))-1,
""
)</f>
        <v/>
      </c>
    </row>
    <row r="2085" spans="1:10" ht="15.75" x14ac:dyDescent="0.25">
      <c r="A2085" t="s">
        <v>9</v>
      </c>
      <c r="B2085" s="1">
        <v>44995</v>
      </c>
      <c r="C2085">
        <v>196.25</v>
      </c>
      <c r="D2085">
        <v>197</v>
      </c>
      <c r="E2085">
        <v>192.26</v>
      </c>
      <c r="F2085">
        <v>193.26</v>
      </c>
      <c r="G2085">
        <v>184.34</v>
      </c>
      <c r="H2085" s="2">
        <v>6310500</v>
      </c>
      <c r="I2085" s="8" cm="1">
        <f t="array" ref="I2085">IFERROR(MarketData[[#This Row],[Adjusted Close]]/_xlfn.XLOOKUP(1,
(MarketData[ETF]=MarketData[[#This Row],[ETF]])*(MarketData[Date]&lt;MarketData[[#This Row],[Date]]),
MarketData[Adjusted Close],
,0,-1)-1,"")</f>
        <v>-0.11259808405141281</v>
      </c>
      <c r="J2085" s="9" t="str" cm="1">
        <f t="array" ref="J2085">IFERROR(
(_xlfn.XLOOKUP(1,(MarketData[ETF]=H2085)*(MarketData[Date]=I2085),MarketData[Adjusted Close]) /
_xlfn.XLOOKUP(1,(MarketData[ETF]=H2085)*(MarketData[Date]=WORKDAY(I2085,-1)),MarketData[Adjusted Close]))-1,
""
)</f>
        <v/>
      </c>
    </row>
    <row r="2086" spans="1:10" ht="15.75" x14ac:dyDescent="0.25">
      <c r="A2086" t="s">
        <v>9</v>
      </c>
      <c r="B2086" s="1">
        <v>44994</v>
      </c>
      <c r="C2086">
        <v>200.8</v>
      </c>
      <c r="D2086">
        <v>201.75</v>
      </c>
      <c r="E2086">
        <v>196.12</v>
      </c>
      <c r="F2086">
        <v>196.57</v>
      </c>
      <c r="G2086">
        <v>187.5</v>
      </c>
      <c r="H2086" s="2">
        <v>2974300</v>
      </c>
      <c r="I2086" s="8" cm="1">
        <f t="array" ref="I2086">IFERROR(MarketData[[#This Row],[Adjusted Close]]/_xlfn.XLOOKUP(1,
(MarketData[ETF]=MarketData[[#This Row],[ETF]])*(MarketData[Date]&lt;MarketData[[#This Row],[Date]]),
MarketData[Adjusted Close],
,0,-1)-1,"")</f>
        <v>-9.7386029942714059E-2</v>
      </c>
      <c r="J2086" s="9" t="str" cm="1">
        <f t="array" ref="J2086">IFERROR(
(_xlfn.XLOOKUP(1,(MarketData[ETF]=H2086)*(MarketData[Date]=I2086),MarketData[Adjusted Close]) /
_xlfn.XLOOKUP(1,(MarketData[ETF]=H2086)*(MarketData[Date]=WORKDAY(I2086,-1)),MarketData[Adjusted Close]))-1,
""
)</f>
        <v/>
      </c>
    </row>
    <row r="2087" spans="1:10" ht="15.75" x14ac:dyDescent="0.25">
      <c r="A2087" t="s">
        <v>9</v>
      </c>
      <c r="B2087" s="1">
        <v>44993</v>
      </c>
      <c r="C2087">
        <v>200.4</v>
      </c>
      <c r="D2087">
        <v>201</v>
      </c>
      <c r="E2087">
        <v>199.4</v>
      </c>
      <c r="F2087">
        <v>200.53</v>
      </c>
      <c r="G2087">
        <v>191.28</v>
      </c>
      <c r="H2087" s="2">
        <v>1985900</v>
      </c>
      <c r="I2087" s="8" cm="1">
        <f t="array" ref="I2087">IFERROR(MarketData[[#This Row],[Adjusted Close]]/_xlfn.XLOOKUP(1,
(MarketData[ETF]=MarketData[[#This Row],[ETF]])*(MarketData[Date]&lt;MarketData[[#This Row],[Date]]),
MarketData[Adjusted Close],
,0,-1)-1,"")</f>
        <v>-7.9189332306359161E-2</v>
      </c>
      <c r="J2087" s="9" t="str" cm="1">
        <f t="array" ref="J2087">IFERROR(
(_xlfn.XLOOKUP(1,(MarketData[ETF]=H2087)*(MarketData[Date]=I2087),MarketData[Adjusted Close]) /
_xlfn.XLOOKUP(1,(MarketData[ETF]=H2087)*(MarketData[Date]=WORKDAY(I2087,-1)),MarketData[Adjusted Close]))-1,
""
)</f>
        <v/>
      </c>
    </row>
    <row r="2088" spans="1:10" ht="15.75" x14ac:dyDescent="0.25">
      <c r="A2088" t="s">
        <v>9</v>
      </c>
      <c r="B2088" s="1">
        <v>44992</v>
      </c>
      <c r="C2088">
        <v>203.1</v>
      </c>
      <c r="D2088">
        <v>203.47</v>
      </c>
      <c r="E2088">
        <v>199.95</v>
      </c>
      <c r="F2088">
        <v>200.27</v>
      </c>
      <c r="G2088">
        <v>191.03</v>
      </c>
      <c r="H2088" s="2">
        <v>3346700</v>
      </c>
      <c r="I2088" s="8" cm="1">
        <f t="array" ref="I2088">IFERROR(MarketData[[#This Row],[Adjusted Close]]/_xlfn.XLOOKUP(1,
(MarketData[ETF]=MarketData[[#This Row],[ETF]])*(MarketData[Date]&lt;MarketData[[#This Row],[Date]]),
MarketData[Adjusted Close],
,0,-1)-1,"")</f>
        <v>-8.0392817599768907E-2</v>
      </c>
      <c r="J2088" s="9" t="str" cm="1">
        <f t="array" ref="J2088">IFERROR(
(_xlfn.XLOOKUP(1,(MarketData[ETF]=H2088)*(MarketData[Date]=I2088),MarketData[Adjusted Close]) /
_xlfn.XLOOKUP(1,(MarketData[ETF]=H2088)*(MarketData[Date]=WORKDAY(I2088,-1)),MarketData[Adjusted Close]))-1,
""
)</f>
        <v/>
      </c>
    </row>
    <row r="2089" spans="1:10" ht="15.75" x14ac:dyDescent="0.25">
      <c r="A2089" t="s">
        <v>9</v>
      </c>
      <c r="B2089" s="1">
        <v>44991</v>
      </c>
      <c r="C2089">
        <v>203.86</v>
      </c>
      <c r="D2089">
        <v>204.98</v>
      </c>
      <c r="E2089">
        <v>203.03</v>
      </c>
      <c r="F2089">
        <v>203.3</v>
      </c>
      <c r="G2089">
        <v>193.92</v>
      </c>
      <c r="H2089" s="2">
        <v>3812700</v>
      </c>
      <c r="I2089" s="8" cm="1">
        <f t="array" ref="I2089">IFERROR(MarketData[[#This Row],[Adjusted Close]]/_xlfn.XLOOKUP(1,
(MarketData[ETF]=MarketData[[#This Row],[ETF]])*(MarketData[Date]&lt;MarketData[[#This Row],[Date]]),
MarketData[Adjusted Close],
,0,-1)-1,"")</f>
        <v>-6.6480527607952644E-2</v>
      </c>
      <c r="J2089" s="9" t="str" cm="1">
        <f t="array" ref="J2089">IFERROR(
(_xlfn.XLOOKUP(1,(MarketData[ETF]=H2089)*(MarketData[Date]=I2089),MarketData[Adjusted Close]) /
_xlfn.XLOOKUP(1,(MarketData[ETF]=H2089)*(MarketData[Date]=WORKDAY(I2089,-1)),MarketData[Adjusted Close]))-1,
""
)</f>
        <v/>
      </c>
    </row>
    <row r="2090" spans="1:10" ht="15.75" x14ac:dyDescent="0.25">
      <c r="A2090" t="s">
        <v>9</v>
      </c>
      <c r="B2090" s="1">
        <v>44988</v>
      </c>
      <c r="C2090">
        <v>201.08</v>
      </c>
      <c r="D2090">
        <v>203.7</v>
      </c>
      <c r="E2090">
        <v>200.91</v>
      </c>
      <c r="F2090">
        <v>203.57</v>
      </c>
      <c r="G2090">
        <v>194.18</v>
      </c>
      <c r="H2090" s="2">
        <v>2484700</v>
      </c>
      <c r="I2090" s="8" cm="1">
        <f t="array" ref="I2090">IFERROR(MarketData[[#This Row],[Adjusted Close]]/_xlfn.XLOOKUP(1,
(MarketData[ETF]=MarketData[[#This Row],[ETF]])*(MarketData[Date]&lt;MarketData[[#This Row],[Date]]),
MarketData[Adjusted Close],
,0,-1)-1,"")</f>
        <v>-6.5228902902806474E-2</v>
      </c>
      <c r="J2090" s="9" t="str" cm="1">
        <f t="array" ref="J2090">IFERROR(
(_xlfn.XLOOKUP(1,(MarketData[ETF]=H2090)*(MarketData[Date]=I2090),MarketData[Adjusted Close]) /
_xlfn.XLOOKUP(1,(MarketData[ETF]=H2090)*(MarketData[Date]=WORKDAY(I2090,-1)),MarketData[Adjusted Close]))-1,
""
)</f>
        <v/>
      </c>
    </row>
    <row r="2091" spans="1:10" ht="15.75" x14ac:dyDescent="0.25">
      <c r="A2091" t="s">
        <v>9</v>
      </c>
      <c r="B2091" s="1">
        <v>44987</v>
      </c>
      <c r="C2091">
        <v>197.99</v>
      </c>
      <c r="D2091">
        <v>200.8</v>
      </c>
      <c r="E2091">
        <v>197.5</v>
      </c>
      <c r="F2091">
        <v>200.31</v>
      </c>
      <c r="G2091">
        <v>191.07</v>
      </c>
      <c r="H2091" s="2">
        <v>3364000</v>
      </c>
      <c r="I2091" s="8" cm="1">
        <f t="array" ref="I2091">IFERROR(MarketData[[#This Row],[Adjusted Close]]/_xlfn.XLOOKUP(1,
(MarketData[ETF]=MarketData[[#This Row],[ETF]])*(MarketData[Date]&lt;MarketData[[#This Row],[Date]]),
MarketData[Adjusted Close],
,0,-1)-1,"")</f>
        <v>-8.0200259952823316E-2</v>
      </c>
      <c r="J2091" s="9" t="str" cm="1">
        <f t="array" ref="J2091">IFERROR(
(_xlfn.XLOOKUP(1,(MarketData[ETF]=H2091)*(MarketData[Date]=I2091),MarketData[Adjusted Close]) /
_xlfn.XLOOKUP(1,(MarketData[ETF]=H2091)*(MarketData[Date]=WORKDAY(I2091,-1)),MarketData[Adjusted Close]))-1,
""
)</f>
        <v/>
      </c>
    </row>
    <row r="2092" spans="1:10" ht="15.75" x14ac:dyDescent="0.25">
      <c r="A2092" t="s">
        <v>9</v>
      </c>
      <c r="B2092" s="1">
        <v>44986</v>
      </c>
      <c r="C2092">
        <v>199.38</v>
      </c>
      <c r="D2092">
        <v>200</v>
      </c>
      <c r="E2092">
        <v>198.2</v>
      </c>
      <c r="F2092">
        <v>200</v>
      </c>
      <c r="G2092">
        <v>190.77</v>
      </c>
      <c r="H2092" s="2">
        <v>4176000</v>
      </c>
      <c r="I2092" s="8" cm="1">
        <f t="array" ref="I2092">IFERROR(MarketData[[#This Row],[Adjusted Close]]/_xlfn.XLOOKUP(1,
(MarketData[ETF]=MarketData[[#This Row],[ETF]])*(MarketData[Date]&lt;MarketData[[#This Row],[Date]]),
MarketData[Adjusted Close],
,0,-1)-1,"")</f>
        <v>-8.1644442304914966E-2</v>
      </c>
      <c r="J2092" s="9" t="str" cm="1">
        <f t="array" ref="J2092">IFERROR(
(_xlfn.XLOOKUP(1,(MarketData[ETF]=H2092)*(MarketData[Date]=I2092),MarketData[Adjusted Close]) /
_xlfn.XLOOKUP(1,(MarketData[ETF]=H2092)*(MarketData[Date]=WORKDAY(I2092,-1)),MarketData[Adjusted Close]))-1,
""
)</f>
        <v/>
      </c>
    </row>
    <row r="2093" spans="1:10" ht="15.75" x14ac:dyDescent="0.25">
      <c r="A2093" t="s">
        <v>9</v>
      </c>
      <c r="B2093" s="1">
        <v>44985</v>
      </c>
      <c r="C2093">
        <v>200.25</v>
      </c>
      <c r="D2093">
        <v>201.08</v>
      </c>
      <c r="E2093">
        <v>199.52</v>
      </c>
      <c r="F2093">
        <v>199.52</v>
      </c>
      <c r="G2093">
        <v>190.31</v>
      </c>
      <c r="H2093" s="2">
        <v>2299100</v>
      </c>
      <c r="I2093" s="8" cm="1">
        <f t="array" ref="I2093">IFERROR(MarketData[[#This Row],[Adjusted Close]]/_xlfn.XLOOKUP(1,
(MarketData[ETF]=MarketData[[#This Row],[ETF]])*(MarketData[Date]&lt;MarketData[[#This Row],[Date]]),
MarketData[Adjusted Close],
,0,-1)-1,"")</f>
        <v>-8.3858855244788866E-2</v>
      </c>
      <c r="J2093" s="9" t="str" cm="1">
        <f t="array" ref="J2093">IFERROR(
(_xlfn.XLOOKUP(1,(MarketData[ETF]=H2093)*(MarketData[Date]=I2093),MarketData[Adjusted Close]) /
_xlfn.XLOOKUP(1,(MarketData[ETF]=H2093)*(MarketData[Date]=WORKDAY(I2093,-1)),MarketData[Adjusted Close]))-1,
""
)</f>
        <v/>
      </c>
    </row>
    <row r="2094" spans="1:10" ht="15.75" x14ac:dyDescent="0.25">
      <c r="A2094" t="s">
        <v>9</v>
      </c>
      <c r="B2094" s="1">
        <v>44984</v>
      </c>
      <c r="C2094">
        <v>201.31</v>
      </c>
      <c r="D2094">
        <v>202.03</v>
      </c>
      <c r="E2094">
        <v>199.72</v>
      </c>
      <c r="F2094">
        <v>200.19</v>
      </c>
      <c r="G2094">
        <v>190.95</v>
      </c>
      <c r="H2094" s="2">
        <v>2850300</v>
      </c>
      <c r="I2094" s="8" cm="1">
        <f t="array" ref="I2094">IFERROR(MarketData[[#This Row],[Adjusted Close]]/_xlfn.XLOOKUP(1,
(MarketData[ETF]=MarketData[[#This Row],[ETF]])*(MarketData[Date]&lt;MarketData[[#This Row],[Date]]),
MarketData[Adjusted Close],
,0,-1)-1,"")</f>
        <v>-8.0777932893660087E-2</v>
      </c>
      <c r="J2094" s="9" t="str" cm="1">
        <f t="array" ref="J2094">IFERROR(
(_xlfn.XLOOKUP(1,(MarketData[ETF]=H2094)*(MarketData[Date]=I2094),MarketData[Adjusted Close]) /
_xlfn.XLOOKUP(1,(MarketData[ETF]=H2094)*(MarketData[Date]=WORKDAY(I2094,-1)),MarketData[Adjusted Close]))-1,
""
)</f>
        <v/>
      </c>
    </row>
    <row r="2095" spans="1:10" ht="15.75" x14ac:dyDescent="0.25">
      <c r="A2095" t="s">
        <v>9</v>
      </c>
      <c r="B2095" s="1">
        <v>44981</v>
      </c>
      <c r="C2095">
        <v>199.29</v>
      </c>
      <c r="D2095">
        <v>199.93</v>
      </c>
      <c r="E2095">
        <v>198.16</v>
      </c>
      <c r="F2095">
        <v>199.48</v>
      </c>
      <c r="G2095">
        <v>190.28</v>
      </c>
      <c r="H2095" s="2">
        <v>3020600</v>
      </c>
      <c r="I2095" s="8" cm="1">
        <f t="array" ref="I2095">IFERROR(MarketData[[#This Row],[Adjusted Close]]/_xlfn.XLOOKUP(1,
(MarketData[ETF]=MarketData[[#This Row],[ETF]])*(MarketData[Date]&lt;MarketData[[#This Row],[Date]]),
MarketData[Adjusted Close],
,0,-1)-1,"")</f>
        <v>-8.4003273479998031E-2</v>
      </c>
      <c r="J2095" s="9" t="str" cm="1">
        <f t="array" ref="J2095">IFERROR(
(_xlfn.XLOOKUP(1,(MarketData[ETF]=H2095)*(MarketData[Date]=I2095),MarketData[Adjusted Close]) /
_xlfn.XLOOKUP(1,(MarketData[ETF]=H2095)*(MarketData[Date]=WORKDAY(I2095,-1)),MarketData[Adjusted Close]))-1,
""
)</f>
        <v/>
      </c>
    </row>
    <row r="2096" spans="1:10" ht="15.75" x14ac:dyDescent="0.25">
      <c r="A2096" t="s">
        <v>9</v>
      </c>
      <c r="B2096" s="1">
        <v>44980</v>
      </c>
      <c r="C2096">
        <v>202.09</v>
      </c>
      <c r="D2096">
        <v>202.46</v>
      </c>
      <c r="E2096">
        <v>199.38</v>
      </c>
      <c r="F2096">
        <v>201.73</v>
      </c>
      <c r="G2096">
        <v>192.42</v>
      </c>
      <c r="H2096" s="2">
        <v>3440100</v>
      </c>
      <c r="I2096" s="8" cm="1">
        <f t="array" ref="I2096">IFERROR(MarketData[[#This Row],[Adjusted Close]]/_xlfn.XLOOKUP(1,
(MarketData[ETF]=MarketData[[#This Row],[ETF]])*(MarketData[Date]&lt;MarketData[[#This Row],[Date]]),
MarketData[Adjusted Close],
,0,-1)-1,"")</f>
        <v>-7.3701439368410893E-2</v>
      </c>
      <c r="J2096" s="9" t="str" cm="1">
        <f t="array" ref="J2096">IFERROR(
(_xlfn.XLOOKUP(1,(MarketData[ETF]=H2096)*(MarketData[Date]=I2096),MarketData[Adjusted Close]) /
_xlfn.XLOOKUP(1,(MarketData[ETF]=H2096)*(MarketData[Date]=WORKDAY(I2096,-1)),MarketData[Adjusted Close]))-1,
""
)</f>
        <v/>
      </c>
    </row>
    <row r="2097" spans="1:10" ht="15.75" x14ac:dyDescent="0.25">
      <c r="A2097" t="s">
        <v>9</v>
      </c>
      <c r="B2097" s="1">
        <v>44979</v>
      </c>
      <c r="C2097">
        <v>201</v>
      </c>
      <c r="D2097">
        <v>201.96</v>
      </c>
      <c r="E2097">
        <v>199.93</v>
      </c>
      <c r="F2097">
        <v>200.66</v>
      </c>
      <c r="G2097">
        <v>191.4</v>
      </c>
      <c r="H2097" s="2">
        <v>3011700</v>
      </c>
      <c r="I2097" s="8" cm="1">
        <f t="array" ref="I2097">IFERROR(MarketData[[#This Row],[Adjusted Close]]/_xlfn.XLOOKUP(1,
(MarketData[ETF]=MarketData[[#This Row],[ETF]])*(MarketData[Date]&lt;MarketData[[#This Row],[Date]]),
MarketData[Adjusted Close],
,0,-1)-1,"")</f>
        <v>-7.8611659365522502E-2</v>
      </c>
      <c r="J2097" s="9" t="str" cm="1">
        <f t="array" ref="J2097">IFERROR(
(_xlfn.XLOOKUP(1,(MarketData[ETF]=H2097)*(MarketData[Date]=I2097),MarketData[Adjusted Close]) /
_xlfn.XLOOKUP(1,(MarketData[ETF]=H2097)*(MarketData[Date]=WORKDAY(I2097,-1)),MarketData[Adjusted Close]))-1,
""
)</f>
        <v/>
      </c>
    </row>
    <row r="2098" spans="1:10" ht="15.75" x14ac:dyDescent="0.25">
      <c r="A2098" t="s">
        <v>9</v>
      </c>
      <c r="B2098" s="1">
        <v>44978</v>
      </c>
      <c r="C2098">
        <v>203.15</v>
      </c>
      <c r="D2098">
        <v>203.5</v>
      </c>
      <c r="E2098">
        <v>200.65</v>
      </c>
      <c r="F2098">
        <v>200.83</v>
      </c>
      <c r="G2098">
        <v>191.56</v>
      </c>
      <c r="H2098" s="2">
        <v>3110800</v>
      </c>
      <c r="I2098" s="8" cm="1">
        <f t="array" ref="I2098">IFERROR(MarketData[[#This Row],[Adjusted Close]]/_xlfn.XLOOKUP(1,
(MarketData[ETF]=MarketData[[#This Row],[ETF]])*(MarketData[Date]&lt;MarketData[[#This Row],[Date]]),
MarketData[Adjusted Close],
,0,-1)-1,"")</f>
        <v>-7.7841428777740251E-2</v>
      </c>
      <c r="J2098" s="9" t="str" cm="1">
        <f t="array" ref="J2098">IFERROR(
(_xlfn.XLOOKUP(1,(MarketData[ETF]=H2098)*(MarketData[Date]=I2098),MarketData[Adjusted Close]) /
_xlfn.XLOOKUP(1,(MarketData[ETF]=H2098)*(MarketData[Date]=WORKDAY(I2098,-1)),MarketData[Adjusted Close]))-1,
""
)</f>
        <v/>
      </c>
    </row>
    <row r="2099" spans="1:10" ht="15.75" x14ac:dyDescent="0.25">
      <c r="A2099" t="s">
        <v>9</v>
      </c>
      <c r="B2099" s="1">
        <v>44974</v>
      </c>
      <c r="C2099">
        <v>204.77</v>
      </c>
      <c r="D2099">
        <v>205.23</v>
      </c>
      <c r="E2099">
        <v>203.53</v>
      </c>
      <c r="F2099">
        <v>205.08</v>
      </c>
      <c r="G2099">
        <v>195.62</v>
      </c>
      <c r="H2099" s="2">
        <v>2324000</v>
      </c>
      <c r="I2099" s="8" cm="1">
        <f t="array" ref="I2099">IFERROR(MarketData[[#This Row],[Adjusted Close]]/_xlfn.XLOOKUP(1,
(MarketData[ETF]=MarketData[[#This Row],[ETF]])*(MarketData[Date]&lt;MarketData[[#This Row],[Date]]),
MarketData[Adjusted Close],
,0,-1)-1,"")</f>
        <v>-5.8296827612766555E-2</v>
      </c>
      <c r="J2099" s="9" t="str" cm="1">
        <f t="array" ref="J2099">IFERROR(
(_xlfn.XLOOKUP(1,(MarketData[ETF]=H2099)*(MarketData[Date]=I2099),MarketData[Adjusted Close]) /
_xlfn.XLOOKUP(1,(MarketData[ETF]=H2099)*(MarketData[Date]=WORKDAY(I2099,-1)),MarketData[Adjusted Close]))-1,
""
)</f>
        <v/>
      </c>
    </row>
    <row r="2100" spans="1:10" ht="15.75" x14ac:dyDescent="0.25">
      <c r="A2100" t="s">
        <v>9</v>
      </c>
      <c r="B2100" s="1">
        <v>44973</v>
      </c>
      <c r="C2100">
        <v>205.97</v>
      </c>
      <c r="D2100">
        <v>208.02</v>
      </c>
      <c r="E2100">
        <v>205.54</v>
      </c>
      <c r="F2100">
        <v>205.68</v>
      </c>
      <c r="G2100">
        <v>196.19</v>
      </c>
      <c r="H2100" s="2">
        <v>2458800</v>
      </c>
      <c r="I2100" s="8" cm="1">
        <f t="array" ref="I2100">IFERROR(MarketData[[#This Row],[Adjusted Close]]/_xlfn.XLOOKUP(1,
(MarketData[ETF]=MarketData[[#This Row],[ETF]])*(MarketData[Date]&lt;MarketData[[#This Row],[Date]]),
MarketData[Adjusted Close],
,0,-1)-1,"")</f>
        <v>-5.5552881143792421E-2</v>
      </c>
      <c r="J2100" s="9" t="str" cm="1">
        <f t="array" ref="J2100">IFERROR(
(_xlfn.XLOOKUP(1,(MarketData[ETF]=H2100)*(MarketData[Date]=I2100),MarketData[Adjusted Close]) /
_xlfn.XLOOKUP(1,(MarketData[ETF]=H2100)*(MarketData[Date]=WORKDAY(I2100,-1)),MarketData[Adjusted Close]))-1,
""
)</f>
        <v/>
      </c>
    </row>
    <row r="2101" spans="1:10" ht="15.75" x14ac:dyDescent="0.25">
      <c r="A2101" t="s">
        <v>9</v>
      </c>
      <c r="B2101" s="1">
        <v>44972</v>
      </c>
      <c r="C2101">
        <v>206.46</v>
      </c>
      <c r="D2101">
        <v>208.5</v>
      </c>
      <c r="E2101">
        <v>206.04</v>
      </c>
      <c r="F2101">
        <v>208.46</v>
      </c>
      <c r="G2101">
        <v>198.84</v>
      </c>
      <c r="H2101" s="2">
        <v>2001600</v>
      </c>
      <c r="I2101" s="8" cm="1">
        <f t="array" ref="I2101">IFERROR(MarketData[[#This Row],[Adjusted Close]]/_xlfn.XLOOKUP(1,
(MarketData[ETF]=MarketData[[#This Row],[ETF]])*(MarketData[Date]&lt;MarketData[[#This Row],[Date]]),
MarketData[Adjusted Close],
,0,-1)-1,"")</f>
        <v>-4.2795937033649367E-2</v>
      </c>
      <c r="J2101" s="9" t="str" cm="1">
        <f t="array" ref="J2101">IFERROR(
(_xlfn.XLOOKUP(1,(MarketData[ETF]=H2101)*(MarketData[Date]=I2101),MarketData[Adjusted Close]) /
_xlfn.XLOOKUP(1,(MarketData[ETF]=H2101)*(MarketData[Date]=WORKDAY(I2101,-1)),MarketData[Adjusted Close]))-1,
""
)</f>
        <v/>
      </c>
    </row>
    <row r="2102" spans="1:10" ht="15.75" x14ac:dyDescent="0.25">
      <c r="A2102" t="s">
        <v>9</v>
      </c>
      <c r="B2102" s="1">
        <v>44971</v>
      </c>
      <c r="C2102">
        <v>206.65</v>
      </c>
      <c r="D2102">
        <v>208.66</v>
      </c>
      <c r="E2102">
        <v>205.31</v>
      </c>
      <c r="F2102">
        <v>207.53</v>
      </c>
      <c r="G2102">
        <v>197.95</v>
      </c>
      <c r="H2102" s="2">
        <v>2743400</v>
      </c>
      <c r="I2102" s="8" cm="1">
        <f t="array" ref="I2102">IFERROR(MarketData[[#This Row],[Adjusted Close]]/_xlfn.XLOOKUP(1,
(MarketData[ETF]=MarketData[[#This Row],[ETF]])*(MarketData[Date]&lt;MarketData[[#This Row],[Date]]),
MarketData[Adjusted Close],
,0,-1)-1,"")</f>
        <v>-4.7080344678188002E-2</v>
      </c>
      <c r="J2102" s="9" t="str" cm="1">
        <f t="array" ref="J2102">IFERROR(
(_xlfn.XLOOKUP(1,(MarketData[ETF]=H2102)*(MarketData[Date]=I2102),MarketData[Adjusted Close]) /
_xlfn.XLOOKUP(1,(MarketData[ETF]=H2102)*(MarketData[Date]=WORKDAY(I2102,-1)),MarketData[Adjusted Close]))-1,
""
)</f>
        <v/>
      </c>
    </row>
    <row r="2103" spans="1:10" ht="15.75" x14ac:dyDescent="0.25">
      <c r="A2103" t="s">
        <v>9</v>
      </c>
      <c r="B2103" s="1">
        <v>44970</v>
      </c>
      <c r="C2103">
        <v>205.41</v>
      </c>
      <c r="D2103">
        <v>207.5</v>
      </c>
      <c r="E2103">
        <v>204.99</v>
      </c>
      <c r="F2103">
        <v>207.45</v>
      </c>
      <c r="G2103">
        <v>197.88</v>
      </c>
      <c r="H2103" s="2">
        <v>3467200</v>
      </c>
      <c r="I2103" s="8" cm="1">
        <f t="array" ref="I2103">IFERROR(MarketData[[#This Row],[Adjusted Close]]/_xlfn.XLOOKUP(1,
(MarketData[ETF]=MarketData[[#This Row],[ETF]])*(MarketData[Date]&lt;MarketData[[#This Row],[Date]]),
MarketData[Adjusted Close],
,0,-1)-1,"")</f>
        <v>-4.7417320560342757E-2</v>
      </c>
      <c r="J2103" s="9" t="str" cm="1">
        <f t="array" ref="J2103">IFERROR(
(_xlfn.XLOOKUP(1,(MarketData[ETF]=H2103)*(MarketData[Date]=I2103),MarketData[Adjusted Close]) /
_xlfn.XLOOKUP(1,(MarketData[ETF]=H2103)*(MarketData[Date]=WORKDAY(I2103,-1)),MarketData[Adjusted Close]))-1,
""
)</f>
        <v/>
      </c>
    </row>
    <row r="2104" spans="1:10" ht="15.75" x14ac:dyDescent="0.25">
      <c r="A2104" t="s">
        <v>9</v>
      </c>
      <c r="B2104" s="1">
        <v>44967</v>
      </c>
      <c r="C2104">
        <v>204.02</v>
      </c>
      <c r="D2104">
        <v>205.18</v>
      </c>
      <c r="E2104">
        <v>203.47</v>
      </c>
      <c r="F2104">
        <v>205.01</v>
      </c>
      <c r="G2104">
        <v>195.55</v>
      </c>
      <c r="H2104" s="2">
        <v>2159800</v>
      </c>
      <c r="I2104" s="8" cm="1">
        <f t="array" ref="I2104">IFERROR(MarketData[[#This Row],[Adjusted Close]]/_xlfn.XLOOKUP(1,
(MarketData[ETF]=MarketData[[#This Row],[ETF]])*(MarketData[Date]&lt;MarketData[[#This Row],[Date]]),
MarketData[Adjusted Close],
,0,-1)-1,"")</f>
        <v>-5.8633803494921199E-2</v>
      </c>
      <c r="J2104" s="9" t="str" cm="1">
        <f t="array" ref="J2104">IFERROR(
(_xlfn.XLOOKUP(1,(MarketData[ETF]=H2104)*(MarketData[Date]=I2104),MarketData[Adjusted Close]) /
_xlfn.XLOOKUP(1,(MarketData[ETF]=H2104)*(MarketData[Date]=WORKDAY(I2104,-1)),MarketData[Adjusted Close]))-1,
""
)</f>
        <v/>
      </c>
    </row>
    <row r="2105" spans="1:10" ht="15.75" x14ac:dyDescent="0.25">
      <c r="A2105" t="s">
        <v>9</v>
      </c>
      <c r="B2105" s="1">
        <v>44966</v>
      </c>
      <c r="C2105">
        <v>208.46</v>
      </c>
      <c r="D2105">
        <v>208.61</v>
      </c>
      <c r="E2105">
        <v>204.1</v>
      </c>
      <c r="F2105">
        <v>204.64</v>
      </c>
      <c r="G2105">
        <v>195.2</v>
      </c>
      <c r="H2105" s="2">
        <v>2705900</v>
      </c>
      <c r="I2105" s="8" cm="1">
        <f t="array" ref="I2105">IFERROR(MarketData[[#This Row],[Adjusted Close]]/_xlfn.XLOOKUP(1,
(MarketData[ETF]=MarketData[[#This Row],[ETF]])*(MarketData[Date]&lt;MarketData[[#This Row],[Date]]),
MarketData[Adjusted Close],
,0,-1)-1,"")</f>
        <v>-6.0318682905694865E-2</v>
      </c>
      <c r="J2105" s="9" t="str" cm="1">
        <f t="array" ref="J2105">IFERROR(
(_xlfn.XLOOKUP(1,(MarketData[ETF]=H2105)*(MarketData[Date]=I2105),MarketData[Adjusted Close]) /
_xlfn.XLOOKUP(1,(MarketData[ETF]=H2105)*(MarketData[Date]=WORKDAY(I2105,-1)),MarketData[Adjusted Close]))-1,
""
)</f>
        <v/>
      </c>
    </row>
    <row r="2106" spans="1:10" ht="15.75" x14ac:dyDescent="0.25">
      <c r="A2106" t="s">
        <v>9</v>
      </c>
      <c r="B2106" s="1">
        <v>44965</v>
      </c>
      <c r="C2106">
        <v>207.91</v>
      </c>
      <c r="D2106">
        <v>208.71</v>
      </c>
      <c r="E2106">
        <v>206.26</v>
      </c>
      <c r="F2106">
        <v>206.65</v>
      </c>
      <c r="G2106">
        <v>197.11</v>
      </c>
      <c r="H2106" s="2">
        <v>2945400</v>
      </c>
      <c r="I2106" s="8" cm="1">
        <f t="array" ref="I2106">IFERROR(MarketData[[#This Row],[Adjusted Close]]/_xlfn.XLOOKUP(1,
(MarketData[ETF]=MarketData[[#This Row],[ETF]])*(MarketData[Date]&lt;MarketData[[#This Row],[Date]]),
MarketData[Adjusted Close],
,0,-1)-1,"")</f>
        <v>-5.112405526404451E-2</v>
      </c>
      <c r="J2106" s="9" t="str" cm="1">
        <f t="array" ref="J2106">IFERROR(
(_xlfn.XLOOKUP(1,(MarketData[ETF]=H2106)*(MarketData[Date]=I2106),MarketData[Adjusted Close]) /
_xlfn.XLOOKUP(1,(MarketData[ETF]=H2106)*(MarketData[Date]=WORKDAY(I2106,-1)),MarketData[Adjusted Close]))-1,
""
)</f>
        <v/>
      </c>
    </row>
    <row r="2107" spans="1:10" ht="15.75" x14ac:dyDescent="0.25">
      <c r="A2107" t="s">
        <v>9</v>
      </c>
      <c r="B2107" s="1">
        <v>44964</v>
      </c>
      <c r="C2107">
        <v>206</v>
      </c>
      <c r="D2107">
        <v>209.56</v>
      </c>
      <c r="E2107">
        <v>205.03</v>
      </c>
      <c r="F2107">
        <v>208.88</v>
      </c>
      <c r="G2107">
        <v>199.24</v>
      </c>
      <c r="H2107" s="2">
        <v>3028100</v>
      </c>
      <c r="I2107" s="8" cm="1">
        <f t="array" ref="I2107">IFERROR(MarketData[[#This Row],[Adjusted Close]]/_xlfn.XLOOKUP(1,
(MarketData[ETF]=MarketData[[#This Row],[ETF]])*(MarketData[Date]&lt;MarketData[[#This Row],[Date]]),
MarketData[Adjusted Close],
,0,-1)-1,"")</f>
        <v>-4.0870360564193797E-2</v>
      </c>
      <c r="J2107" s="9" t="str" cm="1">
        <f t="array" ref="J2107">IFERROR(
(_xlfn.XLOOKUP(1,(MarketData[ETF]=H2107)*(MarketData[Date]=I2107),MarketData[Adjusted Close]) /
_xlfn.XLOOKUP(1,(MarketData[ETF]=H2107)*(MarketData[Date]=WORKDAY(I2107,-1)),MarketData[Adjusted Close]))-1,
""
)</f>
        <v/>
      </c>
    </row>
    <row r="2108" spans="1:10" ht="15.75" x14ac:dyDescent="0.25">
      <c r="A2108" t="s">
        <v>9</v>
      </c>
      <c r="B2108" s="1">
        <v>44963</v>
      </c>
      <c r="C2108">
        <v>206.41</v>
      </c>
      <c r="D2108">
        <v>207.07</v>
      </c>
      <c r="E2108">
        <v>205.5</v>
      </c>
      <c r="F2108">
        <v>206.28</v>
      </c>
      <c r="G2108">
        <v>196.76</v>
      </c>
      <c r="H2108" s="2">
        <v>2841700</v>
      </c>
      <c r="I2108" s="8" cm="1">
        <f t="array" ref="I2108">IFERROR(MarketData[[#This Row],[Adjusted Close]]/_xlfn.XLOOKUP(1,
(MarketData[ETF]=MarketData[[#This Row],[ETF]])*(MarketData[Date]&lt;MarketData[[#This Row],[Date]]),
MarketData[Adjusted Close],
,0,-1)-1,"")</f>
        <v>-5.2808934674818286E-2</v>
      </c>
      <c r="J2108" s="9" t="str" cm="1">
        <f t="array" ref="J2108">IFERROR(
(_xlfn.XLOOKUP(1,(MarketData[ETF]=H2108)*(MarketData[Date]=I2108),MarketData[Adjusted Close]) /
_xlfn.XLOOKUP(1,(MarketData[ETF]=H2108)*(MarketData[Date]=WORKDAY(I2108,-1)),MarketData[Adjusted Close]))-1,
""
)</f>
        <v/>
      </c>
    </row>
    <row r="2109" spans="1:10" ht="15.75" x14ac:dyDescent="0.25">
      <c r="A2109" t="s">
        <v>9</v>
      </c>
      <c r="B2109" s="1">
        <v>44960</v>
      </c>
      <c r="C2109">
        <v>207.51</v>
      </c>
      <c r="D2109">
        <v>210.18</v>
      </c>
      <c r="E2109">
        <v>207.04</v>
      </c>
      <c r="F2109">
        <v>207.84</v>
      </c>
      <c r="G2109">
        <v>198.25</v>
      </c>
      <c r="H2109" s="2">
        <v>2854200</v>
      </c>
      <c r="I2109" s="8" cm="1">
        <f t="array" ref="I2109">IFERROR(MarketData[[#This Row],[Adjusted Close]]/_xlfn.XLOOKUP(1,
(MarketData[ETF]=MarketData[[#This Row],[ETF]])*(MarketData[Date]&lt;MarketData[[#This Row],[Date]]),
MarketData[Adjusted Close],
,0,-1)-1,"")</f>
        <v>-4.5636162326096352E-2</v>
      </c>
      <c r="J2109" s="9" t="str" cm="1">
        <f t="array" ref="J2109">IFERROR(
(_xlfn.XLOOKUP(1,(MarketData[ETF]=H2109)*(MarketData[Date]=I2109),MarketData[Adjusted Close]) /
_xlfn.XLOOKUP(1,(MarketData[ETF]=H2109)*(MarketData[Date]=WORKDAY(I2109,-1)),MarketData[Adjusted Close]))-1,
""
)</f>
        <v/>
      </c>
    </row>
    <row r="2110" spans="1:10" ht="15.75" x14ac:dyDescent="0.25">
      <c r="A2110" t="s">
        <v>9</v>
      </c>
      <c r="B2110" s="1">
        <v>44959</v>
      </c>
      <c r="C2110">
        <v>209</v>
      </c>
      <c r="D2110">
        <v>210.88</v>
      </c>
      <c r="E2110">
        <v>208.1</v>
      </c>
      <c r="F2110">
        <v>210.01</v>
      </c>
      <c r="G2110">
        <v>200.32</v>
      </c>
      <c r="H2110" s="2">
        <v>3730800</v>
      </c>
      <c r="I2110" s="8" cm="1">
        <f t="array" ref="I2110">IFERROR(MarketData[[#This Row],[Adjusted Close]]/_xlfn.XLOOKUP(1,
(MarketData[ETF]=MarketData[[#This Row],[ETF]])*(MarketData[Date]&lt;MarketData[[#This Row],[Date]]),
MarketData[Adjusted Close],
,0,-1)-1,"")</f>
        <v>-3.5671304096663969E-2</v>
      </c>
      <c r="J2110" s="9" t="str" cm="1">
        <f t="array" ref="J2110">IFERROR(
(_xlfn.XLOOKUP(1,(MarketData[ETF]=H2110)*(MarketData[Date]=I2110),MarketData[Adjusted Close]) /
_xlfn.XLOOKUP(1,(MarketData[ETF]=H2110)*(MarketData[Date]=WORKDAY(I2110,-1)),MarketData[Adjusted Close]))-1,
""
)</f>
        <v/>
      </c>
    </row>
    <row r="2111" spans="1:10" ht="15.75" x14ac:dyDescent="0.25">
      <c r="A2111" t="s">
        <v>9</v>
      </c>
      <c r="B2111" s="1">
        <v>44958</v>
      </c>
      <c r="C2111">
        <v>203.91</v>
      </c>
      <c r="D2111">
        <v>208.32</v>
      </c>
      <c r="E2111">
        <v>202.51</v>
      </c>
      <c r="F2111">
        <v>206.92</v>
      </c>
      <c r="G2111">
        <v>197.37</v>
      </c>
      <c r="H2111" s="2">
        <v>4385600</v>
      </c>
      <c r="I2111" s="8" cm="1">
        <f t="array" ref="I2111">IFERROR(MarketData[[#This Row],[Adjusted Close]]/_xlfn.XLOOKUP(1,
(MarketData[ETF]=MarketData[[#This Row],[ETF]])*(MarketData[Date]&lt;MarketData[[#This Row],[Date]]),
MarketData[Adjusted Close],
,0,-1)-1,"")</f>
        <v>-4.9872430558898451E-2</v>
      </c>
      <c r="J2111" s="9" t="str" cm="1">
        <f t="array" ref="J2111">IFERROR(
(_xlfn.XLOOKUP(1,(MarketData[ETF]=H2111)*(MarketData[Date]=I2111),MarketData[Adjusted Close]) /
_xlfn.XLOOKUP(1,(MarketData[ETF]=H2111)*(MarketData[Date]=WORKDAY(I2111,-1)),MarketData[Adjusted Close]))-1,
""
)</f>
        <v/>
      </c>
    </row>
    <row r="2112" spans="1:10" ht="15.75" x14ac:dyDescent="0.25">
      <c r="A2112" t="s">
        <v>9</v>
      </c>
      <c r="B2112" s="1">
        <v>44957</v>
      </c>
      <c r="C2112">
        <v>201.65</v>
      </c>
      <c r="D2112">
        <v>204.49</v>
      </c>
      <c r="E2112">
        <v>201.45</v>
      </c>
      <c r="F2112">
        <v>204.43</v>
      </c>
      <c r="G2112">
        <v>195</v>
      </c>
      <c r="H2112" s="2">
        <v>4827600</v>
      </c>
      <c r="I2112" s="8" cm="1">
        <f t="array" ref="I2112">IFERROR(MarketData[[#This Row],[Adjusted Close]]/_xlfn.XLOOKUP(1,
(MarketData[ETF]=MarketData[[#This Row],[ETF]])*(MarketData[Date]&lt;MarketData[[#This Row],[Date]]),
MarketData[Adjusted Close],
,0,-1)-1,"")</f>
        <v>-6.1281471140422594E-2</v>
      </c>
      <c r="J2112" s="9" t="str" cm="1">
        <f t="array" ref="J2112">IFERROR(
(_xlfn.XLOOKUP(1,(MarketData[ETF]=H2112)*(MarketData[Date]=I2112),MarketData[Adjusted Close]) /
_xlfn.XLOOKUP(1,(MarketData[ETF]=H2112)*(MarketData[Date]=WORKDAY(I2112,-1)),MarketData[Adjusted Close]))-1,
""
)</f>
        <v/>
      </c>
    </row>
    <row r="2113" spans="1:10" ht="15.75" x14ac:dyDescent="0.25">
      <c r="A2113" t="s">
        <v>9</v>
      </c>
      <c r="B2113" s="1">
        <v>44956</v>
      </c>
      <c r="C2113">
        <v>202.28</v>
      </c>
      <c r="D2113">
        <v>203.61</v>
      </c>
      <c r="E2113">
        <v>201.09</v>
      </c>
      <c r="F2113">
        <v>201.21</v>
      </c>
      <c r="G2113">
        <v>191.93</v>
      </c>
      <c r="H2113" s="2">
        <v>2992300</v>
      </c>
      <c r="I2113" s="8" cm="1">
        <f t="array" ref="I2113">IFERROR(MarketData[[#This Row],[Adjusted Close]]/_xlfn.XLOOKUP(1,
(MarketData[ETF]=MarketData[[#This Row],[ETF]])*(MarketData[Date]&lt;MarketData[[#This Row],[Date]]),
MarketData[Adjusted Close],
,0,-1)-1,"")</f>
        <v>-7.6060270543493846E-2</v>
      </c>
      <c r="J2113" s="9" t="str" cm="1">
        <f t="array" ref="J2113">IFERROR(
(_xlfn.XLOOKUP(1,(MarketData[ETF]=H2113)*(MarketData[Date]=I2113),MarketData[Adjusted Close]) /
_xlfn.XLOOKUP(1,(MarketData[ETF]=H2113)*(MarketData[Date]=WORKDAY(I2113,-1)),MarketData[Adjusted Close]))-1,
""
)</f>
        <v/>
      </c>
    </row>
    <row r="2114" spans="1:10" ht="15.75" x14ac:dyDescent="0.25">
      <c r="A2114" t="s">
        <v>9</v>
      </c>
      <c r="B2114" s="1">
        <v>44953</v>
      </c>
      <c r="C2114">
        <v>202.6</v>
      </c>
      <c r="D2114">
        <v>205.05</v>
      </c>
      <c r="E2114">
        <v>202.58</v>
      </c>
      <c r="F2114">
        <v>203.94</v>
      </c>
      <c r="G2114">
        <v>194.53</v>
      </c>
      <c r="H2114" s="2">
        <v>4521900</v>
      </c>
      <c r="I2114" s="8" cm="1">
        <f t="array" ref="I2114">IFERROR(MarketData[[#This Row],[Adjusted Close]]/_xlfn.XLOOKUP(1,
(MarketData[ETF]=MarketData[[#This Row],[ETF]])*(MarketData[Date]&lt;MarketData[[#This Row],[Date]]),
MarketData[Adjusted Close],
,0,-1)-1,"")</f>
        <v>-6.3544023492032919E-2</v>
      </c>
      <c r="J2114" s="9" t="str" cm="1">
        <f t="array" ref="J2114">IFERROR(
(_xlfn.XLOOKUP(1,(MarketData[ETF]=H2114)*(MarketData[Date]=I2114),MarketData[Adjusted Close]) /
_xlfn.XLOOKUP(1,(MarketData[ETF]=H2114)*(MarketData[Date]=WORKDAY(I2114,-1)),MarketData[Adjusted Close]))-1,
""
)</f>
        <v/>
      </c>
    </row>
    <row r="2115" spans="1:10" ht="15.75" x14ac:dyDescent="0.25">
      <c r="A2115" t="s">
        <v>9</v>
      </c>
      <c r="B2115" s="1">
        <v>44952</v>
      </c>
      <c r="C2115">
        <v>202.35</v>
      </c>
      <c r="D2115">
        <v>203.28</v>
      </c>
      <c r="E2115">
        <v>200.85</v>
      </c>
      <c r="F2115">
        <v>203.12</v>
      </c>
      <c r="G2115">
        <v>193.75</v>
      </c>
      <c r="H2115" s="2">
        <v>2806200</v>
      </c>
      <c r="I2115" s="8" cm="1">
        <f t="array" ref="I2115">IFERROR(MarketData[[#This Row],[Adjusted Close]]/_xlfn.XLOOKUP(1,
(MarketData[ETF]=MarketData[[#This Row],[ETF]])*(MarketData[Date]&lt;MarketData[[#This Row],[Date]]),
MarketData[Adjusted Close],
,0,-1)-1,"")</f>
        <v>-6.7298897607471209E-2</v>
      </c>
      <c r="J2115" s="9" t="str" cm="1">
        <f t="array" ref="J2115">IFERROR(
(_xlfn.XLOOKUP(1,(MarketData[ETF]=H2115)*(MarketData[Date]=I2115),MarketData[Adjusted Close]) /
_xlfn.XLOOKUP(1,(MarketData[ETF]=H2115)*(MarketData[Date]=WORKDAY(I2115,-1)),MarketData[Adjusted Close]))-1,
""
)</f>
        <v/>
      </c>
    </row>
    <row r="2116" spans="1:10" ht="15.75" x14ac:dyDescent="0.25">
      <c r="A2116" t="s">
        <v>9</v>
      </c>
      <c r="B2116" s="1">
        <v>44951</v>
      </c>
      <c r="C2116">
        <v>198.95</v>
      </c>
      <c r="D2116">
        <v>201.2</v>
      </c>
      <c r="E2116">
        <v>197.59</v>
      </c>
      <c r="F2116">
        <v>201.05</v>
      </c>
      <c r="G2116">
        <v>191.77</v>
      </c>
      <c r="H2116" s="2">
        <v>2802000</v>
      </c>
      <c r="I2116" s="8" cm="1">
        <f t="array" ref="I2116">IFERROR(MarketData[[#This Row],[Adjusted Close]]/_xlfn.XLOOKUP(1,
(MarketData[ETF]=MarketData[[#This Row],[ETF]])*(MarketData[Date]&lt;MarketData[[#This Row],[Date]]),
MarketData[Adjusted Close],
,0,-1)-1,"")</f>
        <v>-7.6830501131276097E-2</v>
      </c>
      <c r="J2116" s="9" t="str" cm="1">
        <f t="array" ref="J2116">IFERROR(
(_xlfn.XLOOKUP(1,(MarketData[ETF]=H2116)*(MarketData[Date]=I2116),MarketData[Adjusted Close]) /
_xlfn.XLOOKUP(1,(MarketData[ETF]=H2116)*(MarketData[Date]=WORKDAY(I2116,-1)),MarketData[Adjusted Close]))-1,
""
)</f>
        <v/>
      </c>
    </row>
    <row r="2117" spans="1:10" ht="15.75" x14ac:dyDescent="0.25">
      <c r="A2117" t="s">
        <v>9</v>
      </c>
      <c r="B2117" s="1">
        <v>44950</v>
      </c>
      <c r="C2117">
        <v>200.4</v>
      </c>
      <c r="D2117">
        <v>201.46</v>
      </c>
      <c r="E2117">
        <v>199.74</v>
      </c>
      <c r="F2117">
        <v>200.95</v>
      </c>
      <c r="G2117">
        <v>191.68</v>
      </c>
      <c r="H2117" s="2">
        <v>2679400</v>
      </c>
      <c r="I2117" s="8" cm="1">
        <f t="array" ref="I2117">IFERROR(MarketData[[#This Row],[Adjusted Close]]/_xlfn.XLOOKUP(1,
(MarketData[ETF]=MarketData[[#This Row],[ETF]])*(MarketData[Date]&lt;MarketData[[#This Row],[Date]]),
MarketData[Adjusted Close],
,0,-1)-1,"")</f>
        <v>-7.7263755836903592E-2</v>
      </c>
      <c r="J2117" s="9" t="str" cm="1">
        <f t="array" ref="J2117">IFERROR(
(_xlfn.XLOOKUP(1,(MarketData[ETF]=H2117)*(MarketData[Date]=I2117),MarketData[Adjusted Close]) /
_xlfn.XLOOKUP(1,(MarketData[ETF]=H2117)*(MarketData[Date]=WORKDAY(I2117,-1)),MarketData[Adjusted Close]))-1,
""
)</f>
        <v/>
      </c>
    </row>
    <row r="2118" spans="1:10" ht="15.75" x14ac:dyDescent="0.25">
      <c r="A2118" t="s">
        <v>9</v>
      </c>
      <c r="B2118" s="1">
        <v>44949</v>
      </c>
      <c r="C2118">
        <v>199.2</v>
      </c>
      <c r="D2118">
        <v>202.16</v>
      </c>
      <c r="E2118">
        <v>198.7</v>
      </c>
      <c r="F2118">
        <v>201.28</v>
      </c>
      <c r="G2118">
        <v>191.99</v>
      </c>
      <c r="H2118" s="2">
        <v>3438100</v>
      </c>
      <c r="I2118" s="8" cm="1">
        <f t="array" ref="I2118">IFERROR(MarketData[[#This Row],[Adjusted Close]]/_xlfn.XLOOKUP(1,
(MarketData[ETF]=MarketData[[#This Row],[ETF]])*(MarketData[Date]&lt;MarketData[[#This Row],[Date]]),
MarketData[Adjusted Close],
,0,-1)-1,"")</f>
        <v>-7.5771434073075516E-2</v>
      </c>
      <c r="J2118" s="9" t="str" cm="1">
        <f t="array" ref="J2118">IFERROR(
(_xlfn.XLOOKUP(1,(MarketData[ETF]=H2118)*(MarketData[Date]=I2118),MarketData[Adjusted Close]) /
_xlfn.XLOOKUP(1,(MarketData[ETF]=H2118)*(MarketData[Date]=WORKDAY(I2118,-1)),MarketData[Adjusted Close]))-1,
""
)</f>
        <v/>
      </c>
    </row>
    <row r="2119" spans="1:10" ht="15.75" x14ac:dyDescent="0.25">
      <c r="A2119" t="s">
        <v>9</v>
      </c>
      <c r="B2119" s="1">
        <v>44946</v>
      </c>
      <c r="C2119">
        <v>195.85</v>
      </c>
      <c r="D2119">
        <v>198.81</v>
      </c>
      <c r="E2119">
        <v>194.93</v>
      </c>
      <c r="F2119">
        <v>198.76</v>
      </c>
      <c r="G2119">
        <v>189.59</v>
      </c>
      <c r="H2119" s="2">
        <v>2429300</v>
      </c>
      <c r="I2119" s="8" cm="1">
        <f t="array" ref="I2119">IFERROR(MarketData[[#This Row],[Adjusted Close]]/_xlfn.XLOOKUP(1,
(MarketData[ETF]=MarketData[[#This Row],[ETF]])*(MarketData[Date]&lt;MarketData[[#This Row],[Date]]),
MarketData[Adjusted Close],
,0,-1)-1,"")</f>
        <v>-8.7324892889808825E-2</v>
      </c>
      <c r="J2119" s="9" t="str" cm="1">
        <f t="array" ref="J2119">IFERROR(
(_xlfn.XLOOKUP(1,(MarketData[ETF]=H2119)*(MarketData[Date]=I2119),MarketData[Adjusted Close]) /
_xlfn.XLOOKUP(1,(MarketData[ETF]=H2119)*(MarketData[Date]=WORKDAY(I2119,-1)),MarketData[Adjusted Close]))-1,
""
)</f>
        <v/>
      </c>
    </row>
    <row r="2120" spans="1:10" ht="15.75" x14ac:dyDescent="0.25">
      <c r="A2120" t="s">
        <v>9</v>
      </c>
      <c r="B2120" s="1">
        <v>44945</v>
      </c>
      <c r="C2120">
        <v>195.41</v>
      </c>
      <c r="D2120">
        <v>196.24</v>
      </c>
      <c r="E2120">
        <v>194.32</v>
      </c>
      <c r="F2120">
        <v>195.02</v>
      </c>
      <c r="G2120">
        <v>186.02</v>
      </c>
      <c r="H2120" s="2">
        <v>2282400</v>
      </c>
      <c r="I2120" s="8" cm="1">
        <f t="array" ref="I2120">IFERROR(MarketData[[#This Row],[Adjusted Close]]/_xlfn.XLOOKUP(1,
(MarketData[ETF]=MarketData[[#This Row],[ETF]])*(MarketData[Date]&lt;MarketData[[#This Row],[Date]]),
MarketData[Adjusted Close],
,0,-1)-1,"")</f>
        <v>-0.10451066287969957</v>
      </c>
      <c r="J2120" s="9" t="str" cm="1">
        <f t="array" ref="J2120">IFERROR(
(_xlfn.XLOOKUP(1,(MarketData[ETF]=H2120)*(MarketData[Date]=I2120),MarketData[Adjusted Close]) /
_xlfn.XLOOKUP(1,(MarketData[ETF]=H2120)*(MarketData[Date]=WORKDAY(I2120,-1)),MarketData[Adjusted Close]))-1,
""
)</f>
        <v/>
      </c>
    </row>
    <row r="2121" spans="1:10" ht="15.75" x14ac:dyDescent="0.25">
      <c r="A2121" t="s">
        <v>9</v>
      </c>
      <c r="B2121" s="1">
        <v>44944</v>
      </c>
      <c r="C2121">
        <v>200.4</v>
      </c>
      <c r="D2121">
        <v>201.09</v>
      </c>
      <c r="E2121">
        <v>196.56</v>
      </c>
      <c r="F2121">
        <v>196.62</v>
      </c>
      <c r="G2121">
        <v>187.55</v>
      </c>
      <c r="H2121" s="2">
        <v>3890200</v>
      </c>
      <c r="I2121" s="8" cm="1">
        <f t="array" ref="I2121">IFERROR(MarketData[[#This Row],[Adjusted Close]]/_xlfn.XLOOKUP(1,
(MarketData[ETF]=MarketData[[#This Row],[ETF]])*(MarketData[Date]&lt;MarketData[[#This Row],[Date]]),
MarketData[Adjusted Close],
,0,-1)-1,"")</f>
        <v>-9.7145332884032043E-2</v>
      </c>
      <c r="J2121" s="9" t="str" cm="1">
        <f t="array" ref="J2121">IFERROR(
(_xlfn.XLOOKUP(1,(MarketData[ETF]=H2121)*(MarketData[Date]=I2121),MarketData[Adjusted Close]) /
_xlfn.XLOOKUP(1,(MarketData[ETF]=H2121)*(MarketData[Date]=WORKDAY(I2121,-1)),MarketData[Adjusted Close]))-1,
""
)</f>
        <v/>
      </c>
    </row>
    <row r="2122" spans="1:10" ht="15.75" x14ac:dyDescent="0.25">
      <c r="A2122" t="s">
        <v>9</v>
      </c>
      <c r="B2122" s="1">
        <v>44943</v>
      </c>
      <c r="C2122">
        <v>200.04</v>
      </c>
      <c r="D2122">
        <v>200.88</v>
      </c>
      <c r="E2122">
        <v>199.34</v>
      </c>
      <c r="F2122">
        <v>199.77</v>
      </c>
      <c r="G2122">
        <v>190.55</v>
      </c>
      <c r="H2122" s="2">
        <v>5426700</v>
      </c>
      <c r="I2122" s="8" cm="1">
        <f t="array" ref="I2122">IFERROR(MarketData[[#This Row],[Adjusted Close]]/_xlfn.XLOOKUP(1,
(MarketData[ETF]=MarketData[[#This Row],[ETF]])*(MarketData[Date]&lt;MarketData[[#This Row],[Date]]),
MarketData[Adjusted Close],
,0,-1)-1,"")</f>
        <v>-8.2703509363115435E-2</v>
      </c>
      <c r="J2122" s="9" t="str" cm="1">
        <f t="array" ref="J2122">IFERROR(
(_xlfn.XLOOKUP(1,(MarketData[ETF]=H2122)*(MarketData[Date]=I2122),MarketData[Adjusted Close]) /
_xlfn.XLOOKUP(1,(MarketData[ETF]=H2122)*(MarketData[Date]=WORKDAY(I2122,-1)),MarketData[Adjusted Close]))-1,
""
)</f>
        <v/>
      </c>
    </row>
    <row r="2123" spans="1:10" ht="15.75" x14ac:dyDescent="0.25">
      <c r="A2123" t="s">
        <v>9</v>
      </c>
      <c r="B2123" s="1">
        <v>44939</v>
      </c>
      <c r="C2123">
        <v>197.62</v>
      </c>
      <c r="D2123">
        <v>200.27</v>
      </c>
      <c r="E2123">
        <v>197.3</v>
      </c>
      <c r="F2123">
        <v>200.04</v>
      </c>
      <c r="G2123">
        <v>190.81</v>
      </c>
      <c r="H2123" s="2">
        <v>2798600</v>
      </c>
      <c r="I2123" s="8" cm="1">
        <f t="array" ref="I2123">IFERROR(MarketData[[#This Row],[Adjusted Close]]/_xlfn.XLOOKUP(1,
(MarketData[ETF]=MarketData[[#This Row],[ETF]])*(MarketData[Date]&lt;MarketData[[#This Row],[Date]]),
MarketData[Adjusted Close],
,0,-1)-1,"")</f>
        <v>-8.1451884657969376E-2</v>
      </c>
      <c r="J2123" s="9" t="str" cm="1">
        <f t="array" ref="J2123">IFERROR(
(_xlfn.XLOOKUP(1,(MarketData[ETF]=H2123)*(MarketData[Date]=I2123),MarketData[Adjusted Close]) /
_xlfn.XLOOKUP(1,(MarketData[ETF]=H2123)*(MarketData[Date]=WORKDAY(I2123,-1)),MarketData[Adjusted Close]))-1,
""
)</f>
        <v/>
      </c>
    </row>
    <row r="2124" spans="1:10" ht="15.75" x14ac:dyDescent="0.25">
      <c r="A2124" t="s">
        <v>9</v>
      </c>
      <c r="B2124" s="1">
        <v>44938</v>
      </c>
      <c r="C2124">
        <v>198.79</v>
      </c>
      <c r="D2124">
        <v>199.8</v>
      </c>
      <c r="E2124">
        <v>196.63</v>
      </c>
      <c r="F2124">
        <v>199.19</v>
      </c>
      <c r="G2124">
        <v>190</v>
      </c>
      <c r="H2124" s="2">
        <v>3552700</v>
      </c>
      <c r="I2124" s="8" cm="1">
        <f t="array" ref="I2124">IFERROR(MarketData[[#This Row],[Adjusted Close]]/_xlfn.XLOOKUP(1,
(MarketData[ETF]=MarketData[[#This Row],[ETF]])*(MarketData[Date]&lt;MarketData[[#This Row],[Date]]),
MarketData[Adjusted Close],
,0,-1)-1,"")</f>
        <v>-8.5351177008616941E-2</v>
      </c>
      <c r="J2124" s="9" t="str" cm="1">
        <f t="array" ref="J2124">IFERROR(
(_xlfn.XLOOKUP(1,(MarketData[ETF]=H2124)*(MarketData[Date]=I2124),MarketData[Adjusted Close]) /
_xlfn.XLOOKUP(1,(MarketData[ETF]=H2124)*(MarketData[Date]=WORKDAY(I2124,-1)),MarketData[Adjusted Close]))-1,
""
)</f>
        <v/>
      </c>
    </row>
    <row r="2125" spans="1:10" ht="15.75" x14ac:dyDescent="0.25">
      <c r="A2125" t="s">
        <v>9</v>
      </c>
      <c r="B2125" s="1">
        <v>44937</v>
      </c>
      <c r="C2125">
        <v>196.55</v>
      </c>
      <c r="D2125">
        <v>198.25</v>
      </c>
      <c r="E2125">
        <v>196.15</v>
      </c>
      <c r="F2125">
        <v>198.23</v>
      </c>
      <c r="G2125">
        <v>189.08</v>
      </c>
      <c r="H2125" s="2">
        <v>3435300</v>
      </c>
      <c r="I2125" s="8" cm="1">
        <f t="array" ref="I2125">IFERROR(MarketData[[#This Row],[Adjusted Close]]/_xlfn.XLOOKUP(1,
(MarketData[ETF]=MarketData[[#This Row],[ETF]])*(MarketData[Date]&lt;MarketData[[#This Row],[Date]]),
MarketData[Adjusted Close],
,0,-1)-1,"")</f>
        <v>-8.9780002888364629E-2</v>
      </c>
      <c r="J2125" s="9" t="str" cm="1">
        <f t="array" ref="J2125">IFERROR(
(_xlfn.XLOOKUP(1,(MarketData[ETF]=H2125)*(MarketData[Date]=I2125),MarketData[Adjusted Close]) /
_xlfn.XLOOKUP(1,(MarketData[ETF]=H2125)*(MarketData[Date]=WORKDAY(I2125,-1)),MarketData[Adjusted Close]))-1,
""
)</f>
        <v/>
      </c>
    </row>
    <row r="2126" spans="1:10" ht="15.75" x14ac:dyDescent="0.25">
      <c r="A2126" t="s">
        <v>9</v>
      </c>
      <c r="B2126" s="1">
        <v>44936</v>
      </c>
      <c r="C2126">
        <v>193.65</v>
      </c>
      <c r="D2126">
        <v>195.65</v>
      </c>
      <c r="E2126">
        <v>193.29</v>
      </c>
      <c r="F2126">
        <v>195.65</v>
      </c>
      <c r="G2126">
        <v>186.62</v>
      </c>
      <c r="H2126" s="2">
        <v>2963500</v>
      </c>
      <c r="I2126" s="8" cm="1">
        <f t="array" ref="I2126">IFERROR(MarketData[[#This Row],[Adjusted Close]]/_xlfn.XLOOKUP(1,
(MarketData[ETF]=MarketData[[#This Row],[ETF]])*(MarketData[Date]&lt;MarketData[[#This Row],[Date]]),
MarketData[Adjusted Close],
,0,-1)-1,"")</f>
        <v>-0.10162229817551627</v>
      </c>
      <c r="J2126" s="9" t="str" cm="1">
        <f t="array" ref="J2126">IFERROR(
(_xlfn.XLOOKUP(1,(MarketData[ETF]=H2126)*(MarketData[Date]=I2126),MarketData[Adjusted Close]) /
_xlfn.XLOOKUP(1,(MarketData[ETF]=H2126)*(MarketData[Date]=WORKDAY(I2126,-1)),MarketData[Adjusted Close]))-1,
""
)</f>
        <v/>
      </c>
    </row>
    <row r="2127" spans="1:10" ht="15.75" x14ac:dyDescent="0.25">
      <c r="A2127" t="s">
        <v>9</v>
      </c>
      <c r="B2127" s="1">
        <v>44935</v>
      </c>
      <c r="C2127">
        <v>195.46</v>
      </c>
      <c r="D2127">
        <v>196.89</v>
      </c>
      <c r="E2127">
        <v>194.01</v>
      </c>
      <c r="F2127">
        <v>194.12</v>
      </c>
      <c r="G2127">
        <v>185.16</v>
      </c>
      <c r="H2127" s="2">
        <v>3888300</v>
      </c>
      <c r="I2127" s="8" cm="1">
        <f t="array" ref="I2127">IFERROR(MarketData[[#This Row],[Adjusted Close]]/_xlfn.XLOOKUP(1,
(MarketData[ETF]=MarketData[[#This Row],[ETF]])*(MarketData[Date]&lt;MarketData[[#This Row],[Date]]),
MarketData[Adjusted Close],
,0,-1)-1,"")</f>
        <v>-0.10865065228902904</v>
      </c>
      <c r="J2127" s="9" t="str" cm="1">
        <f t="array" ref="J2127">IFERROR(
(_xlfn.XLOOKUP(1,(MarketData[ETF]=H2127)*(MarketData[Date]=I2127),MarketData[Adjusted Close]) /
_xlfn.XLOOKUP(1,(MarketData[ETF]=H2127)*(MarketData[Date]=WORKDAY(I2127,-1)),MarketData[Adjusted Close]))-1,
""
)</f>
        <v/>
      </c>
    </row>
    <row r="2128" spans="1:10" ht="15.75" x14ac:dyDescent="0.25">
      <c r="A2128" t="s">
        <v>9</v>
      </c>
      <c r="B2128" s="1">
        <v>44932</v>
      </c>
      <c r="C2128">
        <v>191.12</v>
      </c>
      <c r="D2128">
        <v>194.64</v>
      </c>
      <c r="E2128">
        <v>189.85</v>
      </c>
      <c r="F2128">
        <v>194.04</v>
      </c>
      <c r="G2128">
        <v>185.09</v>
      </c>
      <c r="H2128" s="2">
        <v>3184300</v>
      </c>
      <c r="I2128" s="8" cm="1">
        <f t="array" ref="I2128">IFERROR(MarketData[[#This Row],[Adjusted Close]]/_xlfn.XLOOKUP(1,
(MarketData[ETF]=MarketData[[#This Row],[ETF]])*(MarketData[Date]&lt;MarketData[[#This Row],[Date]]),
MarketData[Adjusted Close],
,0,-1)-1,"")</f>
        <v>-0.10898762817118368</v>
      </c>
      <c r="J2128" s="9" t="str" cm="1">
        <f t="array" ref="J2128">IFERROR(
(_xlfn.XLOOKUP(1,(MarketData[ETF]=H2128)*(MarketData[Date]=I2128),MarketData[Adjusted Close]) /
_xlfn.XLOOKUP(1,(MarketData[ETF]=H2128)*(MarketData[Date]=WORKDAY(I2128,-1)),MarketData[Adjusted Close]))-1,
""
)</f>
        <v/>
      </c>
    </row>
    <row r="2129" spans="1:10" ht="15.75" x14ac:dyDescent="0.25">
      <c r="A2129" t="s">
        <v>9</v>
      </c>
      <c r="B2129" s="1">
        <v>44931</v>
      </c>
      <c r="C2129">
        <v>191.22</v>
      </c>
      <c r="D2129">
        <v>191.27</v>
      </c>
      <c r="E2129">
        <v>189.46</v>
      </c>
      <c r="F2129">
        <v>189.85</v>
      </c>
      <c r="G2129">
        <v>181.09</v>
      </c>
      <c r="H2129" s="2">
        <v>4150000</v>
      </c>
      <c r="I2129" s="8" cm="1">
        <f t="array" ref="I2129">IFERROR(MarketData[[#This Row],[Adjusted Close]]/_xlfn.XLOOKUP(1,
(MarketData[ETF]=MarketData[[#This Row],[ETF]])*(MarketData[Date]&lt;MarketData[[#This Row],[Date]]),
MarketData[Adjusted Close],
,0,-1)-1,"")</f>
        <v>-0.12824339286573916</v>
      </c>
      <c r="J2129" s="9" t="str" cm="1">
        <f t="array" ref="J2129">IFERROR(
(_xlfn.XLOOKUP(1,(MarketData[ETF]=H2129)*(MarketData[Date]=I2129),MarketData[Adjusted Close]) /
_xlfn.XLOOKUP(1,(MarketData[ETF]=H2129)*(MarketData[Date]=WORKDAY(I2129,-1)),MarketData[Adjusted Close]))-1,
""
)</f>
        <v/>
      </c>
    </row>
    <row r="2130" spans="1:10" ht="15.75" x14ac:dyDescent="0.25">
      <c r="A2130" t="s">
        <v>9</v>
      </c>
      <c r="B2130" s="1">
        <v>44930</v>
      </c>
      <c r="C2130">
        <v>191.51</v>
      </c>
      <c r="D2130">
        <v>193.06</v>
      </c>
      <c r="E2130">
        <v>190.14</v>
      </c>
      <c r="F2130">
        <v>192.1</v>
      </c>
      <c r="G2130">
        <v>183.24</v>
      </c>
      <c r="H2130" s="2">
        <v>3852500</v>
      </c>
      <c r="I2130" s="8" cm="1">
        <f t="array" ref="I2130">IFERROR(MarketData[[#This Row],[Adjusted Close]]/_xlfn.XLOOKUP(1,
(MarketData[ETF]=MarketData[[#This Row],[ETF]])*(MarketData[Date]&lt;MarketData[[#This Row],[Date]]),
MarketData[Adjusted Close],
,0,-1)-1,"")</f>
        <v>-0.1178934193424156</v>
      </c>
      <c r="J2130" s="9" t="str" cm="1">
        <f t="array" ref="J2130">IFERROR(
(_xlfn.XLOOKUP(1,(MarketData[ETF]=H2130)*(MarketData[Date]=I2130),MarketData[Adjusted Close]) /
_xlfn.XLOOKUP(1,(MarketData[ETF]=H2130)*(MarketData[Date]=WORKDAY(I2130,-1)),MarketData[Adjusted Close]))-1,
""
)</f>
        <v/>
      </c>
    </row>
    <row r="2131" spans="1:10" ht="15.75" x14ac:dyDescent="0.25">
      <c r="A2131" t="s">
        <v>9</v>
      </c>
      <c r="B2131" s="1">
        <v>44929</v>
      </c>
      <c r="C2131">
        <v>192.38</v>
      </c>
      <c r="D2131">
        <v>193.36</v>
      </c>
      <c r="E2131">
        <v>188.93</v>
      </c>
      <c r="F2131">
        <v>190.41</v>
      </c>
      <c r="G2131">
        <v>181.62</v>
      </c>
      <c r="H2131" s="2">
        <v>4092500</v>
      </c>
      <c r="I2131" s="8" cm="1">
        <f t="array" ref="I2131">IFERROR(MarketData[[#This Row],[Adjusted Close]]/_xlfn.XLOOKUP(1,
(MarketData[ETF]=MarketData[[#This Row],[ETF]])*(MarketData[Date]&lt;MarketData[[#This Row],[Date]]),
MarketData[Adjusted Close],
,0,-1)-1,"")</f>
        <v>-0.1256920040437105</v>
      </c>
      <c r="J2131" s="9" t="str" cm="1">
        <f t="array" ref="J2131">IFERROR(
(_xlfn.XLOOKUP(1,(MarketData[ETF]=H2131)*(MarketData[Date]=I2131),MarketData[Adjusted Close]) /
_xlfn.XLOOKUP(1,(MarketData[ETF]=H2131)*(MarketData[Date]=WORKDAY(I2131,-1)),MarketData[Adjusted Close]))-1,
""
)</f>
        <v/>
      </c>
    </row>
    <row r="2132" spans="1:10" ht="15.75" x14ac:dyDescent="0.25">
      <c r="A2132" t="s">
        <v>9</v>
      </c>
      <c r="B2132" s="1">
        <v>44925</v>
      </c>
      <c r="C2132">
        <v>190.18</v>
      </c>
      <c r="D2132">
        <v>191.27</v>
      </c>
      <c r="E2132">
        <v>189.28</v>
      </c>
      <c r="F2132">
        <v>191.19</v>
      </c>
      <c r="G2132">
        <v>182.37</v>
      </c>
      <c r="H2132" s="2">
        <v>5979800</v>
      </c>
      <c r="I2132" s="8" cm="1">
        <f t="array" ref="I2132">IFERROR(MarketData[[#This Row],[Adjusted Close]]/_xlfn.XLOOKUP(1,
(MarketData[ETF]=MarketData[[#This Row],[ETF]])*(MarketData[Date]&lt;MarketData[[#This Row],[Date]]),
MarketData[Adjusted Close],
,0,-1)-1,"")</f>
        <v>-0.12208154816348138</v>
      </c>
      <c r="J2132" s="9" t="str" cm="1">
        <f t="array" ref="J2132">IFERROR(
(_xlfn.XLOOKUP(1,(MarketData[ETF]=H2132)*(MarketData[Date]=I2132),MarketData[Adjusted Close]) /
_xlfn.XLOOKUP(1,(MarketData[ETF]=H2132)*(MarketData[Date]=WORKDAY(I2132,-1)),MarketData[Adjusted Close]))-1,
""
)</f>
        <v/>
      </c>
    </row>
    <row r="2133" spans="1:10" ht="15.75" x14ac:dyDescent="0.25">
      <c r="A2133" t="s">
        <v>9</v>
      </c>
      <c r="B2133" s="1">
        <v>44924</v>
      </c>
      <c r="C2133">
        <v>189.49</v>
      </c>
      <c r="D2133">
        <v>192.16</v>
      </c>
      <c r="E2133">
        <v>189.37</v>
      </c>
      <c r="F2133">
        <v>191.68</v>
      </c>
      <c r="G2133">
        <v>182.84</v>
      </c>
      <c r="H2133" s="2">
        <v>5425700</v>
      </c>
      <c r="I2133" s="8" cm="1">
        <f t="array" ref="I2133">IFERROR(MarketData[[#This Row],[Adjusted Close]]/_xlfn.XLOOKUP(1,
(MarketData[ETF]=MarketData[[#This Row],[ETF]])*(MarketData[Date]&lt;MarketData[[#This Row],[Date]]),
MarketData[Adjusted Close],
,0,-1)-1,"")</f>
        <v>-0.11981899581187117</v>
      </c>
      <c r="J2133" s="9" t="str" cm="1">
        <f t="array" ref="J2133">IFERROR(
(_xlfn.XLOOKUP(1,(MarketData[ETF]=H2133)*(MarketData[Date]=I2133),MarketData[Adjusted Close]) /
_xlfn.XLOOKUP(1,(MarketData[ETF]=H2133)*(MarketData[Date]=WORKDAY(I2133,-1)),MarketData[Adjusted Close]))-1,
""
)</f>
        <v/>
      </c>
    </row>
    <row r="2134" spans="1:10" ht="15.75" x14ac:dyDescent="0.25">
      <c r="A2134" t="s">
        <v>9</v>
      </c>
      <c r="B2134" s="1">
        <v>44923</v>
      </c>
      <c r="C2134">
        <v>190.65</v>
      </c>
      <c r="D2134">
        <v>191.5</v>
      </c>
      <c r="E2134">
        <v>188.06</v>
      </c>
      <c r="F2134">
        <v>188.22</v>
      </c>
      <c r="G2134">
        <v>179.54</v>
      </c>
      <c r="H2134" s="2">
        <v>5711900</v>
      </c>
      <c r="I2134" s="8" cm="1">
        <f t="array" ref="I2134">IFERROR(MarketData[[#This Row],[Adjusted Close]]/_xlfn.XLOOKUP(1,
(MarketData[ETF]=MarketData[[#This Row],[ETF]])*(MarketData[Date]&lt;MarketData[[#This Row],[Date]]),
MarketData[Adjusted Close],
,0,-1)-1,"")</f>
        <v>-0.13570500168487942</v>
      </c>
      <c r="J2134" s="9" t="str" cm="1">
        <f t="array" ref="J2134">IFERROR(
(_xlfn.XLOOKUP(1,(MarketData[ETF]=H2134)*(MarketData[Date]=I2134),MarketData[Adjusted Close]) /
_xlfn.XLOOKUP(1,(MarketData[ETF]=H2134)*(MarketData[Date]=WORKDAY(I2134,-1)),MarketData[Adjusted Close]))-1,
""
)</f>
        <v/>
      </c>
    </row>
    <row r="2135" spans="1:10" ht="15.75" x14ac:dyDescent="0.25">
      <c r="A2135" t="s">
        <v>9</v>
      </c>
      <c r="B2135" s="1">
        <v>44922</v>
      </c>
      <c r="C2135">
        <v>191.39</v>
      </c>
      <c r="D2135">
        <v>191.52</v>
      </c>
      <c r="E2135">
        <v>189.75</v>
      </c>
      <c r="F2135">
        <v>190.62</v>
      </c>
      <c r="G2135">
        <v>181.82</v>
      </c>
      <c r="H2135" s="2">
        <v>6037700</v>
      </c>
      <c r="I2135" s="8" cm="1">
        <f t="array" ref="I2135">IFERROR(MarketData[[#This Row],[Adjusted Close]]/_xlfn.XLOOKUP(1,
(MarketData[ETF]=MarketData[[#This Row],[ETF]])*(MarketData[Date]&lt;MarketData[[#This Row],[Date]]),
MarketData[Adjusted Close],
,0,-1)-1,"")</f>
        <v>-0.12472921580898277</v>
      </c>
      <c r="J2135" s="9" t="str" cm="1">
        <f t="array" ref="J2135">IFERROR(
(_xlfn.XLOOKUP(1,(MarketData[ETF]=H2135)*(MarketData[Date]=I2135),MarketData[Adjusted Close]) /
_xlfn.XLOOKUP(1,(MarketData[ETF]=H2135)*(MarketData[Date]=WORKDAY(I2135,-1)),MarketData[Adjusted Close]))-1,
""
)</f>
        <v/>
      </c>
    </row>
    <row r="2136" spans="1:10" ht="15.75" x14ac:dyDescent="0.25">
      <c r="A2136" t="s">
        <v>9</v>
      </c>
      <c r="B2136" s="1">
        <v>44918</v>
      </c>
      <c r="C2136">
        <v>190</v>
      </c>
      <c r="D2136">
        <v>191.44</v>
      </c>
      <c r="E2136">
        <v>189.01</v>
      </c>
      <c r="F2136">
        <v>191.42</v>
      </c>
      <c r="G2136">
        <v>182.59</v>
      </c>
      <c r="H2136" s="2">
        <v>4214400</v>
      </c>
      <c r="I2136" s="8" cm="1">
        <f t="array" ref="I2136">IFERROR(MarketData[[#This Row],[Adjusted Close]]/_xlfn.XLOOKUP(1,
(MarketData[ETF]=MarketData[[#This Row],[ETF]])*(MarketData[Date]&lt;MarketData[[#This Row],[Date]]),
MarketData[Adjusted Close],
,0,-1)-1,"")</f>
        <v>-0.1210224811052808</v>
      </c>
      <c r="J2136" s="9" t="str" cm="1">
        <f t="array" ref="J2136">IFERROR(
(_xlfn.XLOOKUP(1,(MarketData[ETF]=H2136)*(MarketData[Date]=I2136),MarketData[Adjusted Close]) /
_xlfn.XLOOKUP(1,(MarketData[ETF]=H2136)*(MarketData[Date]=WORKDAY(I2136,-1)),MarketData[Adjusted Close]))-1,
""
)</f>
        <v/>
      </c>
    </row>
    <row r="2137" spans="1:10" ht="15.75" x14ac:dyDescent="0.25">
      <c r="A2137" t="s">
        <v>9</v>
      </c>
      <c r="B2137" s="1">
        <v>44917</v>
      </c>
      <c r="C2137">
        <v>191.61</v>
      </c>
      <c r="D2137">
        <v>191.68</v>
      </c>
      <c r="E2137">
        <v>187.38</v>
      </c>
      <c r="F2137">
        <v>190.37</v>
      </c>
      <c r="G2137">
        <v>181.59</v>
      </c>
      <c r="H2137" s="2">
        <v>5153500</v>
      </c>
      <c r="I2137" s="8" cm="1">
        <f t="array" ref="I2137">IFERROR(MarketData[[#This Row],[Adjusted Close]]/_xlfn.XLOOKUP(1,
(MarketData[ETF]=MarketData[[#This Row],[ETF]])*(MarketData[Date]&lt;MarketData[[#This Row],[Date]]),
MarketData[Adjusted Close],
,0,-1)-1,"")</f>
        <v>-0.12583642227891967</v>
      </c>
      <c r="J2137" s="9" t="str" cm="1">
        <f t="array" ref="J2137">IFERROR(
(_xlfn.XLOOKUP(1,(MarketData[ETF]=H2137)*(MarketData[Date]=I2137),MarketData[Adjusted Close]) /
_xlfn.XLOOKUP(1,(MarketData[ETF]=H2137)*(MarketData[Date]=WORKDAY(I2137,-1)),MarketData[Adjusted Close]))-1,
""
)</f>
        <v/>
      </c>
    </row>
    <row r="2138" spans="1:10" ht="15.75" x14ac:dyDescent="0.25">
      <c r="A2138" t="s">
        <v>9</v>
      </c>
      <c r="B2138" s="1">
        <v>44916</v>
      </c>
      <c r="C2138">
        <v>192.47</v>
      </c>
      <c r="D2138">
        <v>194.65</v>
      </c>
      <c r="E2138">
        <v>192.2</v>
      </c>
      <c r="F2138">
        <v>194.04</v>
      </c>
      <c r="G2138">
        <v>184.2</v>
      </c>
      <c r="H2138" s="2">
        <v>4973400</v>
      </c>
      <c r="I2138" s="8" cm="1">
        <f t="array" ref="I2138">IFERROR(MarketData[[#This Row],[Adjusted Close]]/_xlfn.XLOOKUP(1,
(MarketData[ETF]=MarketData[[#This Row],[ETF]])*(MarketData[Date]&lt;MarketData[[#This Row],[Date]]),
MarketData[Adjusted Close],
,0,-1)-1,"")</f>
        <v>-0.11327203581572232</v>
      </c>
      <c r="J2138" s="9" t="str" cm="1">
        <f t="array" ref="J2138">IFERROR(
(_xlfn.XLOOKUP(1,(MarketData[ETF]=H2138)*(MarketData[Date]=I2138),MarketData[Adjusted Close]) /
_xlfn.XLOOKUP(1,(MarketData[ETF]=H2138)*(MarketData[Date]=WORKDAY(I2138,-1)),MarketData[Adjusted Close]))-1,
""
)</f>
        <v/>
      </c>
    </row>
    <row r="2139" spans="1:10" ht="15.75" x14ac:dyDescent="0.25">
      <c r="A2139" t="s">
        <v>9</v>
      </c>
      <c r="B2139" s="1">
        <v>44915</v>
      </c>
      <c r="C2139">
        <v>190.42</v>
      </c>
      <c r="D2139">
        <v>191.97</v>
      </c>
      <c r="E2139">
        <v>189.73</v>
      </c>
      <c r="F2139">
        <v>191.15</v>
      </c>
      <c r="G2139">
        <v>181.46</v>
      </c>
      <c r="H2139" s="2">
        <v>5637800</v>
      </c>
      <c r="I2139" s="8" cm="1">
        <f t="array" ref="I2139">IFERROR(MarketData[[#This Row],[Adjusted Close]]/_xlfn.XLOOKUP(1,
(MarketData[ETF]=MarketData[[#This Row],[ETF]])*(MarketData[Date]&lt;MarketData[[#This Row],[Date]]),
MarketData[Adjusted Close],
,0,-1)-1,"")</f>
        <v>-0.12646223463149275</v>
      </c>
      <c r="J2139" s="9" t="str" cm="1">
        <f t="array" ref="J2139">IFERROR(
(_xlfn.XLOOKUP(1,(MarketData[ETF]=H2139)*(MarketData[Date]=I2139),MarketData[Adjusted Close]) /
_xlfn.XLOOKUP(1,(MarketData[ETF]=H2139)*(MarketData[Date]=WORKDAY(I2139,-1)),MarketData[Adjusted Close]))-1,
""
)</f>
        <v/>
      </c>
    </row>
    <row r="2140" spans="1:10" ht="15.75" x14ac:dyDescent="0.25">
      <c r="A2140" t="s">
        <v>9</v>
      </c>
      <c r="B2140" s="1">
        <v>44914</v>
      </c>
      <c r="C2140">
        <v>192.8</v>
      </c>
      <c r="D2140">
        <v>192.92</v>
      </c>
      <c r="E2140">
        <v>189.95</v>
      </c>
      <c r="F2140">
        <v>190.75</v>
      </c>
      <c r="G2140">
        <v>181.08</v>
      </c>
      <c r="H2140" s="2">
        <v>6433800</v>
      </c>
      <c r="I2140" s="8" cm="1">
        <f t="array" ref="I2140">IFERROR(MarketData[[#This Row],[Adjusted Close]]/_xlfn.XLOOKUP(1,
(MarketData[ETF]=MarketData[[#This Row],[ETF]])*(MarketData[Date]&lt;MarketData[[#This Row],[Date]]),
MarketData[Adjusted Close],
,0,-1)-1,"")</f>
        <v>-0.12829153227747547</v>
      </c>
      <c r="J2140" s="9" t="str" cm="1">
        <f t="array" ref="J2140">IFERROR(
(_xlfn.XLOOKUP(1,(MarketData[ETF]=H2140)*(MarketData[Date]=I2140),MarketData[Adjusted Close]) /
_xlfn.XLOOKUP(1,(MarketData[ETF]=H2140)*(MarketData[Date]=WORKDAY(I2140,-1)),MarketData[Adjusted Close]))-1,
""
)</f>
        <v/>
      </c>
    </row>
    <row r="2141" spans="1:10" ht="15.75" x14ac:dyDescent="0.25">
      <c r="A2141" t="s">
        <v>9</v>
      </c>
      <c r="B2141" s="1">
        <v>44911</v>
      </c>
      <c r="C2141">
        <v>193.51</v>
      </c>
      <c r="D2141">
        <v>194.22</v>
      </c>
      <c r="E2141">
        <v>191.42</v>
      </c>
      <c r="F2141">
        <v>192.69</v>
      </c>
      <c r="G2141">
        <v>182.92</v>
      </c>
      <c r="H2141" s="2">
        <v>4755400</v>
      </c>
      <c r="I2141" s="8" cm="1">
        <f t="array" ref="I2141">IFERROR(MarketData[[#This Row],[Adjusted Close]]/_xlfn.XLOOKUP(1,
(MarketData[ETF]=MarketData[[#This Row],[ETF]])*(MarketData[Date]&lt;MarketData[[#This Row],[Date]]),
MarketData[Adjusted Close],
,0,-1)-1,"")</f>
        <v>-0.1194338805179801</v>
      </c>
      <c r="J2141" s="9" t="str" cm="1">
        <f t="array" ref="J2141">IFERROR(
(_xlfn.XLOOKUP(1,(MarketData[ETF]=H2141)*(MarketData[Date]=I2141),MarketData[Adjusted Close]) /
_xlfn.XLOOKUP(1,(MarketData[ETF]=H2141)*(MarketData[Date]=WORKDAY(I2141,-1)),MarketData[Adjusted Close]))-1,
""
)</f>
        <v/>
      </c>
    </row>
    <row r="2142" spans="1:10" ht="15.75" x14ac:dyDescent="0.25">
      <c r="A2142" t="s">
        <v>9</v>
      </c>
      <c r="B2142" s="1">
        <v>44910</v>
      </c>
      <c r="C2142">
        <v>197.21</v>
      </c>
      <c r="D2142">
        <v>197.71</v>
      </c>
      <c r="E2142">
        <v>194.07</v>
      </c>
      <c r="F2142">
        <v>194.92</v>
      </c>
      <c r="G2142">
        <v>185.03</v>
      </c>
      <c r="H2142" s="2">
        <v>5537100</v>
      </c>
      <c r="I2142" s="8" cm="1">
        <f t="array" ref="I2142">IFERROR(MarketData[[#This Row],[Adjusted Close]]/_xlfn.XLOOKUP(1,
(MarketData[ETF]=MarketData[[#This Row],[ETF]])*(MarketData[Date]&lt;MarketData[[#This Row],[Date]]),
MarketData[Adjusted Close],
,0,-1)-1,"")</f>
        <v>-0.10927646464160201</v>
      </c>
      <c r="J2142" s="9" t="str" cm="1">
        <f t="array" ref="J2142">IFERROR(
(_xlfn.XLOOKUP(1,(MarketData[ETF]=H2142)*(MarketData[Date]=I2142),MarketData[Adjusted Close]) /
_xlfn.XLOOKUP(1,(MarketData[ETF]=H2142)*(MarketData[Date]=WORKDAY(I2142,-1)),MarketData[Adjusted Close]))-1,
""
)</f>
        <v/>
      </c>
    </row>
    <row r="2143" spans="1:10" ht="15.75" x14ac:dyDescent="0.25">
      <c r="A2143" t="s">
        <v>9</v>
      </c>
      <c r="B2143" s="1">
        <v>44909</v>
      </c>
      <c r="C2143">
        <v>200.92</v>
      </c>
      <c r="D2143">
        <v>202.72</v>
      </c>
      <c r="E2143">
        <v>198.27</v>
      </c>
      <c r="F2143">
        <v>199.9</v>
      </c>
      <c r="G2143">
        <v>189.76</v>
      </c>
      <c r="H2143" s="2">
        <v>3331200</v>
      </c>
      <c r="I2143" s="8" cm="1">
        <f t="array" ref="I2143">IFERROR(MarketData[[#This Row],[Adjusted Close]]/_xlfn.XLOOKUP(1,
(MarketData[ETF]=MarketData[[#This Row],[ETF]])*(MarketData[Date]&lt;MarketData[[#This Row],[Date]]),
MarketData[Adjusted Close],
,0,-1)-1,"")</f>
        <v>-8.6506522890290261E-2</v>
      </c>
      <c r="J2143" s="9" t="str" cm="1">
        <f t="array" ref="J2143">IFERROR(
(_xlfn.XLOOKUP(1,(MarketData[ETF]=H2143)*(MarketData[Date]=I2143),MarketData[Adjusted Close]) /
_xlfn.XLOOKUP(1,(MarketData[ETF]=H2143)*(MarketData[Date]=WORKDAY(I2143,-1)),MarketData[Adjusted Close]))-1,
""
)</f>
        <v/>
      </c>
    </row>
    <row r="2144" spans="1:10" ht="15.75" x14ac:dyDescent="0.25">
      <c r="A2144" t="s">
        <v>9</v>
      </c>
      <c r="B2144" s="1">
        <v>44908</v>
      </c>
      <c r="C2144">
        <v>205.63</v>
      </c>
      <c r="D2144">
        <v>205.63</v>
      </c>
      <c r="E2144">
        <v>199.62</v>
      </c>
      <c r="F2144">
        <v>201.02</v>
      </c>
      <c r="G2144">
        <v>190.82</v>
      </c>
      <c r="H2144" s="2">
        <v>4191900</v>
      </c>
      <c r="I2144" s="8" cm="1">
        <f t="array" ref="I2144">IFERROR(MarketData[[#This Row],[Adjusted Close]]/_xlfn.XLOOKUP(1,
(MarketData[ETF]=MarketData[[#This Row],[ETF]])*(MarketData[Date]&lt;MarketData[[#This Row],[Date]]),
MarketData[Adjusted Close],
,0,-1)-1,"")</f>
        <v>-8.1403745246233061E-2</v>
      </c>
      <c r="J2144" s="9" t="str" cm="1">
        <f t="array" ref="J2144">IFERROR(
(_xlfn.XLOOKUP(1,(MarketData[ETF]=H2144)*(MarketData[Date]=I2144),MarketData[Adjusted Close]) /
_xlfn.XLOOKUP(1,(MarketData[ETF]=H2144)*(MarketData[Date]=WORKDAY(I2144,-1)),MarketData[Adjusted Close]))-1,
""
)</f>
        <v/>
      </c>
    </row>
    <row r="2145" spans="1:10" ht="15.75" x14ac:dyDescent="0.25">
      <c r="A2145" t="s">
        <v>9</v>
      </c>
      <c r="B2145" s="1">
        <v>44907</v>
      </c>
      <c r="C2145">
        <v>197</v>
      </c>
      <c r="D2145">
        <v>199.53</v>
      </c>
      <c r="E2145">
        <v>196.7</v>
      </c>
      <c r="F2145">
        <v>199.53</v>
      </c>
      <c r="G2145">
        <v>189.41</v>
      </c>
      <c r="H2145" s="2">
        <v>3931600</v>
      </c>
      <c r="I2145" s="8" cm="1">
        <f t="array" ref="I2145">IFERROR(MarketData[[#This Row],[Adjusted Close]]/_xlfn.XLOOKUP(1,
(MarketData[ETF]=MarketData[[#This Row],[ETF]])*(MarketData[Date]&lt;MarketData[[#This Row],[Date]]),
MarketData[Adjusted Close],
,0,-1)-1,"")</f>
        <v>-8.8191402301063815E-2</v>
      </c>
      <c r="J2145" s="9" t="str" cm="1">
        <f t="array" ref="J2145">IFERROR(
(_xlfn.XLOOKUP(1,(MarketData[ETF]=H2145)*(MarketData[Date]=I2145),MarketData[Adjusted Close]) /
_xlfn.XLOOKUP(1,(MarketData[ETF]=H2145)*(MarketData[Date]=WORKDAY(I2145,-1)),MarketData[Adjusted Close]))-1,
""
)</f>
        <v/>
      </c>
    </row>
    <row r="2146" spans="1:10" ht="15.75" x14ac:dyDescent="0.25">
      <c r="A2146" t="s">
        <v>9</v>
      </c>
      <c r="B2146" s="1">
        <v>44904</v>
      </c>
      <c r="C2146">
        <v>197.53</v>
      </c>
      <c r="D2146">
        <v>198.83</v>
      </c>
      <c r="E2146">
        <v>196.62</v>
      </c>
      <c r="F2146">
        <v>196.7</v>
      </c>
      <c r="G2146">
        <v>186.72</v>
      </c>
      <c r="H2146" s="2">
        <v>3784900</v>
      </c>
      <c r="I2146" s="8" cm="1">
        <f t="array" ref="I2146">IFERROR(MarketData[[#This Row],[Adjusted Close]]/_xlfn.XLOOKUP(1,
(MarketData[ETF]=MarketData[[#This Row],[ETF]])*(MarketData[Date]&lt;MarketData[[#This Row],[Date]]),
MarketData[Adjusted Close],
,0,-1)-1,"")</f>
        <v>-0.10114090405815235</v>
      </c>
      <c r="J2146" s="9" t="str" cm="1">
        <f t="array" ref="J2146">IFERROR(
(_xlfn.XLOOKUP(1,(MarketData[ETF]=H2146)*(MarketData[Date]=I2146),MarketData[Adjusted Close]) /
_xlfn.XLOOKUP(1,(MarketData[ETF]=H2146)*(MarketData[Date]=WORKDAY(I2146,-1)),MarketData[Adjusted Close]))-1,
""
)</f>
        <v/>
      </c>
    </row>
    <row r="2147" spans="1:10" ht="15.75" x14ac:dyDescent="0.25">
      <c r="A2147" t="s">
        <v>9</v>
      </c>
      <c r="B2147" s="1">
        <v>44903</v>
      </c>
      <c r="C2147">
        <v>197.55</v>
      </c>
      <c r="D2147">
        <v>198.92</v>
      </c>
      <c r="E2147">
        <v>196.82</v>
      </c>
      <c r="F2147">
        <v>198.36</v>
      </c>
      <c r="G2147">
        <v>188.3</v>
      </c>
      <c r="H2147" s="2">
        <v>3982600</v>
      </c>
      <c r="I2147" s="8" cm="1">
        <f t="array" ref="I2147">IFERROR(MarketData[[#This Row],[Adjusted Close]]/_xlfn.XLOOKUP(1,
(MarketData[ETF]=MarketData[[#This Row],[ETF]])*(MarketData[Date]&lt;MarketData[[#This Row],[Date]]),
MarketData[Adjusted Close],
,0,-1)-1,"")</f>
        <v>-9.3534877003802919E-2</v>
      </c>
      <c r="J2147" s="9" t="str" cm="1">
        <f t="array" ref="J2147">IFERROR(
(_xlfn.XLOOKUP(1,(MarketData[ETF]=H2147)*(MarketData[Date]=I2147),MarketData[Adjusted Close]) /
_xlfn.XLOOKUP(1,(MarketData[ETF]=H2147)*(MarketData[Date]=WORKDAY(I2147,-1)),MarketData[Adjusted Close]))-1,
""
)</f>
        <v/>
      </c>
    </row>
    <row r="2148" spans="1:10" ht="15.75" x14ac:dyDescent="0.25">
      <c r="A2148" t="s">
        <v>9</v>
      </c>
      <c r="B2148" s="1">
        <v>44902</v>
      </c>
      <c r="C2148">
        <v>196.45</v>
      </c>
      <c r="D2148">
        <v>197.97</v>
      </c>
      <c r="E2148">
        <v>196.02</v>
      </c>
      <c r="F2148">
        <v>196.66</v>
      </c>
      <c r="G2148">
        <v>186.69</v>
      </c>
      <c r="H2148" s="2">
        <v>3438100</v>
      </c>
      <c r="I2148" s="8" cm="1">
        <f t="array" ref="I2148">IFERROR(MarketData[[#This Row],[Adjusted Close]]/_xlfn.XLOOKUP(1,
(MarketData[ETF]=MarketData[[#This Row],[ETF]])*(MarketData[Date]&lt;MarketData[[#This Row],[Date]]),
MarketData[Adjusted Close],
,0,-1)-1,"")</f>
        <v>-0.10128532229336151</v>
      </c>
      <c r="J2148" s="9" t="str" cm="1">
        <f t="array" ref="J2148">IFERROR(
(_xlfn.XLOOKUP(1,(MarketData[ETF]=H2148)*(MarketData[Date]=I2148),MarketData[Adjusted Close]) /
_xlfn.XLOOKUP(1,(MarketData[ETF]=H2148)*(MarketData[Date]=WORKDAY(I2148,-1)),MarketData[Adjusted Close]))-1,
""
)</f>
        <v/>
      </c>
    </row>
    <row r="2149" spans="1:10" ht="15.75" x14ac:dyDescent="0.25">
      <c r="A2149" t="s">
        <v>9</v>
      </c>
      <c r="B2149" s="1">
        <v>44901</v>
      </c>
      <c r="C2149">
        <v>199.91</v>
      </c>
      <c r="D2149">
        <v>200.05</v>
      </c>
      <c r="E2149">
        <v>195.84</v>
      </c>
      <c r="F2149">
        <v>196.98</v>
      </c>
      <c r="G2149">
        <v>186.99</v>
      </c>
      <c r="H2149" s="2">
        <v>3901000</v>
      </c>
      <c r="I2149" s="8" cm="1">
        <f t="array" ref="I2149">IFERROR(MarketData[[#This Row],[Adjusted Close]]/_xlfn.XLOOKUP(1,
(MarketData[ETF]=MarketData[[#This Row],[ETF]])*(MarketData[Date]&lt;MarketData[[#This Row],[Date]]),
MarketData[Adjusted Close],
,0,-1)-1,"")</f>
        <v>-9.9841139941269863E-2</v>
      </c>
      <c r="J2149" s="9" t="str" cm="1">
        <f t="array" ref="J2149">IFERROR(
(_xlfn.XLOOKUP(1,(MarketData[ETF]=H2149)*(MarketData[Date]=I2149),MarketData[Adjusted Close]) /
_xlfn.XLOOKUP(1,(MarketData[ETF]=H2149)*(MarketData[Date]=WORKDAY(I2149,-1)),MarketData[Adjusted Close]))-1,
""
)</f>
        <v/>
      </c>
    </row>
    <row r="2150" spans="1:10" ht="15.75" x14ac:dyDescent="0.25">
      <c r="A2150" t="s">
        <v>9</v>
      </c>
      <c r="B2150" s="1">
        <v>44900</v>
      </c>
      <c r="C2150">
        <v>202.51</v>
      </c>
      <c r="D2150">
        <v>202.96</v>
      </c>
      <c r="E2150">
        <v>199.25</v>
      </c>
      <c r="F2150">
        <v>199.98</v>
      </c>
      <c r="G2150">
        <v>189.84</v>
      </c>
      <c r="H2150" s="2">
        <v>3840500</v>
      </c>
      <c r="I2150" s="8" cm="1">
        <f t="array" ref="I2150">IFERROR(MarketData[[#This Row],[Adjusted Close]]/_xlfn.XLOOKUP(1,
(MarketData[ETF]=MarketData[[#This Row],[ETF]])*(MarketData[Date]&lt;MarketData[[#This Row],[Date]]),
MarketData[Adjusted Close],
,0,-1)-1,"")</f>
        <v>-8.612140759639908E-2</v>
      </c>
      <c r="J2150" s="9" t="str" cm="1">
        <f t="array" ref="J2150">IFERROR(
(_xlfn.XLOOKUP(1,(MarketData[ETF]=H2150)*(MarketData[Date]=I2150),MarketData[Adjusted Close]) /
_xlfn.XLOOKUP(1,(MarketData[ETF]=H2150)*(MarketData[Date]=WORKDAY(I2150,-1)),MarketData[Adjusted Close]))-1,
""
)</f>
        <v/>
      </c>
    </row>
    <row r="2151" spans="1:10" ht="15.75" x14ac:dyDescent="0.25">
      <c r="A2151" t="s">
        <v>9</v>
      </c>
      <c r="B2151" s="1">
        <v>44897</v>
      </c>
      <c r="C2151">
        <v>201.55</v>
      </c>
      <c r="D2151">
        <v>204.48</v>
      </c>
      <c r="E2151">
        <v>201.2</v>
      </c>
      <c r="F2151">
        <v>203.99</v>
      </c>
      <c r="G2151">
        <v>193.64</v>
      </c>
      <c r="H2151" s="2">
        <v>2917100</v>
      </c>
      <c r="I2151" s="8" cm="1">
        <f t="array" ref="I2151">IFERROR(MarketData[[#This Row],[Adjusted Close]]/_xlfn.XLOOKUP(1,
(MarketData[ETF]=MarketData[[#This Row],[ETF]])*(MarketData[Date]&lt;MarketData[[#This Row],[Date]]),
MarketData[Adjusted Close],
,0,-1)-1,"")</f>
        <v>-6.7828431136571554E-2</v>
      </c>
      <c r="J2151" s="9" t="str" cm="1">
        <f t="array" ref="J2151">IFERROR(
(_xlfn.XLOOKUP(1,(MarketData[ETF]=H2151)*(MarketData[Date]=I2151),MarketData[Adjusted Close]) /
_xlfn.XLOOKUP(1,(MarketData[ETF]=H2151)*(MarketData[Date]=WORKDAY(I2151,-1)),MarketData[Adjusted Close]))-1,
""
)</f>
        <v/>
      </c>
    </row>
    <row r="2152" spans="1:10" ht="15.75" x14ac:dyDescent="0.25">
      <c r="A2152" t="s">
        <v>9</v>
      </c>
      <c r="B2152" s="1">
        <v>44896</v>
      </c>
      <c r="C2152">
        <v>204.83</v>
      </c>
      <c r="D2152">
        <v>205.47</v>
      </c>
      <c r="E2152">
        <v>202.79</v>
      </c>
      <c r="F2152">
        <v>204.18</v>
      </c>
      <c r="G2152">
        <v>193.82</v>
      </c>
      <c r="H2152" s="2">
        <v>4354300</v>
      </c>
      <c r="I2152" s="8" cm="1">
        <f t="array" ref="I2152">IFERROR(MarketData[[#This Row],[Adjusted Close]]/_xlfn.XLOOKUP(1,
(MarketData[ETF]=MarketData[[#This Row],[ETF]])*(MarketData[Date]&lt;MarketData[[#This Row],[Date]]),
MarketData[Adjusted Close],
,0,-1)-1,"")</f>
        <v>-6.6961921725316453E-2</v>
      </c>
      <c r="J2152" s="9" t="str" cm="1">
        <f t="array" ref="J2152">IFERROR(
(_xlfn.XLOOKUP(1,(MarketData[ETF]=H2152)*(MarketData[Date]=I2152),MarketData[Adjusted Close]) /
_xlfn.XLOOKUP(1,(MarketData[ETF]=H2152)*(MarketData[Date]=WORKDAY(I2152,-1)),MarketData[Adjusted Close]))-1,
""
)</f>
        <v/>
      </c>
    </row>
    <row r="2153" spans="1:10" ht="15.75" x14ac:dyDescent="0.25">
      <c r="A2153" t="s">
        <v>9</v>
      </c>
      <c r="B2153" s="1">
        <v>44895</v>
      </c>
      <c r="C2153">
        <v>198.14</v>
      </c>
      <c r="D2153">
        <v>204.1</v>
      </c>
      <c r="E2153">
        <v>197.04</v>
      </c>
      <c r="F2153">
        <v>204.06</v>
      </c>
      <c r="G2153">
        <v>193.71</v>
      </c>
      <c r="H2153" s="2">
        <v>4201300</v>
      </c>
      <c r="I2153" s="8" cm="1">
        <f t="array" ref="I2153">IFERROR(MarketData[[#This Row],[Adjusted Close]]/_xlfn.XLOOKUP(1,
(MarketData[ETF]=MarketData[[#This Row],[ETF]])*(MarketData[Date]&lt;MarketData[[#This Row],[Date]]),
MarketData[Adjusted Close],
,0,-1)-1,"")</f>
        <v>-6.7491455254416688E-2</v>
      </c>
      <c r="J2153" s="9" t="str" cm="1">
        <f t="array" ref="J2153">IFERROR(
(_xlfn.XLOOKUP(1,(MarketData[ETF]=H2153)*(MarketData[Date]=I2153),MarketData[Adjusted Close]) /
_xlfn.XLOOKUP(1,(MarketData[ETF]=H2153)*(MarketData[Date]=WORKDAY(I2153,-1)),MarketData[Adjusted Close]))-1,
""
)</f>
        <v/>
      </c>
    </row>
    <row r="2154" spans="1:10" ht="15.75" x14ac:dyDescent="0.25">
      <c r="A2154" t="s">
        <v>9</v>
      </c>
      <c r="B2154" s="1">
        <v>44894</v>
      </c>
      <c r="C2154">
        <v>198.49</v>
      </c>
      <c r="D2154">
        <v>199.06</v>
      </c>
      <c r="E2154">
        <v>197.1</v>
      </c>
      <c r="F2154">
        <v>197.96</v>
      </c>
      <c r="G2154">
        <v>187.92</v>
      </c>
      <c r="H2154" s="2">
        <v>2640700</v>
      </c>
      <c r="I2154" s="8" cm="1">
        <f t="array" ref="I2154">IFERROR(MarketData[[#This Row],[Adjusted Close]]/_xlfn.XLOOKUP(1,
(MarketData[ETF]=MarketData[[#This Row],[ETF]])*(MarketData[Date]&lt;MarketData[[#This Row],[Date]]),
MarketData[Adjusted Close],
,0,-1)-1,"")</f>
        <v>-9.5364174649785749E-2</v>
      </c>
      <c r="J2154" s="9" t="str" cm="1">
        <f t="array" ref="J2154">IFERROR(
(_xlfn.XLOOKUP(1,(MarketData[ETF]=H2154)*(MarketData[Date]=I2154),MarketData[Adjusted Close]) /
_xlfn.XLOOKUP(1,(MarketData[ETF]=H2154)*(MarketData[Date]=WORKDAY(I2154,-1)),MarketData[Adjusted Close]))-1,
""
)</f>
        <v/>
      </c>
    </row>
    <row r="2155" spans="1:10" ht="15.75" x14ac:dyDescent="0.25">
      <c r="A2155" t="s">
        <v>9</v>
      </c>
      <c r="B2155" s="1">
        <v>44893</v>
      </c>
      <c r="C2155">
        <v>199.93</v>
      </c>
      <c r="D2155">
        <v>200.76</v>
      </c>
      <c r="E2155">
        <v>197.8</v>
      </c>
      <c r="F2155">
        <v>198.27</v>
      </c>
      <c r="G2155">
        <v>188.21</v>
      </c>
      <c r="H2155" s="2">
        <v>3365800</v>
      </c>
      <c r="I2155" s="8" cm="1">
        <f t="array" ref="I2155">IFERROR(MarketData[[#This Row],[Adjusted Close]]/_xlfn.XLOOKUP(1,
(MarketData[ETF]=MarketData[[#This Row],[ETF]])*(MarketData[Date]&lt;MarketData[[#This Row],[Date]]),
MarketData[Adjusted Close],
,0,-1)-1,"")</f>
        <v>-9.3968131709430414E-2</v>
      </c>
      <c r="J2155" s="9" t="str" cm="1">
        <f t="array" ref="J2155">IFERROR(
(_xlfn.XLOOKUP(1,(MarketData[ETF]=H2155)*(MarketData[Date]=I2155),MarketData[Adjusted Close]) /
_xlfn.XLOOKUP(1,(MarketData[ETF]=H2155)*(MarketData[Date]=WORKDAY(I2155,-1)),MarketData[Adjusted Close]))-1,
""
)</f>
        <v/>
      </c>
    </row>
    <row r="2156" spans="1:10" ht="15.75" x14ac:dyDescent="0.25">
      <c r="A2156" t="s">
        <v>9</v>
      </c>
      <c r="B2156" s="1">
        <v>44890</v>
      </c>
      <c r="C2156">
        <v>201.22</v>
      </c>
      <c r="D2156">
        <v>201.83</v>
      </c>
      <c r="E2156">
        <v>201.03</v>
      </c>
      <c r="F2156">
        <v>201.54</v>
      </c>
      <c r="G2156">
        <v>191.32</v>
      </c>
      <c r="H2156" s="2">
        <v>1289100</v>
      </c>
      <c r="I2156" s="8" cm="1">
        <f t="array" ref="I2156">IFERROR(MarketData[[#This Row],[Adjusted Close]]/_xlfn.XLOOKUP(1,
(MarketData[ETF]=MarketData[[#This Row],[ETF]])*(MarketData[Date]&lt;MarketData[[#This Row],[Date]]),
MarketData[Adjusted Close],
,0,-1)-1,"")</f>
        <v>-7.8996774659413682E-2</v>
      </c>
      <c r="J2156" s="9" t="str" cm="1">
        <f t="array" ref="J2156">IFERROR(
(_xlfn.XLOOKUP(1,(MarketData[ETF]=H2156)*(MarketData[Date]=I2156),MarketData[Adjusted Close]) /
_xlfn.XLOOKUP(1,(MarketData[ETF]=H2156)*(MarketData[Date]=WORKDAY(I2156,-1)),MarketData[Adjusted Close]))-1,
""
)</f>
        <v/>
      </c>
    </row>
    <row r="2157" spans="1:10" ht="15.75" x14ac:dyDescent="0.25">
      <c r="A2157" t="s">
        <v>9</v>
      </c>
      <c r="B2157" s="1">
        <v>44888</v>
      </c>
      <c r="C2157">
        <v>200</v>
      </c>
      <c r="D2157">
        <v>201.76</v>
      </c>
      <c r="E2157">
        <v>199.83</v>
      </c>
      <c r="F2157">
        <v>201.39</v>
      </c>
      <c r="G2157">
        <v>191.18</v>
      </c>
      <c r="H2157" s="2">
        <v>2685700</v>
      </c>
      <c r="I2157" s="8" cm="1">
        <f t="array" ref="I2157">IFERROR(MarketData[[#This Row],[Adjusted Close]]/_xlfn.XLOOKUP(1,
(MarketData[ETF]=MarketData[[#This Row],[ETF]])*(MarketData[Date]&lt;MarketData[[#This Row],[Date]]),
MarketData[Adjusted Close],
,0,-1)-1,"")</f>
        <v>-7.9670726423722971E-2</v>
      </c>
      <c r="J2157" s="9" t="str" cm="1">
        <f t="array" ref="J2157">IFERROR(
(_xlfn.XLOOKUP(1,(MarketData[ETF]=H2157)*(MarketData[Date]=I2157),MarketData[Adjusted Close]) /
_xlfn.XLOOKUP(1,(MarketData[ETF]=H2157)*(MarketData[Date]=WORKDAY(I2157,-1)),MarketData[Adjusted Close]))-1,
""
)</f>
        <v/>
      </c>
    </row>
    <row r="2158" spans="1:10" ht="15.75" x14ac:dyDescent="0.25">
      <c r="A2158" t="s">
        <v>9</v>
      </c>
      <c r="B2158" s="1">
        <v>44887</v>
      </c>
      <c r="C2158">
        <v>198.13</v>
      </c>
      <c r="D2158">
        <v>200.29</v>
      </c>
      <c r="E2158">
        <v>197.79</v>
      </c>
      <c r="F2158">
        <v>200.17</v>
      </c>
      <c r="G2158">
        <v>190.02</v>
      </c>
      <c r="H2158" s="2">
        <v>3390300</v>
      </c>
      <c r="I2158" s="8" cm="1">
        <f t="array" ref="I2158">IFERROR(MarketData[[#This Row],[Adjusted Close]]/_xlfn.XLOOKUP(1,
(MarketData[ETF]=MarketData[[#This Row],[ETF]])*(MarketData[Date]&lt;MarketData[[#This Row],[Date]]),
MarketData[Adjusted Close],
,0,-1)-1,"")</f>
        <v>-8.525489818514409E-2</v>
      </c>
      <c r="J2158" s="9" t="str" cm="1">
        <f t="array" ref="J2158">IFERROR(
(_xlfn.XLOOKUP(1,(MarketData[ETF]=H2158)*(MarketData[Date]=I2158),MarketData[Adjusted Close]) /
_xlfn.XLOOKUP(1,(MarketData[ETF]=H2158)*(MarketData[Date]=WORKDAY(I2158,-1)),MarketData[Adjusted Close]))-1,
""
)</f>
        <v/>
      </c>
    </row>
    <row r="2159" spans="1:10" ht="15.75" x14ac:dyDescent="0.25">
      <c r="A2159" t="s">
        <v>9</v>
      </c>
      <c r="B2159" s="1">
        <v>44886</v>
      </c>
      <c r="C2159">
        <v>197.72</v>
      </c>
      <c r="D2159">
        <v>198.21</v>
      </c>
      <c r="E2159">
        <v>196.65</v>
      </c>
      <c r="F2159">
        <v>197.58</v>
      </c>
      <c r="G2159">
        <v>187.56</v>
      </c>
      <c r="H2159" s="2">
        <v>2961700</v>
      </c>
      <c r="I2159" s="8" cm="1">
        <f t="array" ref="I2159">IFERROR(MarketData[[#This Row],[Adjusted Close]]/_xlfn.XLOOKUP(1,
(MarketData[ETF]=MarketData[[#This Row],[ETF]])*(MarketData[Date]&lt;MarketData[[#This Row],[Date]]),
MarketData[Adjusted Close],
,0,-1)-1,"")</f>
        <v>-9.7097193472295729E-2</v>
      </c>
      <c r="J2159" s="9" t="str" cm="1">
        <f t="array" ref="J2159">IFERROR(
(_xlfn.XLOOKUP(1,(MarketData[ETF]=H2159)*(MarketData[Date]=I2159),MarketData[Adjusted Close]) /
_xlfn.XLOOKUP(1,(MarketData[ETF]=H2159)*(MarketData[Date]=WORKDAY(I2159,-1)),MarketData[Adjusted Close]))-1,
""
)</f>
        <v/>
      </c>
    </row>
    <row r="2160" spans="1:10" ht="15.75" x14ac:dyDescent="0.25">
      <c r="A2160" t="s">
        <v>9</v>
      </c>
      <c r="B2160" s="1">
        <v>44883</v>
      </c>
      <c r="C2160">
        <v>199.08</v>
      </c>
      <c r="D2160">
        <v>199.41</v>
      </c>
      <c r="E2160">
        <v>196.9</v>
      </c>
      <c r="F2160">
        <v>198.42</v>
      </c>
      <c r="G2160">
        <v>188.36</v>
      </c>
      <c r="H2160" s="2">
        <v>3039000</v>
      </c>
      <c r="I2160" s="8" cm="1">
        <f t="array" ref="I2160">IFERROR(MarketData[[#This Row],[Adjusted Close]]/_xlfn.XLOOKUP(1,
(MarketData[ETF]=MarketData[[#This Row],[ETF]])*(MarketData[Date]&lt;MarketData[[#This Row],[Date]]),
MarketData[Adjusted Close],
,0,-1)-1,"")</f>
        <v>-9.3246040533384589E-2</v>
      </c>
      <c r="J2160" s="9" t="str" cm="1">
        <f t="array" ref="J2160">IFERROR(
(_xlfn.XLOOKUP(1,(MarketData[ETF]=H2160)*(MarketData[Date]=I2160),MarketData[Adjusted Close]) /
_xlfn.XLOOKUP(1,(MarketData[ETF]=H2160)*(MarketData[Date]=WORKDAY(I2160,-1)),MarketData[Adjusted Close]))-1,
""
)</f>
        <v/>
      </c>
    </row>
    <row r="2161" spans="1:10" ht="15.75" x14ac:dyDescent="0.25">
      <c r="A2161" t="s">
        <v>9</v>
      </c>
      <c r="B2161" s="1">
        <v>44882</v>
      </c>
      <c r="C2161">
        <v>195.67</v>
      </c>
      <c r="D2161">
        <v>197.9</v>
      </c>
      <c r="E2161">
        <v>195.45</v>
      </c>
      <c r="F2161">
        <v>197.49</v>
      </c>
      <c r="G2161">
        <v>187.47</v>
      </c>
      <c r="H2161" s="2">
        <v>3704700</v>
      </c>
      <c r="I2161" s="8" cm="1">
        <f t="array" ref="I2161">IFERROR(MarketData[[#This Row],[Adjusted Close]]/_xlfn.XLOOKUP(1,
(MarketData[ETF]=MarketData[[#This Row],[ETF]])*(MarketData[Date]&lt;MarketData[[#This Row],[Date]]),
MarketData[Adjusted Close],
,0,-1)-1,"")</f>
        <v>-9.7530448177923224E-2</v>
      </c>
      <c r="J2161" s="9" t="str" cm="1">
        <f t="array" ref="J2161">IFERROR(
(_xlfn.XLOOKUP(1,(MarketData[ETF]=H2161)*(MarketData[Date]=I2161),MarketData[Adjusted Close]) /
_xlfn.XLOOKUP(1,(MarketData[ETF]=H2161)*(MarketData[Date]=WORKDAY(I2161,-1)),MarketData[Adjusted Close]))-1,
""
)</f>
        <v/>
      </c>
    </row>
    <row r="2162" spans="1:10" ht="15.75" x14ac:dyDescent="0.25">
      <c r="A2162" t="s">
        <v>9</v>
      </c>
      <c r="B2162" s="1">
        <v>44881</v>
      </c>
      <c r="C2162">
        <v>199.45</v>
      </c>
      <c r="D2162">
        <v>199.72</v>
      </c>
      <c r="E2162">
        <v>198.03</v>
      </c>
      <c r="F2162">
        <v>198.32</v>
      </c>
      <c r="G2162">
        <v>188.26</v>
      </c>
      <c r="H2162" s="2">
        <v>2905000</v>
      </c>
      <c r="I2162" s="8" cm="1">
        <f t="array" ref="I2162">IFERROR(MarketData[[#This Row],[Adjusted Close]]/_xlfn.XLOOKUP(1,
(MarketData[ETF]=MarketData[[#This Row],[ETF]])*(MarketData[Date]&lt;MarketData[[#This Row],[Date]]),
MarketData[Adjusted Close],
,0,-1)-1,"")</f>
        <v>-9.372743465074862E-2</v>
      </c>
      <c r="J2162" s="9" t="str" cm="1">
        <f t="array" ref="J2162">IFERROR(
(_xlfn.XLOOKUP(1,(MarketData[ETF]=H2162)*(MarketData[Date]=I2162),MarketData[Adjusted Close]) /
_xlfn.XLOOKUP(1,(MarketData[ETF]=H2162)*(MarketData[Date]=WORKDAY(I2162,-1)),MarketData[Adjusted Close]))-1,
""
)</f>
        <v/>
      </c>
    </row>
    <row r="2163" spans="1:10" ht="15.75" x14ac:dyDescent="0.25">
      <c r="A2163" t="s">
        <v>9</v>
      </c>
      <c r="B2163" s="1">
        <v>44880</v>
      </c>
      <c r="C2163">
        <v>201.5</v>
      </c>
      <c r="D2163">
        <v>202.14</v>
      </c>
      <c r="E2163">
        <v>198.34</v>
      </c>
      <c r="F2163">
        <v>200.36</v>
      </c>
      <c r="G2163">
        <v>190.2</v>
      </c>
      <c r="H2163" s="2">
        <v>4606200</v>
      </c>
      <c r="I2163" s="8" cm="1">
        <f t="array" ref="I2163">IFERROR(MarketData[[#This Row],[Adjusted Close]]/_xlfn.XLOOKUP(1,
(MarketData[ETF]=MarketData[[#This Row],[ETF]])*(MarketData[Date]&lt;MarketData[[#This Row],[Date]]),
MarketData[Adjusted Close],
,0,-1)-1,"")</f>
        <v>-8.4388388773889211E-2</v>
      </c>
      <c r="J2163" s="9" t="str" cm="1">
        <f t="array" ref="J2163">IFERROR(
(_xlfn.XLOOKUP(1,(MarketData[ETF]=H2163)*(MarketData[Date]=I2163),MarketData[Adjusted Close]) /
_xlfn.XLOOKUP(1,(MarketData[ETF]=H2163)*(MarketData[Date]=WORKDAY(I2163,-1)),MarketData[Adjusted Close]))-1,
""
)</f>
        <v/>
      </c>
    </row>
    <row r="2164" spans="1:10" ht="15.75" x14ac:dyDescent="0.25">
      <c r="A2164" t="s">
        <v>9</v>
      </c>
      <c r="B2164" s="1">
        <v>44879</v>
      </c>
      <c r="C2164">
        <v>199.26</v>
      </c>
      <c r="D2164">
        <v>200.92</v>
      </c>
      <c r="E2164">
        <v>198.21</v>
      </c>
      <c r="F2164">
        <v>198.35</v>
      </c>
      <c r="G2164">
        <v>188.29</v>
      </c>
      <c r="H2164" s="2">
        <v>4248200</v>
      </c>
      <c r="I2164" s="8" cm="1">
        <f t="array" ref="I2164">IFERROR(MarketData[[#This Row],[Adjusted Close]]/_xlfn.XLOOKUP(1,
(MarketData[ETF]=MarketData[[#This Row],[ETF]])*(MarketData[Date]&lt;MarketData[[#This Row],[Date]]),
MarketData[Adjusted Close],
,0,-1)-1,"")</f>
        <v>-9.3583016415539344E-2</v>
      </c>
      <c r="J2164" s="9" t="str" cm="1">
        <f t="array" ref="J2164">IFERROR(
(_xlfn.XLOOKUP(1,(MarketData[ETF]=H2164)*(MarketData[Date]=I2164),MarketData[Adjusted Close]) /
_xlfn.XLOOKUP(1,(MarketData[ETF]=H2164)*(MarketData[Date]=WORKDAY(I2164,-1)),MarketData[Adjusted Close]))-1,
""
)</f>
        <v/>
      </c>
    </row>
    <row r="2165" spans="1:10" ht="15.75" x14ac:dyDescent="0.25">
      <c r="A2165" t="s">
        <v>9</v>
      </c>
      <c r="B2165" s="1">
        <v>44876</v>
      </c>
      <c r="C2165">
        <v>198.58</v>
      </c>
      <c r="D2165">
        <v>200.7</v>
      </c>
      <c r="E2165">
        <v>197.82</v>
      </c>
      <c r="F2165">
        <v>200.16</v>
      </c>
      <c r="G2165">
        <v>190.01</v>
      </c>
      <c r="H2165" s="2">
        <v>4550200</v>
      </c>
      <c r="I2165" s="8" cm="1">
        <f t="array" ref="I2165">IFERROR(MarketData[[#This Row],[Adjusted Close]]/_xlfn.XLOOKUP(1,
(MarketData[ETF]=MarketData[[#This Row],[ETF]])*(MarketData[Date]&lt;MarketData[[#This Row],[Date]]),
MarketData[Adjusted Close],
,0,-1)-1,"")</f>
        <v>-8.5303037596880515E-2</v>
      </c>
      <c r="J2165" s="9" t="str" cm="1">
        <f t="array" ref="J2165">IFERROR(
(_xlfn.XLOOKUP(1,(MarketData[ETF]=H2165)*(MarketData[Date]=I2165),MarketData[Adjusted Close]) /
_xlfn.XLOOKUP(1,(MarketData[ETF]=H2165)*(MarketData[Date]=WORKDAY(I2165,-1)),MarketData[Adjusted Close]))-1,
""
)</f>
        <v/>
      </c>
    </row>
    <row r="2166" spans="1:10" ht="15.75" x14ac:dyDescent="0.25">
      <c r="A2166" t="s">
        <v>9</v>
      </c>
      <c r="B2166" s="1">
        <v>44875</v>
      </c>
      <c r="C2166">
        <v>194.35</v>
      </c>
      <c r="D2166">
        <v>198.31</v>
      </c>
      <c r="E2166">
        <v>193.65</v>
      </c>
      <c r="F2166">
        <v>198.14</v>
      </c>
      <c r="G2166">
        <v>188.09</v>
      </c>
      <c r="H2166" s="2">
        <v>3981600</v>
      </c>
      <c r="I2166" s="8" cm="1">
        <f t="array" ref="I2166">IFERROR(MarketData[[#This Row],[Adjusted Close]]/_xlfn.XLOOKUP(1,
(MarketData[ETF]=MarketData[[#This Row],[ETF]])*(MarketData[Date]&lt;MarketData[[#This Row],[Date]]),
MarketData[Adjusted Close],
,0,-1)-1,"")</f>
        <v>-9.4545804650267073E-2</v>
      </c>
      <c r="J2166" s="9" t="str" cm="1">
        <f t="array" ref="J2166">IFERROR(
(_xlfn.XLOOKUP(1,(MarketData[ETF]=H2166)*(MarketData[Date]=I2166),MarketData[Adjusted Close]) /
_xlfn.XLOOKUP(1,(MarketData[ETF]=H2166)*(MarketData[Date]=WORKDAY(I2166,-1)),MarketData[Adjusted Close]))-1,
""
)</f>
        <v/>
      </c>
    </row>
    <row r="2167" spans="1:10" ht="15.75" x14ac:dyDescent="0.25">
      <c r="A2167" t="s">
        <v>9</v>
      </c>
      <c r="B2167" s="1">
        <v>44874</v>
      </c>
      <c r="C2167">
        <v>190.46</v>
      </c>
      <c r="D2167">
        <v>191.04</v>
      </c>
      <c r="E2167">
        <v>187.21</v>
      </c>
      <c r="F2167">
        <v>187.53</v>
      </c>
      <c r="G2167">
        <v>178.02</v>
      </c>
      <c r="H2167" s="2">
        <v>13959600</v>
      </c>
      <c r="I2167" s="8" cm="1">
        <f t="array" ref="I2167">IFERROR(MarketData[[#This Row],[Adjusted Close]]/_xlfn.XLOOKUP(1,
(MarketData[ETF]=MarketData[[#This Row],[ETF]])*(MarketData[Date]&lt;MarketData[[#This Row],[Date]]),
MarketData[Adjusted Close],
,0,-1)-1,"")</f>
        <v>-0.14302219226881041</v>
      </c>
      <c r="J2167" s="9" t="str" cm="1">
        <f t="array" ref="J2167">IFERROR(
(_xlfn.XLOOKUP(1,(MarketData[ETF]=H2167)*(MarketData[Date]=I2167),MarketData[Adjusted Close]) /
_xlfn.XLOOKUP(1,(MarketData[ETF]=H2167)*(MarketData[Date]=WORKDAY(I2167,-1)),MarketData[Adjusted Close]))-1,
""
)</f>
        <v/>
      </c>
    </row>
    <row r="2168" spans="1:10" ht="15.75" x14ac:dyDescent="0.25">
      <c r="A2168" t="s">
        <v>9</v>
      </c>
      <c r="B2168" s="1">
        <v>44873</v>
      </c>
      <c r="C2168">
        <v>191.25</v>
      </c>
      <c r="D2168">
        <v>193.31</v>
      </c>
      <c r="E2168">
        <v>189.42</v>
      </c>
      <c r="F2168">
        <v>191.66</v>
      </c>
      <c r="G2168">
        <v>181.94</v>
      </c>
      <c r="H2168" s="2">
        <v>4847500</v>
      </c>
      <c r="I2168" s="8" cm="1">
        <f t="array" ref="I2168">IFERROR(MarketData[[#This Row],[Adjusted Close]]/_xlfn.XLOOKUP(1,
(MarketData[ETF]=MarketData[[#This Row],[ETF]])*(MarketData[Date]&lt;MarketData[[#This Row],[Date]]),
MarketData[Adjusted Close],
,0,-1)-1,"")</f>
        <v>-0.12415154286814611</v>
      </c>
      <c r="J2168" s="9" t="str" cm="1">
        <f t="array" ref="J2168">IFERROR(
(_xlfn.XLOOKUP(1,(MarketData[ETF]=H2168)*(MarketData[Date]=I2168),MarketData[Adjusted Close]) /
_xlfn.XLOOKUP(1,(MarketData[ETF]=H2168)*(MarketData[Date]=WORKDAY(I2168,-1)),MarketData[Adjusted Close]))-1,
""
)</f>
        <v/>
      </c>
    </row>
    <row r="2169" spans="1:10" ht="15.75" x14ac:dyDescent="0.25">
      <c r="A2169" t="s">
        <v>9</v>
      </c>
      <c r="B2169" s="1">
        <v>44872</v>
      </c>
      <c r="C2169">
        <v>189.59</v>
      </c>
      <c r="D2169">
        <v>190.97</v>
      </c>
      <c r="E2169">
        <v>188.47</v>
      </c>
      <c r="F2169">
        <v>190.66</v>
      </c>
      <c r="G2169">
        <v>180.99</v>
      </c>
      <c r="H2169" s="2">
        <v>3420000</v>
      </c>
      <c r="I2169" s="8" cm="1">
        <f t="array" ref="I2169">IFERROR(MarketData[[#This Row],[Adjusted Close]]/_xlfn.XLOOKUP(1,
(MarketData[ETF]=MarketData[[#This Row],[ETF]])*(MarketData[Date]&lt;MarketData[[#This Row],[Date]]),
MarketData[Adjusted Close],
,0,-1)-1,"")</f>
        <v>-0.12872478698310297</v>
      </c>
      <c r="J2169" s="9" t="str" cm="1">
        <f t="array" ref="J2169">IFERROR(
(_xlfn.XLOOKUP(1,(MarketData[ETF]=H2169)*(MarketData[Date]=I2169),MarketData[Adjusted Close]) /
_xlfn.XLOOKUP(1,(MarketData[ETF]=H2169)*(MarketData[Date]=WORKDAY(I2169,-1)),MarketData[Adjusted Close]))-1,
""
)</f>
        <v/>
      </c>
    </row>
    <row r="2170" spans="1:10" ht="15.75" x14ac:dyDescent="0.25">
      <c r="A2170" t="s">
        <v>9</v>
      </c>
      <c r="B2170" s="1">
        <v>44869</v>
      </c>
      <c r="C2170">
        <v>189.32</v>
      </c>
      <c r="D2170">
        <v>190.3</v>
      </c>
      <c r="E2170">
        <v>185.75</v>
      </c>
      <c r="F2170">
        <v>188.94</v>
      </c>
      <c r="G2170">
        <v>179.36</v>
      </c>
      <c r="H2170" s="2">
        <v>3586200</v>
      </c>
      <c r="I2170" s="8" cm="1">
        <f t="array" ref="I2170">IFERROR(MarketData[[#This Row],[Adjusted Close]]/_xlfn.XLOOKUP(1,
(MarketData[ETF]=MarketData[[#This Row],[ETF]])*(MarketData[Date]&lt;MarketData[[#This Row],[Date]]),
MarketData[Adjusted Close],
,0,-1)-1,"")</f>
        <v>-0.1365715110961343</v>
      </c>
      <c r="J2170" s="9" t="str" cm="1">
        <f t="array" ref="J2170">IFERROR(
(_xlfn.XLOOKUP(1,(MarketData[ETF]=H2170)*(MarketData[Date]=I2170),MarketData[Adjusted Close]) /
_xlfn.XLOOKUP(1,(MarketData[ETF]=H2170)*(MarketData[Date]=WORKDAY(I2170,-1)),MarketData[Adjusted Close]))-1,
""
)</f>
        <v/>
      </c>
    </row>
    <row r="2171" spans="1:10" ht="15.75" x14ac:dyDescent="0.25">
      <c r="A2171" t="s">
        <v>9</v>
      </c>
      <c r="B2171" s="1">
        <v>44868</v>
      </c>
      <c r="C2171">
        <v>186.5</v>
      </c>
      <c r="D2171">
        <v>188.09</v>
      </c>
      <c r="E2171">
        <v>185.13</v>
      </c>
      <c r="F2171">
        <v>186.54</v>
      </c>
      <c r="G2171">
        <v>177.08</v>
      </c>
      <c r="H2171" s="2">
        <v>3935600</v>
      </c>
      <c r="I2171" s="8" cm="1">
        <f t="array" ref="I2171">IFERROR(MarketData[[#This Row],[Adjusted Close]]/_xlfn.XLOOKUP(1,
(MarketData[ETF]=MarketData[[#This Row],[ETF]])*(MarketData[Date]&lt;MarketData[[#This Row],[Date]]),
MarketData[Adjusted Close],
,0,-1)-1,"")</f>
        <v>-0.14754729697203095</v>
      </c>
      <c r="J2171" s="9" t="str" cm="1">
        <f t="array" ref="J2171">IFERROR(
(_xlfn.XLOOKUP(1,(MarketData[ETF]=H2171)*(MarketData[Date]=I2171),MarketData[Adjusted Close]) /
_xlfn.XLOOKUP(1,(MarketData[ETF]=H2171)*(MarketData[Date]=WORKDAY(I2171,-1)),MarketData[Adjusted Close]))-1,
""
)</f>
        <v/>
      </c>
    </row>
    <row r="2172" spans="1:10" ht="15.75" x14ac:dyDescent="0.25">
      <c r="A2172" t="s">
        <v>9</v>
      </c>
      <c r="B2172" s="1">
        <v>44867</v>
      </c>
      <c r="C2172">
        <v>193.07</v>
      </c>
      <c r="D2172">
        <v>195.27</v>
      </c>
      <c r="E2172">
        <v>188.29</v>
      </c>
      <c r="F2172">
        <v>188.34</v>
      </c>
      <c r="G2172">
        <v>178.79</v>
      </c>
      <c r="H2172" s="2">
        <v>4686000</v>
      </c>
      <c r="I2172" s="8" cm="1">
        <f t="array" ref="I2172">IFERROR(MarketData[[#This Row],[Adjusted Close]]/_xlfn.XLOOKUP(1,
(MarketData[ETF]=MarketData[[#This Row],[ETF]])*(MarketData[Date]&lt;MarketData[[#This Row],[Date]]),
MarketData[Adjusted Close],
,0,-1)-1,"")</f>
        <v>-0.13931545756510855</v>
      </c>
      <c r="J2172" s="9" t="str" cm="1">
        <f t="array" ref="J2172">IFERROR(
(_xlfn.XLOOKUP(1,(MarketData[ETF]=H2172)*(MarketData[Date]=I2172),MarketData[Adjusted Close]) /
_xlfn.XLOOKUP(1,(MarketData[ETF]=H2172)*(MarketData[Date]=WORKDAY(I2172,-1)),MarketData[Adjusted Close]))-1,
""
)</f>
        <v/>
      </c>
    </row>
    <row r="2173" spans="1:10" ht="15.75" x14ac:dyDescent="0.25">
      <c r="A2173" t="s">
        <v>9</v>
      </c>
      <c r="B2173" s="1">
        <v>44866</v>
      </c>
      <c r="C2173">
        <v>196</v>
      </c>
      <c r="D2173">
        <v>196.44</v>
      </c>
      <c r="E2173">
        <v>192.76</v>
      </c>
      <c r="F2173">
        <v>193.43</v>
      </c>
      <c r="G2173">
        <v>183.62</v>
      </c>
      <c r="H2173" s="2">
        <v>9873800</v>
      </c>
      <c r="I2173" s="8" cm="1">
        <f t="array" ref="I2173">IFERROR(MarketData[[#This Row],[Adjusted Close]]/_xlfn.XLOOKUP(1,
(MarketData[ETF]=MarketData[[#This Row],[ETF]])*(MarketData[Date]&lt;MarketData[[#This Row],[Date]]),
MarketData[Adjusted Close],
,0,-1)-1,"")</f>
        <v>-0.11606412169643276</v>
      </c>
      <c r="J2173" s="9" t="str" cm="1">
        <f t="array" ref="J2173">IFERROR(
(_xlfn.XLOOKUP(1,(MarketData[ETF]=H2173)*(MarketData[Date]=I2173),MarketData[Adjusted Close]) /
_xlfn.XLOOKUP(1,(MarketData[ETF]=H2173)*(MarketData[Date]=WORKDAY(I2173,-1)),MarketData[Adjusted Close]))-1,
""
)</f>
        <v/>
      </c>
    </row>
    <row r="2174" spans="1:10" ht="15.75" x14ac:dyDescent="0.25">
      <c r="A2174" t="s">
        <v>9</v>
      </c>
      <c r="B2174" s="1">
        <v>44865</v>
      </c>
      <c r="C2174">
        <v>193.99</v>
      </c>
      <c r="D2174">
        <v>195.17</v>
      </c>
      <c r="E2174">
        <v>193.51</v>
      </c>
      <c r="F2174">
        <v>194.03</v>
      </c>
      <c r="G2174">
        <v>184.19</v>
      </c>
      <c r="H2174" s="2">
        <v>5053900</v>
      </c>
      <c r="I2174" s="8" cm="1">
        <f t="array" ref="I2174">IFERROR(MarketData[[#This Row],[Adjusted Close]]/_xlfn.XLOOKUP(1,
(MarketData[ETF]=MarketData[[#This Row],[ETF]])*(MarketData[Date]&lt;MarketData[[#This Row],[Date]]),
MarketData[Adjusted Close],
,0,-1)-1,"")</f>
        <v>-0.11332017522745874</v>
      </c>
      <c r="J2174" s="9" t="str" cm="1">
        <f t="array" ref="J2174">IFERROR(
(_xlfn.XLOOKUP(1,(MarketData[ETF]=H2174)*(MarketData[Date]=I2174),MarketData[Adjusted Close]) /
_xlfn.XLOOKUP(1,(MarketData[ETF]=H2174)*(MarketData[Date]=WORKDAY(I2174,-1)),MarketData[Adjusted Close]))-1,
""
)</f>
        <v/>
      </c>
    </row>
    <row r="2175" spans="1:10" ht="15.75" x14ac:dyDescent="0.25">
      <c r="A2175" t="s">
        <v>9</v>
      </c>
      <c r="B2175" s="1">
        <v>44862</v>
      </c>
      <c r="C2175">
        <v>190.84</v>
      </c>
      <c r="D2175">
        <v>195.53</v>
      </c>
      <c r="E2175">
        <v>190.74</v>
      </c>
      <c r="F2175">
        <v>195.29</v>
      </c>
      <c r="G2175">
        <v>185.39</v>
      </c>
      <c r="H2175" s="2">
        <v>3178800</v>
      </c>
      <c r="I2175" s="8" cm="1">
        <f t="array" ref="I2175">IFERROR(MarketData[[#This Row],[Adjusted Close]]/_xlfn.XLOOKUP(1,
(MarketData[ETF]=MarketData[[#This Row],[ETF]])*(MarketData[Date]&lt;MarketData[[#This Row],[Date]]),
MarketData[Adjusted Close],
,0,-1)-1,"")</f>
        <v>-0.10754344581909214</v>
      </c>
      <c r="J2175" s="9" t="str" cm="1">
        <f t="array" ref="J2175">IFERROR(
(_xlfn.XLOOKUP(1,(MarketData[ETF]=H2175)*(MarketData[Date]=I2175),MarketData[Adjusted Close]) /
_xlfn.XLOOKUP(1,(MarketData[ETF]=H2175)*(MarketData[Date]=WORKDAY(I2175,-1)),MarketData[Adjusted Close]))-1,
""
)</f>
        <v/>
      </c>
    </row>
    <row r="2176" spans="1:10" ht="15.75" x14ac:dyDescent="0.25">
      <c r="A2176" t="s">
        <v>9</v>
      </c>
      <c r="B2176" s="1">
        <v>44861</v>
      </c>
      <c r="C2176">
        <v>192.46</v>
      </c>
      <c r="D2176">
        <v>193.47</v>
      </c>
      <c r="E2176">
        <v>190.61</v>
      </c>
      <c r="F2176">
        <v>190.85</v>
      </c>
      <c r="G2176">
        <v>181.17</v>
      </c>
      <c r="H2176" s="2">
        <v>3556300</v>
      </c>
      <c r="I2176" s="8" cm="1">
        <f t="array" ref="I2176">IFERROR(MarketData[[#This Row],[Adjusted Close]]/_xlfn.XLOOKUP(1,
(MarketData[ETF]=MarketData[[#This Row],[ETF]])*(MarketData[Date]&lt;MarketData[[#This Row],[Date]]),
MarketData[Adjusted Close],
,0,-1)-1,"")</f>
        <v>-0.12785827757184809</v>
      </c>
      <c r="J2176" s="9" t="str" cm="1">
        <f t="array" ref="J2176">IFERROR(
(_xlfn.XLOOKUP(1,(MarketData[ETF]=H2176)*(MarketData[Date]=I2176),MarketData[Adjusted Close]) /
_xlfn.XLOOKUP(1,(MarketData[ETF]=H2176)*(MarketData[Date]=WORKDAY(I2176,-1)),MarketData[Adjusted Close]))-1,
""
)</f>
        <v/>
      </c>
    </row>
    <row r="2177" spans="1:10" ht="15.75" x14ac:dyDescent="0.25">
      <c r="A2177" t="s">
        <v>9</v>
      </c>
      <c r="B2177" s="1">
        <v>44860</v>
      </c>
      <c r="C2177">
        <v>191.26</v>
      </c>
      <c r="D2177">
        <v>194.64</v>
      </c>
      <c r="E2177">
        <v>191.26</v>
      </c>
      <c r="F2177">
        <v>191.75</v>
      </c>
      <c r="G2177">
        <v>182.02</v>
      </c>
      <c r="H2177" s="2">
        <v>4091100</v>
      </c>
      <c r="I2177" s="8" cm="1">
        <f t="array" ref="I2177">IFERROR(MarketData[[#This Row],[Adjusted Close]]/_xlfn.XLOOKUP(1,
(MarketData[ETF]=MarketData[[#This Row],[ETF]])*(MarketData[Date]&lt;MarketData[[#This Row],[Date]]),
MarketData[Adjusted Close],
,0,-1)-1,"")</f>
        <v>-0.12376642757425493</v>
      </c>
      <c r="J2177" s="9" t="str" cm="1">
        <f t="array" ref="J2177">IFERROR(
(_xlfn.XLOOKUP(1,(MarketData[ETF]=H2177)*(MarketData[Date]=I2177),MarketData[Adjusted Close]) /
_xlfn.XLOOKUP(1,(MarketData[ETF]=H2177)*(MarketData[Date]=WORKDAY(I2177,-1)),MarketData[Adjusted Close]))-1,
""
)</f>
        <v/>
      </c>
    </row>
    <row r="2178" spans="1:10" ht="15.75" x14ac:dyDescent="0.25">
      <c r="A2178" t="s">
        <v>9</v>
      </c>
      <c r="B2178" s="1">
        <v>44859</v>
      </c>
      <c r="C2178">
        <v>189.57</v>
      </c>
      <c r="D2178">
        <v>193.16</v>
      </c>
      <c r="E2178">
        <v>189.53</v>
      </c>
      <c r="F2178">
        <v>192.94</v>
      </c>
      <c r="G2178">
        <v>183.15</v>
      </c>
      <c r="H2178" s="2">
        <v>3287100</v>
      </c>
      <c r="I2178" s="8" cm="1">
        <f t="array" ref="I2178">IFERROR(MarketData[[#This Row],[Adjusted Close]]/_xlfn.XLOOKUP(1,
(MarketData[ETF]=MarketData[[#This Row],[ETF]])*(MarketData[Date]&lt;MarketData[[#This Row],[Date]]),
MarketData[Adjusted Close],
,0,-1)-1,"")</f>
        <v>-0.11832667404804309</v>
      </c>
      <c r="J2178" s="9" t="str" cm="1">
        <f t="array" ref="J2178">IFERROR(
(_xlfn.XLOOKUP(1,(MarketData[ETF]=H2178)*(MarketData[Date]=I2178),MarketData[Adjusted Close]) /
_xlfn.XLOOKUP(1,(MarketData[ETF]=H2178)*(MarketData[Date]=WORKDAY(I2178,-1)),MarketData[Adjusted Close]))-1,
""
)</f>
        <v/>
      </c>
    </row>
    <row r="2179" spans="1:10" ht="15.75" x14ac:dyDescent="0.25">
      <c r="A2179" t="s">
        <v>9</v>
      </c>
      <c r="B2179" s="1">
        <v>44858</v>
      </c>
      <c r="C2179">
        <v>188.38</v>
      </c>
      <c r="D2179">
        <v>190.12</v>
      </c>
      <c r="E2179">
        <v>186.69</v>
      </c>
      <c r="F2179">
        <v>189.51</v>
      </c>
      <c r="G2179">
        <v>179.9</v>
      </c>
      <c r="H2179" s="2">
        <v>4527800</v>
      </c>
      <c r="I2179" s="8" cm="1">
        <f t="array" ref="I2179">IFERROR(MarketData[[#This Row],[Adjusted Close]]/_xlfn.XLOOKUP(1,
(MarketData[ETF]=MarketData[[#This Row],[ETF]])*(MarketData[Date]&lt;MarketData[[#This Row],[Date]]),
MarketData[Adjusted Close],
,0,-1)-1,"")</f>
        <v>-0.13397198286236933</v>
      </c>
      <c r="J2179" s="9" t="str" cm="1">
        <f t="array" ref="J2179">IFERROR(
(_xlfn.XLOOKUP(1,(MarketData[ETF]=H2179)*(MarketData[Date]=I2179),MarketData[Adjusted Close]) /
_xlfn.XLOOKUP(1,(MarketData[ETF]=H2179)*(MarketData[Date]=WORKDAY(I2179,-1)),MarketData[Adjusted Close]))-1,
""
)</f>
        <v/>
      </c>
    </row>
    <row r="2180" spans="1:10" ht="15.75" x14ac:dyDescent="0.25">
      <c r="A2180" t="s">
        <v>9</v>
      </c>
      <c r="B2180" s="1">
        <v>44855</v>
      </c>
      <c r="C2180">
        <v>182.99</v>
      </c>
      <c r="D2180">
        <v>187.78</v>
      </c>
      <c r="E2180">
        <v>182.29</v>
      </c>
      <c r="F2180">
        <v>187.49</v>
      </c>
      <c r="G2180">
        <v>177.98</v>
      </c>
      <c r="H2180" s="2">
        <v>3381200</v>
      </c>
      <c r="I2180" s="8" cm="1">
        <f t="array" ref="I2180">IFERROR(MarketData[[#This Row],[Adjusted Close]]/_xlfn.XLOOKUP(1,
(MarketData[ETF]=MarketData[[#This Row],[ETF]])*(MarketData[Date]&lt;MarketData[[#This Row],[Date]]),
MarketData[Adjusted Close],
,0,-1)-1,"")</f>
        <v>-0.143214749915756</v>
      </c>
      <c r="J2180" s="9" t="str" cm="1">
        <f t="array" ref="J2180">IFERROR(
(_xlfn.XLOOKUP(1,(MarketData[ETF]=H2180)*(MarketData[Date]=I2180),MarketData[Adjusted Close]) /
_xlfn.XLOOKUP(1,(MarketData[ETF]=H2180)*(MarketData[Date]=WORKDAY(I2180,-1)),MarketData[Adjusted Close]))-1,
""
)</f>
        <v/>
      </c>
    </row>
    <row r="2181" spans="1:10" ht="15.75" x14ac:dyDescent="0.25">
      <c r="A2181" t="s">
        <v>9</v>
      </c>
      <c r="B2181" s="1">
        <v>44854</v>
      </c>
      <c r="C2181">
        <v>184.54</v>
      </c>
      <c r="D2181">
        <v>186.99</v>
      </c>
      <c r="E2181">
        <v>182.81</v>
      </c>
      <c r="F2181">
        <v>183.27</v>
      </c>
      <c r="G2181">
        <v>173.97</v>
      </c>
      <c r="H2181" s="2">
        <v>2636200</v>
      </c>
      <c r="I2181" s="8" cm="1">
        <f t="array" ref="I2181">IFERROR(MarketData[[#This Row],[Adjusted Close]]/_xlfn.XLOOKUP(1,
(MarketData[ETF]=MarketData[[#This Row],[ETF]])*(MarketData[Date]&lt;MarketData[[#This Row],[Date]]),
MarketData[Adjusted Close],
,0,-1)-1,"")</f>
        <v>-0.16251865402204779</v>
      </c>
      <c r="J2181" s="9" t="str" cm="1">
        <f t="array" ref="J2181">IFERROR(
(_xlfn.XLOOKUP(1,(MarketData[ETF]=H2181)*(MarketData[Date]=I2181),MarketData[Adjusted Close]) /
_xlfn.XLOOKUP(1,(MarketData[ETF]=H2181)*(MarketData[Date]=WORKDAY(I2181,-1)),MarketData[Adjusted Close]))-1,
""
)</f>
        <v/>
      </c>
    </row>
    <row r="2182" spans="1:10" ht="15.75" x14ac:dyDescent="0.25">
      <c r="A2182" t="s">
        <v>9</v>
      </c>
      <c r="B2182" s="1">
        <v>44853</v>
      </c>
      <c r="C2182">
        <v>185.25</v>
      </c>
      <c r="D2182">
        <v>186.64</v>
      </c>
      <c r="E2182">
        <v>183.34</v>
      </c>
      <c r="F2182">
        <v>184.87</v>
      </c>
      <c r="G2182">
        <v>175.49</v>
      </c>
      <c r="H2182" s="2">
        <v>2589100</v>
      </c>
      <c r="I2182" s="8" cm="1">
        <f t="array" ref="I2182">IFERROR(MarketData[[#This Row],[Adjusted Close]]/_xlfn.XLOOKUP(1,
(MarketData[ETF]=MarketData[[#This Row],[ETF]])*(MarketData[Date]&lt;MarketData[[#This Row],[Date]]),
MarketData[Adjusted Close],
,0,-1)-1,"")</f>
        <v>-0.15520146343811669</v>
      </c>
      <c r="J2182" s="9" t="str" cm="1">
        <f t="array" ref="J2182">IFERROR(
(_xlfn.XLOOKUP(1,(MarketData[ETF]=H2182)*(MarketData[Date]=I2182),MarketData[Adjusted Close]) /
_xlfn.XLOOKUP(1,(MarketData[ETF]=H2182)*(MarketData[Date]=WORKDAY(I2182,-1)),MarketData[Adjusted Close]))-1,
""
)</f>
        <v/>
      </c>
    </row>
    <row r="2183" spans="1:10" ht="15.75" x14ac:dyDescent="0.25">
      <c r="A2183" t="s">
        <v>9</v>
      </c>
      <c r="B2183" s="1">
        <v>44852</v>
      </c>
      <c r="C2183">
        <v>188.14</v>
      </c>
      <c r="D2183">
        <v>188.7</v>
      </c>
      <c r="E2183">
        <v>184.71</v>
      </c>
      <c r="F2183">
        <v>186.46</v>
      </c>
      <c r="G2183">
        <v>177</v>
      </c>
      <c r="H2183" s="2">
        <v>3906800</v>
      </c>
      <c r="I2183" s="8" cm="1">
        <f t="array" ref="I2183">IFERROR(MarketData[[#This Row],[Adjusted Close]]/_xlfn.XLOOKUP(1,
(MarketData[ETF]=MarketData[[#This Row],[ETF]])*(MarketData[Date]&lt;MarketData[[#This Row],[Date]]),
MarketData[Adjusted Close],
,0,-1)-1,"")</f>
        <v>-0.14793241226592202</v>
      </c>
      <c r="J2183" s="9" t="str" cm="1">
        <f t="array" ref="J2183">IFERROR(
(_xlfn.XLOOKUP(1,(MarketData[ETF]=H2183)*(MarketData[Date]=I2183),MarketData[Adjusted Close]) /
_xlfn.XLOOKUP(1,(MarketData[ETF]=H2183)*(MarketData[Date]=WORKDAY(I2183,-1)),MarketData[Adjusted Close]))-1,
""
)</f>
        <v/>
      </c>
    </row>
    <row r="2184" spans="1:10" ht="15.75" x14ac:dyDescent="0.25">
      <c r="A2184" t="s">
        <v>9</v>
      </c>
      <c r="B2184" s="1">
        <v>44851</v>
      </c>
      <c r="C2184">
        <v>182.76</v>
      </c>
      <c r="D2184">
        <v>184.81</v>
      </c>
      <c r="E2184">
        <v>182.58</v>
      </c>
      <c r="F2184">
        <v>184.21</v>
      </c>
      <c r="G2184">
        <v>174.87</v>
      </c>
      <c r="H2184" s="2">
        <v>4025800</v>
      </c>
      <c r="I2184" s="8" cm="1">
        <f t="array" ref="I2184">IFERROR(MarketData[[#This Row],[Adjusted Close]]/_xlfn.XLOOKUP(1,
(MarketData[ETF]=MarketData[[#This Row],[ETF]])*(MarketData[Date]&lt;MarketData[[#This Row],[Date]]),
MarketData[Adjusted Close],
,0,-1)-1,"")</f>
        <v>-0.15818610696577284</v>
      </c>
      <c r="J2184" s="9" t="str" cm="1">
        <f t="array" ref="J2184">IFERROR(
(_xlfn.XLOOKUP(1,(MarketData[ETF]=H2184)*(MarketData[Date]=I2184),MarketData[Adjusted Close]) /
_xlfn.XLOOKUP(1,(MarketData[ETF]=H2184)*(MarketData[Date]=WORKDAY(I2184,-1)),MarketData[Adjusted Close]))-1,
""
)</f>
        <v/>
      </c>
    </row>
    <row r="2185" spans="1:10" ht="15.75" x14ac:dyDescent="0.25">
      <c r="A2185" t="s">
        <v>9</v>
      </c>
      <c r="B2185" s="1">
        <v>44848</v>
      </c>
      <c r="C2185">
        <v>185.09</v>
      </c>
      <c r="D2185">
        <v>185.99</v>
      </c>
      <c r="E2185">
        <v>179.14</v>
      </c>
      <c r="F2185">
        <v>179.42</v>
      </c>
      <c r="G2185">
        <v>170.32</v>
      </c>
      <c r="H2185" s="2">
        <v>3798800</v>
      </c>
      <c r="I2185" s="8" cm="1">
        <f t="array" ref="I2185">IFERROR(MarketData[[#This Row],[Adjusted Close]]/_xlfn.XLOOKUP(1,
(MarketData[ETF]=MarketData[[#This Row],[ETF]])*(MarketData[Date]&lt;MarketData[[#This Row],[Date]]),
MarketData[Adjusted Close],
,0,-1)-1,"")</f>
        <v>-0.18008953930582972</v>
      </c>
      <c r="J2185" s="9" t="str" cm="1">
        <f t="array" ref="J2185">IFERROR(
(_xlfn.XLOOKUP(1,(MarketData[ETF]=H2185)*(MarketData[Date]=I2185),MarketData[Adjusted Close]) /
_xlfn.XLOOKUP(1,(MarketData[ETF]=H2185)*(MarketData[Date]=WORKDAY(I2185,-1)),MarketData[Adjusted Close]))-1,
""
)</f>
        <v/>
      </c>
    </row>
    <row r="2186" spans="1:10" ht="15.75" x14ac:dyDescent="0.25">
      <c r="A2186" t="s">
        <v>9</v>
      </c>
      <c r="B2186" s="1">
        <v>44847</v>
      </c>
      <c r="C2186">
        <v>176.37</v>
      </c>
      <c r="D2186">
        <v>184.55</v>
      </c>
      <c r="E2186">
        <v>174.84</v>
      </c>
      <c r="F2186">
        <v>183.75</v>
      </c>
      <c r="G2186">
        <v>174.43</v>
      </c>
      <c r="H2186" s="2">
        <v>5626900</v>
      </c>
      <c r="I2186" s="8" cm="1">
        <f t="array" ref="I2186">IFERROR(MarketData[[#This Row],[Adjusted Close]]/_xlfn.XLOOKUP(1,
(MarketData[ETF]=MarketData[[#This Row],[ETF]])*(MarketData[Date]&lt;MarketData[[#This Row],[Date]]),
MarketData[Adjusted Close],
,0,-1)-1,"")</f>
        <v>-0.16030424108217389</v>
      </c>
      <c r="J2186" s="9" t="str" cm="1">
        <f t="array" ref="J2186">IFERROR(
(_xlfn.XLOOKUP(1,(MarketData[ETF]=H2186)*(MarketData[Date]=I2186),MarketData[Adjusted Close]) /
_xlfn.XLOOKUP(1,(MarketData[ETF]=H2186)*(MarketData[Date]=WORKDAY(I2186,-1)),MarketData[Adjusted Close]))-1,
""
)</f>
        <v/>
      </c>
    </row>
    <row r="2187" spans="1:10" ht="15.75" x14ac:dyDescent="0.25">
      <c r="A2187" t="s">
        <v>9</v>
      </c>
      <c r="B2187" s="1">
        <v>44846</v>
      </c>
      <c r="C2187">
        <v>180.17</v>
      </c>
      <c r="D2187">
        <v>180.73</v>
      </c>
      <c r="E2187">
        <v>178.95</v>
      </c>
      <c r="F2187">
        <v>179.3</v>
      </c>
      <c r="G2187">
        <v>170.21</v>
      </c>
      <c r="H2187" s="2">
        <v>5016700</v>
      </c>
      <c r="I2187" s="8" cm="1">
        <f t="array" ref="I2187">IFERROR(MarketData[[#This Row],[Adjusted Close]]/_xlfn.XLOOKUP(1,
(MarketData[ETF]=MarketData[[#This Row],[ETF]])*(MarketData[Date]&lt;MarketData[[#This Row],[Date]]),
MarketData[Adjusted Close],
,0,-1)-1,"")</f>
        <v>-0.18061907283492984</v>
      </c>
      <c r="J2187" s="9" t="str" cm="1">
        <f t="array" ref="J2187">IFERROR(
(_xlfn.XLOOKUP(1,(MarketData[ETF]=H2187)*(MarketData[Date]=I2187),MarketData[Adjusted Close]) /
_xlfn.XLOOKUP(1,(MarketData[ETF]=H2187)*(MarketData[Date]=WORKDAY(I2187,-1)),MarketData[Adjusted Close]))-1,
""
)</f>
        <v/>
      </c>
    </row>
    <row r="2188" spans="1:10" ht="15.75" x14ac:dyDescent="0.25">
      <c r="A2188" t="s">
        <v>9</v>
      </c>
      <c r="B2188" s="1">
        <v>44845</v>
      </c>
      <c r="C2188">
        <v>180.03</v>
      </c>
      <c r="D2188">
        <v>182.47</v>
      </c>
      <c r="E2188">
        <v>178.52</v>
      </c>
      <c r="F2188">
        <v>179.79</v>
      </c>
      <c r="G2188">
        <v>170.67</v>
      </c>
      <c r="H2188" s="2">
        <v>4419100</v>
      </c>
      <c r="I2188" s="8" cm="1">
        <f t="array" ref="I2188">IFERROR(MarketData[[#This Row],[Adjusted Close]]/_xlfn.XLOOKUP(1,
(MarketData[ETF]=MarketData[[#This Row],[ETF]])*(MarketData[Date]&lt;MarketData[[#This Row],[Date]]),
MarketData[Adjusted Close],
,0,-1)-1,"")</f>
        <v>-0.17840465989505605</v>
      </c>
      <c r="J2188" s="9" t="str" cm="1">
        <f t="array" ref="J2188">IFERROR(
(_xlfn.XLOOKUP(1,(MarketData[ETF]=H2188)*(MarketData[Date]=I2188),MarketData[Adjusted Close]) /
_xlfn.XLOOKUP(1,(MarketData[ETF]=H2188)*(MarketData[Date]=WORKDAY(I2188,-1)),MarketData[Adjusted Close]))-1,
""
)</f>
        <v/>
      </c>
    </row>
    <row r="2189" spans="1:10" ht="15.75" x14ac:dyDescent="0.25">
      <c r="A2189" t="s">
        <v>9</v>
      </c>
      <c r="B2189" s="1">
        <v>44844</v>
      </c>
      <c r="C2189">
        <v>182.9</v>
      </c>
      <c r="D2189">
        <v>183.2</v>
      </c>
      <c r="E2189">
        <v>179.69</v>
      </c>
      <c r="F2189">
        <v>180.95</v>
      </c>
      <c r="G2189">
        <v>171.77</v>
      </c>
      <c r="H2189" s="2">
        <v>4304000</v>
      </c>
      <c r="I2189" s="8" cm="1">
        <f t="array" ref="I2189">IFERROR(MarketData[[#This Row],[Adjusted Close]]/_xlfn.XLOOKUP(1,
(MarketData[ETF]=MarketData[[#This Row],[ETF]])*(MarketData[Date]&lt;MarketData[[#This Row],[Date]]),
MarketData[Adjusted Close],
,0,-1)-1,"")</f>
        <v>-0.17310932460405326</v>
      </c>
      <c r="J2189" s="9" t="str" cm="1">
        <f t="array" ref="J2189">IFERROR(
(_xlfn.XLOOKUP(1,(MarketData[ETF]=H2189)*(MarketData[Date]=I2189),MarketData[Adjusted Close]) /
_xlfn.XLOOKUP(1,(MarketData[ETF]=H2189)*(MarketData[Date]=WORKDAY(I2189,-1)),MarketData[Adjusted Close]))-1,
""
)</f>
        <v/>
      </c>
    </row>
    <row r="2190" spans="1:10" ht="15.75" x14ac:dyDescent="0.25">
      <c r="A2190" t="s">
        <v>9</v>
      </c>
      <c r="B2190" s="1">
        <v>44841</v>
      </c>
      <c r="C2190">
        <v>185.69</v>
      </c>
      <c r="D2190">
        <v>185.83</v>
      </c>
      <c r="E2190">
        <v>181.46</v>
      </c>
      <c r="F2190">
        <v>182.4</v>
      </c>
      <c r="G2190">
        <v>173.15</v>
      </c>
      <c r="H2190" s="2">
        <v>4780100</v>
      </c>
      <c r="I2190" s="8" cm="1">
        <f t="array" ref="I2190">IFERROR(MarketData[[#This Row],[Adjusted Close]]/_xlfn.XLOOKUP(1,
(MarketData[ETF]=MarketData[[#This Row],[ETF]])*(MarketData[Date]&lt;MarketData[[#This Row],[Date]]),
MarketData[Adjusted Close],
,0,-1)-1,"")</f>
        <v>-0.16646608578443167</v>
      </c>
      <c r="J2190" s="9" t="str" cm="1">
        <f t="array" ref="J2190">IFERROR(
(_xlfn.XLOOKUP(1,(MarketData[ETF]=H2190)*(MarketData[Date]=I2190),MarketData[Adjusted Close]) /
_xlfn.XLOOKUP(1,(MarketData[ETF]=H2190)*(MarketData[Date]=WORKDAY(I2190,-1)),MarketData[Adjusted Close]))-1,
""
)</f>
        <v/>
      </c>
    </row>
    <row r="2191" spans="1:10" ht="15.75" x14ac:dyDescent="0.25">
      <c r="A2191" t="s">
        <v>9</v>
      </c>
      <c r="B2191" s="1">
        <v>44840</v>
      </c>
      <c r="C2191">
        <v>188.88</v>
      </c>
      <c r="D2191">
        <v>190.46</v>
      </c>
      <c r="E2191">
        <v>187.44</v>
      </c>
      <c r="F2191">
        <v>187.77</v>
      </c>
      <c r="G2191">
        <v>178.25</v>
      </c>
      <c r="H2191" s="2">
        <v>3784100</v>
      </c>
      <c r="I2191" s="8" cm="1">
        <f t="array" ref="I2191">IFERROR(MarketData[[#This Row],[Adjusted Close]]/_xlfn.XLOOKUP(1,
(MarketData[ETF]=MarketData[[#This Row],[ETF]])*(MarketData[Date]&lt;MarketData[[#This Row],[Date]]),
MarketData[Adjusted Close],
,0,-1)-1,"")</f>
        <v>-0.14191498579887352</v>
      </c>
      <c r="J2191" s="9" t="str" cm="1">
        <f t="array" ref="J2191">IFERROR(
(_xlfn.XLOOKUP(1,(MarketData[ETF]=H2191)*(MarketData[Date]=I2191),MarketData[Adjusted Close]) /
_xlfn.XLOOKUP(1,(MarketData[ETF]=H2191)*(MarketData[Date]=WORKDAY(I2191,-1)),MarketData[Adjusted Close]))-1,
""
)</f>
        <v/>
      </c>
    </row>
    <row r="2192" spans="1:10" ht="15.75" x14ac:dyDescent="0.25">
      <c r="A2192" t="s">
        <v>9</v>
      </c>
      <c r="B2192" s="1">
        <v>44839</v>
      </c>
      <c r="C2192">
        <v>187.91</v>
      </c>
      <c r="D2192">
        <v>190.69</v>
      </c>
      <c r="E2192">
        <v>186.36</v>
      </c>
      <c r="F2192">
        <v>189.58</v>
      </c>
      <c r="G2192">
        <v>179.96</v>
      </c>
      <c r="H2192" s="2">
        <v>4548100</v>
      </c>
      <c r="I2192" s="8" cm="1">
        <f t="array" ref="I2192">IFERROR(MarketData[[#This Row],[Adjusted Close]]/_xlfn.XLOOKUP(1,
(MarketData[ETF]=MarketData[[#This Row],[ETF]])*(MarketData[Date]&lt;MarketData[[#This Row],[Date]]),
MarketData[Adjusted Close],
,0,-1)-1,"")</f>
        <v>-0.133683146391951</v>
      </c>
      <c r="J2192" s="9" t="str" cm="1">
        <f t="array" ref="J2192">IFERROR(
(_xlfn.XLOOKUP(1,(MarketData[ETF]=H2192)*(MarketData[Date]=I2192),MarketData[Adjusted Close]) /
_xlfn.XLOOKUP(1,(MarketData[ETF]=H2192)*(MarketData[Date]=WORKDAY(I2192,-1)),MarketData[Adjusted Close]))-1,
""
)</f>
        <v/>
      </c>
    </row>
    <row r="2193" spans="1:10" ht="15.75" x14ac:dyDescent="0.25">
      <c r="A2193" t="s">
        <v>9</v>
      </c>
      <c r="B2193" s="1">
        <v>44838</v>
      </c>
      <c r="C2193">
        <v>187.19</v>
      </c>
      <c r="D2193">
        <v>190.07</v>
      </c>
      <c r="E2193">
        <v>187.14</v>
      </c>
      <c r="F2193">
        <v>189.94</v>
      </c>
      <c r="G2193">
        <v>180.31</v>
      </c>
      <c r="H2193" s="2">
        <v>6212800</v>
      </c>
      <c r="I2193" s="8" cm="1">
        <f t="array" ref="I2193">IFERROR(MarketData[[#This Row],[Adjusted Close]]/_xlfn.XLOOKUP(1,
(MarketData[ETF]=MarketData[[#This Row],[ETF]])*(MarketData[Date]&lt;MarketData[[#This Row],[Date]]),
MarketData[Adjusted Close],
,0,-1)-1,"")</f>
        <v>-0.13199826698117745</v>
      </c>
      <c r="J2193" s="9" t="str" cm="1">
        <f t="array" ref="J2193">IFERROR(
(_xlfn.XLOOKUP(1,(MarketData[ETF]=H2193)*(MarketData[Date]=I2193),MarketData[Adjusted Close]) /
_xlfn.XLOOKUP(1,(MarketData[ETF]=H2193)*(MarketData[Date]=WORKDAY(I2193,-1)),MarketData[Adjusted Close]))-1,
""
)</f>
        <v/>
      </c>
    </row>
    <row r="2194" spans="1:10" ht="15.75" x14ac:dyDescent="0.25">
      <c r="A2194" t="s">
        <v>9</v>
      </c>
      <c r="B2194" s="1">
        <v>44837</v>
      </c>
      <c r="C2194">
        <v>181.52</v>
      </c>
      <c r="D2194">
        <v>185.02</v>
      </c>
      <c r="E2194">
        <v>180.23</v>
      </c>
      <c r="F2194">
        <v>184.03</v>
      </c>
      <c r="G2194">
        <v>174.7</v>
      </c>
      <c r="H2194" s="2">
        <v>7321600</v>
      </c>
      <c r="I2194" s="8" cm="1">
        <f t="array" ref="I2194">IFERROR(MarketData[[#This Row],[Adjusted Close]]/_xlfn.XLOOKUP(1,
(MarketData[ETF]=MarketData[[#This Row],[ETF]])*(MarketData[Date]&lt;MarketData[[#This Row],[Date]]),
MarketData[Adjusted Close],
,0,-1)-1,"")</f>
        <v>-0.15900447696529152</v>
      </c>
      <c r="J2194" s="9" t="str" cm="1">
        <f t="array" ref="J2194">IFERROR(
(_xlfn.XLOOKUP(1,(MarketData[ETF]=H2194)*(MarketData[Date]=I2194),MarketData[Adjusted Close]) /
_xlfn.XLOOKUP(1,(MarketData[ETF]=H2194)*(MarketData[Date]=WORKDAY(I2194,-1)),MarketData[Adjusted Close]))-1,
""
)</f>
        <v/>
      </c>
    </row>
    <row r="2195" spans="1:10" ht="15.75" x14ac:dyDescent="0.25">
      <c r="A2195" t="s">
        <v>9</v>
      </c>
      <c r="B2195" s="1">
        <v>44834</v>
      </c>
      <c r="C2195">
        <v>181.56</v>
      </c>
      <c r="D2195">
        <v>183.71</v>
      </c>
      <c r="E2195">
        <v>179.28</v>
      </c>
      <c r="F2195">
        <v>179.47</v>
      </c>
      <c r="G2195">
        <v>170.37</v>
      </c>
      <c r="H2195" s="2">
        <v>8431700</v>
      </c>
      <c r="I2195" s="8" cm="1">
        <f t="array" ref="I2195">IFERROR(MarketData[[#This Row],[Adjusted Close]]/_xlfn.XLOOKUP(1,
(MarketData[ETF]=MarketData[[#This Row],[ETF]])*(MarketData[Date]&lt;MarketData[[#This Row],[Date]]),
MarketData[Adjusted Close],
,0,-1)-1,"")</f>
        <v>-0.1798488422471477</v>
      </c>
      <c r="J2195" s="9" t="str" cm="1">
        <f t="array" ref="J2195">IFERROR(
(_xlfn.XLOOKUP(1,(MarketData[ETF]=H2195)*(MarketData[Date]=I2195),MarketData[Adjusted Close]) /
_xlfn.XLOOKUP(1,(MarketData[ETF]=H2195)*(MarketData[Date]=WORKDAY(I2195,-1)),MarketData[Adjusted Close]))-1,
""
)</f>
        <v/>
      </c>
    </row>
    <row r="2196" spans="1:10" ht="15.75" x14ac:dyDescent="0.25">
      <c r="A2196" t="s">
        <v>9</v>
      </c>
      <c r="B2196" s="1">
        <v>44833</v>
      </c>
      <c r="C2196">
        <v>184.24</v>
      </c>
      <c r="D2196">
        <v>184.31</v>
      </c>
      <c r="E2196">
        <v>180.31</v>
      </c>
      <c r="F2196">
        <v>181.94</v>
      </c>
      <c r="G2196">
        <v>172.71</v>
      </c>
      <c r="H2196" s="2">
        <v>8241100</v>
      </c>
      <c r="I2196" s="8" cm="1">
        <f t="array" ref="I2196">IFERROR(MarketData[[#This Row],[Adjusted Close]]/_xlfn.XLOOKUP(1,
(MarketData[ETF]=MarketData[[#This Row],[ETF]])*(MarketData[Date]&lt;MarketData[[#This Row],[Date]]),
MarketData[Adjusted Close],
,0,-1)-1,"")</f>
        <v>-0.16858421990083272</v>
      </c>
      <c r="J2196" s="9" t="str" cm="1">
        <f t="array" ref="J2196">IFERROR(
(_xlfn.XLOOKUP(1,(MarketData[ETF]=H2196)*(MarketData[Date]=I2196),MarketData[Adjusted Close]) /
_xlfn.XLOOKUP(1,(MarketData[ETF]=H2196)*(MarketData[Date]=WORKDAY(I2196,-1)),MarketData[Adjusted Close]))-1,
""
)</f>
        <v/>
      </c>
    </row>
    <row r="2197" spans="1:10" ht="15.75" x14ac:dyDescent="0.25">
      <c r="A2197" t="s">
        <v>9</v>
      </c>
      <c r="B2197" s="1">
        <v>44832</v>
      </c>
      <c r="C2197">
        <v>182.55</v>
      </c>
      <c r="D2197">
        <v>186.7</v>
      </c>
      <c r="E2197">
        <v>181.7</v>
      </c>
      <c r="F2197">
        <v>185.8</v>
      </c>
      <c r="G2197">
        <v>176.38</v>
      </c>
      <c r="H2197" s="2">
        <v>6929100</v>
      </c>
      <c r="I2197" s="8" cm="1">
        <f t="array" ref="I2197">IFERROR(MarketData[[#This Row],[Adjusted Close]]/_xlfn.XLOOKUP(1,
(MarketData[ETF]=MarketData[[#This Row],[ETF]])*(MarketData[Date]&lt;MarketData[[#This Row],[Date]]),
MarketData[Adjusted Close],
,0,-1)-1,"")</f>
        <v>-0.15091705579357817</v>
      </c>
      <c r="J2197" s="9" t="str" cm="1">
        <f t="array" ref="J2197">IFERROR(
(_xlfn.XLOOKUP(1,(MarketData[ETF]=H2197)*(MarketData[Date]=I2197),MarketData[Adjusted Close]) /
_xlfn.XLOOKUP(1,(MarketData[ETF]=H2197)*(MarketData[Date]=WORKDAY(I2197,-1)),MarketData[Adjusted Close]))-1,
""
)</f>
        <v/>
      </c>
    </row>
    <row r="2198" spans="1:10" ht="15.75" x14ac:dyDescent="0.25">
      <c r="A2198" t="s">
        <v>9</v>
      </c>
      <c r="B2198" s="1">
        <v>44831</v>
      </c>
      <c r="C2198">
        <v>184.21</v>
      </c>
      <c r="D2198">
        <v>185.4</v>
      </c>
      <c r="E2198">
        <v>180.67</v>
      </c>
      <c r="F2198">
        <v>181.97</v>
      </c>
      <c r="G2198">
        <v>172.74</v>
      </c>
      <c r="H2198" s="2">
        <v>6910700</v>
      </c>
      <c r="I2198" s="8" cm="1">
        <f t="array" ref="I2198">IFERROR(MarketData[[#This Row],[Adjusted Close]]/_xlfn.XLOOKUP(1,
(MarketData[ETF]=MarketData[[#This Row],[ETF]])*(MarketData[Date]&lt;MarketData[[#This Row],[Date]]),
MarketData[Adjusted Close],
,0,-1)-1,"")</f>
        <v>-0.16843980166562356</v>
      </c>
      <c r="J2198" s="9" t="str" cm="1">
        <f t="array" ref="J2198">IFERROR(
(_xlfn.XLOOKUP(1,(MarketData[ETF]=H2198)*(MarketData[Date]=I2198),MarketData[Adjusted Close]) /
_xlfn.XLOOKUP(1,(MarketData[ETF]=H2198)*(MarketData[Date]=WORKDAY(I2198,-1)),MarketData[Adjusted Close]))-1,
""
)</f>
        <v/>
      </c>
    </row>
    <row r="2199" spans="1:10" ht="15.75" x14ac:dyDescent="0.25">
      <c r="A2199" t="s">
        <v>9</v>
      </c>
      <c r="B2199" s="1">
        <v>44830</v>
      </c>
      <c r="C2199">
        <v>183.5</v>
      </c>
      <c r="D2199">
        <v>185.48</v>
      </c>
      <c r="E2199">
        <v>181.62</v>
      </c>
      <c r="F2199">
        <v>182.24</v>
      </c>
      <c r="G2199">
        <v>173</v>
      </c>
      <c r="H2199" s="2">
        <v>6603500</v>
      </c>
      <c r="I2199" s="8" cm="1">
        <f t="array" ref="I2199">IFERROR(MarketData[[#This Row],[Adjusted Close]]/_xlfn.XLOOKUP(1,
(MarketData[ETF]=MarketData[[#This Row],[ETF]])*(MarketData[Date]&lt;MarketData[[#This Row],[Date]]),
MarketData[Adjusted Close],
,0,-1)-1,"")</f>
        <v>-0.1671881769604775</v>
      </c>
      <c r="J2199" s="9" t="str" cm="1">
        <f t="array" ref="J2199">IFERROR(
(_xlfn.XLOOKUP(1,(MarketData[ETF]=H2199)*(MarketData[Date]=I2199),MarketData[Adjusted Close]) /
_xlfn.XLOOKUP(1,(MarketData[ETF]=H2199)*(MarketData[Date]=WORKDAY(I2199,-1)),MarketData[Adjusted Close]))-1,
""
)</f>
        <v/>
      </c>
    </row>
    <row r="2200" spans="1:10" ht="15.75" x14ac:dyDescent="0.25">
      <c r="A2200" t="s">
        <v>9</v>
      </c>
      <c r="B2200" s="1">
        <v>44827</v>
      </c>
      <c r="C2200">
        <v>185.53</v>
      </c>
      <c r="D2200">
        <v>185.87</v>
      </c>
      <c r="E2200">
        <v>181.82</v>
      </c>
      <c r="F2200">
        <v>184.26</v>
      </c>
      <c r="G2200">
        <v>174.91</v>
      </c>
      <c r="H2200" s="2">
        <v>8249900</v>
      </c>
      <c r="I2200" s="8" cm="1">
        <f t="array" ref="I2200">IFERROR(MarketData[[#This Row],[Adjusted Close]]/_xlfn.XLOOKUP(1,
(MarketData[ETF]=MarketData[[#This Row],[ETF]])*(MarketData[Date]&lt;MarketData[[#This Row],[Date]]),
MarketData[Adjusted Close],
,0,-1)-1,"")</f>
        <v>-0.15799354931882725</v>
      </c>
      <c r="J2200" s="9" t="str" cm="1">
        <f t="array" ref="J2200">IFERROR(
(_xlfn.XLOOKUP(1,(MarketData[ETF]=H2200)*(MarketData[Date]=I2200),MarketData[Adjusted Close]) /
_xlfn.XLOOKUP(1,(MarketData[ETF]=H2200)*(MarketData[Date]=WORKDAY(I2200,-1)),MarketData[Adjusted Close]))-1,
""
)</f>
        <v/>
      </c>
    </row>
    <row r="2201" spans="1:10" ht="15.75" x14ac:dyDescent="0.25">
      <c r="A2201" t="s">
        <v>9</v>
      </c>
      <c r="B2201" s="1">
        <v>44826</v>
      </c>
      <c r="C2201">
        <v>190.11</v>
      </c>
      <c r="D2201">
        <v>190.51</v>
      </c>
      <c r="E2201">
        <v>187.97</v>
      </c>
      <c r="F2201">
        <v>188.29</v>
      </c>
      <c r="G2201">
        <v>177.98</v>
      </c>
      <c r="H2201" s="2">
        <v>5279700</v>
      </c>
      <c r="I2201" s="8" cm="1">
        <f t="array" ref="I2201">IFERROR(MarketData[[#This Row],[Adjusted Close]]/_xlfn.XLOOKUP(1,
(MarketData[ETF]=MarketData[[#This Row],[ETF]])*(MarketData[Date]&lt;MarketData[[#This Row],[Date]]),
MarketData[Adjusted Close],
,0,-1)-1,"")</f>
        <v>-0.143214749915756</v>
      </c>
      <c r="J2201" s="9" t="str" cm="1">
        <f t="array" ref="J2201">IFERROR(
(_xlfn.XLOOKUP(1,(MarketData[ETF]=H2201)*(MarketData[Date]=I2201),MarketData[Adjusted Close]) /
_xlfn.XLOOKUP(1,(MarketData[ETF]=H2201)*(MarketData[Date]=WORKDAY(I2201,-1)),MarketData[Adjusted Close]))-1,
""
)</f>
        <v/>
      </c>
    </row>
    <row r="2202" spans="1:10" ht="15.75" x14ac:dyDescent="0.25">
      <c r="A2202" t="s">
        <v>9</v>
      </c>
      <c r="B2202" s="1">
        <v>44825</v>
      </c>
      <c r="C2202">
        <v>194.64</v>
      </c>
      <c r="D2202">
        <v>196.41</v>
      </c>
      <c r="E2202">
        <v>190.4</v>
      </c>
      <c r="F2202">
        <v>190.42</v>
      </c>
      <c r="G2202">
        <v>180</v>
      </c>
      <c r="H2202" s="2">
        <v>3060200</v>
      </c>
      <c r="I2202" s="8" cm="1">
        <f t="array" ref="I2202">IFERROR(MarketData[[#This Row],[Adjusted Close]]/_xlfn.XLOOKUP(1,
(MarketData[ETF]=MarketData[[#This Row],[ETF]])*(MarketData[Date]&lt;MarketData[[#This Row],[Date]]),
MarketData[Adjusted Close],
,0,-1)-1,"")</f>
        <v>-0.13349058874500552</v>
      </c>
      <c r="J2202" s="9" t="str" cm="1">
        <f t="array" ref="J2202">IFERROR(
(_xlfn.XLOOKUP(1,(MarketData[ETF]=H2202)*(MarketData[Date]=I2202),MarketData[Adjusted Close]) /
_xlfn.XLOOKUP(1,(MarketData[ETF]=H2202)*(MarketData[Date]=WORKDAY(I2202,-1)),MarketData[Adjusted Close]))-1,
""
)</f>
        <v/>
      </c>
    </row>
    <row r="2203" spans="1:10" ht="15.75" x14ac:dyDescent="0.25">
      <c r="A2203" t="s">
        <v>9</v>
      </c>
      <c r="B2203" s="1">
        <v>44824</v>
      </c>
      <c r="C2203">
        <v>194.43</v>
      </c>
      <c r="D2203">
        <v>194.75</v>
      </c>
      <c r="E2203">
        <v>192.29</v>
      </c>
      <c r="F2203">
        <v>193.73</v>
      </c>
      <c r="G2203">
        <v>183.13</v>
      </c>
      <c r="H2203" s="2">
        <v>3244200</v>
      </c>
      <c r="I2203" s="8" cm="1">
        <f t="array" ref="I2203">IFERROR(MarketData[[#This Row],[Adjusted Close]]/_xlfn.XLOOKUP(1,
(MarketData[ETF]=MarketData[[#This Row],[ETF]])*(MarketData[Date]&lt;MarketData[[#This Row],[Date]]),
MarketData[Adjusted Close],
,0,-1)-1,"")</f>
        <v>-0.11842295287151594</v>
      </c>
      <c r="J2203" s="9" t="str" cm="1">
        <f t="array" ref="J2203">IFERROR(
(_xlfn.XLOOKUP(1,(MarketData[ETF]=H2203)*(MarketData[Date]=I2203),MarketData[Adjusted Close]) /
_xlfn.XLOOKUP(1,(MarketData[ETF]=H2203)*(MarketData[Date]=WORKDAY(I2203,-1)),MarketData[Adjusted Close]))-1,
""
)</f>
        <v/>
      </c>
    </row>
    <row r="2204" spans="1:10" ht="15.75" x14ac:dyDescent="0.25">
      <c r="A2204" t="s">
        <v>9</v>
      </c>
      <c r="B2204" s="1">
        <v>44823</v>
      </c>
      <c r="C2204">
        <v>192.9</v>
      </c>
      <c r="D2204">
        <v>196.08</v>
      </c>
      <c r="E2204">
        <v>192.86</v>
      </c>
      <c r="F2204">
        <v>196.01</v>
      </c>
      <c r="G2204">
        <v>185.28</v>
      </c>
      <c r="H2204" s="2">
        <v>3346700</v>
      </c>
      <c r="I2204" s="8" cm="1">
        <f t="array" ref="I2204">IFERROR(MarketData[[#This Row],[Adjusted Close]]/_xlfn.XLOOKUP(1,
(MarketData[ETF]=MarketData[[#This Row],[ETF]])*(MarketData[Date]&lt;MarketData[[#This Row],[Date]]),
MarketData[Adjusted Close],
,0,-1)-1,"")</f>
        <v>-0.10807297934819227</v>
      </c>
      <c r="J2204" s="9" t="str" cm="1">
        <f t="array" ref="J2204">IFERROR(
(_xlfn.XLOOKUP(1,(MarketData[ETF]=H2204)*(MarketData[Date]=I2204),MarketData[Adjusted Close]) /
_xlfn.XLOOKUP(1,(MarketData[ETF]=H2204)*(MarketData[Date]=WORKDAY(I2204,-1)),MarketData[Adjusted Close]))-1,
""
)</f>
        <v/>
      </c>
    </row>
    <row r="2205" spans="1:10" ht="15.75" x14ac:dyDescent="0.25">
      <c r="A2205" t="s">
        <v>9</v>
      </c>
      <c r="B2205" s="1">
        <v>44820</v>
      </c>
      <c r="C2205">
        <v>194.47</v>
      </c>
      <c r="D2205">
        <v>194.86</v>
      </c>
      <c r="E2205">
        <v>192.82</v>
      </c>
      <c r="F2205">
        <v>194.63</v>
      </c>
      <c r="G2205">
        <v>183.98</v>
      </c>
      <c r="H2205" s="2">
        <v>4966100</v>
      </c>
      <c r="I2205" s="8" cm="1">
        <f t="array" ref="I2205">IFERROR(MarketData[[#This Row],[Adjusted Close]]/_xlfn.XLOOKUP(1,
(MarketData[ETF]=MarketData[[#This Row],[ETF]])*(MarketData[Date]&lt;MarketData[[#This Row],[Date]]),
MarketData[Adjusted Close],
,0,-1)-1,"")</f>
        <v>-0.1143311028739229</v>
      </c>
      <c r="J2205" s="9" t="str" cm="1">
        <f t="array" ref="J2205">IFERROR(
(_xlfn.XLOOKUP(1,(MarketData[ETF]=H2205)*(MarketData[Date]=I2205),MarketData[Adjusted Close]) /
_xlfn.XLOOKUP(1,(MarketData[ETF]=H2205)*(MarketData[Date]=WORKDAY(I2205,-1)),MarketData[Adjusted Close]))-1,
""
)</f>
        <v/>
      </c>
    </row>
    <row r="2206" spans="1:10" ht="15.75" x14ac:dyDescent="0.25">
      <c r="A2206" t="s">
        <v>9</v>
      </c>
      <c r="B2206" s="1">
        <v>44819</v>
      </c>
      <c r="C2206">
        <v>197.86</v>
      </c>
      <c r="D2206">
        <v>199.37</v>
      </c>
      <c r="E2206">
        <v>195.69</v>
      </c>
      <c r="F2206">
        <v>196.42</v>
      </c>
      <c r="G2206">
        <v>185.67</v>
      </c>
      <c r="H2206" s="2">
        <v>2491000</v>
      </c>
      <c r="I2206" s="8" cm="1">
        <f t="array" ref="I2206">IFERROR(MarketData[[#This Row],[Adjusted Close]]/_xlfn.XLOOKUP(1,
(MarketData[ETF]=MarketData[[#This Row],[ETF]])*(MarketData[Date]&lt;MarketData[[#This Row],[Date]]),
MarketData[Adjusted Close],
,0,-1)-1,"")</f>
        <v>-0.10619554229047323</v>
      </c>
      <c r="J2206" s="9" t="str" cm="1">
        <f t="array" ref="J2206">IFERROR(
(_xlfn.XLOOKUP(1,(MarketData[ETF]=H2206)*(MarketData[Date]=I2206),MarketData[Adjusted Close]) /
_xlfn.XLOOKUP(1,(MarketData[ETF]=H2206)*(MarketData[Date]=WORKDAY(I2206,-1)),MarketData[Adjusted Close]))-1,
""
)</f>
        <v/>
      </c>
    </row>
    <row r="2207" spans="1:10" ht="15.75" x14ac:dyDescent="0.25">
      <c r="A2207" t="s">
        <v>9</v>
      </c>
      <c r="B2207" s="1">
        <v>44818</v>
      </c>
      <c r="C2207">
        <v>198.42</v>
      </c>
      <c r="D2207">
        <v>199.2</v>
      </c>
      <c r="E2207">
        <v>196.75</v>
      </c>
      <c r="F2207">
        <v>198.54</v>
      </c>
      <c r="G2207">
        <v>187.67</v>
      </c>
      <c r="H2207" s="2">
        <v>2793400</v>
      </c>
      <c r="I2207" s="8" cm="1">
        <f t="array" ref="I2207">IFERROR(MarketData[[#This Row],[Adjusted Close]]/_xlfn.XLOOKUP(1,
(MarketData[ETF]=MarketData[[#This Row],[ETF]])*(MarketData[Date]&lt;MarketData[[#This Row],[Date]]),
MarketData[Adjusted Close],
,0,-1)-1,"")</f>
        <v>-9.6567659943195494E-2</v>
      </c>
      <c r="J2207" s="9" t="str" cm="1">
        <f t="array" ref="J2207">IFERROR(
(_xlfn.XLOOKUP(1,(MarketData[ETF]=H2207)*(MarketData[Date]=I2207),MarketData[Adjusted Close]) /
_xlfn.XLOOKUP(1,(MarketData[ETF]=H2207)*(MarketData[Date]=WORKDAY(I2207,-1)),MarketData[Adjusted Close]))-1,
""
)</f>
        <v/>
      </c>
    </row>
    <row r="2208" spans="1:10" ht="15.75" x14ac:dyDescent="0.25">
      <c r="A2208" t="s">
        <v>9</v>
      </c>
      <c r="B2208" s="1">
        <v>44817</v>
      </c>
      <c r="C2208">
        <v>201.97</v>
      </c>
      <c r="D2208">
        <v>202.55</v>
      </c>
      <c r="E2208">
        <v>197.15</v>
      </c>
      <c r="F2208">
        <v>197.77</v>
      </c>
      <c r="G2208">
        <v>186.95</v>
      </c>
      <c r="H2208" s="2">
        <v>5190300</v>
      </c>
      <c r="I2208" s="8" cm="1">
        <f t="array" ref="I2208">IFERROR(MarketData[[#This Row],[Adjusted Close]]/_xlfn.XLOOKUP(1,
(MarketData[ETF]=MarketData[[#This Row],[ETF]])*(MarketData[Date]&lt;MarketData[[#This Row],[Date]]),
MarketData[Adjusted Close],
,0,-1)-1,"")</f>
        <v>-0.10003369758821545</v>
      </c>
      <c r="J2208" s="9" t="str" cm="1">
        <f t="array" ref="J2208">IFERROR(
(_xlfn.XLOOKUP(1,(MarketData[ETF]=H2208)*(MarketData[Date]=I2208),MarketData[Adjusted Close]) /
_xlfn.XLOOKUP(1,(MarketData[ETF]=H2208)*(MarketData[Date]=WORKDAY(I2208,-1)),MarketData[Adjusted Close]))-1,
""
)</f>
        <v/>
      </c>
    </row>
    <row r="2209" spans="1:10" ht="15.75" x14ac:dyDescent="0.25">
      <c r="A2209" t="s">
        <v>9</v>
      </c>
      <c r="B2209" s="1">
        <v>44816</v>
      </c>
      <c r="C2209">
        <v>205.53</v>
      </c>
      <c r="D2209">
        <v>206.99</v>
      </c>
      <c r="E2209">
        <v>205.32</v>
      </c>
      <c r="F2209">
        <v>206.65</v>
      </c>
      <c r="G2209">
        <v>195.34</v>
      </c>
      <c r="H2209" s="2">
        <v>2736900</v>
      </c>
      <c r="I2209" s="8" cm="1">
        <f t="array" ref="I2209">IFERROR(MarketData[[#This Row],[Adjusted Close]]/_xlfn.XLOOKUP(1,
(MarketData[ETF]=MarketData[[#This Row],[ETF]])*(MarketData[Date]&lt;MarketData[[#This Row],[Date]]),
MarketData[Adjusted Close],
,0,-1)-1,"")</f>
        <v>-5.9644731141385354E-2</v>
      </c>
      <c r="J2209" s="9" t="str" cm="1">
        <f t="array" ref="J2209">IFERROR(
(_xlfn.XLOOKUP(1,(MarketData[ETF]=H2209)*(MarketData[Date]=I2209),MarketData[Adjusted Close]) /
_xlfn.XLOOKUP(1,(MarketData[ETF]=H2209)*(MarketData[Date]=WORKDAY(I2209,-1)),MarketData[Adjusted Close]))-1,
""
)</f>
        <v/>
      </c>
    </row>
    <row r="2210" spans="1:10" ht="15.75" x14ac:dyDescent="0.25">
      <c r="A2210" t="s">
        <v>9</v>
      </c>
      <c r="B2210" s="1">
        <v>44813</v>
      </c>
      <c r="C2210">
        <v>202.38</v>
      </c>
      <c r="D2210">
        <v>204.85</v>
      </c>
      <c r="E2210">
        <v>202.32</v>
      </c>
      <c r="F2210">
        <v>204.45</v>
      </c>
      <c r="G2210">
        <v>193.26</v>
      </c>
      <c r="H2210" s="2">
        <v>2953400</v>
      </c>
      <c r="I2210" s="8" cm="1">
        <f t="array" ref="I2210">IFERROR(MarketData[[#This Row],[Adjusted Close]]/_xlfn.XLOOKUP(1,
(MarketData[ETF]=MarketData[[#This Row],[ETF]])*(MarketData[Date]&lt;MarketData[[#This Row],[Date]]),
MarketData[Adjusted Close],
,0,-1)-1,"")</f>
        <v>-6.9657728782554273E-2</v>
      </c>
      <c r="J2210" s="9" t="str" cm="1">
        <f t="array" ref="J2210">IFERROR(
(_xlfn.XLOOKUP(1,(MarketData[ETF]=H2210)*(MarketData[Date]=I2210),MarketData[Adjusted Close]) /
_xlfn.XLOOKUP(1,(MarketData[ETF]=H2210)*(MarketData[Date]=WORKDAY(I2210,-1)),MarketData[Adjusted Close]))-1,
""
)</f>
        <v/>
      </c>
    </row>
    <row r="2211" spans="1:10" ht="15.75" x14ac:dyDescent="0.25">
      <c r="A2211" t="s">
        <v>9</v>
      </c>
      <c r="B2211" s="1">
        <v>44812</v>
      </c>
      <c r="C2211">
        <v>198.34</v>
      </c>
      <c r="D2211">
        <v>201.18</v>
      </c>
      <c r="E2211">
        <v>197.71</v>
      </c>
      <c r="F2211">
        <v>201.11</v>
      </c>
      <c r="G2211">
        <v>190.1</v>
      </c>
      <c r="H2211" s="2">
        <v>2971300</v>
      </c>
      <c r="I2211" s="8" cm="1">
        <f t="array" ref="I2211">IFERROR(MarketData[[#This Row],[Adjusted Close]]/_xlfn.XLOOKUP(1,
(MarketData[ETF]=MarketData[[#This Row],[ETF]])*(MarketData[Date]&lt;MarketData[[#This Row],[Date]]),
MarketData[Adjusted Close],
,0,-1)-1,"")</f>
        <v>-8.4869782891253021E-2</v>
      </c>
      <c r="J2211" s="9" t="str" cm="1">
        <f t="array" ref="J2211">IFERROR(
(_xlfn.XLOOKUP(1,(MarketData[ETF]=H2211)*(MarketData[Date]=I2211),MarketData[Adjusted Close]) /
_xlfn.XLOOKUP(1,(MarketData[ETF]=H2211)*(MarketData[Date]=WORKDAY(I2211,-1)),MarketData[Adjusted Close]))-1,
""
)</f>
        <v/>
      </c>
    </row>
    <row r="2212" spans="1:10" ht="15.75" x14ac:dyDescent="0.25">
      <c r="A2212" t="s">
        <v>9</v>
      </c>
      <c r="B2212" s="1">
        <v>44811</v>
      </c>
      <c r="C2212">
        <v>195.73</v>
      </c>
      <c r="D2212">
        <v>199.94</v>
      </c>
      <c r="E2212">
        <v>195.64</v>
      </c>
      <c r="F2212">
        <v>199.53</v>
      </c>
      <c r="G2212">
        <v>188.61</v>
      </c>
      <c r="H2212" s="2">
        <v>3032400</v>
      </c>
      <c r="I2212" s="8" cm="1">
        <f t="array" ref="I2212">IFERROR(MarketData[[#This Row],[Adjusted Close]]/_xlfn.XLOOKUP(1,
(MarketData[ETF]=MarketData[[#This Row],[ETF]])*(MarketData[Date]&lt;MarketData[[#This Row],[Date]]),
MarketData[Adjusted Close],
,0,-1)-1,"")</f>
        <v>-9.2042555239974844E-2</v>
      </c>
      <c r="J2212" s="9" t="str" cm="1">
        <f t="array" ref="J2212">IFERROR(
(_xlfn.XLOOKUP(1,(MarketData[ETF]=H2212)*(MarketData[Date]=I2212),MarketData[Adjusted Close]) /
_xlfn.XLOOKUP(1,(MarketData[ETF]=H2212)*(MarketData[Date]=WORKDAY(I2212,-1)),MarketData[Adjusted Close]))-1,
""
)</f>
        <v/>
      </c>
    </row>
    <row r="2213" spans="1:10" ht="15.75" x14ac:dyDescent="0.25">
      <c r="A2213" t="s">
        <v>9</v>
      </c>
      <c r="B2213" s="1">
        <v>44810</v>
      </c>
      <c r="C2213">
        <v>197.47</v>
      </c>
      <c r="D2213">
        <v>197.67</v>
      </c>
      <c r="E2213">
        <v>194.73</v>
      </c>
      <c r="F2213">
        <v>195.91</v>
      </c>
      <c r="G2213">
        <v>185.19</v>
      </c>
      <c r="H2213" s="2">
        <v>5382900</v>
      </c>
      <c r="I2213" s="8" cm="1">
        <f t="array" ref="I2213">IFERROR(MarketData[[#This Row],[Adjusted Close]]/_xlfn.XLOOKUP(1,
(MarketData[ETF]=MarketData[[#This Row],[ETF]])*(MarketData[Date]&lt;MarketData[[#This Row],[Date]]),
MarketData[Adjusted Close],
,0,-1)-1,"")</f>
        <v>-0.10850623405381987</v>
      </c>
      <c r="J2213" s="9" t="str" cm="1">
        <f t="array" ref="J2213">IFERROR(
(_xlfn.XLOOKUP(1,(MarketData[ETF]=H2213)*(MarketData[Date]=I2213),MarketData[Adjusted Close]) /
_xlfn.XLOOKUP(1,(MarketData[ETF]=H2213)*(MarketData[Date]=WORKDAY(I2213,-1)),MarketData[Adjusted Close]))-1,
""
)</f>
        <v/>
      </c>
    </row>
    <row r="2214" spans="1:10" ht="15.75" x14ac:dyDescent="0.25">
      <c r="A2214" t="s">
        <v>9</v>
      </c>
      <c r="B2214" s="1">
        <v>44806</v>
      </c>
      <c r="C2214">
        <v>200.65</v>
      </c>
      <c r="D2214">
        <v>201.36</v>
      </c>
      <c r="E2214">
        <v>195.83</v>
      </c>
      <c r="F2214">
        <v>196.71</v>
      </c>
      <c r="G2214">
        <v>185.94</v>
      </c>
      <c r="H2214" s="2">
        <v>3810400</v>
      </c>
      <c r="I2214" s="8" cm="1">
        <f t="array" ref="I2214">IFERROR(MarketData[[#This Row],[Adjusted Close]]/_xlfn.XLOOKUP(1,
(MarketData[ETF]=MarketData[[#This Row],[ETF]])*(MarketData[Date]&lt;MarketData[[#This Row],[Date]]),
MarketData[Adjusted Close],
,0,-1)-1,"")</f>
        <v>-0.10489577817359064</v>
      </c>
      <c r="J2214" s="9" t="str" cm="1">
        <f t="array" ref="J2214">IFERROR(
(_xlfn.XLOOKUP(1,(MarketData[ETF]=H2214)*(MarketData[Date]=I2214),MarketData[Adjusted Close]) /
_xlfn.XLOOKUP(1,(MarketData[ETF]=H2214)*(MarketData[Date]=WORKDAY(I2214,-1)),MarketData[Adjusted Close]))-1,
""
)</f>
        <v/>
      </c>
    </row>
    <row r="2215" spans="1:10" ht="15.75" x14ac:dyDescent="0.25">
      <c r="A2215" t="s">
        <v>9</v>
      </c>
      <c r="B2215" s="1">
        <v>44805</v>
      </c>
      <c r="C2215">
        <v>197.4</v>
      </c>
      <c r="D2215">
        <v>198.89</v>
      </c>
      <c r="E2215">
        <v>195.53</v>
      </c>
      <c r="F2215">
        <v>198.68</v>
      </c>
      <c r="G2215">
        <v>187.81</v>
      </c>
      <c r="H2215" s="2">
        <v>4555800</v>
      </c>
      <c r="I2215" s="8" cm="1">
        <f t="array" ref="I2215">IFERROR(MarketData[[#This Row],[Adjusted Close]]/_xlfn.XLOOKUP(1,
(MarketData[ETF]=MarketData[[#This Row],[ETF]])*(MarketData[Date]&lt;MarketData[[#This Row],[Date]]),
MarketData[Adjusted Close],
,0,-1)-1,"")</f>
        <v>-9.5893708178885984E-2</v>
      </c>
      <c r="J2215" s="9" t="str" cm="1">
        <f t="array" ref="J2215">IFERROR(
(_xlfn.XLOOKUP(1,(MarketData[ETF]=H2215)*(MarketData[Date]=I2215),MarketData[Adjusted Close]) /
_xlfn.XLOOKUP(1,(MarketData[ETF]=H2215)*(MarketData[Date]=WORKDAY(I2215,-1)),MarketData[Adjusted Close]))-1,
""
)</f>
        <v/>
      </c>
    </row>
    <row r="2216" spans="1:10" ht="15.75" x14ac:dyDescent="0.25">
      <c r="A2216" t="s">
        <v>9</v>
      </c>
      <c r="B2216" s="1">
        <v>44804</v>
      </c>
      <c r="C2216">
        <v>200.95</v>
      </c>
      <c r="D2216">
        <v>201.56</v>
      </c>
      <c r="E2216">
        <v>198.5</v>
      </c>
      <c r="F2216">
        <v>198.56</v>
      </c>
      <c r="G2216">
        <v>187.69</v>
      </c>
      <c r="H2216" s="2">
        <v>2911400</v>
      </c>
      <c r="I2216" s="8" cm="1">
        <f t="array" ref="I2216">IFERROR(MarketData[[#This Row],[Adjusted Close]]/_xlfn.XLOOKUP(1,
(MarketData[ETF]=MarketData[[#This Row],[ETF]])*(MarketData[Date]&lt;MarketData[[#This Row],[Date]]),
MarketData[Adjusted Close],
,0,-1)-1,"")</f>
        <v>-9.6471381119722643E-2</v>
      </c>
      <c r="J2216" s="9" t="str" cm="1">
        <f t="array" ref="J2216">IFERROR(
(_xlfn.XLOOKUP(1,(MarketData[ETF]=H2216)*(MarketData[Date]=I2216),MarketData[Adjusted Close]) /
_xlfn.XLOOKUP(1,(MarketData[ETF]=H2216)*(MarketData[Date]=WORKDAY(I2216,-1)),MarketData[Adjusted Close]))-1,
""
)</f>
        <v/>
      </c>
    </row>
    <row r="2217" spans="1:10" ht="15.75" x14ac:dyDescent="0.25">
      <c r="A2217" t="s">
        <v>9</v>
      </c>
      <c r="B2217" s="1">
        <v>44803</v>
      </c>
      <c r="C2217">
        <v>202.94</v>
      </c>
      <c r="D2217">
        <v>203.13</v>
      </c>
      <c r="E2217">
        <v>198.9</v>
      </c>
      <c r="F2217">
        <v>200.03</v>
      </c>
      <c r="G2217">
        <v>189.08</v>
      </c>
      <c r="H2217" s="2">
        <v>4799400</v>
      </c>
      <c r="I2217" s="8" cm="1">
        <f t="array" ref="I2217">IFERROR(MarketData[[#This Row],[Adjusted Close]]/_xlfn.XLOOKUP(1,
(MarketData[ETF]=MarketData[[#This Row],[ETF]])*(MarketData[Date]&lt;MarketData[[#This Row],[Date]]),
MarketData[Adjusted Close],
,0,-1)-1,"")</f>
        <v>-8.9780002888364629E-2</v>
      </c>
      <c r="J2217" s="9" t="str" cm="1">
        <f t="array" ref="J2217">IFERROR(
(_xlfn.XLOOKUP(1,(MarketData[ETF]=H2217)*(MarketData[Date]=I2217),MarketData[Adjusted Close]) /
_xlfn.XLOOKUP(1,(MarketData[ETF]=H2217)*(MarketData[Date]=WORKDAY(I2217,-1)),MarketData[Adjusted Close]))-1,
""
)</f>
        <v/>
      </c>
    </row>
    <row r="2218" spans="1:10" ht="15.75" x14ac:dyDescent="0.25">
      <c r="A2218" t="s">
        <v>9</v>
      </c>
      <c r="B2218" s="1">
        <v>44802</v>
      </c>
      <c r="C2218">
        <v>202.2</v>
      </c>
      <c r="D2218">
        <v>203.95</v>
      </c>
      <c r="E2218">
        <v>201.62</v>
      </c>
      <c r="F2218">
        <v>202.28</v>
      </c>
      <c r="G2218">
        <v>191.21</v>
      </c>
      <c r="H2218" s="2">
        <v>3529100</v>
      </c>
      <c r="I2218" s="8" cm="1">
        <f t="array" ref="I2218">IFERROR(MarketData[[#This Row],[Adjusted Close]]/_xlfn.XLOOKUP(1,
(MarketData[ETF]=MarketData[[#This Row],[ETF]])*(MarketData[Date]&lt;MarketData[[#This Row],[Date]]),
MarketData[Adjusted Close],
,0,-1)-1,"")</f>
        <v>-7.9526308188513806E-2</v>
      </c>
      <c r="J2218" s="9" t="str" cm="1">
        <f t="array" ref="J2218">IFERROR(
(_xlfn.XLOOKUP(1,(MarketData[ETF]=H2218)*(MarketData[Date]=I2218),MarketData[Adjusted Close]) /
_xlfn.XLOOKUP(1,(MarketData[ETF]=H2218)*(MarketData[Date]=WORKDAY(I2218,-1)),MarketData[Adjusted Close]))-1,
""
)</f>
        <v/>
      </c>
    </row>
    <row r="2219" spans="1:10" ht="15.75" x14ac:dyDescent="0.25">
      <c r="A2219" t="s">
        <v>9</v>
      </c>
      <c r="B2219" s="1">
        <v>44799</v>
      </c>
      <c r="C2219">
        <v>210.86</v>
      </c>
      <c r="D2219">
        <v>210.92</v>
      </c>
      <c r="E2219">
        <v>203.7</v>
      </c>
      <c r="F2219">
        <v>203.77</v>
      </c>
      <c r="G2219">
        <v>192.62</v>
      </c>
      <c r="H2219" s="2">
        <v>3550200</v>
      </c>
      <c r="I2219" s="8" cm="1">
        <f t="array" ref="I2219">IFERROR(MarketData[[#This Row],[Adjusted Close]]/_xlfn.XLOOKUP(1,
(MarketData[ETF]=MarketData[[#This Row],[ETF]])*(MarketData[Date]&lt;MarketData[[#This Row],[Date]]),
MarketData[Adjusted Close],
,0,-1)-1,"")</f>
        <v>-7.2738651133683052E-2</v>
      </c>
      <c r="J2219" s="9" t="str" cm="1">
        <f t="array" ref="J2219">IFERROR(
(_xlfn.XLOOKUP(1,(MarketData[ETF]=H2219)*(MarketData[Date]=I2219),MarketData[Adjusted Close]) /
_xlfn.XLOOKUP(1,(MarketData[ETF]=H2219)*(MarketData[Date]=WORKDAY(I2219,-1)),MarketData[Adjusted Close]))-1,
""
)</f>
        <v/>
      </c>
    </row>
    <row r="2220" spans="1:10" ht="15.75" x14ac:dyDescent="0.25">
      <c r="A2220" t="s">
        <v>9</v>
      </c>
      <c r="B2220" s="1">
        <v>44798</v>
      </c>
      <c r="C2220">
        <v>208.6</v>
      </c>
      <c r="D2220">
        <v>210.82</v>
      </c>
      <c r="E2220">
        <v>208.13</v>
      </c>
      <c r="F2220">
        <v>210.75</v>
      </c>
      <c r="G2220">
        <v>199.22</v>
      </c>
      <c r="H2220" s="2">
        <v>1874100</v>
      </c>
      <c r="I2220" s="8" cm="1">
        <f t="array" ref="I2220">IFERROR(MarketData[[#This Row],[Adjusted Close]]/_xlfn.XLOOKUP(1,
(MarketData[ETF]=MarketData[[#This Row],[ETF]])*(MarketData[Date]&lt;MarketData[[#This Row],[Date]]),
MarketData[Adjusted Close],
,0,-1)-1,"")</f>
        <v>-4.0966639387666648E-2</v>
      </c>
      <c r="J2220" s="9" t="str" cm="1">
        <f t="array" ref="J2220">IFERROR(
(_xlfn.XLOOKUP(1,(MarketData[ETF]=H2220)*(MarketData[Date]=I2220),MarketData[Adjusted Close]) /
_xlfn.XLOOKUP(1,(MarketData[ETF]=H2220)*(MarketData[Date]=WORKDAY(I2220,-1)),MarketData[Adjusted Close]))-1,
""
)</f>
        <v/>
      </c>
    </row>
    <row r="2221" spans="1:10" ht="15.75" x14ac:dyDescent="0.25">
      <c r="A2221" t="s">
        <v>9</v>
      </c>
      <c r="B2221" s="1">
        <v>44797</v>
      </c>
      <c r="C2221">
        <v>206.84</v>
      </c>
      <c r="D2221">
        <v>208.52</v>
      </c>
      <c r="E2221">
        <v>206.43</v>
      </c>
      <c r="F2221">
        <v>207.74</v>
      </c>
      <c r="G2221">
        <v>196.37</v>
      </c>
      <c r="H2221" s="2">
        <v>1790900</v>
      </c>
      <c r="I2221" s="8" cm="1">
        <f t="array" ref="I2221">IFERROR(MarketData[[#This Row],[Adjusted Close]]/_xlfn.XLOOKUP(1,
(MarketData[ETF]=MarketData[[#This Row],[ETF]])*(MarketData[Date]&lt;MarketData[[#This Row],[Date]]),
MarketData[Adjusted Close],
,0,-1)-1,"")</f>
        <v>-5.468637173253732E-2</v>
      </c>
      <c r="J2221" s="9" t="str" cm="1">
        <f t="array" ref="J2221">IFERROR(
(_xlfn.XLOOKUP(1,(MarketData[ETF]=H2221)*(MarketData[Date]=I2221),MarketData[Adjusted Close]) /
_xlfn.XLOOKUP(1,(MarketData[ETF]=H2221)*(MarketData[Date]=WORKDAY(I2221,-1)),MarketData[Adjusted Close]))-1,
""
)</f>
        <v/>
      </c>
    </row>
    <row r="2222" spans="1:10" ht="15.75" x14ac:dyDescent="0.25">
      <c r="A2222" t="s">
        <v>9</v>
      </c>
      <c r="B2222" s="1">
        <v>44796</v>
      </c>
      <c r="C2222">
        <v>207.36</v>
      </c>
      <c r="D2222">
        <v>208.58</v>
      </c>
      <c r="E2222">
        <v>206.65</v>
      </c>
      <c r="F2222">
        <v>206.87</v>
      </c>
      <c r="G2222">
        <v>195.55</v>
      </c>
      <c r="H2222" s="2">
        <v>2856400</v>
      </c>
      <c r="I2222" s="8" cm="1">
        <f t="array" ref="I2222">IFERROR(MarketData[[#This Row],[Adjusted Close]]/_xlfn.XLOOKUP(1,
(MarketData[ETF]=MarketData[[#This Row],[ETF]])*(MarketData[Date]&lt;MarketData[[#This Row],[Date]]),
MarketData[Adjusted Close],
,0,-1)-1,"")</f>
        <v>-5.8633803494921199E-2</v>
      </c>
      <c r="J2222" s="9" t="str" cm="1">
        <f t="array" ref="J2222">IFERROR(
(_xlfn.XLOOKUP(1,(MarketData[ETF]=H2222)*(MarketData[Date]=I2222),MarketData[Adjusted Close]) /
_xlfn.XLOOKUP(1,(MarketData[ETF]=H2222)*(MarketData[Date]=WORKDAY(I2222,-1)),MarketData[Adjusted Close]))-1,
""
)</f>
        <v/>
      </c>
    </row>
    <row r="2223" spans="1:10" ht="15.75" x14ac:dyDescent="0.25">
      <c r="A2223" t="s">
        <v>9</v>
      </c>
      <c r="B2223" s="1">
        <v>44795</v>
      </c>
      <c r="C2223">
        <v>209.08</v>
      </c>
      <c r="D2223">
        <v>209.44</v>
      </c>
      <c r="E2223">
        <v>206.82</v>
      </c>
      <c r="F2223">
        <v>207.26</v>
      </c>
      <c r="G2223">
        <v>195.92</v>
      </c>
      <c r="H2223" s="2">
        <v>3142900</v>
      </c>
      <c r="I2223" s="8" cm="1">
        <f t="array" ref="I2223">IFERROR(MarketData[[#This Row],[Adjusted Close]]/_xlfn.XLOOKUP(1,
(MarketData[ETF]=MarketData[[#This Row],[ETF]])*(MarketData[Date]&lt;MarketData[[#This Row],[Date]]),
MarketData[Adjusted Close],
,0,-1)-1,"")</f>
        <v>-5.6852645260674906E-2</v>
      </c>
      <c r="J2223" s="9" t="str" cm="1">
        <f t="array" ref="J2223">IFERROR(
(_xlfn.XLOOKUP(1,(MarketData[ETF]=H2223)*(MarketData[Date]=I2223),MarketData[Adjusted Close]) /
_xlfn.XLOOKUP(1,(MarketData[ETF]=H2223)*(MarketData[Date]=WORKDAY(I2223,-1)),MarketData[Adjusted Close]))-1,
""
)</f>
        <v/>
      </c>
    </row>
    <row r="2224" spans="1:10" ht="15.75" x14ac:dyDescent="0.25">
      <c r="A2224" t="s">
        <v>9</v>
      </c>
      <c r="B2224" s="1">
        <v>44792</v>
      </c>
      <c r="C2224">
        <v>213.36</v>
      </c>
      <c r="D2224">
        <v>213.47</v>
      </c>
      <c r="E2224">
        <v>211.23</v>
      </c>
      <c r="F2224">
        <v>211.79</v>
      </c>
      <c r="G2224">
        <v>200.2</v>
      </c>
      <c r="H2224" s="2">
        <v>2555000</v>
      </c>
      <c r="I2224" s="8" cm="1">
        <f t="array" ref="I2224">IFERROR(MarketData[[#This Row],[Adjusted Close]]/_xlfn.XLOOKUP(1,
(MarketData[ETF]=MarketData[[#This Row],[ETF]])*(MarketData[Date]&lt;MarketData[[#This Row],[Date]]),
MarketData[Adjusted Close],
,0,-1)-1,"")</f>
        <v>-3.6248977037500629E-2</v>
      </c>
      <c r="J2224" s="9" t="str" cm="1">
        <f t="array" ref="J2224">IFERROR(
(_xlfn.XLOOKUP(1,(MarketData[ETF]=H2224)*(MarketData[Date]=I2224),MarketData[Adjusted Close]) /
_xlfn.XLOOKUP(1,(MarketData[ETF]=H2224)*(MarketData[Date]=WORKDAY(I2224,-1)),MarketData[Adjusted Close]))-1,
""
)</f>
        <v/>
      </c>
    </row>
    <row r="2225" spans="1:10" ht="15.75" x14ac:dyDescent="0.25">
      <c r="A2225" t="s">
        <v>9</v>
      </c>
      <c r="B2225" s="1">
        <v>44791</v>
      </c>
      <c r="C2225">
        <v>214.33</v>
      </c>
      <c r="D2225">
        <v>215.28</v>
      </c>
      <c r="E2225">
        <v>213.7</v>
      </c>
      <c r="F2225">
        <v>214.86</v>
      </c>
      <c r="G2225">
        <v>203.1</v>
      </c>
      <c r="H2225" s="2">
        <v>1640200</v>
      </c>
      <c r="I2225" s="8" cm="1">
        <f t="array" ref="I2225">IFERROR(MarketData[[#This Row],[Adjusted Close]]/_xlfn.XLOOKUP(1,
(MarketData[ETF]=MarketData[[#This Row],[ETF]])*(MarketData[Date]&lt;MarketData[[#This Row],[Date]]),
MarketData[Adjusted Close],
,0,-1)-1,"")</f>
        <v>-2.2288547633947942E-2</v>
      </c>
      <c r="J2225" s="9" t="str" cm="1">
        <f t="array" ref="J2225">IFERROR(
(_xlfn.XLOOKUP(1,(MarketData[ETF]=H2225)*(MarketData[Date]=I2225),MarketData[Adjusted Close]) /
_xlfn.XLOOKUP(1,(MarketData[ETF]=H2225)*(MarketData[Date]=WORKDAY(I2225,-1)),MarketData[Adjusted Close]))-1,
""
)</f>
        <v/>
      </c>
    </row>
    <row r="2226" spans="1:10" ht="15.75" x14ac:dyDescent="0.25">
      <c r="A2226" t="s">
        <v>9</v>
      </c>
      <c r="B2226" s="1">
        <v>44790</v>
      </c>
      <c r="C2226">
        <v>214.39</v>
      </c>
      <c r="D2226">
        <v>215.78</v>
      </c>
      <c r="E2226">
        <v>213.16</v>
      </c>
      <c r="F2226">
        <v>214.3</v>
      </c>
      <c r="G2226">
        <v>202.57</v>
      </c>
      <c r="H2226" s="2">
        <v>4007900</v>
      </c>
      <c r="I2226" s="8" cm="1">
        <f t="array" ref="I2226">IFERROR(MarketData[[#This Row],[Adjusted Close]]/_xlfn.XLOOKUP(1,
(MarketData[ETF]=MarketData[[#This Row],[ETF]])*(MarketData[Date]&lt;MarketData[[#This Row],[Date]]),
MarketData[Adjusted Close],
,0,-1)-1,"")</f>
        <v>-2.4839936455976486E-2</v>
      </c>
      <c r="J2226" s="9" t="str" cm="1">
        <f t="array" ref="J2226">IFERROR(
(_xlfn.XLOOKUP(1,(MarketData[ETF]=H2226)*(MarketData[Date]=I2226),MarketData[Adjusted Close]) /
_xlfn.XLOOKUP(1,(MarketData[ETF]=H2226)*(MarketData[Date]=WORKDAY(I2226,-1)),MarketData[Adjusted Close]))-1,
""
)</f>
        <v/>
      </c>
    </row>
    <row r="2227" spans="1:10" ht="15.75" x14ac:dyDescent="0.25">
      <c r="A2227" t="s">
        <v>9</v>
      </c>
      <c r="B2227" s="1">
        <v>44789</v>
      </c>
      <c r="C2227">
        <v>215.41</v>
      </c>
      <c r="D2227">
        <v>217.2</v>
      </c>
      <c r="E2227">
        <v>214.59</v>
      </c>
      <c r="F2227">
        <v>216.24</v>
      </c>
      <c r="G2227">
        <v>204.41</v>
      </c>
      <c r="H2227" s="2">
        <v>2835600</v>
      </c>
      <c r="I2227" s="8" cm="1">
        <f t="array" ref="I2227">IFERROR(MarketData[[#This Row],[Adjusted Close]]/_xlfn.XLOOKUP(1,
(MarketData[ETF]=MarketData[[#This Row],[ETF]])*(MarketData[Date]&lt;MarketData[[#This Row],[Date]]),
MarketData[Adjusted Close],
,0,-1)-1,"")</f>
        <v>-1.5982284696480997E-2</v>
      </c>
      <c r="J2227" s="9" t="str" cm="1">
        <f t="array" ref="J2227">IFERROR(
(_xlfn.XLOOKUP(1,(MarketData[ETF]=H2227)*(MarketData[Date]=I2227),MarketData[Adjusted Close]) /
_xlfn.XLOOKUP(1,(MarketData[ETF]=H2227)*(MarketData[Date]=WORKDAY(I2227,-1)),MarketData[Adjusted Close]))-1,
""
)</f>
        <v/>
      </c>
    </row>
    <row r="2228" spans="1:10" ht="15.75" x14ac:dyDescent="0.25">
      <c r="A2228" t="s">
        <v>9</v>
      </c>
      <c r="B2228" s="1">
        <v>44788</v>
      </c>
      <c r="C2228">
        <v>213.84</v>
      </c>
      <c r="D2228">
        <v>216.08</v>
      </c>
      <c r="E2228">
        <v>213.69</v>
      </c>
      <c r="F2228">
        <v>215.78</v>
      </c>
      <c r="G2228">
        <v>203.97</v>
      </c>
      <c r="H2228" s="2">
        <v>4479200</v>
      </c>
      <c r="I2228" s="8" cm="1">
        <f t="array" ref="I2228">IFERROR(MarketData[[#This Row],[Adjusted Close]]/_xlfn.XLOOKUP(1,
(MarketData[ETF]=MarketData[[#This Row],[ETF]])*(MarketData[Date]&lt;MarketData[[#This Row],[Date]]),
MarketData[Adjusted Close],
,0,-1)-1,"")</f>
        <v>-1.8100418812882046E-2</v>
      </c>
      <c r="J2228" s="9" t="str" cm="1">
        <f t="array" ref="J2228">IFERROR(
(_xlfn.XLOOKUP(1,(MarketData[ETF]=H2228)*(MarketData[Date]=I2228),MarketData[Adjusted Close]) /
_xlfn.XLOOKUP(1,(MarketData[ETF]=H2228)*(MarketData[Date]=WORKDAY(I2228,-1)),MarketData[Adjusted Close]))-1,
""
)</f>
        <v/>
      </c>
    </row>
    <row r="2229" spans="1:10" ht="15.75" x14ac:dyDescent="0.25">
      <c r="A2229" t="s">
        <v>9</v>
      </c>
      <c r="B2229" s="1">
        <v>44785</v>
      </c>
      <c r="C2229">
        <v>212.43</v>
      </c>
      <c r="D2229">
        <v>214.99</v>
      </c>
      <c r="E2229">
        <v>211.87</v>
      </c>
      <c r="F2229">
        <v>214.94</v>
      </c>
      <c r="G2229">
        <v>203.18</v>
      </c>
      <c r="H2229" s="2">
        <v>2366500</v>
      </c>
      <c r="I2229" s="8" cm="1">
        <f t="array" ref="I2229">IFERROR(MarketData[[#This Row],[Adjusted Close]]/_xlfn.XLOOKUP(1,
(MarketData[ETF]=MarketData[[#This Row],[ETF]])*(MarketData[Date]&lt;MarketData[[#This Row],[Date]]),
MarketData[Adjusted Close],
,0,-1)-1,"")</f>
        <v>-2.1903432340056761E-2</v>
      </c>
      <c r="J2229" s="9" t="str" cm="1">
        <f t="array" ref="J2229">IFERROR(
(_xlfn.XLOOKUP(1,(MarketData[ETF]=H2229)*(MarketData[Date]=I2229),MarketData[Adjusted Close]) /
_xlfn.XLOOKUP(1,(MarketData[ETF]=H2229)*(MarketData[Date]=WORKDAY(I2229,-1)),MarketData[Adjusted Close]))-1,
""
)</f>
        <v/>
      </c>
    </row>
    <row r="2230" spans="1:10" ht="15.75" x14ac:dyDescent="0.25">
      <c r="A2230" t="s">
        <v>9</v>
      </c>
      <c r="B2230" s="1">
        <v>44784</v>
      </c>
      <c r="C2230">
        <v>212.82</v>
      </c>
      <c r="D2230">
        <v>214.04</v>
      </c>
      <c r="E2230">
        <v>210.92</v>
      </c>
      <c r="F2230">
        <v>211.28</v>
      </c>
      <c r="G2230">
        <v>199.72</v>
      </c>
      <c r="H2230" s="2">
        <v>2835000</v>
      </c>
      <c r="I2230" s="8" cm="1">
        <f t="array" ref="I2230">IFERROR(MarketData[[#This Row],[Adjusted Close]]/_xlfn.XLOOKUP(1,
(MarketData[ETF]=MarketData[[#This Row],[ETF]])*(MarketData[Date]&lt;MarketData[[#This Row],[Date]]),
MarketData[Adjusted Close],
,0,-1)-1,"")</f>
        <v>-3.8559668800847158E-2</v>
      </c>
      <c r="J2230" s="9" t="str" cm="1">
        <f t="array" ref="J2230">IFERROR(
(_xlfn.XLOOKUP(1,(MarketData[ETF]=H2230)*(MarketData[Date]=I2230),MarketData[Adjusted Close]) /
_xlfn.XLOOKUP(1,(MarketData[ETF]=H2230)*(MarketData[Date]=WORKDAY(I2230,-1)),MarketData[Adjusted Close]))-1,
""
)</f>
        <v/>
      </c>
    </row>
    <row r="2231" spans="1:10" ht="15.75" x14ac:dyDescent="0.25">
      <c r="A2231" t="s">
        <v>9</v>
      </c>
      <c r="B2231" s="1">
        <v>44783</v>
      </c>
      <c r="C2231">
        <v>210.29</v>
      </c>
      <c r="D2231">
        <v>211.42</v>
      </c>
      <c r="E2231">
        <v>209.54</v>
      </c>
      <c r="F2231">
        <v>211.27</v>
      </c>
      <c r="G2231">
        <v>199.71</v>
      </c>
      <c r="H2231" s="2">
        <v>2878200</v>
      </c>
      <c r="I2231" s="8" cm="1">
        <f t="array" ref="I2231">IFERROR(MarketData[[#This Row],[Adjusted Close]]/_xlfn.XLOOKUP(1,
(MarketData[ETF]=MarketData[[#This Row],[ETF]])*(MarketData[Date]&lt;MarketData[[#This Row],[Date]]),
MarketData[Adjusted Close],
,0,-1)-1,"")</f>
        <v>-3.8607808212583583E-2</v>
      </c>
      <c r="J2231" s="9" t="str" cm="1">
        <f t="array" ref="J2231">IFERROR(
(_xlfn.XLOOKUP(1,(MarketData[ETF]=H2231)*(MarketData[Date]=I2231),MarketData[Adjusted Close]) /
_xlfn.XLOOKUP(1,(MarketData[ETF]=H2231)*(MarketData[Date]=WORKDAY(I2231,-1)),MarketData[Adjusted Close]))-1,
""
)</f>
        <v/>
      </c>
    </row>
    <row r="2232" spans="1:10" ht="15.75" x14ac:dyDescent="0.25">
      <c r="A2232" t="s">
        <v>9</v>
      </c>
      <c r="B2232" s="1">
        <v>44782</v>
      </c>
      <c r="C2232">
        <v>207.44</v>
      </c>
      <c r="D2232">
        <v>207.57</v>
      </c>
      <c r="E2232">
        <v>205.97</v>
      </c>
      <c r="F2232">
        <v>206.56</v>
      </c>
      <c r="G2232">
        <v>195.25</v>
      </c>
      <c r="H2232" s="2">
        <v>1829500</v>
      </c>
      <c r="I2232" s="8" cm="1">
        <f t="array" ref="I2232">IFERROR(MarketData[[#This Row],[Adjusted Close]]/_xlfn.XLOOKUP(1,
(MarketData[ETF]=MarketData[[#This Row],[ETF]])*(MarketData[Date]&lt;MarketData[[#This Row],[Date]]),
MarketData[Adjusted Close],
,0,-1)-1,"")</f>
        <v>-6.0077985847012849E-2</v>
      </c>
      <c r="J2232" s="9" t="str" cm="1">
        <f t="array" ref="J2232">IFERROR(
(_xlfn.XLOOKUP(1,(MarketData[ETF]=H2232)*(MarketData[Date]=I2232),MarketData[Adjusted Close]) /
_xlfn.XLOOKUP(1,(MarketData[ETF]=H2232)*(MarketData[Date]=WORKDAY(I2232,-1)),MarketData[Adjusted Close]))-1,
""
)</f>
        <v/>
      </c>
    </row>
    <row r="2233" spans="1:10" ht="15.75" x14ac:dyDescent="0.25">
      <c r="A2233" t="s">
        <v>9</v>
      </c>
      <c r="B2233" s="1">
        <v>44781</v>
      </c>
      <c r="C2233">
        <v>208.62</v>
      </c>
      <c r="D2233">
        <v>210.17</v>
      </c>
      <c r="E2233">
        <v>207.27</v>
      </c>
      <c r="F2233">
        <v>207.87</v>
      </c>
      <c r="G2233">
        <v>196.49</v>
      </c>
      <c r="H2233" s="2">
        <v>3024200</v>
      </c>
      <c r="I2233" s="8" cm="1">
        <f t="array" ref="I2233">IFERROR(MarketData[[#This Row],[Adjusted Close]]/_xlfn.XLOOKUP(1,
(MarketData[ETF]=MarketData[[#This Row],[ETF]])*(MarketData[Date]&lt;MarketData[[#This Row],[Date]]),
MarketData[Adjusted Close],
,0,-1)-1,"")</f>
        <v>-5.410869879170066E-2</v>
      </c>
      <c r="J2233" s="9" t="str" cm="1">
        <f t="array" ref="J2233">IFERROR(
(_xlfn.XLOOKUP(1,(MarketData[ETF]=H2233)*(MarketData[Date]=I2233),MarketData[Adjusted Close]) /
_xlfn.XLOOKUP(1,(MarketData[ETF]=H2233)*(MarketData[Date]=WORKDAY(I2233,-1)),MarketData[Adjusted Close]))-1,
""
)</f>
        <v/>
      </c>
    </row>
    <row r="2234" spans="1:10" ht="15.75" x14ac:dyDescent="0.25">
      <c r="A2234" t="s">
        <v>9</v>
      </c>
      <c r="B2234" s="1">
        <v>44778</v>
      </c>
      <c r="C2234">
        <v>205.69</v>
      </c>
      <c r="D2234">
        <v>208.08</v>
      </c>
      <c r="E2234">
        <v>205.5</v>
      </c>
      <c r="F2234">
        <v>207.68</v>
      </c>
      <c r="G2234">
        <v>196.31</v>
      </c>
      <c r="H2234" s="2">
        <v>2758900</v>
      </c>
      <c r="I2234" s="8" cm="1">
        <f t="array" ref="I2234">IFERROR(MarketData[[#This Row],[Adjusted Close]]/_xlfn.XLOOKUP(1,
(MarketData[ETF]=MarketData[[#This Row],[ETF]])*(MarketData[Date]&lt;MarketData[[#This Row],[Date]]),
MarketData[Adjusted Close],
,0,-1)-1,"")</f>
        <v>-5.497520820295565E-2</v>
      </c>
      <c r="J2234" s="9" t="str" cm="1">
        <f t="array" ref="J2234">IFERROR(
(_xlfn.XLOOKUP(1,(MarketData[ETF]=H2234)*(MarketData[Date]=I2234),MarketData[Adjusted Close]) /
_xlfn.XLOOKUP(1,(MarketData[ETF]=H2234)*(MarketData[Date]=WORKDAY(I2234,-1)),MarketData[Adjusted Close]))-1,
""
)</f>
        <v/>
      </c>
    </row>
    <row r="2235" spans="1:10" ht="15.75" x14ac:dyDescent="0.25">
      <c r="A2235" t="s">
        <v>9</v>
      </c>
      <c r="B2235" s="1">
        <v>44777</v>
      </c>
      <c r="C2235">
        <v>207.94</v>
      </c>
      <c r="D2235">
        <v>208.25</v>
      </c>
      <c r="E2235">
        <v>206.92</v>
      </c>
      <c r="F2235">
        <v>207.75</v>
      </c>
      <c r="G2235">
        <v>196.38</v>
      </c>
      <c r="H2235" s="2">
        <v>2261800</v>
      </c>
      <c r="I2235" s="8" cm="1">
        <f t="array" ref="I2235">IFERROR(MarketData[[#This Row],[Adjusted Close]]/_xlfn.XLOOKUP(1,
(MarketData[ETF]=MarketData[[#This Row],[ETF]])*(MarketData[Date]&lt;MarketData[[#This Row],[Date]]),
MarketData[Adjusted Close],
,0,-1)-1,"")</f>
        <v>-5.4638232320801006E-2</v>
      </c>
      <c r="J2235" s="9" t="str" cm="1">
        <f t="array" ref="J2235">IFERROR(
(_xlfn.XLOOKUP(1,(MarketData[ETF]=H2235)*(MarketData[Date]=I2235),MarketData[Adjusted Close]) /
_xlfn.XLOOKUP(1,(MarketData[ETF]=H2235)*(MarketData[Date]=WORKDAY(I2235,-1)),MarketData[Adjusted Close]))-1,
""
)</f>
        <v/>
      </c>
    </row>
    <row r="2236" spans="1:10" ht="15.75" x14ac:dyDescent="0.25">
      <c r="A2236" t="s">
        <v>9</v>
      </c>
      <c r="B2236" s="1">
        <v>44776</v>
      </c>
      <c r="C2236">
        <v>205.92</v>
      </c>
      <c r="D2236">
        <v>208.53</v>
      </c>
      <c r="E2236">
        <v>205.74</v>
      </c>
      <c r="F2236">
        <v>207.95</v>
      </c>
      <c r="G2236">
        <v>196.57</v>
      </c>
      <c r="H2236" s="2">
        <v>2827100</v>
      </c>
      <c r="I2236" s="8" cm="1">
        <f t="array" ref="I2236">IFERROR(MarketData[[#This Row],[Adjusted Close]]/_xlfn.XLOOKUP(1,
(MarketData[ETF]=MarketData[[#This Row],[ETF]])*(MarketData[Date]&lt;MarketData[[#This Row],[Date]]),
MarketData[Adjusted Close],
,0,-1)-1,"")</f>
        <v>-5.3723583497809591E-2</v>
      </c>
      <c r="J2236" s="9" t="str" cm="1">
        <f t="array" ref="J2236">IFERROR(
(_xlfn.XLOOKUP(1,(MarketData[ETF]=H2236)*(MarketData[Date]=I2236),MarketData[Adjusted Close]) /
_xlfn.XLOOKUP(1,(MarketData[ETF]=H2236)*(MarketData[Date]=WORKDAY(I2236,-1)),MarketData[Adjusted Close]))-1,
""
)</f>
        <v/>
      </c>
    </row>
    <row r="2237" spans="1:10" ht="15.75" x14ac:dyDescent="0.25">
      <c r="A2237" t="s">
        <v>9</v>
      </c>
      <c r="B2237" s="1">
        <v>44775</v>
      </c>
      <c r="C2237">
        <v>205</v>
      </c>
      <c r="D2237">
        <v>207.04</v>
      </c>
      <c r="E2237">
        <v>203.88</v>
      </c>
      <c r="F2237">
        <v>204.66</v>
      </c>
      <c r="G2237">
        <v>193.46</v>
      </c>
      <c r="H2237" s="2">
        <v>3020900</v>
      </c>
      <c r="I2237" s="8" cm="1">
        <f t="array" ref="I2237">IFERROR(MarketData[[#This Row],[Adjusted Close]]/_xlfn.XLOOKUP(1,
(MarketData[ETF]=MarketData[[#This Row],[ETF]])*(MarketData[Date]&lt;MarketData[[#This Row],[Date]]),
MarketData[Adjusted Close],
,0,-1)-1,"")</f>
        <v>-6.8694940547826433E-2</v>
      </c>
      <c r="J2237" s="9" t="str" cm="1">
        <f t="array" ref="J2237">IFERROR(
(_xlfn.XLOOKUP(1,(MarketData[ETF]=H2237)*(MarketData[Date]=I2237),MarketData[Adjusted Close]) /
_xlfn.XLOOKUP(1,(MarketData[ETF]=H2237)*(MarketData[Date]=WORKDAY(I2237,-1)),MarketData[Adjusted Close]))-1,
""
)</f>
        <v/>
      </c>
    </row>
    <row r="2238" spans="1:10" ht="15.75" x14ac:dyDescent="0.25">
      <c r="A2238" t="s">
        <v>9</v>
      </c>
      <c r="B2238" s="1">
        <v>44774</v>
      </c>
      <c r="C2238">
        <v>204.97</v>
      </c>
      <c r="D2238">
        <v>207.04</v>
      </c>
      <c r="E2238">
        <v>204.29</v>
      </c>
      <c r="F2238">
        <v>205.77</v>
      </c>
      <c r="G2238">
        <v>194.51</v>
      </c>
      <c r="H2238" s="2">
        <v>3531500</v>
      </c>
      <c r="I2238" s="8" cm="1">
        <f t="array" ref="I2238">IFERROR(MarketData[[#This Row],[Adjusted Close]]/_xlfn.XLOOKUP(1,
(MarketData[ETF]=MarketData[[#This Row],[ETF]])*(MarketData[Date]&lt;MarketData[[#This Row],[Date]]),
MarketData[Adjusted Close],
,0,-1)-1,"")</f>
        <v>-6.3640302315505659E-2</v>
      </c>
      <c r="J2238" s="9" t="str" cm="1">
        <f t="array" ref="J2238">IFERROR(
(_xlfn.XLOOKUP(1,(MarketData[ETF]=H2238)*(MarketData[Date]=I2238),MarketData[Adjusted Close]) /
_xlfn.XLOOKUP(1,(MarketData[ETF]=H2238)*(MarketData[Date]=WORKDAY(I2238,-1)),MarketData[Adjusted Close]))-1,
""
)</f>
        <v/>
      </c>
    </row>
    <row r="2239" spans="1:10" ht="15.75" x14ac:dyDescent="0.25">
      <c r="A2239" t="s">
        <v>9</v>
      </c>
      <c r="B2239" s="1">
        <v>44771</v>
      </c>
      <c r="C2239">
        <v>204.17</v>
      </c>
      <c r="D2239">
        <v>206.78</v>
      </c>
      <c r="E2239">
        <v>203.6</v>
      </c>
      <c r="F2239">
        <v>206.25</v>
      </c>
      <c r="G2239">
        <v>194.96</v>
      </c>
      <c r="H2239" s="2">
        <v>3342400</v>
      </c>
      <c r="I2239" s="8" cm="1">
        <f t="array" ref="I2239">IFERROR(MarketData[[#This Row],[Adjusted Close]]/_xlfn.XLOOKUP(1,
(MarketData[ETF]=MarketData[[#This Row],[ETF]])*(MarketData[Date]&lt;MarketData[[#This Row],[Date]]),
MarketData[Adjusted Close],
,0,-1)-1,"")</f>
        <v>-6.1474028787368185E-2</v>
      </c>
      <c r="J2239" s="9" t="str" cm="1">
        <f t="array" ref="J2239">IFERROR(
(_xlfn.XLOOKUP(1,(MarketData[ETF]=H2239)*(MarketData[Date]=I2239),MarketData[Adjusted Close]) /
_xlfn.XLOOKUP(1,(MarketData[ETF]=H2239)*(MarketData[Date]=WORKDAY(I2239,-1)),MarketData[Adjusted Close]))-1,
""
)</f>
        <v/>
      </c>
    </row>
    <row r="2240" spans="1:10" ht="15.75" x14ac:dyDescent="0.25">
      <c r="A2240" t="s">
        <v>9</v>
      </c>
      <c r="B2240" s="1">
        <v>44770</v>
      </c>
      <c r="C2240">
        <v>201.02</v>
      </c>
      <c r="D2240">
        <v>203.73</v>
      </c>
      <c r="E2240">
        <v>199.33</v>
      </c>
      <c r="F2240">
        <v>203.48</v>
      </c>
      <c r="G2240">
        <v>192.34</v>
      </c>
      <c r="H2240" s="2">
        <v>2670700</v>
      </c>
      <c r="I2240" s="8" cm="1">
        <f t="array" ref="I2240">IFERROR(MarketData[[#This Row],[Adjusted Close]]/_xlfn.XLOOKUP(1,
(MarketData[ETF]=MarketData[[#This Row],[ETF]])*(MarketData[Date]&lt;MarketData[[#This Row],[Date]]),
MarketData[Adjusted Close],
,0,-1)-1,"")</f>
        <v>-7.4086554662301962E-2</v>
      </c>
      <c r="J2240" s="9" t="str" cm="1">
        <f t="array" ref="J2240">IFERROR(
(_xlfn.XLOOKUP(1,(MarketData[ETF]=H2240)*(MarketData[Date]=I2240),MarketData[Adjusted Close]) /
_xlfn.XLOOKUP(1,(MarketData[ETF]=H2240)*(MarketData[Date]=WORKDAY(I2240,-1)),MarketData[Adjusted Close]))-1,
""
)</f>
        <v/>
      </c>
    </row>
    <row r="2241" spans="1:10" ht="15.75" x14ac:dyDescent="0.25">
      <c r="A2241" t="s">
        <v>9</v>
      </c>
      <c r="B2241" s="1">
        <v>44769</v>
      </c>
      <c r="C2241">
        <v>197.51</v>
      </c>
      <c r="D2241">
        <v>201.72</v>
      </c>
      <c r="E2241">
        <v>197.31</v>
      </c>
      <c r="F2241">
        <v>200.86</v>
      </c>
      <c r="G2241">
        <v>189.87</v>
      </c>
      <c r="H2241" s="2">
        <v>2902200</v>
      </c>
      <c r="I2241" s="8" cm="1">
        <f t="array" ref="I2241">IFERROR(MarketData[[#This Row],[Adjusted Close]]/_xlfn.XLOOKUP(1,
(MarketData[ETF]=MarketData[[#This Row],[ETF]])*(MarketData[Date]&lt;MarketData[[#This Row],[Date]]),
MarketData[Adjusted Close],
,0,-1)-1,"")</f>
        <v>-8.5976989361189915E-2</v>
      </c>
      <c r="J2241" s="9" t="str" cm="1">
        <f t="array" ref="J2241">IFERROR(
(_xlfn.XLOOKUP(1,(MarketData[ETF]=H2241)*(MarketData[Date]=I2241),MarketData[Adjusted Close]) /
_xlfn.XLOOKUP(1,(MarketData[ETF]=H2241)*(MarketData[Date]=WORKDAY(I2241,-1)),MarketData[Adjusted Close]))-1,
""
)</f>
        <v/>
      </c>
    </row>
    <row r="2242" spans="1:10" ht="15.75" x14ac:dyDescent="0.25">
      <c r="A2242" t="s">
        <v>9</v>
      </c>
      <c r="B2242" s="1">
        <v>44768</v>
      </c>
      <c r="C2242">
        <v>197.29</v>
      </c>
      <c r="D2242">
        <v>197.33</v>
      </c>
      <c r="E2242">
        <v>195.28</v>
      </c>
      <c r="F2242">
        <v>195.72</v>
      </c>
      <c r="G2242">
        <v>185.01</v>
      </c>
      <c r="H2242" s="2">
        <v>2918500</v>
      </c>
      <c r="I2242" s="8" cm="1">
        <f t="array" ref="I2242">IFERROR(MarketData[[#This Row],[Adjusted Close]]/_xlfn.XLOOKUP(1,
(MarketData[ETF]=MarketData[[#This Row],[ETF]])*(MarketData[Date]&lt;MarketData[[#This Row],[Date]]),
MarketData[Adjusted Close],
,0,-1)-1,"")</f>
        <v>-0.10937274346507486</v>
      </c>
      <c r="J2242" s="9" t="str" cm="1">
        <f t="array" ref="J2242">IFERROR(
(_xlfn.XLOOKUP(1,(MarketData[ETF]=H2242)*(MarketData[Date]=I2242),MarketData[Adjusted Close]) /
_xlfn.XLOOKUP(1,(MarketData[ETF]=H2242)*(MarketData[Date]=WORKDAY(I2242,-1)),MarketData[Adjusted Close]))-1,
""
)</f>
        <v/>
      </c>
    </row>
    <row r="2243" spans="1:10" ht="15.75" x14ac:dyDescent="0.25">
      <c r="A2243" t="s">
        <v>9</v>
      </c>
      <c r="B2243" s="1">
        <v>44767</v>
      </c>
      <c r="C2243">
        <v>198.34</v>
      </c>
      <c r="D2243">
        <v>198.6</v>
      </c>
      <c r="E2243">
        <v>196.99</v>
      </c>
      <c r="F2243">
        <v>198.17</v>
      </c>
      <c r="G2243">
        <v>187.32</v>
      </c>
      <c r="H2243" s="2">
        <v>2997100</v>
      </c>
      <c r="I2243" s="8" cm="1">
        <f t="array" ref="I2243">IFERROR(MarketData[[#This Row],[Adjusted Close]]/_xlfn.XLOOKUP(1,
(MarketData[ETF]=MarketData[[#This Row],[ETF]])*(MarketData[Date]&lt;MarketData[[#This Row],[Date]]),
MarketData[Adjusted Close],
,0,-1)-1,"")</f>
        <v>-9.8252539353969048E-2</v>
      </c>
      <c r="J2243" s="9" t="str" cm="1">
        <f t="array" ref="J2243">IFERROR(
(_xlfn.XLOOKUP(1,(MarketData[ETF]=H2243)*(MarketData[Date]=I2243),MarketData[Adjusted Close]) /
_xlfn.XLOOKUP(1,(MarketData[ETF]=H2243)*(MarketData[Date]=WORKDAY(I2243,-1)),MarketData[Adjusted Close]))-1,
""
)</f>
        <v/>
      </c>
    </row>
    <row r="2244" spans="1:10" ht="15.75" x14ac:dyDescent="0.25">
      <c r="A2244" t="s">
        <v>9</v>
      </c>
      <c r="B2244" s="1">
        <v>44764</v>
      </c>
      <c r="C2244">
        <v>200</v>
      </c>
      <c r="D2244">
        <v>200.8</v>
      </c>
      <c r="E2244">
        <v>196.73</v>
      </c>
      <c r="F2244">
        <v>197.9</v>
      </c>
      <c r="G2244">
        <v>187.07</v>
      </c>
      <c r="H2244" s="2">
        <v>2717400</v>
      </c>
      <c r="I2244" s="8" cm="1">
        <f t="array" ref="I2244">IFERROR(MarketData[[#This Row],[Adjusted Close]]/_xlfn.XLOOKUP(1,
(MarketData[ETF]=MarketData[[#This Row],[ETF]])*(MarketData[Date]&lt;MarketData[[#This Row],[Date]]),
MarketData[Adjusted Close],
,0,-1)-1,"")</f>
        <v>-9.9456024647378793E-2</v>
      </c>
      <c r="J2244" s="9" t="str" cm="1">
        <f t="array" ref="J2244">IFERROR(
(_xlfn.XLOOKUP(1,(MarketData[ETF]=H2244)*(MarketData[Date]=I2244),MarketData[Adjusted Close]) /
_xlfn.XLOOKUP(1,(MarketData[ETF]=H2244)*(MarketData[Date]=WORKDAY(I2244,-1)),MarketData[Adjusted Close]))-1,
""
)</f>
        <v/>
      </c>
    </row>
    <row r="2245" spans="1:10" ht="15.75" x14ac:dyDescent="0.25">
      <c r="A2245" t="s">
        <v>9</v>
      </c>
      <c r="B2245" s="1">
        <v>44763</v>
      </c>
      <c r="C2245">
        <v>197.63</v>
      </c>
      <c r="D2245">
        <v>200.07</v>
      </c>
      <c r="E2245">
        <v>196.46</v>
      </c>
      <c r="F2245">
        <v>200.07</v>
      </c>
      <c r="G2245">
        <v>189.12</v>
      </c>
      <c r="H2245" s="2">
        <v>2929300</v>
      </c>
      <c r="I2245" s="8" cm="1">
        <f t="array" ref="I2245">IFERROR(MarketData[[#This Row],[Adjusted Close]]/_xlfn.XLOOKUP(1,
(MarketData[ETF]=MarketData[[#This Row],[ETF]])*(MarketData[Date]&lt;MarketData[[#This Row],[Date]]),
MarketData[Adjusted Close],
,0,-1)-1,"")</f>
        <v>-8.9587445241419039E-2</v>
      </c>
      <c r="J2245" s="9" t="str" cm="1">
        <f t="array" ref="J2245">IFERROR(
(_xlfn.XLOOKUP(1,(MarketData[ETF]=H2245)*(MarketData[Date]=I2245),MarketData[Adjusted Close]) /
_xlfn.XLOOKUP(1,(MarketData[ETF]=H2245)*(MarketData[Date]=WORKDAY(I2245,-1)),MarketData[Adjusted Close]))-1,
""
)</f>
        <v/>
      </c>
    </row>
    <row r="2246" spans="1:10" ht="15.75" x14ac:dyDescent="0.25">
      <c r="A2246" t="s">
        <v>9</v>
      </c>
      <c r="B2246" s="1">
        <v>44762</v>
      </c>
      <c r="C2246">
        <v>196.43</v>
      </c>
      <c r="D2246">
        <v>198.75</v>
      </c>
      <c r="E2246">
        <v>195.99</v>
      </c>
      <c r="F2246">
        <v>198.11</v>
      </c>
      <c r="G2246">
        <v>187.27</v>
      </c>
      <c r="H2246" s="2">
        <v>3332400</v>
      </c>
      <c r="I2246" s="8" cm="1">
        <f t="array" ref="I2246">IFERROR(MarketData[[#This Row],[Adjusted Close]]/_xlfn.XLOOKUP(1,
(MarketData[ETF]=MarketData[[#This Row],[ETF]])*(MarketData[Date]&lt;MarketData[[#This Row],[Date]]),
MarketData[Adjusted Close],
,0,-1)-1,"")</f>
        <v>-9.8493236412650953E-2</v>
      </c>
      <c r="J2246" s="9" t="str" cm="1">
        <f t="array" ref="J2246">IFERROR(
(_xlfn.XLOOKUP(1,(MarketData[ETF]=H2246)*(MarketData[Date]=I2246),MarketData[Adjusted Close]) /
_xlfn.XLOOKUP(1,(MarketData[ETF]=H2246)*(MarketData[Date]=WORKDAY(I2246,-1)),MarketData[Adjusted Close]))-1,
""
)</f>
        <v/>
      </c>
    </row>
    <row r="2247" spans="1:10" ht="15.75" x14ac:dyDescent="0.25">
      <c r="A2247" t="s">
        <v>9</v>
      </c>
      <c r="B2247" s="1">
        <v>44761</v>
      </c>
      <c r="C2247">
        <v>193.27</v>
      </c>
      <c r="D2247">
        <v>196.72</v>
      </c>
      <c r="E2247">
        <v>192.99</v>
      </c>
      <c r="F2247">
        <v>196.52</v>
      </c>
      <c r="G2247">
        <v>185.76</v>
      </c>
      <c r="H2247" s="2">
        <v>3287500</v>
      </c>
      <c r="I2247" s="8" cm="1">
        <f t="array" ref="I2247">IFERROR(MarketData[[#This Row],[Adjusted Close]]/_xlfn.XLOOKUP(1,
(MarketData[ETF]=MarketData[[#This Row],[ETF]])*(MarketData[Date]&lt;MarketData[[#This Row],[Date]]),
MarketData[Adjusted Close],
,0,-1)-1,"")</f>
        <v>-0.10576228758484574</v>
      </c>
      <c r="J2247" s="9" t="str" cm="1">
        <f t="array" ref="J2247">IFERROR(
(_xlfn.XLOOKUP(1,(MarketData[ETF]=H2247)*(MarketData[Date]=I2247),MarketData[Adjusted Close]) /
_xlfn.XLOOKUP(1,(MarketData[ETF]=H2247)*(MarketData[Date]=WORKDAY(I2247,-1)),MarketData[Adjusted Close]))-1,
""
)</f>
        <v/>
      </c>
    </row>
    <row r="2248" spans="1:10" ht="15.75" x14ac:dyDescent="0.25">
      <c r="A2248" t="s">
        <v>9</v>
      </c>
      <c r="B2248" s="1">
        <v>44760</v>
      </c>
      <c r="C2248">
        <v>194.29</v>
      </c>
      <c r="D2248">
        <v>194.77</v>
      </c>
      <c r="E2248">
        <v>190.54</v>
      </c>
      <c r="F2248">
        <v>191.18</v>
      </c>
      <c r="G2248">
        <v>180.72</v>
      </c>
      <c r="H2248" s="2">
        <v>3974200</v>
      </c>
      <c r="I2248" s="8" cm="1">
        <f t="array" ref="I2248">IFERROR(MarketData[[#This Row],[Adjusted Close]]/_xlfn.XLOOKUP(1,
(MarketData[ETF]=MarketData[[#This Row],[ETF]])*(MarketData[Date]&lt;MarketData[[#This Row],[Date]]),
MarketData[Adjusted Close],
,0,-1)-1,"")</f>
        <v>-0.13002455109998556</v>
      </c>
      <c r="J2248" s="9" t="str" cm="1">
        <f t="array" ref="J2248">IFERROR(
(_xlfn.XLOOKUP(1,(MarketData[ETF]=H2248)*(MarketData[Date]=I2248),MarketData[Adjusted Close]) /
_xlfn.XLOOKUP(1,(MarketData[ETF]=H2248)*(MarketData[Date]=WORKDAY(I2248,-1)),MarketData[Adjusted Close]))-1,
""
)</f>
        <v/>
      </c>
    </row>
    <row r="2249" spans="1:10" ht="15.75" x14ac:dyDescent="0.25">
      <c r="A2249" t="s">
        <v>9</v>
      </c>
      <c r="B2249" s="1">
        <v>44757</v>
      </c>
      <c r="C2249">
        <v>191.19</v>
      </c>
      <c r="D2249">
        <v>192.55</v>
      </c>
      <c r="E2249">
        <v>189.98</v>
      </c>
      <c r="F2249">
        <v>192.51</v>
      </c>
      <c r="G2249">
        <v>181.97</v>
      </c>
      <c r="H2249" s="2">
        <v>2914600</v>
      </c>
      <c r="I2249" s="8" cm="1">
        <f t="array" ref="I2249">IFERROR(MarketData[[#This Row],[Adjusted Close]]/_xlfn.XLOOKUP(1,
(MarketData[ETF]=MarketData[[#This Row],[ETF]])*(MarketData[Date]&lt;MarketData[[#This Row],[Date]]),
MarketData[Adjusted Close],
,0,-1)-1,"")</f>
        <v>-0.12400712463293695</v>
      </c>
      <c r="J2249" s="9" t="str" cm="1">
        <f t="array" ref="J2249">IFERROR(
(_xlfn.XLOOKUP(1,(MarketData[ETF]=H2249)*(MarketData[Date]=I2249),MarketData[Adjusted Close]) /
_xlfn.XLOOKUP(1,(MarketData[ETF]=H2249)*(MarketData[Date]=WORKDAY(I2249,-1)),MarketData[Adjusted Close]))-1,
""
)</f>
        <v/>
      </c>
    </row>
    <row r="2250" spans="1:10" ht="15.75" x14ac:dyDescent="0.25">
      <c r="A2250" t="s">
        <v>9</v>
      </c>
      <c r="B2250" s="1">
        <v>44756</v>
      </c>
      <c r="C2250">
        <v>187.28</v>
      </c>
      <c r="D2250">
        <v>189.19</v>
      </c>
      <c r="E2250">
        <v>185.58</v>
      </c>
      <c r="F2250">
        <v>188.84</v>
      </c>
      <c r="G2250">
        <v>178.5</v>
      </c>
      <c r="H2250" s="2">
        <v>3355600</v>
      </c>
      <c r="I2250" s="8" cm="1">
        <f t="array" ref="I2250">IFERROR(MarketData[[#This Row],[Adjusted Close]]/_xlfn.XLOOKUP(1,
(MarketData[ETF]=MarketData[[#This Row],[ETF]])*(MarketData[Date]&lt;MarketData[[#This Row],[Date]]),
MarketData[Adjusted Close],
,0,-1)-1,"")</f>
        <v>-0.14071150050546377</v>
      </c>
      <c r="J2250" s="9" t="str" cm="1">
        <f t="array" ref="J2250">IFERROR(
(_xlfn.XLOOKUP(1,(MarketData[ETF]=H2250)*(MarketData[Date]=I2250),MarketData[Adjusted Close]) /
_xlfn.XLOOKUP(1,(MarketData[ETF]=H2250)*(MarketData[Date]=WORKDAY(I2250,-1)),MarketData[Adjusted Close]))-1,
""
)</f>
        <v/>
      </c>
    </row>
    <row r="2251" spans="1:10" ht="15.75" x14ac:dyDescent="0.25">
      <c r="A2251" t="s">
        <v>9</v>
      </c>
      <c r="B2251" s="1">
        <v>44755</v>
      </c>
      <c r="C2251">
        <v>187.79</v>
      </c>
      <c r="D2251">
        <v>191.09</v>
      </c>
      <c r="E2251">
        <v>187.39</v>
      </c>
      <c r="F2251">
        <v>189.68</v>
      </c>
      <c r="G2251">
        <v>179.3</v>
      </c>
      <c r="H2251" s="2">
        <v>3322400</v>
      </c>
      <c r="I2251" s="8" cm="1">
        <f t="array" ref="I2251">IFERROR(MarketData[[#This Row],[Adjusted Close]]/_xlfn.XLOOKUP(1,
(MarketData[ETF]=MarketData[[#This Row],[ETF]])*(MarketData[Date]&lt;MarketData[[#This Row],[Date]]),
MarketData[Adjusted Close],
,0,-1)-1,"")</f>
        <v>-0.13686034756655263</v>
      </c>
      <c r="J2251" s="9" t="str" cm="1">
        <f t="array" ref="J2251">IFERROR(
(_xlfn.XLOOKUP(1,(MarketData[ETF]=H2251)*(MarketData[Date]=I2251),MarketData[Adjusted Close]) /
_xlfn.XLOOKUP(1,(MarketData[ETF]=H2251)*(MarketData[Date]=WORKDAY(I2251,-1)),MarketData[Adjusted Close]))-1,
""
)</f>
        <v/>
      </c>
    </row>
    <row r="2252" spans="1:10" ht="15.75" x14ac:dyDescent="0.25">
      <c r="A2252" t="s">
        <v>9</v>
      </c>
      <c r="B2252" s="1">
        <v>44754</v>
      </c>
      <c r="C2252">
        <v>192</v>
      </c>
      <c r="D2252">
        <v>193.24</v>
      </c>
      <c r="E2252">
        <v>189.6</v>
      </c>
      <c r="F2252">
        <v>190.51</v>
      </c>
      <c r="G2252">
        <v>180.08</v>
      </c>
      <c r="H2252" s="2">
        <v>2640300</v>
      </c>
      <c r="I2252" s="8" cm="1">
        <f t="array" ref="I2252">IFERROR(MarketData[[#This Row],[Adjusted Close]]/_xlfn.XLOOKUP(1,
(MarketData[ETF]=MarketData[[#This Row],[ETF]])*(MarketData[Date]&lt;MarketData[[#This Row],[Date]]),
MarketData[Adjusted Close],
,0,-1)-1,"")</f>
        <v>-0.13310547345111434</v>
      </c>
      <c r="J2252" s="9" t="str" cm="1">
        <f t="array" ref="J2252">IFERROR(
(_xlfn.XLOOKUP(1,(MarketData[ETF]=H2252)*(MarketData[Date]=I2252),MarketData[Adjusted Close]) /
_xlfn.XLOOKUP(1,(MarketData[ETF]=H2252)*(MarketData[Date]=WORKDAY(I2252,-1)),MarketData[Adjusted Close]))-1,
""
)</f>
        <v/>
      </c>
    </row>
    <row r="2253" spans="1:10" ht="15.75" x14ac:dyDescent="0.25">
      <c r="A2253" t="s">
        <v>9</v>
      </c>
      <c r="B2253" s="1">
        <v>44753</v>
      </c>
      <c r="C2253">
        <v>193.38</v>
      </c>
      <c r="D2253">
        <v>193.75</v>
      </c>
      <c r="E2253">
        <v>191.81</v>
      </c>
      <c r="F2253">
        <v>192.17</v>
      </c>
      <c r="G2253">
        <v>181.65</v>
      </c>
      <c r="H2253" s="2">
        <v>3033800</v>
      </c>
      <c r="I2253" s="8" cm="1">
        <f t="array" ref="I2253">IFERROR(MarketData[[#This Row],[Adjusted Close]]/_xlfn.XLOOKUP(1,
(MarketData[ETF]=MarketData[[#This Row],[ETF]])*(MarketData[Date]&lt;MarketData[[#This Row],[Date]]),
MarketData[Adjusted Close],
,0,-1)-1,"")</f>
        <v>-0.12554758580850134</v>
      </c>
      <c r="J2253" s="9" t="str" cm="1">
        <f t="array" ref="J2253">IFERROR(
(_xlfn.XLOOKUP(1,(MarketData[ETF]=H2253)*(MarketData[Date]=I2253),MarketData[Adjusted Close]) /
_xlfn.XLOOKUP(1,(MarketData[ETF]=H2253)*(MarketData[Date]=WORKDAY(I2253,-1)),MarketData[Adjusted Close]))-1,
""
)</f>
        <v/>
      </c>
    </row>
    <row r="2254" spans="1:10" ht="15.75" x14ac:dyDescent="0.25">
      <c r="A2254" t="s">
        <v>9</v>
      </c>
      <c r="B2254" s="1">
        <v>44750</v>
      </c>
      <c r="C2254">
        <v>194.06</v>
      </c>
      <c r="D2254">
        <v>195.7</v>
      </c>
      <c r="E2254">
        <v>193.01</v>
      </c>
      <c r="F2254">
        <v>194.63</v>
      </c>
      <c r="G2254">
        <v>183.98</v>
      </c>
      <c r="H2254" s="2">
        <v>2799200</v>
      </c>
      <c r="I2254" s="8" cm="1">
        <f t="array" ref="I2254">IFERROR(MarketData[[#This Row],[Adjusted Close]]/_xlfn.XLOOKUP(1,
(MarketData[ETF]=MarketData[[#This Row],[ETF]])*(MarketData[Date]&lt;MarketData[[#This Row],[Date]]),
MarketData[Adjusted Close],
,0,-1)-1,"")</f>
        <v>-0.1143311028739229</v>
      </c>
      <c r="J2254" s="9" t="str" cm="1">
        <f t="array" ref="J2254">IFERROR(
(_xlfn.XLOOKUP(1,(MarketData[ETF]=H2254)*(MarketData[Date]=I2254),MarketData[Adjusted Close]) /
_xlfn.XLOOKUP(1,(MarketData[ETF]=H2254)*(MarketData[Date]=WORKDAY(I2254,-1)),MarketData[Adjusted Close]))-1,
""
)</f>
        <v/>
      </c>
    </row>
    <row r="2255" spans="1:10" ht="15.75" x14ac:dyDescent="0.25">
      <c r="A2255" t="s">
        <v>9</v>
      </c>
      <c r="B2255" s="1">
        <v>44749</v>
      </c>
      <c r="C2255">
        <v>192.63</v>
      </c>
      <c r="D2255">
        <v>195.22</v>
      </c>
      <c r="E2255">
        <v>192.59</v>
      </c>
      <c r="F2255">
        <v>194.83</v>
      </c>
      <c r="G2255">
        <v>184.17</v>
      </c>
      <c r="H2255" s="2">
        <v>2919300</v>
      </c>
      <c r="I2255" s="8" cm="1">
        <f t="array" ref="I2255">IFERROR(MarketData[[#This Row],[Adjusted Close]]/_xlfn.XLOOKUP(1,
(MarketData[ETF]=MarketData[[#This Row],[ETF]])*(MarketData[Date]&lt;MarketData[[#This Row],[Date]]),
MarketData[Adjusted Close],
,0,-1)-1,"")</f>
        <v>-0.11341645405093148</v>
      </c>
      <c r="J2255" s="9" t="str" cm="1">
        <f t="array" ref="J2255">IFERROR(
(_xlfn.XLOOKUP(1,(MarketData[ETF]=H2255)*(MarketData[Date]=I2255),MarketData[Adjusted Close]) /
_xlfn.XLOOKUP(1,(MarketData[ETF]=H2255)*(MarketData[Date]=WORKDAY(I2255,-1)),MarketData[Adjusted Close]))-1,
""
)</f>
        <v/>
      </c>
    </row>
    <row r="2256" spans="1:10" ht="15.75" x14ac:dyDescent="0.25">
      <c r="A2256" t="s">
        <v>9</v>
      </c>
      <c r="B2256" s="1">
        <v>44748</v>
      </c>
      <c r="C2256">
        <v>191.29</v>
      </c>
      <c r="D2256">
        <v>192.9</v>
      </c>
      <c r="E2256">
        <v>189.88</v>
      </c>
      <c r="F2256">
        <v>191.67</v>
      </c>
      <c r="G2256">
        <v>181.18</v>
      </c>
      <c r="H2256" s="2">
        <v>2981000</v>
      </c>
      <c r="I2256" s="8" cm="1">
        <f t="array" ref="I2256">IFERROR(MarketData[[#This Row],[Adjusted Close]]/_xlfn.XLOOKUP(1,
(MarketData[ETF]=MarketData[[#This Row],[ETF]])*(MarketData[Date]&lt;MarketData[[#This Row],[Date]]),
MarketData[Adjusted Close],
,0,-1)-1,"")</f>
        <v>-0.12781013816011155</v>
      </c>
      <c r="J2256" s="9" t="str" cm="1">
        <f t="array" ref="J2256">IFERROR(
(_xlfn.XLOOKUP(1,(MarketData[ETF]=H2256)*(MarketData[Date]=I2256),MarketData[Adjusted Close]) /
_xlfn.XLOOKUP(1,(MarketData[ETF]=H2256)*(MarketData[Date]=WORKDAY(I2256,-1)),MarketData[Adjusted Close]))-1,
""
)</f>
        <v/>
      </c>
    </row>
    <row r="2257" spans="1:10" ht="15.75" x14ac:dyDescent="0.25">
      <c r="A2257" t="s">
        <v>9</v>
      </c>
      <c r="B2257" s="1">
        <v>44747</v>
      </c>
      <c r="C2257">
        <v>188.36</v>
      </c>
      <c r="D2257">
        <v>191.31</v>
      </c>
      <c r="E2257">
        <v>186.36</v>
      </c>
      <c r="F2257">
        <v>191.29</v>
      </c>
      <c r="G2257">
        <v>180.82</v>
      </c>
      <c r="H2257" s="2">
        <v>3986100</v>
      </c>
      <c r="I2257" s="8" cm="1">
        <f t="array" ref="I2257">IFERROR(MarketData[[#This Row],[Adjusted Close]]/_xlfn.XLOOKUP(1,
(MarketData[ETF]=MarketData[[#This Row],[ETF]])*(MarketData[Date]&lt;MarketData[[#This Row],[Date]]),
MarketData[Adjusted Close],
,0,-1)-1,"")</f>
        <v>-0.12954315698262164</v>
      </c>
      <c r="J2257" s="9" t="str" cm="1">
        <f t="array" ref="J2257">IFERROR(
(_xlfn.XLOOKUP(1,(MarketData[ETF]=H2257)*(MarketData[Date]=I2257),MarketData[Adjusted Close]) /
_xlfn.XLOOKUP(1,(MarketData[ETF]=H2257)*(MarketData[Date]=WORKDAY(I2257,-1)),MarketData[Adjusted Close]))-1,
""
)</f>
        <v/>
      </c>
    </row>
    <row r="2258" spans="1:10" ht="15.75" x14ac:dyDescent="0.25">
      <c r="A2258" t="s">
        <v>9</v>
      </c>
      <c r="B2258" s="1">
        <v>44743</v>
      </c>
      <c r="C2258">
        <v>188.19</v>
      </c>
      <c r="D2258">
        <v>190.87</v>
      </c>
      <c r="E2258">
        <v>186.9</v>
      </c>
      <c r="F2258">
        <v>190.61</v>
      </c>
      <c r="G2258">
        <v>180.18</v>
      </c>
      <c r="H2258" s="2">
        <v>3223100</v>
      </c>
      <c r="I2258" s="8" cm="1">
        <f t="array" ref="I2258">IFERROR(MarketData[[#This Row],[Adjusted Close]]/_xlfn.XLOOKUP(1,
(MarketData[ETF]=MarketData[[#This Row],[ETF]])*(MarketData[Date]&lt;MarketData[[#This Row],[Date]]),
MarketData[Adjusted Close],
,0,-1)-1,"")</f>
        <v>-0.13262407933375042</v>
      </c>
      <c r="J2258" s="9" t="str" cm="1">
        <f t="array" ref="J2258">IFERROR(
(_xlfn.XLOOKUP(1,(MarketData[ETF]=H2258)*(MarketData[Date]=I2258),MarketData[Adjusted Close]) /
_xlfn.XLOOKUP(1,(MarketData[ETF]=H2258)*(MarketData[Date]=WORKDAY(I2258,-1)),MarketData[Adjusted Close]))-1,
""
)</f>
        <v/>
      </c>
    </row>
    <row r="2259" spans="1:10" ht="15.75" x14ac:dyDescent="0.25">
      <c r="A2259" t="s">
        <v>9</v>
      </c>
      <c r="B2259" s="1">
        <v>44742</v>
      </c>
      <c r="C2259">
        <v>188</v>
      </c>
      <c r="D2259">
        <v>190.31</v>
      </c>
      <c r="E2259">
        <v>186.13</v>
      </c>
      <c r="F2259">
        <v>188.62</v>
      </c>
      <c r="G2259">
        <v>178.3</v>
      </c>
      <c r="H2259" s="2">
        <v>4250300</v>
      </c>
      <c r="I2259" s="8" cm="1">
        <f t="array" ref="I2259">IFERROR(MarketData[[#This Row],[Adjusted Close]]/_xlfn.XLOOKUP(1,
(MarketData[ETF]=MarketData[[#This Row],[ETF]])*(MarketData[Date]&lt;MarketData[[#This Row],[Date]]),
MarketData[Adjusted Close],
,0,-1)-1,"")</f>
        <v>-0.1416742887401915</v>
      </c>
      <c r="J2259" s="9" t="str" cm="1">
        <f t="array" ref="J2259">IFERROR(
(_xlfn.XLOOKUP(1,(MarketData[ETF]=H2259)*(MarketData[Date]=I2259),MarketData[Adjusted Close]) /
_xlfn.XLOOKUP(1,(MarketData[ETF]=H2259)*(MarketData[Date]=WORKDAY(I2259,-1)),MarketData[Adjusted Close]))-1,
""
)</f>
        <v/>
      </c>
    </row>
    <row r="2260" spans="1:10" ht="15.75" x14ac:dyDescent="0.25">
      <c r="A2260" t="s">
        <v>9</v>
      </c>
      <c r="B2260" s="1">
        <v>44741</v>
      </c>
      <c r="C2260">
        <v>190.79</v>
      </c>
      <c r="D2260">
        <v>191.18</v>
      </c>
      <c r="E2260">
        <v>189.18</v>
      </c>
      <c r="F2260">
        <v>190.26</v>
      </c>
      <c r="G2260">
        <v>179.85</v>
      </c>
      <c r="H2260" s="2">
        <v>4155800</v>
      </c>
      <c r="I2260" s="8" cm="1">
        <f t="array" ref="I2260">IFERROR(MarketData[[#This Row],[Adjusted Close]]/_xlfn.XLOOKUP(1,
(MarketData[ETF]=MarketData[[#This Row],[ETF]])*(MarketData[Date]&lt;MarketData[[#This Row],[Date]]),
MarketData[Adjusted Close],
,0,-1)-1,"")</f>
        <v>-0.13421267992105135</v>
      </c>
      <c r="J2260" s="9" t="str" cm="1">
        <f t="array" ref="J2260">IFERROR(
(_xlfn.XLOOKUP(1,(MarketData[ETF]=H2260)*(MarketData[Date]=I2260),MarketData[Adjusted Close]) /
_xlfn.XLOOKUP(1,(MarketData[ETF]=H2260)*(MarketData[Date]=WORKDAY(I2260,-1)),MarketData[Adjusted Close]))-1,
""
)</f>
        <v/>
      </c>
    </row>
    <row r="2261" spans="1:10" ht="15.75" x14ac:dyDescent="0.25">
      <c r="A2261" t="s">
        <v>9</v>
      </c>
      <c r="B2261" s="1">
        <v>44740</v>
      </c>
      <c r="C2261">
        <v>195.44</v>
      </c>
      <c r="D2261">
        <v>196.85</v>
      </c>
      <c r="E2261">
        <v>190.56</v>
      </c>
      <c r="F2261">
        <v>190.58</v>
      </c>
      <c r="G2261">
        <v>180.15</v>
      </c>
      <c r="H2261" s="2">
        <v>6012700</v>
      </c>
      <c r="I2261" s="8" cm="1">
        <f t="array" ref="I2261">IFERROR(MarketData[[#This Row],[Adjusted Close]]/_xlfn.XLOOKUP(1,
(MarketData[ETF]=MarketData[[#This Row],[ETF]])*(MarketData[Date]&lt;MarketData[[#This Row],[Date]]),
MarketData[Adjusted Close],
,0,-1)-1,"")</f>
        <v>-0.13276849756895959</v>
      </c>
      <c r="J2261" s="9" t="str" cm="1">
        <f t="array" ref="J2261">IFERROR(
(_xlfn.XLOOKUP(1,(MarketData[ETF]=H2261)*(MarketData[Date]=I2261),MarketData[Adjusted Close]) /
_xlfn.XLOOKUP(1,(MarketData[ETF]=H2261)*(MarketData[Date]=WORKDAY(I2261,-1)),MarketData[Adjusted Close]))-1,
""
)</f>
        <v/>
      </c>
    </row>
    <row r="2262" spans="1:10" ht="15.75" x14ac:dyDescent="0.25">
      <c r="A2262" t="s">
        <v>9</v>
      </c>
      <c r="B2262" s="1">
        <v>44739</v>
      </c>
      <c r="C2262">
        <v>195.63</v>
      </c>
      <c r="D2262">
        <v>196.01</v>
      </c>
      <c r="E2262">
        <v>193.9</v>
      </c>
      <c r="F2262">
        <v>194.59</v>
      </c>
      <c r="G2262">
        <v>183.94</v>
      </c>
      <c r="H2262" s="2">
        <v>5950400</v>
      </c>
      <c r="I2262" s="8" cm="1">
        <f t="array" ref="I2262">IFERROR(MarketData[[#This Row],[Adjusted Close]]/_xlfn.XLOOKUP(1,
(MarketData[ETF]=MarketData[[#This Row],[ETF]])*(MarketData[Date]&lt;MarketData[[#This Row],[Date]]),
MarketData[Adjusted Close],
,0,-1)-1,"")</f>
        <v>-0.11452366052086838</v>
      </c>
      <c r="J2262" s="9" t="str" cm="1">
        <f t="array" ref="J2262">IFERROR(
(_xlfn.XLOOKUP(1,(MarketData[ETF]=H2262)*(MarketData[Date]=I2262),MarketData[Adjusted Close]) /
_xlfn.XLOOKUP(1,(MarketData[ETF]=H2262)*(MarketData[Date]=WORKDAY(I2262,-1)),MarketData[Adjusted Close]))-1,
""
)</f>
        <v/>
      </c>
    </row>
    <row r="2263" spans="1:10" ht="15.75" x14ac:dyDescent="0.25">
      <c r="A2263" t="s">
        <v>9</v>
      </c>
      <c r="B2263" s="1">
        <v>44736</v>
      </c>
      <c r="C2263">
        <v>190.92</v>
      </c>
      <c r="D2263">
        <v>195.22</v>
      </c>
      <c r="E2263">
        <v>190.59</v>
      </c>
      <c r="F2263">
        <v>195.19</v>
      </c>
      <c r="G2263">
        <v>184.51</v>
      </c>
      <c r="H2263" s="2">
        <v>3856400</v>
      </c>
      <c r="I2263" s="8" cm="1">
        <f t="array" ref="I2263">IFERROR(MarketData[[#This Row],[Adjusted Close]]/_xlfn.XLOOKUP(1,
(MarketData[ETF]=MarketData[[#This Row],[ETF]])*(MarketData[Date]&lt;MarketData[[#This Row],[Date]]),
MarketData[Adjusted Close],
,0,-1)-1,"")</f>
        <v>-0.11177971405189424</v>
      </c>
      <c r="J2263" s="9" t="str" cm="1">
        <f t="array" ref="J2263">IFERROR(
(_xlfn.XLOOKUP(1,(MarketData[ETF]=H2263)*(MarketData[Date]=I2263),MarketData[Adjusted Close]) /
_xlfn.XLOOKUP(1,(MarketData[ETF]=H2263)*(MarketData[Date]=WORKDAY(I2263,-1)),MarketData[Adjusted Close]))-1,
""
)</f>
        <v/>
      </c>
    </row>
    <row r="2264" spans="1:10" ht="15.75" x14ac:dyDescent="0.25">
      <c r="A2264" t="s">
        <v>9</v>
      </c>
      <c r="B2264" s="1">
        <v>44735</v>
      </c>
      <c r="C2264">
        <v>188.13</v>
      </c>
      <c r="D2264">
        <v>189.57</v>
      </c>
      <c r="E2264">
        <v>186.46</v>
      </c>
      <c r="F2264">
        <v>189.08</v>
      </c>
      <c r="G2264">
        <v>178.73</v>
      </c>
      <c r="H2264" s="2">
        <v>6675800</v>
      </c>
      <c r="I2264" s="8" cm="1">
        <f t="array" ref="I2264">IFERROR(MarketData[[#This Row],[Adjusted Close]]/_xlfn.XLOOKUP(1,
(MarketData[ETF]=MarketData[[#This Row],[ETF]])*(MarketData[Date]&lt;MarketData[[#This Row],[Date]]),
MarketData[Adjusted Close],
,0,-1)-1,"")</f>
        <v>-0.13960429403552688</v>
      </c>
      <c r="J2264" s="9" t="str" cm="1">
        <f t="array" ref="J2264">IFERROR(
(_xlfn.XLOOKUP(1,(MarketData[ETF]=H2264)*(MarketData[Date]=I2264),MarketData[Adjusted Close]) /
_xlfn.XLOOKUP(1,(MarketData[ETF]=H2264)*(MarketData[Date]=WORKDAY(I2264,-1)),MarketData[Adjusted Close]))-1,
""
)</f>
        <v/>
      </c>
    </row>
    <row r="2265" spans="1:10" ht="15.75" x14ac:dyDescent="0.25">
      <c r="A2265" t="s">
        <v>9</v>
      </c>
      <c r="B2265" s="1">
        <v>44734</v>
      </c>
      <c r="C2265">
        <v>185.91</v>
      </c>
      <c r="D2265">
        <v>189.95</v>
      </c>
      <c r="E2265">
        <v>185.62</v>
      </c>
      <c r="F2265">
        <v>188.13</v>
      </c>
      <c r="G2265">
        <v>177.13</v>
      </c>
      <c r="H2265" s="2">
        <v>7321300</v>
      </c>
      <c r="I2265" s="8" cm="1">
        <f t="array" ref="I2265">IFERROR(MarketData[[#This Row],[Adjusted Close]]/_xlfn.XLOOKUP(1,
(MarketData[ETF]=MarketData[[#This Row],[ETF]])*(MarketData[Date]&lt;MarketData[[#This Row],[Date]]),
MarketData[Adjusted Close],
,0,-1)-1,"")</f>
        <v>-0.14730659991334905</v>
      </c>
      <c r="J2265" s="9" t="str" cm="1">
        <f t="array" ref="J2265">IFERROR(
(_xlfn.XLOOKUP(1,(MarketData[ETF]=H2265)*(MarketData[Date]=I2265),MarketData[Adjusted Close]) /
_xlfn.XLOOKUP(1,(MarketData[ETF]=H2265)*(MarketData[Date]=WORKDAY(I2265,-1)),MarketData[Adjusted Close]))-1,
""
)</f>
        <v/>
      </c>
    </row>
    <row r="2266" spans="1:10" ht="15.75" x14ac:dyDescent="0.25">
      <c r="A2266" t="s">
        <v>9</v>
      </c>
      <c r="B2266" s="1">
        <v>44733</v>
      </c>
      <c r="C2266">
        <v>186.69</v>
      </c>
      <c r="D2266">
        <v>189.03</v>
      </c>
      <c r="E2266">
        <v>186.69</v>
      </c>
      <c r="F2266">
        <v>188.16</v>
      </c>
      <c r="G2266">
        <v>177.15</v>
      </c>
      <c r="H2266" s="2">
        <v>6103400</v>
      </c>
      <c r="I2266" s="8" cm="1">
        <f t="array" ref="I2266">IFERROR(MarketData[[#This Row],[Adjusted Close]]/_xlfn.XLOOKUP(1,
(MarketData[ETF]=MarketData[[#This Row],[ETF]])*(MarketData[Date]&lt;MarketData[[#This Row],[Date]]),
MarketData[Adjusted Close],
,0,-1)-1,"")</f>
        <v>-0.14721032108987619</v>
      </c>
      <c r="J2266" s="9" t="str" cm="1">
        <f t="array" ref="J2266">IFERROR(
(_xlfn.XLOOKUP(1,(MarketData[ETF]=H2266)*(MarketData[Date]=I2266),MarketData[Adjusted Close]) /
_xlfn.XLOOKUP(1,(MarketData[ETF]=H2266)*(MarketData[Date]=WORKDAY(I2266,-1)),MarketData[Adjusted Close]))-1,
""
)</f>
        <v/>
      </c>
    </row>
    <row r="2267" spans="1:10" ht="15.75" x14ac:dyDescent="0.25">
      <c r="A2267" t="s">
        <v>9</v>
      </c>
      <c r="B2267" s="1">
        <v>44729</v>
      </c>
      <c r="C2267">
        <v>183.26</v>
      </c>
      <c r="D2267">
        <v>185.41</v>
      </c>
      <c r="E2267">
        <v>181.8</v>
      </c>
      <c r="F2267">
        <v>183.71</v>
      </c>
      <c r="G2267">
        <v>172.96</v>
      </c>
      <c r="H2267" s="2">
        <v>5252700</v>
      </c>
      <c r="I2267" s="8" cm="1">
        <f t="array" ref="I2267">IFERROR(MarketData[[#This Row],[Adjusted Close]]/_xlfn.XLOOKUP(1,
(MarketData[ETF]=MarketData[[#This Row],[ETF]])*(MarketData[Date]&lt;MarketData[[#This Row],[Date]]),
MarketData[Adjusted Close],
,0,-1)-1,"")</f>
        <v>-0.16738073460742298</v>
      </c>
      <c r="J2267" s="9" t="str" cm="1">
        <f t="array" ref="J2267">IFERROR(
(_xlfn.XLOOKUP(1,(MarketData[ETF]=H2267)*(MarketData[Date]=I2267),MarketData[Adjusted Close]) /
_xlfn.XLOOKUP(1,(MarketData[ETF]=H2267)*(MarketData[Date]=WORKDAY(I2267,-1)),MarketData[Adjusted Close]))-1,
""
)</f>
        <v/>
      </c>
    </row>
    <row r="2268" spans="1:10" ht="15.75" x14ac:dyDescent="0.25">
      <c r="A2268" t="s">
        <v>9</v>
      </c>
      <c r="B2268" s="1">
        <v>44728</v>
      </c>
      <c r="C2268">
        <v>185.38</v>
      </c>
      <c r="D2268">
        <v>185.68</v>
      </c>
      <c r="E2268">
        <v>181.67</v>
      </c>
      <c r="F2268">
        <v>183.02</v>
      </c>
      <c r="G2268">
        <v>172.31</v>
      </c>
      <c r="H2268" s="2">
        <v>8225100</v>
      </c>
      <c r="I2268" s="8" cm="1">
        <f t="array" ref="I2268">IFERROR(MarketData[[#This Row],[Adjusted Close]]/_xlfn.XLOOKUP(1,
(MarketData[ETF]=MarketData[[#This Row],[ETF]])*(MarketData[Date]&lt;MarketData[[#This Row],[Date]]),
MarketData[Adjusted Close],
,0,-1)-1,"")</f>
        <v>-0.17050979637028829</v>
      </c>
      <c r="J2268" s="9" t="str" cm="1">
        <f t="array" ref="J2268">IFERROR(
(_xlfn.XLOOKUP(1,(MarketData[ETF]=H2268)*(MarketData[Date]=I2268),MarketData[Adjusted Close]) /
_xlfn.XLOOKUP(1,(MarketData[ETF]=H2268)*(MarketData[Date]=WORKDAY(I2268,-1)),MarketData[Adjusted Close]))-1,
""
)</f>
        <v/>
      </c>
    </row>
    <row r="2269" spans="1:10" ht="15.75" x14ac:dyDescent="0.25">
      <c r="A2269" t="s">
        <v>9</v>
      </c>
      <c r="B2269" s="1">
        <v>44727</v>
      </c>
      <c r="C2269">
        <v>188.61</v>
      </c>
      <c r="D2269">
        <v>192.13</v>
      </c>
      <c r="E2269">
        <v>186.18</v>
      </c>
      <c r="F2269">
        <v>189.64</v>
      </c>
      <c r="G2269">
        <v>178.55</v>
      </c>
      <c r="H2269" s="2">
        <v>5011700</v>
      </c>
      <c r="I2269" s="8" cm="1">
        <f t="array" ref="I2269">IFERROR(MarketData[[#This Row],[Adjusted Close]]/_xlfn.XLOOKUP(1,
(MarketData[ETF]=MarketData[[#This Row],[ETF]])*(MarketData[Date]&lt;MarketData[[#This Row],[Date]]),
MarketData[Adjusted Close],
,0,-1)-1,"")</f>
        <v>-0.14047080344678176</v>
      </c>
      <c r="J2269" s="9" t="str" cm="1">
        <f t="array" ref="J2269">IFERROR(
(_xlfn.XLOOKUP(1,(MarketData[ETF]=H2269)*(MarketData[Date]=I2269),MarketData[Adjusted Close]) /
_xlfn.XLOOKUP(1,(MarketData[ETF]=H2269)*(MarketData[Date]=WORKDAY(I2269,-1)),MarketData[Adjusted Close]))-1,
""
)</f>
        <v/>
      </c>
    </row>
    <row r="2270" spans="1:10" ht="15.75" x14ac:dyDescent="0.25">
      <c r="A2270" t="s">
        <v>9</v>
      </c>
      <c r="B2270" s="1">
        <v>44726</v>
      </c>
      <c r="C2270">
        <v>188.51</v>
      </c>
      <c r="D2270">
        <v>189.05</v>
      </c>
      <c r="E2270">
        <v>185.27</v>
      </c>
      <c r="F2270">
        <v>186.92</v>
      </c>
      <c r="G2270">
        <v>175.99</v>
      </c>
      <c r="H2270" s="2">
        <v>7045900</v>
      </c>
      <c r="I2270" s="8" cm="1">
        <f t="array" ref="I2270">IFERROR(MarketData[[#This Row],[Adjusted Close]]/_xlfn.XLOOKUP(1,
(MarketData[ETF]=MarketData[[#This Row],[ETF]])*(MarketData[Date]&lt;MarketData[[#This Row],[Date]]),
MarketData[Adjusted Close],
,0,-1)-1,"")</f>
        <v>-0.15279449285129731</v>
      </c>
      <c r="J2270" s="9" t="str" cm="1">
        <f t="array" ref="J2270">IFERROR(
(_xlfn.XLOOKUP(1,(MarketData[ETF]=H2270)*(MarketData[Date]=I2270),MarketData[Adjusted Close]) /
_xlfn.XLOOKUP(1,(MarketData[ETF]=H2270)*(MarketData[Date]=WORKDAY(I2270,-1)),MarketData[Adjusted Close]))-1,
""
)</f>
        <v/>
      </c>
    </row>
    <row r="2271" spans="1:10" ht="15.75" x14ac:dyDescent="0.25">
      <c r="A2271" t="s">
        <v>9</v>
      </c>
      <c r="B2271" s="1">
        <v>44725</v>
      </c>
      <c r="C2271">
        <v>190.65</v>
      </c>
      <c r="D2271">
        <v>191.18</v>
      </c>
      <c r="E2271">
        <v>186.68</v>
      </c>
      <c r="F2271">
        <v>187.45</v>
      </c>
      <c r="G2271">
        <v>176.49</v>
      </c>
      <c r="H2271" s="2">
        <v>10468300</v>
      </c>
      <c r="I2271" s="8" cm="1">
        <f t="array" ref="I2271">IFERROR(MarketData[[#This Row],[Adjusted Close]]/_xlfn.XLOOKUP(1,
(MarketData[ETF]=MarketData[[#This Row],[ETF]])*(MarketData[Date]&lt;MarketData[[#This Row],[Date]]),
MarketData[Adjusted Close],
,0,-1)-1,"")</f>
        <v>-0.15038752226447782</v>
      </c>
      <c r="J2271" s="9" t="str" cm="1">
        <f t="array" ref="J2271">IFERROR(
(_xlfn.XLOOKUP(1,(MarketData[ETF]=H2271)*(MarketData[Date]=I2271),MarketData[Adjusted Close]) /
_xlfn.XLOOKUP(1,(MarketData[ETF]=H2271)*(MarketData[Date]=WORKDAY(I2271,-1)),MarketData[Adjusted Close]))-1,
""
)</f>
        <v/>
      </c>
    </row>
    <row r="2272" spans="1:10" ht="15.75" x14ac:dyDescent="0.25">
      <c r="A2272" t="s">
        <v>9</v>
      </c>
      <c r="B2272" s="1">
        <v>44722</v>
      </c>
      <c r="C2272">
        <v>198.39</v>
      </c>
      <c r="D2272">
        <v>198.39</v>
      </c>
      <c r="E2272">
        <v>195.36</v>
      </c>
      <c r="F2272">
        <v>195.43</v>
      </c>
      <c r="G2272">
        <v>184</v>
      </c>
      <c r="H2272" s="2">
        <v>5703800</v>
      </c>
      <c r="I2272" s="8" cm="1">
        <f t="array" ref="I2272">IFERROR(MarketData[[#This Row],[Adjusted Close]]/_xlfn.XLOOKUP(1,
(MarketData[ETF]=MarketData[[#This Row],[ETF]])*(MarketData[Date]&lt;MarketData[[#This Row],[Date]]),
MarketData[Adjusted Close],
,0,-1)-1,"")</f>
        <v>-0.11423482405045005</v>
      </c>
      <c r="J2272" s="9" t="str" cm="1">
        <f t="array" ref="J2272">IFERROR(
(_xlfn.XLOOKUP(1,(MarketData[ETF]=H2272)*(MarketData[Date]=I2272),MarketData[Adjusted Close]) /
_xlfn.XLOOKUP(1,(MarketData[ETF]=H2272)*(MarketData[Date]=WORKDAY(I2272,-1)),MarketData[Adjusted Close]))-1,
""
)</f>
        <v/>
      </c>
    </row>
    <row r="2273" spans="1:10" ht="15.75" x14ac:dyDescent="0.25">
      <c r="A2273" t="s">
        <v>9</v>
      </c>
      <c r="B2273" s="1">
        <v>44721</v>
      </c>
      <c r="C2273">
        <v>205.42</v>
      </c>
      <c r="D2273">
        <v>206.33</v>
      </c>
      <c r="E2273">
        <v>201.38</v>
      </c>
      <c r="F2273">
        <v>201.41</v>
      </c>
      <c r="G2273">
        <v>189.63</v>
      </c>
      <c r="H2273" s="2">
        <v>3061100</v>
      </c>
      <c r="I2273" s="8" cm="1">
        <f t="array" ref="I2273">IFERROR(MarketData[[#This Row],[Adjusted Close]]/_xlfn.XLOOKUP(1,
(MarketData[ETF]=MarketData[[#This Row],[ETF]])*(MarketData[Date]&lt;MarketData[[#This Row],[Date]]),
MarketData[Adjusted Close],
,0,-1)-1,"")</f>
        <v>-8.7132335242863346E-2</v>
      </c>
      <c r="J2273" s="9" t="str" cm="1">
        <f t="array" ref="J2273">IFERROR(
(_xlfn.XLOOKUP(1,(MarketData[ETF]=H2273)*(MarketData[Date]=I2273),MarketData[Adjusted Close]) /
_xlfn.XLOOKUP(1,(MarketData[ETF]=H2273)*(MarketData[Date]=WORKDAY(I2273,-1)),MarketData[Adjusted Close]))-1,
""
)</f>
        <v/>
      </c>
    </row>
    <row r="2274" spans="1:10" ht="15.75" x14ac:dyDescent="0.25">
      <c r="A2274" t="s">
        <v>9</v>
      </c>
      <c r="B2274" s="1">
        <v>44720</v>
      </c>
      <c r="C2274">
        <v>207.93</v>
      </c>
      <c r="D2274">
        <v>208.7</v>
      </c>
      <c r="E2274">
        <v>205.91</v>
      </c>
      <c r="F2274">
        <v>206.35</v>
      </c>
      <c r="G2274">
        <v>194.28</v>
      </c>
      <c r="H2274" s="2">
        <v>2187200</v>
      </c>
      <c r="I2274" s="8" cm="1">
        <f t="array" ref="I2274">IFERROR(MarketData[[#This Row],[Adjusted Close]]/_xlfn.XLOOKUP(1,
(MarketData[ETF]=MarketData[[#This Row],[ETF]])*(MarketData[Date]&lt;MarketData[[#This Row],[Date]]),
MarketData[Adjusted Close],
,0,-1)-1,"")</f>
        <v>-6.4747508785442554E-2</v>
      </c>
      <c r="J2274" s="9" t="str" cm="1">
        <f t="array" ref="J2274">IFERROR(
(_xlfn.XLOOKUP(1,(MarketData[ETF]=H2274)*(MarketData[Date]=I2274),MarketData[Adjusted Close]) /
_xlfn.XLOOKUP(1,(MarketData[ETF]=H2274)*(MarketData[Date]=WORKDAY(I2274,-1)),MarketData[Adjusted Close]))-1,
""
)</f>
        <v/>
      </c>
    </row>
    <row r="2275" spans="1:10" ht="15.75" x14ac:dyDescent="0.25">
      <c r="A2275" t="s">
        <v>9</v>
      </c>
      <c r="B2275" s="1">
        <v>44719</v>
      </c>
      <c r="C2275">
        <v>204.63</v>
      </c>
      <c r="D2275">
        <v>208.88</v>
      </c>
      <c r="E2275">
        <v>204.35</v>
      </c>
      <c r="F2275">
        <v>208.69</v>
      </c>
      <c r="G2275">
        <v>196.48</v>
      </c>
      <c r="H2275" s="2">
        <v>3350500</v>
      </c>
      <c r="I2275" s="8" cm="1">
        <f t="array" ref="I2275">IFERROR(MarketData[[#This Row],[Adjusted Close]]/_xlfn.XLOOKUP(1,
(MarketData[ETF]=MarketData[[#This Row],[ETF]])*(MarketData[Date]&lt;MarketData[[#This Row],[Date]]),
MarketData[Adjusted Close],
,0,-1)-1,"")</f>
        <v>-5.4156838203437196E-2</v>
      </c>
      <c r="J2275" s="9" t="str" cm="1">
        <f t="array" ref="J2275">IFERROR(
(_xlfn.XLOOKUP(1,(MarketData[ETF]=H2275)*(MarketData[Date]=I2275),MarketData[Adjusted Close]) /
_xlfn.XLOOKUP(1,(MarketData[ETF]=H2275)*(MarketData[Date]=WORKDAY(I2275,-1)),MarketData[Adjusted Close]))-1,
""
)</f>
        <v/>
      </c>
    </row>
    <row r="2276" spans="1:10" ht="15.75" x14ac:dyDescent="0.25">
      <c r="A2276" t="s">
        <v>9</v>
      </c>
      <c r="B2276" s="1">
        <v>44718</v>
      </c>
      <c r="C2276">
        <v>208.12</v>
      </c>
      <c r="D2276">
        <v>208.79</v>
      </c>
      <c r="E2276">
        <v>205.91</v>
      </c>
      <c r="F2276">
        <v>206.45</v>
      </c>
      <c r="G2276">
        <v>194.37</v>
      </c>
      <c r="H2276" s="2">
        <v>2745500</v>
      </c>
      <c r="I2276" s="8" cm="1">
        <f t="array" ref="I2276">IFERROR(MarketData[[#This Row],[Adjusted Close]]/_xlfn.XLOOKUP(1,
(MarketData[ETF]=MarketData[[#This Row],[ETF]])*(MarketData[Date]&lt;MarketData[[#This Row],[Date]]),
MarketData[Adjusted Close],
,0,-1)-1,"")</f>
        <v>-6.4314254079815059E-2</v>
      </c>
      <c r="J2276" s="9" t="str" cm="1">
        <f t="array" ref="J2276">IFERROR(
(_xlfn.XLOOKUP(1,(MarketData[ETF]=H2276)*(MarketData[Date]=I2276),MarketData[Adjusted Close]) /
_xlfn.XLOOKUP(1,(MarketData[ETF]=H2276)*(MarketData[Date]=WORKDAY(I2276,-1)),MarketData[Adjusted Close]))-1,
""
)</f>
        <v/>
      </c>
    </row>
    <row r="2277" spans="1:10" ht="15.75" x14ac:dyDescent="0.25">
      <c r="A2277" t="s">
        <v>9</v>
      </c>
      <c r="B2277" s="1">
        <v>44715</v>
      </c>
      <c r="C2277">
        <v>206.68</v>
      </c>
      <c r="D2277">
        <v>207.61</v>
      </c>
      <c r="E2277">
        <v>205.3</v>
      </c>
      <c r="F2277">
        <v>205.84</v>
      </c>
      <c r="G2277">
        <v>193.8</v>
      </c>
      <c r="H2277" s="2">
        <v>2694100</v>
      </c>
      <c r="I2277" s="8" cm="1">
        <f t="array" ref="I2277">IFERROR(MarketData[[#This Row],[Adjusted Close]]/_xlfn.XLOOKUP(1,
(MarketData[ETF]=MarketData[[#This Row],[ETF]])*(MarketData[Date]&lt;MarketData[[#This Row],[Date]]),
MarketData[Adjusted Close],
,0,-1)-1,"")</f>
        <v>-6.7058200548789193E-2</v>
      </c>
      <c r="J2277" s="9" t="str" cm="1">
        <f t="array" ref="J2277">IFERROR(
(_xlfn.XLOOKUP(1,(MarketData[ETF]=H2277)*(MarketData[Date]=I2277),MarketData[Adjusted Close]) /
_xlfn.XLOOKUP(1,(MarketData[ETF]=H2277)*(MarketData[Date]=WORKDAY(I2277,-1)),MarketData[Adjusted Close]))-1,
""
)</f>
        <v/>
      </c>
    </row>
    <row r="2278" spans="1:10" ht="15.75" x14ac:dyDescent="0.25">
      <c r="A2278" t="s">
        <v>9</v>
      </c>
      <c r="B2278" s="1">
        <v>44714</v>
      </c>
      <c r="C2278">
        <v>205</v>
      </c>
      <c r="D2278">
        <v>209.2</v>
      </c>
      <c r="E2278">
        <v>204</v>
      </c>
      <c r="F2278">
        <v>209.18</v>
      </c>
      <c r="G2278">
        <v>196.94</v>
      </c>
      <c r="H2278" s="2">
        <v>2977800</v>
      </c>
      <c r="I2278" s="8" cm="1">
        <f t="array" ref="I2278">IFERROR(MarketData[[#This Row],[Adjusted Close]]/_xlfn.XLOOKUP(1,
(MarketData[ETF]=MarketData[[#This Row],[ETF]])*(MarketData[Date]&lt;MarketData[[#This Row],[Date]]),
MarketData[Adjusted Close],
,0,-1)-1,"")</f>
        <v>-5.1942425263563297E-2</v>
      </c>
      <c r="J2278" s="9" t="str" cm="1">
        <f t="array" ref="J2278">IFERROR(
(_xlfn.XLOOKUP(1,(MarketData[ETF]=H2278)*(MarketData[Date]=I2278),MarketData[Adjusted Close]) /
_xlfn.XLOOKUP(1,(MarketData[ETF]=H2278)*(MarketData[Date]=WORKDAY(I2278,-1)),MarketData[Adjusted Close]))-1,
""
)</f>
        <v/>
      </c>
    </row>
    <row r="2279" spans="1:10" ht="15.75" x14ac:dyDescent="0.25">
      <c r="A2279" t="s">
        <v>9</v>
      </c>
      <c r="B2279" s="1">
        <v>44713</v>
      </c>
      <c r="C2279">
        <v>207.67</v>
      </c>
      <c r="D2279">
        <v>208.32</v>
      </c>
      <c r="E2279">
        <v>203.46</v>
      </c>
      <c r="F2279">
        <v>205</v>
      </c>
      <c r="G2279">
        <v>193.01</v>
      </c>
      <c r="H2279" s="2">
        <v>3087800</v>
      </c>
      <c r="I2279" s="8" cm="1">
        <f t="array" ref="I2279">IFERROR(MarketData[[#This Row],[Adjusted Close]]/_xlfn.XLOOKUP(1,
(MarketData[ETF]=MarketData[[#This Row],[ETF]])*(MarketData[Date]&lt;MarketData[[#This Row],[Date]]),
MarketData[Adjusted Close],
,0,-1)-1,"")</f>
        <v>-7.0861214075964019E-2</v>
      </c>
      <c r="J2279" s="9" t="str" cm="1">
        <f t="array" ref="J2279">IFERROR(
(_xlfn.XLOOKUP(1,(MarketData[ETF]=H2279)*(MarketData[Date]=I2279),MarketData[Adjusted Close]) /
_xlfn.XLOOKUP(1,(MarketData[ETF]=H2279)*(MarketData[Date]=WORKDAY(I2279,-1)),MarketData[Adjusted Close]))-1,
""
)</f>
        <v/>
      </c>
    </row>
    <row r="2280" spans="1:10" ht="15.75" x14ac:dyDescent="0.25">
      <c r="A2280" t="s">
        <v>9</v>
      </c>
      <c r="B2280" s="1">
        <v>44712</v>
      </c>
      <c r="C2280">
        <v>207.17</v>
      </c>
      <c r="D2280">
        <v>208.35</v>
      </c>
      <c r="E2280">
        <v>205.19</v>
      </c>
      <c r="F2280">
        <v>206.36</v>
      </c>
      <c r="G2280">
        <v>194.29</v>
      </c>
      <c r="H2280" s="2">
        <v>4100900</v>
      </c>
      <c r="I2280" s="8" cm="1">
        <f t="array" ref="I2280">IFERROR(MarketData[[#This Row],[Adjusted Close]]/_xlfn.XLOOKUP(1,
(MarketData[ETF]=MarketData[[#This Row],[ETF]])*(MarketData[Date]&lt;MarketData[[#This Row],[Date]]),
MarketData[Adjusted Close],
,0,-1)-1,"")</f>
        <v>-6.4699369373706239E-2</v>
      </c>
      <c r="J2280" s="9" t="str" cm="1">
        <f t="array" ref="J2280">IFERROR(
(_xlfn.XLOOKUP(1,(MarketData[ETF]=H2280)*(MarketData[Date]=I2280),MarketData[Adjusted Close]) /
_xlfn.XLOOKUP(1,(MarketData[ETF]=H2280)*(MarketData[Date]=WORKDAY(I2280,-1)),MarketData[Adjusted Close]))-1,
""
)</f>
        <v/>
      </c>
    </row>
    <row r="2281" spans="1:10" ht="15.75" x14ac:dyDescent="0.25">
      <c r="A2281" t="s">
        <v>9</v>
      </c>
      <c r="B2281" s="1">
        <v>44708</v>
      </c>
      <c r="C2281">
        <v>204.27</v>
      </c>
      <c r="D2281">
        <v>208.09</v>
      </c>
      <c r="E2281">
        <v>204.18</v>
      </c>
      <c r="F2281">
        <v>208.07</v>
      </c>
      <c r="G2281">
        <v>195.9</v>
      </c>
      <c r="H2281" s="2">
        <v>4381100</v>
      </c>
      <c r="I2281" s="8" cm="1">
        <f t="array" ref="I2281">IFERROR(MarketData[[#This Row],[Adjusted Close]]/_xlfn.XLOOKUP(1,
(MarketData[ETF]=MarketData[[#This Row],[ETF]])*(MarketData[Date]&lt;MarketData[[#This Row],[Date]]),
MarketData[Adjusted Close],
,0,-1)-1,"")</f>
        <v>-5.6948924084147645E-2</v>
      </c>
      <c r="J2281" s="9" t="str" cm="1">
        <f t="array" ref="J2281">IFERROR(
(_xlfn.XLOOKUP(1,(MarketData[ETF]=H2281)*(MarketData[Date]=I2281),MarketData[Adjusted Close]) /
_xlfn.XLOOKUP(1,(MarketData[ETF]=H2281)*(MarketData[Date]=WORKDAY(I2281,-1)),MarketData[Adjusted Close]))-1,
""
)</f>
        <v/>
      </c>
    </row>
    <row r="2282" spans="1:10" ht="15.75" x14ac:dyDescent="0.25">
      <c r="A2282" t="s">
        <v>9</v>
      </c>
      <c r="B2282" s="1">
        <v>44707</v>
      </c>
      <c r="C2282">
        <v>199.4</v>
      </c>
      <c r="D2282">
        <v>203.8</v>
      </c>
      <c r="E2282">
        <v>199.37</v>
      </c>
      <c r="F2282">
        <v>202.93</v>
      </c>
      <c r="G2282">
        <v>191.06</v>
      </c>
      <c r="H2282" s="2">
        <v>4216700</v>
      </c>
      <c r="I2282" s="8" cm="1">
        <f t="array" ref="I2282">IFERROR(MarketData[[#This Row],[Adjusted Close]]/_xlfn.XLOOKUP(1,
(MarketData[ETF]=MarketData[[#This Row],[ETF]])*(MarketData[Date]&lt;MarketData[[#This Row],[Date]]),
MarketData[Adjusted Close],
,0,-1)-1,"")</f>
        <v>-8.0248399364559742E-2</v>
      </c>
      <c r="J2282" s="9" t="str" cm="1">
        <f t="array" ref="J2282">IFERROR(
(_xlfn.XLOOKUP(1,(MarketData[ETF]=H2282)*(MarketData[Date]=I2282),MarketData[Adjusted Close]) /
_xlfn.XLOOKUP(1,(MarketData[ETF]=H2282)*(MarketData[Date]=WORKDAY(I2282,-1)),MarketData[Adjusted Close]))-1,
""
)</f>
        <v/>
      </c>
    </row>
    <row r="2283" spans="1:10" ht="15.75" x14ac:dyDescent="0.25">
      <c r="A2283" t="s">
        <v>9</v>
      </c>
      <c r="B2283" s="1">
        <v>44706</v>
      </c>
      <c r="C2283">
        <v>195.95</v>
      </c>
      <c r="D2283">
        <v>199.86</v>
      </c>
      <c r="E2283">
        <v>195.78</v>
      </c>
      <c r="F2283">
        <v>198.86</v>
      </c>
      <c r="G2283">
        <v>187.23</v>
      </c>
      <c r="H2283" s="2">
        <v>4921900</v>
      </c>
      <c r="I2283" s="8" cm="1">
        <f t="array" ref="I2283">IFERROR(MarketData[[#This Row],[Adjusted Close]]/_xlfn.XLOOKUP(1,
(MarketData[ETF]=MarketData[[#This Row],[ETF]])*(MarketData[Date]&lt;MarketData[[#This Row],[Date]]),
MarketData[Adjusted Close],
,0,-1)-1,"")</f>
        <v>-9.8685794059596543E-2</v>
      </c>
      <c r="J2283" s="9" t="str" cm="1">
        <f t="array" ref="J2283">IFERROR(
(_xlfn.XLOOKUP(1,(MarketData[ETF]=H2283)*(MarketData[Date]=I2283),MarketData[Adjusted Close]) /
_xlfn.XLOOKUP(1,(MarketData[ETF]=H2283)*(MarketData[Date]=WORKDAY(I2283,-1)),MarketData[Adjusted Close]))-1,
""
)</f>
        <v/>
      </c>
    </row>
    <row r="2284" spans="1:10" ht="15.75" x14ac:dyDescent="0.25">
      <c r="A2284" t="s">
        <v>9</v>
      </c>
      <c r="B2284" s="1">
        <v>44705</v>
      </c>
      <c r="C2284">
        <v>196.57</v>
      </c>
      <c r="D2284">
        <v>197.3</v>
      </c>
      <c r="E2284">
        <v>193.32</v>
      </c>
      <c r="F2284">
        <v>196.67</v>
      </c>
      <c r="G2284">
        <v>185.17</v>
      </c>
      <c r="H2284" s="2">
        <v>4788700</v>
      </c>
      <c r="I2284" s="8" cm="1">
        <f t="array" ref="I2284">IFERROR(MarketData[[#This Row],[Adjusted Close]]/_xlfn.XLOOKUP(1,
(MarketData[ETF]=MarketData[[#This Row],[ETF]])*(MarketData[Date]&lt;MarketData[[#This Row],[Date]]),
MarketData[Adjusted Close],
,0,-1)-1,"")</f>
        <v>-0.10860251287729261</v>
      </c>
      <c r="J2284" s="9" t="str" cm="1">
        <f t="array" ref="J2284">IFERROR(
(_xlfn.XLOOKUP(1,(MarketData[ETF]=H2284)*(MarketData[Date]=I2284),MarketData[Adjusted Close]) /
_xlfn.XLOOKUP(1,(MarketData[ETF]=H2284)*(MarketData[Date]=WORKDAY(I2284,-1)),MarketData[Adjusted Close]))-1,
""
)</f>
        <v/>
      </c>
    </row>
    <row r="2285" spans="1:10" ht="15.75" x14ac:dyDescent="0.25">
      <c r="A2285" t="s">
        <v>9</v>
      </c>
      <c r="B2285" s="1">
        <v>44704</v>
      </c>
      <c r="C2285">
        <v>196.65</v>
      </c>
      <c r="D2285">
        <v>199.15</v>
      </c>
      <c r="E2285">
        <v>195.46</v>
      </c>
      <c r="F2285">
        <v>198.66</v>
      </c>
      <c r="G2285">
        <v>187.04</v>
      </c>
      <c r="H2285" s="2">
        <v>5018000</v>
      </c>
      <c r="I2285" s="8" cm="1">
        <f t="array" ref="I2285">IFERROR(MarketData[[#This Row],[Adjusted Close]]/_xlfn.XLOOKUP(1,
(MarketData[ETF]=MarketData[[#This Row],[ETF]])*(MarketData[Date]&lt;MarketData[[#This Row],[Date]]),
MarketData[Adjusted Close],
,0,-1)-1,"")</f>
        <v>-9.9600442882587958E-2</v>
      </c>
      <c r="J2285" s="9" t="str" cm="1">
        <f t="array" ref="J2285">IFERROR(
(_xlfn.XLOOKUP(1,(MarketData[ETF]=H2285)*(MarketData[Date]=I2285),MarketData[Adjusted Close]) /
_xlfn.XLOOKUP(1,(MarketData[ETF]=H2285)*(MarketData[Date]=WORKDAY(I2285,-1)),MarketData[Adjusted Close]))-1,
""
)</f>
        <v/>
      </c>
    </row>
    <row r="2286" spans="1:10" ht="15.75" x14ac:dyDescent="0.25">
      <c r="A2286" t="s">
        <v>9</v>
      </c>
      <c r="B2286" s="1">
        <v>44701</v>
      </c>
      <c r="C2286">
        <v>197.04</v>
      </c>
      <c r="D2286">
        <v>197.54</v>
      </c>
      <c r="E2286">
        <v>190.66</v>
      </c>
      <c r="F2286">
        <v>195.32</v>
      </c>
      <c r="G2286">
        <v>183.89</v>
      </c>
      <c r="H2286" s="2">
        <v>5153300</v>
      </c>
      <c r="I2286" s="8" cm="1">
        <f t="array" ref="I2286">IFERROR(MarketData[[#This Row],[Adjusted Close]]/_xlfn.XLOOKUP(1,
(MarketData[ETF]=MarketData[[#This Row],[ETF]])*(MarketData[Date]&lt;MarketData[[#This Row],[Date]]),
MarketData[Adjusted Close],
,0,-1)-1,"")</f>
        <v>-0.11476435757955039</v>
      </c>
      <c r="J2286" s="9" t="str" cm="1">
        <f t="array" ref="J2286">IFERROR(
(_xlfn.XLOOKUP(1,(MarketData[ETF]=H2286)*(MarketData[Date]=I2286),MarketData[Adjusted Close]) /
_xlfn.XLOOKUP(1,(MarketData[ETF]=H2286)*(MarketData[Date]=WORKDAY(I2286,-1)),MarketData[Adjusted Close]))-1,
""
)</f>
        <v/>
      </c>
    </row>
    <row r="2287" spans="1:10" ht="15.75" x14ac:dyDescent="0.25">
      <c r="A2287" t="s">
        <v>9</v>
      </c>
      <c r="B2287" s="1">
        <v>44700</v>
      </c>
      <c r="C2287">
        <v>194.49</v>
      </c>
      <c r="D2287">
        <v>197.66</v>
      </c>
      <c r="E2287">
        <v>193.88</v>
      </c>
      <c r="F2287">
        <v>195.32</v>
      </c>
      <c r="G2287">
        <v>183.89</v>
      </c>
      <c r="H2287" s="2">
        <v>5710900</v>
      </c>
      <c r="I2287" s="8" cm="1">
        <f t="array" ref="I2287">IFERROR(MarketData[[#This Row],[Adjusted Close]]/_xlfn.XLOOKUP(1,
(MarketData[ETF]=MarketData[[#This Row],[ETF]])*(MarketData[Date]&lt;MarketData[[#This Row],[Date]]),
MarketData[Adjusted Close],
,0,-1)-1,"")</f>
        <v>-0.11476435757955039</v>
      </c>
      <c r="J2287" s="9" t="str" cm="1">
        <f t="array" ref="J2287">IFERROR(
(_xlfn.XLOOKUP(1,(MarketData[ETF]=H2287)*(MarketData[Date]=I2287),MarketData[Adjusted Close]) /
_xlfn.XLOOKUP(1,(MarketData[ETF]=H2287)*(MarketData[Date]=WORKDAY(I2287,-1)),MarketData[Adjusted Close]))-1,
""
)</f>
        <v/>
      </c>
    </row>
    <row r="2288" spans="1:10" ht="15.75" x14ac:dyDescent="0.25">
      <c r="A2288" t="s">
        <v>9</v>
      </c>
      <c r="B2288" s="1">
        <v>44699</v>
      </c>
      <c r="C2288">
        <v>201.82</v>
      </c>
      <c r="D2288">
        <v>202.02</v>
      </c>
      <c r="E2288">
        <v>195.44</v>
      </c>
      <c r="F2288">
        <v>196.19</v>
      </c>
      <c r="G2288">
        <v>184.71</v>
      </c>
      <c r="H2288" s="2">
        <v>4712200</v>
      </c>
      <c r="I2288" s="8" cm="1">
        <f t="array" ref="I2288">IFERROR(MarketData[[#This Row],[Adjusted Close]]/_xlfn.XLOOKUP(1,
(MarketData[ETF]=MarketData[[#This Row],[ETF]])*(MarketData[Date]&lt;MarketData[[#This Row],[Date]]),
MarketData[Adjusted Close],
,0,-1)-1,"")</f>
        <v>-0.1108169258171664</v>
      </c>
      <c r="J2288" s="9" t="str" cm="1">
        <f t="array" ref="J2288">IFERROR(
(_xlfn.XLOOKUP(1,(MarketData[ETF]=H2288)*(MarketData[Date]=I2288),MarketData[Adjusted Close]) /
_xlfn.XLOOKUP(1,(MarketData[ETF]=H2288)*(MarketData[Date]=WORKDAY(I2288,-1)),MarketData[Adjusted Close]))-1,
""
)</f>
        <v/>
      </c>
    </row>
    <row r="2289" spans="1:10" ht="15.75" x14ac:dyDescent="0.25">
      <c r="A2289" t="s">
        <v>9</v>
      </c>
      <c r="B2289" s="1">
        <v>44698</v>
      </c>
      <c r="C2289">
        <v>203.38</v>
      </c>
      <c r="D2289">
        <v>204.26</v>
      </c>
      <c r="E2289">
        <v>201.16</v>
      </c>
      <c r="F2289">
        <v>204.18</v>
      </c>
      <c r="G2289">
        <v>192.24</v>
      </c>
      <c r="H2289" s="2">
        <v>3954500</v>
      </c>
      <c r="I2289" s="8" cm="1">
        <f t="array" ref="I2289">IFERROR(MarketData[[#This Row],[Adjusted Close]]/_xlfn.XLOOKUP(1,
(MarketData[ETF]=MarketData[[#This Row],[ETF]])*(MarketData[Date]&lt;MarketData[[#This Row],[Date]]),
MarketData[Adjusted Close],
,0,-1)-1,"")</f>
        <v>-7.4567948779665771E-2</v>
      </c>
      <c r="J2289" s="9" t="str" cm="1">
        <f t="array" ref="J2289">IFERROR(
(_xlfn.XLOOKUP(1,(MarketData[ETF]=H2289)*(MarketData[Date]=I2289),MarketData[Adjusted Close]) /
_xlfn.XLOOKUP(1,(MarketData[ETF]=H2289)*(MarketData[Date]=WORKDAY(I2289,-1)),MarketData[Adjusted Close]))-1,
""
)</f>
        <v/>
      </c>
    </row>
    <row r="2290" spans="1:10" ht="15.75" x14ac:dyDescent="0.25">
      <c r="A2290" t="s">
        <v>9</v>
      </c>
      <c r="B2290" s="1">
        <v>44697</v>
      </c>
      <c r="C2290">
        <v>200.39</v>
      </c>
      <c r="D2290">
        <v>201.86</v>
      </c>
      <c r="E2290">
        <v>198.86</v>
      </c>
      <c r="F2290">
        <v>199.91</v>
      </c>
      <c r="G2290">
        <v>188.22</v>
      </c>
      <c r="H2290" s="2">
        <v>4479400</v>
      </c>
      <c r="I2290" s="8" cm="1">
        <f t="array" ref="I2290">IFERROR(MarketData[[#This Row],[Adjusted Close]]/_xlfn.XLOOKUP(1,
(MarketData[ETF]=MarketData[[#This Row],[ETF]])*(MarketData[Date]&lt;MarketData[[#This Row],[Date]]),
MarketData[Adjusted Close],
,0,-1)-1,"")</f>
        <v>-9.3919992297694099E-2</v>
      </c>
      <c r="J2290" s="9" t="str" cm="1">
        <f t="array" ref="J2290">IFERROR(
(_xlfn.XLOOKUP(1,(MarketData[ETF]=H2290)*(MarketData[Date]=I2290),MarketData[Adjusted Close]) /
_xlfn.XLOOKUP(1,(MarketData[ETF]=H2290)*(MarketData[Date]=WORKDAY(I2290,-1)),MarketData[Adjusted Close]))-1,
""
)</f>
        <v/>
      </c>
    </row>
    <row r="2291" spans="1:10" ht="15.75" x14ac:dyDescent="0.25">
      <c r="A2291" t="s">
        <v>9</v>
      </c>
      <c r="B2291" s="1">
        <v>44694</v>
      </c>
      <c r="C2291">
        <v>197.91</v>
      </c>
      <c r="D2291">
        <v>201.75</v>
      </c>
      <c r="E2291">
        <v>197.74</v>
      </c>
      <c r="F2291">
        <v>200.9</v>
      </c>
      <c r="G2291">
        <v>189.15</v>
      </c>
      <c r="H2291" s="2">
        <v>4543200</v>
      </c>
      <c r="I2291" s="8" cm="1">
        <f t="array" ref="I2291">IFERROR(MarketData[[#This Row],[Adjusted Close]]/_xlfn.XLOOKUP(1,
(MarketData[ETF]=MarketData[[#This Row],[ETF]])*(MarketData[Date]&lt;MarketData[[#This Row],[Date]]),
MarketData[Adjusted Close],
,0,-1)-1,"")</f>
        <v>-8.9443027006209874E-2</v>
      </c>
      <c r="J2291" s="9" t="str" cm="1">
        <f t="array" ref="J2291">IFERROR(
(_xlfn.XLOOKUP(1,(MarketData[ETF]=H2291)*(MarketData[Date]=I2291),MarketData[Adjusted Close]) /
_xlfn.XLOOKUP(1,(MarketData[ETF]=H2291)*(MarketData[Date]=WORKDAY(I2291,-1)),MarketData[Adjusted Close]))-1,
""
)</f>
        <v/>
      </c>
    </row>
    <row r="2292" spans="1:10" ht="15.75" x14ac:dyDescent="0.25">
      <c r="A2292" t="s">
        <v>9</v>
      </c>
      <c r="B2292" s="1">
        <v>44693</v>
      </c>
      <c r="C2292">
        <v>194.06</v>
      </c>
      <c r="D2292">
        <v>197.59</v>
      </c>
      <c r="E2292">
        <v>192.12</v>
      </c>
      <c r="F2292">
        <v>195.66</v>
      </c>
      <c r="G2292">
        <v>184.22</v>
      </c>
      <c r="H2292" s="2">
        <v>7964900</v>
      </c>
      <c r="I2292" s="8" cm="1">
        <f t="array" ref="I2292">IFERROR(MarketData[[#This Row],[Adjusted Close]]/_xlfn.XLOOKUP(1,
(MarketData[ETF]=MarketData[[#This Row],[ETF]])*(MarketData[Date]&lt;MarketData[[#This Row],[Date]]),
MarketData[Adjusted Close],
,0,-1)-1,"")</f>
        <v>-0.11317575699224947</v>
      </c>
      <c r="J2292" s="9" t="str" cm="1">
        <f t="array" ref="J2292">IFERROR(
(_xlfn.XLOOKUP(1,(MarketData[ETF]=H2292)*(MarketData[Date]=I2292),MarketData[Adjusted Close]) /
_xlfn.XLOOKUP(1,(MarketData[ETF]=H2292)*(MarketData[Date]=WORKDAY(I2292,-1)),MarketData[Adjusted Close]))-1,
""
)</f>
        <v/>
      </c>
    </row>
    <row r="2293" spans="1:10" ht="15.75" x14ac:dyDescent="0.25">
      <c r="A2293" t="s">
        <v>9</v>
      </c>
      <c r="B2293" s="1">
        <v>44692</v>
      </c>
      <c r="C2293">
        <v>198.59</v>
      </c>
      <c r="D2293">
        <v>201.63</v>
      </c>
      <c r="E2293">
        <v>195.15</v>
      </c>
      <c r="F2293">
        <v>195.45</v>
      </c>
      <c r="G2293">
        <v>184.02</v>
      </c>
      <c r="H2293" s="2">
        <v>6365500</v>
      </c>
      <c r="I2293" s="8" cm="1">
        <f t="array" ref="I2293">IFERROR(MarketData[[#This Row],[Adjusted Close]]/_xlfn.XLOOKUP(1,
(MarketData[ETF]=MarketData[[#This Row],[ETF]])*(MarketData[Date]&lt;MarketData[[#This Row],[Date]]),
MarketData[Adjusted Close],
,0,-1)-1,"")</f>
        <v>-0.11413854522697719</v>
      </c>
      <c r="J2293" s="9" t="str" cm="1">
        <f t="array" ref="J2293">IFERROR(
(_xlfn.XLOOKUP(1,(MarketData[ETF]=H2293)*(MarketData[Date]=I2293),MarketData[Adjusted Close]) /
_xlfn.XLOOKUP(1,(MarketData[ETF]=H2293)*(MarketData[Date]=WORKDAY(I2293,-1)),MarketData[Adjusted Close]))-1,
""
)</f>
        <v/>
      </c>
    </row>
    <row r="2294" spans="1:10" ht="15.75" x14ac:dyDescent="0.25">
      <c r="A2294" t="s">
        <v>9</v>
      </c>
      <c r="B2294" s="1">
        <v>44691</v>
      </c>
      <c r="C2294">
        <v>201.89</v>
      </c>
      <c r="D2294">
        <v>202.71</v>
      </c>
      <c r="E2294">
        <v>196.55</v>
      </c>
      <c r="F2294">
        <v>199.05</v>
      </c>
      <c r="G2294">
        <v>187.41</v>
      </c>
      <c r="H2294" s="2">
        <v>7605000</v>
      </c>
      <c r="I2294" s="8" cm="1">
        <f t="array" ref="I2294">IFERROR(MarketData[[#This Row],[Adjusted Close]]/_xlfn.XLOOKUP(1,
(MarketData[ETF]=MarketData[[#This Row],[ETF]])*(MarketData[Date]&lt;MarketData[[#This Row],[Date]]),
MarketData[Adjusted Close],
,0,-1)-1,"")</f>
        <v>-9.7819284648341553E-2</v>
      </c>
      <c r="J2294" s="9" t="str" cm="1">
        <f t="array" ref="J2294">IFERROR(
(_xlfn.XLOOKUP(1,(MarketData[ETF]=H2294)*(MarketData[Date]=I2294),MarketData[Adjusted Close]) /
_xlfn.XLOOKUP(1,(MarketData[ETF]=H2294)*(MarketData[Date]=WORKDAY(I2294,-1)),MarketData[Adjusted Close]))-1,
""
)</f>
        <v/>
      </c>
    </row>
    <row r="2295" spans="1:10" ht="15.75" x14ac:dyDescent="0.25">
      <c r="A2295" t="s">
        <v>9</v>
      </c>
      <c r="B2295" s="1">
        <v>44690</v>
      </c>
      <c r="C2295">
        <v>203</v>
      </c>
      <c r="D2295">
        <v>203.38</v>
      </c>
      <c r="E2295">
        <v>197.86</v>
      </c>
      <c r="F2295">
        <v>198.65</v>
      </c>
      <c r="G2295">
        <v>187.03</v>
      </c>
      <c r="H2295" s="2">
        <v>9551400</v>
      </c>
      <c r="I2295" s="8" cm="1">
        <f t="array" ref="I2295">IFERROR(MarketData[[#This Row],[Adjusted Close]]/_xlfn.XLOOKUP(1,
(MarketData[ETF]=MarketData[[#This Row],[ETF]])*(MarketData[Date]&lt;MarketData[[#This Row],[Date]]),
MarketData[Adjusted Close],
,0,-1)-1,"")</f>
        <v>-9.9648582294324273E-2</v>
      </c>
      <c r="J2295" s="9" t="str" cm="1">
        <f t="array" ref="J2295">IFERROR(
(_xlfn.XLOOKUP(1,(MarketData[ETF]=H2295)*(MarketData[Date]=I2295),MarketData[Adjusted Close]) /
_xlfn.XLOOKUP(1,(MarketData[ETF]=H2295)*(MarketData[Date]=WORKDAY(I2295,-1)),MarketData[Adjusted Close]))-1,
""
)</f>
        <v/>
      </c>
    </row>
    <row r="2296" spans="1:10" ht="15.75" x14ac:dyDescent="0.25">
      <c r="A2296" t="s">
        <v>9</v>
      </c>
      <c r="B2296" s="1">
        <v>44687</v>
      </c>
      <c r="C2296">
        <v>206.42</v>
      </c>
      <c r="D2296">
        <v>207.82</v>
      </c>
      <c r="E2296">
        <v>203.11</v>
      </c>
      <c r="F2296">
        <v>205.95</v>
      </c>
      <c r="G2296">
        <v>193.9</v>
      </c>
      <c r="H2296" s="2">
        <v>5193900</v>
      </c>
      <c r="I2296" s="8" cm="1">
        <f t="array" ref="I2296">IFERROR(MarketData[[#This Row],[Adjusted Close]]/_xlfn.XLOOKUP(1,
(MarketData[ETF]=MarketData[[#This Row],[ETF]])*(MarketData[Date]&lt;MarketData[[#This Row],[Date]]),
MarketData[Adjusted Close],
,0,-1)-1,"")</f>
        <v>-6.6576806431425384E-2</v>
      </c>
      <c r="J2296" s="9" t="str" cm="1">
        <f t="array" ref="J2296">IFERROR(
(_xlfn.XLOOKUP(1,(MarketData[ETF]=H2296)*(MarketData[Date]=I2296),MarketData[Adjusted Close]) /
_xlfn.XLOOKUP(1,(MarketData[ETF]=H2296)*(MarketData[Date]=WORKDAY(I2296,-1)),MarketData[Adjusted Close]))-1,
""
)</f>
        <v/>
      </c>
    </row>
    <row r="2297" spans="1:10" ht="15.75" x14ac:dyDescent="0.25">
      <c r="A2297" t="s">
        <v>9</v>
      </c>
      <c r="B2297" s="1">
        <v>44686</v>
      </c>
      <c r="C2297">
        <v>213.29</v>
      </c>
      <c r="D2297">
        <v>213.39</v>
      </c>
      <c r="E2297">
        <v>205.46</v>
      </c>
      <c r="F2297">
        <v>207.62</v>
      </c>
      <c r="G2297">
        <v>195.48</v>
      </c>
      <c r="H2297" s="2">
        <v>5186700</v>
      </c>
      <c r="I2297" s="8" cm="1">
        <f t="array" ref="I2297">IFERROR(MarketData[[#This Row],[Adjusted Close]]/_xlfn.XLOOKUP(1,
(MarketData[ETF]=MarketData[[#This Row],[ETF]])*(MarketData[Date]&lt;MarketData[[#This Row],[Date]]),
MarketData[Adjusted Close],
,0,-1)-1,"")</f>
        <v>-5.8970779377076066E-2</v>
      </c>
      <c r="J2297" s="9" t="str" cm="1">
        <f t="array" ref="J2297">IFERROR(
(_xlfn.XLOOKUP(1,(MarketData[ETF]=H2297)*(MarketData[Date]=I2297),MarketData[Adjusted Close]) /
_xlfn.XLOOKUP(1,(MarketData[ETF]=H2297)*(MarketData[Date]=WORKDAY(I2297,-1)),MarketData[Adjusted Close]))-1,
""
)</f>
        <v/>
      </c>
    </row>
    <row r="2298" spans="1:10" ht="15.75" x14ac:dyDescent="0.25">
      <c r="A2298" t="s">
        <v>9</v>
      </c>
      <c r="B2298" s="1">
        <v>44685</v>
      </c>
      <c r="C2298">
        <v>209.72</v>
      </c>
      <c r="D2298">
        <v>215.91</v>
      </c>
      <c r="E2298">
        <v>207.69</v>
      </c>
      <c r="F2298">
        <v>215.57</v>
      </c>
      <c r="G2298">
        <v>202.96</v>
      </c>
      <c r="H2298" s="2">
        <v>3870600</v>
      </c>
      <c r="I2298" s="8" cm="1">
        <f t="array" ref="I2298">IFERROR(MarketData[[#This Row],[Adjusted Close]]/_xlfn.XLOOKUP(1,
(MarketData[ETF]=MarketData[[#This Row],[ETF]])*(MarketData[Date]&lt;MarketData[[#This Row],[Date]]),
MarketData[Adjusted Close],
,0,-1)-1,"")</f>
        <v>-2.296249939825723E-2</v>
      </c>
      <c r="J2298" s="9" t="str" cm="1">
        <f t="array" ref="J2298">IFERROR(
(_xlfn.XLOOKUP(1,(MarketData[ETF]=H2298)*(MarketData[Date]=I2298),MarketData[Adjusted Close]) /
_xlfn.XLOOKUP(1,(MarketData[ETF]=H2298)*(MarketData[Date]=WORKDAY(I2298,-1)),MarketData[Adjusted Close]))-1,
""
)</f>
        <v/>
      </c>
    </row>
    <row r="2299" spans="1:10" ht="15.75" x14ac:dyDescent="0.25">
      <c r="A2299" t="s">
        <v>9</v>
      </c>
      <c r="B2299" s="1">
        <v>44684</v>
      </c>
      <c r="C2299">
        <v>208.49</v>
      </c>
      <c r="D2299">
        <v>210.61</v>
      </c>
      <c r="E2299">
        <v>207.88</v>
      </c>
      <c r="F2299">
        <v>209.43</v>
      </c>
      <c r="G2299">
        <v>197.18</v>
      </c>
      <c r="H2299" s="2">
        <v>3901800</v>
      </c>
      <c r="I2299" s="8" cm="1">
        <f t="array" ref="I2299">IFERROR(MarketData[[#This Row],[Adjusted Close]]/_xlfn.XLOOKUP(1,
(MarketData[ETF]=MarketData[[#This Row],[ETF]])*(MarketData[Date]&lt;MarketData[[#This Row],[Date]]),
MarketData[Adjusted Close],
,0,-1)-1,"")</f>
        <v>-5.0787079381889866E-2</v>
      </c>
      <c r="J2299" s="9" t="str" cm="1">
        <f t="array" ref="J2299">IFERROR(
(_xlfn.XLOOKUP(1,(MarketData[ETF]=H2299)*(MarketData[Date]=I2299),MarketData[Adjusted Close]) /
_xlfn.XLOOKUP(1,(MarketData[ETF]=H2299)*(MarketData[Date]=WORKDAY(I2299,-1)),MarketData[Adjusted Close]))-1,
""
)</f>
        <v/>
      </c>
    </row>
    <row r="2300" spans="1:10" ht="15.75" x14ac:dyDescent="0.25">
      <c r="A2300" t="s">
        <v>9</v>
      </c>
      <c r="B2300" s="1">
        <v>44683</v>
      </c>
      <c r="C2300">
        <v>207.15</v>
      </c>
      <c r="D2300">
        <v>209.13</v>
      </c>
      <c r="E2300">
        <v>203.71</v>
      </c>
      <c r="F2300">
        <v>208.44</v>
      </c>
      <c r="G2300">
        <v>196.25</v>
      </c>
      <c r="H2300" s="2">
        <v>10630500</v>
      </c>
      <c r="I2300" s="8" cm="1">
        <f t="array" ref="I2300">IFERROR(MarketData[[#This Row],[Adjusted Close]]/_xlfn.XLOOKUP(1,
(MarketData[ETF]=MarketData[[#This Row],[ETF]])*(MarketData[Date]&lt;MarketData[[#This Row],[Date]]),
MarketData[Adjusted Close],
,0,-1)-1,"")</f>
        <v>-5.5264044673374091E-2</v>
      </c>
      <c r="J2300" s="9" t="str" cm="1">
        <f t="array" ref="J2300">IFERROR(
(_xlfn.XLOOKUP(1,(MarketData[ETF]=H2300)*(MarketData[Date]=I2300),MarketData[Adjusted Close]) /
_xlfn.XLOOKUP(1,(MarketData[ETF]=H2300)*(MarketData[Date]=WORKDAY(I2300,-1)),MarketData[Adjusted Close]))-1,
""
)</f>
        <v/>
      </c>
    </row>
    <row r="2301" spans="1:10" ht="15.75" x14ac:dyDescent="0.25">
      <c r="A2301" t="s">
        <v>9</v>
      </c>
      <c r="B2301" s="1">
        <v>44680</v>
      </c>
      <c r="C2301">
        <v>212.9</v>
      </c>
      <c r="D2301">
        <v>214.31</v>
      </c>
      <c r="E2301">
        <v>206.71</v>
      </c>
      <c r="F2301">
        <v>206.88</v>
      </c>
      <c r="G2301">
        <v>194.78</v>
      </c>
      <c r="H2301" s="2">
        <v>7330500</v>
      </c>
      <c r="I2301" s="8" cm="1">
        <f t="array" ref="I2301">IFERROR(MarketData[[#This Row],[Adjusted Close]]/_xlfn.XLOOKUP(1,
(MarketData[ETF]=MarketData[[#This Row],[ETF]])*(MarketData[Date]&lt;MarketData[[#This Row],[Date]]),
MarketData[Adjusted Close],
,0,-1)-1,"")</f>
        <v>-6.2340538198623174E-2</v>
      </c>
      <c r="J2301" s="9" t="str" cm="1">
        <f t="array" ref="J2301">IFERROR(
(_xlfn.XLOOKUP(1,(MarketData[ETF]=H2301)*(MarketData[Date]=I2301),MarketData[Adjusted Close]) /
_xlfn.XLOOKUP(1,(MarketData[ETF]=H2301)*(MarketData[Date]=WORKDAY(I2301,-1)),MarketData[Adjusted Close]))-1,
""
)</f>
        <v/>
      </c>
    </row>
    <row r="2302" spans="1:10" ht="15.75" x14ac:dyDescent="0.25">
      <c r="A2302" t="s">
        <v>9</v>
      </c>
      <c r="B2302" s="1">
        <v>44679</v>
      </c>
      <c r="C2302">
        <v>211.88</v>
      </c>
      <c r="D2302">
        <v>215.75</v>
      </c>
      <c r="E2302">
        <v>209.45</v>
      </c>
      <c r="F2302">
        <v>214.77</v>
      </c>
      <c r="G2302">
        <v>202.21</v>
      </c>
      <c r="H2302" s="2">
        <v>3767700</v>
      </c>
      <c r="I2302" s="8" cm="1">
        <f t="array" ref="I2302">IFERROR(MarketData[[#This Row],[Adjusted Close]]/_xlfn.XLOOKUP(1,
(MarketData[ETF]=MarketData[[#This Row],[ETF]])*(MarketData[Date]&lt;MarketData[[#This Row],[Date]]),
MarketData[Adjusted Close],
,0,-1)-1,"")</f>
        <v>-2.6572955278486465E-2</v>
      </c>
      <c r="J2302" s="9" t="str" cm="1">
        <f t="array" ref="J2302">IFERROR(
(_xlfn.XLOOKUP(1,(MarketData[ETF]=H2302)*(MarketData[Date]=I2302),MarketData[Adjusted Close]) /
_xlfn.XLOOKUP(1,(MarketData[ETF]=H2302)*(MarketData[Date]=WORKDAY(I2302,-1)),MarketData[Adjusted Close]))-1,
""
)</f>
        <v/>
      </c>
    </row>
    <row r="2303" spans="1:10" ht="15.75" x14ac:dyDescent="0.25">
      <c r="A2303" t="s">
        <v>9</v>
      </c>
      <c r="B2303" s="1">
        <v>44678</v>
      </c>
      <c r="C2303">
        <v>209.85</v>
      </c>
      <c r="D2303">
        <v>212.4</v>
      </c>
      <c r="E2303">
        <v>208.55</v>
      </c>
      <c r="F2303">
        <v>209.66</v>
      </c>
      <c r="G2303">
        <v>197.4</v>
      </c>
      <c r="H2303" s="2">
        <v>4955900</v>
      </c>
      <c r="I2303" s="8" cm="1">
        <f t="array" ref="I2303">IFERROR(MarketData[[#This Row],[Adjusted Close]]/_xlfn.XLOOKUP(1,
(MarketData[ETF]=MarketData[[#This Row],[ETF]])*(MarketData[Date]&lt;MarketData[[#This Row],[Date]]),
MarketData[Adjusted Close],
,0,-1)-1,"")</f>
        <v>-4.9728012323689286E-2</v>
      </c>
      <c r="J2303" s="9" t="str" cm="1">
        <f t="array" ref="J2303">IFERROR(
(_xlfn.XLOOKUP(1,(MarketData[ETF]=H2303)*(MarketData[Date]=I2303),MarketData[Adjusted Close]) /
_xlfn.XLOOKUP(1,(MarketData[ETF]=H2303)*(MarketData[Date]=WORKDAY(I2303,-1)),MarketData[Adjusted Close]))-1,
""
)</f>
        <v/>
      </c>
    </row>
    <row r="2304" spans="1:10" ht="15.75" x14ac:dyDescent="0.25">
      <c r="A2304" t="s">
        <v>9</v>
      </c>
      <c r="B2304" s="1">
        <v>44677</v>
      </c>
      <c r="C2304">
        <v>214.26</v>
      </c>
      <c r="D2304">
        <v>214.41</v>
      </c>
      <c r="E2304">
        <v>209.25</v>
      </c>
      <c r="F2304">
        <v>209.25</v>
      </c>
      <c r="G2304">
        <v>197.01</v>
      </c>
      <c r="H2304" s="2">
        <v>6891100</v>
      </c>
      <c r="I2304" s="8" cm="1">
        <f t="array" ref="I2304">IFERROR(MarketData[[#This Row],[Adjusted Close]]/_xlfn.XLOOKUP(1,
(MarketData[ETF]=MarketData[[#This Row],[ETF]])*(MarketData[Date]&lt;MarketData[[#This Row],[Date]]),
MarketData[Adjusted Close],
,0,-1)-1,"")</f>
        <v>-5.1605449381408541E-2</v>
      </c>
      <c r="J2304" s="9" t="str" cm="1">
        <f t="array" ref="J2304">IFERROR(
(_xlfn.XLOOKUP(1,(MarketData[ETF]=H2304)*(MarketData[Date]=I2304),MarketData[Adjusted Close]) /
_xlfn.XLOOKUP(1,(MarketData[ETF]=H2304)*(MarketData[Date]=WORKDAY(I2304,-1)),MarketData[Adjusted Close]))-1,
""
)</f>
        <v/>
      </c>
    </row>
    <row r="2305" spans="1:10" ht="15.75" x14ac:dyDescent="0.25">
      <c r="A2305" t="s">
        <v>9</v>
      </c>
      <c r="B2305" s="1">
        <v>44676</v>
      </c>
      <c r="C2305">
        <v>213.07</v>
      </c>
      <c r="D2305">
        <v>215.7</v>
      </c>
      <c r="E2305">
        <v>210.79</v>
      </c>
      <c r="F2305">
        <v>215.39</v>
      </c>
      <c r="G2305">
        <v>202.79</v>
      </c>
      <c r="H2305" s="2">
        <v>9271800</v>
      </c>
      <c r="I2305" s="8" cm="1">
        <f t="array" ref="I2305">IFERROR(MarketData[[#This Row],[Adjusted Close]]/_xlfn.XLOOKUP(1,
(MarketData[ETF]=MarketData[[#This Row],[ETF]])*(MarketData[Date]&lt;MarketData[[#This Row],[Date]]),
MarketData[Adjusted Close],
,0,-1)-1,"")</f>
        <v>-2.3780869397775906E-2</v>
      </c>
      <c r="J2305" s="9" t="str" cm="1">
        <f t="array" ref="J2305">IFERROR(
(_xlfn.XLOOKUP(1,(MarketData[ETF]=H2305)*(MarketData[Date]=I2305),MarketData[Adjusted Close]) /
_xlfn.XLOOKUP(1,(MarketData[ETF]=H2305)*(MarketData[Date]=WORKDAY(I2305,-1)),MarketData[Adjusted Close]))-1,
""
)</f>
        <v/>
      </c>
    </row>
    <row r="2306" spans="1:10" ht="15.75" x14ac:dyDescent="0.25">
      <c r="A2306" t="s">
        <v>9</v>
      </c>
      <c r="B2306" s="1">
        <v>44673</v>
      </c>
      <c r="C2306">
        <v>219.73</v>
      </c>
      <c r="D2306">
        <v>219.73</v>
      </c>
      <c r="E2306">
        <v>214.02</v>
      </c>
      <c r="F2306">
        <v>214.22</v>
      </c>
      <c r="G2306">
        <v>201.69</v>
      </c>
      <c r="H2306" s="2">
        <v>6361400</v>
      </c>
      <c r="I2306" s="8" cm="1">
        <f t="array" ref="I2306">IFERROR(MarketData[[#This Row],[Adjusted Close]]/_xlfn.XLOOKUP(1,
(MarketData[ETF]=MarketData[[#This Row],[ETF]])*(MarketData[Date]&lt;MarketData[[#This Row],[Date]]),
MarketData[Adjusted Close],
,0,-1)-1,"")</f>
        <v>-2.9076204688778695E-2</v>
      </c>
      <c r="J2306" s="9" t="str" cm="1">
        <f t="array" ref="J2306">IFERROR(
(_xlfn.XLOOKUP(1,(MarketData[ETF]=H2306)*(MarketData[Date]=I2306),MarketData[Adjusted Close]) /
_xlfn.XLOOKUP(1,(MarketData[ETF]=H2306)*(MarketData[Date]=WORKDAY(I2306,-1)),MarketData[Adjusted Close]))-1,
""
)</f>
        <v/>
      </c>
    </row>
    <row r="2307" spans="1:10" ht="15.75" x14ac:dyDescent="0.25">
      <c r="A2307" t="s">
        <v>9</v>
      </c>
      <c r="B2307" s="1">
        <v>44672</v>
      </c>
      <c r="C2307">
        <v>225.7</v>
      </c>
      <c r="D2307">
        <v>226.68</v>
      </c>
      <c r="E2307">
        <v>219.7</v>
      </c>
      <c r="F2307">
        <v>220.22</v>
      </c>
      <c r="G2307">
        <v>207.34</v>
      </c>
      <c r="H2307" s="2">
        <v>3172100</v>
      </c>
      <c r="I2307" s="8" cm="1">
        <f t="array" ref="I2307">IFERROR(MarketData[[#This Row],[Adjusted Close]]/_xlfn.XLOOKUP(1,
(MarketData[ETF]=MarketData[[#This Row],[ETF]])*(MarketData[Date]&lt;MarketData[[#This Row],[Date]]),
MarketData[Adjusted Close],
,0,-1)-1,"")</f>
        <v>-1.8774370577190336E-3</v>
      </c>
      <c r="J2307" s="9" t="str" cm="1">
        <f t="array" ref="J2307">IFERROR(
(_xlfn.XLOOKUP(1,(MarketData[ETF]=H2307)*(MarketData[Date]=I2307),MarketData[Adjusted Close]) /
_xlfn.XLOOKUP(1,(MarketData[ETF]=H2307)*(MarketData[Date]=WORKDAY(I2307,-1)),MarketData[Adjusted Close]))-1,
""
)</f>
        <v/>
      </c>
    </row>
    <row r="2308" spans="1:10" ht="15.75" x14ac:dyDescent="0.25">
      <c r="A2308" t="s">
        <v>9</v>
      </c>
      <c r="B2308" s="1">
        <v>44671</v>
      </c>
      <c r="C2308">
        <v>225</v>
      </c>
      <c r="D2308">
        <v>225.52</v>
      </c>
      <c r="E2308">
        <v>223.4</v>
      </c>
      <c r="F2308">
        <v>223.88</v>
      </c>
      <c r="G2308">
        <v>210.78</v>
      </c>
      <c r="H2308" s="2">
        <v>2933200</v>
      </c>
      <c r="I2308" s="8" cm="1">
        <f t="array" ref="I2308">IFERROR(MarketData[[#This Row],[Adjusted Close]]/_xlfn.XLOOKUP(1,
(MarketData[ETF]=MarketData[[#This Row],[ETF]])*(MarketData[Date]&lt;MarketData[[#This Row],[Date]]),
MarketData[Adjusted Close],
,0,-1)-1,"")</f>
        <v>1.4682520579598624E-2</v>
      </c>
      <c r="J2308" s="9" t="str" cm="1">
        <f t="array" ref="J2308">IFERROR(
(_xlfn.XLOOKUP(1,(MarketData[ETF]=H2308)*(MarketData[Date]=I2308),MarketData[Adjusted Close]) /
_xlfn.XLOOKUP(1,(MarketData[ETF]=H2308)*(MarketData[Date]=WORKDAY(I2308,-1)),MarketData[Adjusted Close]))-1,
""
)</f>
        <v/>
      </c>
    </row>
    <row r="2309" spans="1:10" ht="15.75" x14ac:dyDescent="0.25">
      <c r="A2309" t="s">
        <v>9</v>
      </c>
      <c r="B2309" s="1">
        <v>44670</v>
      </c>
      <c r="C2309">
        <v>220.23</v>
      </c>
      <c r="D2309">
        <v>224.6</v>
      </c>
      <c r="E2309">
        <v>220.23</v>
      </c>
      <c r="F2309">
        <v>224.17</v>
      </c>
      <c r="G2309">
        <v>211.06</v>
      </c>
      <c r="H2309" s="2">
        <v>2631200</v>
      </c>
      <c r="I2309" s="8" cm="1">
        <f t="array" ref="I2309">IFERROR(MarketData[[#This Row],[Adjusted Close]]/_xlfn.XLOOKUP(1,
(MarketData[ETF]=MarketData[[#This Row],[ETF]])*(MarketData[Date]&lt;MarketData[[#This Row],[Date]]),
MarketData[Adjusted Close],
,0,-1)-1,"")</f>
        <v>1.6030424108217423E-2</v>
      </c>
      <c r="J2309" s="9" t="str" cm="1">
        <f t="array" ref="J2309">IFERROR(
(_xlfn.XLOOKUP(1,(MarketData[ETF]=H2309)*(MarketData[Date]=I2309),MarketData[Adjusted Close]) /
_xlfn.XLOOKUP(1,(MarketData[ETF]=H2309)*(MarketData[Date]=WORKDAY(I2309,-1)),MarketData[Adjusted Close]))-1,
""
)</f>
        <v/>
      </c>
    </row>
    <row r="2310" spans="1:10" ht="15.75" x14ac:dyDescent="0.25">
      <c r="A2310" t="s">
        <v>9</v>
      </c>
      <c r="B2310" s="1">
        <v>44669</v>
      </c>
      <c r="C2310">
        <v>220.41</v>
      </c>
      <c r="D2310">
        <v>221.29</v>
      </c>
      <c r="E2310">
        <v>219.15</v>
      </c>
      <c r="F2310">
        <v>220.29</v>
      </c>
      <c r="G2310">
        <v>207.4</v>
      </c>
      <c r="H2310" s="2">
        <v>3674400</v>
      </c>
      <c r="I2310" s="8" cm="1">
        <f t="array" ref="I2310">IFERROR(MarketData[[#This Row],[Adjusted Close]]/_xlfn.XLOOKUP(1,
(MarketData[ETF]=MarketData[[#This Row],[ETF]])*(MarketData[Date]&lt;MarketData[[#This Row],[Date]]),
MarketData[Adjusted Close],
,0,-1)-1,"")</f>
        <v>-1.5886005873007036E-3</v>
      </c>
      <c r="J2310" s="9" t="str" cm="1">
        <f t="array" ref="J2310">IFERROR(
(_xlfn.XLOOKUP(1,(MarketData[ETF]=H2310)*(MarketData[Date]=I2310),MarketData[Adjusted Close]) /
_xlfn.XLOOKUP(1,(MarketData[ETF]=H2310)*(MarketData[Date]=WORKDAY(I2310,-1)),MarketData[Adjusted Close]))-1,
""
)</f>
        <v/>
      </c>
    </row>
    <row r="2311" spans="1:10" ht="15.75" x14ac:dyDescent="0.25">
      <c r="A2311" t="s">
        <v>9</v>
      </c>
      <c r="B2311" s="1">
        <v>44665</v>
      </c>
      <c r="C2311">
        <v>223.58</v>
      </c>
      <c r="D2311">
        <v>224.21</v>
      </c>
      <c r="E2311">
        <v>220.61</v>
      </c>
      <c r="F2311">
        <v>220.67</v>
      </c>
      <c r="G2311">
        <v>207.76</v>
      </c>
      <c r="H2311" s="2">
        <v>2465500</v>
      </c>
      <c r="I2311" s="8" cm="1">
        <f t="array" ref="I2311">IFERROR(MarketData[[#This Row],[Adjusted Close]]/_xlfn.XLOOKUP(1,
(MarketData[ETF]=MarketData[[#This Row],[ETF]])*(MarketData[Date]&lt;MarketData[[#This Row],[Date]]),
MarketData[Adjusted Close],
,0,-1)-1,"")</f>
        <v>1.4441823520927599E-4</v>
      </c>
      <c r="J2311" s="9" t="str" cm="1">
        <f t="array" ref="J2311">IFERROR(
(_xlfn.XLOOKUP(1,(MarketData[ETF]=H2311)*(MarketData[Date]=I2311),MarketData[Adjusted Close]) /
_xlfn.XLOOKUP(1,(MarketData[ETF]=H2311)*(MarketData[Date]=WORKDAY(I2311,-1)),MarketData[Adjusted Close]))-1,
""
)</f>
        <v/>
      </c>
    </row>
    <row r="2312" spans="1:10" ht="15.75" x14ac:dyDescent="0.25">
      <c r="A2312" t="s">
        <v>9</v>
      </c>
      <c r="B2312" s="1">
        <v>44664</v>
      </c>
      <c r="C2312">
        <v>220.51</v>
      </c>
      <c r="D2312">
        <v>223.79</v>
      </c>
      <c r="E2312">
        <v>220.27</v>
      </c>
      <c r="F2312">
        <v>223.39</v>
      </c>
      <c r="G2312">
        <v>210.32</v>
      </c>
      <c r="H2312" s="2">
        <v>2404600</v>
      </c>
      <c r="I2312" s="8" cm="1">
        <f t="array" ref="I2312">IFERROR(MarketData[[#This Row],[Adjusted Close]]/_xlfn.XLOOKUP(1,
(MarketData[ETF]=MarketData[[#This Row],[ETF]])*(MarketData[Date]&lt;MarketData[[#This Row],[Date]]),
MarketData[Adjusted Close],
,0,-1)-1,"")</f>
        <v>1.2468107639724613E-2</v>
      </c>
      <c r="J2312" s="9" t="str" cm="1">
        <f t="array" ref="J2312">IFERROR(
(_xlfn.XLOOKUP(1,(MarketData[ETF]=H2312)*(MarketData[Date]=I2312),MarketData[Adjusted Close]) /
_xlfn.XLOOKUP(1,(MarketData[ETF]=H2312)*(MarketData[Date]=WORKDAY(I2312,-1)),MarketData[Adjusted Close]))-1,
""
)</f>
        <v/>
      </c>
    </row>
    <row r="2313" spans="1:10" ht="15.75" x14ac:dyDescent="0.25">
      <c r="A2313" t="s">
        <v>9</v>
      </c>
      <c r="B2313" s="1">
        <v>44663</v>
      </c>
      <c r="C2313">
        <v>222.86</v>
      </c>
      <c r="D2313">
        <v>224.5</v>
      </c>
      <c r="E2313">
        <v>219.74</v>
      </c>
      <c r="F2313">
        <v>220.5</v>
      </c>
      <c r="G2313">
        <v>207.6</v>
      </c>
      <c r="H2313" s="2">
        <v>3164200</v>
      </c>
      <c r="I2313" s="8" cm="1">
        <f t="array" ref="I2313">IFERROR(MarketData[[#This Row],[Adjusted Close]]/_xlfn.XLOOKUP(1,
(MarketData[ETF]=MarketData[[#This Row],[ETF]])*(MarketData[Date]&lt;MarketData[[#This Row],[Date]]),
MarketData[Adjusted Close],
,0,-1)-1,"")</f>
        <v>-6.2581235257308521E-4</v>
      </c>
      <c r="J2313" s="9" t="str" cm="1">
        <f t="array" ref="J2313">IFERROR(
(_xlfn.XLOOKUP(1,(MarketData[ETF]=H2313)*(MarketData[Date]=I2313),MarketData[Adjusted Close]) /
_xlfn.XLOOKUP(1,(MarketData[ETF]=H2313)*(MarketData[Date]=WORKDAY(I2313,-1)),MarketData[Adjusted Close]))-1,
""
)</f>
        <v/>
      </c>
    </row>
    <row r="2314" spans="1:10" ht="15.75" x14ac:dyDescent="0.25">
      <c r="A2314" t="s">
        <v>9</v>
      </c>
      <c r="B2314" s="1">
        <v>44662</v>
      </c>
      <c r="C2314">
        <v>223.17</v>
      </c>
      <c r="D2314">
        <v>223.57</v>
      </c>
      <c r="E2314">
        <v>221</v>
      </c>
      <c r="F2314">
        <v>221.18</v>
      </c>
      <c r="G2314">
        <v>208.24</v>
      </c>
      <c r="H2314" s="2">
        <v>2942200</v>
      </c>
      <c r="I2314" s="8" cm="1">
        <f t="array" ref="I2314">IFERROR(MarketData[[#This Row],[Adjusted Close]]/_xlfn.XLOOKUP(1,
(MarketData[ETF]=MarketData[[#This Row],[ETF]])*(MarketData[Date]&lt;MarketData[[#This Row],[Date]]),
MarketData[Adjusted Close],
,0,-1)-1,"")</f>
        <v>2.4551099985559155E-3</v>
      </c>
      <c r="J2314" s="9" t="str" cm="1">
        <f t="array" ref="J2314">IFERROR(
(_xlfn.XLOOKUP(1,(MarketData[ETF]=H2314)*(MarketData[Date]=I2314),MarketData[Adjusted Close]) /
_xlfn.XLOOKUP(1,(MarketData[ETF]=H2314)*(MarketData[Date]=WORKDAY(I2314,-1)),MarketData[Adjusted Close]))-1,
""
)</f>
        <v/>
      </c>
    </row>
    <row r="2315" spans="1:10" ht="15.75" x14ac:dyDescent="0.25">
      <c r="A2315" t="s">
        <v>9</v>
      </c>
      <c r="B2315" s="1">
        <v>44659</v>
      </c>
      <c r="C2315">
        <v>224.98</v>
      </c>
      <c r="D2315">
        <v>226.35</v>
      </c>
      <c r="E2315">
        <v>223.91</v>
      </c>
      <c r="F2315">
        <v>224.69</v>
      </c>
      <c r="G2315">
        <v>211.55</v>
      </c>
      <c r="H2315" s="2">
        <v>2954800</v>
      </c>
      <c r="I2315" s="8" cm="1">
        <f t="array" ref="I2315">IFERROR(MarketData[[#This Row],[Adjusted Close]]/_xlfn.XLOOKUP(1,
(MarketData[ETF]=MarketData[[#This Row],[ETF]])*(MarketData[Date]&lt;MarketData[[#This Row],[Date]]),
MarketData[Adjusted Close],
,0,-1)-1,"")</f>
        <v>1.8389255283300487E-2</v>
      </c>
      <c r="J2315" s="9" t="str" cm="1">
        <f t="array" ref="J2315">IFERROR(
(_xlfn.XLOOKUP(1,(MarketData[ETF]=H2315)*(MarketData[Date]=I2315),MarketData[Adjusted Close]) /
_xlfn.XLOOKUP(1,(MarketData[ETF]=H2315)*(MarketData[Date]=WORKDAY(I2315,-1)),MarketData[Adjusted Close]))-1,
""
)</f>
        <v/>
      </c>
    </row>
    <row r="2316" spans="1:10" ht="15.75" x14ac:dyDescent="0.25">
      <c r="A2316" t="s">
        <v>9</v>
      </c>
      <c r="B2316" s="1">
        <v>44658</v>
      </c>
      <c r="C2316">
        <v>224.2</v>
      </c>
      <c r="D2316">
        <v>226.44</v>
      </c>
      <c r="E2316">
        <v>222.64</v>
      </c>
      <c r="F2316">
        <v>225.39</v>
      </c>
      <c r="G2316">
        <v>212.21</v>
      </c>
      <c r="H2316" s="2">
        <v>4347500</v>
      </c>
      <c r="I2316" s="8" cm="1">
        <f t="array" ref="I2316">IFERROR(MarketData[[#This Row],[Adjusted Close]]/_xlfn.XLOOKUP(1,
(MarketData[ETF]=MarketData[[#This Row],[ETF]])*(MarketData[Date]&lt;MarketData[[#This Row],[Date]]),
MarketData[Adjusted Close],
,0,-1)-1,"")</f>
        <v>2.1566456457902117E-2</v>
      </c>
      <c r="J2316" s="9" t="str" cm="1">
        <f t="array" ref="J2316">IFERROR(
(_xlfn.XLOOKUP(1,(MarketData[ETF]=H2316)*(MarketData[Date]=I2316),MarketData[Adjusted Close]) /
_xlfn.XLOOKUP(1,(MarketData[ETF]=H2316)*(MarketData[Date]=WORKDAY(I2316,-1)),MarketData[Adjusted Close]))-1,
""
)</f>
        <v/>
      </c>
    </row>
    <row r="2317" spans="1:10" ht="15.75" x14ac:dyDescent="0.25">
      <c r="A2317" t="s">
        <v>9</v>
      </c>
      <c r="B2317" s="1">
        <v>44657</v>
      </c>
      <c r="C2317">
        <v>225.03</v>
      </c>
      <c r="D2317">
        <v>225.84</v>
      </c>
      <c r="E2317">
        <v>222.94</v>
      </c>
      <c r="F2317">
        <v>224.54</v>
      </c>
      <c r="G2317">
        <v>211.41</v>
      </c>
      <c r="H2317" s="2">
        <v>4122000</v>
      </c>
      <c r="I2317" s="8" cm="1">
        <f t="array" ref="I2317">IFERROR(MarketData[[#This Row],[Adjusted Close]]/_xlfn.XLOOKUP(1,
(MarketData[ETF]=MarketData[[#This Row],[ETF]])*(MarketData[Date]&lt;MarketData[[#This Row],[Date]]),
MarketData[Adjusted Close],
,0,-1)-1,"")</f>
        <v>1.7715303518990977E-2</v>
      </c>
      <c r="J2317" s="9" t="str" cm="1">
        <f t="array" ref="J2317">IFERROR(
(_xlfn.XLOOKUP(1,(MarketData[ETF]=H2317)*(MarketData[Date]=I2317),MarketData[Adjusted Close]) /
_xlfn.XLOOKUP(1,(MarketData[ETF]=H2317)*(MarketData[Date]=WORKDAY(I2317,-1)),MarketData[Adjusted Close]))-1,
""
)</f>
        <v/>
      </c>
    </row>
    <row r="2318" spans="1:10" ht="15.75" x14ac:dyDescent="0.25">
      <c r="A2318" t="s">
        <v>9</v>
      </c>
      <c r="B2318" s="1">
        <v>44656</v>
      </c>
      <c r="C2318">
        <v>229.89</v>
      </c>
      <c r="D2318">
        <v>230.88</v>
      </c>
      <c r="E2318">
        <v>226.58</v>
      </c>
      <c r="F2318">
        <v>227.15</v>
      </c>
      <c r="G2318">
        <v>213.86</v>
      </c>
      <c r="H2318" s="2">
        <v>3268800</v>
      </c>
      <c r="I2318" s="8" cm="1">
        <f t="array" ref="I2318">IFERROR(MarketData[[#This Row],[Adjusted Close]]/_xlfn.XLOOKUP(1,
(MarketData[ETF]=MarketData[[#This Row],[ETF]])*(MarketData[Date]&lt;MarketData[[#This Row],[Date]]),
MarketData[Adjusted Close],
,0,-1)-1,"")</f>
        <v>2.9509459394406301E-2</v>
      </c>
      <c r="J2318" s="9" t="str" cm="1">
        <f t="array" ref="J2318">IFERROR(
(_xlfn.XLOOKUP(1,(MarketData[ETF]=H2318)*(MarketData[Date]=I2318),MarketData[Adjusted Close]) /
_xlfn.XLOOKUP(1,(MarketData[ETF]=H2318)*(MarketData[Date]=WORKDAY(I2318,-1)),MarketData[Adjusted Close]))-1,
""
)</f>
        <v/>
      </c>
    </row>
    <row r="2319" spans="1:10" ht="15.75" x14ac:dyDescent="0.25">
      <c r="A2319" t="s">
        <v>9</v>
      </c>
      <c r="B2319" s="1">
        <v>44655</v>
      </c>
      <c r="C2319">
        <v>228.86</v>
      </c>
      <c r="D2319">
        <v>230.54</v>
      </c>
      <c r="E2319">
        <v>228.38</v>
      </c>
      <c r="F2319">
        <v>230.52</v>
      </c>
      <c r="G2319">
        <v>217.04</v>
      </c>
      <c r="H2319" s="2">
        <v>3241100</v>
      </c>
      <c r="I2319" s="8" cm="1">
        <f t="array" ref="I2319">IFERROR(MarketData[[#This Row],[Adjusted Close]]/_xlfn.XLOOKUP(1,
(MarketData[ETF]=MarketData[[#This Row],[ETF]])*(MarketData[Date]&lt;MarketData[[#This Row],[Date]]),
MarketData[Adjusted Close],
,0,-1)-1,"")</f>
        <v>4.4817792326577788E-2</v>
      </c>
      <c r="J2319" s="9" t="str" cm="1">
        <f t="array" ref="J2319">IFERROR(
(_xlfn.XLOOKUP(1,(MarketData[ETF]=H2319)*(MarketData[Date]=I2319),MarketData[Adjusted Close]) /
_xlfn.XLOOKUP(1,(MarketData[ETF]=H2319)*(MarketData[Date]=WORKDAY(I2319,-1)),MarketData[Adjusted Close]))-1,
""
)</f>
        <v/>
      </c>
    </row>
    <row r="2320" spans="1:10" ht="15.75" x14ac:dyDescent="0.25">
      <c r="A2320" t="s">
        <v>9</v>
      </c>
      <c r="B2320" s="1">
        <v>44652</v>
      </c>
      <c r="C2320">
        <v>228.66</v>
      </c>
      <c r="D2320">
        <v>228.75</v>
      </c>
      <c r="E2320">
        <v>226.63</v>
      </c>
      <c r="F2320">
        <v>228.58</v>
      </c>
      <c r="G2320">
        <v>215.21</v>
      </c>
      <c r="H2320" s="2">
        <v>3456400</v>
      </c>
      <c r="I2320" s="8" cm="1">
        <f t="array" ref="I2320">IFERROR(MarketData[[#This Row],[Adjusted Close]]/_xlfn.XLOOKUP(1,
(MarketData[ETF]=MarketData[[#This Row],[ETF]])*(MarketData[Date]&lt;MarketData[[#This Row],[Date]]),
MarketData[Adjusted Close],
,0,-1)-1,"")</f>
        <v>3.6008279978818836E-2</v>
      </c>
      <c r="J2320" s="9" t="str" cm="1">
        <f t="array" ref="J2320">IFERROR(
(_xlfn.XLOOKUP(1,(MarketData[ETF]=H2320)*(MarketData[Date]=I2320),MarketData[Adjusted Close]) /
_xlfn.XLOOKUP(1,(MarketData[ETF]=H2320)*(MarketData[Date]=WORKDAY(I2320,-1)),MarketData[Adjusted Close]))-1,
""
)</f>
        <v/>
      </c>
    </row>
    <row r="2321" spans="1:10" ht="15.75" x14ac:dyDescent="0.25">
      <c r="A2321" t="s">
        <v>9</v>
      </c>
      <c r="B2321" s="1">
        <v>44651</v>
      </c>
      <c r="C2321">
        <v>230.68</v>
      </c>
      <c r="D2321">
        <v>231.32</v>
      </c>
      <c r="E2321">
        <v>227.61</v>
      </c>
      <c r="F2321">
        <v>227.67</v>
      </c>
      <c r="G2321">
        <v>214.35</v>
      </c>
      <c r="H2321" s="2">
        <v>4087000</v>
      </c>
      <c r="I2321" s="8" cm="1">
        <f t="array" ref="I2321">IFERROR(MarketData[[#This Row],[Adjusted Close]]/_xlfn.XLOOKUP(1,
(MarketData[ETF]=MarketData[[#This Row],[ETF]])*(MarketData[Date]&lt;MarketData[[#This Row],[Date]]),
MarketData[Adjusted Close],
,0,-1)-1,"")</f>
        <v>3.1868290569489366E-2</v>
      </c>
      <c r="J2321" s="9" t="str" cm="1">
        <f t="array" ref="J2321">IFERROR(
(_xlfn.XLOOKUP(1,(MarketData[ETF]=H2321)*(MarketData[Date]=I2321),MarketData[Adjusted Close]) /
_xlfn.XLOOKUP(1,(MarketData[ETF]=H2321)*(MarketData[Date]=WORKDAY(I2321,-1)),MarketData[Adjusted Close]))-1,
""
)</f>
        <v/>
      </c>
    </row>
    <row r="2322" spans="1:10" ht="15.75" x14ac:dyDescent="0.25">
      <c r="A2322" t="s">
        <v>9</v>
      </c>
      <c r="B2322" s="1">
        <v>44650</v>
      </c>
      <c r="C2322">
        <v>232.39</v>
      </c>
      <c r="D2322">
        <v>232.81</v>
      </c>
      <c r="E2322">
        <v>230.03</v>
      </c>
      <c r="F2322">
        <v>231.16</v>
      </c>
      <c r="G2322">
        <v>217.64</v>
      </c>
      <c r="H2322" s="2">
        <v>3436400</v>
      </c>
      <c r="I2322" s="8" cm="1">
        <f t="array" ref="I2322">IFERROR(MarketData[[#This Row],[Adjusted Close]]/_xlfn.XLOOKUP(1,
(MarketData[ETF]=MarketData[[#This Row],[ETF]])*(MarketData[Date]&lt;MarketData[[#This Row],[Date]]),
MarketData[Adjusted Close],
,0,-1)-1,"")</f>
        <v>4.7706157030761087E-2</v>
      </c>
      <c r="J2322" s="9" t="str" cm="1">
        <f t="array" ref="J2322">IFERROR(
(_xlfn.XLOOKUP(1,(MarketData[ETF]=H2322)*(MarketData[Date]=I2322),MarketData[Adjusted Close]) /
_xlfn.XLOOKUP(1,(MarketData[ETF]=H2322)*(MarketData[Date]=WORKDAY(I2322,-1)),MarketData[Adjusted Close]))-1,
""
)</f>
        <v/>
      </c>
    </row>
    <row r="2323" spans="1:10" ht="15.75" x14ac:dyDescent="0.25">
      <c r="A2323" t="s">
        <v>9</v>
      </c>
      <c r="B2323" s="1">
        <v>44649</v>
      </c>
      <c r="C2323">
        <v>231.42</v>
      </c>
      <c r="D2323">
        <v>233.36</v>
      </c>
      <c r="E2323">
        <v>230.45</v>
      </c>
      <c r="F2323">
        <v>233.05</v>
      </c>
      <c r="G2323">
        <v>219.42</v>
      </c>
      <c r="H2323" s="2">
        <v>4470500</v>
      </c>
      <c r="I2323" s="8" cm="1">
        <f t="array" ref="I2323">IFERROR(MarketData[[#This Row],[Adjusted Close]]/_xlfn.XLOOKUP(1,
(MarketData[ETF]=MarketData[[#This Row],[ETF]])*(MarketData[Date]&lt;MarketData[[#This Row],[Date]]),
MarketData[Adjusted Close],
,0,-1)-1,"")</f>
        <v>5.6274972319838135E-2</v>
      </c>
      <c r="J2323" s="9" t="str" cm="1">
        <f t="array" ref="J2323">IFERROR(
(_xlfn.XLOOKUP(1,(MarketData[ETF]=H2323)*(MarketData[Date]=I2323),MarketData[Adjusted Close]) /
_xlfn.XLOOKUP(1,(MarketData[ETF]=H2323)*(MarketData[Date]=WORKDAY(I2323,-1)),MarketData[Adjusted Close]))-1,
""
)</f>
        <v/>
      </c>
    </row>
    <row r="2324" spans="1:10" ht="15.75" x14ac:dyDescent="0.25">
      <c r="A2324" t="s">
        <v>9</v>
      </c>
      <c r="B2324" s="1">
        <v>44648</v>
      </c>
      <c r="C2324">
        <v>228.03</v>
      </c>
      <c r="D2324">
        <v>229.57</v>
      </c>
      <c r="E2324">
        <v>226.48</v>
      </c>
      <c r="F2324">
        <v>229.57</v>
      </c>
      <c r="G2324">
        <v>216.14</v>
      </c>
      <c r="H2324" s="2">
        <v>6799400</v>
      </c>
      <c r="I2324" s="8" cm="1">
        <f t="array" ref="I2324">IFERROR(MarketData[[#This Row],[Adjusted Close]]/_xlfn.XLOOKUP(1,
(MarketData[ETF]=MarketData[[#This Row],[ETF]])*(MarketData[Date]&lt;MarketData[[#This Row],[Date]]),
MarketData[Adjusted Close],
,0,-1)-1,"")</f>
        <v>4.0485245270302839E-2</v>
      </c>
      <c r="J2324" s="9" t="str" cm="1">
        <f t="array" ref="J2324">IFERROR(
(_xlfn.XLOOKUP(1,(MarketData[ETF]=H2324)*(MarketData[Date]=I2324),MarketData[Adjusted Close]) /
_xlfn.XLOOKUP(1,(MarketData[ETF]=H2324)*(MarketData[Date]=WORKDAY(I2324,-1)),MarketData[Adjusted Close]))-1,
""
)</f>
        <v/>
      </c>
    </row>
    <row r="2325" spans="1:10" ht="15.75" x14ac:dyDescent="0.25">
      <c r="A2325" t="s">
        <v>9</v>
      </c>
      <c r="B2325" s="1">
        <v>44645</v>
      </c>
      <c r="C2325">
        <v>227.57</v>
      </c>
      <c r="D2325">
        <v>228.25</v>
      </c>
      <c r="E2325">
        <v>225.9</v>
      </c>
      <c r="F2325">
        <v>228.09</v>
      </c>
      <c r="G2325">
        <v>214.75</v>
      </c>
      <c r="H2325" s="2">
        <v>3851100</v>
      </c>
      <c r="I2325" s="8" cm="1">
        <f t="array" ref="I2325">IFERROR(MarketData[[#This Row],[Adjusted Close]]/_xlfn.XLOOKUP(1,
(MarketData[ETF]=MarketData[[#This Row],[ETF]])*(MarketData[Date]&lt;MarketData[[#This Row],[Date]]),
MarketData[Adjusted Close],
,0,-1)-1,"")</f>
        <v>3.3793867038944825E-2</v>
      </c>
      <c r="J2325" s="9" t="str" cm="1">
        <f t="array" ref="J2325">IFERROR(
(_xlfn.XLOOKUP(1,(MarketData[ETF]=H2325)*(MarketData[Date]=I2325),MarketData[Adjusted Close]) /
_xlfn.XLOOKUP(1,(MarketData[ETF]=H2325)*(MarketData[Date]=WORKDAY(I2325,-1)),MarketData[Adjusted Close]))-1,
""
)</f>
        <v/>
      </c>
    </row>
    <row r="2326" spans="1:10" ht="15.75" x14ac:dyDescent="0.25">
      <c r="A2326" t="s">
        <v>9</v>
      </c>
      <c r="B2326" s="1">
        <v>44644</v>
      </c>
      <c r="C2326">
        <v>225.01</v>
      </c>
      <c r="D2326">
        <v>227.19</v>
      </c>
      <c r="E2326">
        <v>224.33</v>
      </c>
      <c r="F2326">
        <v>227.12</v>
      </c>
      <c r="G2326">
        <v>213.83</v>
      </c>
      <c r="H2326" s="2">
        <v>2375100</v>
      </c>
      <c r="I2326" s="8" cm="1">
        <f t="array" ref="I2326">IFERROR(MarketData[[#This Row],[Adjusted Close]]/_xlfn.XLOOKUP(1,
(MarketData[ETF]=MarketData[[#This Row],[ETF]])*(MarketData[Date]&lt;MarketData[[#This Row],[Date]]),
MarketData[Adjusted Close],
,0,-1)-1,"")</f>
        <v>2.9365041159197247E-2</v>
      </c>
      <c r="J2326" s="9" t="str" cm="1">
        <f t="array" ref="J2326">IFERROR(
(_xlfn.XLOOKUP(1,(MarketData[ETF]=H2326)*(MarketData[Date]=I2326),MarketData[Adjusted Close]) /
_xlfn.XLOOKUP(1,(MarketData[ETF]=H2326)*(MarketData[Date]=WORKDAY(I2326,-1)),MarketData[Adjusted Close]))-1,
""
)</f>
        <v/>
      </c>
    </row>
    <row r="2327" spans="1:10" ht="15.75" x14ac:dyDescent="0.25">
      <c r="A2327" t="s">
        <v>9</v>
      </c>
      <c r="B2327" s="1">
        <v>44643</v>
      </c>
      <c r="C2327">
        <v>225.73</v>
      </c>
      <c r="D2327">
        <v>226.5</v>
      </c>
      <c r="E2327">
        <v>223.93</v>
      </c>
      <c r="F2327">
        <v>223.93</v>
      </c>
      <c r="G2327">
        <v>210.83</v>
      </c>
      <c r="H2327" s="2">
        <v>2695400</v>
      </c>
      <c r="I2327" s="8" cm="1">
        <f t="array" ref="I2327">IFERROR(MarketData[[#This Row],[Adjusted Close]]/_xlfn.XLOOKUP(1,
(MarketData[ETF]=MarketData[[#This Row],[ETF]])*(MarketData[Date]&lt;MarketData[[#This Row],[Date]]),
MarketData[Adjusted Close],
,0,-1)-1,"")</f>
        <v>1.4923217638280528E-2</v>
      </c>
      <c r="J2327" s="9" t="str" cm="1">
        <f t="array" ref="J2327">IFERROR(
(_xlfn.XLOOKUP(1,(MarketData[ETF]=H2327)*(MarketData[Date]=I2327),MarketData[Adjusted Close]) /
_xlfn.XLOOKUP(1,(MarketData[ETF]=H2327)*(MarketData[Date]=WORKDAY(I2327,-1)),MarketData[Adjusted Close]))-1,
""
)</f>
        <v/>
      </c>
    </row>
    <row r="2328" spans="1:10" ht="15.75" x14ac:dyDescent="0.25">
      <c r="A2328" t="s">
        <v>9</v>
      </c>
      <c r="B2328" s="1">
        <v>44642</v>
      </c>
      <c r="C2328">
        <v>225.78</v>
      </c>
      <c r="D2328">
        <v>228.15</v>
      </c>
      <c r="E2328">
        <v>225.6</v>
      </c>
      <c r="F2328">
        <v>227.73</v>
      </c>
      <c r="G2328">
        <v>213.74</v>
      </c>
      <c r="H2328" s="2">
        <v>3269300</v>
      </c>
      <c r="I2328" s="8" cm="1">
        <f t="array" ref="I2328">IFERROR(MarketData[[#This Row],[Adjusted Close]]/_xlfn.XLOOKUP(1,
(MarketData[ETF]=MarketData[[#This Row],[ETF]])*(MarketData[Date]&lt;MarketData[[#This Row],[Date]]),
MarketData[Adjusted Close],
,0,-1)-1,"")</f>
        <v>2.8931786453569641E-2</v>
      </c>
      <c r="J2328" s="9" t="str" cm="1">
        <f t="array" ref="J2328">IFERROR(
(_xlfn.XLOOKUP(1,(MarketData[ETF]=H2328)*(MarketData[Date]=I2328),MarketData[Adjusted Close]) /
_xlfn.XLOOKUP(1,(MarketData[ETF]=H2328)*(MarketData[Date]=WORKDAY(I2328,-1)),MarketData[Adjusted Close]))-1,
""
)</f>
        <v/>
      </c>
    </row>
    <row r="2329" spans="1:10" ht="15.75" x14ac:dyDescent="0.25">
      <c r="A2329" t="s">
        <v>9</v>
      </c>
      <c r="B2329" s="1">
        <v>44641</v>
      </c>
      <c r="C2329">
        <v>225.44</v>
      </c>
      <c r="D2329">
        <v>226.2</v>
      </c>
      <c r="E2329">
        <v>223.07</v>
      </c>
      <c r="F2329">
        <v>224.97</v>
      </c>
      <c r="G2329">
        <v>211.15</v>
      </c>
      <c r="H2329" s="2">
        <v>2802200</v>
      </c>
      <c r="I2329" s="8" cm="1">
        <f t="array" ref="I2329">IFERROR(MarketData[[#This Row],[Adjusted Close]]/_xlfn.XLOOKUP(1,
(MarketData[ETF]=MarketData[[#This Row],[ETF]])*(MarketData[Date]&lt;MarketData[[#This Row],[Date]]),
MarketData[Adjusted Close],
,0,-1)-1,"")</f>
        <v>1.6463678813845029E-2</v>
      </c>
      <c r="J2329" s="9" t="str" cm="1">
        <f t="array" ref="J2329">IFERROR(
(_xlfn.XLOOKUP(1,(MarketData[ETF]=H2329)*(MarketData[Date]=I2329),MarketData[Adjusted Close]) /
_xlfn.XLOOKUP(1,(MarketData[ETF]=H2329)*(MarketData[Date]=WORKDAY(I2329,-1)),MarketData[Adjusted Close]))-1,
""
)</f>
        <v/>
      </c>
    </row>
    <row r="2330" spans="1:10" ht="15.75" x14ac:dyDescent="0.25">
      <c r="A2330" t="s">
        <v>9</v>
      </c>
      <c r="B2330" s="1">
        <v>44638</v>
      </c>
      <c r="C2330">
        <v>221.99</v>
      </c>
      <c r="D2330">
        <v>225.45</v>
      </c>
      <c r="E2330">
        <v>221.43</v>
      </c>
      <c r="F2330">
        <v>225.18</v>
      </c>
      <c r="G2330">
        <v>211.35</v>
      </c>
      <c r="H2330" s="2">
        <v>3425100</v>
      </c>
      <c r="I2330" s="8" cm="1">
        <f t="array" ref="I2330">IFERROR(MarketData[[#This Row],[Adjusted Close]]/_xlfn.XLOOKUP(1,
(MarketData[ETF]=MarketData[[#This Row],[ETF]])*(MarketData[Date]&lt;MarketData[[#This Row],[Date]]),
MarketData[Adjusted Close],
,0,-1)-1,"")</f>
        <v>1.7426467048572647E-2</v>
      </c>
      <c r="J2330" s="9" t="str" cm="1">
        <f t="array" ref="J2330">IFERROR(
(_xlfn.XLOOKUP(1,(MarketData[ETF]=H2330)*(MarketData[Date]=I2330),MarketData[Adjusted Close]) /
_xlfn.XLOOKUP(1,(MarketData[ETF]=H2330)*(MarketData[Date]=WORKDAY(I2330,-1)),MarketData[Adjusted Close]))-1,
""
)</f>
        <v/>
      </c>
    </row>
    <row r="2331" spans="1:10" ht="15.75" x14ac:dyDescent="0.25">
      <c r="A2331" t="s">
        <v>9</v>
      </c>
      <c r="B2331" s="1">
        <v>44637</v>
      </c>
      <c r="C2331">
        <v>218.53</v>
      </c>
      <c r="D2331">
        <v>222.6</v>
      </c>
      <c r="E2331">
        <v>218.28</v>
      </c>
      <c r="F2331">
        <v>222.58</v>
      </c>
      <c r="G2331">
        <v>208.91</v>
      </c>
      <c r="H2331" s="2">
        <v>6570100</v>
      </c>
      <c r="I2331" s="8" cm="1">
        <f t="array" ref="I2331">IFERROR(MarketData[[#This Row],[Adjusted Close]]/_xlfn.XLOOKUP(1,
(MarketData[ETF]=MarketData[[#This Row],[ETF]])*(MarketData[Date]&lt;MarketData[[#This Row],[Date]]),
MarketData[Adjusted Close],
,0,-1)-1,"")</f>
        <v>5.6804505848939701E-3</v>
      </c>
      <c r="J2331" s="9" t="str" cm="1">
        <f t="array" ref="J2331">IFERROR(
(_xlfn.XLOOKUP(1,(MarketData[ETF]=H2331)*(MarketData[Date]=I2331),MarketData[Adjusted Close]) /
_xlfn.XLOOKUP(1,(MarketData[ETF]=H2331)*(MarketData[Date]=WORKDAY(I2331,-1)),MarketData[Adjusted Close]))-1,
""
)</f>
        <v/>
      </c>
    </row>
    <row r="2332" spans="1:10" ht="15.75" x14ac:dyDescent="0.25">
      <c r="A2332" t="s">
        <v>9</v>
      </c>
      <c r="B2332" s="1">
        <v>44636</v>
      </c>
      <c r="C2332">
        <v>216.36</v>
      </c>
      <c r="D2332">
        <v>219.64</v>
      </c>
      <c r="E2332">
        <v>213.99</v>
      </c>
      <c r="F2332">
        <v>219.64</v>
      </c>
      <c r="G2332">
        <v>206.15</v>
      </c>
      <c r="H2332" s="2">
        <v>4863500</v>
      </c>
      <c r="I2332" s="8" cm="1">
        <f t="array" ref="I2332">IFERROR(MarketData[[#This Row],[Adjusted Close]]/_xlfn.XLOOKUP(1,
(MarketData[ETF]=MarketData[[#This Row],[ETF]])*(MarketData[Date]&lt;MarketData[[#This Row],[Date]]),
MarketData[Adjusted Close],
,0,-1)-1,"")</f>
        <v>-7.606027054349318E-3</v>
      </c>
      <c r="J2332" s="9" t="str" cm="1">
        <f t="array" ref="J2332">IFERROR(
(_xlfn.XLOOKUP(1,(MarketData[ETF]=H2332)*(MarketData[Date]=I2332),MarketData[Adjusted Close]) /
_xlfn.XLOOKUP(1,(MarketData[ETF]=H2332)*(MarketData[Date]=WORKDAY(I2332,-1)),MarketData[Adjusted Close]))-1,
""
)</f>
        <v/>
      </c>
    </row>
    <row r="2333" spans="1:10" ht="15.75" x14ac:dyDescent="0.25">
      <c r="A2333" t="s">
        <v>9</v>
      </c>
      <c r="B2333" s="1">
        <v>44635</v>
      </c>
      <c r="C2333">
        <v>211</v>
      </c>
      <c r="D2333">
        <v>214.64</v>
      </c>
      <c r="E2333">
        <v>210.5</v>
      </c>
      <c r="F2333">
        <v>214.28</v>
      </c>
      <c r="G2333">
        <v>201.12</v>
      </c>
      <c r="H2333" s="2">
        <v>6491000</v>
      </c>
      <c r="I2333" s="8" cm="1">
        <f t="array" ref="I2333">IFERROR(MarketData[[#This Row],[Adjusted Close]]/_xlfn.XLOOKUP(1,
(MarketData[ETF]=MarketData[[#This Row],[ETF]])*(MarketData[Date]&lt;MarketData[[#This Row],[Date]]),
MarketData[Adjusted Close],
,0,-1)-1,"")</f>
        <v>-3.182015115775283E-2</v>
      </c>
      <c r="J2333" s="9" t="str" cm="1">
        <f t="array" ref="J2333">IFERROR(
(_xlfn.XLOOKUP(1,(MarketData[ETF]=H2333)*(MarketData[Date]=I2333),MarketData[Adjusted Close]) /
_xlfn.XLOOKUP(1,(MarketData[ETF]=H2333)*(MarketData[Date]=WORKDAY(I2333,-1)),MarketData[Adjusted Close]))-1,
""
)</f>
        <v/>
      </c>
    </row>
    <row r="2334" spans="1:10" ht="15.75" x14ac:dyDescent="0.25">
      <c r="A2334" t="s">
        <v>9</v>
      </c>
      <c r="B2334" s="1">
        <v>44634</v>
      </c>
      <c r="C2334">
        <v>212.28</v>
      </c>
      <c r="D2334">
        <v>213.81</v>
      </c>
      <c r="E2334">
        <v>209.27</v>
      </c>
      <c r="F2334">
        <v>209.9</v>
      </c>
      <c r="G2334">
        <v>197.01</v>
      </c>
      <c r="H2334" s="2">
        <v>6284200</v>
      </c>
      <c r="I2334" s="8" cm="1">
        <f t="array" ref="I2334">IFERROR(MarketData[[#This Row],[Adjusted Close]]/_xlfn.XLOOKUP(1,
(MarketData[ETF]=MarketData[[#This Row],[ETF]])*(MarketData[Date]&lt;MarketData[[#This Row],[Date]]),
MarketData[Adjusted Close],
,0,-1)-1,"")</f>
        <v>-5.1605449381408541E-2</v>
      </c>
      <c r="J2334" s="9" t="str" cm="1">
        <f t="array" ref="J2334">IFERROR(
(_xlfn.XLOOKUP(1,(MarketData[ETF]=H2334)*(MarketData[Date]=I2334),MarketData[Adjusted Close]) /
_xlfn.XLOOKUP(1,(MarketData[ETF]=H2334)*(MarketData[Date]=WORKDAY(I2334,-1)),MarketData[Adjusted Close]))-1,
""
)</f>
        <v/>
      </c>
    </row>
    <row r="2335" spans="1:10" ht="15.75" x14ac:dyDescent="0.25">
      <c r="A2335" t="s">
        <v>9</v>
      </c>
      <c r="B2335" s="1">
        <v>44631</v>
      </c>
      <c r="C2335">
        <v>216.32</v>
      </c>
      <c r="D2335">
        <v>216.54</v>
      </c>
      <c r="E2335">
        <v>211.7</v>
      </c>
      <c r="F2335">
        <v>211.99</v>
      </c>
      <c r="G2335">
        <v>198.97</v>
      </c>
      <c r="H2335" s="2">
        <v>5511000</v>
      </c>
      <c r="I2335" s="8" cm="1">
        <f t="array" ref="I2335">IFERROR(MarketData[[#This Row],[Adjusted Close]]/_xlfn.XLOOKUP(1,
(MarketData[ETF]=MarketData[[#This Row],[ETF]])*(MarketData[Date]&lt;MarketData[[#This Row],[Date]]),
MarketData[Adjusted Close],
,0,-1)-1,"")</f>
        <v>-4.2170124681076393E-2</v>
      </c>
      <c r="J2335" s="9" t="str" cm="1">
        <f t="array" ref="J2335">IFERROR(
(_xlfn.XLOOKUP(1,(MarketData[ETF]=H2335)*(MarketData[Date]=I2335),MarketData[Adjusted Close]) /
_xlfn.XLOOKUP(1,(MarketData[ETF]=H2335)*(MarketData[Date]=WORKDAY(I2335,-1)),MarketData[Adjusted Close]))-1,
""
)</f>
        <v/>
      </c>
    </row>
    <row r="2336" spans="1:10" ht="15.75" x14ac:dyDescent="0.25">
      <c r="A2336" t="s">
        <v>9</v>
      </c>
      <c r="B2336" s="1">
        <v>44630</v>
      </c>
      <c r="C2336">
        <v>213.77</v>
      </c>
      <c r="D2336">
        <v>215.35</v>
      </c>
      <c r="E2336">
        <v>212.3</v>
      </c>
      <c r="F2336">
        <v>214.91</v>
      </c>
      <c r="G2336">
        <v>201.71</v>
      </c>
      <c r="H2336" s="2">
        <v>5271300</v>
      </c>
      <c r="I2336" s="8" cm="1">
        <f t="array" ref="I2336">IFERROR(MarketData[[#This Row],[Adjusted Close]]/_xlfn.XLOOKUP(1,
(MarketData[ETF]=MarketData[[#This Row],[ETF]])*(MarketData[Date]&lt;MarketData[[#This Row],[Date]]),
MarketData[Adjusted Close],
,0,-1)-1,"")</f>
        <v>-2.8979925865305844E-2</v>
      </c>
      <c r="J2336" s="9" t="str" cm="1">
        <f t="array" ref="J2336">IFERROR(
(_xlfn.XLOOKUP(1,(MarketData[ETF]=H2336)*(MarketData[Date]=I2336),MarketData[Adjusted Close]) /
_xlfn.XLOOKUP(1,(MarketData[ETF]=H2336)*(MarketData[Date]=WORKDAY(I2336,-1)),MarketData[Adjusted Close]))-1,
""
)</f>
        <v/>
      </c>
    </row>
    <row r="2337" spans="1:10" ht="15.75" x14ac:dyDescent="0.25">
      <c r="A2337" t="s">
        <v>9</v>
      </c>
      <c r="B2337" s="1">
        <v>44629</v>
      </c>
      <c r="C2337">
        <v>214.67</v>
      </c>
      <c r="D2337">
        <v>216.91</v>
      </c>
      <c r="E2337">
        <v>213.57</v>
      </c>
      <c r="F2337">
        <v>215.88</v>
      </c>
      <c r="G2337">
        <v>202.62</v>
      </c>
      <c r="H2337" s="2">
        <v>4558400</v>
      </c>
      <c r="I2337" s="8" cm="1">
        <f t="array" ref="I2337">IFERROR(MarketData[[#This Row],[Adjusted Close]]/_xlfn.XLOOKUP(1,
(MarketData[ETF]=MarketData[[#This Row],[ETF]])*(MarketData[Date]&lt;MarketData[[#This Row],[Date]]),
MarketData[Adjusted Close],
,0,-1)-1,"")</f>
        <v>-2.459923939729447E-2</v>
      </c>
      <c r="J2337" s="9" t="str" cm="1">
        <f t="array" ref="J2337">IFERROR(
(_xlfn.XLOOKUP(1,(MarketData[ETF]=H2337)*(MarketData[Date]=I2337),MarketData[Adjusted Close]) /
_xlfn.XLOOKUP(1,(MarketData[ETF]=H2337)*(MarketData[Date]=WORKDAY(I2337,-1)),MarketData[Adjusted Close]))-1,
""
)</f>
        <v/>
      </c>
    </row>
    <row r="2338" spans="1:10" ht="15.75" x14ac:dyDescent="0.25">
      <c r="A2338" t="s">
        <v>9</v>
      </c>
      <c r="B2338" s="1">
        <v>44628</v>
      </c>
      <c r="C2338">
        <v>211.07</v>
      </c>
      <c r="D2338">
        <v>215.49</v>
      </c>
      <c r="E2338">
        <v>209.28</v>
      </c>
      <c r="F2338">
        <v>210.05</v>
      </c>
      <c r="G2338">
        <v>197.15</v>
      </c>
      <c r="H2338" s="2">
        <v>6132200</v>
      </c>
      <c r="I2338" s="8" cm="1">
        <f t="array" ref="I2338">IFERROR(MarketData[[#This Row],[Adjusted Close]]/_xlfn.XLOOKUP(1,
(MarketData[ETF]=MarketData[[#This Row],[ETF]])*(MarketData[Date]&lt;MarketData[[#This Row],[Date]]),
MarketData[Adjusted Close],
,0,-1)-1,"")</f>
        <v>-5.0931497617099031E-2</v>
      </c>
      <c r="J2338" s="9" t="str" cm="1">
        <f t="array" ref="J2338">IFERROR(
(_xlfn.XLOOKUP(1,(MarketData[ETF]=H2338)*(MarketData[Date]=I2338),MarketData[Adjusted Close]) /
_xlfn.XLOOKUP(1,(MarketData[ETF]=H2338)*(MarketData[Date]=WORKDAY(I2338,-1)),MarketData[Adjusted Close]))-1,
""
)</f>
        <v/>
      </c>
    </row>
    <row r="2339" spans="1:10" ht="15.75" x14ac:dyDescent="0.25">
      <c r="A2339" t="s">
        <v>9</v>
      </c>
      <c r="B2339" s="1">
        <v>44627</v>
      </c>
      <c r="C2339">
        <v>217.68</v>
      </c>
      <c r="D2339">
        <v>217.92</v>
      </c>
      <c r="E2339">
        <v>211.22</v>
      </c>
      <c r="F2339">
        <v>211.24</v>
      </c>
      <c r="G2339">
        <v>198.27</v>
      </c>
      <c r="H2339" s="2">
        <v>7953400</v>
      </c>
      <c r="I2339" s="8" cm="1">
        <f t="array" ref="I2339">IFERROR(MarketData[[#This Row],[Adjusted Close]]/_xlfn.XLOOKUP(1,
(MarketData[ETF]=MarketData[[#This Row],[ETF]])*(MarketData[Date]&lt;MarketData[[#This Row],[Date]]),
MarketData[Adjusted Close],
,0,-1)-1,"")</f>
        <v>-4.5539883502623502E-2</v>
      </c>
      <c r="J2339" s="9" t="str" cm="1">
        <f t="array" ref="J2339">IFERROR(
(_xlfn.XLOOKUP(1,(MarketData[ETF]=H2339)*(MarketData[Date]=I2339),MarketData[Adjusted Close]) /
_xlfn.XLOOKUP(1,(MarketData[ETF]=H2339)*(MarketData[Date]=WORKDAY(I2339,-1)),MarketData[Adjusted Close]))-1,
""
)</f>
        <v/>
      </c>
    </row>
    <row r="2340" spans="1:10" ht="15.75" x14ac:dyDescent="0.25">
      <c r="A2340" t="s">
        <v>9</v>
      </c>
      <c r="B2340" s="1">
        <v>44624</v>
      </c>
      <c r="C2340">
        <v>218.21</v>
      </c>
      <c r="D2340">
        <v>218.61</v>
      </c>
      <c r="E2340">
        <v>215.85</v>
      </c>
      <c r="F2340">
        <v>217.96</v>
      </c>
      <c r="G2340">
        <v>204.57</v>
      </c>
      <c r="H2340" s="2">
        <v>4518100</v>
      </c>
      <c r="I2340" s="8" cm="1">
        <f t="array" ref="I2340">IFERROR(MarketData[[#This Row],[Adjusted Close]]/_xlfn.XLOOKUP(1,
(MarketData[ETF]=MarketData[[#This Row],[ETF]])*(MarketData[Date]&lt;MarketData[[#This Row],[Date]]),
MarketData[Adjusted Close],
,0,-1)-1,"")</f>
        <v>-1.5212054108698747E-2</v>
      </c>
      <c r="J2340" s="9" t="str" cm="1">
        <f t="array" ref="J2340">IFERROR(
(_xlfn.XLOOKUP(1,(MarketData[ETF]=H2340)*(MarketData[Date]=I2340),MarketData[Adjusted Close]) /
_xlfn.XLOOKUP(1,(MarketData[ETF]=H2340)*(MarketData[Date]=WORKDAY(I2340,-1)),MarketData[Adjusted Close]))-1,
""
)</f>
        <v/>
      </c>
    </row>
    <row r="2341" spans="1:10" ht="15.75" x14ac:dyDescent="0.25">
      <c r="A2341" t="s">
        <v>9</v>
      </c>
      <c r="B2341" s="1">
        <v>44623</v>
      </c>
      <c r="C2341">
        <v>222.54</v>
      </c>
      <c r="D2341">
        <v>223.09</v>
      </c>
      <c r="E2341">
        <v>219.19</v>
      </c>
      <c r="F2341">
        <v>220.16</v>
      </c>
      <c r="G2341">
        <v>206.64</v>
      </c>
      <c r="H2341" s="2">
        <v>4161700</v>
      </c>
      <c r="I2341" s="8" cm="1">
        <f t="array" ref="I2341">IFERROR(MarketData[[#This Row],[Adjusted Close]]/_xlfn.XLOOKUP(1,
(MarketData[ETF]=MarketData[[#This Row],[ETF]])*(MarketData[Date]&lt;MarketData[[#This Row],[Date]]),
MarketData[Adjusted Close],
,0,-1)-1,"")</f>
        <v>-5.2471958792663642E-3</v>
      </c>
      <c r="J2341" s="9" t="str" cm="1">
        <f t="array" ref="J2341">IFERROR(
(_xlfn.XLOOKUP(1,(MarketData[ETF]=H2341)*(MarketData[Date]=I2341),MarketData[Adjusted Close]) /
_xlfn.XLOOKUP(1,(MarketData[ETF]=H2341)*(MarketData[Date]=WORKDAY(I2341,-1)),MarketData[Adjusted Close]))-1,
""
)</f>
        <v/>
      </c>
    </row>
    <row r="2342" spans="1:10" ht="15.75" x14ac:dyDescent="0.25">
      <c r="A2342" t="s">
        <v>9</v>
      </c>
      <c r="B2342" s="1">
        <v>44622</v>
      </c>
      <c r="C2342">
        <v>219</v>
      </c>
      <c r="D2342">
        <v>222.61</v>
      </c>
      <c r="E2342">
        <v>218.42</v>
      </c>
      <c r="F2342">
        <v>221.85</v>
      </c>
      <c r="G2342">
        <v>208.22</v>
      </c>
      <c r="H2342" s="2">
        <v>3884900</v>
      </c>
      <c r="I2342" s="8" cm="1">
        <f t="array" ref="I2342">IFERROR(MarketData[[#This Row],[Adjusted Close]]/_xlfn.XLOOKUP(1,
(MarketData[ETF]=MarketData[[#This Row],[ETF]])*(MarketData[Date]&lt;MarketData[[#This Row],[Date]]),
MarketData[Adjusted Close],
,0,-1)-1,"")</f>
        <v>2.3588311750830648E-3</v>
      </c>
      <c r="J2342" s="9" t="str" cm="1">
        <f t="array" ref="J2342">IFERROR(
(_xlfn.XLOOKUP(1,(MarketData[ETF]=H2342)*(MarketData[Date]=I2342),MarketData[Adjusted Close]) /
_xlfn.XLOOKUP(1,(MarketData[ETF]=H2342)*(MarketData[Date]=WORKDAY(I2342,-1)),MarketData[Adjusted Close]))-1,
""
)</f>
        <v/>
      </c>
    </row>
    <row r="2343" spans="1:10" ht="15.75" x14ac:dyDescent="0.25">
      <c r="A2343" t="s">
        <v>9</v>
      </c>
      <c r="B2343" s="1">
        <v>44621</v>
      </c>
      <c r="C2343">
        <v>220.62</v>
      </c>
      <c r="D2343">
        <v>221.49</v>
      </c>
      <c r="E2343">
        <v>216.33</v>
      </c>
      <c r="F2343">
        <v>217.72</v>
      </c>
      <c r="G2343">
        <v>204.35</v>
      </c>
      <c r="H2343" s="2">
        <v>4765000</v>
      </c>
      <c r="I2343" s="8" cm="1">
        <f t="array" ref="I2343">IFERROR(MarketData[[#This Row],[Adjusted Close]]/_xlfn.XLOOKUP(1,
(MarketData[ETF]=MarketData[[#This Row],[ETF]])*(MarketData[Date]&lt;MarketData[[#This Row],[Date]]),
MarketData[Adjusted Close],
,0,-1)-1,"")</f>
        <v>-1.6271121166899327E-2</v>
      </c>
      <c r="J2343" s="9" t="str" cm="1">
        <f t="array" ref="J2343">IFERROR(
(_xlfn.XLOOKUP(1,(MarketData[ETF]=H2343)*(MarketData[Date]=I2343),MarketData[Adjusted Close]) /
_xlfn.XLOOKUP(1,(MarketData[ETF]=H2343)*(MarketData[Date]=WORKDAY(I2343,-1)),MarketData[Adjusted Close]))-1,
""
)</f>
        <v/>
      </c>
    </row>
    <row r="2344" spans="1:10" ht="15.75" x14ac:dyDescent="0.25">
      <c r="A2344" t="s">
        <v>9</v>
      </c>
      <c r="B2344" s="1">
        <v>44620</v>
      </c>
      <c r="C2344">
        <v>219.25</v>
      </c>
      <c r="D2344">
        <v>222.06</v>
      </c>
      <c r="E2344">
        <v>218.25</v>
      </c>
      <c r="F2344">
        <v>221.17</v>
      </c>
      <c r="G2344">
        <v>207.59</v>
      </c>
      <c r="H2344" s="2">
        <v>4219800</v>
      </c>
      <c r="I2344" s="8" cm="1">
        <f t="array" ref="I2344">IFERROR(MarketData[[#This Row],[Adjusted Close]]/_xlfn.XLOOKUP(1,
(MarketData[ETF]=MarketData[[#This Row],[ETF]])*(MarketData[Date]&lt;MarketData[[#This Row],[Date]]),
MarketData[Adjusted Close],
,0,-1)-1,"")</f>
        <v>-6.7395176430939951E-4</v>
      </c>
      <c r="J2344" s="9" t="str" cm="1">
        <f t="array" ref="J2344">IFERROR(
(_xlfn.XLOOKUP(1,(MarketData[ETF]=H2344)*(MarketData[Date]=I2344),MarketData[Adjusted Close]) /
_xlfn.XLOOKUP(1,(MarketData[ETF]=H2344)*(MarketData[Date]=WORKDAY(I2344,-1)),MarketData[Adjusted Close]))-1,
""
)</f>
        <v/>
      </c>
    </row>
    <row r="2345" spans="1:10" ht="15.75" x14ac:dyDescent="0.25">
      <c r="A2345" t="s">
        <v>9</v>
      </c>
      <c r="B2345" s="1">
        <v>44617</v>
      </c>
      <c r="C2345">
        <v>217.28</v>
      </c>
      <c r="D2345">
        <v>221.44</v>
      </c>
      <c r="E2345">
        <v>216.16</v>
      </c>
      <c r="F2345">
        <v>221.41</v>
      </c>
      <c r="G2345">
        <v>207.81</v>
      </c>
      <c r="H2345" s="2">
        <v>4615100</v>
      </c>
      <c r="I2345" s="8" cm="1">
        <f t="array" ref="I2345">IFERROR(MarketData[[#This Row],[Adjusted Close]]/_xlfn.XLOOKUP(1,
(MarketData[ETF]=MarketData[[#This Row],[ETF]])*(MarketData[Date]&lt;MarketData[[#This Row],[Date]]),
MarketData[Adjusted Close],
,0,-1)-1,"")</f>
        <v>3.851152938911806E-4</v>
      </c>
      <c r="J2345" s="9" t="str" cm="1">
        <f t="array" ref="J2345">IFERROR(
(_xlfn.XLOOKUP(1,(MarketData[ETF]=H2345)*(MarketData[Date]=I2345),MarketData[Adjusted Close]) /
_xlfn.XLOOKUP(1,(MarketData[ETF]=H2345)*(MarketData[Date]=WORKDAY(I2345,-1)),MarketData[Adjusted Close]))-1,
""
)</f>
        <v/>
      </c>
    </row>
    <row r="2346" spans="1:10" ht="15.75" x14ac:dyDescent="0.25">
      <c r="A2346" t="s">
        <v>9</v>
      </c>
      <c r="B2346" s="1">
        <v>44616</v>
      </c>
      <c r="C2346">
        <v>207.64</v>
      </c>
      <c r="D2346">
        <v>216.85</v>
      </c>
      <c r="E2346">
        <v>207</v>
      </c>
      <c r="F2346">
        <v>216.59</v>
      </c>
      <c r="G2346">
        <v>203.29</v>
      </c>
      <c r="H2346" s="2">
        <v>10471000</v>
      </c>
      <c r="I2346" s="8" cm="1">
        <f t="array" ref="I2346">IFERROR(MarketData[[#This Row],[Adjusted Close]]/_xlfn.XLOOKUP(1,
(MarketData[ETF]=MarketData[[#This Row],[ETF]])*(MarketData[Date]&lt;MarketData[[#This Row],[Date]]),
MarketData[Adjusted Close],
,0,-1)-1,"")</f>
        <v>-2.1373898810956526E-2</v>
      </c>
      <c r="J2346" s="9" t="str" cm="1">
        <f t="array" ref="J2346">IFERROR(
(_xlfn.XLOOKUP(1,(MarketData[ETF]=H2346)*(MarketData[Date]=I2346),MarketData[Adjusted Close]) /
_xlfn.XLOOKUP(1,(MarketData[ETF]=H2346)*(MarketData[Date]=WORKDAY(I2346,-1)),MarketData[Adjusted Close]))-1,
""
)</f>
        <v/>
      </c>
    </row>
    <row r="2347" spans="1:10" ht="15.75" x14ac:dyDescent="0.25">
      <c r="A2347" t="s">
        <v>9</v>
      </c>
      <c r="B2347" s="1">
        <v>44615</v>
      </c>
      <c r="C2347">
        <v>218.57</v>
      </c>
      <c r="D2347">
        <v>218.83</v>
      </c>
      <c r="E2347">
        <v>212.57</v>
      </c>
      <c r="F2347">
        <v>212.86</v>
      </c>
      <c r="G2347">
        <v>199.79</v>
      </c>
      <c r="H2347" s="2">
        <v>7684500</v>
      </c>
      <c r="I2347" s="8" cm="1">
        <f t="array" ref="I2347">IFERROR(MarketData[[#This Row],[Adjusted Close]]/_xlfn.XLOOKUP(1,
(MarketData[ETF]=MarketData[[#This Row],[ETF]])*(MarketData[Date]&lt;MarketData[[#This Row],[Date]]),
MarketData[Adjusted Close],
,0,-1)-1,"")</f>
        <v>-3.8222692918692514E-2</v>
      </c>
      <c r="J2347" s="9" t="str" cm="1">
        <f t="array" ref="J2347">IFERROR(
(_xlfn.XLOOKUP(1,(MarketData[ETF]=H2347)*(MarketData[Date]=I2347),MarketData[Adjusted Close]) /
_xlfn.XLOOKUP(1,(MarketData[ETF]=H2347)*(MarketData[Date]=WORKDAY(I2347,-1)),MarketData[Adjusted Close]))-1,
""
)</f>
        <v/>
      </c>
    </row>
    <row r="2348" spans="1:10" ht="15.75" x14ac:dyDescent="0.25">
      <c r="A2348" t="s">
        <v>9</v>
      </c>
      <c r="B2348" s="1">
        <v>44614</v>
      </c>
      <c r="C2348">
        <v>218.11</v>
      </c>
      <c r="D2348">
        <v>220.08</v>
      </c>
      <c r="E2348">
        <v>215.06</v>
      </c>
      <c r="F2348">
        <v>216.85</v>
      </c>
      <c r="G2348">
        <v>203.53</v>
      </c>
      <c r="H2348" s="2">
        <v>7748900</v>
      </c>
      <c r="I2348" s="8" cm="1">
        <f t="array" ref="I2348">IFERROR(MarketData[[#This Row],[Adjusted Close]]/_xlfn.XLOOKUP(1,
(MarketData[ETF]=MarketData[[#This Row],[ETF]])*(MarketData[Date]&lt;MarketData[[#This Row],[Date]]),
MarketData[Adjusted Close],
,0,-1)-1,"")</f>
        <v>-2.0218552929283096E-2</v>
      </c>
      <c r="J2348" s="9" t="str" cm="1">
        <f t="array" ref="J2348">IFERROR(
(_xlfn.XLOOKUP(1,(MarketData[ETF]=H2348)*(MarketData[Date]=I2348),MarketData[Adjusted Close]) /
_xlfn.XLOOKUP(1,(MarketData[ETF]=H2348)*(MarketData[Date]=WORKDAY(I2348,-1)),MarketData[Adjusted Close]))-1,
""
)</f>
        <v/>
      </c>
    </row>
    <row r="2349" spans="1:10" ht="15.75" x14ac:dyDescent="0.25">
      <c r="A2349" t="s">
        <v>9</v>
      </c>
      <c r="B2349" s="1">
        <v>44610</v>
      </c>
      <c r="C2349">
        <v>221.14</v>
      </c>
      <c r="D2349">
        <v>221.99</v>
      </c>
      <c r="E2349">
        <v>218.21</v>
      </c>
      <c r="F2349">
        <v>219.37</v>
      </c>
      <c r="G2349">
        <v>205.9</v>
      </c>
      <c r="H2349" s="2">
        <v>7007900</v>
      </c>
      <c r="I2349" s="8" cm="1">
        <f t="array" ref="I2349">IFERROR(MarketData[[#This Row],[Adjusted Close]]/_xlfn.XLOOKUP(1,
(MarketData[ETF]=MarketData[[#This Row],[ETF]])*(MarketData[Date]&lt;MarketData[[#This Row],[Date]]),
MarketData[Adjusted Close],
,0,-1)-1,"")</f>
        <v>-8.8095123477590631E-3</v>
      </c>
      <c r="J2349" s="9" t="str" cm="1">
        <f t="array" ref="J2349">IFERROR(
(_xlfn.XLOOKUP(1,(MarketData[ETF]=H2349)*(MarketData[Date]=I2349),MarketData[Adjusted Close]) /
_xlfn.XLOOKUP(1,(MarketData[ETF]=H2349)*(MarketData[Date]=WORKDAY(I2349,-1)),MarketData[Adjusted Close]))-1,
""
)</f>
        <v/>
      </c>
    </row>
    <row r="2350" spans="1:10" ht="15.75" x14ac:dyDescent="0.25">
      <c r="A2350" t="s">
        <v>9</v>
      </c>
      <c r="B2350" s="1">
        <v>44609</v>
      </c>
      <c r="C2350">
        <v>224.41</v>
      </c>
      <c r="D2350">
        <v>224.7</v>
      </c>
      <c r="E2350">
        <v>220.72</v>
      </c>
      <c r="F2350">
        <v>221.14</v>
      </c>
      <c r="G2350">
        <v>207.56</v>
      </c>
      <c r="H2350" s="2">
        <v>5784600</v>
      </c>
      <c r="I2350" s="8" cm="1">
        <f t="array" ref="I2350">IFERROR(MarketData[[#This Row],[Adjusted Close]]/_xlfn.XLOOKUP(1,
(MarketData[ETF]=MarketData[[#This Row],[ETF]])*(MarketData[Date]&lt;MarketData[[#This Row],[Date]]),
MarketData[Adjusted Close],
,0,-1)-1,"")</f>
        <v>-8.1836999951856448E-4</v>
      </c>
      <c r="J2350" s="9" t="str" cm="1">
        <f t="array" ref="J2350">IFERROR(
(_xlfn.XLOOKUP(1,(MarketData[ETF]=H2350)*(MarketData[Date]=I2350),MarketData[Adjusted Close]) /
_xlfn.XLOOKUP(1,(MarketData[ETF]=H2350)*(MarketData[Date]=WORKDAY(I2350,-1)),MarketData[Adjusted Close]))-1,
""
)</f>
        <v/>
      </c>
    </row>
    <row r="2351" spans="1:10" ht="15.75" x14ac:dyDescent="0.25">
      <c r="A2351" t="s">
        <v>9</v>
      </c>
      <c r="B2351" s="1">
        <v>44608</v>
      </c>
      <c r="C2351">
        <v>225</v>
      </c>
      <c r="D2351">
        <v>226.88</v>
      </c>
      <c r="E2351">
        <v>223.81</v>
      </c>
      <c r="F2351">
        <v>226.28</v>
      </c>
      <c r="G2351">
        <v>212.38</v>
      </c>
      <c r="H2351" s="2">
        <v>4812400</v>
      </c>
      <c r="I2351" s="8" cm="1">
        <f t="array" ref="I2351">IFERROR(MarketData[[#This Row],[Adjusted Close]]/_xlfn.XLOOKUP(1,
(MarketData[ETF]=MarketData[[#This Row],[ETF]])*(MarketData[Date]&lt;MarketData[[#This Row],[Date]]),
MarketData[Adjusted Close],
,0,-1)-1,"")</f>
        <v>2.2384826457420681E-2</v>
      </c>
      <c r="J2351" s="9" t="str" cm="1">
        <f t="array" ref="J2351">IFERROR(
(_xlfn.XLOOKUP(1,(MarketData[ETF]=H2351)*(MarketData[Date]=I2351),MarketData[Adjusted Close]) /
_xlfn.XLOOKUP(1,(MarketData[ETF]=H2351)*(MarketData[Date]=WORKDAY(I2351,-1)),MarketData[Adjusted Close]))-1,
""
)</f>
        <v/>
      </c>
    </row>
    <row r="2352" spans="1:10" ht="15.75" x14ac:dyDescent="0.25">
      <c r="A2352" t="s">
        <v>9</v>
      </c>
      <c r="B2352" s="1">
        <v>44607</v>
      </c>
      <c r="C2352">
        <v>224.58</v>
      </c>
      <c r="D2352">
        <v>226.17</v>
      </c>
      <c r="E2352">
        <v>224.4</v>
      </c>
      <c r="F2352">
        <v>226.07</v>
      </c>
      <c r="G2352">
        <v>212.18</v>
      </c>
      <c r="H2352" s="2">
        <v>4406200</v>
      </c>
      <c r="I2352" s="8" cm="1">
        <f t="array" ref="I2352">IFERROR(MarketData[[#This Row],[Adjusted Close]]/_xlfn.XLOOKUP(1,
(MarketData[ETF]=MarketData[[#This Row],[ETF]])*(MarketData[Date]&lt;MarketData[[#This Row],[Date]]),
MarketData[Adjusted Close],
,0,-1)-1,"")</f>
        <v>2.1422038222693063E-2</v>
      </c>
      <c r="J2352" s="9" t="str" cm="1">
        <f t="array" ref="J2352">IFERROR(
(_xlfn.XLOOKUP(1,(MarketData[ETF]=H2352)*(MarketData[Date]=I2352),MarketData[Adjusted Close]) /
_xlfn.XLOOKUP(1,(MarketData[ETF]=H2352)*(MarketData[Date]=WORKDAY(I2352,-1)),MarketData[Adjusted Close]))-1,
""
)</f>
        <v/>
      </c>
    </row>
    <row r="2353" spans="1:10" ht="15.75" x14ac:dyDescent="0.25">
      <c r="A2353" t="s">
        <v>9</v>
      </c>
      <c r="B2353" s="1">
        <v>44606</v>
      </c>
      <c r="C2353">
        <v>222.52</v>
      </c>
      <c r="D2353">
        <v>223.55</v>
      </c>
      <c r="E2353">
        <v>220.3</v>
      </c>
      <c r="F2353">
        <v>222.12</v>
      </c>
      <c r="G2353">
        <v>208.48</v>
      </c>
      <c r="H2353" s="2">
        <v>4402100</v>
      </c>
      <c r="I2353" s="8" cm="1">
        <f t="array" ref="I2353">IFERROR(MarketData[[#This Row],[Adjusted Close]]/_xlfn.XLOOKUP(1,
(MarketData[ETF]=MarketData[[#This Row],[ETF]])*(MarketData[Date]&lt;MarketData[[#This Row],[Date]]),
MarketData[Adjusted Close],
,0,-1)-1,"")</f>
        <v>3.6104558802292352E-3</v>
      </c>
      <c r="J2353" s="9" t="str" cm="1">
        <f t="array" ref="J2353">IFERROR(
(_xlfn.XLOOKUP(1,(MarketData[ETF]=H2353)*(MarketData[Date]=I2353),MarketData[Adjusted Close]) /
_xlfn.XLOOKUP(1,(MarketData[ETF]=H2353)*(MarketData[Date]=WORKDAY(I2353,-1)),MarketData[Adjusted Close]))-1,
""
)</f>
        <v/>
      </c>
    </row>
    <row r="2354" spans="1:10" ht="15.75" x14ac:dyDescent="0.25">
      <c r="A2354" t="s">
        <v>9</v>
      </c>
      <c r="B2354" s="1">
        <v>44603</v>
      </c>
      <c r="C2354">
        <v>227.38</v>
      </c>
      <c r="D2354">
        <v>228.5</v>
      </c>
      <c r="E2354">
        <v>222.01</v>
      </c>
      <c r="F2354">
        <v>222.94</v>
      </c>
      <c r="G2354">
        <v>209.25</v>
      </c>
      <c r="H2354" s="2">
        <v>4839800</v>
      </c>
      <c r="I2354" s="8" cm="1">
        <f t="array" ref="I2354">IFERROR(MarketData[[#This Row],[Adjusted Close]]/_xlfn.XLOOKUP(1,
(MarketData[ETF]=MarketData[[#This Row],[ETF]])*(MarketData[Date]&lt;MarketData[[#This Row],[Date]]),
MarketData[Adjusted Close],
,0,-1)-1,"")</f>
        <v>7.3171905839310991E-3</v>
      </c>
      <c r="J2354" s="9" t="str" cm="1">
        <f t="array" ref="J2354">IFERROR(
(_xlfn.XLOOKUP(1,(MarketData[ETF]=H2354)*(MarketData[Date]=I2354),MarketData[Adjusted Close]) /
_xlfn.XLOOKUP(1,(MarketData[ETF]=H2354)*(MarketData[Date]=WORKDAY(I2354,-1)),MarketData[Adjusted Close]))-1,
""
)</f>
        <v/>
      </c>
    </row>
    <row r="2355" spans="1:10" ht="15.75" x14ac:dyDescent="0.25">
      <c r="A2355" t="s">
        <v>9</v>
      </c>
      <c r="B2355" s="1">
        <v>44602</v>
      </c>
      <c r="C2355">
        <v>228.16</v>
      </c>
      <c r="D2355">
        <v>231.81</v>
      </c>
      <c r="E2355">
        <v>226.14</v>
      </c>
      <c r="F2355">
        <v>227.35</v>
      </c>
      <c r="G2355">
        <v>213.39</v>
      </c>
      <c r="H2355" s="2">
        <v>3511200</v>
      </c>
      <c r="I2355" s="8" cm="1">
        <f t="array" ref="I2355">IFERROR(MarketData[[#This Row],[Adjusted Close]]/_xlfn.XLOOKUP(1,
(MarketData[ETF]=MarketData[[#This Row],[ETF]])*(MarketData[Date]&lt;MarketData[[#This Row],[Date]]),
MarketData[Adjusted Close],
,0,-1)-1,"")</f>
        <v>2.7246907042795865E-2</v>
      </c>
      <c r="J2355" s="9" t="str" cm="1">
        <f t="array" ref="J2355">IFERROR(
(_xlfn.XLOOKUP(1,(MarketData[ETF]=H2355)*(MarketData[Date]=I2355),MarketData[Adjusted Close]) /
_xlfn.XLOOKUP(1,(MarketData[ETF]=H2355)*(MarketData[Date]=WORKDAY(I2355,-1)),MarketData[Adjusted Close]))-1,
""
)</f>
        <v/>
      </c>
    </row>
    <row r="2356" spans="1:10" ht="15.75" x14ac:dyDescent="0.25">
      <c r="A2356" t="s">
        <v>9</v>
      </c>
      <c r="B2356" s="1">
        <v>44601</v>
      </c>
      <c r="C2356">
        <v>229.86</v>
      </c>
      <c r="D2356">
        <v>231.3</v>
      </c>
      <c r="E2356">
        <v>229.6</v>
      </c>
      <c r="F2356">
        <v>231.27</v>
      </c>
      <c r="G2356">
        <v>217.07</v>
      </c>
      <c r="H2356" s="2">
        <v>3698700</v>
      </c>
      <c r="I2356" s="8" cm="1">
        <f t="array" ref="I2356">IFERROR(MarketData[[#This Row],[Adjusted Close]]/_xlfn.XLOOKUP(1,
(MarketData[ETF]=MarketData[[#This Row],[ETF]])*(MarketData[Date]&lt;MarketData[[#This Row],[Date]]),
MarketData[Adjusted Close],
,0,-1)-1,"")</f>
        <v>4.4962210561787064E-2</v>
      </c>
      <c r="J2356" s="9" t="str" cm="1">
        <f t="array" ref="J2356">IFERROR(
(_xlfn.XLOOKUP(1,(MarketData[ETF]=H2356)*(MarketData[Date]=I2356),MarketData[Adjusted Close]) /
_xlfn.XLOOKUP(1,(MarketData[ETF]=H2356)*(MarketData[Date]=WORKDAY(I2356,-1)),MarketData[Adjusted Close]))-1,
""
)</f>
        <v/>
      </c>
    </row>
    <row r="2357" spans="1:10" ht="15.75" x14ac:dyDescent="0.25">
      <c r="A2357" t="s">
        <v>9</v>
      </c>
      <c r="B2357" s="1">
        <v>44600</v>
      </c>
      <c r="C2357">
        <v>225.27</v>
      </c>
      <c r="D2357">
        <v>228.05</v>
      </c>
      <c r="E2357">
        <v>224.48</v>
      </c>
      <c r="F2357">
        <v>227.57</v>
      </c>
      <c r="G2357">
        <v>213.59</v>
      </c>
      <c r="H2357" s="2">
        <v>3075500</v>
      </c>
      <c r="I2357" s="8" cm="1">
        <f t="array" ref="I2357">IFERROR(MarketData[[#This Row],[Adjusted Close]]/_xlfn.XLOOKUP(1,
(MarketData[ETF]=MarketData[[#This Row],[ETF]])*(MarketData[Date]&lt;MarketData[[#This Row],[Date]]),
MarketData[Adjusted Close],
,0,-1)-1,"")</f>
        <v>2.8209695277523705E-2</v>
      </c>
      <c r="J2357" s="9" t="str" cm="1">
        <f t="array" ref="J2357">IFERROR(
(_xlfn.XLOOKUP(1,(MarketData[ETF]=H2357)*(MarketData[Date]=I2357),MarketData[Adjusted Close]) /
_xlfn.XLOOKUP(1,(MarketData[ETF]=H2357)*(MarketData[Date]=WORKDAY(I2357,-1)),MarketData[Adjusted Close]))-1,
""
)</f>
        <v/>
      </c>
    </row>
    <row r="2358" spans="1:10" ht="15.75" x14ac:dyDescent="0.25">
      <c r="A2358" t="s">
        <v>9</v>
      </c>
      <c r="B2358" s="1">
        <v>44599</v>
      </c>
      <c r="C2358">
        <v>226.48</v>
      </c>
      <c r="D2358">
        <v>227.38</v>
      </c>
      <c r="E2358">
        <v>224.84</v>
      </c>
      <c r="F2358">
        <v>225.5</v>
      </c>
      <c r="G2358">
        <v>211.65</v>
      </c>
      <c r="H2358" s="2">
        <v>2757300</v>
      </c>
      <c r="I2358" s="8" cm="1">
        <f t="array" ref="I2358">IFERROR(MarketData[[#This Row],[Adjusted Close]]/_xlfn.XLOOKUP(1,
(MarketData[ETF]=MarketData[[#This Row],[ETF]])*(MarketData[Date]&lt;MarketData[[#This Row],[Date]]),
MarketData[Adjusted Close],
,0,-1)-1,"")</f>
        <v>1.8870649400664297E-2</v>
      </c>
      <c r="J2358" s="9" t="str" cm="1">
        <f t="array" ref="J2358">IFERROR(
(_xlfn.XLOOKUP(1,(MarketData[ETF]=H2358)*(MarketData[Date]=I2358),MarketData[Adjusted Close]) /
_xlfn.XLOOKUP(1,(MarketData[ETF]=H2358)*(MarketData[Date]=WORKDAY(I2358,-1)),MarketData[Adjusted Close]))-1,
""
)</f>
        <v/>
      </c>
    </row>
    <row r="2359" spans="1:10" ht="15.75" x14ac:dyDescent="0.25">
      <c r="A2359" t="s">
        <v>9</v>
      </c>
      <c r="B2359" s="1">
        <v>44596</v>
      </c>
      <c r="C2359">
        <v>224.83</v>
      </c>
      <c r="D2359">
        <v>227.99</v>
      </c>
      <c r="E2359">
        <v>223.32</v>
      </c>
      <c r="F2359">
        <v>226.07</v>
      </c>
      <c r="G2359">
        <v>212.18</v>
      </c>
      <c r="H2359" s="2">
        <v>3585300</v>
      </c>
      <c r="I2359" s="8" cm="1">
        <f t="array" ref="I2359">IFERROR(MarketData[[#This Row],[Adjusted Close]]/_xlfn.XLOOKUP(1,
(MarketData[ETF]=MarketData[[#This Row],[ETF]])*(MarketData[Date]&lt;MarketData[[#This Row],[Date]]),
MarketData[Adjusted Close],
,0,-1)-1,"")</f>
        <v>2.1422038222693063E-2</v>
      </c>
      <c r="J2359" s="9" t="str" cm="1">
        <f t="array" ref="J2359">IFERROR(
(_xlfn.XLOOKUP(1,(MarketData[ETF]=H2359)*(MarketData[Date]=I2359),MarketData[Adjusted Close]) /
_xlfn.XLOOKUP(1,(MarketData[ETF]=H2359)*(MarketData[Date]=WORKDAY(I2359,-1)),MarketData[Adjusted Close]))-1,
""
)</f>
        <v/>
      </c>
    </row>
    <row r="2360" spans="1:10" ht="15.75" x14ac:dyDescent="0.25">
      <c r="A2360" t="s">
        <v>9</v>
      </c>
      <c r="B2360" s="1">
        <v>44595</v>
      </c>
      <c r="C2360">
        <v>226.81</v>
      </c>
      <c r="D2360">
        <v>227.93</v>
      </c>
      <c r="E2360">
        <v>224.13</v>
      </c>
      <c r="F2360">
        <v>224.58</v>
      </c>
      <c r="G2360">
        <v>210.79</v>
      </c>
      <c r="H2360" s="2">
        <v>4217700</v>
      </c>
      <c r="I2360" s="8" cm="1">
        <f t="array" ref="I2360">IFERROR(MarketData[[#This Row],[Adjusted Close]]/_xlfn.XLOOKUP(1,
(MarketData[ETF]=MarketData[[#This Row],[ETF]])*(MarketData[Date]&lt;MarketData[[#This Row],[Date]]),
MarketData[Adjusted Close],
,0,-1)-1,"")</f>
        <v>1.4730659991334827E-2</v>
      </c>
      <c r="J2360" s="9" t="str" cm="1">
        <f t="array" ref="J2360">IFERROR(
(_xlfn.XLOOKUP(1,(MarketData[ETF]=H2360)*(MarketData[Date]=I2360),MarketData[Adjusted Close]) /
_xlfn.XLOOKUP(1,(MarketData[ETF]=H2360)*(MarketData[Date]=WORKDAY(I2360,-1)),MarketData[Adjusted Close]))-1,
""
)</f>
        <v/>
      </c>
    </row>
    <row r="2361" spans="1:10" ht="15.75" x14ac:dyDescent="0.25">
      <c r="A2361" t="s">
        <v>9</v>
      </c>
      <c r="B2361" s="1">
        <v>44594</v>
      </c>
      <c r="C2361">
        <v>229.89</v>
      </c>
      <c r="D2361">
        <v>230.44</v>
      </c>
      <c r="E2361">
        <v>227.99</v>
      </c>
      <c r="F2361">
        <v>230.05</v>
      </c>
      <c r="G2361">
        <v>215.92</v>
      </c>
      <c r="H2361" s="2">
        <v>4048200</v>
      </c>
      <c r="I2361" s="8" cm="1">
        <f t="array" ref="I2361">IFERROR(MarketData[[#This Row],[Adjusted Close]]/_xlfn.XLOOKUP(1,
(MarketData[ETF]=MarketData[[#This Row],[ETF]])*(MarketData[Date]&lt;MarketData[[#This Row],[Date]]),
MarketData[Adjusted Close],
,0,-1)-1,"")</f>
        <v>3.9426178212102148E-2</v>
      </c>
      <c r="J2361" s="9" t="str" cm="1">
        <f t="array" ref="J2361">IFERROR(
(_xlfn.XLOOKUP(1,(MarketData[ETF]=H2361)*(MarketData[Date]=I2361),MarketData[Adjusted Close]) /
_xlfn.XLOOKUP(1,(MarketData[ETF]=H2361)*(MarketData[Date]=WORKDAY(I2361,-1)),MarketData[Adjusted Close]))-1,
""
)</f>
        <v/>
      </c>
    </row>
    <row r="2362" spans="1:10" ht="15.75" x14ac:dyDescent="0.25">
      <c r="A2362" t="s">
        <v>9</v>
      </c>
      <c r="B2362" s="1">
        <v>44593</v>
      </c>
      <c r="C2362">
        <v>227.94</v>
      </c>
      <c r="D2362">
        <v>228.93</v>
      </c>
      <c r="E2362">
        <v>225.14</v>
      </c>
      <c r="F2362">
        <v>228.54</v>
      </c>
      <c r="G2362">
        <v>214.5</v>
      </c>
      <c r="H2362" s="2">
        <v>4697600</v>
      </c>
      <c r="I2362" s="8" cm="1">
        <f t="array" ref="I2362">IFERROR(MarketData[[#This Row],[Adjusted Close]]/_xlfn.XLOOKUP(1,
(MarketData[ETF]=MarketData[[#This Row],[ETF]])*(MarketData[Date]&lt;MarketData[[#This Row],[Date]]),
MarketData[Adjusted Close],
,0,-1)-1,"")</f>
        <v>3.259038174553508E-2</v>
      </c>
      <c r="J2362" s="9" t="str" cm="1">
        <f t="array" ref="J2362">IFERROR(
(_xlfn.XLOOKUP(1,(MarketData[ETF]=H2362)*(MarketData[Date]=I2362),MarketData[Adjusted Close]) /
_xlfn.XLOOKUP(1,(MarketData[ETF]=H2362)*(MarketData[Date]=WORKDAY(I2362,-1)),MarketData[Adjusted Close]))-1,
""
)</f>
        <v/>
      </c>
    </row>
    <row r="2363" spans="1:10" ht="15.75" x14ac:dyDescent="0.25">
      <c r="A2363" t="s">
        <v>9</v>
      </c>
      <c r="B2363" s="1">
        <v>44592</v>
      </c>
      <c r="C2363">
        <v>222.09</v>
      </c>
      <c r="D2363">
        <v>226.95</v>
      </c>
      <c r="E2363">
        <v>221.22</v>
      </c>
      <c r="F2363">
        <v>226.81</v>
      </c>
      <c r="G2363">
        <v>212.88</v>
      </c>
      <c r="H2363" s="2">
        <v>5306400</v>
      </c>
      <c r="I2363" s="8" cm="1">
        <f t="array" ref="I2363">IFERROR(MarketData[[#This Row],[Adjusted Close]]/_xlfn.XLOOKUP(1,
(MarketData[ETF]=MarketData[[#This Row],[ETF]])*(MarketData[Date]&lt;MarketData[[#This Row],[Date]]),
MarketData[Adjusted Close],
,0,-1)-1,"")</f>
        <v>2.4791797044240171E-2</v>
      </c>
      <c r="J2363" s="9" t="str" cm="1">
        <f t="array" ref="J2363">IFERROR(
(_xlfn.XLOOKUP(1,(MarketData[ETF]=H2363)*(MarketData[Date]=I2363),MarketData[Adjusted Close]) /
_xlfn.XLOOKUP(1,(MarketData[ETF]=H2363)*(MarketData[Date]=WORKDAY(I2363,-1)),MarketData[Adjusted Close]))-1,
""
)</f>
        <v/>
      </c>
    </row>
    <row r="2364" spans="1:10" ht="15.75" x14ac:dyDescent="0.25">
      <c r="A2364" t="s">
        <v>9</v>
      </c>
      <c r="B2364" s="1">
        <v>44589</v>
      </c>
      <c r="C2364">
        <v>217.5</v>
      </c>
      <c r="D2364">
        <v>222.17</v>
      </c>
      <c r="E2364">
        <v>214.93</v>
      </c>
      <c r="F2364">
        <v>222.09</v>
      </c>
      <c r="G2364">
        <v>208.45</v>
      </c>
      <c r="H2364" s="2">
        <v>4961200</v>
      </c>
      <c r="I2364" s="8" cm="1">
        <f t="array" ref="I2364">IFERROR(MarketData[[#This Row],[Adjusted Close]]/_xlfn.XLOOKUP(1,
(MarketData[ETF]=MarketData[[#This Row],[ETF]])*(MarketData[Date]&lt;MarketData[[#This Row],[Date]]),
MarketData[Adjusted Close],
,0,-1)-1,"")</f>
        <v>3.4660376450199593E-3</v>
      </c>
      <c r="J2364" s="9" t="str" cm="1">
        <f t="array" ref="J2364">IFERROR(
(_xlfn.XLOOKUP(1,(MarketData[ETF]=H2364)*(MarketData[Date]=I2364),MarketData[Adjusted Close]) /
_xlfn.XLOOKUP(1,(MarketData[ETF]=H2364)*(MarketData[Date]=WORKDAY(I2364,-1)),MarketData[Adjusted Close]))-1,
""
)</f>
        <v/>
      </c>
    </row>
    <row r="2365" spans="1:10" ht="15.75" x14ac:dyDescent="0.25">
      <c r="A2365" t="s">
        <v>9</v>
      </c>
      <c r="B2365" s="1">
        <v>44588</v>
      </c>
      <c r="C2365">
        <v>220.81</v>
      </c>
      <c r="D2365">
        <v>222.4</v>
      </c>
      <c r="E2365">
        <v>215.9</v>
      </c>
      <c r="F2365">
        <v>216.75</v>
      </c>
      <c r="G2365">
        <v>203.44</v>
      </c>
      <c r="H2365" s="2">
        <v>5789200</v>
      </c>
      <c r="I2365" s="8" cm="1">
        <f t="array" ref="I2365">IFERROR(MarketData[[#This Row],[Adjusted Close]]/_xlfn.XLOOKUP(1,
(MarketData[ETF]=MarketData[[#This Row],[ETF]])*(MarketData[Date]&lt;MarketData[[#This Row],[Date]]),
MarketData[Adjusted Close],
,0,-1)-1,"")</f>
        <v>-2.0651807634910702E-2</v>
      </c>
      <c r="J2365" s="9" t="str" cm="1">
        <f t="array" ref="J2365">IFERROR(
(_xlfn.XLOOKUP(1,(MarketData[ETF]=H2365)*(MarketData[Date]=I2365),MarketData[Adjusted Close]) /
_xlfn.XLOOKUP(1,(MarketData[ETF]=H2365)*(MarketData[Date]=WORKDAY(I2365,-1)),MarketData[Adjusted Close]))-1,
""
)</f>
        <v/>
      </c>
    </row>
    <row r="2366" spans="1:10" ht="15.75" x14ac:dyDescent="0.25">
      <c r="A2366" t="s">
        <v>9</v>
      </c>
      <c r="B2366" s="1">
        <v>44587</v>
      </c>
      <c r="C2366">
        <v>222.72</v>
      </c>
      <c r="D2366">
        <v>224.16</v>
      </c>
      <c r="E2366">
        <v>216.05</v>
      </c>
      <c r="F2366">
        <v>218.37</v>
      </c>
      <c r="G2366">
        <v>204.96</v>
      </c>
      <c r="H2366" s="2">
        <v>7096400</v>
      </c>
      <c r="I2366" s="8" cm="1">
        <f t="array" ref="I2366">IFERROR(MarketData[[#This Row],[Adjusted Close]]/_xlfn.XLOOKUP(1,
(MarketData[ETF]=MarketData[[#This Row],[ETF]])*(MarketData[Date]&lt;MarketData[[#This Row],[Date]]),
MarketData[Adjusted Close],
,0,-1)-1,"")</f>
        <v>-1.3334617050979602E-2</v>
      </c>
      <c r="J2366" s="9" t="str" cm="1">
        <f t="array" ref="J2366">IFERROR(
(_xlfn.XLOOKUP(1,(MarketData[ETF]=H2366)*(MarketData[Date]=I2366),MarketData[Adjusted Close]) /
_xlfn.XLOOKUP(1,(MarketData[ETF]=H2366)*(MarketData[Date]=WORKDAY(I2366,-1)),MarketData[Adjusted Close]))-1,
""
)</f>
        <v/>
      </c>
    </row>
    <row r="2367" spans="1:10" ht="15.75" x14ac:dyDescent="0.25">
      <c r="A2367" t="s">
        <v>9</v>
      </c>
      <c r="B2367" s="1">
        <v>44586</v>
      </c>
      <c r="C2367">
        <v>219.1</v>
      </c>
      <c r="D2367">
        <v>222.02</v>
      </c>
      <c r="E2367">
        <v>215.64</v>
      </c>
      <c r="F2367">
        <v>219.22</v>
      </c>
      <c r="G2367">
        <v>205.76</v>
      </c>
      <c r="H2367" s="2">
        <v>6600400</v>
      </c>
      <c r="I2367" s="8" cm="1">
        <f t="array" ref="I2367">IFERROR(MarketData[[#This Row],[Adjusted Close]]/_xlfn.XLOOKUP(1,
(MarketData[ETF]=MarketData[[#This Row],[ETF]])*(MarketData[Date]&lt;MarketData[[#This Row],[Date]]),
MarketData[Adjusted Close],
,0,-1)-1,"")</f>
        <v>-9.4834641120685736E-3</v>
      </c>
      <c r="J2367" s="9" t="str" cm="1">
        <f t="array" ref="J2367">IFERROR(
(_xlfn.XLOOKUP(1,(MarketData[ETF]=H2367)*(MarketData[Date]=I2367),MarketData[Adjusted Close]) /
_xlfn.XLOOKUP(1,(MarketData[ETF]=H2367)*(MarketData[Date]=WORKDAY(I2367,-1)),MarketData[Adjusted Close]))-1,
""
)</f>
        <v/>
      </c>
    </row>
    <row r="2368" spans="1:10" ht="15.75" x14ac:dyDescent="0.25">
      <c r="A2368" t="s">
        <v>9</v>
      </c>
      <c r="B2368" s="1">
        <v>44585</v>
      </c>
      <c r="C2368">
        <v>217.99</v>
      </c>
      <c r="D2368">
        <v>222.57</v>
      </c>
      <c r="E2368">
        <v>212.1</v>
      </c>
      <c r="F2368">
        <v>222.33</v>
      </c>
      <c r="G2368">
        <v>208.67</v>
      </c>
      <c r="H2368" s="2">
        <v>22004300</v>
      </c>
      <c r="I2368" s="8" cm="1">
        <f t="array" ref="I2368">IFERROR(MarketData[[#This Row],[Adjusted Close]]/_xlfn.XLOOKUP(1,
(MarketData[ETF]=MarketData[[#This Row],[ETF]])*(MarketData[Date]&lt;MarketData[[#This Row],[Date]]),
MarketData[Adjusted Close],
,0,-1)-1,"")</f>
        <v>4.5251047032204283E-3</v>
      </c>
      <c r="J2368" s="9" t="str" cm="1">
        <f t="array" ref="J2368">IFERROR(
(_xlfn.XLOOKUP(1,(MarketData[ETF]=H2368)*(MarketData[Date]=I2368),MarketData[Adjusted Close]) /
_xlfn.XLOOKUP(1,(MarketData[ETF]=H2368)*(MarketData[Date]=WORKDAY(I2368,-1)),MarketData[Adjusted Close]))-1,
""
)</f>
        <v/>
      </c>
    </row>
    <row r="2369" spans="1:10" ht="15.75" x14ac:dyDescent="0.25">
      <c r="A2369" t="s">
        <v>9</v>
      </c>
      <c r="B2369" s="1">
        <v>44582</v>
      </c>
      <c r="C2369">
        <v>224.62</v>
      </c>
      <c r="D2369">
        <v>226.09</v>
      </c>
      <c r="E2369">
        <v>220.83</v>
      </c>
      <c r="F2369">
        <v>220.91</v>
      </c>
      <c r="G2369">
        <v>207.34</v>
      </c>
      <c r="H2369" s="2">
        <v>8582600</v>
      </c>
      <c r="I2369" s="8" cm="1">
        <f t="array" ref="I2369">IFERROR(MarketData[[#This Row],[Adjusted Close]]/_xlfn.XLOOKUP(1,
(MarketData[ETF]=MarketData[[#This Row],[ETF]])*(MarketData[Date]&lt;MarketData[[#This Row],[Date]]),
MarketData[Adjusted Close],
,0,-1)-1,"")</f>
        <v>-1.8774370577190336E-3</v>
      </c>
      <c r="J2369" s="9" t="str" cm="1">
        <f t="array" ref="J2369">IFERROR(
(_xlfn.XLOOKUP(1,(MarketData[ETF]=H2369)*(MarketData[Date]=I2369),MarketData[Adjusted Close]) /
_xlfn.XLOOKUP(1,(MarketData[ETF]=H2369)*(MarketData[Date]=WORKDAY(I2369,-1)),MarketData[Adjusted Close]))-1,
""
)</f>
        <v/>
      </c>
    </row>
    <row r="2370" spans="1:10" ht="15.75" x14ac:dyDescent="0.25">
      <c r="A2370" t="s">
        <v>9</v>
      </c>
      <c r="B2370" s="1">
        <v>44581</v>
      </c>
      <c r="C2370">
        <v>229.13</v>
      </c>
      <c r="D2370">
        <v>231.91</v>
      </c>
      <c r="E2370">
        <v>225.14</v>
      </c>
      <c r="F2370">
        <v>225.37</v>
      </c>
      <c r="G2370">
        <v>211.53</v>
      </c>
      <c r="H2370" s="2">
        <v>5175100</v>
      </c>
      <c r="I2370" s="8" cm="1">
        <f t="array" ref="I2370">IFERROR(MarketData[[#This Row],[Adjusted Close]]/_xlfn.XLOOKUP(1,
(MarketData[ETF]=MarketData[[#This Row],[ETF]])*(MarketData[Date]&lt;MarketData[[#This Row],[Date]]),
MarketData[Adjusted Close],
,0,-1)-1,"")</f>
        <v>1.8292976459827637E-2</v>
      </c>
      <c r="J2370" s="9" t="str" cm="1">
        <f t="array" ref="J2370">IFERROR(
(_xlfn.XLOOKUP(1,(MarketData[ETF]=H2370)*(MarketData[Date]=I2370),MarketData[Adjusted Close]) /
_xlfn.XLOOKUP(1,(MarketData[ETF]=H2370)*(MarketData[Date]=WORKDAY(I2370,-1)),MarketData[Adjusted Close]))-1,
""
)</f>
        <v/>
      </c>
    </row>
    <row r="2371" spans="1:10" ht="15.75" x14ac:dyDescent="0.25">
      <c r="A2371" t="s">
        <v>9</v>
      </c>
      <c r="B2371" s="1">
        <v>44580</v>
      </c>
      <c r="C2371">
        <v>231.22</v>
      </c>
      <c r="D2371">
        <v>232.16</v>
      </c>
      <c r="E2371">
        <v>227.9</v>
      </c>
      <c r="F2371">
        <v>228.03</v>
      </c>
      <c r="G2371">
        <v>214.02</v>
      </c>
      <c r="H2371" s="2">
        <v>4868100</v>
      </c>
      <c r="I2371" s="8" cm="1">
        <f t="array" ref="I2371">IFERROR(MarketData[[#This Row],[Adjusted Close]]/_xlfn.XLOOKUP(1,
(MarketData[ETF]=MarketData[[#This Row],[ETF]])*(MarketData[Date]&lt;MarketData[[#This Row],[Date]]),
MarketData[Adjusted Close],
,0,-1)-1,"")</f>
        <v>3.027968998218844E-2</v>
      </c>
      <c r="J2371" s="9" t="str" cm="1">
        <f t="array" ref="J2371">IFERROR(
(_xlfn.XLOOKUP(1,(MarketData[ETF]=H2371)*(MarketData[Date]=I2371),MarketData[Adjusted Close]) /
_xlfn.XLOOKUP(1,(MarketData[ETF]=H2371)*(MarketData[Date]=WORKDAY(I2371,-1)),MarketData[Adjusted Close]))-1,
""
)</f>
        <v/>
      </c>
    </row>
    <row r="2372" spans="1:10" ht="15.75" x14ac:dyDescent="0.25">
      <c r="A2372" t="s">
        <v>9</v>
      </c>
      <c r="B2372" s="1">
        <v>44579</v>
      </c>
      <c r="C2372">
        <v>232.5</v>
      </c>
      <c r="D2372">
        <v>232.7</v>
      </c>
      <c r="E2372">
        <v>229.94</v>
      </c>
      <c r="F2372">
        <v>230.45</v>
      </c>
      <c r="G2372">
        <v>216.3</v>
      </c>
      <c r="H2372" s="2">
        <v>6511600</v>
      </c>
      <c r="I2372" s="8" cm="1">
        <f t="array" ref="I2372">IFERROR(MarketData[[#This Row],[Adjusted Close]]/_xlfn.XLOOKUP(1,
(MarketData[ETF]=MarketData[[#This Row],[ETF]])*(MarketData[Date]&lt;MarketData[[#This Row],[Date]]),
MarketData[Adjusted Close],
,0,-1)-1,"")</f>
        <v>4.12554758580852E-2</v>
      </c>
      <c r="J2372" s="9" t="str" cm="1">
        <f t="array" ref="J2372">IFERROR(
(_xlfn.XLOOKUP(1,(MarketData[ETF]=H2372)*(MarketData[Date]=I2372),MarketData[Adjusted Close]) /
_xlfn.XLOOKUP(1,(MarketData[ETF]=H2372)*(MarketData[Date]=WORKDAY(I2372,-1)),MarketData[Adjusted Close]))-1,
""
)</f>
        <v/>
      </c>
    </row>
    <row r="2373" spans="1:10" ht="15.75" x14ac:dyDescent="0.25">
      <c r="A2373" t="s">
        <v>9</v>
      </c>
      <c r="B2373" s="1">
        <v>44575</v>
      </c>
      <c r="C2373">
        <v>233.5</v>
      </c>
      <c r="D2373">
        <v>235.13</v>
      </c>
      <c r="E2373">
        <v>232.31</v>
      </c>
      <c r="F2373">
        <v>235.02</v>
      </c>
      <c r="G2373">
        <v>220.58</v>
      </c>
      <c r="H2373" s="2">
        <v>3829900</v>
      </c>
      <c r="I2373" s="8" cm="1">
        <f t="array" ref="I2373">IFERROR(MarketData[[#This Row],[Adjusted Close]]/_xlfn.XLOOKUP(1,
(MarketData[ETF]=MarketData[[#This Row],[ETF]])*(MarketData[Date]&lt;MarketData[[#This Row],[Date]]),
MarketData[Adjusted Close],
,0,-1)-1,"")</f>
        <v>6.1859144081259476E-2</v>
      </c>
      <c r="J2373" s="9" t="str" cm="1">
        <f t="array" ref="J2373">IFERROR(
(_xlfn.XLOOKUP(1,(MarketData[ETF]=H2373)*(MarketData[Date]=I2373),MarketData[Adjusted Close]) /
_xlfn.XLOOKUP(1,(MarketData[ETF]=H2373)*(MarketData[Date]=WORKDAY(I2373,-1)),MarketData[Adjusted Close]))-1,
""
)</f>
        <v/>
      </c>
    </row>
    <row r="2374" spans="1:10" ht="15.75" x14ac:dyDescent="0.25">
      <c r="A2374" t="s">
        <v>9</v>
      </c>
      <c r="B2374" s="1">
        <v>44574</v>
      </c>
      <c r="C2374">
        <v>239.18</v>
      </c>
      <c r="D2374">
        <v>239.4</v>
      </c>
      <c r="E2374">
        <v>234.48</v>
      </c>
      <c r="F2374">
        <v>234.93</v>
      </c>
      <c r="G2374">
        <v>220.5</v>
      </c>
      <c r="H2374" s="2">
        <v>4049300</v>
      </c>
      <c r="I2374" s="8" cm="1">
        <f t="array" ref="I2374">IFERROR(MarketData[[#This Row],[Adjusted Close]]/_xlfn.XLOOKUP(1,
(MarketData[ETF]=MarketData[[#This Row],[ETF]])*(MarketData[Date]&lt;MarketData[[#This Row],[Date]]),
MarketData[Adjusted Close],
,0,-1)-1,"")</f>
        <v>6.1474028787368296E-2</v>
      </c>
      <c r="J2374" s="9" t="str" cm="1">
        <f t="array" ref="J2374">IFERROR(
(_xlfn.XLOOKUP(1,(MarketData[ETF]=H2374)*(MarketData[Date]=I2374),MarketData[Adjusted Close]) /
_xlfn.XLOOKUP(1,(MarketData[ETF]=H2374)*(MarketData[Date]=WORKDAY(I2374,-1)),MarketData[Adjusted Close]))-1,
""
)</f>
        <v/>
      </c>
    </row>
    <row r="2375" spans="1:10" ht="15.75" x14ac:dyDescent="0.25">
      <c r="A2375" t="s">
        <v>9</v>
      </c>
      <c r="B2375" s="1">
        <v>44573</v>
      </c>
      <c r="C2375">
        <v>239.04</v>
      </c>
      <c r="D2375">
        <v>239.85</v>
      </c>
      <c r="E2375">
        <v>237.31</v>
      </c>
      <c r="F2375">
        <v>238.42</v>
      </c>
      <c r="G2375">
        <v>223.78</v>
      </c>
      <c r="H2375" s="2">
        <v>4033100</v>
      </c>
      <c r="I2375" s="8" cm="1">
        <f t="array" ref="I2375">IFERROR(MarketData[[#This Row],[Adjusted Close]]/_xlfn.XLOOKUP(1,
(MarketData[ETF]=MarketData[[#This Row],[ETF]])*(MarketData[Date]&lt;MarketData[[#This Row],[Date]]),
MarketData[Adjusted Close],
,0,-1)-1,"")</f>
        <v>7.7263755836903814E-2</v>
      </c>
      <c r="J2375" s="9" t="str" cm="1">
        <f t="array" ref="J2375">IFERROR(
(_xlfn.XLOOKUP(1,(MarketData[ETF]=H2375)*(MarketData[Date]=I2375),MarketData[Adjusted Close]) /
_xlfn.XLOOKUP(1,(MarketData[ETF]=H2375)*(MarketData[Date]=WORKDAY(I2375,-1)),MarketData[Adjusted Close]))-1,
""
)</f>
        <v/>
      </c>
    </row>
    <row r="2376" spans="1:10" ht="15.75" x14ac:dyDescent="0.25">
      <c r="A2376" t="s">
        <v>9</v>
      </c>
      <c r="B2376" s="1">
        <v>44572</v>
      </c>
      <c r="C2376">
        <v>235.71</v>
      </c>
      <c r="D2376">
        <v>238.11</v>
      </c>
      <c r="E2376">
        <v>234.09</v>
      </c>
      <c r="F2376">
        <v>238.05</v>
      </c>
      <c r="G2376">
        <v>223.43</v>
      </c>
      <c r="H2376" s="2">
        <v>3524800</v>
      </c>
      <c r="I2376" s="8" cm="1">
        <f t="array" ref="I2376">IFERROR(MarketData[[#This Row],[Adjusted Close]]/_xlfn.XLOOKUP(1,
(MarketData[ETF]=MarketData[[#This Row],[ETF]])*(MarketData[Date]&lt;MarketData[[#This Row],[Date]]),
MarketData[Adjusted Close],
,0,-1)-1,"")</f>
        <v>7.5578876426130259E-2</v>
      </c>
      <c r="J2376" s="9" t="str" cm="1">
        <f t="array" ref="J2376">IFERROR(
(_xlfn.XLOOKUP(1,(MarketData[ETF]=H2376)*(MarketData[Date]=I2376),MarketData[Adjusted Close]) /
_xlfn.XLOOKUP(1,(MarketData[ETF]=H2376)*(MarketData[Date]=WORKDAY(I2376,-1)),MarketData[Adjusted Close]))-1,
""
)</f>
        <v/>
      </c>
    </row>
    <row r="2377" spans="1:10" ht="15.75" x14ac:dyDescent="0.25">
      <c r="A2377" t="s">
        <v>9</v>
      </c>
      <c r="B2377" s="1">
        <v>44571</v>
      </c>
      <c r="C2377">
        <v>234.21</v>
      </c>
      <c r="D2377">
        <v>235.84</v>
      </c>
      <c r="E2377">
        <v>230.97</v>
      </c>
      <c r="F2377">
        <v>235.7</v>
      </c>
      <c r="G2377">
        <v>221.22</v>
      </c>
      <c r="H2377" s="2">
        <v>5819600</v>
      </c>
      <c r="I2377" s="8" cm="1">
        <f t="array" ref="I2377">IFERROR(MarketData[[#This Row],[Adjusted Close]]/_xlfn.XLOOKUP(1,
(MarketData[ETF]=MarketData[[#This Row],[ETF]])*(MarketData[Date]&lt;MarketData[[#This Row],[Date]]),
MarketData[Adjusted Close],
,0,-1)-1,"")</f>
        <v>6.4940066432388255E-2</v>
      </c>
      <c r="J2377" s="9" t="str" cm="1">
        <f t="array" ref="J2377">IFERROR(
(_xlfn.XLOOKUP(1,(MarketData[ETF]=H2377)*(MarketData[Date]=I2377),MarketData[Adjusted Close]) /
_xlfn.XLOOKUP(1,(MarketData[ETF]=H2377)*(MarketData[Date]=WORKDAY(I2377,-1)),MarketData[Adjusted Close]))-1,
""
)</f>
        <v/>
      </c>
    </row>
    <row r="2378" spans="1:10" ht="15.75" x14ac:dyDescent="0.25">
      <c r="A2378" t="s">
        <v>9</v>
      </c>
      <c r="B2378" s="1">
        <v>44568</v>
      </c>
      <c r="C2378">
        <v>237.19</v>
      </c>
      <c r="D2378">
        <v>238.07</v>
      </c>
      <c r="E2378">
        <v>235.32</v>
      </c>
      <c r="F2378">
        <v>236.11</v>
      </c>
      <c r="G2378">
        <v>221.61</v>
      </c>
      <c r="H2378" s="2">
        <v>3580200</v>
      </c>
      <c r="I2378" s="8" cm="1">
        <f t="array" ref="I2378">IFERROR(MarketData[[#This Row],[Adjusted Close]]/_xlfn.XLOOKUP(1,
(MarketData[ETF]=MarketData[[#This Row],[ETF]])*(MarketData[Date]&lt;MarketData[[#This Row],[Date]]),
MarketData[Adjusted Close],
,0,-1)-1,"")</f>
        <v>6.681750349010751E-2</v>
      </c>
      <c r="J2378" s="9" t="str" cm="1">
        <f t="array" ref="J2378">IFERROR(
(_xlfn.XLOOKUP(1,(MarketData[ETF]=H2378)*(MarketData[Date]=I2378),MarketData[Adjusted Close]) /
_xlfn.XLOOKUP(1,(MarketData[ETF]=H2378)*(MarketData[Date]=WORKDAY(I2378,-1)),MarketData[Adjusted Close]))-1,
""
)</f>
        <v/>
      </c>
    </row>
    <row r="2379" spans="1:10" ht="15.75" x14ac:dyDescent="0.25">
      <c r="A2379" t="s">
        <v>9</v>
      </c>
      <c r="B2379" s="1">
        <v>44567</v>
      </c>
      <c r="C2379">
        <v>237.2</v>
      </c>
      <c r="D2379">
        <v>238.77</v>
      </c>
      <c r="E2379">
        <v>235.54</v>
      </c>
      <c r="F2379">
        <v>237.19</v>
      </c>
      <c r="G2379">
        <v>222.62</v>
      </c>
      <c r="H2379" s="2">
        <v>4519200</v>
      </c>
      <c r="I2379" s="8" cm="1">
        <f t="array" ref="I2379">IFERROR(MarketData[[#This Row],[Adjusted Close]]/_xlfn.XLOOKUP(1,
(MarketData[ETF]=MarketData[[#This Row],[ETF]])*(MarketData[Date]&lt;MarketData[[#This Row],[Date]]),
MarketData[Adjusted Close],
,0,-1)-1,"")</f>
        <v>7.1679584075482694E-2</v>
      </c>
      <c r="J2379" s="9" t="str" cm="1">
        <f t="array" ref="J2379">IFERROR(
(_xlfn.XLOOKUP(1,(MarketData[ETF]=H2379)*(MarketData[Date]=I2379),MarketData[Adjusted Close]) /
_xlfn.XLOOKUP(1,(MarketData[ETF]=H2379)*(MarketData[Date]=WORKDAY(I2379,-1)),MarketData[Adjusted Close]))-1,
""
)</f>
        <v/>
      </c>
    </row>
    <row r="2380" spans="1:10" ht="15.75" x14ac:dyDescent="0.25">
      <c r="A2380" t="s">
        <v>9</v>
      </c>
      <c r="B2380" s="1">
        <v>44566</v>
      </c>
      <c r="C2380">
        <v>242.08</v>
      </c>
      <c r="D2380">
        <v>242.66</v>
      </c>
      <c r="E2380">
        <v>237.2</v>
      </c>
      <c r="F2380">
        <v>237.25</v>
      </c>
      <c r="G2380">
        <v>222.68</v>
      </c>
      <c r="H2380" s="2">
        <v>4878300</v>
      </c>
      <c r="I2380" s="8" cm="1">
        <f t="array" ref="I2380">IFERROR(MarketData[[#This Row],[Adjusted Close]]/_xlfn.XLOOKUP(1,
(MarketData[ETF]=MarketData[[#This Row],[ETF]])*(MarketData[Date]&lt;MarketData[[#This Row],[Date]]),
MarketData[Adjusted Close],
,0,-1)-1,"")</f>
        <v>7.1968420545901024E-2</v>
      </c>
      <c r="J2380" s="9" t="str" cm="1">
        <f t="array" ref="J2380">IFERROR(
(_xlfn.XLOOKUP(1,(MarketData[ETF]=H2380)*(MarketData[Date]=I2380),MarketData[Adjusted Close]) /
_xlfn.XLOOKUP(1,(MarketData[ETF]=H2380)*(MarketData[Date]=WORKDAY(I2380,-1)),MarketData[Adjusted Close]))-1,
""
)</f>
        <v/>
      </c>
    </row>
    <row r="2381" spans="1:10" ht="15.75" x14ac:dyDescent="0.25">
      <c r="A2381" t="s">
        <v>9</v>
      </c>
      <c r="B2381" s="1">
        <v>44565</v>
      </c>
      <c r="C2381">
        <v>243.73</v>
      </c>
      <c r="D2381">
        <v>244.06</v>
      </c>
      <c r="E2381">
        <v>241.35</v>
      </c>
      <c r="F2381">
        <v>242.51</v>
      </c>
      <c r="G2381">
        <v>227.61</v>
      </c>
      <c r="H2381" s="2">
        <v>4217000</v>
      </c>
      <c r="I2381" s="8" cm="1">
        <f t="array" ref="I2381">IFERROR(MarketData[[#This Row],[Adjusted Close]]/_xlfn.XLOOKUP(1,
(MarketData[ETF]=MarketData[[#This Row],[ETF]])*(MarketData[Date]&lt;MarketData[[#This Row],[Date]]),
MarketData[Adjusted Close],
,0,-1)-1,"")</f>
        <v>9.5701150531940726E-2</v>
      </c>
      <c r="J2381" s="9" t="str" cm="1">
        <f t="array" ref="J2381">IFERROR(
(_xlfn.XLOOKUP(1,(MarketData[ETF]=H2381)*(MarketData[Date]=I2381),MarketData[Adjusted Close]) /
_xlfn.XLOOKUP(1,(MarketData[ETF]=H2381)*(MarketData[Date]=WORKDAY(I2381,-1)),MarketData[Adjusted Close]))-1,
""
)</f>
        <v/>
      </c>
    </row>
    <row r="2382" spans="1:10" ht="15.75" x14ac:dyDescent="0.25">
      <c r="A2382" t="s">
        <v>9</v>
      </c>
      <c r="B2382" s="1">
        <v>44564</v>
      </c>
      <c r="C2382">
        <v>242.42</v>
      </c>
      <c r="D2382">
        <v>242.97</v>
      </c>
      <c r="E2382">
        <v>240.86</v>
      </c>
      <c r="F2382">
        <v>242.97</v>
      </c>
      <c r="G2382">
        <v>228.05</v>
      </c>
      <c r="H2382" s="2">
        <v>4204000</v>
      </c>
      <c r="I2382" s="8" cm="1">
        <f t="array" ref="I2382">IFERROR(MarketData[[#This Row],[Adjusted Close]]/_xlfn.XLOOKUP(1,
(MarketData[ETF]=MarketData[[#This Row],[ETF]])*(MarketData[Date]&lt;MarketData[[#This Row],[Date]]),
MarketData[Adjusted Close],
,0,-1)-1,"")</f>
        <v>9.7819284648341664E-2</v>
      </c>
      <c r="J2382" s="9" t="str" cm="1">
        <f t="array" ref="J2382">IFERROR(
(_xlfn.XLOOKUP(1,(MarketData[ETF]=H2382)*(MarketData[Date]=I2382),MarketData[Adjusted Close]) /
_xlfn.XLOOKUP(1,(MarketData[ETF]=H2382)*(MarketData[Date]=WORKDAY(I2382,-1)),MarketData[Adjusted Close]))-1,
""
)</f>
        <v/>
      </c>
    </row>
    <row r="2383" spans="1:10" ht="15.75" x14ac:dyDescent="0.25">
      <c r="A2383" t="s">
        <v>9</v>
      </c>
      <c r="B2383" s="1">
        <v>44561</v>
      </c>
      <c r="C2383">
        <v>242.09</v>
      </c>
      <c r="D2383">
        <v>242.69</v>
      </c>
      <c r="E2383">
        <v>241.44</v>
      </c>
      <c r="F2383">
        <v>241.44</v>
      </c>
      <c r="G2383">
        <v>226.61</v>
      </c>
      <c r="H2383" s="2">
        <v>3499900</v>
      </c>
      <c r="I2383" s="8" cm="1">
        <f t="array" ref="I2383">IFERROR(MarketData[[#This Row],[Adjusted Close]]/_xlfn.XLOOKUP(1,
(MarketData[ETF]=MarketData[[#This Row],[ETF]])*(MarketData[Date]&lt;MarketData[[#This Row],[Date]]),
MarketData[Adjusted Close],
,0,-1)-1,"")</f>
        <v>9.0887209358301746E-2</v>
      </c>
      <c r="J2383" s="9" t="str" cm="1">
        <f t="array" ref="J2383">IFERROR(
(_xlfn.XLOOKUP(1,(MarketData[ETF]=H2383)*(MarketData[Date]=I2383),MarketData[Adjusted Close]) /
_xlfn.XLOOKUP(1,(MarketData[ETF]=H2383)*(MarketData[Date]=WORKDAY(I2383,-1)),MarketData[Adjusted Close]))-1,
""
)</f>
        <v/>
      </c>
    </row>
    <row r="2384" spans="1:10" ht="15.75" x14ac:dyDescent="0.25">
      <c r="A2384" t="s">
        <v>9</v>
      </c>
      <c r="B2384" s="1">
        <v>44560</v>
      </c>
      <c r="C2384">
        <v>243.11</v>
      </c>
      <c r="D2384">
        <v>243.69</v>
      </c>
      <c r="E2384">
        <v>242</v>
      </c>
      <c r="F2384">
        <v>242.21</v>
      </c>
      <c r="G2384">
        <v>227.33</v>
      </c>
      <c r="H2384" s="2">
        <v>4501500</v>
      </c>
      <c r="I2384" s="8" cm="1">
        <f t="array" ref="I2384">IFERROR(MarketData[[#This Row],[Adjusted Close]]/_xlfn.XLOOKUP(1,
(MarketData[ETF]=MarketData[[#This Row],[ETF]])*(MarketData[Date]&lt;MarketData[[#This Row],[Date]]),
MarketData[Adjusted Close],
,0,-1)-1,"")</f>
        <v>9.4353247003321705E-2</v>
      </c>
      <c r="J2384" s="9" t="str" cm="1">
        <f t="array" ref="J2384">IFERROR(
(_xlfn.XLOOKUP(1,(MarketData[ETF]=H2384)*(MarketData[Date]=I2384),MarketData[Adjusted Close]) /
_xlfn.XLOOKUP(1,(MarketData[ETF]=H2384)*(MarketData[Date]=WORKDAY(I2384,-1)),MarketData[Adjusted Close]))-1,
""
)</f>
        <v/>
      </c>
    </row>
    <row r="2385" spans="1:10" ht="15.75" x14ac:dyDescent="0.25">
      <c r="A2385" t="s">
        <v>9</v>
      </c>
      <c r="B2385" s="1">
        <v>44559</v>
      </c>
      <c r="C2385">
        <v>242.55</v>
      </c>
      <c r="D2385">
        <v>243.16</v>
      </c>
      <c r="E2385">
        <v>241.71</v>
      </c>
      <c r="F2385">
        <v>242.6</v>
      </c>
      <c r="G2385">
        <v>227.7</v>
      </c>
      <c r="H2385" s="2">
        <v>3044300</v>
      </c>
      <c r="I2385" s="8" cm="1">
        <f t="array" ref="I2385">IFERROR(MarketData[[#This Row],[Adjusted Close]]/_xlfn.XLOOKUP(1,
(MarketData[ETF]=MarketData[[#This Row],[ETF]])*(MarketData[Date]&lt;MarketData[[#This Row],[Date]]),
MarketData[Adjusted Close],
,0,-1)-1,"")</f>
        <v>9.6134405237567888E-2</v>
      </c>
      <c r="J2385" s="9" t="str" cm="1">
        <f t="array" ref="J2385">IFERROR(
(_xlfn.XLOOKUP(1,(MarketData[ETF]=H2385)*(MarketData[Date]=I2385),MarketData[Adjusted Close]) /
_xlfn.XLOOKUP(1,(MarketData[ETF]=H2385)*(MarketData[Date]=WORKDAY(I2385,-1)),MarketData[Adjusted Close]))-1,
""
)</f>
        <v/>
      </c>
    </row>
    <row r="2386" spans="1:10" ht="15.75" x14ac:dyDescent="0.25">
      <c r="A2386" t="s">
        <v>9</v>
      </c>
      <c r="B2386" s="1">
        <v>44558</v>
      </c>
      <c r="C2386">
        <v>243.06</v>
      </c>
      <c r="D2386">
        <v>243.78</v>
      </c>
      <c r="E2386">
        <v>242.04</v>
      </c>
      <c r="F2386">
        <v>242.46</v>
      </c>
      <c r="G2386">
        <v>227.57</v>
      </c>
      <c r="H2386" s="2">
        <v>3960900</v>
      </c>
      <c r="I2386" s="8" cm="1">
        <f t="array" ref="I2386">IFERROR(MarketData[[#This Row],[Adjusted Close]]/_xlfn.XLOOKUP(1,
(MarketData[ETF]=MarketData[[#This Row],[ETF]])*(MarketData[Date]&lt;MarketData[[#This Row],[Date]]),
MarketData[Adjusted Close],
,0,-1)-1,"")</f>
        <v>9.5508592884995025E-2</v>
      </c>
      <c r="J2386" s="9" t="str" cm="1">
        <f t="array" ref="J2386">IFERROR(
(_xlfn.XLOOKUP(1,(MarketData[ETF]=H2386)*(MarketData[Date]=I2386),MarketData[Adjusted Close]) /
_xlfn.XLOOKUP(1,(MarketData[ETF]=H2386)*(MarketData[Date]=WORKDAY(I2386,-1)),MarketData[Adjusted Close]))-1,
""
)</f>
        <v/>
      </c>
    </row>
    <row r="2387" spans="1:10" ht="15.75" x14ac:dyDescent="0.25">
      <c r="A2387" t="s">
        <v>9</v>
      </c>
      <c r="B2387" s="1">
        <v>44557</v>
      </c>
      <c r="C2387">
        <v>240.48</v>
      </c>
      <c r="D2387">
        <v>242.96</v>
      </c>
      <c r="E2387">
        <v>240.34</v>
      </c>
      <c r="F2387">
        <v>242.96</v>
      </c>
      <c r="G2387">
        <v>228.04</v>
      </c>
      <c r="H2387" s="2">
        <v>4395100</v>
      </c>
      <c r="I2387" s="8" cm="1">
        <f t="array" ref="I2387">IFERROR(MarketData[[#This Row],[Adjusted Close]]/_xlfn.XLOOKUP(1,
(MarketData[ETF]=MarketData[[#This Row],[ETF]])*(MarketData[Date]&lt;MarketData[[#This Row],[Date]]),
MarketData[Adjusted Close],
,0,-1)-1,"")</f>
        <v>9.7771145236605239E-2</v>
      </c>
      <c r="J2387" s="9" t="str" cm="1">
        <f t="array" ref="J2387">IFERROR(
(_xlfn.XLOOKUP(1,(MarketData[ETF]=H2387)*(MarketData[Date]=I2387),MarketData[Adjusted Close]) /
_xlfn.XLOOKUP(1,(MarketData[ETF]=H2387)*(MarketData[Date]=WORKDAY(I2387,-1)),MarketData[Adjusted Close]))-1,
""
)</f>
        <v/>
      </c>
    </row>
    <row r="2388" spans="1:10" ht="15.75" x14ac:dyDescent="0.25">
      <c r="A2388" t="s">
        <v>9</v>
      </c>
      <c r="B2388" s="1">
        <v>44553</v>
      </c>
      <c r="C2388">
        <v>239.87</v>
      </c>
      <c r="D2388">
        <v>241.36</v>
      </c>
      <c r="E2388">
        <v>239.5</v>
      </c>
      <c r="F2388">
        <v>240.67</v>
      </c>
      <c r="G2388">
        <v>225.08</v>
      </c>
      <c r="H2388" s="2">
        <v>2925100</v>
      </c>
      <c r="I2388" s="8" cm="1">
        <f t="array" ref="I2388">IFERROR(MarketData[[#This Row],[Adjusted Close]]/_xlfn.XLOOKUP(1,
(MarketData[ETF]=MarketData[[#This Row],[ETF]])*(MarketData[Date]&lt;MarketData[[#This Row],[Date]]),
MarketData[Adjusted Close],
,0,-1)-1,"")</f>
        <v>8.3521879362634222E-2</v>
      </c>
      <c r="J2388" s="9" t="str" cm="1">
        <f t="array" ref="J2388">IFERROR(
(_xlfn.XLOOKUP(1,(MarketData[ETF]=H2388)*(MarketData[Date]=I2388),MarketData[Adjusted Close]) /
_xlfn.XLOOKUP(1,(MarketData[ETF]=H2388)*(MarketData[Date]=WORKDAY(I2388,-1)),MarketData[Adjusted Close]))-1,
""
)</f>
        <v/>
      </c>
    </row>
    <row r="2389" spans="1:10" ht="15.75" x14ac:dyDescent="0.25">
      <c r="A2389" t="s">
        <v>9</v>
      </c>
      <c r="B2389" s="1">
        <v>44552</v>
      </c>
      <c r="C2389">
        <v>236.63</v>
      </c>
      <c r="D2389">
        <v>239.1</v>
      </c>
      <c r="E2389">
        <v>236.55</v>
      </c>
      <c r="F2389">
        <v>239.02</v>
      </c>
      <c r="G2389">
        <v>223.54</v>
      </c>
      <c r="H2389" s="2">
        <v>3202900</v>
      </c>
      <c r="I2389" s="8" cm="1">
        <f t="array" ref="I2389">IFERROR(MarketData[[#This Row],[Adjusted Close]]/_xlfn.XLOOKUP(1,
(MarketData[ETF]=MarketData[[#This Row],[ETF]])*(MarketData[Date]&lt;MarketData[[#This Row],[Date]]),
MarketData[Adjusted Close],
,0,-1)-1,"")</f>
        <v>7.6108409955230272E-2</v>
      </c>
      <c r="J2389" s="9" t="str" cm="1">
        <f t="array" ref="J2389">IFERROR(
(_xlfn.XLOOKUP(1,(MarketData[ETF]=H2389)*(MarketData[Date]=I2389),MarketData[Adjusted Close]) /
_xlfn.XLOOKUP(1,(MarketData[ETF]=H2389)*(MarketData[Date]=WORKDAY(I2389,-1)),MarketData[Adjusted Close]))-1,
""
)</f>
        <v/>
      </c>
    </row>
    <row r="2390" spans="1:10" ht="15.75" x14ac:dyDescent="0.25">
      <c r="A2390" t="s">
        <v>9</v>
      </c>
      <c r="B2390" s="1">
        <v>44551</v>
      </c>
      <c r="C2390">
        <v>234.19</v>
      </c>
      <c r="D2390">
        <v>236.84</v>
      </c>
      <c r="E2390">
        <v>233.22</v>
      </c>
      <c r="F2390">
        <v>236.68</v>
      </c>
      <c r="G2390">
        <v>221.35</v>
      </c>
      <c r="H2390" s="2">
        <v>4158800</v>
      </c>
      <c r="I2390" s="8" cm="1">
        <f t="array" ref="I2390">IFERROR(MarketData[[#This Row],[Adjusted Close]]/_xlfn.XLOOKUP(1,
(MarketData[ETF]=MarketData[[#This Row],[ETF]])*(MarketData[Date]&lt;MarketData[[#This Row],[Date]]),
MarketData[Adjusted Close],
,0,-1)-1,"")</f>
        <v>6.556587878496134E-2</v>
      </c>
      <c r="J2390" s="9" t="str" cm="1">
        <f t="array" ref="J2390">IFERROR(
(_xlfn.XLOOKUP(1,(MarketData[ETF]=H2390)*(MarketData[Date]=I2390),MarketData[Adjusted Close]) /
_xlfn.XLOOKUP(1,(MarketData[ETF]=H2390)*(MarketData[Date]=WORKDAY(I2390,-1)),MarketData[Adjusted Close]))-1,
""
)</f>
        <v/>
      </c>
    </row>
    <row r="2391" spans="1:10" ht="15.75" x14ac:dyDescent="0.25">
      <c r="A2391" t="s">
        <v>9</v>
      </c>
      <c r="B2391" s="1">
        <v>44550</v>
      </c>
      <c r="C2391">
        <v>232.1</v>
      </c>
      <c r="D2391">
        <v>232.35</v>
      </c>
      <c r="E2391">
        <v>230.07</v>
      </c>
      <c r="F2391">
        <v>232.13</v>
      </c>
      <c r="G2391">
        <v>217.09</v>
      </c>
      <c r="H2391" s="2">
        <v>5839800</v>
      </c>
      <c r="I2391" s="8" cm="1">
        <f t="array" ref="I2391">IFERROR(MarketData[[#This Row],[Adjusted Close]]/_xlfn.XLOOKUP(1,
(MarketData[ETF]=MarketData[[#This Row],[ETF]])*(MarketData[Date]&lt;MarketData[[#This Row],[Date]]),
MarketData[Adjusted Close],
,0,-1)-1,"")</f>
        <v>4.5058489385259692E-2</v>
      </c>
      <c r="J2391" s="9" t="str" cm="1">
        <f t="array" ref="J2391">IFERROR(
(_xlfn.XLOOKUP(1,(MarketData[ETF]=H2391)*(MarketData[Date]=I2391),MarketData[Adjusted Close]) /
_xlfn.XLOOKUP(1,(MarketData[ETF]=H2391)*(MarketData[Date]=WORKDAY(I2391,-1)),MarketData[Adjusted Close]))-1,
""
)</f>
        <v/>
      </c>
    </row>
    <row r="2392" spans="1:10" ht="15.75" x14ac:dyDescent="0.25">
      <c r="A2392" t="s">
        <v>9</v>
      </c>
      <c r="B2392" s="1">
        <v>44547</v>
      </c>
      <c r="C2392">
        <v>235</v>
      </c>
      <c r="D2392">
        <v>237.16</v>
      </c>
      <c r="E2392">
        <v>233.34</v>
      </c>
      <c r="F2392">
        <v>235.44</v>
      </c>
      <c r="G2392">
        <v>220.19</v>
      </c>
      <c r="H2392" s="2">
        <v>4455100</v>
      </c>
      <c r="I2392" s="8" cm="1">
        <f t="array" ref="I2392">IFERROR(MarketData[[#This Row],[Adjusted Close]]/_xlfn.XLOOKUP(1,
(MarketData[ETF]=MarketData[[#This Row],[ETF]])*(MarketData[Date]&lt;MarketData[[#This Row],[Date]]),
MarketData[Adjusted Close],
,0,-1)-1,"")</f>
        <v>5.9981707023540221E-2</v>
      </c>
      <c r="J2392" s="9" t="str" cm="1">
        <f t="array" ref="J2392">IFERROR(
(_xlfn.XLOOKUP(1,(MarketData[ETF]=H2392)*(MarketData[Date]=I2392),MarketData[Adjusted Close]) /
_xlfn.XLOOKUP(1,(MarketData[ETF]=H2392)*(MarketData[Date]=WORKDAY(I2392,-1)),MarketData[Adjusted Close]))-1,
""
)</f>
        <v/>
      </c>
    </row>
    <row r="2393" spans="1:10" ht="15.75" x14ac:dyDescent="0.25">
      <c r="A2393" t="s">
        <v>9</v>
      </c>
      <c r="B2393" s="1">
        <v>44546</v>
      </c>
      <c r="C2393">
        <v>240.29</v>
      </c>
      <c r="D2393">
        <v>240.49</v>
      </c>
      <c r="E2393">
        <v>235.66</v>
      </c>
      <c r="F2393">
        <v>236.52</v>
      </c>
      <c r="G2393">
        <v>221.2</v>
      </c>
      <c r="H2393" s="2">
        <v>3876100</v>
      </c>
      <c r="I2393" s="8" cm="1">
        <f t="array" ref="I2393">IFERROR(MarketData[[#This Row],[Adjusted Close]]/_xlfn.XLOOKUP(1,
(MarketData[ETF]=MarketData[[#This Row],[ETF]])*(MarketData[Date]&lt;MarketData[[#This Row],[Date]]),
MarketData[Adjusted Close],
,0,-1)-1,"")</f>
        <v>6.4843787608915404E-2</v>
      </c>
      <c r="J2393" s="9" t="str" cm="1">
        <f t="array" ref="J2393">IFERROR(
(_xlfn.XLOOKUP(1,(MarketData[ETF]=H2393)*(MarketData[Date]=I2393),MarketData[Adjusted Close]) /
_xlfn.XLOOKUP(1,(MarketData[ETF]=H2393)*(MarketData[Date]=WORKDAY(I2393,-1)),MarketData[Adjusted Close]))-1,
""
)</f>
        <v/>
      </c>
    </row>
    <row r="2394" spans="1:10" ht="15.75" x14ac:dyDescent="0.25">
      <c r="A2394" t="s">
        <v>9</v>
      </c>
      <c r="B2394" s="1">
        <v>44545</v>
      </c>
      <c r="C2394">
        <v>235.56</v>
      </c>
      <c r="D2394">
        <v>239.25</v>
      </c>
      <c r="E2394">
        <v>233.85</v>
      </c>
      <c r="F2394">
        <v>239.2</v>
      </c>
      <c r="G2394">
        <v>223.71</v>
      </c>
      <c r="H2394" s="2">
        <v>3720700</v>
      </c>
      <c r="I2394" s="8" cm="1">
        <f t="array" ref="I2394">IFERROR(MarketData[[#This Row],[Adjusted Close]]/_xlfn.XLOOKUP(1,
(MarketData[ETF]=MarketData[[#This Row],[ETF]])*(MarketData[Date]&lt;MarketData[[#This Row],[Date]]),
MarketData[Adjusted Close],
,0,-1)-1,"")</f>
        <v>7.6926779954749058E-2</v>
      </c>
      <c r="J2394" s="9" t="str" cm="1">
        <f t="array" ref="J2394">IFERROR(
(_xlfn.XLOOKUP(1,(MarketData[ETF]=H2394)*(MarketData[Date]=I2394),MarketData[Adjusted Close]) /
_xlfn.XLOOKUP(1,(MarketData[ETF]=H2394)*(MarketData[Date]=WORKDAY(I2394,-1)),MarketData[Adjusted Close]))-1,
""
)</f>
        <v/>
      </c>
    </row>
    <row r="2395" spans="1:10" ht="15.75" x14ac:dyDescent="0.25">
      <c r="A2395" t="s">
        <v>9</v>
      </c>
      <c r="B2395" s="1">
        <v>44544</v>
      </c>
      <c r="C2395">
        <v>235.45</v>
      </c>
      <c r="D2395">
        <v>236.86</v>
      </c>
      <c r="E2395">
        <v>234.05</v>
      </c>
      <c r="F2395">
        <v>235.57</v>
      </c>
      <c r="G2395">
        <v>220.31</v>
      </c>
      <c r="H2395" s="2">
        <v>3360400</v>
      </c>
      <c r="I2395" s="8" cm="1">
        <f t="array" ref="I2395">IFERROR(MarketData[[#This Row],[Adjusted Close]]/_xlfn.XLOOKUP(1,
(MarketData[ETF]=MarketData[[#This Row],[ETF]])*(MarketData[Date]&lt;MarketData[[#This Row],[Date]]),
MarketData[Adjusted Close],
,0,-1)-1,"")</f>
        <v>6.055937996437688E-2</v>
      </c>
      <c r="J2395" s="9" t="str" cm="1">
        <f t="array" ref="J2395">IFERROR(
(_xlfn.XLOOKUP(1,(MarketData[ETF]=H2395)*(MarketData[Date]=I2395),MarketData[Adjusted Close]) /
_xlfn.XLOOKUP(1,(MarketData[ETF]=H2395)*(MarketData[Date]=WORKDAY(I2395,-1)),MarketData[Adjusted Close]))-1,
""
)</f>
        <v/>
      </c>
    </row>
    <row r="2396" spans="1:10" ht="15.75" x14ac:dyDescent="0.25">
      <c r="A2396" t="s">
        <v>9</v>
      </c>
      <c r="B2396" s="1">
        <v>44543</v>
      </c>
      <c r="C2396">
        <v>239.5</v>
      </c>
      <c r="D2396">
        <v>239.6</v>
      </c>
      <c r="E2396">
        <v>237.14</v>
      </c>
      <c r="F2396">
        <v>237.35</v>
      </c>
      <c r="G2396">
        <v>221.98</v>
      </c>
      <c r="H2396" s="2">
        <v>5839100</v>
      </c>
      <c r="I2396" s="8" cm="1">
        <f t="array" ref="I2396">IFERROR(MarketData[[#This Row],[Adjusted Close]]/_xlfn.XLOOKUP(1,
(MarketData[ETF]=MarketData[[#This Row],[ETF]])*(MarketData[Date]&lt;MarketData[[#This Row],[Date]]),
MarketData[Adjusted Close],
,0,-1)-1,"")</f>
        <v>6.8598661724353693E-2</v>
      </c>
      <c r="J2396" s="9" t="str" cm="1">
        <f t="array" ref="J2396">IFERROR(
(_xlfn.XLOOKUP(1,(MarketData[ETF]=H2396)*(MarketData[Date]=I2396),MarketData[Adjusted Close]) /
_xlfn.XLOOKUP(1,(MarketData[ETF]=H2396)*(MarketData[Date]=WORKDAY(I2396,-1)),MarketData[Adjusted Close]))-1,
""
)</f>
        <v/>
      </c>
    </row>
    <row r="2397" spans="1:10" ht="15.75" x14ac:dyDescent="0.25">
      <c r="A2397" t="s">
        <v>9</v>
      </c>
      <c r="B2397" s="1">
        <v>44540</v>
      </c>
      <c r="C2397">
        <v>239.42</v>
      </c>
      <c r="D2397">
        <v>239.87</v>
      </c>
      <c r="E2397">
        <v>237.57</v>
      </c>
      <c r="F2397">
        <v>239.53</v>
      </c>
      <c r="G2397">
        <v>224.02</v>
      </c>
      <c r="H2397" s="2">
        <v>2610800</v>
      </c>
      <c r="I2397" s="8" cm="1">
        <f t="array" ref="I2397">IFERROR(MarketData[[#This Row],[Adjusted Close]]/_xlfn.XLOOKUP(1,
(MarketData[ETF]=MarketData[[#This Row],[ETF]])*(MarketData[Date]&lt;MarketData[[#This Row],[Date]]),
MarketData[Adjusted Close],
,0,-1)-1,"")</f>
        <v>7.8419101718577133E-2</v>
      </c>
      <c r="J2397" s="9" t="str" cm="1">
        <f t="array" ref="J2397">IFERROR(
(_xlfn.XLOOKUP(1,(MarketData[ETF]=H2397)*(MarketData[Date]=I2397),MarketData[Adjusted Close]) /
_xlfn.XLOOKUP(1,(MarketData[ETF]=H2397)*(MarketData[Date]=WORKDAY(I2397,-1)),MarketData[Adjusted Close]))-1,
""
)</f>
        <v/>
      </c>
    </row>
    <row r="2398" spans="1:10" ht="15.75" x14ac:dyDescent="0.25">
      <c r="A2398" t="s">
        <v>9</v>
      </c>
      <c r="B2398" s="1">
        <v>44539</v>
      </c>
      <c r="C2398">
        <v>239.52</v>
      </c>
      <c r="D2398">
        <v>239.9</v>
      </c>
      <c r="E2398">
        <v>237.78</v>
      </c>
      <c r="F2398">
        <v>237.91</v>
      </c>
      <c r="G2398">
        <v>222.5</v>
      </c>
      <c r="H2398" s="2">
        <v>2853800</v>
      </c>
      <c r="I2398" s="8" cm="1">
        <f t="array" ref="I2398">IFERROR(MarketData[[#This Row],[Adjusted Close]]/_xlfn.XLOOKUP(1,
(MarketData[ETF]=MarketData[[#This Row],[ETF]])*(MarketData[Date]&lt;MarketData[[#This Row],[Date]]),
MarketData[Adjusted Close],
,0,-1)-1,"")</f>
        <v>7.1101911134646034E-2</v>
      </c>
      <c r="J2398" s="9" t="str" cm="1">
        <f t="array" ref="J2398">IFERROR(
(_xlfn.XLOOKUP(1,(MarketData[ETF]=H2398)*(MarketData[Date]=I2398),MarketData[Adjusted Close]) /
_xlfn.XLOOKUP(1,(MarketData[ETF]=H2398)*(MarketData[Date]=WORKDAY(I2398,-1)),MarketData[Adjusted Close]))-1,
""
)</f>
        <v/>
      </c>
    </row>
    <row r="2399" spans="1:10" ht="15.75" x14ac:dyDescent="0.25">
      <c r="A2399" t="s">
        <v>9</v>
      </c>
      <c r="B2399" s="1">
        <v>44538</v>
      </c>
      <c r="C2399">
        <v>239.57</v>
      </c>
      <c r="D2399">
        <v>240.38</v>
      </c>
      <c r="E2399">
        <v>238.64</v>
      </c>
      <c r="F2399">
        <v>240.2</v>
      </c>
      <c r="G2399">
        <v>224.64</v>
      </c>
      <c r="H2399" s="2">
        <v>3417400</v>
      </c>
      <c r="I2399" s="8" cm="1">
        <f t="array" ref="I2399">IFERROR(MarketData[[#This Row],[Adjusted Close]]/_xlfn.XLOOKUP(1,
(MarketData[ETF]=MarketData[[#This Row],[ETF]])*(MarketData[Date]&lt;MarketData[[#This Row],[Date]]),
MarketData[Adjusted Close],
,0,-1)-1,"")</f>
        <v>8.1403745246233061E-2</v>
      </c>
      <c r="J2399" s="9" t="str" cm="1">
        <f t="array" ref="J2399">IFERROR(
(_xlfn.XLOOKUP(1,(MarketData[ETF]=H2399)*(MarketData[Date]=I2399),MarketData[Adjusted Close]) /
_xlfn.XLOOKUP(1,(MarketData[ETF]=H2399)*(MarketData[Date]=WORKDAY(I2399,-1)),MarketData[Adjusted Close]))-1,
""
)</f>
        <v/>
      </c>
    </row>
    <row r="2400" spans="1:10" ht="15.75" x14ac:dyDescent="0.25">
      <c r="A2400" t="s">
        <v>9</v>
      </c>
      <c r="B2400" s="1">
        <v>44537</v>
      </c>
      <c r="C2400">
        <v>237.56</v>
      </c>
      <c r="D2400">
        <v>239.7</v>
      </c>
      <c r="E2400">
        <v>237.34</v>
      </c>
      <c r="F2400">
        <v>239.17</v>
      </c>
      <c r="G2400">
        <v>223.68</v>
      </c>
      <c r="H2400" s="2">
        <v>4284700</v>
      </c>
      <c r="I2400" s="8" cm="1">
        <f t="array" ref="I2400">IFERROR(MarketData[[#This Row],[Adjusted Close]]/_xlfn.XLOOKUP(1,
(MarketData[ETF]=MarketData[[#This Row],[ETF]])*(MarketData[Date]&lt;MarketData[[#This Row],[Date]]),
MarketData[Adjusted Close],
,0,-1)-1,"")</f>
        <v>7.6782361719539782E-2</v>
      </c>
      <c r="J2400" s="9" t="str" cm="1">
        <f t="array" ref="J2400">IFERROR(
(_xlfn.XLOOKUP(1,(MarketData[ETF]=H2400)*(MarketData[Date]=I2400),MarketData[Adjusted Close]) /
_xlfn.XLOOKUP(1,(MarketData[ETF]=H2400)*(MarketData[Date]=WORKDAY(I2400,-1)),MarketData[Adjusted Close]))-1,
""
)</f>
        <v/>
      </c>
    </row>
    <row r="2401" spans="1:10" ht="15.75" x14ac:dyDescent="0.25">
      <c r="A2401" t="s">
        <v>9</v>
      </c>
      <c r="B2401" s="1">
        <v>44536</v>
      </c>
      <c r="C2401">
        <v>232.61</v>
      </c>
      <c r="D2401">
        <v>235.18</v>
      </c>
      <c r="E2401">
        <v>230.95</v>
      </c>
      <c r="F2401">
        <v>234.16</v>
      </c>
      <c r="G2401">
        <v>218.99</v>
      </c>
      <c r="H2401" s="2">
        <v>4210600</v>
      </c>
      <c r="I2401" s="8" cm="1">
        <f t="array" ref="I2401">IFERROR(MarketData[[#This Row],[Adjusted Close]]/_xlfn.XLOOKUP(1,
(MarketData[ETF]=MarketData[[#This Row],[ETF]])*(MarketData[Date]&lt;MarketData[[#This Row],[Date]]),
MarketData[Adjusted Close],
,0,-1)-1,"")</f>
        <v>5.4204977615173622E-2</v>
      </c>
      <c r="J2401" s="9" t="str" cm="1">
        <f t="array" ref="J2401">IFERROR(
(_xlfn.XLOOKUP(1,(MarketData[ETF]=H2401)*(MarketData[Date]=I2401),MarketData[Adjusted Close]) /
_xlfn.XLOOKUP(1,(MarketData[ETF]=H2401)*(MarketData[Date]=WORKDAY(I2401,-1)),MarketData[Adjusted Close]))-1,
""
)</f>
        <v/>
      </c>
    </row>
    <row r="2402" spans="1:10" ht="15.75" x14ac:dyDescent="0.25">
      <c r="A2402" t="s">
        <v>9</v>
      </c>
      <c r="B2402" s="1">
        <v>44533</v>
      </c>
      <c r="C2402">
        <v>234.83</v>
      </c>
      <c r="D2402">
        <v>235.27</v>
      </c>
      <c r="E2402">
        <v>229.02</v>
      </c>
      <c r="F2402">
        <v>231.19</v>
      </c>
      <c r="G2402">
        <v>216.22</v>
      </c>
      <c r="H2402" s="2">
        <v>5821900</v>
      </c>
      <c r="I2402" s="8" cm="1">
        <f t="array" ref="I2402">IFERROR(MarketData[[#This Row],[Adjusted Close]]/_xlfn.XLOOKUP(1,
(MarketData[ETF]=MarketData[[#This Row],[ETF]])*(MarketData[Date]&lt;MarketData[[#This Row],[Date]]),
MarketData[Adjusted Close],
,0,-1)-1,"")</f>
        <v>4.0870360564194019E-2</v>
      </c>
      <c r="J2402" s="9" t="str" cm="1">
        <f t="array" ref="J2402">IFERROR(
(_xlfn.XLOOKUP(1,(MarketData[ETF]=H2402)*(MarketData[Date]=I2402),MarketData[Adjusted Close]) /
_xlfn.XLOOKUP(1,(MarketData[ETF]=H2402)*(MarketData[Date]=WORKDAY(I2402,-1)),MarketData[Adjusted Close]))-1,
""
)</f>
        <v/>
      </c>
    </row>
    <row r="2403" spans="1:10" ht="15.75" x14ac:dyDescent="0.25">
      <c r="A2403" t="s">
        <v>9</v>
      </c>
      <c r="B2403" s="1">
        <v>44532</v>
      </c>
      <c r="C2403">
        <v>230.21</v>
      </c>
      <c r="D2403">
        <v>234.68</v>
      </c>
      <c r="E2403">
        <v>230.09</v>
      </c>
      <c r="F2403">
        <v>233.9</v>
      </c>
      <c r="G2403">
        <v>218.75</v>
      </c>
      <c r="H2403" s="2">
        <v>4257400</v>
      </c>
      <c r="I2403" s="8" cm="1">
        <f t="array" ref="I2403">IFERROR(MarketData[[#This Row],[Adjusted Close]]/_xlfn.XLOOKUP(1,
(MarketData[ETF]=MarketData[[#This Row],[ETF]])*(MarketData[Date]&lt;MarketData[[#This Row],[Date]]),
MarketData[Adjusted Close],
,0,-1)-1,"")</f>
        <v>5.3049631733500302E-2</v>
      </c>
      <c r="J2403" s="9" t="str" cm="1">
        <f t="array" ref="J2403">IFERROR(
(_xlfn.XLOOKUP(1,(MarketData[ETF]=H2403)*(MarketData[Date]=I2403),MarketData[Adjusted Close]) /
_xlfn.XLOOKUP(1,(MarketData[ETF]=H2403)*(MarketData[Date]=WORKDAY(I2403,-1)),MarketData[Adjusted Close]))-1,
""
)</f>
        <v/>
      </c>
    </row>
    <row r="2404" spans="1:10" ht="15.75" x14ac:dyDescent="0.25">
      <c r="A2404" t="s">
        <v>9</v>
      </c>
      <c r="B2404" s="1">
        <v>44531</v>
      </c>
      <c r="C2404">
        <v>236.41</v>
      </c>
      <c r="D2404">
        <v>237.87</v>
      </c>
      <c r="E2404">
        <v>229.88</v>
      </c>
      <c r="F2404">
        <v>230.16</v>
      </c>
      <c r="G2404">
        <v>215.25</v>
      </c>
      <c r="H2404" s="2">
        <v>5274700</v>
      </c>
      <c r="I2404" s="8" cm="1">
        <f t="array" ref="I2404">IFERROR(MarketData[[#This Row],[Adjusted Close]]/_xlfn.XLOOKUP(1,
(MarketData[ETF]=MarketData[[#This Row],[ETF]])*(MarketData[Date]&lt;MarketData[[#This Row],[Date]]),
MarketData[Adjusted Close],
,0,-1)-1,"")</f>
        <v>3.6200837625764315E-2</v>
      </c>
      <c r="J2404" s="9" t="str" cm="1">
        <f t="array" ref="J2404">IFERROR(
(_xlfn.XLOOKUP(1,(MarketData[ETF]=H2404)*(MarketData[Date]=I2404),MarketData[Adjusted Close]) /
_xlfn.XLOOKUP(1,(MarketData[ETF]=H2404)*(MarketData[Date]=WORKDAY(I2404,-1)),MarketData[Adjusted Close]))-1,
""
)</f>
        <v/>
      </c>
    </row>
    <row r="2405" spans="1:10" ht="15.75" x14ac:dyDescent="0.25">
      <c r="A2405" t="s">
        <v>9</v>
      </c>
      <c r="B2405" s="1">
        <v>44530</v>
      </c>
      <c r="C2405">
        <v>236.99</v>
      </c>
      <c r="D2405">
        <v>237.73</v>
      </c>
      <c r="E2405">
        <v>233.1</v>
      </c>
      <c r="F2405">
        <v>233.45</v>
      </c>
      <c r="G2405">
        <v>218.33</v>
      </c>
      <c r="H2405" s="2">
        <v>7231400</v>
      </c>
      <c r="I2405" s="8" cm="1">
        <f t="array" ref="I2405">IFERROR(MarketData[[#This Row],[Adjusted Close]]/_xlfn.XLOOKUP(1,
(MarketData[ETF]=MarketData[[#This Row],[ETF]])*(MarketData[Date]&lt;MarketData[[#This Row],[Date]]),
MarketData[Adjusted Close],
,0,-1)-1,"")</f>
        <v>5.1027776440571992E-2</v>
      </c>
      <c r="J2405" s="9" t="str" cm="1">
        <f t="array" ref="J2405">IFERROR(
(_xlfn.XLOOKUP(1,(MarketData[ETF]=H2405)*(MarketData[Date]=I2405),MarketData[Adjusted Close]) /
_xlfn.XLOOKUP(1,(MarketData[ETF]=H2405)*(MarketData[Date]=WORKDAY(I2405,-1)),MarketData[Adjusted Close]))-1,
""
)</f>
        <v/>
      </c>
    </row>
    <row r="2406" spans="1:10" ht="15.75" x14ac:dyDescent="0.25">
      <c r="A2406" t="s">
        <v>9</v>
      </c>
      <c r="B2406" s="1">
        <v>44529</v>
      </c>
      <c r="C2406">
        <v>238.48</v>
      </c>
      <c r="D2406">
        <v>239.28</v>
      </c>
      <c r="E2406">
        <v>236.52</v>
      </c>
      <c r="F2406">
        <v>238.21</v>
      </c>
      <c r="G2406">
        <v>222.78</v>
      </c>
      <c r="H2406" s="2">
        <v>4789200</v>
      </c>
      <c r="I2406" s="8" cm="1">
        <f t="array" ref="I2406">IFERROR(MarketData[[#This Row],[Adjusted Close]]/_xlfn.XLOOKUP(1,
(MarketData[ETF]=MarketData[[#This Row],[ETF]])*(MarketData[Date]&lt;MarketData[[#This Row],[Date]]),
MarketData[Adjusted Close],
,0,-1)-1,"")</f>
        <v>7.2449814663264833E-2</v>
      </c>
      <c r="J2406" s="9" t="str" cm="1">
        <f t="array" ref="J2406">IFERROR(
(_xlfn.XLOOKUP(1,(MarketData[ETF]=H2406)*(MarketData[Date]=I2406),MarketData[Adjusted Close]) /
_xlfn.XLOOKUP(1,(MarketData[ETF]=H2406)*(MarketData[Date]=WORKDAY(I2406,-1)),MarketData[Adjusted Close]))-1,
""
)</f>
        <v/>
      </c>
    </row>
    <row r="2407" spans="1:10" ht="15.75" x14ac:dyDescent="0.25">
      <c r="A2407" t="s">
        <v>9</v>
      </c>
      <c r="B2407" s="1">
        <v>44526</v>
      </c>
      <c r="C2407">
        <v>237.24</v>
      </c>
      <c r="D2407">
        <v>238.1</v>
      </c>
      <c r="E2407">
        <v>234.94</v>
      </c>
      <c r="F2407">
        <v>235.99</v>
      </c>
      <c r="G2407">
        <v>220.7</v>
      </c>
      <c r="H2407" s="2">
        <v>5730300</v>
      </c>
      <c r="I2407" s="8" cm="1">
        <f t="array" ref="I2407">IFERROR(MarketData[[#This Row],[Adjusted Close]]/_xlfn.XLOOKUP(1,
(MarketData[ETF]=MarketData[[#This Row],[ETF]])*(MarketData[Date]&lt;MarketData[[#This Row],[Date]]),
MarketData[Adjusted Close],
,0,-1)-1,"")</f>
        <v>6.2436817022095914E-2</v>
      </c>
      <c r="J2407" s="9" t="str" cm="1">
        <f t="array" ref="J2407">IFERROR(
(_xlfn.XLOOKUP(1,(MarketData[ETF]=H2407)*(MarketData[Date]=I2407),MarketData[Adjusted Close]) /
_xlfn.XLOOKUP(1,(MarketData[ETF]=H2407)*(MarketData[Date]=WORKDAY(I2407,-1)),MarketData[Adjusted Close]))-1,
""
)</f>
        <v/>
      </c>
    </row>
    <row r="2408" spans="1:10" ht="15.75" x14ac:dyDescent="0.25">
      <c r="A2408" t="s">
        <v>9</v>
      </c>
      <c r="B2408" s="1">
        <v>44524</v>
      </c>
      <c r="C2408">
        <v>239.14</v>
      </c>
      <c r="D2408">
        <v>241.21</v>
      </c>
      <c r="E2408">
        <v>238.63</v>
      </c>
      <c r="F2408">
        <v>241.21</v>
      </c>
      <c r="G2408">
        <v>225.59</v>
      </c>
      <c r="H2408" s="2">
        <v>2195400</v>
      </c>
      <c r="I2408" s="8" cm="1">
        <f t="array" ref="I2408">IFERROR(MarketData[[#This Row],[Adjusted Close]]/_xlfn.XLOOKUP(1,
(MarketData[ETF]=MarketData[[#This Row],[ETF]])*(MarketData[Date]&lt;MarketData[[#This Row],[Date]]),
MarketData[Adjusted Close],
,0,-1)-1,"")</f>
        <v>8.5976989361190137E-2</v>
      </c>
      <c r="J2408" s="9" t="str" cm="1">
        <f t="array" ref="J2408">IFERROR(
(_xlfn.XLOOKUP(1,(MarketData[ETF]=H2408)*(MarketData[Date]=I2408),MarketData[Adjusted Close]) /
_xlfn.XLOOKUP(1,(MarketData[ETF]=H2408)*(MarketData[Date]=WORKDAY(I2408,-1)),MarketData[Adjusted Close]))-1,
""
)</f>
        <v/>
      </c>
    </row>
    <row r="2409" spans="1:10" ht="15.75" x14ac:dyDescent="0.25">
      <c r="A2409" t="s">
        <v>9</v>
      </c>
      <c r="B2409" s="1">
        <v>44523</v>
      </c>
      <c r="C2409">
        <v>240.1</v>
      </c>
      <c r="D2409">
        <v>241.1</v>
      </c>
      <c r="E2409">
        <v>238.24</v>
      </c>
      <c r="F2409">
        <v>240.4</v>
      </c>
      <c r="G2409">
        <v>224.83</v>
      </c>
      <c r="H2409" s="2">
        <v>3826200</v>
      </c>
      <c r="I2409" s="8" cm="1">
        <f t="array" ref="I2409">IFERROR(MarketData[[#This Row],[Adjusted Close]]/_xlfn.XLOOKUP(1,
(MarketData[ETF]=MarketData[[#This Row],[ETF]])*(MarketData[Date]&lt;MarketData[[#This Row],[Date]]),
MarketData[Adjusted Close],
,0,-1)-1,"")</f>
        <v>8.2318394069224698E-2</v>
      </c>
      <c r="J2409" s="9" t="str" cm="1">
        <f t="array" ref="J2409">IFERROR(
(_xlfn.XLOOKUP(1,(MarketData[ETF]=H2409)*(MarketData[Date]=I2409),MarketData[Adjusted Close]) /
_xlfn.XLOOKUP(1,(MarketData[ETF]=H2409)*(MarketData[Date]=WORKDAY(I2409,-1)),MarketData[Adjusted Close]))-1,
""
)</f>
        <v/>
      </c>
    </row>
    <row r="2410" spans="1:10" ht="15.75" x14ac:dyDescent="0.25">
      <c r="A2410" t="s">
        <v>9</v>
      </c>
      <c r="B2410" s="1">
        <v>44522</v>
      </c>
      <c r="C2410">
        <v>242.34</v>
      </c>
      <c r="D2410">
        <v>243.6</v>
      </c>
      <c r="E2410">
        <v>240.25</v>
      </c>
      <c r="F2410">
        <v>240.32</v>
      </c>
      <c r="G2410">
        <v>224.75</v>
      </c>
      <c r="H2410" s="2">
        <v>3902900</v>
      </c>
      <c r="I2410" s="8" cm="1">
        <f t="array" ref="I2410">IFERROR(MarketData[[#This Row],[Adjusted Close]]/_xlfn.XLOOKUP(1,
(MarketData[ETF]=MarketData[[#This Row],[ETF]])*(MarketData[Date]&lt;MarketData[[#This Row],[Date]]),
MarketData[Adjusted Close],
,0,-1)-1,"")</f>
        <v>8.1933278775333518E-2</v>
      </c>
      <c r="J2410" s="9" t="str" cm="1">
        <f t="array" ref="J2410">IFERROR(
(_xlfn.XLOOKUP(1,(MarketData[ETF]=H2410)*(MarketData[Date]=I2410),MarketData[Adjusted Close]) /
_xlfn.XLOOKUP(1,(MarketData[ETF]=H2410)*(MarketData[Date]=WORKDAY(I2410,-1)),MarketData[Adjusted Close]))-1,
""
)</f>
        <v/>
      </c>
    </row>
    <row r="2411" spans="1:10" ht="15.75" x14ac:dyDescent="0.25">
      <c r="A2411" t="s">
        <v>9</v>
      </c>
      <c r="B2411" s="1">
        <v>44519</v>
      </c>
      <c r="C2411">
        <v>242.09</v>
      </c>
      <c r="D2411">
        <v>242.62</v>
      </c>
      <c r="E2411">
        <v>241.33</v>
      </c>
      <c r="F2411">
        <v>241.48</v>
      </c>
      <c r="G2411">
        <v>225.84</v>
      </c>
      <c r="H2411" s="2">
        <v>3353800</v>
      </c>
      <c r="I2411" s="8" cm="1">
        <f t="array" ref="I2411">IFERROR(MarketData[[#This Row],[Adjusted Close]]/_xlfn.XLOOKUP(1,
(MarketData[ETF]=MarketData[[#This Row],[ETF]])*(MarketData[Date]&lt;MarketData[[#This Row],[Date]]),
MarketData[Adjusted Close],
,0,-1)-1,"")</f>
        <v>8.7180474654599882E-2</v>
      </c>
      <c r="J2411" s="9" t="str" cm="1">
        <f t="array" ref="J2411">IFERROR(
(_xlfn.XLOOKUP(1,(MarketData[ETF]=H2411)*(MarketData[Date]=I2411),MarketData[Adjusted Close]) /
_xlfn.XLOOKUP(1,(MarketData[ETF]=H2411)*(MarketData[Date]=WORKDAY(I2411,-1)),MarketData[Adjusted Close]))-1,
""
)</f>
        <v/>
      </c>
    </row>
    <row r="2412" spans="1:10" ht="15.75" x14ac:dyDescent="0.25">
      <c r="A2412" t="s">
        <v>9</v>
      </c>
      <c r="B2412" s="1">
        <v>44518</v>
      </c>
      <c r="C2412">
        <v>242.3</v>
      </c>
      <c r="D2412">
        <v>242.44</v>
      </c>
      <c r="E2412">
        <v>240.52</v>
      </c>
      <c r="F2412">
        <v>242.17</v>
      </c>
      <c r="G2412">
        <v>226.48</v>
      </c>
      <c r="H2412" s="2">
        <v>3507700</v>
      </c>
      <c r="I2412" s="8" cm="1">
        <f t="array" ref="I2412">IFERROR(MarketData[[#This Row],[Adjusted Close]]/_xlfn.XLOOKUP(1,
(MarketData[ETF]=MarketData[[#This Row],[ETF]])*(MarketData[Date]&lt;MarketData[[#This Row],[Date]]),
MarketData[Adjusted Close],
,0,-1)-1,"")</f>
        <v>9.0261397005728661E-2</v>
      </c>
      <c r="J2412" s="9" t="str" cm="1">
        <f t="array" ref="J2412">IFERROR(
(_xlfn.XLOOKUP(1,(MarketData[ETF]=H2412)*(MarketData[Date]=I2412),MarketData[Adjusted Close]) /
_xlfn.XLOOKUP(1,(MarketData[ETF]=H2412)*(MarketData[Date]=WORKDAY(I2412,-1)),MarketData[Adjusted Close]))-1,
""
)</f>
        <v/>
      </c>
    </row>
    <row r="2413" spans="1:10" ht="15.75" x14ac:dyDescent="0.25">
      <c r="A2413" t="s">
        <v>9</v>
      </c>
      <c r="B2413" s="1">
        <v>44517</v>
      </c>
      <c r="C2413">
        <v>242.6</v>
      </c>
      <c r="D2413">
        <v>242.6</v>
      </c>
      <c r="E2413">
        <v>241.43</v>
      </c>
      <c r="F2413">
        <v>241.79</v>
      </c>
      <c r="G2413">
        <v>226.13</v>
      </c>
      <c r="H2413" s="2">
        <v>2809000</v>
      </c>
      <c r="I2413" s="8" cm="1">
        <f t="array" ref="I2413">IFERROR(MarketData[[#This Row],[Adjusted Close]]/_xlfn.XLOOKUP(1,
(MarketData[ETF]=MarketData[[#This Row],[ETF]])*(MarketData[Date]&lt;MarketData[[#This Row],[Date]]),
MarketData[Adjusted Close],
,0,-1)-1,"")</f>
        <v>8.8576517594955106E-2</v>
      </c>
      <c r="J2413" s="9" t="str" cm="1">
        <f t="array" ref="J2413">IFERROR(
(_xlfn.XLOOKUP(1,(MarketData[ETF]=H2413)*(MarketData[Date]=I2413),MarketData[Adjusted Close]) /
_xlfn.XLOOKUP(1,(MarketData[ETF]=H2413)*(MarketData[Date]=WORKDAY(I2413,-1)),MarketData[Adjusted Close]))-1,
""
)</f>
        <v/>
      </c>
    </row>
    <row r="2414" spans="1:10" ht="15.75" x14ac:dyDescent="0.25">
      <c r="A2414" t="s">
        <v>9</v>
      </c>
      <c r="B2414" s="1">
        <v>44516</v>
      </c>
      <c r="C2414">
        <v>241.66</v>
      </c>
      <c r="D2414">
        <v>243.33</v>
      </c>
      <c r="E2414">
        <v>241.41</v>
      </c>
      <c r="F2414">
        <v>242.79</v>
      </c>
      <c r="G2414">
        <v>227.06</v>
      </c>
      <c r="H2414" s="2">
        <v>2947400</v>
      </c>
      <c r="I2414" s="8" cm="1">
        <f t="array" ref="I2414">IFERROR(MarketData[[#This Row],[Adjusted Close]]/_xlfn.XLOOKUP(1,
(MarketData[ETF]=MarketData[[#This Row],[ETF]])*(MarketData[Date]&lt;MarketData[[#This Row],[Date]]),
MarketData[Adjusted Close],
,0,-1)-1,"")</f>
        <v>9.3053482886439109E-2</v>
      </c>
      <c r="J2414" s="9" t="str" cm="1">
        <f t="array" ref="J2414">IFERROR(
(_xlfn.XLOOKUP(1,(MarketData[ETF]=H2414)*(MarketData[Date]=I2414),MarketData[Adjusted Close]) /
_xlfn.XLOOKUP(1,(MarketData[ETF]=H2414)*(MarketData[Date]=WORKDAY(I2414,-1)),MarketData[Adjusted Close]))-1,
""
)</f>
        <v/>
      </c>
    </row>
    <row r="2415" spans="1:10" ht="15.75" x14ac:dyDescent="0.25">
      <c r="A2415" t="s">
        <v>9</v>
      </c>
      <c r="B2415" s="1">
        <v>44515</v>
      </c>
      <c r="C2415">
        <v>242.44</v>
      </c>
      <c r="D2415">
        <v>242.67</v>
      </c>
      <c r="E2415">
        <v>241.14</v>
      </c>
      <c r="F2415">
        <v>241.75</v>
      </c>
      <c r="G2415">
        <v>226.09</v>
      </c>
      <c r="H2415" s="2">
        <v>3630500</v>
      </c>
      <c r="I2415" s="8" cm="1">
        <f t="array" ref="I2415">IFERROR(MarketData[[#This Row],[Adjusted Close]]/_xlfn.XLOOKUP(1,
(MarketData[ETF]=MarketData[[#This Row],[ETF]])*(MarketData[Date]&lt;MarketData[[#This Row],[Date]]),
MarketData[Adjusted Close],
,0,-1)-1,"")</f>
        <v>8.8383959948009405E-2</v>
      </c>
      <c r="J2415" s="9" t="str" cm="1">
        <f t="array" ref="J2415">IFERROR(
(_xlfn.XLOOKUP(1,(MarketData[ETF]=H2415)*(MarketData[Date]=I2415),MarketData[Adjusted Close]) /
_xlfn.XLOOKUP(1,(MarketData[ETF]=H2415)*(MarketData[Date]=WORKDAY(I2415,-1)),MarketData[Adjusted Close]))-1,
""
)</f>
        <v/>
      </c>
    </row>
    <row r="2416" spans="1:10" ht="15.75" x14ac:dyDescent="0.25">
      <c r="A2416" t="s">
        <v>9</v>
      </c>
      <c r="B2416" s="1">
        <v>44512</v>
      </c>
      <c r="C2416">
        <v>240.64</v>
      </c>
      <c r="D2416">
        <v>242.04</v>
      </c>
      <c r="E2416">
        <v>240.21</v>
      </c>
      <c r="F2416">
        <v>241.75</v>
      </c>
      <c r="G2416">
        <v>226.09</v>
      </c>
      <c r="H2416" s="2">
        <v>2419900</v>
      </c>
      <c r="I2416" s="8" cm="1">
        <f t="array" ref="I2416">IFERROR(MarketData[[#This Row],[Adjusted Close]]/_xlfn.XLOOKUP(1,
(MarketData[ETF]=MarketData[[#This Row],[ETF]])*(MarketData[Date]&lt;MarketData[[#This Row],[Date]]),
MarketData[Adjusted Close],
,0,-1)-1,"")</f>
        <v>8.8383959948009405E-2</v>
      </c>
      <c r="J2416" s="9" t="str" cm="1">
        <f t="array" ref="J2416">IFERROR(
(_xlfn.XLOOKUP(1,(MarketData[ETF]=H2416)*(MarketData[Date]=I2416),MarketData[Adjusted Close]) /
_xlfn.XLOOKUP(1,(MarketData[ETF]=H2416)*(MarketData[Date]=WORKDAY(I2416,-1)),MarketData[Adjusted Close]))-1,
""
)</f>
        <v/>
      </c>
    </row>
    <row r="2417" spans="1:10" ht="15.75" x14ac:dyDescent="0.25">
      <c r="A2417" t="s">
        <v>9</v>
      </c>
      <c r="B2417" s="1">
        <v>44511</v>
      </c>
      <c r="C2417">
        <v>240.67</v>
      </c>
      <c r="D2417">
        <v>240.76</v>
      </c>
      <c r="E2417">
        <v>239.96</v>
      </c>
      <c r="F2417">
        <v>239.97</v>
      </c>
      <c r="G2417">
        <v>224.43</v>
      </c>
      <c r="H2417" s="2">
        <v>2277100</v>
      </c>
      <c r="I2417" s="8" cm="1">
        <f t="array" ref="I2417">IFERROR(MarketData[[#This Row],[Adjusted Close]]/_xlfn.XLOOKUP(1,
(MarketData[ETF]=MarketData[[#This Row],[ETF]])*(MarketData[Date]&lt;MarketData[[#This Row],[Date]]),
MarketData[Adjusted Close],
,0,-1)-1,"")</f>
        <v>8.0392817599769018E-2</v>
      </c>
      <c r="J2417" s="9" t="str" cm="1">
        <f t="array" ref="J2417">IFERROR(
(_xlfn.XLOOKUP(1,(MarketData[ETF]=H2417)*(MarketData[Date]=I2417),MarketData[Adjusted Close]) /
_xlfn.XLOOKUP(1,(MarketData[ETF]=H2417)*(MarketData[Date]=WORKDAY(I2417,-1)),MarketData[Adjusted Close]))-1,
""
)</f>
        <v/>
      </c>
    </row>
    <row r="2418" spans="1:10" ht="15.75" x14ac:dyDescent="0.25">
      <c r="A2418" t="s">
        <v>9</v>
      </c>
      <c r="B2418" s="1">
        <v>44510</v>
      </c>
      <c r="C2418">
        <v>241.14</v>
      </c>
      <c r="D2418">
        <v>241.96</v>
      </c>
      <c r="E2418">
        <v>238.73</v>
      </c>
      <c r="F2418">
        <v>239.68</v>
      </c>
      <c r="G2418">
        <v>224.16</v>
      </c>
      <c r="H2418" s="2">
        <v>3356500</v>
      </c>
      <c r="I2418" s="8" cm="1">
        <f t="array" ref="I2418">IFERROR(MarketData[[#This Row],[Adjusted Close]]/_xlfn.XLOOKUP(1,
(MarketData[ETF]=MarketData[[#This Row],[ETF]])*(MarketData[Date]&lt;MarketData[[#This Row],[Date]]),
MarketData[Adjusted Close],
,0,-1)-1,"")</f>
        <v>7.9093053482886422E-2</v>
      </c>
      <c r="J2418" s="9" t="str" cm="1">
        <f t="array" ref="J2418">IFERROR(
(_xlfn.XLOOKUP(1,(MarketData[ETF]=H2418)*(MarketData[Date]=I2418),MarketData[Adjusted Close]) /
_xlfn.XLOOKUP(1,(MarketData[ETF]=H2418)*(MarketData[Date]=WORKDAY(I2418,-1)),MarketData[Adjusted Close]))-1,
""
)</f>
        <v/>
      </c>
    </row>
    <row r="2419" spans="1:10" ht="15.75" x14ac:dyDescent="0.25">
      <c r="A2419" t="s">
        <v>9</v>
      </c>
      <c r="B2419" s="1">
        <v>44509</v>
      </c>
      <c r="C2419">
        <v>243.04</v>
      </c>
      <c r="D2419">
        <v>243.14</v>
      </c>
      <c r="E2419">
        <v>241.19</v>
      </c>
      <c r="F2419">
        <v>242.06</v>
      </c>
      <c r="G2419">
        <v>226.38</v>
      </c>
      <c r="H2419" s="2">
        <v>2764100</v>
      </c>
      <c r="I2419" s="8" cm="1">
        <f t="array" ref="I2419">IFERROR(MarketData[[#This Row],[Adjusted Close]]/_xlfn.XLOOKUP(1,
(MarketData[ETF]=MarketData[[#This Row],[ETF]])*(MarketData[Date]&lt;MarketData[[#This Row],[Date]]),
MarketData[Adjusted Close],
,0,-1)-1,"")</f>
        <v>8.9780002888364629E-2</v>
      </c>
      <c r="J2419" s="9" t="str" cm="1">
        <f t="array" ref="J2419">IFERROR(
(_xlfn.XLOOKUP(1,(MarketData[ETF]=H2419)*(MarketData[Date]=I2419),MarketData[Adjusted Close]) /
_xlfn.XLOOKUP(1,(MarketData[ETF]=H2419)*(MarketData[Date]=WORKDAY(I2419,-1)),MarketData[Adjusted Close]))-1,
""
)</f>
        <v/>
      </c>
    </row>
    <row r="2420" spans="1:10" ht="15.75" x14ac:dyDescent="0.25">
      <c r="A2420" t="s">
        <v>9</v>
      </c>
      <c r="B2420" s="1">
        <v>44508</v>
      </c>
      <c r="C2420">
        <v>243.17</v>
      </c>
      <c r="D2420">
        <v>243.56</v>
      </c>
      <c r="E2420">
        <v>242.43</v>
      </c>
      <c r="F2420">
        <v>242.76</v>
      </c>
      <c r="G2420">
        <v>227.04</v>
      </c>
      <c r="H2420" s="2">
        <v>3401400</v>
      </c>
      <c r="I2420" s="8" cm="1">
        <f t="array" ref="I2420">IFERROR(MarketData[[#This Row],[Adjusted Close]]/_xlfn.XLOOKUP(1,
(MarketData[ETF]=MarketData[[#This Row],[ETF]])*(MarketData[Date]&lt;MarketData[[#This Row],[Date]]),
MarketData[Adjusted Close],
,0,-1)-1,"")</f>
        <v>9.2957204062966259E-2</v>
      </c>
      <c r="J2420" s="9" t="str" cm="1">
        <f t="array" ref="J2420">IFERROR(
(_xlfn.XLOOKUP(1,(MarketData[ETF]=H2420)*(MarketData[Date]=I2420),MarketData[Adjusted Close]) /
_xlfn.XLOOKUP(1,(MarketData[ETF]=H2420)*(MarketData[Date]=WORKDAY(I2420,-1)),MarketData[Adjusted Close]))-1,
""
)</f>
        <v/>
      </c>
    </row>
    <row r="2421" spans="1:10" ht="15.75" x14ac:dyDescent="0.25">
      <c r="A2421" t="s">
        <v>9</v>
      </c>
      <c r="B2421" s="1">
        <v>44505</v>
      </c>
      <c r="C2421">
        <v>242.75</v>
      </c>
      <c r="D2421">
        <v>243.51</v>
      </c>
      <c r="E2421">
        <v>241.39</v>
      </c>
      <c r="F2421">
        <v>242.36</v>
      </c>
      <c r="G2421">
        <v>226.66</v>
      </c>
      <c r="H2421" s="2">
        <v>3919400</v>
      </c>
      <c r="I2421" s="8" cm="1">
        <f t="array" ref="I2421">IFERROR(MarketData[[#This Row],[Adjusted Close]]/_xlfn.XLOOKUP(1,
(MarketData[ETF]=MarketData[[#This Row],[ETF]])*(MarketData[Date]&lt;MarketData[[#This Row],[Date]]),
MarketData[Adjusted Close],
,0,-1)-1,"")</f>
        <v>9.1127906416983651E-2</v>
      </c>
      <c r="J2421" s="9" t="str" cm="1">
        <f t="array" ref="J2421">IFERROR(
(_xlfn.XLOOKUP(1,(MarketData[ETF]=H2421)*(MarketData[Date]=I2421),MarketData[Adjusted Close]) /
_xlfn.XLOOKUP(1,(MarketData[ETF]=H2421)*(MarketData[Date]=WORKDAY(I2421,-1)),MarketData[Adjusted Close]))-1,
""
)</f>
        <v/>
      </c>
    </row>
    <row r="2422" spans="1:10" ht="15.75" x14ac:dyDescent="0.25">
      <c r="A2422" t="s">
        <v>9</v>
      </c>
      <c r="B2422" s="1">
        <v>44504</v>
      </c>
      <c r="C2422">
        <v>241.03</v>
      </c>
      <c r="D2422">
        <v>241.8</v>
      </c>
      <c r="E2422">
        <v>240.53</v>
      </c>
      <c r="F2422">
        <v>241.43</v>
      </c>
      <c r="G2422">
        <v>225.79</v>
      </c>
      <c r="H2422" s="2">
        <v>3557000</v>
      </c>
      <c r="I2422" s="8" cm="1">
        <f t="array" ref="I2422">IFERROR(MarketData[[#This Row],[Adjusted Close]]/_xlfn.XLOOKUP(1,
(MarketData[ETF]=MarketData[[#This Row],[ETF]])*(MarketData[Date]&lt;MarketData[[#This Row],[Date]]),
MarketData[Adjusted Close],
,0,-1)-1,"")</f>
        <v>8.6939777595917755E-2</v>
      </c>
      <c r="J2422" s="9" t="str" cm="1">
        <f t="array" ref="J2422">IFERROR(
(_xlfn.XLOOKUP(1,(MarketData[ETF]=H2422)*(MarketData[Date]=I2422),MarketData[Adjusted Close]) /
_xlfn.XLOOKUP(1,(MarketData[ETF]=H2422)*(MarketData[Date]=WORKDAY(I2422,-1)),MarketData[Adjusted Close]))-1,
""
)</f>
        <v/>
      </c>
    </row>
    <row r="2423" spans="1:10" ht="15.75" x14ac:dyDescent="0.25">
      <c r="A2423" t="s">
        <v>9</v>
      </c>
      <c r="B2423" s="1">
        <v>44503</v>
      </c>
      <c r="C2423">
        <v>238.69</v>
      </c>
      <c r="D2423">
        <v>240.73</v>
      </c>
      <c r="E2423">
        <v>238.3</v>
      </c>
      <c r="F2423">
        <v>240.52</v>
      </c>
      <c r="G2423">
        <v>224.94</v>
      </c>
      <c r="H2423" s="2">
        <v>3704400</v>
      </c>
      <c r="I2423" s="8" cm="1">
        <f t="array" ref="I2423">IFERROR(MarketData[[#This Row],[Adjusted Close]]/_xlfn.XLOOKUP(1,
(MarketData[ETF]=MarketData[[#This Row],[ETF]])*(MarketData[Date]&lt;MarketData[[#This Row],[Date]]),
MarketData[Adjusted Close],
,0,-1)-1,"")</f>
        <v>8.2847927598324711E-2</v>
      </c>
      <c r="J2423" s="9" t="str" cm="1">
        <f t="array" ref="J2423">IFERROR(
(_xlfn.XLOOKUP(1,(MarketData[ETF]=H2423)*(MarketData[Date]=I2423),MarketData[Adjusted Close]) /
_xlfn.XLOOKUP(1,(MarketData[ETF]=H2423)*(MarketData[Date]=WORKDAY(I2423,-1)),MarketData[Adjusted Close]))-1,
""
)</f>
        <v/>
      </c>
    </row>
    <row r="2424" spans="1:10" ht="15.75" x14ac:dyDescent="0.25">
      <c r="A2424" t="s">
        <v>9</v>
      </c>
      <c r="B2424" s="1">
        <v>44502</v>
      </c>
      <c r="C2424">
        <v>238.32</v>
      </c>
      <c r="D2424">
        <v>238.93</v>
      </c>
      <c r="E2424">
        <v>237.91</v>
      </c>
      <c r="F2424">
        <v>238.83</v>
      </c>
      <c r="G2424">
        <v>223.36</v>
      </c>
      <c r="H2424" s="2">
        <v>4004800</v>
      </c>
      <c r="I2424" s="8" cm="1">
        <f t="array" ref="I2424">IFERROR(MarketData[[#This Row],[Adjusted Close]]/_xlfn.XLOOKUP(1,
(MarketData[ETF]=MarketData[[#This Row],[ETF]])*(MarketData[Date]&lt;MarketData[[#This Row],[Date]]),
MarketData[Adjusted Close],
,0,-1)-1,"")</f>
        <v>7.5241900543975504E-2</v>
      </c>
      <c r="J2424" s="9" t="str" cm="1">
        <f t="array" ref="J2424">IFERROR(
(_xlfn.XLOOKUP(1,(MarketData[ETF]=H2424)*(MarketData[Date]=I2424),MarketData[Adjusted Close]) /
_xlfn.XLOOKUP(1,(MarketData[ETF]=H2424)*(MarketData[Date]=WORKDAY(I2424,-1)),MarketData[Adjusted Close]))-1,
""
)</f>
        <v/>
      </c>
    </row>
    <row r="2425" spans="1:10" ht="15.75" x14ac:dyDescent="0.25">
      <c r="A2425" t="s">
        <v>9</v>
      </c>
      <c r="B2425" s="1">
        <v>44501</v>
      </c>
      <c r="C2425">
        <v>237.75</v>
      </c>
      <c r="D2425">
        <v>238.12</v>
      </c>
      <c r="E2425">
        <v>236.72</v>
      </c>
      <c r="F2425">
        <v>238.09</v>
      </c>
      <c r="G2425">
        <v>222.67</v>
      </c>
      <c r="H2425" s="2">
        <v>3967500</v>
      </c>
      <c r="I2425" s="8" cm="1">
        <f t="array" ref="I2425">IFERROR(MarketData[[#This Row],[Adjusted Close]]/_xlfn.XLOOKUP(1,
(MarketData[ETF]=MarketData[[#This Row],[ETF]])*(MarketData[Date]&lt;MarketData[[#This Row],[Date]]),
MarketData[Adjusted Close],
,0,-1)-1,"")</f>
        <v>7.1920281134164599E-2</v>
      </c>
      <c r="J2425" s="9" t="str" cm="1">
        <f t="array" ref="J2425">IFERROR(
(_xlfn.XLOOKUP(1,(MarketData[ETF]=H2425)*(MarketData[Date]=I2425),MarketData[Adjusted Close]) /
_xlfn.XLOOKUP(1,(MarketData[ETF]=H2425)*(MarketData[Date]=WORKDAY(I2425,-1)),MarketData[Adjusted Close]))-1,
""
)</f>
        <v/>
      </c>
    </row>
    <row r="2426" spans="1:10" ht="15.75" x14ac:dyDescent="0.25">
      <c r="A2426" t="s">
        <v>9</v>
      </c>
      <c r="B2426" s="1">
        <v>44498</v>
      </c>
      <c r="C2426">
        <v>235.48</v>
      </c>
      <c r="D2426">
        <v>237.13</v>
      </c>
      <c r="E2426">
        <v>235.37</v>
      </c>
      <c r="F2426">
        <v>236.91</v>
      </c>
      <c r="G2426">
        <v>221.57</v>
      </c>
      <c r="H2426" s="2">
        <v>3565900</v>
      </c>
      <c r="I2426" s="8" cm="1">
        <f t="array" ref="I2426">IFERROR(MarketData[[#This Row],[Adjusted Close]]/_xlfn.XLOOKUP(1,
(MarketData[ETF]=MarketData[[#This Row],[ETF]])*(MarketData[Date]&lt;MarketData[[#This Row],[Date]]),
MarketData[Adjusted Close],
,0,-1)-1,"")</f>
        <v>6.6624945843161809E-2</v>
      </c>
      <c r="J2426" s="9" t="str" cm="1">
        <f t="array" ref="J2426">IFERROR(
(_xlfn.XLOOKUP(1,(MarketData[ETF]=H2426)*(MarketData[Date]=I2426),MarketData[Adjusted Close]) /
_xlfn.XLOOKUP(1,(MarketData[ETF]=H2426)*(MarketData[Date]=WORKDAY(I2426,-1)),MarketData[Adjusted Close]))-1,
""
)</f>
        <v/>
      </c>
    </row>
    <row r="2427" spans="1:10" ht="15.75" x14ac:dyDescent="0.25">
      <c r="A2427" t="s">
        <v>9</v>
      </c>
      <c r="B2427" s="1">
        <v>44497</v>
      </c>
      <c r="C2427">
        <v>234.94</v>
      </c>
      <c r="D2427">
        <v>236.6</v>
      </c>
      <c r="E2427">
        <v>234.78</v>
      </c>
      <c r="F2427">
        <v>236.6</v>
      </c>
      <c r="G2427">
        <v>221.28</v>
      </c>
      <c r="H2427" s="2">
        <v>2104900</v>
      </c>
      <c r="I2427" s="8" cm="1">
        <f t="array" ref="I2427">IFERROR(MarketData[[#This Row],[Adjusted Close]]/_xlfn.XLOOKUP(1,
(MarketData[ETF]=MarketData[[#This Row],[ETF]])*(MarketData[Date]&lt;MarketData[[#This Row],[Date]]),
MarketData[Adjusted Close],
,0,-1)-1,"")</f>
        <v>6.5228902902806585E-2</v>
      </c>
      <c r="J2427" s="9" t="str" cm="1">
        <f t="array" ref="J2427">IFERROR(
(_xlfn.XLOOKUP(1,(MarketData[ETF]=H2427)*(MarketData[Date]=I2427),MarketData[Adjusted Close]) /
_xlfn.XLOOKUP(1,(MarketData[ETF]=H2427)*(MarketData[Date]=WORKDAY(I2427,-1)),MarketData[Adjusted Close]))-1,
""
)</f>
        <v/>
      </c>
    </row>
    <row r="2428" spans="1:10" ht="15.75" x14ac:dyDescent="0.25">
      <c r="A2428" t="s">
        <v>9</v>
      </c>
      <c r="B2428" s="1">
        <v>44496</v>
      </c>
      <c r="C2428">
        <v>236.05</v>
      </c>
      <c r="D2428">
        <v>236.08</v>
      </c>
      <c r="E2428">
        <v>233.99</v>
      </c>
      <c r="F2428">
        <v>234.1</v>
      </c>
      <c r="G2428">
        <v>218.94</v>
      </c>
      <c r="H2428" s="2">
        <v>3409600</v>
      </c>
      <c r="I2428" s="8" cm="1">
        <f t="array" ref="I2428">IFERROR(MarketData[[#This Row],[Adjusted Close]]/_xlfn.XLOOKUP(1,
(MarketData[ETF]=MarketData[[#This Row],[ETF]])*(MarketData[Date]&lt;MarketData[[#This Row],[Date]]),
MarketData[Adjusted Close],
,0,-1)-1,"")</f>
        <v>5.3964280556491717E-2</v>
      </c>
      <c r="J2428" s="9" t="str" cm="1">
        <f t="array" ref="J2428">IFERROR(
(_xlfn.XLOOKUP(1,(MarketData[ETF]=H2428)*(MarketData[Date]=I2428),MarketData[Adjusted Close]) /
_xlfn.XLOOKUP(1,(MarketData[ETF]=H2428)*(MarketData[Date]=WORKDAY(I2428,-1)),MarketData[Adjusted Close]))-1,
""
)</f>
        <v/>
      </c>
    </row>
    <row r="2429" spans="1:10" ht="15.75" x14ac:dyDescent="0.25">
      <c r="A2429" t="s">
        <v>9</v>
      </c>
      <c r="B2429" s="1">
        <v>44495</v>
      </c>
      <c r="C2429">
        <v>236.65</v>
      </c>
      <c r="D2429">
        <v>237.19</v>
      </c>
      <c r="E2429">
        <v>235.46</v>
      </c>
      <c r="F2429">
        <v>235.71</v>
      </c>
      <c r="G2429">
        <v>220.44</v>
      </c>
      <c r="H2429" s="2">
        <v>2759900</v>
      </c>
      <c r="I2429" s="8" cm="1">
        <f t="array" ref="I2429">IFERROR(MarketData[[#This Row],[Adjusted Close]]/_xlfn.XLOOKUP(1,
(MarketData[ETF]=MarketData[[#This Row],[ETF]])*(MarketData[Date]&lt;MarketData[[#This Row],[Date]]),
MarketData[Adjusted Close],
,0,-1)-1,"")</f>
        <v>6.1185192316949966E-2</v>
      </c>
      <c r="J2429" s="9" t="str" cm="1">
        <f t="array" ref="J2429">IFERROR(
(_xlfn.XLOOKUP(1,(MarketData[ETF]=H2429)*(MarketData[Date]=I2429),MarketData[Adjusted Close]) /
_xlfn.XLOOKUP(1,(MarketData[ETF]=H2429)*(MarketData[Date]=WORKDAY(I2429,-1)),MarketData[Adjusted Close]))-1,
""
)</f>
        <v/>
      </c>
    </row>
    <row r="2430" spans="1:10" ht="15.75" x14ac:dyDescent="0.25">
      <c r="A2430" t="s">
        <v>9</v>
      </c>
      <c r="B2430" s="1">
        <v>44494</v>
      </c>
      <c r="C2430">
        <v>235.07</v>
      </c>
      <c r="D2430">
        <v>235.96</v>
      </c>
      <c r="E2430">
        <v>234.1</v>
      </c>
      <c r="F2430">
        <v>235.8</v>
      </c>
      <c r="G2430">
        <v>220.53</v>
      </c>
      <c r="H2430" s="2">
        <v>2170100</v>
      </c>
      <c r="I2430" s="8" cm="1">
        <f t="array" ref="I2430">IFERROR(MarketData[[#This Row],[Adjusted Close]]/_xlfn.XLOOKUP(1,
(MarketData[ETF]=MarketData[[#This Row],[ETF]])*(MarketData[Date]&lt;MarketData[[#This Row],[Date]]),
MarketData[Adjusted Close],
,0,-1)-1,"")</f>
        <v>6.161844702257735E-2</v>
      </c>
      <c r="J2430" s="9" t="str" cm="1">
        <f t="array" ref="J2430">IFERROR(
(_xlfn.XLOOKUP(1,(MarketData[ETF]=H2430)*(MarketData[Date]=I2430),MarketData[Adjusted Close]) /
_xlfn.XLOOKUP(1,(MarketData[ETF]=H2430)*(MarketData[Date]=WORKDAY(I2430,-1)),MarketData[Adjusted Close]))-1,
""
)</f>
        <v/>
      </c>
    </row>
    <row r="2431" spans="1:10" ht="15.75" x14ac:dyDescent="0.25">
      <c r="A2431" t="s">
        <v>9</v>
      </c>
      <c r="B2431" s="1">
        <v>44491</v>
      </c>
      <c r="C2431">
        <v>234.6</v>
      </c>
      <c r="D2431">
        <v>235.31</v>
      </c>
      <c r="E2431">
        <v>233.32</v>
      </c>
      <c r="F2431">
        <v>234.36</v>
      </c>
      <c r="G2431">
        <v>219.18</v>
      </c>
      <c r="H2431" s="2">
        <v>2144500</v>
      </c>
      <c r="I2431" s="8" cm="1">
        <f t="array" ref="I2431">IFERROR(MarketData[[#This Row],[Adjusted Close]]/_xlfn.XLOOKUP(1,
(MarketData[ETF]=MarketData[[#This Row],[ETF]])*(MarketData[Date]&lt;MarketData[[#This Row],[Date]]),
MarketData[Adjusted Close],
,0,-1)-1,"")</f>
        <v>5.5119626438165037E-2</v>
      </c>
      <c r="J2431" s="9" t="str" cm="1">
        <f t="array" ref="J2431">IFERROR(
(_xlfn.XLOOKUP(1,(MarketData[ETF]=H2431)*(MarketData[Date]=I2431),MarketData[Adjusted Close]) /
_xlfn.XLOOKUP(1,(MarketData[ETF]=H2431)*(MarketData[Date]=WORKDAY(I2431,-1)),MarketData[Adjusted Close]))-1,
""
)</f>
        <v/>
      </c>
    </row>
    <row r="2432" spans="1:10" ht="15.75" x14ac:dyDescent="0.25">
      <c r="A2432" t="s">
        <v>9</v>
      </c>
      <c r="B2432" s="1">
        <v>44490</v>
      </c>
      <c r="C2432">
        <v>233.91</v>
      </c>
      <c r="D2432">
        <v>234.95</v>
      </c>
      <c r="E2432">
        <v>233.67</v>
      </c>
      <c r="F2432">
        <v>234.81</v>
      </c>
      <c r="G2432">
        <v>219.6</v>
      </c>
      <c r="H2432" s="2">
        <v>2839800</v>
      </c>
      <c r="I2432" s="8" cm="1">
        <f t="array" ref="I2432">IFERROR(MarketData[[#This Row],[Adjusted Close]]/_xlfn.XLOOKUP(1,
(MarketData[ETF]=MarketData[[#This Row],[ETF]])*(MarketData[Date]&lt;MarketData[[#This Row],[Date]]),
MarketData[Adjusted Close],
,0,-1)-1,"")</f>
        <v>5.7141481731093346E-2</v>
      </c>
      <c r="J2432" s="9" t="str" cm="1">
        <f t="array" ref="J2432">IFERROR(
(_xlfn.XLOOKUP(1,(MarketData[ETF]=H2432)*(MarketData[Date]=I2432),MarketData[Adjusted Close]) /
_xlfn.XLOOKUP(1,(MarketData[ETF]=H2432)*(MarketData[Date]=WORKDAY(I2432,-1)),MarketData[Adjusted Close]))-1,
""
)</f>
        <v/>
      </c>
    </row>
    <row r="2433" spans="1:10" ht="15.75" x14ac:dyDescent="0.25">
      <c r="A2433" t="s">
        <v>9</v>
      </c>
      <c r="B2433" s="1">
        <v>44489</v>
      </c>
      <c r="C2433">
        <v>233.55</v>
      </c>
      <c r="D2433">
        <v>234.35</v>
      </c>
      <c r="E2433">
        <v>233.39</v>
      </c>
      <c r="F2433">
        <v>234.17</v>
      </c>
      <c r="G2433">
        <v>219</v>
      </c>
      <c r="H2433" s="2">
        <v>2838400</v>
      </c>
      <c r="I2433" s="8" cm="1">
        <f t="array" ref="I2433">IFERROR(MarketData[[#This Row],[Adjusted Close]]/_xlfn.XLOOKUP(1,
(MarketData[ETF]=MarketData[[#This Row],[ETF]])*(MarketData[Date]&lt;MarketData[[#This Row],[Date]]),
MarketData[Adjusted Close],
,0,-1)-1,"")</f>
        <v>5.4253117026910047E-2</v>
      </c>
      <c r="J2433" s="9" t="str" cm="1">
        <f t="array" ref="J2433">IFERROR(
(_xlfn.XLOOKUP(1,(MarketData[ETF]=H2433)*(MarketData[Date]=I2433),MarketData[Adjusted Close]) /
_xlfn.XLOOKUP(1,(MarketData[ETF]=H2433)*(MarketData[Date]=WORKDAY(I2433,-1)),MarketData[Adjusted Close]))-1,
""
)</f>
        <v/>
      </c>
    </row>
    <row r="2434" spans="1:10" ht="15.75" x14ac:dyDescent="0.25">
      <c r="A2434" t="s">
        <v>9</v>
      </c>
      <c r="B2434" s="1">
        <v>44488</v>
      </c>
      <c r="C2434">
        <v>232.5</v>
      </c>
      <c r="D2434">
        <v>233.28</v>
      </c>
      <c r="E2434">
        <v>232.11</v>
      </c>
      <c r="F2434">
        <v>233.26</v>
      </c>
      <c r="G2434">
        <v>218.15</v>
      </c>
      <c r="H2434" s="2">
        <v>2683100</v>
      </c>
      <c r="I2434" s="8" cm="1">
        <f t="array" ref="I2434">IFERROR(MarketData[[#This Row],[Adjusted Close]]/_xlfn.XLOOKUP(1,
(MarketData[ETF]=MarketData[[#This Row],[ETF]])*(MarketData[Date]&lt;MarketData[[#This Row],[Date]]),
MarketData[Adjusted Close],
,0,-1)-1,"")</f>
        <v>5.0161267029317003E-2</v>
      </c>
      <c r="J2434" s="9" t="str" cm="1">
        <f t="array" ref="J2434">IFERROR(
(_xlfn.XLOOKUP(1,(MarketData[ETF]=H2434)*(MarketData[Date]=I2434),MarketData[Adjusted Close]) /
_xlfn.XLOOKUP(1,(MarketData[ETF]=H2434)*(MarketData[Date]=WORKDAY(I2434,-1)),MarketData[Adjusted Close]))-1,
""
)</f>
        <v/>
      </c>
    </row>
    <row r="2435" spans="1:10" ht="15.75" x14ac:dyDescent="0.25">
      <c r="A2435" t="s">
        <v>9</v>
      </c>
      <c r="B2435" s="1">
        <v>44487</v>
      </c>
      <c r="C2435">
        <v>230.07</v>
      </c>
      <c r="D2435">
        <v>231.66</v>
      </c>
      <c r="E2435">
        <v>229.45</v>
      </c>
      <c r="F2435">
        <v>231.57</v>
      </c>
      <c r="G2435">
        <v>216.57</v>
      </c>
      <c r="H2435" s="2">
        <v>3078300</v>
      </c>
      <c r="I2435" s="8" cm="1">
        <f t="array" ref="I2435">IFERROR(MarketData[[#This Row],[Adjusted Close]]/_xlfn.XLOOKUP(1,
(MarketData[ETF]=MarketData[[#This Row],[ETF]])*(MarketData[Date]&lt;MarketData[[#This Row],[Date]]),
MarketData[Adjusted Close],
,0,-1)-1,"")</f>
        <v>4.2555239974967574E-2</v>
      </c>
      <c r="J2435" s="9" t="str" cm="1">
        <f t="array" ref="J2435">IFERROR(
(_xlfn.XLOOKUP(1,(MarketData[ETF]=H2435)*(MarketData[Date]=I2435),MarketData[Adjusted Close]) /
_xlfn.XLOOKUP(1,(MarketData[ETF]=H2435)*(MarketData[Date]=WORKDAY(I2435,-1)),MarketData[Adjusted Close]))-1,
""
)</f>
        <v/>
      </c>
    </row>
    <row r="2436" spans="1:10" ht="15.75" x14ac:dyDescent="0.25">
      <c r="A2436" t="s">
        <v>9</v>
      </c>
      <c r="B2436" s="1">
        <v>44484</v>
      </c>
      <c r="C2436">
        <v>230.69</v>
      </c>
      <c r="D2436">
        <v>231.16</v>
      </c>
      <c r="E2436">
        <v>230.27</v>
      </c>
      <c r="F2436">
        <v>230.73</v>
      </c>
      <c r="G2436">
        <v>215.79</v>
      </c>
      <c r="H2436" s="2">
        <v>2717900</v>
      </c>
      <c r="I2436" s="8" cm="1">
        <f t="array" ref="I2436">IFERROR(MarketData[[#This Row],[Adjusted Close]]/_xlfn.XLOOKUP(1,
(MarketData[ETF]=MarketData[[#This Row],[ETF]])*(MarketData[Date]&lt;MarketData[[#This Row],[Date]]),
MarketData[Adjusted Close],
,0,-1)-1,"")</f>
        <v>3.8800365859529284E-2</v>
      </c>
      <c r="J2436" s="9" t="str" cm="1">
        <f t="array" ref="J2436">IFERROR(
(_xlfn.XLOOKUP(1,(MarketData[ETF]=H2436)*(MarketData[Date]=I2436),MarketData[Adjusted Close]) /
_xlfn.XLOOKUP(1,(MarketData[ETF]=H2436)*(MarketData[Date]=WORKDAY(I2436,-1)),MarketData[Adjusted Close]))-1,
""
)</f>
        <v/>
      </c>
    </row>
    <row r="2437" spans="1:10" ht="15.75" x14ac:dyDescent="0.25">
      <c r="A2437" t="s">
        <v>9</v>
      </c>
      <c r="B2437" s="1">
        <v>44483</v>
      </c>
      <c r="C2437">
        <v>227.71</v>
      </c>
      <c r="D2437">
        <v>229.43</v>
      </c>
      <c r="E2437">
        <v>227.5</v>
      </c>
      <c r="F2437">
        <v>229.37</v>
      </c>
      <c r="G2437">
        <v>214.51</v>
      </c>
      <c r="H2437" s="2">
        <v>2688800</v>
      </c>
      <c r="I2437" s="8" cm="1">
        <f t="array" ref="I2437">IFERROR(MarketData[[#This Row],[Adjusted Close]]/_xlfn.XLOOKUP(1,
(MarketData[ETF]=MarketData[[#This Row],[ETF]])*(MarketData[Date]&lt;MarketData[[#This Row],[Date]]),
MarketData[Adjusted Close],
,0,-1)-1,"")</f>
        <v>3.2638521157271505E-2</v>
      </c>
      <c r="J2437" s="9" t="str" cm="1">
        <f t="array" ref="J2437">IFERROR(
(_xlfn.XLOOKUP(1,(MarketData[ETF]=H2437)*(MarketData[Date]=I2437),MarketData[Adjusted Close]) /
_xlfn.XLOOKUP(1,(MarketData[ETF]=H2437)*(MarketData[Date]=WORKDAY(I2437,-1)),MarketData[Adjusted Close]))-1,
""
)</f>
        <v/>
      </c>
    </row>
    <row r="2438" spans="1:10" ht="15.75" x14ac:dyDescent="0.25">
      <c r="A2438" t="s">
        <v>9</v>
      </c>
      <c r="B2438" s="1">
        <v>44482</v>
      </c>
      <c r="C2438">
        <v>225.17</v>
      </c>
      <c r="D2438">
        <v>226.03</v>
      </c>
      <c r="E2438">
        <v>223.65</v>
      </c>
      <c r="F2438">
        <v>225.62</v>
      </c>
      <c r="G2438">
        <v>211.01</v>
      </c>
      <c r="H2438" s="2">
        <v>3179500</v>
      </c>
      <c r="I2438" s="8" cm="1">
        <f t="array" ref="I2438">IFERROR(MarketData[[#This Row],[Adjusted Close]]/_xlfn.XLOOKUP(1,
(MarketData[ETF]=MarketData[[#This Row],[ETF]])*(MarketData[Date]&lt;MarketData[[#This Row],[Date]]),
MarketData[Adjusted Close],
,0,-1)-1,"")</f>
        <v>1.5789727049535518E-2</v>
      </c>
      <c r="J2438" s="9" t="str" cm="1">
        <f t="array" ref="J2438">IFERROR(
(_xlfn.XLOOKUP(1,(MarketData[ETF]=H2438)*(MarketData[Date]=I2438),MarketData[Adjusted Close]) /
_xlfn.XLOOKUP(1,(MarketData[ETF]=H2438)*(MarketData[Date]=WORKDAY(I2438,-1)),MarketData[Adjusted Close]))-1,
""
)</f>
        <v/>
      </c>
    </row>
    <row r="2439" spans="1:10" ht="15.75" x14ac:dyDescent="0.25">
      <c r="A2439" t="s">
        <v>9</v>
      </c>
      <c r="B2439" s="1">
        <v>44481</v>
      </c>
      <c r="C2439">
        <v>225.31</v>
      </c>
      <c r="D2439">
        <v>225.7</v>
      </c>
      <c r="E2439">
        <v>224.16</v>
      </c>
      <c r="F2439">
        <v>224.6</v>
      </c>
      <c r="G2439">
        <v>210.05</v>
      </c>
      <c r="H2439" s="2">
        <v>2898400</v>
      </c>
      <c r="I2439" s="8" cm="1">
        <f t="array" ref="I2439">IFERROR(MarketData[[#This Row],[Adjusted Close]]/_xlfn.XLOOKUP(1,
(MarketData[ETF]=MarketData[[#This Row],[ETF]])*(MarketData[Date]&lt;MarketData[[#This Row],[Date]]),
MarketData[Adjusted Close],
,0,-1)-1,"")</f>
        <v>1.1168343522842239E-2</v>
      </c>
      <c r="J2439" s="9" t="str" cm="1">
        <f t="array" ref="J2439">IFERROR(
(_xlfn.XLOOKUP(1,(MarketData[ETF]=H2439)*(MarketData[Date]=I2439),MarketData[Adjusted Close]) /
_xlfn.XLOOKUP(1,(MarketData[ETF]=H2439)*(MarketData[Date]=WORKDAY(I2439,-1)),MarketData[Adjusted Close]))-1,
""
)</f>
        <v/>
      </c>
    </row>
    <row r="2440" spans="1:10" ht="15.75" x14ac:dyDescent="0.25">
      <c r="A2440" t="s">
        <v>9</v>
      </c>
      <c r="B2440" s="1">
        <v>44480</v>
      </c>
      <c r="C2440">
        <v>226.07</v>
      </c>
      <c r="D2440">
        <v>227.59</v>
      </c>
      <c r="E2440">
        <v>224.68</v>
      </c>
      <c r="F2440">
        <v>224.76</v>
      </c>
      <c r="G2440">
        <v>210.2</v>
      </c>
      <c r="H2440" s="2">
        <v>2354900</v>
      </c>
      <c r="I2440" s="8" cm="1">
        <f t="array" ref="I2440">IFERROR(MarketData[[#This Row],[Adjusted Close]]/_xlfn.XLOOKUP(1,
(MarketData[ETF]=MarketData[[#This Row],[ETF]])*(MarketData[Date]&lt;MarketData[[#This Row],[Date]]),
MarketData[Adjusted Close],
,0,-1)-1,"")</f>
        <v>1.1890434698887953E-2</v>
      </c>
      <c r="J2440" s="9" t="str" cm="1">
        <f t="array" ref="J2440">IFERROR(
(_xlfn.XLOOKUP(1,(MarketData[ETF]=H2440)*(MarketData[Date]=I2440),MarketData[Adjusted Close]) /
_xlfn.XLOOKUP(1,(MarketData[ETF]=H2440)*(MarketData[Date]=WORKDAY(I2440,-1)),MarketData[Adjusted Close]))-1,
""
)</f>
        <v/>
      </c>
    </row>
    <row r="2441" spans="1:10" ht="15.75" x14ac:dyDescent="0.25">
      <c r="A2441" t="s">
        <v>9</v>
      </c>
      <c r="B2441" s="1">
        <v>44477</v>
      </c>
      <c r="C2441">
        <v>227.4</v>
      </c>
      <c r="D2441">
        <v>227.55</v>
      </c>
      <c r="E2441">
        <v>226.02</v>
      </c>
      <c r="F2441">
        <v>226.39</v>
      </c>
      <c r="G2441">
        <v>211.73</v>
      </c>
      <c r="H2441" s="2">
        <v>1922600</v>
      </c>
      <c r="I2441" s="8" cm="1">
        <f t="array" ref="I2441">IFERROR(MarketData[[#This Row],[Adjusted Close]]/_xlfn.XLOOKUP(1,
(MarketData[ETF]=MarketData[[#This Row],[ETF]])*(MarketData[Date]&lt;MarketData[[#This Row],[Date]]),
MarketData[Adjusted Close],
,0,-1)-1,"")</f>
        <v>1.9255764694555477E-2</v>
      </c>
      <c r="J2441" s="9" t="str" cm="1">
        <f t="array" ref="J2441">IFERROR(
(_xlfn.XLOOKUP(1,(MarketData[ETF]=H2441)*(MarketData[Date]=I2441),MarketData[Adjusted Close]) /
_xlfn.XLOOKUP(1,(MarketData[ETF]=H2441)*(MarketData[Date]=WORKDAY(I2441,-1)),MarketData[Adjusted Close]))-1,
""
)</f>
        <v/>
      </c>
    </row>
    <row r="2442" spans="1:10" ht="15.75" x14ac:dyDescent="0.25">
      <c r="A2442" t="s">
        <v>9</v>
      </c>
      <c r="B2442" s="1">
        <v>44476</v>
      </c>
      <c r="C2442">
        <v>226.5</v>
      </c>
      <c r="D2442">
        <v>228.36</v>
      </c>
      <c r="E2442">
        <v>226.11</v>
      </c>
      <c r="F2442">
        <v>226.89</v>
      </c>
      <c r="G2442">
        <v>212.19</v>
      </c>
      <c r="H2442" s="2">
        <v>3081300</v>
      </c>
      <c r="I2442" s="8" cm="1">
        <f t="array" ref="I2442">IFERROR(MarketData[[#This Row],[Adjusted Close]]/_xlfn.XLOOKUP(1,
(MarketData[ETF]=MarketData[[#This Row],[ETF]])*(MarketData[Date]&lt;MarketData[[#This Row],[Date]]),
MarketData[Adjusted Close],
,0,-1)-1,"")</f>
        <v>2.1470177634429266E-2</v>
      </c>
      <c r="J2442" s="9" t="str" cm="1">
        <f t="array" ref="J2442">IFERROR(
(_xlfn.XLOOKUP(1,(MarketData[ETF]=H2442)*(MarketData[Date]=I2442),MarketData[Adjusted Close]) /
_xlfn.XLOOKUP(1,(MarketData[ETF]=H2442)*(MarketData[Date]=WORKDAY(I2442,-1)),MarketData[Adjusted Close]))-1,
""
)</f>
        <v/>
      </c>
    </row>
    <row r="2443" spans="1:10" ht="15.75" x14ac:dyDescent="0.25">
      <c r="A2443" t="s">
        <v>9</v>
      </c>
      <c r="B2443" s="1">
        <v>44475</v>
      </c>
      <c r="C2443">
        <v>221.89</v>
      </c>
      <c r="D2443">
        <v>224.81</v>
      </c>
      <c r="E2443">
        <v>220.98</v>
      </c>
      <c r="F2443">
        <v>224.73</v>
      </c>
      <c r="G2443">
        <v>210.17</v>
      </c>
      <c r="H2443" s="2">
        <v>3076000</v>
      </c>
      <c r="I2443" s="8" cm="1">
        <f t="array" ref="I2443">IFERROR(MarketData[[#This Row],[Adjusted Close]]/_xlfn.XLOOKUP(1,
(MarketData[ETF]=MarketData[[#This Row],[ETF]])*(MarketData[Date]&lt;MarketData[[#This Row],[Date]]),
MarketData[Adjusted Close],
,0,-1)-1,"")</f>
        <v>1.1746016463678899E-2</v>
      </c>
      <c r="J2443" s="9" t="str" cm="1">
        <f t="array" ref="J2443">IFERROR(
(_xlfn.XLOOKUP(1,(MarketData[ETF]=H2443)*(MarketData[Date]=I2443),MarketData[Adjusted Close]) /
_xlfn.XLOOKUP(1,(MarketData[ETF]=H2443)*(MarketData[Date]=WORKDAY(I2443,-1)),MarketData[Adjusted Close]))-1,
""
)</f>
        <v/>
      </c>
    </row>
    <row r="2444" spans="1:10" ht="15.75" x14ac:dyDescent="0.25">
      <c r="A2444" t="s">
        <v>9</v>
      </c>
      <c r="B2444" s="1">
        <v>44474</v>
      </c>
      <c r="C2444">
        <v>222.43</v>
      </c>
      <c r="D2444">
        <v>224.99</v>
      </c>
      <c r="E2444">
        <v>222.1</v>
      </c>
      <c r="F2444">
        <v>223.8</v>
      </c>
      <c r="G2444">
        <v>209.3</v>
      </c>
      <c r="H2444" s="2">
        <v>3568200</v>
      </c>
      <c r="I2444" s="8" cm="1">
        <f t="array" ref="I2444">IFERROR(MarketData[[#This Row],[Adjusted Close]]/_xlfn.XLOOKUP(1,
(MarketData[ETF]=MarketData[[#This Row],[ETF]])*(MarketData[Date]&lt;MarketData[[#This Row],[Date]]),
MarketData[Adjusted Close],
,0,-1)-1,"")</f>
        <v>7.5578876426130037E-3</v>
      </c>
      <c r="J2444" s="9" t="str" cm="1">
        <f t="array" ref="J2444">IFERROR(
(_xlfn.XLOOKUP(1,(MarketData[ETF]=H2444)*(MarketData[Date]=I2444),MarketData[Adjusted Close]) /
_xlfn.XLOOKUP(1,(MarketData[ETF]=H2444)*(MarketData[Date]=WORKDAY(I2444,-1)),MarketData[Adjusted Close]))-1,
""
)</f>
        <v/>
      </c>
    </row>
    <row r="2445" spans="1:10" ht="15.75" x14ac:dyDescent="0.25">
      <c r="A2445" t="s">
        <v>9</v>
      </c>
      <c r="B2445" s="1">
        <v>44473</v>
      </c>
      <c r="C2445">
        <v>224.24</v>
      </c>
      <c r="D2445">
        <v>224.4</v>
      </c>
      <c r="E2445">
        <v>220.54</v>
      </c>
      <c r="F2445">
        <v>221.73</v>
      </c>
      <c r="G2445">
        <v>207.37</v>
      </c>
      <c r="H2445" s="2">
        <v>4984000</v>
      </c>
      <c r="I2445" s="8" cm="1">
        <f t="array" ref="I2445">IFERROR(MarketData[[#This Row],[Adjusted Close]]/_xlfn.XLOOKUP(1,
(MarketData[ETF]=MarketData[[#This Row],[ETF]])*(MarketData[Date]&lt;MarketData[[#This Row],[Date]]),
MarketData[Adjusted Close],
,0,-1)-1,"")</f>
        <v>-1.7330188225098686E-3</v>
      </c>
      <c r="J2445" s="9" t="str" cm="1">
        <f t="array" ref="J2445">IFERROR(
(_xlfn.XLOOKUP(1,(MarketData[ETF]=H2445)*(MarketData[Date]=I2445),MarketData[Adjusted Close]) /
_xlfn.XLOOKUP(1,(MarketData[ETF]=H2445)*(MarketData[Date]=WORKDAY(I2445,-1)),MarketData[Adjusted Close]))-1,
""
)</f>
        <v/>
      </c>
    </row>
    <row r="2446" spans="1:10" ht="15.75" x14ac:dyDescent="0.25">
      <c r="A2446" t="s">
        <v>9</v>
      </c>
      <c r="B2446" s="1">
        <v>44470</v>
      </c>
      <c r="C2446">
        <v>223.1</v>
      </c>
      <c r="D2446">
        <v>225.63</v>
      </c>
      <c r="E2446">
        <v>221.02</v>
      </c>
      <c r="F2446">
        <v>225.12</v>
      </c>
      <c r="G2446">
        <v>210.54</v>
      </c>
      <c r="H2446" s="2">
        <v>5148600</v>
      </c>
      <c r="I2446" s="8" cm="1">
        <f t="array" ref="I2446">IFERROR(MarketData[[#This Row],[Adjusted Close]]/_xlfn.XLOOKUP(1,
(MarketData[ETF]=MarketData[[#This Row],[ETF]])*(MarketData[Date]&lt;MarketData[[#This Row],[Date]]),
MarketData[Adjusted Close],
,0,-1)-1,"")</f>
        <v>1.3527174697925304E-2</v>
      </c>
      <c r="J2446" s="9" t="str" cm="1">
        <f t="array" ref="J2446">IFERROR(
(_xlfn.XLOOKUP(1,(MarketData[ETF]=H2446)*(MarketData[Date]=I2446),MarketData[Adjusted Close]) /
_xlfn.XLOOKUP(1,(MarketData[ETF]=H2446)*(MarketData[Date]=WORKDAY(I2446,-1)),MarketData[Adjusted Close]))-1,
""
)</f>
        <v/>
      </c>
    </row>
    <row r="2447" spans="1:10" ht="15.75" x14ac:dyDescent="0.25">
      <c r="A2447" t="s">
        <v>9</v>
      </c>
      <c r="B2447" s="1">
        <v>44469</v>
      </c>
      <c r="C2447">
        <v>225.35</v>
      </c>
      <c r="D2447">
        <v>228.4</v>
      </c>
      <c r="E2447">
        <v>221.94</v>
      </c>
      <c r="F2447">
        <v>222.06</v>
      </c>
      <c r="G2447">
        <v>207.68</v>
      </c>
      <c r="H2447" s="2">
        <v>5080200</v>
      </c>
      <c r="I2447" s="8" cm="1">
        <f t="array" ref="I2447">IFERROR(MarketData[[#This Row],[Adjusted Close]]/_xlfn.XLOOKUP(1,
(MarketData[ETF]=MarketData[[#This Row],[ETF]])*(MarketData[Date]&lt;MarketData[[#This Row],[Date]]),
MarketData[Adjusted Close],
,0,-1)-1,"")</f>
        <v>-2.4069705868190461E-4</v>
      </c>
      <c r="J2447" s="9" t="str" cm="1">
        <f t="array" ref="J2447">IFERROR(
(_xlfn.XLOOKUP(1,(MarketData[ETF]=H2447)*(MarketData[Date]=I2447),MarketData[Adjusted Close]) /
_xlfn.XLOOKUP(1,(MarketData[ETF]=H2447)*(MarketData[Date]=WORKDAY(I2447,-1)),MarketData[Adjusted Close]))-1,
""
)</f>
        <v/>
      </c>
    </row>
    <row r="2448" spans="1:10" ht="15.75" x14ac:dyDescent="0.25">
      <c r="A2448" t="s">
        <v>9</v>
      </c>
      <c r="B2448" s="1">
        <v>44468</v>
      </c>
      <c r="C2448">
        <v>225.22</v>
      </c>
      <c r="D2448">
        <v>225.99</v>
      </c>
      <c r="E2448">
        <v>224.28</v>
      </c>
      <c r="F2448">
        <v>224.49</v>
      </c>
      <c r="G2448">
        <v>209.95</v>
      </c>
      <c r="H2448" s="2">
        <v>4585500</v>
      </c>
      <c r="I2448" s="8" cm="1">
        <f t="array" ref="I2448">IFERROR(MarketData[[#This Row],[Adjusted Close]]/_xlfn.XLOOKUP(1,
(MarketData[ETF]=MarketData[[#This Row],[ETF]])*(MarketData[Date]&lt;MarketData[[#This Row],[Date]]),
MarketData[Adjusted Close],
,0,-1)-1,"")</f>
        <v>1.0686949405478208E-2</v>
      </c>
      <c r="J2448" s="9" t="str" cm="1">
        <f t="array" ref="J2448">IFERROR(
(_xlfn.XLOOKUP(1,(MarketData[ETF]=H2448)*(MarketData[Date]=I2448),MarketData[Adjusted Close]) /
_xlfn.XLOOKUP(1,(MarketData[ETF]=H2448)*(MarketData[Date]=WORKDAY(I2448,-1)),MarketData[Adjusted Close]))-1,
""
)</f>
        <v/>
      </c>
    </row>
    <row r="2449" spans="1:10" ht="15.75" x14ac:dyDescent="0.25">
      <c r="A2449" t="s">
        <v>9</v>
      </c>
      <c r="B2449" s="1">
        <v>44467</v>
      </c>
      <c r="C2449">
        <v>227.65</v>
      </c>
      <c r="D2449">
        <v>227.79</v>
      </c>
      <c r="E2449">
        <v>224.05</v>
      </c>
      <c r="F2449">
        <v>224.34</v>
      </c>
      <c r="G2449">
        <v>209.81</v>
      </c>
      <c r="H2449" s="2">
        <v>5078600</v>
      </c>
      <c r="I2449" s="8" cm="1">
        <f t="array" ref="I2449">IFERROR(MarketData[[#This Row],[Adjusted Close]]/_xlfn.XLOOKUP(1,
(MarketData[ETF]=MarketData[[#This Row],[ETF]])*(MarketData[Date]&lt;MarketData[[#This Row],[Date]]),
MarketData[Adjusted Close],
,0,-1)-1,"")</f>
        <v>1.0012997641168919E-2</v>
      </c>
      <c r="J2449" s="9" t="str" cm="1">
        <f t="array" ref="J2449">IFERROR(
(_xlfn.XLOOKUP(1,(MarketData[ETF]=H2449)*(MarketData[Date]=I2449),MarketData[Adjusted Close]) /
_xlfn.XLOOKUP(1,(MarketData[ETF]=H2449)*(MarketData[Date]=WORKDAY(I2449,-1)),MarketData[Adjusted Close]))-1,
""
)</f>
        <v/>
      </c>
    </row>
    <row r="2450" spans="1:10" ht="15.75" x14ac:dyDescent="0.25">
      <c r="A2450" t="s">
        <v>9</v>
      </c>
      <c r="B2450" s="1">
        <v>44466</v>
      </c>
      <c r="C2450">
        <v>229.16</v>
      </c>
      <c r="D2450">
        <v>229.87</v>
      </c>
      <c r="E2450">
        <v>228.51</v>
      </c>
      <c r="F2450">
        <v>229.14</v>
      </c>
      <c r="G2450">
        <v>214.3</v>
      </c>
      <c r="H2450" s="2">
        <v>2856700</v>
      </c>
      <c r="I2450" s="8" cm="1">
        <f t="array" ref="I2450">IFERROR(MarketData[[#This Row],[Adjusted Close]]/_xlfn.XLOOKUP(1,
(MarketData[ETF]=MarketData[[#This Row],[ETF]])*(MarketData[Date]&lt;MarketData[[#This Row],[Date]]),
MarketData[Adjusted Close],
,0,-1)-1,"")</f>
        <v>3.1627593510807461E-2</v>
      </c>
      <c r="J2450" s="9" t="str" cm="1">
        <f t="array" ref="J2450">IFERROR(
(_xlfn.XLOOKUP(1,(MarketData[ETF]=H2450)*(MarketData[Date]=I2450),MarketData[Adjusted Close]) /
_xlfn.XLOOKUP(1,(MarketData[ETF]=H2450)*(MarketData[Date]=WORKDAY(I2450,-1)),MarketData[Adjusted Close]))-1,
""
)</f>
        <v/>
      </c>
    </row>
    <row r="2451" spans="1:10" ht="15.75" x14ac:dyDescent="0.25">
      <c r="A2451" t="s">
        <v>9</v>
      </c>
      <c r="B2451" s="1">
        <v>44463</v>
      </c>
      <c r="C2451">
        <v>228.55</v>
      </c>
      <c r="D2451">
        <v>229.95</v>
      </c>
      <c r="E2451">
        <v>228.19</v>
      </c>
      <c r="F2451">
        <v>229.64</v>
      </c>
      <c r="G2451">
        <v>214.77</v>
      </c>
      <c r="H2451" s="2">
        <v>3122800</v>
      </c>
      <c r="I2451" s="8" cm="1">
        <f t="array" ref="I2451">IFERROR(MarketData[[#This Row],[Adjusted Close]]/_xlfn.XLOOKUP(1,
(MarketData[ETF]=MarketData[[#This Row],[ETF]])*(MarketData[Date]&lt;MarketData[[#This Row],[Date]]),
MarketData[Adjusted Close],
,0,-1)-1,"")</f>
        <v>3.3890145862417675E-2</v>
      </c>
      <c r="J2451" s="9" t="str" cm="1">
        <f t="array" ref="J2451">IFERROR(
(_xlfn.XLOOKUP(1,(MarketData[ETF]=H2451)*(MarketData[Date]=I2451),MarketData[Adjusted Close]) /
_xlfn.XLOOKUP(1,(MarketData[ETF]=H2451)*(MarketData[Date]=WORKDAY(I2451,-1)),MarketData[Adjusted Close]))-1,
""
)</f>
        <v/>
      </c>
    </row>
    <row r="2452" spans="1:10" ht="15.75" x14ac:dyDescent="0.25">
      <c r="A2452" t="s">
        <v>9</v>
      </c>
      <c r="B2452" s="1">
        <v>44462</v>
      </c>
      <c r="C2452">
        <v>228.44</v>
      </c>
      <c r="D2452">
        <v>230.95</v>
      </c>
      <c r="E2452">
        <v>228.05</v>
      </c>
      <c r="F2452">
        <v>230.09</v>
      </c>
      <c r="G2452">
        <v>214.51</v>
      </c>
      <c r="H2452" s="2">
        <v>3778100</v>
      </c>
      <c r="I2452" s="8" cm="1">
        <f t="array" ref="I2452">IFERROR(MarketData[[#This Row],[Adjusted Close]]/_xlfn.XLOOKUP(1,
(MarketData[ETF]=MarketData[[#This Row],[ETF]])*(MarketData[Date]&lt;MarketData[[#This Row],[Date]]),
MarketData[Adjusted Close],
,0,-1)-1,"")</f>
        <v>3.2638521157271505E-2</v>
      </c>
      <c r="J2452" s="9" t="str" cm="1">
        <f t="array" ref="J2452">IFERROR(
(_xlfn.XLOOKUP(1,(MarketData[ETF]=H2452)*(MarketData[Date]=I2452),MarketData[Adjusted Close]) /
_xlfn.XLOOKUP(1,(MarketData[ETF]=H2452)*(MarketData[Date]=WORKDAY(I2452,-1)),MarketData[Adjusted Close]))-1,
""
)</f>
        <v/>
      </c>
    </row>
    <row r="2453" spans="1:10" ht="15.75" x14ac:dyDescent="0.25">
      <c r="A2453" t="s">
        <v>9</v>
      </c>
      <c r="B2453" s="1">
        <v>44461</v>
      </c>
      <c r="C2453">
        <v>226.33</v>
      </c>
      <c r="D2453">
        <v>228.43</v>
      </c>
      <c r="E2453">
        <v>225.83</v>
      </c>
      <c r="F2453">
        <v>227.32</v>
      </c>
      <c r="G2453">
        <v>211.93</v>
      </c>
      <c r="H2453" s="2">
        <v>4187300</v>
      </c>
      <c r="I2453" s="8" cm="1">
        <f t="array" ref="I2453">IFERROR(MarketData[[#This Row],[Adjusted Close]]/_xlfn.XLOOKUP(1,
(MarketData[ETF]=MarketData[[#This Row],[ETF]])*(MarketData[Date]&lt;MarketData[[#This Row],[Date]]),
MarketData[Adjusted Close],
,0,-1)-1,"")</f>
        <v>2.0218552929283318E-2</v>
      </c>
      <c r="J2453" s="9" t="str" cm="1">
        <f t="array" ref="J2453">IFERROR(
(_xlfn.XLOOKUP(1,(MarketData[ETF]=H2453)*(MarketData[Date]=I2453),MarketData[Adjusted Close]) /
_xlfn.XLOOKUP(1,(MarketData[ETF]=H2453)*(MarketData[Date]=WORKDAY(I2453,-1)),MarketData[Adjusted Close]))-1,
""
)</f>
        <v/>
      </c>
    </row>
    <row r="2454" spans="1:10" ht="15.75" x14ac:dyDescent="0.25">
      <c r="A2454" t="s">
        <v>9</v>
      </c>
      <c r="B2454" s="1">
        <v>44460</v>
      </c>
      <c r="C2454">
        <v>226.51</v>
      </c>
      <c r="D2454">
        <v>227.03</v>
      </c>
      <c r="E2454">
        <v>224.46</v>
      </c>
      <c r="F2454">
        <v>225.05</v>
      </c>
      <c r="G2454">
        <v>209.81</v>
      </c>
      <c r="H2454" s="2">
        <v>4564400</v>
      </c>
      <c r="I2454" s="8" cm="1">
        <f t="array" ref="I2454">IFERROR(MarketData[[#This Row],[Adjusted Close]]/_xlfn.XLOOKUP(1,
(MarketData[ETF]=MarketData[[#This Row],[ETF]])*(MarketData[Date]&lt;MarketData[[#This Row],[Date]]),
MarketData[Adjusted Close],
,0,-1)-1,"")</f>
        <v>1.0012997641168919E-2</v>
      </c>
      <c r="J2454" s="9" t="str" cm="1">
        <f t="array" ref="J2454">IFERROR(
(_xlfn.XLOOKUP(1,(MarketData[ETF]=H2454)*(MarketData[Date]=I2454),MarketData[Adjusted Close]) /
_xlfn.XLOOKUP(1,(MarketData[ETF]=H2454)*(MarketData[Date]=WORKDAY(I2454,-1)),MarketData[Adjusted Close]))-1,
""
)</f>
        <v/>
      </c>
    </row>
    <row r="2455" spans="1:10" ht="15.75" x14ac:dyDescent="0.25">
      <c r="A2455" t="s">
        <v>9</v>
      </c>
      <c r="B2455" s="1">
        <v>44459</v>
      </c>
      <c r="C2455">
        <v>225.51</v>
      </c>
      <c r="D2455">
        <v>226.31</v>
      </c>
      <c r="E2455">
        <v>222.31</v>
      </c>
      <c r="F2455">
        <v>225.07</v>
      </c>
      <c r="G2455">
        <v>209.83</v>
      </c>
      <c r="H2455" s="2">
        <v>7749300</v>
      </c>
      <c r="I2455" s="8" cm="1">
        <f t="array" ref="I2455">IFERROR(MarketData[[#This Row],[Adjusted Close]]/_xlfn.XLOOKUP(1,
(MarketData[ETF]=MarketData[[#This Row],[ETF]])*(MarketData[Date]&lt;MarketData[[#This Row],[Date]]),
MarketData[Adjusted Close],
,0,-1)-1,"")</f>
        <v>1.010927646464177E-2</v>
      </c>
      <c r="J2455" s="9" t="str" cm="1">
        <f t="array" ref="J2455">IFERROR(
(_xlfn.XLOOKUP(1,(MarketData[ETF]=H2455)*(MarketData[Date]=I2455),MarketData[Adjusted Close]) /
_xlfn.XLOOKUP(1,(MarketData[ETF]=H2455)*(MarketData[Date]=WORKDAY(I2455,-1)),MarketData[Adjusted Close]))-1,
""
)</f>
        <v/>
      </c>
    </row>
    <row r="2456" spans="1:10" ht="15.75" x14ac:dyDescent="0.25">
      <c r="A2456" t="s">
        <v>9</v>
      </c>
      <c r="B2456" s="1">
        <v>44456</v>
      </c>
      <c r="C2456">
        <v>230.54</v>
      </c>
      <c r="D2456">
        <v>230.83</v>
      </c>
      <c r="E2456">
        <v>228.65</v>
      </c>
      <c r="F2456">
        <v>229.04</v>
      </c>
      <c r="G2456">
        <v>213.53</v>
      </c>
      <c r="H2456" s="2">
        <v>3078200</v>
      </c>
      <c r="I2456" s="8" cm="1">
        <f t="array" ref="I2456">IFERROR(MarketData[[#This Row],[Adjusted Close]]/_xlfn.XLOOKUP(1,
(MarketData[ETF]=MarketData[[#This Row],[ETF]])*(MarketData[Date]&lt;MarketData[[#This Row],[Date]]),
MarketData[Adjusted Close],
,0,-1)-1,"")</f>
        <v>2.7920858807105375E-2</v>
      </c>
      <c r="J2456" s="9" t="str" cm="1">
        <f t="array" ref="J2456">IFERROR(
(_xlfn.XLOOKUP(1,(MarketData[ETF]=H2456)*(MarketData[Date]=I2456),MarketData[Adjusted Close]) /
_xlfn.XLOOKUP(1,(MarketData[ETF]=H2456)*(MarketData[Date]=WORKDAY(I2456,-1)),MarketData[Adjusted Close]))-1,
""
)</f>
        <v/>
      </c>
    </row>
    <row r="2457" spans="1:10" ht="15.75" x14ac:dyDescent="0.25">
      <c r="A2457" t="s">
        <v>9</v>
      </c>
      <c r="B2457" s="1">
        <v>44455</v>
      </c>
      <c r="C2457">
        <v>230.94</v>
      </c>
      <c r="D2457">
        <v>231.52</v>
      </c>
      <c r="E2457">
        <v>229.3</v>
      </c>
      <c r="F2457">
        <v>230.89</v>
      </c>
      <c r="G2457">
        <v>215.26</v>
      </c>
      <c r="H2457" s="2">
        <v>2537200</v>
      </c>
      <c r="I2457" s="8" cm="1">
        <f t="array" ref="I2457">IFERROR(MarketData[[#This Row],[Adjusted Close]]/_xlfn.XLOOKUP(1,
(MarketData[ETF]=MarketData[[#This Row],[ETF]])*(MarketData[Date]&lt;MarketData[[#This Row],[Date]]),
MarketData[Adjusted Close],
,0,-1)-1,"")</f>
        <v>3.6248977037500518E-2</v>
      </c>
      <c r="J2457" s="9" t="str" cm="1">
        <f t="array" ref="J2457">IFERROR(
(_xlfn.XLOOKUP(1,(MarketData[ETF]=H2457)*(MarketData[Date]=I2457),MarketData[Adjusted Close]) /
_xlfn.XLOOKUP(1,(MarketData[ETF]=H2457)*(MarketData[Date]=WORKDAY(I2457,-1)),MarketData[Adjusted Close]))-1,
""
)</f>
        <v/>
      </c>
    </row>
    <row r="2458" spans="1:10" ht="15.75" x14ac:dyDescent="0.25">
      <c r="A2458" t="s">
        <v>9</v>
      </c>
      <c r="B2458" s="1">
        <v>44454</v>
      </c>
      <c r="C2458">
        <v>229.42</v>
      </c>
      <c r="D2458">
        <v>231.34</v>
      </c>
      <c r="E2458">
        <v>228.72</v>
      </c>
      <c r="F2458">
        <v>231.1</v>
      </c>
      <c r="G2458">
        <v>215.45</v>
      </c>
      <c r="H2458" s="2">
        <v>2598900</v>
      </c>
      <c r="I2458" s="8" cm="1">
        <f t="array" ref="I2458">IFERROR(MarketData[[#This Row],[Adjusted Close]]/_xlfn.XLOOKUP(1,
(MarketData[ETF]=MarketData[[#This Row],[ETF]])*(MarketData[Date]&lt;MarketData[[#This Row],[Date]]),
MarketData[Adjusted Close],
,0,-1)-1,"")</f>
        <v>3.7163625860491933E-2</v>
      </c>
      <c r="J2458" s="9" t="str" cm="1">
        <f t="array" ref="J2458">IFERROR(
(_xlfn.XLOOKUP(1,(MarketData[ETF]=H2458)*(MarketData[Date]=I2458),MarketData[Adjusted Close]) /
_xlfn.XLOOKUP(1,(MarketData[ETF]=H2458)*(MarketData[Date]=WORKDAY(I2458,-1)),MarketData[Adjusted Close]))-1,
""
)</f>
        <v/>
      </c>
    </row>
    <row r="2459" spans="1:10" ht="15.75" x14ac:dyDescent="0.25">
      <c r="A2459" t="s">
        <v>9</v>
      </c>
      <c r="B2459" s="1">
        <v>44453</v>
      </c>
      <c r="C2459">
        <v>231.41</v>
      </c>
      <c r="D2459">
        <v>231.49</v>
      </c>
      <c r="E2459">
        <v>228.62</v>
      </c>
      <c r="F2459">
        <v>229.21</v>
      </c>
      <c r="G2459">
        <v>213.69</v>
      </c>
      <c r="H2459" s="2">
        <v>3158900</v>
      </c>
      <c r="I2459" s="8" cm="1">
        <f t="array" ref="I2459">IFERROR(MarketData[[#This Row],[Adjusted Close]]/_xlfn.XLOOKUP(1,
(MarketData[ETF]=MarketData[[#This Row],[ETF]])*(MarketData[Date]&lt;MarketData[[#This Row],[Date]]),
MarketData[Adjusted Close],
,0,-1)-1,"")</f>
        <v>2.8691089394887737E-2</v>
      </c>
      <c r="J2459" s="9" t="str" cm="1">
        <f t="array" ref="J2459">IFERROR(
(_xlfn.XLOOKUP(1,(MarketData[ETF]=H2459)*(MarketData[Date]=I2459),MarketData[Adjusted Close]) /
_xlfn.XLOOKUP(1,(MarketData[ETF]=H2459)*(MarketData[Date]=WORKDAY(I2459,-1)),MarketData[Adjusted Close]))-1,
""
)</f>
        <v/>
      </c>
    </row>
    <row r="2460" spans="1:10" ht="15.75" x14ac:dyDescent="0.25">
      <c r="A2460" t="s">
        <v>9</v>
      </c>
      <c r="B2460" s="1">
        <v>44452</v>
      </c>
      <c r="C2460">
        <v>231.51</v>
      </c>
      <c r="D2460">
        <v>231.74</v>
      </c>
      <c r="E2460">
        <v>229.33</v>
      </c>
      <c r="F2460">
        <v>230.6</v>
      </c>
      <c r="G2460">
        <v>214.99</v>
      </c>
      <c r="H2460" s="2">
        <v>3312700</v>
      </c>
      <c r="I2460" s="8" cm="1">
        <f t="array" ref="I2460">IFERROR(MarketData[[#This Row],[Adjusted Close]]/_xlfn.XLOOKUP(1,
(MarketData[ETF]=MarketData[[#This Row],[ETF]])*(MarketData[Date]&lt;MarketData[[#This Row],[Date]]),
MarketData[Adjusted Close],
,0,-1)-1,"")</f>
        <v>3.4949212920618145E-2</v>
      </c>
      <c r="J2460" s="9" t="str" cm="1">
        <f t="array" ref="J2460">IFERROR(
(_xlfn.XLOOKUP(1,(MarketData[ETF]=H2460)*(MarketData[Date]=I2460),MarketData[Adjusted Close]) /
_xlfn.XLOOKUP(1,(MarketData[ETF]=H2460)*(MarketData[Date]=WORKDAY(I2460,-1)),MarketData[Adjusted Close]))-1,
""
)</f>
        <v/>
      </c>
    </row>
    <row r="2461" spans="1:10" ht="15.75" x14ac:dyDescent="0.25">
      <c r="A2461" t="s">
        <v>9</v>
      </c>
      <c r="B2461" s="1">
        <v>44449</v>
      </c>
      <c r="C2461">
        <v>233.03</v>
      </c>
      <c r="D2461">
        <v>233.19</v>
      </c>
      <c r="E2461">
        <v>229.96</v>
      </c>
      <c r="F2461">
        <v>230.08</v>
      </c>
      <c r="G2461">
        <v>214.5</v>
      </c>
      <c r="H2461" s="2">
        <v>3385600</v>
      </c>
      <c r="I2461" s="8" cm="1">
        <f t="array" ref="I2461">IFERROR(MarketData[[#This Row],[Adjusted Close]]/_xlfn.XLOOKUP(1,
(MarketData[ETF]=MarketData[[#This Row],[ETF]])*(MarketData[Date]&lt;MarketData[[#This Row],[Date]]),
MarketData[Adjusted Close],
,0,-1)-1,"")</f>
        <v>3.259038174553508E-2</v>
      </c>
      <c r="J2461" s="9" t="str" cm="1">
        <f t="array" ref="J2461">IFERROR(
(_xlfn.XLOOKUP(1,(MarketData[ETF]=H2461)*(MarketData[Date]=I2461),MarketData[Adjusted Close]) /
_xlfn.XLOOKUP(1,(MarketData[ETF]=H2461)*(MarketData[Date]=WORKDAY(I2461,-1)),MarketData[Adjusted Close]))-1,
""
)</f>
        <v/>
      </c>
    </row>
    <row r="2462" spans="1:10" ht="15.75" x14ac:dyDescent="0.25">
      <c r="A2462" t="s">
        <v>9</v>
      </c>
      <c r="B2462" s="1">
        <v>44448</v>
      </c>
      <c r="C2462">
        <v>232.67</v>
      </c>
      <c r="D2462">
        <v>233.65</v>
      </c>
      <c r="E2462">
        <v>231.75</v>
      </c>
      <c r="F2462">
        <v>231.92</v>
      </c>
      <c r="G2462">
        <v>216.22</v>
      </c>
      <c r="H2462" s="2">
        <v>3265900</v>
      </c>
      <c r="I2462" s="8" cm="1">
        <f t="array" ref="I2462">IFERROR(MarketData[[#This Row],[Adjusted Close]]/_xlfn.XLOOKUP(1,
(MarketData[ETF]=MarketData[[#This Row],[ETF]])*(MarketData[Date]&lt;MarketData[[#This Row],[Date]]),
MarketData[Adjusted Close],
,0,-1)-1,"")</f>
        <v>4.0870360564194019E-2</v>
      </c>
      <c r="J2462" s="9" t="str" cm="1">
        <f t="array" ref="J2462">IFERROR(
(_xlfn.XLOOKUP(1,(MarketData[ETF]=H2462)*(MarketData[Date]=I2462),MarketData[Adjusted Close]) /
_xlfn.XLOOKUP(1,(MarketData[ETF]=H2462)*(MarketData[Date]=WORKDAY(I2462,-1)),MarketData[Adjusted Close]))-1,
""
)</f>
        <v/>
      </c>
    </row>
    <row r="2463" spans="1:10" ht="15.75" x14ac:dyDescent="0.25">
      <c r="A2463" t="s">
        <v>9</v>
      </c>
      <c r="B2463" s="1">
        <v>44447</v>
      </c>
      <c r="C2463">
        <v>233.01</v>
      </c>
      <c r="D2463">
        <v>233.26</v>
      </c>
      <c r="E2463">
        <v>231.59</v>
      </c>
      <c r="F2463">
        <v>232.73</v>
      </c>
      <c r="G2463">
        <v>216.97</v>
      </c>
      <c r="H2463" s="2">
        <v>3027600</v>
      </c>
      <c r="I2463" s="8" cm="1">
        <f t="array" ref="I2463">IFERROR(MarketData[[#This Row],[Adjusted Close]]/_xlfn.XLOOKUP(1,
(MarketData[ETF]=MarketData[[#This Row],[ETF]])*(MarketData[Date]&lt;MarketData[[#This Row],[Date]]),
MarketData[Adjusted Close],
,0,-1)-1,"")</f>
        <v>4.4480816444423033E-2</v>
      </c>
      <c r="J2463" s="9" t="str" cm="1">
        <f t="array" ref="J2463">IFERROR(
(_xlfn.XLOOKUP(1,(MarketData[ETF]=H2463)*(MarketData[Date]=I2463),MarketData[Adjusted Close]) /
_xlfn.XLOOKUP(1,(MarketData[ETF]=H2463)*(MarketData[Date]=WORKDAY(I2463,-1)),MarketData[Adjusted Close]))-1,
""
)</f>
        <v/>
      </c>
    </row>
    <row r="2464" spans="1:10" ht="15.75" x14ac:dyDescent="0.25">
      <c r="A2464" t="s">
        <v>9</v>
      </c>
      <c r="B2464" s="1">
        <v>44446</v>
      </c>
      <c r="C2464">
        <v>234.29</v>
      </c>
      <c r="D2464">
        <v>234.3</v>
      </c>
      <c r="E2464">
        <v>233.02</v>
      </c>
      <c r="F2464">
        <v>233.28</v>
      </c>
      <c r="G2464">
        <v>217.48</v>
      </c>
      <c r="H2464" s="2">
        <v>3256800</v>
      </c>
      <c r="I2464" s="8" cm="1">
        <f t="array" ref="I2464">IFERROR(MarketData[[#This Row],[Adjusted Close]]/_xlfn.XLOOKUP(1,
(MarketData[ETF]=MarketData[[#This Row],[ETF]])*(MarketData[Date]&lt;MarketData[[#This Row],[Date]]),
MarketData[Adjusted Close],
,0,-1)-1,"")</f>
        <v>4.6935926442978948E-2</v>
      </c>
      <c r="J2464" s="9" t="str" cm="1">
        <f t="array" ref="J2464">IFERROR(
(_xlfn.XLOOKUP(1,(MarketData[ETF]=H2464)*(MarketData[Date]=I2464),MarketData[Adjusted Close]) /
_xlfn.XLOOKUP(1,(MarketData[ETF]=H2464)*(MarketData[Date]=WORKDAY(I2464,-1)),MarketData[Adjusted Close]))-1,
""
)</f>
        <v/>
      </c>
    </row>
    <row r="2465" spans="1:10" ht="15.75" x14ac:dyDescent="0.25">
      <c r="A2465" t="s">
        <v>9</v>
      </c>
      <c r="B2465" s="1">
        <v>44442</v>
      </c>
      <c r="C2465">
        <v>234</v>
      </c>
      <c r="D2465">
        <v>234.5</v>
      </c>
      <c r="E2465">
        <v>233.63</v>
      </c>
      <c r="F2465">
        <v>234.29</v>
      </c>
      <c r="G2465">
        <v>218.43</v>
      </c>
      <c r="H2465" s="2">
        <v>2484200</v>
      </c>
      <c r="I2465" s="8" cm="1">
        <f t="array" ref="I2465">IFERROR(MarketData[[#This Row],[Adjusted Close]]/_xlfn.XLOOKUP(1,
(MarketData[ETF]=MarketData[[#This Row],[ETF]])*(MarketData[Date]&lt;MarketData[[#This Row],[Date]]),
MarketData[Adjusted Close],
,0,-1)-1,"")</f>
        <v>5.1509170557935802E-2</v>
      </c>
      <c r="J2465" s="9" t="str" cm="1">
        <f t="array" ref="J2465">IFERROR(
(_xlfn.XLOOKUP(1,(MarketData[ETF]=H2465)*(MarketData[Date]=I2465),MarketData[Adjusted Close]) /
_xlfn.XLOOKUP(1,(MarketData[ETF]=H2465)*(MarketData[Date]=WORKDAY(I2465,-1)),MarketData[Adjusted Close]))-1,
""
)</f>
        <v/>
      </c>
    </row>
    <row r="2466" spans="1:10" ht="15.75" x14ac:dyDescent="0.25">
      <c r="A2466" t="s">
        <v>9</v>
      </c>
      <c r="B2466" s="1">
        <v>44441</v>
      </c>
      <c r="C2466">
        <v>234.31</v>
      </c>
      <c r="D2466">
        <v>234.65</v>
      </c>
      <c r="E2466">
        <v>233.68</v>
      </c>
      <c r="F2466">
        <v>234.37</v>
      </c>
      <c r="G2466">
        <v>218.5</v>
      </c>
      <c r="H2466" s="2">
        <v>3274600</v>
      </c>
      <c r="I2466" s="8" cm="1">
        <f t="array" ref="I2466">IFERROR(MarketData[[#This Row],[Adjusted Close]]/_xlfn.XLOOKUP(1,
(MarketData[ETF]=MarketData[[#This Row],[ETF]])*(MarketData[Date]&lt;MarketData[[#This Row],[Date]]),
MarketData[Adjusted Close],
,0,-1)-1,"")</f>
        <v>5.1846146440090557E-2</v>
      </c>
      <c r="J2466" s="9" t="str" cm="1">
        <f t="array" ref="J2466">IFERROR(
(_xlfn.XLOOKUP(1,(MarketData[ETF]=H2466)*(MarketData[Date]=I2466),MarketData[Adjusted Close]) /
_xlfn.XLOOKUP(1,(MarketData[ETF]=H2466)*(MarketData[Date]=WORKDAY(I2466,-1)),MarketData[Adjusted Close]))-1,
""
)</f>
        <v/>
      </c>
    </row>
    <row r="2467" spans="1:10" ht="15.75" x14ac:dyDescent="0.25">
      <c r="A2467" t="s">
        <v>9</v>
      </c>
      <c r="B2467" s="1">
        <v>44440</v>
      </c>
      <c r="C2467">
        <v>233.82</v>
      </c>
      <c r="D2467">
        <v>234.21</v>
      </c>
      <c r="E2467">
        <v>233.25</v>
      </c>
      <c r="F2467">
        <v>233.58</v>
      </c>
      <c r="G2467">
        <v>217.76</v>
      </c>
      <c r="H2467" s="2">
        <v>3533100</v>
      </c>
      <c r="I2467" s="8" cm="1">
        <f t="array" ref="I2467">IFERROR(MarketData[[#This Row],[Adjusted Close]]/_xlfn.XLOOKUP(1,
(MarketData[ETF]=MarketData[[#This Row],[ETF]])*(MarketData[Date]&lt;MarketData[[#This Row],[Date]]),
MarketData[Adjusted Close],
,0,-1)-1,"")</f>
        <v>4.8283829971597747E-2</v>
      </c>
      <c r="J2467" s="9" t="str" cm="1">
        <f t="array" ref="J2467">IFERROR(
(_xlfn.XLOOKUP(1,(MarketData[ETF]=H2467)*(MarketData[Date]=I2467),MarketData[Adjusted Close]) /
_xlfn.XLOOKUP(1,(MarketData[ETF]=H2467)*(MarketData[Date]=WORKDAY(I2467,-1)),MarketData[Adjusted Close]))-1,
""
)</f>
        <v/>
      </c>
    </row>
    <row r="2468" spans="1:10" ht="15.75" x14ac:dyDescent="0.25">
      <c r="A2468" t="s">
        <v>9</v>
      </c>
      <c r="B2468" s="1">
        <v>44439</v>
      </c>
      <c r="C2468">
        <v>233.56</v>
      </c>
      <c r="D2468">
        <v>233.63</v>
      </c>
      <c r="E2468">
        <v>232.77</v>
      </c>
      <c r="F2468">
        <v>233.17</v>
      </c>
      <c r="G2468">
        <v>217.38</v>
      </c>
      <c r="H2468" s="2">
        <v>3099400</v>
      </c>
      <c r="I2468" s="8" cm="1">
        <f t="array" ref="I2468">IFERROR(MarketData[[#This Row],[Adjusted Close]]/_xlfn.XLOOKUP(1,
(MarketData[ETF]=MarketData[[#This Row],[ETF]])*(MarketData[Date]&lt;MarketData[[#This Row],[Date]]),
MarketData[Adjusted Close],
,0,-1)-1,"")</f>
        <v>4.6454532325614917E-2</v>
      </c>
      <c r="J2468" s="9" t="str" cm="1">
        <f t="array" ref="J2468">IFERROR(
(_xlfn.XLOOKUP(1,(MarketData[ETF]=H2468)*(MarketData[Date]=I2468),MarketData[Adjusted Close]) /
_xlfn.XLOOKUP(1,(MarketData[ETF]=H2468)*(MarketData[Date]=WORKDAY(I2468,-1)),MarketData[Adjusted Close]))-1,
""
)</f>
        <v/>
      </c>
    </row>
    <row r="2469" spans="1:10" ht="15.75" x14ac:dyDescent="0.25">
      <c r="A2469" t="s">
        <v>9</v>
      </c>
      <c r="B2469" s="1">
        <v>44438</v>
      </c>
      <c r="C2469">
        <v>233.22</v>
      </c>
      <c r="D2469">
        <v>233.97</v>
      </c>
      <c r="E2469">
        <v>232.8</v>
      </c>
      <c r="F2469">
        <v>233.61</v>
      </c>
      <c r="G2469">
        <v>217.79</v>
      </c>
      <c r="H2469" s="2">
        <v>3194000</v>
      </c>
      <c r="I2469" s="8" cm="1">
        <f t="array" ref="I2469">IFERROR(MarketData[[#This Row],[Adjusted Close]]/_xlfn.XLOOKUP(1,
(MarketData[ETF]=MarketData[[#This Row],[ETF]])*(MarketData[Date]&lt;MarketData[[#This Row],[Date]]),
MarketData[Adjusted Close],
,0,-1)-1,"")</f>
        <v>4.8428248206807023E-2</v>
      </c>
      <c r="J2469" s="9" t="str" cm="1">
        <f t="array" ref="J2469">IFERROR(
(_xlfn.XLOOKUP(1,(MarketData[ETF]=H2469)*(MarketData[Date]=I2469),MarketData[Adjusted Close]) /
_xlfn.XLOOKUP(1,(MarketData[ETF]=H2469)*(MarketData[Date]=WORKDAY(I2469,-1)),MarketData[Adjusted Close]))-1,
""
)</f>
        <v/>
      </c>
    </row>
    <row r="2470" spans="1:10" ht="15.75" x14ac:dyDescent="0.25">
      <c r="A2470" t="s">
        <v>9</v>
      </c>
      <c r="B2470" s="1">
        <v>44435</v>
      </c>
      <c r="C2470">
        <v>230.8</v>
      </c>
      <c r="D2470">
        <v>232.94</v>
      </c>
      <c r="E2470">
        <v>230.67</v>
      </c>
      <c r="F2470">
        <v>232.73</v>
      </c>
      <c r="G2470">
        <v>216.97</v>
      </c>
      <c r="H2470" s="2">
        <v>3749800</v>
      </c>
      <c r="I2470" s="8" cm="1">
        <f t="array" ref="I2470">IFERROR(MarketData[[#This Row],[Adjusted Close]]/_xlfn.XLOOKUP(1,
(MarketData[ETF]=MarketData[[#This Row],[ETF]])*(MarketData[Date]&lt;MarketData[[#This Row],[Date]]),
MarketData[Adjusted Close],
,0,-1)-1,"")</f>
        <v>4.4480816444423033E-2</v>
      </c>
      <c r="J2470" s="9" t="str" cm="1">
        <f t="array" ref="J2470">IFERROR(
(_xlfn.XLOOKUP(1,(MarketData[ETF]=H2470)*(MarketData[Date]=I2470),MarketData[Adjusted Close]) /
_xlfn.XLOOKUP(1,(MarketData[ETF]=H2470)*(MarketData[Date]=WORKDAY(I2470,-1)),MarketData[Adjusted Close]))-1,
""
)</f>
        <v/>
      </c>
    </row>
    <row r="2471" spans="1:10" ht="15.75" x14ac:dyDescent="0.25">
      <c r="A2471" t="s">
        <v>9</v>
      </c>
      <c r="B2471" s="1">
        <v>44434</v>
      </c>
      <c r="C2471">
        <v>231.62</v>
      </c>
      <c r="D2471">
        <v>231.79</v>
      </c>
      <c r="E2471">
        <v>230.16</v>
      </c>
      <c r="F2471">
        <v>230.25</v>
      </c>
      <c r="G2471">
        <v>214.66</v>
      </c>
      <c r="H2471" s="2">
        <v>3352000</v>
      </c>
      <c r="I2471" s="8" cm="1">
        <f t="array" ref="I2471">IFERROR(MarketData[[#This Row],[Adjusted Close]]/_xlfn.XLOOKUP(1,
(MarketData[ETF]=MarketData[[#This Row],[ETF]])*(MarketData[Date]&lt;MarketData[[#This Row],[Date]]),
MarketData[Adjusted Close],
,0,-1)-1,"")</f>
        <v>3.3360612333317219E-2</v>
      </c>
      <c r="J2471" s="9" t="str" cm="1">
        <f t="array" ref="J2471">IFERROR(
(_xlfn.XLOOKUP(1,(MarketData[ETF]=H2471)*(MarketData[Date]=I2471),MarketData[Adjusted Close]) /
_xlfn.XLOOKUP(1,(MarketData[ETF]=H2471)*(MarketData[Date]=WORKDAY(I2471,-1)),MarketData[Adjusted Close]))-1,
""
)</f>
        <v/>
      </c>
    </row>
    <row r="2472" spans="1:10" ht="15.75" x14ac:dyDescent="0.25">
      <c r="A2472" t="s">
        <v>9</v>
      </c>
      <c r="B2472" s="1">
        <v>44433</v>
      </c>
      <c r="C2472">
        <v>231.39</v>
      </c>
      <c r="D2472">
        <v>232.02</v>
      </c>
      <c r="E2472">
        <v>230.98</v>
      </c>
      <c r="F2472">
        <v>231.8</v>
      </c>
      <c r="G2472">
        <v>216.1</v>
      </c>
      <c r="H2472" s="2">
        <v>2897000</v>
      </c>
      <c r="I2472" s="8" cm="1">
        <f t="array" ref="I2472">IFERROR(MarketData[[#This Row],[Adjusted Close]]/_xlfn.XLOOKUP(1,
(MarketData[ETF]=MarketData[[#This Row],[ETF]])*(MarketData[Date]&lt;MarketData[[#This Row],[Date]]),
MarketData[Adjusted Close],
,0,-1)-1,"")</f>
        <v>4.0292687623357359E-2</v>
      </c>
      <c r="J2472" s="9" t="str" cm="1">
        <f t="array" ref="J2472">IFERROR(
(_xlfn.XLOOKUP(1,(MarketData[ETF]=H2472)*(MarketData[Date]=I2472),MarketData[Adjusted Close]) /
_xlfn.XLOOKUP(1,(MarketData[ETF]=H2472)*(MarketData[Date]=WORKDAY(I2472,-1)),MarketData[Adjusted Close]))-1,
""
)</f>
        <v/>
      </c>
    </row>
    <row r="2473" spans="1:10" ht="15.75" x14ac:dyDescent="0.25">
      <c r="A2473" t="s">
        <v>9</v>
      </c>
      <c r="B2473" s="1">
        <v>44432</v>
      </c>
      <c r="C2473">
        <v>230.86</v>
      </c>
      <c r="D2473">
        <v>231.41</v>
      </c>
      <c r="E2473">
        <v>230.67</v>
      </c>
      <c r="F2473">
        <v>231.14</v>
      </c>
      <c r="G2473">
        <v>215.49</v>
      </c>
      <c r="H2473" s="2">
        <v>2772300</v>
      </c>
      <c r="I2473" s="8" cm="1">
        <f t="array" ref="I2473">IFERROR(MarketData[[#This Row],[Adjusted Close]]/_xlfn.XLOOKUP(1,
(MarketData[ETF]=MarketData[[#This Row],[ETF]])*(MarketData[Date]&lt;MarketData[[#This Row],[Date]]),
MarketData[Adjusted Close],
,0,-1)-1,"")</f>
        <v>3.7356183507437635E-2</v>
      </c>
      <c r="J2473" s="9" t="str" cm="1">
        <f t="array" ref="J2473">IFERROR(
(_xlfn.XLOOKUP(1,(MarketData[ETF]=H2473)*(MarketData[Date]=I2473),MarketData[Adjusted Close]) /
_xlfn.XLOOKUP(1,(MarketData[ETF]=H2473)*(MarketData[Date]=WORKDAY(I2473,-1)),MarketData[Adjusted Close]))-1,
""
)</f>
        <v/>
      </c>
    </row>
    <row r="2474" spans="1:10" ht="15.75" x14ac:dyDescent="0.25">
      <c r="A2474" t="s">
        <v>9</v>
      </c>
      <c r="B2474" s="1">
        <v>44431</v>
      </c>
      <c r="C2474">
        <v>229.07</v>
      </c>
      <c r="D2474">
        <v>230.74</v>
      </c>
      <c r="E2474">
        <v>228.78</v>
      </c>
      <c r="F2474">
        <v>230.32</v>
      </c>
      <c r="G2474">
        <v>214.72</v>
      </c>
      <c r="H2474" s="2">
        <v>3180600</v>
      </c>
      <c r="I2474" s="8" cm="1">
        <f t="array" ref="I2474">IFERROR(MarketData[[#This Row],[Adjusted Close]]/_xlfn.XLOOKUP(1,
(MarketData[ETF]=MarketData[[#This Row],[ETF]])*(MarketData[Date]&lt;MarketData[[#This Row],[Date]]),
MarketData[Adjusted Close],
,0,-1)-1,"")</f>
        <v>3.3649448803735771E-2</v>
      </c>
      <c r="J2474" s="9" t="str" cm="1">
        <f t="array" ref="J2474">IFERROR(
(_xlfn.XLOOKUP(1,(MarketData[ETF]=H2474)*(MarketData[Date]=I2474),MarketData[Adjusted Close]) /
_xlfn.XLOOKUP(1,(MarketData[ETF]=H2474)*(MarketData[Date]=WORKDAY(I2474,-1)),MarketData[Adjusted Close]))-1,
""
)</f>
        <v/>
      </c>
    </row>
    <row r="2475" spans="1:10" ht="15.75" x14ac:dyDescent="0.25">
      <c r="A2475" t="s">
        <v>9</v>
      </c>
      <c r="B2475" s="1">
        <v>44428</v>
      </c>
      <c r="C2475">
        <v>226.32</v>
      </c>
      <c r="D2475">
        <v>228.19</v>
      </c>
      <c r="E2475">
        <v>226.02</v>
      </c>
      <c r="F2475">
        <v>228.11</v>
      </c>
      <c r="G2475">
        <v>212.66</v>
      </c>
      <c r="H2475" s="2">
        <v>2655100</v>
      </c>
      <c r="I2475" s="8" cm="1">
        <f t="array" ref="I2475">IFERROR(MarketData[[#This Row],[Adjusted Close]]/_xlfn.XLOOKUP(1,
(MarketData[ETF]=MarketData[[#This Row],[ETF]])*(MarketData[Date]&lt;MarketData[[#This Row],[Date]]),
MarketData[Adjusted Close],
,0,-1)-1,"")</f>
        <v>2.3732729986039702E-2</v>
      </c>
      <c r="J2475" s="9" t="str" cm="1">
        <f t="array" ref="J2475">IFERROR(
(_xlfn.XLOOKUP(1,(MarketData[ETF]=H2475)*(MarketData[Date]=I2475),MarketData[Adjusted Close]) /
_xlfn.XLOOKUP(1,(MarketData[ETF]=H2475)*(MarketData[Date]=WORKDAY(I2475,-1)),MarketData[Adjusted Close]))-1,
""
)</f>
        <v/>
      </c>
    </row>
    <row r="2476" spans="1:10" ht="15.75" x14ac:dyDescent="0.25">
      <c r="A2476" t="s">
        <v>9</v>
      </c>
      <c r="B2476" s="1">
        <v>44427</v>
      </c>
      <c r="C2476">
        <v>224.72</v>
      </c>
      <c r="D2476">
        <v>226.82</v>
      </c>
      <c r="E2476">
        <v>224.4</v>
      </c>
      <c r="F2476">
        <v>226.08</v>
      </c>
      <c r="G2476">
        <v>210.77</v>
      </c>
      <c r="H2476" s="2">
        <v>3964500</v>
      </c>
      <c r="I2476" s="8" cm="1">
        <f t="array" ref="I2476">IFERROR(MarketData[[#This Row],[Adjusted Close]]/_xlfn.XLOOKUP(1,
(MarketData[ETF]=MarketData[[#This Row],[ETF]])*(MarketData[Date]&lt;MarketData[[#This Row],[Date]]),
MarketData[Adjusted Close],
,0,-1)-1,"")</f>
        <v>1.4634381167862198E-2</v>
      </c>
      <c r="J2476" s="9" t="str" cm="1">
        <f t="array" ref="J2476">IFERROR(
(_xlfn.XLOOKUP(1,(MarketData[ETF]=H2476)*(MarketData[Date]=I2476),MarketData[Adjusted Close]) /
_xlfn.XLOOKUP(1,(MarketData[ETF]=H2476)*(MarketData[Date]=WORKDAY(I2476,-1)),MarketData[Adjusted Close]))-1,
""
)</f>
        <v/>
      </c>
    </row>
    <row r="2477" spans="1:10" ht="15.75" x14ac:dyDescent="0.25">
      <c r="A2477" t="s">
        <v>9</v>
      </c>
      <c r="B2477" s="1">
        <v>44426</v>
      </c>
      <c r="C2477">
        <v>228.11</v>
      </c>
      <c r="D2477">
        <v>228.83</v>
      </c>
      <c r="E2477">
        <v>226.06</v>
      </c>
      <c r="F2477">
        <v>226.25</v>
      </c>
      <c r="G2477">
        <v>210.93</v>
      </c>
      <c r="H2477" s="2">
        <v>3194100</v>
      </c>
      <c r="I2477" s="8" cm="1">
        <f t="array" ref="I2477">IFERROR(MarketData[[#This Row],[Adjusted Close]]/_xlfn.XLOOKUP(1,
(MarketData[ETF]=MarketData[[#This Row],[ETF]])*(MarketData[Date]&lt;MarketData[[#This Row],[Date]]),
MarketData[Adjusted Close],
,0,-1)-1,"")</f>
        <v>1.5404611755644337E-2</v>
      </c>
      <c r="J2477" s="9" t="str" cm="1">
        <f t="array" ref="J2477">IFERROR(
(_xlfn.XLOOKUP(1,(MarketData[ETF]=H2477)*(MarketData[Date]=I2477),MarketData[Adjusted Close]) /
_xlfn.XLOOKUP(1,(MarketData[ETF]=H2477)*(MarketData[Date]=WORKDAY(I2477,-1)),MarketData[Adjusted Close]))-1,
""
)</f>
        <v/>
      </c>
    </row>
    <row r="2478" spans="1:10" ht="15.75" x14ac:dyDescent="0.25">
      <c r="A2478" t="s">
        <v>9</v>
      </c>
      <c r="B2478" s="1">
        <v>44425</v>
      </c>
      <c r="C2478">
        <v>228.72</v>
      </c>
      <c r="D2478">
        <v>229.04</v>
      </c>
      <c r="E2478">
        <v>226.78</v>
      </c>
      <c r="F2478">
        <v>228.53</v>
      </c>
      <c r="G2478">
        <v>213.06</v>
      </c>
      <c r="H2478" s="2">
        <v>3735100</v>
      </c>
      <c r="I2478" s="8" cm="1">
        <f t="array" ref="I2478">IFERROR(MarketData[[#This Row],[Adjusted Close]]/_xlfn.XLOOKUP(1,
(MarketData[ETF]=MarketData[[#This Row],[ETF]])*(MarketData[Date]&lt;MarketData[[#This Row],[Date]]),
MarketData[Adjusted Close],
,0,-1)-1,"")</f>
        <v>2.5658306455495161E-2</v>
      </c>
      <c r="J2478" s="9" t="str" cm="1">
        <f t="array" ref="J2478">IFERROR(
(_xlfn.XLOOKUP(1,(MarketData[ETF]=H2478)*(MarketData[Date]=I2478),MarketData[Adjusted Close]) /
_xlfn.XLOOKUP(1,(MarketData[ETF]=H2478)*(MarketData[Date]=WORKDAY(I2478,-1)),MarketData[Adjusted Close]))-1,
""
)</f>
        <v/>
      </c>
    </row>
    <row r="2479" spans="1:10" ht="15.75" x14ac:dyDescent="0.25">
      <c r="A2479" t="s">
        <v>9</v>
      </c>
      <c r="B2479" s="1">
        <v>44424</v>
      </c>
      <c r="C2479">
        <v>229.48</v>
      </c>
      <c r="D2479">
        <v>230.25</v>
      </c>
      <c r="E2479">
        <v>228.28</v>
      </c>
      <c r="F2479">
        <v>230.24</v>
      </c>
      <c r="G2479">
        <v>214.65</v>
      </c>
      <c r="H2479" s="2">
        <v>3193200</v>
      </c>
      <c r="I2479" s="8" cm="1">
        <f t="array" ref="I2479">IFERROR(MarketData[[#This Row],[Adjusted Close]]/_xlfn.XLOOKUP(1,
(MarketData[ETF]=MarketData[[#This Row],[ETF]])*(MarketData[Date]&lt;MarketData[[#This Row],[Date]]),
MarketData[Adjusted Close],
,0,-1)-1,"")</f>
        <v>3.3312472921581016E-2</v>
      </c>
      <c r="J2479" s="9" t="str" cm="1">
        <f t="array" ref="J2479">IFERROR(
(_xlfn.XLOOKUP(1,(MarketData[ETF]=H2479)*(MarketData[Date]=I2479),MarketData[Adjusted Close]) /
_xlfn.XLOOKUP(1,(MarketData[ETF]=H2479)*(MarketData[Date]=WORKDAY(I2479,-1)),MarketData[Adjusted Close]))-1,
""
)</f>
        <v/>
      </c>
    </row>
    <row r="2480" spans="1:10" ht="15.75" x14ac:dyDescent="0.25">
      <c r="A2480" t="s">
        <v>9</v>
      </c>
      <c r="B2480" s="1">
        <v>44421</v>
      </c>
      <c r="C2480">
        <v>230.23</v>
      </c>
      <c r="D2480">
        <v>230.25</v>
      </c>
      <c r="E2480">
        <v>229.76</v>
      </c>
      <c r="F2480">
        <v>230.15</v>
      </c>
      <c r="G2480">
        <v>214.57</v>
      </c>
      <c r="H2480" s="2">
        <v>2516000</v>
      </c>
      <c r="I2480" s="8" cm="1">
        <f t="array" ref="I2480">IFERROR(MarketData[[#This Row],[Adjusted Close]]/_xlfn.XLOOKUP(1,
(MarketData[ETF]=MarketData[[#This Row],[ETF]])*(MarketData[Date]&lt;MarketData[[#This Row],[Date]]),
MarketData[Adjusted Close],
,0,-1)-1,"")</f>
        <v>3.2927357627689835E-2</v>
      </c>
      <c r="J2480" s="9" t="str" cm="1">
        <f t="array" ref="J2480">IFERROR(
(_xlfn.XLOOKUP(1,(MarketData[ETF]=H2480)*(MarketData[Date]=I2480),MarketData[Adjusted Close]) /
_xlfn.XLOOKUP(1,(MarketData[ETF]=H2480)*(MarketData[Date]=WORKDAY(I2480,-1)),MarketData[Adjusted Close]))-1,
""
)</f>
        <v/>
      </c>
    </row>
    <row r="2481" spans="1:10" ht="15.75" x14ac:dyDescent="0.25">
      <c r="A2481" t="s">
        <v>9</v>
      </c>
      <c r="B2481" s="1">
        <v>44420</v>
      </c>
      <c r="C2481">
        <v>229.35</v>
      </c>
      <c r="D2481">
        <v>230.02</v>
      </c>
      <c r="E2481">
        <v>228.77</v>
      </c>
      <c r="F2481">
        <v>230.02</v>
      </c>
      <c r="G2481">
        <v>214.44</v>
      </c>
      <c r="H2481" s="2">
        <v>2746000</v>
      </c>
      <c r="I2481" s="8" cm="1">
        <f t="array" ref="I2481">IFERROR(MarketData[[#This Row],[Adjusted Close]]/_xlfn.XLOOKUP(1,
(MarketData[ETF]=MarketData[[#This Row],[ETF]])*(MarketData[Date]&lt;MarketData[[#This Row],[Date]]),
MarketData[Adjusted Close],
,0,-1)-1,"")</f>
        <v>3.230154527511675E-2</v>
      </c>
      <c r="J2481" s="9" t="str" cm="1">
        <f t="array" ref="J2481">IFERROR(
(_xlfn.XLOOKUP(1,(MarketData[ETF]=H2481)*(MarketData[Date]=I2481),MarketData[Adjusted Close]) /
_xlfn.XLOOKUP(1,(MarketData[ETF]=H2481)*(MarketData[Date]=WORKDAY(I2481,-1)),MarketData[Adjusted Close]))-1,
""
)</f>
        <v/>
      </c>
    </row>
    <row r="2482" spans="1:10" ht="15.75" x14ac:dyDescent="0.25">
      <c r="A2482" t="s">
        <v>9</v>
      </c>
      <c r="B2482" s="1">
        <v>44419</v>
      </c>
      <c r="C2482">
        <v>229.44</v>
      </c>
      <c r="D2482">
        <v>229.49</v>
      </c>
      <c r="E2482">
        <v>228.41</v>
      </c>
      <c r="F2482">
        <v>229.38</v>
      </c>
      <c r="G2482">
        <v>213.85</v>
      </c>
      <c r="H2482" s="2">
        <v>3051400</v>
      </c>
      <c r="I2482" s="8" cm="1">
        <f t="array" ref="I2482">IFERROR(MarketData[[#This Row],[Adjusted Close]]/_xlfn.XLOOKUP(1,
(MarketData[ETF]=MarketData[[#This Row],[ETF]])*(MarketData[Date]&lt;MarketData[[#This Row],[Date]]),
MarketData[Adjusted Close],
,0,-1)-1,"")</f>
        <v>2.9461319982669876E-2</v>
      </c>
      <c r="J2482" s="9" t="str" cm="1">
        <f t="array" ref="J2482">IFERROR(
(_xlfn.XLOOKUP(1,(MarketData[ETF]=H2482)*(MarketData[Date]=I2482),MarketData[Adjusted Close]) /
_xlfn.XLOOKUP(1,(MarketData[ETF]=H2482)*(MarketData[Date]=WORKDAY(I2482,-1)),MarketData[Adjusted Close]))-1,
""
)</f>
        <v/>
      </c>
    </row>
    <row r="2483" spans="1:10" ht="15.75" x14ac:dyDescent="0.25">
      <c r="A2483" t="s">
        <v>9</v>
      </c>
      <c r="B2483" s="1">
        <v>44418</v>
      </c>
      <c r="C2483">
        <v>229</v>
      </c>
      <c r="D2483">
        <v>229.31</v>
      </c>
      <c r="E2483">
        <v>228.51</v>
      </c>
      <c r="F2483">
        <v>228.93</v>
      </c>
      <c r="G2483">
        <v>213.43</v>
      </c>
      <c r="H2483" s="2">
        <v>2946700</v>
      </c>
      <c r="I2483" s="8" cm="1">
        <f t="array" ref="I2483">IFERROR(MarketData[[#This Row],[Adjusted Close]]/_xlfn.XLOOKUP(1,
(MarketData[ETF]=MarketData[[#This Row],[ETF]])*(MarketData[Date]&lt;MarketData[[#This Row],[Date]]),
MarketData[Adjusted Close],
,0,-1)-1,"")</f>
        <v>2.7439464689741566E-2</v>
      </c>
      <c r="J2483" s="9" t="str" cm="1">
        <f t="array" ref="J2483">IFERROR(
(_xlfn.XLOOKUP(1,(MarketData[ETF]=H2483)*(MarketData[Date]=I2483),MarketData[Adjusted Close]) /
_xlfn.XLOOKUP(1,(MarketData[ETF]=H2483)*(MarketData[Date]=WORKDAY(I2483,-1)),MarketData[Adjusted Close]))-1,
""
)</f>
        <v/>
      </c>
    </row>
    <row r="2484" spans="1:10" ht="15.75" x14ac:dyDescent="0.25">
      <c r="A2484" t="s">
        <v>9</v>
      </c>
      <c r="B2484" s="1">
        <v>44417</v>
      </c>
      <c r="C2484">
        <v>228.86</v>
      </c>
      <c r="D2484">
        <v>229.04</v>
      </c>
      <c r="E2484">
        <v>228.02</v>
      </c>
      <c r="F2484">
        <v>228.78</v>
      </c>
      <c r="G2484">
        <v>213.29</v>
      </c>
      <c r="H2484" s="2">
        <v>3295500</v>
      </c>
      <c r="I2484" s="8" cm="1">
        <f t="array" ref="I2484">IFERROR(MarketData[[#This Row],[Adjusted Close]]/_xlfn.XLOOKUP(1,
(MarketData[ETF]=MarketData[[#This Row],[ETF]])*(MarketData[Date]&lt;MarketData[[#This Row],[Date]]),
MarketData[Adjusted Close],
,0,-1)-1,"")</f>
        <v>2.6765512925432056E-2</v>
      </c>
      <c r="J2484" s="9" t="str" cm="1">
        <f t="array" ref="J2484">IFERROR(
(_xlfn.XLOOKUP(1,(MarketData[ETF]=H2484)*(MarketData[Date]=I2484),MarketData[Adjusted Close]) /
_xlfn.XLOOKUP(1,(MarketData[ETF]=H2484)*(MarketData[Date]=WORKDAY(I2484,-1)),MarketData[Adjusted Close]))-1,
""
)</f>
        <v/>
      </c>
    </row>
    <row r="2485" spans="1:10" ht="15.75" x14ac:dyDescent="0.25">
      <c r="A2485" t="s">
        <v>9</v>
      </c>
      <c r="B2485" s="1">
        <v>44414</v>
      </c>
      <c r="C2485">
        <v>228.93</v>
      </c>
      <c r="D2485">
        <v>229.31</v>
      </c>
      <c r="E2485">
        <v>228.39</v>
      </c>
      <c r="F2485">
        <v>228.87</v>
      </c>
      <c r="G2485">
        <v>213.37</v>
      </c>
      <c r="H2485" s="2">
        <v>2343100</v>
      </c>
      <c r="I2485" s="8" cm="1">
        <f t="array" ref="I2485">IFERROR(MarketData[[#This Row],[Adjusted Close]]/_xlfn.XLOOKUP(1,
(MarketData[ETF]=MarketData[[#This Row],[ETF]])*(MarketData[Date]&lt;MarketData[[#This Row],[Date]]),
MarketData[Adjusted Close],
,0,-1)-1,"")</f>
        <v>2.7150628219323236E-2</v>
      </c>
      <c r="J2485" s="9" t="str" cm="1">
        <f t="array" ref="J2485">IFERROR(
(_xlfn.XLOOKUP(1,(MarketData[ETF]=H2485)*(MarketData[Date]=I2485),MarketData[Adjusted Close]) /
_xlfn.XLOOKUP(1,(MarketData[ETF]=H2485)*(MarketData[Date]=WORKDAY(I2485,-1)),MarketData[Adjusted Close]))-1,
""
)</f>
        <v/>
      </c>
    </row>
    <row r="2486" spans="1:10" ht="15.75" x14ac:dyDescent="0.25">
      <c r="A2486" t="s">
        <v>9</v>
      </c>
      <c r="B2486" s="1">
        <v>44413</v>
      </c>
      <c r="C2486">
        <v>227.52</v>
      </c>
      <c r="D2486">
        <v>228.6</v>
      </c>
      <c r="E2486">
        <v>227.24</v>
      </c>
      <c r="F2486">
        <v>228.59</v>
      </c>
      <c r="G2486">
        <v>213.11</v>
      </c>
      <c r="H2486" s="2">
        <v>2461700</v>
      </c>
      <c r="I2486" s="8" cm="1">
        <f t="array" ref="I2486">IFERROR(MarketData[[#This Row],[Adjusted Close]]/_xlfn.XLOOKUP(1,
(MarketData[ETF]=MarketData[[#This Row],[ETF]])*(MarketData[Date]&lt;MarketData[[#This Row],[Date]]),
MarketData[Adjusted Close],
,0,-1)-1,"")</f>
        <v>2.5899003514177066E-2</v>
      </c>
      <c r="J2486" s="9" t="str" cm="1">
        <f t="array" ref="J2486">IFERROR(
(_xlfn.XLOOKUP(1,(MarketData[ETF]=H2486)*(MarketData[Date]=I2486),MarketData[Adjusted Close]) /
_xlfn.XLOOKUP(1,(MarketData[ETF]=H2486)*(MarketData[Date]=WORKDAY(I2486,-1)),MarketData[Adjusted Close]))-1,
""
)</f>
        <v/>
      </c>
    </row>
    <row r="2487" spans="1:10" ht="15.75" x14ac:dyDescent="0.25">
      <c r="A2487" t="s">
        <v>9</v>
      </c>
      <c r="B2487" s="1">
        <v>44412</v>
      </c>
      <c r="C2487">
        <v>227.19</v>
      </c>
      <c r="D2487">
        <v>227.69</v>
      </c>
      <c r="E2487">
        <v>226.75</v>
      </c>
      <c r="F2487">
        <v>226.97</v>
      </c>
      <c r="G2487">
        <v>211.6</v>
      </c>
      <c r="H2487" s="2">
        <v>3374500</v>
      </c>
      <c r="I2487" s="8" cm="1">
        <f t="array" ref="I2487">IFERROR(MarketData[[#This Row],[Adjusted Close]]/_xlfn.XLOOKUP(1,
(MarketData[ETF]=MarketData[[#This Row],[ETF]])*(MarketData[Date]&lt;MarketData[[#This Row],[Date]]),
MarketData[Adjusted Close],
,0,-1)-1,"")</f>
        <v>1.8629952341982392E-2</v>
      </c>
      <c r="J2487" s="9" t="str" cm="1">
        <f t="array" ref="J2487">IFERROR(
(_xlfn.XLOOKUP(1,(MarketData[ETF]=H2487)*(MarketData[Date]=I2487),MarketData[Adjusted Close]) /
_xlfn.XLOOKUP(1,(MarketData[ETF]=H2487)*(MarketData[Date]=WORKDAY(I2487,-1)),MarketData[Adjusted Close]))-1,
""
)</f>
        <v/>
      </c>
    </row>
    <row r="2488" spans="1:10" ht="15.75" x14ac:dyDescent="0.25">
      <c r="A2488" t="s">
        <v>9</v>
      </c>
      <c r="B2488" s="1">
        <v>44411</v>
      </c>
      <c r="C2488">
        <v>226.83</v>
      </c>
      <c r="D2488">
        <v>228</v>
      </c>
      <c r="E2488">
        <v>225.28</v>
      </c>
      <c r="F2488">
        <v>227.99</v>
      </c>
      <c r="G2488">
        <v>212.55</v>
      </c>
      <c r="H2488" s="2">
        <v>3245400</v>
      </c>
      <c r="I2488" s="8" cm="1">
        <f t="array" ref="I2488">IFERROR(MarketData[[#This Row],[Adjusted Close]]/_xlfn.XLOOKUP(1,
(MarketData[ETF]=MarketData[[#This Row],[ETF]])*(MarketData[Date]&lt;MarketData[[#This Row],[Date]]),
MarketData[Adjusted Close],
,0,-1)-1,"")</f>
        <v>2.3203196456939468E-2</v>
      </c>
      <c r="J2488" s="9" t="str" cm="1">
        <f t="array" ref="J2488">IFERROR(
(_xlfn.XLOOKUP(1,(MarketData[ETF]=H2488)*(MarketData[Date]=I2488),MarketData[Adjusted Close]) /
_xlfn.XLOOKUP(1,(MarketData[ETF]=H2488)*(MarketData[Date]=WORKDAY(I2488,-1)),MarketData[Adjusted Close]))-1,
""
)</f>
        <v/>
      </c>
    </row>
    <row r="2489" spans="1:10" ht="15.75" x14ac:dyDescent="0.25">
      <c r="A2489" t="s">
        <v>9</v>
      </c>
      <c r="B2489" s="1">
        <v>44410</v>
      </c>
      <c r="C2489">
        <v>227.85</v>
      </c>
      <c r="D2489">
        <v>228.1</v>
      </c>
      <c r="E2489">
        <v>226.19</v>
      </c>
      <c r="F2489">
        <v>226.37</v>
      </c>
      <c r="G2489">
        <v>211.04</v>
      </c>
      <c r="H2489" s="2">
        <v>3558100</v>
      </c>
      <c r="I2489" s="8" cm="1">
        <f t="array" ref="I2489">IFERROR(MarketData[[#This Row],[Adjusted Close]]/_xlfn.XLOOKUP(1,
(MarketData[ETF]=MarketData[[#This Row],[ETF]])*(MarketData[Date]&lt;MarketData[[#This Row],[Date]]),
MarketData[Adjusted Close],
,0,-1)-1,"")</f>
        <v>1.5934145284744572E-2</v>
      </c>
      <c r="J2489" s="9" t="str" cm="1">
        <f t="array" ref="J2489">IFERROR(
(_xlfn.XLOOKUP(1,(MarketData[ETF]=H2489)*(MarketData[Date]=I2489),MarketData[Adjusted Close]) /
_xlfn.XLOOKUP(1,(MarketData[ETF]=H2489)*(MarketData[Date]=WORKDAY(I2489,-1)),MarketData[Adjusted Close]))-1,
""
)</f>
        <v/>
      </c>
    </row>
    <row r="2490" spans="1:10" ht="15.75" x14ac:dyDescent="0.25">
      <c r="A2490" t="s">
        <v>9</v>
      </c>
      <c r="B2490" s="1">
        <v>44407</v>
      </c>
      <c r="C2490">
        <v>226.57</v>
      </c>
      <c r="D2490">
        <v>227.92</v>
      </c>
      <c r="E2490">
        <v>226.4</v>
      </c>
      <c r="F2490">
        <v>226.69</v>
      </c>
      <c r="G2490">
        <v>211.34</v>
      </c>
      <c r="H2490" s="2">
        <v>2846800</v>
      </c>
      <c r="I2490" s="8" cm="1">
        <f t="array" ref="I2490">IFERROR(MarketData[[#This Row],[Adjusted Close]]/_xlfn.XLOOKUP(1,
(MarketData[ETF]=MarketData[[#This Row],[ETF]])*(MarketData[Date]&lt;MarketData[[#This Row],[Date]]),
MarketData[Adjusted Close],
,0,-1)-1,"")</f>
        <v>1.7378327636836444E-2</v>
      </c>
      <c r="J2490" s="9" t="str" cm="1">
        <f t="array" ref="J2490">IFERROR(
(_xlfn.XLOOKUP(1,(MarketData[ETF]=H2490)*(MarketData[Date]=I2490),MarketData[Adjusted Close]) /
_xlfn.XLOOKUP(1,(MarketData[ETF]=H2490)*(MarketData[Date]=WORKDAY(I2490,-1)),MarketData[Adjusted Close]))-1,
""
)</f>
        <v/>
      </c>
    </row>
    <row r="2491" spans="1:10" ht="15.75" x14ac:dyDescent="0.25">
      <c r="A2491" t="s">
        <v>9</v>
      </c>
      <c r="B2491" s="1">
        <v>44406</v>
      </c>
      <c r="C2491">
        <v>227.58</v>
      </c>
      <c r="D2491">
        <v>228.75</v>
      </c>
      <c r="E2491">
        <v>227.58</v>
      </c>
      <c r="F2491">
        <v>228.04</v>
      </c>
      <c r="G2491">
        <v>212.6</v>
      </c>
      <c r="H2491" s="2">
        <v>2960900</v>
      </c>
      <c r="I2491" s="8" cm="1">
        <f t="array" ref="I2491">IFERROR(MarketData[[#This Row],[Adjusted Close]]/_xlfn.XLOOKUP(1,
(MarketData[ETF]=MarketData[[#This Row],[ETF]])*(MarketData[Date]&lt;MarketData[[#This Row],[Date]]),
MarketData[Adjusted Close],
,0,-1)-1,"")</f>
        <v>2.3443893515621372E-2</v>
      </c>
      <c r="J2491" s="9" t="str" cm="1">
        <f t="array" ref="J2491">IFERROR(
(_xlfn.XLOOKUP(1,(MarketData[ETF]=H2491)*(MarketData[Date]=I2491),MarketData[Adjusted Close]) /
_xlfn.XLOOKUP(1,(MarketData[ETF]=H2491)*(MarketData[Date]=WORKDAY(I2491,-1)),MarketData[Adjusted Close]))-1,
""
)</f>
        <v/>
      </c>
    </row>
    <row r="2492" spans="1:10" ht="15.75" x14ac:dyDescent="0.25">
      <c r="A2492" t="s">
        <v>9</v>
      </c>
      <c r="B2492" s="1">
        <v>44405</v>
      </c>
      <c r="C2492">
        <v>227.12</v>
      </c>
      <c r="D2492">
        <v>227.81</v>
      </c>
      <c r="E2492">
        <v>226.19</v>
      </c>
      <c r="F2492">
        <v>227.04</v>
      </c>
      <c r="G2492">
        <v>211.67</v>
      </c>
      <c r="H2492" s="2">
        <v>3306700</v>
      </c>
      <c r="I2492" s="8" cm="1">
        <f t="array" ref="I2492">IFERROR(MarketData[[#This Row],[Adjusted Close]]/_xlfn.XLOOKUP(1,
(MarketData[ETF]=MarketData[[#This Row],[ETF]])*(MarketData[Date]&lt;MarketData[[#This Row],[Date]]),
MarketData[Adjusted Close],
,0,-1)-1,"")</f>
        <v>1.8966928224137147E-2</v>
      </c>
      <c r="J2492" s="9" t="str" cm="1">
        <f t="array" ref="J2492">IFERROR(
(_xlfn.XLOOKUP(1,(MarketData[ETF]=H2492)*(MarketData[Date]=I2492),MarketData[Adjusted Close]) /
_xlfn.XLOOKUP(1,(MarketData[ETF]=H2492)*(MarketData[Date]=WORKDAY(I2492,-1)),MarketData[Adjusted Close]))-1,
""
)</f>
        <v/>
      </c>
    </row>
    <row r="2493" spans="1:10" ht="15.75" x14ac:dyDescent="0.25">
      <c r="A2493" t="s">
        <v>9</v>
      </c>
      <c r="B2493" s="1">
        <v>44404</v>
      </c>
      <c r="C2493">
        <v>227.38</v>
      </c>
      <c r="D2493">
        <v>227.43</v>
      </c>
      <c r="E2493">
        <v>224.98</v>
      </c>
      <c r="F2493">
        <v>226.69</v>
      </c>
      <c r="G2493">
        <v>211.34</v>
      </c>
      <c r="H2493" s="2">
        <v>4169600</v>
      </c>
      <c r="I2493" s="8" cm="1">
        <f t="array" ref="I2493">IFERROR(MarketData[[#This Row],[Adjusted Close]]/_xlfn.XLOOKUP(1,
(MarketData[ETF]=MarketData[[#This Row],[ETF]])*(MarketData[Date]&lt;MarketData[[#This Row],[Date]]),
MarketData[Adjusted Close],
,0,-1)-1,"")</f>
        <v>1.7378327636836444E-2</v>
      </c>
      <c r="J2493" s="9" t="str" cm="1">
        <f t="array" ref="J2493">IFERROR(
(_xlfn.XLOOKUP(1,(MarketData[ETF]=H2493)*(MarketData[Date]=I2493),MarketData[Adjusted Close]) /
_xlfn.XLOOKUP(1,(MarketData[ETF]=H2493)*(MarketData[Date]=WORKDAY(I2493,-1)),MarketData[Adjusted Close]))-1,
""
)</f>
        <v/>
      </c>
    </row>
    <row r="2494" spans="1:10" ht="15.75" x14ac:dyDescent="0.25">
      <c r="A2494" t="s">
        <v>9</v>
      </c>
      <c r="B2494" s="1">
        <v>44403</v>
      </c>
      <c r="C2494">
        <v>227.25</v>
      </c>
      <c r="D2494">
        <v>227.92</v>
      </c>
      <c r="E2494">
        <v>227.13</v>
      </c>
      <c r="F2494">
        <v>227.92</v>
      </c>
      <c r="G2494">
        <v>212.49</v>
      </c>
      <c r="H2494" s="2">
        <v>2849700</v>
      </c>
      <c r="I2494" s="8" cm="1">
        <f t="array" ref="I2494">IFERROR(MarketData[[#This Row],[Adjusted Close]]/_xlfn.XLOOKUP(1,
(MarketData[ETF]=MarketData[[#This Row],[ETF]])*(MarketData[Date]&lt;MarketData[[#This Row],[Date]]),
MarketData[Adjusted Close],
,0,-1)-1,"")</f>
        <v>2.2914359986521138E-2</v>
      </c>
      <c r="J2494" s="9" t="str" cm="1">
        <f t="array" ref="J2494">IFERROR(
(_xlfn.XLOOKUP(1,(MarketData[ETF]=H2494)*(MarketData[Date]=I2494),MarketData[Adjusted Close]) /
_xlfn.XLOOKUP(1,(MarketData[ETF]=H2494)*(MarketData[Date]=WORKDAY(I2494,-1)),MarketData[Adjusted Close]))-1,
""
)</f>
        <v/>
      </c>
    </row>
    <row r="2495" spans="1:10" ht="15.75" x14ac:dyDescent="0.25">
      <c r="A2495" t="s">
        <v>9</v>
      </c>
      <c r="B2495" s="1">
        <v>44400</v>
      </c>
      <c r="C2495">
        <v>226.25</v>
      </c>
      <c r="D2495">
        <v>227.61</v>
      </c>
      <c r="E2495">
        <v>225.83</v>
      </c>
      <c r="F2495">
        <v>227.46</v>
      </c>
      <c r="G2495">
        <v>212.06</v>
      </c>
      <c r="H2495" s="2">
        <v>2982700</v>
      </c>
      <c r="I2495" s="8" cm="1">
        <f t="array" ref="I2495">IFERROR(MarketData[[#This Row],[Adjusted Close]]/_xlfn.XLOOKUP(1,
(MarketData[ETF]=MarketData[[#This Row],[ETF]])*(MarketData[Date]&lt;MarketData[[#This Row],[Date]]),
MarketData[Adjusted Close],
,0,-1)-1,"")</f>
        <v>2.0844365281856403E-2</v>
      </c>
      <c r="J2495" s="9" t="str" cm="1">
        <f t="array" ref="J2495">IFERROR(
(_xlfn.XLOOKUP(1,(MarketData[ETF]=H2495)*(MarketData[Date]=I2495),MarketData[Adjusted Close]) /
_xlfn.XLOOKUP(1,(MarketData[ETF]=H2495)*(MarketData[Date]=WORKDAY(I2495,-1)),MarketData[Adjusted Close]))-1,
""
)</f>
        <v/>
      </c>
    </row>
    <row r="2496" spans="1:10" ht="15.75" x14ac:dyDescent="0.25">
      <c r="A2496" t="s">
        <v>9</v>
      </c>
      <c r="B2496" s="1">
        <v>44399</v>
      </c>
      <c r="C2496">
        <v>225.2</v>
      </c>
      <c r="D2496">
        <v>225.35</v>
      </c>
      <c r="E2496">
        <v>224.18</v>
      </c>
      <c r="F2496">
        <v>225.21</v>
      </c>
      <c r="G2496">
        <v>209.96</v>
      </c>
      <c r="H2496" s="2">
        <v>2236200</v>
      </c>
      <c r="I2496" s="8" cm="1">
        <f t="array" ref="I2496">IFERROR(MarketData[[#This Row],[Adjusted Close]]/_xlfn.XLOOKUP(1,
(MarketData[ETF]=MarketData[[#This Row],[ETF]])*(MarketData[Date]&lt;MarketData[[#This Row],[Date]]),
MarketData[Adjusted Close],
,0,-1)-1,"")</f>
        <v>1.0735088817214633E-2</v>
      </c>
      <c r="J2496" s="9" t="str" cm="1">
        <f t="array" ref="J2496">IFERROR(
(_xlfn.XLOOKUP(1,(MarketData[ETF]=H2496)*(MarketData[Date]=I2496),MarketData[Adjusted Close]) /
_xlfn.XLOOKUP(1,(MarketData[ETF]=H2496)*(MarketData[Date]=WORKDAY(I2496,-1)),MarketData[Adjusted Close]))-1,
""
)</f>
        <v/>
      </c>
    </row>
    <row r="2497" spans="1:10" ht="15.75" x14ac:dyDescent="0.25">
      <c r="A2497" t="s">
        <v>9</v>
      </c>
      <c r="B2497" s="1">
        <v>44398</v>
      </c>
      <c r="C2497">
        <v>223.75</v>
      </c>
      <c r="D2497">
        <v>225.02</v>
      </c>
      <c r="E2497">
        <v>223.55</v>
      </c>
      <c r="F2497">
        <v>225.02</v>
      </c>
      <c r="G2497">
        <v>209.78</v>
      </c>
      <c r="H2497" s="2">
        <v>2542500</v>
      </c>
      <c r="I2497" s="8" cm="1">
        <f t="array" ref="I2497">IFERROR(MarketData[[#This Row],[Adjusted Close]]/_xlfn.XLOOKUP(1,
(MarketData[ETF]=MarketData[[#This Row],[ETF]])*(MarketData[Date]&lt;MarketData[[#This Row],[Date]]),
MarketData[Adjusted Close],
,0,-1)-1,"")</f>
        <v>9.8685794059596432E-3</v>
      </c>
      <c r="J2497" s="9" t="str" cm="1">
        <f t="array" ref="J2497">IFERROR(
(_xlfn.XLOOKUP(1,(MarketData[ETF]=H2497)*(MarketData[Date]=I2497),MarketData[Adjusted Close]) /
_xlfn.XLOOKUP(1,(MarketData[ETF]=H2497)*(MarketData[Date]=WORKDAY(I2497,-1)),MarketData[Adjusted Close]))-1,
""
)</f>
        <v/>
      </c>
    </row>
    <row r="2498" spans="1:10" ht="15.75" x14ac:dyDescent="0.25">
      <c r="A2498" t="s">
        <v>9</v>
      </c>
      <c r="B2498" s="1">
        <v>44397</v>
      </c>
      <c r="C2498">
        <v>219.95</v>
      </c>
      <c r="D2498">
        <v>223.71</v>
      </c>
      <c r="E2498">
        <v>219.39</v>
      </c>
      <c r="F2498">
        <v>223.02</v>
      </c>
      <c r="G2498">
        <v>207.92</v>
      </c>
      <c r="H2498" s="2">
        <v>5362900</v>
      </c>
      <c r="I2498" s="8" cm="1">
        <f t="array" ref="I2498">IFERROR(MarketData[[#This Row],[Adjusted Close]]/_xlfn.XLOOKUP(1,
(MarketData[ETF]=MarketData[[#This Row],[ETF]])*(MarketData[Date]&lt;MarketData[[#This Row],[Date]]),
MarketData[Adjusted Close],
,0,-1)-1,"")</f>
        <v>9.1464882299141514E-4</v>
      </c>
      <c r="J2498" s="9" t="str" cm="1">
        <f t="array" ref="J2498">IFERROR(
(_xlfn.XLOOKUP(1,(MarketData[ETF]=H2498)*(MarketData[Date]=I2498),MarketData[Adjusted Close]) /
_xlfn.XLOOKUP(1,(MarketData[ETF]=H2498)*(MarketData[Date]=WORKDAY(I2498,-1)),MarketData[Adjusted Close]))-1,
""
)</f>
        <v/>
      </c>
    </row>
    <row r="2499" spans="1:10" ht="15.75" x14ac:dyDescent="0.25">
      <c r="A2499" t="s">
        <v>9</v>
      </c>
      <c r="B2499" s="1">
        <v>44396</v>
      </c>
      <c r="C2499">
        <v>219.81</v>
      </c>
      <c r="D2499">
        <v>219.81</v>
      </c>
      <c r="E2499">
        <v>217.82</v>
      </c>
      <c r="F2499">
        <v>219.23</v>
      </c>
      <c r="G2499">
        <v>204.39</v>
      </c>
      <c r="H2499" s="2">
        <v>6966200</v>
      </c>
      <c r="I2499" s="8" cm="1">
        <f t="array" ref="I2499">IFERROR(MarketData[[#This Row],[Adjusted Close]]/_xlfn.XLOOKUP(1,
(MarketData[ETF]=MarketData[[#This Row],[ETF]])*(MarketData[Date]&lt;MarketData[[#This Row],[Date]]),
MarketData[Adjusted Close],
,0,-1)-1,"")</f>
        <v>-1.6078563519953848E-2</v>
      </c>
      <c r="J2499" s="9" t="str" cm="1">
        <f t="array" ref="J2499">IFERROR(
(_xlfn.XLOOKUP(1,(MarketData[ETF]=H2499)*(MarketData[Date]=I2499),MarketData[Adjusted Close]) /
_xlfn.XLOOKUP(1,(MarketData[ETF]=H2499)*(MarketData[Date]=WORKDAY(I2499,-1)),MarketData[Adjusted Close]))-1,
""
)</f>
        <v/>
      </c>
    </row>
    <row r="2500" spans="1:10" ht="15.75" x14ac:dyDescent="0.25">
      <c r="A2500" t="s">
        <v>9</v>
      </c>
      <c r="B2500" s="1">
        <v>44393</v>
      </c>
      <c r="C2500">
        <v>225</v>
      </c>
      <c r="D2500">
        <v>225</v>
      </c>
      <c r="E2500">
        <v>222.19</v>
      </c>
      <c r="F2500">
        <v>222.39</v>
      </c>
      <c r="G2500">
        <v>207.33</v>
      </c>
      <c r="H2500" s="2">
        <v>3203300</v>
      </c>
      <c r="I2500" s="8" cm="1">
        <f t="array" ref="I2500">IFERROR(MarketData[[#This Row],[Adjusted Close]]/_xlfn.XLOOKUP(1,
(MarketData[ETF]=MarketData[[#This Row],[ETF]])*(MarketData[Date]&lt;MarketData[[#This Row],[Date]]),
MarketData[Adjusted Close],
,0,-1)-1,"")</f>
        <v>-1.9255764694554589E-3</v>
      </c>
      <c r="J2500" s="9" t="str" cm="1">
        <f t="array" ref="J2500">IFERROR(
(_xlfn.XLOOKUP(1,(MarketData[ETF]=H2500)*(MarketData[Date]=I2500),MarketData[Adjusted Close]) /
_xlfn.XLOOKUP(1,(MarketData[ETF]=H2500)*(MarketData[Date]=WORKDAY(I2500,-1)),MarketData[Adjusted Close]))-1,
""
)</f>
        <v/>
      </c>
    </row>
    <row r="2501" spans="1:10" ht="15.75" x14ac:dyDescent="0.25">
      <c r="A2501" t="s">
        <v>9</v>
      </c>
      <c r="B2501" s="1">
        <v>44392</v>
      </c>
      <c r="C2501">
        <v>224.45</v>
      </c>
      <c r="D2501">
        <v>224.76</v>
      </c>
      <c r="E2501">
        <v>222.86</v>
      </c>
      <c r="F2501">
        <v>224.15</v>
      </c>
      <c r="G2501">
        <v>208.97</v>
      </c>
      <c r="H2501" s="2">
        <v>3276500</v>
      </c>
      <c r="I2501" s="8" cm="1">
        <f t="array" ref="I2501">IFERROR(MarketData[[#This Row],[Adjusted Close]]/_xlfn.XLOOKUP(1,
(MarketData[ETF]=MarketData[[#This Row],[ETF]])*(MarketData[Date]&lt;MarketData[[#This Row],[Date]]),
MarketData[Adjusted Close],
,0,-1)-1,"")</f>
        <v>5.9692870553123001E-3</v>
      </c>
      <c r="J2501" s="9" t="str" cm="1">
        <f t="array" ref="J2501">IFERROR(
(_xlfn.XLOOKUP(1,(MarketData[ETF]=H2501)*(MarketData[Date]=I2501),MarketData[Adjusted Close]) /
_xlfn.XLOOKUP(1,(MarketData[ETF]=H2501)*(MarketData[Date]=WORKDAY(I2501,-1)),MarketData[Adjusted Close]))-1,
""
)</f>
        <v/>
      </c>
    </row>
    <row r="2502" spans="1:10" ht="15.75" x14ac:dyDescent="0.25">
      <c r="A2502" t="s">
        <v>9</v>
      </c>
      <c r="B2502" s="1">
        <v>44391</v>
      </c>
      <c r="C2502">
        <v>226.27</v>
      </c>
      <c r="D2502">
        <v>226.46</v>
      </c>
      <c r="E2502">
        <v>224.42</v>
      </c>
      <c r="F2502">
        <v>224.94</v>
      </c>
      <c r="G2502">
        <v>209.71</v>
      </c>
      <c r="H2502" s="2">
        <v>2830200</v>
      </c>
      <c r="I2502" s="8" cm="1">
        <f t="array" ref="I2502">IFERROR(MarketData[[#This Row],[Adjusted Close]]/_xlfn.XLOOKUP(1,
(MarketData[ETF]=MarketData[[#This Row],[ETF]])*(MarketData[Date]&lt;MarketData[[#This Row],[Date]]),
MarketData[Adjusted Close],
,0,-1)-1,"")</f>
        <v>9.53160352380511E-3</v>
      </c>
      <c r="J2502" s="9" t="str" cm="1">
        <f t="array" ref="J2502">IFERROR(
(_xlfn.XLOOKUP(1,(MarketData[ETF]=H2502)*(MarketData[Date]=I2502),MarketData[Adjusted Close]) /
_xlfn.XLOOKUP(1,(MarketData[ETF]=H2502)*(MarketData[Date]=WORKDAY(I2502,-1)),MarketData[Adjusted Close]))-1,
""
)</f>
        <v/>
      </c>
    </row>
    <row r="2503" spans="1:10" ht="15.75" x14ac:dyDescent="0.25">
      <c r="A2503" t="s">
        <v>9</v>
      </c>
      <c r="B2503" s="1">
        <v>44390</v>
      </c>
      <c r="C2503">
        <v>226.1</v>
      </c>
      <c r="D2503">
        <v>226.52</v>
      </c>
      <c r="E2503">
        <v>225.12</v>
      </c>
      <c r="F2503">
        <v>225.25</v>
      </c>
      <c r="G2503">
        <v>210</v>
      </c>
      <c r="H2503" s="2">
        <v>4668400</v>
      </c>
      <c r="I2503" s="8" cm="1">
        <f t="array" ref="I2503">IFERROR(MarketData[[#This Row],[Adjusted Close]]/_xlfn.XLOOKUP(1,
(MarketData[ETF]=MarketData[[#This Row],[ETF]])*(MarketData[Date]&lt;MarketData[[#This Row],[Date]]),
MarketData[Adjusted Close],
,0,-1)-1,"")</f>
        <v>1.0927646464160334E-2</v>
      </c>
      <c r="J2503" s="9" t="str" cm="1">
        <f t="array" ref="J2503">IFERROR(
(_xlfn.XLOOKUP(1,(MarketData[ETF]=H2503)*(MarketData[Date]=I2503),MarketData[Adjusted Close]) /
_xlfn.XLOOKUP(1,(MarketData[ETF]=H2503)*(MarketData[Date]=WORKDAY(I2503,-1)),MarketData[Adjusted Close]))-1,
""
)</f>
        <v/>
      </c>
    </row>
    <row r="2504" spans="1:10" ht="15.75" x14ac:dyDescent="0.25">
      <c r="A2504" t="s">
        <v>9</v>
      </c>
      <c r="B2504" s="1">
        <v>44389</v>
      </c>
      <c r="C2504">
        <v>225.95</v>
      </c>
      <c r="D2504">
        <v>226.61</v>
      </c>
      <c r="E2504">
        <v>225.47</v>
      </c>
      <c r="F2504">
        <v>226.51</v>
      </c>
      <c r="G2504">
        <v>211.17</v>
      </c>
      <c r="H2504" s="2">
        <v>3294600</v>
      </c>
      <c r="I2504" s="8" cm="1">
        <f t="array" ref="I2504">IFERROR(MarketData[[#This Row],[Adjusted Close]]/_xlfn.XLOOKUP(1,
(MarketData[ETF]=MarketData[[#This Row],[ETF]])*(MarketData[Date]&lt;MarketData[[#This Row],[Date]]),
MarketData[Adjusted Close],
,0,-1)-1,"")</f>
        <v>1.6559957637317657E-2</v>
      </c>
      <c r="J2504" s="9" t="str" cm="1">
        <f t="array" ref="J2504">IFERROR(
(_xlfn.XLOOKUP(1,(MarketData[ETF]=H2504)*(MarketData[Date]=I2504),MarketData[Adjusted Close]) /
_xlfn.XLOOKUP(1,(MarketData[ETF]=H2504)*(MarketData[Date]=WORKDAY(I2504,-1)),MarketData[Adjusted Close]))-1,
""
)</f>
        <v/>
      </c>
    </row>
    <row r="2505" spans="1:10" ht="15.75" x14ac:dyDescent="0.25">
      <c r="A2505" t="s">
        <v>9</v>
      </c>
      <c r="B2505" s="1">
        <v>44386</v>
      </c>
      <c r="C2505">
        <v>224.16</v>
      </c>
      <c r="D2505">
        <v>225.98</v>
      </c>
      <c r="E2505">
        <v>224.02</v>
      </c>
      <c r="F2505">
        <v>225.88</v>
      </c>
      <c r="G2505">
        <v>210.58</v>
      </c>
      <c r="H2505" s="2">
        <v>3886600</v>
      </c>
      <c r="I2505" s="8" cm="1">
        <f t="array" ref="I2505">IFERROR(MarketData[[#This Row],[Adjusted Close]]/_xlfn.XLOOKUP(1,
(MarketData[ETF]=MarketData[[#This Row],[ETF]])*(MarketData[Date]&lt;MarketData[[#This Row],[Date]]),
MarketData[Adjusted Close],
,0,-1)-1,"")</f>
        <v>1.3719732344870783E-2</v>
      </c>
      <c r="J2505" s="9" t="str" cm="1">
        <f t="array" ref="J2505">IFERROR(
(_xlfn.XLOOKUP(1,(MarketData[ETF]=H2505)*(MarketData[Date]=I2505),MarketData[Adjusted Close]) /
_xlfn.XLOOKUP(1,(MarketData[ETF]=H2505)*(MarketData[Date]=WORKDAY(I2505,-1)),MarketData[Adjusted Close]))-1,
""
)</f>
        <v/>
      </c>
    </row>
    <row r="2506" spans="1:10" ht="15.75" x14ac:dyDescent="0.25">
      <c r="A2506" t="s">
        <v>9</v>
      </c>
      <c r="B2506" s="1">
        <v>44385</v>
      </c>
      <c r="C2506">
        <v>221.93</v>
      </c>
      <c r="D2506">
        <v>223.72</v>
      </c>
      <c r="E2506">
        <v>221.14</v>
      </c>
      <c r="F2506">
        <v>223.18</v>
      </c>
      <c r="G2506">
        <v>208.07</v>
      </c>
      <c r="H2506" s="2">
        <v>4486100</v>
      </c>
      <c r="I2506" s="8" cm="1">
        <f t="array" ref="I2506">IFERROR(MarketData[[#This Row],[Adjusted Close]]/_xlfn.XLOOKUP(1,
(MarketData[ETF]=MarketData[[#This Row],[ETF]])*(MarketData[Date]&lt;MarketData[[#This Row],[Date]]),
MarketData[Adjusted Close],
,0,-1)-1,"")</f>
        <v>1.636739999037129E-3</v>
      </c>
      <c r="J2506" s="9" t="str" cm="1">
        <f t="array" ref="J2506">IFERROR(
(_xlfn.XLOOKUP(1,(MarketData[ETF]=H2506)*(MarketData[Date]=I2506),MarketData[Adjusted Close]) /
_xlfn.XLOOKUP(1,(MarketData[ETF]=H2506)*(MarketData[Date]=WORKDAY(I2506,-1)),MarketData[Adjusted Close]))-1,
""
)</f>
        <v/>
      </c>
    </row>
    <row r="2507" spans="1:10" ht="15.75" x14ac:dyDescent="0.25">
      <c r="A2507" t="s">
        <v>9</v>
      </c>
      <c r="B2507" s="1">
        <v>44384</v>
      </c>
      <c r="C2507">
        <v>225.08</v>
      </c>
      <c r="D2507">
        <v>225.36</v>
      </c>
      <c r="E2507">
        <v>223.52</v>
      </c>
      <c r="F2507">
        <v>225.08</v>
      </c>
      <c r="G2507">
        <v>209.84</v>
      </c>
      <c r="H2507" s="2">
        <v>4042200</v>
      </c>
      <c r="I2507" s="8" cm="1">
        <f t="array" ref="I2507">IFERROR(MarketData[[#This Row],[Adjusted Close]]/_xlfn.XLOOKUP(1,
(MarketData[ETF]=MarketData[[#This Row],[ETF]])*(MarketData[Date]&lt;MarketData[[#This Row],[Date]]),
MarketData[Adjusted Close],
,0,-1)-1,"")</f>
        <v>1.0157415876377973E-2</v>
      </c>
      <c r="J2507" s="9" t="str" cm="1">
        <f t="array" ref="J2507">IFERROR(
(_xlfn.XLOOKUP(1,(MarketData[ETF]=H2507)*(MarketData[Date]=I2507),MarketData[Adjusted Close]) /
_xlfn.XLOOKUP(1,(MarketData[ETF]=H2507)*(MarketData[Date]=WORKDAY(I2507,-1)),MarketData[Adjusted Close]))-1,
""
)</f>
        <v/>
      </c>
    </row>
    <row r="2508" spans="1:10" ht="15.75" x14ac:dyDescent="0.25">
      <c r="A2508" t="s">
        <v>9</v>
      </c>
      <c r="B2508" s="1">
        <v>44383</v>
      </c>
      <c r="C2508">
        <v>225.38</v>
      </c>
      <c r="D2508">
        <v>225.52</v>
      </c>
      <c r="E2508">
        <v>223.16</v>
      </c>
      <c r="F2508">
        <v>224.78</v>
      </c>
      <c r="G2508">
        <v>209.56</v>
      </c>
      <c r="H2508" s="2">
        <v>4147200</v>
      </c>
      <c r="I2508" s="8" cm="1">
        <f t="array" ref="I2508">IFERROR(MarketData[[#This Row],[Adjusted Close]]/_xlfn.XLOOKUP(1,
(MarketData[ETF]=MarketData[[#This Row],[ETF]])*(MarketData[Date]&lt;MarketData[[#This Row],[Date]]),
MarketData[Adjusted Close],
,0,-1)-1,"")</f>
        <v>8.8095123477591741E-3</v>
      </c>
      <c r="J2508" s="9" t="str" cm="1">
        <f t="array" ref="J2508">IFERROR(
(_xlfn.XLOOKUP(1,(MarketData[ETF]=H2508)*(MarketData[Date]=I2508),MarketData[Adjusted Close]) /
_xlfn.XLOOKUP(1,(MarketData[ETF]=H2508)*(MarketData[Date]=WORKDAY(I2508,-1)),MarketData[Adjusted Close]))-1,
""
)</f>
        <v/>
      </c>
    </row>
    <row r="2509" spans="1:10" ht="15.75" x14ac:dyDescent="0.25">
      <c r="A2509" t="s">
        <v>9</v>
      </c>
      <c r="B2509" s="1">
        <v>44379</v>
      </c>
      <c r="C2509">
        <v>224.71</v>
      </c>
      <c r="D2509">
        <v>225.41</v>
      </c>
      <c r="E2509">
        <v>224.31</v>
      </c>
      <c r="F2509">
        <v>225.27</v>
      </c>
      <c r="G2509">
        <v>210.02</v>
      </c>
      <c r="H2509" s="2">
        <v>3026400</v>
      </c>
      <c r="I2509" s="8" cm="1">
        <f t="array" ref="I2509">IFERROR(MarketData[[#This Row],[Adjusted Close]]/_xlfn.XLOOKUP(1,
(MarketData[ETF]=MarketData[[#This Row],[ETF]])*(MarketData[Date]&lt;MarketData[[#This Row],[Date]]),
MarketData[Adjusted Close],
,0,-1)-1,"")</f>
        <v>1.1023925287633185E-2</v>
      </c>
      <c r="J2509" s="9" t="str" cm="1">
        <f t="array" ref="J2509">IFERROR(
(_xlfn.XLOOKUP(1,(MarketData[ETF]=H2509)*(MarketData[Date]=I2509),MarketData[Adjusted Close]) /
_xlfn.XLOOKUP(1,(MarketData[ETF]=H2509)*(MarketData[Date]=WORKDAY(I2509,-1)),MarketData[Adjusted Close]))-1,
""
)</f>
        <v/>
      </c>
    </row>
    <row r="2510" spans="1:10" ht="15.75" x14ac:dyDescent="0.25">
      <c r="A2510" t="s">
        <v>9</v>
      </c>
      <c r="B2510" s="1">
        <v>44378</v>
      </c>
      <c r="C2510">
        <v>223.4</v>
      </c>
      <c r="D2510">
        <v>224.06</v>
      </c>
      <c r="E2510">
        <v>223.1</v>
      </c>
      <c r="F2510">
        <v>224.03</v>
      </c>
      <c r="G2510">
        <v>208.86</v>
      </c>
      <c r="H2510" s="2">
        <v>3836000</v>
      </c>
      <c r="I2510" s="8" cm="1">
        <f t="array" ref="I2510">IFERROR(MarketData[[#This Row],[Adjusted Close]]/_xlfn.XLOOKUP(1,
(MarketData[ETF]=MarketData[[#This Row],[ETF]])*(MarketData[Date]&lt;MarketData[[#This Row],[Date]]),
MarketData[Adjusted Close],
,0,-1)-1,"")</f>
        <v>5.4397535262120655E-3</v>
      </c>
      <c r="J2510" s="9" t="str" cm="1">
        <f t="array" ref="J2510">IFERROR(
(_xlfn.XLOOKUP(1,(MarketData[ETF]=H2510)*(MarketData[Date]=I2510),MarketData[Adjusted Close]) /
_xlfn.XLOOKUP(1,(MarketData[ETF]=H2510)*(MarketData[Date]=WORKDAY(I2510,-1)),MarketData[Adjusted Close]))-1,
""
)</f>
        <v/>
      </c>
    </row>
    <row r="2511" spans="1:10" ht="15.75" x14ac:dyDescent="0.25">
      <c r="A2511" t="s">
        <v>9</v>
      </c>
      <c r="B2511" s="1">
        <v>44377</v>
      </c>
      <c r="C2511">
        <v>222.69</v>
      </c>
      <c r="D2511">
        <v>223.15</v>
      </c>
      <c r="E2511">
        <v>222.46</v>
      </c>
      <c r="F2511">
        <v>222.82</v>
      </c>
      <c r="G2511">
        <v>207.73</v>
      </c>
      <c r="H2511" s="2">
        <v>3041700</v>
      </c>
      <c r="I2511" s="8" t="str" cm="1">
        <f t="array" ref="I2511">IFERROR(MarketData[[#This Row],[Adjusted Close]]/_xlfn.XLOOKUP(1,
(MarketData[ETF]=MarketData[[#This Row],[ETF]])*(MarketData[Date]&lt;MarketData[[#This Row],[Date]]),
MarketData[Adjusted Close],
,0,-1)-1,"")</f>
        <v/>
      </c>
      <c r="J2511" s="9" t="str" cm="1">
        <f t="array" ref="J2511">IFERROR(
(_xlfn.XLOOKUP(1,(MarketData[ETF]=H2511)*(MarketData[Date]=I2511),MarketData[Adjusted Close]) /
_xlfn.XLOOKUP(1,(MarketData[ETF]=H2511)*(MarketData[Date]=WORKDAY(I2511,-1)),MarketData[Adjusted Close]))-1,
""
)</f>
        <v/>
      </c>
    </row>
    <row r="2512" spans="1:10" ht="15.75" x14ac:dyDescent="0.25">
      <c r="A2512" t="s">
        <v>10</v>
      </c>
      <c r="B2512" s="1">
        <v>46203</v>
      </c>
      <c r="C2512">
        <v>298.27</v>
      </c>
      <c r="D2512">
        <v>303.68</v>
      </c>
      <c r="E2512">
        <v>298.08</v>
      </c>
      <c r="F2512">
        <v>302.97000000000003</v>
      </c>
      <c r="G2512">
        <v>302.97000000000003</v>
      </c>
      <c r="H2512" s="2">
        <v>3758004</v>
      </c>
      <c r="I2512" s="8" cm="1">
        <f t="array" ref="I2512">IFERROR(MarketData[[#This Row],[Adjusted Close]]/_xlfn.XLOOKUP(1,
(MarketData[ETF]=MarketData[[#This Row],[ETF]])*(MarketData[Date]&lt;MarketData[[#This Row],[Date]]),
MarketData[Adjusted Close],
,0,-1)-1,"")</f>
        <v>1.1456798866855529</v>
      </c>
      <c r="J2512" s="9" t="str" cm="1">
        <f t="array" ref="J2512">IFERROR(
(_xlfn.XLOOKUP(1,(MarketData[ETF]=H2512)*(MarketData[Date]=I2512),MarketData[Adjusted Close]) /
_xlfn.XLOOKUP(1,(MarketData[ETF]=H2512)*(MarketData[Date]=WORKDAY(I2512,-1)),MarketData[Adjusted Close]))-1,
""
)</f>
        <v/>
      </c>
    </row>
    <row r="2513" spans="1:10" ht="15.75" x14ac:dyDescent="0.25">
      <c r="A2513" t="s">
        <v>10</v>
      </c>
      <c r="B2513" s="1">
        <v>46202</v>
      </c>
      <c r="C2513">
        <v>294.01</v>
      </c>
      <c r="D2513">
        <v>298.3</v>
      </c>
      <c r="E2513">
        <v>290.35000000000002</v>
      </c>
      <c r="F2513">
        <v>298.05</v>
      </c>
      <c r="G2513">
        <v>298.05</v>
      </c>
      <c r="H2513" s="2">
        <v>3559900</v>
      </c>
      <c r="I2513" s="8" cm="1">
        <f t="array" ref="I2513">IFERROR(MarketData[[#This Row],[Adjusted Close]]/_xlfn.XLOOKUP(1,
(MarketData[ETF]=MarketData[[#This Row],[ETF]])*(MarketData[Date]&lt;MarketData[[#This Row],[Date]]),
MarketData[Adjusted Close],
,0,-1)-1,"")</f>
        <v>1.1108356940509916</v>
      </c>
      <c r="J2513" s="9" t="str" cm="1">
        <f t="array" ref="J2513">IFERROR(
(_xlfn.XLOOKUP(1,(MarketData[ETF]=H2513)*(MarketData[Date]=I2513),MarketData[Adjusted Close]) /
_xlfn.XLOOKUP(1,(MarketData[ETF]=H2513)*(MarketData[Date]=WORKDAY(I2513,-1)),MarketData[Adjusted Close]))-1,
""
)</f>
        <v/>
      </c>
    </row>
    <row r="2514" spans="1:10" ht="15.75" x14ac:dyDescent="0.25">
      <c r="A2514" t="s">
        <v>10</v>
      </c>
      <c r="B2514" s="1">
        <v>46199</v>
      </c>
      <c r="C2514">
        <v>291.14</v>
      </c>
      <c r="D2514">
        <v>294.52999999999997</v>
      </c>
      <c r="E2514">
        <v>289.42</v>
      </c>
      <c r="F2514">
        <v>290.95</v>
      </c>
      <c r="G2514">
        <v>290.95</v>
      </c>
      <c r="H2514" s="2">
        <v>3535000</v>
      </c>
      <c r="I2514" s="8" cm="1">
        <f t="array" ref="I2514">IFERROR(MarketData[[#This Row],[Adjusted Close]]/_xlfn.XLOOKUP(1,
(MarketData[ETF]=MarketData[[#This Row],[ETF]])*(MarketData[Date]&lt;MarketData[[#This Row],[Date]]),
MarketData[Adjusted Close],
,0,-1)-1,"")</f>
        <v>1.0605524079320112</v>
      </c>
      <c r="J2514" s="9" t="str" cm="1">
        <f t="array" ref="J2514">IFERROR(
(_xlfn.XLOOKUP(1,(MarketData[ETF]=H2514)*(MarketData[Date]=I2514),MarketData[Adjusted Close]) /
_xlfn.XLOOKUP(1,(MarketData[ETF]=H2514)*(MarketData[Date]=WORKDAY(I2514,-1)),MarketData[Adjusted Close]))-1,
""
)</f>
        <v/>
      </c>
    </row>
    <row r="2515" spans="1:10" ht="15.75" x14ac:dyDescent="0.25">
      <c r="A2515" t="s">
        <v>10</v>
      </c>
      <c r="B2515" s="1">
        <v>46198</v>
      </c>
      <c r="C2515">
        <v>298.83</v>
      </c>
      <c r="D2515">
        <v>299.24</v>
      </c>
      <c r="E2515">
        <v>290.45999999999998</v>
      </c>
      <c r="F2515">
        <v>294.88</v>
      </c>
      <c r="G2515">
        <v>294.88</v>
      </c>
      <c r="H2515" s="2">
        <v>4482700</v>
      </c>
      <c r="I2515" s="8" cm="1">
        <f t="array" ref="I2515">IFERROR(MarketData[[#This Row],[Adjusted Close]]/_xlfn.XLOOKUP(1,
(MarketData[ETF]=MarketData[[#This Row],[ETF]])*(MarketData[Date]&lt;MarketData[[#This Row],[Date]]),
MarketData[Adjusted Close],
,0,-1)-1,"")</f>
        <v>1.088385269121813</v>
      </c>
      <c r="J2515" s="9" t="str" cm="1">
        <f t="array" ref="J2515">IFERROR(
(_xlfn.XLOOKUP(1,(MarketData[ETF]=H2515)*(MarketData[Date]=I2515),MarketData[Adjusted Close]) /
_xlfn.XLOOKUP(1,(MarketData[ETF]=H2515)*(MarketData[Date]=WORKDAY(I2515,-1)),MarketData[Adjusted Close]))-1,
""
)</f>
        <v/>
      </c>
    </row>
    <row r="2516" spans="1:10" ht="15.75" x14ac:dyDescent="0.25">
      <c r="A2516" t="s">
        <v>10</v>
      </c>
      <c r="B2516" s="1">
        <v>46197</v>
      </c>
      <c r="C2516">
        <v>294.52</v>
      </c>
      <c r="D2516">
        <v>296.36</v>
      </c>
      <c r="E2516">
        <v>290.02</v>
      </c>
      <c r="F2516">
        <v>292.63</v>
      </c>
      <c r="G2516">
        <v>292.63</v>
      </c>
      <c r="H2516" s="2">
        <v>4441500</v>
      </c>
      <c r="I2516" s="8" cm="1">
        <f t="array" ref="I2516">IFERROR(MarketData[[#This Row],[Adjusted Close]]/_xlfn.XLOOKUP(1,
(MarketData[ETF]=MarketData[[#This Row],[ETF]])*(MarketData[Date]&lt;MarketData[[#This Row],[Date]]),
MarketData[Adjusted Close],
,0,-1)-1,"")</f>
        <v>1.0724504249291784</v>
      </c>
      <c r="J2516" s="9" t="str" cm="1">
        <f t="array" ref="J2516">IFERROR(
(_xlfn.XLOOKUP(1,(MarketData[ETF]=H2516)*(MarketData[Date]=I2516),MarketData[Adjusted Close]) /
_xlfn.XLOOKUP(1,(MarketData[ETF]=H2516)*(MarketData[Date]=WORKDAY(I2516,-1)),MarketData[Adjusted Close]))-1,
""
)</f>
        <v/>
      </c>
    </row>
    <row r="2517" spans="1:10" ht="15.75" x14ac:dyDescent="0.25">
      <c r="A2517" t="s">
        <v>10</v>
      </c>
      <c r="B2517" s="1">
        <v>46196</v>
      </c>
      <c r="C2517">
        <v>294.64999999999998</v>
      </c>
      <c r="D2517">
        <v>297.89999999999998</v>
      </c>
      <c r="E2517">
        <v>293.19</v>
      </c>
      <c r="F2517">
        <v>293.87</v>
      </c>
      <c r="G2517">
        <v>293.87</v>
      </c>
      <c r="H2517" s="2">
        <v>4287600</v>
      </c>
      <c r="I2517" s="8" cm="1">
        <f t="array" ref="I2517">IFERROR(MarketData[[#This Row],[Adjusted Close]]/_xlfn.XLOOKUP(1,
(MarketData[ETF]=MarketData[[#This Row],[ETF]])*(MarketData[Date]&lt;MarketData[[#This Row],[Date]]),
MarketData[Adjusted Close],
,0,-1)-1,"")</f>
        <v>1.0812322946175641</v>
      </c>
      <c r="J2517" s="9" t="str" cm="1">
        <f t="array" ref="J2517">IFERROR(
(_xlfn.XLOOKUP(1,(MarketData[ETF]=H2517)*(MarketData[Date]=I2517),MarketData[Adjusted Close]) /
_xlfn.XLOOKUP(1,(MarketData[ETF]=H2517)*(MarketData[Date]=WORKDAY(I2517,-1)),MarketData[Adjusted Close]))-1,
""
)</f>
        <v/>
      </c>
    </row>
    <row r="2518" spans="1:10" ht="15.75" x14ac:dyDescent="0.25">
      <c r="A2518" t="s">
        <v>10</v>
      </c>
      <c r="B2518" s="1">
        <v>46195</v>
      </c>
      <c r="C2518">
        <v>305.56</v>
      </c>
      <c r="D2518">
        <v>306.88</v>
      </c>
      <c r="E2518">
        <v>302.38</v>
      </c>
      <c r="F2518">
        <v>303.89999999999998</v>
      </c>
      <c r="G2518">
        <v>303.89999999999998</v>
      </c>
      <c r="H2518" s="2">
        <v>2746500</v>
      </c>
      <c r="I2518" s="8" cm="1">
        <f t="array" ref="I2518">IFERROR(MarketData[[#This Row],[Adjusted Close]]/_xlfn.XLOOKUP(1,
(MarketData[ETF]=MarketData[[#This Row],[ETF]])*(MarketData[Date]&lt;MarketData[[#This Row],[Date]]),
MarketData[Adjusted Close],
,0,-1)-1,"")</f>
        <v>1.1522662889518416</v>
      </c>
      <c r="J2518" s="9" t="str" cm="1">
        <f t="array" ref="J2518">IFERROR(
(_xlfn.XLOOKUP(1,(MarketData[ETF]=H2518)*(MarketData[Date]=I2518),MarketData[Adjusted Close]) /
_xlfn.XLOOKUP(1,(MarketData[ETF]=H2518)*(MarketData[Date]=WORKDAY(I2518,-1)),MarketData[Adjusted Close]))-1,
""
)</f>
        <v/>
      </c>
    </row>
    <row r="2519" spans="1:10" ht="15.75" x14ac:dyDescent="0.25">
      <c r="A2519" t="s">
        <v>10</v>
      </c>
      <c r="B2519" s="1">
        <v>46191</v>
      </c>
      <c r="C2519">
        <v>303.5</v>
      </c>
      <c r="D2519">
        <v>305.42</v>
      </c>
      <c r="E2519">
        <v>301.62</v>
      </c>
      <c r="F2519">
        <v>304.52</v>
      </c>
      <c r="G2519">
        <v>304.17</v>
      </c>
      <c r="H2519" s="2">
        <v>3132400</v>
      </c>
      <c r="I2519" s="8" cm="1">
        <f t="array" ref="I2519">IFERROR(MarketData[[#This Row],[Adjusted Close]]/_xlfn.XLOOKUP(1,
(MarketData[ETF]=MarketData[[#This Row],[ETF]])*(MarketData[Date]&lt;MarketData[[#This Row],[Date]]),
MarketData[Adjusted Close],
,0,-1)-1,"")</f>
        <v>1.154178470254958</v>
      </c>
      <c r="J2519" s="9" t="str" cm="1">
        <f t="array" ref="J2519">IFERROR(
(_xlfn.XLOOKUP(1,(MarketData[ETF]=H2519)*(MarketData[Date]=I2519),MarketData[Adjusted Close]) /
_xlfn.XLOOKUP(1,(MarketData[ETF]=H2519)*(MarketData[Date]=WORKDAY(I2519,-1)),MarketData[Adjusted Close]))-1,
""
)</f>
        <v/>
      </c>
    </row>
    <row r="2520" spans="1:10" ht="15.75" x14ac:dyDescent="0.25">
      <c r="A2520" t="s">
        <v>10</v>
      </c>
      <c r="B2520" s="1">
        <v>46190</v>
      </c>
      <c r="C2520">
        <v>302.69</v>
      </c>
      <c r="D2520">
        <v>302.88</v>
      </c>
      <c r="E2520">
        <v>296.81</v>
      </c>
      <c r="F2520">
        <v>297.57</v>
      </c>
      <c r="G2520">
        <v>297.23</v>
      </c>
      <c r="H2520" s="2">
        <v>4511400</v>
      </c>
      <c r="I2520" s="8" cm="1">
        <f t="array" ref="I2520">IFERROR(MarketData[[#This Row],[Adjusted Close]]/_xlfn.XLOOKUP(1,
(MarketData[ETF]=MarketData[[#This Row],[ETF]])*(MarketData[Date]&lt;MarketData[[#This Row],[Date]]),
MarketData[Adjusted Close],
,0,-1)-1,"")</f>
        <v>1.1050283286118985</v>
      </c>
      <c r="J2520" s="9" t="str" cm="1">
        <f t="array" ref="J2520">IFERROR(
(_xlfn.XLOOKUP(1,(MarketData[ETF]=H2520)*(MarketData[Date]=I2520),MarketData[Adjusted Close]) /
_xlfn.XLOOKUP(1,(MarketData[ETF]=H2520)*(MarketData[Date]=WORKDAY(I2520,-1)),MarketData[Adjusted Close]))-1,
""
)</f>
        <v/>
      </c>
    </row>
    <row r="2521" spans="1:10" ht="15.75" x14ac:dyDescent="0.25">
      <c r="A2521" t="s">
        <v>10</v>
      </c>
      <c r="B2521" s="1">
        <v>46189</v>
      </c>
      <c r="C2521">
        <v>305.62</v>
      </c>
      <c r="D2521">
        <v>306.41000000000003</v>
      </c>
      <c r="E2521">
        <v>300.39</v>
      </c>
      <c r="F2521">
        <v>300.56</v>
      </c>
      <c r="G2521">
        <v>300.20999999999998</v>
      </c>
      <c r="H2521" s="2">
        <v>5179400</v>
      </c>
      <c r="I2521" s="8" cm="1">
        <f t="array" ref="I2521">IFERROR(MarketData[[#This Row],[Adjusted Close]]/_xlfn.XLOOKUP(1,
(MarketData[ETF]=MarketData[[#This Row],[ETF]])*(MarketData[Date]&lt;MarketData[[#This Row],[Date]]),
MarketData[Adjusted Close],
,0,-1)-1,"")</f>
        <v>1.1261331444759208</v>
      </c>
      <c r="J2521" s="9" t="str" cm="1">
        <f t="array" ref="J2521">IFERROR(
(_xlfn.XLOOKUP(1,(MarketData[ETF]=H2521)*(MarketData[Date]=I2521),MarketData[Adjusted Close]) /
_xlfn.XLOOKUP(1,(MarketData[ETF]=H2521)*(MarketData[Date]=WORKDAY(I2521,-1)),MarketData[Adjusted Close]))-1,
""
)</f>
        <v/>
      </c>
    </row>
    <row r="2522" spans="1:10" ht="15.75" x14ac:dyDescent="0.25">
      <c r="A2522" t="s">
        <v>10</v>
      </c>
      <c r="B2522" s="1">
        <v>46188</v>
      </c>
      <c r="C2522">
        <v>303.93</v>
      </c>
      <c r="D2522">
        <v>306.64</v>
      </c>
      <c r="E2522">
        <v>303.62</v>
      </c>
      <c r="F2522">
        <v>306.24</v>
      </c>
      <c r="G2522">
        <v>305.89</v>
      </c>
      <c r="H2522" s="2">
        <v>4042200</v>
      </c>
      <c r="I2522" s="8" cm="1">
        <f t="array" ref="I2522">IFERROR(MarketData[[#This Row],[Adjusted Close]]/_xlfn.XLOOKUP(1,
(MarketData[ETF]=MarketData[[#This Row],[ETF]])*(MarketData[Date]&lt;MarketData[[#This Row],[Date]]),
MarketData[Adjusted Close],
,0,-1)-1,"")</f>
        <v>1.1663597733711049</v>
      </c>
      <c r="J2522" s="9" t="str" cm="1">
        <f t="array" ref="J2522">IFERROR(
(_xlfn.XLOOKUP(1,(MarketData[ETF]=H2522)*(MarketData[Date]=I2522),MarketData[Adjusted Close]) /
_xlfn.XLOOKUP(1,(MarketData[ETF]=H2522)*(MarketData[Date]=WORKDAY(I2522,-1)),MarketData[Adjusted Close]))-1,
""
)</f>
        <v/>
      </c>
    </row>
    <row r="2523" spans="1:10" ht="15.75" x14ac:dyDescent="0.25">
      <c r="A2523" t="s">
        <v>10</v>
      </c>
      <c r="B2523" s="1">
        <v>46185</v>
      </c>
      <c r="C2523">
        <v>295.47000000000003</v>
      </c>
      <c r="D2523">
        <v>298.08999999999997</v>
      </c>
      <c r="E2523">
        <v>292.89999999999998</v>
      </c>
      <c r="F2523">
        <v>297.01</v>
      </c>
      <c r="G2523">
        <v>296.67</v>
      </c>
      <c r="H2523" s="2">
        <v>5395000</v>
      </c>
      <c r="I2523" s="8" cm="1">
        <f t="array" ref="I2523">IFERROR(MarketData[[#This Row],[Adjusted Close]]/_xlfn.XLOOKUP(1,
(MarketData[ETF]=MarketData[[#This Row],[ETF]])*(MarketData[Date]&lt;MarketData[[#This Row],[Date]]),
MarketData[Adjusted Close],
,0,-1)-1,"")</f>
        <v>1.1010623229461758</v>
      </c>
      <c r="J2523" s="9" t="str" cm="1">
        <f t="array" ref="J2523">IFERROR(
(_xlfn.XLOOKUP(1,(MarketData[ETF]=H2523)*(MarketData[Date]=I2523),MarketData[Adjusted Close]) /
_xlfn.XLOOKUP(1,(MarketData[ETF]=H2523)*(MarketData[Date]=WORKDAY(I2523,-1)),MarketData[Adjusted Close]))-1,
""
)</f>
        <v/>
      </c>
    </row>
    <row r="2524" spans="1:10" ht="15.75" x14ac:dyDescent="0.25">
      <c r="A2524" t="s">
        <v>10</v>
      </c>
      <c r="B2524" s="1">
        <v>46184</v>
      </c>
      <c r="C2524">
        <v>287.92</v>
      </c>
      <c r="D2524">
        <v>295.75</v>
      </c>
      <c r="E2524">
        <v>286.22000000000003</v>
      </c>
      <c r="F2524">
        <v>295.02</v>
      </c>
      <c r="G2524">
        <v>294.68</v>
      </c>
      <c r="H2524" s="2">
        <v>6043300</v>
      </c>
      <c r="I2524" s="8" cm="1">
        <f t="array" ref="I2524">IFERROR(MarketData[[#This Row],[Adjusted Close]]/_xlfn.XLOOKUP(1,
(MarketData[ETF]=MarketData[[#This Row],[ETF]])*(MarketData[Date]&lt;MarketData[[#This Row],[Date]]),
MarketData[Adjusted Close],
,0,-1)-1,"")</f>
        <v>1.0869688385269125</v>
      </c>
      <c r="J2524" s="9" t="str" cm="1">
        <f t="array" ref="J2524">IFERROR(
(_xlfn.XLOOKUP(1,(MarketData[ETF]=H2524)*(MarketData[Date]=I2524),MarketData[Adjusted Close]) /
_xlfn.XLOOKUP(1,(MarketData[ETF]=H2524)*(MarketData[Date]=WORKDAY(I2524,-1)),MarketData[Adjusted Close]))-1,
""
)</f>
        <v/>
      </c>
    </row>
    <row r="2525" spans="1:10" ht="15.75" x14ac:dyDescent="0.25">
      <c r="A2525" t="s">
        <v>10</v>
      </c>
      <c r="B2525" s="1">
        <v>46183</v>
      </c>
      <c r="C2525">
        <v>288.83</v>
      </c>
      <c r="D2525">
        <v>292.8</v>
      </c>
      <c r="E2525">
        <v>285.32</v>
      </c>
      <c r="F2525">
        <v>285.92</v>
      </c>
      <c r="G2525">
        <v>285.58999999999997</v>
      </c>
      <c r="H2525" s="2">
        <v>6462300</v>
      </c>
      <c r="I2525" s="8" cm="1">
        <f t="array" ref="I2525">IFERROR(MarketData[[#This Row],[Adjusted Close]]/_xlfn.XLOOKUP(1,
(MarketData[ETF]=MarketData[[#This Row],[ETF]])*(MarketData[Date]&lt;MarketData[[#This Row],[Date]]),
MarketData[Adjusted Close],
,0,-1)-1,"")</f>
        <v>1.0225920679886684</v>
      </c>
      <c r="J2525" s="9" t="str" cm="1">
        <f t="array" ref="J2525">IFERROR(
(_xlfn.XLOOKUP(1,(MarketData[ETF]=H2525)*(MarketData[Date]=I2525),MarketData[Adjusted Close]) /
_xlfn.XLOOKUP(1,(MarketData[ETF]=H2525)*(MarketData[Date]=WORKDAY(I2525,-1)),MarketData[Adjusted Close]))-1,
""
)</f>
        <v/>
      </c>
    </row>
    <row r="2526" spans="1:10" ht="15.75" x14ac:dyDescent="0.25">
      <c r="A2526" t="s">
        <v>10</v>
      </c>
      <c r="B2526" s="1">
        <v>46182</v>
      </c>
      <c r="C2526">
        <v>297.7</v>
      </c>
      <c r="D2526">
        <v>298.77</v>
      </c>
      <c r="E2526">
        <v>282.58999999999997</v>
      </c>
      <c r="F2526">
        <v>291.52</v>
      </c>
      <c r="G2526">
        <v>291.18</v>
      </c>
      <c r="H2526" s="2">
        <v>9420200</v>
      </c>
      <c r="I2526" s="8" cm="1">
        <f t="array" ref="I2526">IFERROR(MarketData[[#This Row],[Adjusted Close]]/_xlfn.XLOOKUP(1,
(MarketData[ETF]=MarketData[[#This Row],[ETF]])*(MarketData[Date]&lt;MarketData[[#This Row],[Date]]),
MarketData[Adjusted Close],
,0,-1)-1,"")</f>
        <v>1.0621813031161476</v>
      </c>
      <c r="J2526" s="9" t="str" cm="1">
        <f t="array" ref="J2526">IFERROR(
(_xlfn.XLOOKUP(1,(MarketData[ETF]=H2526)*(MarketData[Date]=I2526),MarketData[Adjusted Close]) /
_xlfn.XLOOKUP(1,(MarketData[ETF]=H2526)*(MarketData[Date]=WORKDAY(I2526,-1)),MarketData[Adjusted Close]))-1,
""
)</f>
        <v/>
      </c>
    </row>
    <row r="2527" spans="1:10" ht="15.75" x14ac:dyDescent="0.25">
      <c r="A2527" t="s">
        <v>10</v>
      </c>
      <c r="B2527" s="1">
        <v>46181</v>
      </c>
      <c r="C2527">
        <v>295.52999999999997</v>
      </c>
      <c r="D2527">
        <v>297.7</v>
      </c>
      <c r="E2527">
        <v>293.63</v>
      </c>
      <c r="F2527">
        <v>294.81</v>
      </c>
      <c r="G2527">
        <v>294.47000000000003</v>
      </c>
      <c r="H2527" s="2">
        <v>4534400</v>
      </c>
      <c r="I2527" s="8" cm="1">
        <f t="array" ref="I2527">IFERROR(MarketData[[#This Row],[Adjusted Close]]/_xlfn.XLOOKUP(1,
(MarketData[ETF]=MarketData[[#This Row],[ETF]])*(MarketData[Date]&lt;MarketData[[#This Row],[Date]]),
MarketData[Adjusted Close],
,0,-1)-1,"")</f>
        <v>1.0854815864022664</v>
      </c>
      <c r="J2527" s="9" t="str" cm="1">
        <f t="array" ref="J2527">IFERROR(
(_xlfn.XLOOKUP(1,(MarketData[ETF]=H2527)*(MarketData[Date]=I2527),MarketData[Adjusted Close]) /
_xlfn.XLOOKUP(1,(MarketData[ETF]=H2527)*(MarketData[Date]=WORKDAY(I2527,-1)),MarketData[Adjusted Close]))-1,
""
)</f>
        <v/>
      </c>
    </row>
    <row r="2528" spans="1:10" ht="15.75" x14ac:dyDescent="0.25">
      <c r="A2528" t="s">
        <v>10</v>
      </c>
      <c r="B2528" s="1">
        <v>46178</v>
      </c>
      <c r="C2528">
        <v>300.58</v>
      </c>
      <c r="D2528">
        <v>301.2</v>
      </c>
      <c r="E2528">
        <v>290</v>
      </c>
      <c r="F2528">
        <v>290.35000000000002</v>
      </c>
      <c r="G2528">
        <v>290.01</v>
      </c>
      <c r="H2528" s="2">
        <v>9025500</v>
      </c>
      <c r="I2528" s="8" cm="1">
        <f t="array" ref="I2528">IFERROR(MarketData[[#This Row],[Adjusted Close]]/_xlfn.XLOOKUP(1,
(MarketData[ETF]=MarketData[[#This Row],[ETF]])*(MarketData[Date]&lt;MarketData[[#This Row],[Date]]),
MarketData[Adjusted Close],
,0,-1)-1,"")</f>
        <v>1.0538951841359774</v>
      </c>
      <c r="J2528" s="9" t="str" cm="1">
        <f t="array" ref="J2528">IFERROR(
(_xlfn.XLOOKUP(1,(MarketData[ETF]=H2528)*(MarketData[Date]=I2528),MarketData[Adjusted Close]) /
_xlfn.XLOOKUP(1,(MarketData[ETF]=H2528)*(MarketData[Date]=WORKDAY(I2528,-1)),MarketData[Adjusted Close]))-1,
""
)</f>
        <v/>
      </c>
    </row>
    <row r="2529" spans="1:10" ht="15.75" x14ac:dyDescent="0.25">
      <c r="A2529" t="s">
        <v>10</v>
      </c>
      <c r="B2529" s="1">
        <v>46177</v>
      </c>
      <c r="C2529">
        <v>302.82</v>
      </c>
      <c r="D2529">
        <v>306.11</v>
      </c>
      <c r="E2529">
        <v>301.69</v>
      </c>
      <c r="F2529">
        <v>304.94</v>
      </c>
      <c r="G2529">
        <v>304.58999999999997</v>
      </c>
      <c r="H2529" s="2">
        <v>4179400</v>
      </c>
      <c r="I2529" s="8" cm="1">
        <f t="array" ref="I2529">IFERROR(MarketData[[#This Row],[Adjusted Close]]/_xlfn.XLOOKUP(1,
(MarketData[ETF]=MarketData[[#This Row],[ETF]])*(MarketData[Date]&lt;MarketData[[#This Row],[Date]]),
MarketData[Adjusted Close],
,0,-1)-1,"")</f>
        <v>1.1571529745042493</v>
      </c>
      <c r="J2529" s="9" t="str" cm="1">
        <f t="array" ref="J2529">IFERROR(
(_xlfn.XLOOKUP(1,(MarketData[ETF]=H2529)*(MarketData[Date]=I2529),MarketData[Adjusted Close]) /
_xlfn.XLOOKUP(1,(MarketData[ETF]=H2529)*(MarketData[Date]=WORKDAY(I2529,-1)),MarketData[Adjusted Close]))-1,
""
)</f>
        <v/>
      </c>
    </row>
    <row r="2530" spans="1:10" ht="15.75" x14ac:dyDescent="0.25">
      <c r="A2530" t="s">
        <v>10</v>
      </c>
      <c r="B2530" s="1">
        <v>46176</v>
      </c>
      <c r="C2530">
        <v>307.70999999999998</v>
      </c>
      <c r="D2530">
        <v>308.20999999999998</v>
      </c>
      <c r="E2530">
        <v>305.11</v>
      </c>
      <c r="F2530">
        <v>306.61</v>
      </c>
      <c r="G2530">
        <v>306.26</v>
      </c>
      <c r="H2530" s="2">
        <v>5458300</v>
      </c>
      <c r="I2530" s="8" cm="1">
        <f t="array" ref="I2530">IFERROR(MarketData[[#This Row],[Adjusted Close]]/_xlfn.XLOOKUP(1,
(MarketData[ETF]=MarketData[[#This Row],[ETF]])*(MarketData[Date]&lt;MarketData[[#This Row],[Date]]),
MarketData[Adjusted Close],
,0,-1)-1,"")</f>
        <v>1.1689801699716713</v>
      </c>
      <c r="J2530" s="9" t="str" cm="1">
        <f t="array" ref="J2530">IFERROR(
(_xlfn.XLOOKUP(1,(MarketData[ETF]=H2530)*(MarketData[Date]=I2530),MarketData[Adjusted Close]) /
_xlfn.XLOOKUP(1,(MarketData[ETF]=H2530)*(MarketData[Date]=WORKDAY(I2530,-1)),MarketData[Adjusted Close]))-1,
""
)</f>
        <v/>
      </c>
    </row>
    <row r="2531" spans="1:10" ht="15.75" x14ac:dyDescent="0.25">
      <c r="A2531" t="s">
        <v>10</v>
      </c>
      <c r="B2531" s="1">
        <v>46175</v>
      </c>
      <c r="C2531">
        <v>305.73</v>
      </c>
      <c r="D2531">
        <v>307.33</v>
      </c>
      <c r="E2531">
        <v>304.39</v>
      </c>
      <c r="F2531">
        <v>307.23</v>
      </c>
      <c r="G2531">
        <v>306.87</v>
      </c>
      <c r="H2531" s="2">
        <v>3138500</v>
      </c>
      <c r="I2531" s="8" cm="1">
        <f t="array" ref="I2531">IFERROR(MarketData[[#This Row],[Adjusted Close]]/_xlfn.XLOOKUP(1,
(MarketData[ETF]=MarketData[[#This Row],[ETF]])*(MarketData[Date]&lt;MarketData[[#This Row],[Date]]),
MarketData[Adjusted Close],
,0,-1)-1,"")</f>
        <v>1.1733002832861192</v>
      </c>
      <c r="J2531" s="9" t="str" cm="1">
        <f t="array" ref="J2531">IFERROR(
(_xlfn.XLOOKUP(1,(MarketData[ETF]=H2531)*(MarketData[Date]=I2531),MarketData[Adjusted Close]) /
_xlfn.XLOOKUP(1,(MarketData[ETF]=H2531)*(MarketData[Date]=WORKDAY(I2531,-1)),MarketData[Adjusted Close]))-1,
""
)</f>
        <v/>
      </c>
    </row>
    <row r="2532" spans="1:10" ht="15.75" x14ac:dyDescent="0.25">
      <c r="A2532" t="s">
        <v>10</v>
      </c>
      <c r="B2532" s="1">
        <v>46174</v>
      </c>
      <c r="C2532">
        <v>303.49</v>
      </c>
      <c r="D2532">
        <v>306.98</v>
      </c>
      <c r="E2532">
        <v>303.02999999999997</v>
      </c>
      <c r="F2532">
        <v>305.82</v>
      </c>
      <c r="G2532">
        <v>305.47000000000003</v>
      </c>
      <c r="H2532" s="2">
        <v>3973100</v>
      </c>
      <c r="I2532" s="8" cm="1">
        <f t="array" ref="I2532">IFERROR(MarketData[[#This Row],[Adjusted Close]]/_xlfn.XLOOKUP(1,
(MarketData[ETF]=MarketData[[#This Row],[ETF]])*(MarketData[Date]&lt;MarketData[[#This Row],[Date]]),
MarketData[Adjusted Close],
,0,-1)-1,"")</f>
        <v>1.1633852691218136</v>
      </c>
      <c r="J2532" s="9" t="str" cm="1">
        <f t="array" ref="J2532">IFERROR(
(_xlfn.XLOOKUP(1,(MarketData[ETF]=H2532)*(MarketData[Date]=I2532),MarketData[Adjusted Close]) /
_xlfn.XLOOKUP(1,(MarketData[ETF]=H2532)*(MarketData[Date]=WORKDAY(I2532,-1)),MarketData[Adjusted Close]))-1,
""
)</f>
        <v/>
      </c>
    </row>
    <row r="2533" spans="1:10" ht="15.75" x14ac:dyDescent="0.25">
      <c r="A2533" t="s">
        <v>10</v>
      </c>
      <c r="B2533" s="1">
        <v>46171</v>
      </c>
      <c r="C2533">
        <v>303.81</v>
      </c>
      <c r="D2533">
        <v>305.33</v>
      </c>
      <c r="E2533">
        <v>302.76</v>
      </c>
      <c r="F2533">
        <v>303.95999999999998</v>
      </c>
      <c r="G2533">
        <v>303.61</v>
      </c>
      <c r="H2533" s="2">
        <v>3727400</v>
      </c>
      <c r="I2533" s="8" cm="1">
        <f t="array" ref="I2533">IFERROR(MarketData[[#This Row],[Adjusted Close]]/_xlfn.XLOOKUP(1,
(MarketData[ETF]=MarketData[[#This Row],[ETF]])*(MarketData[Date]&lt;MarketData[[#This Row],[Date]]),
MarketData[Adjusted Close],
,0,-1)-1,"")</f>
        <v>1.1502124645892353</v>
      </c>
      <c r="J2533" s="9" t="str" cm="1">
        <f t="array" ref="J2533">IFERROR(
(_xlfn.XLOOKUP(1,(MarketData[ETF]=H2533)*(MarketData[Date]=I2533),MarketData[Adjusted Close]) /
_xlfn.XLOOKUP(1,(MarketData[ETF]=H2533)*(MarketData[Date]=WORKDAY(I2533,-1)),MarketData[Adjusted Close]))-1,
""
)</f>
        <v/>
      </c>
    </row>
    <row r="2534" spans="1:10" ht="15.75" x14ac:dyDescent="0.25">
      <c r="A2534" t="s">
        <v>10</v>
      </c>
      <c r="B2534" s="1">
        <v>46170</v>
      </c>
      <c r="C2534">
        <v>300.47000000000003</v>
      </c>
      <c r="D2534">
        <v>303.26</v>
      </c>
      <c r="E2534">
        <v>299.11</v>
      </c>
      <c r="F2534">
        <v>302.85000000000002</v>
      </c>
      <c r="G2534">
        <v>302.5</v>
      </c>
      <c r="H2534" s="2">
        <v>4287800</v>
      </c>
      <c r="I2534" s="8" cm="1">
        <f t="array" ref="I2534">IFERROR(MarketData[[#This Row],[Adjusted Close]]/_xlfn.XLOOKUP(1,
(MarketData[ETF]=MarketData[[#This Row],[ETF]])*(MarketData[Date]&lt;MarketData[[#This Row],[Date]]),
MarketData[Adjusted Close],
,0,-1)-1,"")</f>
        <v>1.1423512747875355</v>
      </c>
      <c r="J2534" s="9" t="str" cm="1">
        <f t="array" ref="J2534">IFERROR(
(_xlfn.XLOOKUP(1,(MarketData[ETF]=H2534)*(MarketData[Date]=I2534),MarketData[Adjusted Close]) /
_xlfn.XLOOKUP(1,(MarketData[ETF]=H2534)*(MarketData[Date]=WORKDAY(I2534,-1)),MarketData[Adjusted Close]))-1,
""
)</f>
        <v/>
      </c>
    </row>
    <row r="2535" spans="1:10" ht="15.75" x14ac:dyDescent="0.25">
      <c r="A2535" t="s">
        <v>10</v>
      </c>
      <c r="B2535" s="1">
        <v>46169</v>
      </c>
      <c r="C2535">
        <v>301.8</v>
      </c>
      <c r="D2535">
        <v>301.82</v>
      </c>
      <c r="E2535">
        <v>298.69</v>
      </c>
      <c r="F2535">
        <v>300.38</v>
      </c>
      <c r="G2535">
        <v>300.02999999999997</v>
      </c>
      <c r="H2535" s="2">
        <v>3946400</v>
      </c>
      <c r="I2535" s="8" cm="1">
        <f t="array" ref="I2535">IFERROR(MarketData[[#This Row],[Adjusted Close]]/_xlfn.XLOOKUP(1,
(MarketData[ETF]=MarketData[[#This Row],[ETF]])*(MarketData[Date]&lt;MarketData[[#This Row],[Date]]),
MarketData[Adjusted Close],
,0,-1)-1,"")</f>
        <v>1.1248583569405097</v>
      </c>
      <c r="J2535" s="9" t="str" cm="1">
        <f t="array" ref="J2535">IFERROR(
(_xlfn.XLOOKUP(1,(MarketData[ETF]=H2535)*(MarketData[Date]=I2535),MarketData[Adjusted Close]) /
_xlfn.XLOOKUP(1,(MarketData[ETF]=H2535)*(MarketData[Date]=WORKDAY(I2535,-1)),MarketData[Adjusted Close]))-1,
""
)</f>
        <v/>
      </c>
    </row>
    <row r="2536" spans="1:10" ht="15.75" x14ac:dyDescent="0.25">
      <c r="A2536" t="s">
        <v>10</v>
      </c>
      <c r="B2536" s="1">
        <v>46168</v>
      </c>
      <c r="C2536">
        <v>298.89999999999998</v>
      </c>
      <c r="D2536">
        <v>301.05</v>
      </c>
      <c r="E2536">
        <v>298.17</v>
      </c>
      <c r="F2536">
        <v>300.68</v>
      </c>
      <c r="G2536">
        <v>300.33</v>
      </c>
      <c r="H2536" s="2">
        <v>3841800</v>
      </c>
      <c r="I2536" s="8" cm="1">
        <f t="array" ref="I2536">IFERROR(MarketData[[#This Row],[Adjusted Close]]/_xlfn.XLOOKUP(1,
(MarketData[ETF]=MarketData[[#This Row],[ETF]])*(MarketData[Date]&lt;MarketData[[#This Row],[Date]]),
MarketData[Adjusted Close],
,0,-1)-1,"")</f>
        <v>1.1269830028328611</v>
      </c>
      <c r="J2536" s="9" t="str" cm="1">
        <f t="array" ref="J2536">IFERROR(
(_xlfn.XLOOKUP(1,(MarketData[ETF]=H2536)*(MarketData[Date]=I2536),MarketData[Adjusted Close]) /
_xlfn.XLOOKUP(1,(MarketData[ETF]=H2536)*(MarketData[Date]=WORKDAY(I2536,-1)),MarketData[Adjusted Close]))-1,
""
)</f>
        <v/>
      </c>
    </row>
    <row r="2537" spans="1:10" ht="15.75" x14ac:dyDescent="0.25">
      <c r="A2537" t="s">
        <v>10</v>
      </c>
      <c r="B2537" s="1">
        <v>46164</v>
      </c>
      <c r="C2537">
        <v>295.69</v>
      </c>
      <c r="D2537">
        <v>297.33</v>
      </c>
      <c r="E2537">
        <v>294.79000000000002</v>
      </c>
      <c r="F2537">
        <v>295.44</v>
      </c>
      <c r="G2537">
        <v>295.10000000000002</v>
      </c>
      <c r="H2537" s="2">
        <v>2889100</v>
      </c>
      <c r="I2537" s="8" cm="1">
        <f t="array" ref="I2537">IFERROR(MarketData[[#This Row],[Adjusted Close]]/_xlfn.XLOOKUP(1,
(MarketData[ETF]=MarketData[[#This Row],[ETF]])*(MarketData[Date]&lt;MarketData[[#This Row],[Date]]),
MarketData[Adjusted Close],
,0,-1)-1,"")</f>
        <v>1.0899433427762042</v>
      </c>
      <c r="J2537" s="9" t="str" cm="1">
        <f t="array" ref="J2537">IFERROR(
(_xlfn.XLOOKUP(1,(MarketData[ETF]=H2537)*(MarketData[Date]=I2537),MarketData[Adjusted Close]) /
_xlfn.XLOOKUP(1,(MarketData[ETF]=H2537)*(MarketData[Date]=WORKDAY(I2537,-1)),MarketData[Adjusted Close]))-1,
""
)</f>
        <v/>
      </c>
    </row>
    <row r="2538" spans="1:10" ht="15.75" x14ac:dyDescent="0.25">
      <c r="A2538" t="s">
        <v>10</v>
      </c>
      <c r="B2538" s="1">
        <v>46163</v>
      </c>
      <c r="C2538">
        <v>291.89</v>
      </c>
      <c r="D2538">
        <v>295.20999999999998</v>
      </c>
      <c r="E2538">
        <v>291</v>
      </c>
      <c r="F2538">
        <v>294.20999999999998</v>
      </c>
      <c r="G2538">
        <v>293.87</v>
      </c>
      <c r="H2538" s="2">
        <v>3644700</v>
      </c>
      <c r="I2538" s="8" cm="1">
        <f t="array" ref="I2538">IFERROR(MarketData[[#This Row],[Adjusted Close]]/_xlfn.XLOOKUP(1,
(MarketData[ETF]=MarketData[[#This Row],[ETF]])*(MarketData[Date]&lt;MarketData[[#This Row],[Date]]),
MarketData[Adjusted Close],
,0,-1)-1,"")</f>
        <v>1.0812322946175641</v>
      </c>
      <c r="J2538" s="9" t="str" cm="1">
        <f t="array" ref="J2538">IFERROR(
(_xlfn.XLOOKUP(1,(MarketData[ETF]=H2538)*(MarketData[Date]=I2538),MarketData[Adjusted Close]) /
_xlfn.XLOOKUP(1,(MarketData[ETF]=H2538)*(MarketData[Date]=WORKDAY(I2538,-1)),MarketData[Adjusted Close]))-1,
""
)</f>
        <v/>
      </c>
    </row>
    <row r="2539" spans="1:10" ht="15.75" x14ac:dyDescent="0.25">
      <c r="A2539" t="s">
        <v>10</v>
      </c>
      <c r="B2539" s="1">
        <v>46162</v>
      </c>
      <c r="C2539">
        <v>290.42</v>
      </c>
      <c r="D2539">
        <v>293.63</v>
      </c>
      <c r="E2539">
        <v>289.79000000000002</v>
      </c>
      <c r="F2539">
        <v>293.63</v>
      </c>
      <c r="G2539">
        <v>293.29000000000002</v>
      </c>
      <c r="H2539" s="2">
        <v>4758000</v>
      </c>
      <c r="I2539" s="8" cm="1">
        <f t="array" ref="I2539">IFERROR(MarketData[[#This Row],[Adjusted Close]]/_xlfn.XLOOKUP(1,
(MarketData[ETF]=MarketData[[#This Row],[ETF]])*(MarketData[Date]&lt;MarketData[[#This Row],[Date]]),
MarketData[Adjusted Close],
,0,-1)-1,"")</f>
        <v>1.0771246458923516</v>
      </c>
      <c r="J2539" s="9" t="str" cm="1">
        <f t="array" ref="J2539">IFERROR(
(_xlfn.XLOOKUP(1,(MarketData[ETF]=H2539)*(MarketData[Date]=I2539),MarketData[Adjusted Close]) /
_xlfn.XLOOKUP(1,(MarketData[ETF]=H2539)*(MarketData[Date]=WORKDAY(I2539,-1)),MarketData[Adjusted Close]))-1,
""
)</f>
        <v/>
      </c>
    </row>
    <row r="2540" spans="1:10" ht="15.75" x14ac:dyDescent="0.25">
      <c r="A2540" t="s">
        <v>10</v>
      </c>
      <c r="B2540" s="1">
        <v>46161</v>
      </c>
      <c r="C2540">
        <v>288.22000000000003</v>
      </c>
      <c r="D2540">
        <v>290.87</v>
      </c>
      <c r="E2540">
        <v>286.26</v>
      </c>
      <c r="F2540">
        <v>288.83999999999997</v>
      </c>
      <c r="G2540">
        <v>288.51</v>
      </c>
      <c r="H2540" s="2">
        <v>5077500</v>
      </c>
      <c r="I2540" s="8" cm="1">
        <f t="array" ref="I2540">IFERROR(MarketData[[#This Row],[Adjusted Close]]/_xlfn.XLOOKUP(1,
(MarketData[ETF]=MarketData[[#This Row],[ETF]])*(MarketData[Date]&lt;MarketData[[#This Row],[Date]]),
MarketData[Adjusted Close],
,0,-1)-1,"")</f>
        <v>1.0432719546742208</v>
      </c>
      <c r="J2540" s="9" t="str" cm="1">
        <f t="array" ref="J2540">IFERROR(
(_xlfn.XLOOKUP(1,(MarketData[ETF]=H2540)*(MarketData[Date]=I2540),MarketData[Adjusted Close]) /
_xlfn.XLOOKUP(1,(MarketData[ETF]=H2540)*(MarketData[Date]=WORKDAY(I2540,-1)),MarketData[Adjusted Close]))-1,
""
)</f>
        <v/>
      </c>
    </row>
    <row r="2541" spans="1:10" ht="15.75" x14ac:dyDescent="0.25">
      <c r="A2541" t="s">
        <v>10</v>
      </c>
      <c r="B2541" s="1">
        <v>46160</v>
      </c>
      <c r="C2541">
        <v>292.98</v>
      </c>
      <c r="D2541">
        <v>293.10000000000002</v>
      </c>
      <c r="E2541">
        <v>287.74</v>
      </c>
      <c r="F2541">
        <v>290.63</v>
      </c>
      <c r="G2541">
        <v>290.29000000000002</v>
      </c>
      <c r="H2541" s="2">
        <v>4581400</v>
      </c>
      <c r="I2541" s="8" cm="1">
        <f t="array" ref="I2541">IFERROR(MarketData[[#This Row],[Adjusted Close]]/_xlfn.XLOOKUP(1,
(MarketData[ETF]=MarketData[[#This Row],[ETF]])*(MarketData[Date]&lt;MarketData[[#This Row],[Date]]),
MarketData[Adjusted Close],
,0,-1)-1,"")</f>
        <v>1.0558781869688389</v>
      </c>
      <c r="J2541" s="9" t="str" cm="1">
        <f t="array" ref="J2541">IFERROR(
(_xlfn.XLOOKUP(1,(MarketData[ETF]=H2541)*(MarketData[Date]=I2541),MarketData[Adjusted Close]) /
_xlfn.XLOOKUP(1,(MarketData[ETF]=H2541)*(MarketData[Date]=WORKDAY(I2541,-1)),MarketData[Adjusted Close]))-1,
""
)</f>
        <v/>
      </c>
    </row>
    <row r="2542" spans="1:10" ht="15.75" x14ac:dyDescent="0.25">
      <c r="A2542" t="s">
        <v>10</v>
      </c>
      <c r="B2542" s="1">
        <v>46157</v>
      </c>
      <c r="C2542">
        <v>292.39999999999998</v>
      </c>
      <c r="D2542">
        <v>294.44</v>
      </c>
      <c r="E2542">
        <v>290.51</v>
      </c>
      <c r="F2542">
        <v>291.89</v>
      </c>
      <c r="G2542">
        <v>291.55</v>
      </c>
      <c r="H2542" s="2">
        <v>3921900</v>
      </c>
      <c r="I2542" s="8" cm="1">
        <f t="array" ref="I2542">IFERROR(MarketData[[#This Row],[Adjusted Close]]/_xlfn.XLOOKUP(1,
(MarketData[ETF]=MarketData[[#This Row],[ETF]])*(MarketData[Date]&lt;MarketData[[#This Row],[Date]]),
MarketData[Adjusted Close],
,0,-1)-1,"")</f>
        <v>1.064801699716714</v>
      </c>
      <c r="J2542" s="9" t="str" cm="1">
        <f t="array" ref="J2542">IFERROR(
(_xlfn.XLOOKUP(1,(MarketData[ETF]=H2542)*(MarketData[Date]=I2542),MarketData[Adjusted Close]) /
_xlfn.XLOOKUP(1,(MarketData[ETF]=H2542)*(MarketData[Date]=WORKDAY(I2542,-1)),MarketData[Adjusted Close]))-1,
""
)</f>
        <v/>
      </c>
    </row>
    <row r="2543" spans="1:10" ht="15.75" x14ac:dyDescent="0.25">
      <c r="A2543" t="s">
        <v>10</v>
      </c>
      <c r="B2543" s="1">
        <v>46156</v>
      </c>
      <c r="C2543">
        <v>294.32</v>
      </c>
      <c r="D2543">
        <v>297.29000000000002</v>
      </c>
      <c r="E2543">
        <v>294.11</v>
      </c>
      <c r="F2543">
        <v>296.37</v>
      </c>
      <c r="G2543">
        <v>296.02999999999997</v>
      </c>
      <c r="H2543" s="2">
        <v>4208500</v>
      </c>
      <c r="I2543" s="8" cm="1">
        <f t="array" ref="I2543">IFERROR(MarketData[[#This Row],[Adjusted Close]]/_xlfn.XLOOKUP(1,
(MarketData[ETF]=MarketData[[#This Row],[ETF]])*(MarketData[Date]&lt;MarketData[[#This Row],[Date]]),
MarketData[Adjusted Close],
,0,-1)-1,"")</f>
        <v>1.0965297450424929</v>
      </c>
      <c r="J2543" s="9" t="str" cm="1">
        <f t="array" ref="J2543">IFERROR(
(_xlfn.XLOOKUP(1,(MarketData[ETF]=H2543)*(MarketData[Date]=I2543),MarketData[Adjusted Close]) /
_xlfn.XLOOKUP(1,(MarketData[ETF]=H2543)*(MarketData[Date]=WORKDAY(I2543,-1)),MarketData[Adjusted Close]))-1,
""
)</f>
        <v/>
      </c>
    </row>
    <row r="2544" spans="1:10" ht="15.75" x14ac:dyDescent="0.25">
      <c r="A2544" t="s">
        <v>10</v>
      </c>
      <c r="B2544" s="1">
        <v>46155</v>
      </c>
      <c r="C2544">
        <v>292.33</v>
      </c>
      <c r="D2544">
        <v>295.05</v>
      </c>
      <c r="E2544">
        <v>290.2</v>
      </c>
      <c r="F2544">
        <v>294.16000000000003</v>
      </c>
      <c r="G2544">
        <v>293.82</v>
      </c>
      <c r="H2544" s="2">
        <v>4316000</v>
      </c>
      <c r="I2544" s="8" cm="1">
        <f t="array" ref="I2544">IFERROR(MarketData[[#This Row],[Adjusted Close]]/_xlfn.XLOOKUP(1,
(MarketData[ETF]=MarketData[[#This Row],[ETF]])*(MarketData[Date]&lt;MarketData[[#This Row],[Date]]),
MarketData[Adjusted Close],
,0,-1)-1,"")</f>
        <v>1.0808781869688389</v>
      </c>
      <c r="J2544" s="9" t="str" cm="1">
        <f t="array" ref="J2544">IFERROR(
(_xlfn.XLOOKUP(1,(MarketData[ETF]=H2544)*(MarketData[Date]=I2544),MarketData[Adjusted Close]) /
_xlfn.XLOOKUP(1,(MarketData[ETF]=H2544)*(MarketData[Date]=WORKDAY(I2544,-1)),MarketData[Adjusted Close]))-1,
""
)</f>
        <v/>
      </c>
    </row>
    <row r="2545" spans="1:10" ht="15.75" x14ac:dyDescent="0.25">
      <c r="A2545" t="s">
        <v>10</v>
      </c>
      <c r="B2545" s="1">
        <v>46154</v>
      </c>
      <c r="C2545">
        <v>291.58999999999997</v>
      </c>
      <c r="D2545">
        <v>292.39</v>
      </c>
      <c r="E2545">
        <v>286.83</v>
      </c>
      <c r="F2545">
        <v>291.14</v>
      </c>
      <c r="G2545">
        <v>290.8</v>
      </c>
      <c r="H2545" s="2">
        <v>6292100</v>
      </c>
      <c r="I2545" s="8" cm="1">
        <f t="array" ref="I2545">IFERROR(MarketData[[#This Row],[Adjusted Close]]/_xlfn.XLOOKUP(1,
(MarketData[ETF]=MarketData[[#This Row],[ETF]])*(MarketData[Date]&lt;MarketData[[#This Row],[Date]]),
MarketData[Adjusted Close],
,0,-1)-1,"")</f>
        <v>1.059490084985836</v>
      </c>
      <c r="J2545" s="9" t="str" cm="1">
        <f t="array" ref="J2545">IFERROR(
(_xlfn.XLOOKUP(1,(MarketData[ETF]=H2545)*(MarketData[Date]=I2545),MarketData[Adjusted Close]) /
_xlfn.XLOOKUP(1,(MarketData[ETF]=H2545)*(MarketData[Date]=WORKDAY(I2545,-1)),MarketData[Adjusted Close]))-1,
""
)</f>
        <v/>
      </c>
    </row>
    <row r="2546" spans="1:10" ht="15.75" x14ac:dyDescent="0.25">
      <c r="A2546" t="s">
        <v>10</v>
      </c>
      <c r="B2546" s="1">
        <v>46153</v>
      </c>
      <c r="C2546">
        <v>292.47000000000003</v>
      </c>
      <c r="D2546">
        <v>294.22000000000003</v>
      </c>
      <c r="E2546">
        <v>291.92</v>
      </c>
      <c r="F2546">
        <v>293.70999999999998</v>
      </c>
      <c r="G2546">
        <v>293.37</v>
      </c>
      <c r="H2546" s="2">
        <v>4695700</v>
      </c>
      <c r="I2546" s="8" cm="1">
        <f t="array" ref="I2546">IFERROR(MarketData[[#This Row],[Adjusted Close]]/_xlfn.XLOOKUP(1,
(MarketData[ETF]=MarketData[[#This Row],[ETF]])*(MarketData[Date]&lt;MarketData[[#This Row],[Date]]),
MarketData[Adjusted Close],
,0,-1)-1,"")</f>
        <v>1.0776912181303118</v>
      </c>
      <c r="J2546" s="9" t="str" cm="1">
        <f t="array" ref="J2546">IFERROR(
(_xlfn.XLOOKUP(1,(MarketData[ETF]=H2546)*(MarketData[Date]=I2546),MarketData[Adjusted Close]) /
_xlfn.XLOOKUP(1,(MarketData[ETF]=H2546)*(MarketData[Date]=WORKDAY(I2546,-1)),MarketData[Adjusted Close]))-1,
""
)</f>
        <v/>
      </c>
    </row>
    <row r="2547" spans="1:10" ht="15.75" x14ac:dyDescent="0.25">
      <c r="A2547" t="s">
        <v>10</v>
      </c>
      <c r="B2547" s="1">
        <v>46150</v>
      </c>
      <c r="C2547">
        <v>288.18</v>
      </c>
      <c r="D2547">
        <v>292.82</v>
      </c>
      <c r="E2547">
        <v>288.02999999999997</v>
      </c>
      <c r="F2547">
        <v>292.82</v>
      </c>
      <c r="G2547">
        <v>292.48</v>
      </c>
      <c r="H2547" s="2">
        <v>3708900</v>
      </c>
      <c r="I2547" s="8" cm="1">
        <f t="array" ref="I2547">IFERROR(MarketData[[#This Row],[Adjusted Close]]/_xlfn.XLOOKUP(1,
(MarketData[ETF]=MarketData[[#This Row],[ETF]])*(MarketData[Date]&lt;MarketData[[#This Row],[Date]]),
MarketData[Adjusted Close],
,0,-1)-1,"")</f>
        <v>1.0713881019830032</v>
      </c>
      <c r="J2547" s="9" t="str" cm="1">
        <f t="array" ref="J2547">IFERROR(
(_xlfn.XLOOKUP(1,(MarketData[ETF]=H2547)*(MarketData[Date]=I2547),MarketData[Adjusted Close]) /
_xlfn.XLOOKUP(1,(MarketData[ETF]=H2547)*(MarketData[Date]=WORKDAY(I2547,-1)),MarketData[Adjusted Close]))-1,
""
)</f>
        <v/>
      </c>
    </row>
    <row r="2548" spans="1:10" ht="15.75" x14ac:dyDescent="0.25">
      <c r="A2548" t="s">
        <v>10</v>
      </c>
      <c r="B2548" s="1">
        <v>46149</v>
      </c>
      <c r="C2548">
        <v>286.81</v>
      </c>
      <c r="D2548">
        <v>288.7</v>
      </c>
      <c r="E2548">
        <v>284.83</v>
      </c>
      <c r="F2548">
        <v>286.12</v>
      </c>
      <c r="G2548">
        <v>285.79000000000002</v>
      </c>
      <c r="H2548" s="2">
        <v>6151200</v>
      </c>
      <c r="I2548" s="8" cm="1">
        <f t="array" ref="I2548">IFERROR(MarketData[[#This Row],[Adjusted Close]]/_xlfn.XLOOKUP(1,
(MarketData[ETF]=MarketData[[#This Row],[ETF]])*(MarketData[Date]&lt;MarketData[[#This Row],[Date]]),
MarketData[Adjusted Close],
,0,-1)-1,"")</f>
        <v>1.0240084985835698</v>
      </c>
      <c r="J2548" s="9" t="str" cm="1">
        <f t="array" ref="J2548">IFERROR(
(_xlfn.XLOOKUP(1,(MarketData[ETF]=H2548)*(MarketData[Date]=I2548),MarketData[Adjusted Close]) /
_xlfn.XLOOKUP(1,(MarketData[ETF]=H2548)*(MarketData[Date]=WORKDAY(I2548,-1)),MarketData[Adjusted Close]))-1,
""
)</f>
        <v/>
      </c>
    </row>
    <row r="2549" spans="1:10" ht="15.75" x14ac:dyDescent="0.25">
      <c r="A2549" t="s">
        <v>10</v>
      </c>
      <c r="B2549" s="1">
        <v>46148</v>
      </c>
      <c r="C2549">
        <v>283.20999999999998</v>
      </c>
      <c r="D2549">
        <v>286.52</v>
      </c>
      <c r="E2549">
        <v>282.64999999999998</v>
      </c>
      <c r="F2549">
        <v>286.39999999999998</v>
      </c>
      <c r="G2549">
        <v>286.07</v>
      </c>
      <c r="H2549" s="2">
        <v>3691100</v>
      </c>
      <c r="I2549" s="8" cm="1">
        <f t="array" ref="I2549">IFERROR(MarketData[[#This Row],[Adjusted Close]]/_xlfn.XLOOKUP(1,
(MarketData[ETF]=MarketData[[#This Row],[ETF]])*(MarketData[Date]&lt;MarketData[[#This Row],[Date]]),
MarketData[Adjusted Close],
,0,-1)-1,"")</f>
        <v>1.0259915014164309</v>
      </c>
      <c r="J2549" s="9" t="str" cm="1">
        <f t="array" ref="J2549">IFERROR(
(_xlfn.XLOOKUP(1,(MarketData[ETF]=H2549)*(MarketData[Date]=I2549),MarketData[Adjusted Close]) /
_xlfn.XLOOKUP(1,(MarketData[ETF]=H2549)*(MarketData[Date]=WORKDAY(I2549,-1)),MarketData[Adjusted Close]))-1,
""
)</f>
        <v/>
      </c>
    </row>
    <row r="2550" spans="1:10" ht="15.75" x14ac:dyDescent="0.25">
      <c r="A2550" t="s">
        <v>10</v>
      </c>
      <c r="B2550" s="1">
        <v>46147</v>
      </c>
      <c r="C2550">
        <v>279.14</v>
      </c>
      <c r="D2550">
        <v>281.12</v>
      </c>
      <c r="E2550">
        <v>278.98</v>
      </c>
      <c r="F2550">
        <v>280.62</v>
      </c>
      <c r="G2550">
        <v>280.3</v>
      </c>
      <c r="H2550" s="2">
        <v>3587300</v>
      </c>
      <c r="I2550" s="8" cm="1">
        <f t="array" ref="I2550">IFERROR(MarketData[[#This Row],[Adjusted Close]]/_xlfn.XLOOKUP(1,
(MarketData[ETF]=MarketData[[#This Row],[ETF]])*(MarketData[Date]&lt;MarketData[[#This Row],[Date]]),
MarketData[Adjusted Close],
,0,-1)-1,"")</f>
        <v>0.98512747875354134</v>
      </c>
      <c r="J2550" s="9" t="str" cm="1">
        <f t="array" ref="J2550">IFERROR(
(_xlfn.XLOOKUP(1,(MarketData[ETF]=H2550)*(MarketData[Date]=I2550),MarketData[Adjusted Close]) /
_xlfn.XLOOKUP(1,(MarketData[ETF]=H2550)*(MarketData[Date]=WORKDAY(I2550,-1)),MarketData[Adjusted Close]))-1,
""
)</f>
        <v/>
      </c>
    </row>
    <row r="2551" spans="1:10" ht="15.75" x14ac:dyDescent="0.25">
      <c r="A2551" t="s">
        <v>10</v>
      </c>
      <c r="B2551" s="1">
        <v>46146</v>
      </c>
      <c r="C2551">
        <v>277.77</v>
      </c>
      <c r="D2551">
        <v>278.64999999999998</v>
      </c>
      <c r="E2551">
        <v>275.39999999999998</v>
      </c>
      <c r="F2551">
        <v>277.05</v>
      </c>
      <c r="G2551">
        <v>276.73</v>
      </c>
      <c r="H2551" s="2">
        <v>3726500</v>
      </c>
      <c r="I2551" s="8" cm="1">
        <f t="array" ref="I2551">IFERROR(MarketData[[#This Row],[Adjusted Close]]/_xlfn.XLOOKUP(1,
(MarketData[ETF]=MarketData[[#This Row],[ETF]])*(MarketData[Date]&lt;MarketData[[#This Row],[Date]]),
MarketData[Adjusted Close],
,0,-1)-1,"")</f>
        <v>0.95984419263456111</v>
      </c>
      <c r="J2551" s="9" t="str" cm="1">
        <f t="array" ref="J2551">IFERROR(
(_xlfn.XLOOKUP(1,(MarketData[ETF]=H2551)*(MarketData[Date]=I2551),MarketData[Adjusted Close]) /
_xlfn.XLOOKUP(1,(MarketData[ETF]=H2551)*(MarketData[Date]=WORKDAY(I2551,-1)),MarketData[Adjusted Close]))-1,
""
)</f>
        <v/>
      </c>
    </row>
    <row r="2552" spans="1:10" ht="15.75" x14ac:dyDescent="0.25">
      <c r="A2552" t="s">
        <v>10</v>
      </c>
      <c r="B2552" s="1">
        <v>46143</v>
      </c>
      <c r="C2552">
        <v>275.56</v>
      </c>
      <c r="D2552">
        <v>278.3</v>
      </c>
      <c r="E2552">
        <v>275.38</v>
      </c>
      <c r="F2552">
        <v>277.54000000000002</v>
      </c>
      <c r="G2552">
        <v>277.22000000000003</v>
      </c>
      <c r="H2552" s="2">
        <v>3261100</v>
      </c>
      <c r="I2552" s="8" cm="1">
        <f t="array" ref="I2552">IFERROR(MarketData[[#This Row],[Adjusted Close]]/_xlfn.XLOOKUP(1,
(MarketData[ETF]=MarketData[[#This Row],[ETF]])*(MarketData[Date]&lt;MarketData[[#This Row],[Date]]),
MarketData[Adjusted Close],
,0,-1)-1,"")</f>
        <v>0.9633144475920683</v>
      </c>
      <c r="J2552" s="9" t="str" cm="1">
        <f t="array" ref="J2552">IFERROR(
(_xlfn.XLOOKUP(1,(MarketData[ETF]=H2552)*(MarketData[Date]=I2552),MarketData[Adjusted Close]) /
_xlfn.XLOOKUP(1,(MarketData[ETF]=H2552)*(MarketData[Date]=WORKDAY(I2552,-1)),MarketData[Adjusted Close]))-1,
""
)</f>
        <v/>
      </c>
    </row>
    <row r="2553" spans="1:10" ht="15.75" x14ac:dyDescent="0.25">
      <c r="A2553" t="s">
        <v>10</v>
      </c>
      <c r="B2553" s="1">
        <v>46142</v>
      </c>
      <c r="C2553">
        <v>273.95999999999998</v>
      </c>
      <c r="D2553">
        <v>275.33</v>
      </c>
      <c r="E2553">
        <v>270.73</v>
      </c>
      <c r="F2553">
        <v>274.89999999999998</v>
      </c>
      <c r="G2553">
        <v>274.58</v>
      </c>
      <c r="H2553" s="2">
        <v>3022300</v>
      </c>
      <c r="I2553" s="8" cm="1">
        <f t="array" ref="I2553">IFERROR(MarketData[[#This Row],[Adjusted Close]]/_xlfn.XLOOKUP(1,
(MarketData[ETF]=MarketData[[#This Row],[ETF]])*(MarketData[Date]&lt;MarketData[[#This Row],[Date]]),
MarketData[Adjusted Close],
,0,-1)-1,"")</f>
        <v>0.94461756373937678</v>
      </c>
      <c r="J2553" s="9" t="str" cm="1">
        <f t="array" ref="J2553">IFERROR(
(_xlfn.XLOOKUP(1,(MarketData[ETF]=H2553)*(MarketData[Date]=I2553),MarketData[Adjusted Close]) /
_xlfn.XLOOKUP(1,(MarketData[ETF]=H2553)*(MarketData[Date]=WORKDAY(I2553,-1)),MarketData[Adjusted Close]))-1,
""
)</f>
        <v/>
      </c>
    </row>
    <row r="2554" spans="1:10" ht="15.75" x14ac:dyDescent="0.25">
      <c r="A2554" t="s">
        <v>10</v>
      </c>
      <c r="B2554" s="1">
        <v>46141</v>
      </c>
      <c r="C2554">
        <v>271.17</v>
      </c>
      <c r="D2554">
        <v>272.43</v>
      </c>
      <c r="E2554">
        <v>270.35000000000002</v>
      </c>
      <c r="F2554">
        <v>272.39</v>
      </c>
      <c r="G2554">
        <v>272.08</v>
      </c>
      <c r="H2554" s="2">
        <v>2600300</v>
      </c>
      <c r="I2554" s="8" cm="1">
        <f t="array" ref="I2554">IFERROR(MarketData[[#This Row],[Adjusted Close]]/_xlfn.XLOOKUP(1,
(MarketData[ETF]=MarketData[[#This Row],[ETF]])*(MarketData[Date]&lt;MarketData[[#This Row],[Date]]),
MarketData[Adjusted Close],
,0,-1)-1,"")</f>
        <v>0.92691218130311626</v>
      </c>
      <c r="J2554" s="9" t="str" cm="1">
        <f t="array" ref="J2554">IFERROR(
(_xlfn.XLOOKUP(1,(MarketData[ETF]=H2554)*(MarketData[Date]=I2554),MarketData[Adjusted Close]) /
_xlfn.XLOOKUP(1,(MarketData[ETF]=H2554)*(MarketData[Date]=WORKDAY(I2554,-1)),MarketData[Adjusted Close]))-1,
""
)</f>
        <v/>
      </c>
    </row>
    <row r="2555" spans="1:10" ht="15.75" x14ac:dyDescent="0.25">
      <c r="A2555" t="s">
        <v>10</v>
      </c>
      <c r="B2555" s="1">
        <v>46140</v>
      </c>
      <c r="C2555">
        <v>270.7</v>
      </c>
      <c r="D2555">
        <v>271.58</v>
      </c>
      <c r="E2555">
        <v>269.2</v>
      </c>
      <c r="F2555">
        <v>270.76</v>
      </c>
      <c r="G2555">
        <v>270.45</v>
      </c>
      <c r="H2555" s="2">
        <v>2789300</v>
      </c>
      <c r="I2555" s="8" cm="1">
        <f t="array" ref="I2555">IFERROR(MarketData[[#This Row],[Adjusted Close]]/_xlfn.XLOOKUP(1,
(MarketData[ETF]=MarketData[[#This Row],[ETF]])*(MarketData[Date]&lt;MarketData[[#This Row],[Date]]),
MarketData[Adjusted Close],
,0,-1)-1,"")</f>
        <v>0.9153682719546743</v>
      </c>
      <c r="J2555" s="9" t="str" cm="1">
        <f t="array" ref="J2555">IFERROR(
(_xlfn.XLOOKUP(1,(MarketData[ETF]=H2555)*(MarketData[Date]=I2555),MarketData[Adjusted Close]) /
_xlfn.XLOOKUP(1,(MarketData[ETF]=H2555)*(MarketData[Date]=WORKDAY(I2555,-1)),MarketData[Adjusted Close]))-1,
""
)</f>
        <v/>
      </c>
    </row>
    <row r="2556" spans="1:10" ht="15.75" x14ac:dyDescent="0.25">
      <c r="A2556" t="s">
        <v>10</v>
      </c>
      <c r="B2556" s="1">
        <v>46139</v>
      </c>
      <c r="C2556">
        <v>273.13</v>
      </c>
      <c r="D2556">
        <v>273.56</v>
      </c>
      <c r="E2556">
        <v>272.02</v>
      </c>
      <c r="F2556">
        <v>273.51</v>
      </c>
      <c r="G2556">
        <v>273.19</v>
      </c>
      <c r="H2556" s="2">
        <v>2564700</v>
      </c>
      <c r="I2556" s="8" cm="1">
        <f t="array" ref="I2556">IFERROR(MarketData[[#This Row],[Adjusted Close]]/_xlfn.XLOOKUP(1,
(MarketData[ETF]=MarketData[[#This Row],[ETF]])*(MarketData[Date]&lt;MarketData[[#This Row],[Date]]),
MarketData[Adjusted Close],
,0,-1)-1,"")</f>
        <v>0.93477337110481606</v>
      </c>
      <c r="J2556" s="9" t="str" cm="1">
        <f t="array" ref="J2556">IFERROR(
(_xlfn.XLOOKUP(1,(MarketData[ETF]=H2556)*(MarketData[Date]=I2556),MarketData[Adjusted Close]) /
_xlfn.XLOOKUP(1,(MarketData[ETF]=H2556)*(MarketData[Date]=WORKDAY(I2556,-1)),MarketData[Adjusted Close]))-1,
""
)</f>
        <v/>
      </c>
    </row>
    <row r="2557" spans="1:10" ht="15.75" x14ac:dyDescent="0.25">
      <c r="A2557" t="s">
        <v>10</v>
      </c>
      <c r="B2557" s="1">
        <v>46136</v>
      </c>
      <c r="C2557">
        <v>271.12</v>
      </c>
      <c r="D2557">
        <v>273.56</v>
      </c>
      <c r="E2557">
        <v>270.32</v>
      </c>
      <c r="F2557">
        <v>273.38</v>
      </c>
      <c r="G2557">
        <v>273.06</v>
      </c>
      <c r="H2557" s="2">
        <v>4126400</v>
      </c>
      <c r="I2557" s="8" cm="1">
        <f t="array" ref="I2557">IFERROR(MarketData[[#This Row],[Adjusted Close]]/_xlfn.XLOOKUP(1,
(MarketData[ETF]=MarketData[[#This Row],[ETF]])*(MarketData[Date]&lt;MarketData[[#This Row],[Date]]),
MarketData[Adjusted Close],
,0,-1)-1,"")</f>
        <v>0.93385269121813042</v>
      </c>
      <c r="J2557" s="9" t="str" cm="1">
        <f t="array" ref="J2557">IFERROR(
(_xlfn.XLOOKUP(1,(MarketData[ETF]=H2557)*(MarketData[Date]=I2557),MarketData[Adjusted Close]) /
_xlfn.XLOOKUP(1,(MarketData[ETF]=H2557)*(MarketData[Date]=WORKDAY(I2557,-1)),MarketData[Adjusted Close]))-1,
""
)</f>
        <v/>
      </c>
    </row>
    <row r="2558" spans="1:10" ht="15.75" x14ac:dyDescent="0.25">
      <c r="A2558" t="s">
        <v>10</v>
      </c>
      <c r="B2558" s="1">
        <v>46135</v>
      </c>
      <c r="C2558">
        <v>269.06</v>
      </c>
      <c r="D2558">
        <v>270.44</v>
      </c>
      <c r="E2558">
        <v>265.77</v>
      </c>
      <c r="F2558">
        <v>268.22000000000003</v>
      </c>
      <c r="G2558">
        <v>267.91000000000003</v>
      </c>
      <c r="H2558" s="2">
        <v>4094100</v>
      </c>
      <c r="I2558" s="8" cm="1">
        <f t="array" ref="I2558">IFERROR(MarketData[[#This Row],[Adjusted Close]]/_xlfn.XLOOKUP(1,
(MarketData[ETF]=MarketData[[#This Row],[ETF]])*(MarketData[Date]&lt;MarketData[[#This Row],[Date]]),
MarketData[Adjusted Close],
,0,-1)-1,"")</f>
        <v>0.89737960339943368</v>
      </c>
      <c r="J2558" s="9" t="str" cm="1">
        <f t="array" ref="J2558">IFERROR(
(_xlfn.XLOOKUP(1,(MarketData[ETF]=H2558)*(MarketData[Date]=I2558),MarketData[Adjusted Close]) /
_xlfn.XLOOKUP(1,(MarketData[ETF]=H2558)*(MarketData[Date]=WORKDAY(I2558,-1)),MarketData[Adjusted Close]))-1,
""
)</f>
        <v/>
      </c>
    </row>
    <row r="2559" spans="1:10" ht="15.75" x14ac:dyDescent="0.25">
      <c r="A2559" t="s">
        <v>10</v>
      </c>
      <c r="B2559" s="1">
        <v>46134</v>
      </c>
      <c r="C2559">
        <v>267.73</v>
      </c>
      <c r="D2559">
        <v>269.81</v>
      </c>
      <c r="E2559">
        <v>267.02999999999997</v>
      </c>
      <c r="F2559">
        <v>269.63</v>
      </c>
      <c r="G2559">
        <v>269.32</v>
      </c>
      <c r="H2559" s="2">
        <v>2691200</v>
      </c>
      <c r="I2559" s="8" cm="1">
        <f t="array" ref="I2559">IFERROR(MarketData[[#This Row],[Adjusted Close]]/_xlfn.XLOOKUP(1,
(MarketData[ETF]=MarketData[[#This Row],[ETF]])*(MarketData[Date]&lt;MarketData[[#This Row],[Date]]),
MarketData[Adjusted Close],
,0,-1)-1,"")</f>
        <v>0.90736543909348444</v>
      </c>
      <c r="J2559" s="9" t="str" cm="1">
        <f t="array" ref="J2559">IFERROR(
(_xlfn.XLOOKUP(1,(MarketData[ETF]=H2559)*(MarketData[Date]=I2559),MarketData[Adjusted Close]) /
_xlfn.XLOOKUP(1,(MarketData[ETF]=H2559)*(MarketData[Date]=WORKDAY(I2559,-1)),MarketData[Adjusted Close]))-1,
""
)</f>
        <v/>
      </c>
    </row>
    <row r="2560" spans="1:10" ht="15.75" x14ac:dyDescent="0.25">
      <c r="A2560" t="s">
        <v>10</v>
      </c>
      <c r="B2560" s="1">
        <v>46133</v>
      </c>
      <c r="C2560">
        <v>266.95999999999998</v>
      </c>
      <c r="D2560">
        <v>267.62</v>
      </c>
      <c r="E2560">
        <v>264.43</v>
      </c>
      <c r="F2560">
        <v>265.31</v>
      </c>
      <c r="G2560">
        <v>265</v>
      </c>
      <c r="H2560" s="2">
        <v>3194400</v>
      </c>
      <c r="I2560" s="8" cm="1">
        <f t="array" ref="I2560">IFERROR(MarketData[[#This Row],[Adjusted Close]]/_xlfn.XLOOKUP(1,
(MarketData[ETF]=MarketData[[#This Row],[ETF]])*(MarketData[Date]&lt;MarketData[[#This Row],[Date]]),
MarketData[Adjusted Close],
,0,-1)-1,"")</f>
        <v>0.87677053824362616</v>
      </c>
      <c r="J2560" s="9" t="str" cm="1">
        <f t="array" ref="J2560">IFERROR(
(_xlfn.XLOOKUP(1,(MarketData[ETF]=H2560)*(MarketData[Date]=I2560),MarketData[Adjusted Close]) /
_xlfn.XLOOKUP(1,(MarketData[ETF]=H2560)*(MarketData[Date]=WORKDAY(I2560,-1)),MarketData[Adjusted Close]))-1,
""
)</f>
        <v/>
      </c>
    </row>
    <row r="2561" spans="1:10" ht="15.75" x14ac:dyDescent="0.25">
      <c r="A2561" t="s">
        <v>10</v>
      </c>
      <c r="B2561" s="1">
        <v>46132</v>
      </c>
      <c r="C2561">
        <v>266.89999999999998</v>
      </c>
      <c r="D2561">
        <v>267.10000000000002</v>
      </c>
      <c r="E2561">
        <v>264.54000000000002</v>
      </c>
      <c r="F2561">
        <v>266.3</v>
      </c>
      <c r="G2561">
        <v>265.99</v>
      </c>
      <c r="H2561" s="2">
        <v>2852200</v>
      </c>
      <c r="I2561" s="8" cm="1">
        <f t="array" ref="I2561">IFERROR(MarketData[[#This Row],[Adjusted Close]]/_xlfn.XLOOKUP(1,
(MarketData[ETF]=MarketData[[#This Row],[ETF]])*(MarketData[Date]&lt;MarketData[[#This Row],[Date]]),
MarketData[Adjusted Close],
,0,-1)-1,"")</f>
        <v>0.88378186968838546</v>
      </c>
      <c r="J2561" s="9" t="str" cm="1">
        <f t="array" ref="J2561">IFERROR(
(_xlfn.XLOOKUP(1,(MarketData[ETF]=H2561)*(MarketData[Date]=I2561),MarketData[Adjusted Close]) /
_xlfn.XLOOKUP(1,(MarketData[ETF]=H2561)*(MarketData[Date]=WORKDAY(I2561,-1)),MarketData[Adjusted Close]))-1,
""
)</f>
        <v/>
      </c>
    </row>
    <row r="2562" spans="1:10" ht="15.75" x14ac:dyDescent="0.25">
      <c r="A2562" t="s">
        <v>10</v>
      </c>
      <c r="B2562" s="1">
        <v>46129</v>
      </c>
      <c r="C2562">
        <v>265.82</v>
      </c>
      <c r="D2562">
        <v>267.62</v>
      </c>
      <c r="E2562">
        <v>265.19</v>
      </c>
      <c r="F2562">
        <v>267.13</v>
      </c>
      <c r="G2562">
        <v>266.82</v>
      </c>
      <c r="H2562" s="2">
        <v>3096100</v>
      </c>
      <c r="I2562" s="8" cm="1">
        <f t="array" ref="I2562">IFERROR(MarketData[[#This Row],[Adjusted Close]]/_xlfn.XLOOKUP(1,
(MarketData[ETF]=MarketData[[#This Row],[ETF]])*(MarketData[Date]&lt;MarketData[[#This Row],[Date]]),
MarketData[Adjusted Close],
,0,-1)-1,"")</f>
        <v>0.88966005665722392</v>
      </c>
      <c r="J2562" s="9" t="str" cm="1">
        <f t="array" ref="J2562">IFERROR(
(_xlfn.XLOOKUP(1,(MarketData[ETF]=H2562)*(MarketData[Date]=I2562),MarketData[Adjusted Close]) /
_xlfn.XLOOKUP(1,(MarketData[ETF]=H2562)*(MarketData[Date]=WORKDAY(I2562,-1)),MarketData[Adjusted Close]))-1,
""
)</f>
        <v/>
      </c>
    </row>
    <row r="2563" spans="1:10" ht="15.75" x14ac:dyDescent="0.25">
      <c r="A2563" t="s">
        <v>10</v>
      </c>
      <c r="B2563" s="1">
        <v>46128</v>
      </c>
      <c r="C2563">
        <v>263.19</v>
      </c>
      <c r="D2563">
        <v>264.41000000000003</v>
      </c>
      <c r="E2563">
        <v>261.55</v>
      </c>
      <c r="F2563">
        <v>263.69</v>
      </c>
      <c r="G2563">
        <v>263.39</v>
      </c>
      <c r="H2563" s="2">
        <v>2719200</v>
      </c>
      <c r="I2563" s="8" cm="1">
        <f t="array" ref="I2563">IFERROR(MarketData[[#This Row],[Adjusted Close]]/_xlfn.XLOOKUP(1,
(MarketData[ETF]=MarketData[[#This Row],[ETF]])*(MarketData[Date]&lt;MarketData[[#This Row],[Date]]),
MarketData[Adjusted Close],
,0,-1)-1,"")</f>
        <v>0.86536827195467425</v>
      </c>
      <c r="J2563" s="9" t="str" cm="1">
        <f t="array" ref="J2563">IFERROR(
(_xlfn.XLOOKUP(1,(MarketData[ETF]=H2563)*(MarketData[Date]=I2563),MarketData[Adjusted Close]) /
_xlfn.XLOOKUP(1,(MarketData[ETF]=H2563)*(MarketData[Date]=WORKDAY(I2563,-1)),MarketData[Adjusted Close]))-1,
""
)</f>
        <v/>
      </c>
    </row>
    <row r="2564" spans="1:10" ht="15.75" x14ac:dyDescent="0.25">
      <c r="A2564" t="s">
        <v>10</v>
      </c>
      <c r="B2564" s="1">
        <v>46127</v>
      </c>
      <c r="C2564">
        <v>259.05</v>
      </c>
      <c r="D2564">
        <v>262.55</v>
      </c>
      <c r="E2564">
        <v>258.64</v>
      </c>
      <c r="F2564">
        <v>262.48</v>
      </c>
      <c r="G2564">
        <v>262.18</v>
      </c>
      <c r="H2564" s="2">
        <v>4100500</v>
      </c>
      <c r="I2564" s="8" cm="1">
        <f t="array" ref="I2564">IFERROR(MarketData[[#This Row],[Adjusted Close]]/_xlfn.XLOOKUP(1,
(MarketData[ETF]=MarketData[[#This Row],[ETF]])*(MarketData[Date]&lt;MarketData[[#This Row],[Date]]),
MarketData[Adjusted Close],
,0,-1)-1,"")</f>
        <v>0.8567988668555242</v>
      </c>
      <c r="J2564" s="9" t="str" cm="1">
        <f t="array" ref="J2564">IFERROR(
(_xlfn.XLOOKUP(1,(MarketData[ETF]=H2564)*(MarketData[Date]=I2564),MarketData[Adjusted Close]) /
_xlfn.XLOOKUP(1,(MarketData[ETF]=H2564)*(MarketData[Date]=WORKDAY(I2564,-1)),MarketData[Adjusted Close]))-1,
""
)</f>
        <v/>
      </c>
    </row>
    <row r="2565" spans="1:10" ht="15.75" x14ac:dyDescent="0.25">
      <c r="A2565" t="s">
        <v>10</v>
      </c>
      <c r="B2565" s="1">
        <v>46126</v>
      </c>
      <c r="C2565">
        <v>255.37</v>
      </c>
      <c r="D2565">
        <v>258.8</v>
      </c>
      <c r="E2565">
        <v>255.37</v>
      </c>
      <c r="F2565">
        <v>258.77999999999997</v>
      </c>
      <c r="G2565">
        <v>258.48</v>
      </c>
      <c r="H2565" s="2">
        <v>5667700</v>
      </c>
      <c r="I2565" s="8" cm="1">
        <f t="array" ref="I2565">IFERROR(MarketData[[#This Row],[Adjusted Close]]/_xlfn.XLOOKUP(1,
(MarketData[ETF]=MarketData[[#This Row],[ETF]])*(MarketData[Date]&lt;MarketData[[#This Row],[Date]]),
MarketData[Adjusted Close],
,0,-1)-1,"")</f>
        <v>0.83059490084985854</v>
      </c>
      <c r="J2565" s="9" t="str" cm="1">
        <f t="array" ref="J2565">IFERROR(
(_xlfn.XLOOKUP(1,(MarketData[ETF]=H2565)*(MarketData[Date]=I2565),MarketData[Adjusted Close]) /
_xlfn.XLOOKUP(1,(MarketData[ETF]=H2565)*(MarketData[Date]=WORKDAY(I2565,-1)),MarketData[Adjusted Close]))-1,
""
)</f>
        <v/>
      </c>
    </row>
    <row r="2566" spans="1:10" ht="15.75" x14ac:dyDescent="0.25">
      <c r="A2566" t="s">
        <v>10</v>
      </c>
      <c r="B2566" s="1">
        <v>46125</v>
      </c>
      <c r="C2566">
        <v>250.92</v>
      </c>
      <c r="D2566">
        <v>254.27</v>
      </c>
      <c r="E2566">
        <v>250.4</v>
      </c>
      <c r="F2566">
        <v>254.17</v>
      </c>
      <c r="G2566">
        <v>253.88</v>
      </c>
      <c r="H2566" s="2">
        <v>2659600</v>
      </c>
      <c r="I2566" s="8" cm="1">
        <f t="array" ref="I2566">IFERROR(MarketData[[#This Row],[Adjusted Close]]/_xlfn.XLOOKUP(1,
(MarketData[ETF]=MarketData[[#This Row],[ETF]])*(MarketData[Date]&lt;MarketData[[#This Row],[Date]]),
MarketData[Adjusted Close],
,0,-1)-1,"")</f>
        <v>0.79801699716713892</v>
      </c>
      <c r="J2566" s="9" t="str" cm="1">
        <f t="array" ref="J2566">IFERROR(
(_xlfn.XLOOKUP(1,(MarketData[ETF]=H2566)*(MarketData[Date]=I2566),MarketData[Adjusted Close]) /
_xlfn.XLOOKUP(1,(MarketData[ETF]=H2566)*(MarketData[Date]=WORKDAY(I2566,-1)),MarketData[Adjusted Close]))-1,
""
)</f>
        <v/>
      </c>
    </row>
    <row r="2567" spans="1:10" ht="15.75" x14ac:dyDescent="0.25">
      <c r="A2567" t="s">
        <v>10</v>
      </c>
      <c r="B2567" s="1">
        <v>46122</v>
      </c>
      <c r="C2567">
        <v>251.92</v>
      </c>
      <c r="D2567">
        <v>252.63</v>
      </c>
      <c r="E2567">
        <v>250.98</v>
      </c>
      <c r="F2567">
        <v>251.6</v>
      </c>
      <c r="G2567">
        <v>251.31</v>
      </c>
      <c r="H2567" s="2">
        <v>2156500</v>
      </c>
      <c r="I2567" s="8" cm="1">
        <f t="array" ref="I2567">IFERROR(MarketData[[#This Row],[Adjusted Close]]/_xlfn.XLOOKUP(1,
(MarketData[ETF]=MarketData[[#This Row],[ETF]])*(MarketData[Date]&lt;MarketData[[#This Row],[Date]]),
MarketData[Adjusted Close],
,0,-1)-1,"")</f>
        <v>0.77981586402266312</v>
      </c>
      <c r="J2567" s="9" t="str" cm="1">
        <f t="array" ref="J2567">IFERROR(
(_xlfn.XLOOKUP(1,(MarketData[ETF]=H2567)*(MarketData[Date]=I2567),MarketData[Adjusted Close]) /
_xlfn.XLOOKUP(1,(MarketData[ETF]=H2567)*(MarketData[Date]=WORKDAY(I2567,-1)),MarketData[Adjusted Close]))-1,
""
)</f>
        <v/>
      </c>
    </row>
    <row r="2568" spans="1:10" ht="15.75" x14ac:dyDescent="0.25">
      <c r="A2568" t="s">
        <v>10</v>
      </c>
      <c r="B2568" s="1">
        <v>46121</v>
      </c>
      <c r="C2568">
        <v>249.49</v>
      </c>
      <c r="D2568">
        <v>251.38</v>
      </c>
      <c r="E2568">
        <v>248.3</v>
      </c>
      <c r="F2568">
        <v>251.23</v>
      </c>
      <c r="G2568">
        <v>250.94</v>
      </c>
      <c r="H2568" s="2">
        <v>2747700</v>
      </c>
      <c r="I2568" s="8" cm="1">
        <f t="array" ref="I2568">IFERROR(MarketData[[#This Row],[Adjusted Close]]/_xlfn.XLOOKUP(1,
(MarketData[ETF]=MarketData[[#This Row],[ETF]])*(MarketData[Date]&lt;MarketData[[#This Row],[Date]]),
MarketData[Adjusted Close],
,0,-1)-1,"")</f>
        <v>0.77719546742209644</v>
      </c>
      <c r="J2568" s="9" t="str" cm="1">
        <f t="array" ref="J2568">IFERROR(
(_xlfn.XLOOKUP(1,(MarketData[ETF]=H2568)*(MarketData[Date]=I2568),MarketData[Adjusted Close]) /
_xlfn.XLOOKUP(1,(MarketData[ETF]=H2568)*(MarketData[Date]=WORKDAY(I2568,-1)),MarketData[Adjusted Close]))-1,
""
)</f>
        <v/>
      </c>
    </row>
    <row r="2569" spans="1:10" ht="15.75" x14ac:dyDescent="0.25">
      <c r="A2569" t="s">
        <v>10</v>
      </c>
      <c r="B2569" s="1">
        <v>46120</v>
      </c>
      <c r="C2569">
        <v>250.62</v>
      </c>
      <c r="D2569">
        <v>251.13</v>
      </c>
      <c r="E2569">
        <v>247.92</v>
      </c>
      <c r="F2569">
        <v>249.54</v>
      </c>
      <c r="G2569">
        <v>249.25</v>
      </c>
      <c r="H2569" s="2">
        <v>5607600</v>
      </c>
      <c r="I2569" s="8" cm="1">
        <f t="array" ref="I2569">IFERROR(MarketData[[#This Row],[Adjusted Close]]/_xlfn.XLOOKUP(1,
(MarketData[ETF]=MarketData[[#This Row],[ETF]])*(MarketData[Date]&lt;MarketData[[#This Row],[Date]]),
MarketData[Adjusted Close],
,0,-1)-1,"")</f>
        <v>0.76522662889518434</v>
      </c>
      <c r="J2569" s="9" t="str" cm="1">
        <f t="array" ref="J2569">IFERROR(
(_xlfn.XLOOKUP(1,(MarketData[ETF]=H2569)*(MarketData[Date]=I2569),MarketData[Adjusted Close]) /
_xlfn.XLOOKUP(1,(MarketData[ETF]=H2569)*(MarketData[Date]=WORKDAY(I2569,-1)),MarketData[Adjusted Close]))-1,
""
)</f>
        <v/>
      </c>
    </row>
    <row r="2570" spans="1:10" ht="15.75" x14ac:dyDescent="0.25">
      <c r="A2570" t="s">
        <v>10</v>
      </c>
      <c r="B2570" s="1">
        <v>46119</v>
      </c>
      <c r="C2570">
        <v>241.09</v>
      </c>
      <c r="D2570">
        <v>242.48</v>
      </c>
      <c r="E2570">
        <v>238.19</v>
      </c>
      <c r="F2570">
        <v>242.38</v>
      </c>
      <c r="G2570">
        <v>242.1</v>
      </c>
      <c r="H2570" s="2">
        <v>2968600</v>
      </c>
      <c r="I2570" s="8" cm="1">
        <f t="array" ref="I2570">IFERROR(MarketData[[#This Row],[Adjusted Close]]/_xlfn.XLOOKUP(1,
(MarketData[ETF]=MarketData[[#This Row],[ETF]])*(MarketData[Date]&lt;MarketData[[#This Row],[Date]]),
MarketData[Adjusted Close],
,0,-1)-1,"")</f>
        <v>0.71458923512747896</v>
      </c>
      <c r="J2570" s="9" t="str" cm="1">
        <f t="array" ref="J2570">IFERROR(
(_xlfn.XLOOKUP(1,(MarketData[ETF]=H2570)*(MarketData[Date]=I2570),MarketData[Adjusted Close]) /
_xlfn.XLOOKUP(1,(MarketData[ETF]=H2570)*(MarketData[Date]=WORKDAY(I2570,-1)),MarketData[Adjusted Close]))-1,
""
)</f>
        <v/>
      </c>
    </row>
    <row r="2571" spans="1:10" ht="15.75" x14ac:dyDescent="0.25">
      <c r="A2571" t="s">
        <v>10</v>
      </c>
      <c r="B2571" s="1">
        <v>46118</v>
      </c>
      <c r="C2571">
        <v>241.35</v>
      </c>
      <c r="D2571">
        <v>243.16</v>
      </c>
      <c r="E2571">
        <v>240.73</v>
      </c>
      <c r="F2571">
        <v>242.32</v>
      </c>
      <c r="G2571">
        <v>242.04</v>
      </c>
      <c r="H2571" s="2">
        <v>2737700</v>
      </c>
      <c r="I2571" s="8" cm="1">
        <f t="array" ref="I2571">IFERROR(MarketData[[#This Row],[Adjusted Close]]/_xlfn.XLOOKUP(1,
(MarketData[ETF]=MarketData[[#This Row],[ETF]])*(MarketData[Date]&lt;MarketData[[#This Row],[Date]]),
MarketData[Adjusted Close],
,0,-1)-1,"")</f>
        <v>0.71416430594900859</v>
      </c>
      <c r="J2571" s="9" t="str" cm="1">
        <f t="array" ref="J2571">IFERROR(
(_xlfn.XLOOKUP(1,(MarketData[ETF]=H2571)*(MarketData[Date]=I2571),MarketData[Adjusted Close]) /
_xlfn.XLOOKUP(1,(MarketData[ETF]=H2571)*(MarketData[Date]=WORKDAY(I2571,-1)),MarketData[Adjusted Close]))-1,
""
)</f>
        <v/>
      </c>
    </row>
    <row r="2572" spans="1:10" ht="15.75" x14ac:dyDescent="0.25">
      <c r="A2572" t="s">
        <v>10</v>
      </c>
      <c r="B2572" s="1">
        <v>46114</v>
      </c>
      <c r="C2572">
        <v>236.32</v>
      </c>
      <c r="D2572">
        <v>241.23</v>
      </c>
      <c r="E2572">
        <v>235.5</v>
      </c>
      <c r="F2572">
        <v>240.86</v>
      </c>
      <c r="G2572">
        <v>240.58</v>
      </c>
      <c r="H2572" s="2">
        <v>2931400</v>
      </c>
      <c r="I2572" s="8" cm="1">
        <f t="array" ref="I2572">IFERROR(MarketData[[#This Row],[Adjusted Close]]/_xlfn.XLOOKUP(1,
(MarketData[ETF]=MarketData[[#This Row],[ETF]])*(MarketData[Date]&lt;MarketData[[#This Row],[Date]]),
MarketData[Adjusted Close],
,0,-1)-1,"")</f>
        <v>0.7038243626062326</v>
      </c>
      <c r="J2572" s="9" t="str" cm="1">
        <f t="array" ref="J2572">IFERROR(
(_xlfn.XLOOKUP(1,(MarketData[ETF]=H2572)*(MarketData[Date]=I2572),MarketData[Adjusted Close]) /
_xlfn.XLOOKUP(1,(MarketData[ETF]=H2572)*(MarketData[Date]=WORKDAY(I2572,-1)),MarketData[Adjusted Close]))-1,
""
)</f>
        <v/>
      </c>
    </row>
    <row r="2573" spans="1:10" ht="15.75" x14ac:dyDescent="0.25">
      <c r="A2573" t="s">
        <v>10</v>
      </c>
      <c r="B2573" s="1">
        <v>46113</v>
      </c>
      <c r="C2573">
        <v>239.4</v>
      </c>
      <c r="D2573">
        <v>241.98</v>
      </c>
      <c r="E2573">
        <v>238.99</v>
      </c>
      <c r="F2573">
        <v>240.57</v>
      </c>
      <c r="G2573">
        <v>240.29</v>
      </c>
      <c r="H2573" s="2">
        <v>4401200</v>
      </c>
      <c r="I2573" s="8" cm="1">
        <f t="array" ref="I2573">IFERROR(MarketData[[#This Row],[Adjusted Close]]/_xlfn.XLOOKUP(1,
(MarketData[ETF]=MarketData[[#This Row],[ETF]])*(MarketData[Date]&lt;MarketData[[#This Row],[Date]]),
MarketData[Adjusted Close],
,0,-1)-1,"")</f>
        <v>0.70177053824362612</v>
      </c>
      <c r="J2573" s="9" t="str" cm="1">
        <f t="array" ref="J2573">IFERROR(
(_xlfn.XLOOKUP(1,(MarketData[ETF]=H2573)*(MarketData[Date]=I2573),MarketData[Adjusted Close]) /
_xlfn.XLOOKUP(1,(MarketData[ETF]=H2573)*(MarketData[Date]=WORKDAY(I2573,-1)),MarketData[Adjusted Close]))-1,
""
)</f>
        <v/>
      </c>
    </row>
    <row r="2574" spans="1:10" ht="15.75" x14ac:dyDescent="0.25">
      <c r="A2574" t="s">
        <v>10</v>
      </c>
      <c r="B2574" s="1">
        <v>46112</v>
      </c>
      <c r="C2574">
        <v>232.33</v>
      </c>
      <c r="D2574">
        <v>238.24</v>
      </c>
      <c r="E2574">
        <v>232.3</v>
      </c>
      <c r="F2574">
        <v>237.62</v>
      </c>
      <c r="G2574">
        <v>237.35</v>
      </c>
      <c r="H2574" s="2">
        <v>6062700</v>
      </c>
      <c r="I2574" s="8" cm="1">
        <f t="array" ref="I2574">IFERROR(MarketData[[#This Row],[Adjusted Close]]/_xlfn.XLOOKUP(1,
(MarketData[ETF]=MarketData[[#This Row],[ETF]])*(MarketData[Date]&lt;MarketData[[#This Row],[Date]]),
MarketData[Adjusted Close],
,0,-1)-1,"")</f>
        <v>0.68094900849858364</v>
      </c>
      <c r="J2574" s="9" t="str" cm="1">
        <f t="array" ref="J2574">IFERROR(
(_xlfn.XLOOKUP(1,(MarketData[ETF]=H2574)*(MarketData[Date]=I2574),MarketData[Adjusted Close]) /
_xlfn.XLOOKUP(1,(MarketData[ETF]=H2574)*(MarketData[Date]=WORKDAY(I2574,-1)),MarketData[Adjusted Close]))-1,
""
)</f>
        <v/>
      </c>
    </row>
    <row r="2575" spans="1:10" ht="15.75" x14ac:dyDescent="0.25">
      <c r="A2575" t="s">
        <v>10</v>
      </c>
      <c r="B2575" s="1">
        <v>46111</v>
      </c>
      <c r="C2575">
        <v>233.57</v>
      </c>
      <c r="D2575">
        <v>233.85</v>
      </c>
      <c r="E2575">
        <v>228.75</v>
      </c>
      <c r="F2575">
        <v>229.87</v>
      </c>
      <c r="G2575">
        <v>229.6</v>
      </c>
      <c r="H2575" s="2">
        <v>3825000</v>
      </c>
      <c r="I2575" s="8" cm="1">
        <f t="array" ref="I2575">IFERROR(MarketData[[#This Row],[Adjusted Close]]/_xlfn.XLOOKUP(1,
(MarketData[ETF]=MarketData[[#This Row],[ETF]])*(MarketData[Date]&lt;MarketData[[#This Row],[Date]]),
MarketData[Adjusted Close],
,0,-1)-1,"")</f>
        <v>0.6260623229461757</v>
      </c>
      <c r="J2575" s="9" t="str" cm="1">
        <f t="array" ref="J2575">IFERROR(
(_xlfn.XLOOKUP(1,(MarketData[ETF]=H2575)*(MarketData[Date]=I2575),MarketData[Adjusted Close]) /
_xlfn.XLOOKUP(1,(MarketData[ETF]=H2575)*(MarketData[Date]=WORKDAY(I2575,-1)),MarketData[Adjusted Close]))-1,
""
)</f>
        <v/>
      </c>
    </row>
    <row r="2576" spans="1:10" ht="15.75" x14ac:dyDescent="0.25">
      <c r="A2576" t="s">
        <v>10</v>
      </c>
      <c r="B2576" s="1">
        <v>46108</v>
      </c>
      <c r="C2576">
        <v>234.99</v>
      </c>
      <c r="D2576">
        <v>235.06</v>
      </c>
      <c r="E2576">
        <v>231.21</v>
      </c>
      <c r="F2576">
        <v>231.61</v>
      </c>
      <c r="G2576">
        <v>231.34</v>
      </c>
      <c r="H2576" s="2">
        <v>4925100</v>
      </c>
      <c r="I2576" s="8" cm="1">
        <f t="array" ref="I2576">IFERROR(MarketData[[#This Row],[Adjusted Close]]/_xlfn.XLOOKUP(1,
(MarketData[ETF]=MarketData[[#This Row],[ETF]])*(MarketData[Date]&lt;MarketData[[#This Row],[Date]]),
MarketData[Adjusted Close],
,0,-1)-1,"")</f>
        <v>0.63838526912181326</v>
      </c>
      <c r="J2576" s="9" t="str" cm="1">
        <f t="array" ref="J2576">IFERROR(
(_xlfn.XLOOKUP(1,(MarketData[ETF]=H2576)*(MarketData[Date]=I2576),MarketData[Adjusted Close]) /
_xlfn.XLOOKUP(1,(MarketData[ETF]=H2576)*(MarketData[Date]=WORKDAY(I2576,-1)),MarketData[Adjusted Close]))-1,
""
)</f>
        <v/>
      </c>
    </row>
    <row r="2577" spans="1:10" ht="15.75" x14ac:dyDescent="0.25">
      <c r="A2577" t="s">
        <v>10</v>
      </c>
      <c r="B2577" s="1">
        <v>46107</v>
      </c>
      <c r="C2577">
        <v>239.85</v>
      </c>
      <c r="D2577">
        <v>240.68</v>
      </c>
      <c r="E2577">
        <v>236.09</v>
      </c>
      <c r="F2577">
        <v>236.21</v>
      </c>
      <c r="G2577">
        <v>235.94</v>
      </c>
      <c r="H2577" s="2">
        <v>4667800</v>
      </c>
      <c r="I2577" s="8" cm="1">
        <f t="array" ref="I2577">IFERROR(MarketData[[#This Row],[Adjusted Close]]/_xlfn.XLOOKUP(1,
(MarketData[ETF]=MarketData[[#This Row],[ETF]])*(MarketData[Date]&lt;MarketData[[#This Row],[Date]]),
MarketData[Adjusted Close],
,0,-1)-1,"")</f>
        <v>0.67096317280453266</v>
      </c>
      <c r="J2577" s="9" t="str" cm="1">
        <f t="array" ref="J2577">IFERROR(
(_xlfn.XLOOKUP(1,(MarketData[ETF]=H2577)*(MarketData[Date]=I2577),MarketData[Adjusted Close]) /
_xlfn.XLOOKUP(1,(MarketData[ETF]=H2577)*(MarketData[Date]=WORKDAY(I2577,-1)),MarketData[Adjusted Close]))-1,
""
)</f>
        <v/>
      </c>
    </row>
    <row r="2578" spans="1:10" ht="15.75" x14ac:dyDescent="0.25">
      <c r="A2578" t="s">
        <v>10</v>
      </c>
      <c r="B2578" s="1">
        <v>46106</v>
      </c>
      <c r="C2578">
        <v>242.56</v>
      </c>
      <c r="D2578">
        <v>243.48</v>
      </c>
      <c r="E2578">
        <v>241.14</v>
      </c>
      <c r="F2578">
        <v>241.98</v>
      </c>
      <c r="G2578">
        <v>241.7</v>
      </c>
      <c r="H2578" s="2">
        <v>3124900</v>
      </c>
      <c r="I2578" s="8" cm="1">
        <f t="array" ref="I2578">IFERROR(MarketData[[#This Row],[Adjusted Close]]/_xlfn.XLOOKUP(1,
(MarketData[ETF]=MarketData[[#This Row],[ETF]])*(MarketData[Date]&lt;MarketData[[#This Row],[Date]]),
MarketData[Adjusted Close],
,0,-1)-1,"")</f>
        <v>0.7117563739376771</v>
      </c>
      <c r="J2578" s="9" t="str" cm="1">
        <f t="array" ref="J2578">IFERROR(
(_xlfn.XLOOKUP(1,(MarketData[ETF]=H2578)*(MarketData[Date]=I2578),MarketData[Adjusted Close]) /
_xlfn.XLOOKUP(1,(MarketData[ETF]=H2578)*(MarketData[Date]=WORKDAY(I2578,-1)),MarketData[Adjusted Close]))-1,
""
)</f>
        <v/>
      </c>
    </row>
    <row r="2579" spans="1:10" ht="15.75" x14ac:dyDescent="0.25">
      <c r="A2579" t="s">
        <v>10</v>
      </c>
      <c r="B2579" s="1">
        <v>46105</v>
      </c>
      <c r="C2579">
        <v>240.75</v>
      </c>
      <c r="D2579">
        <v>242.04</v>
      </c>
      <c r="E2579">
        <v>239.6</v>
      </c>
      <c r="F2579">
        <v>240.42</v>
      </c>
      <c r="G2579">
        <v>240.14</v>
      </c>
      <c r="H2579" s="2">
        <v>4053200</v>
      </c>
      <c r="I2579" s="8" cm="1">
        <f t="array" ref="I2579">IFERROR(MarketData[[#This Row],[Adjusted Close]]/_xlfn.XLOOKUP(1,
(MarketData[ETF]=MarketData[[#This Row],[ETF]])*(MarketData[Date]&lt;MarketData[[#This Row],[Date]]),
MarketData[Adjusted Close],
,0,-1)-1,"")</f>
        <v>0.70070821529745042</v>
      </c>
      <c r="J2579" s="9" t="str" cm="1">
        <f t="array" ref="J2579">IFERROR(
(_xlfn.XLOOKUP(1,(MarketData[ETF]=H2579)*(MarketData[Date]=I2579),MarketData[Adjusted Close]) /
_xlfn.XLOOKUP(1,(MarketData[ETF]=H2579)*(MarketData[Date]=WORKDAY(I2579,-1)),MarketData[Adjusted Close]))-1,
""
)</f>
        <v/>
      </c>
    </row>
    <row r="2580" spans="1:10" ht="15.75" x14ac:dyDescent="0.25">
      <c r="A2580" t="s">
        <v>10</v>
      </c>
      <c r="B2580" s="1">
        <v>46104</v>
      </c>
      <c r="C2580">
        <v>243.12</v>
      </c>
      <c r="D2580">
        <v>245</v>
      </c>
      <c r="E2580">
        <v>241.28</v>
      </c>
      <c r="F2580">
        <v>242.07</v>
      </c>
      <c r="G2580">
        <v>241.79</v>
      </c>
      <c r="H2580" s="2">
        <v>4466900</v>
      </c>
      <c r="I2580" s="8" cm="1">
        <f t="array" ref="I2580">IFERROR(MarketData[[#This Row],[Adjusted Close]]/_xlfn.XLOOKUP(1,
(MarketData[ETF]=MarketData[[#This Row],[ETF]])*(MarketData[Date]&lt;MarketData[[#This Row],[Date]]),
MarketData[Adjusted Close],
,0,-1)-1,"")</f>
        <v>0.71239376770538243</v>
      </c>
      <c r="J2580" s="9" t="str" cm="1">
        <f t="array" ref="J2580">IFERROR(
(_xlfn.XLOOKUP(1,(MarketData[ETF]=H2580)*(MarketData[Date]=I2580),MarketData[Adjusted Close]) /
_xlfn.XLOOKUP(1,(MarketData[ETF]=H2580)*(MarketData[Date]=WORKDAY(I2580,-1)),MarketData[Adjusted Close]))-1,
""
)</f>
        <v/>
      </c>
    </row>
    <row r="2581" spans="1:10" ht="15.75" x14ac:dyDescent="0.25">
      <c r="A2581" t="s">
        <v>10</v>
      </c>
      <c r="B2581" s="1">
        <v>46101</v>
      </c>
      <c r="C2581">
        <v>243.36</v>
      </c>
      <c r="D2581">
        <v>243.4</v>
      </c>
      <c r="E2581">
        <v>238.24</v>
      </c>
      <c r="F2581">
        <v>239.64</v>
      </c>
      <c r="G2581">
        <v>239.04</v>
      </c>
      <c r="H2581" s="2">
        <v>5232400</v>
      </c>
      <c r="I2581" s="8" cm="1">
        <f t="array" ref="I2581">IFERROR(MarketData[[#This Row],[Adjusted Close]]/_xlfn.XLOOKUP(1,
(MarketData[ETF]=MarketData[[#This Row],[ETF]])*(MarketData[Date]&lt;MarketData[[#This Row],[Date]]),
MarketData[Adjusted Close],
,0,-1)-1,"")</f>
        <v>0.69291784702549575</v>
      </c>
      <c r="J2581" s="9" t="str" cm="1">
        <f t="array" ref="J2581">IFERROR(
(_xlfn.XLOOKUP(1,(MarketData[ETF]=H2581)*(MarketData[Date]=I2581),MarketData[Adjusted Close]) /
_xlfn.XLOOKUP(1,(MarketData[ETF]=H2581)*(MarketData[Date]=WORKDAY(I2581,-1)),MarketData[Adjusted Close]))-1,
""
)</f>
        <v/>
      </c>
    </row>
    <row r="2582" spans="1:10" ht="15.75" x14ac:dyDescent="0.25">
      <c r="A2582" t="s">
        <v>10</v>
      </c>
      <c r="B2582" s="1">
        <v>46100</v>
      </c>
      <c r="C2582">
        <v>242.7</v>
      </c>
      <c r="D2582">
        <v>245.31</v>
      </c>
      <c r="E2582">
        <v>241.73</v>
      </c>
      <c r="F2582">
        <v>244.2</v>
      </c>
      <c r="G2582">
        <v>243.58</v>
      </c>
      <c r="H2582" s="2">
        <v>4655000</v>
      </c>
      <c r="I2582" s="8" cm="1">
        <f t="array" ref="I2582">IFERROR(MarketData[[#This Row],[Adjusted Close]]/_xlfn.XLOOKUP(1,
(MarketData[ETF]=MarketData[[#This Row],[ETF]])*(MarketData[Date]&lt;MarketData[[#This Row],[Date]]),
MarketData[Adjusted Close],
,0,-1)-1,"")</f>
        <v>0.72507082152974522</v>
      </c>
      <c r="J2582" s="9" t="str" cm="1">
        <f t="array" ref="J2582">IFERROR(
(_xlfn.XLOOKUP(1,(MarketData[ETF]=H2582)*(MarketData[Date]=I2582),MarketData[Adjusted Close]) /
_xlfn.XLOOKUP(1,(MarketData[ETF]=H2582)*(MarketData[Date]=WORKDAY(I2582,-1)),MarketData[Adjusted Close]))-1,
""
)</f>
        <v/>
      </c>
    </row>
    <row r="2583" spans="1:10" ht="15.75" x14ac:dyDescent="0.25">
      <c r="A2583" t="s">
        <v>10</v>
      </c>
      <c r="B2583" s="1">
        <v>46099</v>
      </c>
      <c r="C2583">
        <v>247.65</v>
      </c>
      <c r="D2583">
        <v>248.35</v>
      </c>
      <c r="E2583">
        <v>244.83</v>
      </c>
      <c r="F2583">
        <v>244.96</v>
      </c>
      <c r="G2583">
        <v>244.34</v>
      </c>
      <c r="H2583" s="2">
        <v>2507900</v>
      </c>
      <c r="I2583" s="8" cm="1">
        <f t="array" ref="I2583">IFERROR(MarketData[[#This Row],[Adjusted Close]]/_xlfn.XLOOKUP(1,
(MarketData[ETF]=MarketData[[#This Row],[ETF]])*(MarketData[Date]&lt;MarketData[[#This Row],[Date]]),
MarketData[Adjusted Close],
,0,-1)-1,"")</f>
        <v>0.7304532577903684</v>
      </c>
      <c r="J2583" s="9" t="str" cm="1">
        <f t="array" ref="J2583">IFERROR(
(_xlfn.XLOOKUP(1,(MarketData[ETF]=H2583)*(MarketData[Date]=I2583),MarketData[Adjusted Close]) /
_xlfn.XLOOKUP(1,(MarketData[ETF]=H2583)*(MarketData[Date]=WORKDAY(I2583,-1)),MarketData[Adjusted Close]))-1,
""
)</f>
        <v/>
      </c>
    </row>
    <row r="2584" spans="1:10" ht="15.75" x14ac:dyDescent="0.25">
      <c r="A2584" t="s">
        <v>10</v>
      </c>
      <c r="B2584" s="1">
        <v>46098</v>
      </c>
      <c r="C2584">
        <v>248.36</v>
      </c>
      <c r="D2584">
        <v>249.47</v>
      </c>
      <c r="E2584">
        <v>247.82</v>
      </c>
      <c r="F2584">
        <v>248.45</v>
      </c>
      <c r="G2584">
        <v>247.82</v>
      </c>
      <c r="H2584" s="2">
        <v>1866300</v>
      </c>
      <c r="I2584" s="8" cm="1">
        <f t="array" ref="I2584">IFERROR(MarketData[[#This Row],[Adjusted Close]]/_xlfn.XLOOKUP(1,
(MarketData[ETF]=MarketData[[#This Row],[ETF]])*(MarketData[Date]&lt;MarketData[[#This Row],[Date]]),
MarketData[Adjusted Close],
,0,-1)-1,"")</f>
        <v>0.75509915014164308</v>
      </c>
      <c r="J2584" s="9" t="str" cm="1">
        <f t="array" ref="J2584">IFERROR(
(_xlfn.XLOOKUP(1,(MarketData[ETF]=H2584)*(MarketData[Date]=I2584),MarketData[Adjusted Close]) /
_xlfn.XLOOKUP(1,(MarketData[ETF]=H2584)*(MarketData[Date]=WORKDAY(I2584,-1)),MarketData[Adjusted Close]))-1,
""
)</f>
        <v/>
      </c>
    </row>
    <row r="2585" spans="1:10" ht="15.75" x14ac:dyDescent="0.25">
      <c r="A2585" t="s">
        <v>10</v>
      </c>
      <c r="B2585" s="1">
        <v>46097</v>
      </c>
      <c r="C2585">
        <v>247.11</v>
      </c>
      <c r="D2585">
        <v>248.63</v>
      </c>
      <c r="E2585">
        <v>246.7</v>
      </c>
      <c r="F2585">
        <v>247.17</v>
      </c>
      <c r="G2585">
        <v>246.55</v>
      </c>
      <c r="H2585" s="2">
        <v>2999700</v>
      </c>
      <c r="I2585" s="8" cm="1">
        <f t="array" ref="I2585">IFERROR(MarketData[[#This Row],[Adjusted Close]]/_xlfn.XLOOKUP(1,
(MarketData[ETF]=MarketData[[#This Row],[ETF]])*(MarketData[Date]&lt;MarketData[[#This Row],[Date]]),
MarketData[Adjusted Close],
,0,-1)-1,"")</f>
        <v>0.74610481586402289</v>
      </c>
      <c r="J2585" s="9" t="str" cm="1">
        <f t="array" ref="J2585">IFERROR(
(_xlfn.XLOOKUP(1,(MarketData[ETF]=H2585)*(MarketData[Date]=I2585),MarketData[Adjusted Close]) /
_xlfn.XLOOKUP(1,(MarketData[ETF]=H2585)*(MarketData[Date]=WORKDAY(I2585,-1)),MarketData[Adjusted Close]))-1,
""
)</f>
        <v/>
      </c>
    </row>
    <row r="2586" spans="1:10" ht="15.75" x14ac:dyDescent="0.25">
      <c r="A2586" t="s">
        <v>10</v>
      </c>
      <c r="B2586" s="1">
        <v>46094</v>
      </c>
      <c r="C2586">
        <v>246.93</v>
      </c>
      <c r="D2586">
        <v>248.54</v>
      </c>
      <c r="E2586">
        <v>243.99</v>
      </c>
      <c r="F2586">
        <v>244.45</v>
      </c>
      <c r="G2586">
        <v>243.83</v>
      </c>
      <c r="H2586" s="2">
        <v>4280500</v>
      </c>
      <c r="I2586" s="8" cm="1">
        <f t="array" ref="I2586">IFERROR(MarketData[[#This Row],[Adjusted Close]]/_xlfn.XLOOKUP(1,
(MarketData[ETF]=MarketData[[#This Row],[ETF]])*(MarketData[Date]&lt;MarketData[[#This Row],[Date]]),
MarketData[Adjusted Close],
,0,-1)-1,"")</f>
        <v>0.72684135977337139</v>
      </c>
      <c r="J2586" s="9" t="str" cm="1">
        <f t="array" ref="J2586">IFERROR(
(_xlfn.XLOOKUP(1,(MarketData[ETF]=H2586)*(MarketData[Date]=I2586),MarketData[Adjusted Close]) /
_xlfn.XLOOKUP(1,(MarketData[ETF]=H2586)*(MarketData[Date]=WORKDAY(I2586,-1)),MarketData[Adjusted Close]))-1,
""
)</f>
        <v/>
      </c>
    </row>
    <row r="2587" spans="1:10" ht="15.75" x14ac:dyDescent="0.25">
      <c r="A2587" t="s">
        <v>10</v>
      </c>
      <c r="B2587" s="1">
        <v>46093</v>
      </c>
      <c r="C2587">
        <v>248.18</v>
      </c>
      <c r="D2587">
        <v>248.73</v>
      </c>
      <c r="E2587">
        <v>245.84</v>
      </c>
      <c r="F2587">
        <v>245.94</v>
      </c>
      <c r="G2587">
        <v>245.32</v>
      </c>
      <c r="H2587" s="2">
        <v>4443300</v>
      </c>
      <c r="I2587" s="8" cm="1">
        <f t="array" ref="I2587">IFERROR(MarketData[[#This Row],[Adjusted Close]]/_xlfn.XLOOKUP(1,
(MarketData[ETF]=MarketData[[#This Row],[ETF]])*(MarketData[Date]&lt;MarketData[[#This Row],[Date]]),
MarketData[Adjusted Close],
,0,-1)-1,"")</f>
        <v>0.73739376770538256</v>
      </c>
      <c r="J2587" s="9" t="str" cm="1">
        <f t="array" ref="J2587">IFERROR(
(_xlfn.XLOOKUP(1,(MarketData[ETF]=H2587)*(MarketData[Date]=I2587),MarketData[Adjusted Close]) /
_xlfn.XLOOKUP(1,(MarketData[ETF]=H2587)*(MarketData[Date]=WORKDAY(I2587,-1)),MarketData[Adjusted Close]))-1,
""
)</f>
        <v/>
      </c>
    </row>
    <row r="2588" spans="1:10" ht="15.75" x14ac:dyDescent="0.25">
      <c r="A2588" t="s">
        <v>10</v>
      </c>
      <c r="B2588" s="1">
        <v>46092</v>
      </c>
      <c r="C2588">
        <v>250.75</v>
      </c>
      <c r="D2588">
        <v>252.17</v>
      </c>
      <c r="E2588">
        <v>249.13</v>
      </c>
      <c r="F2588">
        <v>250.21</v>
      </c>
      <c r="G2588">
        <v>249.58</v>
      </c>
      <c r="H2588" s="2">
        <v>2976400</v>
      </c>
      <c r="I2588" s="8" cm="1">
        <f t="array" ref="I2588">IFERROR(MarketData[[#This Row],[Adjusted Close]]/_xlfn.XLOOKUP(1,
(MarketData[ETF]=MarketData[[#This Row],[ETF]])*(MarketData[Date]&lt;MarketData[[#This Row],[Date]]),
MarketData[Adjusted Close],
,0,-1)-1,"")</f>
        <v>0.76756373937677069</v>
      </c>
      <c r="J2588" s="9" t="str" cm="1">
        <f t="array" ref="J2588">IFERROR(
(_xlfn.XLOOKUP(1,(MarketData[ETF]=H2588)*(MarketData[Date]=I2588),MarketData[Adjusted Close]) /
_xlfn.XLOOKUP(1,(MarketData[ETF]=H2588)*(MarketData[Date]=WORKDAY(I2588,-1)),MarketData[Adjusted Close]))-1,
""
)</f>
        <v/>
      </c>
    </row>
    <row r="2589" spans="1:10" ht="15.75" x14ac:dyDescent="0.25">
      <c r="A2589" t="s">
        <v>10</v>
      </c>
      <c r="B2589" s="1">
        <v>46091</v>
      </c>
      <c r="C2589">
        <v>250.29</v>
      </c>
      <c r="D2589">
        <v>252.52</v>
      </c>
      <c r="E2589">
        <v>249.28</v>
      </c>
      <c r="F2589">
        <v>250.27</v>
      </c>
      <c r="G2589">
        <v>249.64</v>
      </c>
      <c r="H2589" s="2">
        <v>4517500</v>
      </c>
      <c r="I2589" s="8" cm="1">
        <f t="array" ref="I2589">IFERROR(MarketData[[#This Row],[Adjusted Close]]/_xlfn.XLOOKUP(1,
(MarketData[ETF]=MarketData[[#This Row],[ETF]])*(MarketData[Date]&lt;MarketData[[#This Row],[Date]]),
MarketData[Adjusted Close],
,0,-1)-1,"")</f>
        <v>0.76798866855524084</v>
      </c>
      <c r="J2589" s="9" t="str" cm="1">
        <f t="array" ref="J2589">IFERROR(
(_xlfn.XLOOKUP(1,(MarketData[ETF]=H2589)*(MarketData[Date]=I2589),MarketData[Adjusted Close]) /
_xlfn.XLOOKUP(1,(MarketData[ETF]=H2589)*(MarketData[Date]=WORKDAY(I2589,-1)),MarketData[Adjusted Close]))-1,
""
)</f>
        <v/>
      </c>
    </row>
    <row r="2590" spans="1:10" ht="15.75" x14ac:dyDescent="0.25">
      <c r="A2590" t="s">
        <v>10</v>
      </c>
      <c r="B2590" s="1">
        <v>46090</v>
      </c>
      <c r="C2590">
        <v>244.65</v>
      </c>
      <c r="D2590">
        <v>250.86</v>
      </c>
      <c r="E2590">
        <v>243.48</v>
      </c>
      <c r="F2590">
        <v>250.21</v>
      </c>
      <c r="G2590">
        <v>249.58</v>
      </c>
      <c r="H2590" s="2">
        <v>6879600</v>
      </c>
      <c r="I2590" s="8" cm="1">
        <f t="array" ref="I2590">IFERROR(MarketData[[#This Row],[Adjusted Close]]/_xlfn.XLOOKUP(1,
(MarketData[ETF]=MarketData[[#This Row],[ETF]])*(MarketData[Date]&lt;MarketData[[#This Row],[Date]]),
MarketData[Adjusted Close],
,0,-1)-1,"")</f>
        <v>0.76756373937677069</v>
      </c>
      <c r="J2590" s="9" t="str" cm="1">
        <f t="array" ref="J2590">IFERROR(
(_xlfn.XLOOKUP(1,(MarketData[ETF]=H2590)*(MarketData[Date]=I2590),MarketData[Adjusted Close]) /
_xlfn.XLOOKUP(1,(MarketData[ETF]=H2590)*(MarketData[Date]=WORKDAY(I2590,-1)),MarketData[Adjusted Close]))-1,
""
)</f>
        <v/>
      </c>
    </row>
    <row r="2591" spans="1:10" ht="15.75" x14ac:dyDescent="0.25">
      <c r="A2591" t="s">
        <v>10</v>
      </c>
      <c r="B2591" s="1">
        <v>46087</v>
      </c>
      <c r="C2591">
        <v>247.18</v>
      </c>
      <c r="D2591">
        <v>249.52</v>
      </c>
      <c r="E2591">
        <v>246.39</v>
      </c>
      <c r="F2591">
        <v>246.97</v>
      </c>
      <c r="G2591">
        <v>246.35</v>
      </c>
      <c r="H2591" s="2">
        <v>3808900</v>
      </c>
      <c r="I2591" s="8" cm="1">
        <f t="array" ref="I2591">IFERROR(MarketData[[#This Row],[Adjusted Close]]/_xlfn.XLOOKUP(1,
(MarketData[ETF]=MarketData[[#This Row],[ETF]])*(MarketData[Date]&lt;MarketData[[#This Row],[Date]]),
MarketData[Adjusted Close],
,0,-1)-1,"")</f>
        <v>0.74468838526912196</v>
      </c>
      <c r="J2591" s="9" t="str" cm="1">
        <f t="array" ref="J2591">IFERROR(
(_xlfn.XLOOKUP(1,(MarketData[ETF]=H2591)*(MarketData[Date]=I2591),MarketData[Adjusted Close]) /
_xlfn.XLOOKUP(1,(MarketData[ETF]=H2591)*(MarketData[Date]=WORKDAY(I2591,-1)),MarketData[Adjusted Close]))-1,
""
)</f>
        <v/>
      </c>
    </row>
    <row r="2592" spans="1:10" ht="15.75" x14ac:dyDescent="0.25">
      <c r="A2592" t="s">
        <v>10</v>
      </c>
      <c r="B2592" s="1">
        <v>46086</v>
      </c>
      <c r="C2592">
        <v>250.11</v>
      </c>
      <c r="D2592">
        <v>252.3</v>
      </c>
      <c r="E2592">
        <v>247.98</v>
      </c>
      <c r="F2592">
        <v>250.72</v>
      </c>
      <c r="G2592">
        <v>250.09</v>
      </c>
      <c r="H2592" s="2">
        <v>3834800</v>
      </c>
      <c r="I2592" s="8" cm="1">
        <f t="array" ref="I2592">IFERROR(MarketData[[#This Row],[Adjusted Close]]/_xlfn.XLOOKUP(1,
(MarketData[ETF]=MarketData[[#This Row],[ETF]])*(MarketData[Date]&lt;MarketData[[#This Row],[Date]]),
MarketData[Adjusted Close],
,0,-1)-1,"")</f>
        <v>0.77117563739376793</v>
      </c>
      <c r="J2592" s="9" t="str" cm="1">
        <f t="array" ref="J2592">IFERROR(
(_xlfn.XLOOKUP(1,(MarketData[ETF]=H2592)*(MarketData[Date]=I2592),MarketData[Adjusted Close]) /
_xlfn.XLOOKUP(1,(MarketData[ETF]=H2592)*(MarketData[Date]=WORKDAY(I2592,-1)),MarketData[Adjusted Close]))-1,
""
)</f>
        <v/>
      </c>
    </row>
    <row r="2593" spans="1:10" ht="15.75" x14ac:dyDescent="0.25">
      <c r="A2593" t="s">
        <v>10</v>
      </c>
      <c r="B2593" s="1">
        <v>46085</v>
      </c>
      <c r="C2593">
        <v>248.76</v>
      </c>
      <c r="D2593">
        <v>252.34</v>
      </c>
      <c r="E2593">
        <v>248.45</v>
      </c>
      <c r="F2593">
        <v>251.37</v>
      </c>
      <c r="G2593">
        <v>250.74</v>
      </c>
      <c r="H2593" s="2">
        <v>3746300</v>
      </c>
      <c r="I2593" s="8" cm="1">
        <f t="array" ref="I2593">IFERROR(MarketData[[#This Row],[Adjusted Close]]/_xlfn.XLOOKUP(1,
(MarketData[ETF]=MarketData[[#This Row],[ETF]])*(MarketData[Date]&lt;MarketData[[#This Row],[Date]]),
MarketData[Adjusted Close],
,0,-1)-1,"")</f>
        <v>0.77577903682719573</v>
      </c>
      <c r="J2593" s="9" t="str" cm="1">
        <f t="array" ref="J2593">IFERROR(
(_xlfn.XLOOKUP(1,(MarketData[ETF]=H2593)*(MarketData[Date]=I2593),MarketData[Adjusted Close]) /
_xlfn.XLOOKUP(1,(MarketData[ETF]=H2593)*(MarketData[Date]=WORKDAY(I2593,-1)),MarketData[Adjusted Close]))-1,
""
)</f>
        <v/>
      </c>
    </row>
    <row r="2594" spans="1:10" ht="15.75" x14ac:dyDescent="0.25">
      <c r="A2594" t="s">
        <v>10</v>
      </c>
      <c r="B2594" s="1">
        <v>46084</v>
      </c>
      <c r="C2594">
        <v>245.54</v>
      </c>
      <c r="D2594">
        <v>248.65</v>
      </c>
      <c r="E2594">
        <v>243.7</v>
      </c>
      <c r="F2594">
        <v>247.72</v>
      </c>
      <c r="G2594">
        <v>247.09</v>
      </c>
      <c r="H2594" s="2">
        <v>5294500</v>
      </c>
      <c r="I2594" s="8" cm="1">
        <f t="array" ref="I2594">IFERROR(MarketData[[#This Row],[Adjusted Close]]/_xlfn.XLOOKUP(1,
(MarketData[ETF]=MarketData[[#This Row],[ETF]])*(MarketData[Date]&lt;MarketData[[#This Row],[Date]]),
MarketData[Adjusted Close],
,0,-1)-1,"")</f>
        <v>0.74992917847025509</v>
      </c>
      <c r="J2594" s="9" t="str" cm="1">
        <f t="array" ref="J2594">IFERROR(
(_xlfn.XLOOKUP(1,(MarketData[ETF]=H2594)*(MarketData[Date]=I2594),MarketData[Adjusted Close]) /
_xlfn.XLOOKUP(1,(MarketData[ETF]=H2594)*(MarketData[Date]=WORKDAY(I2594,-1)),MarketData[Adjusted Close]))-1,
""
)</f>
        <v/>
      </c>
    </row>
    <row r="2595" spans="1:10" ht="15.75" x14ac:dyDescent="0.25">
      <c r="A2595" t="s">
        <v>10</v>
      </c>
      <c r="B2595" s="1">
        <v>46083</v>
      </c>
      <c r="C2595">
        <v>246.61</v>
      </c>
      <c r="D2595">
        <v>251.12</v>
      </c>
      <c r="E2595">
        <v>246.23</v>
      </c>
      <c r="F2595">
        <v>250.36</v>
      </c>
      <c r="G2595">
        <v>249.73</v>
      </c>
      <c r="H2595" s="2">
        <v>4883900</v>
      </c>
      <c r="I2595" s="8" cm="1">
        <f t="array" ref="I2595">IFERROR(MarketData[[#This Row],[Adjusted Close]]/_xlfn.XLOOKUP(1,
(MarketData[ETF]=MarketData[[#This Row],[ETF]])*(MarketData[Date]&lt;MarketData[[#This Row],[Date]]),
MarketData[Adjusted Close],
,0,-1)-1,"")</f>
        <v>0.76862606232294617</v>
      </c>
      <c r="J2595" s="9" t="str" cm="1">
        <f t="array" ref="J2595">IFERROR(
(_xlfn.XLOOKUP(1,(MarketData[ETF]=H2595)*(MarketData[Date]=I2595),MarketData[Adjusted Close]) /
_xlfn.XLOOKUP(1,(MarketData[ETF]=H2595)*(MarketData[Date]=WORKDAY(I2595,-1)),MarketData[Adjusted Close]))-1,
""
)</f>
        <v/>
      </c>
    </row>
    <row r="2596" spans="1:10" ht="15.75" x14ac:dyDescent="0.25">
      <c r="A2596" t="s">
        <v>10</v>
      </c>
      <c r="B2596" s="1">
        <v>46080</v>
      </c>
      <c r="C2596">
        <v>248.26</v>
      </c>
      <c r="D2596">
        <v>250.46</v>
      </c>
      <c r="E2596">
        <v>247.95</v>
      </c>
      <c r="F2596">
        <v>250.06</v>
      </c>
      <c r="G2596">
        <v>249.43</v>
      </c>
      <c r="H2596" s="2">
        <v>4241400</v>
      </c>
      <c r="I2596" s="8" cm="1">
        <f t="array" ref="I2596">IFERROR(MarketData[[#This Row],[Adjusted Close]]/_xlfn.XLOOKUP(1,
(MarketData[ETF]=MarketData[[#This Row],[ETF]])*(MarketData[Date]&lt;MarketData[[#This Row],[Date]]),
MarketData[Adjusted Close],
,0,-1)-1,"")</f>
        <v>0.766501416430595</v>
      </c>
      <c r="J2596" s="9" t="str" cm="1">
        <f t="array" ref="J2596">IFERROR(
(_xlfn.XLOOKUP(1,(MarketData[ETF]=H2596)*(MarketData[Date]=I2596),MarketData[Adjusted Close]) /
_xlfn.XLOOKUP(1,(MarketData[ETF]=H2596)*(MarketData[Date]=WORKDAY(I2596,-1)),MarketData[Adjusted Close]))-1,
""
)</f>
        <v/>
      </c>
    </row>
    <row r="2597" spans="1:10" ht="15.75" x14ac:dyDescent="0.25">
      <c r="A2597" t="s">
        <v>10</v>
      </c>
      <c r="B2597" s="1">
        <v>46079</v>
      </c>
      <c r="C2597">
        <v>253.44</v>
      </c>
      <c r="D2597">
        <v>253.49</v>
      </c>
      <c r="E2597">
        <v>248.69</v>
      </c>
      <c r="F2597">
        <v>250.88</v>
      </c>
      <c r="G2597">
        <v>250.25</v>
      </c>
      <c r="H2597" s="2">
        <v>7799200</v>
      </c>
      <c r="I2597" s="8" cm="1">
        <f t="array" ref="I2597">IFERROR(MarketData[[#This Row],[Adjusted Close]]/_xlfn.XLOOKUP(1,
(MarketData[ETF]=MarketData[[#This Row],[ETF]])*(MarketData[Date]&lt;MarketData[[#This Row],[Date]]),
MarketData[Adjusted Close],
,0,-1)-1,"")</f>
        <v>0.77230878186968854</v>
      </c>
      <c r="J2597" s="9" t="str" cm="1">
        <f t="array" ref="J2597">IFERROR(
(_xlfn.XLOOKUP(1,(MarketData[ETF]=H2597)*(MarketData[Date]=I2597),MarketData[Adjusted Close]) /
_xlfn.XLOOKUP(1,(MarketData[ETF]=H2597)*(MarketData[Date]=WORKDAY(I2597,-1)),MarketData[Adjusted Close]))-1,
""
)</f>
        <v/>
      </c>
    </row>
    <row r="2598" spans="1:10" ht="15.75" x14ac:dyDescent="0.25">
      <c r="A2598" t="s">
        <v>10</v>
      </c>
      <c r="B2598" s="1">
        <v>46078</v>
      </c>
      <c r="C2598">
        <v>251.6</v>
      </c>
      <c r="D2598">
        <v>253.97</v>
      </c>
      <c r="E2598">
        <v>251.59</v>
      </c>
      <c r="F2598">
        <v>253.83</v>
      </c>
      <c r="G2598">
        <v>253.19</v>
      </c>
      <c r="H2598" s="2">
        <v>2906700</v>
      </c>
      <c r="I2598" s="8" cm="1">
        <f t="array" ref="I2598">IFERROR(MarketData[[#This Row],[Adjusted Close]]/_xlfn.XLOOKUP(1,
(MarketData[ETF]=MarketData[[#This Row],[ETF]])*(MarketData[Date]&lt;MarketData[[#This Row],[Date]]),
MarketData[Adjusted Close],
,0,-1)-1,"")</f>
        <v>0.79313031161473102</v>
      </c>
      <c r="J2598" s="9" t="str" cm="1">
        <f t="array" ref="J2598">IFERROR(
(_xlfn.XLOOKUP(1,(MarketData[ETF]=H2598)*(MarketData[Date]=I2598),MarketData[Adjusted Close]) /
_xlfn.XLOOKUP(1,(MarketData[ETF]=H2598)*(MarketData[Date]=WORKDAY(I2598,-1)),MarketData[Adjusted Close]))-1,
""
)</f>
        <v/>
      </c>
    </row>
    <row r="2599" spans="1:10" ht="15.75" x14ac:dyDescent="0.25">
      <c r="A2599" t="s">
        <v>10</v>
      </c>
      <c r="B2599" s="1">
        <v>46077</v>
      </c>
      <c r="C2599">
        <v>247.99</v>
      </c>
      <c r="D2599">
        <v>250.74</v>
      </c>
      <c r="E2599">
        <v>246.95</v>
      </c>
      <c r="F2599">
        <v>250.31</v>
      </c>
      <c r="G2599">
        <v>249.68</v>
      </c>
      <c r="H2599" s="2">
        <v>3395500</v>
      </c>
      <c r="I2599" s="8" cm="1">
        <f t="array" ref="I2599">IFERROR(MarketData[[#This Row],[Adjusted Close]]/_xlfn.XLOOKUP(1,
(MarketData[ETF]=MarketData[[#This Row],[ETF]])*(MarketData[Date]&lt;MarketData[[#This Row],[Date]]),
MarketData[Adjusted Close],
,0,-1)-1,"")</f>
        <v>0.76827195467422116</v>
      </c>
      <c r="J2599" s="9" t="str" cm="1">
        <f t="array" ref="J2599">IFERROR(
(_xlfn.XLOOKUP(1,(MarketData[ETF]=H2599)*(MarketData[Date]=I2599),MarketData[Adjusted Close]) /
_xlfn.XLOOKUP(1,(MarketData[ETF]=H2599)*(MarketData[Date]=WORKDAY(I2599,-1)),MarketData[Adjusted Close]))-1,
""
)</f>
        <v/>
      </c>
    </row>
    <row r="2600" spans="1:10" ht="15.75" x14ac:dyDescent="0.25">
      <c r="A2600" t="s">
        <v>10</v>
      </c>
      <c r="B2600" s="1">
        <v>46076</v>
      </c>
      <c r="C2600">
        <v>249.78</v>
      </c>
      <c r="D2600">
        <v>250.34</v>
      </c>
      <c r="E2600">
        <v>246.66</v>
      </c>
      <c r="F2600">
        <v>247.65</v>
      </c>
      <c r="G2600">
        <v>247.03</v>
      </c>
      <c r="H2600" s="2">
        <v>4938200</v>
      </c>
      <c r="I2600" s="8" cm="1">
        <f t="array" ref="I2600">IFERROR(MarketData[[#This Row],[Adjusted Close]]/_xlfn.XLOOKUP(1,
(MarketData[ETF]=MarketData[[#This Row],[ETF]])*(MarketData[Date]&lt;MarketData[[#This Row],[Date]]),
MarketData[Adjusted Close],
,0,-1)-1,"")</f>
        <v>0.74950424929178494</v>
      </c>
      <c r="J2600" s="9" t="str" cm="1">
        <f t="array" ref="J2600">IFERROR(
(_xlfn.XLOOKUP(1,(MarketData[ETF]=H2600)*(MarketData[Date]=I2600),MarketData[Adjusted Close]) /
_xlfn.XLOOKUP(1,(MarketData[ETF]=H2600)*(MarketData[Date]=WORKDAY(I2600,-1)),MarketData[Adjusted Close]))-1,
""
)</f>
        <v/>
      </c>
    </row>
    <row r="2601" spans="1:10" ht="15.75" x14ac:dyDescent="0.25">
      <c r="A2601" t="s">
        <v>10</v>
      </c>
      <c r="B2601" s="1">
        <v>46073</v>
      </c>
      <c r="C2601">
        <v>247.07</v>
      </c>
      <c r="D2601">
        <v>251.31</v>
      </c>
      <c r="E2601">
        <v>246.75</v>
      </c>
      <c r="F2601">
        <v>250.67</v>
      </c>
      <c r="G2601">
        <v>250.04</v>
      </c>
      <c r="H2601" s="2">
        <v>6562500</v>
      </c>
      <c r="I2601" s="8" cm="1">
        <f t="array" ref="I2601">IFERROR(MarketData[[#This Row],[Adjusted Close]]/_xlfn.XLOOKUP(1,
(MarketData[ETF]=MarketData[[#This Row],[ETF]])*(MarketData[Date]&lt;MarketData[[#This Row],[Date]]),
MarketData[Adjusted Close],
,0,-1)-1,"")</f>
        <v>0.77082152974504248</v>
      </c>
      <c r="J2601" s="9" t="str" cm="1">
        <f t="array" ref="J2601">IFERROR(
(_xlfn.XLOOKUP(1,(MarketData[ETF]=H2601)*(MarketData[Date]=I2601),MarketData[Adjusted Close]) /
_xlfn.XLOOKUP(1,(MarketData[ETF]=H2601)*(MarketData[Date]=WORKDAY(I2601,-1)),MarketData[Adjusted Close]))-1,
""
)</f>
        <v/>
      </c>
    </row>
    <row r="2602" spans="1:10" ht="15.75" x14ac:dyDescent="0.25">
      <c r="A2602" t="s">
        <v>10</v>
      </c>
      <c r="B2602" s="1">
        <v>46072</v>
      </c>
      <c r="C2602">
        <v>248.21</v>
      </c>
      <c r="D2602">
        <v>249.43</v>
      </c>
      <c r="E2602">
        <v>247.35</v>
      </c>
      <c r="F2602">
        <v>248.51</v>
      </c>
      <c r="G2602">
        <v>247.88</v>
      </c>
      <c r="H2602" s="2">
        <v>3996700</v>
      </c>
      <c r="I2602" s="8" cm="1">
        <f t="array" ref="I2602">IFERROR(MarketData[[#This Row],[Adjusted Close]]/_xlfn.XLOOKUP(1,
(MarketData[ETF]=MarketData[[#This Row],[ETF]])*(MarketData[Date]&lt;MarketData[[#This Row],[Date]]),
MarketData[Adjusted Close],
,0,-1)-1,"")</f>
        <v>0.75552407932011345</v>
      </c>
      <c r="J2602" s="9" t="str" cm="1">
        <f t="array" ref="J2602">IFERROR(
(_xlfn.XLOOKUP(1,(MarketData[ETF]=H2602)*(MarketData[Date]=I2602),MarketData[Adjusted Close]) /
_xlfn.XLOOKUP(1,(MarketData[ETF]=H2602)*(MarketData[Date]=WORKDAY(I2602,-1)),MarketData[Adjusted Close]))-1,
""
)</f>
        <v/>
      </c>
    </row>
    <row r="2603" spans="1:10" ht="15.75" x14ac:dyDescent="0.25">
      <c r="A2603" t="s">
        <v>10</v>
      </c>
      <c r="B2603" s="1">
        <v>46071</v>
      </c>
      <c r="C2603">
        <v>247.93</v>
      </c>
      <c r="D2603">
        <v>251.06</v>
      </c>
      <c r="E2603">
        <v>247.36</v>
      </c>
      <c r="F2603">
        <v>249.38</v>
      </c>
      <c r="G2603">
        <v>248.75</v>
      </c>
      <c r="H2603" s="2">
        <v>4930800</v>
      </c>
      <c r="I2603" s="8" cm="1">
        <f t="array" ref="I2603">IFERROR(MarketData[[#This Row],[Adjusted Close]]/_xlfn.XLOOKUP(1,
(MarketData[ETF]=MarketData[[#This Row],[ETF]])*(MarketData[Date]&lt;MarketData[[#This Row],[Date]]),
MarketData[Adjusted Close],
,0,-1)-1,"")</f>
        <v>0.76168555240793223</v>
      </c>
      <c r="J2603" s="9" t="str" cm="1">
        <f t="array" ref="J2603">IFERROR(
(_xlfn.XLOOKUP(1,(MarketData[ETF]=H2603)*(MarketData[Date]=I2603),MarketData[Adjusted Close]) /
_xlfn.XLOOKUP(1,(MarketData[ETF]=H2603)*(MarketData[Date]=WORKDAY(I2603,-1)),MarketData[Adjusted Close]))-1,
""
)</f>
        <v/>
      </c>
    </row>
    <row r="2604" spans="1:10" ht="15.75" x14ac:dyDescent="0.25">
      <c r="A2604" t="s">
        <v>10</v>
      </c>
      <c r="B2604" s="1">
        <v>46070</v>
      </c>
      <c r="C2604">
        <v>246.38</v>
      </c>
      <c r="D2604">
        <v>248.66</v>
      </c>
      <c r="E2604">
        <v>244.3</v>
      </c>
      <c r="F2604">
        <v>247.57</v>
      </c>
      <c r="G2604">
        <v>246.95</v>
      </c>
      <c r="H2604" s="2">
        <v>10222000</v>
      </c>
      <c r="I2604" s="8" cm="1">
        <f t="array" ref="I2604">IFERROR(MarketData[[#This Row],[Adjusted Close]]/_xlfn.XLOOKUP(1,
(MarketData[ETF]=MarketData[[#This Row],[ETF]])*(MarketData[Date]&lt;MarketData[[#This Row],[Date]]),
MarketData[Adjusted Close],
,0,-1)-1,"")</f>
        <v>0.74893767705382452</v>
      </c>
      <c r="J2604" s="9" t="str" cm="1">
        <f t="array" ref="J2604">IFERROR(
(_xlfn.XLOOKUP(1,(MarketData[ETF]=H2604)*(MarketData[Date]=I2604),MarketData[Adjusted Close]) /
_xlfn.XLOOKUP(1,(MarketData[ETF]=H2604)*(MarketData[Date]=WORKDAY(I2604,-1)),MarketData[Adjusted Close]))-1,
""
)</f>
        <v/>
      </c>
    </row>
    <row r="2605" spans="1:10" ht="15.75" x14ac:dyDescent="0.25">
      <c r="A2605" t="s">
        <v>10</v>
      </c>
      <c r="B2605" s="1">
        <v>46066</v>
      </c>
      <c r="C2605">
        <v>247.23</v>
      </c>
      <c r="D2605">
        <v>249.7</v>
      </c>
      <c r="E2605">
        <v>245.57</v>
      </c>
      <c r="F2605">
        <v>247.83</v>
      </c>
      <c r="G2605">
        <v>247.2</v>
      </c>
      <c r="H2605" s="2">
        <v>5642200</v>
      </c>
      <c r="I2605" s="8" cm="1">
        <f t="array" ref="I2605">IFERROR(MarketData[[#This Row],[Adjusted Close]]/_xlfn.XLOOKUP(1,
(MarketData[ETF]=MarketData[[#This Row],[ETF]])*(MarketData[Date]&lt;MarketData[[#This Row],[Date]]),
MarketData[Adjusted Close],
,0,-1)-1,"")</f>
        <v>0.75070821529745047</v>
      </c>
      <c r="J2605" s="9" t="str" cm="1">
        <f t="array" ref="J2605">IFERROR(
(_xlfn.XLOOKUP(1,(MarketData[ETF]=H2605)*(MarketData[Date]=I2605),MarketData[Adjusted Close]) /
_xlfn.XLOOKUP(1,(MarketData[ETF]=H2605)*(MarketData[Date]=WORKDAY(I2605,-1)),MarketData[Adjusted Close]))-1,
""
)</f>
        <v/>
      </c>
    </row>
    <row r="2606" spans="1:10" ht="15.75" x14ac:dyDescent="0.25">
      <c r="A2606" t="s">
        <v>10</v>
      </c>
      <c r="B2606" s="1">
        <v>46065</v>
      </c>
      <c r="C2606">
        <v>253.12</v>
      </c>
      <c r="D2606">
        <v>253.55</v>
      </c>
      <c r="E2606">
        <v>246.88</v>
      </c>
      <c r="F2606">
        <v>247.32</v>
      </c>
      <c r="G2606">
        <v>246.7</v>
      </c>
      <c r="H2606" s="2">
        <v>7342300</v>
      </c>
      <c r="I2606" s="8" cm="1">
        <f t="array" ref="I2606">IFERROR(MarketData[[#This Row],[Adjusted Close]]/_xlfn.XLOOKUP(1,
(MarketData[ETF]=MarketData[[#This Row],[ETF]])*(MarketData[Date]&lt;MarketData[[#This Row],[Date]]),
MarketData[Adjusted Close],
,0,-1)-1,"")</f>
        <v>0.74716713881019836</v>
      </c>
      <c r="J2606" s="9" t="str" cm="1">
        <f t="array" ref="J2606">IFERROR(
(_xlfn.XLOOKUP(1,(MarketData[ETF]=H2606)*(MarketData[Date]=I2606),MarketData[Adjusted Close]) /
_xlfn.XLOOKUP(1,(MarketData[ETF]=H2606)*(MarketData[Date]=WORKDAY(I2606,-1)),MarketData[Adjusted Close]))-1,
""
)</f>
        <v/>
      </c>
    </row>
    <row r="2607" spans="1:10" ht="15.75" x14ac:dyDescent="0.25">
      <c r="A2607" t="s">
        <v>10</v>
      </c>
      <c r="B2607" s="1">
        <v>46064</v>
      </c>
      <c r="C2607">
        <v>253.77</v>
      </c>
      <c r="D2607">
        <v>254.22</v>
      </c>
      <c r="E2607">
        <v>250.21</v>
      </c>
      <c r="F2607">
        <v>252.43</v>
      </c>
      <c r="G2607">
        <v>251.79</v>
      </c>
      <c r="H2607" s="2">
        <v>3899400</v>
      </c>
      <c r="I2607" s="8" cm="1">
        <f t="array" ref="I2607">IFERROR(MarketData[[#This Row],[Adjusted Close]]/_xlfn.XLOOKUP(1,
(MarketData[ETF]=MarketData[[#This Row],[ETF]])*(MarketData[Date]&lt;MarketData[[#This Row],[Date]]),
MarketData[Adjusted Close],
,0,-1)-1,"")</f>
        <v>0.78321529745042495</v>
      </c>
      <c r="J2607" s="9" t="str" cm="1">
        <f t="array" ref="J2607">IFERROR(
(_xlfn.XLOOKUP(1,(MarketData[ETF]=H2607)*(MarketData[Date]=I2607),MarketData[Adjusted Close]) /
_xlfn.XLOOKUP(1,(MarketData[ETF]=H2607)*(MarketData[Date]=WORKDAY(I2607,-1)),MarketData[Adjusted Close]))-1,
""
)</f>
        <v/>
      </c>
    </row>
    <row r="2608" spans="1:10" ht="15.75" x14ac:dyDescent="0.25">
      <c r="A2608" t="s">
        <v>10</v>
      </c>
      <c r="B2608" s="1">
        <v>46063</v>
      </c>
      <c r="C2608">
        <v>253.35</v>
      </c>
      <c r="D2608">
        <v>254.04</v>
      </c>
      <c r="E2608">
        <v>251.58</v>
      </c>
      <c r="F2608">
        <v>251.78</v>
      </c>
      <c r="G2608">
        <v>251.14</v>
      </c>
      <c r="H2608" s="2">
        <v>4640000</v>
      </c>
      <c r="I2608" s="8" cm="1">
        <f t="array" ref="I2608">IFERROR(MarketData[[#This Row],[Adjusted Close]]/_xlfn.XLOOKUP(1,
(MarketData[ETF]=MarketData[[#This Row],[ETF]])*(MarketData[Date]&lt;MarketData[[#This Row],[Date]]),
MarketData[Adjusted Close],
,0,-1)-1,"")</f>
        <v>0.77861189801699715</v>
      </c>
      <c r="J2608" s="9" t="str" cm="1">
        <f t="array" ref="J2608">IFERROR(
(_xlfn.XLOOKUP(1,(MarketData[ETF]=H2608)*(MarketData[Date]=I2608),MarketData[Adjusted Close]) /
_xlfn.XLOOKUP(1,(MarketData[ETF]=H2608)*(MarketData[Date]=WORKDAY(I2608,-1)),MarketData[Adjusted Close]))-1,
""
)</f>
        <v/>
      </c>
    </row>
    <row r="2609" spans="1:10" ht="15.75" x14ac:dyDescent="0.25">
      <c r="A2609" t="s">
        <v>10</v>
      </c>
      <c r="B2609" s="1">
        <v>46062</v>
      </c>
      <c r="C2609">
        <v>250.16</v>
      </c>
      <c r="D2609">
        <v>253.82</v>
      </c>
      <c r="E2609">
        <v>249.13</v>
      </c>
      <c r="F2609">
        <v>252.93</v>
      </c>
      <c r="G2609">
        <v>252.29</v>
      </c>
      <c r="H2609" s="2">
        <v>3681400</v>
      </c>
      <c r="I2609" s="8" cm="1">
        <f t="array" ref="I2609">IFERROR(MarketData[[#This Row],[Adjusted Close]]/_xlfn.XLOOKUP(1,
(MarketData[ETF]=MarketData[[#This Row],[ETF]])*(MarketData[Date]&lt;MarketData[[#This Row],[Date]]),
MarketData[Adjusted Close],
,0,-1)-1,"")</f>
        <v>0.78675637393767706</v>
      </c>
      <c r="J2609" s="9" t="str" cm="1">
        <f t="array" ref="J2609">IFERROR(
(_xlfn.XLOOKUP(1,(MarketData[ETF]=H2609)*(MarketData[Date]=I2609),MarketData[Adjusted Close]) /
_xlfn.XLOOKUP(1,(MarketData[ETF]=H2609)*(MarketData[Date]=WORKDAY(I2609,-1)),MarketData[Adjusted Close]))-1,
""
)</f>
        <v/>
      </c>
    </row>
    <row r="2610" spans="1:10" ht="15.75" x14ac:dyDescent="0.25">
      <c r="A2610" t="s">
        <v>10</v>
      </c>
      <c r="B2610" s="1">
        <v>46059</v>
      </c>
      <c r="C2610">
        <v>247.11</v>
      </c>
      <c r="D2610">
        <v>251.72</v>
      </c>
      <c r="E2610">
        <v>246.57</v>
      </c>
      <c r="F2610">
        <v>251.01</v>
      </c>
      <c r="G2610">
        <v>250.38</v>
      </c>
      <c r="H2610" s="2">
        <v>5173600</v>
      </c>
      <c r="I2610" s="8" cm="1">
        <f t="array" ref="I2610">IFERROR(MarketData[[#This Row],[Adjusted Close]]/_xlfn.XLOOKUP(1,
(MarketData[ETF]=MarketData[[#This Row],[ETF]])*(MarketData[Date]&lt;MarketData[[#This Row],[Date]]),
MarketData[Adjusted Close],
,0,-1)-1,"")</f>
        <v>0.77322946175637397</v>
      </c>
      <c r="J2610" s="9" t="str" cm="1">
        <f t="array" ref="J2610">IFERROR(
(_xlfn.XLOOKUP(1,(MarketData[ETF]=H2610)*(MarketData[Date]=I2610),MarketData[Adjusted Close]) /
_xlfn.XLOOKUP(1,(MarketData[ETF]=H2610)*(MarketData[Date]=WORKDAY(I2610,-1)),MarketData[Adjusted Close]))-1,
""
)</f>
        <v/>
      </c>
    </row>
    <row r="2611" spans="1:10" ht="15.75" x14ac:dyDescent="0.25">
      <c r="A2611" t="s">
        <v>10</v>
      </c>
      <c r="B2611" s="1">
        <v>46058</v>
      </c>
      <c r="C2611">
        <v>247.12</v>
      </c>
      <c r="D2611">
        <v>249.01</v>
      </c>
      <c r="E2611">
        <v>244.9</v>
      </c>
      <c r="F2611">
        <v>245.83</v>
      </c>
      <c r="G2611">
        <v>245.21</v>
      </c>
      <c r="H2611" s="2">
        <v>8582600</v>
      </c>
      <c r="I2611" s="8" cm="1">
        <f t="array" ref="I2611">IFERROR(MarketData[[#This Row],[Adjusted Close]]/_xlfn.XLOOKUP(1,
(MarketData[ETF]=MarketData[[#This Row],[ETF]])*(MarketData[Date]&lt;MarketData[[#This Row],[Date]]),
MarketData[Adjusted Close],
,0,-1)-1,"")</f>
        <v>0.73661473087818718</v>
      </c>
      <c r="J2611" s="9" t="str" cm="1">
        <f t="array" ref="J2611">IFERROR(
(_xlfn.XLOOKUP(1,(MarketData[ETF]=H2611)*(MarketData[Date]=I2611),MarketData[Adjusted Close]) /
_xlfn.XLOOKUP(1,(MarketData[ETF]=H2611)*(MarketData[Date]=WORKDAY(I2611,-1)),MarketData[Adjusted Close]))-1,
""
)</f>
        <v/>
      </c>
    </row>
    <row r="2612" spans="1:10" ht="15.75" x14ac:dyDescent="0.25">
      <c r="A2612" t="s">
        <v>10</v>
      </c>
      <c r="B2612" s="1">
        <v>46057</v>
      </c>
      <c r="C2612">
        <v>253.24</v>
      </c>
      <c r="D2612">
        <v>253.24</v>
      </c>
      <c r="E2612">
        <v>247.24</v>
      </c>
      <c r="F2612">
        <v>249.38</v>
      </c>
      <c r="G2612">
        <v>248.75</v>
      </c>
      <c r="H2612" s="2">
        <v>7062100</v>
      </c>
      <c r="I2612" s="8" cm="1">
        <f t="array" ref="I2612">IFERROR(MarketData[[#This Row],[Adjusted Close]]/_xlfn.XLOOKUP(1,
(MarketData[ETF]=MarketData[[#This Row],[ETF]])*(MarketData[Date]&lt;MarketData[[#This Row],[Date]]),
MarketData[Adjusted Close],
,0,-1)-1,"")</f>
        <v>0.76168555240793223</v>
      </c>
      <c r="J2612" s="9" t="str" cm="1">
        <f t="array" ref="J2612">IFERROR(
(_xlfn.XLOOKUP(1,(MarketData[ETF]=H2612)*(MarketData[Date]=I2612),MarketData[Adjusted Close]) /
_xlfn.XLOOKUP(1,(MarketData[ETF]=H2612)*(MarketData[Date]=WORKDAY(I2612,-1)),MarketData[Adjusted Close]))-1,
""
)</f>
        <v/>
      </c>
    </row>
    <row r="2613" spans="1:10" ht="15.75" x14ac:dyDescent="0.25">
      <c r="A2613" t="s">
        <v>10</v>
      </c>
      <c r="B2613" s="1">
        <v>46056</v>
      </c>
      <c r="C2613">
        <v>258.60000000000002</v>
      </c>
      <c r="D2613">
        <v>258.86</v>
      </c>
      <c r="E2613">
        <v>251.56</v>
      </c>
      <c r="F2613">
        <v>253.81</v>
      </c>
      <c r="G2613">
        <v>253.17</v>
      </c>
      <c r="H2613" s="2">
        <v>6529900</v>
      </c>
      <c r="I2613" s="8" cm="1">
        <f t="array" ref="I2613">IFERROR(MarketData[[#This Row],[Adjusted Close]]/_xlfn.XLOOKUP(1,
(MarketData[ETF]=MarketData[[#This Row],[ETF]])*(MarketData[Date]&lt;MarketData[[#This Row],[Date]]),
MarketData[Adjusted Close],
,0,-1)-1,"")</f>
        <v>0.79298866855524075</v>
      </c>
      <c r="J2613" s="9" t="str" cm="1">
        <f t="array" ref="J2613">IFERROR(
(_xlfn.XLOOKUP(1,(MarketData[ETF]=H2613)*(MarketData[Date]=I2613),MarketData[Adjusted Close]) /
_xlfn.XLOOKUP(1,(MarketData[ETF]=H2613)*(MarketData[Date]=WORKDAY(I2613,-1)),MarketData[Adjusted Close]))-1,
""
)</f>
        <v/>
      </c>
    </row>
    <row r="2614" spans="1:10" ht="15.75" x14ac:dyDescent="0.25">
      <c r="A2614" t="s">
        <v>10</v>
      </c>
      <c r="B2614" s="1">
        <v>46055</v>
      </c>
      <c r="C2614">
        <v>254.77</v>
      </c>
      <c r="D2614">
        <v>258.77</v>
      </c>
      <c r="E2614">
        <v>254.76</v>
      </c>
      <c r="F2614">
        <v>257.82</v>
      </c>
      <c r="G2614">
        <v>257.17</v>
      </c>
      <c r="H2614" s="2">
        <v>5266100</v>
      </c>
      <c r="I2614" s="8" cm="1">
        <f t="array" ref="I2614">IFERROR(MarketData[[#This Row],[Adjusted Close]]/_xlfn.XLOOKUP(1,
(MarketData[ETF]=MarketData[[#This Row],[ETF]])*(MarketData[Date]&lt;MarketData[[#This Row],[Date]]),
MarketData[Adjusted Close],
,0,-1)-1,"")</f>
        <v>0.82131728045325803</v>
      </c>
      <c r="J2614" s="9" t="str" cm="1">
        <f t="array" ref="J2614">IFERROR(
(_xlfn.XLOOKUP(1,(MarketData[ETF]=H2614)*(MarketData[Date]=I2614),MarketData[Adjusted Close]) /
_xlfn.XLOOKUP(1,(MarketData[ETF]=H2614)*(MarketData[Date]=WORKDAY(I2614,-1)),MarketData[Adjusted Close]))-1,
""
)</f>
        <v/>
      </c>
    </row>
    <row r="2615" spans="1:10" ht="15.75" x14ac:dyDescent="0.25">
      <c r="A2615" t="s">
        <v>10</v>
      </c>
      <c r="B2615" s="1">
        <v>46052</v>
      </c>
      <c r="C2615">
        <v>257.64999999999998</v>
      </c>
      <c r="D2615">
        <v>258.64999999999998</v>
      </c>
      <c r="E2615">
        <v>255</v>
      </c>
      <c r="F2615">
        <v>256.05</v>
      </c>
      <c r="G2615">
        <v>255.4</v>
      </c>
      <c r="H2615" s="2">
        <v>4383100</v>
      </c>
      <c r="I2615" s="8" cm="1">
        <f t="array" ref="I2615">IFERROR(MarketData[[#This Row],[Adjusted Close]]/_xlfn.XLOOKUP(1,
(MarketData[ETF]=MarketData[[#This Row],[ETF]])*(MarketData[Date]&lt;MarketData[[#This Row],[Date]]),
MarketData[Adjusted Close],
,0,-1)-1,"")</f>
        <v>0.8087818696883855</v>
      </c>
      <c r="J2615" s="9" t="str" cm="1">
        <f t="array" ref="J2615">IFERROR(
(_xlfn.XLOOKUP(1,(MarketData[ETF]=H2615)*(MarketData[Date]=I2615),MarketData[Adjusted Close]) /
_xlfn.XLOOKUP(1,(MarketData[ETF]=H2615)*(MarketData[Date]=WORKDAY(I2615,-1)),MarketData[Adjusted Close]))-1,
""
)</f>
        <v/>
      </c>
    </row>
    <row r="2616" spans="1:10" ht="15.75" x14ac:dyDescent="0.25">
      <c r="A2616" t="s">
        <v>10</v>
      </c>
      <c r="B2616" s="1">
        <v>46051</v>
      </c>
      <c r="C2616">
        <v>260.48</v>
      </c>
      <c r="D2616">
        <v>260.89</v>
      </c>
      <c r="E2616">
        <v>254.57</v>
      </c>
      <c r="F2616">
        <v>259.14</v>
      </c>
      <c r="G2616">
        <v>258.49</v>
      </c>
      <c r="H2616" s="2">
        <v>6144200</v>
      </c>
      <c r="I2616" s="8" cm="1">
        <f t="array" ref="I2616">IFERROR(MarketData[[#This Row],[Adjusted Close]]/_xlfn.XLOOKUP(1,
(MarketData[ETF]=MarketData[[#This Row],[ETF]])*(MarketData[Date]&lt;MarketData[[#This Row],[Date]]),
MarketData[Adjusted Close],
,0,-1)-1,"")</f>
        <v>0.83066572237960368</v>
      </c>
      <c r="J2616" s="9" t="str" cm="1">
        <f t="array" ref="J2616">IFERROR(
(_xlfn.XLOOKUP(1,(MarketData[ETF]=H2616)*(MarketData[Date]=I2616),MarketData[Adjusted Close]) /
_xlfn.XLOOKUP(1,(MarketData[ETF]=H2616)*(MarketData[Date]=WORKDAY(I2616,-1)),MarketData[Adjusted Close]))-1,
""
)</f>
        <v/>
      </c>
    </row>
    <row r="2617" spans="1:10" ht="15.75" x14ac:dyDescent="0.25">
      <c r="A2617" t="s">
        <v>10</v>
      </c>
      <c r="B2617" s="1">
        <v>46050</v>
      </c>
      <c r="C2617">
        <v>261.63</v>
      </c>
      <c r="D2617">
        <v>262.10000000000002</v>
      </c>
      <c r="E2617">
        <v>260.14</v>
      </c>
      <c r="F2617">
        <v>260.76</v>
      </c>
      <c r="G2617">
        <v>260.10000000000002</v>
      </c>
      <c r="H2617" s="2">
        <v>4196600</v>
      </c>
      <c r="I2617" s="8" cm="1">
        <f t="array" ref="I2617">IFERROR(MarketData[[#This Row],[Adjusted Close]]/_xlfn.XLOOKUP(1,
(MarketData[ETF]=MarketData[[#This Row],[ETF]])*(MarketData[Date]&lt;MarketData[[#This Row],[Date]]),
MarketData[Adjusted Close],
,0,-1)-1,"")</f>
        <v>0.84206798866855559</v>
      </c>
      <c r="J2617" s="9" t="str" cm="1">
        <f t="array" ref="J2617">IFERROR(
(_xlfn.XLOOKUP(1,(MarketData[ETF]=H2617)*(MarketData[Date]=I2617),MarketData[Adjusted Close]) /
_xlfn.XLOOKUP(1,(MarketData[ETF]=H2617)*(MarketData[Date]=WORKDAY(I2617,-1)),MarketData[Adjusted Close]))-1,
""
)</f>
        <v/>
      </c>
    </row>
    <row r="2618" spans="1:10" ht="15.75" x14ac:dyDescent="0.25">
      <c r="A2618" t="s">
        <v>10</v>
      </c>
      <c r="B2618" s="1">
        <v>46049</v>
      </c>
      <c r="C2618">
        <v>258.97000000000003</v>
      </c>
      <c r="D2618">
        <v>260.23</v>
      </c>
      <c r="E2618">
        <v>258.3</v>
      </c>
      <c r="F2618">
        <v>259.85000000000002</v>
      </c>
      <c r="G2618">
        <v>259.19</v>
      </c>
      <c r="H2618" s="2">
        <v>4049900</v>
      </c>
      <c r="I2618" s="8" cm="1">
        <f t="array" ref="I2618">IFERROR(MarketData[[#This Row],[Adjusted Close]]/_xlfn.XLOOKUP(1,
(MarketData[ETF]=MarketData[[#This Row],[ETF]])*(MarketData[Date]&lt;MarketData[[#This Row],[Date]]),
MarketData[Adjusted Close],
,0,-1)-1,"")</f>
        <v>0.83562322946175649</v>
      </c>
      <c r="J2618" s="9" t="str" cm="1">
        <f t="array" ref="J2618">IFERROR(
(_xlfn.XLOOKUP(1,(MarketData[ETF]=H2618)*(MarketData[Date]=I2618),MarketData[Adjusted Close]) /
_xlfn.XLOOKUP(1,(MarketData[ETF]=H2618)*(MarketData[Date]=WORKDAY(I2618,-1)),MarketData[Adjusted Close]))-1,
""
)</f>
        <v/>
      </c>
    </row>
    <row r="2619" spans="1:10" ht="15.75" x14ac:dyDescent="0.25">
      <c r="A2619" t="s">
        <v>10</v>
      </c>
      <c r="B2619" s="1">
        <v>46048</v>
      </c>
      <c r="C2619">
        <v>256.60000000000002</v>
      </c>
      <c r="D2619">
        <v>258.39</v>
      </c>
      <c r="E2619">
        <v>256.17</v>
      </c>
      <c r="F2619">
        <v>257.54000000000002</v>
      </c>
      <c r="G2619">
        <v>256.89</v>
      </c>
      <c r="H2619" s="2">
        <v>5672100</v>
      </c>
      <c r="I2619" s="8" cm="1">
        <f t="array" ref="I2619">IFERROR(MarketData[[#This Row],[Adjusted Close]]/_xlfn.XLOOKUP(1,
(MarketData[ETF]=MarketData[[#This Row],[ETF]])*(MarketData[Date]&lt;MarketData[[#This Row],[Date]]),
MarketData[Adjusted Close],
,0,-1)-1,"")</f>
        <v>0.81933427762039668</v>
      </c>
      <c r="J2619" s="9" t="str" cm="1">
        <f t="array" ref="J2619">IFERROR(
(_xlfn.XLOOKUP(1,(MarketData[ETF]=H2619)*(MarketData[Date]=I2619),MarketData[Adjusted Close]) /
_xlfn.XLOOKUP(1,(MarketData[ETF]=H2619)*(MarketData[Date]=WORKDAY(I2619,-1)),MarketData[Adjusted Close]))-1,
""
)</f>
        <v/>
      </c>
    </row>
    <row r="2620" spans="1:10" ht="15.75" x14ac:dyDescent="0.25">
      <c r="A2620" t="s">
        <v>10</v>
      </c>
      <c r="B2620" s="1">
        <v>46045</v>
      </c>
      <c r="C2620">
        <v>255.16</v>
      </c>
      <c r="D2620">
        <v>257.49</v>
      </c>
      <c r="E2620">
        <v>254.72</v>
      </c>
      <c r="F2620">
        <v>256.39999999999998</v>
      </c>
      <c r="G2620">
        <v>255.75</v>
      </c>
      <c r="H2620" s="2">
        <v>5091500</v>
      </c>
      <c r="I2620" s="8" cm="1">
        <f t="array" ref="I2620">IFERROR(MarketData[[#This Row],[Adjusted Close]]/_xlfn.XLOOKUP(1,
(MarketData[ETF]=MarketData[[#This Row],[ETF]])*(MarketData[Date]&lt;MarketData[[#This Row],[Date]]),
MarketData[Adjusted Close],
,0,-1)-1,"")</f>
        <v>0.81126062322946191</v>
      </c>
      <c r="J2620" s="9" t="str" cm="1">
        <f t="array" ref="J2620">IFERROR(
(_xlfn.XLOOKUP(1,(MarketData[ETF]=H2620)*(MarketData[Date]=I2620),MarketData[Adjusted Close]) /
_xlfn.XLOOKUP(1,(MarketData[ETF]=H2620)*(MarketData[Date]=WORKDAY(I2620,-1)),MarketData[Adjusted Close]))-1,
""
)</f>
        <v/>
      </c>
    </row>
    <row r="2621" spans="1:10" ht="15.75" x14ac:dyDescent="0.25">
      <c r="A2621" t="s">
        <v>10</v>
      </c>
      <c r="B2621" s="1">
        <v>46044</v>
      </c>
      <c r="C2621">
        <v>256.26</v>
      </c>
      <c r="D2621">
        <v>256.26</v>
      </c>
      <c r="E2621">
        <v>254.36</v>
      </c>
      <c r="F2621">
        <v>255.59</v>
      </c>
      <c r="G2621">
        <v>254.95</v>
      </c>
      <c r="H2621" s="2">
        <v>5104600</v>
      </c>
      <c r="I2621" s="8" cm="1">
        <f t="array" ref="I2621">IFERROR(MarketData[[#This Row],[Adjusted Close]]/_xlfn.XLOOKUP(1,
(MarketData[ETF]=MarketData[[#This Row],[ETF]])*(MarketData[Date]&lt;MarketData[[#This Row],[Date]]),
MarketData[Adjusted Close],
,0,-1)-1,"")</f>
        <v>0.80559490084985841</v>
      </c>
      <c r="J2621" s="9" t="str" cm="1">
        <f t="array" ref="J2621">IFERROR(
(_xlfn.XLOOKUP(1,(MarketData[ETF]=H2621)*(MarketData[Date]=I2621),MarketData[Adjusted Close]) /
_xlfn.XLOOKUP(1,(MarketData[ETF]=H2621)*(MarketData[Date]=WORKDAY(I2621,-1)),MarketData[Adjusted Close]))-1,
""
)</f>
        <v/>
      </c>
    </row>
    <row r="2622" spans="1:10" ht="15.75" x14ac:dyDescent="0.25">
      <c r="A2622" t="s">
        <v>10</v>
      </c>
      <c r="B2622" s="1">
        <v>46043</v>
      </c>
      <c r="C2622">
        <v>250.93</v>
      </c>
      <c r="D2622">
        <v>255.4</v>
      </c>
      <c r="E2622">
        <v>250.28</v>
      </c>
      <c r="F2622">
        <v>253.7</v>
      </c>
      <c r="G2622">
        <v>253.06</v>
      </c>
      <c r="H2622" s="2">
        <v>7829600</v>
      </c>
      <c r="I2622" s="8" cm="1">
        <f t="array" ref="I2622">IFERROR(MarketData[[#This Row],[Adjusted Close]]/_xlfn.XLOOKUP(1,
(MarketData[ETF]=MarketData[[#This Row],[ETF]])*(MarketData[Date]&lt;MarketData[[#This Row],[Date]]),
MarketData[Adjusted Close],
,0,-1)-1,"")</f>
        <v>0.79220963172804559</v>
      </c>
      <c r="J2622" s="9" t="str" cm="1">
        <f t="array" ref="J2622">IFERROR(
(_xlfn.XLOOKUP(1,(MarketData[ETF]=H2622)*(MarketData[Date]=I2622),MarketData[Adjusted Close]) /
_xlfn.XLOOKUP(1,(MarketData[ETF]=H2622)*(MarketData[Date]=WORKDAY(I2622,-1)),MarketData[Adjusted Close]))-1,
""
)</f>
        <v/>
      </c>
    </row>
    <row r="2623" spans="1:10" ht="15.75" x14ac:dyDescent="0.25">
      <c r="A2623" t="s">
        <v>10</v>
      </c>
      <c r="B2623" s="1">
        <v>46042</v>
      </c>
      <c r="C2623">
        <v>251.39</v>
      </c>
      <c r="D2623">
        <v>253.22</v>
      </c>
      <c r="E2623">
        <v>249.94</v>
      </c>
      <c r="F2623">
        <v>250.37</v>
      </c>
      <c r="G2623">
        <v>249.74</v>
      </c>
      <c r="H2623" s="2">
        <v>8566000</v>
      </c>
      <c r="I2623" s="8" cm="1">
        <f t="array" ref="I2623">IFERROR(MarketData[[#This Row],[Adjusted Close]]/_xlfn.XLOOKUP(1,
(MarketData[ETF]=MarketData[[#This Row],[ETF]])*(MarketData[Date]&lt;MarketData[[#This Row],[Date]]),
MarketData[Adjusted Close],
,0,-1)-1,"")</f>
        <v>0.76869688385269153</v>
      </c>
      <c r="J2623" s="9" t="str" cm="1">
        <f t="array" ref="J2623">IFERROR(
(_xlfn.XLOOKUP(1,(MarketData[ETF]=H2623)*(MarketData[Date]=I2623),MarketData[Adjusted Close]) /
_xlfn.XLOOKUP(1,(MarketData[ETF]=H2623)*(MarketData[Date]=WORKDAY(I2623,-1)),MarketData[Adjusted Close]))-1,
""
)</f>
        <v/>
      </c>
    </row>
    <row r="2624" spans="1:10" ht="15.75" x14ac:dyDescent="0.25">
      <c r="A2624" t="s">
        <v>10</v>
      </c>
      <c r="B2624" s="1">
        <v>46038</v>
      </c>
      <c r="C2624">
        <v>257.52999999999997</v>
      </c>
      <c r="D2624">
        <v>257.77</v>
      </c>
      <c r="E2624">
        <v>254.82</v>
      </c>
      <c r="F2624">
        <v>255.71</v>
      </c>
      <c r="G2624">
        <v>255.06</v>
      </c>
      <c r="H2624" s="2">
        <v>4390800</v>
      </c>
      <c r="I2624" s="8" cm="1">
        <f t="array" ref="I2624">IFERROR(MarketData[[#This Row],[Adjusted Close]]/_xlfn.XLOOKUP(1,
(MarketData[ETF]=MarketData[[#This Row],[ETF]])*(MarketData[Date]&lt;MarketData[[#This Row],[Date]]),
MarketData[Adjusted Close],
,0,-1)-1,"")</f>
        <v>0.80637393767705401</v>
      </c>
      <c r="J2624" s="9" t="str" cm="1">
        <f t="array" ref="J2624">IFERROR(
(_xlfn.XLOOKUP(1,(MarketData[ETF]=H2624)*(MarketData[Date]=I2624),MarketData[Adjusted Close]) /
_xlfn.XLOOKUP(1,(MarketData[ETF]=H2624)*(MarketData[Date]=WORKDAY(I2624,-1)),MarketData[Adjusted Close]))-1,
""
)</f>
        <v/>
      </c>
    </row>
    <row r="2625" spans="1:10" ht="15.75" x14ac:dyDescent="0.25">
      <c r="A2625" t="s">
        <v>10</v>
      </c>
      <c r="B2625" s="1">
        <v>46037</v>
      </c>
      <c r="C2625">
        <v>258</v>
      </c>
      <c r="D2625">
        <v>258.25</v>
      </c>
      <c r="E2625">
        <v>255.59</v>
      </c>
      <c r="F2625">
        <v>256</v>
      </c>
      <c r="G2625">
        <v>255.35</v>
      </c>
      <c r="H2625" s="2">
        <v>4556900</v>
      </c>
      <c r="I2625" s="8" cm="1">
        <f t="array" ref="I2625">IFERROR(MarketData[[#This Row],[Adjusted Close]]/_xlfn.XLOOKUP(1,
(MarketData[ETF]=MarketData[[#This Row],[ETF]])*(MarketData[Date]&lt;MarketData[[#This Row],[Date]]),
MarketData[Adjusted Close],
,0,-1)-1,"")</f>
        <v>0.80842776203966027</v>
      </c>
      <c r="J2625" s="9" t="str" cm="1">
        <f t="array" ref="J2625">IFERROR(
(_xlfn.XLOOKUP(1,(MarketData[ETF]=H2625)*(MarketData[Date]=I2625),MarketData[Adjusted Close]) /
_xlfn.XLOOKUP(1,(MarketData[ETF]=H2625)*(MarketData[Date]=WORKDAY(I2625,-1)),MarketData[Adjusted Close]))-1,
""
)</f>
        <v/>
      </c>
    </row>
    <row r="2626" spans="1:10" ht="15.75" x14ac:dyDescent="0.25">
      <c r="A2626" t="s">
        <v>10</v>
      </c>
      <c r="B2626" s="1">
        <v>46036</v>
      </c>
      <c r="C2626">
        <v>256.19</v>
      </c>
      <c r="D2626">
        <v>256.67</v>
      </c>
      <c r="E2626">
        <v>253.05</v>
      </c>
      <c r="F2626">
        <v>255.11</v>
      </c>
      <c r="G2626">
        <v>254.47</v>
      </c>
      <c r="H2626" s="2">
        <v>7379800</v>
      </c>
      <c r="I2626" s="8" cm="1">
        <f t="array" ref="I2626">IFERROR(MarketData[[#This Row],[Adjusted Close]]/_xlfn.XLOOKUP(1,
(MarketData[ETF]=MarketData[[#This Row],[ETF]])*(MarketData[Date]&lt;MarketData[[#This Row],[Date]]),
MarketData[Adjusted Close],
,0,-1)-1,"")</f>
        <v>0.80219546742209635</v>
      </c>
      <c r="J2626" s="9" t="str" cm="1">
        <f t="array" ref="J2626">IFERROR(
(_xlfn.XLOOKUP(1,(MarketData[ETF]=H2626)*(MarketData[Date]=I2626),MarketData[Adjusted Close]) /
_xlfn.XLOOKUP(1,(MarketData[ETF]=H2626)*(MarketData[Date]=WORKDAY(I2626,-1)),MarketData[Adjusted Close]))-1,
""
)</f>
        <v/>
      </c>
    </row>
    <row r="2627" spans="1:10" ht="15.75" x14ac:dyDescent="0.25">
      <c r="A2627" t="s">
        <v>10</v>
      </c>
      <c r="B2627" s="1">
        <v>46035</v>
      </c>
      <c r="C2627">
        <v>258.25</v>
      </c>
      <c r="D2627">
        <v>259.16000000000003</v>
      </c>
      <c r="E2627">
        <v>256.8</v>
      </c>
      <c r="F2627">
        <v>257.83999999999997</v>
      </c>
      <c r="G2627">
        <v>257.19</v>
      </c>
      <c r="H2627" s="2">
        <v>6425700</v>
      </c>
      <c r="I2627" s="8" cm="1">
        <f t="array" ref="I2627">IFERROR(MarketData[[#This Row],[Adjusted Close]]/_xlfn.XLOOKUP(1,
(MarketData[ETF]=MarketData[[#This Row],[ETF]])*(MarketData[Date]&lt;MarketData[[#This Row],[Date]]),
MarketData[Adjusted Close],
,0,-1)-1,"")</f>
        <v>0.82145892351274807</v>
      </c>
      <c r="J2627" s="9" t="str" cm="1">
        <f t="array" ref="J2627">IFERROR(
(_xlfn.XLOOKUP(1,(MarketData[ETF]=H2627)*(MarketData[Date]=I2627),MarketData[Adjusted Close]) /
_xlfn.XLOOKUP(1,(MarketData[ETF]=H2627)*(MarketData[Date]=WORKDAY(I2627,-1)),MarketData[Adjusted Close]))-1,
""
)</f>
        <v/>
      </c>
    </row>
    <row r="2628" spans="1:10" ht="15.75" x14ac:dyDescent="0.25">
      <c r="A2628" t="s">
        <v>10</v>
      </c>
      <c r="B2628" s="1">
        <v>46034</v>
      </c>
      <c r="C2628">
        <v>256.22000000000003</v>
      </c>
      <c r="D2628">
        <v>258.91000000000003</v>
      </c>
      <c r="E2628">
        <v>256.20999999999998</v>
      </c>
      <c r="F2628">
        <v>258.24</v>
      </c>
      <c r="G2628">
        <v>257.58999999999997</v>
      </c>
      <c r="H2628" s="2">
        <v>4913700</v>
      </c>
      <c r="I2628" s="8" cm="1">
        <f t="array" ref="I2628">IFERROR(MarketData[[#This Row],[Adjusted Close]]/_xlfn.XLOOKUP(1,
(MarketData[ETF]=MarketData[[#This Row],[ETF]])*(MarketData[Date]&lt;MarketData[[#This Row],[Date]]),
MarketData[Adjusted Close],
,0,-1)-1,"")</f>
        <v>0.82429178470254949</v>
      </c>
      <c r="J2628" s="9" t="str" cm="1">
        <f t="array" ref="J2628">IFERROR(
(_xlfn.XLOOKUP(1,(MarketData[ETF]=H2628)*(MarketData[Date]=I2628),MarketData[Adjusted Close]) /
_xlfn.XLOOKUP(1,(MarketData[ETF]=H2628)*(MarketData[Date]=WORKDAY(I2628,-1)),MarketData[Adjusted Close]))-1,
""
)</f>
        <v/>
      </c>
    </row>
    <row r="2629" spans="1:10" ht="15.75" x14ac:dyDescent="0.25">
      <c r="A2629" t="s">
        <v>10</v>
      </c>
      <c r="B2629" s="1">
        <v>46031</v>
      </c>
      <c r="C2629">
        <v>255.83</v>
      </c>
      <c r="D2629">
        <v>258.52</v>
      </c>
      <c r="E2629">
        <v>254.9</v>
      </c>
      <c r="F2629">
        <v>258.01</v>
      </c>
      <c r="G2629">
        <v>257.36</v>
      </c>
      <c r="H2629" s="2">
        <v>8055000</v>
      </c>
      <c r="I2629" s="8" cm="1">
        <f t="array" ref="I2629">IFERROR(MarketData[[#This Row],[Adjusted Close]]/_xlfn.XLOOKUP(1,
(MarketData[ETF]=MarketData[[#This Row],[ETF]])*(MarketData[Date]&lt;MarketData[[#This Row],[Date]]),
MarketData[Adjusted Close],
,0,-1)-1,"")</f>
        <v>0.82266288951841382</v>
      </c>
      <c r="J2629" s="9" t="str" cm="1">
        <f t="array" ref="J2629">IFERROR(
(_xlfn.XLOOKUP(1,(MarketData[ETF]=H2629)*(MarketData[Date]=I2629),MarketData[Adjusted Close]) /
_xlfn.XLOOKUP(1,(MarketData[ETF]=H2629)*(MarketData[Date]=WORKDAY(I2629,-1)),MarketData[Adjusted Close]))-1,
""
)</f>
        <v/>
      </c>
    </row>
    <row r="2630" spans="1:10" ht="15.75" x14ac:dyDescent="0.25">
      <c r="A2630" t="s">
        <v>10</v>
      </c>
      <c r="B2630" s="1">
        <v>46030</v>
      </c>
      <c r="C2630">
        <v>256.52</v>
      </c>
      <c r="D2630">
        <v>256.66000000000003</v>
      </c>
      <c r="E2630">
        <v>254.38</v>
      </c>
      <c r="F2630">
        <v>255.45</v>
      </c>
      <c r="G2630">
        <v>254.81</v>
      </c>
      <c r="H2630" s="2">
        <v>6937600</v>
      </c>
      <c r="I2630" s="8" cm="1">
        <f t="array" ref="I2630">IFERROR(MarketData[[#This Row],[Adjusted Close]]/_xlfn.XLOOKUP(1,
(MarketData[ETF]=MarketData[[#This Row],[ETF]])*(MarketData[Date]&lt;MarketData[[#This Row],[Date]]),
MarketData[Adjusted Close],
,0,-1)-1,"")</f>
        <v>0.80460339943342785</v>
      </c>
      <c r="J2630" s="9" t="str" cm="1">
        <f t="array" ref="J2630">IFERROR(
(_xlfn.XLOOKUP(1,(MarketData[ETF]=H2630)*(MarketData[Date]=I2630),MarketData[Adjusted Close]) /
_xlfn.XLOOKUP(1,(MarketData[ETF]=H2630)*(MarketData[Date]=WORKDAY(I2630,-1)),MarketData[Adjusted Close]))-1,
""
)</f>
        <v/>
      </c>
    </row>
    <row r="2631" spans="1:10" ht="15.75" x14ac:dyDescent="0.25">
      <c r="A2631" t="s">
        <v>10</v>
      </c>
      <c r="B2631" s="1">
        <v>46029</v>
      </c>
      <c r="C2631">
        <v>256.52999999999997</v>
      </c>
      <c r="D2631">
        <v>258.52999999999997</v>
      </c>
      <c r="E2631">
        <v>256.33</v>
      </c>
      <c r="F2631">
        <v>256.93</v>
      </c>
      <c r="G2631">
        <v>256.27999999999997</v>
      </c>
      <c r="H2631" s="2">
        <v>5089000</v>
      </c>
      <c r="I2631" s="8" cm="1">
        <f t="array" ref="I2631">IFERROR(MarketData[[#This Row],[Adjusted Close]]/_xlfn.XLOOKUP(1,
(MarketData[ETF]=MarketData[[#This Row],[ETF]])*(MarketData[Date]&lt;MarketData[[#This Row],[Date]]),
MarketData[Adjusted Close],
,0,-1)-1,"")</f>
        <v>0.81501416430594897</v>
      </c>
      <c r="J2631" s="9" t="str" cm="1">
        <f t="array" ref="J2631">IFERROR(
(_xlfn.XLOOKUP(1,(MarketData[ETF]=H2631)*(MarketData[Date]=I2631),MarketData[Adjusted Close]) /
_xlfn.XLOOKUP(1,(MarketData[ETF]=H2631)*(MarketData[Date]=WORKDAY(I2631,-1)),MarketData[Adjusted Close]))-1,
""
)</f>
        <v/>
      </c>
    </row>
    <row r="2632" spans="1:10" ht="15.75" x14ac:dyDescent="0.25">
      <c r="A2632" t="s">
        <v>10</v>
      </c>
      <c r="B2632" s="1">
        <v>46028</v>
      </c>
      <c r="C2632">
        <v>254.94</v>
      </c>
      <c r="D2632">
        <v>256.92</v>
      </c>
      <c r="E2632">
        <v>254.67</v>
      </c>
      <c r="F2632">
        <v>256.69</v>
      </c>
      <c r="G2632">
        <v>256.04000000000002</v>
      </c>
      <c r="H2632" s="2">
        <v>6006800</v>
      </c>
      <c r="I2632" s="8" cm="1">
        <f t="array" ref="I2632">IFERROR(MarketData[[#This Row],[Adjusted Close]]/_xlfn.XLOOKUP(1,
(MarketData[ETF]=MarketData[[#This Row],[ETF]])*(MarketData[Date]&lt;MarketData[[#This Row],[Date]]),
MarketData[Adjusted Close],
,0,-1)-1,"")</f>
        <v>0.81331444759206839</v>
      </c>
      <c r="J2632" s="9" t="str" cm="1">
        <f t="array" ref="J2632">IFERROR(
(_xlfn.XLOOKUP(1,(MarketData[ETF]=H2632)*(MarketData[Date]=I2632),MarketData[Adjusted Close]) /
_xlfn.XLOOKUP(1,(MarketData[ETF]=H2632)*(MarketData[Date]=WORKDAY(I2632,-1)),MarketData[Adjusted Close]))-1,
""
)</f>
        <v/>
      </c>
    </row>
    <row r="2633" spans="1:10" ht="15.75" x14ac:dyDescent="0.25">
      <c r="A2633" t="s">
        <v>10</v>
      </c>
      <c r="B2633" s="1">
        <v>46027</v>
      </c>
      <c r="C2633">
        <v>254.97</v>
      </c>
      <c r="D2633">
        <v>255.59</v>
      </c>
      <c r="E2633">
        <v>253.95</v>
      </c>
      <c r="F2633">
        <v>254.43</v>
      </c>
      <c r="G2633">
        <v>253.79</v>
      </c>
      <c r="H2633" s="2">
        <v>6039600</v>
      </c>
      <c r="I2633" s="8" cm="1">
        <f t="array" ref="I2633">IFERROR(MarketData[[#This Row],[Adjusted Close]]/_xlfn.XLOOKUP(1,
(MarketData[ETF]=MarketData[[#This Row],[ETF]])*(MarketData[Date]&lt;MarketData[[#This Row],[Date]]),
MarketData[Adjusted Close],
,0,-1)-1,"")</f>
        <v>0.79737960339943359</v>
      </c>
      <c r="J2633" s="9" t="str" cm="1">
        <f t="array" ref="J2633">IFERROR(
(_xlfn.XLOOKUP(1,(MarketData[ETF]=H2633)*(MarketData[Date]=I2633),MarketData[Adjusted Close]) /
_xlfn.XLOOKUP(1,(MarketData[ETF]=H2633)*(MarketData[Date]=WORKDAY(I2633,-1)),MarketData[Adjusted Close]))-1,
""
)</f>
        <v/>
      </c>
    </row>
    <row r="2634" spans="1:10" ht="15.75" x14ac:dyDescent="0.25">
      <c r="A2634" t="s">
        <v>10</v>
      </c>
      <c r="B2634" s="1">
        <v>46024</v>
      </c>
      <c r="C2634">
        <v>255.29</v>
      </c>
      <c r="D2634">
        <v>256.39999999999998</v>
      </c>
      <c r="E2634">
        <v>251.22</v>
      </c>
      <c r="F2634">
        <v>252.44</v>
      </c>
      <c r="G2634">
        <v>251.8</v>
      </c>
      <c r="H2634" s="2">
        <v>4862400</v>
      </c>
      <c r="I2634" s="8" cm="1">
        <f t="array" ref="I2634">IFERROR(MarketData[[#This Row],[Adjusted Close]]/_xlfn.XLOOKUP(1,
(MarketData[ETF]=MarketData[[#This Row],[ETF]])*(MarketData[Date]&lt;MarketData[[#This Row],[Date]]),
MarketData[Adjusted Close],
,0,-1)-1,"")</f>
        <v>0.78328611898017009</v>
      </c>
      <c r="J2634" s="9" t="str" cm="1">
        <f t="array" ref="J2634">IFERROR(
(_xlfn.XLOOKUP(1,(MarketData[ETF]=H2634)*(MarketData[Date]=I2634),MarketData[Adjusted Close]) /
_xlfn.XLOOKUP(1,(MarketData[ETF]=H2634)*(MarketData[Date]=WORKDAY(I2634,-1)),MarketData[Adjusted Close]))-1,
""
)</f>
        <v/>
      </c>
    </row>
    <row r="2635" spans="1:10" ht="15.75" x14ac:dyDescent="0.25">
      <c r="A2635" t="s">
        <v>10</v>
      </c>
      <c r="B2635" s="1">
        <v>46022</v>
      </c>
      <c r="C2635">
        <v>255.12</v>
      </c>
      <c r="D2635">
        <v>255.23</v>
      </c>
      <c r="E2635">
        <v>252.83</v>
      </c>
      <c r="F2635">
        <v>252.92</v>
      </c>
      <c r="G2635">
        <v>252.28</v>
      </c>
      <c r="H2635" s="2">
        <v>3854000</v>
      </c>
      <c r="I2635" s="8" cm="1">
        <f t="array" ref="I2635">IFERROR(MarketData[[#This Row],[Adjusted Close]]/_xlfn.XLOOKUP(1,
(MarketData[ETF]=MarketData[[#This Row],[ETF]])*(MarketData[Date]&lt;MarketData[[#This Row],[Date]]),
MarketData[Adjusted Close],
,0,-1)-1,"")</f>
        <v>0.78668555240793214</v>
      </c>
      <c r="J2635" s="9" t="str" cm="1">
        <f t="array" ref="J2635">IFERROR(
(_xlfn.XLOOKUP(1,(MarketData[ETF]=H2635)*(MarketData[Date]=I2635),MarketData[Adjusted Close]) /
_xlfn.XLOOKUP(1,(MarketData[ETF]=H2635)*(MarketData[Date]=WORKDAY(I2635,-1)),MarketData[Adjusted Close]))-1,
""
)</f>
        <v/>
      </c>
    </row>
    <row r="2636" spans="1:10" ht="15.75" x14ac:dyDescent="0.25">
      <c r="A2636" t="s">
        <v>10</v>
      </c>
      <c r="B2636" s="1">
        <v>46021</v>
      </c>
      <c r="C2636">
        <v>255.21</v>
      </c>
      <c r="D2636">
        <v>256.16000000000003</v>
      </c>
      <c r="E2636">
        <v>254.95</v>
      </c>
      <c r="F2636">
        <v>255.04</v>
      </c>
      <c r="G2636">
        <v>254.4</v>
      </c>
      <c r="H2636" s="2">
        <v>3761000</v>
      </c>
      <c r="I2636" s="8" cm="1">
        <f t="array" ref="I2636">IFERROR(MarketData[[#This Row],[Adjusted Close]]/_xlfn.XLOOKUP(1,
(MarketData[ETF]=MarketData[[#This Row],[ETF]])*(MarketData[Date]&lt;MarketData[[#This Row],[Date]]),
MarketData[Adjusted Close],
,0,-1)-1,"")</f>
        <v>0.80169971671388129</v>
      </c>
      <c r="J2636" s="9" t="str" cm="1">
        <f t="array" ref="J2636">IFERROR(
(_xlfn.XLOOKUP(1,(MarketData[ETF]=H2636)*(MarketData[Date]=I2636),MarketData[Adjusted Close]) /
_xlfn.XLOOKUP(1,(MarketData[ETF]=H2636)*(MarketData[Date]=WORKDAY(I2636,-1)),MarketData[Adjusted Close]))-1,
""
)</f>
        <v/>
      </c>
    </row>
    <row r="2637" spans="1:10" ht="15.75" x14ac:dyDescent="0.25">
      <c r="A2637" t="s">
        <v>10</v>
      </c>
      <c r="B2637" s="1">
        <v>46020</v>
      </c>
      <c r="C2637">
        <v>255.3</v>
      </c>
      <c r="D2637">
        <v>256.38</v>
      </c>
      <c r="E2637">
        <v>254.75</v>
      </c>
      <c r="F2637">
        <v>255.65</v>
      </c>
      <c r="G2637">
        <v>255</v>
      </c>
      <c r="H2637" s="2">
        <v>4167200</v>
      </c>
      <c r="I2637" s="8" cm="1">
        <f t="array" ref="I2637">IFERROR(MarketData[[#This Row],[Adjusted Close]]/_xlfn.XLOOKUP(1,
(MarketData[ETF]=MarketData[[#This Row],[ETF]])*(MarketData[Date]&lt;MarketData[[#This Row],[Date]]),
MarketData[Adjusted Close],
,0,-1)-1,"")</f>
        <v>0.80594900849858364</v>
      </c>
      <c r="J2637" s="9" t="str" cm="1">
        <f t="array" ref="J2637">IFERROR(
(_xlfn.XLOOKUP(1,(MarketData[ETF]=H2637)*(MarketData[Date]=I2637),MarketData[Adjusted Close]) /
_xlfn.XLOOKUP(1,(MarketData[ETF]=H2637)*(MarketData[Date]=WORKDAY(I2637,-1)),MarketData[Adjusted Close]))-1,
""
)</f>
        <v/>
      </c>
    </row>
    <row r="2638" spans="1:10" ht="15.75" x14ac:dyDescent="0.25">
      <c r="A2638" t="s">
        <v>10</v>
      </c>
      <c r="B2638" s="1">
        <v>46017</v>
      </c>
      <c r="C2638">
        <v>257.17</v>
      </c>
      <c r="D2638">
        <v>257.51</v>
      </c>
      <c r="E2638">
        <v>256.57</v>
      </c>
      <c r="F2638">
        <v>256.88</v>
      </c>
      <c r="G2638">
        <v>256.23</v>
      </c>
      <c r="H2638" s="2">
        <v>2818900</v>
      </c>
      <c r="I2638" s="8" cm="1">
        <f t="array" ref="I2638">IFERROR(MarketData[[#This Row],[Adjusted Close]]/_xlfn.XLOOKUP(1,
(MarketData[ETF]=MarketData[[#This Row],[ETF]])*(MarketData[Date]&lt;MarketData[[#This Row],[Date]]),
MarketData[Adjusted Close],
,0,-1)-1,"")</f>
        <v>0.81466005665722396</v>
      </c>
      <c r="J2638" s="9" t="str" cm="1">
        <f t="array" ref="J2638">IFERROR(
(_xlfn.XLOOKUP(1,(MarketData[ETF]=H2638)*(MarketData[Date]=I2638),MarketData[Adjusted Close]) /
_xlfn.XLOOKUP(1,(MarketData[ETF]=H2638)*(MarketData[Date]=WORKDAY(I2638,-1)),MarketData[Adjusted Close]))-1,
""
)</f>
        <v/>
      </c>
    </row>
    <row r="2639" spans="1:10" ht="15.75" x14ac:dyDescent="0.25">
      <c r="A2639" t="s">
        <v>10</v>
      </c>
      <c r="B2639" s="1">
        <v>46015</v>
      </c>
      <c r="C2639">
        <v>256.08999999999997</v>
      </c>
      <c r="D2639">
        <v>257.01</v>
      </c>
      <c r="E2639">
        <v>255.98</v>
      </c>
      <c r="F2639">
        <v>256.87</v>
      </c>
      <c r="G2639">
        <v>256.22000000000003</v>
      </c>
      <c r="H2639" s="2">
        <v>2482100</v>
      </c>
      <c r="I2639" s="8" cm="1">
        <f t="array" ref="I2639">IFERROR(MarketData[[#This Row],[Adjusted Close]]/_xlfn.XLOOKUP(1,
(MarketData[ETF]=MarketData[[#This Row],[ETF]])*(MarketData[Date]&lt;MarketData[[#This Row],[Date]]),
MarketData[Adjusted Close],
,0,-1)-1,"")</f>
        <v>0.81458923512747905</v>
      </c>
      <c r="J2639" s="9" t="str" cm="1">
        <f t="array" ref="J2639">IFERROR(
(_xlfn.XLOOKUP(1,(MarketData[ETF]=H2639)*(MarketData[Date]=I2639),MarketData[Adjusted Close]) /
_xlfn.XLOOKUP(1,(MarketData[ETF]=H2639)*(MarketData[Date]=WORKDAY(I2639,-1)),MarketData[Adjusted Close]))-1,
""
)</f>
        <v/>
      </c>
    </row>
    <row r="2640" spans="1:10" ht="15.75" x14ac:dyDescent="0.25">
      <c r="A2640" t="s">
        <v>10</v>
      </c>
      <c r="B2640" s="1">
        <v>46014</v>
      </c>
      <c r="C2640">
        <v>254.48</v>
      </c>
      <c r="D2640">
        <v>256.25</v>
      </c>
      <c r="E2640">
        <v>254.35</v>
      </c>
      <c r="F2640">
        <v>256.18</v>
      </c>
      <c r="G2640">
        <v>255.53</v>
      </c>
      <c r="H2640" s="2">
        <v>3349200</v>
      </c>
      <c r="I2640" s="8" cm="1">
        <f t="array" ref="I2640">IFERROR(MarketData[[#This Row],[Adjusted Close]]/_xlfn.XLOOKUP(1,
(MarketData[ETF]=MarketData[[#This Row],[ETF]])*(MarketData[Date]&lt;MarketData[[#This Row],[Date]]),
MarketData[Adjusted Close],
,0,-1)-1,"")</f>
        <v>0.80970254957507093</v>
      </c>
      <c r="J2640" s="9" t="str" cm="1">
        <f t="array" ref="J2640">IFERROR(
(_xlfn.XLOOKUP(1,(MarketData[ETF]=H2640)*(MarketData[Date]=I2640),MarketData[Adjusted Close]) /
_xlfn.XLOOKUP(1,(MarketData[ETF]=H2640)*(MarketData[Date]=WORKDAY(I2640,-1)),MarketData[Adjusted Close]))-1,
""
)</f>
        <v/>
      </c>
    </row>
    <row r="2641" spans="1:10" ht="15.75" x14ac:dyDescent="0.25">
      <c r="A2641" t="s">
        <v>10</v>
      </c>
      <c r="B2641" s="1">
        <v>46013</v>
      </c>
      <c r="C2641">
        <v>255.82</v>
      </c>
      <c r="D2641">
        <v>255.93</v>
      </c>
      <c r="E2641">
        <v>254.35</v>
      </c>
      <c r="F2641">
        <v>254.93</v>
      </c>
      <c r="G2641">
        <v>254.29</v>
      </c>
      <c r="H2641" s="2">
        <v>4182100</v>
      </c>
      <c r="I2641" s="8" cm="1">
        <f t="array" ref="I2641">IFERROR(MarketData[[#This Row],[Adjusted Close]]/_xlfn.XLOOKUP(1,
(MarketData[ETF]=MarketData[[#This Row],[ETF]])*(MarketData[Date]&lt;MarketData[[#This Row],[Date]]),
MarketData[Adjusted Close],
,0,-1)-1,"")</f>
        <v>0.80092067988668569</v>
      </c>
      <c r="J2641" s="9" t="str" cm="1">
        <f t="array" ref="J2641">IFERROR(
(_xlfn.XLOOKUP(1,(MarketData[ETF]=H2641)*(MarketData[Date]=I2641),MarketData[Adjusted Close]) /
_xlfn.XLOOKUP(1,(MarketData[ETF]=H2641)*(MarketData[Date]=WORKDAY(I2641,-1)),MarketData[Adjusted Close]))-1,
""
)</f>
        <v/>
      </c>
    </row>
    <row r="2642" spans="1:10" ht="15.75" x14ac:dyDescent="0.25">
      <c r="A2642" t="s">
        <v>10</v>
      </c>
      <c r="B2642" s="1">
        <v>46010</v>
      </c>
      <c r="C2642">
        <v>251.97</v>
      </c>
      <c r="D2642">
        <v>254.26</v>
      </c>
      <c r="E2642">
        <v>251.91</v>
      </c>
      <c r="F2642">
        <v>254.1</v>
      </c>
      <c r="G2642">
        <v>253.14</v>
      </c>
      <c r="H2642" s="2">
        <v>4951900</v>
      </c>
      <c r="I2642" s="8" cm="1">
        <f t="array" ref="I2642">IFERROR(MarketData[[#This Row],[Adjusted Close]]/_xlfn.XLOOKUP(1,
(MarketData[ETF]=MarketData[[#This Row],[ETF]])*(MarketData[Date]&lt;MarketData[[#This Row],[Date]]),
MarketData[Adjusted Close],
,0,-1)-1,"")</f>
        <v>0.79277620396600579</v>
      </c>
      <c r="J2642" s="9" t="str" cm="1">
        <f t="array" ref="J2642">IFERROR(
(_xlfn.XLOOKUP(1,(MarketData[ETF]=H2642)*(MarketData[Date]=I2642),MarketData[Adjusted Close]) /
_xlfn.XLOOKUP(1,(MarketData[ETF]=H2642)*(MarketData[Date]=WORKDAY(I2642,-1)),MarketData[Adjusted Close]))-1,
""
)</f>
        <v/>
      </c>
    </row>
    <row r="2643" spans="1:10" ht="15.75" x14ac:dyDescent="0.25">
      <c r="A2643" t="s">
        <v>10</v>
      </c>
      <c r="B2643" s="1">
        <v>46009</v>
      </c>
      <c r="C2643">
        <v>251.01</v>
      </c>
      <c r="D2643">
        <v>252.34</v>
      </c>
      <c r="E2643">
        <v>249.88</v>
      </c>
      <c r="F2643">
        <v>250.76</v>
      </c>
      <c r="G2643">
        <v>249.81</v>
      </c>
      <c r="H2643" s="2">
        <v>7752500</v>
      </c>
      <c r="I2643" s="8" cm="1">
        <f t="array" ref="I2643">IFERROR(MarketData[[#This Row],[Adjusted Close]]/_xlfn.XLOOKUP(1,
(MarketData[ETF]=MarketData[[#This Row],[ETF]])*(MarketData[Date]&lt;MarketData[[#This Row],[Date]]),
MarketData[Adjusted Close],
,0,-1)-1,"")</f>
        <v>0.76919263456090659</v>
      </c>
      <c r="J2643" s="9" t="str" cm="1">
        <f t="array" ref="J2643">IFERROR(
(_xlfn.XLOOKUP(1,(MarketData[ETF]=H2643)*(MarketData[Date]=I2643),MarketData[Adjusted Close]) /
_xlfn.XLOOKUP(1,(MarketData[ETF]=H2643)*(MarketData[Date]=WORKDAY(I2643,-1)),MarketData[Adjusted Close]))-1,
""
)</f>
        <v/>
      </c>
    </row>
    <row r="2644" spans="1:10" ht="15.75" x14ac:dyDescent="0.25">
      <c r="A2644" t="s">
        <v>10</v>
      </c>
      <c r="B2644" s="1">
        <v>46008</v>
      </c>
      <c r="C2644">
        <v>252.41</v>
      </c>
      <c r="D2644">
        <v>252.64</v>
      </c>
      <c r="E2644">
        <v>247.14</v>
      </c>
      <c r="F2644">
        <v>247.19</v>
      </c>
      <c r="G2644">
        <v>246.25</v>
      </c>
      <c r="H2644" s="2">
        <v>6585600</v>
      </c>
      <c r="I2644" s="8" cm="1">
        <f t="array" ref="I2644">IFERROR(MarketData[[#This Row],[Adjusted Close]]/_xlfn.XLOOKUP(1,
(MarketData[ETF]=MarketData[[#This Row],[ETF]])*(MarketData[Date]&lt;MarketData[[#This Row],[Date]]),
MarketData[Adjusted Close],
,0,-1)-1,"")</f>
        <v>0.74398016997167149</v>
      </c>
      <c r="J2644" s="9" t="str" cm="1">
        <f t="array" ref="J2644">IFERROR(
(_xlfn.XLOOKUP(1,(MarketData[ETF]=H2644)*(MarketData[Date]=I2644),MarketData[Adjusted Close]) /
_xlfn.XLOOKUP(1,(MarketData[ETF]=H2644)*(MarketData[Date]=WORKDAY(I2644,-1)),MarketData[Adjusted Close]))-1,
""
)</f>
        <v/>
      </c>
    </row>
    <row r="2645" spans="1:10" ht="15.75" x14ac:dyDescent="0.25">
      <c r="A2645" t="s">
        <v>10</v>
      </c>
      <c r="B2645" s="1">
        <v>46007</v>
      </c>
      <c r="C2645">
        <v>250.39</v>
      </c>
      <c r="D2645">
        <v>252.57</v>
      </c>
      <c r="E2645">
        <v>249.87</v>
      </c>
      <c r="F2645">
        <v>251.85</v>
      </c>
      <c r="G2645">
        <v>250.9</v>
      </c>
      <c r="H2645" s="2">
        <v>7126800</v>
      </c>
      <c r="I2645" s="8" cm="1">
        <f t="array" ref="I2645">IFERROR(MarketData[[#This Row],[Adjusted Close]]/_xlfn.XLOOKUP(1,
(MarketData[ETF]=MarketData[[#This Row],[ETF]])*(MarketData[Date]&lt;MarketData[[#This Row],[Date]]),
MarketData[Adjusted Close],
,0,-1)-1,"")</f>
        <v>0.77691218130311634</v>
      </c>
      <c r="J2645" s="9" t="str" cm="1">
        <f t="array" ref="J2645">IFERROR(
(_xlfn.XLOOKUP(1,(MarketData[ETF]=H2645)*(MarketData[Date]=I2645),MarketData[Adjusted Close]) /
_xlfn.XLOOKUP(1,(MarketData[ETF]=H2645)*(MarketData[Date]=WORKDAY(I2645,-1)),MarketData[Adjusted Close]))-1,
""
)</f>
        <v/>
      </c>
    </row>
    <row r="2646" spans="1:10" ht="15.75" x14ac:dyDescent="0.25">
      <c r="A2646" t="s">
        <v>10</v>
      </c>
      <c r="B2646" s="1">
        <v>46006</v>
      </c>
      <c r="C2646">
        <v>254.58</v>
      </c>
      <c r="D2646">
        <v>254.6</v>
      </c>
      <c r="E2646">
        <v>250.88</v>
      </c>
      <c r="F2646">
        <v>251.36</v>
      </c>
      <c r="G2646">
        <v>250.41</v>
      </c>
      <c r="H2646" s="2">
        <v>5671600</v>
      </c>
      <c r="I2646" s="8" cm="1">
        <f t="array" ref="I2646">IFERROR(MarketData[[#This Row],[Adjusted Close]]/_xlfn.XLOOKUP(1,
(MarketData[ETF]=MarketData[[#This Row],[ETF]])*(MarketData[Date]&lt;MarketData[[#This Row],[Date]]),
MarketData[Adjusted Close],
,0,-1)-1,"")</f>
        <v>0.77344192634560915</v>
      </c>
      <c r="J2646" s="9" t="str" cm="1">
        <f t="array" ref="J2646">IFERROR(
(_xlfn.XLOOKUP(1,(MarketData[ETF]=H2646)*(MarketData[Date]=I2646),MarketData[Adjusted Close]) /
_xlfn.XLOOKUP(1,(MarketData[ETF]=H2646)*(MarketData[Date]=WORKDAY(I2646,-1)),MarketData[Adjusted Close]))-1,
""
)</f>
        <v/>
      </c>
    </row>
    <row r="2647" spans="1:10" ht="15.75" x14ac:dyDescent="0.25">
      <c r="A2647" t="s">
        <v>10</v>
      </c>
      <c r="B2647" s="1">
        <v>46003</v>
      </c>
      <c r="C2647">
        <v>256.13</v>
      </c>
      <c r="D2647">
        <v>256.70999999999998</v>
      </c>
      <c r="E2647">
        <v>251.7</v>
      </c>
      <c r="F2647">
        <v>252.57</v>
      </c>
      <c r="G2647">
        <v>251.61</v>
      </c>
      <c r="H2647" s="2">
        <v>7614600</v>
      </c>
      <c r="I2647" s="8" cm="1">
        <f t="array" ref="I2647">IFERROR(MarketData[[#This Row],[Adjusted Close]]/_xlfn.XLOOKUP(1,
(MarketData[ETF]=MarketData[[#This Row],[ETF]])*(MarketData[Date]&lt;MarketData[[#This Row],[Date]]),
MarketData[Adjusted Close],
,0,-1)-1,"")</f>
        <v>0.78194050991501451</v>
      </c>
      <c r="J2647" s="9" t="str" cm="1">
        <f t="array" ref="J2647">IFERROR(
(_xlfn.XLOOKUP(1,(MarketData[ETF]=H2647)*(MarketData[Date]=I2647),MarketData[Adjusted Close]) /
_xlfn.XLOOKUP(1,(MarketData[ETF]=H2647)*(MarketData[Date]=WORKDAY(I2647,-1)),MarketData[Adjusted Close]))-1,
""
)</f>
        <v/>
      </c>
    </row>
    <row r="2648" spans="1:10" ht="15.75" x14ac:dyDescent="0.25">
      <c r="A2648" t="s">
        <v>10</v>
      </c>
      <c r="B2648" s="1">
        <v>46002</v>
      </c>
      <c r="C2648">
        <v>256.83999999999997</v>
      </c>
      <c r="D2648">
        <v>257.63</v>
      </c>
      <c r="E2648">
        <v>254.34</v>
      </c>
      <c r="F2648">
        <v>257.55</v>
      </c>
      <c r="G2648">
        <v>256.57</v>
      </c>
      <c r="H2648" s="2">
        <v>5368200</v>
      </c>
      <c r="I2648" s="8" cm="1">
        <f t="array" ref="I2648">IFERROR(MarketData[[#This Row],[Adjusted Close]]/_xlfn.XLOOKUP(1,
(MarketData[ETF]=MarketData[[#This Row],[ETF]])*(MarketData[Date]&lt;MarketData[[#This Row],[Date]]),
MarketData[Adjusted Close],
,0,-1)-1,"")</f>
        <v>0.81706798866855523</v>
      </c>
      <c r="J2648" s="9" t="str" cm="1">
        <f t="array" ref="J2648">IFERROR(
(_xlfn.XLOOKUP(1,(MarketData[ETF]=H2648)*(MarketData[Date]=I2648),MarketData[Adjusted Close]) /
_xlfn.XLOOKUP(1,(MarketData[ETF]=H2648)*(MarketData[Date]=WORKDAY(I2648,-1)),MarketData[Adjusted Close]))-1,
""
)</f>
        <v/>
      </c>
    </row>
    <row r="2649" spans="1:10" ht="15.75" x14ac:dyDescent="0.25">
      <c r="A2649" t="s">
        <v>10</v>
      </c>
      <c r="B2649" s="1">
        <v>46001</v>
      </c>
      <c r="C2649">
        <v>256.81</v>
      </c>
      <c r="D2649">
        <v>259.02999999999997</v>
      </c>
      <c r="E2649">
        <v>255.67</v>
      </c>
      <c r="F2649">
        <v>258.39</v>
      </c>
      <c r="G2649">
        <v>257.41000000000003</v>
      </c>
      <c r="H2649" s="2">
        <v>5872700</v>
      </c>
      <c r="I2649" s="8" cm="1">
        <f t="array" ref="I2649">IFERROR(MarketData[[#This Row],[Adjusted Close]]/_xlfn.XLOOKUP(1,
(MarketData[ETF]=MarketData[[#This Row],[ETF]])*(MarketData[Date]&lt;MarketData[[#This Row],[Date]]),
MarketData[Adjusted Close],
,0,-1)-1,"")</f>
        <v>0.82301699716713905</v>
      </c>
      <c r="J2649" s="9" t="str" cm="1">
        <f t="array" ref="J2649">IFERROR(
(_xlfn.XLOOKUP(1,(MarketData[ETF]=H2649)*(MarketData[Date]=I2649),MarketData[Adjusted Close]) /
_xlfn.XLOOKUP(1,(MarketData[ETF]=H2649)*(MarketData[Date]=WORKDAY(I2649,-1)),MarketData[Adjusted Close]))-1,
""
)</f>
        <v/>
      </c>
    </row>
    <row r="2650" spans="1:10" ht="15.75" x14ac:dyDescent="0.25">
      <c r="A2650" t="s">
        <v>10</v>
      </c>
      <c r="B2650" s="1">
        <v>46000</v>
      </c>
      <c r="C2650">
        <v>256.5</v>
      </c>
      <c r="D2650">
        <v>257.66000000000003</v>
      </c>
      <c r="E2650">
        <v>255.93</v>
      </c>
      <c r="F2650">
        <v>257.35000000000002</v>
      </c>
      <c r="G2650">
        <v>256.37</v>
      </c>
      <c r="H2650" s="2">
        <v>3801800</v>
      </c>
      <c r="I2650" s="8" cm="1">
        <f t="array" ref="I2650">IFERROR(MarketData[[#This Row],[Adjusted Close]]/_xlfn.XLOOKUP(1,
(MarketData[ETF]=MarketData[[#This Row],[ETF]])*(MarketData[Date]&lt;MarketData[[#This Row],[Date]]),
MarketData[Adjusted Close],
,0,-1)-1,"")</f>
        <v>0.81565155807365453</v>
      </c>
      <c r="J2650" s="9" t="str" cm="1">
        <f t="array" ref="J2650">IFERROR(
(_xlfn.XLOOKUP(1,(MarketData[ETF]=H2650)*(MarketData[Date]=I2650),MarketData[Adjusted Close]) /
_xlfn.XLOOKUP(1,(MarketData[ETF]=H2650)*(MarketData[Date]=WORKDAY(I2650,-1)),MarketData[Adjusted Close]))-1,
""
)</f>
        <v/>
      </c>
    </row>
    <row r="2651" spans="1:10" ht="15.75" x14ac:dyDescent="0.25">
      <c r="A2651" t="s">
        <v>10</v>
      </c>
      <c r="B2651" s="1">
        <v>45999</v>
      </c>
      <c r="C2651">
        <v>258.2</v>
      </c>
      <c r="D2651">
        <v>258.89</v>
      </c>
      <c r="E2651">
        <v>255.97</v>
      </c>
      <c r="F2651">
        <v>257.02999999999997</v>
      </c>
      <c r="G2651">
        <v>256.06</v>
      </c>
      <c r="H2651" s="2">
        <v>3494700</v>
      </c>
      <c r="I2651" s="8" cm="1">
        <f t="array" ref="I2651">IFERROR(MarketData[[#This Row],[Adjusted Close]]/_xlfn.XLOOKUP(1,
(MarketData[ETF]=MarketData[[#This Row],[ETF]])*(MarketData[Date]&lt;MarketData[[#This Row],[Date]]),
MarketData[Adjusted Close],
,0,-1)-1,"")</f>
        <v>0.81345609065155822</v>
      </c>
      <c r="J2651" s="9" t="str" cm="1">
        <f t="array" ref="J2651">IFERROR(
(_xlfn.XLOOKUP(1,(MarketData[ETF]=H2651)*(MarketData[Date]=I2651),MarketData[Adjusted Close]) /
_xlfn.XLOOKUP(1,(MarketData[ETF]=H2651)*(MarketData[Date]=WORKDAY(I2651,-1)),MarketData[Adjusted Close]))-1,
""
)</f>
        <v/>
      </c>
    </row>
    <row r="2652" spans="1:10" ht="15.75" x14ac:dyDescent="0.25">
      <c r="A2652" t="s">
        <v>10</v>
      </c>
      <c r="B2652" s="1">
        <v>45996</v>
      </c>
      <c r="C2652">
        <v>257.07</v>
      </c>
      <c r="D2652">
        <v>258.92</v>
      </c>
      <c r="E2652">
        <v>256.81</v>
      </c>
      <c r="F2652">
        <v>257.52999999999997</v>
      </c>
      <c r="G2652">
        <v>256.55</v>
      </c>
      <c r="H2652" s="2">
        <v>3551100</v>
      </c>
      <c r="I2652" s="8" cm="1">
        <f t="array" ref="I2652">IFERROR(MarketData[[#This Row],[Adjusted Close]]/_xlfn.XLOOKUP(1,
(MarketData[ETF]=MarketData[[#This Row],[ETF]])*(MarketData[Date]&lt;MarketData[[#This Row],[Date]]),
MarketData[Adjusted Close],
,0,-1)-1,"")</f>
        <v>0.81692634560906541</v>
      </c>
      <c r="J2652" s="9" t="str" cm="1">
        <f t="array" ref="J2652">IFERROR(
(_xlfn.XLOOKUP(1,(MarketData[ETF]=H2652)*(MarketData[Date]=I2652),MarketData[Adjusted Close]) /
_xlfn.XLOOKUP(1,(MarketData[ETF]=H2652)*(MarketData[Date]=WORKDAY(I2652,-1)),MarketData[Adjusted Close]))-1,
""
)</f>
        <v/>
      </c>
    </row>
    <row r="2653" spans="1:10" ht="15.75" x14ac:dyDescent="0.25">
      <c r="A2653" t="s">
        <v>10</v>
      </c>
      <c r="B2653" s="1">
        <v>45995</v>
      </c>
      <c r="C2653">
        <v>257.31</v>
      </c>
      <c r="D2653">
        <v>257.31</v>
      </c>
      <c r="E2653">
        <v>255.08</v>
      </c>
      <c r="F2653">
        <v>256.45999999999998</v>
      </c>
      <c r="G2653">
        <v>255.49</v>
      </c>
      <c r="H2653" s="2">
        <v>3034100</v>
      </c>
      <c r="I2653" s="8" cm="1">
        <f t="array" ref="I2653">IFERROR(MarketData[[#This Row],[Adjusted Close]]/_xlfn.XLOOKUP(1,
(MarketData[ETF]=MarketData[[#This Row],[ETF]])*(MarketData[Date]&lt;MarketData[[#This Row],[Date]]),
MarketData[Adjusted Close],
,0,-1)-1,"")</f>
        <v>0.80941926345609083</v>
      </c>
      <c r="J2653" s="9" t="str" cm="1">
        <f t="array" ref="J2653">IFERROR(
(_xlfn.XLOOKUP(1,(MarketData[ETF]=H2653)*(MarketData[Date]=I2653),MarketData[Adjusted Close]) /
_xlfn.XLOOKUP(1,(MarketData[ETF]=H2653)*(MarketData[Date]=WORKDAY(I2653,-1)),MarketData[Adjusted Close]))-1,
""
)</f>
        <v/>
      </c>
    </row>
    <row r="2654" spans="1:10" ht="15.75" x14ac:dyDescent="0.25">
      <c r="A2654" t="s">
        <v>10</v>
      </c>
      <c r="B2654" s="1">
        <v>45994</v>
      </c>
      <c r="C2654">
        <v>255.11</v>
      </c>
      <c r="D2654">
        <v>256.99</v>
      </c>
      <c r="E2654">
        <v>254.45</v>
      </c>
      <c r="F2654">
        <v>256.70999999999998</v>
      </c>
      <c r="G2654">
        <v>255.74</v>
      </c>
      <c r="H2654" s="2">
        <v>5199600</v>
      </c>
      <c r="I2654" s="8" cm="1">
        <f t="array" ref="I2654">IFERROR(MarketData[[#This Row],[Adjusted Close]]/_xlfn.XLOOKUP(1,
(MarketData[ETF]=MarketData[[#This Row],[ETF]])*(MarketData[Date]&lt;MarketData[[#This Row],[Date]]),
MarketData[Adjusted Close],
,0,-1)-1,"")</f>
        <v>0.81118980169971699</v>
      </c>
      <c r="J2654" s="9" t="str" cm="1">
        <f t="array" ref="J2654">IFERROR(
(_xlfn.XLOOKUP(1,(MarketData[ETF]=H2654)*(MarketData[Date]=I2654),MarketData[Adjusted Close]) /
_xlfn.XLOOKUP(1,(MarketData[ETF]=H2654)*(MarketData[Date]=WORKDAY(I2654,-1)),MarketData[Adjusted Close]))-1,
""
)</f>
        <v/>
      </c>
    </row>
    <row r="2655" spans="1:10" ht="15.75" x14ac:dyDescent="0.25">
      <c r="A2655" t="s">
        <v>10</v>
      </c>
      <c r="B2655" s="1">
        <v>45993</v>
      </c>
      <c r="C2655">
        <v>255.05</v>
      </c>
      <c r="D2655">
        <v>256.79000000000002</v>
      </c>
      <c r="E2655">
        <v>254.27</v>
      </c>
      <c r="F2655">
        <v>256.08999999999997</v>
      </c>
      <c r="G2655">
        <v>255.12</v>
      </c>
      <c r="H2655" s="2">
        <v>3560100</v>
      </c>
      <c r="I2655" s="8" cm="1">
        <f t="array" ref="I2655">IFERROR(MarketData[[#This Row],[Adjusted Close]]/_xlfn.XLOOKUP(1,
(MarketData[ETF]=MarketData[[#This Row],[ETF]])*(MarketData[Date]&lt;MarketData[[#This Row],[Date]]),
MarketData[Adjusted Close],
,0,-1)-1,"")</f>
        <v>0.80679886685552415</v>
      </c>
      <c r="J2655" s="9" t="str" cm="1">
        <f t="array" ref="J2655">IFERROR(
(_xlfn.XLOOKUP(1,(MarketData[ETF]=H2655)*(MarketData[Date]=I2655),MarketData[Adjusted Close]) /
_xlfn.XLOOKUP(1,(MarketData[ETF]=H2655)*(MarketData[Date]=WORKDAY(I2655,-1)),MarketData[Adjusted Close]))-1,
""
)</f>
        <v/>
      </c>
    </row>
    <row r="2656" spans="1:10" ht="15.75" x14ac:dyDescent="0.25">
      <c r="A2656" t="s">
        <v>10</v>
      </c>
      <c r="B2656" s="1">
        <v>45992</v>
      </c>
      <c r="C2656">
        <v>252.65</v>
      </c>
      <c r="D2656">
        <v>255.03</v>
      </c>
      <c r="E2656">
        <v>252.17</v>
      </c>
      <c r="F2656">
        <v>254.13</v>
      </c>
      <c r="G2656">
        <v>253.17</v>
      </c>
      <c r="H2656" s="2">
        <v>3879200</v>
      </c>
      <c r="I2656" s="8" cm="1">
        <f t="array" ref="I2656">IFERROR(MarketData[[#This Row],[Adjusted Close]]/_xlfn.XLOOKUP(1,
(MarketData[ETF]=MarketData[[#This Row],[ETF]])*(MarketData[Date]&lt;MarketData[[#This Row],[Date]]),
MarketData[Adjusted Close],
,0,-1)-1,"")</f>
        <v>0.79298866855524075</v>
      </c>
      <c r="J2656" s="9" t="str" cm="1">
        <f t="array" ref="J2656">IFERROR(
(_xlfn.XLOOKUP(1,(MarketData[ETF]=H2656)*(MarketData[Date]=I2656),MarketData[Adjusted Close]) /
_xlfn.XLOOKUP(1,(MarketData[ETF]=H2656)*(MarketData[Date]=WORKDAY(I2656,-1)),MarketData[Adjusted Close]))-1,
""
)</f>
        <v/>
      </c>
    </row>
    <row r="2657" spans="1:10" ht="15.75" x14ac:dyDescent="0.25">
      <c r="A2657" t="s">
        <v>10</v>
      </c>
      <c r="B2657" s="1">
        <v>45989</v>
      </c>
      <c r="C2657">
        <v>253.66</v>
      </c>
      <c r="D2657">
        <v>254.95</v>
      </c>
      <c r="E2657">
        <v>253.39</v>
      </c>
      <c r="F2657">
        <v>254.9</v>
      </c>
      <c r="G2657">
        <v>253.93</v>
      </c>
      <c r="H2657" s="2">
        <v>1616900</v>
      </c>
      <c r="I2657" s="8" cm="1">
        <f t="array" ref="I2657">IFERROR(MarketData[[#This Row],[Adjusted Close]]/_xlfn.XLOOKUP(1,
(MarketData[ETF]=MarketData[[#This Row],[ETF]])*(MarketData[Date]&lt;MarketData[[#This Row],[Date]]),
MarketData[Adjusted Close],
,0,-1)-1,"")</f>
        <v>0.79837110481586415</v>
      </c>
      <c r="J2657" s="9" t="str" cm="1">
        <f t="array" ref="J2657">IFERROR(
(_xlfn.XLOOKUP(1,(MarketData[ETF]=H2657)*(MarketData[Date]=I2657),MarketData[Adjusted Close]) /
_xlfn.XLOOKUP(1,(MarketData[ETF]=H2657)*(MarketData[Date]=WORKDAY(I2657,-1)),MarketData[Adjusted Close]))-1,
""
)</f>
        <v/>
      </c>
    </row>
    <row r="2658" spans="1:10" ht="15.75" x14ac:dyDescent="0.25">
      <c r="A2658" t="s">
        <v>10</v>
      </c>
      <c r="B2658" s="1">
        <v>45987</v>
      </c>
      <c r="C2658">
        <v>252.19</v>
      </c>
      <c r="D2658">
        <v>253.68</v>
      </c>
      <c r="E2658">
        <v>251.31</v>
      </c>
      <c r="F2658">
        <v>252.92</v>
      </c>
      <c r="G2658">
        <v>251.96</v>
      </c>
      <c r="H2658" s="2">
        <v>3576400</v>
      </c>
      <c r="I2658" s="8" cm="1">
        <f t="array" ref="I2658">IFERROR(MarketData[[#This Row],[Adjusted Close]]/_xlfn.XLOOKUP(1,
(MarketData[ETF]=MarketData[[#This Row],[ETF]])*(MarketData[Date]&lt;MarketData[[#This Row],[Date]]),
MarketData[Adjusted Close],
,0,-1)-1,"")</f>
        <v>0.78441926345609092</v>
      </c>
      <c r="J2658" s="9" t="str" cm="1">
        <f t="array" ref="J2658">IFERROR(
(_xlfn.XLOOKUP(1,(MarketData[ETF]=H2658)*(MarketData[Date]=I2658),MarketData[Adjusted Close]) /
_xlfn.XLOOKUP(1,(MarketData[ETF]=H2658)*(MarketData[Date]=WORKDAY(I2658,-1)),MarketData[Adjusted Close]))-1,
""
)</f>
        <v/>
      </c>
    </row>
    <row r="2659" spans="1:10" ht="15.75" x14ac:dyDescent="0.25">
      <c r="A2659" t="s">
        <v>10</v>
      </c>
      <c r="B2659" s="1">
        <v>45986</v>
      </c>
      <c r="C2659">
        <v>248.46</v>
      </c>
      <c r="D2659">
        <v>251.24</v>
      </c>
      <c r="E2659">
        <v>245.92</v>
      </c>
      <c r="F2659">
        <v>250.67</v>
      </c>
      <c r="G2659">
        <v>249.72</v>
      </c>
      <c r="H2659" s="2">
        <v>5072900</v>
      </c>
      <c r="I2659" s="8" cm="1">
        <f t="array" ref="I2659">IFERROR(MarketData[[#This Row],[Adjusted Close]]/_xlfn.XLOOKUP(1,
(MarketData[ETF]=MarketData[[#This Row],[ETF]])*(MarketData[Date]&lt;MarketData[[#This Row],[Date]]),
MarketData[Adjusted Close],
,0,-1)-1,"")</f>
        <v>0.76855524079320126</v>
      </c>
      <c r="J2659" s="9" t="str" cm="1">
        <f t="array" ref="J2659">IFERROR(
(_xlfn.XLOOKUP(1,(MarketData[ETF]=H2659)*(MarketData[Date]=I2659),MarketData[Adjusted Close]) /
_xlfn.XLOOKUP(1,(MarketData[ETF]=H2659)*(MarketData[Date]=WORKDAY(I2659,-1)),MarketData[Adjusted Close]))-1,
""
)</f>
        <v/>
      </c>
    </row>
    <row r="2660" spans="1:10" ht="15.75" x14ac:dyDescent="0.25">
      <c r="A2660" t="s">
        <v>10</v>
      </c>
      <c r="B2660" s="1">
        <v>45985</v>
      </c>
      <c r="C2660">
        <v>245.08</v>
      </c>
      <c r="D2660">
        <v>249.76</v>
      </c>
      <c r="E2660">
        <v>245.02</v>
      </c>
      <c r="F2660">
        <v>249.14</v>
      </c>
      <c r="G2660">
        <v>248.2</v>
      </c>
      <c r="H2660" s="2">
        <v>4607100</v>
      </c>
      <c r="I2660" s="8" cm="1">
        <f t="array" ref="I2660">IFERROR(MarketData[[#This Row],[Adjusted Close]]/_xlfn.XLOOKUP(1,
(MarketData[ETF]=MarketData[[#This Row],[ETF]])*(MarketData[Date]&lt;MarketData[[#This Row],[Date]]),
MarketData[Adjusted Close],
,0,-1)-1,"")</f>
        <v>0.75779036827195467</v>
      </c>
      <c r="J2660" s="9" t="str" cm="1">
        <f t="array" ref="J2660">IFERROR(
(_xlfn.XLOOKUP(1,(MarketData[ETF]=H2660)*(MarketData[Date]=I2660),MarketData[Adjusted Close]) /
_xlfn.XLOOKUP(1,(MarketData[ETF]=H2660)*(MarketData[Date]=WORKDAY(I2660,-1)),MarketData[Adjusted Close]))-1,
""
)</f>
        <v/>
      </c>
    </row>
    <row r="2661" spans="1:10" ht="15.75" x14ac:dyDescent="0.25">
      <c r="A2661" t="s">
        <v>10</v>
      </c>
      <c r="B2661" s="1">
        <v>45982</v>
      </c>
      <c r="C2661">
        <v>241.87</v>
      </c>
      <c r="D2661">
        <v>245.74</v>
      </c>
      <c r="E2661">
        <v>239.1</v>
      </c>
      <c r="F2661">
        <v>242.92</v>
      </c>
      <c r="G2661">
        <v>242</v>
      </c>
      <c r="H2661" s="2">
        <v>11263600</v>
      </c>
      <c r="I2661" s="8" cm="1">
        <f t="array" ref="I2661">IFERROR(MarketData[[#This Row],[Adjusted Close]]/_xlfn.XLOOKUP(1,
(MarketData[ETF]=MarketData[[#This Row],[ETF]])*(MarketData[Date]&lt;MarketData[[#This Row],[Date]]),
MarketData[Adjusted Close],
,0,-1)-1,"")</f>
        <v>0.7138810198300285</v>
      </c>
      <c r="J2661" s="9" t="str" cm="1">
        <f t="array" ref="J2661">IFERROR(
(_xlfn.XLOOKUP(1,(MarketData[ETF]=H2661)*(MarketData[Date]=I2661),MarketData[Adjusted Close]) /
_xlfn.XLOOKUP(1,(MarketData[ETF]=H2661)*(MarketData[Date]=WORKDAY(I2661,-1)),MarketData[Adjusted Close]))-1,
""
)</f>
        <v/>
      </c>
    </row>
    <row r="2662" spans="1:10" ht="15.75" x14ac:dyDescent="0.25">
      <c r="A2662" t="s">
        <v>10</v>
      </c>
      <c r="B2662" s="1">
        <v>45981</v>
      </c>
      <c r="C2662">
        <v>251.83</v>
      </c>
      <c r="D2662">
        <v>252.78</v>
      </c>
      <c r="E2662">
        <v>240.76</v>
      </c>
      <c r="F2662">
        <v>241.11</v>
      </c>
      <c r="G2662">
        <v>240.2</v>
      </c>
      <c r="H2662" s="2">
        <v>12592000</v>
      </c>
      <c r="I2662" s="8" cm="1">
        <f t="array" ref="I2662">IFERROR(MarketData[[#This Row],[Adjusted Close]]/_xlfn.XLOOKUP(1,
(MarketData[ETF]=MarketData[[#This Row],[ETF]])*(MarketData[Date]&lt;MarketData[[#This Row],[Date]]),
MarketData[Adjusted Close],
,0,-1)-1,"")</f>
        <v>0.70113314447592079</v>
      </c>
      <c r="J2662" s="9" t="str" cm="1">
        <f t="array" ref="J2662">IFERROR(
(_xlfn.XLOOKUP(1,(MarketData[ETF]=H2662)*(MarketData[Date]=I2662),MarketData[Adjusted Close]) /
_xlfn.XLOOKUP(1,(MarketData[ETF]=H2662)*(MarketData[Date]=WORKDAY(I2662,-1)),MarketData[Adjusted Close]))-1,
""
)</f>
        <v/>
      </c>
    </row>
    <row r="2663" spans="1:10" ht="15.75" x14ac:dyDescent="0.25">
      <c r="A2663" t="s">
        <v>10</v>
      </c>
      <c r="B2663" s="1">
        <v>45980</v>
      </c>
      <c r="C2663">
        <v>245.81</v>
      </c>
      <c r="D2663">
        <v>249.53</v>
      </c>
      <c r="E2663">
        <v>244.79</v>
      </c>
      <c r="F2663">
        <v>246.95</v>
      </c>
      <c r="G2663">
        <v>246.01</v>
      </c>
      <c r="H2663" s="2">
        <v>5309200</v>
      </c>
      <c r="I2663" s="8" cm="1">
        <f t="array" ref="I2663">IFERROR(MarketData[[#This Row],[Adjusted Close]]/_xlfn.XLOOKUP(1,
(MarketData[ETF]=MarketData[[#This Row],[ETF]])*(MarketData[Date]&lt;MarketData[[#This Row],[Date]]),
MarketData[Adjusted Close],
,0,-1)-1,"")</f>
        <v>0.74228045325779046</v>
      </c>
      <c r="J2663" s="9" t="str" cm="1">
        <f t="array" ref="J2663">IFERROR(
(_xlfn.XLOOKUP(1,(MarketData[ETF]=H2663)*(MarketData[Date]=I2663),MarketData[Adjusted Close]) /
_xlfn.XLOOKUP(1,(MarketData[ETF]=H2663)*(MarketData[Date]=WORKDAY(I2663,-1)),MarketData[Adjusted Close]))-1,
""
)</f>
        <v/>
      </c>
    </row>
    <row r="2664" spans="1:10" ht="15.75" x14ac:dyDescent="0.25">
      <c r="A2664" t="s">
        <v>10</v>
      </c>
      <c r="B2664" s="1">
        <v>45979</v>
      </c>
      <c r="C2664">
        <v>246.86</v>
      </c>
      <c r="D2664">
        <v>247.95</v>
      </c>
      <c r="E2664">
        <v>243.47</v>
      </c>
      <c r="F2664">
        <v>245.51</v>
      </c>
      <c r="G2664">
        <v>244.58</v>
      </c>
      <c r="H2664" s="2">
        <v>8310100</v>
      </c>
      <c r="I2664" s="8" cm="1">
        <f t="array" ref="I2664">IFERROR(MarketData[[#This Row],[Adjusted Close]]/_xlfn.XLOOKUP(1,
(MarketData[ETF]=MarketData[[#This Row],[ETF]])*(MarketData[Date]&lt;MarketData[[#This Row],[Date]]),
MarketData[Adjusted Close],
,0,-1)-1,"")</f>
        <v>0.73215297450424943</v>
      </c>
      <c r="J2664" s="9" t="str" cm="1">
        <f t="array" ref="J2664">IFERROR(
(_xlfn.XLOOKUP(1,(MarketData[ETF]=H2664)*(MarketData[Date]=I2664),MarketData[Adjusted Close]) /
_xlfn.XLOOKUP(1,(MarketData[ETF]=H2664)*(MarketData[Date]=WORKDAY(I2664,-1)),MarketData[Adjusted Close]))-1,
""
)</f>
        <v/>
      </c>
    </row>
    <row r="2665" spans="1:10" ht="15.75" x14ac:dyDescent="0.25">
      <c r="A2665" t="s">
        <v>10</v>
      </c>
      <c r="B2665" s="1">
        <v>45978</v>
      </c>
      <c r="C2665">
        <v>249.59</v>
      </c>
      <c r="D2665">
        <v>252.14</v>
      </c>
      <c r="E2665">
        <v>246.96</v>
      </c>
      <c r="F2665">
        <v>248.53</v>
      </c>
      <c r="G2665">
        <v>247.59</v>
      </c>
      <c r="H2665" s="2">
        <v>5541100</v>
      </c>
      <c r="I2665" s="8" cm="1">
        <f t="array" ref="I2665">IFERROR(MarketData[[#This Row],[Adjusted Close]]/_xlfn.XLOOKUP(1,
(MarketData[ETF]=MarketData[[#This Row],[ETF]])*(MarketData[Date]&lt;MarketData[[#This Row],[Date]]),
MarketData[Adjusted Close],
,0,-1)-1,"")</f>
        <v>0.75347025495750719</v>
      </c>
      <c r="J2665" s="9" t="str" cm="1">
        <f t="array" ref="J2665">IFERROR(
(_xlfn.XLOOKUP(1,(MarketData[ETF]=H2665)*(MarketData[Date]=I2665),MarketData[Adjusted Close]) /
_xlfn.XLOOKUP(1,(MarketData[ETF]=H2665)*(MarketData[Date]=WORKDAY(I2665,-1)),MarketData[Adjusted Close]))-1,
""
)</f>
        <v/>
      </c>
    </row>
    <row r="2666" spans="1:10" ht="15.75" x14ac:dyDescent="0.25">
      <c r="A2666" t="s">
        <v>10</v>
      </c>
      <c r="B2666" s="1">
        <v>45975</v>
      </c>
      <c r="C2666">
        <v>246.84</v>
      </c>
      <c r="D2666">
        <v>252.5</v>
      </c>
      <c r="E2666">
        <v>245.86</v>
      </c>
      <c r="F2666">
        <v>250.65</v>
      </c>
      <c r="G2666">
        <v>249.7</v>
      </c>
      <c r="H2666" s="2">
        <v>5872000</v>
      </c>
      <c r="I2666" s="8" cm="1">
        <f t="array" ref="I2666">IFERROR(MarketData[[#This Row],[Adjusted Close]]/_xlfn.XLOOKUP(1,
(MarketData[ETF]=MarketData[[#This Row],[ETF]])*(MarketData[Date]&lt;MarketData[[#This Row],[Date]]),
MarketData[Adjusted Close],
,0,-1)-1,"")</f>
        <v>0.76841359773371121</v>
      </c>
      <c r="J2666" s="9" t="str" cm="1">
        <f t="array" ref="J2666">IFERROR(
(_xlfn.XLOOKUP(1,(MarketData[ETF]=H2666)*(MarketData[Date]=I2666),MarketData[Adjusted Close]) /
_xlfn.XLOOKUP(1,(MarketData[ETF]=H2666)*(MarketData[Date]=WORKDAY(I2666,-1)),MarketData[Adjusted Close]))-1,
""
)</f>
        <v/>
      </c>
    </row>
    <row r="2667" spans="1:10" ht="15.75" x14ac:dyDescent="0.25">
      <c r="A2667" t="s">
        <v>10</v>
      </c>
      <c r="B2667" s="1">
        <v>45974</v>
      </c>
      <c r="C2667">
        <v>254.26</v>
      </c>
      <c r="D2667">
        <v>254.44</v>
      </c>
      <c r="E2667">
        <v>249.52</v>
      </c>
      <c r="F2667">
        <v>250.48</v>
      </c>
      <c r="G2667">
        <v>249.53</v>
      </c>
      <c r="H2667" s="2">
        <v>6283400</v>
      </c>
      <c r="I2667" s="8" cm="1">
        <f t="array" ref="I2667">IFERROR(MarketData[[#This Row],[Adjusted Close]]/_xlfn.XLOOKUP(1,
(MarketData[ETF]=MarketData[[#This Row],[ETF]])*(MarketData[Date]&lt;MarketData[[#This Row],[Date]]),
MarketData[Adjusted Close],
,0,-1)-1,"")</f>
        <v>0.76720963172804546</v>
      </c>
      <c r="J2667" s="9" t="str" cm="1">
        <f t="array" ref="J2667">IFERROR(
(_xlfn.XLOOKUP(1,(MarketData[ETF]=H2667)*(MarketData[Date]=I2667),MarketData[Adjusted Close]) /
_xlfn.XLOOKUP(1,(MarketData[ETF]=H2667)*(MarketData[Date]=WORKDAY(I2667,-1)),MarketData[Adjusted Close]))-1,
""
)</f>
        <v/>
      </c>
    </row>
    <row r="2668" spans="1:10" ht="15.75" x14ac:dyDescent="0.25">
      <c r="A2668" t="s">
        <v>10</v>
      </c>
      <c r="B2668" s="1">
        <v>45973</v>
      </c>
      <c r="C2668">
        <v>257.25</v>
      </c>
      <c r="D2668">
        <v>257.25</v>
      </c>
      <c r="E2668">
        <v>254.34</v>
      </c>
      <c r="F2668">
        <v>255.71</v>
      </c>
      <c r="G2668">
        <v>254.74</v>
      </c>
      <c r="H2668" s="2">
        <v>3860000</v>
      </c>
      <c r="I2668" s="8" cm="1">
        <f t="array" ref="I2668">IFERROR(MarketData[[#This Row],[Adjusted Close]]/_xlfn.XLOOKUP(1,
(MarketData[ETF]=MarketData[[#This Row],[ETF]])*(MarketData[Date]&lt;MarketData[[#This Row],[Date]]),
MarketData[Adjusted Close],
,0,-1)-1,"")</f>
        <v>0.80410764872521256</v>
      </c>
      <c r="J2668" s="9" t="str" cm="1">
        <f t="array" ref="J2668">IFERROR(
(_xlfn.XLOOKUP(1,(MarketData[ETF]=H2668)*(MarketData[Date]=I2668),MarketData[Adjusted Close]) /
_xlfn.XLOOKUP(1,(MarketData[ETF]=H2668)*(MarketData[Date]=WORKDAY(I2668,-1)),MarketData[Adjusted Close]))-1,
""
)</f>
        <v/>
      </c>
    </row>
    <row r="2669" spans="1:10" ht="15.75" x14ac:dyDescent="0.25">
      <c r="A2669" t="s">
        <v>10</v>
      </c>
      <c r="B2669" s="1">
        <v>45972</v>
      </c>
      <c r="C2669">
        <v>255.49</v>
      </c>
      <c r="D2669">
        <v>256.35000000000002</v>
      </c>
      <c r="E2669">
        <v>254.23</v>
      </c>
      <c r="F2669">
        <v>255.89</v>
      </c>
      <c r="G2669">
        <v>254.92</v>
      </c>
      <c r="H2669" s="2">
        <v>3758800</v>
      </c>
      <c r="I2669" s="8" cm="1">
        <f t="array" ref="I2669">IFERROR(MarketData[[#This Row],[Adjusted Close]]/_xlfn.XLOOKUP(1,
(MarketData[ETF]=MarketData[[#This Row],[ETF]])*(MarketData[Date]&lt;MarketData[[#This Row],[Date]]),
MarketData[Adjusted Close],
,0,-1)-1,"")</f>
        <v>0.80538243626062322</v>
      </c>
      <c r="J2669" s="9" t="str" cm="1">
        <f t="array" ref="J2669">IFERROR(
(_xlfn.XLOOKUP(1,(MarketData[ETF]=H2669)*(MarketData[Date]=I2669),MarketData[Adjusted Close]) /
_xlfn.XLOOKUP(1,(MarketData[ETF]=H2669)*(MarketData[Date]=WORKDAY(I2669,-1)),MarketData[Adjusted Close]))-1,
""
)</f>
        <v/>
      </c>
    </row>
    <row r="2670" spans="1:10" ht="15.75" x14ac:dyDescent="0.25">
      <c r="A2670" t="s">
        <v>10</v>
      </c>
      <c r="B2670" s="1">
        <v>45971</v>
      </c>
      <c r="C2670">
        <v>254.81</v>
      </c>
      <c r="D2670">
        <v>257.01</v>
      </c>
      <c r="E2670">
        <v>253.98</v>
      </c>
      <c r="F2670">
        <v>256.58</v>
      </c>
      <c r="G2670">
        <v>255.61</v>
      </c>
      <c r="H2670" s="2">
        <v>4910700</v>
      </c>
      <c r="I2670" s="8" cm="1">
        <f t="array" ref="I2670">IFERROR(MarketData[[#This Row],[Adjusted Close]]/_xlfn.XLOOKUP(1,
(MarketData[ETF]=MarketData[[#This Row],[ETF]])*(MarketData[Date]&lt;MarketData[[#This Row],[Date]]),
MarketData[Adjusted Close],
,0,-1)-1,"")</f>
        <v>0.81026912181303135</v>
      </c>
      <c r="J2670" s="9" t="str" cm="1">
        <f t="array" ref="J2670">IFERROR(
(_xlfn.XLOOKUP(1,(MarketData[ETF]=H2670)*(MarketData[Date]=I2670),MarketData[Adjusted Close]) /
_xlfn.XLOOKUP(1,(MarketData[ETF]=H2670)*(MarketData[Date]=WORKDAY(I2670,-1)),MarketData[Adjusted Close]))-1,
""
)</f>
        <v/>
      </c>
    </row>
    <row r="2671" spans="1:10" ht="15.75" x14ac:dyDescent="0.25">
      <c r="A2671" t="s">
        <v>10</v>
      </c>
      <c r="B2671" s="1">
        <v>45968</v>
      </c>
      <c r="C2671">
        <v>250.44</v>
      </c>
      <c r="D2671">
        <v>251.09</v>
      </c>
      <c r="E2671">
        <v>246.45</v>
      </c>
      <c r="F2671">
        <v>251.06</v>
      </c>
      <c r="G2671">
        <v>250.11</v>
      </c>
      <c r="H2671" s="2">
        <v>5909500</v>
      </c>
      <c r="I2671" s="8" cm="1">
        <f t="array" ref="I2671">IFERROR(MarketData[[#This Row],[Adjusted Close]]/_xlfn.XLOOKUP(1,
(MarketData[ETF]=MarketData[[#This Row],[ETF]])*(MarketData[Date]&lt;MarketData[[#This Row],[Date]]),
MarketData[Adjusted Close],
,0,-1)-1,"")</f>
        <v>0.77131728045325798</v>
      </c>
      <c r="J2671" s="9" t="str" cm="1">
        <f t="array" ref="J2671">IFERROR(
(_xlfn.XLOOKUP(1,(MarketData[ETF]=H2671)*(MarketData[Date]=I2671),MarketData[Adjusted Close]) /
_xlfn.XLOOKUP(1,(MarketData[ETF]=H2671)*(MarketData[Date]=WORKDAY(I2671,-1)),MarketData[Adjusted Close]))-1,
""
)</f>
        <v/>
      </c>
    </row>
    <row r="2672" spans="1:10" ht="15.75" x14ac:dyDescent="0.25">
      <c r="A2672" t="s">
        <v>10</v>
      </c>
      <c r="B2672" s="1">
        <v>45967</v>
      </c>
      <c r="C2672">
        <v>255.99</v>
      </c>
      <c r="D2672">
        <v>256.07</v>
      </c>
      <c r="E2672">
        <v>251.27</v>
      </c>
      <c r="F2672">
        <v>251.83</v>
      </c>
      <c r="G2672">
        <v>250.88</v>
      </c>
      <c r="H2672" s="2">
        <v>5797600</v>
      </c>
      <c r="I2672" s="8" cm="1">
        <f t="array" ref="I2672">IFERROR(MarketData[[#This Row],[Adjusted Close]]/_xlfn.XLOOKUP(1,
(MarketData[ETF]=MarketData[[#This Row],[ETF]])*(MarketData[Date]&lt;MarketData[[#This Row],[Date]]),
MarketData[Adjusted Close],
,0,-1)-1,"")</f>
        <v>0.77677053824362607</v>
      </c>
      <c r="J2672" s="9" t="str" cm="1">
        <f t="array" ref="J2672">IFERROR(
(_xlfn.XLOOKUP(1,(MarketData[ETF]=H2672)*(MarketData[Date]=I2672),MarketData[Adjusted Close]) /
_xlfn.XLOOKUP(1,(MarketData[ETF]=H2672)*(MarketData[Date]=WORKDAY(I2672,-1)),MarketData[Adjusted Close]))-1,
""
)</f>
        <v/>
      </c>
    </row>
    <row r="2673" spans="1:10" ht="15.75" x14ac:dyDescent="0.25">
      <c r="A2673" t="s">
        <v>10</v>
      </c>
      <c r="B2673" s="1">
        <v>45966</v>
      </c>
      <c r="C2673">
        <v>254.64</v>
      </c>
      <c r="D2673">
        <v>257.95</v>
      </c>
      <c r="E2673">
        <v>254.11</v>
      </c>
      <c r="F2673">
        <v>256.58</v>
      </c>
      <c r="G2673">
        <v>255.61</v>
      </c>
      <c r="H2673" s="2">
        <v>3666700</v>
      </c>
      <c r="I2673" s="8" cm="1">
        <f t="array" ref="I2673">IFERROR(MarketData[[#This Row],[Adjusted Close]]/_xlfn.XLOOKUP(1,
(MarketData[ETF]=MarketData[[#This Row],[ETF]])*(MarketData[Date]&lt;MarketData[[#This Row],[Date]]),
MarketData[Adjusted Close],
,0,-1)-1,"")</f>
        <v>0.81026912181303135</v>
      </c>
      <c r="J2673" s="9" t="str" cm="1">
        <f t="array" ref="J2673">IFERROR(
(_xlfn.XLOOKUP(1,(MarketData[ETF]=H2673)*(MarketData[Date]=I2673),MarketData[Adjusted Close]) /
_xlfn.XLOOKUP(1,(MarketData[ETF]=H2673)*(MarketData[Date]=WORKDAY(I2673,-1)),MarketData[Adjusted Close]))-1,
""
)</f>
        <v/>
      </c>
    </row>
    <row r="2674" spans="1:10" ht="15.75" x14ac:dyDescent="0.25">
      <c r="A2674" t="s">
        <v>10</v>
      </c>
      <c r="B2674" s="1">
        <v>45965</v>
      </c>
      <c r="C2674">
        <v>256.58</v>
      </c>
      <c r="D2674">
        <v>258.10000000000002</v>
      </c>
      <c r="E2674">
        <v>254.61</v>
      </c>
      <c r="F2674">
        <v>254.95</v>
      </c>
      <c r="G2674">
        <v>253.98</v>
      </c>
      <c r="H2674" s="2">
        <v>6876800</v>
      </c>
      <c r="I2674" s="8" cm="1">
        <f t="array" ref="I2674">IFERROR(MarketData[[#This Row],[Adjusted Close]]/_xlfn.XLOOKUP(1,
(MarketData[ETF]=MarketData[[#This Row],[ETF]])*(MarketData[Date]&lt;MarketData[[#This Row],[Date]]),
MarketData[Adjusted Close],
,0,-1)-1,"")</f>
        <v>0.79872521246458938</v>
      </c>
      <c r="J2674" s="9" t="str" cm="1">
        <f t="array" ref="J2674">IFERROR(
(_xlfn.XLOOKUP(1,(MarketData[ETF]=H2674)*(MarketData[Date]=I2674),MarketData[Adjusted Close]) /
_xlfn.XLOOKUP(1,(MarketData[ETF]=H2674)*(MarketData[Date]=WORKDAY(I2674,-1)),MarketData[Adjusted Close]))-1,
""
)</f>
        <v/>
      </c>
    </row>
    <row r="2675" spans="1:10" ht="15.75" x14ac:dyDescent="0.25">
      <c r="A2675" t="s">
        <v>10</v>
      </c>
      <c r="B2675" s="1">
        <v>45964</v>
      </c>
      <c r="C2675">
        <v>261.48</v>
      </c>
      <c r="D2675">
        <v>261.75</v>
      </c>
      <c r="E2675">
        <v>259.3</v>
      </c>
      <c r="F2675">
        <v>260.23</v>
      </c>
      <c r="G2675">
        <v>259.24</v>
      </c>
      <c r="H2675" s="2">
        <v>4537400</v>
      </c>
      <c r="I2675" s="8" cm="1">
        <f t="array" ref="I2675">IFERROR(MarketData[[#This Row],[Adjusted Close]]/_xlfn.XLOOKUP(1,
(MarketData[ETF]=MarketData[[#This Row],[ETF]])*(MarketData[Date]&lt;MarketData[[#This Row],[Date]]),
MarketData[Adjusted Close],
,0,-1)-1,"")</f>
        <v>0.83597733711048172</v>
      </c>
      <c r="J2675" s="9" t="str" cm="1">
        <f t="array" ref="J2675">IFERROR(
(_xlfn.XLOOKUP(1,(MarketData[ETF]=H2675)*(MarketData[Date]=I2675),MarketData[Adjusted Close]) /
_xlfn.XLOOKUP(1,(MarketData[ETF]=H2675)*(MarketData[Date]=WORKDAY(I2675,-1)),MarketData[Adjusted Close]))-1,
""
)</f>
        <v/>
      </c>
    </row>
    <row r="2676" spans="1:10" ht="15.75" x14ac:dyDescent="0.25">
      <c r="A2676" t="s">
        <v>10</v>
      </c>
      <c r="B2676" s="1">
        <v>45961</v>
      </c>
      <c r="C2676">
        <v>261.07</v>
      </c>
      <c r="D2676">
        <v>261.07</v>
      </c>
      <c r="E2676">
        <v>258.02</v>
      </c>
      <c r="F2676">
        <v>258.95999999999998</v>
      </c>
      <c r="G2676">
        <v>257.98</v>
      </c>
      <c r="H2676" s="2">
        <v>5000300</v>
      </c>
      <c r="I2676" s="8" cm="1">
        <f t="array" ref="I2676">IFERROR(MarketData[[#This Row],[Adjusted Close]]/_xlfn.XLOOKUP(1,
(MarketData[ETF]=MarketData[[#This Row],[ETF]])*(MarketData[Date]&lt;MarketData[[#This Row],[Date]]),
MarketData[Adjusted Close],
,0,-1)-1,"")</f>
        <v>0.82705382436260644</v>
      </c>
      <c r="J2676" s="9" t="str" cm="1">
        <f t="array" ref="J2676">IFERROR(
(_xlfn.XLOOKUP(1,(MarketData[ETF]=H2676)*(MarketData[Date]=I2676),MarketData[Adjusted Close]) /
_xlfn.XLOOKUP(1,(MarketData[ETF]=H2676)*(MarketData[Date]=WORKDAY(I2676,-1)),MarketData[Adjusted Close]))-1,
""
)</f>
        <v/>
      </c>
    </row>
    <row r="2677" spans="1:10" ht="15.75" x14ac:dyDescent="0.25">
      <c r="A2677" t="s">
        <v>10</v>
      </c>
      <c r="B2677" s="1">
        <v>45960</v>
      </c>
      <c r="C2677">
        <v>260.24</v>
      </c>
      <c r="D2677">
        <v>260.8</v>
      </c>
      <c r="E2677">
        <v>257.70999999999998</v>
      </c>
      <c r="F2677">
        <v>257.72000000000003</v>
      </c>
      <c r="G2677">
        <v>256.74</v>
      </c>
      <c r="H2677" s="2">
        <v>7240500</v>
      </c>
      <c r="I2677" s="8" cm="1">
        <f t="array" ref="I2677">IFERROR(MarketData[[#This Row],[Adjusted Close]]/_xlfn.XLOOKUP(1,
(MarketData[ETF]=MarketData[[#This Row],[ETF]])*(MarketData[Date]&lt;MarketData[[#This Row],[Date]]),
MarketData[Adjusted Close],
,0,-1)-1,"")</f>
        <v>0.8182719546742212</v>
      </c>
      <c r="J2677" s="9" t="str" cm="1">
        <f t="array" ref="J2677">IFERROR(
(_xlfn.XLOOKUP(1,(MarketData[ETF]=H2677)*(MarketData[Date]=I2677),MarketData[Adjusted Close]) /
_xlfn.XLOOKUP(1,(MarketData[ETF]=H2677)*(MarketData[Date]=WORKDAY(I2677,-1)),MarketData[Adjusted Close]))-1,
""
)</f>
        <v/>
      </c>
    </row>
    <row r="2678" spans="1:10" ht="15.75" x14ac:dyDescent="0.25">
      <c r="A2678" t="s">
        <v>10</v>
      </c>
      <c r="B2678" s="1">
        <v>45959</v>
      </c>
      <c r="C2678">
        <v>261.66000000000003</v>
      </c>
      <c r="D2678">
        <v>262.23</v>
      </c>
      <c r="E2678">
        <v>259.47000000000003</v>
      </c>
      <c r="F2678">
        <v>261.79000000000002</v>
      </c>
      <c r="G2678">
        <v>260.8</v>
      </c>
      <c r="H2678" s="2">
        <v>4368400</v>
      </c>
      <c r="I2678" s="8" cm="1">
        <f t="array" ref="I2678">IFERROR(MarketData[[#This Row],[Adjusted Close]]/_xlfn.XLOOKUP(1,
(MarketData[ETF]=MarketData[[#This Row],[ETF]])*(MarketData[Date]&lt;MarketData[[#This Row],[Date]]),
MarketData[Adjusted Close],
,0,-1)-1,"")</f>
        <v>0.8470254957507084</v>
      </c>
      <c r="J2678" s="9" t="str" cm="1">
        <f t="array" ref="J2678">IFERROR(
(_xlfn.XLOOKUP(1,(MarketData[ETF]=H2678)*(MarketData[Date]=I2678),MarketData[Adjusted Close]) /
_xlfn.XLOOKUP(1,(MarketData[ETF]=H2678)*(MarketData[Date]=WORKDAY(I2678,-1)),MarketData[Adjusted Close]))-1,
""
)</f>
        <v/>
      </c>
    </row>
    <row r="2679" spans="1:10" ht="15.75" x14ac:dyDescent="0.25">
      <c r="A2679" t="s">
        <v>10</v>
      </c>
      <c r="B2679" s="1">
        <v>45958</v>
      </c>
      <c r="C2679">
        <v>259.5</v>
      </c>
      <c r="D2679">
        <v>261.27999999999997</v>
      </c>
      <c r="E2679">
        <v>259.05</v>
      </c>
      <c r="F2679">
        <v>260.57</v>
      </c>
      <c r="G2679">
        <v>259.58</v>
      </c>
      <c r="H2679" s="2">
        <v>3408000</v>
      </c>
      <c r="I2679" s="8" cm="1">
        <f t="array" ref="I2679">IFERROR(MarketData[[#This Row],[Adjusted Close]]/_xlfn.XLOOKUP(1,
(MarketData[ETF]=MarketData[[#This Row],[ETF]])*(MarketData[Date]&lt;MarketData[[#This Row],[Date]]),
MarketData[Adjusted Close],
,0,-1)-1,"")</f>
        <v>0.83838526912181299</v>
      </c>
      <c r="J2679" s="9" t="str" cm="1">
        <f t="array" ref="J2679">IFERROR(
(_xlfn.XLOOKUP(1,(MarketData[ETF]=H2679)*(MarketData[Date]=I2679),MarketData[Adjusted Close]) /
_xlfn.XLOOKUP(1,(MarketData[ETF]=H2679)*(MarketData[Date]=WORKDAY(I2679,-1)),MarketData[Adjusted Close]))-1,
""
)</f>
        <v/>
      </c>
    </row>
    <row r="2680" spans="1:10" ht="15.75" x14ac:dyDescent="0.25">
      <c r="A2680" t="s">
        <v>10</v>
      </c>
      <c r="B2680" s="1">
        <v>45957</v>
      </c>
      <c r="C2680">
        <v>257.08</v>
      </c>
      <c r="D2680">
        <v>258.77</v>
      </c>
      <c r="E2680">
        <v>256.89999999999998</v>
      </c>
      <c r="F2680">
        <v>258.58</v>
      </c>
      <c r="G2680">
        <v>257.60000000000002</v>
      </c>
      <c r="H2680" s="2">
        <v>4014900</v>
      </c>
      <c r="I2680" s="8" cm="1">
        <f t="array" ref="I2680">IFERROR(MarketData[[#This Row],[Adjusted Close]]/_xlfn.XLOOKUP(1,
(MarketData[ETF]=MarketData[[#This Row],[ETF]])*(MarketData[Date]&lt;MarketData[[#This Row],[Date]]),
MarketData[Adjusted Close],
,0,-1)-1,"")</f>
        <v>0.82436260623229485</v>
      </c>
      <c r="J2680" s="9" t="str" cm="1">
        <f t="array" ref="J2680">IFERROR(
(_xlfn.XLOOKUP(1,(MarketData[ETF]=H2680)*(MarketData[Date]=I2680),MarketData[Adjusted Close]) /
_xlfn.XLOOKUP(1,(MarketData[ETF]=H2680)*(MarketData[Date]=WORKDAY(I2680,-1)),MarketData[Adjusted Close]))-1,
""
)</f>
        <v/>
      </c>
    </row>
    <row r="2681" spans="1:10" ht="15.75" x14ac:dyDescent="0.25">
      <c r="A2681" t="s">
        <v>10</v>
      </c>
      <c r="B2681" s="1">
        <v>45954</v>
      </c>
      <c r="C2681">
        <v>253.58</v>
      </c>
      <c r="D2681">
        <v>254.58</v>
      </c>
      <c r="E2681">
        <v>253.24</v>
      </c>
      <c r="F2681">
        <v>254.02</v>
      </c>
      <c r="G2681">
        <v>253.06</v>
      </c>
      <c r="H2681" s="2">
        <v>3295200</v>
      </c>
      <c r="I2681" s="8" cm="1">
        <f t="array" ref="I2681">IFERROR(MarketData[[#This Row],[Adjusted Close]]/_xlfn.XLOOKUP(1,
(MarketData[ETF]=MarketData[[#This Row],[ETF]])*(MarketData[Date]&lt;MarketData[[#This Row],[Date]]),
MarketData[Adjusted Close],
,0,-1)-1,"")</f>
        <v>0.79220963172804559</v>
      </c>
      <c r="J2681" s="9" t="str" cm="1">
        <f t="array" ref="J2681">IFERROR(
(_xlfn.XLOOKUP(1,(MarketData[ETF]=H2681)*(MarketData[Date]=I2681),MarketData[Adjusted Close]) /
_xlfn.XLOOKUP(1,(MarketData[ETF]=H2681)*(MarketData[Date]=WORKDAY(I2681,-1)),MarketData[Adjusted Close]))-1,
""
)</f>
        <v/>
      </c>
    </row>
    <row r="2682" spans="1:10" ht="15.75" x14ac:dyDescent="0.25">
      <c r="A2682" t="s">
        <v>10</v>
      </c>
      <c r="B2682" s="1">
        <v>45953</v>
      </c>
      <c r="C2682">
        <v>249.03</v>
      </c>
      <c r="D2682">
        <v>251.67</v>
      </c>
      <c r="E2682">
        <v>248.91</v>
      </c>
      <c r="F2682">
        <v>251.39</v>
      </c>
      <c r="G2682">
        <v>250.44</v>
      </c>
      <c r="H2682" s="2">
        <v>3357600</v>
      </c>
      <c r="I2682" s="8" cm="1">
        <f t="array" ref="I2682">IFERROR(MarketData[[#This Row],[Adjusted Close]]/_xlfn.XLOOKUP(1,
(MarketData[ETF]=MarketData[[#This Row],[ETF]])*(MarketData[Date]&lt;MarketData[[#This Row],[Date]]),
MarketData[Adjusted Close],
,0,-1)-1,"")</f>
        <v>0.77365439093484434</v>
      </c>
      <c r="J2682" s="9" t="str" cm="1">
        <f t="array" ref="J2682">IFERROR(
(_xlfn.XLOOKUP(1,(MarketData[ETF]=H2682)*(MarketData[Date]=I2682),MarketData[Adjusted Close]) /
_xlfn.XLOOKUP(1,(MarketData[ETF]=H2682)*(MarketData[Date]=WORKDAY(I2682,-1)),MarketData[Adjusted Close]))-1,
""
)</f>
        <v/>
      </c>
    </row>
    <row r="2683" spans="1:10" ht="15.75" x14ac:dyDescent="0.25">
      <c r="A2683" t="s">
        <v>10</v>
      </c>
      <c r="B2683" s="1">
        <v>45952</v>
      </c>
      <c r="C2683">
        <v>251.45</v>
      </c>
      <c r="D2683">
        <v>251.67</v>
      </c>
      <c r="E2683">
        <v>246.89</v>
      </c>
      <c r="F2683">
        <v>249.26</v>
      </c>
      <c r="G2683">
        <v>248.32</v>
      </c>
      <c r="H2683" s="2">
        <v>6225000</v>
      </c>
      <c r="I2683" s="8" cm="1">
        <f t="array" ref="I2683">IFERROR(MarketData[[#This Row],[Adjusted Close]]/_xlfn.XLOOKUP(1,
(MarketData[ETF]=MarketData[[#This Row],[ETF]])*(MarketData[Date]&lt;MarketData[[#This Row],[Date]]),
MarketData[Adjusted Close],
,0,-1)-1,"")</f>
        <v>0.75864022662889519</v>
      </c>
      <c r="J2683" s="9" t="str" cm="1">
        <f t="array" ref="J2683">IFERROR(
(_xlfn.XLOOKUP(1,(MarketData[ETF]=H2683)*(MarketData[Date]=I2683),MarketData[Adjusted Close]) /
_xlfn.XLOOKUP(1,(MarketData[ETF]=H2683)*(MarketData[Date]=WORKDAY(I2683,-1)),MarketData[Adjusted Close]))-1,
""
)</f>
        <v/>
      </c>
    </row>
    <row r="2684" spans="1:10" ht="15.75" x14ac:dyDescent="0.25">
      <c r="A2684" t="s">
        <v>10</v>
      </c>
      <c r="B2684" s="1">
        <v>45951</v>
      </c>
      <c r="C2684">
        <v>251.79</v>
      </c>
      <c r="D2684">
        <v>252.23</v>
      </c>
      <c r="E2684">
        <v>250.86</v>
      </c>
      <c r="F2684">
        <v>251.69</v>
      </c>
      <c r="G2684">
        <v>250.74</v>
      </c>
      <c r="H2684" s="2">
        <v>3034500</v>
      </c>
      <c r="I2684" s="8" cm="1">
        <f t="array" ref="I2684">IFERROR(MarketData[[#This Row],[Adjusted Close]]/_xlfn.XLOOKUP(1,
(MarketData[ETF]=MarketData[[#This Row],[ETF]])*(MarketData[Date]&lt;MarketData[[#This Row],[Date]]),
MarketData[Adjusted Close],
,0,-1)-1,"")</f>
        <v>0.77577903682719573</v>
      </c>
      <c r="J2684" s="9" t="str" cm="1">
        <f t="array" ref="J2684">IFERROR(
(_xlfn.XLOOKUP(1,(MarketData[ETF]=H2684)*(MarketData[Date]=I2684),MarketData[Adjusted Close]) /
_xlfn.XLOOKUP(1,(MarketData[ETF]=H2684)*(MarketData[Date]=WORKDAY(I2684,-1)),MarketData[Adjusted Close]))-1,
""
)</f>
        <v/>
      </c>
    </row>
    <row r="2685" spans="1:10" ht="15.75" x14ac:dyDescent="0.25">
      <c r="A2685" t="s">
        <v>10</v>
      </c>
      <c r="B2685" s="1">
        <v>45950</v>
      </c>
      <c r="C2685">
        <v>249.94</v>
      </c>
      <c r="D2685">
        <v>252.26</v>
      </c>
      <c r="E2685">
        <v>249.9</v>
      </c>
      <c r="F2685">
        <v>251.76</v>
      </c>
      <c r="G2685">
        <v>250.81</v>
      </c>
      <c r="H2685" s="2">
        <v>3737500</v>
      </c>
      <c r="I2685" s="8" cm="1">
        <f t="array" ref="I2685">IFERROR(MarketData[[#This Row],[Adjusted Close]]/_xlfn.XLOOKUP(1,
(MarketData[ETF]=MarketData[[#This Row],[ETF]])*(MarketData[Date]&lt;MarketData[[#This Row],[Date]]),
MarketData[Adjusted Close],
,0,-1)-1,"")</f>
        <v>0.77627478753541101</v>
      </c>
      <c r="J2685" s="9" t="str" cm="1">
        <f t="array" ref="J2685">IFERROR(
(_xlfn.XLOOKUP(1,(MarketData[ETF]=H2685)*(MarketData[Date]=I2685),MarketData[Adjusted Close]) /
_xlfn.XLOOKUP(1,(MarketData[ETF]=H2685)*(MarketData[Date]=WORKDAY(I2685,-1)),MarketData[Adjusted Close]))-1,
""
)</f>
        <v/>
      </c>
    </row>
    <row r="2686" spans="1:10" ht="15.75" x14ac:dyDescent="0.25">
      <c r="A2686" t="s">
        <v>10</v>
      </c>
      <c r="B2686" s="1">
        <v>45947</v>
      </c>
      <c r="C2686">
        <v>246.11</v>
      </c>
      <c r="D2686">
        <v>249.26</v>
      </c>
      <c r="E2686">
        <v>245.51</v>
      </c>
      <c r="F2686">
        <v>248.61</v>
      </c>
      <c r="G2686">
        <v>247.67</v>
      </c>
      <c r="H2686" s="2">
        <v>5993800</v>
      </c>
      <c r="I2686" s="8" cm="1">
        <f t="array" ref="I2686">IFERROR(MarketData[[#This Row],[Adjusted Close]]/_xlfn.XLOOKUP(1,
(MarketData[ETF]=MarketData[[#This Row],[ETF]])*(MarketData[Date]&lt;MarketData[[#This Row],[Date]]),
MarketData[Adjusted Close],
,0,-1)-1,"")</f>
        <v>0.75403682719546739</v>
      </c>
      <c r="J2686" s="9" t="str" cm="1">
        <f t="array" ref="J2686">IFERROR(
(_xlfn.XLOOKUP(1,(MarketData[ETF]=H2686)*(MarketData[Date]=I2686),MarketData[Adjusted Close]) /
_xlfn.XLOOKUP(1,(MarketData[ETF]=H2686)*(MarketData[Date]=WORKDAY(I2686,-1)),MarketData[Adjusted Close]))-1,
""
)</f>
        <v/>
      </c>
    </row>
    <row r="2687" spans="1:10" ht="15.75" x14ac:dyDescent="0.25">
      <c r="A2687" t="s">
        <v>10</v>
      </c>
      <c r="B2687" s="1">
        <v>45946</v>
      </c>
      <c r="C2687">
        <v>249.09</v>
      </c>
      <c r="D2687">
        <v>250.41</v>
      </c>
      <c r="E2687">
        <v>245.15</v>
      </c>
      <c r="F2687">
        <v>247</v>
      </c>
      <c r="G2687">
        <v>246.06</v>
      </c>
      <c r="H2687" s="2">
        <v>6456600</v>
      </c>
      <c r="I2687" s="8" cm="1">
        <f t="array" ref="I2687">IFERROR(MarketData[[#This Row],[Adjusted Close]]/_xlfn.XLOOKUP(1,
(MarketData[ETF]=MarketData[[#This Row],[ETF]])*(MarketData[Date]&lt;MarketData[[#This Row],[Date]]),
MarketData[Adjusted Close],
,0,-1)-1,"")</f>
        <v>0.74263456090651569</v>
      </c>
      <c r="J2687" s="9" t="str" cm="1">
        <f t="array" ref="J2687">IFERROR(
(_xlfn.XLOOKUP(1,(MarketData[ETF]=H2687)*(MarketData[Date]=I2687),MarketData[Adjusted Close]) /
_xlfn.XLOOKUP(1,(MarketData[ETF]=H2687)*(MarketData[Date]=WORKDAY(I2687,-1)),MarketData[Adjusted Close]))-1,
""
)</f>
        <v/>
      </c>
    </row>
    <row r="2688" spans="1:10" ht="15.75" x14ac:dyDescent="0.25">
      <c r="A2688" t="s">
        <v>10</v>
      </c>
      <c r="B2688" s="1">
        <v>45945</v>
      </c>
      <c r="C2688">
        <v>248.64</v>
      </c>
      <c r="D2688">
        <v>249.75</v>
      </c>
      <c r="E2688">
        <v>245.34</v>
      </c>
      <c r="F2688">
        <v>247.88</v>
      </c>
      <c r="G2688">
        <v>246.94</v>
      </c>
      <c r="H2688" s="2">
        <v>5317500</v>
      </c>
      <c r="I2688" s="8" cm="1">
        <f t="array" ref="I2688">IFERROR(MarketData[[#This Row],[Adjusted Close]]/_xlfn.XLOOKUP(1,
(MarketData[ETF]=MarketData[[#This Row],[ETF]])*(MarketData[Date]&lt;MarketData[[#This Row],[Date]]),
MarketData[Adjusted Close],
,0,-1)-1,"")</f>
        <v>0.74886685552407939</v>
      </c>
      <c r="J2688" s="9" t="str" cm="1">
        <f t="array" ref="J2688">IFERROR(
(_xlfn.XLOOKUP(1,(MarketData[ETF]=H2688)*(MarketData[Date]=I2688),MarketData[Adjusted Close]) /
_xlfn.XLOOKUP(1,(MarketData[ETF]=H2688)*(MarketData[Date]=WORKDAY(I2688,-1)),MarketData[Adjusted Close]))-1,
""
)</f>
        <v/>
      </c>
    </row>
    <row r="2689" spans="1:10" ht="15.75" x14ac:dyDescent="0.25">
      <c r="A2689" t="s">
        <v>10</v>
      </c>
      <c r="B2689" s="1">
        <v>45944</v>
      </c>
      <c r="C2689">
        <v>245.11</v>
      </c>
      <c r="D2689">
        <v>248.09</v>
      </c>
      <c r="E2689">
        <v>242.93</v>
      </c>
      <c r="F2689">
        <v>246.21</v>
      </c>
      <c r="G2689">
        <v>245.28</v>
      </c>
      <c r="H2689" s="2">
        <v>4754800</v>
      </c>
      <c r="I2689" s="8" cm="1">
        <f t="array" ref="I2689">IFERROR(MarketData[[#This Row],[Adjusted Close]]/_xlfn.XLOOKUP(1,
(MarketData[ETF]=MarketData[[#This Row],[ETF]])*(MarketData[Date]&lt;MarketData[[#This Row],[Date]]),
MarketData[Adjusted Close],
,0,-1)-1,"")</f>
        <v>0.73711048158640247</v>
      </c>
      <c r="J2689" s="9" t="str" cm="1">
        <f t="array" ref="J2689">IFERROR(
(_xlfn.XLOOKUP(1,(MarketData[ETF]=H2689)*(MarketData[Date]=I2689),MarketData[Adjusted Close]) /
_xlfn.XLOOKUP(1,(MarketData[ETF]=H2689)*(MarketData[Date]=WORKDAY(I2689,-1)),MarketData[Adjusted Close]))-1,
""
)</f>
        <v/>
      </c>
    </row>
    <row r="2690" spans="1:10" ht="15.75" x14ac:dyDescent="0.25">
      <c r="A2690" t="s">
        <v>10</v>
      </c>
      <c r="B2690" s="1">
        <v>45943</v>
      </c>
      <c r="C2690">
        <v>246.86</v>
      </c>
      <c r="D2690">
        <v>248.2</v>
      </c>
      <c r="E2690">
        <v>245.85</v>
      </c>
      <c r="F2690">
        <v>247.83</v>
      </c>
      <c r="G2690">
        <v>246.89</v>
      </c>
      <c r="H2690" s="2">
        <v>5619600</v>
      </c>
      <c r="I2690" s="8" cm="1">
        <f t="array" ref="I2690">IFERROR(MarketData[[#This Row],[Adjusted Close]]/_xlfn.XLOOKUP(1,
(MarketData[ETF]=MarketData[[#This Row],[ETF]])*(MarketData[Date]&lt;MarketData[[#This Row],[Date]]),
MarketData[Adjusted Close],
,0,-1)-1,"")</f>
        <v>0.74851274787535416</v>
      </c>
      <c r="J2690" s="9" t="str" cm="1">
        <f t="array" ref="J2690">IFERROR(
(_xlfn.XLOOKUP(1,(MarketData[ETF]=H2690)*(MarketData[Date]=I2690),MarketData[Adjusted Close]) /
_xlfn.XLOOKUP(1,(MarketData[ETF]=H2690)*(MarketData[Date]=WORKDAY(I2690,-1)),MarketData[Adjusted Close]))-1,
""
)</f>
        <v/>
      </c>
    </row>
    <row r="2691" spans="1:10" ht="15.75" x14ac:dyDescent="0.25">
      <c r="A2691" t="s">
        <v>10</v>
      </c>
      <c r="B2691" s="1">
        <v>45940</v>
      </c>
      <c r="C2691">
        <v>251.69</v>
      </c>
      <c r="D2691">
        <v>252.42</v>
      </c>
      <c r="E2691">
        <v>242.5</v>
      </c>
      <c r="F2691">
        <v>242.67</v>
      </c>
      <c r="G2691">
        <v>241.75</v>
      </c>
      <c r="H2691" s="2">
        <v>10564800</v>
      </c>
      <c r="I2691" s="8" cm="1">
        <f t="array" ref="I2691">IFERROR(MarketData[[#This Row],[Adjusted Close]]/_xlfn.XLOOKUP(1,
(MarketData[ETF]=MarketData[[#This Row],[ETF]])*(MarketData[Date]&lt;MarketData[[#This Row],[Date]]),
MarketData[Adjusted Close],
,0,-1)-1,"")</f>
        <v>0.71211048158640233</v>
      </c>
      <c r="J2691" s="9" t="str" cm="1">
        <f t="array" ref="J2691">IFERROR(
(_xlfn.XLOOKUP(1,(MarketData[ETF]=H2691)*(MarketData[Date]=I2691),MarketData[Adjusted Close]) /
_xlfn.XLOOKUP(1,(MarketData[ETF]=H2691)*(MarketData[Date]=WORKDAY(I2691,-1)),MarketData[Adjusted Close]))-1,
""
)</f>
        <v/>
      </c>
    </row>
    <row r="2692" spans="1:10" ht="15.75" x14ac:dyDescent="0.25">
      <c r="A2692" t="s">
        <v>10</v>
      </c>
      <c r="B2692" s="1">
        <v>45939</v>
      </c>
      <c r="C2692">
        <v>251.72</v>
      </c>
      <c r="D2692">
        <v>251.78</v>
      </c>
      <c r="E2692">
        <v>250.08</v>
      </c>
      <c r="F2692">
        <v>251.41</v>
      </c>
      <c r="G2692">
        <v>250.46</v>
      </c>
      <c r="H2692" s="2">
        <v>4273100</v>
      </c>
      <c r="I2692" s="8" cm="1">
        <f t="array" ref="I2692">IFERROR(MarketData[[#This Row],[Adjusted Close]]/_xlfn.XLOOKUP(1,
(MarketData[ETF]=MarketData[[#This Row],[ETF]])*(MarketData[Date]&lt;MarketData[[#This Row],[Date]]),
MarketData[Adjusted Close],
,0,-1)-1,"")</f>
        <v>0.77379603399433439</v>
      </c>
      <c r="J2692" s="9" t="str" cm="1">
        <f t="array" ref="J2692">IFERROR(
(_xlfn.XLOOKUP(1,(MarketData[ETF]=H2692)*(MarketData[Date]=I2692),MarketData[Adjusted Close]) /
_xlfn.XLOOKUP(1,(MarketData[ETF]=H2692)*(MarketData[Date]=WORKDAY(I2692,-1)),MarketData[Adjusted Close]))-1,
""
)</f>
        <v/>
      </c>
    </row>
    <row r="2693" spans="1:10" ht="15.75" x14ac:dyDescent="0.25">
      <c r="A2693" t="s">
        <v>10</v>
      </c>
      <c r="B2693" s="1">
        <v>45938</v>
      </c>
      <c r="C2693">
        <v>249.21</v>
      </c>
      <c r="D2693">
        <v>251.84</v>
      </c>
      <c r="E2693">
        <v>249.17</v>
      </c>
      <c r="F2693">
        <v>251.71</v>
      </c>
      <c r="G2693">
        <v>250.76</v>
      </c>
      <c r="H2693" s="2">
        <v>3288800</v>
      </c>
      <c r="I2693" s="8" cm="1">
        <f t="array" ref="I2693">IFERROR(MarketData[[#This Row],[Adjusted Close]]/_xlfn.XLOOKUP(1,
(MarketData[ETF]=MarketData[[#This Row],[ETF]])*(MarketData[Date]&lt;MarketData[[#This Row],[Date]]),
MarketData[Adjusted Close],
,0,-1)-1,"")</f>
        <v>0.77592067988668556</v>
      </c>
      <c r="J2693" s="9" t="str" cm="1">
        <f t="array" ref="J2693">IFERROR(
(_xlfn.XLOOKUP(1,(MarketData[ETF]=H2693)*(MarketData[Date]=I2693),MarketData[Adjusted Close]) /
_xlfn.XLOOKUP(1,(MarketData[ETF]=H2693)*(MarketData[Date]=WORKDAY(I2693,-1)),MarketData[Adjusted Close]))-1,
""
)</f>
        <v/>
      </c>
    </row>
    <row r="2694" spans="1:10" ht="15.75" x14ac:dyDescent="0.25">
      <c r="A2694" t="s">
        <v>10</v>
      </c>
      <c r="B2694" s="1">
        <v>45937</v>
      </c>
      <c r="C2694">
        <v>250.71</v>
      </c>
      <c r="D2694">
        <v>250.98</v>
      </c>
      <c r="E2694">
        <v>248.27</v>
      </c>
      <c r="F2694">
        <v>248.85</v>
      </c>
      <c r="G2694">
        <v>247.91</v>
      </c>
      <c r="H2694" s="2">
        <v>3510100</v>
      </c>
      <c r="I2694" s="8" cm="1">
        <f t="array" ref="I2694">IFERROR(MarketData[[#This Row],[Adjusted Close]]/_xlfn.XLOOKUP(1,
(MarketData[ETF]=MarketData[[#This Row],[ETF]])*(MarketData[Date]&lt;MarketData[[#This Row],[Date]]),
MarketData[Adjusted Close],
,0,-1)-1,"")</f>
        <v>0.75573654390934863</v>
      </c>
      <c r="J2694" s="9" t="str" cm="1">
        <f t="array" ref="J2694">IFERROR(
(_xlfn.XLOOKUP(1,(MarketData[ETF]=H2694)*(MarketData[Date]=I2694),MarketData[Adjusted Close]) /
_xlfn.XLOOKUP(1,(MarketData[ETF]=H2694)*(MarketData[Date]=WORKDAY(I2694,-1)),MarketData[Adjusted Close]))-1,
""
)</f>
        <v/>
      </c>
    </row>
    <row r="2695" spans="1:10" ht="15.75" x14ac:dyDescent="0.25">
      <c r="A2695" t="s">
        <v>10</v>
      </c>
      <c r="B2695" s="1">
        <v>45936</v>
      </c>
      <c r="C2695">
        <v>250.45</v>
      </c>
      <c r="D2695">
        <v>250.85</v>
      </c>
      <c r="E2695">
        <v>249.46</v>
      </c>
      <c r="F2695">
        <v>250.17</v>
      </c>
      <c r="G2695">
        <v>249.22</v>
      </c>
      <c r="H2695" s="2">
        <v>3054600</v>
      </c>
      <c r="I2695" s="8" cm="1">
        <f t="array" ref="I2695">IFERROR(MarketData[[#This Row],[Adjusted Close]]/_xlfn.XLOOKUP(1,
(MarketData[ETF]=MarketData[[#This Row],[ETF]])*(MarketData[Date]&lt;MarketData[[#This Row],[Date]]),
MarketData[Adjusted Close],
,0,-1)-1,"")</f>
        <v>0.76501416430594915</v>
      </c>
      <c r="J2695" s="9" t="str" cm="1">
        <f t="array" ref="J2695">IFERROR(
(_xlfn.XLOOKUP(1,(MarketData[ETF]=H2695)*(MarketData[Date]=I2695),MarketData[Adjusted Close]) /
_xlfn.XLOOKUP(1,(MarketData[ETF]=H2695)*(MarketData[Date]=WORKDAY(I2695,-1)),MarketData[Adjusted Close]))-1,
""
)</f>
        <v/>
      </c>
    </row>
    <row r="2696" spans="1:10" ht="15.75" x14ac:dyDescent="0.25">
      <c r="A2696" t="s">
        <v>10</v>
      </c>
      <c r="B2696" s="1">
        <v>45933</v>
      </c>
      <c r="C2696">
        <v>249.71</v>
      </c>
      <c r="D2696">
        <v>249.99</v>
      </c>
      <c r="E2696">
        <v>247.58</v>
      </c>
      <c r="F2696">
        <v>248.32</v>
      </c>
      <c r="G2696">
        <v>247.38</v>
      </c>
      <c r="H2696" s="2">
        <v>3273900</v>
      </c>
      <c r="I2696" s="8" cm="1">
        <f t="array" ref="I2696">IFERROR(MarketData[[#This Row],[Adjusted Close]]/_xlfn.XLOOKUP(1,
(MarketData[ETF]=MarketData[[#This Row],[ETF]])*(MarketData[Date]&lt;MarketData[[#This Row],[Date]]),
MarketData[Adjusted Close],
,0,-1)-1,"")</f>
        <v>0.75198300283286135</v>
      </c>
      <c r="J2696" s="9" t="str" cm="1">
        <f t="array" ref="J2696">IFERROR(
(_xlfn.XLOOKUP(1,(MarketData[ETF]=H2696)*(MarketData[Date]=I2696),MarketData[Adjusted Close]) /
_xlfn.XLOOKUP(1,(MarketData[ETF]=H2696)*(MarketData[Date]=WORKDAY(I2696,-1)),MarketData[Adjusted Close]))-1,
""
)</f>
        <v/>
      </c>
    </row>
    <row r="2697" spans="1:10" ht="15.75" x14ac:dyDescent="0.25">
      <c r="A2697" t="s">
        <v>10</v>
      </c>
      <c r="B2697" s="1">
        <v>45932</v>
      </c>
      <c r="C2697">
        <v>249.92</v>
      </c>
      <c r="D2697">
        <v>249.93</v>
      </c>
      <c r="E2697">
        <v>248.2</v>
      </c>
      <c r="F2697">
        <v>249.33</v>
      </c>
      <c r="G2697">
        <v>248.38</v>
      </c>
      <c r="H2697" s="2">
        <v>2760700</v>
      </c>
      <c r="I2697" s="8" cm="1">
        <f t="array" ref="I2697">IFERROR(MarketData[[#This Row],[Adjusted Close]]/_xlfn.XLOOKUP(1,
(MarketData[ETF]=MarketData[[#This Row],[ETF]])*(MarketData[Date]&lt;MarketData[[#This Row],[Date]]),
MarketData[Adjusted Close],
,0,-1)-1,"")</f>
        <v>0.75906515580736555</v>
      </c>
      <c r="J2697" s="9" t="str" cm="1">
        <f t="array" ref="J2697">IFERROR(
(_xlfn.XLOOKUP(1,(MarketData[ETF]=H2697)*(MarketData[Date]=I2697),MarketData[Adjusted Close]) /
_xlfn.XLOOKUP(1,(MarketData[ETF]=H2697)*(MarketData[Date]=WORKDAY(I2697,-1)),MarketData[Adjusted Close]))-1,
""
)</f>
        <v/>
      </c>
    </row>
    <row r="2698" spans="1:10" ht="15.75" x14ac:dyDescent="0.25">
      <c r="A2698" t="s">
        <v>10</v>
      </c>
      <c r="B2698" s="1">
        <v>45931</v>
      </c>
      <c r="C2698">
        <v>245.83</v>
      </c>
      <c r="D2698">
        <v>248.55</v>
      </c>
      <c r="E2698">
        <v>245.49</v>
      </c>
      <c r="F2698">
        <v>248.33</v>
      </c>
      <c r="G2698">
        <v>247.39</v>
      </c>
      <c r="H2698" s="2">
        <v>3741100</v>
      </c>
      <c r="I2698" s="8" cm="1">
        <f t="array" ref="I2698">IFERROR(MarketData[[#This Row],[Adjusted Close]]/_xlfn.XLOOKUP(1,
(MarketData[ETF]=MarketData[[#This Row],[ETF]])*(MarketData[Date]&lt;MarketData[[#This Row],[Date]]),
MarketData[Adjusted Close],
,0,-1)-1,"")</f>
        <v>0.75205382436260626</v>
      </c>
      <c r="J2698" s="9" t="str" cm="1">
        <f t="array" ref="J2698">IFERROR(
(_xlfn.XLOOKUP(1,(MarketData[ETF]=H2698)*(MarketData[Date]=I2698),MarketData[Adjusted Close]) /
_xlfn.XLOOKUP(1,(MarketData[ETF]=H2698)*(MarketData[Date]=WORKDAY(I2698,-1)),MarketData[Adjusted Close]))-1,
""
)</f>
        <v/>
      </c>
    </row>
    <row r="2699" spans="1:10" ht="15.75" x14ac:dyDescent="0.25">
      <c r="A2699" t="s">
        <v>10</v>
      </c>
      <c r="B2699" s="1">
        <v>45930</v>
      </c>
      <c r="C2699">
        <v>246.35</v>
      </c>
      <c r="D2699">
        <v>247.28</v>
      </c>
      <c r="E2699">
        <v>245.38</v>
      </c>
      <c r="F2699">
        <v>247.12</v>
      </c>
      <c r="G2699">
        <v>246.18</v>
      </c>
      <c r="H2699" s="2">
        <v>4056100</v>
      </c>
      <c r="I2699" s="8" cm="1">
        <f t="array" ref="I2699">IFERROR(MarketData[[#This Row],[Adjusted Close]]/_xlfn.XLOOKUP(1,
(MarketData[ETF]=MarketData[[#This Row],[ETF]])*(MarketData[Date]&lt;MarketData[[#This Row],[Date]]),
MarketData[Adjusted Close],
,0,-1)-1,"")</f>
        <v>0.74348441926345621</v>
      </c>
      <c r="J2699" s="9" t="str" cm="1">
        <f t="array" ref="J2699">IFERROR(
(_xlfn.XLOOKUP(1,(MarketData[ETF]=H2699)*(MarketData[Date]=I2699),MarketData[Adjusted Close]) /
_xlfn.XLOOKUP(1,(MarketData[ETF]=H2699)*(MarketData[Date]=WORKDAY(I2699,-1)),MarketData[Adjusted Close]))-1,
""
)</f>
        <v/>
      </c>
    </row>
    <row r="2700" spans="1:10" ht="15.75" x14ac:dyDescent="0.25">
      <c r="A2700" t="s">
        <v>10</v>
      </c>
      <c r="B2700" s="1">
        <v>45929</v>
      </c>
      <c r="C2700">
        <v>246.63</v>
      </c>
      <c r="D2700">
        <v>247.81</v>
      </c>
      <c r="E2700">
        <v>245.94</v>
      </c>
      <c r="F2700">
        <v>246.48</v>
      </c>
      <c r="G2700">
        <v>245.55</v>
      </c>
      <c r="H2700" s="2">
        <v>3760700</v>
      </c>
      <c r="I2700" s="8" cm="1">
        <f t="array" ref="I2700">IFERROR(MarketData[[#This Row],[Adjusted Close]]/_xlfn.XLOOKUP(1,
(MarketData[ETF]=MarketData[[#This Row],[ETF]])*(MarketData[Date]&lt;MarketData[[#This Row],[Date]]),
MarketData[Adjusted Close],
,0,-1)-1,"")</f>
        <v>0.73902266288951868</v>
      </c>
      <c r="J2700" s="9" t="str" cm="1">
        <f t="array" ref="J2700">IFERROR(
(_xlfn.XLOOKUP(1,(MarketData[ETF]=H2700)*(MarketData[Date]=I2700),MarketData[Adjusted Close]) /
_xlfn.XLOOKUP(1,(MarketData[ETF]=H2700)*(MarketData[Date]=WORKDAY(I2700,-1)),MarketData[Adjusted Close]))-1,
""
)</f>
        <v/>
      </c>
    </row>
    <row r="2701" spans="1:10" ht="15.75" x14ac:dyDescent="0.25">
      <c r="A2701" t="s">
        <v>10</v>
      </c>
      <c r="B2701" s="1">
        <v>45926</v>
      </c>
      <c r="C2701">
        <v>244.64</v>
      </c>
      <c r="D2701">
        <v>245.44</v>
      </c>
      <c r="E2701">
        <v>243.32</v>
      </c>
      <c r="F2701">
        <v>245.37</v>
      </c>
      <c r="G2701">
        <v>244.44</v>
      </c>
      <c r="H2701" s="2">
        <v>3601000</v>
      </c>
      <c r="I2701" s="8" cm="1">
        <f t="array" ref="I2701">IFERROR(MarketData[[#This Row],[Adjusted Close]]/_xlfn.XLOOKUP(1,
(MarketData[ETF]=MarketData[[#This Row],[ETF]])*(MarketData[Date]&lt;MarketData[[#This Row],[Date]]),
MarketData[Adjusted Close],
,0,-1)-1,"")</f>
        <v>0.73116147308781887</v>
      </c>
      <c r="J2701" s="9" t="str" cm="1">
        <f t="array" ref="J2701">IFERROR(
(_xlfn.XLOOKUP(1,(MarketData[ETF]=H2701)*(MarketData[Date]=I2701),MarketData[Adjusted Close]) /
_xlfn.XLOOKUP(1,(MarketData[ETF]=H2701)*(MarketData[Date]=WORKDAY(I2701,-1)),MarketData[Adjusted Close]))-1,
""
)</f>
        <v/>
      </c>
    </row>
    <row r="2702" spans="1:10" ht="15.75" x14ac:dyDescent="0.25">
      <c r="A2702" t="s">
        <v>10</v>
      </c>
      <c r="B2702" s="1">
        <v>45925</v>
      </c>
      <c r="C2702">
        <v>243.78</v>
      </c>
      <c r="D2702">
        <v>244.97</v>
      </c>
      <c r="E2702">
        <v>242.26</v>
      </c>
      <c r="F2702">
        <v>244.33</v>
      </c>
      <c r="G2702">
        <v>243.4</v>
      </c>
      <c r="H2702" s="2">
        <v>4235600</v>
      </c>
      <c r="I2702" s="8" cm="1">
        <f t="array" ref="I2702">IFERROR(MarketData[[#This Row],[Adjusted Close]]/_xlfn.XLOOKUP(1,
(MarketData[ETF]=MarketData[[#This Row],[ETF]])*(MarketData[Date]&lt;MarketData[[#This Row],[Date]]),
MarketData[Adjusted Close],
,0,-1)-1,"")</f>
        <v>0.72379603399433456</v>
      </c>
      <c r="J2702" s="9" t="str" cm="1">
        <f t="array" ref="J2702">IFERROR(
(_xlfn.XLOOKUP(1,(MarketData[ETF]=H2702)*(MarketData[Date]=I2702),MarketData[Adjusted Close]) /
_xlfn.XLOOKUP(1,(MarketData[ETF]=H2702)*(MarketData[Date]=WORKDAY(I2702,-1)),MarketData[Adjusted Close]))-1,
""
)</f>
        <v/>
      </c>
    </row>
    <row r="2703" spans="1:10" ht="15.75" x14ac:dyDescent="0.25">
      <c r="A2703" t="s">
        <v>10</v>
      </c>
      <c r="B2703" s="1">
        <v>45924</v>
      </c>
      <c r="C2703">
        <v>246.8</v>
      </c>
      <c r="D2703">
        <v>246.93</v>
      </c>
      <c r="E2703">
        <v>244.26</v>
      </c>
      <c r="F2703">
        <v>245.39</v>
      </c>
      <c r="G2703">
        <v>244.46</v>
      </c>
      <c r="H2703" s="2">
        <v>4087500</v>
      </c>
      <c r="I2703" s="8" cm="1">
        <f t="array" ref="I2703">IFERROR(MarketData[[#This Row],[Adjusted Close]]/_xlfn.XLOOKUP(1,
(MarketData[ETF]=MarketData[[#This Row],[ETF]])*(MarketData[Date]&lt;MarketData[[#This Row],[Date]]),
MarketData[Adjusted Close],
,0,-1)-1,"")</f>
        <v>0.73130311614730892</v>
      </c>
      <c r="J2703" s="9" t="str" cm="1">
        <f t="array" ref="J2703">IFERROR(
(_xlfn.XLOOKUP(1,(MarketData[ETF]=H2703)*(MarketData[Date]=I2703),MarketData[Adjusted Close]) /
_xlfn.XLOOKUP(1,(MarketData[ETF]=H2703)*(MarketData[Date]=WORKDAY(I2703,-1)),MarketData[Adjusted Close]))-1,
""
)</f>
        <v/>
      </c>
    </row>
    <row r="2704" spans="1:10" ht="15.75" x14ac:dyDescent="0.25">
      <c r="A2704" t="s">
        <v>10</v>
      </c>
      <c r="B2704" s="1">
        <v>45923</v>
      </c>
      <c r="C2704">
        <v>247.95</v>
      </c>
      <c r="D2704">
        <v>248.02</v>
      </c>
      <c r="E2704">
        <v>245.75</v>
      </c>
      <c r="F2704">
        <v>246.25</v>
      </c>
      <c r="G2704">
        <v>245.32</v>
      </c>
      <c r="H2704" s="2">
        <v>4309500</v>
      </c>
      <c r="I2704" s="8" cm="1">
        <f t="array" ref="I2704">IFERROR(MarketData[[#This Row],[Adjusted Close]]/_xlfn.XLOOKUP(1,
(MarketData[ETF]=MarketData[[#This Row],[ETF]])*(MarketData[Date]&lt;MarketData[[#This Row],[Date]]),
MarketData[Adjusted Close],
,0,-1)-1,"")</f>
        <v>0.73739376770538256</v>
      </c>
      <c r="J2704" s="9" t="str" cm="1">
        <f t="array" ref="J2704">IFERROR(
(_xlfn.XLOOKUP(1,(MarketData[ETF]=H2704)*(MarketData[Date]=I2704),MarketData[Adjusted Close]) /
_xlfn.XLOOKUP(1,(MarketData[ETF]=H2704)*(MarketData[Date]=WORKDAY(I2704,-1)),MarketData[Adjusted Close]))-1,
""
)</f>
        <v/>
      </c>
    </row>
    <row r="2705" spans="1:10" ht="15.75" x14ac:dyDescent="0.25">
      <c r="A2705" t="s">
        <v>10</v>
      </c>
      <c r="B2705" s="1">
        <v>45922</v>
      </c>
      <c r="C2705">
        <v>246.06</v>
      </c>
      <c r="D2705">
        <v>248.17</v>
      </c>
      <c r="E2705">
        <v>246.06</v>
      </c>
      <c r="F2705">
        <v>247.9</v>
      </c>
      <c r="G2705">
        <v>246.96</v>
      </c>
      <c r="H2705" s="2">
        <v>3349500</v>
      </c>
      <c r="I2705" s="8" cm="1">
        <f t="array" ref="I2705">IFERROR(MarketData[[#This Row],[Adjusted Close]]/_xlfn.XLOOKUP(1,
(MarketData[ETF]=MarketData[[#This Row],[ETF]])*(MarketData[Date]&lt;MarketData[[#This Row],[Date]]),
MarketData[Adjusted Close],
,0,-1)-1,"")</f>
        <v>0.74900849858356966</v>
      </c>
      <c r="J2705" s="9" t="str" cm="1">
        <f t="array" ref="J2705">IFERROR(
(_xlfn.XLOOKUP(1,(MarketData[ETF]=H2705)*(MarketData[Date]=I2705),MarketData[Adjusted Close]) /
_xlfn.XLOOKUP(1,(MarketData[ETF]=H2705)*(MarketData[Date]=WORKDAY(I2705,-1)),MarketData[Adjusted Close]))-1,
""
)</f>
        <v/>
      </c>
    </row>
    <row r="2706" spans="1:10" ht="15.75" x14ac:dyDescent="0.25">
      <c r="A2706" t="s">
        <v>10</v>
      </c>
      <c r="B2706" s="1">
        <v>45919</v>
      </c>
      <c r="C2706">
        <v>245.91</v>
      </c>
      <c r="D2706">
        <v>247.04</v>
      </c>
      <c r="E2706">
        <v>245.3</v>
      </c>
      <c r="F2706">
        <v>246.79</v>
      </c>
      <c r="G2706">
        <v>245.55</v>
      </c>
      <c r="H2706" s="2">
        <v>3421600</v>
      </c>
      <c r="I2706" s="8" cm="1">
        <f t="array" ref="I2706">IFERROR(MarketData[[#This Row],[Adjusted Close]]/_xlfn.XLOOKUP(1,
(MarketData[ETF]=MarketData[[#This Row],[ETF]])*(MarketData[Date]&lt;MarketData[[#This Row],[Date]]),
MarketData[Adjusted Close],
,0,-1)-1,"")</f>
        <v>0.73902266288951868</v>
      </c>
      <c r="J2706" s="9" t="str" cm="1">
        <f t="array" ref="J2706">IFERROR(
(_xlfn.XLOOKUP(1,(MarketData[ETF]=H2706)*(MarketData[Date]=I2706),MarketData[Adjusted Close]) /
_xlfn.XLOOKUP(1,(MarketData[ETF]=H2706)*(MarketData[Date]=WORKDAY(I2706,-1)),MarketData[Adjusted Close]))-1,
""
)</f>
        <v/>
      </c>
    </row>
    <row r="2707" spans="1:10" ht="15.75" x14ac:dyDescent="0.25">
      <c r="A2707" t="s">
        <v>10</v>
      </c>
      <c r="B2707" s="1">
        <v>45918</v>
      </c>
      <c r="C2707">
        <v>244.9</v>
      </c>
      <c r="D2707">
        <v>246.23</v>
      </c>
      <c r="E2707">
        <v>244.11</v>
      </c>
      <c r="F2707">
        <v>245.12</v>
      </c>
      <c r="G2707">
        <v>243.89</v>
      </c>
      <c r="H2707" s="2">
        <v>3904600</v>
      </c>
      <c r="I2707" s="8" cm="1">
        <f t="array" ref="I2707">IFERROR(MarketData[[#This Row],[Adjusted Close]]/_xlfn.XLOOKUP(1,
(MarketData[ETF]=MarketData[[#This Row],[ETF]])*(MarketData[Date]&lt;MarketData[[#This Row],[Date]]),
MarketData[Adjusted Close],
,0,-1)-1,"")</f>
        <v>0.72726628895184131</v>
      </c>
      <c r="J2707" s="9" t="str" cm="1">
        <f t="array" ref="J2707">IFERROR(
(_xlfn.XLOOKUP(1,(MarketData[ETF]=H2707)*(MarketData[Date]=I2707),MarketData[Adjusted Close]) /
_xlfn.XLOOKUP(1,(MarketData[ETF]=H2707)*(MarketData[Date]=WORKDAY(I2707,-1)),MarketData[Adjusted Close]))-1,
""
)</f>
        <v/>
      </c>
    </row>
    <row r="2708" spans="1:10" ht="15.75" x14ac:dyDescent="0.25">
      <c r="A2708" t="s">
        <v>10</v>
      </c>
      <c r="B2708" s="1">
        <v>45917</v>
      </c>
      <c r="C2708">
        <v>243.35</v>
      </c>
      <c r="D2708">
        <v>243.6</v>
      </c>
      <c r="E2708">
        <v>240.58</v>
      </c>
      <c r="F2708">
        <v>242.89</v>
      </c>
      <c r="G2708">
        <v>241.67</v>
      </c>
      <c r="H2708" s="2">
        <v>3777000</v>
      </c>
      <c r="I2708" s="8" cm="1">
        <f t="array" ref="I2708">IFERROR(MarketData[[#This Row],[Adjusted Close]]/_xlfn.XLOOKUP(1,
(MarketData[ETF]=MarketData[[#This Row],[ETF]])*(MarketData[Date]&lt;MarketData[[#This Row],[Date]]),
MarketData[Adjusted Close],
,0,-1)-1,"")</f>
        <v>0.71154390934844192</v>
      </c>
      <c r="J2708" s="9" t="str" cm="1">
        <f t="array" ref="J2708">IFERROR(
(_xlfn.XLOOKUP(1,(MarketData[ETF]=H2708)*(MarketData[Date]=I2708),MarketData[Adjusted Close]) /
_xlfn.XLOOKUP(1,(MarketData[ETF]=H2708)*(MarketData[Date]=WORKDAY(I2708,-1)),MarketData[Adjusted Close]))-1,
""
)</f>
        <v/>
      </c>
    </row>
    <row r="2709" spans="1:10" ht="15.75" x14ac:dyDescent="0.25">
      <c r="A2709" t="s">
        <v>10</v>
      </c>
      <c r="B2709" s="1">
        <v>45916</v>
      </c>
      <c r="C2709">
        <v>243.95</v>
      </c>
      <c r="D2709">
        <v>244.06</v>
      </c>
      <c r="E2709">
        <v>243.09</v>
      </c>
      <c r="F2709">
        <v>243.38</v>
      </c>
      <c r="G2709">
        <v>242.16</v>
      </c>
      <c r="H2709" s="2">
        <v>2914700</v>
      </c>
      <c r="I2709" s="8" cm="1">
        <f t="array" ref="I2709">IFERROR(MarketData[[#This Row],[Adjusted Close]]/_xlfn.XLOOKUP(1,
(MarketData[ETF]=MarketData[[#This Row],[ETF]])*(MarketData[Date]&lt;MarketData[[#This Row],[Date]]),
MarketData[Adjusted Close],
,0,-1)-1,"")</f>
        <v>0.71501416430594911</v>
      </c>
      <c r="J2709" s="9" t="str" cm="1">
        <f t="array" ref="J2709">IFERROR(
(_xlfn.XLOOKUP(1,(MarketData[ETF]=H2709)*(MarketData[Date]=I2709),MarketData[Adjusted Close]) /
_xlfn.XLOOKUP(1,(MarketData[ETF]=H2709)*(MarketData[Date]=WORKDAY(I2709,-1)),MarketData[Adjusted Close]))-1,
""
)</f>
        <v/>
      </c>
    </row>
    <row r="2710" spans="1:10" ht="15.75" x14ac:dyDescent="0.25">
      <c r="A2710" t="s">
        <v>10</v>
      </c>
      <c r="B2710" s="1">
        <v>45915</v>
      </c>
      <c r="C2710">
        <v>242.24</v>
      </c>
      <c r="D2710">
        <v>243.61</v>
      </c>
      <c r="E2710">
        <v>242.18</v>
      </c>
      <c r="F2710">
        <v>243.6</v>
      </c>
      <c r="G2710">
        <v>242.38</v>
      </c>
      <c r="H2710" s="2">
        <v>2979700</v>
      </c>
      <c r="I2710" s="8" cm="1">
        <f t="array" ref="I2710">IFERROR(MarketData[[#This Row],[Adjusted Close]]/_xlfn.XLOOKUP(1,
(MarketData[ETF]=MarketData[[#This Row],[ETF]])*(MarketData[Date]&lt;MarketData[[#This Row],[Date]]),
MarketData[Adjusted Close],
,0,-1)-1,"")</f>
        <v>0.71657223796034009</v>
      </c>
      <c r="J2710" s="9" t="str" cm="1">
        <f t="array" ref="J2710">IFERROR(
(_xlfn.XLOOKUP(1,(MarketData[ETF]=H2710)*(MarketData[Date]=I2710),MarketData[Adjusted Close]) /
_xlfn.XLOOKUP(1,(MarketData[ETF]=H2710)*(MarketData[Date]=WORKDAY(I2710,-1)),MarketData[Adjusted Close]))-1,
""
)</f>
        <v/>
      </c>
    </row>
    <row r="2711" spans="1:10" ht="15.75" x14ac:dyDescent="0.25">
      <c r="A2711" t="s">
        <v>10</v>
      </c>
      <c r="B2711" s="1">
        <v>45912</v>
      </c>
      <c r="C2711">
        <v>240.84</v>
      </c>
      <c r="D2711">
        <v>242.01</v>
      </c>
      <c r="E2711">
        <v>240.46</v>
      </c>
      <c r="F2711">
        <v>241.5</v>
      </c>
      <c r="G2711">
        <v>240.29</v>
      </c>
      <c r="H2711" s="2">
        <v>3439900</v>
      </c>
      <c r="I2711" s="8" cm="1">
        <f t="array" ref="I2711">IFERROR(MarketData[[#This Row],[Adjusted Close]]/_xlfn.XLOOKUP(1,
(MarketData[ETF]=MarketData[[#This Row],[ETF]])*(MarketData[Date]&lt;MarketData[[#This Row],[Date]]),
MarketData[Adjusted Close],
,0,-1)-1,"")</f>
        <v>0.70177053824362612</v>
      </c>
      <c r="J2711" s="9" t="str" cm="1">
        <f t="array" ref="J2711">IFERROR(
(_xlfn.XLOOKUP(1,(MarketData[ETF]=H2711)*(MarketData[Date]=I2711),MarketData[Adjusted Close]) /
_xlfn.XLOOKUP(1,(MarketData[ETF]=H2711)*(MarketData[Date]=WORKDAY(I2711,-1)),MarketData[Adjusted Close]))-1,
""
)</f>
        <v/>
      </c>
    </row>
    <row r="2712" spans="1:10" ht="15.75" x14ac:dyDescent="0.25">
      <c r="A2712" t="s">
        <v>10</v>
      </c>
      <c r="B2712" s="1">
        <v>45911</v>
      </c>
      <c r="C2712">
        <v>240.11</v>
      </c>
      <c r="D2712">
        <v>240.77</v>
      </c>
      <c r="E2712">
        <v>239.43</v>
      </c>
      <c r="F2712">
        <v>240.46</v>
      </c>
      <c r="G2712">
        <v>239.26</v>
      </c>
      <c r="H2712" s="2">
        <v>3322000</v>
      </c>
      <c r="I2712" s="8" cm="1">
        <f t="array" ref="I2712">IFERROR(MarketData[[#This Row],[Adjusted Close]]/_xlfn.XLOOKUP(1,
(MarketData[ETF]=MarketData[[#This Row],[ETF]])*(MarketData[Date]&lt;MarketData[[#This Row],[Date]]),
MarketData[Adjusted Close],
,0,-1)-1,"")</f>
        <v>0.69447592067988673</v>
      </c>
      <c r="J2712" s="9" t="str" cm="1">
        <f t="array" ref="J2712">IFERROR(
(_xlfn.XLOOKUP(1,(MarketData[ETF]=H2712)*(MarketData[Date]=I2712),MarketData[Adjusted Close]) /
_xlfn.XLOOKUP(1,(MarketData[ETF]=H2712)*(MarketData[Date]=WORKDAY(I2712,-1)),MarketData[Adjusted Close]))-1,
""
)</f>
        <v/>
      </c>
    </row>
    <row r="2713" spans="1:10" ht="15.75" x14ac:dyDescent="0.25">
      <c r="A2713" t="s">
        <v>10</v>
      </c>
      <c r="B2713" s="1">
        <v>45910</v>
      </c>
      <c r="C2713">
        <v>240.25</v>
      </c>
      <c r="D2713">
        <v>240.3</v>
      </c>
      <c r="E2713">
        <v>238.17</v>
      </c>
      <c r="F2713">
        <v>239.06</v>
      </c>
      <c r="G2713">
        <v>237.86</v>
      </c>
      <c r="H2713" s="2">
        <v>4142200</v>
      </c>
      <c r="I2713" s="8" cm="1">
        <f t="array" ref="I2713">IFERROR(MarketData[[#This Row],[Adjusted Close]]/_xlfn.XLOOKUP(1,
(MarketData[ETF]=MarketData[[#This Row],[ETF]])*(MarketData[Date]&lt;MarketData[[#This Row],[Date]]),
MarketData[Adjusted Close],
,0,-1)-1,"")</f>
        <v>0.68456090651558088</v>
      </c>
      <c r="J2713" s="9" t="str" cm="1">
        <f t="array" ref="J2713">IFERROR(
(_xlfn.XLOOKUP(1,(MarketData[ETF]=H2713)*(MarketData[Date]=I2713),MarketData[Adjusted Close]) /
_xlfn.XLOOKUP(1,(MarketData[ETF]=H2713)*(MarketData[Date]=WORKDAY(I2713,-1)),MarketData[Adjusted Close]))-1,
""
)</f>
        <v/>
      </c>
    </row>
    <row r="2714" spans="1:10" ht="15.75" x14ac:dyDescent="0.25">
      <c r="A2714" t="s">
        <v>10</v>
      </c>
      <c r="B2714" s="1">
        <v>45909</v>
      </c>
      <c r="C2714">
        <v>238.67</v>
      </c>
      <c r="D2714">
        <v>239.15</v>
      </c>
      <c r="E2714">
        <v>237.55</v>
      </c>
      <c r="F2714">
        <v>238.99</v>
      </c>
      <c r="G2714">
        <v>237.79</v>
      </c>
      <c r="H2714" s="2">
        <v>3080400</v>
      </c>
      <c r="I2714" s="8" cm="1">
        <f t="array" ref="I2714">IFERROR(MarketData[[#This Row],[Adjusted Close]]/_xlfn.XLOOKUP(1,
(MarketData[ETF]=MarketData[[#This Row],[ETF]])*(MarketData[Date]&lt;MarketData[[#This Row],[Date]]),
MarketData[Adjusted Close],
,0,-1)-1,"")</f>
        <v>0.6840651558073656</v>
      </c>
      <c r="J2714" s="9" t="str" cm="1">
        <f t="array" ref="J2714">IFERROR(
(_xlfn.XLOOKUP(1,(MarketData[ETF]=H2714)*(MarketData[Date]=I2714),MarketData[Adjusted Close]) /
_xlfn.XLOOKUP(1,(MarketData[ETF]=H2714)*(MarketData[Date]=WORKDAY(I2714,-1)),MarketData[Adjusted Close]))-1,
""
)</f>
        <v/>
      </c>
    </row>
    <row r="2715" spans="1:10" ht="15.75" x14ac:dyDescent="0.25">
      <c r="A2715" t="s">
        <v>10</v>
      </c>
      <c r="B2715" s="1">
        <v>45908</v>
      </c>
      <c r="C2715">
        <v>238.1</v>
      </c>
      <c r="D2715">
        <v>239.1</v>
      </c>
      <c r="E2715">
        <v>237.86</v>
      </c>
      <c r="F2715">
        <v>238.28</v>
      </c>
      <c r="G2715">
        <v>237.09</v>
      </c>
      <c r="H2715" s="2">
        <v>2555100</v>
      </c>
      <c r="I2715" s="8" cm="1">
        <f t="array" ref="I2715">IFERROR(MarketData[[#This Row],[Adjusted Close]]/_xlfn.XLOOKUP(1,
(MarketData[ETF]=MarketData[[#This Row],[ETF]])*(MarketData[Date]&lt;MarketData[[#This Row],[Date]]),
MarketData[Adjusted Close],
,0,-1)-1,"")</f>
        <v>0.67910764872521256</v>
      </c>
      <c r="J2715" s="9" t="str" cm="1">
        <f t="array" ref="J2715">IFERROR(
(_xlfn.XLOOKUP(1,(MarketData[ETF]=H2715)*(MarketData[Date]=I2715),MarketData[Adjusted Close]) /
_xlfn.XLOOKUP(1,(MarketData[ETF]=H2715)*(MarketData[Date]=WORKDAY(I2715,-1)),MarketData[Adjusted Close]))-1,
""
)</f>
        <v/>
      </c>
    </row>
    <row r="2716" spans="1:10" ht="15.75" x14ac:dyDescent="0.25">
      <c r="A2716" t="s">
        <v>10</v>
      </c>
      <c r="B2716" s="1">
        <v>45905</v>
      </c>
      <c r="C2716">
        <v>238.97</v>
      </c>
      <c r="D2716">
        <v>239.22</v>
      </c>
      <c r="E2716">
        <v>235.29</v>
      </c>
      <c r="F2716">
        <v>237.15</v>
      </c>
      <c r="G2716">
        <v>235.96</v>
      </c>
      <c r="H2716" s="2">
        <v>3916700</v>
      </c>
      <c r="I2716" s="8" cm="1">
        <f t="array" ref="I2716">IFERROR(MarketData[[#This Row],[Adjusted Close]]/_xlfn.XLOOKUP(1,
(MarketData[ETF]=MarketData[[#This Row],[ETF]])*(MarketData[Date]&lt;MarketData[[#This Row],[Date]]),
MarketData[Adjusted Close],
,0,-1)-1,"")</f>
        <v>0.67110481586402293</v>
      </c>
      <c r="J2716" s="9" t="str" cm="1">
        <f t="array" ref="J2716">IFERROR(
(_xlfn.XLOOKUP(1,(MarketData[ETF]=H2716)*(MarketData[Date]=I2716),MarketData[Adjusted Close]) /
_xlfn.XLOOKUP(1,(MarketData[ETF]=H2716)*(MarketData[Date]=WORKDAY(I2716,-1)),MarketData[Adjusted Close]))-1,
""
)</f>
        <v/>
      </c>
    </row>
    <row r="2717" spans="1:10" ht="15.75" x14ac:dyDescent="0.25">
      <c r="A2717" t="s">
        <v>10</v>
      </c>
      <c r="B2717" s="1">
        <v>45904</v>
      </c>
      <c r="C2717">
        <v>234.98</v>
      </c>
      <c r="D2717">
        <v>236.94</v>
      </c>
      <c r="E2717">
        <v>234.25</v>
      </c>
      <c r="F2717">
        <v>236.79</v>
      </c>
      <c r="G2717">
        <v>235.6</v>
      </c>
      <c r="H2717" s="2">
        <v>2430400</v>
      </c>
      <c r="I2717" s="8" cm="1">
        <f t="array" ref="I2717">IFERROR(MarketData[[#This Row],[Adjusted Close]]/_xlfn.XLOOKUP(1,
(MarketData[ETF]=MarketData[[#This Row],[ETF]])*(MarketData[Date]&lt;MarketData[[#This Row],[Date]]),
MarketData[Adjusted Close],
,0,-1)-1,"")</f>
        <v>0.66855524079320117</v>
      </c>
      <c r="J2717" s="9" t="str" cm="1">
        <f t="array" ref="J2717">IFERROR(
(_xlfn.XLOOKUP(1,(MarketData[ETF]=H2717)*(MarketData[Date]=I2717),MarketData[Adjusted Close]) /
_xlfn.XLOOKUP(1,(MarketData[ETF]=H2717)*(MarketData[Date]=WORKDAY(I2717,-1)),MarketData[Adjusted Close]))-1,
""
)</f>
        <v/>
      </c>
    </row>
    <row r="2718" spans="1:10" ht="15.75" x14ac:dyDescent="0.25">
      <c r="A2718" t="s">
        <v>10</v>
      </c>
      <c r="B2718" s="1">
        <v>45903</v>
      </c>
      <c r="C2718">
        <v>234.32</v>
      </c>
      <c r="D2718">
        <v>235.34</v>
      </c>
      <c r="E2718">
        <v>233.3</v>
      </c>
      <c r="F2718">
        <v>234.63</v>
      </c>
      <c r="G2718">
        <v>233.45</v>
      </c>
      <c r="H2718" s="2">
        <v>2911400</v>
      </c>
      <c r="I2718" s="8" cm="1">
        <f t="array" ref="I2718">IFERROR(MarketData[[#This Row],[Adjusted Close]]/_xlfn.XLOOKUP(1,
(MarketData[ETF]=MarketData[[#This Row],[ETF]])*(MarketData[Date]&lt;MarketData[[#This Row],[Date]]),
MarketData[Adjusted Close],
,0,-1)-1,"")</f>
        <v>0.65332861189801705</v>
      </c>
      <c r="J2718" s="9" t="str" cm="1">
        <f t="array" ref="J2718">IFERROR(
(_xlfn.XLOOKUP(1,(MarketData[ETF]=H2718)*(MarketData[Date]=I2718),MarketData[Adjusted Close]) /
_xlfn.XLOOKUP(1,(MarketData[ETF]=H2718)*(MarketData[Date]=WORKDAY(I2718,-1)),MarketData[Adjusted Close]))-1,
""
)</f>
        <v/>
      </c>
    </row>
    <row r="2719" spans="1:10" ht="15.75" x14ac:dyDescent="0.25">
      <c r="A2719" t="s">
        <v>10</v>
      </c>
      <c r="B2719" s="1">
        <v>45902</v>
      </c>
      <c r="C2719">
        <v>231.07</v>
      </c>
      <c r="D2719">
        <v>232.96</v>
      </c>
      <c r="E2719">
        <v>230.37</v>
      </c>
      <c r="F2719">
        <v>232.85</v>
      </c>
      <c r="G2719">
        <v>231.68</v>
      </c>
      <c r="H2719" s="2">
        <v>3856900</v>
      </c>
      <c r="I2719" s="8" cm="1">
        <f t="array" ref="I2719">IFERROR(MarketData[[#This Row],[Adjusted Close]]/_xlfn.XLOOKUP(1,
(MarketData[ETF]=MarketData[[#This Row],[ETF]])*(MarketData[Date]&lt;MarketData[[#This Row],[Date]]),
MarketData[Adjusted Close],
,0,-1)-1,"")</f>
        <v>0.64079320113314475</v>
      </c>
      <c r="J2719" s="9" t="str" cm="1">
        <f t="array" ref="J2719">IFERROR(
(_xlfn.XLOOKUP(1,(MarketData[ETF]=H2719)*(MarketData[Date]=I2719),MarketData[Adjusted Close]) /
_xlfn.XLOOKUP(1,(MarketData[ETF]=H2719)*(MarketData[Date]=WORKDAY(I2719,-1)),MarketData[Adjusted Close]))-1,
""
)</f>
        <v/>
      </c>
    </row>
    <row r="2720" spans="1:10" ht="15.75" x14ac:dyDescent="0.25">
      <c r="A2720" t="s">
        <v>10</v>
      </c>
      <c r="B2720" s="1">
        <v>45898</v>
      </c>
      <c r="C2720">
        <v>236.55</v>
      </c>
      <c r="D2720">
        <v>236.69</v>
      </c>
      <c r="E2720">
        <v>234.06</v>
      </c>
      <c r="F2720">
        <v>234.81</v>
      </c>
      <c r="G2720">
        <v>233.63</v>
      </c>
      <c r="H2720" s="2">
        <v>3796500</v>
      </c>
      <c r="I2720" s="8" cm="1">
        <f t="array" ref="I2720">IFERROR(MarketData[[#This Row],[Adjusted Close]]/_xlfn.XLOOKUP(1,
(MarketData[ETF]=MarketData[[#This Row],[ETF]])*(MarketData[Date]&lt;MarketData[[#This Row],[Date]]),
MarketData[Adjusted Close],
,0,-1)-1,"")</f>
        <v>0.65460339943342793</v>
      </c>
      <c r="J2720" s="9" t="str" cm="1">
        <f t="array" ref="J2720">IFERROR(
(_xlfn.XLOOKUP(1,(MarketData[ETF]=H2720)*(MarketData[Date]=I2720),MarketData[Adjusted Close]) /
_xlfn.XLOOKUP(1,(MarketData[ETF]=H2720)*(MarketData[Date]=WORKDAY(I2720,-1)),MarketData[Adjusted Close]))-1,
""
)</f>
        <v/>
      </c>
    </row>
    <row r="2721" spans="1:10" ht="15.75" x14ac:dyDescent="0.25">
      <c r="A2721" t="s">
        <v>10</v>
      </c>
      <c r="B2721" s="1">
        <v>45897</v>
      </c>
      <c r="C2721">
        <v>236.34</v>
      </c>
      <c r="D2721">
        <v>237.93</v>
      </c>
      <c r="E2721">
        <v>235.66</v>
      </c>
      <c r="F2721">
        <v>237.58</v>
      </c>
      <c r="G2721">
        <v>236.39</v>
      </c>
      <c r="H2721" s="2">
        <v>3446400</v>
      </c>
      <c r="I2721" s="8" cm="1">
        <f t="array" ref="I2721">IFERROR(MarketData[[#This Row],[Adjusted Close]]/_xlfn.XLOOKUP(1,
(MarketData[ETF]=MarketData[[#This Row],[ETF]])*(MarketData[Date]&lt;MarketData[[#This Row],[Date]]),
MarketData[Adjusted Close],
,0,-1)-1,"")</f>
        <v>0.67415014164305953</v>
      </c>
      <c r="J2721" s="9" t="str" cm="1">
        <f t="array" ref="J2721">IFERROR(
(_xlfn.XLOOKUP(1,(MarketData[ETF]=H2721)*(MarketData[Date]=I2721),MarketData[Adjusted Close]) /
_xlfn.XLOOKUP(1,(MarketData[ETF]=H2721)*(MarketData[Date]=WORKDAY(I2721,-1)),MarketData[Adjusted Close]))-1,
""
)</f>
        <v/>
      </c>
    </row>
    <row r="2722" spans="1:10" ht="15.75" x14ac:dyDescent="0.25">
      <c r="A2722" t="s">
        <v>10</v>
      </c>
      <c r="B2722" s="1">
        <v>45896</v>
      </c>
      <c r="C2722">
        <v>235.32</v>
      </c>
      <c r="D2722">
        <v>236.45</v>
      </c>
      <c r="E2722">
        <v>234.8</v>
      </c>
      <c r="F2722">
        <v>236.1</v>
      </c>
      <c r="G2722">
        <v>234.92</v>
      </c>
      <c r="H2722" s="2">
        <v>4986100</v>
      </c>
      <c r="I2722" s="8" cm="1">
        <f t="array" ref="I2722">IFERROR(MarketData[[#This Row],[Adjusted Close]]/_xlfn.XLOOKUP(1,
(MarketData[ETF]=MarketData[[#This Row],[ETF]])*(MarketData[Date]&lt;MarketData[[#This Row],[Date]]),
MarketData[Adjusted Close],
,0,-1)-1,"")</f>
        <v>0.66373937677053818</v>
      </c>
      <c r="J2722" s="9" t="str" cm="1">
        <f t="array" ref="J2722">IFERROR(
(_xlfn.XLOOKUP(1,(MarketData[ETF]=H2722)*(MarketData[Date]=I2722),MarketData[Adjusted Close]) /
_xlfn.XLOOKUP(1,(MarketData[ETF]=H2722)*(MarketData[Date]=WORKDAY(I2722,-1)),MarketData[Adjusted Close]))-1,
""
)</f>
        <v/>
      </c>
    </row>
    <row r="2723" spans="1:10" ht="15.75" x14ac:dyDescent="0.25">
      <c r="A2723" t="s">
        <v>10</v>
      </c>
      <c r="B2723" s="1">
        <v>45895</v>
      </c>
      <c r="C2723">
        <v>234.56</v>
      </c>
      <c r="D2723">
        <v>235.84</v>
      </c>
      <c r="E2723">
        <v>234.16</v>
      </c>
      <c r="F2723">
        <v>235.76</v>
      </c>
      <c r="G2723">
        <v>234.58</v>
      </c>
      <c r="H2723" s="2">
        <v>4086700</v>
      </c>
      <c r="I2723" s="8" cm="1">
        <f t="array" ref="I2723">IFERROR(MarketData[[#This Row],[Adjusted Close]]/_xlfn.XLOOKUP(1,
(MarketData[ETF]=MarketData[[#This Row],[ETF]])*(MarketData[Date]&lt;MarketData[[#This Row],[Date]]),
MarketData[Adjusted Close],
,0,-1)-1,"")</f>
        <v>0.66133144475920713</v>
      </c>
      <c r="J2723" s="9" t="str" cm="1">
        <f t="array" ref="J2723">IFERROR(
(_xlfn.XLOOKUP(1,(MarketData[ETF]=H2723)*(MarketData[Date]=I2723),MarketData[Adjusted Close]) /
_xlfn.XLOOKUP(1,(MarketData[ETF]=H2723)*(MarketData[Date]=WORKDAY(I2723,-1)),MarketData[Adjusted Close]))-1,
""
)</f>
        <v/>
      </c>
    </row>
    <row r="2724" spans="1:10" ht="15.75" x14ac:dyDescent="0.25">
      <c r="A2724" t="s">
        <v>10</v>
      </c>
      <c r="B2724" s="1">
        <v>45894</v>
      </c>
      <c r="C2724">
        <v>234.82</v>
      </c>
      <c r="D2724">
        <v>235.99</v>
      </c>
      <c r="E2724">
        <v>234.31</v>
      </c>
      <c r="F2724">
        <v>234.78</v>
      </c>
      <c r="G2724">
        <v>233.6</v>
      </c>
      <c r="H2724" s="2">
        <v>3190900</v>
      </c>
      <c r="I2724" s="8" cm="1">
        <f t="array" ref="I2724">IFERROR(MarketData[[#This Row],[Adjusted Close]]/_xlfn.XLOOKUP(1,
(MarketData[ETF]=MarketData[[#This Row],[ETF]])*(MarketData[Date]&lt;MarketData[[#This Row],[Date]]),
MarketData[Adjusted Close],
,0,-1)-1,"")</f>
        <v>0.65439093484419275</v>
      </c>
      <c r="J2724" s="9" t="str" cm="1">
        <f t="array" ref="J2724">IFERROR(
(_xlfn.XLOOKUP(1,(MarketData[ETF]=H2724)*(MarketData[Date]=I2724),MarketData[Adjusted Close]) /
_xlfn.XLOOKUP(1,(MarketData[ETF]=H2724)*(MarketData[Date]=WORKDAY(I2724,-1)),MarketData[Adjusted Close]))-1,
""
)</f>
        <v/>
      </c>
    </row>
    <row r="2725" spans="1:10" ht="15.75" x14ac:dyDescent="0.25">
      <c r="A2725" t="s">
        <v>10</v>
      </c>
      <c r="B2725" s="1">
        <v>45891</v>
      </c>
      <c r="C2725">
        <v>232.45</v>
      </c>
      <c r="D2725">
        <v>236.28</v>
      </c>
      <c r="E2725">
        <v>231.86</v>
      </c>
      <c r="F2725">
        <v>235.47</v>
      </c>
      <c r="G2725">
        <v>234.29</v>
      </c>
      <c r="H2725" s="2">
        <v>3693800</v>
      </c>
      <c r="I2725" s="8" cm="1">
        <f t="array" ref="I2725">IFERROR(MarketData[[#This Row],[Adjusted Close]]/_xlfn.XLOOKUP(1,
(MarketData[ETF]=MarketData[[#This Row],[ETF]])*(MarketData[Date]&lt;MarketData[[#This Row],[Date]]),
MarketData[Adjusted Close],
,0,-1)-1,"")</f>
        <v>0.65927762039660065</v>
      </c>
      <c r="J2725" s="9" t="str" cm="1">
        <f t="array" ref="J2725">IFERROR(
(_xlfn.XLOOKUP(1,(MarketData[ETF]=H2725)*(MarketData[Date]=I2725),MarketData[Adjusted Close]) /
_xlfn.XLOOKUP(1,(MarketData[ETF]=H2725)*(MarketData[Date]=WORKDAY(I2725,-1)),MarketData[Adjusted Close]))-1,
""
)</f>
        <v/>
      </c>
    </row>
    <row r="2726" spans="1:10" ht="15.75" x14ac:dyDescent="0.25">
      <c r="A2726" t="s">
        <v>10</v>
      </c>
      <c r="B2726" s="1">
        <v>45890</v>
      </c>
      <c r="C2726">
        <v>232.31</v>
      </c>
      <c r="D2726">
        <v>233.17</v>
      </c>
      <c r="E2726">
        <v>230.93</v>
      </c>
      <c r="F2726">
        <v>231.92</v>
      </c>
      <c r="G2726">
        <v>230.76</v>
      </c>
      <c r="H2726" s="2">
        <v>6264700</v>
      </c>
      <c r="I2726" s="8" cm="1">
        <f t="array" ref="I2726">IFERROR(MarketData[[#This Row],[Adjusted Close]]/_xlfn.XLOOKUP(1,
(MarketData[ETF]=MarketData[[#This Row],[ETF]])*(MarketData[Date]&lt;MarketData[[#This Row],[Date]]),
MarketData[Adjusted Close],
,0,-1)-1,"")</f>
        <v>0.63427762039660074</v>
      </c>
      <c r="J2726" s="9" t="str" cm="1">
        <f t="array" ref="J2726">IFERROR(
(_xlfn.XLOOKUP(1,(MarketData[ETF]=H2726)*(MarketData[Date]=I2726),MarketData[Adjusted Close]) /
_xlfn.XLOOKUP(1,(MarketData[ETF]=H2726)*(MarketData[Date]=WORKDAY(I2726,-1)),MarketData[Adjusted Close]))-1,
""
)</f>
        <v/>
      </c>
    </row>
    <row r="2727" spans="1:10" ht="15.75" x14ac:dyDescent="0.25">
      <c r="A2727" t="s">
        <v>10</v>
      </c>
      <c r="B2727" s="1">
        <v>45889</v>
      </c>
      <c r="C2727">
        <v>233.96</v>
      </c>
      <c r="D2727">
        <v>233.97</v>
      </c>
      <c r="E2727">
        <v>230.05</v>
      </c>
      <c r="F2727">
        <v>232.97</v>
      </c>
      <c r="G2727">
        <v>231.8</v>
      </c>
      <c r="H2727" s="2">
        <v>5472400</v>
      </c>
      <c r="I2727" s="8" cm="1">
        <f t="array" ref="I2727">IFERROR(MarketData[[#This Row],[Adjusted Close]]/_xlfn.XLOOKUP(1,
(MarketData[ETF]=MarketData[[#This Row],[ETF]])*(MarketData[Date]&lt;MarketData[[#This Row],[Date]]),
MarketData[Adjusted Close],
,0,-1)-1,"")</f>
        <v>0.64164305949008527</v>
      </c>
      <c r="J2727" s="9" t="str" cm="1">
        <f t="array" ref="J2727">IFERROR(
(_xlfn.XLOOKUP(1,(MarketData[ETF]=H2727)*(MarketData[Date]=I2727),MarketData[Adjusted Close]) /
_xlfn.XLOOKUP(1,(MarketData[ETF]=H2727)*(MarketData[Date]=WORKDAY(I2727,-1)),MarketData[Adjusted Close]))-1,
""
)</f>
        <v/>
      </c>
    </row>
    <row r="2728" spans="1:10" ht="15.75" x14ac:dyDescent="0.25">
      <c r="A2728" t="s">
        <v>10</v>
      </c>
      <c r="B2728" s="1">
        <v>45888</v>
      </c>
      <c r="C2728">
        <v>237.26</v>
      </c>
      <c r="D2728">
        <v>237.35</v>
      </c>
      <c r="E2728">
        <v>233.93</v>
      </c>
      <c r="F2728">
        <v>234.36</v>
      </c>
      <c r="G2728">
        <v>233.19</v>
      </c>
      <c r="H2728" s="2">
        <v>3131600</v>
      </c>
      <c r="I2728" s="8" cm="1">
        <f t="array" ref="I2728">IFERROR(MarketData[[#This Row],[Adjusted Close]]/_xlfn.XLOOKUP(1,
(MarketData[ETF]=MarketData[[#This Row],[ETF]])*(MarketData[Date]&lt;MarketData[[#This Row],[Date]]),
MarketData[Adjusted Close],
,0,-1)-1,"")</f>
        <v>0.65148725212464598</v>
      </c>
      <c r="J2728" s="9" t="str" cm="1">
        <f t="array" ref="J2728">IFERROR(
(_xlfn.XLOOKUP(1,(MarketData[ETF]=H2728)*(MarketData[Date]=I2728),MarketData[Adjusted Close]) /
_xlfn.XLOOKUP(1,(MarketData[ETF]=H2728)*(MarketData[Date]=WORKDAY(I2728,-1)),MarketData[Adjusted Close]))-1,
""
)</f>
        <v/>
      </c>
    </row>
    <row r="2729" spans="1:10" ht="15.75" x14ac:dyDescent="0.25">
      <c r="A2729" t="s">
        <v>10</v>
      </c>
      <c r="B2729" s="1">
        <v>45887</v>
      </c>
      <c r="C2729">
        <v>237.28</v>
      </c>
      <c r="D2729">
        <v>237.81</v>
      </c>
      <c r="E2729">
        <v>236.8</v>
      </c>
      <c r="F2729">
        <v>237.57</v>
      </c>
      <c r="G2729">
        <v>236.38</v>
      </c>
      <c r="H2729" s="2">
        <v>3544200</v>
      </c>
      <c r="I2729" s="8" cm="1">
        <f t="array" ref="I2729">IFERROR(MarketData[[#This Row],[Adjusted Close]]/_xlfn.XLOOKUP(1,
(MarketData[ETF]=MarketData[[#This Row],[ETF]])*(MarketData[Date]&lt;MarketData[[#This Row],[Date]]),
MarketData[Adjusted Close],
,0,-1)-1,"")</f>
        <v>0.67407932011331462</v>
      </c>
      <c r="J2729" s="9" t="str" cm="1">
        <f t="array" ref="J2729">IFERROR(
(_xlfn.XLOOKUP(1,(MarketData[ETF]=H2729)*(MarketData[Date]=I2729),MarketData[Adjusted Close]) /
_xlfn.XLOOKUP(1,(MarketData[ETF]=H2729)*(MarketData[Date]=WORKDAY(I2729,-1)),MarketData[Adjusted Close]))-1,
""
)</f>
        <v/>
      </c>
    </row>
    <row r="2730" spans="1:10" ht="15.75" x14ac:dyDescent="0.25">
      <c r="A2730" t="s">
        <v>10</v>
      </c>
      <c r="B2730" s="1">
        <v>45884</v>
      </c>
      <c r="C2730">
        <v>238.68</v>
      </c>
      <c r="D2730">
        <v>238.69</v>
      </c>
      <c r="E2730">
        <v>236.96</v>
      </c>
      <c r="F2730">
        <v>237.65</v>
      </c>
      <c r="G2730">
        <v>236.46</v>
      </c>
      <c r="H2730" s="2">
        <v>2553300</v>
      </c>
      <c r="I2730" s="8" cm="1">
        <f t="array" ref="I2730">IFERROR(MarketData[[#This Row],[Adjusted Close]]/_xlfn.XLOOKUP(1,
(MarketData[ETF]=MarketData[[#This Row],[ETF]])*(MarketData[Date]&lt;MarketData[[#This Row],[Date]]),
MarketData[Adjusted Close],
,0,-1)-1,"")</f>
        <v>0.67464589235127503</v>
      </c>
      <c r="J2730" s="9" t="str" cm="1">
        <f t="array" ref="J2730">IFERROR(
(_xlfn.XLOOKUP(1,(MarketData[ETF]=H2730)*(MarketData[Date]=I2730),MarketData[Adjusted Close]) /
_xlfn.XLOOKUP(1,(MarketData[ETF]=H2730)*(MarketData[Date]=WORKDAY(I2730,-1)),MarketData[Adjusted Close]))-1,
""
)</f>
        <v/>
      </c>
    </row>
    <row r="2731" spans="1:10" ht="15.75" x14ac:dyDescent="0.25">
      <c r="A2731" t="s">
        <v>10</v>
      </c>
      <c r="B2731" s="1">
        <v>45883</v>
      </c>
      <c r="C2731">
        <v>238.09</v>
      </c>
      <c r="D2731">
        <v>239.51</v>
      </c>
      <c r="E2731">
        <v>237.93</v>
      </c>
      <c r="F2731">
        <v>238.7</v>
      </c>
      <c r="G2731">
        <v>237.5</v>
      </c>
      <c r="H2731" s="2">
        <v>2851300</v>
      </c>
      <c r="I2731" s="8" cm="1">
        <f t="array" ref="I2731">IFERROR(MarketData[[#This Row],[Adjusted Close]]/_xlfn.XLOOKUP(1,
(MarketData[ETF]=MarketData[[#This Row],[ETF]])*(MarketData[Date]&lt;MarketData[[#This Row],[Date]]),
MarketData[Adjusted Close],
,0,-1)-1,"")</f>
        <v>0.68201133144475934</v>
      </c>
      <c r="J2731" s="9" t="str" cm="1">
        <f t="array" ref="J2731">IFERROR(
(_xlfn.XLOOKUP(1,(MarketData[ETF]=H2731)*(MarketData[Date]=I2731),MarketData[Adjusted Close]) /
_xlfn.XLOOKUP(1,(MarketData[ETF]=H2731)*(MarketData[Date]=WORKDAY(I2731,-1)),MarketData[Adjusted Close]))-1,
""
)</f>
        <v/>
      </c>
    </row>
    <row r="2732" spans="1:10" ht="15.75" x14ac:dyDescent="0.25">
      <c r="A2732" t="s">
        <v>10</v>
      </c>
      <c r="B2732" s="1">
        <v>45882</v>
      </c>
      <c r="C2732">
        <v>239.92</v>
      </c>
      <c r="D2732">
        <v>240.11</v>
      </c>
      <c r="E2732">
        <v>238.34</v>
      </c>
      <c r="F2732">
        <v>238.91</v>
      </c>
      <c r="G2732">
        <v>237.71</v>
      </c>
      <c r="H2732" s="2">
        <v>2522300</v>
      </c>
      <c r="I2732" s="8" cm="1">
        <f t="array" ref="I2732">IFERROR(MarketData[[#This Row],[Adjusted Close]]/_xlfn.XLOOKUP(1,
(MarketData[ETF]=MarketData[[#This Row],[ETF]])*(MarketData[Date]&lt;MarketData[[#This Row],[Date]]),
MarketData[Adjusted Close],
,0,-1)-1,"")</f>
        <v>0.68349858356940518</v>
      </c>
      <c r="J2732" s="9" t="str" cm="1">
        <f t="array" ref="J2732">IFERROR(
(_xlfn.XLOOKUP(1,(MarketData[ETF]=H2732)*(MarketData[Date]=I2732),MarketData[Adjusted Close]) /
_xlfn.XLOOKUP(1,(MarketData[ETF]=H2732)*(MarketData[Date]=WORKDAY(I2732,-1)),MarketData[Adjusted Close]))-1,
""
)</f>
        <v/>
      </c>
    </row>
    <row r="2733" spans="1:10" ht="15.75" x14ac:dyDescent="0.25">
      <c r="A2733" t="s">
        <v>10</v>
      </c>
      <c r="B2733" s="1">
        <v>45881</v>
      </c>
      <c r="C2733">
        <v>236.78</v>
      </c>
      <c r="D2733">
        <v>238.9</v>
      </c>
      <c r="E2733">
        <v>235.67</v>
      </c>
      <c r="F2733">
        <v>238.78</v>
      </c>
      <c r="G2733">
        <v>237.58</v>
      </c>
      <c r="H2733" s="2">
        <v>3371300</v>
      </c>
      <c r="I2733" s="8" cm="1">
        <f t="array" ref="I2733">IFERROR(MarketData[[#This Row],[Adjusted Close]]/_xlfn.XLOOKUP(1,
(MarketData[ETF]=MarketData[[#This Row],[ETF]])*(MarketData[Date]&lt;MarketData[[#This Row],[Date]]),
MarketData[Adjusted Close],
,0,-1)-1,"")</f>
        <v>0.68257790368271976</v>
      </c>
      <c r="J2733" s="9" t="str" cm="1">
        <f t="array" ref="J2733">IFERROR(
(_xlfn.XLOOKUP(1,(MarketData[ETF]=H2733)*(MarketData[Date]=I2733),MarketData[Adjusted Close]) /
_xlfn.XLOOKUP(1,(MarketData[ETF]=H2733)*(MarketData[Date]=WORKDAY(I2733,-1)),MarketData[Adjusted Close]))-1,
""
)</f>
        <v/>
      </c>
    </row>
    <row r="2734" spans="1:10" ht="15.75" x14ac:dyDescent="0.25">
      <c r="A2734" t="s">
        <v>10</v>
      </c>
      <c r="B2734" s="1">
        <v>45880</v>
      </c>
      <c r="C2734">
        <v>236.58</v>
      </c>
      <c r="D2734">
        <v>237.43</v>
      </c>
      <c r="E2734">
        <v>235.29</v>
      </c>
      <c r="F2734">
        <v>235.83</v>
      </c>
      <c r="G2734">
        <v>234.65</v>
      </c>
      <c r="H2734" s="2">
        <v>2002500</v>
      </c>
      <c r="I2734" s="8" cm="1">
        <f t="array" ref="I2734">IFERROR(MarketData[[#This Row],[Adjusted Close]]/_xlfn.XLOOKUP(1,
(MarketData[ETF]=MarketData[[#This Row],[ETF]])*(MarketData[Date]&lt;MarketData[[#This Row],[Date]]),
MarketData[Adjusted Close],
,0,-1)-1,"")</f>
        <v>0.66182719546742219</v>
      </c>
      <c r="J2734" s="9" t="str" cm="1">
        <f t="array" ref="J2734">IFERROR(
(_xlfn.XLOOKUP(1,(MarketData[ETF]=H2734)*(MarketData[Date]=I2734),MarketData[Adjusted Close]) /
_xlfn.XLOOKUP(1,(MarketData[ETF]=H2734)*(MarketData[Date]=WORKDAY(I2734,-1)),MarketData[Adjusted Close]))-1,
""
)</f>
        <v/>
      </c>
    </row>
    <row r="2735" spans="1:10" ht="15.75" x14ac:dyDescent="0.25">
      <c r="A2735" t="s">
        <v>10</v>
      </c>
      <c r="B2735" s="1">
        <v>45877</v>
      </c>
      <c r="C2735">
        <v>234.83</v>
      </c>
      <c r="D2735">
        <v>236.59</v>
      </c>
      <c r="E2735">
        <v>234.74</v>
      </c>
      <c r="F2735">
        <v>236.52</v>
      </c>
      <c r="G2735">
        <v>235.34</v>
      </c>
      <c r="H2735" s="2">
        <v>2043100</v>
      </c>
      <c r="I2735" s="8" cm="1">
        <f t="array" ref="I2735">IFERROR(MarketData[[#This Row],[Adjusted Close]]/_xlfn.XLOOKUP(1,
(MarketData[ETF]=MarketData[[#This Row],[ETF]])*(MarketData[Date]&lt;MarketData[[#This Row],[Date]]),
MarketData[Adjusted Close],
,0,-1)-1,"")</f>
        <v>0.66671388101983009</v>
      </c>
      <c r="J2735" s="9" t="str" cm="1">
        <f t="array" ref="J2735">IFERROR(
(_xlfn.XLOOKUP(1,(MarketData[ETF]=H2735)*(MarketData[Date]=I2735),MarketData[Adjusted Close]) /
_xlfn.XLOOKUP(1,(MarketData[ETF]=H2735)*(MarketData[Date]=WORKDAY(I2735,-1)),MarketData[Adjusted Close]))-1,
""
)</f>
        <v/>
      </c>
    </row>
    <row r="2736" spans="1:10" ht="15.75" x14ac:dyDescent="0.25">
      <c r="A2736" t="s">
        <v>10</v>
      </c>
      <c r="B2736" s="1">
        <v>45876</v>
      </c>
      <c r="C2736">
        <v>235.31</v>
      </c>
      <c r="D2736">
        <v>235.98</v>
      </c>
      <c r="E2736">
        <v>232.64</v>
      </c>
      <c r="F2736">
        <v>234.35</v>
      </c>
      <c r="G2736">
        <v>233.18</v>
      </c>
      <c r="H2736" s="2">
        <v>3014400</v>
      </c>
      <c r="I2736" s="8" cm="1">
        <f t="array" ref="I2736">IFERROR(MarketData[[#This Row],[Adjusted Close]]/_xlfn.XLOOKUP(1,
(MarketData[ETF]=MarketData[[#This Row],[ETF]])*(MarketData[Date]&lt;MarketData[[#This Row],[Date]]),
MarketData[Adjusted Close],
,0,-1)-1,"")</f>
        <v>0.65141643059490106</v>
      </c>
      <c r="J2736" s="9" t="str" cm="1">
        <f t="array" ref="J2736">IFERROR(
(_xlfn.XLOOKUP(1,(MarketData[ETF]=H2736)*(MarketData[Date]=I2736),MarketData[Adjusted Close]) /
_xlfn.XLOOKUP(1,(MarketData[ETF]=H2736)*(MarketData[Date]=WORKDAY(I2736,-1)),MarketData[Adjusted Close]))-1,
""
)</f>
        <v/>
      </c>
    </row>
    <row r="2737" spans="1:10" ht="15.75" x14ac:dyDescent="0.25">
      <c r="A2737" t="s">
        <v>10</v>
      </c>
      <c r="B2737" s="1">
        <v>45875</v>
      </c>
      <c r="C2737">
        <v>230.99</v>
      </c>
      <c r="D2737">
        <v>233.71</v>
      </c>
      <c r="E2737">
        <v>230.84</v>
      </c>
      <c r="F2737">
        <v>233.52</v>
      </c>
      <c r="G2737">
        <v>232.35</v>
      </c>
      <c r="H2737" s="2">
        <v>3821100</v>
      </c>
      <c r="I2737" s="8" cm="1">
        <f t="array" ref="I2737">IFERROR(MarketData[[#This Row],[Adjusted Close]]/_xlfn.XLOOKUP(1,
(MarketData[ETF]=MarketData[[#This Row],[ETF]])*(MarketData[Date]&lt;MarketData[[#This Row],[Date]]),
MarketData[Adjusted Close],
,0,-1)-1,"")</f>
        <v>0.64553824362606238</v>
      </c>
      <c r="J2737" s="9" t="str" cm="1">
        <f t="array" ref="J2737">IFERROR(
(_xlfn.XLOOKUP(1,(MarketData[ETF]=H2737)*(MarketData[Date]=I2737),MarketData[Adjusted Close]) /
_xlfn.XLOOKUP(1,(MarketData[ETF]=H2737)*(MarketData[Date]=WORKDAY(I2737,-1)),MarketData[Adjusted Close]))-1,
""
)</f>
        <v/>
      </c>
    </row>
    <row r="2738" spans="1:10" ht="15.75" x14ac:dyDescent="0.25">
      <c r="A2738" t="s">
        <v>10</v>
      </c>
      <c r="B2738" s="1">
        <v>45874</v>
      </c>
      <c r="C2738">
        <v>232.75</v>
      </c>
      <c r="D2738">
        <v>233.2</v>
      </c>
      <c r="E2738">
        <v>230.4</v>
      </c>
      <c r="F2738">
        <v>230.6</v>
      </c>
      <c r="G2738">
        <v>229.44</v>
      </c>
      <c r="H2738" s="2">
        <v>3736200</v>
      </c>
      <c r="I2738" s="8" cm="1">
        <f t="array" ref="I2738">IFERROR(MarketData[[#This Row],[Adjusted Close]]/_xlfn.XLOOKUP(1,
(MarketData[ETF]=MarketData[[#This Row],[ETF]])*(MarketData[Date]&lt;MarketData[[#This Row],[Date]]),
MarketData[Adjusted Close],
,0,-1)-1,"")</f>
        <v>0.62492917847025509</v>
      </c>
      <c r="J2738" s="9" t="str" cm="1">
        <f t="array" ref="J2738">IFERROR(
(_xlfn.XLOOKUP(1,(MarketData[ETF]=H2738)*(MarketData[Date]=I2738),MarketData[Adjusted Close]) /
_xlfn.XLOOKUP(1,(MarketData[ETF]=H2738)*(MarketData[Date]=WORKDAY(I2738,-1)),MarketData[Adjusted Close]))-1,
""
)</f>
        <v/>
      </c>
    </row>
    <row r="2739" spans="1:10" ht="15.75" x14ac:dyDescent="0.25">
      <c r="A2739" t="s">
        <v>10</v>
      </c>
      <c r="B2739" s="1">
        <v>45873</v>
      </c>
      <c r="C2739">
        <v>230.14</v>
      </c>
      <c r="D2739">
        <v>232.29</v>
      </c>
      <c r="E2739">
        <v>230.14</v>
      </c>
      <c r="F2739">
        <v>232.22</v>
      </c>
      <c r="G2739">
        <v>231.06</v>
      </c>
      <c r="H2739" s="2">
        <v>3069500</v>
      </c>
      <c r="I2739" s="8" cm="1">
        <f t="array" ref="I2739">IFERROR(MarketData[[#This Row],[Adjusted Close]]/_xlfn.XLOOKUP(1,
(MarketData[ETF]=MarketData[[#This Row],[ETF]])*(MarketData[Date]&lt;MarketData[[#This Row],[Date]]),
MarketData[Adjusted Close],
,0,-1)-1,"")</f>
        <v>0.63640226628895191</v>
      </c>
      <c r="J2739" s="9" t="str" cm="1">
        <f t="array" ref="J2739">IFERROR(
(_xlfn.XLOOKUP(1,(MarketData[ETF]=H2739)*(MarketData[Date]=I2739),MarketData[Adjusted Close]) /
_xlfn.XLOOKUP(1,(MarketData[ETF]=H2739)*(MarketData[Date]=WORKDAY(I2739,-1)),MarketData[Adjusted Close]))-1,
""
)</f>
        <v/>
      </c>
    </row>
    <row r="2740" spans="1:10" ht="15.75" x14ac:dyDescent="0.25">
      <c r="A2740" t="s">
        <v>10</v>
      </c>
      <c r="B2740" s="1">
        <v>45870</v>
      </c>
      <c r="C2740">
        <v>230.05</v>
      </c>
      <c r="D2740">
        <v>230.08</v>
      </c>
      <c r="E2740">
        <v>227</v>
      </c>
      <c r="F2740">
        <v>228.02</v>
      </c>
      <c r="G2740">
        <v>226.88</v>
      </c>
      <c r="H2740" s="2">
        <v>6079400</v>
      </c>
      <c r="I2740" s="8" cm="1">
        <f t="array" ref="I2740">IFERROR(MarketData[[#This Row],[Adjusted Close]]/_xlfn.XLOOKUP(1,
(MarketData[ETF]=MarketData[[#This Row],[ETF]])*(MarketData[Date]&lt;MarketData[[#This Row],[Date]]),
MarketData[Adjusted Close],
,0,-1)-1,"")</f>
        <v>0.6067988668555242</v>
      </c>
      <c r="J2740" s="9" t="str" cm="1">
        <f t="array" ref="J2740">IFERROR(
(_xlfn.XLOOKUP(1,(MarketData[ETF]=H2740)*(MarketData[Date]=I2740),MarketData[Adjusted Close]) /
_xlfn.XLOOKUP(1,(MarketData[ETF]=H2740)*(MarketData[Date]=WORKDAY(I2740,-1)),MarketData[Adjusted Close]))-1,
""
)</f>
        <v/>
      </c>
    </row>
    <row r="2741" spans="1:10" ht="15.75" x14ac:dyDescent="0.25">
      <c r="A2741" t="s">
        <v>10</v>
      </c>
      <c r="B2741" s="1">
        <v>45869</v>
      </c>
      <c r="C2741">
        <v>236.49</v>
      </c>
      <c r="D2741">
        <v>236.53</v>
      </c>
      <c r="E2741">
        <v>232.12</v>
      </c>
      <c r="F2741">
        <v>232.57</v>
      </c>
      <c r="G2741">
        <v>231.4</v>
      </c>
      <c r="H2741" s="2">
        <v>4007700</v>
      </c>
      <c r="I2741" s="8" cm="1">
        <f t="array" ref="I2741">IFERROR(MarketData[[#This Row],[Adjusted Close]]/_xlfn.XLOOKUP(1,
(MarketData[ETF]=MarketData[[#This Row],[ETF]])*(MarketData[Date]&lt;MarketData[[#This Row],[Date]]),
MarketData[Adjusted Close],
,0,-1)-1,"")</f>
        <v>0.63881019830028341</v>
      </c>
      <c r="J2741" s="9" t="str" cm="1">
        <f t="array" ref="J2741">IFERROR(
(_xlfn.XLOOKUP(1,(MarketData[ETF]=H2741)*(MarketData[Date]=I2741),MarketData[Adjusted Close]) /
_xlfn.XLOOKUP(1,(MarketData[ETF]=H2741)*(MarketData[Date]=WORKDAY(I2741,-1)),MarketData[Adjusted Close]))-1,
""
)</f>
        <v/>
      </c>
    </row>
    <row r="2742" spans="1:10" ht="15.75" x14ac:dyDescent="0.25">
      <c r="A2742" t="s">
        <v>10</v>
      </c>
      <c r="B2742" s="1">
        <v>45868</v>
      </c>
      <c r="C2742">
        <v>233.89</v>
      </c>
      <c r="D2742">
        <v>234.87</v>
      </c>
      <c r="E2742">
        <v>232.6</v>
      </c>
      <c r="F2742">
        <v>233.8</v>
      </c>
      <c r="G2742">
        <v>232.63</v>
      </c>
      <c r="H2742" s="2">
        <v>2449700</v>
      </c>
      <c r="I2742" s="8" cm="1">
        <f t="array" ref="I2742">IFERROR(MarketData[[#This Row],[Adjusted Close]]/_xlfn.XLOOKUP(1,
(MarketData[ETF]=MarketData[[#This Row],[ETF]])*(MarketData[Date]&lt;MarketData[[#This Row],[Date]]),
MarketData[Adjusted Close],
,0,-1)-1,"")</f>
        <v>0.64752124645892351</v>
      </c>
      <c r="J2742" s="9" t="str" cm="1">
        <f t="array" ref="J2742">IFERROR(
(_xlfn.XLOOKUP(1,(MarketData[ETF]=H2742)*(MarketData[Date]=I2742),MarketData[Adjusted Close]) /
_xlfn.XLOOKUP(1,(MarketData[ETF]=H2742)*(MarketData[Date]=WORKDAY(I2742,-1)),MarketData[Adjusted Close]))-1,
""
)</f>
        <v/>
      </c>
    </row>
    <row r="2743" spans="1:10" ht="15.75" x14ac:dyDescent="0.25">
      <c r="A2743" t="s">
        <v>10</v>
      </c>
      <c r="B2743" s="1">
        <v>45867</v>
      </c>
      <c r="C2743">
        <v>234.94</v>
      </c>
      <c r="D2743">
        <v>235.5</v>
      </c>
      <c r="E2743">
        <v>233.2</v>
      </c>
      <c r="F2743">
        <v>233.54</v>
      </c>
      <c r="G2743">
        <v>232.37</v>
      </c>
      <c r="H2743" s="2">
        <v>2179400</v>
      </c>
      <c r="I2743" s="8" cm="1">
        <f t="array" ref="I2743">IFERROR(MarketData[[#This Row],[Adjusted Close]]/_xlfn.XLOOKUP(1,
(MarketData[ETF]=MarketData[[#This Row],[ETF]])*(MarketData[Date]&lt;MarketData[[#This Row],[Date]]),
MarketData[Adjusted Close],
,0,-1)-1,"")</f>
        <v>0.64567988668555265</v>
      </c>
      <c r="J2743" s="9" t="str" cm="1">
        <f t="array" ref="J2743">IFERROR(
(_xlfn.XLOOKUP(1,(MarketData[ETF]=H2743)*(MarketData[Date]=I2743),MarketData[Adjusted Close]) /
_xlfn.XLOOKUP(1,(MarketData[ETF]=H2743)*(MarketData[Date]=WORKDAY(I2743,-1)),MarketData[Adjusted Close]))-1,
""
)</f>
        <v/>
      </c>
    </row>
    <row r="2744" spans="1:10" ht="15.75" x14ac:dyDescent="0.25">
      <c r="A2744" t="s">
        <v>10</v>
      </c>
      <c r="B2744" s="1">
        <v>45866</v>
      </c>
      <c r="C2744">
        <v>233.7</v>
      </c>
      <c r="D2744">
        <v>234.23</v>
      </c>
      <c r="E2744">
        <v>233.36</v>
      </c>
      <c r="F2744">
        <v>233.89</v>
      </c>
      <c r="G2744">
        <v>232.72</v>
      </c>
      <c r="H2744" s="2">
        <v>1726300</v>
      </c>
      <c r="I2744" s="8" cm="1">
        <f t="array" ref="I2744">IFERROR(MarketData[[#This Row],[Adjusted Close]]/_xlfn.XLOOKUP(1,
(MarketData[ETF]=MarketData[[#This Row],[ETF]])*(MarketData[Date]&lt;MarketData[[#This Row],[Date]]),
MarketData[Adjusted Close],
,0,-1)-1,"")</f>
        <v>0.64815864022662906</v>
      </c>
      <c r="J2744" s="9" t="str" cm="1">
        <f t="array" ref="J2744">IFERROR(
(_xlfn.XLOOKUP(1,(MarketData[ETF]=H2744)*(MarketData[Date]=I2744),MarketData[Adjusted Close]) /
_xlfn.XLOOKUP(1,(MarketData[ETF]=H2744)*(MarketData[Date]=WORKDAY(I2744,-1)),MarketData[Adjusted Close]))-1,
""
)</f>
        <v/>
      </c>
    </row>
    <row r="2745" spans="1:10" ht="15.75" x14ac:dyDescent="0.25">
      <c r="A2745" t="s">
        <v>10</v>
      </c>
      <c r="B2745" s="1">
        <v>45863</v>
      </c>
      <c r="C2745">
        <v>232.55</v>
      </c>
      <c r="D2745">
        <v>233.67</v>
      </c>
      <c r="E2745">
        <v>232.28</v>
      </c>
      <c r="F2745">
        <v>233.14</v>
      </c>
      <c r="G2745">
        <v>231.97</v>
      </c>
      <c r="H2745" s="2">
        <v>2845200</v>
      </c>
      <c r="I2745" s="8" cm="1">
        <f t="array" ref="I2745">IFERROR(MarketData[[#This Row],[Adjusted Close]]/_xlfn.XLOOKUP(1,
(MarketData[ETF]=MarketData[[#This Row],[ETF]])*(MarketData[Date]&lt;MarketData[[#This Row],[Date]]),
MarketData[Adjusted Close],
,0,-1)-1,"")</f>
        <v>0.64284702549575079</v>
      </c>
      <c r="J2745" s="9" t="str" cm="1">
        <f t="array" ref="J2745">IFERROR(
(_xlfn.XLOOKUP(1,(MarketData[ETF]=H2745)*(MarketData[Date]=I2745),MarketData[Adjusted Close]) /
_xlfn.XLOOKUP(1,(MarketData[ETF]=H2745)*(MarketData[Date]=WORKDAY(I2745,-1)),MarketData[Adjusted Close]))-1,
""
)</f>
        <v/>
      </c>
    </row>
    <row r="2746" spans="1:10" ht="15.75" x14ac:dyDescent="0.25">
      <c r="A2746" t="s">
        <v>10</v>
      </c>
      <c r="B2746" s="1">
        <v>45862</v>
      </c>
      <c r="C2746">
        <v>232.62</v>
      </c>
      <c r="D2746">
        <v>233.08</v>
      </c>
      <c r="E2746">
        <v>231.86</v>
      </c>
      <c r="F2746">
        <v>232.59</v>
      </c>
      <c r="G2746">
        <v>231.42</v>
      </c>
      <c r="H2746" s="2">
        <v>3013600</v>
      </c>
      <c r="I2746" s="8" cm="1">
        <f t="array" ref="I2746">IFERROR(MarketData[[#This Row],[Adjusted Close]]/_xlfn.XLOOKUP(1,
(MarketData[ETF]=MarketData[[#This Row],[ETF]])*(MarketData[Date]&lt;MarketData[[#This Row],[Date]]),
MarketData[Adjusted Close],
,0,-1)-1,"")</f>
        <v>0.63895184135977345</v>
      </c>
      <c r="J2746" s="9" t="str" cm="1">
        <f t="array" ref="J2746">IFERROR(
(_xlfn.XLOOKUP(1,(MarketData[ETF]=H2746)*(MarketData[Date]=I2746),MarketData[Adjusted Close]) /
_xlfn.XLOOKUP(1,(MarketData[ETF]=H2746)*(MarketData[Date]=WORKDAY(I2746,-1)),MarketData[Adjusted Close]))-1,
""
)</f>
        <v/>
      </c>
    </row>
    <row r="2747" spans="1:10" ht="15.75" x14ac:dyDescent="0.25">
      <c r="A2747" t="s">
        <v>10</v>
      </c>
      <c r="B2747" s="1">
        <v>45861</v>
      </c>
      <c r="C2747">
        <v>231.49</v>
      </c>
      <c r="D2747">
        <v>232.1</v>
      </c>
      <c r="E2747">
        <v>230.34</v>
      </c>
      <c r="F2747">
        <v>232.1</v>
      </c>
      <c r="G2747">
        <v>230.94</v>
      </c>
      <c r="H2747" s="2">
        <v>2567900</v>
      </c>
      <c r="I2747" s="8" cm="1">
        <f t="array" ref="I2747">IFERROR(MarketData[[#This Row],[Adjusted Close]]/_xlfn.XLOOKUP(1,
(MarketData[ETF]=MarketData[[#This Row],[ETF]])*(MarketData[Date]&lt;MarketData[[#This Row],[Date]]),
MarketData[Adjusted Close],
,0,-1)-1,"")</f>
        <v>0.6355524079320114</v>
      </c>
      <c r="J2747" s="9" t="str" cm="1">
        <f t="array" ref="J2747">IFERROR(
(_xlfn.XLOOKUP(1,(MarketData[ETF]=H2747)*(MarketData[Date]=I2747),MarketData[Adjusted Close]) /
_xlfn.XLOOKUP(1,(MarketData[ETF]=H2747)*(MarketData[Date]=WORKDAY(I2747,-1)),MarketData[Adjusted Close]))-1,
""
)</f>
        <v/>
      </c>
    </row>
    <row r="2748" spans="1:10" ht="15.75" x14ac:dyDescent="0.25">
      <c r="A2748" t="s">
        <v>10</v>
      </c>
      <c r="B2748" s="1">
        <v>45860</v>
      </c>
      <c r="C2748">
        <v>232.3</v>
      </c>
      <c r="D2748">
        <v>232.3</v>
      </c>
      <c r="E2748">
        <v>229.93</v>
      </c>
      <c r="F2748">
        <v>231.05</v>
      </c>
      <c r="G2748">
        <v>229.89</v>
      </c>
      <c r="H2748" s="2">
        <v>2448900</v>
      </c>
      <c r="I2748" s="8" cm="1">
        <f t="array" ref="I2748">IFERROR(MarketData[[#This Row],[Adjusted Close]]/_xlfn.XLOOKUP(1,
(MarketData[ETF]=MarketData[[#This Row],[ETF]])*(MarketData[Date]&lt;MarketData[[#This Row],[Date]]),
MarketData[Adjusted Close],
,0,-1)-1,"")</f>
        <v>0.62811614730878196</v>
      </c>
      <c r="J2748" s="9" t="str" cm="1">
        <f t="array" ref="J2748">IFERROR(
(_xlfn.XLOOKUP(1,(MarketData[ETF]=H2748)*(MarketData[Date]=I2748),MarketData[Adjusted Close]) /
_xlfn.XLOOKUP(1,(MarketData[ETF]=H2748)*(MarketData[Date]=WORKDAY(I2748,-1)),MarketData[Adjusted Close]))-1,
""
)</f>
        <v/>
      </c>
    </row>
    <row r="2749" spans="1:10" ht="15.75" x14ac:dyDescent="0.25">
      <c r="A2749" t="s">
        <v>10</v>
      </c>
      <c r="B2749" s="1">
        <v>45859</v>
      </c>
      <c r="C2749">
        <v>231.39</v>
      </c>
      <c r="D2749">
        <v>233</v>
      </c>
      <c r="E2749">
        <v>231.38</v>
      </c>
      <c r="F2749">
        <v>232.22</v>
      </c>
      <c r="G2749">
        <v>231.06</v>
      </c>
      <c r="H2749" s="2">
        <v>2229900</v>
      </c>
      <c r="I2749" s="8" cm="1">
        <f t="array" ref="I2749">IFERROR(MarketData[[#This Row],[Adjusted Close]]/_xlfn.XLOOKUP(1,
(MarketData[ETF]=MarketData[[#This Row],[ETF]])*(MarketData[Date]&lt;MarketData[[#This Row],[Date]]),
MarketData[Adjusted Close],
,0,-1)-1,"")</f>
        <v>0.63640226628895191</v>
      </c>
      <c r="J2749" s="9" t="str" cm="1">
        <f t="array" ref="J2749">IFERROR(
(_xlfn.XLOOKUP(1,(MarketData[ETF]=H2749)*(MarketData[Date]=I2749),MarketData[Adjusted Close]) /
_xlfn.XLOOKUP(1,(MarketData[ETF]=H2749)*(MarketData[Date]=WORKDAY(I2749,-1)),MarketData[Adjusted Close]))-1,
""
)</f>
        <v/>
      </c>
    </row>
    <row r="2750" spans="1:10" ht="15.75" x14ac:dyDescent="0.25">
      <c r="A2750" t="s">
        <v>10</v>
      </c>
      <c r="B2750" s="1">
        <v>45856</v>
      </c>
      <c r="C2750">
        <v>231.79</v>
      </c>
      <c r="D2750">
        <v>231.85</v>
      </c>
      <c r="E2750">
        <v>230.51</v>
      </c>
      <c r="F2750">
        <v>231.05</v>
      </c>
      <c r="G2750">
        <v>229.89</v>
      </c>
      <c r="H2750" s="2">
        <v>2581600</v>
      </c>
      <c r="I2750" s="8" cm="1">
        <f t="array" ref="I2750">IFERROR(MarketData[[#This Row],[Adjusted Close]]/_xlfn.XLOOKUP(1,
(MarketData[ETF]=MarketData[[#This Row],[ETF]])*(MarketData[Date]&lt;MarketData[[#This Row],[Date]]),
MarketData[Adjusted Close],
,0,-1)-1,"")</f>
        <v>0.62811614730878196</v>
      </c>
      <c r="J2750" s="9" t="str" cm="1">
        <f t="array" ref="J2750">IFERROR(
(_xlfn.XLOOKUP(1,(MarketData[ETF]=H2750)*(MarketData[Date]=I2750),MarketData[Adjusted Close]) /
_xlfn.XLOOKUP(1,(MarketData[ETF]=H2750)*(MarketData[Date]=WORKDAY(I2750,-1)),MarketData[Adjusted Close]))-1,
""
)</f>
        <v/>
      </c>
    </row>
    <row r="2751" spans="1:10" ht="15.75" x14ac:dyDescent="0.25">
      <c r="A2751" t="s">
        <v>10</v>
      </c>
      <c r="B2751" s="1">
        <v>45855</v>
      </c>
      <c r="C2751">
        <v>229.68</v>
      </c>
      <c r="D2751">
        <v>231.45</v>
      </c>
      <c r="E2751">
        <v>229.39</v>
      </c>
      <c r="F2751">
        <v>231.25</v>
      </c>
      <c r="G2751">
        <v>230.09</v>
      </c>
      <c r="H2751" s="2">
        <v>3411300</v>
      </c>
      <c r="I2751" s="8" cm="1">
        <f t="array" ref="I2751">IFERROR(MarketData[[#This Row],[Adjusted Close]]/_xlfn.XLOOKUP(1,
(MarketData[ETF]=MarketData[[#This Row],[ETF]])*(MarketData[Date]&lt;MarketData[[#This Row],[Date]]),
MarketData[Adjusted Close],
,0,-1)-1,"")</f>
        <v>0.62953257790368289</v>
      </c>
      <c r="J2751" s="9" t="str" cm="1">
        <f t="array" ref="J2751">IFERROR(
(_xlfn.XLOOKUP(1,(MarketData[ETF]=H2751)*(MarketData[Date]=I2751),MarketData[Adjusted Close]) /
_xlfn.XLOOKUP(1,(MarketData[ETF]=H2751)*(MarketData[Date]=WORKDAY(I2751,-1)),MarketData[Adjusted Close]))-1,
""
)</f>
        <v/>
      </c>
    </row>
    <row r="2752" spans="1:10" ht="15.75" x14ac:dyDescent="0.25">
      <c r="A2752" t="s">
        <v>10</v>
      </c>
      <c r="B2752" s="1">
        <v>45854</v>
      </c>
      <c r="C2752">
        <v>229.4</v>
      </c>
      <c r="D2752">
        <v>229.65</v>
      </c>
      <c r="E2752">
        <v>227.09</v>
      </c>
      <c r="F2752">
        <v>229.42</v>
      </c>
      <c r="G2752">
        <v>228.27</v>
      </c>
      <c r="H2752" s="2">
        <v>2870900</v>
      </c>
      <c r="I2752" s="8" cm="1">
        <f t="array" ref="I2752">IFERROR(MarketData[[#This Row],[Adjusted Close]]/_xlfn.XLOOKUP(1,
(MarketData[ETF]=MarketData[[#This Row],[ETF]])*(MarketData[Date]&lt;MarketData[[#This Row],[Date]]),
MarketData[Adjusted Close],
,0,-1)-1,"")</f>
        <v>0.61664305949008513</v>
      </c>
      <c r="J2752" s="9" t="str" cm="1">
        <f t="array" ref="J2752">IFERROR(
(_xlfn.XLOOKUP(1,(MarketData[ETF]=H2752)*(MarketData[Date]=I2752),MarketData[Adjusted Close]) /
_xlfn.XLOOKUP(1,(MarketData[ETF]=H2752)*(MarketData[Date]=WORKDAY(I2752,-1)),MarketData[Adjusted Close]))-1,
""
)</f>
        <v/>
      </c>
    </row>
    <row r="2753" spans="1:10" ht="15.75" x14ac:dyDescent="0.25">
      <c r="A2753" t="s">
        <v>10</v>
      </c>
      <c r="B2753" s="1">
        <v>45853</v>
      </c>
      <c r="C2753">
        <v>230.61</v>
      </c>
      <c r="D2753">
        <v>230.84</v>
      </c>
      <c r="E2753">
        <v>229.15</v>
      </c>
      <c r="F2753">
        <v>229.17</v>
      </c>
      <c r="G2753">
        <v>228.02</v>
      </c>
      <c r="H2753" s="2">
        <v>3282500</v>
      </c>
      <c r="I2753" s="8" cm="1">
        <f t="array" ref="I2753">IFERROR(MarketData[[#This Row],[Adjusted Close]]/_xlfn.XLOOKUP(1,
(MarketData[ETF]=MarketData[[#This Row],[ETF]])*(MarketData[Date]&lt;MarketData[[#This Row],[Date]]),
MarketData[Adjusted Close],
,0,-1)-1,"")</f>
        <v>0.61487252124645919</v>
      </c>
      <c r="J2753" s="9" t="str" cm="1">
        <f t="array" ref="J2753">IFERROR(
(_xlfn.XLOOKUP(1,(MarketData[ETF]=H2753)*(MarketData[Date]=I2753),MarketData[Adjusted Close]) /
_xlfn.XLOOKUP(1,(MarketData[ETF]=H2753)*(MarketData[Date]=WORKDAY(I2753,-1)),MarketData[Adjusted Close]))-1,
""
)</f>
        <v/>
      </c>
    </row>
    <row r="2754" spans="1:10" ht="15.75" x14ac:dyDescent="0.25">
      <c r="A2754" t="s">
        <v>10</v>
      </c>
      <c r="B2754" s="1">
        <v>45852</v>
      </c>
      <c r="C2754">
        <v>228.05</v>
      </c>
      <c r="D2754">
        <v>229.23</v>
      </c>
      <c r="E2754">
        <v>227.07</v>
      </c>
      <c r="F2754">
        <v>228.94</v>
      </c>
      <c r="G2754">
        <v>227.79</v>
      </c>
      <c r="H2754" s="2">
        <v>1550400</v>
      </c>
      <c r="I2754" s="8" cm="1">
        <f t="array" ref="I2754">IFERROR(MarketData[[#This Row],[Adjusted Close]]/_xlfn.XLOOKUP(1,
(MarketData[ETF]=MarketData[[#This Row],[ETF]])*(MarketData[Date]&lt;MarketData[[#This Row],[Date]]),
MarketData[Adjusted Close],
,0,-1)-1,"")</f>
        <v>0.61324362606232308</v>
      </c>
      <c r="J2754" s="9" t="str" cm="1">
        <f t="array" ref="J2754">IFERROR(
(_xlfn.XLOOKUP(1,(MarketData[ETF]=H2754)*(MarketData[Date]=I2754),MarketData[Adjusted Close]) /
_xlfn.XLOOKUP(1,(MarketData[ETF]=H2754)*(MarketData[Date]=WORKDAY(I2754,-1)),MarketData[Adjusted Close]))-1,
""
)</f>
        <v/>
      </c>
    </row>
    <row r="2755" spans="1:10" ht="15.75" x14ac:dyDescent="0.25">
      <c r="A2755" t="s">
        <v>10</v>
      </c>
      <c r="B2755" s="1">
        <v>45849</v>
      </c>
      <c r="C2755">
        <v>227.72</v>
      </c>
      <c r="D2755">
        <v>228.76</v>
      </c>
      <c r="E2755">
        <v>227.24</v>
      </c>
      <c r="F2755">
        <v>228.13</v>
      </c>
      <c r="G2755">
        <v>226.99</v>
      </c>
      <c r="H2755" s="2">
        <v>2328900</v>
      </c>
      <c r="I2755" s="8" cm="1">
        <f t="array" ref="I2755">IFERROR(MarketData[[#This Row],[Adjusted Close]]/_xlfn.XLOOKUP(1,
(MarketData[ETF]=MarketData[[#This Row],[ETF]])*(MarketData[Date]&lt;MarketData[[#This Row],[Date]]),
MarketData[Adjusted Close],
,0,-1)-1,"")</f>
        <v>0.6075779036827198</v>
      </c>
      <c r="J2755" s="9" t="str" cm="1">
        <f t="array" ref="J2755">IFERROR(
(_xlfn.XLOOKUP(1,(MarketData[ETF]=H2755)*(MarketData[Date]=I2755),MarketData[Adjusted Close]) /
_xlfn.XLOOKUP(1,(MarketData[ETF]=H2755)*(MarketData[Date]=WORKDAY(I2755,-1)),MarketData[Adjusted Close]))-1,
""
)</f>
        <v/>
      </c>
    </row>
    <row r="2756" spans="1:10" ht="15.75" x14ac:dyDescent="0.25">
      <c r="A2756" t="s">
        <v>10</v>
      </c>
      <c r="B2756" s="1">
        <v>45848</v>
      </c>
      <c r="C2756">
        <v>229.21</v>
      </c>
      <c r="D2756">
        <v>229.38</v>
      </c>
      <c r="E2756">
        <v>227.54</v>
      </c>
      <c r="F2756">
        <v>228.63</v>
      </c>
      <c r="G2756">
        <v>227.48</v>
      </c>
      <c r="H2756" s="2">
        <v>2253800</v>
      </c>
      <c r="I2756" s="8" cm="1">
        <f t="array" ref="I2756">IFERROR(MarketData[[#This Row],[Adjusted Close]]/_xlfn.XLOOKUP(1,
(MarketData[ETF]=MarketData[[#This Row],[ETF]])*(MarketData[Date]&lt;MarketData[[#This Row],[Date]]),
MarketData[Adjusted Close],
,0,-1)-1,"")</f>
        <v>0.61104815864022677</v>
      </c>
      <c r="J2756" s="9" t="str" cm="1">
        <f t="array" ref="J2756">IFERROR(
(_xlfn.XLOOKUP(1,(MarketData[ETF]=H2756)*(MarketData[Date]=I2756),MarketData[Adjusted Close]) /
_xlfn.XLOOKUP(1,(MarketData[ETF]=H2756)*(MarketData[Date]=WORKDAY(I2756,-1)),MarketData[Adjusted Close]))-1,
""
)</f>
        <v/>
      </c>
    </row>
    <row r="2757" spans="1:10" ht="15.75" x14ac:dyDescent="0.25">
      <c r="A2757" t="s">
        <v>10</v>
      </c>
      <c r="B2757" s="1">
        <v>45847</v>
      </c>
      <c r="C2757">
        <v>228.22</v>
      </c>
      <c r="D2757">
        <v>229.52</v>
      </c>
      <c r="E2757">
        <v>227.68</v>
      </c>
      <c r="F2757">
        <v>228.97</v>
      </c>
      <c r="G2757">
        <v>227.82</v>
      </c>
      <c r="H2757" s="2">
        <v>2980700</v>
      </c>
      <c r="I2757" s="8" cm="1">
        <f t="array" ref="I2757">IFERROR(MarketData[[#This Row],[Adjusted Close]]/_xlfn.XLOOKUP(1,
(MarketData[ETF]=MarketData[[#This Row],[ETF]])*(MarketData[Date]&lt;MarketData[[#This Row],[Date]]),
MarketData[Adjusted Close],
,0,-1)-1,"")</f>
        <v>0.61345609065155826</v>
      </c>
      <c r="J2757" s="9" t="str" cm="1">
        <f t="array" ref="J2757">IFERROR(
(_xlfn.XLOOKUP(1,(MarketData[ETF]=H2757)*(MarketData[Date]=I2757),MarketData[Adjusted Close]) /
_xlfn.XLOOKUP(1,(MarketData[ETF]=H2757)*(MarketData[Date]=WORKDAY(I2757,-1)),MarketData[Adjusted Close]))-1,
""
)</f>
        <v/>
      </c>
    </row>
    <row r="2758" spans="1:10" ht="15.75" x14ac:dyDescent="0.25">
      <c r="A2758" t="s">
        <v>10</v>
      </c>
      <c r="B2758" s="1">
        <v>45846</v>
      </c>
      <c r="C2758">
        <v>227.77</v>
      </c>
      <c r="D2758">
        <v>228.01</v>
      </c>
      <c r="E2758">
        <v>226.88</v>
      </c>
      <c r="F2758">
        <v>227.35</v>
      </c>
      <c r="G2758">
        <v>226.21</v>
      </c>
      <c r="H2758" s="2">
        <v>2538900</v>
      </c>
      <c r="I2758" s="8" cm="1">
        <f t="array" ref="I2758">IFERROR(MarketData[[#This Row],[Adjusted Close]]/_xlfn.XLOOKUP(1,
(MarketData[ETF]=MarketData[[#This Row],[ETF]])*(MarketData[Date]&lt;MarketData[[#This Row],[Date]]),
MarketData[Adjusted Close],
,0,-1)-1,"")</f>
        <v>0.60205382436260635</v>
      </c>
      <c r="J2758" s="9" t="str" cm="1">
        <f t="array" ref="J2758">IFERROR(
(_xlfn.XLOOKUP(1,(MarketData[ETF]=H2758)*(MarketData[Date]=I2758),MarketData[Adjusted Close]) /
_xlfn.XLOOKUP(1,(MarketData[ETF]=H2758)*(MarketData[Date]=WORKDAY(I2758,-1)),MarketData[Adjusted Close]))-1,
""
)</f>
        <v/>
      </c>
    </row>
    <row r="2759" spans="1:10" ht="15.75" x14ac:dyDescent="0.25">
      <c r="A2759" t="s">
        <v>10</v>
      </c>
      <c r="B2759" s="1">
        <v>45845</v>
      </c>
      <c r="C2759">
        <v>227.83</v>
      </c>
      <c r="D2759">
        <v>228.16</v>
      </c>
      <c r="E2759">
        <v>226.25</v>
      </c>
      <c r="F2759">
        <v>227.18</v>
      </c>
      <c r="G2759">
        <v>226.04</v>
      </c>
      <c r="H2759" s="2">
        <v>2752100</v>
      </c>
      <c r="I2759" s="8" cm="1">
        <f t="array" ref="I2759">IFERROR(MarketData[[#This Row],[Adjusted Close]]/_xlfn.XLOOKUP(1,
(MarketData[ETF]=MarketData[[#This Row],[ETF]])*(MarketData[Date]&lt;MarketData[[#This Row],[Date]]),
MarketData[Adjusted Close],
,0,-1)-1,"")</f>
        <v>0.6008498583569406</v>
      </c>
      <c r="J2759" s="9" t="str" cm="1">
        <f t="array" ref="J2759">IFERROR(
(_xlfn.XLOOKUP(1,(MarketData[ETF]=H2759)*(MarketData[Date]=I2759),MarketData[Adjusted Close]) /
_xlfn.XLOOKUP(1,(MarketData[ETF]=H2759)*(MarketData[Date]=WORKDAY(I2759,-1)),MarketData[Adjusted Close]))-1,
""
)</f>
        <v/>
      </c>
    </row>
    <row r="2760" spans="1:10" ht="15.75" x14ac:dyDescent="0.25">
      <c r="A2760" t="s">
        <v>10</v>
      </c>
      <c r="B2760" s="1">
        <v>45841</v>
      </c>
      <c r="C2760">
        <v>227.78</v>
      </c>
      <c r="D2760">
        <v>229.35</v>
      </c>
      <c r="E2760">
        <v>227.73</v>
      </c>
      <c r="F2760">
        <v>228.92</v>
      </c>
      <c r="G2760">
        <v>227.77</v>
      </c>
      <c r="H2760" s="2">
        <v>1961200</v>
      </c>
      <c r="I2760" s="8" cm="1">
        <f t="array" ref="I2760">IFERROR(MarketData[[#This Row],[Adjusted Close]]/_xlfn.XLOOKUP(1,
(MarketData[ETF]=MarketData[[#This Row],[ETF]])*(MarketData[Date]&lt;MarketData[[#This Row],[Date]]),
MarketData[Adjusted Close],
,0,-1)-1,"")</f>
        <v>0.61310198300283303</v>
      </c>
      <c r="J2760" s="9" t="str" cm="1">
        <f t="array" ref="J2760">IFERROR(
(_xlfn.XLOOKUP(1,(MarketData[ETF]=H2760)*(MarketData[Date]=I2760),MarketData[Adjusted Close]) /
_xlfn.XLOOKUP(1,(MarketData[ETF]=H2760)*(MarketData[Date]=WORKDAY(I2760,-1)),MarketData[Adjusted Close]))-1,
""
)</f>
        <v/>
      </c>
    </row>
    <row r="2761" spans="1:10" ht="15.75" x14ac:dyDescent="0.25">
      <c r="A2761" t="s">
        <v>10</v>
      </c>
      <c r="B2761" s="1">
        <v>45840</v>
      </c>
      <c r="C2761">
        <v>224.8</v>
      </c>
      <c r="D2761">
        <v>226.79</v>
      </c>
      <c r="E2761">
        <v>224.8</v>
      </c>
      <c r="F2761">
        <v>226.71</v>
      </c>
      <c r="G2761">
        <v>225.57</v>
      </c>
      <c r="H2761" s="2">
        <v>3452400</v>
      </c>
      <c r="I2761" s="8" cm="1">
        <f t="array" ref="I2761">IFERROR(MarketData[[#This Row],[Adjusted Close]]/_xlfn.XLOOKUP(1,
(MarketData[ETF]=MarketData[[#This Row],[ETF]])*(MarketData[Date]&lt;MarketData[[#This Row],[Date]]),
MarketData[Adjusted Close],
,0,-1)-1,"")</f>
        <v>0.59752124645892368</v>
      </c>
      <c r="J2761" s="9" t="str" cm="1">
        <f t="array" ref="J2761">IFERROR(
(_xlfn.XLOOKUP(1,(MarketData[ETF]=H2761)*(MarketData[Date]=I2761),MarketData[Adjusted Close]) /
_xlfn.XLOOKUP(1,(MarketData[ETF]=H2761)*(MarketData[Date]=WORKDAY(I2761,-1)),MarketData[Adjusted Close]))-1,
""
)</f>
        <v/>
      </c>
    </row>
    <row r="2762" spans="1:10" ht="15.75" x14ac:dyDescent="0.25">
      <c r="A2762" t="s">
        <v>10</v>
      </c>
      <c r="B2762" s="1">
        <v>45839</v>
      </c>
      <c r="C2762">
        <v>226.3</v>
      </c>
      <c r="D2762">
        <v>226.67</v>
      </c>
      <c r="E2762">
        <v>224.19</v>
      </c>
      <c r="F2762">
        <v>225.11</v>
      </c>
      <c r="G2762">
        <v>223.98</v>
      </c>
      <c r="H2762" s="2">
        <v>4690000</v>
      </c>
      <c r="I2762" s="8" cm="1">
        <f t="array" ref="I2762">IFERROR(MarketData[[#This Row],[Adjusted Close]]/_xlfn.XLOOKUP(1,
(MarketData[ETF]=MarketData[[#This Row],[ETF]])*(MarketData[Date]&lt;MarketData[[#This Row],[Date]]),
MarketData[Adjusted Close],
,0,-1)-1,"")</f>
        <v>0.58626062322946182</v>
      </c>
      <c r="J2762" s="9" t="str" cm="1">
        <f t="array" ref="J2762">IFERROR(
(_xlfn.XLOOKUP(1,(MarketData[ETF]=H2762)*(MarketData[Date]=I2762),MarketData[Adjusted Close]) /
_xlfn.XLOOKUP(1,(MarketData[ETF]=H2762)*(MarketData[Date]=WORKDAY(I2762,-1)),MarketData[Adjusted Close]))-1,
""
)</f>
        <v/>
      </c>
    </row>
    <row r="2763" spans="1:10" ht="15.75" x14ac:dyDescent="0.25">
      <c r="A2763" t="s">
        <v>10</v>
      </c>
      <c r="B2763" s="1">
        <v>45838</v>
      </c>
      <c r="C2763">
        <v>226.91</v>
      </c>
      <c r="D2763">
        <v>227.54</v>
      </c>
      <c r="E2763">
        <v>226</v>
      </c>
      <c r="F2763">
        <v>227.1</v>
      </c>
      <c r="G2763">
        <v>225.96</v>
      </c>
      <c r="H2763" s="2">
        <v>4333900</v>
      </c>
      <c r="I2763" s="8" cm="1">
        <f t="array" ref="I2763">IFERROR(MarketData[[#This Row],[Adjusted Close]]/_xlfn.XLOOKUP(1,
(MarketData[ETF]=MarketData[[#This Row],[ETF]])*(MarketData[Date]&lt;MarketData[[#This Row],[Date]]),
MarketData[Adjusted Close],
,0,-1)-1,"")</f>
        <v>0.60028328611898041</v>
      </c>
      <c r="J2763" s="9" t="str" cm="1">
        <f t="array" ref="J2763">IFERROR(
(_xlfn.XLOOKUP(1,(MarketData[ETF]=H2763)*(MarketData[Date]=I2763),MarketData[Adjusted Close]) /
_xlfn.XLOOKUP(1,(MarketData[ETF]=H2763)*(MarketData[Date]=WORKDAY(I2763,-1)),MarketData[Adjusted Close]))-1,
""
)</f>
        <v/>
      </c>
    </row>
    <row r="2764" spans="1:10" ht="15.75" x14ac:dyDescent="0.25">
      <c r="A2764" t="s">
        <v>10</v>
      </c>
      <c r="B2764" s="1">
        <v>45835</v>
      </c>
      <c r="C2764">
        <v>225.21</v>
      </c>
      <c r="D2764">
        <v>226.37</v>
      </c>
      <c r="E2764">
        <v>224.15</v>
      </c>
      <c r="F2764">
        <v>225.59</v>
      </c>
      <c r="G2764">
        <v>224.46</v>
      </c>
      <c r="H2764" s="2">
        <v>2310100</v>
      </c>
      <c r="I2764" s="8" cm="1">
        <f t="array" ref="I2764">IFERROR(MarketData[[#This Row],[Adjusted Close]]/_xlfn.XLOOKUP(1,
(MarketData[ETF]=MarketData[[#This Row],[ETF]])*(MarketData[Date]&lt;MarketData[[#This Row],[Date]]),
MarketData[Adjusted Close],
,0,-1)-1,"")</f>
        <v>0.58966005665722387</v>
      </c>
      <c r="J2764" s="9" t="str" cm="1">
        <f t="array" ref="J2764">IFERROR(
(_xlfn.XLOOKUP(1,(MarketData[ETF]=H2764)*(MarketData[Date]=I2764),MarketData[Adjusted Close]) /
_xlfn.XLOOKUP(1,(MarketData[ETF]=H2764)*(MarketData[Date]=WORKDAY(I2764,-1)),MarketData[Adjusted Close]))-1,
""
)</f>
        <v/>
      </c>
    </row>
    <row r="2765" spans="1:10" ht="15.75" x14ac:dyDescent="0.25">
      <c r="A2765" t="s">
        <v>10</v>
      </c>
      <c r="B2765" s="1">
        <v>45834</v>
      </c>
      <c r="C2765">
        <v>223.64</v>
      </c>
      <c r="D2765">
        <v>225.01</v>
      </c>
      <c r="E2765">
        <v>222.9</v>
      </c>
      <c r="F2765">
        <v>224.81</v>
      </c>
      <c r="G2765">
        <v>223.68</v>
      </c>
      <c r="H2765" s="2">
        <v>2206000</v>
      </c>
      <c r="I2765" s="8" cm="1">
        <f t="array" ref="I2765">IFERROR(MarketData[[#This Row],[Adjusted Close]]/_xlfn.XLOOKUP(1,
(MarketData[ETF]=MarketData[[#This Row],[ETF]])*(MarketData[Date]&lt;MarketData[[#This Row],[Date]]),
MarketData[Adjusted Close],
,0,-1)-1,"")</f>
        <v>0.58413597733711065</v>
      </c>
      <c r="J2765" s="9" t="str" cm="1">
        <f t="array" ref="J2765">IFERROR(
(_xlfn.XLOOKUP(1,(MarketData[ETF]=H2765)*(MarketData[Date]=I2765),MarketData[Adjusted Close]) /
_xlfn.XLOOKUP(1,(MarketData[ETF]=H2765)*(MarketData[Date]=WORKDAY(I2765,-1)),MarketData[Adjusted Close]))-1,
""
)</f>
        <v/>
      </c>
    </row>
    <row r="2766" spans="1:10" ht="15.75" x14ac:dyDescent="0.25">
      <c r="A2766" t="s">
        <v>10</v>
      </c>
      <c r="B2766" s="1">
        <v>45833</v>
      </c>
      <c r="C2766">
        <v>223.12</v>
      </c>
      <c r="D2766">
        <v>223.61</v>
      </c>
      <c r="E2766">
        <v>222.07</v>
      </c>
      <c r="F2766">
        <v>222.73</v>
      </c>
      <c r="G2766">
        <v>221.61</v>
      </c>
      <c r="H2766" s="2">
        <v>2368600</v>
      </c>
      <c r="I2766" s="8" cm="1">
        <f t="array" ref="I2766">IFERROR(MarketData[[#This Row],[Adjusted Close]]/_xlfn.XLOOKUP(1,
(MarketData[ETF]=MarketData[[#This Row],[ETF]])*(MarketData[Date]&lt;MarketData[[#This Row],[Date]]),
MarketData[Adjusted Close],
,0,-1)-1,"")</f>
        <v>0.56947592067988695</v>
      </c>
      <c r="J2766" s="9" t="str" cm="1">
        <f t="array" ref="J2766">IFERROR(
(_xlfn.XLOOKUP(1,(MarketData[ETF]=H2766)*(MarketData[Date]=I2766),MarketData[Adjusted Close]) /
_xlfn.XLOOKUP(1,(MarketData[ETF]=H2766)*(MarketData[Date]=WORKDAY(I2766,-1)),MarketData[Adjusted Close]))-1,
""
)</f>
        <v/>
      </c>
    </row>
    <row r="2767" spans="1:10" ht="15.75" x14ac:dyDescent="0.25">
      <c r="A2767" t="s">
        <v>10</v>
      </c>
      <c r="B2767" s="1">
        <v>45832</v>
      </c>
      <c r="C2767">
        <v>220.98</v>
      </c>
      <c r="D2767">
        <v>222.55</v>
      </c>
      <c r="E2767">
        <v>220.74</v>
      </c>
      <c r="F2767">
        <v>222.15</v>
      </c>
      <c r="G2767">
        <v>221.04</v>
      </c>
      <c r="H2767" s="2">
        <v>3820400</v>
      </c>
      <c r="I2767" s="8" cm="1">
        <f t="array" ref="I2767">IFERROR(MarketData[[#This Row],[Adjusted Close]]/_xlfn.XLOOKUP(1,
(MarketData[ETF]=MarketData[[#This Row],[ETF]])*(MarketData[Date]&lt;MarketData[[#This Row],[Date]]),
MarketData[Adjusted Close],
,0,-1)-1,"")</f>
        <v>0.56543909348441934</v>
      </c>
      <c r="J2767" s="9" t="str" cm="1">
        <f t="array" ref="J2767">IFERROR(
(_xlfn.XLOOKUP(1,(MarketData[ETF]=H2767)*(MarketData[Date]=I2767),MarketData[Adjusted Close]) /
_xlfn.XLOOKUP(1,(MarketData[ETF]=H2767)*(MarketData[Date]=WORKDAY(I2767,-1)),MarketData[Adjusted Close]))-1,
""
)</f>
        <v/>
      </c>
    </row>
    <row r="2768" spans="1:10" ht="15.75" x14ac:dyDescent="0.25">
      <c r="A2768" t="s">
        <v>10</v>
      </c>
      <c r="B2768" s="1">
        <v>45831</v>
      </c>
      <c r="C2768">
        <v>216.82</v>
      </c>
      <c r="D2768">
        <v>219.02</v>
      </c>
      <c r="E2768">
        <v>215.55</v>
      </c>
      <c r="F2768">
        <v>218.8</v>
      </c>
      <c r="G2768">
        <v>217.7</v>
      </c>
      <c r="H2768" s="2">
        <v>2517300</v>
      </c>
      <c r="I2768" s="8" cm="1">
        <f t="array" ref="I2768">IFERROR(MarketData[[#This Row],[Adjusted Close]]/_xlfn.XLOOKUP(1,
(MarketData[ETF]=MarketData[[#This Row],[ETF]])*(MarketData[Date]&lt;MarketData[[#This Row],[Date]]),
MarketData[Adjusted Close],
,0,-1)-1,"")</f>
        <v>0.541784702549575</v>
      </c>
      <c r="J2768" s="9" t="str" cm="1">
        <f t="array" ref="J2768">IFERROR(
(_xlfn.XLOOKUP(1,(MarketData[ETF]=H2768)*(MarketData[Date]=I2768),MarketData[Adjusted Close]) /
_xlfn.XLOOKUP(1,(MarketData[ETF]=H2768)*(MarketData[Date]=WORKDAY(I2768,-1)),MarketData[Adjusted Close]))-1,
""
)</f>
        <v/>
      </c>
    </row>
    <row r="2769" spans="1:10" ht="15.75" x14ac:dyDescent="0.25">
      <c r="A2769" t="s">
        <v>10</v>
      </c>
      <c r="B2769" s="1">
        <v>45828</v>
      </c>
      <c r="C2769">
        <v>219.09</v>
      </c>
      <c r="D2769">
        <v>219.69</v>
      </c>
      <c r="E2769">
        <v>216.13</v>
      </c>
      <c r="F2769">
        <v>216.84</v>
      </c>
      <c r="G2769">
        <v>215.44</v>
      </c>
      <c r="H2769" s="2">
        <v>3764800</v>
      </c>
      <c r="I2769" s="8" cm="1">
        <f t="array" ref="I2769">IFERROR(MarketData[[#This Row],[Adjusted Close]]/_xlfn.XLOOKUP(1,
(MarketData[ETF]=MarketData[[#This Row],[ETF]])*(MarketData[Date]&lt;MarketData[[#This Row],[Date]]),
MarketData[Adjusted Close],
,0,-1)-1,"")</f>
        <v>0.52577903682719551</v>
      </c>
      <c r="J2769" s="9" t="str" cm="1">
        <f t="array" ref="J2769">IFERROR(
(_xlfn.XLOOKUP(1,(MarketData[ETF]=H2769)*(MarketData[Date]=I2769),MarketData[Adjusted Close]) /
_xlfn.XLOOKUP(1,(MarketData[ETF]=H2769)*(MarketData[Date]=WORKDAY(I2769,-1)),MarketData[Adjusted Close]))-1,
""
)</f>
        <v/>
      </c>
    </row>
    <row r="2770" spans="1:10" ht="15.75" x14ac:dyDescent="0.25">
      <c r="A2770" t="s">
        <v>10</v>
      </c>
      <c r="B2770" s="1">
        <v>45826</v>
      </c>
      <c r="C2770">
        <v>218.26</v>
      </c>
      <c r="D2770">
        <v>219.25</v>
      </c>
      <c r="E2770">
        <v>217.2</v>
      </c>
      <c r="F2770">
        <v>217.8</v>
      </c>
      <c r="G2770">
        <v>216.39</v>
      </c>
      <c r="H2770" s="2">
        <v>1910200</v>
      </c>
      <c r="I2770" s="8" cm="1">
        <f t="array" ref="I2770">IFERROR(MarketData[[#This Row],[Adjusted Close]]/_xlfn.XLOOKUP(1,
(MarketData[ETF]=MarketData[[#This Row],[ETF]])*(MarketData[Date]&lt;MarketData[[#This Row],[Date]]),
MarketData[Adjusted Close],
,0,-1)-1,"")</f>
        <v>0.53250708215297449</v>
      </c>
      <c r="J2770" s="9" t="str" cm="1">
        <f t="array" ref="J2770">IFERROR(
(_xlfn.XLOOKUP(1,(MarketData[ETF]=H2770)*(MarketData[Date]=I2770),MarketData[Adjusted Close]) /
_xlfn.XLOOKUP(1,(MarketData[ETF]=H2770)*(MarketData[Date]=WORKDAY(I2770,-1)),MarketData[Adjusted Close]))-1,
""
)</f>
        <v/>
      </c>
    </row>
    <row r="2771" spans="1:10" ht="15.75" x14ac:dyDescent="0.25">
      <c r="A2771" t="s">
        <v>10</v>
      </c>
      <c r="B2771" s="1">
        <v>45825</v>
      </c>
      <c r="C2771">
        <v>218.95</v>
      </c>
      <c r="D2771">
        <v>219.6</v>
      </c>
      <c r="E2771">
        <v>217.39</v>
      </c>
      <c r="F2771">
        <v>217.82</v>
      </c>
      <c r="G2771">
        <v>216.41</v>
      </c>
      <c r="H2771" s="2">
        <v>2543900</v>
      </c>
      <c r="I2771" s="8" cm="1">
        <f t="array" ref="I2771">IFERROR(MarketData[[#This Row],[Adjusted Close]]/_xlfn.XLOOKUP(1,
(MarketData[ETF]=MarketData[[#This Row],[ETF]])*(MarketData[Date]&lt;MarketData[[#This Row],[Date]]),
MarketData[Adjusted Close],
,0,-1)-1,"")</f>
        <v>0.53264872521246476</v>
      </c>
      <c r="J2771" s="9" t="str" cm="1">
        <f t="array" ref="J2771">IFERROR(
(_xlfn.XLOOKUP(1,(MarketData[ETF]=H2771)*(MarketData[Date]=I2771),MarketData[Adjusted Close]) /
_xlfn.XLOOKUP(1,(MarketData[ETF]=H2771)*(MarketData[Date]=WORKDAY(I2771,-1)),MarketData[Adjusted Close]))-1,
""
)</f>
        <v/>
      </c>
    </row>
    <row r="2772" spans="1:10" ht="15.75" x14ac:dyDescent="0.25">
      <c r="A2772" t="s">
        <v>10</v>
      </c>
      <c r="B2772" s="1">
        <v>45824</v>
      </c>
      <c r="C2772">
        <v>218.45</v>
      </c>
      <c r="D2772">
        <v>220.43</v>
      </c>
      <c r="E2772">
        <v>218.44</v>
      </c>
      <c r="F2772">
        <v>219.99</v>
      </c>
      <c r="G2772">
        <v>218.57</v>
      </c>
      <c r="H2772" s="2">
        <v>2344300</v>
      </c>
      <c r="I2772" s="8" cm="1">
        <f t="array" ref="I2772">IFERROR(MarketData[[#This Row],[Adjusted Close]]/_xlfn.XLOOKUP(1,
(MarketData[ETF]=MarketData[[#This Row],[ETF]])*(MarketData[Date]&lt;MarketData[[#This Row],[Date]]),
MarketData[Adjusted Close],
,0,-1)-1,"")</f>
        <v>0.54794617563739378</v>
      </c>
      <c r="J2772" s="9" t="str" cm="1">
        <f t="array" ref="J2772">IFERROR(
(_xlfn.XLOOKUP(1,(MarketData[ETF]=H2772)*(MarketData[Date]=I2772),MarketData[Adjusted Close]) /
_xlfn.XLOOKUP(1,(MarketData[ETF]=H2772)*(MarketData[Date]=WORKDAY(I2772,-1)),MarketData[Adjusted Close]))-1,
""
)</f>
        <v/>
      </c>
    </row>
    <row r="2773" spans="1:10" ht="15.75" x14ac:dyDescent="0.25">
      <c r="A2773" t="s">
        <v>10</v>
      </c>
      <c r="B2773" s="1">
        <v>45821</v>
      </c>
      <c r="C2773">
        <v>217.29</v>
      </c>
      <c r="D2773">
        <v>218.99</v>
      </c>
      <c r="E2773">
        <v>216.47</v>
      </c>
      <c r="F2773">
        <v>216.94</v>
      </c>
      <c r="G2773">
        <v>215.54</v>
      </c>
      <c r="H2773" s="2">
        <v>4208800</v>
      </c>
      <c r="I2773" s="8" cm="1">
        <f t="array" ref="I2773">IFERROR(MarketData[[#This Row],[Adjusted Close]]/_xlfn.XLOOKUP(1,
(MarketData[ETF]=MarketData[[#This Row],[ETF]])*(MarketData[Date]&lt;MarketData[[#This Row],[Date]]),
MarketData[Adjusted Close],
,0,-1)-1,"")</f>
        <v>0.52648725212464598</v>
      </c>
      <c r="J2773" s="9" t="str" cm="1">
        <f t="array" ref="J2773">IFERROR(
(_xlfn.XLOOKUP(1,(MarketData[ETF]=H2773)*(MarketData[Date]=I2773),MarketData[Adjusted Close]) /
_xlfn.XLOOKUP(1,(MarketData[ETF]=H2773)*(MarketData[Date]=WORKDAY(I2773,-1)),MarketData[Adjusted Close]))-1,
""
)</f>
        <v/>
      </c>
    </row>
    <row r="2774" spans="1:10" ht="15.75" x14ac:dyDescent="0.25">
      <c r="A2774" t="s">
        <v>10</v>
      </c>
      <c r="B2774" s="1">
        <v>45820</v>
      </c>
      <c r="C2774">
        <v>218.62</v>
      </c>
      <c r="D2774">
        <v>220.13</v>
      </c>
      <c r="E2774">
        <v>218.51</v>
      </c>
      <c r="F2774">
        <v>219.72</v>
      </c>
      <c r="G2774">
        <v>218.3</v>
      </c>
      <c r="H2774" s="2">
        <v>2675500</v>
      </c>
      <c r="I2774" s="8" cm="1">
        <f t="array" ref="I2774">IFERROR(MarketData[[#This Row],[Adjusted Close]]/_xlfn.XLOOKUP(1,
(MarketData[ETF]=MarketData[[#This Row],[ETF]])*(MarketData[Date]&lt;MarketData[[#This Row],[Date]]),
MarketData[Adjusted Close],
,0,-1)-1,"")</f>
        <v>0.54603399433427779</v>
      </c>
      <c r="J2774" s="9" t="str" cm="1">
        <f t="array" ref="J2774">IFERROR(
(_xlfn.XLOOKUP(1,(MarketData[ETF]=H2774)*(MarketData[Date]=I2774),MarketData[Adjusted Close]) /
_xlfn.XLOOKUP(1,(MarketData[ETF]=H2774)*(MarketData[Date]=WORKDAY(I2774,-1)),MarketData[Adjusted Close]))-1,
""
)</f>
        <v/>
      </c>
    </row>
    <row r="2775" spans="1:10" ht="15.75" x14ac:dyDescent="0.25">
      <c r="A2775" t="s">
        <v>10</v>
      </c>
      <c r="B2775" s="1">
        <v>45819</v>
      </c>
      <c r="C2775">
        <v>220.53</v>
      </c>
      <c r="D2775">
        <v>221.02</v>
      </c>
      <c r="E2775">
        <v>218.3</v>
      </c>
      <c r="F2775">
        <v>219.22</v>
      </c>
      <c r="G2775">
        <v>217.8</v>
      </c>
      <c r="H2775" s="2">
        <v>3214800</v>
      </c>
      <c r="I2775" s="8" cm="1">
        <f t="array" ref="I2775">IFERROR(MarketData[[#This Row],[Adjusted Close]]/_xlfn.XLOOKUP(1,
(MarketData[ETF]=MarketData[[#This Row],[ETF]])*(MarketData[Date]&lt;MarketData[[#This Row],[Date]]),
MarketData[Adjusted Close],
,0,-1)-1,"")</f>
        <v>0.54249291784702569</v>
      </c>
      <c r="J2775" s="9" t="str" cm="1">
        <f t="array" ref="J2775">IFERROR(
(_xlfn.XLOOKUP(1,(MarketData[ETF]=H2775)*(MarketData[Date]=I2775),MarketData[Adjusted Close]) /
_xlfn.XLOOKUP(1,(MarketData[ETF]=H2775)*(MarketData[Date]=WORKDAY(I2775,-1)),MarketData[Adjusted Close]))-1,
""
)</f>
        <v/>
      </c>
    </row>
    <row r="2776" spans="1:10" ht="15.75" x14ac:dyDescent="0.25">
      <c r="A2776" t="s">
        <v>10</v>
      </c>
      <c r="B2776" s="1">
        <v>45818</v>
      </c>
      <c r="C2776">
        <v>218.69</v>
      </c>
      <c r="D2776">
        <v>220.23</v>
      </c>
      <c r="E2776">
        <v>217.81</v>
      </c>
      <c r="F2776">
        <v>219.95</v>
      </c>
      <c r="G2776">
        <v>218.53</v>
      </c>
      <c r="H2776" s="2">
        <v>2357400</v>
      </c>
      <c r="I2776" s="8" cm="1">
        <f t="array" ref="I2776">IFERROR(MarketData[[#This Row],[Adjusted Close]]/_xlfn.XLOOKUP(1,
(MarketData[ETF]=MarketData[[#This Row],[ETF]])*(MarketData[Date]&lt;MarketData[[#This Row],[Date]]),
MarketData[Adjusted Close],
,0,-1)-1,"")</f>
        <v>0.54766288951841369</v>
      </c>
      <c r="J2776" s="9" t="str" cm="1">
        <f t="array" ref="J2776">IFERROR(
(_xlfn.XLOOKUP(1,(MarketData[ETF]=H2776)*(MarketData[Date]=I2776),MarketData[Adjusted Close]) /
_xlfn.XLOOKUP(1,(MarketData[ETF]=H2776)*(MarketData[Date]=WORKDAY(I2776,-1)),MarketData[Adjusted Close]))-1,
""
)</f>
        <v/>
      </c>
    </row>
    <row r="2777" spans="1:10" ht="15.75" x14ac:dyDescent="0.25">
      <c r="A2777" t="s">
        <v>10</v>
      </c>
      <c r="B2777" s="1">
        <v>45817</v>
      </c>
      <c r="C2777">
        <v>218.28</v>
      </c>
      <c r="D2777">
        <v>219.17</v>
      </c>
      <c r="E2777">
        <v>217.81</v>
      </c>
      <c r="F2777">
        <v>218.52</v>
      </c>
      <c r="G2777">
        <v>217.11</v>
      </c>
      <c r="H2777" s="2">
        <v>1896500</v>
      </c>
      <c r="I2777" s="8" cm="1">
        <f t="array" ref="I2777">IFERROR(MarketData[[#This Row],[Adjusted Close]]/_xlfn.XLOOKUP(1,
(MarketData[ETF]=MarketData[[#This Row],[ETF]])*(MarketData[Date]&lt;MarketData[[#This Row],[Date]]),
MarketData[Adjusted Close],
,0,-1)-1,"")</f>
        <v>0.53760623229461779</v>
      </c>
      <c r="J2777" s="9" t="str" cm="1">
        <f t="array" ref="J2777">IFERROR(
(_xlfn.XLOOKUP(1,(MarketData[ETF]=H2777)*(MarketData[Date]=I2777),MarketData[Adjusted Close]) /
_xlfn.XLOOKUP(1,(MarketData[ETF]=H2777)*(MarketData[Date]=WORKDAY(I2777,-1)),MarketData[Adjusted Close]))-1,
""
)</f>
        <v/>
      </c>
    </row>
    <row r="2778" spans="1:10" ht="15.75" x14ac:dyDescent="0.25">
      <c r="A2778" t="s">
        <v>10</v>
      </c>
      <c r="B2778" s="1">
        <v>45814</v>
      </c>
      <c r="C2778">
        <v>218.23</v>
      </c>
      <c r="D2778">
        <v>218.95</v>
      </c>
      <c r="E2778">
        <v>217.49</v>
      </c>
      <c r="F2778">
        <v>218.16</v>
      </c>
      <c r="G2778">
        <v>216.75</v>
      </c>
      <c r="H2778" s="2">
        <v>2287200</v>
      </c>
      <c r="I2778" s="8" cm="1">
        <f t="array" ref="I2778">IFERROR(MarketData[[#This Row],[Adjusted Close]]/_xlfn.XLOOKUP(1,
(MarketData[ETF]=MarketData[[#This Row],[ETF]])*(MarketData[Date]&lt;MarketData[[#This Row],[Date]]),
MarketData[Adjusted Close],
,0,-1)-1,"")</f>
        <v>0.53505665722379625</v>
      </c>
      <c r="J2778" s="9" t="str" cm="1">
        <f t="array" ref="J2778">IFERROR(
(_xlfn.XLOOKUP(1,(MarketData[ETF]=H2778)*(MarketData[Date]=I2778),MarketData[Adjusted Close]) /
_xlfn.XLOOKUP(1,(MarketData[ETF]=H2778)*(MarketData[Date]=WORKDAY(I2778,-1)),MarketData[Adjusted Close]))-1,
""
)</f>
        <v/>
      </c>
    </row>
    <row r="2779" spans="1:10" ht="15.75" x14ac:dyDescent="0.25">
      <c r="A2779" t="s">
        <v>10</v>
      </c>
      <c r="B2779" s="1">
        <v>45813</v>
      </c>
      <c r="C2779">
        <v>218.29</v>
      </c>
      <c r="D2779">
        <v>219.46</v>
      </c>
      <c r="E2779">
        <v>215.26</v>
      </c>
      <c r="F2779">
        <v>216.02</v>
      </c>
      <c r="G2779">
        <v>214.62</v>
      </c>
      <c r="H2779" s="2">
        <v>3755200</v>
      </c>
      <c r="I2779" s="8" cm="1">
        <f t="array" ref="I2779">IFERROR(MarketData[[#This Row],[Adjusted Close]]/_xlfn.XLOOKUP(1,
(MarketData[ETF]=MarketData[[#This Row],[ETF]])*(MarketData[Date]&lt;MarketData[[#This Row],[Date]]),
MarketData[Adjusted Close],
,0,-1)-1,"")</f>
        <v>0.51997167138810219</v>
      </c>
      <c r="J2779" s="9" t="str" cm="1">
        <f t="array" ref="J2779">IFERROR(
(_xlfn.XLOOKUP(1,(MarketData[ETF]=H2779)*(MarketData[Date]=I2779),MarketData[Adjusted Close]) /
_xlfn.XLOOKUP(1,(MarketData[ETF]=H2779)*(MarketData[Date]=WORKDAY(I2779,-1)),MarketData[Adjusted Close]))-1,
""
)</f>
        <v/>
      </c>
    </row>
    <row r="2780" spans="1:10" ht="15.75" x14ac:dyDescent="0.25">
      <c r="A2780" t="s">
        <v>10</v>
      </c>
      <c r="B2780" s="1">
        <v>45812</v>
      </c>
      <c r="C2780">
        <v>217.39</v>
      </c>
      <c r="D2780">
        <v>218.15</v>
      </c>
      <c r="E2780">
        <v>216.57</v>
      </c>
      <c r="F2780">
        <v>217.68</v>
      </c>
      <c r="G2780">
        <v>216.27</v>
      </c>
      <c r="H2780" s="2">
        <v>2358900</v>
      </c>
      <c r="I2780" s="8" cm="1">
        <f t="array" ref="I2780">IFERROR(MarketData[[#This Row],[Adjusted Close]]/_xlfn.XLOOKUP(1,
(MarketData[ETF]=MarketData[[#This Row],[ETF]])*(MarketData[Date]&lt;MarketData[[#This Row],[Date]]),
MarketData[Adjusted Close],
,0,-1)-1,"")</f>
        <v>0.5316572237960342</v>
      </c>
      <c r="J2780" s="9" t="str" cm="1">
        <f t="array" ref="J2780">IFERROR(
(_xlfn.XLOOKUP(1,(MarketData[ETF]=H2780)*(MarketData[Date]=I2780),MarketData[Adjusted Close]) /
_xlfn.XLOOKUP(1,(MarketData[ETF]=H2780)*(MarketData[Date]=WORKDAY(I2780,-1)),MarketData[Adjusted Close]))-1,
""
)</f>
        <v/>
      </c>
    </row>
    <row r="2781" spans="1:10" ht="15.75" x14ac:dyDescent="0.25">
      <c r="A2781" t="s">
        <v>10</v>
      </c>
      <c r="B2781" s="1">
        <v>45811</v>
      </c>
      <c r="C2781">
        <v>215.6</v>
      </c>
      <c r="D2781">
        <v>217.7</v>
      </c>
      <c r="E2781">
        <v>215.25</v>
      </c>
      <c r="F2781">
        <v>217.11</v>
      </c>
      <c r="G2781">
        <v>215.71</v>
      </c>
      <c r="H2781" s="2">
        <v>2408700</v>
      </c>
      <c r="I2781" s="8" cm="1">
        <f t="array" ref="I2781">IFERROR(MarketData[[#This Row],[Adjusted Close]]/_xlfn.XLOOKUP(1,
(MarketData[ETF]=MarketData[[#This Row],[ETF]])*(MarketData[Date]&lt;MarketData[[#This Row],[Date]]),
MarketData[Adjusted Close],
,0,-1)-1,"")</f>
        <v>0.52769121813031172</v>
      </c>
      <c r="J2781" s="9" t="str" cm="1">
        <f t="array" ref="J2781">IFERROR(
(_xlfn.XLOOKUP(1,(MarketData[ETF]=H2781)*(MarketData[Date]=I2781),MarketData[Adjusted Close]) /
_xlfn.XLOOKUP(1,(MarketData[ETF]=H2781)*(MarketData[Date]=WORKDAY(I2781,-1)),MarketData[Adjusted Close]))-1,
""
)</f>
        <v/>
      </c>
    </row>
    <row r="2782" spans="1:10" ht="15.75" x14ac:dyDescent="0.25">
      <c r="A2782" t="s">
        <v>10</v>
      </c>
      <c r="B2782" s="1">
        <v>45810</v>
      </c>
      <c r="C2782">
        <v>212.96</v>
      </c>
      <c r="D2782">
        <v>215.5</v>
      </c>
      <c r="E2782">
        <v>212.46</v>
      </c>
      <c r="F2782">
        <v>215.43</v>
      </c>
      <c r="G2782">
        <v>214.04</v>
      </c>
      <c r="H2782" s="2">
        <v>3040900</v>
      </c>
      <c r="I2782" s="8" cm="1">
        <f t="array" ref="I2782">IFERROR(MarketData[[#This Row],[Adjusted Close]]/_xlfn.XLOOKUP(1,
(MarketData[ETF]=MarketData[[#This Row],[ETF]])*(MarketData[Date]&lt;MarketData[[#This Row],[Date]]),
MarketData[Adjusted Close],
,0,-1)-1,"")</f>
        <v>0.51586402266288967</v>
      </c>
      <c r="J2782" s="9" t="str" cm="1">
        <f t="array" ref="J2782">IFERROR(
(_xlfn.XLOOKUP(1,(MarketData[ETF]=H2782)*(MarketData[Date]=I2782),MarketData[Adjusted Close]) /
_xlfn.XLOOKUP(1,(MarketData[ETF]=H2782)*(MarketData[Date]=WORKDAY(I2782,-1)),MarketData[Adjusted Close]))-1,
""
)</f>
        <v/>
      </c>
    </row>
    <row r="2783" spans="1:10" ht="15.75" x14ac:dyDescent="0.25">
      <c r="A2783" t="s">
        <v>10</v>
      </c>
      <c r="B2783" s="1">
        <v>45807</v>
      </c>
      <c r="C2783">
        <v>213.9</v>
      </c>
      <c r="D2783">
        <v>214.35</v>
      </c>
      <c r="E2783">
        <v>210.8</v>
      </c>
      <c r="F2783">
        <v>213.75</v>
      </c>
      <c r="G2783">
        <v>212.37</v>
      </c>
      <c r="H2783" s="2">
        <v>2455100</v>
      </c>
      <c r="I2783" s="8" cm="1">
        <f t="array" ref="I2783">IFERROR(MarketData[[#This Row],[Adjusted Close]]/_xlfn.XLOOKUP(1,
(MarketData[ETF]=MarketData[[#This Row],[ETF]])*(MarketData[Date]&lt;MarketData[[#This Row],[Date]]),
MarketData[Adjusted Close],
,0,-1)-1,"")</f>
        <v>0.50403682719546761</v>
      </c>
      <c r="J2783" s="9" t="str" cm="1">
        <f t="array" ref="J2783">IFERROR(
(_xlfn.XLOOKUP(1,(MarketData[ETF]=H2783)*(MarketData[Date]=I2783),MarketData[Adjusted Close]) /
_xlfn.XLOOKUP(1,(MarketData[ETF]=H2783)*(MarketData[Date]=WORKDAY(I2783,-1)),MarketData[Adjusted Close]))-1,
""
)</f>
        <v/>
      </c>
    </row>
    <row r="2784" spans="1:10" ht="15.75" x14ac:dyDescent="0.25">
      <c r="A2784" t="s">
        <v>10</v>
      </c>
      <c r="B2784" s="1">
        <v>45806</v>
      </c>
      <c r="C2784">
        <v>216.7</v>
      </c>
      <c r="D2784">
        <v>216.77</v>
      </c>
      <c r="E2784">
        <v>213</v>
      </c>
      <c r="F2784">
        <v>214.09</v>
      </c>
      <c r="G2784">
        <v>212.71</v>
      </c>
      <c r="H2784" s="2">
        <v>3071500</v>
      </c>
      <c r="I2784" s="8" cm="1">
        <f t="array" ref="I2784">IFERROR(MarketData[[#This Row],[Adjusted Close]]/_xlfn.XLOOKUP(1,
(MarketData[ETF]=MarketData[[#This Row],[ETF]])*(MarketData[Date]&lt;MarketData[[#This Row],[Date]]),
MarketData[Adjusted Close],
,0,-1)-1,"")</f>
        <v>0.5064447592067991</v>
      </c>
      <c r="J2784" s="9" t="str" cm="1">
        <f t="array" ref="J2784">IFERROR(
(_xlfn.XLOOKUP(1,(MarketData[ETF]=H2784)*(MarketData[Date]=I2784),MarketData[Adjusted Close]) /
_xlfn.XLOOKUP(1,(MarketData[ETF]=H2784)*(MarketData[Date]=WORKDAY(I2784,-1)),MarketData[Adjusted Close]))-1,
""
)</f>
        <v/>
      </c>
    </row>
    <row r="2785" spans="1:10" ht="15.75" x14ac:dyDescent="0.25">
      <c r="A2785" t="s">
        <v>10</v>
      </c>
      <c r="B2785" s="1">
        <v>45805</v>
      </c>
      <c r="C2785">
        <v>215</v>
      </c>
      <c r="D2785">
        <v>215.6</v>
      </c>
      <c r="E2785">
        <v>213.42</v>
      </c>
      <c r="F2785">
        <v>213.66</v>
      </c>
      <c r="G2785">
        <v>212.28</v>
      </c>
      <c r="H2785" s="2">
        <v>2878000</v>
      </c>
      <c r="I2785" s="8" cm="1">
        <f t="array" ref="I2785">IFERROR(MarketData[[#This Row],[Adjusted Close]]/_xlfn.XLOOKUP(1,
(MarketData[ETF]=MarketData[[#This Row],[ETF]])*(MarketData[Date]&lt;MarketData[[#This Row],[Date]]),
MarketData[Adjusted Close],
,0,-1)-1,"")</f>
        <v>0.50339943342776228</v>
      </c>
      <c r="J2785" s="9" t="str" cm="1">
        <f t="array" ref="J2785">IFERROR(
(_xlfn.XLOOKUP(1,(MarketData[ETF]=H2785)*(MarketData[Date]=I2785),MarketData[Adjusted Close]) /
_xlfn.XLOOKUP(1,(MarketData[ETF]=H2785)*(MarketData[Date]=WORKDAY(I2785,-1)),MarketData[Adjusted Close]))-1,
""
)</f>
        <v/>
      </c>
    </row>
    <row r="2786" spans="1:10" ht="15.75" x14ac:dyDescent="0.25">
      <c r="A2786" t="s">
        <v>10</v>
      </c>
      <c r="B2786" s="1">
        <v>45804</v>
      </c>
      <c r="C2786">
        <v>212.52</v>
      </c>
      <c r="D2786">
        <v>214.79</v>
      </c>
      <c r="E2786">
        <v>211.9</v>
      </c>
      <c r="F2786">
        <v>214.61</v>
      </c>
      <c r="G2786">
        <v>213.22</v>
      </c>
      <c r="H2786" s="2">
        <v>4156100</v>
      </c>
      <c r="I2786" s="8" cm="1">
        <f t="array" ref="I2786">IFERROR(MarketData[[#This Row],[Adjusted Close]]/_xlfn.XLOOKUP(1,
(MarketData[ETF]=MarketData[[#This Row],[ETF]])*(MarketData[Date]&lt;MarketData[[#This Row],[Date]]),
MarketData[Adjusted Close],
,0,-1)-1,"")</f>
        <v>0.51005665722379612</v>
      </c>
      <c r="J2786" s="9" t="str" cm="1">
        <f t="array" ref="J2786">IFERROR(
(_xlfn.XLOOKUP(1,(MarketData[ETF]=H2786)*(MarketData[Date]=I2786),MarketData[Adjusted Close]) /
_xlfn.XLOOKUP(1,(MarketData[ETF]=H2786)*(MarketData[Date]=WORKDAY(I2786,-1)),MarketData[Adjusted Close]))-1,
""
)</f>
        <v/>
      </c>
    </row>
    <row r="2787" spans="1:10" ht="15.75" x14ac:dyDescent="0.25">
      <c r="A2787" t="s">
        <v>10</v>
      </c>
      <c r="B2787" s="1">
        <v>45800</v>
      </c>
      <c r="C2787">
        <v>208.41</v>
      </c>
      <c r="D2787">
        <v>210.72</v>
      </c>
      <c r="E2787">
        <v>208.18</v>
      </c>
      <c r="F2787">
        <v>209.66</v>
      </c>
      <c r="G2787">
        <v>208.31</v>
      </c>
      <c r="H2787" s="2">
        <v>3368900</v>
      </c>
      <c r="I2787" s="8" cm="1">
        <f t="array" ref="I2787">IFERROR(MarketData[[#This Row],[Adjusted Close]]/_xlfn.XLOOKUP(1,
(MarketData[ETF]=MarketData[[#This Row],[ETF]])*(MarketData[Date]&lt;MarketData[[#This Row],[Date]]),
MarketData[Adjusted Close],
,0,-1)-1,"")</f>
        <v>0.47528328611898041</v>
      </c>
      <c r="J2787" s="9" t="str" cm="1">
        <f t="array" ref="J2787">IFERROR(
(_xlfn.XLOOKUP(1,(MarketData[ETF]=H2787)*(MarketData[Date]=I2787),MarketData[Adjusted Close]) /
_xlfn.XLOOKUP(1,(MarketData[ETF]=H2787)*(MarketData[Date]=WORKDAY(I2787,-1)),MarketData[Adjusted Close]))-1,
""
)</f>
        <v/>
      </c>
    </row>
    <row r="2788" spans="1:10" ht="15.75" x14ac:dyDescent="0.25">
      <c r="A2788" t="s">
        <v>10</v>
      </c>
      <c r="B2788" s="1">
        <v>45799</v>
      </c>
      <c r="C2788">
        <v>211.49</v>
      </c>
      <c r="D2788">
        <v>213.14</v>
      </c>
      <c r="E2788">
        <v>210.99</v>
      </c>
      <c r="F2788">
        <v>211.67</v>
      </c>
      <c r="G2788">
        <v>210.3</v>
      </c>
      <c r="H2788" s="2">
        <v>2382500</v>
      </c>
      <c r="I2788" s="8" cm="1">
        <f t="array" ref="I2788">IFERROR(MarketData[[#This Row],[Adjusted Close]]/_xlfn.XLOOKUP(1,
(MarketData[ETF]=MarketData[[#This Row],[ETF]])*(MarketData[Date]&lt;MarketData[[#This Row],[Date]]),
MarketData[Adjusted Close],
,0,-1)-1,"")</f>
        <v>0.48937677053824391</v>
      </c>
      <c r="J2788" s="9" t="str" cm="1">
        <f t="array" ref="J2788">IFERROR(
(_xlfn.XLOOKUP(1,(MarketData[ETF]=H2788)*(MarketData[Date]=I2788),MarketData[Adjusted Close]) /
_xlfn.XLOOKUP(1,(MarketData[ETF]=H2788)*(MarketData[Date]=WORKDAY(I2788,-1)),MarketData[Adjusted Close]))-1,
""
)</f>
        <v/>
      </c>
    </row>
    <row r="2789" spans="1:10" ht="15.75" x14ac:dyDescent="0.25">
      <c r="A2789" t="s">
        <v>10</v>
      </c>
      <c r="B2789" s="1">
        <v>45798</v>
      </c>
      <c r="C2789">
        <v>212.55</v>
      </c>
      <c r="D2789">
        <v>215.3</v>
      </c>
      <c r="E2789">
        <v>210.49</v>
      </c>
      <c r="F2789">
        <v>211.21</v>
      </c>
      <c r="G2789">
        <v>209.85</v>
      </c>
      <c r="H2789" s="2">
        <v>5052400</v>
      </c>
      <c r="I2789" s="8" cm="1">
        <f t="array" ref="I2789">IFERROR(MarketData[[#This Row],[Adjusted Close]]/_xlfn.XLOOKUP(1,
(MarketData[ETF]=MarketData[[#This Row],[ETF]])*(MarketData[Date]&lt;MarketData[[#This Row],[Date]]),
MarketData[Adjusted Close],
,0,-1)-1,"")</f>
        <v>0.48618980169971682</v>
      </c>
      <c r="J2789" s="9" t="str" cm="1">
        <f t="array" ref="J2789">IFERROR(
(_xlfn.XLOOKUP(1,(MarketData[ETF]=H2789)*(MarketData[Date]=I2789),MarketData[Adjusted Close]) /
_xlfn.XLOOKUP(1,(MarketData[ETF]=H2789)*(MarketData[Date]=WORKDAY(I2789,-1)),MarketData[Adjusted Close]))-1,
""
)</f>
        <v/>
      </c>
    </row>
    <row r="2790" spans="1:10" ht="15.75" x14ac:dyDescent="0.25">
      <c r="A2790" t="s">
        <v>10</v>
      </c>
      <c r="B2790" s="1">
        <v>45797</v>
      </c>
      <c r="C2790">
        <v>213.88</v>
      </c>
      <c r="D2790">
        <v>214.47</v>
      </c>
      <c r="E2790">
        <v>212.73</v>
      </c>
      <c r="F2790">
        <v>214.2</v>
      </c>
      <c r="G2790">
        <v>212.82</v>
      </c>
      <c r="H2790" s="2">
        <v>1941200</v>
      </c>
      <c r="I2790" s="8" cm="1">
        <f t="array" ref="I2790">IFERROR(MarketData[[#This Row],[Adjusted Close]]/_xlfn.XLOOKUP(1,
(MarketData[ETF]=MarketData[[#This Row],[ETF]])*(MarketData[Date]&lt;MarketData[[#This Row],[Date]]),
MarketData[Adjusted Close],
,0,-1)-1,"")</f>
        <v>0.50722379603399448</v>
      </c>
      <c r="J2790" s="9" t="str" cm="1">
        <f t="array" ref="J2790">IFERROR(
(_xlfn.XLOOKUP(1,(MarketData[ETF]=H2790)*(MarketData[Date]=I2790),MarketData[Adjusted Close]) /
_xlfn.XLOOKUP(1,(MarketData[ETF]=H2790)*(MarketData[Date]=WORKDAY(I2790,-1)),MarketData[Adjusted Close]))-1,
""
)</f>
        <v/>
      </c>
    </row>
    <row r="2791" spans="1:10" ht="15.75" x14ac:dyDescent="0.25">
      <c r="A2791" t="s">
        <v>10</v>
      </c>
      <c r="B2791" s="1">
        <v>45796</v>
      </c>
      <c r="C2791">
        <v>211.76</v>
      </c>
      <c r="D2791">
        <v>215.11</v>
      </c>
      <c r="E2791">
        <v>211.76</v>
      </c>
      <c r="F2791">
        <v>214.94</v>
      </c>
      <c r="G2791">
        <v>213.55</v>
      </c>
      <c r="H2791" s="2">
        <v>2748000</v>
      </c>
      <c r="I2791" s="8" cm="1">
        <f t="array" ref="I2791">IFERROR(MarketData[[#This Row],[Adjusted Close]]/_xlfn.XLOOKUP(1,
(MarketData[ETF]=MarketData[[#This Row],[ETF]])*(MarketData[Date]&lt;MarketData[[#This Row],[Date]]),
MarketData[Adjusted Close],
,0,-1)-1,"")</f>
        <v>0.5123937677053827</v>
      </c>
      <c r="J2791" s="9" t="str" cm="1">
        <f t="array" ref="J2791">IFERROR(
(_xlfn.XLOOKUP(1,(MarketData[ETF]=H2791)*(MarketData[Date]=I2791),MarketData[Adjusted Close]) /
_xlfn.XLOOKUP(1,(MarketData[ETF]=H2791)*(MarketData[Date]=WORKDAY(I2791,-1)),MarketData[Adjusted Close]))-1,
""
)</f>
        <v/>
      </c>
    </row>
    <row r="2792" spans="1:10" ht="15.75" x14ac:dyDescent="0.25">
      <c r="A2792" t="s">
        <v>10</v>
      </c>
      <c r="B2792" s="1">
        <v>45793</v>
      </c>
      <c r="C2792">
        <v>214.37</v>
      </c>
      <c r="D2792">
        <v>214.79</v>
      </c>
      <c r="E2792">
        <v>212.96</v>
      </c>
      <c r="F2792">
        <v>214.7</v>
      </c>
      <c r="G2792">
        <v>213.31</v>
      </c>
      <c r="H2792" s="2">
        <v>2074300</v>
      </c>
      <c r="I2792" s="8" cm="1">
        <f t="array" ref="I2792">IFERROR(MarketData[[#This Row],[Adjusted Close]]/_xlfn.XLOOKUP(1,
(MarketData[ETF]=MarketData[[#This Row],[ETF]])*(MarketData[Date]&lt;MarketData[[#This Row],[Date]]),
MarketData[Adjusted Close],
,0,-1)-1,"")</f>
        <v>0.51069405099150145</v>
      </c>
      <c r="J2792" s="9" t="str" cm="1">
        <f t="array" ref="J2792">IFERROR(
(_xlfn.XLOOKUP(1,(MarketData[ETF]=H2792)*(MarketData[Date]=I2792),MarketData[Adjusted Close]) /
_xlfn.XLOOKUP(1,(MarketData[ETF]=H2792)*(MarketData[Date]=WORKDAY(I2792,-1)),MarketData[Adjusted Close]))-1,
""
)</f>
        <v/>
      </c>
    </row>
    <row r="2793" spans="1:10" ht="15.75" x14ac:dyDescent="0.25">
      <c r="A2793" t="s">
        <v>10</v>
      </c>
      <c r="B2793" s="1">
        <v>45792</v>
      </c>
      <c r="C2793">
        <v>212.66</v>
      </c>
      <c r="D2793">
        <v>214.88</v>
      </c>
      <c r="E2793">
        <v>212.11</v>
      </c>
      <c r="F2793">
        <v>213.82</v>
      </c>
      <c r="G2793">
        <v>212.44</v>
      </c>
      <c r="H2793" s="2">
        <v>2689300</v>
      </c>
      <c r="I2793" s="8" cm="1">
        <f t="array" ref="I2793">IFERROR(MarketData[[#This Row],[Adjusted Close]]/_xlfn.XLOOKUP(1,
(MarketData[ETF]=MarketData[[#This Row],[ETF]])*(MarketData[Date]&lt;MarketData[[#This Row],[Date]]),
MarketData[Adjusted Close],
,0,-1)-1,"")</f>
        <v>0.50453257790368289</v>
      </c>
      <c r="J2793" s="9" t="str" cm="1">
        <f t="array" ref="J2793">IFERROR(
(_xlfn.XLOOKUP(1,(MarketData[ETF]=H2793)*(MarketData[Date]=I2793),MarketData[Adjusted Close]) /
_xlfn.XLOOKUP(1,(MarketData[ETF]=H2793)*(MarketData[Date]=WORKDAY(I2793,-1)),MarketData[Adjusted Close]))-1,
""
)</f>
        <v/>
      </c>
    </row>
    <row r="2794" spans="1:10" ht="15.75" x14ac:dyDescent="0.25">
      <c r="A2794" t="s">
        <v>10</v>
      </c>
      <c r="B2794" s="1">
        <v>45791</v>
      </c>
      <c r="C2794">
        <v>212.76</v>
      </c>
      <c r="D2794">
        <v>213.77</v>
      </c>
      <c r="E2794">
        <v>212.37</v>
      </c>
      <c r="F2794">
        <v>213.54</v>
      </c>
      <c r="G2794">
        <v>212.16</v>
      </c>
      <c r="H2794" s="2">
        <v>3653400</v>
      </c>
      <c r="I2794" s="8" cm="1">
        <f t="array" ref="I2794">IFERROR(MarketData[[#This Row],[Adjusted Close]]/_xlfn.XLOOKUP(1,
(MarketData[ETF]=MarketData[[#This Row],[ETF]])*(MarketData[Date]&lt;MarketData[[#This Row],[Date]]),
MarketData[Adjusted Close],
,0,-1)-1,"")</f>
        <v>0.50254957507082154</v>
      </c>
      <c r="J2794" s="9" t="str" cm="1">
        <f t="array" ref="J2794">IFERROR(
(_xlfn.XLOOKUP(1,(MarketData[ETF]=H2794)*(MarketData[Date]=I2794),MarketData[Adjusted Close]) /
_xlfn.XLOOKUP(1,(MarketData[ETF]=H2794)*(MarketData[Date]=WORKDAY(I2794,-1)),MarketData[Adjusted Close]))-1,
""
)</f>
        <v/>
      </c>
    </row>
    <row r="2795" spans="1:10" ht="15.75" x14ac:dyDescent="0.25">
      <c r="A2795" t="s">
        <v>10</v>
      </c>
      <c r="B2795" s="1">
        <v>45790</v>
      </c>
      <c r="C2795">
        <v>209.64</v>
      </c>
      <c r="D2795">
        <v>213</v>
      </c>
      <c r="E2795">
        <v>209.34</v>
      </c>
      <c r="F2795">
        <v>212.27</v>
      </c>
      <c r="G2795">
        <v>210.9</v>
      </c>
      <c r="H2795" s="2">
        <v>5310200</v>
      </c>
      <c r="I2795" s="8" cm="1">
        <f t="array" ref="I2795">IFERROR(MarketData[[#This Row],[Adjusted Close]]/_xlfn.XLOOKUP(1,
(MarketData[ETF]=MarketData[[#This Row],[ETF]])*(MarketData[Date]&lt;MarketData[[#This Row],[Date]]),
MarketData[Adjusted Close],
,0,-1)-1,"")</f>
        <v>0.49362606232294626</v>
      </c>
      <c r="J2795" s="9" t="str" cm="1">
        <f t="array" ref="J2795">IFERROR(
(_xlfn.XLOOKUP(1,(MarketData[ETF]=H2795)*(MarketData[Date]=I2795),MarketData[Adjusted Close]) /
_xlfn.XLOOKUP(1,(MarketData[ETF]=H2795)*(MarketData[Date]=WORKDAY(I2795,-1)),MarketData[Adjusted Close]))-1,
""
)</f>
        <v/>
      </c>
    </row>
    <row r="2796" spans="1:10" ht="15.75" x14ac:dyDescent="0.25">
      <c r="A2796" t="s">
        <v>10</v>
      </c>
      <c r="B2796" s="1">
        <v>45789</v>
      </c>
      <c r="C2796">
        <v>208.75</v>
      </c>
      <c r="D2796">
        <v>209.11</v>
      </c>
      <c r="E2796">
        <v>206.47</v>
      </c>
      <c r="F2796">
        <v>209.07</v>
      </c>
      <c r="G2796">
        <v>207.72</v>
      </c>
      <c r="H2796" s="2">
        <v>4901900</v>
      </c>
      <c r="I2796" s="8" cm="1">
        <f t="array" ref="I2796">IFERROR(MarketData[[#This Row],[Adjusted Close]]/_xlfn.XLOOKUP(1,
(MarketData[ETF]=MarketData[[#This Row],[ETF]])*(MarketData[Date]&lt;MarketData[[#This Row],[Date]]),
MarketData[Adjusted Close],
,0,-1)-1,"")</f>
        <v>0.47110481586402275</v>
      </c>
      <c r="J2796" s="9" t="str" cm="1">
        <f t="array" ref="J2796">IFERROR(
(_xlfn.XLOOKUP(1,(MarketData[ETF]=H2796)*(MarketData[Date]=I2796),MarketData[Adjusted Close]) /
_xlfn.XLOOKUP(1,(MarketData[ETF]=H2796)*(MarketData[Date]=WORKDAY(I2796,-1)),MarketData[Adjusted Close]))-1,
""
)</f>
        <v/>
      </c>
    </row>
    <row r="2797" spans="1:10" ht="15.75" x14ac:dyDescent="0.25">
      <c r="A2797" t="s">
        <v>10</v>
      </c>
      <c r="B2797" s="1">
        <v>45786</v>
      </c>
      <c r="C2797">
        <v>201.88</v>
      </c>
      <c r="D2797">
        <v>202.35</v>
      </c>
      <c r="E2797">
        <v>200.17</v>
      </c>
      <c r="F2797">
        <v>200.96</v>
      </c>
      <c r="G2797">
        <v>199.66</v>
      </c>
      <c r="H2797" s="2">
        <v>1836700</v>
      </c>
      <c r="I2797" s="8" cm="1">
        <f t="array" ref="I2797">IFERROR(MarketData[[#This Row],[Adjusted Close]]/_xlfn.XLOOKUP(1,
(MarketData[ETF]=MarketData[[#This Row],[ETF]])*(MarketData[Date]&lt;MarketData[[#This Row],[Date]]),
MarketData[Adjusted Close],
,0,-1)-1,"")</f>
        <v>0.4140226628895185</v>
      </c>
      <c r="J2797" s="9" t="str" cm="1">
        <f t="array" ref="J2797">IFERROR(
(_xlfn.XLOOKUP(1,(MarketData[ETF]=H2797)*(MarketData[Date]=I2797),MarketData[Adjusted Close]) /
_xlfn.XLOOKUP(1,(MarketData[ETF]=H2797)*(MarketData[Date]=WORKDAY(I2797,-1)),MarketData[Adjusted Close]))-1,
""
)</f>
        <v/>
      </c>
    </row>
    <row r="2798" spans="1:10" ht="15.75" x14ac:dyDescent="0.25">
      <c r="A2798" t="s">
        <v>10</v>
      </c>
      <c r="B2798" s="1">
        <v>45785</v>
      </c>
      <c r="C2798">
        <v>201.11</v>
      </c>
      <c r="D2798">
        <v>202.84</v>
      </c>
      <c r="E2798">
        <v>199.36</v>
      </c>
      <c r="F2798">
        <v>201.03</v>
      </c>
      <c r="G2798">
        <v>199.73</v>
      </c>
      <c r="H2798" s="2">
        <v>3490500</v>
      </c>
      <c r="I2798" s="8" cm="1">
        <f t="array" ref="I2798">IFERROR(MarketData[[#This Row],[Adjusted Close]]/_xlfn.XLOOKUP(1,
(MarketData[ETF]=MarketData[[#This Row],[ETF]])*(MarketData[Date]&lt;MarketData[[#This Row],[Date]]),
MarketData[Adjusted Close],
,0,-1)-1,"")</f>
        <v>0.41451841359773378</v>
      </c>
      <c r="J2798" s="9" t="str" cm="1">
        <f t="array" ref="J2798">IFERROR(
(_xlfn.XLOOKUP(1,(MarketData[ETF]=H2798)*(MarketData[Date]=I2798),MarketData[Adjusted Close]) /
_xlfn.XLOOKUP(1,(MarketData[ETF]=H2798)*(MarketData[Date]=WORKDAY(I2798,-1)),MarketData[Adjusted Close]))-1,
""
)</f>
        <v/>
      </c>
    </row>
    <row r="2799" spans="1:10" ht="15.75" x14ac:dyDescent="0.25">
      <c r="A2799" t="s">
        <v>10</v>
      </c>
      <c r="B2799" s="1">
        <v>45784</v>
      </c>
      <c r="C2799">
        <v>198.49</v>
      </c>
      <c r="D2799">
        <v>200</v>
      </c>
      <c r="E2799">
        <v>196.36</v>
      </c>
      <c r="F2799">
        <v>199.02</v>
      </c>
      <c r="G2799">
        <v>197.73</v>
      </c>
      <c r="H2799" s="2">
        <v>2086300</v>
      </c>
      <c r="I2799" s="8" cm="1">
        <f t="array" ref="I2799">IFERROR(MarketData[[#This Row],[Adjusted Close]]/_xlfn.XLOOKUP(1,
(MarketData[ETF]=MarketData[[#This Row],[ETF]])*(MarketData[Date]&lt;MarketData[[#This Row],[Date]]),
MarketData[Adjusted Close],
,0,-1)-1,"")</f>
        <v>0.40035410764872514</v>
      </c>
      <c r="J2799" s="9" t="str" cm="1">
        <f t="array" ref="J2799">IFERROR(
(_xlfn.XLOOKUP(1,(MarketData[ETF]=H2799)*(MarketData[Date]=I2799),MarketData[Adjusted Close]) /
_xlfn.XLOOKUP(1,(MarketData[ETF]=H2799)*(MarketData[Date]=WORKDAY(I2799,-1)),MarketData[Adjusted Close]))-1,
""
)</f>
        <v/>
      </c>
    </row>
    <row r="2800" spans="1:10" ht="15.75" x14ac:dyDescent="0.25">
      <c r="A2800" t="s">
        <v>10</v>
      </c>
      <c r="B2800" s="1">
        <v>45783</v>
      </c>
      <c r="C2800">
        <v>197.46</v>
      </c>
      <c r="D2800">
        <v>199.68</v>
      </c>
      <c r="E2800">
        <v>196.9</v>
      </c>
      <c r="F2800">
        <v>198.21</v>
      </c>
      <c r="G2800">
        <v>196.93</v>
      </c>
      <c r="H2800" s="2">
        <v>2997000</v>
      </c>
      <c r="I2800" s="8" cm="1">
        <f t="array" ref="I2800">IFERROR(MarketData[[#This Row],[Adjusted Close]]/_xlfn.XLOOKUP(1,
(MarketData[ETF]=MarketData[[#This Row],[ETF]])*(MarketData[Date]&lt;MarketData[[#This Row],[Date]]),
MarketData[Adjusted Close],
,0,-1)-1,"")</f>
        <v>0.39468838526912187</v>
      </c>
      <c r="J2800" s="9" t="str" cm="1">
        <f t="array" ref="J2800">IFERROR(
(_xlfn.XLOOKUP(1,(MarketData[ETF]=H2800)*(MarketData[Date]=I2800),MarketData[Adjusted Close]) /
_xlfn.XLOOKUP(1,(MarketData[ETF]=H2800)*(MarketData[Date]=WORKDAY(I2800,-1)),MarketData[Adjusted Close]))-1,
""
)</f>
        <v/>
      </c>
    </row>
    <row r="2801" spans="1:10" ht="15.75" x14ac:dyDescent="0.25">
      <c r="A2801" t="s">
        <v>10</v>
      </c>
      <c r="B2801" s="1">
        <v>45782</v>
      </c>
      <c r="C2801">
        <v>199.54</v>
      </c>
      <c r="D2801">
        <v>201.37</v>
      </c>
      <c r="E2801">
        <v>199.36</v>
      </c>
      <c r="F2801">
        <v>200.12</v>
      </c>
      <c r="G2801">
        <v>198.83</v>
      </c>
      <c r="H2801" s="2">
        <v>1349800</v>
      </c>
      <c r="I2801" s="8" cm="1">
        <f t="array" ref="I2801">IFERROR(MarketData[[#This Row],[Adjusted Close]]/_xlfn.XLOOKUP(1,
(MarketData[ETF]=MarketData[[#This Row],[ETF]])*(MarketData[Date]&lt;MarketData[[#This Row],[Date]]),
MarketData[Adjusted Close],
,0,-1)-1,"")</f>
        <v>0.40814447592068004</v>
      </c>
      <c r="J2801" s="9" t="str" cm="1">
        <f t="array" ref="J2801">IFERROR(
(_xlfn.XLOOKUP(1,(MarketData[ETF]=H2801)*(MarketData[Date]=I2801),MarketData[Adjusted Close]) /
_xlfn.XLOOKUP(1,(MarketData[ETF]=H2801)*(MarketData[Date]=WORKDAY(I2801,-1)),MarketData[Adjusted Close]))-1,
""
)</f>
        <v/>
      </c>
    </row>
    <row r="2802" spans="1:10" ht="15.75" x14ac:dyDescent="0.25">
      <c r="A2802" t="s">
        <v>10</v>
      </c>
      <c r="B2802" s="1">
        <v>45779</v>
      </c>
      <c r="C2802">
        <v>200.32</v>
      </c>
      <c r="D2802">
        <v>202.12</v>
      </c>
      <c r="E2802">
        <v>199.63</v>
      </c>
      <c r="F2802">
        <v>201.24</v>
      </c>
      <c r="G2802">
        <v>199.94</v>
      </c>
      <c r="H2802" s="2">
        <v>2375200</v>
      </c>
      <c r="I2802" s="8" cm="1">
        <f t="array" ref="I2802">IFERROR(MarketData[[#This Row],[Adjusted Close]]/_xlfn.XLOOKUP(1,
(MarketData[ETF]=MarketData[[#This Row],[ETF]])*(MarketData[Date]&lt;MarketData[[#This Row],[Date]]),
MarketData[Adjusted Close],
,0,-1)-1,"")</f>
        <v>0.41600566572237963</v>
      </c>
      <c r="J2802" s="9" t="str" cm="1">
        <f t="array" ref="J2802">IFERROR(
(_xlfn.XLOOKUP(1,(MarketData[ETF]=H2802)*(MarketData[Date]=I2802),MarketData[Adjusted Close]) /
_xlfn.XLOOKUP(1,(MarketData[ETF]=H2802)*(MarketData[Date]=WORKDAY(I2802,-1)),MarketData[Adjusted Close]))-1,
""
)</f>
        <v/>
      </c>
    </row>
    <row r="2803" spans="1:10" ht="15.75" x14ac:dyDescent="0.25">
      <c r="A2803" t="s">
        <v>10</v>
      </c>
      <c r="B2803" s="1">
        <v>45778</v>
      </c>
      <c r="C2803">
        <v>199.02</v>
      </c>
      <c r="D2803">
        <v>200.57</v>
      </c>
      <c r="E2803">
        <v>197.94</v>
      </c>
      <c r="F2803">
        <v>198.15</v>
      </c>
      <c r="G2803">
        <v>196.87</v>
      </c>
      <c r="H2803" s="2">
        <v>2594400</v>
      </c>
      <c r="I2803" s="8" cm="1">
        <f t="array" ref="I2803">IFERROR(MarketData[[#This Row],[Adjusted Close]]/_xlfn.XLOOKUP(1,
(MarketData[ETF]=MarketData[[#This Row],[ETF]])*(MarketData[Date]&lt;MarketData[[#This Row],[Date]]),
MarketData[Adjusted Close],
,0,-1)-1,"")</f>
        <v>0.39426345609065172</v>
      </c>
      <c r="J2803" s="9" t="str" cm="1">
        <f t="array" ref="J2803">IFERROR(
(_xlfn.XLOOKUP(1,(MarketData[ETF]=H2803)*(MarketData[Date]=I2803),MarketData[Adjusted Close]) /
_xlfn.XLOOKUP(1,(MarketData[ETF]=H2803)*(MarketData[Date]=WORKDAY(I2803,-1)),MarketData[Adjusted Close]))-1,
""
)</f>
        <v/>
      </c>
    </row>
    <row r="2804" spans="1:10" ht="15.75" x14ac:dyDescent="0.25">
      <c r="A2804" t="s">
        <v>10</v>
      </c>
      <c r="B2804" s="1">
        <v>45777</v>
      </c>
      <c r="C2804">
        <v>192.37</v>
      </c>
      <c r="D2804">
        <v>196.44</v>
      </c>
      <c r="E2804">
        <v>190.43</v>
      </c>
      <c r="F2804">
        <v>195.85</v>
      </c>
      <c r="G2804">
        <v>194.58</v>
      </c>
      <c r="H2804" s="2">
        <v>2990400</v>
      </c>
      <c r="I2804" s="8" cm="1">
        <f t="array" ref="I2804">IFERROR(MarketData[[#This Row],[Adjusted Close]]/_xlfn.XLOOKUP(1,
(MarketData[ETF]=MarketData[[#This Row],[ETF]])*(MarketData[Date]&lt;MarketData[[#This Row],[Date]]),
MarketData[Adjusted Close],
,0,-1)-1,"")</f>
        <v>0.37804532577903704</v>
      </c>
      <c r="J2804" s="9" t="str" cm="1">
        <f t="array" ref="J2804">IFERROR(
(_xlfn.XLOOKUP(1,(MarketData[ETF]=H2804)*(MarketData[Date]=I2804),MarketData[Adjusted Close]) /
_xlfn.XLOOKUP(1,(MarketData[ETF]=H2804)*(MarketData[Date]=WORKDAY(I2804,-1)),MarketData[Adjusted Close]))-1,
""
)</f>
        <v/>
      </c>
    </row>
    <row r="2805" spans="1:10" ht="15.75" x14ac:dyDescent="0.25">
      <c r="A2805" t="s">
        <v>10</v>
      </c>
      <c r="B2805" s="1">
        <v>45776</v>
      </c>
      <c r="C2805">
        <v>193.68</v>
      </c>
      <c r="D2805">
        <v>196.17</v>
      </c>
      <c r="E2805">
        <v>193.35</v>
      </c>
      <c r="F2805">
        <v>195.81</v>
      </c>
      <c r="G2805">
        <v>194.55</v>
      </c>
      <c r="H2805" s="2">
        <v>2519600</v>
      </c>
      <c r="I2805" s="8" cm="1">
        <f t="array" ref="I2805">IFERROR(MarketData[[#This Row],[Adjusted Close]]/_xlfn.XLOOKUP(1,
(MarketData[ETF]=MarketData[[#This Row],[ETF]])*(MarketData[Date]&lt;MarketData[[#This Row],[Date]]),
MarketData[Adjusted Close],
,0,-1)-1,"")</f>
        <v>0.37783286118980186</v>
      </c>
      <c r="J2805" s="9" t="str" cm="1">
        <f t="array" ref="J2805">IFERROR(
(_xlfn.XLOOKUP(1,(MarketData[ETF]=H2805)*(MarketData[Date]=I2805),MarketData[Adjusted Close]) /
_xlfn.XLOOKUP(1,(MarketData[ETF]=H2805)*(MarketData[Date]=WORKDAY(I2805,-1)),MarketData[Adjusted Close]))-1,
""
)</f>
        <v/>
      </c>
    </row>
    <row r="2806" spans="1:10" ht="15.75" x14ac:dyDescent="0.25">
      <c r="A2806" t="s">
        <v>10</v>
      </c>
      <c r="B2806" s="1">
        <v>45775</v>
      </c>
      <c r="C2806">
        <v>194.74</v>
      </c>
      <c r="D2806">
        <v>195.49</v>
      </c>
      <c r="E2806">
        <v>191.91</v>
      </c>
      <c r="F2806">
        <v>194.51</v>
      </c>
      <c r="G2806">
        <v>193.25</v>
      </c>
      <c r="H2806" s="2">
        <v>3854100</v>
      </c>
      <c r="I2806" s="8" cm="1">
        <f t="array" ref="I2806">IFERROR(MarketData[[#This Row],[Adjusted Close]]/_xlfn.XLOOKUP(1,
(MarketData[ETF]=MarketData[[#This Row],[ETF]])*(MarketData[Date]&lt;MarketData[[#This Row],[Date]]),
MarketData[Adjusted Close],
,0,-1)-1,"")</f>
        <v>0.36862606232294626</v>
      </c>
      <c r="J2806" s="9" t="str" cm="1">
        <f t="array" ref="J2806">IFERROR(
(_xlfn.XLOOKUP(1,(MarketData[ETF]=H2806)*(MarketData[Date]=I2806),MarketData[Adjusted Close]) /
_xlfn.XLOOKUP(1,(MarketData[ETF]=H2806)*(MarketData[Date]=WORKDAY(I2806,-1)),MarketData[Adjusted Close]))-1,
""
)</f>
        <v/>
      </c>
    </row>
    <row r="2807" spans="1:10" ht="15.75" x14ac:dyDescent="0.25">
      <c r="A2807" t="s">
        <v>10</v>
      </c>
      <c r="B2807" s="1">
        <v>45772</v>
      </c>
      <c r="C2807">
        <v>192.26</v>
      </c>
      <c r="D2807">
        <v>194.77</v>
      </c>
      <c r="E2807">
        <v>191.64</v>
      </c>
      <c r="F2807">
        <v>194.56</v>
      </c>
      <c r="G2807">
        <v>193.3</v>
      </c>
      <c r="H2807" s="2">
        <v>1995600</v>
      </c>
      <c r="I2807" s="8" cm="1">
        <f t="array" ref="I2807">IFERROR(MarketData[[#This Row],[Adjusted Close]]/_xlfn.XLOOKUP(1,
(MarketData[ETF]=MarketData[[#This Row],[ETF]])*(MarketData[Date]&lt;MarketData[[#This Row],[Date]]),
MarketData[Adjusted Close],
,0,-1)-1,"")</f>
        <v>0.36898016997167149</v>
      </c>
      <c r="J2807" s="9" t="str" cm="1">
        <f t="array" ref="J2807">IFERROR(
(_xlfn.XLOOKUP(1,(MarketData[ETF]=H2807)*(MarketData[Date]=I2807),MarketData[Adjusted Close]) /
_xlfn.XLOOKUP(1,(MarketData[ETF]=H2807)*(MarketData[Date]=WORKDAY(I2807,-1)),MarketData[Adjusted Close]))-1,
""
)</f>
        <v/>
      </c>
    </row>
    <row r="2808" spans="1:10" ht="15.75" x14ac:dyDescent="0.25">
      <c r="A2808" t="s">
        <v>10</v>
      </c>
      <c r="B2808" s="1">
        <v>45771</v>
      </c>
      <c r="C2808">
        <v>187.94</v>
      </c>
      <c r="D2808">
        <v>192.55</v>
      </c>
      <c r="E2808">
        <v>187.7</v>
      </c>
      <c r="F2808">
        <v>192.38</v>
      </c>
      <c r="G2808">
        <v>191.14</v>
      </c>
      <c r="H2808" s="2">
        <v>2609500</v>
      </c>
      <c r="I2808" s="8" cm="1">
        <f t="array" ref="I2808">IFERROR(MarketData[[#This Row],[Adjusted Close]]/_xlfn.XLOOKUP(1,
(MarketData[ETF]=MarketData[[#This Row],[ETF]])*(MarketData[Date]&lt;MarketData[[#This Row],[Date]]),
MarketData[Adjusted Close],
,0,-1)-1,"")</f>
        <v>0.35368271954674224</v>
      </c>
      <c r="J2808" s="9" t="str" cm="1">
        <f t="array" ref="J2808">IFERROR(
(_xlfn.XLOOKUP(1,(MarketData[ETF]=H2808)*(MarketData[Date]=I2808),MarketData[Adjusted Close]) /
_xlfn.XLOOKUP(1,(MarketData[ETF]=H2808)*(MarketData[Date]=WORKDAY(I2808,-1)),MarketData[Adjusted Close]))-1,
""
)</f>
        <v/>
      </c>
    </row>
    <row r="2809" spans="1:10" ht="15.75" x14ac:dyDescent="0.25">
      <c r="A2809" t="s">
        <v>10</v>
      </c>
      <c r="B2809" s="1">
        <v>45770</v>
      </c>
      <c r="C2809">
        <v>188.64</v>
      </c>
      <c r="D2809">
        <v>190.77</v>
      </c>
      <c r="E2809">
        <v>186.46</v>
      </c>
      <c r="F2809">
        <v>187.07</v>
      </c>
      <c r="G2809">
        <v>185.86</v>
      </c>
      <c r="H2809" s="2">
        <v>3557100</v>
      </c>
      <c r="I2809" s="8" cm="1">
        <f t="array" ref="I2809">IFERROR(MarketData[[#This Row],[Adjusted Close]]/_xlfn.XLOOKUP(1,
(MarketData[ETF]=MarketData[[#This Row],[ETF]])*(MarketData[Date]&lt;MarketData[[#This Row],[Date]]),
MarketData[Adjusted Close],
,0,-1)-1,"")</f>
        <v>0.31628895184136008</v>
      </c>
      <c r="J2809" s="9" t="str" cm="1">
        <f t="array" ref="J2809">IFERROR(
(_xlfn.XLOOKUP(1,(MarketData[ETF]=H2809)*(MarketData[Date]=I2809),MarketData[Adjusted Close]) /
_xlfn.XLOOKUP(1,(MarketData[ETF]=H2809)*(MarketData[Date]=WORKDAY(I2809,-1)),MarketData[Adjusted Close]))-1,
""
)</f>
        <v/>
      </c>
    </row>
    <row r="2810" spans="1:10" ht="15.75" x14ac:dyDescent="0.25">
      <c r="A2810" t="s">
        <v>10</v>
      </c>
      <c r="B2810" s="1">
        <v>45769</v>
      </c>
      <c r="C2810">
        <v>180.7</v>
      </c>
      <c r="D2810">
        <v>184.27</v>
      </c>
      <c r="E2810">
        <v>180.18</v>
      </c>
      <c r="F2810">
        <v>183</v>
      </c>
      <c r="G2810">
        <v>181.82</v>
      </c>
      <c r="H2810" s="2">
        <v>2530000</v>
      </c>
      <c r="I2810" s="8" cm="1">
        <f t="array" ref="I2810">IFERROR(MarketData[[#This Row],[Adjusted Close]]/_xlfn.XLOOKUP(1,
(MarketData[ETF]=MarketData[[#This Row],[ETF]])*(MarketData[Date]&lt;MarketData[[#This Row],[Date]]),
MarketData[Adjusted Close],
,0,-1)-1,"")</f>
        <v>0.28767705382436271</v>
      </c>
      <c r="J2810" s="9" t="str" cm="1">
        <f t="array" ref="J2810">IFERROR(
(_xlfn.XLOOKUP(1,(MarketData[ETF]=H2810)*(MarketData[Date]=I2810),MarketData[Adjusted Close]) /
_xlfn.XLOOKUP(1,(MarketData[ETF]=H2810)*(MarketData[Date]=WORKDAY(I2810,-1)),MarketData[Adjusted Close]))-1,
""
)</f>
        <v/>
      </c>
    </row>
    <row r="2811" spans="1:10" ht="15.75" x14ac:dyDescent="0.25">
      <c r="A2811" t="s">
        <v>10</v>
      </c>
      <c r="B2811" s="1">
        <v>45768</v>
      </c>
      <c r="C2811">
        <v>180.44</v>
      </c>
      <c r="D2811">
        <v>180.78</v>
      </c>
      <c r="E2811">
        <v>176.19</v>
      </c>
      <c r="F2811">
        <v>178.4</v>
      </c>
      <c r="G2811">
        <v>177.25</v>
      </c>
      <c r="H2811" s="2">
        <v>2380800</v>
      </c>
      <c r="I2811" s="8" cm="1">
        <f t="array" ref="I2811">IFERROR(MarketData[[#This Row],[Adjusted Close]]/_xlfn.XLOOKUP(1,
(MarketData[ETF]=MarketData[[#This Row],[ETF]])*(MarketData[Date]&lt;MarketData[[#This Row],[Date]]),
MarketData[Adjusted Close],
,0,-1)-1,"")</f>
        <v>0.25531161473087827</v>
      </c>
      <c r="J2811" s="9" t="str" cm="1">
        <f t="array" ref="J2811">IFERROR(
(_xlfn.XLOOKUP(1,(MarketData[ETF]=H2811)*(MarketData[Date]=I2811),MarketData[Adjusted Close]) /
_xlfn.XLOOKUP(1,(MarketData[ETF]=H2811)*(MarketData[Date]=WORKDAY(I2811,-1)),MarketData[Adjusted Close]))-1,
""
)</f>
        <v/>
      </c>
    </row>
    <row r="2812" spans="1:10" ht="15.75" x14ac:dyDescent="0.25">
      <c r="A2812" t="s">
        <v>10</v>
      </c>
      <c r="B2812" s="1">
        <v>45764</v>
      </c>
      <c r="C2812">
        <v>184.07</v>
      </c>
      <c r="D2812">
        <v>184.35</v>
      </c>
      <c r="E2812">
        <v>181.74</v>
      </c>
      <c r="F2812">
        <v>182.86</v>
      </c>
      <c r="G2812">
        <v>181.68</v>
      </c>
      <c r="H2812" s="2">
        <v>2914200</v>
      </c>
      <c r="I2812" s="8" cm="1">
        <f t="array" ref="I2812">IFERROR(MarketData[[#This Row],[Adjusted Close]]/_xlfn.XLOOKUP(1,
(MarketData[ETF]=MarketData[[#This Row],[ETF]])*(MarketData[Date]&lt;MarketData[[#This Row],[Date]]),
MarketData[Adjusted Close],
,0,-1)-1,"")</f>
        <v>0.28668555240793214</v>
      </c>
      <c r="J2812" s="9" t="str" cm="1">
        <f t="array" ref="J2812">IFERROR(
(_xlfn.XLOOKUP(1,(MarketData[ETF]=H2812)*(MarketData[Date]=I2812),MarketData[Adjusted Close]) /
_xlfn.XLOOKUP(1,(MarketData[ETF]=H2812)*(MarketData[Date]=WORKDAY(I2812,-1)),MarketData[Adjusted Close]))-1,
""
)</f>
        <v/>
      </c>
    </row>
    <row r="2813" spans="1:10" ht="15.75" x14ac:dyDescent="0.25">
      <c r="A2813" t="s">
        <v>10</v>
      </c>
      <c r="B2813" s="1">
        <v>45763</v>
      </c>
      <c r="C2813">
        <v>184.86</v>
      </c>
      <c r="D2813">
        <v>186.34</v>
      </c>
      <c r="E2813">
        <v>180.25</v>
      </c>
      <c r="F2813">
        <v>182.9</v>
      </c>
      <c r="G2813">
        <v>181.72</v>
      </c>
      <c r="H2813" s="2">
        <v>3299400</v>
      </c>
      <c r="I2813" s="8" cm="1">
        <f t="array" ref="I2813">IFERROR(MarketData[[#This Row],[Adjusted Close]]/_xlfn.XLOOKUP(1,
(MarketData[ETF]=MarketData[[#This Row],[ETF]])*(MarketData[Date]&lt;MarketData[[#This Row],[Date]]),
MarketData[Adjusted Close],
,0,-1)-1,"")</f>
        <v>0.28696883852691224</v>
      </c>
      <c r="J2813" s="9" t="str" cm="1">
        <f t="array" ref="J2813">IFERROR(
(_xlfn.XLOOKUP(1,(MarketData[ETF]=H2813)*(MarketData[Date]=I2813),MarketData[Adjusted Close]) /
_xlfn.XLOOKUP(1,(MarketData[ETF]=H2813)*(MarketData[Date]=WORKDAY(I2813,-1)),MarketData[Adjusted Close]))-1,
""
)</f>
        <v/>
      </c>
    </row>
    <row r="2814" spans="1:10" ht="15.75" x14ac:dyDescent="0.25">
      <c r="A2814" t="s">
        <v>10</v>
      </c>
      <c r="B2814" s="1">
        <v>45762</v>
      </c>
      <c r="C2814">
        <v>188.76</v>
      </c>
      <c r="D2814">
        <v>190.32</v>
      </c>
      <c r="E2814">
        <v>187.89</v>
      </c>
      <c r="F2814">
        <v>188.58</v>
      </c>
      <c r="G2814">
        <v>187.36</v>
      </c>
      <c r="H2814" s="2">
        <v>2441400</v>
      </c>
      <c r="I2814" s="8" cm="1">
        <f t="array" ref="I2814">IFERROR(MarketData[[#This Row],[Adjusted Close]]/_xlfn.XLOOKUP(1,
(MarketData[ETF]=MarketData[[#This Row],[ETF]])*(MarketData[Date]&lt;MarketData[[#This Row],[Date]]),
MarketData[Adjusted Close],
,0,-1)-1,"")</f>
        <v>0.32691218130311639</v>
      </c>
      <c r="J2814" s="9" t="str" cm="1">
        <f t="array" ref="J2814">IFERROR(
(_xlfn.XLOOKUP(1,(MarketData[ETF]=H2814)*(MarketData[Date]=I2814),MarketData[Adjusted Close]) /
_xlfn.XLOOKUP(1,(MarketData[ETF]=H2814)*(MarketData[Date]=WORKDAY(I2814,-1)),MarketData[Adjusted Close]))-1,
""
)</f>
        <v/>
      </c>
    </row>
    <row r="2815" spans="1:10" ht="15.75" x14ac:dyDescent="0.25">
      <c r="A2815" t="s">
        <v>10</v>
      </c>
      <c r="B2815" s="1">
        <v>45761</v>
      </c>
      <c r="C2815">
        <v>191.3</v>
      </c>
      <c r="D2815">
        <v>191.43</v>
      </c>
      <c r="E2815">
        <v>186.36</v>
      </c>
      <c r="F2815">
        <v>188.42</v>
      </c>
      <c r="G2815">
        <v>187.2</v>
      </c>
      <c r="H2815" s="2">
        <v>3689000</v>
      </c>
      <c r="I2815" s="8" cm="1">
        <f t="array" ref="I2815">IFERROR(MarketData[[#This Row],[Adjusted Close]]/_xlfn.XLOOKUP(1,
(MarketData[ETF]=MarketData[[#This Row],[ETF]])*(MarketData[Date]&lt;MarketData[[#This Row],[Date]]),
MarketData[Adjusted Close],
,0,-1)-1,"")</f>
        <v>0.32577903682719556</v>
      </c>
      <c r="J2815" s="9" t="str" cm="1">
        <f t="array" ref="J2815">IFERROR(
(_xlfn.XLOOKUP(1,(MarketData[ETF]=H2815)*(MarketData[Date]=I2815),MarketData[Adjusted Close]) /
_xlfn.XLOOKUP(1,(MarketData[ETF]=H2815)*(MarketData[Date]=WORKDAY(I2815,-1)),MarketData[Adjusted Close]))-1,
""
)</f>
        <v/>
      </c>
    </row>
    <row r="2816" spans="1:10" ht="15.75" x14ac:dyDescent="0.25">
      <c r="A2816" t="s">
        <v>10</v>
      </c>
      <c r="B2816" s="1">
        <v>45758</v>
      </c>
      <c r="C2816">
        <v>183.19</v>
      </c>
      <c r="D2816">
        <v>187.61</v>
      </c>
      <c r="E2816">
        <v>181.71</v>
      </c>
      <c r="F2816">
        <v>187.02</v>
      </c>
      <c r="G2816">
        <v>185.81</v>
      </c>
      <c r="H2816" s="2">
        <v>3725700</v>
      </c>
      <c r="I2816" s="8" cm="1">
        <f t="array" ref="I2816">IFERROR(MarketData[[#This Row],[Adjusted Close]]/_xlfn.XLOOKUP(1,
(MarketData[ETF]=MarketData[[#This Row],[ETF]])*(MarketData[Date]&lt;MarketData[[#This Row],[Date]]),
MarketData[Adjusted Close],
,0,-1)-1,"")</f>
        <v>0.31593484419263462</v>
      </c>
      <c r="J2816" s="9" t="str" cm="1">
        <f t="array" ref="J2816">IFERROR(
(_xlfn.XLOOKUP(1,(MarketData[ETF]=H2816)*(MarketData[Date]=I2816),MarketData[Adjusted Close]) /
_xlfn.XLOOKUP(1,(MarketData[ETF]=H2816)*(MarketData[Date]=WORKDAY(I2816,-1)),MarketData[Adjusted Close]))-1,
""
)</f>
        <v/>
      </c>
    </row>
    <row r="2817" spans="1:10" ht="15.75" x14ac:dyDescent="0.25">
      <c r="A2817" t="s">
        <v>10</v>
      </c>
      <c r="B2817" s="1">
        <v>45757</v>
      </c>
      <c r="C2817">
        <v>186.76</v>
      </c>
      <c r="D2817">
        <v>187.51</v>
      </c>
      <c r="E2817">
        <v>178.14</v>
      </c>
      <c r="F2817">
        <v>183.75</v>
      </c>
      <c r="G2817">
        <v>182.56</v>
      </c>
      <c r="H2817" s="2">
        <v>6143800</v>
      </c>
      <c r="I2817" s="8" cm="1">
        <f t="array" ref="I2817">IFERROR(MarketData[[#This Row],[Adjusted Close]]/_xlfn.XLOOKUP(1,
(MarketData[ETF]=MarketData[[#This Row],[ETF]])*(MarketData[Date]&lt;MarketData[[#This Row],[Date]]),
MarketData[Adjusted Close],
,0,-1)-1,"")</f>
        <v>0.29291784702549584</v>
      </c>
      <c r="J2817" s="9" t="str" cm="1">
        <f t="array" ref="J2817">IFERROR(
(_xlfn.XLOOKUP(1,(MarketData[ETF]=H2817)*(MarketData[Date]=I2817),MarketData[Adjusted Close]) /
_xlfn.XLOOKUP(1,(MarketData[ETF]=H2817)*(MarketData[Date]=WORKDAY(I2817,-1)),MarketData[Adjusted Close]))-1,
""
)</f>
        <v/>
      </c>
    </row>
    <row r="2818" spans="1:10" ht="15.75" x14ac:dyDescent="0.25">
      <c r="A2818" t="s">
        <v>10</v>
      </c>
      <c r="B2818" s="1">
        <v>45756</v>
      </c>
      <c r="C2818">
        <v>171.12</v>
      </c>
      <c r="D2818">
        <v>192.59</v>
      </c>
      <c r="E2818">
        <v>171.05</v>
      </c>
      <c r="F2818">
        <v>191.52</v>
      </c>
      <c r="G2818">
        <v>190.28</v>
      </c>
      <c r="H2818" s="2">
        <v>7402900</v>
      </c>
      <c r="I2818" s="8" cm="1">
        <f t="array" ref="I2818">IFERROR(MarketData[[#This Row],[Adjusted Close]]/_xlfn.XLOOKUP(1,
(MarketData[ETF]=MarketData[[#This Row],[ETF]])*(MarketData[Date]&lt;MarketData[[#This Row],[Date]]),
MarketData[Adjusted Close],
,0,-1)-1,"")</f>
        <v>0.3475920679886686</v>
      </c>
      <c r="J2818" s="9" t="str" cm="1">
        <f t="array" ref="J2818">IFERROR(
(_xlfn.XLOOKUP(1,(MarketData[ETF]=H2818)*(MarketData[Date]=I2818),MarketData[Adjusted Close]) /
_xlfn.XLOOKUP(1,(MarketData[ETF]=H2818)*(MarketData[Date]=WORKDAY(I2818,-1)),MarketData[Adjusted Close]))-1,
""
)</f>
        <v/>
      </c>
    </row>
    <row r="2819" spans="1:10" ht="15.75" x14ac:dyDescent="0.25">
      <c r="A2819" t="s">
        <v>10</v>
      </c>
      <c r="B2819" s="1">
        <v>45755</v>
      </c>
      <c r="C2819">
        <v>180.44</v>
      </c>
      <c r="D2819">
        <v>182.42</v>
      </c>
      <c r="E2819">
        <v>168.82</v>
      </c>
      <c r="F2819">
        <v>171.4</v>
      </c>
      <c r="G2819">
        <v>170.29</v>
      </c>
      <c r="H2819" s="2">
        <v>5903100</v>
      </c>
      <c r="I2819" s="8" cm="1">
        <f t="array" ref="I2819">IFERROR(MarketData[[#This Row],[Adjusted Close]]/_xlfn.XLOOKUP(1,
(MarketData[ETF]=MarketData[[#This Row],[ETF]])*(MarketData[Date]&lt;MarketData[[#This Row],[Date]]),
MarketData[Adjusted Close],
,0,-1)-1,"")</f>
        <v>0.20601983002832869</v>
      </c>
      <c r="J2819" s="9" t="str" cm="1">
        <f t="array" ref="J2819">IFERROR(
(_xlfn.XLOOKUP(1,(MarketData[ETF]=H2819)*(MarketData[Date]=I2819),MarketData[Adjusted Close]) /
_xlfn.XLOOKUP(1,(MarketData[ETF]=H2819)*(MarketData[Date]=WORKDAY(I2819,-1)),MarketData[Adjusted Close]))-1,
""
)</f>
        <v/>
      </c>
    </row>
    <row r="2820" spans="1:10" ht="15.75" x14ac:dyDescent="0.25">
      <c r="A2820" t="s">
        <v>10</v>
      </c>
      <c r="B2820" s="1">
        <v>45754</v>
      </c>
      <c r="C2820">
        <v>168.13</v>
      </c>
      <c r="D2820">
        <v>182.41</v>
      </c>
      <c r="E2820">
        <v>165.72</v>
      </c>
      <c r="F2820">
        <v>174.51</v>
      </c>
      <c r="G2820">
        <v>173.38</v>
      </c>
      <c r="H2820" s="2">
        <v>11320900</v>
      </c>
      <c r="I2820" s="8" cm="1">
        <f t="array" ref="I2820">IFERROR(MarketData[[#This Row],[Adjusted Close]]/_xlfn.XLOOKUP(1,
(MarketData[ETF]=MarketData[[#This Row],[ETF]])*(MarketData[Date]&lt;MarketData[[#This Row],[Date]]),
MarketData[Adjusted Close],
,0,-1)-1,"")</f>
        <v>0.22790368271954686</v>
      </c>
      <c r="J2820" s="9" t="str" cm="1">
        <f t="array" ref="J2820">IFERROR(
(_xlfn.XLOOKUP(1,(MarketData[ETF]=H2820)*(MarketData[Date]=I2820),MarketData[Adjusted Close]) /
_xlfn.XLOOKUP(1,(MarketData[ETF]=H2820)*(MarketData[Date]=WORKDAY(I2820,-1)),MarketData[Adjusted Close]))-1,
""
)</f>
        <v/>
      </c>
    </row>
    <row r="2821" spans="1:10" ht="15.75" x14ac:dyDescent="0.25">
      <c r="A2821" t="s">
        <v>10</v>
      </c>
      <c r="B2821" s="1">
        <v>45751</v>
      </c>
      <c r="C2821">
        <v>180.31</v>
      </c>
      <c r="D2821">
        <v>181.3</v>
      </c>
      <c r="E2821">
        <v>174.24</v>
      </c>
      <c r="F2821">
        <v>174.28</v>
      </c>
      <c r="G2821">
        <v>173.15</v>
      </c>
      <c r="H2821" s="2">
        <v>9258700</v>
      </c>
      <c r="I2821" s="8" cm="1">
        <f t="array" ref="I2821">IFERROR(MarketData[[#This Row],[Adjusted Close]]/_xlfn.XLOOKUP(1,
(MarketData[ETF]=MarketData[[#This Row],[ETF]])*(MarketData[Date]&lt;MarketData[[#This Row],[Date]]),
MarketData[Adjusted Close],
,0,-1)-1,"")</f>
        <v>0.22627478753541097</v>
      </c>
      <c r="J2821" s="9" t="str" cm="1">
        <f t="array" ref="J2821">IFERROR(
(_xlfn.XLOOKUP(1,(MarketData[ETF]=H2821)*(MarketData[Date]=I2821),MarketData[Adjusted Close]) /
_xlfn.XLOOKUP(1,(MarketData[ETF]=H2821)*(MarketData[Date]=WORKDAY(I2821,-1)),MarketData[Adjusted Close]))-1,
""
)</f>
        <v/>
      </c>
    </row>
    <row r="2822" spans="1:10" ht="15.75" x14ac:dyDescent="0.25">
      <c r="A2822" t="s">
        <v>10</v>
      </c>
      <c r="B2822" s="1">
        <v>45750</v>
      </c>
      <c r="C2822">
        <v>187.9</v>
      </c>
      <c r="D2822">
        <v>189.38</v>
      </c>
      <c r="E2822">
        <v>185.35</v>
      </c>
      <c r="F2822">
        <v>185.63</v>
      </c>
      <c r="G2822">
        <v>184.43</v>
      </c>
      <c r="H2822" s="2">
        <v>5097300</v>
      </c>
      <c r="I2822" s="8" cm="1">
        <f t="array" ref="I2822">IFERROR(MarketData[[#This Row],[Adjusted Close]]/_xlfn.XLOOKUP(1,
(MarketData[ETF]=MarketData[[#This Row],[ETF]])*(MarketData[Date]&lt;MarketData[[#This Row],[Date]]),
MarketData[Adjusted Close],
,0,-1)-1,"")</f>
        <v>0.30616147308781883</v>
      </c>
      <c r="J2822" s="9" t="str" cm="1">
        <f t="array" ref="J2822">IFERROR(
(_xlfn.XLOOKUP(1,(MarketData[ETF]=H2822)*(MarketData[Date]=I2822),MarketData[Adjusted Close]) /
_xlfn.XLOOKUP(1,(MarketData[ETF]=H2822)*(MarketData[Date]=WORKDAY(I2822,-1)),MarketData[Adjusted Close]))-1,
""
)</f>
        <v/>
      </c>
    </row>
    <row r="2823" spans="1:10" ht="15.75" x14ac:dyDescent="0.25">
      <c r="A2823" t="s">
        <v>10</v>
      </c>
      <c r="B2823" s="1">
        <v>45749</v>
      </c>
      <c r="C2823">
        <v>191.93</v>
      </c>
      <c r="D2823">
        <v>197.41</v>
      </c>
      <c r="E2823">
        <v>191.9</v>
      </c>
      <c r="F2823">
        <v>196</v>
      </c>
      <c r="G2823">
        <v>194.73</v>
      </c>
      <c r="H2823" s="2">
        <v>2414900</v>
      </c>
      <c r="I2823" s="8" cm="1">
        <f t="array" ref="I2823">IFERROR(MarketData[[#This Row],[Adjusted Close]]/_xlfn.XLOOKUP(1,
(MarketData[ETF]=MarketData[[#This Row],[ETF]])*(MarketData[Date]&lt;MarketData[[#This Row],[Date]]),
MarketData[Adjusted Close],
,0,-1)-1,"")</f>
        <v>0.37910764872521252</v>
      </c>
      <c r="J2823" s="9" t="str" cm="1">
        <f t="array" ref="J2823">IFERROR(
(_xlfn.XLOOKUP(1,(MarketData[ETF]=H2823)*(MarketData[Date]=I2823),MarketData[Adjusted Close]) /
_xlfn.XLOOKUP(1,(MarketData[ETF]=H2823)*(MarketData[Date]=WORKDAY(I2823,-1)),MarketData[Adjusted Close]))-1,
""
)</f>
        <v/>
      </c>
    </row>
    <row r="2824" spans="1:10" ht="15.75" x14ac:dyDescent="0.25">
      <c r="A2824" t="s">
        <v>10</v>
      </c>
      <c r="B2824" s="1">
        <v>45748</v>
      </c>
      <c r="C2824">
        <v>192.36</v>
      </c>
      <c r="D2824">
        <v>194.96</v>
      </c>
      <c r="E2824">
        <v>191.22</v>
      </c>
      <c r="F2824">
        <v>194.6</v>
      </c>
      <c r="G2824">
        <v>193.34</v>
      </c>
      <c r="H2824" s="2">
        <v>2453300</v>
      </c>
      <c r="I2824" s="8" cm="1">
        <f t="array" ref="I2824">IFERROR(MarketData[[#This Row],[Adjusted Close]]/_xlfn.XLOOKUP(1,
(MarketData[ETF]=MarketData[[#This Row],[ETF]])*(MarketData[Date]&lt;MarketData[[#This Row],[Date]]),
MarketData[Adjusted Close],
,0,-1)-1,"")</f>
        <v>0.36926345609065159</v>
      </c>
      <c r="J2824" s="9" t="str" cm="1">
        <f t="array" ref="J2824">IFERROR(
(_xlfn.XLOOKUP(1,(MarketData[ETF]=H2824)*(MarketData[Date]=I2824),MarketData[Adjusted Close]) /
_xlfn.XLOOKUP(1,(MarketData[ETF]=H2824)*(MarketData[Date]=WORKDAY(I2824,-1)),MarketData[Adjusted Close]))-1,
""
)</f>
        <v/>
      </c>
    </row>
    <row r="2825" spans="1:10" ht="15.75" x14ac:dyDescent="0.25">
      <c r="A2825" t="s">
        <v>10</v>
      </c>
      <c r="B2825" s="1">
        <v>45747</v>
      </c>
      <c r="C2825">
        <v>190.19</v>
      </c>
      <c r="D2825">
        <v>193.43</v>
      </c>
      <c r="E2825">
        <v>188.29</v>
      </c>
      <c r="F2825">
        <v>193.02</v>
      </c>
      <c r="G2825">
        <v>191.77</v>
      </c>
      <c r="H2825" s="2">
        <v>2543200</v>
      </c>
      <c r="I2825" s="8" cm="1">
        <f t="array" ref="I2825">IFERROR(MarketData[[#This Row],[Adjusted Close]]/_xlfn.XLOOKUP(1,
(MarketData[ETF]=MarketData[[#This Row],[ETF]])*(MarketData[Date]&lt;MarketData[[#This Row],[Date]]),
MarketData[Adjusted Close],
,0,-1)-1,"")</f>
        <v>0.35814447592067999</v>
      </c>
      <c r="J2825" s="9" t="str" cm="1">
        <f t="array" ref="J2825">IFERROR(
(_xlfn.XLOOKUP(1,(MarketData[ETF]=H2825)*(MarketData[Date]=I2825),MarketData[Adjusted Close]) /
_xlfn.XLOOKUP(1,(MarketData[ETF]=H2825)*(MarketData[Date]=WORKDAY(I2825,-1)),MarketData[Adjusted Close]))-1,
""
)</f>
        <v/>
      </c>
    </row>
    <row r="2826" spans="1:10" ht="15.75" x14ac:dyDescent="0.25">
      <c r="A2826" t="s">
        <v>10</v>
      </c>
      <c r="B2826" s="1">
        <v>45744</v>
      </c>
      <c r="C2826">
        <v>197.53</v>
      </c>
      <c r="D2826">
        <v>197.8</v>
      </c>
      <c r="E2826">
        <v>192.72</v>
      </c>
      <c r="F2826">
        <v>193.08</v>
      </c>
      <c r="G2826">
        <v>191.83</v>
      </c>
      <c r="H2826" s="2">
        <v>2568800</v>
      </c>
      <c r="I2826" s="8" cm="1">
        <f t="array" ref="I2826">IFERROR(MarketData[[#This Row],[Adjusted Close]]/_xlfn.XLOOKUP(1,
(MarketData[ETF]=MarketData[[#This Row],[ETF]])*(MarketData[Date]&lt;MarketData[[#This Row],[Date]]),
MarketData[Adjusted Close],
,0,-1)-1,"")</f>
        <v>0.35856940509915036</v>
      </c>
      <c r="J2826" s="9" t="str" cm="1">
        <f t="array" ref="J2826">IFERROR(
(_xlfn.XLOOKUP(1,(MarketData[ETF]=H2826)*(MarketData[Date]=I2826),MarketData[Adjusted Close]) /
_xlfn.XLOOKUP(1,(MarketData[ETF]=H2826)*(MarketData[Date]=WORKDAY(I2826,-1)),MarketData[Adjusted Close]))-1,
""
)</f>
        <v/>
      </c>
    </row>
    <row r="2827" spans="1:10" ht="15.75" x14ac:dyDescent="0.25">
      <c r="A2827" t="s">
        <v>10</v>
      </c>
      <c r="B2827" s="1">
        <v>45743</v>
      </c>
      <c r="C2827">
        <v>198.59</v>
      </c>
      <c r="D2827">
        <v>200.28</v>
      </c>
      <c r="E2827">
        <v>197.71</v>
      </c>
      <c r="F2827">
        <v>198.24</v>
      </c>
      <c r="G2827">
        <v>196.96</v>
      </c>
      <c r="H2827" s="2">
        <v>2509900</v>
      </c>
      <c r="I2827" s="8" cm="1">
        <f t="array" ref="I2827">IFERROR(MarketData[[#This Row],[Adjusted Close]]/_xlfn.XLOOKUP(1,
(MarketData[ETF]=MarketData[[#This Row],[ETF]])*(MarketData[Date]&lt;MarketData[[#This Row],[Date]]),
MarketData[Adjusted Close],
,0,-1)-1,"")</f>
        <v>0.39490084985835705</v>
      </c>
      <c r="J2827" s="9" t="str" cm="1">
        <f t="array" ref="J2827">IFERROR(
(_xlfn.XLOOKUP(1,(MarketData[ETF]=H2827)*(MarketData[Date]=I2827),MarketData[Adjusted Close]) /
_xlfn.XLOOKUP(1,(MarketData[ETF]=H2827)*(MarketData[Date]=WORKDAY(I2827,-1)),MarketData[Adjusted Close]))-1,
""
)</f>
        <v/>
      </c>
    </row>
    <row r="2828" spans="1:10" ht="15.75" x14ac:dyDescent="0.25">
      <c r="A2828" t="s">
        <v>10</v>
      </c>
      <c r="B2828" s="1">
        <v>45742</v>
      </c>
      <c r="C2828">
        <v>202.69</v>
      </c>
      <c r="D2828">
        <v>202.99</v>
      </c>
      <c r="E2828">
        <v>198.81</v>
      </c>
      <c r="F2828">
        <v>199.42</v>
      </c>
      <c r="G2828">
        <v>198.13</v>
      </c>
      <c r="H2828" s="2">
        <v>1571700</v>
      </c>
      <c r="I2828" s="8" cm="1">
        <f t="array" ref="I2828">IFERROR(MarketData[[#This Row],[Adjusted Close]]/_xlfn.XLOOKUP(1,
(MarketData[ETF]=MarketData[[#This Row],[ETF]])*(MarketData[Date]&lt;MarketData[[#This Row],[Date]]),
MarketData[Adjusted Close],
,0,-1)-1,"")</f>
        <v>0.403186968838527</v>
      </c>
      <c r="J2828" s="9" t="str" cm="1">
        <f t="array" ref="J2828">IFERROR(
(_xlfn.XLOOKUP(1,(MarketData[ETF]=H2828)*(MarketData[Date]=I2828),MarketData[Adjusted Close]) /
_xlfn.XLOOKUP(1,(MarketData[ETF]=H2828)*(MarketData[Date]=WORKDAY(I2828,-1)),MarketData[Adjusted Close]))-1,
""
)</f>
        <v/>
      </c>
    </row>
    <row r="2829" spans="1:10" ht="15.75" x14ac:dyDescent="0.25">
      <c r="A2829" t="s">
        <v>10</v>
      </c>
      <c r="B2829" s="1">
        <v>45741</v>
      </c>
      <c r="C2829">
        <v>202.31</v>
      </c>
      <c r="D2829">
        <v>203.19</v>
      </c>
      <c r="E2829">
        <v>201.9</v>
      </c>
      <c r="F2829">
        <v>203.13</v>
      </c>
      <c r="G2829">
        <v>201.82</v>
      </c>
      <c r="H2829" s="2">
        <v>1713800</v>
      </c>
      <c r="I2829" s="8" cm="1">
        <f t="array" ref="I2829">IFERROR(MarketData[[#This Row],[Adjusted Close]]/_xlfn.XLOOKUP(1,
(MarketData[ETF]=MarketData[[#This Row],[ETF]])*(MarketData[Date]&lt;MarketData[[#This Row],[Date]]),
MarketData[Adjusted Close],
,0,-1)-1,"")</f>
        <v>0.42932011331444775</v>
      </c>
      <c r="J2829" s="9" t="str" cm="1">
        <f t="array" ref="J2829">IFERROR(
(_xlfn.XLOOKUP(1,(MarketData[ETF]=H2829)*(MarketData[Date]=I2829),MarketData[Adjusted Close]) /
_xlfn.XLOOKUP(1,(MarketData[ETF]=H2829)*(MarketData[Date]=WORKDAY(I2829,-1)),MarketData[Adjusted Close]))-1,
""
)</f>
        <v/>
      </c>
    </row>
    <row r="2830" spans="1:10" ht="15.75" x14ac:dyDescent="0.25">
      <c r="A2830" t="s">
        <v>10</v>
      </c>
      <c r="B2830" s="1">
        <v>45740</v>
      </c>
      <c r="C2830">
        <v>200.82</v>
      </c>
      <c r="D2830">
        <v>202.32</v>
      </c>
      <c r="E2830">
        <v>200.53</v>
      </c>
      <c r="F2830">
        <v>201.88</v>
      </c>
      <c r="G2830">
        <v>200.58</v>
      </c>
      <c r="H2830" s="2">
        <v>1728200</v>
      </c>
      <c r="I2830" s="8" cm="1">
        <f t="array" ref="I2830">IFERROR(MarketData[[#This Row],[Adjusted Close]]/_xlfn.XLOOKUP(1,
(MarketData[ETF]=MarketData[[#This Row],[ETF]])*(MarketData[Date]&lt;MarketData[[#This Row],[Date]]),
MarketData[Adjusted Close],
,0,-1)-1,"")</f>
        <v>0.42053824362606251</v>
      </c>
      <c r="J2830" s="9" t="str" cm="1">
        <f t="array" ref="J2830">IFERROR(
(_xlfn.XLOOKUP(1,(MarketData[ETF]=H2830)*(MarketData[Date]=I2830),MarketData[Adjusted Close]) /
_xlfn.XLOOKUP(1,(MarketData[ETF]=H2830)*(MarketData[Date]=WORKDAY(I2830,-1)),MarketData[Adjusted Close]))-1,
""
)</f>
        <v/>
      </c>
    </row>
    <row r="2831" spans="1:10" ht="15.75" x14ac:dyDescent="0.25">
      <c r="A2831" t="s">
        <v>10</v>
      </c>
      <c r="B2831" s="1">
        <v>45737</v>
      </c>
      <c r="C2831">
        <v>195.14</v>
      </c>
      <c r="D2831">
        <v>198.26</v>
      </c>
      <c r="E2831">
        <v>194.77</v>
      </c>
      <c r="F2831">
        <v>198.01</v>
      </c>
      <c r="G2831">
        <v>196.41</v>
      </c>
      <c r="H2831" s="2">
        <v>2205100</v>
      </c>
      <c r="I2831" s="8" cm="1">
        <f t="array" ref="I2831">IFERROR(MarketData[[#This Row],[Adjusted Close]]/_xlfn.XLOOKUP(1,
(MarketData[ETF]=MarketData[[#This Row],[ETF]])*(MarketData[Date]&lt;MarketData[[#This Row],[Date]]),
MarketData[Adjusted Close],
,0,-1)-1,"")</f>
        <v>0.39100566572237971</v>
      </c>
      <c r="J2831" s="9" t="str" cm="1">
        <f t="array" ref="J2831">IFERROR(
(_xlfn.XLOOKUP(1,(MarketData[ETF]=H2831)*(MarketData[Date]=I2831),MarketData[Adjusted Close]) /
_xlfn.XLOOKUP(1,(MarketData[ETF]=H2831)*(MarketData[Date]=WORKDAY(I2831,-1)),MarketData[Adjusted Close]))-1,
""
)</f>
        <v/>
      </c>
    </row>
    <row r="2832" spans="1:10" ht="15.75" x14ac:dyDescent="0.25">
      <c r="A2832" t="s">
        <v>10</v>
      </c>
      <c r="B2832" s="1">
        <v>45736</v>
      </c>
      <c r="C2832">
        <v>196.35</v>
      </c>
      <c r="D2832">
        <v>199.48</v>
      </c>
      <c r="E2832">
        <v>196.09</v>
      </c>
      <c r="F2832">
        <v>197.3</v>
      </c>
      <c r="G2832">
        <v>195.71</v>
      </c>
      <c r="H2832" s="2">
        <v>1797200</v>
      </c>
      <c r="I2832" s="8" cm="1">
        <f t="array" ref="I2832">IFERROR(MarketData[[#This Row],[Adjusted Close]]/_xlfn.XLOOKUP(1,
(MarketData[ETF]=MarketData[[#This Row],[ETF]])*(MarketData[Date]&lt;MarketData[[#This Row],[Date]]),
MarketData[Adjusted Close],
,0,-1)-1,"")</f>
        <v>0.3860481586402269</v>
      </c>
      <c r="J2832" s="9" t="str" cm="1">
        <f t="array" ref="J2832">IFERROR(
(_xlfn.XLOOKUP(1,(MarketData[ETF]=H2832)*(MarketData[Date]=I2832),MarketData[Adjusted Close]) /
_xlfn.XLOOKUP(1,(MarketData[ETF]=H2832)*(MarketData[Date]=WORKDAY(I2832,-1)),MarketData[Adjusted Close]))-1,
""
)</f>
        <v/>
      </c>
    </row>
    <row r="2833" spans="1:10" ht="15.75" x14ac:dyDescent="0.25">
      <c r="A2833" t="s">
        <v>10</v>
      </c>
      <c r="B2833" s="1">
        <v>45735</v>
      </c>
      <c r="C2833">
        <v>196.3</v>
      </c>
      <c r="D2833">
        <v>199.79</v>
      </c>
      <c r="E2833">
        <v>195.52</v>
      </c>
      <c r="F2833">
        <v>197.99</v>
      </c>
      <c r="G2833">
        <v>196.4</v>
      </c>
      <c r="H2833" s="2">
        <v>1629400</v>
      </c>
      <c r="I2833" s="8" cm="1">
        <f t="array" ref="I2833">IFERROR(MarketData[[#This Row],[Adjusted Close]]/_xlfn.XLOOKUP(1,
(MarketData[ETF]=MarketData[[#This Row],[ETF]])*(MarketData[Date]&lt;MarketData[[#This Row],[Date]]),
MarketData[Adjusted Close],
,0,-1)-1,"")</f>
        <v>0.3909348441926348</v>
      </c>
      <c r="J2833" s="9" t="str" cm="1">
        <f t="array" ref="J2833">IFERROR(
(_xlfn.XLOOKUP(1,(MarketData[ETF]=H2833)*(MarketData[Date]=I2833),MarketData[Adjusted Close]) /
_xlfn.XLOOKUP(1,(MarketData[ETF]=H2833)*(MarketData[Date]=WORKDAY(I2833,-1)),MarketData[Adjusted Close]))-1,
""
)</f>
        <v/>
      </c>
    </row>
    <row r="2834" spans="1:10" ht="15.75" x14ac:dyDescent="0.25">
      <c r="A2834" t="s">
        <v>10</v>
      </c>
      <c r="B2834" s="1">
        <v>45734</v>
      </c>
      <c r="C2834">
        <v>197.37</v>
      </c>
      <c r="D2834">
        <v>197.38</v>
      </c>
      <c r="E2834">
        <v>194.49</v>
      </c>
      <c r="F2834">
        <v>195.48</v>
      </c>
      <c r="G2834">
        <v>193.91</v>
      </c>
      <c r="H2834" s="2">
        <v>1485100</v>
      </c>
      <c r="I2834" s="8" cm="1">
        <f t="array" ref="I2834">IFERROR(MarketData[[#This Row],[Adjusted Close]]/_xlfn.XLOOKUP(1,
(MarketData[ETF]=MarketData[[#This Row],[ETF]])*(MarketData[Date]&lt;MarketData[[#This Row],[Date]]),
MarketData[Adjusted Close],
,0,-1)-1,"")</f>
        <v>0.37330028328611897</v>
      </c>
      <c r="J2834" s="9" t="str" cm="1">
        <f t="array" ref="J2834">IFERROR(
(_xlfn.XLOOKUP(1,(MarketData[ETF]=H2834)*(MarketData[Date]=I2834),MarketData[Adjusted Close]) /
_xlfn.XLOOKUP(1,(MarketData[ETF]=H2834)*(MarketData[Date]=WORKDAY(I2834,-1)),MarketData[Adjusted Close]))-1,
""
)</f>
        <v/>
      </c>
    </row>
    <row r="2835" spans="1:10" ht="15.75" x14ac:dyDescent="0.25">
      <c r="A2835" t="s">
        <v>10</v>
      </c>
      <c r="B2835" s="1">
        <v>45733</v>
      </c>
      <c r="C2835">
        <v>197.46</v>
      </c>
      <c r="D2835">
        <v>200.02</v>
      </c>
      <c r="E2835">
        <v>196.74</v>
      </c>
      <c r="F2835">
        <v>198.76</v>
      </c>
      <c r="G2835">
        <v>197.16</v>
      </c>
      <c r="H2835" s="2">
        <v>2280100</v>
      </c>
      <c r="I2835" s="8" cm="1">
        <f t="array" ref="I2835">IFERROR(MarketData[[#This Row],[Adjusted Close]]/_xlfn.XLOOKUP(1,
(MarketData[ETF]=MarketData[[#This Row],[ETF]])*(MarketData[Date]&lt;MarketData[[#This Row],[Date]]),
MarketData[Adjusted Close],
,0,-1)-1,"")</f>
        <v>0.39631728045325798</v>
      </c>
      <c r="J2835" s="9" t="str" cm="1">
        <f t="array" ref="J2835">IFERROR(
(_xlfn.XLOOKUP(1,(MarketData[ETF]=H2835)*(MarketData[Date]=I2835),MarketData[Adjusted Close]) /
_xlfn.XLOOKUP(1,(MarketData[ETF]=H2835)*(MarketData[Date]=WORKDAY(I2835,-1)),MarketData[Adjusted Close]))-1,
""
)</f>
        <v/>
      </c>
    </row>
    <row r="2836" spans="1:10" ht="15.75" x14ac:dyDescent="0.25">
      <c r="A2836" t="s">
        <v>10</v>
      </c>
      <c r="B2836" s="1">
        <v>45730</v>
      </c>
      <c r="C2836">
        <v>195.02</v>
      </c>
      <c r="D2836">
        <v>197.82</v>
      </c>
      <c r="E2836">
        <v>194.81</v>
      </c>
      <c r="F2836">
        <v>197.48</v>
      </c>
      <c r="G2836">
        <v>195.89</v>
      </c>
      <c r="H2836" s="2">
        <v>2113100</v>
      </c>
      <c r="I2836" s="8" cm="1">
        <f t="array" ref="I2836">IFERROR(MarketData[[#This Row],[Adjusted Close]]/_xlfn.XLOOKUP(1,
(MarketData[ETF]=MarketData[[#This Row],[ETF]])*(MarketData[Date]&lt;MarketData[[#This Row],[Date]]),
MarketData[Adjusted Close],
,0,-1)-1,"")</f>
        <v>0.38732294617563734</v>
      </c>
      <c r="J2836" s="9" t="str" cm="1">
        <f t="array" ref="J2836">IFERROR(
(_xlfn.XLOOKUP(1,(MarketData[ETF]=H2836)*(MarketData[Date]=I2836),MarketData[Adjusted Close]) /
_xlfn.XLOOKUP(1,(MarketData[ETF]=H2836)*(MarketData[Date]=WORKDAY(I2836,-1)),MarketData[Adjusted Close]))-1,
""
)</f>
        <v/>
      </c>
    </row>
    <row r="2837" spans="1:10" ht="15.75" x14ac:dyDescent="0.25">
      <c r="A2837" t="s">
        <v>10</v>
      </c>
      <c r="B2837" s="1">
        <v>45729</v>
      </c>
      <c r="C2837">
        <v>196.08</v>
      </c>
      <c r="D2837">
        <v>196.08</v>
      </c>
      <c r="E2837">
        <v>192.03</v>
      </c>
      <c r="F2837">
        <v>192.82</v>
      </c>
      <c r="G2837">
        <v>191.27</v>
      </c>
      <c r="H2837" s="2">
        <v>3356000</v>
      </c>
      <c r="I2837" s="8" cm="1">
        <f t="array" ref="I2837">IFERROR(MarketData[[#This Row],[Adjusted Close]]/_xlfn.XLOOKUP(1,
(MarketData[ETF]=MarketData[[#This Row],[ETF]])*(MarketData[Date]&lt;MarketData[[#This Row],[Date]]),
MarketData[Adjusted Close],
,0,-1)-1,"")</f>
        <v>0.35460339943342789</v>
      </c>
      <c r="J2837" s="9" t="str" cm="1">
        <f t="array" ref="J2837">IFERROR(
(_xlfn.XLOOKUP(1,(MarketData[ETF]=H2837)*(MarketData[Date]=I2837),MarketData[Adjusted Close]) /
_xlfn.XLOOKUP(1,(MarketData[ETF]=H2837)*(MarketData[Date]=WORKDAY(I2837,-1)),MarketData[Adjusted Close]))-1,
""
)</f>
        <v/>
      </c>
    </row>
    <row r="2838" spans="1:10" ht="15.75" x14ac:dyDescent="0.25">
      <c r="A2838" t="s">
        <v>10</v>
      </c>
      <c r="B2838" s="1">
        <v>45728</v>
      </c>
      <c r="C2838">
        <v>197.28</v>
      </c>
      <c r="D2838">
        <v>198.04</v>
      </c>
      <c r="E2838">
        <v>194.25</v>
      </c>
      <c r="F2838">
        <v>196.38</v>
      </c>
      <c r="G2838">
        <v>194.8</v>
      </c>
      <c r="H2838" s="2">
        <v>2607700</v>
      </c>
      <c r="I2838" s="8" cm="1">
        <f t="array" ref="I2838">IFERROR(MarketData[[#This Row],[Adjusted Close]]/_xlfn.XLOOKUP(1,
(MarketData[ETF]=MarketData[[#This Row],[ETF]])*(MarketData[Date]&lt;MarketData[[#This Row],[Date]]),
MarketData[Adjusted Close],
,0,-1)-1,"")</f>
        <v>0.37960339943342802</v>
      </c>
      <c r="J2838" s="9" t="str" cm="1">
        <f t="array" ref="J2838">IFERROR(
(_xlfn.XLOOKUP(1,(MarketData[ETF]=H2838)*(MarketData[Date]=I2838),MarketData[Adjusted Close]) /
_xlfn.XLOOKUP(1,(MarketData[ETF]=H2838)*(MarketData[Date]=WORKDAY(I2838,-1)),MarketData[Adjusted Close]))-1,
""
)</f>
        <v/>
      </c>
    </row>
    <row r="2839" spans="1:10" ht="15.75" x14ac:dyDescent="0.25">
      <c r="A2839" t="s">
        <v>10</v>
      </c>
      <c r="B2839" s="1">
        <v>45727</v>
      </c>
      <c r="C2839">
        <v>194.4</v>
      </c>
      <c r="D2839">
        <v>197.1</v>
      </c>
      <c r="E2839">
        <v>192.3</v>
      </c>
      <c r="F2839">
        <v>194.13</v>
      </c>
      <c r="G2839">
        <v>192.57</v>
      </c>
      <c r="H2839" s="2">
        <v>5166800</v>
      </c>
      <c r="I2839" s="8" cm="1">
        <f t="array" ref="I2839">IFERROR(MarketData[[#This Row],[Adjusted Close]]/_xlfn.XLOOKUP(1,
(MarketData[ETF]=MarketData[[#This Row],[ETF]])*(MarketData[Date]&lt;MarketData[[#This Row],[Date]]),
MarketData[Adjusted Close],
,0,-1)-1,"")</f>
        <v>0.36381019830028327</v>
      </c>
      <c r="J2839" s="9" t="str" cm="1">
        <f t="array" ref="J2839">IFERROR(
(_xlfn.XLOOKUP(1,(MarketData[ETF]=H2839)*(MarketData[Date]=I2839),MarketData[Adjusted Close]) /
_xlfn.XLOOKUP(1,(MarketData[ETF]=H2839)*(MarketData[Date]=WORKDAY(I2839,-1)),MarketData[Adjusted Close]))-1,
""
)</f>
        <v/>
      </c>
    </row>
    <row r="2840" spans="1:10" ht="15.75" x14ac:dyDescent="0.25">
      <c r="A2840" t="s">
        <v>10</v>
      </c>
      <c r="B2840" s="1">
        <v>45726</v>
      </c>
      <c r="C2840">
        <v>199.03</v>
      </c>
      <c r="D2840">
        <v>199.25</v>
      </c>
      <c r="E2840">
        <v>192.95</v>
      </c>
      <c r="F2840">
        <v>194.87</v>
      </c>
      <c r="G2840">
        <v>193.3</v>
      </c>
      <c r="H2840" s="2">
        <v>4535200</v>
      </c>
      <c r="I2840" s="8" cm="1">
        <f t="array" ref="I2840">IFERROR(MarketData[[#This Row],[Adjusted Close]]/_xlfn.XLOOKUP(1,
(MarketData[ETF]=MarketData[[#This Row],[ETF]])*(MarketData[Date]&lt;MarketData[[#This Row],[Date]]),
MarketData[Adjusted Close],
,0,-1)-1,"")</f>
        <v>0.36898016997167149</v>
      </c>
      <c r="J2840" s="9" t="str" cm="1">
        <f t="array" ref="J2840">IFERROR(
(_xlfn.XLOOKUP(1,(MarketData[ETF]=H2840)*(MarketData[Date]=I2840),MarketData[Adjusted Close]) /
_xlfn.XLOOKUP(1,(MarketData[ETF]=H2840)*(MarketData[Date]=WORKDAY(I2840,-1)),MarketData[Adjusted Close]))-1,
""
)</f>
        <v/>
      </c>
    </row>
    <row r="2841" spans="1:10" ht="15.75" x14ac:dyDescent="0.25">
      <c r="A2841" t="s">
        <v>10</v>
      </c>
      <c r="B2841" s="1">
        <v>45723</v>
      </c>
      <c r="C2841">
        <v>200.56</v>
      </c>
      <c r="D2841">
        <v>203.07</v>
      </c>
      <c r="E2841">
        <v>197.9</v>
      </c>
      <c r="F2841">
        <v>202.5</v>
      </c>
      <c r="G2841">
        <v>200.87</v>
      </c>
      <c r="H2841" s="2">
        <v>3193800</v>
      </c>
      <c r="I2841" s="8" cm="1">
        <f t="array" ref="I2841">IFERROR(MarketData[[#This Row],[Adjusted Close]]/_xlfn.XLOOKUP(1,
(MarketData[ETF]=MarketData[[#This Row],[ETF]])*(MarketData[Date]&lt;MarketData[[#This Row],[Date]]),
MarketData[Adjusted Close],
,0,-1)-1,"")</f>
        <v>0.42259206798866877</v>
      </c>
      <c r="J2841" s="9" t="str" cm="1">
        <f t="array" ref="J2841">IFERROR(
(_xlfn.XLOOKUP(1,(MarketData[ETF]=H2841)*(MarketData[Date]=I2841),MarketData[Adjusted Close]) /
_xlfn.XLOOKUP(1,(MarketData[ETF]=H2841)*(MarketData[Date]=WORKDAY(I2841,-1)),MarketData[Adjusted Close]))-1,
""
)</f>
        <v/>
      </c>
    </row>
    <row r="2842" spans="1:10" ht="15.75" x14ac:dyDescent="0.25">
      <c r="A2842" t="s">
        <v>10</v>
      </c>
      <c r="B2842" s="1">
        <v>45722</v>
      </c>
      <c r="C2842">
        <v>203.27</v>
      </c>
      <c r="D2842">
        <v>205.25</v>
      </c>
      <c r="E2842">
        <v>200.18</v>
      </c>
      <c r="F2842">
        <v>201.06</v>
      </c>
      <c r="G2842">
        <v>199.44</v>
      </c>
      <c r="H2842" s="2">
        <v>3010400</v>
      </c>
      <c r="I2842" s="8" cm="1">
        <f t="array" ref="I2842">IFERROR(MarketData[[#This Row],[Adjusted Close]]/_xlfn.XLOOKUP(1,
(MarketData[ETF]=MarketData[[#This Row],[ETF]])*(MarketData[Date]&lt;MarketData[[#This Row],[Date]]),
MarketData[Adjusted Close],
,0,-1)-1,"")</f>
        <v>0.41246458923512752</v>
      </c>
      <c r="J2842" s="9" t="str" cm="1">
        <f t="array" ref="J2842">IFERROR(
(_xlfn.XLOOKUP(1,(MarketData[ETF]=H2842)*(MarketData[Date]=I2842),MarketData[Adjusted Close]) /
_xlfn.XLOOKUP(1,(MarketData[ETF]=H2842)*(MarketData[Date]=WORKDAY(I2842,-1)),MarketData[Adjusted Close]))-1,
""
)</f>
        <v/>
      </c>
    </row>
    <row r="2843" spans="1:10" ht="15.75" x14ac:dyDescent="0.25">
      <c r="A2843" t="s">
        <v>10</v>
      </c>
      <c r="B2843" s="1">
        <v>45721</v>
      </c>
      <c r="C2843">
        <v>204.26</v>
      </c>
      <c r="D2843">
        <v>207.32</v>
      </c>
      <c r="E2843">
        <v>202.27</v>
      </c>
      <c r="F2843">
        <v>206.64</v>
      </c>
      <c r="G2843">
        <v>204.98</v>
      </c>
      <c r="H2843" s="2">
        <v>2558800</v>
      </c>
      <c r="I2843" s="8" cm="1">
        <f t="array" ref="I2843">IFERROR(MarketData[[#This Row],[Adjusted Close]]/_xlfn.XLOOKUP(1,
(MarketData[ETF]=MarketData[[#This Row],[ETF]])*(MarketData[Date]&lt;MarketData[[#This Row],[Date]]),
MarketData[Adjusted Close],
,0,-1)-1,"")</f>
        <v>0.45169971671388098</v>
      </c>
      <c r="J2843" s="9" t="str" cm="1">
        <f t="array" ref="J2843">IFERROR(
(_xlfn.XLOOKUP(1,(MarketData[ETF]=H2843)*(MarketData[Date]=I2843),MarketData[Adjusted Close]) /
_xlfn.XLOOKUP(1,(MarketData[ETF]=H2843)*(MarketData[Date]=WORKDAY(I2843,-1)),MarketData[Adjusted Close]))-1,
""
)</f>
        <v/>
      </c>
    </row>
    <row r="2844" spans="1:10" ht="15.75" x14ac:dyDescent="0.25">
      <c r="A2844" t="s">
        <v>10</v>
      </c>
      <c r="B2844" s="1">
        <v>45720</v>
      </c>
      <c r="C2844">
        <v>203.47</v>
      </c>
      <c r="D2844">
        <v>207.36</v>
      </c>
      <c r="E2844">
        <v>200.77</v>
      </c>
      <c r="F2844">
        <v>204.02</v>
      </c>
      <c r="G2844">
        <v>202.38</v>
      </c>
      <c r="H2844" s="2">
        <v>3914000</v>
      </c>
      <c r="I2844" s="8" cm="1">
        <f t="array" ref="I2844">IFERROR(MarketData[[#This Row],[Adjusted Close]]/_xlfn.XLOOKUP(1,
(MarketData[ETF]=MarketData[[#This Row],[ETF]])*(MarketData[Date]&lt;MarketData[[#This Row],[Date]]),
MarketData[Adjusted Close],
,0,-1)-1,"")</f>
        <v>0.43328611898017</v>
      </c>
      <c r="J2844" s="9" t="str" cm="1">
        <f t="array" ref="J2844">IFERROR(
(_xlfn.XLOOKUP(1,(MarketData[ETF]=H2844)*(MarketData[Date]=I2844),MarketData[Adjusted Close]) /
_xlfn.XLOOKUP(1,(MarketData[ETF]=H2844)*(MarketData[Date]=WORKDAY(I2844,-1)),MarketData[Adjusted Close]))-1,
""
)</f>
        <v/>
      </c>
    </row>
    <row r="2845" spans="1:10" ht="15.75" x14ac:dyDescent="0.25">
      <c r="A2845" t="s">
        <v>10</v>
      </c>
      <c r="B2845" s="1">
        <v>45719</v>
      </c>
      <c r="C2845">
        <v>210.6</v>
      </c>
      <c r="D2845">
        <v>211.2</v>
      </c>
      <c r="E2845">
        <v>203.2</v>
      </c>
      <c r="F2845">
        <v>204.75</v>
      </c>
      <c r="G2845">
        <v>203.1</v>
      </c>
      <c r="H2845" s="2">
        <v>5424500</v>
      </c>
      <c r="I2845" s="8" cm="1">
        <f t="array" ref="I2845">IFERROR(MarketData[[#This Row],[Adjusted Close]]/_xlfn.XLOOKUP(1,
(MarketData[ETF]=MarketData[[#This Row],[ETF]])*(MarketData[Date]&lt;MarketData[[#This Row],[Date]]),
MarketData[Adjusted Close],
,0,-1)-1,"")</f>
        <v>0.43838526912181308</v>
      </c>
      <c r="J2845" s="9" t="str" cm="1">
        <f t="array" ref="J2845">IFERROR(
(_xlfn.XLOOKUP(1,(MarketData[ETF]=H2845)*(MarketData[Date]=I2845),MarketData[Adjusted Close]) /
_xlfn.XLOOKUP(1,(MarketData[ETF]=H2845)*(MarketData[Date]=WORKDAY(I2845,-1)),MarketData[Adjusted Close]))-1,
""
)</f>
        <v/>
      </c>
    </row>
    <row r="2846" spans="1:10" ht="15.75" x14ac:dyDescent="0.25">
      <c r="A2846" t="s">
        <v>10</v>
      </c>
      <c r="B2846" s="1">
        <v>45716</v>
      </c>
      <c r="C2846">
        <v>205.91</v>
      </c>
      <c r="D2846">
        <v>209.44</v>
      </c>
      <c r="E2846">
        <v>204.58</v>
      </c>
      <c r="F2846">
        <v>209.26</v>
      </c>
      <c r="G2846">
        <v>207.57</v>
      </c>
      <c r="H2846" s="2">
        <v>3422000</v>
      </c>
      <c r="I2846" s="8" cm="1">
        <f t="array" ref="I2846">IFERROR(MarketData[[#This Row],[Adjusted Close]]/_xlfn.XLOOKUP(1,
(MarketData[ETF]=MarketData[[#This Row],[ETF]])*(MarketData[Date]&lt;MarketData[[#This Row],[Date]]),
MarketData[Adjusted Close],
,0,-1)-1,"")</f>
        <v>0.47004249291784705</v>
      </c>
      <c r="J2846" s="9" t="str" cm="1">
        <f t="array" ref="J2846">IFERROR(
(_xlfn.XLOOKUP(1,(MarketData[ETF]=H2846)*(MarketData[Date]=I2846),MarketData[Adjusted Close]) /
_xlfn.XLOOKUP(1,(MarketData[ETF]=H2846)*(MarketData[Date]=WORKDAY(I2846,-1)),MarketData[Adjusted Close]))-1,
""
)</f>
        <v/>
      </c>
    </row>
    <row r="2847" spans="1:10" ht="15.75" x14ac:dyDescent="0.25">
      <c r="A2847" t="s">
        <v>10</v>
      </c>
      <c r="B2847" s="1">
        <v>45715</v>
      </c>
      <c r="C2847">
        <v>213.3</v>
      </c>
      <c r="D2847">
        <v>213.7</v>
      </c>
      <c r="E2847">
        <v>205.9</v>
      </c>
      <c r="F2847">
        <v>206.05</v>
      </c>
      <c r="G2847">
        <v>204.39</v>
      </c>
      <c r="H2847" s="2">
        <v>2649900</v>
      </c>
      <c r="I2847" s="8" cm="1">
        <f t="array" ref="I2847">IFERROR(MarketData[[#This Row],[Adjusted Close]]/_xlfn.XLOOKUP(1,
(MarketData[ETF]=MarketData[[#This Row],[ETF]])*(MarketData[Date]&lt;MarketData[[#This Row],[Date]]),
MarketData[Adjusted Close],
,0,-1)-1,"")</f>
        <v>0.44752124645892355</v>
      </c>
      <c r="J2847" s="9" t="str" cm="1">
        <f t="array" ref="J2847">IFERROR(
(_xlfn.XLOOKUP(1,(MarketData[ETF]=H2847)*(MarketData[Date]=I2847),MarketData[Adjusted Close]) /
_xlfn.XLOOKUP(1,(MarketData[ETF]=H2847)*(MarketData[Date]=WORKDAY(I2847,-1)),MarketData[Adjusted Close]))-1,
""
)</f>
        <v/>
      </c>
    </row>
    <row r="2848" spans="1:10" ht="15.75" x14ac:dyDescent="0.25">
      <c r="A2848" t="s">
        <v>10</v>
      </c>
      <c r="B2848" s="1">
        <v>45714</v>
      </c>
      <c r="C2848">
        <v>212.26</v>
      </c>
      <c r="D2848">
        <v>213.94</v>
      </c>
      <c r="E2848">
        <v>210.58</v>
      </c>
      <c r="F2848">
        <v>211.88</v>
      </c>
      <c r="G2848">
        <v>210.17</v>
      </c>
      <c r="H2848" s="2">
        <v>1783100</v>
      </c>
      <c r="I2848" s="8" cm="1">
        <f t="array" ref="I2848">IFERROR(MarketData[[#This Row],[Adjusted Close]]/_xlfn.XLOOKUP(1,
(MarketData[ETF]=MarketData[[#This Row],[ETF]])*(MarketData[Date]&lt;MarketData[[#This Row],[Date]]),
MarketData[Adjusted Close],
,0,-1)-1,"")</f>
        <v>0.48845609065155804</v>
      </c>
      <c r="J2848" s="9" t="str" cm="1">
        <f t="array" ref="J2848">IFERROR(
(_xlfn.XLOOKUP(1,(MarketData[ETF]=H2848)*(MarketData[Date]=I2848),MarketData[Adjusted Close]) /
_xlfn.XLOOKUP(1,(MarketData[ETF]=H2848)*(MarketData[Date]=WORKDAY(I2848,-1)),MarketData[Adjusted Close]))-1,
""
)</f>
        <v/>
      </c>
    </row>
    <row r="2849" spans="1:10" ht="15.75" x14ac:dyDescent="0.25">
      <c r="A2849" t="s">
        <v>10</v>
      </c>
      <c r="B2849" s="1">
        <v>45713</v>
      </c>
      <c r="C2849">
        <v>213.76</v>
      </c>
      <c r="D2849">
        <v>213.81</v>
      </c>
      <c r="E2849">
        <v>209.78</v>
      </c>
      <c r="F2849">
        <v>211.37</v>
      </c>
      <c r="G2849">
        <v>209.67</v>
      </c>
      <c r="H2849" s="2">
        <v>2772400</v>
      </c>
      <c r="I2849" s="8" cm="1">
        <f t="array" ref="I2849">IFERROR(MarketData[[#This Row],[Adjusted Close]]/_xlfn.XLOOKUP(1,
(MarketData[ETF]=MarketData[[#This Row],[ETF]])*(MarketData[Date]&lt;MarketData[[#This Row],[Date]]),
MarketData[Adjusted Close],
,0,-1)-1,"")</f>
        <v>0.48491501416430594</v>
      </c>
      <c r="J2849" s="9" t="str" cm="1">
        <f t="array" ref="J2849">IFERROR(
(_xlfn.XLOOKUP(1,(MarketData[ETF]=H2849)*(MarketData[Date]=I2849),MarketData[Adjusted Close]) /
_xlfn.XLOOKUP(1,(MarketData[ETF]=H2849)*(MarketData[Date]=WORKDAY(I2849,-1)),MarketData[Adjusted Close]))-1,
""
)</f>
        <v/>
      </c>
    </row>
    <row r="2850" spans="1:10" ht="15.75" x14ac:dyDescent="0.25">
      <c r="A2850" t="s">
        <v>10</v>
      </c>
      <c r="B2850" s="1">
        <v>45712</v>
      </c>
      <c r="C2850">
        <v>217.33</v>
      </c>
      <c r="D2850">
        <v>217.79</v>
      </c>
      <c r="E2850">
        <v>213.89</v>
      </c>
      <c r="F2850">
        <v>214.04</v>
      </c>
      <c r="G2850">
        <v>212.32</v>
      </c>
      <c r="H2850" s="2">
        <v>2555400</v>
      </c>
      <c r="I2850" s="8" cm="1">
        <f t="array" ref="I2850">IFERROR(MarketData[[#This Row],[Adjusted Close]]/_xlfn.XLOOKUP(1,
(MarketData[ETF]=MarketData[[#This Row],[ETF]])*(MarketData[Date]&lt;MarketData[[#This Row],[Date]]),
MarketData[Adjusted Close],
,0,-1)-1,"")</f>
        <v>0.50368271954674237</v>
      </c>
      <c r="J2850" s="9" t="str" cm="1">
        <f t="array" ref="J2850">IFERROR(
(_xlfn.XLOOKUP(1,(MarketData[ETF]=H2850)*(MarketData[Date]=I2850),MarketData[Adjusted Close]) /
_xlfn.XLOOKUP(1,(MarketData[ETF]=H2850)*(MarketData[Date]=WORKDAY(I2850,-1)),MarketData[Adjusted Close]))-1,
""
)</f>
        <v/>
      </c>
    </row>
    <row r="2851" spans="1:10" ht="15.75" x14ac:dyDescent="0.25">
      <c r="A2851" t="s">
        <v>10</v>
      </c>
      <c r="B2851" s="1">
        <v>45709</v>
      </c>
      <c r="C2851">
        <v>221.63</v>
      </c>
      <c r="D2851">
        <v>221.63</v>
      </c>
      <c r="E2851">
        <v>216.45</v>
      </c>
      <c r="F2851">
        <v>216.61</v>
      </c>
      <c r="G2851">
        <v>214.87</v>
      </c>
      <c r="H2851" s="2">
        <v>2301200</v>
      </c>
      <c r="I2851" s="8" cm="1">
        <f t="array" ref="I2851">IFERROR(MarketData[[#This Row],[Adjusted Close]]/_xlfn.XLOOKUP(1,
(MarketData[ETF]=MarketData[[#This Row],[ETF]])*(MarketData[Date]&lt;MarketData[[#This Row],[Date]]),
MarketData[Adjusted Close],
,0,-1)-1,"")</f>
        <v>0.52174220963172813</v>
      </c>
      <c r="J2851" s="9" t="str" cm="1">
        <f t="array" ref="J2851">IFERROR(
(_xlfn.XLOOKUP(1,(MarketData[ETF]=H2851)*(MarketData[Date]=I2851),MarketData[Adjusted Close]) /
_xlfn.XLOOKUP(1,(MarketData[ETF]=H2851)*(MarketData[Date]=WORKDAY(I2851,-1)),MarketData[Adjusted Close]))-1,
""
)</f>
        <v/>
      </c>
    </row>
    <row r="2852" spans="1:10" ht="15.75" x14ac:dyDescent="0.25">
      <c r="A2852" t="s">
        <v>10</v>
      </c>
      <c r="B2852" s="1">
        <v>45708</v>
      </c>
      <c r="C2852">
        <v>221.79</v>
      </c>
      <c r="D2852">
        <v>221.93</v>
      </c>
      <c r="E2852">
        <v>219.24</v>
      </c>
      <c r="F2852">
        <v>221.18</v>
      </c>
      <c r="G2852">
        <v>219.4</v>
      </c>
      <c r="H2852" s="2">
        <v>1561200</v>
      </c>
      <c r="I2852" s="8" cm="1">
        <f t="array" ref="I2852">IFERROR(MarketData[[#This Row],[Adjusted Close]]/_xlfn.XLOOKUP(1,
(MarketData[ETF]=MarketData[[#This Row],[ETF]])*(MarketData[Date]&lt;MarketData[[#This Row],[Date]]),
MarketData[Adjusted Close],
,0,-1)-1,"")</f>
        <v>0.55382436260623247</v>
      </c>
      <c r="J2852" s="9" t="str" cm="1">
        <f t="array" ref="J2852">IFERROR(
(_xlfn.XLOOKUP(1,(MarketData[ETF]=H2852)*(MarketData[Date]=I2852),MarketData[Adjusted Close]) /
_xlfn.XLOOKUP(1,(MarketData[ETF]=H2852)*(MarketData[Date]=WORKDAY(I2852,-1)),MarketData[Adjusted Close]))-1,
""
)</f>
        <v/>
      </c>
    </row>
    <row r="2853" spans="1:10" ht="15.75" x14ac:dyDescent="0.25">
      <c r="A2853" t="s">
        <v>10</v>
      </c>
      <c r="B2853" s="1">
        <v>45707</v>
      </c>
      <c r="C2853">
        <v>221.76</v>
      </c>
      <c r="D2853">
        <v>222.64</v>
      </c>
      <c r="E2853">
        <v>220.88</v>
      </c>
      <c r="F2853">
        <v>222.1</v>
      </c>
      <c r="G2853">
        <v>220.31</v>
      </c>
      <c r="H2853" s="2">
        <v>1409600</v>
      </c>
      <c r="I2853" s="8" cm="1">
        <f t="array" ref="I2853">IFERROR(MarketData[[#This Row],[Adjusted Close]]/_xlfn.XLOOKUP(1,
(MarketData[ETF]=MarketData[[#This Row],[ETF]])*(MarketData[Date]&lt;MarketData[[#This Row],[Date]]),
MarketData[Adjusted Close],
,0,-1)-1,"")</f>
        <v>0.56026912181303135</v>
      </c>
      <c r="J2853" s="9" t="str" cm="1">
        <f t="array" ref="J2853">IFERROR(
(_xlfn.XLOOKUP(1,(MarketData[ETF]=H2853)*(MarketData[Date]=I2853),MarketData[Adjusted Close]) /
_xlfn.XLOOKUP(1,(MarketData[ETF]=H2853)*(MarketData[Date]=WORKDAY(I2853,-1)),MarketData[Adjusted Close]))-1,
""
)</f>
        <v/>
      </c>
    </row>
    <row r="2854" spans="1:10" ht="15.75" x14ac:dyDescent="0.25">
      <c r="A2854" t="s">
        <v>10</v>
      </c>
      <c r="B2854" s="1">
        <v>45706</v>
      </c>
      <c r="C2854">
        <v>222.22</v>
      </c>
      <c r="D2854">
        <v>222.28</v>
      </c>
      <c r="E2854">
        <v>220.7</v>
      </c>
      <c r="F2854">
        <v>222.09</v>
      </c>
      <c r="G2854">
        <v>220.3</v>
      </c>
      <c r="H2854" s="2">
        <v>1868400</v>
      </c>
      <c r="I2854" s="8" cm="1">
        <f t="array" ref="I2854">IFERROR(MarketData[[#This Row],[Adjusted Close]]/_xlfn.XLOOKUP(1,
(MarketData[ETF]=MarketData[[#This Row],[ETF]])*(MarketData[Date]&lt;MarketData[[#This Row],[Date]]),
MarketData[Adjusted Close],
,0,-1)-1,"")</f>
        <v>0.56019830028328643</v>
      </c>
      <c r="J2854" s="9" t="str" cm="1">
        <f t="array" ref="J2854">IFERROR(
(_xlfn.XLOOKUP(1,(MarketData[ETF]=H2854)*(MarketData[Date]=I2854),MarketData[Adjusted Close]) /
_xlfn.XLOOKUP(1,(MarketData[ETF]=H2854)*(MarketData[Date]=WORKDAY(I2854,-1)),MarketData[Adjusted Close]))-1,
""
)</f>
        <v/>
      </c>
    </row>
    <row r="2855" spans="1:10" ht="15.75" x14ac:dyDescent="0.25">
      <c r="A2855" t="s">
        <v>10</v>
      </c>
      <c r="B2855" s="1">
        <v>45702</v>
      </c>
      <c r="C2855">
        <v>220.71</v>
      </c>
      <c r="D2855">
        <v>221.83</v>
      </c>
      <c r="E2855">
        <v>220.55</v>
      </c>
      <c r="F2855">
        <v>221.56</v>
      </c>
      <c r="G2855">
        <v>219.78</v>
      </c>
      <c r="H2855" s="2">
        <v>1483300</v>
      </c>
      <c r="I2855" s="8" cm="1">
        <f t="array" ref="I2855">IFERROR(MarketData[[#This Row],[Adjusted Close]]/_xlfn.XLOOKUP(1,
(MarketData[ETF]=MarketData[[#This Row],[ETF]])*(MarketData[Date]&lt;MarketData[[#This Row],[Date]]),
MarketData[Adjusted Close],
,0,-1)-1,"")</f>
        <v>0.55651558073654406</v>
      </c>
      <c r="J2855" s="9" t="str" cm="1">
        <f t="array" ref="J2855">IFERROR(
(_xlfn.XLOOKUP(1,(MarketData[ETF]=H2855)*(MarketData[Date]=I2855),MarketData[Adjusted Close]) /
_xlfn.XLOOKUP(1,(MarketData[ETF]=H2855)*(MarketData[Date]=WORKDAY(I2855,-1)),MarketData[Adjusted Close]))-1,
""
)</f>
        <v/>
      </c>
    </row>
    <row r="2856" spans="1:10" ht="15.75" x14ac:dyDescent="0.25">
      <c r="A2856" t="s">
        <v>10</v>
      </c>
      <c r="B2856" s="1">
        <v>45701</v>
      </c>
      <c r="C2856">
        <v>218.22</v>
      </c>
      <c r="D2856">
        <v>220.75</v>
      </c>
      <c r="E2856">
        <v>217.89</v>
      </c>
      <c r="F2856">
        <v>220.61</v>
      </c>
      <c r="G2856">
        <v>218.83</v>
      </c>
      <c r="H2856" s="2">
        <v>2011800</v>
      </c>
      <c r="I2856" s="8" cm="1">
        <f t="array" ref="I2856">IFERROR(MarketData[[#This Row],[Adjusted Close]]/_xlfn.XLOOKUP(1,
(MarketData[ETF]=MarketData[[#This Row],[ETF]])*(MarketData[Date]&lt;MarketData[[#This Row],[Date]]),
MarketData[Adjusted Close],
,0,-1)-1,"")</f>
        <v>0.54978753541076508</v>
      </c>
      <c r="J2856" s="9" t="str" cm="1">
        <f t="array" ref="J2856">IFERROR(
(_xlfn.XLOOKUP(1,(MarketData[ETF]=H2856)*(MarketData[Date]=I2856),MarketData[Adjusted Close]) /
_xlfn.XLOOKUP(1,(MarketData[ETF]=H2856)*(MarketData[Date]=WORKDAY(I2856,-1)),MarketData[Adjusted Close]))-1,
""
)</f>
        <v/>
      </c>
    </row>
    <row r="2857" spans="1:10" ht="15.75" x14ac:dyDescent="0.25">
      <c r="A2857" t="s">
        <v>10</v>
      </c>
      <c r="B2857" s="1">
        <v>45700</v>
      </c>
      <c r="C2857">
        <v>215.05</v>
      </c>
      <c r="D2857">
        <v>217.88</v>
      </c>
      <c r="E2857">
        <v>214.9</v>
      </c>
      <c r="F2857">
        <v>217.54</v>
      </c>
      <c r="G2857">
        <v>215.79</v>
      </c>
      <c r="H2857" s="2">
        <v>2770200</v>
      </c>
      <c r="I2857" s="8" cm="1">
        <f t="array" ref="I2857">IFERROR(MarketData[[#This Row],[Adjusted Close]]/_xlfn.XLOOKUP(1,
(MarketData[ETF]=MarketData[[#This Row],[ETF]])*(MarketData[Date]&lt;MarketData[[#This Row],[Date]]),
MarketData[Adjusted Close],
,0,-1)-1,"")</f>
        <v>0.52825779036827192</v>
      </c>
      <c r="J2857" s="9" t="str" cm="1">
        <f t="array" ref="J2857">IFERROR(
(_xlfn.XLOOKUP(1,(MarketData[ETF]=H2857)*(MarketData[Date]=I2857),MarketData[Adjusted Close]) /
_xlfn.XLOOKUP(1,(MarketData[ETF]=H2857)*(MarketData[Date]=WORKDAY(I2857,-1)),MarketData[Adjusted Close]))-1,
""
)</f>
        <v/>
      </c>
    </row>
    <row r="2858" spans="1:10" ht="15.75" x14ac:dyDescent="0.25">
      <c r="A2858" t="s">
        <v>10</v>
      </c>
      <c r="B2858" s="1">
        <v>45699</v>
      </c>
      <c r="C2858">
        <v>216.55</v>
      </c>
      <c r="D2858">
        <v>218.12</v>
      </c>
      <c r="E2858">
        <v>216.5</v>
      </c>
      <c r="F2858">
        <v>217.4</v>
      </c>
      <c r="G2858">
        <v>215.65</v>
      </c>
      <c r="H2858" s="2">
        <v>1318300</v>
      </c>
      <c r="I2858" s="8" cm="1">
        <f t="array" ref="I2858">IFERROR(MarketData[[#This Row],[Adjusted Close]]/_xlfn.XLOOKUP(1,
(MarketData[ETF]=MarketData[[#This Row],[ETF]])*(MarketData[Date]&lt;MarketData[[#This Row],[Date]]),
MarketData[Adjusted Close],
,0,-1)-1,"")</f>
        <v>0.52726628895184158</v>
      </c>
      <c r="J2858" s="9" t="str" cm="1">
        <f t="array" ref="J2858">IFERROR(
(_xlfn.XLOOKUP(1,(MarketData[ETF]=H2858)*(MarketData[Date]=I2858),MarketData[Adjusted Close]) /
_xlfn.XLOOKUP(1,(MarketData[ETF]=H2858)*(MarketData[Date]=WORKDAY(I2858,-1)),MarketData[Adjusted Close]))-1,
""
)</f>
        <v/>
      </c>
    </row>
    <row r="2859" spans="1:10" ht="15.75" x14ac:dyDescent="0.25">
      <c r="A2859" t="s">
        <v>10</v>
      </c>
      <c r="B2859" s="1">
        <v>45698</v>
      </c>
      <c r="C2859">
        <v>217.06</v>
      </c>
      <c r="D2859">
        <v>218.32</v>
      </c>
      <c r="E2859">
        <v>216.87</v>
      </c>
      <c r="F2859">
        <v>217.86</v>
      </c>
      <c r="G2859">
        <v>216.11</v>
      </c>
      <c r="H2859" s="2">
        <v>1753400</v>
      </c>
      <c r="I2859" s="8" cm="1">
        <f t="array" ref="I2859">IFERROR(MarketData[[#This Row],[Adjusted Close]]/_xlfn.XLOOKUP(1,
(MarketData[ETF]=MarketData[[#This Row],[ETF]])*(MarketData[Date]&lt;MarketData[[#This Row],[Date]]),
MarketData[Adjusted Close],
,0,-1)-1,"")</f>
        <v>0.53052407932011358</v>
      </c>
      <c r="J2859" s="9" t="str" cm="1">
        <f t="array" ref="J2859">IFERROR(
(_xlfn.XLOOKUP(1,(MarketData[ETF]=H2859)*(MarketData[Date]=I2859),MarketData[Adjusted Close]) /
_xlfn.XLOOKUP(1,(MarketData[ETF]=H2859)*(MarketData[Date]=WORKDAY(I2859,-1)),MarketData[Adjusted Close]))-1,
""
)</f>
        <v/>
      </c>
    </row>
    <row r="2860" spans="1:10" ht="15.75" x14ac:dyDescent="0.25">
      <c r="A2860" t="s">
        <v>10</v>
      </c>
      <c r="B2860" s="1">
        <v>45695</v>
      </c>
      <c r="C2860">
        <v>218.27</v>
      </c>
      <c r="D2860">
        <v>219.07</v>
      </c>
      <c r="E2860">
        <v>214.99</v>
      </c>
      <c r="F2860">
        <v>215.35</v>
      </c>
      <c r="G2860">
        <v>213.62</v>
      </c>
      <c r="H2860" s="2">
        <v>2458600</v>
      </c>
      <c r="I2860" s="8" cm="1">
        <f t="array" ref="I2860">IFERROR(MarketData[[#This Row],[Adjusted Close]]/_xlfn.XLOOKUP(1,
(MarketData[ETF]=MarketData[[#This Row],[ETF]])*(MarketData[Date]&lt;MarketData[[#This Row],[Date]]),
MarketData[Adjusted Close],
,0,-1)-1,"")</f>
        <v>0.51288951841359798</v>
      </c>
      <c r="J2860" s="9" t="str" cm="1">
        <f t="array" ref="J2860">IFERROR(
(_xlfn.XLOOKUP(1,(MarketData[ETF]=H2860)*(MarketData[Date]=I2860),MarketData[Adjusted Close]) /
_xlfn.XLOOKUP(1,(MarketData[ETF]=H2860)*(MarketData[Date]=WORKDAY(I2860,-1)),MarketData[Adjusted Close]))-1,
""
)</f>
        <v/>
      </c>
    </row>
    <row r="2861" spans="1:10" ht="15.75" x14ac:dyDescent="0.25">
      <c r="A2861" t="s">
        <v>10</v>
      </c>
      <c r="B2861" s="1">
        <v>45694</v>
      </c>
      <c r="C2861">
        <v>217.07</v>
      </c>
      <c r="D2861">
        <v>218.13</v>
      </c>
      <c r="E2861">
        <v>216.47</v>
      </c>
      <c r="F2861">
        <v>218.04</v>
      </c>
      <c r="G2861">
        <v>216.28</v>
      </c>
      <c r="H2861" s="2">
        <v>2485400</v>
      </c>
      <c r="I2861" s="8" cm="1">
        <f t="array" ref="I2861">IFERROR(MarketData[[#This Row],[Adjusted Close]]/_xlfn.XLOOKUP(1,
(MarketData[ETF]=MarketData[[#This Row],[ETF]])*(MarketData[Date]&lt;MarketData[[#This Row],[Date]]),
MarketData[Adjusted Close],
,0,-1)-1,"")</f>
        <v>0.53172804532577911</v>
      </c>
      <c r="J2861" s="9" t="str" cm="1">
        <f t="array" ref="J2861">IFERROR(
(_xlfn.XLOOKUP(1,(MarketData[ETF]=H2861)*(MarketData[Date]=I2861),MarketData[Adjusted Close]) /
_xlfn.XLOOKUP(1,(MarketData[ETF]=H2861)*(MarketData[Date]=WORKDAY(I2861,-1)),MarketData[Adjusted Close]))-1,
""
)</f>
        <v/>
      </c>
    </row>
    <row r="2862" spans="1:10" ht="15.75" x14ac:dyDescent="0.25">
      <c r="A2862" t="s">
        <v>10</v>
      </c>
      <c r="B2862" s="1">
        <v>45693</v>
      </c>
      <c r="C2862">
        <v>214.84</v>
      </c>
      <c r="D2862">
        <v>216.96</v>
      </c>
      <c r="E2862">
        <v>214.4</v>
      </c>
      <c r="F2862">
        <v>216.9</v>
      </c>
      <c r="G2862">
        <v>215.15</v>
      </c>
      <c r="H2862" s="2">
        <v>1896900</v>
      </c>
      <c r="I2862" s="8" cm="1">
        <f t="array" ref="I2862">IFERROR(MarketData[[#This Row],[Adjusted Close]]/_xlfn.XLOOKUP(1,
(MarketData[ETF]=MarketData[[#This Row],[ETF]])*(MarketData[Date]&lt;MarketData[[#This Row],[Date]]),
MarketData[Adjusted Close],
,0,-1)-1,"")</f>
        <v>0.52372521246458947</v>
      </c>
      <c r="J2862" s="9" t="str" cm="1">
        <f t="array" ref="J2862">IFERROR(
(_xlfn.XLOOKUP(1,(MarketData[ETF]=H2862)*(MarketData[Date]=I2862),MarketData[Adjusted Close]) /
_xlfn.XLOOKUP(1,(MarketData[ETF]=H2862)*(MarketData[Date]=WORKDAY(I2862,-1)),MarketData[Adjusted Close]))-1,
""
)</f>
        <v/>
      </c>
    </row>
    <row r="2863" spans="1:10" ht="15.75" x14ac:dyDescent="0.25">
      <c r="A2863" t="s">
        <v>10</v>
      </c>
      <c r="B2863" s="1">
        <v>45692</v>
      </c>
      <c r="C2863">
        <v>213.52</v>
      </c>
      <c r="D2863">
        <v>216.2</v>
      </c>
      <c r="E2863">
        <v>213.36</v>
      </c>
      <c r="F2863">
        <v>215.95</v>
      </c>
      <c r="G2863">
        <v>214.21</v>
      </c>
      <c r="H2863" s="2">
        <v>1612600</v>
      </c>
      <c r="I2863" s="8" cm="1">
        <f t="array" ref="I2863">IFERROR(MarketData[[#This Row],[Adjusted Close]]/_xlfn.XLOOKUP(1,
(MarketData[ETF]=MarketData[[#This Row],[ETF]])*(MarketData[Date]&lt;MarketData[[#This Row],[Date]]),
MarketData[Adjusted Close],
,0,-1)-1,"")</f>
        <v>0.51706798866855541</v>
      </c>
      <c r="J2863" s="9" t="str" cm="1">
        <f t="array" ref="J2863">IFERROR(
(_xlfn.XLOOKUP(1,(MarketData[ETF]=H2863)*(MarketData[Date]=I2863),MarketData[Adjusted Close]) /
_xlfn.XLOOKUP(1,(MarketData[ETF]=H2863)*(MarketData[Date]=WORKDAY(I2863,-1)),MarketData[Adjusted Close]))-1,
""
)</f>
        <v/>
      </c>
    </row>
    <row r="2864" spans="1:10" ht="15.75" x14ac:dyDescent="0.25">
      <c r="A2864" t="s">
        <v>10</v>
      </c>
      <c r="B2864" s="1">
        <v>45691</v>
      </c>
      <c r="C2864">
        <v>211.42</v>
      </c>
      <c r="D2864">
        <v>214.41</v>
      </c>
      <c r="E2864">
        <v>210.42</v>
      </c>
      <c r="F2864">
        <v>213.31</v>
      </c>
      <c r="G2864">
        <v>211.59</v>
      </c>
      <c r="H2864" s="2">
        <v>2447300</v>
      </c>
      <c r="I2864" s="8" cm="1">
        <f t="array" ref="I2864">IFERROR(MarketData[[#This Row],[Adjusted Close]]/_xlfn.XLOOKUP(1,
(MarketData[ETF]=MarketData[[#This Row],[ETF]])*(MarketData[Date]&lt;MarketData[[#This Row],[Date]]),
MarketData[Adjusted Close],
,0,-1)-1,"")</f>
        <v>0.49851274787535416</v>
      </c>
      <c r="J2864" s="9" t="str" cm="1">
        <f t="array" ref="J2864">IFERROR(
(_xlfn.XLOOKUP(1,(MarketData[ETF]=H2864)*(MarketData[Date]=I2864),MarketData[Adjusted Close]) /
_xlfn.XLOOKUP(1,(MarketData[ETF]=H2864)*(MarketData[Date]=WORKDAY(I2864,-1)),MarketData[Adjusted Close]))-1,
""
)</f>
        <v/>
      </c>
    </row>
    <row r="2865" spans="1:10" ht="15.75" x14ac:dyDescent="0.25">
      <c r="A2865" t="s">
        <v>10</v>
      </c>
      <c r="B2865" s="1">
        <v>45688</v>
      </c>
      <c r="C2865">
        <v>216.92</v>
      </c>
      <c r="D2865">
        <v>218.82</v>
      </c>
      <c r="E2865">
        <v>214.59</v>
      </c>
      <c r="F2865">
        <v>214.99</v>
      </c>
      <c r="G2865">
        <v>213.26</v>
      </c>
      <c r="H2865" s="2">
        <v>3521100</v>
      </c>
      <c r="I2865" s="8" cm="1">
        <f t="array" ref="I2865">IFERROR(MarketData[[#This Row],[Adjusted Close]]/_xlfn.XLOOKUP(1,
(MarketData[ETF]=MarketData[[#This Row],[ETF]])*(MarketData[Date]&lt;MarketData[[#This Row],[Date]]),
MarketData[Adjusted Close],
,0,-1)-1,"")</f>
        <v>0.51033994334277621</v>
      </c>
      <c r="J2865" s="9" t="str" cm="1">
        <f t="array" ref="J2865">IFERROR(
(_xlfn.XLOOKUP(1,(MarketData[ETF]=H2865)*(MarketData[Date]=I2865),MarketData[Adjusted Close]) /
_xlfn.XLOOKUP(1,(MarketData[ETF]=H2865)*(MarketData[Date]=WORKDAY(I2865,-1)),MarketData[Adjusted Close]))-1,
""
)</f>
        <v/>
      </c>
    </row>
    <row r="2866" spans="1:10" ht="15.75" x14ac:dyDescent="0.25">
      <c r="A2866" t="s">
        <v>10</v>
      </c>
      <c r="B2866" s="1">
        <v>45687</v>
      </c>
      <c r="C2866">
        <v>215.63</v>
      </c>
      <c r="D2866">
        <v>216.58</v>
      </c>
      <c r="E2866">
        <v>213.38</v>
      </c>
      <c r="F2866">
        <v>215.34</v>
      </c>
      <c r="G2866">
        <v>213.61</v>
      </c>
      <c r="H2866" s="2">
        <v>2123100</v>
      </c>
      <c r="I2866" s="8" cm="1">
        <f t="array" ref="I2866">IFERROR(MarketData[[#This Row],[Adjusted Close]]/_xlfn.XLOOKUP(1,
(MarketData[ETF]=MarketData[[#This Row],[ETF]])*(MarketData[Date]&lt;MarketData[[#This Row],[Date]]),
MarketData[Adjusted Close],
,0,-1)-1,"")</f>
        <v>0.51281869688385284</v>
      </c>
      <c r="J2866" s="9" t="str" cm="1">
        <f t="array" ref="J2866">IFERROR(
(_xlfn.XLOOKUP(1,(MarketData[ETF]=H2866)*(MarketData[Date]=I2866),MarketData[Adjusted Close]) /
_xlfn.XLOOKUP(1,(MarketData[ETF]=H2866)*(MarketData[Date]=WORKDAY(I2866,-1)),MarketData[Adjusted Close]))-1,
""
)</f>
        <v/>
      </c>
    </row>
    <row r="2867" spans="1:10" ht="15.75" x14ac:dyDescent="0.25">
      <c r="A2867" t="s">
        <v>10</v>
      </c>
      <c r="B2867" s="1">
        <v>45686</v>
      </c>
      <c r="C2867">
        <v>215.12</v>
      </c>
      <c r="D2867">
        <v>215.13</v>
      </c>
      <c r="E2867">
        <v>212.8</v>
      </c>
      <c r="F2867">
        <v>214.44</v>
      </c>
      <c r="G2867">
        <v>212.71</v>
      </c>
      <c r="H2867" s="2">
        <v>2332200</v>
      </c>
      <c r="I2867" s="8" cm="1">
        <f t="array" ref="I2867">IFERROR(MarketData[[#This Row],[Adjusted Close]]/_xlfn.XLOOKUP(1,
(MarketData[ETF]=MarketData[[#This Row],[ETF]])*(MarketData[Date]&lt;MarketData[[#This Row],[Date]]),
MarketData[Adjusted Close],
,0,-1)-1,"")</f>
        <v>0.5064447592067991</v>
      </c>
      <c r="J2867" s="9" t="str" cm="1">
        <f t="array" ref="J2867">IFERROR(
(_xlfn.XLOOKUP(1,(MarketData[ETF]=H2867)*(MarketData[Date]=I2867),MarketData[Adjusted Close]) /
_xlfn.XLOOKUP(1,(MarketData[ETF]=H2867)*(MarketData[Date]=WORKDAY(I2867,-1)),MarketData[Adjusted Close]))-1,
""
)</f>
        <v/>
      </c>
    </row>
    <row r="2868" spans="1:10" ht="15.75" x14ac:dyDescent="0.25">
      <c r="A2868" t="s">
        <v>10</v>
      </c>
      <c r="B2868" s="1">
        <v>45685</v>
      </c>
      <c r="C2868">
        <v>212.18</v>
      </c>
      <c r="D2868">
        <v>215.32</v>
      </c>
      <c r="E2868">
        <v>210.7</v>
      </c>
      <c r="F2868">
        <v>214.81</v>
      </c>
      <c r="G2868">
        <v>213.08</v>
      </c>
      <c r="H2868" s="2">
        <v>2485700</v>
      </c>
      <c r="I2868" s="8" cm="1">
        <f t="array" ref="I2868">IFERROR(MarketData[[#This Row],[Adjusted Close]]/_xlfn.XLOOKUP(1,
(MarketData[ETF]=MarketData[[#This Row],[ETF]])*(MarketData[Date]&lt;MarketData[[#This Row],[Date]]),
MarketData[Adjusted Close],
,0,-1)-1,"")</f>
        <v>0.50906515580736555</v>
      </c>
      <c r="J2868" s="9" t="str" cm="1">
        <f t="array" ref="J2868">IFERROR(
(_xlfn.XLOOKUP(1,(MarketData[ETF]=H2868)*(MarketData[Date]=I2868),MarketData[Adjusted Close]) /
_xlfn.XLOOKUP(1,(MarketData[ETF]=H2868)*(MarketData[Date]=WORKDAY(I2868,-1)),MarketData[Adjusted Close]))-1,
""
)</f>
        <v/>
      </c>
    </row>
    <row r="2869" spans="1:10" ht="15.75" x14ac:dyDescent="0.25">
      <c r="A2869" t="s">
        <v>10</v>
      </c>
      <c r="B2869" s="1">
        <v>45684</v>
      </c>
      <c r="C2869">
        <v>210.4</v>
      </c>
      <c r="D2869">
        <v>213.25</v>
      </c>
      <c r="E2869">
        <v>210.04</v>
      </c>
      <c r="F2869">
        <v>211.71</v>
      </c>
      <c r="G2869">
        <v>210</v>
      </c>
      <c r="H2869" s="2">
        <v>5208400</v>
      </c>
      <c r="I2869" s="8" cm="1">
        <f t="array" ref="I2869">IFERROR(MarketData[[#This Row],[Adjusted Close]]/_xlfn.XLOOKUP(1,
(MarketData[ETF]=MarketData[[#This Row],[ETF]])*(MarketData[Date]&lt;MarketData[[#This Row],[Date]]),
MarketData[Adjusted Close],
,0,-1)-1,"")</f>
        <v>0.48725212464589251</v>
      </c>
      <c r="J2869" s="9" t="str" cm="1">
        <f t="array" ref="J2869">IFERROR(
(_xlfn.XLOOKUP(1,(MarketData[ETF]=H2869)*(MarketData[Date]=I2869),MarketData[Adjusted Close]) /
_xlfn.XLOOKUP(1,(MarketData[ETF]=H2869)*(MarketData[Date]=WORKDAY(I2869,-1)),MarketData[Adjusted Close]))-1,
""
)</f>
        <v/>
      </c>
    </row>
    <row r="2870" spans="1:10" ht="15.75" x14ac:dyDescent="0.25">
      <c r="A2870" t="s">
        <v>10</v>
      </c>
      <c r="B2870" s="1">
        <v>45681</v>
      </c>
      <c r="C2870">
        <v>219.43</v>
      </c>
      <c r="D2870">
        <v>219.77</v>
      </c>
      <c r="E2870">
        <v>217.45</v>
      </c>
      <c r="F2870">
        <v>218.05</v>
      </c>
      <c r="G2870">
        <v>216.29</v>
      </c>
      <c r="H2870" s="2">
        <v>1854200</v>
      </c>
      <c r="I2870" s="8" cm="1">
        <f t="array" ref="I2870">IFERROR(MarketData[[#This Row],[Adjusted Close]]/_xlfn.XLOOKUP(1,
(MarketData[ETF]=MarketData[[#This Row],[ETF]])*(MarketData[Date]&lt;MarketData[[#This Row],[Date]]),
MarketData[Adjusted Close],
,0,-1)-1,"")</f>
        <v>0.53179886685552424</v>
      </c>
      <c r="J2870" s="9" t="str" cm="1">
        <f t="array" ref="J2870">IFERROR(
(_xlfn.XLOOKUP(1,(MarketData[ETF]=H2870)*(MarketData[Date]=I2870),MarketData[Adjusted Close]) /
_xlfn.XLOOKUP(1,(MarketData[ETF]=H2870)*(MarketData[Date]=WORKDAY(I2870,-1)),MarketData[Adjusted Close]))-1,
""
)</f>
        <v/>
      </c>
    </row>
    <row r="2871" spans="1:10" ht="15.75" x14ac:dyDescent="0.25">
      <c r="A2871" t="s">
        <v>10</v>
      </c>
      <c r="B2871" s="1">
        <v>45680</v>
      </c>
      <c r="C2871">
        <v>217.78</v>
      </c>
      <c r="D2871">
        <v>219.32</v>
      </c>
      <c r="E2871">
        <v>217.58</v>
      </c>
      <c r="F2871">
        <v>219.31</v>
      </c>
      <c r="G2871">
        <v>217.54</v>
      </c>
      <c r="H2871" s="2">
        <v>1914400</v>
      </c>
      <c r="I2871" s="8" cm="1">
        <f t="array" ref="I2871">IFERROR(MarketData[[#This Row],[Adjusted Close]]/_xlfn.XLOOKUP(1,
(MarketData[ETF]=MarketData[[#This Row],[ETF]])*(MarketData[Date]&lt;MarketData[[#This Row],[Date]]),
MarketData[Adjusted Close],
,0,-1)-1,"")</f>
        <v>0.54065155807365439</v>
      </c>
      <c r="J2871" s="9" t="str" cm="1">
        <f t="array" ref="J2871">IFERROR(
(_xlfn.XLOOKUP(1,(MarketData[ETF]=H2871)*(MarketData[Date]=I2871),MarketData[Adjusted Close]) /
_xlfn.XLOOKUP(1,(MarketData[ETF]=H2871)*(MarketData[Date]=WORKDAY(I2871,-1)),MarketData[Adjusted Close]))-1,
""
)</f>
        <v/>
      </c>
    </row>
    <row r="2872" spans="1:10" ht="15.75" x14ac:dyDescent="0.25">
      <c r="A2872" t="s">
        <v>10</v>
      </c>
      <c r="B2872" s="1">
        <v>45679</v>
      </c>
      <c r="C2872">
        <v>218.01</v>
      </c>
      <c r="D2872">
        <v>219.76</v>
      </c>
      <c r="E2872">
        <v>217.9</v>
      </c>
      <c r="F2872">
        <v>218.83</v>
      </c>
      <c r="G2872">
        <v>217.07</v>
      </c>
      <c r="H2872" s="2">
        <v>2433400</v>
      </c>
      <c r="I2872" s="8" cm="1">
        <f t="array" ref="I2872">IFERROR(MarketData[[#This Row],[Adjusted Close]]/_xlfn.XLOOKUP(1,
(MarketData[ETF]=MarketData[[#This Row],[ETF]])*(MarketData[Date]&lt;MarketData[[#This Row],[Date]]),
MarketData[Adjusted Close],
,0,-1)-1,"")</f>
        <v>0.53732294617563747</v>
      </c>
      <c r="J2872" s="9" t="str" cm="1">
        <f t="array" ref="J2872">IFERROR(
(_xlfn.XLOOKUP(1,(MarketData[ETF]=H2872)*(MarketData[Date]=I2872),MarketData[Adjusted Close]) /
_xlfn.XLOOKUP(1,(MarketData[ETF]=H2872)*(MarketData[Date]=WORKDAY(I2872,-1)),MarketData[Adjusted Close]))-1,
""
)</f>
        <v/>
      </c>
    </row>
    <row r="2873" spans="1:10" ht="15.75" x14ac:dyDescent="0.25">
      <c r="A2873" t="s">
        <v>10</v>
      </c>
      <c r="B2873" s="1">
        <v>45678</v>
      </c>
      <c r="C2873">
        <v>215.97</v>
      </c>
      <c r="D2873">
        <v>216.54</v>
      </c>
      <c r="E2873">
        <v>214.12</v>
      </c>
      <c r="F2873">
        <v>216.1</v>
      </c>
      <c r="G2873">
        <v>214.36</v>
      </c>
      <c r="H2873" s="2">
        <v>2070000</v>
      </c>
      <c r="I2873" s="8" cm="1">
        <f t="array" ref="I2873">IFERROR(MarketData[[#This Row],[Adjusted Close]]/_xlfn.XLOOKUP(1,
(MarketData[ETF]=MarketData[[#This Row],[ETF]])*(MarketData[Date]&lt;MarketData[[#This Row],[Date]]),
MarketData[Adjusted Close],
,0,-1)-1,"")</f>
        <v>0.51813031161473111</v>
      </c>
      <c r="J2873" s="9" t="str" cm="1">
        <f t="array" ref="J2873">IFERROR(
(_xlfn.XLOOKUP(1,(MarketData[ETF]=H2873)*(MarketData[Date]=I2873),MarketData[Adjusted Close]) /
_xlfn.XLOOKUP(1,(MarketData[ETF]=H2873)*(MarketData[Date]=WORKDAY(I2873,-1)),MarketData[Adjusted Close]))-1,
""
)</f>
        <v/>
      </c>
    </row>
    <row r="2874" spans="1:10" ht="15.75" x14ac:dyDescent="0.25">
      <c r="A2874" t="s">
        <v>10</v>
      </c>
      <c r="B2874" s="1">
        <v>45674</v>
      </c>
      <c r="C2874">
        <v>215.21</v>
      </c>
      <c r="D2874">
        <v>215.49</v>
      </c>
      <c r="E2874">
        <v>213.64</v>
      </c>
      <c r="F2874">
        <v>214.78</v>
      </c>
      <c r="G2874">
        <v>213.05</v>
      </c>
      <c r="H2874" s="2">
        <v>1776000</v>
      </c>
      <c r="I2874" s="8" cm="1">
        <f t="array" ref="I2874">IFERROR(MarketData[[#This Row],[Adjusted Close]]/_xlfn.XLOOKUP(1,
(MarketData[ETF]=MarketData[[#This Row],[ETF]])*(MarketData[Date]&lt;MarketData[[#This Row],[Date]]),
MarketData[Adjusted Close],
,0,-1)-1,"")</f>
        <v>0.50885269121813059</v>
      </c>
      <c r="J2874" s="9" t="str" cm="1">
        <f t="array" ref="J2874">IFERROR(
(_xlfn.XLOOKUP(1,(MarketData[ETF]=H2874)*(MarketData[Date]=I2874),MarketData[Adjusted Close]) /
_xlfn.XLOOKUP(1,(MarketData[ETF]=H2874)*(MarketData[Date]=WORKDAY(I2874,-1)),MarketData[Adjusted Close]))-1,
""
)</f>
        <v/>
      </c>
    </row>
    <row r="2875" spans="1:10" ht="15.75" x14ac:dyDescent="0.25">
      <c r="A2875" t="s">
        <v>10</v>
      </c>
      <c r="B2875" s="1">
        <v>45673</v>
      </c>
      <c r="C2875">
        <v>213.68</v>
      </c>
      <c r="D2875">
        <v>213.7</v>
      </c>
      <c r="E2875">
        <v>211.2</v>
      </c>
      <c r="F2875">
        <v>211.22</v>
      </c>
      <c r="G2875">
        <v>209.52</v>
      </c>
      <c r="H2875" s="2">
        <v>1765700</v>
      </c>
      <c r="I2875" s="8" cm="1">
        <f t="array" ref="I2875">IFERROR(MarketData[[#This Row],[Adjusted Close]]/_xlfn.XLOOKUP(1,
(MarketData[ETF]=MarketData[[#This Row],[ETF]])*(MarketData[Date]&lt;MarketData[[#This Row],[Date]]),
MarketData[Adjusted Close],
,0,-1)-1,"")</f>
        <v>0.48385269121813046</v>
      </c>
      <c r="J2875" s="9" t="str" cm="1">
        <f t="array" ref="J2875">IFERROR(
(_xlfn.XLOOKUP(1,(MarketData[ETF]=H2875)*(MarketData[Date]=I2875),MarketData[Adjusted Close]) /
_xlfn.XLOOKUP(1,(MarketData[ETF]=H2875)*(MarketData[Date]=WORKDAY(I2875,-1)),MarketData[Adjusted Close]))-1,
""
)</f>
        <v/>
      </c>
    </row>
    <row r="2876" spans="1:10" ht="15.75" x14ac:dyDescent="0.25">
      <c r="A2876" t="s">
        <v>10</v>
      </c>
      <c r="B2876" s="1">
        <v>45672</v>
      </c>
      <c r="C2876">
        <v>211.2</v>
      </c>
      <c r="D2876">
        <v>213.19</v>
      </c>
      <c r="E2876">
        <v>210.66</v>
      </c>
      <c r="F2876">
        <v>212.66</v>
      </c>
      <c r="G2876">
        <v>210.95</v>
      </c>
      <c r="H2876" s="2">
        <v>1966900</v>
      </c>
      <c r="I2876" s="8" cm="1">
        <f t="array" ref="I2876">IFERROR(MarketData[[#This Row],[Adjusted Close]]/_xlfn.XLOOKUP(1,
(MarketData[ETF]=MarketData[[#This Row],[ETF]])*(MarketData[Date]&lt;MarketData[[#This Row],[Date]]),
MarketData[Adjusted Close],
,0,-1)-1,"")</f>
        <v>0.49398016997167149</v>
      </c>
      <c r="J2876" s="9" t="str" cm="1">
        <f t="array" ref="J2876">IFERROR(
(_xlfn.XLOOKUP(1,(MarketData[ETF]=H2876)*(MarketData[Date]=I2876),MarketData[Adjusted Close]) /
_xlfn.XLOOKUP(1,(MarketData[ETF]=H2876)*(MarketData[Date]=WORKDAY(I2876,-1)),MarketData[Adjusted Close]))-1,
""
)</f>
        <v/>
      </c>
    </row>
    <row r="2877" spans="1:10" ht="15.75" x14ac:dyDescent="0.25">
      <c r="A2877" t="s">
        <v>10</v>
      </c>
      <c r="B2877" s="1">
        <v>45671</v>
      </c>
      <c r="C2877">
        <v>209.55</v>
      </c>
      <c r="D2877">
        <v>210</v>
      </c>
      <c r="E2877">
        <v>206.52</v>
      </c>
      <c r="F2877">
        <v>207.95</v>
      </c>
      <c r="G2877">
        <v>206.27</v>
      </c>
      <c r="H2877" s="2">
        <v>1651100</v>
      </c>
      <c r="I2877" s="8" cm="1">
        <f t="array" ref="I2877">IFERROR(MarketData[[#This Row],[Adjusted Close]]/_xlfn.XLOOKUP(1,
(MarketData[ETF]=MarketData[[#This Row],[ETF]])*(MarketData[Date]&lt;MarketData[[#This Row],[Date]]),
MarketData[Adjusted Close],
,0,-1)-1,"")</f>
        <v>0.46083569405099167</v>
      </c>
      <c r="J2877" s="9" t="str" cm="1">
        <f t="array" ref="J2877">IFERROR(
(_xlfn.XLOOKUP(1,(MarketData[ETF]=H2877)*(MarketData[Date]=I2877),MarketData[Adjusted Close]) /
_xlfn.XLOOKUP(1,(MarketData[ETF]=H2877)*(MarketData[Date]=WORKDAY(I2877,-1)),MarketData[Adjusted Close]))-1,
""
)</f>
        <v/>
      </c>
    </row>
    <row r="2878" spans="1:10" ht="15.75" x14ac:dyDescent="0.25">
      <c r="A2878" t="s">
        <v>10</v>
      </c>
      <c r="B2878" s="1">
        <v>45670</v>
      </c>
      <c r="C2878">
        <v>206.34</v>
      </c>
      <c r="D2878">
        <v>208.31</v>
      </c>
      <c r="E2878">
        <v>205.74</v>
      </c>
      <c r="F2878">
        <v>208.14</v>
      </c>
      <c r="G2878">
        <v>206.46</v>
      </c>
      <c r="H2878" s="2">
        <v>1823400</v>
      </c>
      <c r="I2878" s="8" cm="1">
        <f t="array" ref="I2878">IFERROR(MarketData[[#This Row],[Adjusted Close]]/_xlfn.XLOOKUP(1,
(MarketData[ETF]=MarketData[[#This Row],[ETF]])*(MarketData[Date]&lt;MarketData[[#This Row],[Date]]),
MarketData[Adjusted Close],
,0,-1)-1,"")</f>
        <v>0.46218130311614747</v>
      </c>
      <c r="J2878" s="9" t="str" cm="1">
        <f t="array" ref="J2878">IFERROR(
(_xlfn.XLOOKUP(1,(MarketData[ETF]=H2878)*(MarketData[Date]=I2878),MarketData[Adjusted Close]) /
_xlfn.XLOOKUP(1,(MarketData[ETF]=H2878)*(MarketData[Date]=WORKDAY(I2878,-1)),MarketData[Adjusted Close]))-1,
""
)</f>
        <v/>
      </c>
    </row>
    <row r="2879" spans="1:10" ht="15.75" x14ac:dyDescent="0.25">
      <c r="A2879" t="s">
        <v>10</v>
      </c>
      <c r="B2879" s="1">
        <v>45667</v>
      </c>
      <c r="C2879">
        <v>210.58</v>
      </c>
      <c r="D2879">
        <v>210.59</v>
      </c>
      <c r="E2879">
        <v>207.5</v>
      </c>
      <c r="F2879">
        <v>208.85</v>
      </c>
      <c r="G2879">
        <v>207.17</v>
      </c>
      <c r="H2879" s="2">
        <v>2804600</v>
      </c>
      <c r="I2879" s="8" cm="1">
        <f t="array" ref="I2879">IFERROR(MarketData[[#This Row],[Adjusted Close]]/_xlfn.XLOOKUP(1,
(MarketData[ETF]=MarketData[[#This Row],[ETF]])*(MarketData[Date]&lt;MarketData[[#This Row],[Date]]),
MarketData[Adjusted Close],
,0,-1)-1,"")</f>
        <v>0.46720963172804542</v>
      </c>
      <c r="J2879" s="9" t="str" cm="1">
        <f t="array" ref="J2879">IFERROR(
(_xlfn.XLOOKUP(1,(MarketData[ETF]=H2879)*(MarketData[Date]=I2879),MarketData[Adjusted Close]) /
_xlfn.XLOOKUP(1,(MarketData[ETF]=H2879)*(MarketData[Date]=WORKDAY(I2879,-1)),MarketData[Adjusted Close]))-1,
""
)</f>
        <v/>
      </c>
    </row>
    <row r="2880" spans="1:10" ht="15.75" x14ac:dyDescent="0.25">
      <c r="A2880" t="s">
        <v>10</v>
      </c>
      <c r="B2880" s="1">
        <v>45665</v>
      </c>
      <c r="C2880">
        <v>212.05</v>
      </c>
      <c r="D2880">
        <v>212.78</v>
      </c>
      <c r="E2880">
        <v>210.26</v>
      </c>
      <c r="F2880">
        <v>212.17</v>
      </c>
      <c r="G2880">
        <v>210.46</v>
      </c>
      <c r="H2880" s="2">
        <v>1991500</v>
      </c>
      <c r="I2880" s="8" cm="1">
        <f t="array" ref="I2880">IFERROR(MarketData[[#This Row],[Adjusted Close]]/_xlfn.XLOOKUP(1,
(MarketData[ETF]=MarketData[[#This Row],[ETF]])*(MarketData[Date]&lt;MarketData[[#This Row],[Date]]),
MarketData[Adjusted Close],
,0,-1)-1,"")</f>
        <v>0.49050991501416452</v>
      </c>
      <c r="J2880" s="9" t="str" cm="1">
        <f t="array" ref="J2880">IFERROR(
(_xlfn.XLOOKUP(1,(MarketData[ETF]=H2880)*(MarketData[Date]=I2880),MarketData[Adjusted Close]) /
_xlfn.XLOOKUP(1,(MarketData[ETF]=H2880)*(MarketData[Date]=WORKDAY(I2880,-1)),MarketData[Adjusted Close]))-1,
""
)</f>
        <v/>
      </c>
    </row>
    <row r="2881" spans="1:10" ht="15.75" x14ac:dyDescent="0.25">
      <c r="A2881" t="s">
        <v>10</v>
      </c>
      <c r="B2881" s="1">
        <v>45664</v>
      </c>
      <c r="C2881">
        <v>216.48</v>
      </c>
      <c r="D2881">
        <v>216.5</v>
      </c>
      <c r="E2881">
        <v>211.32</v>
      </c>
      <c r="F2881">
        <v>212.09</v>
      </c>
      <c r="G2881">
        <v>210.38</v>
      </c>
      <c r="H2881" s="2">
        <v>2788800</v>
      </c>
      <c r="I2881" s="8" cm="1">
        <f t="array" ref="I2881">IFERROR(MarketData[[#This Row],[Adjusted Close]]/_xlfn.XLOOKUP(1,
(MarketData[ETF]=MarketData[[#This Row],[ETF]])*(MarketData[Date]&lt;MarketData[[#This Row],[Date]]),
MarketData[Adjusted Close],
,0,-1)-1,"")</f>
        <v>0.4899433427762041</v>
      </c>
      <c r="J2881" s="9" t="str" cm="1">
        <f t="array" ref="J2881">IFERROR(
(_xlfn.XLOOKUP(1,(MarketData[ETF]=H2881)*(MarketData[Date]=I2881),MarketData[Adjusted Close]) /
_xlfn.XLOOKUP(1,(MarketData[ETF]=H2881)*(MarketData[Date]=WORKDAY(I2881,-1)),MarketData[Adjusted Close]))-1,
""
)</f>
        <v/>
      </c>
    </row>
    <row r="2882" spans="1:10" ht="15.75" x14ac:dyDescent="0.25">
      <c r="A2882" t="s">
        <v>10</v>
      </c>
      <c r="B2882" s="1">
        <v>45663</v>
      </c>
      <c r="C2882">
        <v>215.72</v>
      </c>
      <c r="D2882">
        <v>217.32</v>
      </c>
      <c r="E2882">
        <v>214.92</v>
      </c>
      <c r="F2882">
        <v>215.93</v>
      </c>
      <c r="G2882">
        <v>214.19</v>
      </c>
      <c r="H2882" s="2">
        <v>2185000</v>
      </c>
      <c r="I2882" s="8" cm="1">
        <f t="array" ref="I2882">IFERROR(MarketData[[#This Row],[Adjusted Close]]/_xlfn.XLOOKUP(1,
(MarketData[ETF]=MarketData[[#This Row],[ETF]])*(MarketData[Date]&lt;MarketData[[#This Row],[Date]]),
MarketData[Adjusted Close],
,0,-1)-1,"")</f>
        <v>0.51692634560906536</v>
      </c>
      <c r="J2882" s="9" t="str" cm="1">
        <f t="array" ref="J2882">IFERROR(
(_xlfn.XLOOKUP(1,(MarketData[ETF]=H2882)*(MarketData[Date]=I2882),MarketData[Adjusted Close]) /
_xlfn.XLOOKUP(1,(MarketData[ETF]=H2882)*(MarketData[Date]=WORKDAY(I2882,-1)),MarketData[Adjusted Close]))-1,
""
)</f>
        <v/>
      </c>
    </row>
    <row r="2883" spans="1:10" ht="15.75" x14ac:dyDescent="0.25">
      <c r="A2883" t="s">
        <v>10</v>
      </c>
      <c r="B2883" s="1">
        <v>45660</v>
      </c>
      <c r="C2883">
        <v>211.35</v>
      </c>
      <c r="D2883">
        <v>213.93</v>
      </c>
      <c r="E2883">
        <v>211</v>
      </c>
      <c r="F2883">
        <v>213.46</v>
      </c>
      <c r="G2883">
        <v>211.74</v>
      </c>
      <c r="H2883" s="2">
        <v>2626100</v>
      </c>
      <c r="I2883" s="8" cm="1">
        <f t="array" ref="I2883">IFERROR(MarketData[[#This Row],[Adjusted Close]]/_xlfn.XLOOKUP(1,
(MarketData[ETF]=MarketData[[#This Row],[ETF]])*(MarketData[Date]&lt;MarketData[[#This Row],[Date]]),
MarketData[Adjusted Close],
,0,-1)-1,"")</f>
        <v>0.49957507082152985</v>
      </c>
      <c r="J2883" s="9" t="str" cm="1">
        <f t="array" ref="J2883">IFERROR(
(_xlfn.XLOOKUP(1,(MarketData[ETF]=H2883)*(MarketData[Date]=I2883),MarketData[Adjusted Close]) /
_xlfn.XLOOKUP(1,(MarketData[ETF]=H2883)*(MarketData[Date]=WORKDAY(I2883,-1)),MarketData[Adjusted Close]))-1,
""
)</f>
        <v/>
      </c>
    </row>
    <row r="2884" spans="1:10" ht="15.75" x14ac:dyDescent="0.25">
      <c r="A2884" t="s">
        <v>10</v>
      </c>
      <c r="B2884" s="1">
        <v>45659</v>
      </c>
      <c r="C2884">
        <v>211.75</v>
      </c>
      <c r="D2884">
        <v>212.68</v>
      </c>
      <c r="E2884">
        <v>208.2</v>
      </c>
      <c r="F2884">
        <v>210.05</v>
      </c>
      <c r="G2884">
        <v>208.36</v>
      </c>
      <c r="H2884" s="2">
        <v>3223300</v>
      </c>
      <c r="I2884" s="8" cm="1">
        <f t="array" ref="I2884">IFERROR(MarketData[[#This Row],[Adjusted Close]]/_xlfn.XLOOKUP(1,
(MarketData[ETF]=MarketData[[#This Row],[ETF]])*(MarketData[Date]&lt;MarketData[[#This Row],[Date]]),
MarketData[Adjusted Close],
,0,-1)-1,"")</f>
        <v>0.47563739376770564</v>
      </c>
      <c r="J2884" s="9" t="str" cm="1">
        <f t="array" ref="J2884">IFERROR(
(_xlfn.XLOOKUP(1,(MarketData[ETF]=H2884)*(MarketData[Date]=I2884),MarketData[Adjusted Close]) /
_xlfn.XLOOKUP(1,(MarketData[ETF]=H2884)*(MarketData[Date]=WORKDAY(I2884,-1)),MarketData[Adjusted Close]))-1,
""
)</f>
        <v/>
      </c>
    </row>
    <row r="2885" spans="1:10" ht="15.75" x14ac:dyDescent="0.25">
      <c r="A2885" t="s">
        <v>10</v>
      </c>
      <c r="B2885" s="1">
        <v>45657</v>
      </c>
      <c r="C2885">
        <v>212.8</v>
      </c>
      <c r="D2885">
        <v>213.1</v>
      </c>
      <c r="E2885">
        <v>210.08</v>
      </c>
      <c r="F2885">
        <v>210.45</v>
      </c>
      <c r="G2885">
        <v>208.75</v>
      </c>
      <c r="H2885" s="2">
        <v>2356500</v>
      </c>
      <c r="I2885" s="8" cm="1">
        <f t="array" ref="I2885">IFERROR(MarketData[[#This Row],[Adjusted Close]]/_xlfn.XLOOKUP(1,
(MarketData[ETF]=MarketData[[#This Row],[ETF]])*(MarketData[Date]&lt;MarketData[[#This Row],[Date]]),
MarketData[Adjusted Close],
,0,-1)-1,"")</f>
        <v>0.47839943342776214</v>
      </c>
      <c r="J2885" s="9" t="str" cm="1">
        <f t="array" ref="J2885">IFERROR(
(_xlfn.XLOOKUP(1,(MarketData[ETF]=H2885)*(MarketData[Date]=I2885),MarketData[Adjusted Close]) /
_xlfn.XLOOKUP(1,(MarketData[ETF]=H2885)*(MarketData[Date]=WORKDAY(I2885,-1)),MarketData[Adjusted Close]))-1,
""
)</f>
        <v/>
      </c>
    </row>
    <row r="2886" spans="1:10" ht="15.75" x14ac:dyDescent="0.25">
      <c r="A2886" t="s">
        <v>10</v>
      </c>
      <c r="B2886" s="1">
        <v>45656</v>
      </c>
      <c r="C2886">
        <v>212.22</v>
      </c>
      <c r="D2886">
        <v>213.77</v>
      </c>
      <c r="E2886">
        <v>210.76</v>
      </c>
      <c r="F2886">
        <v>212.26</v>
      </c>
      <c r="G2886">
        <v>210.55</v>
      </c>
      <c r="H2886" s="2">
        <v>3511900</v>
      </c>
      <c r="I2886" s="8" cm="1">
        <f t="array" ref="I2886">IFERROR(MarketData[[#This Row],[Adjusted Close]]/_xlfn.XLOOKUP(1,
(MarketData[ETF]=MarketData[[#This Row],[ETF]])*(MarketData[Date]&lt;MarketData[[#This Row],[Date]]),
MarketData[Adjusted Close],
,0,-1)-1,"")</f>
        <v>0.49114730878186985</v>
      </c>
      <c r="J2886" s="9" t="str" cm="1">
        <f t="array" ref="J2886">IFERROR(
(_xlfn.XLOOKUP(1,(MarketData[ETF]=H2886)*(MarketData[Date]=I2886),MarketData[Adjusted Close]) /
_xlfn.XLOOKUP(1,(MarketData[ETF]=H2886)*(MarketData[Date]=WORKDAY(I2886,-1)),MarketData[Adjusted Close]))-1,
""
)</f>
        <v/>
      </c>
    </row>
    <row r="2887" spans="1:10" ht="15.75" x14ac:dyDescent="0.25">
      <c r="A2887" t="s">
        <v>10</v>
      </c>
      <c r="B2887" s="1">
        <v>45653</v>
      </c>
      <c r="C2887">
        <v>216.55</v>
      </c>
      <c r="D2887">
        <v>216.73</v>
      </c>
      <c r="E2887">
        <v>213.2</v>
      </c>
      <c r="F2887">
        <v>215.15</v>
      </c>
      <c r="G2887">
        <v>213.42</v>
      </c>
      <c r="H2887" s="2">
        <v>1696000</v>
      </c>
      <c r="I2887" s="8" cm="1">
        <f t="array" ref="I2887">IFERROR(MarketData[[#This Row],[Adjusted Close]]/_xlfn.XLOOKUP(1,
(MarketData[ETF]=MarketData[[#This Row],[ETF]])*(MarketData[Date]&lt;MarketData[[#This Row],[Date]]),
MarketData[Adjusted Close],
,0,-1)-1,"")</f>
        <v>0.51147308781869683</v>
      </c>
      <c r="J2887" s="9" t="str" cm="1">
        <f t="array" ref="J2887">IFERROR(
(_xlfn.XLOOKUP(1,(MarketData[ETF]=H2887)*(MarketData[Date]=I2887),MarketData[Adjusted Close]) /
_xlfn.XLOOKUP(1,(MarketData[ETF]=H2887)*(MarketData[Date]=WORKDAY(I2887,-1)),MarketData[Adjusted Close]))-1,
""
)</f>
        <v/>
      </c>
    </row>
    <row r="2888" spans="1:10" ht="15.75" x14ac:dyDescent="0.25">
      <c r="A2888" t="s">
        <v>10</v>
      </c>
      <c r="B2888" s="1">
        <v>45652</v>
      </c>
      <c r="C2888">
        <v>217.5</v>
      </c>
      <c r="D2888">
        <v>218.7</v>
      </c>
      <c r="E2888">
        <v>216.73</v>
      </c>
      <c r="F2888">
        <v>218.04</v>
      </c>
      <c r="G2888">
        <v>216.28</v>
      </c>
      <c r="H2888" s="2">
        <v>970300</v>
      </c>
      <c r="I2888" s="8" cm="1">
        <f t="array" ref="I2888">IFERROR(MarketData[[#This Row],[Adjusted Close]]/_xlfn.XLOOKUP(1,
(MarketData[ETF]=MarketData[[#This Row],[ETF]])*(MarketData[Date]&lt;MarketData[[#This Row],[Date]]),
MarketData[Adjusted Close],
,0,-1)-1,"")</f>
        <v>0.53172804532577911</v>
      </c>
      <c r="J2888" s="9" t="str" cm="1">
        <f t="array" ref="J2888">IFERROR(
(_xlfn.XLOOKUP(1,(MarketData[ETF]=H2888)*(MarketData[Date]=I2888),MarketData[Adjusted Close]) /
_xlfn.XLOOKUP(1,(MarketData[ETF]=H2888)*(MarketData[Date]=WORKDAY(I2888,-1)),MarketData[Adjusted Close]))-1,
""
)</f>
        <v/>
      </c>
    </row>
    <row r="2889" spans="1:10" ht="15.75" x14ac:dyDescent="0.25">
      <c r="A2889" t="s">
        <v>10</v>
      </c>
      <c r="B2889" s="1">
        <v>45650</v>
      </c>
      <c r="C2889">
        <v>216.07</v>
      </c>
      <c r="D2889">
        <v>218.22</v>
      </c>
      <c r="E2889">
        <v>215.85</v>
      </c>
      <c r="F2889">
        <v>218.21</v>
      </c>
      <c r="G2889">
        <v>216.45</v>
      </c>
      <c r="H2889" s="2">
        <v>1786500</v>
      </c>
      <c r="I2889" s="8" cm="1">
        <f t="array" ref="I2889">IFERROR(MarketData[[#This Row],[Adjusted Close]]/_xlfn.XLOOKUP(1,
(MarketData[ETF]=MarketData[[#This Row],[ETF]])*(MarketData[Date]&lt;MarketData[[#This Row],[Date]]),
MarketData[Adjusted Close],
,0,-1)-1,"")</f>
        <v>0.53293201133144485</v>
      </c>
      <c r="J2889" s="9" t="str" cm="1">
        <f t="array" ref="J2889">IFERROR(
(_xlfn.XLOOKUP(1,(MarketData[ETF]=H2889)*(MarketData[Date]=I2889),MarketData[Adjusted Close]) /
_xlfn.XLOOKUP(1,(MarketData[ETF]=H2889)*(MarketData[Date]=WORKDAY(I2889,-1)),MarketData[Adjusted Close]))-1,
""
)</f>
        <v/>
      </c>
    </row>
    <row r="2890" spans="1:10" ht="15.75" x14ac:dyDescent="0.25">
      <c r="A2890" t="s">
        <v>10</v>
      </c>
      <c r="B2890" s="1">
        <v>45649</v>
      </c>
      <c r="C2890">
        <v>213.86</v>
      </c>
      <c r="D2890">
        <v>215.4</v>
      </c>
      <c r="E2890">
        <v>212.49</v>
      </c>
      <c r="F2890">
        <v>215.28</v>
      </c>
      <c r="G2890">
        <v>213.55</v>
      </c>
      <c r="H2890" s="2">
        <v>1816700</v>
      </c>
      <c r="I2890" s="8" cm="1">
        <f t="array" ref="I2890">IFERROR(MarketData[[#This Row],[Adjusted Close]]/_xlfn.XLOOKUP(1,
(MarketData[ETF]=MarketData[[#This Row],[ETF]])*(MarketData[Date]&lt;MarketData[[#This Row],[Date]]),
MarketData[Adjusted Close],
,0,-1)-1,"")</f>
        <v>0.5123937677053827</v>
      </c>
      <c r="J2890" s="9" t="str" cm="1">
        <f t="array" ref="J2890">IFERROR(
(_xlfn.XLOOKUP(1,(MarketData[ETF]=H2890)*(MarketData[Date]=I2890),MarketData[Adjusted Close]) /
_xlfn.XLOOKUP(1,(MarketData[ETF]=H2890)*(MarketData[Date]=WORKDAY(I2890,-1)),MarketData[Adjusted Close]))-1,
""
)</f>
        <v/>
      </c>
    </row>
    <row r="2891" spans="1:10" ht="15.75" x14ac:dyDescent="0.25">
      <c r="A2891" t="s">
        <v>10</v>
      </c>
      <c r="B2891" s="1">
        <v>45646</v>
      </c>
      <c r="C2891">
        <v>210.12</v>
      </c>
      <c r="D2891">
        <v>216.02</v>
      </c>
      <c r="E2891">
        <v>209.7</v>
      </c>
      <c r="F2891">
        <v>213.54</v>
      </c>
      <c r="G2891">
        <v>211.51</v>
      </c>
      <c r="H2891" s="2">
        <v>3053000</v>
      </c>
      <c r="I2891" s="8" cm="1">
        <f t="array" ref="I2891">IFERROR(MarketData[[#This Row],[Adjusted Close]]/_xlfn.XLOOKUP(1,
(MarketData[ETF]=MarketData[[#This Row],[ETF]])*(MarketData[Date]&lt;MarketData[[#This Row],[Date]]),
MarketData[Adjusted Close],
,0,-1)-1,"")</f>
        <v>0.49794617563739374</v>
      </c>
      <c r="J2891" s="9" t="str" cm="1">
        <f t="array" ref="J2891">IFERROR(
(_xlfn.XLOOKUP(1,(MarketData[ETF]=H2891)*(MarketData[Date]=I2891),MarketData[Adjusted Close]) /
_xlfn.XLOOKUP(1,(MarketData[ETF]=H2891)*(MarketData[Date]=WORKDAY(I2891,-1)),MarketData[Adjusted Close]))-1,
""
)</f>
        <v/>
      </c>
    </row>
    <row r="2892" spans="1:10" ht="15.75" x14ac:dyDescent="0.25">
      <c r="A2892" t="s">
        <v>10</v>
      </c>
      <c r="B2892" s="1">
        <v>45645</v>
      </c>
      <c r="C2892">
        <v>214.53</v>
      </c>
      <c r="D2892">
        <v>214.74</v>
      </c>
      <c r="E2892">
        <v>211.5</v>
      </c>
      <c r="F2892">
        <v>211.62</v>
      </c>
      <c r="G2892">
        <v>209.61</v>
      </c>
      <c r="H2892" s="2">
        <v>2434100</v>
      </c>
      <c r="I2892" s="8" cm="1">
        <f t="array" ref="I2892">IFERROR(MarketData[[#This Row],[Adjusted Close]]/_xlfn.XLOOKUP(1,
(MarketData[ETF]=MarketData[[#This Row],[ETF]])*(MarketData[Date]&lt;MarketData[[#This Row],[Date]]),
MarketData[Adjusted Close],
,0,-1)-1,"")</f>
        <v>0.48449008498583601</v>
      </c>
      <c r="J2892" s="9" t="str" cm="1">
        <f t="array" ref="J2892">IFERROR(
(_xlfn.XLOOKUP(1,(MarketData[ETF]=H2892)*(MarketData[Date]=I2892),MarketData[Adjusted Close]) /
_xlfn.XLOOKUP(1,(MarketData[ETF]=H2892)*(MarketData[Date]=WORKDAY(I2892,-1)),MarketData[Adjusted Close]))-1,
""
)</f>
        <v/>
      </c>
    </row>
    <row r="2893" spans="1:10" ht="15.75" x14ac:dyDescent="0.25">
      <c r="A2893" t="s">
        <v>10</v>
      </c>
      <c r="B2893" s="1">
        <v>45644</v>
      </c>
      <c r="C2893">
        <v>220.25</v>
      </c>
      <c r="D2893">
        <v>220.97</v>
      </c>
      <c r="E2893">
        <v>212</v>
      </c>
      <c r="F2893">
        <v>212.64</v>
      </c>
      <c r="G2893">
        <v>210.62</v>
      </c>
      <c r="H2893" s="2">
        <v>3030500</v>
      </c>
      <c r="I2893" s="8" cm="1">
        <f t="array" ref="I2893">IFERROR(MarketData[[#This Row],[Adjusted Close]]/_xlfn.XLOOKUP(1,
(MarketData[ETF]=MarketData[[#This Row],[ETF]])*(MarketData[Date]&lt;MarketData[[#This Row],[Date]]),
MarketData[Adjusted Close],
,0,-1)-1,"")</f>
        <v>0.49164305949008513</v>
      </c>
      <c r="J2893" s="9" t="str" cm="1">
        <f t="array" ref="J2893">IFERROR(
(_xlfn.XLOOKUP(1,(MarketData[ETF]=H2893)*(MarketData[Date]=I2893),MarketData[Adjusted Close]) /
_xlfn.XLOOKUP(1,(MarketData[ETF]=H2893)*(MarketData[Date]=WORKDAY(I2893,-1)),MarketData[Adjusted Close]))-1,
""
)</f>
        <v/>
      </c>
    </row>
    <row r="2894" spans="1:10" ht="15.75" x14ac:dyDescent="0.25">
      <c r="A2894" t="s">
        <v>10</v>
      </c>
      <c r="B2894" s="1">
        <v>45643</v>
      </c>
      <c r="C2894">
        <v>220.77</v>
      </c>
      <c r="D2894">
        <v>221.24</v>
      </c>
      <c r="E2894">
        <v>219.85</v>
      </c>
      <c r="F2894">
        <v>220.58</v>
      </c>
      <c r="G2894">
        <v>218.49</v>
      </c>
      <c r="H2894" s="2">
        <v>2469100</v>
      </c>
      <c r="I2894" s="8" cm="1">
        <f t="array" ref="I2894">IFERROR(MarketData[[#This Row],[Adjusted Close]]/_xlfn.XLOOKUP(1,
(MarketData[ETF]=MarketData[[#This Row],[ETF]])*(MarketData[Date]&lt;MarketData[[#This Row],[Date]]),
MarketData[Adjusted Close],
,0,-1)-1,"")</f>
        <v>0.54737960339943359</v>
      </c>
      <c r="J2894" s="9" t="str" cm="1">
        <f t="array" ref="J2894">IFERROR(
(_xlfn.XLOOKUP(1,(MarketData[ETF]=H2894)*(MarketData[Date]=I2894),MarketData[Adjusted Close]) /
_xlfn.XLOOKUP(1,(MarketData[ETF]=H2894)*(MarketData[Date]=WORKDAY(I2894,-1)),MarketData[Adjusted Close]))-1,
""
)</f>
        <v/>
      </c>
    </row>
    <row r="2895" spans="1:10" ht="15.75" x14ac:dyDescent="0.25">
      <c r="A2895" t="s">
        <v>10</v>
      </c>
      <c r="B2895" s="1">
        <v>45642</v>
      </c>
      <c r="C2895">
        <v>219.44</v>
      </c>
      <c r="D2895">
        <v>221.92</v>
      </c>
      <c r="E2895">
        <v>219.41</v>
      </c>
      <c r="F2895">
        <v>221.51</v>
      </c>
      <c r="G2895">
        <v>219.41</v>
      </c>
      <c r="H2895" s="2">
        <v>1637300</v>
      </c>
      <c r="I2895" s="8" cm="1">
        <f t="array" ref="I2895">IFERROR(MarketData[[#This Row],[Adjusted Close]]/_xlfn.XLOOKUP(1,
(MarketData[ETF]=MarketData[[#This Row],[ETF]])*(MarketData[Date]&lt;MarketData[[#This Row],[Date]]),
MarketData[Adjusted Close],
,0,-1)-1,"")</f>
        <v>0.55389518413597738</v>
      </c>
      <c r="J2895" s="9" t="str" cm="1">
        <f t="array" ref="J2895">IFERROR(
(_xlfn.XLOOKUP(1,(MarketData[ETF]=H2895)*(MarketData[Date]=I2895),MarketData[Adjusted Close]) /
_xlfn.XLOOKUP(1,(MarketData[ETF]=H2895)*(MarketData[Date]=WORKDAY(I2895,-1)),MarketData[Adjusted Close]))-1,
""
)</f>
        <v/>
      </c>
    </row>
    <row r="2896" spans="1:10" ht="15.75" x14ac:dyDescent="0.25">
      <c r="A2896" t="s">
        <v>10</v>
      </c>
      <c r="B2896" s="1">
        <v>45639</v>
      </c>
      <c r="C2896">
        <v>218.35</v>
      </c>
      <c r="D2896">
        <v>219.43</v>
      </c>
      <c r="E2896">
        <v>217.05</v>
      </c>
      <c r="F2896">
        <v>218.41</v>
      </c>
      <c r="G2896">
        <v>216.34</v>
      </c>
      <c r="H2896" s="2">
        <v>1437000</v>
      </c>
      <c r="I2896" s="8" cm="1">
        <f t="array" ref="I2896">IFERROR(MarketData[[#This Row],[Adjusted Close]]/_xlfn.XLOOKUP(1,
(MarketData[ETF]=MarketData[[#This Row],[ETF]])*(MarketData[Date]&lt;MarketData[[#This Row],[Date]]),
MarketData[Adjusted Close],
,0,-1)-1,"")</f>
        <v>0.53215297450424948</v>
      </c>
      <c r="J2896" s="9" t="str" cm="1">
        <f t="array" ref="J2896">IFERROR(
(_xlfn.XLOOKUP(1,(MarketData[ETF]=H2896)*(MarketData[Date]=I2896),MarketData[Adjusted Close]) /
_xlfn.XLOOKUP(1,(MarketData[ETF]=H2896)*(MarketData[Date]=WORKDAY(I2896,-1)),MarketData[Adjusted Close]))-1,
""
)</f>
        <v/>
      </c>
    </row>
    <row r="2897" spans="1:10" ht="15.75" x14ac:dyDescent="0.25">
      <c r="A2897" t="s">
        <v>10</v>
      </c>
      <c r="B2897" s="1">
        <v>45638</v>
      </c>
      <c r="C2897">
        <v>217.22</v>
      </c>
      <c r="D2897">
        <v>217.71</v>
      </c>
      <c r="E2897">
        <v>216.53</v>
      </c>
      <c r="F2897">
        <v>216.73</v>
      </c>
      <c r="G2897">
        <v>214.67</v>
      </c>
      <c r="H2897" s="2">
        <v>1325600</v>
      </c>
      <c r="I2897" s="8" cm="1">
        <f t="array" ref="I2897">IFERROR(MarketData[[#This Row],[Adjusted Close]]/_xlfn.XLOOKUP(1,
(MarketData[ETF]=MarketData[[#This Row],[ETF]])*(MarketData[Date]&lt;MarketData[[#This Row],[Date]]),
MarketData[Adjusted Close],
,0,-1)-1,"")</f>
        <v>0.5203257790368272</v>
      </c>
      <c r="J2897" s="9" t="str" cm="1">
        <f t="array" ref="J2897">IFERROR(
(_xlfn.XLOOKUP(1,(MarketData[ETF]=H2897)*(MarketData[Date]=I2897),MarketData[Adjusted Close]) /
_xlfn.XLOOKUP(1,(MarketData[ETF]=H2897)*(MarketData[Date]=WORKDAY(I2897,-1)),MarketData[Adjusted Close]))-1,
""
)</f>
        <v/>
      </c>
    </row>
    <row r="2898" spans="1:10" ht="15.75" x14ac:dyDescent="0.25">
      <c r="A2898" t="s">
        <v>10</v>
      </c>
      <c r="B2898" s="1">
        <v>45637</v>
      </c>
      <c r="C2898">
        <v>216.09</v>
      </c>
      <c r="D2898">
        <v>218.4</v>
      </c>
      <c r="E2898">
        <v>215.96</v>
      </c>
      <c r="F2898">
        <v>218.13</v>
      </c>
      <c r="G2898">
        <v>216.06</v>
      </c>
      <c r="H2898" s="2">
        <v>1848200</v>
      </c>
      <c r="I2898" s="8" cm="1">
        <f t="array" ref="I2898">IFERROR(MarketData[[#This Row],[Adjusted Close]]/_xlfn.XLOOKUP(1,
(MarketData[ETF]=MarketData[[#This Row],[ETF]])*(MarketData[Date]&lt;MarketData[[#This Row],[Date]]),
MarketData[Adjusted Close],
,0,-1)-1,"")</f>
        <v>0.53016997167138835</v>
      </c>
      <c r="J2898" s="9" t="str" cm="1">
        <f t="array" ref="J2898">IFERROR(
(_xlfn.XLOOKUP(1,(MarketData[ETF]=H2898)*(MarketData[Date]=I2898),MarketData[Adjusted Close]) /
_xlfn.XLOOKUP(1,(MarketData[ETF]=H2898)*(MarketData[Date]=WORKDAY(I2898,-1)),MarketData[Adjusted Close]))-1,
""
)</f>
        <v/>
      </c>
    </row>
    <row r="2899" spans="1:10" ht="15.75" x14ac:dyDescent="0.25">
      <c r="A2899" t="s">
        <v>10</v>
      </c>
      <c r="B2899" s="1">
        <v>45636</v>
      </c>
      <c r="C2899">
        <v>215.5</v>
      </c>
      <c r="D2899">
        <v>216.24</v>
      </c>
      <c r="E2899">
        <v>213.72</v>
      </c>
      <c r="F2899">
        <v>214.28</v>
      </c>
      <c r="G2899">
        <v>212.25</v>
      </c>
      <c r="H2899" s="2">
        <v>1863900</v>
      </c>
      <c r="I2899" s="8" cm="1">
        <f t="array" ref="I2899">IFERROR(MarketData[[#This Row],[Adjusted Close]]/_xlfn.XLOOKUP(1,
(MarketData[ETF]=MarketData[[#This Row],[ETF]])*(MarketData[Date]&lt;MarketData[[#This Row],[Date]]),
MarketData[Adjusted Close],
,0,-1)-1,"")</f>
        <v>0.50318696883852709</v>
      </c>
      <c r="J2899" s="9" t="str" cm="1">
        <f t="array" ref="J2899">IFERROR(
(_xlfn.XLOOKUP(1,(MarketData[ETF]=H2899)*(MarketData[Date]=I2899),MarketData[Adjusted Close]) /
_xlfn.XLOOKUP(1,(MarketData[ETF]=H2899)*(MarketData[Date]=WORKDAY(I2899,-1)),MarketData[Adjusted Close]))-1,
""
)</f>
        <v/>
      </c>
    </row>
    <row r="2900" spans="1:10" ht="15.75" x14ac:dyDescent="0.25">
      <c r="A2900" t="s">
        <v>10</v>
      </c>
      <c r="B2900" s="1">
        <v>45635</v>
      </c>
      <c r="C2900">
        <v>216.31</v>
      </c>
      <c r="D2900">
        <v>216.66</v>
      </c>
      <c r="E2900">
        <v>214.54</v>
      </c>
      <c r="F2900">
        <v>215.04</v>
      </c>
      <c r="G2900">
        <v>213</v>
      </c>
      <c r="H2900" s="2">
        <v>1864800</v>
      </c>
      <c r="I2900" s="8" cm="1">
        <f t="array" ref="I2900">IFERROR(MarketData[[#This Row],[Adjusted Close]]/_xlfn.XLOOKUP(1,
(MarketData[ETF]=MarketData[[#This Row],[ETF]])*(MarketData[Date]&lt;MarketData[[#This Row],[Date]]),
MarketData[Adjusted Close],
,0,-1)-1,"")</f>
        <v>0.50849858356940514</v>
      </c>
      <c r="J2900" s="9" t="str" cm="1">
        <f t="array" ref="J2900">IFERROR(
(_xlfn.XLOOKUP(1,(MarketData[ETF]=H2900)*(MarketData[Date]=I2900),MarketData[Adjusted Close]) /
_xlfn.XLOOKUP(1,(MarketData[ETF]=H2900)*(MarketData[Date]=WORKDAY(I2900,-1)),MarketData[Adjusted Close]))-1,
""
)</f>
        <v/>
      </c>
    </row>
    <row r="2901" spans="1:10" ht="15.75" x14ac:dyDescent="0.25">
      <c r="A2901" t="s">
        <v>10</v>
      </c>
      <c r="B2901" s="1">
        <v>45632</v>
      </c>
      <c r="C2901">
        <v>215.09</v>
      </c>
      <c r="D2901">
        <v>216.8</v>
      </c>
      <c r="E2901">
        <v>215.03</v>
      </c>
      <c r="F2901">
        <v>216.72</v>
      </c>
      <c r="G2901">
        <v>214.66</v>
      </c>
      <c r="H2901" s="2">
        <v>1054900</v>
      </c>
      <c r="I2901" s="8" cm="1">
        <f t="array" ref="I2901">IFERROR(MarketData[[#This Row],[Adjusted Close]]/_xlfn.XLOOKUP(1,
(MarketData[ETF]=MarketData[[#This Row],[ETF]])*(MarketData[Date]&lt;MarketData[[#This Row],[Date]]),
MarketData[Adjusted Close],
,0,-1)-1,"")</f>
        <v>0.52025495750708228</v>
      </c>
      <c r="J2901" s="9" t="str" cm="1">
        <f t="array" ref="J2901">IFERROR(
(_xlfn.XLOOKUP(1,(MarketData[ETF]=H2901)*(MarketData[Date]=I2901),MarketData[Adjusted Close]) /
_xlfn.XLOOKUP(1,(MarketData[ETF]=H2901)*(MarketData[Date]=WORKDAY(I2901,-1)),MarketData[Adjusted Close]))-1,
""
)</f>
        <v/>
      </c>
    </row>
    <row r="2902" spans="1:10" ht="15.75" x14ac:dyDescent="0.25">
      <c r="A2902" t="s">
        <v>10</v>
      </c>
      <c r="B2902" s="1">
        <v>45631</v>
      </c>
      <c r="C2902">
        <v>215.46</v>
      </c>
      <c r="D2902">
        <v>215.68</v>
      </c>
      <c r="E2902">
        <v>214.65</v>
      </c>
      <c r="F2902">
        <v>214.8</v>
      </c>
      <c r="G2902">
        <v>212.76</v>
      </c>
      <c r="H2902" s="2">
        <v>870500</v>
      </c>
      <c r="I2902" s="8" cm="1">
        <f t="array" ref="I2902">IFERROR(MarketData[[#This Row],[Adjusted Close]]/_xlfn.XLOOKUP(1,
(MarketData[ETF]=MarketData[[#This Row],[ETF]])*(MarketData[Date]&lt;MarketData[[#This Row],[Date]]),
MarketData[Adjusted Close],
,0,-1)-1,"")</f>
        <v>0.50679886685552411</v>
      </c>
      <c r="J2902" s="9" t="str" cm="1">
        <f t="array" ref="J2902">IFERROR(
(_xlfn.XLOOKUP(1,(MarketData[ETF]=H2902)*(MarketData[Date]=I2902),MarketData[Adjusted Close]) /
_xlfn.XLOOKUP(1,(MarketData[ETF]=H2902)*(MarketData[Date]=WORKDAY(I2902,-1)),MarketData[Adjusted Close]))-1,
""
)</f>
        <v/>
      </c>
    </row>
    <row r="2903" spans="1:10" ht="15.75" x14ac:dyDescent="0.25">
      <c r="A2903" t="s">
        <v>10</v>
      </c>
      <c r="B2903" s="1">
        <v>45630</v>
      </c>
      <c r="C2903">
        <v>214.17</v>
      </c>
      <c r="D2903">
        <v>215.47</v>
      </c>
      <c r="E2903">
        <v>213.89</v>
      </c>
      <c r="F2903">
        <v>215.37</v>
      </c>
      <c r="G2903">
        <v>213.32</v>
      </c>
      <c r="H2903" s="2">
        <v>1823800</v>
      </c>
      <c r="I2903" s="8" cm="1">
        <f t="array" ref="I2903">IFERROR(MarketData[[#This Row],[Adjusted Close]]/_xlfn.XLOOKUP(1,
(MarketData[ETF]=MarketData[[#This Row],[ETF]])*(MarketData[Date]&lt;MarketData[[#This Row],[Date]]),
MarketData[Adjusted Close],
,0,-1)-1,"")</f>
        <v>0.51076487252124658</v>
      </c>
      <c r="J2903" s="9" t="str" cm="1">
        <f t="array" ref="J2903">IFERROR(
(_xlfn.XLOOKUP(1,(MarketData[ETF]=H2903)*(MarketData[Date]=I2903),MarketData[Adjusted Close]) /
_xlfn.XLOOKUP(1,(MarketData[ETF]=H2903)*(MarketData[Date]=WORKDAY(I2903,-1)),MarketData[Adjusted Close]))-1,
""
)</f>
        <v/>
      </c>
    </row>
    <row r="2904" spans="1:10" ht="15.75" x14ac:dyDescent="0.25">
      <c r="A2904" t="s">
        <v>10</v>
      </c>
      <c r="B2904" s="1">
        <v>45629</v>
      </c>
      <c r="C2904">
        <v>211.53</v>
      </c>
      <c r="D2904">
        <v>212.85</v>
      </c>
      <c r="E2904">
        <v>211.32</v>
      </c>
      <c r="F2904">
        <v>212.75</v>
      </c>
      <c r="G2904">
        <v>210.73</v>
      </c>
      <c r="H2904" s="2">
        <v>1030600</v>
      </c>
      <c r="I2904" s="8" cm="1">
        <f t="array" ref="I2904">IFERROR(MarketData[[#This Row],[Adjusted Close]]/_xlfn.XLOOKUP(1,
(MarketData[ETF]=MarketData[[#This Row],[ETF]])*(MarketData[Date]&lt;MarketData[[#This Row],[Date]]),
MarketData[Adjusted Close],
,0,-1)-1,"")</f>
        <v>0.49242209631728051</v>
      </c>
      <c r="J2904" s="9" t="str" cm="1">
        <f t="array" ref="J2904">IFERROR(
(_xlfn.XLOOKUP(1,(MarketData[ETF]=H2904)*(MarketData[Date]=I2904),MarketData[Adjusted Close]) /
_xlfn.XLOOKUP(1,(MarketData[ETF]=H2904)*(MarketData[Date]=WORKDAY(I2904,-1)),MarketData[Adjusted Close]))-1,
""
)</f>
        <v/>
      </c>
    </row>
    <row r="2905" spans="1:10" ht="15.75" x14ac:dyDescent="0.25">
      <c r="A2905" t="s">
        <v>10</v>
      </c>
      <c r="B2905" s="1">
        <v>45628</v>
      </c>
      <c r="C2905">
        <v>210.33</v>
      </c>
      <c r="D2905">
        <v>212.49</v>
      </c>
      <c r="E2905">
        <v>210.24</v>
      </c>
      <c r="F2905">
        <v>212.1</v>
      </c>
      <c r="G2905">
        <v>210.09</v>
      </c>
      <c r="H2905" s="2">
        <v>1647000</v>
      </c>
      <c r="I2905" s="8" cm="1">
        <f t="array" ref="I2905">IFERROR(MarketData[[#This Row],[Adjusted Close]]/_xlfn.XLOOKUP(1,
(MarketData[ETF]=MarketData[[#This Row],[ETF]])*(MarketData[Date]&lt;MarketData[[#This Row],[Date]]),
MarketData[Adjusted Close],
,0,-1)-1,"")</f>
        <v>0.48788951841359784</v>
      </c>
      <c r="J2905" s="9" t="str" cm="1">
        <f t="array" ref="J2905">IFERROR(
(_xlfn.XLOOKUP(1,(MarketData[ETF]=H2905)*(MarketData[Date]=I2905),MarketData[Adjusted Close]) /
_xlfn.XLOOKUP(1,(MarketData[ETF]=H2905)*(MarketData[Date]=WORKDAY(I2905,-1)),MarketData[Adjusted Close]))-1,
""
)</f>
        <v/>
      </c>
    </row>
    <row r="2906" spans="1:10" ht="15.75" x14ac:dyDescent="0.25">
      <c r="A2906" t="s">
        <v>10</v>
      </c>
      <c r="B2906" s="1">
        <v>45625</v>
      </c>
      <c r="C2906">
        <v>208.24</v>
      </c>
      <c r="D2906">
        <v>210.03</v>
      </c>
      <c r="E2906">
        <v>207.98</v>
      </c>
      <c r="F2906">
        <v>209.8</v>
      </c>
      <c r="G2906">
        <v>207.81</v>
      </c>
      <c r="H2906" s="2">
        <v>823500</v>
      </c>
      <c r="I2906" s="8" cm="1">
        <f t="array" ref="I2906">IFERROR(MarketData[[#This Row],[Adjusted Close]]/_xlfn.XLOOKUP(1,
(MarketData[ETF]=MarketData[[#This Row],[ETF]])*(MarketData[Date]&lt;MarketData[[#This Row],[Date]]),
MarketData[Adjusted Close],
,0,-1)-1,"")</f>
        <v>0.47174220963172808</v>
      </c>
      <c r="J2906" s="9" t="str" cm="1">
        <f t="array" ref="J2906">IFERROR(
(_xlfn.XLOOKUP(1,(MarketData[ETF]=H2906)*(MarketData[Date]=I2906),MarketData[Adjusted Close]) /
_xlfn.XLOOKUP(1,(MarketData[ETF]=H2906)*(MarketData[Date]=WORKDAY(I2906,-1)),MarketData[Adjusted Close]))-1,
""
)</f>
        <v/>
      </c>
    </row>
    <row r="2907" spans="1:10" ht="15.75" x14ac:dyDescent="0.25">
      <c r="A2907" t="s">
        <v>10</v>
      </c>
      <c r="B2907" s="1">
        <v>45623</v>
      </c>
      <c r="C2907">
        <v>209.15</v>
      </c>
      <c r="D2907">
        <v>209.18</v>
      </c>
      <c r="E2907">
        <v>206.61</v>
      </c>
      <c r="F2907">
        <v>208</v>
      </c>
      <c r="G2907">
        <v>206.02</v>
      </c>
      <c r="H2907" s="2">
        <v>1384200</v>
      </c>
      <c r="I2907" s="8" cm="1">
        <f t="array" ref="I2907">IFERROR(MarketData[[#This Row],[Adjusted Close]]/_xlfn.XLOOKUP(1,
(MarketData[ETF]=MarketData[[#This Row],[ETF]])*(MarketData[Date]&lt;MarketData[[#This Row],[Date]]),
MarketData[Adjusted Close],
,0,-1)-1,"")</f>
        <v>0.45906515580736573</v>
      </c>
      <c r="J2907" s="9" t="str" cm="1">
        <f t="array" ref="J2907">IFERROR(
(_xlfn.XLOOKUP(1,(MarketData[ETF]=H2907)*(MarketData[Date]=I2907),MarketData[Adjusted Close]) /
_xlfn.XLOOKUP(1,(MarketData[ETF]=H2907)*(MarketData[Date]=WORKDAY(I2907,-1)),MarketData[Adjusted Close]))-1,
""
)</f>
        <v/>
      </c>
    </row>
    <row r="2908" spans="1:10" ht="15.75" x14ac:dyDescent="0.25">
      <c r="A2908" t="s">
        <v>10</v>
      </c>
      <c r="B2908" s="1">
        <v>45622</v>
      </c>
      <c r="C2908">
        <v>209.12</v>
      </c>
      <c r="D2908">
        <v>209.95</v>
      </c>
      <c r="E2908">
        <v>208.78</v>
      </c>
      <c r="F2908">
        <v>209.63</v>
      </c>
      <c r="G2908">
        <v>207.64</v>
      </c>
      <c r="H2908" s="2">
        <v>1175800</v>
      </c>
      <c r="I2908" s="8" cm="1">
        <f t="array" ref="I2908">IFERROR(MarketData[[#This Row],[Adjusted Close]]/_xlfn.XLOOKUP(1,
(MarketData[ETF]=MarketData[[#This Row],[ETF]])*(MarketData[Date]&lt;MarketData[[#This Row],[Date]]),
MarketData[Adjusted Close],
,0,-1)-1,"")</f>
        <v>0.47053824362606234</v>
      </c>
      <c r="J2908" s="9" t="str" cm="1">
        <f t="array" ref="J2908">IFERROR(
(_xlfn.XLOOKUP(1,(MarketData[ETF]=H2908)*(MarketData[Date]=I2908),MarketData[Adjusted Close]) /
_xlfn.XLOOKUP(1,(MarketData[ETF]=H2908)*(MarketData[Date]=WORKDAY(I2908,-1)),MarketData[Adjusted Close]))-1,
""
)</f>
        <v/>
      </c>
    </row>
    <row r="2909" spans="1:10" ht="15.75" x14ac:dyDescent="0.25">
      <c r="A2909" t="s">
        <v>10</v>
      </c>
      <c r="B2909" s="1">
        <v>45621</v>
      </c>
      <c r="C2909">
        <v>209.89</v>
      </c>
      <c r="D2909">
        <v>210.5</v>
      </c>
      <c r="E2909">
        <v>207.6</v>
      </c>
      <c r="F2909">
        <v>208.51</v>
      </c>
      <c r="G2909">
        <v>206.53</v>
      </c>
      <c r="H2909" s="2">
        <v>1484800</v>
      </c>
      <c r="I2909" s="8" cm="1">
        <f t="array" ref="I2909">IFERROR(MarketData[[#This Row],[Adjusted Close]]/_xlfn.XLOOKUP(1,
(MarketData[ETF]=MarketData[[#This Row],[ETF]])*(MarketData[Date]&lt;MarketData[[#This Row],[Date]]),
MarketData[Adjusted Close],
,0,-1)-1,"")</f>
        <v>0.46267705382436275</v>
      </c>
      <c r="J2909" s="9" t="str" cm="1">
        <f t="array" ref="J2909">IFERROR(
(_xlfn.XLOOKUP(1,(MarketData[ETF]=H2909)*(MarketData[Date]=I2909),MarketData[Adjusted Close]) /
_xlfn.XLOOKUP(1,(MarketData[ETF]=H2909)*(MarketData[Date]=WORKDAY(I2909,-1)),MarketData[Adjusted Close]))-1,
""
)</f>
        <v/>
      </c>
    </row>
    <row r="2910" spans="1:10" ht="15.75" x14ac:dyDescent="0.25">
      <c r="A2910" t="s">
        <v>10</v>
      </c>
      <c r="B2910" s="1">
        <v>45618</v>
      </c>
      <c r="C2910">
        <v>207.63</v>
      </c>
      <c r="D2910">
        <v>208.47</v>
      </c>
      <c r="E2910">
        <v>206.95</v>
      </c>
      <c r="F2910">
        <v>208.18</v>
      </c>
      <c r="G2910">
        <v>206.2</v>
      </c>
      <c r="H2910" s="2">
        <v>1603300</v>
      </c>
      <c r="I2910" s="8" cm="1">
        <f t="array" ref="I2910">IFERROR(MarketData[[#This Row],[Adjusted Close]]/_xlfn.XLOOKUP(1,
(MarketData[ETF]=MarketData[[#This Row],[ETF]])*(MarketData[Date]&lt;MarketData[[#This Row],[Date]]),
MarketData[Adjusted Close],
,0,-1)-1,"")</f>
        <v>0.46033994334277617</v>
      </c>
      <c r="J2910" s="9" t="str" cm="1">
        <f t="array" ref="J2910">IFERROR(
(_xlfn.XLOOKUP(1,(MarketData[ETF]=H2910)*(MarketData[Date]=I2910),MarketData[Adjusted Close]) /
_xlfn.XLOOKUP(1,(MarketData[ETF]=H2910)*(MarketData[Date]=WORKDAY(I2910,-1)),MarketData[Adjusted Close]))-1,
""
)</f>
        <v/>
      </c>
    </row>
    <row r="2911" spans="1:10" ht="15.75" x14ac:dyDescent="0.25">
      <c r="A2911" t="s">
        <v>10</v>
      </c>
      <c r="B2911" s="1">
        <v>45617</v>
      </c>
      <c r="C2911">
        <v>208.36</v>
      </c>
      <c r="D2911">
        <v>208.65</v>
      </c>
      <c r="E2911">
        <v>204.8</v>
      </c>
      <c r="F2911">
        <v>207.88</v>
      </c>
      <c r="G2911">
        <v>205.91</v>
      </c>
      <c r="H2911" s="2">
        <v>3741000</v>
      </c>
      <c r="I2911" s="8" cm="1">
        <f t="array" ref="I2911">IFERROR(MarketData[[#This Row],[Adjusted Close]]/_xlfn.XLOOKUP(1,
(MarketData[ETF]=MarketData[[#This Row],[ETF]])*(MarketData[Date]&lt;MarketData[[#This Row],[Date]]),
MarketData[Adjusted Close],
,0,-1)-1,"")</f>
        <v>0.45828611898017013</v>
      </c>
      <c r="J2911" s="9" t="str" cm="1">
        <f t="array" ref="J2911">IFERROR(
(_xlfn.XLOOKUP(1,(MarketData[ETF]=H2911)*(MarketData[Date]=I2911),MarketData[Adjusted Close]) /
_xlfn.XLOOKUP(1,(MarketData[ETF]=H2911)*(MarketData[Date]=WORKDAY(I2911,-1)),MarketData[Adjusted Close]))-1,
""
)</f>
        <v/>
      </c>
    </row>
    <row r="2912" spans="1:10" ht="15.75" x14ac:dyDescent="0.25">
      <c r="A2912" t="s">
        <v>10</v>
      </c>
      <c r="B2912" s="1">
        <v>45616</v>
      </c>
      <c r="C2912">
        <v>207.09</v>
      </c>
      <c r="D2912">
        <v>207.23</v>
      </c>
      <c r="E2912">
        <v>204.38</v>
      </c>
      <c r="F2912">
        <v>207.11</v>
      </c>
      <c r="G2912">
        <v>205.14</v>
      </c>
      <c r="H2912" s="2">
        <v>2509100</v>
      </c>
      <c r="I2912" s="8" cm="1">
        <f t="array" ref="I2912">IFERROR(MarketData[[#This Row],[Adjusted Close]]/_xlfn.XLOOKUP(1,
(MarketData[ETF]=MarketData[[#This Row],[ETF]])*(MarketData[Date]&lt;MarketData[[#This Row],[Date]]),
MarketData[Adjusted Close],
,0,-1)-1,"")</f>
        <v>0.45283286118980182</v>
      </c>
      <c r="J2912" s="9" t="str" cm="1">
        <f t="array" ref="J2912">IFERROR(
(_xlfn.XLOOKUP(1,(MarketData[ETF]=H2912)*(MarketData[Date]=I2912),MarketData[Adjusted Close]) /
_xlfn.XLOOKUP(1,(MarketData[ETF]=H2912)*(MarketData[Date]=WORKDAY(I2912,-1)),MarketData[Adjusted Close]))-1,
""
)</f>
        <v/>
      </c>
    </row>
    <row r="2913" spans="1:10" ht="15.75" x14ac:dyDescent="0.25">
      <c r="A2913" t="s">
        <v>10</v>
      </c>
      <c r="B2913" s="1">
        <v>45615</v>
      </c>
      <c r="C2913">
        <v>204.71</v>
      </c>
      <c r="D2913">
        <v>207.41</v>
      </c>
      <c r="E2913">
        <v>204.63</v>
      </c>
      <c r="F2913">
        <v>207.21</v>
      </c>
      <c r="G2913">
        <v>205.24</v>
      </c>
      <c r="H2913" s="2">
        <v>1283600</v>
      </c>
      <c r="I2913" s="8" cm="1">
        <f t="array" ref="I2913">IFERROR(MarketData[[#This Row],[Adjusted Close]]/_xlfn.XLOOKUP(1,
(MarketData[ETF]=MarketData[[#This Row],[ETF]])*(MarketData[Date]&lt;MarketData[[#This Row],[Date]]),
MarketData[Adjusted Close],
,0,-1)-1,"")</f>
        <v>0.45354107648725228</v>
      </c>
      <c r="J2913" s="9" t="str" cm="1">
        <f t="array" ref="J2913">IFERROR(
(_xlfn.XLOOKUP(1,(MarketData[ETF]=H2913)*(MarketData[Date]=I2913),MarketData[Adjusted Close]) /
_xlfn.XLOOKUP(1,(MarketData[ETF]=H2913)*(MarketData[Date]=WORKDAY(I2913,-1)),MarketData[Adjusted Close]))-1,
""
)</f>
        <v/>
      </c>
    </row>
    <row r="2914" spans="1:10" ht="15.75" x14ac:dyDescent="0.25">
      <c r="A2914" t="s">
        <v>10</v>
      </c>
      <c r="B2914" s="1">
        <v>45614</v>
      </c>
      <c r="C2914">
        <v>204.99</v>
      </c>
      <c r="D2914">
        <v>206.66</v>
      </c>
      <c r="E2914">
        <v>204.45</v>
      </c>
      <c r="F2914">
        <v>205.8</v>
      </c>
      <c r="G2914">
        <v>203.85</v>
      </c>
      <c r="H2914" s="2">
        <v>1323400</v>
      </c>
      <c r="I2914" s="8" cm="1">
        <f t="array" ref="I2914">IFERROR(MarketData[[#This Row],[Adjusted Close]]/_xlfn.XLOOKUP(1,
(MarketData[ETF]=MarketData[[#This Row],[ETF]])*(MarketData[Date]&lt;MarketData[[#This Row],[Date]]),
MarketData[Adjusted Close],
,0,-1)-1,"")</f>
        <v>0.44369688385269135</v>
      </c>
      <c r="J2914" s="9" t="str" cm="1">
        <f t="array" ref="J2914">IFERROR(
(_xlfn.XLOOKUP(1,(MarketData[ETF]=H2914)*(MarketData[Date]=I2914),MarketData[Adjusted Close]) /
_xlfn.XLOOKUP(1,(MarketData[ETF]=H2914)*(MarketData[Date]=WORKDAY(I2914,-1)),MarketData[Adjusted Close]))-1,
""
)</f>
        <v/>
      </c>
    </row>
    <row r="2915" spans="1:10" ht="15.75" x14ac:dyDescent="0.25">
      <c r="A2915" t="s">
        <v>10</v>
      </c>
      <c r="B2915" s="1">
        <v>45611</v>
      </c>
      <c r="C2915">
        <v>207.01</v>
      </c>
      <c r="D2915">
        <v>207.15</v>
      </c>
      <c r="E2915">
        <v>203.54</v>
      </c>
      <c r="F2915">
        <v>204.35</v>
      </c>
      <c r="G2915">
        <v>202.41</v>
      </c>
      <c r="H2915" s="2">
        <v>1775400</v>
      </c>
      <c r="I2915" s="8" cm="1">
        <f t="array" ref="I2915">IFERROR(MarketData[[#This Row],[Adjusted Close]]/_xlfn.XLOOKUP(1,
(MarketData[ETF]=MarketData[[#This Row],[ETF]])*(MarketData[Date]&lt;MarketData[[#This Row],[Date]]),
MarketData[Adjusted Close],
,0,-1)-1,"")</f>
        <v>0.43349858356940518</v>
      </c>
      <c r="J2915" s="9" t="str" cm="1">
        <f t="array" ref="J2915">IFERROR(
(_xlfn.XLOOKUP(1,(MarketData[ETF]=H2915)*(MarketData[Date]=I2915),MarketData[Adjusted Close]) /
_xlfn.XLOOKUP(1,(MarketData[ETF]=H2915)*(MarketData[Date]=WORKDAY(I2915,-1)),MarketData[Adjusted Close]))-1,
""
)</f>
        <v/>
      </c>
    </row>
    <row r="2916" spans="1:10" ht="15.75" x14ac:dyDescent="0.25">
      <c r="A2916" t="s">
        <v>10</v>
      </c>
      <c r="B2916" s="1">
        <v>45610</v>
      </c>
      <c r="C2916">
        <v>210.7</v>
      </c>
      <c r="D2916">
        <v>211.03</v>
      </c>
      <c r="E2916">
        <v>209</v>
      </c>
      <c r="F2916">
        <v>209.34</v>
      </c>
      <c r="G2916">
        <v>207.35</v>
      </c>
      <c r="H2916" s="2">
        <v>1020800</v>
      </c>
      <c r="I2916" s="8" cm="1">
        <f t="array" ref="I2916">IFERROR(MarketData[[#This Row],[Adjusted Close]]/_xlfn.XLOOKUP(1,
(MarketData[ETF]=MarketData[[#This Row],[ETF]])*(MarketData[Date]&lt;MarketData[[#This Row],[Date]]),
MarketData[Adjusted Close],
,0,-1)-1,"")</f>
        <v>0.46848441926345608</v>
      </c>
      <c r="J2916" s="9" t="str" cm="1">
        <f t="array" ref="J2916">IFERROR(
(_xlfn.XLOOKUP(1,(MarketData[ETF]=H2916)*(MarketData[Date]=I2916),MarketData[Adjusted Close]) /
_xlfn.XLOOKUP(1,(MarketData[ETF]=H2916)*(MarketData[Date]=WORKDAY(I2916,-1)),MarketData[Adjusted Close]))-1,
""
)</f>
        <v/>
      </c>
    </row>
    <row r="2917" spans="1:10" ht="15.75" x14ac:dyDescent="0.25">
      <c r="A2917" t="s">
        <v>10</v>
      </c>
      <c r="B2917" s="1">
        <v>45609</v>
      </c>
      <c r="C2917">
        <v>210.89</v>
      </c>
      <c r="D2917">
        <v>211.92</v>
      </c>
      <c r="E2917">
        <v>209.92</v>
      </c>
      <c r="F2917">
        <v>210.83</v>
      </c>
      <c r="G2917">
        <v>208.83</v>
      </c>
      <c r="H2917" s="2">
        <v>1322700</v>
      </c>
      <c r="I2917" s="8" cm="1">
        <f t="array" ref="I2917">IFERROR(MarketData[[#This Row],[Adjusted Close]]/_xlfn.XLOOKUP(1,
(MarketData[ETF]=MarketData[[#This Row],[ETF]])*(MarketData[Date]&lt;MarketData[[#This Row],[Date]]),
MarketData[Adjusted Close],
,0,-1)-1,"")</f>
        <v>0.47896600566572256</v>
      </c>
      <c r="J2917" s="9" t="str" cm="1">
        <f t="array" ref="J2917">IFERROR(
(_xlfn.XLOOKUP(1,(MarketData[ETF]=H2917)*(MarketData[Date]=I2917),MarketData[Adjusted Close]) /
_xlfn.XLOOKUP(1,(MarketData[ETF]=H2917)*(MarketData[Date]=WORKDAY(I2917,-1)),MarketData[Adjusted Close]))-1,
""
)</f>
        <v/>
      </c>
    </row>
    <row r="2918" spans="1:10" ht="15.75" x14ac:dyDescent="0.25">
      <c r="A2918" t="s">
        <v>10</v>
      </c>
      <c r="B2918" s="1">
        <v>45608</v>
      </c>
      <c r="C2918">
        <v>211.44</v>
      </c>
      <c r="D2918">
        <v>211.81</v>
      </c>
      <c r="E2918">
        <v>209.87</v>
      </c>
      <c r="F2918">
        <v>211.13</v>
      </c>
      <c r="G2918">
        <v>209.13</v>
      </c>
      <c r="H2918" s="2">
        <v>1384100</v>
      </c>
      <c r="I2918" s="8" cm="1">
        <f t="array" ref="I2918">IFERROR(MarketData[[#This Row],[Adjusted Close]]/_xlfn.XLOOKUP(1,
(MarketData[ETF]=MarketData[[#This Row],[ETF]])*(MarketData[Date]&lt;MarketData[[#This Row],[Date]]),
MarketData[Adjusted Close],
,0,-1)-1,"")</f>
        <v>0.48109065155807373</v>
      </c>
      <c r="J2918" s="9" t="str" cm="1">
        <f t="array" ref="J2918">IFERROR(
(_xlfn.XLOOKUP(1,(MarketData[ETF]=H2918)*(MarketData[Date]=I2918),MarketData[Adjusted Close]) /
_xlfn.XLOOKUP(1,(MarketData[ETF]=H2918)*(MarketData[Date]=WORKDAY(I2918,-1)),MarketData[Adjusted Close]))-1,
""
)</f>
        <v/>
      </c>
    </row>
    <row r="2919" spans="1:10" ht="15.75" x14ac:dyDescent="0.25">
      <c r="A2919" t="s">
        <v>10</v>
      </c>
      <c r="B2919" s="1">
        <v>45607</v>
      </c>
      <c r="C2919">
        <v>212.12</v>
      </c>
      <c r="D2919">
        <v>212.19</v>
      </c>
      <c r="E2919">
        <v>210.27</v>
      </c>
      <c r="F2919">
        <v>211.5</v>
      </c>
      <c r="G2919">
        <v>209.49</v>
      </c>
      <c r="H2919" s="2">
        <v>1503000</v>
      </c>
      <c r="I2919" s="8" cm="1">
        <f t="array" ref="I2919">IFERROR(MarketData[[#This Row],[Adjusted Close]]/_xlfn.XLOOKUP(1,
(MarketData[ETF]=MarketData[[#This Row],[ETF]])*(MarketData[Date]&lt;MarketData[[#This Row],[Date]]),
MarketData[Adjusted Close],
,0,-1)-1,"")</f>
        <v>0.48364022662889528</v>
      </c>
      <c r="J2919" s="9" t="str" cm="1">
        <f t="array" ref="J2919">IFERROR(
(_xlfn.XLOOKUP(1,(MarketData[ETF]=H2919)*(MarketData[Date]=I2919),MarketData[Adjusted Close]) /
_xlfn.XLOOKUP(1,(MarketData[ETF]=H2919)*(MarketData[Date]=WORKDAY(I2919,-1)),MarketData[Adjusted Close]))-1,
""
)</f>
        <v/>
      </c>
    </row>
    <row r="2920" spans="1:10" ht="15.75" x14ac:dyDescent="0.25">
      <c r="A2920" t="s">
        <v>10</v>
      </c>
      <c r="B2920" s="1">
        <v>45604</v>
      </c>
      <c r="C2920">
        <v>211.18</v>
      </c>
      <c r="D2920">
        <v>211.92</v>
      </c>
      <c r="E2920">
        <v>210.9</v>
      </c>
      <c r="F2920">
        <v>211.62</v>
      </c>
      <c r="G2920">
        <v>209.61</v>
      </c>
      <c r="H2920" s="2">
        <v>1311100</v>
      </c>
      <c r="I2920" s="8" cm="1">
        <f t="array" ref="I2920">IFERROR(MarketData[[#This Row],[Adjusted Close]]/_xlfn.XLOOKUP(1,
(MarketData[ETF]=MarketData[[#This Row],[ETF]])*(MarketData[Date]&lt;MarketData[[#This Row],[Date]]),
MarketData[Adjusted Close],
,0,-1)-1,"")</f>
        <v>0.48449008498583601</v>
      </c>
      <c r="J2920" s="9" t="str" cm="1">
        <f t="array" ref="J2920">IFERROR(
(_xlfn.XLOOKUP(1,(MarketData[ETF]=H2920)*(MarketData[Date]=I2920),MarketData[Adjusted Close]) /
_xlfn.XLOOKUP(1,(MarketData[ETF]=H2920)*(MarketData[Date]=WORKDAY(I2920,-1)),MarketData[Adjusted Close]))-1,
""
)</f>
        <v/>
      </c>
    </row>
    <row r="2921" spans="1:10" ht="15.75" x14ac:dyDescent="0.25">
      <c r="A2921" t="s">
        <v>10</v>
      </c>
      <c r="B2921" s="1">
        <v>45603</v>
      </c>
      <c r="C2921">
        <v>209.27</v>
      </c>
      <c r="D2921">
        <v>211.68</v>
      </c>
      <c r="E2921">
        <v>209.23</v>
      </c>
      <c r="F2921">
        <v>211.35</v>
      </c>
      <c r="G2921">
        <v>209.34</v>
      </c>
      <c r="H2921" s="2">
        <v>1749800</v>
      </c>
      <c r="I2921" s="8" cm="1">
        <f t="array" ref="I2921">IFERROR(MarketData[[#This Row],[Adjusted Close]]/_xlfn.XLOOKUP(1,
(MarketData[ETF]=MarketData[[#This Row],[ETF]])*(MarketData[Date]&lt;MarketData[[#This Row],[Date]]),
MarketData[Adjusted Close],
,0,-1)-1,"")</f>
        <v>0.4825779036827198</v>
      </c>
      <c r="J2921" s="9" t="str" cm="1">
        <f t="array" ref="J2921">IFERROR(
(_xlfn.XLOOKUP(1,(MarketData[ETF]=H2921)*(MarketData[Date]=I2921),MarketData[Adjusted Close]) /
_xlfn.XLOOKUP(1,(MarketData[ETF]=H2921)*(MarketData[Date]=WORKDAY(I2921,-1)),MarketData[Adjusted Close]))-1,
""
)</f>
        <v/>
      </c>
    </row>
    <row r="2922" spans="1:10" ht="15.75" x14ac:dyDescent="0.25">
      <c r="A2922" t="s">
        <v>10</v>
      </c>
      <c r="B2922" s="1">
        <v>45602</v>
      </c>
      <c r="C2922">
        <v>206.1</v>
      </c>
      <c r="D2922">
        <v>208.41</v>
      </c>
      <c r="E2922">
        <v>205.62</v>
      </c>
      <c r="F2922">
        <v>208.07</v>
      </c>
      <c r="G2922">
        <v>206.09</v>
      </c>
      <c r="H2922" s="2">
        <v>2837100</v>
      </c>
      <c r="I2922" s="8" cm="1">
        <f t="array" ref="I2922">IFERROR(MarketData[[#This Row],[Adjusted Close]]/_xlfn.XLOOKUP(1,
(MarketData[ETF]=MarketData[[#This Row],[ETF]])*(MarketData[Date]&lt;MarketData[[#This Row],[Date]]),
MarketData[Adjusted Close],
,0,-1)-1,"")</f>
        <v>0.45956090651558079</v>
      </c>
      <c r="J2922" s="9" t="str" cm="1">
        <f t="array" ref="J2922">IFERROR(
(_xlfn.XLOOKUP(1,(MarketData[ETF]=H2922)*(MarketData[Date]=I2922),MarketData[Adjusted Close]) /
_xlfn.XLOOKUP(1,(MarketData[ETF]=H2922)*(MarketData[Date]=WORKDAY(I2922,-1)),MarketData[Adjusted Close]))-1,
""
)</f>
        <v/>
      </c>
    </row>
    <row r="2923" spans="1:10" ht="15.75" x14ac:dyDescent="0.25">
      <c r="A2923" t="s">
        <v>10</v>
      </c>
      <c r="B2923" s="1">
        <v>45601</v>
      </c>
      <c r="C2923">
        <v>200.71</v>
      </c>
      <c r="D2923">
        <v>202.85</v>
      </c>
      <c r="E2923">
        <v>200.67</v>
      </c>
      <c r="F2923">
        <v>202.58</v>
      </c>
      <c r="G2923">
        <v>200.66</v>
      </c>
      <c r="H2923" s="2">
        <v>1277400</v>
      </c>
      <c r="I2923" s="8" cm="1">
        <f t="array" ref="I2923">IFERROR(MarketData[[#This Row],[Adjusted Close]]/_xlfn.XLOOKUP(1,
(MarketData[ETF]=MarketData[[#This Row],[ETF]])*(MarketData[Date]&lt;MarketData[[#This Row],[Date]]),
MarketData[Adjusted Close],
,0,-1)-1,"")</f>
        <v>0.42110481586402271</v>
      </c>
      <c r="J2923" s="9" t="str" cm="1">
        <f t="array" ref="J2923">IFERROR(
(_xlfn.XLOOKUP(1,(MarketData[ETF]=H2923)*(MarketData[Date]=I2923),MarketData[Adjusted Close]) /
_xlfn.XLOOKUP(1,(MarketData[ETF]=H2923)*(MarketData[Date]=WORKDAY(I2923,-1)),MarketData[Adjusted Close]))-1,
""
)</f>
        <v/>
      </c>
    </row>
    <row r="2924" spans="1:10" ht="15.75" x14ac:dyDescent="0.25">
      <c r="A2924" t="s">
        <v>10</v>
      </c>
      <c r="B2924" s="1">
        <v>45600</v>
      </c>
      <c r="C2924">
        <v>200.37</v>
      </c>
      <c r="D2924">
        <v>201.4</v>
      </c>
      <c r="E2924">
        <v>199.32</v>
      </c>
      <c r="F2924">
        <v>200.02</v>
      </c>
      <c r="G2924">
        <v>198.12</v>
      </c>
      <c r="H2924" s="2">
        <v>1606300</v>
      </c>
      <c r="I2924" s="8" cm="1">
        <f t="array" ref="I2924">IFERROR(MarketData[[#This Row],[Adjusted Close]]/_xlfn.XLOOKUP(1,
(MarketData[ETF]=MarketData[[#This Row],[ETF]])*(MarketData[Date]&lt;MarketData[[#This Row],[Date]]),
MarketData[Adjusted Close],
,0,-1)-1,"")</f>
        <v>0.40311614730878209</v>
      </c>
      <c r="J2924" s="9" t="str" cm="1">
        <f t="array" ref="J2924">IFERROR(
(_xlfn.XLOOKUP(1,(MarketData[ETF]=H2924)*(MarketData[Date]=I2924),MarketData[Adjusted Close]) /
_xlfn.XLOOKUP(1,(MarketData[ETF]=H2924)*(MarketData[Date]=WORKDAY(I2924,-1)),MarketData[Adjusted Close]))-1,
""
)</f>
        <v/>
      </c>
    </row>
    <row r="2925" spans="1:10" ht="15.75" x14ac:dyDescent="0.25">
      <c r="A2925" t="s">
        <v>10</v>
      </c>
      <c r="B2925" s="1">
        <v>45597</v>
      </c>
      <c r="C2925">
        <v>199.8</v>
      </c>
      <c r="D2925">
        <v>201.98</v>
      </c>
      <c r="E2925">
        <v>199.7</v>
      </c>
      <c r="F2925">
        <v>200.6</v>
      </c>
      <c r="G2925">
        <v>198.7</v>
      </c>
      <c r="H2925" s="2">
        <v>1574500</v>
      </c>
      <c r="I2925" s="8" cm="1">
        <f t="array" ref="I2925">IFERROR(MarketData[[#This Row],[Adjusted Close]]/_xlfn.XLOOKUP(1,
(MarketData[ETF]=MarketData[[#This Row],[ETF]])*(MarketData[Date]&lt;MarketData[[#This Row],[Date]]),
MarketData[Adjusted Close],
,0,-1)-1,"")</f>
        <v>0.40722379603399439</v>
      </c>
      <c r="J2925" s="9" t="str" cm="1">
        <f t="array" ref="J2925">IFERROR(
(_xlfn.XLOOKUP(1,(MarketData[ETF]=H2925)*(MarketData[Date]=I2925),MarketData[Adjusted Close]) /
_xlfn.XLOOKUP(1,(MarketData[ETF]=H2925)*(MarketData[Date]=WORKDAY(I2925,-1)),MarketData[Adjusted Close]))-1,
""
)</f>
        <v/>
      </c>
    </row>
    <row r="2926" spans="1:10" ht="15.75" x14ac:dyDescent="0.25">
      <c r="A2926" t="s">
        <v>10</v>
      </c>
      <c r="B2926" s="1">
        <v>45596</v>
      </c>
      <c r="C2926">
        <v>202.66</v>
      </c>
      <c r="D2926">
        <v>202.67</v>
      </c>
      <c r="E2926">
        <v>199.13</v>
      </c>
      <c r="F2926">
        <v>199.13</v>
      </c>
      <c r="G2926">
        <v>197.24</v>
      </c>
      <c r="H2926" s="2">
        <v>2249100</v>
      </c>
      <c r="I2926" s="8" cm="1">
        <f t="array" ref="I2926">IFERROR(MarketData[[#This Row],[Adjusted Close]]/_xlfn.XLOOKUP(1,
(MarketData[ETF]=MarketData[[#This Row],[ETF]])*(MarketData[Date]&lt;MarketData[[#This Row],[Date]]),
MarketData[Adjusted Close],
,0,-1)-1,"")</f>
        <v>0.3968838526912184</v>
      </c>
      <c r="J2926" s="9" t="str" cm="1">
        <f t="array" ref="J2926">IFERROR(
(_xlfn.XLOOKUP(1,(MarketData[ETF]=H2926)*(MarketData[Date]=I2926),MarketData[Adjusted Close]) /
_xlfn.XLOOKUP(1,(MarketData[ETF]=H2926)*(MarketData[Date]=WORKDAY(I2926,-1)),MarketData[Adjusted Close]))-1,
""
)</f>
        <v/>
      </c>
    </row>
    <row r="2927" spans="1:10" ht="15.75" x14ac:dyDescent="0.25">
      <c r="A2927" t="s">
        <v>10</v>
      </c>
      <c r="B2927" s="1">
        <v>45595</v>
      </c>
      <c r="C2927">
        <v>205.56</v>
      </c>
      <c r="D2927">
        <v>205.9</v>
      </c>
      <c r="E2927">
        <v>204.13</v>
      </c>
      <c r="F2927">
        <v>204.31</v>
      </c>
      <c r="G2927">
        <v>202.37</v>
      </c>
      <c r="H2927" s="2">
        <v>1158200</v>
      </c>
      <c r="I2927" s="8" cm="1">
        <f t="array" ref="I2927">IFERROR(MarketData[[#This Row],[Adjusted Close]]/_xlfn.XLOOKUP(1,
(MarketData[ETF]=MarketData[[#This Row],[ETF]])*(MarketData[Date]&lt;MarketData[[#This Row],[Date]]),
MarketData[Adjusted Close],
,0,-1)-1,"")</f>
        <v>0.43321529745042509</v>
      </c>
      <c r="J2927" s="9" t="str" cm="1">
        <f t="array" ref="J2927">IFERROR(
(_xlfn.XLOOKUP(1,(MarketData[ETF]=H2927)*(MarketData[Date]=I2927),MarketData[Adjusted Close]) /
_xlfn.XLOOKUP(1,(MarketData[ETF]=H2927)*(MarketData[Date]=WORKDAY(I2927,-1)),MarketData[Adjusted Close]))-1,
""
)</f>
        <v/>
      </c>
    </row>
    <row r="2928" spans="1:10" ht="15.75" x14ac:dyDescent="0.25">
      <c r="A2928" t="s">
        <v>10</v>
      </c>
      <c r="B2928" s="1">
        <v>45594</v>
      </c>
      <c r="C2928">
        <v>204.02</v>
      </c>
      <c r="D2928">
        <v>206.33</v>
      </c>
      <c r="E2928">
        <v>203.26</v>
      </c>
      <c r="F2928">
        <v>205.81</v>
      </c>
      <c r="G2928">
        <v>203.86</v>
      </c>
      <c r="H2928" s="2">
        <v>1227300</v>
      </c>
      <c r="I2928" s="8" cm="1">
        <f t="array" ref="I2928">IFERROR(MarketData[[#This Row],[Adjusted Close]]/_xlfn.XLOOKUP(1,
(MarketData[ETF]=MarketData[[#This Row],[ETF]])*(MarketData[Date]&lt;MarketData[[#This Row],[Date]]),
MarketData[Adjusted Close],
,0,-1)-1,"")</f>
        <v>0.44376770538243648</v>
      </c>
      <c r="J2928" s="9" t="str" cm="1">
        <f t="array" ref="J2928">IFERROR(
(_xlfn.XLOOKUP(1,(MarketData[ETF]=H2928)*(MarketData[Date]=I2928),MarketData[Adjusted Close]) /
_xlfn.XLOOKUP(1,(MarketData[ETF]=H2928)*(MarketData[Date]=WORKDAY(I2928,-1)),MarketData[Adjusted Close]))-1,
""
)</f>
        <v/>
      </c>
    </row>
    <row r="2929" spans="1:10" ht="15.75" x14ac:dyDescent="0.25">
      <c r="A2929" t="s">
        <v>10</v>
      </c>
      <c r="B2929" s="1">
        <v>45593</v>
      </c>
      <c r="C2929">
        <v>205.15</v>
      </c>
      <c r="D2929">
        <v>205.15</v>
      </c>
      <c r="E2929">
        <v>203.78</v>
      </c>
      <c r="F2929">
        <v>203.91</v>
      </c>
      <c r="G2929">
        <v>201.97</v>
      </c>
      <c r="H2929" s="2">
        <v>1485300</v>
      </c>
      <c r="I2929" s="8" cm="1">
        <f t="array" ref="I2929">IFERROR(MarketData[[#This Row],[Adjusted Close]]/_xlfn.XLOOKUP(1,
(MarketData[ETF]=MarketData[[#This Row],[ETF]])*(MarketData[Date]&lt;MarketData[[#This Row],[Date]]),
MarketData[Adjusted Close],
,0,-1)-1,"")</f>
        <v>0.43038243626062345</v>
      </c>
      <c r="J2929" s="9" t="str" cm="1">
        <f t="array" ref="J2929">IFERROR(
(_xlfn.XLOOKUP(1,(MarketData[ETF]=H2929)*(MarketData[Date]=I2929),MarketData[Adjusted Close]) /
_xlfn.XLOOKUP(1,(MarketData[ETF]=H2929)*(MarketData[Date]=WORKDAY(I2929,-1)),MarketData[Adjusted Close]))-1,
""
)</f>
        <v/>
      </c>
    </row>
    <row r="2930" spans="1:10" ht="15.75" x14ac:dyDescent="0.25">
      <c r="A2930" t="s">
        <v>10</v>
      </c>
      <c r="B2930" s="1">
        <v>45590</v>
      </c>
      <c r="C2930">
        <v>203.78</v>
      </c>
      <c r="D2930">
        <v>205.88</v>
      </c>
      <c r="E2930">
        <v>203.5</v>
      </c>
      <c r="F2930">
        <v>203.85</v>
      </c>
      <c r="G2930">
        <v>201.91</v>
      </c>
      <c r="H2930" s="2">
        <v>2144700</v>
      </c>
      <c r="I2930" s="8" cm="1">
        <f t="array" ref="I2930">IFERROR(MarketData[[#This Row],[Adjusted Close]]/_xlfn.XLOOKUP(1,
(MarketData[ETF]=MarketData[[#This Row],[ETF]])*(MarketData[Date]&lt;MarketData[[#This Row],[Date]]),
MarketData[Adjusted Close],
,0,-1)-1,"")</f>
        <v>0.42995750708215308</v>
      </c>
      <c r="J2930" s="9" t="str" cm="1">
        <f t="array" ref="J2930">IFERROR(
(_xlfn.XLOOKUP(1,(MarketData[ETF]=H2930)*(MarketData[Date]=I2930),MarketData[Adjusted Close]) /
_xlfn.XLOOKUP(1,(MarketData[ETF]=H2930)*(MarketData[Date]=WORKDAY(I2930,-1)),MarketData[Adjusted Close]))-1,
""
)</f>
        <v/>
      </c>
    </row>
    <row r="2931" spans="1:10" ht="15.75" x14ac:dyDescent="0.25">
      <c r="A2931" t="s">
        <v>10</v>
      </c>
      <c r="B2931" s="1">
        <v>45589</v>
      </c>
      <c r="C2931">
        <v>202.51</v>
      </c>
      <c r="D2931">
        <v>202.85</v>
      </c>
      <c r="E2931">
        <v>201.47</v>
      </c>
      <c r="F2931">
        <v>202.62</v>
      </c>
      <c r="G2931">
        <v>200.7</v>
      </c>
      <c r="H2931" s="2">
        <v>1456100</v>
      </c>
      <c r="I2931" s="8" cm="1">
        <f t="array" ref="I2931">IFERROR(MarketData[[#This Row],[Adjusted Close]]/_xlfn.XLOOKUP(1,
(MarketData[ETF]=MarketData[[#This Row],[ETF]])*(MarketData[Date]&lt;MarketData[[#This Row],[Date]]),
MarketData[Adjusted Close],
,0,-1)-1,"")</f>
        <v>0.42138810198300281</v>
      </c>
      <c r="J2931" s="9" t="str" cm="1">
        <f t="array" ref="J2931">IFERROR(
(_xlfn.XLOOKUP(1,(MarketData[ETF]=H2931)*(MarketData[Date]=I2931),MarketData[Adjusted Close]) /
_xlfn.XLOOKUP(1,(MarketData[ETF]=H2931)*(MarketData[Date]=WORKDAY(I2931,-1)),MarketData[Adjusted Close]))-1,
""
)</f>
        <v/>
      </c>
    </row>
    <row r="2932" spans="1:10" ht="15.75" x14ac:dyDescent="0.25">
      <c r="A2932" t="s">
        <v>10</v>
      </c>
      <c r="B2932" s="1">
        <v>45588</v>
      </c>
      <c r="C2932">
        <v>203.14</v>
      </c>
      <c r="D2932">
        <v>203.39</v>
      </c>
      <c r="E2932">
        <v>199.63</v>
      </c>
      <c r="F2932">
        <v>201.02</v>
      </c>
      <c r="G2932">
        <v>199.11</v>
      </c>
      <c r="H2932" s="2">
        <v>1568400</v>
      </c>
      <c r="I2932" s="8" cm="1">
        <f t="array" ref="I2932">IFERROR(MarketData[[#This Row],[Adjusted Close]]/_xlfn.XLOOKUP(1,
(MarketData[ETF]=MarketData[[#This Row],[ETF]])*(MarketData[Date]&lt;MarketData[[#This Row],[Date]]),
MarketData[Adjusted Close],
,0,-1)-1,"")</f>
        <v>0.41012747875354139</v>
      </c>
      <c r="J2932" s="9" t="str" cm="1">
        <f t="array" ref="J2932">IFERROR(
(_xlfn.XLOOKUP(1,(MarketData[ETF]=H2932)*(MarketData[Date]=I2932),MarketData[Adjusted Close]) /
_xlfn.XLOOKUP(1,(MarketData[ETF]=H2932)*(MarketData[Date]=WORKDAY(I2932,-1)),MarketData[Adjusted Close]))-1,
""
)</f>
        <v/>
      </c>
    </row>
    <row r="2933" spans="1:10" ht="15.75" x14ac:dyDescent="0.25">
      <c r="A2933" t="s">
        <v>10</v>
      </c>
      <c r="B2933" s="1">
        <v>45587</v>
      </c>
      <c r="C2933">
        <v>202.79</v>
      </c>
      <c r="D2933">
        <v>204.72</v>
      </c>
      <c r="E2933">
        <v>202.48</v>
      </c>
      <c r="F2933">
        <v>204.11</v>
      </c>
      <c r="G2933">
        <v>202.17</v>
      </c>
      <c r="H2933" s="2">
        <v>2778500</v>
      </c>
      <c r="I2933" s="8" cm="1">
        <f t="array" ref="I2933">IFERROR(MarketData[[#This Row],[Adjusted Close]]/_xlfn.XLOOKUP(1,
(MarketData[ETF]=MarketData[[#This Row],[ETF]])*(MarketData[Date]&lt;MarketData[[#This Row],[Date]]),
MarketData[Adjusted Close],
,0,-1)-1,"")</f>
        <v>0.43179886685552415</v>
      </c>
      <c r="J2933" s="9" t="str" cm="1">
        <f t="array" ref="J2933">IFERROR(
(_xlfn.XLOOKUP(1,(MarketData[ETF]=H2933)*(MarketData[Date]=I2933),MarketData[Adjusted Close]) /
_xlfn.XLOOKUP(1,(MarketData[ETF]=H2933)*(MarketData[Date]=WORKDAY(I2933,-1)),MarketData[Adjusted Close]))-1,
""
)</f>
        <v/>
      </c>
    </row>
    <row r="2934" spans="1:10" ht="15.75" x14ac:dyDescent="0.25">
      <c r="A2934" t="s">
        <v>10</v>
      </c>
      <c r="B2934" s="1">
        <v>45586</v>
      </c>
      <c r="C2934">
        <v>203.02</v>
      </c>
      <c r="D2934">
        <v>204.23</v>
      </c>
      <c r="E2934">
        <v>202.24</v>
      </c>
      <c r="F2934">
        <v>203.89</v>
      </c>
      <c r="G2934">
        <v>201.95</v>
      </c>
      <c r="H2934" s="2">
        <v>1296000</v>
      </c>
      <c r="I2934" s="8" cm="1">
        <f t="array" ref="I2934">IFERROR(MarketData[[#This Row],[Adjusted Close]]/_xlfn.XLOOKUP(1,
(MarketData[ETF]=MarketData[[#This Row],[ETF]])*(MarketData[Date]&lt;MarketData[[#This Row],[Date]]),
MarketData[Adjusted Close],
,0,-1)-1,"")</f>
        <v>0.43024079320113318</v>
      </c>
      <c r="J2934" s="9" t="str" cm="1">
        <f t="array" ref="J2934">IFERROR(
(_xlfn.XLOOKUP(1,(MarketData[ETF]=H2934)*(MarketData[Date]=I2934),MarketData[Adjusted Close]) /
_xlfn.XLOOKUP(1,(MarketData[ETF]=H2934)*(MarketData[Date]=WORKDAY(I2934,-1)),MarketData[Adjusted Close]))-1,
""
)</f>
        <v/>
      </c>
    </row>
    <row r="2935" spans="1:10" ht="15.75" x14ac:dyDescent="0.25">
      <c r="A2935" t="s">
        <v>10</v>
      </c>
      <c r="B2935" s="1">
        <v>45583</v>
      </c>
      <c r="C2935">
        <v>203.33</v>
      </c>
      <c r="D2935">
        <v>203.95</v>
      </c>
      <c r="E2935">
        <v>203.04</v>
      </c>
      <c r="F2935">
        <v>203.52</v>
      </c>
      <c r="G2935">
        <v>201.59</v>
      </c>
      <c r="H2935" s="2">
        <v>1661200</v>
      </c>
      <c r="I2935" s="8" cm="1">
        <f t="array" ref="I2935">IFERROR(MarketData[[#This Row],[Adjusted Close]]/_xlfn.XLOOKUP(1,
(MarketData[ETF]=MarketData[[#This Row],[ETF]])*(MarketData[Date]&lt;MarketData[[#This Row],[Date]]),
MarketData[Adjusted Close],
,0,-1)-1,"")</f>
        <v>0.42769121813031186</v>
      </c>
      <c r="J2935" s="9" t="str" cm="1">
        <f t="array" ref="J2935">IFERROR(
(_xlfn.XLOOKUP(1,(MarketData[ETF]=H2935)*(MarketData[Date]=I2935),MarketData[Adjusted Close]) /
_xlfn.XLOOKUP(1,(MarketData[ETF]=H2935)*(MarketData[Date]=WORKDAY(I2935,-1)),MarketData[Adjusted Close]))-1,
""
)</f>
        <v/>
      </c>
    </row>
    <row r="2936" spans="1:10" ht="15.75" x14ac:dyDescent="0.25">
      <c r="A2936" t="s">
        <v>10</v>
      </c>
      <c r="B2936" s="1">
        <v>45582</v>
      </c>
      <c r="C2936">
        <v>204.3</v>
      </c>
      <c r="D2936">
        <v>204.32</v>
      </c>
      <c r="E2936">
        <v>202.16</v>
      </c>
      <c r="F2936">
        <v>202.2</v>
      </c>
      <c r="G2936">
        <v>200.28</v>
      </c>
      <c r="H2936" s="2">
        <v>1399600</v>
      </c>
      <c r="I2936" s="8" cm="1">
        <f t="array" ref="I2936">IFERROR(MarketData[[#This Row],[Adjusted Close]]/_xlfn.XLOOKUP(1,
(MarketData[ETF]=MarketData[[#This Row],[ETF]])*(MarketData[Date]&lt;MarketData[[#This Row],[Date]]),
MarketData[Adjusted Close],
,0,-1)-1,"")</f>
        <v>0.41841359773371112</v>
      </c>
      <c r="J2936" s="9" t="str" cm="1">
        <f t="array" ref="J2936">IFERROR(
(_xlfn.XLOOKUP(1,(MarketData[ETF]=H2936)*(MarketData[Date]=I2936),MarketData[Adjusted Close]) /
_xlfn.XLOOKUP(1,(MarketData[ETF]=H2936)*(MarketData[Date]=WORKDAY(I2936,-1)),MarketData[Adjusted Close]))-1,
""
)</f>
        <v/>
      </c>
    </row>
    <row r="2937" spans="1:10" ht="15.75" x14ac:dyDescent="0.25">
      <c r="A2937" t="s">
        <v>10</v>
      </c>
      <c r="B2937" s="1">
        <v>45581</v>
      </c>
      <c r="C2937">
        <v>202.13</v>
      </c>
      <c r="D2937">
        <v>202.34</v>
      </c>
      <c r="E2937">
        <v>200.68</v>
      </c>
      <c r="F2937">
        <v>202.02</v>
      </c>
      <c r="G2937">
        <v>200.1</v>
      </c>
      <c r="H2937" s="2">
        <v>1498100</v>
      </c>
      <c r="I2937" s="8" cm="1">
        <f t="array" ref="I2937">IFERROR(MarketData[[#This Row],[Adjusted Close]]/_xlfn.XLOOKUP(1,
(MarketData[ETF]=MarketData[[#This Row],[ETF]])*(MarketData[Date]&lt;MarketData[[#This Row],[Date]]),
MarketData[Adjusted Close],
,0,-1)-1,"")</f>
        <v>0.41713881019830046</v>
      </c>
      <c r="J2937" s="9" t="str" cm="1">
        <f t="array" ref="J2937">IFERROR(
(_xlfn.XLOOKUP(1,(MarketData[ETF]=H2937)*(MarketData[Date]=I2937),MarketData[Adjusted Close]) /
_xlfn.XLOOKUP(1,(MarketData[ETF]=H2937)*(MarketData[Date]=WORKDAY(I2937,-1)),MarketData[Adjusted Close]))-1,
""
)</f>
        <v/>
      </c>
    </row>
    <row r="2938" spans="1:10" ht="15.75" x14ac:dyDescent="0.25">
      <c r="A2938" t="s">
        <v>10</v>
      </c>
      <c r="B2938" s="1">
        <v>45580</v>
      </c>
      <c r="C2938">
        <v>204.89</v>
      </c>
      <c r="D2938">
        <v>205.14</v>
      </c>
      <c r="E2938">
        <v>201.12</v>
      </c>
      <c r="F2938">
        <v>202.02</v>
      </c>
      <c r="G2938">
        <v>200.1</v>
      </c>
      <c r="H2938" s="2">
        <v>1813700</v>
      </c>
      <c r="I2938" s="8" cm="1">
        <f t="array" ref="I2938">IFERROR(MarketData[[#This Row],[Adjusted Close]]/_xlfn.XLOOKUP(1,
(MarketData[ETF]=MarketData[[#This Row],[ETF]])*(MarketData[Date]&lt;MarketData[[#This Row],[Date]]),
MarketData[Adjusted Close],
,0,-1)-1,"")</f>
        <v>0.41713881019830046</v>
      </c>
      <c r="J2938" s="9" t="str" cm="1">
        <f t="array" ref="J2938">IFERROR(
(_xlfn.XLOOKUP(1,(MarketData[ETF]=H2938)*(MarketData[Date]=I2938),MarketData[Adjusted Close]) /
_xlfn.XLOOKUP(1,(MarketData[ETF]=H2938)*(MarketData[Date]=WORKDAY(I2938,-1)),MarketData[Adjusted Close]))-1,
""
)</f>
        <v/>
      </c>
    </row>
    <row r="2939" spans="1:10" ht="15.75" x14ac:dyDescent="0.25">
      <c r="A2939" t="s">
        <v>10</v>
      </c>
      <c r="B2939" s="1">
        <v>45579</v>
      </c>
      <c r="C2939">
        <v>204.07</v>
      </c>
      <c r="D2939">
        <v>205.3</v>
      </c>
      <c r="E2939">
        <v>203.84</v>
      </c>
      <c r="F2939">
        <v>204.75</v>
      </c>
      <c r="G2939">
        <v>202.81</v>
      </c>
      <c r="H2939" s="2">
        <v>1012700</v>
      </c>
      <c r="I2939" s="8" cm="1">
        <f t="array" ref="I2939">IFERROR(MarketData[[#This Row],[Adjusted Close]]/_xlfn.XLOOKUP(1,
(MarketData[ETF]=MarketData[[#This Row],[ETF]])*(MarketData[Date]&lt;MarketData[[#This Row],[Date]]),
MarketData[Adjusted Close],
,0,-1)-1,"")</f>
        <v>0.43633144475920682</v>
      </c>
      <c r="J2939" s="9" t="str" cm="1">
        <f t="array" ref="J2939">IFERROR(
(_xlfn.XLOOKUP(1,(MarketData[ETF]=H2939)*(MarketData[Date]=I2939),MarketData[Adjusted Close]) /
_xlfn.XLOOKUP(1,(MarketData[ETF]=H2939)*(MarketData[Date]=WORKDAY(I2939,-1)),MarketData[Adjusted Close]))-1,
""
)</f>
        <v/>
      </c>
    </row>
    <row r="2940" spans="1:10" ht="15.75" x14ac:dyDescent="0.25">
      <c r="A2940" t="s">
        <v>10</v>
      </c>
      <c r="B2940" s="1">
        <v>45576</v>
      </c>
      <c r="C2940">
        <v>201.97</v>
      </c>
      <c r="D2940">
        <v>203.46</v>
      </c>
      <c r="E2940">
        <v>201.76</v>
      </c>
      <c r="F2940">
        <v>203.03</v>
      </c>
      <c r="G2940">
        <v>201.1</v>
      </c>
      <c r="H2940" s="2">
        <v>824800</v>
      </c>
      <c r="I2940" s="8" cm="1">
        <f t="array" ref="I2940">IFERROR(MarketData[[#This Row],[Adjusted Close]]/_xlfn.XLOOKUP(1,
(MarketData[ETF]=MarketData[[#This Row],[ETF]])*(MarketData[Date]&lt;MarketData[[#This Row],[Date]]),
MarketData[Adjusted Close],
,0,-1)-1,"")</f>
        <v>0.42422096317280467</v>
      </c>
      <c r="J2940" s="9" t="str" cm="1">
        <f t="array" ref="J2940">IFERROR(
(_xlfn.XLOOKUP(1,(MarketData[ETF]=H2940)*(MarketData[Date]=I2940),MarketData[Adjusted Close]) /
_xlfn.XLOOKUP(1,(MarketData[ETF]=H2940)*(MarketData[Date]=WORKDAY(I2940,-1)),MarketData[Adjusted Close]))-1,
""
)</f>
        <v/>
      </c>
    </row>
    <row r="2941" spans="1:10" ht="15.75" x14ac:dyDescent="0.25">
      <c r="A2941" t="s">
        <v>10</v>
      </c>
      <c r="B2941" s="1">
        <v>45575</v>
      </c>
      <c r="C2941">
        <v>202.02</v>
      </c>
      <c r="D2941">
        <v>203.48</v>
      </c>
      <c r="E2941">
        <v>201.48</v>
      </c>
      <c r="F2941">
        <v>202.77</v>
      </c>
      <c r="G2941">
        <v>200.84</v>
      </c>
      <c r="H2941" s="2">
        <v>1429600</v>
      </c>
      <c r="I2941" s="8" cm="1">
        <f t="array" ref="I2941">IFERROR(MarketData[[#This Row],[Adjusted Close]]/_xlfn.XLOOKUP(1,
(MarketData[ETF]=MarketData[[#This Row],[ETF]])*(MarketData[Date]&lt;MarketData[[#This Row],[Date]]),
MarketData[Adjusted Close],
,0,-1)-1,"")</f>
        <v>0.42237960339943359</v>
      </c>
      <c r="J2941" s="9" t="str" cm="1">
        <f t="array" ref="J2941">IFERROR(
(_xlfn.XLOOKUP(1,(MarketData[ETF]=H2941)*(MarketData[Date]=I2941),MarketData[Adjusted Close]) /
_xlfn.XLOOKUP(1,(MarketData[ETF]=H2941)*(MarketData[Date]=WORKDAY(I2941,-1)),MarketData[Adjusted Close]))-1,
""
)</f>
        <v/>
      </c>
    </row>
    <row r="2942" spans="1:10" ht="15.75" x14ac:dyDescent="0.25">
      <c r="A2942" t="s">
        <v>10</v>
      </c>
      <c r="B2942" s="1">
        <v>45574</v>
      </c>
      <c r="C2942">
        <v>201.26</v>
      </c>
      <c r="D2942">
        <v>203.2</v>
      </c>
      <c r="E2942">
        <v>200.83</v>
      </c>
      <c r="F2942">
        <v>202.97</v>
      </c>
      <c r="G2942">
        <v>201.04</v>
      </c>
      <c r="H2942" s="2">
        <v>2231200</v>
      </c>
      <c r="I2942" s="8" cm="1">
        <f t="array" ref="I2942">IFERROR(MarketData[[#This Row],[Adjusted Close]]/_xlfn.XLOOKUP(1,
(MarketData[ETF]=MarketData[[#This Row],[ETF]])*(MarketData[Date]&lt;MarketData[[#This Row],[Date]]),
MarketData[Adjusted Close],
,0,-1)-1,"")</f>
        <v>0.4237960339943343</v>
      </c>
      <c r="J2942" s="9" t="str" cm="1">
        <f t="array" ref="J2942">IFERROR(
(_xlfn.XLOOKUP(1,(MarketData[ETF]=H2942)*(MarketData[Date]=I2942),MarketData[Adjusted Close]) /
_xlfn.XLOOKUP(1,(MarketData[ETF]=H2942)*(MarketData[Date]=WORKDAY(I2942,-1)),MarketData[Adjusted Close]))-1,
""
)</f>
        <v/>
      </c>
    </row>
    <row r="2943" spans="1:10" ht="15.75" x14ac:dyDescent="0.25">
      <c r="A2943" t="s">
        <v>10</v>
      </c>
      <c r="B2943" s="1">
        <v>45573</v>
      </c>
      <c r="C2943">
        <v>199.43</v>
      </c>
      <c r="D2943">
        <v>201.66</v>
      </c>
      <c r="E2943">
        <v>199.16</v>
      </c>
      <c r="F2943">
        <v>201.38</v>
      </c>
      <c r="G2943">
        <v>199.47</v>
      </c>
      <c r="H2943" s="2">
        <v>1286600</v>
      </c>
      <c r="I2943" s="8" cm="1">
        <f t="array" ref="I2943">IFERROR(MarketData[[#This Row],[Adjusted Close]]/_xlfn.XLOOKUP(1,
(MarketData[ETF]=MarketData[[#This Row],[ETF]])*(MarketData[Date]&lt;MarketData[[#This Row],[Date]]),
MarketData[Adjusted Close],
,0,-1)-1,"")</f>
        <v>0.41267705382436271</v>
      </c>
      <c r="J2943" s="9" t="str" cm="1">
        <f t="array" ref="J2943">IFERROR(
(_xlfn.XLOOKUP(1,(MarketData[ETF]=H2943)*(MarketData[Date]=I2943),MarketData[Adjusted Close]) /
_xlfn.XLOOKUP(1,(MarketData[ETF]=H2943)*(MarketData[Date]=WORKDAY(I2943,-1)),MarketData[Adjusted Close]))-1,
""
)</f>
        <v/>
      </c>
    </row>
    <row r="2944" spans="1:10" ht="15.75" x14ac:dyDescent="0.25">
      <c r="A2944" t="s">
        <v>10</v>
      </c>
      <c r="B2944" s="1">
        <v>45572</v>
      </c>
      <c r="C2944">
        <v>199.8</v>
      </c>
      <c r="D2944">
        <v>200.2</v>
      </c>
      <c r="E2944">
        <v>197.92</v>
      </c>
      <c r="F2944">
        <v>198.41</v>
      </c>
      <c r="G2944">
        <v>196.53</v>
      </c>
      <c r="H2944" s="2">
        <v>1571400</v>
      </c>
      <c r="I2944" s="8" cm="1">
        <f t="array" ref="I2944">IFERROR(MarketData[[#This Row],[Adjusted Close]]/_xlfn.XLOOKUP(1,
(MarketData[ETF]=MarketData[[#This Row],[ETF]])*(MarketData[Date]&lt;MarketData[[#This Row],[Date]]),
MarketData[Adjusted Close],
,0,-1)-1,"")</f>
        <v>0.39185552407932023</v>
      </c>
      <c r="J2944" s="9" t="str" cm="1">
        <f t="array" ref="J2944">IFERROR(
(_xlfn.XLOOKUP(1,(MarketData[ETF]=H2944)*(MarketData[Date]=I2944),MarketData[Adjusted Close]) /
_xlfn.XLOOKUP(1,(MarketData[ETF]=H2944)*(MarketData[Date]=WORKDAY(I2944,-1)),MarketData[Adjusted Close]))-1,
""
)</f>
        <v/>
      </c>
    </row>
    <row r="2945" spans="1:10" ht="15.75" x14ac:dyDescent="0.25">
      <c r="A2945" t="s">
        <v>10</v>
      </c>
      <c r="B2945" s="1">
        <v>45569</v>
      </c>
      <c r="C2945">
        <v>200.62</v>
      </c>
      <c r="D2945">
        <v>200.77</v>
      </c>
      <c r="E2945">
        <v>198.55</v>
      </c>
      <c r="F2945">
        <v>200.56</v>
      </c>
      <c r="G2945">
        <v>198.66</v>
      </c>
      <c r="H2945" s="2">
        <v>1667700</v>
      </c>
      <c r="I2945" s="8" cm="1">
        <f t="array" ref="I2945">IFERROR(MarketData[[#This Row],[Adjusted Close]]/_xlfn.XLOOKUP(1,
(MarketData[ETF]=MarketData[[#This Row],[ETF]])*(MarketData[Date]&lt;MarketData[[#This Row],[Date]]),
MarketData[Adjusted Close],
,0,-1)-1,"")</f>
        <v>0.40694050991501429</v>
      </c>
      <c r="J2945" s="9" t="str" cm="1">
        <f t="array" ref="J2945">IFERROR(
(_xlfn.XLOOKUP(1,(MarketData[ETF]=H2945)*(MarketData[Date]=I2945),MarketData[Adjusted Close]) /
_xlfn.XLOOKUP(1,(MarketData[ETF]=H2945)*(MarketData[Date]=WORKDAY(I2945,-1)),MarketData[Adjusted Close]))-1,
""
)</f>
        <v/>
      </c>
    </row>
    <row r="2946" spans="1:10" ht="15.75" x14ac:dyDescent="0.25">
      <c r="A2946" t="s">
        <v>10</v>
      </c>
      <c r="B2946" s="1">
        <v>45568</v>
      </c>
      <c r="C2946">
        <v>197.45</v>
      </c>
      <c r="D2946">
        <v>199.4</v>
      </c>
      <c r="E2946">
        <v>197.16</v>
      </c>
      <c r="F2946">
        <v>198.2</v>
      </c>
      <c r="G2946">
        <v>196.32</v>
      </c>
      <c r="H2946" s="2">
        <v>1632500</v>
      </c>
      <c r="I2946" s="8" cm="1">
        <f t="array" ref="I2946">IFERROR(MarketData[[#This Row],[Adjusted Close]]/_xlfn.XLOOKUP(1,
(MarketData[ETF]=MarketData[[#This Row],[ETF]])*(MarketData[Date]&lt;MarketData[[#This Row],[Date]]),
MarketData[Adjusted Close],
,0,-1)-1,"")</f>
        <v>0.39036827195467438</v>
      </c>
      <c r="J2946" s="9" t="str" cm="1">
        <f t="array" ref="J2946">IFERROR(
(_xlfn.XLOOKUP(1,(MarketData[ETF]=H2946)*(MarketData[Date]=I2946),MarketData[Adjusted Close]) /
_xlfn.XLOOKUP(1,(MarketData[ETF]=H2946)*(MarketData[Date]=WORKDAY(I2946,-1)),MarketData[Adjusted Close]))-1,
""
)</f>
        <v/>
      </c>
    </row>
    <row r="2947" spans="1:10" ht="15.75" x14ac:dyDescent="0.25">
      <c r="A2947" t="s">
        <v>10</v>
      </c>
      <c r="B2947" s="1">
        <v>45567</v>
      </c>
      <c r="C2947">
        <v>197.7</v>
      </c>
      <c r="D2947">
        <v>199.13</v>
      </c>
      <c r="E2947">
        <v>196.62</v>
      </c>
      <c r="F2947">
        <v>198.36</v>
      </c>
      <c r="G2947">
        <v>196.48</v>
      </c>
      <c r="H2947" s="2">
        <v>1313500</v>
      </c>
      <c r="I2947" s="8" cm="1">
        <f t="array" ref="I2947">IFERROR(MarketData[[#This Row],[Adjusted Close]]/_xlfn.XLOOKUP(1,
(MarketData[ETF]=MarketData[[#This Row],[ETF]])*(MarketData[Date]&lt;MarketData[[#This Row],[Date]]),
MarketData[Adjusted Close],
,0,-1)-1,"")</f>
        <v>0.391501416430595</v>
      </c>
      <c r="J2947" s="9" t="str" cm="1">
        <f t="array" ref="J2947">IFERROR(
(_xlfn.XLOOKUP(1,(MarketData[ETF]=H2947)*(MarketData[Date]=I2947),MarketData[Adjusted Close]) /
_xlfn.XLOOKUP(1,(MarketData[ETF]=H2947)*(MarketData[Date]=WORKDAY(I2947,-1)),MarketData[Adjusted Close]))-1,
""
)</f>
        <v/>
      </c>
    </row>
    <row r="2948" spans="1:10" ht="15.75" x14ac:dyDescent="0.25">
      <c r="A2948" t="s">
        <v>10</v>
      </c>
      <c r="B2948" s="1">
        <v>45566</v>
      </c>
      <c r="C2948">
        <v>200.77</v>
      </c>
      <c r="D2948">
        <v>200.83</v>
      </c>
      <c r="E2948">
        <v>196.49</v>
      </c>
      <c r="F2948">
        <v>198.06</v>
      </c>
      <c r="G2948">
        <v>196.18</v>
      </c>
      <c r="H2948" s="2">
        <v>2527800</v>
      </c>
      <c r="I2948" s="8" cm="1">
        <f t="array" ref="I2948">IFERROR(MarketData[[#This Row],[Adjusted Close]]/_xlfn.XLOOKUP(1,
(MarketData[ETF]=MarketData[[#This Row],[ETF]])*(MarketData[Date]&lt;MarketData[[#This Row],[Date]]),
MarketData[Adjusted Close],
,0,-1)-1,"")</f>
        <v>0.38937677053824382</v>
      </c>
      <c r="J2948" s="9" t="str" cm="1">
        <f t="array" ref="J2948">IFERROR(
(_xlfn.XLOOKUP(1,(MarketData[ETF]=H2948)*(MarketData[Date]=I2948),MarketData[Adjusted Close]) /
_xlfn.XLOOKUP(1,(MarketData[ETF]=H2948)*(MarketData[Date]=WORKDAY(I2948,-1)),MarketData[Adjusted Close]))-1,
""
)</f>
        <v/>
      </c>
    </row>
    <row r="2949" spans="1:10" ht="15.75" x14ac:dyDescent="0.25">
      <c r="A2949" t="s">
        <v>10</v>
      </c>
      <c r="B2949" s="1">
        <v>45565</v>
      </c>
      <c r="C2949">
        <v>199.92</v>
      </c>
      <c r="D2949">
        <v>200.99</v>
      </c>
      <c r="E2949">
        <v>198.76</v>
      </c>
      <c r="F2949">
        <v>200.85</v>
      </c>
      <c r="G2949">
        <v>198.94</v>
      </c>
      <c r="H2949" s="2">
        <v>1716300</v>
      </c>
      <c r="I2949" s="8" cm="1">
        <f t="array" ref="I2949">IFERROR(MarketData[[#This Row],[Adjusted Close]]/_xlfn.XLOOKUP(1,
(MarketData[ETF]=MarketData[[#This Row],[ETF]])*(MarketData[Date]&lt;MarketData[[#This Row],[Date]]),
MarketData[Adjusted Close],
,0,-1)-1,"")</f>
        <v>0.40892351274787542</v>
      </c>
      <c r="J2949" s="9" t="str" cm="1">
        <f t="array" ref="J2949">IFERROR(
(_xlfn.XLOOKUP(1,(MarketData[ETF]=H2949)*(MarketData[Date]=I2949),MarketData[Adjusted Close]) /
_xlfn.XLOOKUP(1,(MarketData[ETF]=H2949)*(MarketData[Date]=WORKDAY(I2949,-1)),MarketData[Adjusted Close]))-1,
""
)</f>
        <v/>
      </c>
    </row>
    <row r="2950" spans="1:10" ht="15.75" x14ac:dyDescent="0.25">
      <c r="A2950" t="s">
        <v>10</v>
      </c>
      <c r="B2950" s="1">
        <v>45562</v>
      </c>
      <c r="C2950">
        <v>201.91</v>
      </c>
      <c r="D2950">
        <v>201.91</v>
      </c>
      <c r="E2950">
        <v>199.93</v>
      </c>
      <c r="F2950">
        <v>200.32</v>
      </c>
      <c r="G2950">
        <v>198.42</v>
      </c>
      <c r="H2950" s="2">
        <v>2105400</v>
      </c>
      <c r="I2950" s="8" cm="1">
        <f t="array" ref="I2950">IFERROR(MarketData[[#This Row],[Adjusted Close]]/_xlfn.XLOOKUP(1,
(MarketData[ETF]=MarketData[[#This Row],[ETF]])*(MarketData[Date]&lt;MarketData[[#This Row],[Date]]),
MarketData[Adjusted Close],
,0,-1)-1,"")</f>
        <v>0.40524079320113326</v>
      </c>
      <c r="J2950" s="9" t="str" cm="1">
        <f t="array" ref="J2950">IFERROR(
(_xlfn.XLOOKUP(1,(MarketData[ETF]=H2950)*(MarketData[Date]=I2950),MarketData[Adjusted Close]) /
_xlfn.XLOOKUP(1,(MarketData[ETF]=H2950)*(MarketData[Date]=WORKDAY(I2950,-1)),MarketData[Adjusted Close]))-1,
""
)</f>
        <v/>
      </c>
    </row>
    <row r="2951" spans="1:10" ht="15.75" x14ac:dyDescent="0.25">
      <c r="A2951" t="s">
        <v>10</v>
      </c>
      <c r="B2951" s="1">
        <v>45561</v>
      </c>
      <c r="C2951">
        <v>203.03</v>
      </c>
      <c r="D2951">
        <v>203.16</v>
      </c>
      <c r="E2951">
        <v>199.96</v>
      </c>
      <c r="F2951">
        <v>201.44</v>
      </c>
      <c r="G2951">
        <v>199.53</v>
      </c>
      <c r="H2951" s="2">
        <v>2454300</v>
      </c>
      <c r="I2951" s="8" cm="1">
        <f t="array" ref="I2951">IFERROR(MarketData[[#This Row],[Adjusted Close]]/_xlfn.XLOOKUP(1,
(MarketData[ETF]=MarketData[[#This Row],[ETF]])*(MarketData[Date]&lt;MarketData[[#This Row],[Date]]),
MarketData[Adjusted Close],
,0,-1)-1,"")</f>
        <v>0.41310198300283307</v>
      </c>
      <c r="J2951" s="9" t="str" cm="1">
        <f t="array" ref="J2951">IFERROR(
(_xlfn.XLOOKUP(1,(MarketData[ETF]=H2951)*(MarketData[Date]=I2951),MarketData[Adjusted Close]) /
_xlfn.XLOOKUP(1,(MarketData[ETF]=H2951)*(MarketData[Date]=WORKDAY(I2951,-1)),MarketData[Adjusted Close]))-1,
""
)</f>
        <v/>
      </c>
    </row>
    <row r="2952" spans="1:10" ht="15.75" x14ac:dyDescent="0.25">
      <c r="A2952" t="s">
        <v>10</v>
      </c>
      <c r="B2952" s="1">
        <v>45560</v>
      </c>
      <c r="C2952">
        <v>199.58</v>
      </c>
      <c r="D2952">
        <v>200.71</v>
      </c>
      <c r="E2952">
        <v>199.41</v>
      </c>
      <c r="F2952">
        <v>199.98</v>
      </c>
      <c r="G2952">
        <v>198.08</v>
      </c>
      <c r="H2952" s="2">
        <v>1948200</v>
      </c>
      <c r="I2952" s="8" cm="1">
        <f t="array" ref="I2952">IFERROR(MarketData[[#This Row],[Adjusted Close]]/_xlfn.XLOOKUP(1,
(MarketData[ETF]=MarketData[[#This Row],[ETF]])*(MarketData[Date]&lt;MarketData[[#This Row],[Date]]),
MarketData[Adjusted Close],
,0,-1)-1,"")</f>
        <v>0.40283286118980199</v>
      </c>
      <c r="J2952" s="9" t="str" cm="1">
        <f t="array" ref="J2952">IFERROR(
(_xlfn.XLOOKUP(1,(MarketData[ETF]=H2952)*(MarketData[Date]=I2952),MarketData[Adjusted Close]) /
_xlfn.XLOOKUP(1,(MarketData[ETF]=H2952)*(MarketData[Date]=WORKDAY(I2952,-1)),MarketData[Adjusted Close]))-1,
""
)</f>
        <v/>
      </c>
    </row>
    <row r="2953" spans="1:10" ht="15.75" x14ac:dyDescent="0.25">
      <c r="A2953" t="s">
        <v>10</v>
      </c>
      <c r="B2953" s="1">
        <v>45559</v>
      </c>
      <c r="C2953">
        <v>199.38</v>
      </c>
      <c r="D2953">
        <v>200.14</v>
      </c>
      <c r="E2953">
        <v>197.66</v>
      </c>
      <c r="F2953">
        <v>199.74</v>
      </c>
      <c r="G2953">
        <v>197.84</v>
      </c>
      <c r="H2953" s="2">
        <v>2372300</v>
      </c>
      <c r="I2953" s="8" cm="1">
        <f t="array" ref="I2953">IFERROR(MarketData[[#This Row],[Adjusted Close]]/_xlfn.XLOOKUP(1,
(MarketData[ETF]=MarketData[[#This Row],[ETF]])*(MarketData[Date]&lt;MarketData[[#This Row],[Date]]),
MarketData[Adjusted Close],
,0,-1)-1,"")</f>
        <v>0.40113314447592074</v>
      </c>
      <c r="J2953" s="9" t="str" cm="1">
        <f t="array" ref="J2953">IFERROR(
(_xlfn.XLOOKUP(1,(MarketData[ETF]=H2953)*(MarketData[Date]=I2953),MarketData[Adjusted Close]) /
_xlfn.XLOOKUP(1,(MarketData[ETF]=H2953)*(MarketData[Date]=WORKDAY(I2953,-1)),MarketData[Adjusted Close]))-1,
""
)</f>
        <v/>
      </c>
    </row>
    <row r="2954" spans="1:10" ht="15.75" x14ac:dyDescent="0.25">
      <c r="A2954" t="s">
        <v>10</v>
      </c>
      <c r="B2954" s="1">
        <v>45558</v>
      </c>
      <c r="C2954">
        <v>198.77</v>
      </c>
      <c r="D2954">
        <v>199.22</v>
      </c>
      <c r="E2954">
        <v>198.22</v>
      </c>
      <c r="F2954">
        <v>198.8</v>
      </c>
      <c r="G2954">
        <v>196.91</v>
      </c>
      <c r="H2954" s="2">
        <v>2300100</v>
      </c>
      <c r="I2954" s="8" cm="1">
        <f t="array" ref="I2954">IFERROR(MarketData[[#This Row],[Adjusted Close]]/_xlfn.XLOOKUP(1,
(MarketData[ETF]=MarketData[[#This Row],[ETF]])*(MarketData[Date]&lt;MarketData[[#This Row],[Date]]),
MarketData[Adjusted Close],
,0,-1)-1,"")</f>
        <v>0.39454674220963182</v>
      </c>
      <c r="J2954" s="9" t="str" cm="1">
        <f t="array" ref="J2954">IFERROR(
(_xlfn.XLOOKUP(1,(MarketData[ETF]=H2954)*(MarketData[Date]=I2954),MarketData[Adjusted Close]) /
_xlfn.XLOOKUP(1,(MarketData[ETF]=H2954)*(MarketData[Date]=WORKDAY(I2954,-1)),MarketData[Adjusted Close]))-1,
""
)</f>
        <v/>
      </c>
    </row>
    <row r="2955" spans="1:10" ht="15.75" x14ac:dyDescent="0.25">
      <c r="A2955" t="s">
        <v>10</v>
      </c>
      <c r="B2955" s="1">
        <v>45555</v>
      </c>
      <c r="C2955">
        <v>198.57</v>
      </c>
      <c r="D2955">
        <v>199.08</v>
      </c>
      <c r="E2955">
        <v>196.87</v>
      </c>
      <c r="F2955">
        <v>198.59</v>
      </c>
      <c r="G2955">
        <v>196.41</v>
      </c>
      <c r="H2955" s="2">
        <v>1810500</v>
      </c>
      <c r="I2955" s="8" cm="1">
        <f t="array" ref="I2955">IFERROR(MarketData[[#This Row],[Adjusted Close]]/_xlfn.XLOOKUP(1,
(MarketData[ETF]=MarketData[[#This Row],[ETF]])*(MarketData[Date]&lt;MarketData[[#This Row],[Date]]),
MarketData[Adjusted Close],
,0,-1)-1,"")</f>
        <v>0.39100566572237971</v>
      </c>
      <c r="J2955" s="9" t="str" cm="1">
        <f t="array" ref="J2955">IFERROR(
(_xlfn.XLOOKUP(1,(MarketData[ETF]=H2955)*(MarketData[Date]=I2955),MarketData[Adjusted Close]) /
_xlfn.XLOOKUP(1,(MarketData[ETF]=H2955)*(MarketData[Date]=WORKDAY(I2955,-1)),MarketData[Adjusted Close]))-1,
""
)</f>
        <v/>
      </c>
    </row>
    <row r="2956" spans="1:10" ht="15.75" x14ac:dyDescent="0.25">
      <c r="A2956" t="s">
        <v>10</v>
      </c>
      <c r="B2956" s="1">
        <v>45554</v>
      </c>
      <c r="C2956">
        <v>198.66</v>
      </c>
      <c r="D2956">
        <v>200.12</v>
      </c>
      <c r="E2956">
        <v>197.77</v>
      </c>
      <c r="F2956">
        <v>198.94</v>
      </c>
      <c r="G2956">
        <v>196.75</v>
      </c>
      <c r="H2956" s="2">
        <v>4061900</v>
      </c>
      <c r="I2956" s="8" cm="1">
        <f t="array" ref="I2956">IFERROR(MarketData[[#This Row],[Adjusted Close]]/_xlfn.XLOOKUP(1,
(MarketData[ETF]=MarketData[[#This Row],[ETF]])*(MarketData[Date]&lt;MarketData[[#This Row],[Date]]),
MarketData[Adjusted Close],
,0,-1)-1,"")</f>
        <v>0.39341359773371121</v>
      </c>
      <c r="J2956" s="9" t="str" cm="1">
        <f t="array" ref="J2956">IFERROR(
(_xlfn.XLOOKUP(1,(MarketData[ETF]=H2956)*(MarketData[Date]=I2956),MarketData[Adjusted Close]) /
_xlfn.XLOOKUP(1,(MarketData[ETF]=H2956)*(MarketData[Date]=WORKDAY(I2956,-1)),MarketData[Adjusted Close]))-1,
""
)</f>
        <v/>
      </c>
    </row>
    <row r="2957" spans="1:10" ht="15.75" x14ac:dyDescent="0.25">
      <c r="A2957" t="s">
        <v>10</v>
      </c>
      <c r="B2957" s="1">
        <v>45553</v>
      </c>
      <c r="C2957">
        <v>195.32</v>
      </c>
      <c r="D2957">
        <v>197</v>
      </c>
      <c r="E2957">
        <v>193.78</v>
      </c>
      <c r="F2957">
        <v>194.03</v>
      </c>
      <c r="G2957">
        <v>191.9</v>
      </c>
      <c r="H2957" s="2">
        <v>2356400</v>
      </c>
      <c r="I2957" s="8" cm="1">
        <f t="array" ref="I2957">IFERROR(MarketData[[#This Row],[Adjusted Close]]/_xlfn.XLOOKUP(1,
(MarketData[ETF]=MarketData[[#This Row],[ETF]])*(MarketData[Date]&lt;MarketData[[#This Row],[Date]]),
MarketData[Adjusted Close],
,0,-1)-1,"")</f>
        <v>0.35906515580736564</v>
      </c>
      <c r="J2957" s="9" t="str" cm="1">
        <f t="array" ref="J2957">IFERROR(
(_xlfn.XLOOKUP(1,(MarketData[ETF]=H2957)*(MarketData[Date]=I2957),MarketData[Adjusted Close]) /
_xlfn.XLOOKUP(1,(MarketData[ETF]=H2957)*(MarketData[Date]=WORKDAY(I2957,-1)),MarketData[Adjusted Close]))-1,
""
)</f>
        <v/>
      </c>
    </row>
    <row r="2958" spans="1:10" ht="15.75" x14ac:dyDescent="0.25">
      <c r="A2958" t="s">
        <v>10</v>
      </c>
      <c r="B2958" s="1">
        <v>45552</v>
      </c>
      <c r="C2958">
        <v>196.05</v>
      </c>
      <c r="D2958">
        <v>196.51</v>
      </c>
      <c r="E2958">
        <v>193.85</v>
      </c>
      <c r="F2958">
        <v>194.9</v>
      </c>
      <c r="G2958">
        <v>192.76</v>
      </c>
      <c r="H2958" s="2">
        <v>1421500</v>
      </c>
      <c r="I2958" s="8" cm="1">
        <f t="array" ref="I2958">IFERROR(MarketData[[#This Row],[Adjusted Close]]/_xlfn.XLOOKUP(1,
(MarketData[ETF]=MarketData[[#This Row],[ETF]])*(MarketData[Date]&lt;MarketData[[#This Row],[Date]]),
MarketData[Adjusted Close],
,0,-1)-1,"")</f>
        <v>0.36515580736543907</v>
      </c>
      <c r="J2958" s="9" t="str" cm="1">
        <f t="array" ref="J2958">IFERROR(
(_xlfn.XLOOKUP(1,(MarketData[ETF]=H2958)*(MarketData[Date]=I2958),MarketData[Adjusted Close]) /
_xlfn.XLOOKUP(1,(MarketData[ETF]=H2958)*(MarketData[Date]=WORKDAY(I2958,-1)),MarketData[Adjusted Close]))-1,
""
)</f>
        <v/>
      </c>
    </row>
    <row r="2959" spans="1:10" ht="15.75" x14ac:dyDescent="0.25">
      <c r="A2959" t="s">
        <v>10</v>
      </c>
      <c r="B2959" s="1">
        <v>45551</v>
      </c>
      <c r="C2959">
        <v>194.76</v>
      </c>
      <c r="D2959">
        <v>195.02</v>
      </c>
      <c r="E2959">
        <v>193.45</v>
      </c>
      <c r="F2959">
        <v>194.79</v>
      </c>
      <c r="G2959">
        <v>192.65</v>
      </c>
      <c r="H2959" s="2">
        <v>1611800</v>
      </c>
      <c r="I2959" s="8" cm="1">
        <f t="array" ref="I2959">IFERROR(MarketData[[#This Row],[Adjusted Close]]/_xlfn.XLOOKUP(1,
(MarketData[ETF]=MarketData[[#This Row],[ETF]])*(MarketData[Date]&lt;MarketData[[#This Row],[Date]]),
MarketData[Adjusted Close],
,0,-1)-1,"")</f>
        <v>0.36437677053824369</v>
      </c>
      <c r="J2959" s="9" t="str" cm="1">
        <f t="array" ref="J2959">IFERROR(
(_xlfn.XLOOKUP(1,(MarketData[ETF]=H2959)*(MarketData[Date]=I2959),MarketData[Adjusted Close]) /
_xlfn.XLOOKUP(1,(MarketData[ETF]=H2959)*(MarketData[Date]=WORKDAY(I2959,-1)),MarketData[Adjusted Close]))-1,
""
)</f>
        <v/>
      </c>
    </row>
    <row r="2960" spans="1:10" ht="15.75" x14ac:dyDescent="0.25">
      <c r="A2960" t="s">
        <v>10</v>
      </c>
      <c r="B2960" s="1">
        <v>45548</v>
      </c>
      <c r="C2960">
        <v>194.45</v>
      </c>
      <c r="D2960">
        <v>196.12</v>
      </c>
      <c r="E2960">
        <v>194.42</v>
      </c>
      <c r="F2960">
        <v>195.63</v>
      </c>
      <c r="G2960">
        <v>193.48</v>
      </c>
      <c r="H2960" s="2">
        <v>2525400</v>
      </c>
      <c r="I2960" s="8" cm="1">
        <f t="array" ref="I2960">IFERROR(MarketData[[#This Row],[Adjusted Close]]/_xlfn.XLOOKUP(1,
(MarketData[ETF]=MarketData[[#This Row],[ETF]])*(MarketData[Date]&lt;MarketData[[#This Row],[Date]]),
MarketData[Adjusted Close],
,0,-1)-1,"")</f>
        <v>0.37025495750708215</v>
      </c>
      <c r="J2960" s="9" t="str" cm="1">
        <f t="array" ref="J2960">IFERROR(
(_xlfn.XLOOKUP(1,(MarketData[ETF]=H2960)*(MarketData[Date]=I2960),MarketData[Adjusted Close]) /
_xlfn.XLOOKUP(1,(MarketData[ETF]=H2960)*(MarketData[Date]=WORKDAY(I2960,-1)),MarketData[Adjusted Close]))-1,
""
)</f>
        <v/>
      </c>
    </row>
    <row r="2961" spans="1:10" ht="15.75" x14ac:dyDescent="0.25">
      <c r="A2961" t="s">
        <v>10</v>
      </c>
      <c r="B2961" s="1">
        <v>45547</v>
      </c>
      <c r="C2961">
        <v>192.89</v>
      </c>
      <c r="D2961">
        <v>195.1</v>
      </c>
      <c r="E2961">
        <v>192.18</v>
      </c>
      <c r="F2961">
        <v>194.77</v>
      </c>
      <c r="G2961">
        <v>192.63</v>
      </c>
      <c r="H2961" s="2">
        <v>1943600</v>
      </c>
      <c r="I2961" s="8" cm="1">
        <f t="array" ref="I2961">IFERROR(MarketData[[#This Row],[Adjusted Close]]/_xlfn.XLOOKUP(1,
(MarketData[ETF]=MarketData[[#This Row],[ETF]])*(MarketData[Date]&lt;MarketData[[#This Row],[Date]]),
MarketData[Adjusted Close],
,0,-1)-1,"")</f>
        <v>0.36423512747875364</v>
      </c>
      <c r="J2961" s="9" t="str" cm="1">
        <f t="array" ref="J2961">IFERROR(
(_xlfn.XLOOKUP(1,(MarketData[ETF]=H2961)*(MarketData[Date]=I2961),MarketData[Adjusted Close]) /
_xlfn.XLOOKUP(1,(MarketData[ETF]=H2961)*(MarketData[Date]=WORKDAY(I2961,-1)),MarketData[Adjusted Close]))-1,
""
)</f>
        <v/>
      </c>
    </row>
    <row r="2962" spans="1:10" ht="15.75" x14ac:dyDescent="0.25">
      <c r="A2962" t="s">
        <v>10</v>
      </c>
      <c r="B2962" s="1">
        <v>45546</v>
      </c>
      <c r="C2962">
        <v>189.26</v>
      </c>
      <c r="D2962">
        <v>193.18</v>
      </c>
      <c r="E2962">
        <v>185.76</v>
      </c>
      <c r="F2962">
        <v>192.8</v>
      </c>
      <c r="G2962">
        <v>190.68</v>
      </c>
      <c r="H2962" s="2">
        <v>2415700</v>
      </c>
      <c r="I2962" s="8" cm="1">
        <f t="array" ref="I2962">IFERROR(MarketData[[#This Row],[Adjusted Close]]/_xlfn.XLOOKUP(1,
(MarketData[ETF]=MarketData[[#This Row],[ETF]])*(MarketData[Date]&lt;MarketData[[#This Row],[Date]]),
MarketData[Adjusted Close],
,0,-1)-1,"")</f>
        <v>0.35042492917847046</v>
      </c>
      <c r="J2962" s="9" t="str" cm="1">
        <f t="array" ref="J2962">IFERROR(
(_xlfn.XLOOKUP(1,(MarketData[ETF]=H2962)*(MarketData[Date]=I2962),MarketData[Adjusted Close]) /
_xlfn.XLOOKUP(1,(MarketData[ETF]=H2962)*(MarketData[Date]=WORKDAY(I2962,-1)),MarketData[Adjusted Close]))-1,
""
)</f>
        <v/>
      </c>
    </row>
    <row r="2963" spans="1:10" ht="15.75" x14ac:dyDescent="0.25">
      <c r="A2963" t="s">
        <v>10</v>
      </c>
      <c r="B2963" s="1">
        <v>45545</v>
      </c>
      <c r="C2963">
        <v>187.77</v>
      </c>
      <c r="D2963">
        <v>188.97</v>
      </c>
      <c r="E2963">
        <v>186.14</v>
      </c>
      <c r="F2963">
        <v>188.73</v>
      </c>
      <c r="G2963">
        <v>186.66</v>
      </c>
      <c r="H2963" s="2">
        <v>1460900</v>
      </c>
      <c r="I2963" s="8" cm="1">
        <f t="array" ref="I2963">IFERROR(MarketData[[#This Row],[Adjusted Close]]/_xlfn.XLOOKUP(1,
(MarketData[ETF]=MarketData[[#This Row],[ETF]])*(MarketData[Date]&lt;MarketData[[#This Row],[Date]]),
MarketData[Adjusted Close],
,0,-1)-1,"")</f>
        <v>0.32195467422096335</v>
      </c>
      <c r="J2963" s="9" t="str" cm="1">
        <f t="array" ref="J2963">IFERROR(
(_xlfn.XLOOKUP(1,(MarketData[ETF]=H2963)*(MarketData[Date]=I2963),MarketData[Adjusted Close]) /
_xlfn.XLOOKUP(1,(MarketData[ETF]=H2963)*(MarketData[Date]=WORKDAY(I2963,-1)),MarketData[Adjusted Close]))-1,
""
)</f>
        <v/>
      </c>
    </row>
    <row r="2964" spans="1:10" ht="15.75" x14ac:dyDescent="0.25">
      <c r="A2964" t="s">
        <v>10</v>
      </c>
      <c r="B2964" s="1">
        <v>45544</v>
      </c>
      <c r="C2964">
        <v>186.46</v>
      </c>
      <c r="D2964">
        <v>187.44</v>
      </c>
      <c r="E2964">
        <v>185.15</v>
      </c>
      <c r="F2964">
        <v>187.04</v>
      </c>
      <c r="G2964">
        <v>184.98</v>
      </c>
      <c r="H2964" s="2">
        <v>2930900</v>
      </c>
      <c r="I2964" s="8" cm="1">
        <f t="array" ref="I2964">IFERROR(MarketData[[#This Row],[Adjusted Close]]/_xlfn.XLOOKUP(1,
(MarketData[ETF]=MarketData[[#This Row],[ETF]])*(MarketData[Date]&lt;MarketData[[#This Row],[Date]]),
MarketData[Adjusted Close],
,0,-1)-1,"")</f>
        <v>0.31005665722379616</v>
      </c>
      <c r="J2964" s="9" t="str" cm="1">
        <f t="array" ref="J2964">IFERROR(
(_xlfn.XLOOKUP(1,(MarketData[ETF]=H2964)*(MarketData[Date]=I2964),MarketData[Adjusted Close]) /
_xlfn.XLOOKUP(1,(MarketData[ETF]=H2964)*(MarketData[Date]=WORKDAY(I2964,-1)),MarketData[Adjusted Close]))-1,
""
)</f>
        <v/>
      </c>
    </row>
    <row r="2965" spans="1:10" ht="15.75" x14ac:dyDescent="0.25">
      <c r="A2965" t="s">
        <v>10</v>
      </c>
      <c r="B2965" s="1">
        <v>45541</v>
      </c>
      <c r="C2965">
        <v>189.44</v>
      </c>
      <c r="D2965">
        <v>189.78</v>
      </c>
      <c r="E2965">
        <v>184.48</v>
      </c>
      <c r="F2965">
        <v>184.7</v>
      </c>
      <c r="G2965">
        <v>182.67</v>
      </c>
      <c r="H2965" s="2">
        <v>2568200</v>
      </c>
      <c r="I2965" s="8" cm="1">
        <f t="array" ref="I2965">IFERROR(MarketData[[#This Row],[Adjusted Close]]/_xlfn.XLOOKUP(1,
(MarketData[ETF]=MarketData[[#This Row],[ETF]])*(MarketData[Date]&lt;MarketData[[#This Row],[Date]]),
MarketData[Adjusted Close],
,0,-1)-1,"")</f>
        <v>0.29369688385269122</v>
      </c>
      <c r="J2965" s="9" t="str" cm="1">
        <f t="array" ref="J2965">IFERROR(
(_xlfn.XLOOKUP(1,(MarketData[ETF]=H2965)*(MarketData[Date]=I2965),MarketData[Adjusted Close]) /
_xlfn.XLOOKUP(1,(MarketData[ETF]=H2965)*(MarketData[Date]=WORKDAY(I2965,-1)),MarketData[Adjusted Close]))-1,
""
)</f>
        <v/>
      </c>
    </row>
    <row r="2966" spans="1:10" ht="15.75" x14ac:dyDescent="0.25">
      <c r="A2966" t="s">
        <v>10</v>
      </c>
      <c r="B2966" s="1">
        <v>45540</v>
      </c>
      <c r="C2966">
        <v>188.89</v>
      </c>
      <c r="D2966">
        <v>191.5</v>
      </c>
      <c r="E2966">
        <v>188.47</v>
      </c>
      <c r="F2966">
        <v>189.78</v>
      </c>
      <c r="G2966">
        <v>187.69</v>
      </c>
      <c r="H2966" s="2">
        <v>2594600</v>
      </c>
      <c r="I2966" s="8" cm="1">
        <f t="array" ref="I2966">IFERROR(MarketData[[#This Row],[Adjusted Close]]/_xlfn.XLOOKUP(1,
(MarketData[ETF]=MarketData[[#This Row],[ETF]])*(MarketData[Date]&lt;MarketData[[#This Row],[Date]]),
MarketData[Adjusted Close],
,0,-1)-1,"")</f>
        <v>0.32924929178470275</v>
      </c>
      <c r="J2966" s="9" t="str" cm="1">
        <f t="array" ref="J2966">IFERROR(
(_xlfn.XLOOKUP(1,(MarketData[ETF]=H2966)*(MarketData[Date]=I2966),MarketData[Adjusted Close]) /
_xlfn.XLOOKUP(1,(MarketData[ETF]=H2966)*(MarketData[Date]=WORKDAY(I2966,-1)),MarketData[Adjusted Close]))-1,
""
)</f>
        <v/>
      </c>
    </row>
    <row r="2967" spans="1:10" ht="15.75" x14ac:dyDescent="0.25">
      <c r="A2967" t="s">
        <v>10</v>
      </c>
      <c r="B2967" s="1">
        <v>45539</v>
      </c>
      <c r="C2967">
        <v>188.8</v>
      </c>
      <c r="D2967">
        <v>191.12</v>
      </c>
      <c r="E2967">
        <v>188.38</v>
      </c>
      <c r="F2967">
        <v>189.55</v>
      </c>
      <c r="G2967">
        <v>187.47</v>
      </c>
      <c r="H2967" s="2">
        <v>2238900</v>
      </c>
      <c r="I2967" s="8" cm="1">
        <f t="array" ref="I2967">IFERROR(MarketData[[#This Row],[Adjusted Close]]/_xlfn.XLOOKUP(1,
(MarketData[ETF]=MarketData[[#This Row],[ETF]])*(MarketData[Date]&lt;MarketData[[#This Row],[Date]]),
MarketData[Adjusted Close],
,0,-1)-1,"")</f>
        <v>0.32769121813031177</v>
      </c>
      <c r="J2967" s="9" t="str" cm="1">
        <f t="array" ref="J2967">IFERROR(
(_xlfn.XLOOKUP(1,(MarketData[ETF]=H2967)*(MarketData[Date]=I2967),MarketData[Adjusted Close]) /
_xlfn.XLOOKUP(1,(MarketData[ETF]=H2967)*(MarketData[Date]=WORKDAY(I2967,-1)),MarketData[Adjusted Close]))-1,
""
)</f>
        <v/>
      </c>
    </row>
    <row r="2968" spans="1:10" ht="15.75" x14ac:dyDescent="0.25">
      <c r="A2968" t="s">
        <v>10</v>
      </c>
      <c r="B2968" s="1">
        <v>45538</v>
      </c>
      <c r="C2968">
        <v>194.74</v>
      </c>
      <c r="D2968">
        <v>194.78</v>
      </c>
      <c r="E2968">
        <v>189.11</v>
      </c>
      <c r="F2968">
        <v>190.08</v>
      </c>
      <c r="G2968">
        <v>187.99</v>
      </c>
      <c r="H2968" s="2">
        <v>2881000</v>
      </c>
      <c r="I2968" s="8" cm="1">
        <f t="array" ref="I2968">IFERROR(MarketData[[#This Row],[Adjusted Close]]/_xlfn.XLOOKUP(1,
(MarketData[ETF]=MarketData[[#This Row],[ETF]])*(MarketData[Date]&lt;MarketData[[#This Row],[Date]]),
MarketData[Adjusted Close],
,0,-1)-1,"")</f>
        <v>0.33137393767705392</v>
      </c>
      <c r="J2968" s="9" t="str" cm="1">
        <f t="array" ref="J2968">IFERROR(
(_xlfn.XLOOKUP(1,(MarketData[ETF]=H2968)*(MarketData[Date]=I2968),MarketData[Adjusted Close]) /
_xlfn.XLOOKUP(1,(MarketData[ETF]=H2968)*(MarketData[Date]=WORKDAY(I2968,-1)),MarketData[Adjusted Close]))-1,
""
)</f>
        <v/>
      </c>
    </row>
    <row r="2969" spans="1:10" ht="15.75" x14ac:dyDescent="0.25">
      <c r="A2969" t="s">
        <v>10</v>
      </c>
      <c r="B2969" s="1">
        <v>45534</v>
      </c>
      <c r="C2969">
        <v>195.45</v>
      </c>
      <c r="D2969">
        <v>196.22</v>
      </c>
      <c r="E2969">
        <v>193.65</v>
      </c>
      <c r="F2969">
        <v>196.08</v>
      </c>
      <c r="G2969">
        <v>193.92</v>
      </c>
      <c r="H2969" s="2">
        <v>1715900</v>
      </c>
      <c r="I2969" s="8" cm="1">
        <f t="array" ref="I2969">IFERROR(MarketData[[#This Row],[Adjusted Close]]/_xlfn.XLOOKUP(1,
(MarketData[ETF]=MarketData[[#This Row],[ETF]])*(MarketData[Date]&lt;MarketData[[#This Row],[Date]]),
MarketData[Adjusted Close],
,0,-1)-1,"")</f>
        <v>0.37337110481586411</v>
      </c>
      <c r="J2969" s="9" t="str" cm="1">
        <f t="array" ref="J2969">IFERROR(
(_xlfn.XLOOKUP(1,(MarketData[ETF]=H2969)*(MarketData[Date]=I2969),MarketData[Adjusted Close]) /
_xlfn.XLOOKUP(1,(MarketData[ETF]=H2969)*(MarketData[Date]=WORKDAY(I2969,-1)),MarketData[Adjusted Close]))-1,
""
)</f>
        <v/>
      </c>
    </row>
    <row r="2970" spans="1:10" ht="15.75" x14ac:dyDescent="0.25">
      <c r="A2970" t="s">
        <v>10</v>
      </c>
      <c r="B2970" s="1">
        <v>45533</v>
      </c>
      <c r="C2970">
        <v>194.79</v>
      </c>
      <c r="D2970">
        <v>196.68</v>
      </c>
      <c r="E2970">
        <v>193.17</v>
      </c>
      <c r="F2970">
        <v>193.71</v>
      </c>
      <c r="G2970">
        <v>191.58</v>
      </c>
      <c r="H2970" s="2">
        <v>2830400</v>
      </c>
      <c r="I2970" s="8" cm="1">
        <f t="array" ref="I2970">IFERROR(MarketData[[#This Row],[Adjusted Close]]/_xlfn.XLOOKUP(1,
(MarketData[ETF]=MarketData[[#This Row],[ETF]])*(MarketData[Date]&lt;MarketData[[#This Row],[Date]]),
MarketData[Adjusted Close],
,0,-1)-1,"")</f>
        <v>0.3567988668555242</v>
      </c>
      <c r="J2970" s="9" t="str" cm="1">
        <f t="array" ref="J2970">IFERROR(
(_xlfn.XLOOKUP(1,(MarketData[ETF]=H2970)*(MarketData[Date]=I2970),MarketData[Adjusted Close]) /
_xlfn.XLOOKUP(1,(MarketData[ETF]=H2970)*(MarketData[Date]=WORKDAY(I2970,-1)),MarketData[Adjusted Close]))-1,
""
)</f>
        <v/>
      </c>
    </row>
    <row r="2971" spans="1:10" ht="15.75" x14ac:dyDescent="0.25">
      <c r="A2971" t="s">
        <v>10</v>
      </c>
      <c r="B2971" s="1">
        <v>45532</v>
      </c>
      <c r="C2971">
        <v>196.02</v>
      </c>
      <c r="D2971">
        <v>196.3</v>
      </c>
      <c r="E2971">
        <v>192.56</v>
      </c>
      <c r="F2971">
        <v>194.03</v>
      </c>
      <c r="G2971">
        <v>191.9</v>
      </c>
      <c r="H2971" s="2">
        <v>1992700</v>
      </c>
      <c r="I2971" s="8" cm="1">
        <f t="array" ref="I2971">IFERROR(MarketData[[#This Row],[Adjusted Close]]/_xlfn.XLOOKUP(1,
(MarketData[ETF]=MarketData[[#This Row],[ETF]])*(MarketData[Date]&lt;MarketData[[#This Row],[Date]]),
MarketData[Adjusted Close],
,0,-1)-1,"")</f>
        <v>0.35906515580736564</v>
      </c>
      <c r="J2971" s="9" t="str" cm="1">
        <f t="array" ref="J2971">IFERROR(
(_xlfn.XLOOKUP(1,(MarketData[ETF]=H2971)*(MarketData[Date]=I2971),MarketData[Adjusted Close]) /
_xlfn.XLOOKUP(1,(MarketData[ETF]=H2971)*(MarketData[Date]=WORKDAY(I2971,-1)),MarketData[Adjusted Close]))-1,
""
)</f>
        <v/>
      </c>
    </row>
    <row r="2972" spans="1:10" ht="15.75" x14ac:dyDescent="0.25">
      <c r="A2972" t="s">
        <v>10</v>
      </c>
      <c r="B2972" s="1">
        <v>45531</v>
      </c>
      <c r="C2972">
        <v>194.97</v>
      </c>
      <c r="D2972">
        <v>196.63</v>
      </c>
      <c r="E2972">
        <v>194.15</v>
      </c>
      <c r="F2972">
        <v>196.24</v>
      </c>
      <c r="G2972">
        <v>194.08</v>
      </c>
      <c r="H2972" s="2">
        <v>1652200</v>
      </c>
      <c r="I2972" s="8" cm="1">
        <f t="array" ref="I2972">IFERROR(MarketData[[#This Row],[Adjusted Close]]/_xlfn.XLOOKUP(1,
(MarketData[ETF]=MarketData[[#This Row],[ETF]])*(MarketData[Date]&lt;MarketData[[#This Row],[Date]]),
MarketData[Adjusted Close],
,0,-1)-1,"")</f>
        <v>0.37450424929178494</v>
      </c>
      <c r="J2972" s="9" t="str" cm="1">
        <f t="array" ref="J2972">IFERROR(
(_xlfn.XLOOKUP(1,(MarketData[ETF]=H2972)*(MarketData[Date]=I2972),MarketData[Adjusted Close]) /
_xlfn.XLOOKUP(1,(MarketData[ETF]=H2972)*(MarketData[Date]=WORKDAY(I2972,-1)),MarketData[Adjusted Close]))-1,
""
)</f>
        <v/>
      </c>
    </row>
    <row r="2973" spans="1:10" ht="15.75" x14ac:dyDescent="0.25">
      <c r="A2973" t="s">
        <v>10</v>
      </c>
      <c r="B2973" s="1">
        <v>45530</v>
      </c>
      <c r="C2973">
        <v>197.34</v>
      </c>
      <c r="D2973">
        <v>197.67</v>
      </c>
      <c r="E2973">
        <v>194.8</v>
      </c>
      <c r="F2973">
        <v>195.63</v>
      </c>
      <c r="G2973">
        <v>193.48</v>
      </c>
      <c r="H2973" s="2">
        <v>1944500</v>
      </c>
      <c r="I2973" s="8" cm="1">
        <f t="array" ref="I2973">IFERROR(MarketData[[#This Row],[Adjusted Close]]/_xlfn.XLOOKUP(1,
(MarketData[ETF]=MarketData[[#This Row],[ETF]])*(MarketData[Date]&lt;MarketData[[#This Row],[Date]]),
MarketData[Adjusted Close],
,0,-1)-1,"")</f>
        <v>0.37025495750708215</v>
      </c>
      <c r="J2973" s="9" t="str" cm="1">
        <f t="array" ref="J2973">IFERROR(
(_xlfn.XLOOKUP(1,(MarketData[ETF]=H2973)*(MarketData[Date]=I2973),MarketData[Adjusted Close]) /
_xlfn.XLOOKUP(1,(MarketData[ETF]=H2973)*(MarketData[Date]=WORKDAY(I2973,-1)),MarketData[Adjusted Close]))-1,
""
)</f>
        <v/>
      </c>
    </row>
    <row r="2974" spans="1:10" ht="15.75" x14ac:dyDescent="0.25">
      <c r="A2974" t="s">
        <v>10</v>
      </c>
      <c r="B2974" s="1">
        <v>45527</v>
      </c>
      <c r="C2974">
        <v>197.24</v>
      </c>
      <c r="D2974">
        <v>198.67</v>
      </c>
      <c r="E2974">
        <v>195.6</v>
      </c>
      <c r="F2974">
        <v>197.53</v>
      </c>
      <c r="G2974">
        <v>195.36</v>
      </c>
      <c r="H2974" s="2">
        <v>1714400</v>
      </c>
      <c r="I2974" s="8" cm="1">
        <f t="array" ref="I2974">IFERROR(MarketData[[#This Row],[Adjusted Close]]/_xlfn.XLOOKUP(1,
(MarketData[ETF]=MarketData[[#This Row],[ETF]])*(MarketData[Date]&lt;MarketData[[#This Row],[Date]]),
MarketData[Adjusted Close],
,0,-1)-1,"")</f>
        <v>0.38356940509915027</v>
      </c>
      <c r="J2974" s="9" t="str" cm="1">
        <f t="array" ref="J2974">IFERROR(
(_xlfn.XLOOKUP(1,(MarketData[ETF]=H2974)*(MarketData[Date]=I2974),MarketData[Adjusted Close]) /
_xlfn.XLOOKUP(1,(MarketData[ETF]=H2974)*(MarketData[Date]=WORKDAY(I2974,-1)),MarketData[Adjusted Close]))-1,
""
)</f>
        <v/>
      </c>
    </row>
    <row r="2975" spans="1:10" ht="15.75" x14ac:dyDescent="0.25">
      <c r="A2975" t="s">
        <v>10</v>
      </c>
      <c r="B2975" s="1">
        <v>45526</v>
      </c>
      <c r="C2975">
        <v>199.52</v>
      </c>
      <c r="D2975">
        <v>199.81</v>
      </c>
      <c r="E2975">
        <v>195.01</v>
      </c>
      <c r="F2975">
        <v>195.43</v>
      </c>
      <c r="G2975">
        <v>193.28</v>
      </c>
      <c r="H2975" s="2">
        <v>1305200</v>
      </c>
      <c r="I2975" s="8" cm="1">
        <f t="array" ref="I2975">IFERROR(MarketData[[#This Row],[Adjusted Close]]/_xlfn.XLOOKUP(1,
(MarketData[ETF]=MarketData[[#This Row],[ETF]])*(MarketData[Date]&lt;MarketData[[#This Row],[Date]]),
MarketData[Adjusted Close],
,0,-1)-1,"")</f>
        <v>0.36883852691218144</v>
      </c>
      <c r="J2975" s="9" t="str" cm="1">
        <f t="array" ref="J2975">IFERROR(
(_xlfn.XLOOKUP(1,(MarketData[ETF]=H2975)*(MarketData[Date]=I2975),MarketData[Adjusted Close]) /
_xlfn.XLOOKUP(1,(MarketData[ETF]=H2975)*(MarketData[Date]=WORKDAY(I2975,-1)),MarketData[Adjusted Close]))-1,
""
)</f>
        <v/>
      </c>
    </row>
    <row r="2976" spans="1:10" ht="15.75" x14ac:dyDescent="0.25">
      <c r="A2976" t="s">
        <v>10</v>
      </c>
      <c r="B2976" s="1">
        <v>45525</v>
      </c>
      <c r="C2976">
        <v>197.97</v>
      </c>
      <c r="D2976">
        <v>199.32</v>
      </c>
      <c r="E2976">
        <v>197.26</v>
      </c>
      <c r="F2976">
        <v>198.6</v>
      </c>
      <c r="G2976">
        <v>196.42</v>
      </c>
      <c r="H2976" s="2">
        <v>1031900</v>
      </c>
      <c r="I2976" s="8" cm="1">
        <f t="array" ref="I2976">IFERROR(MarketData[[#This Row],[Adjusted Close]]/_xlfn.XLOOKUP(1,
(MarketData[ETF]=MarketData[[#This Row],[ETF]])*(MarketData[Date]&lt;MarketData[[#This Row],[Date]]),
MarketData[Adjusted Close],
,0,-1)-1,"")</f>
        <v>0.39107648725212463</v>
      </c>
      <c r="J2976" s="9" t="str" cm="1">
        <f t="array" ref="J2976">IFERROR(
(_xlfn.XLOOKUP(1,(MarketData[ETF]=H2976)*(MarketData[Date]=I2976),MarketData[Adjusted Close]) /
_xlfn.XLOOKUP(1,(MarketData[ETF]=H2976)*(MarketData[Date]=WORKDAY(I2976,-1)),MarketData[Adjusted Close]))-1,
""
)</f>
        <v/>
      </c>
    </row>
    <row r="2977" spans="1:10" ht="15.75" x14ac:dyDescent="0.25">
      <c r="A2977" t="s">
        <v>10</v>
      </c>
      <c r="B2977" s="1">
        <v>45524</v>
      </c>
      <c r="C2977">
        <v>197.7</v>
      </c>
      <c r="D2977">
        <v>198.74</v>
      </c>
      <c r="E2977">
        <v>196.95</v>
      </c>
      <c r="F2977">
        <v>197.64</v>
      </c>
      <c r="G2977">
        <v>195.47</v>
      </c>
      <c r="H2977" s="2">
        <v>1511200</v>
      </c>
      <c r="I2977" s="8" cm="1">
        <f t="array" ref="I2977">IFERROR(MarketData[[#This Row],[Adjusted Close]]/_xlfn.XLOOKUP(1,
(MarketData[ETF]=MarketData[[#This Row],[ETF]])*(MarketData[Date]&lt;MarketData[[#This Row],[Date]]),
MarketData[Adjusted Close],
,0,-1)-1,"")</f>
        <v>0.38434844192634565</v>
      </c>
      <c r="J2977" s="9" t="str" cm="1">
        <f t="array" ref="J2977">IFERROR(
(_xlfn.XLOOKUP(1,(MarketData[ETF]=H2977)*(MarketData[Date]=I2977),MarketData[Adjusted Close]) /
_xlfn.XLOOKUP(1,(MarketData[ETF]=H2977)*(MarketData[Date]=WORKDAY(I2977,-1)),MarketData[Adjusted Close]))-1,
""
)</f>
        <v/>
      </c>
    </row>
    <row r="2978" spans="1:10" ht="15.75" x14ac:dyDescent="0.25">
      <c r="A2978" t="s">
        <v>10</v>
      </c>
      <c r="B2978" s="1">
        <v>45523</v>
      </c>
      <c r="C2978">
        <v>195.54</v>
      </c>
      <c r="D2978">
        <v>198.07</v>
      </c>
      <c r="E2978">
        <v>194.85</v>
      </c>
      <c r="F2978">
        <v>198.07</v>
      </c>
      <c r="G2978">
        <v>195.89</v>
      </c>
      <c r="H2978" s="2">
        <v>1382900</v>
      </c>
      <c r="I2978" s="8" cm="1">
        <f t="array" ref="I2978">IFERROR(MarketData[[#This Row],[Adjusted Close]]/_xlfn.XLOOKUP(1,
(MarketData[ETF]=MarketData[[#This Row],[ETF]])*(MarketData[Date]&lt;MarketData[[#This Row],[Date]]),
MarketData[Adjusted Close],
,0,-1)-1,"")</f>
        <v>0.38732294617563734</v>
      </c>
      <c r="J2978" s="9" t="str" cm="1">
        <f t="array" ref="J2978">IFERROR(
(_xlfn.XLOOKUP(1,(MarketData[ETF]=H2978)*(MarketData[Date]=I2978),MarketData[Adjusted Close]) /
_xlfn.XLOOKUP(1,(MarketData[ETF]=H2978)*(MarketData[Date]=WORKDAY(I2978,-1)),MarketData[Adjusted Close]))-1,
""
)</f>
        <v/>
      </c>
    </row>
    <row r="2979" spans="1:10" ht="15.75" x14ac:dyDescent="0.25">
      <c r="A2979" t="s">
        <v>10</v>
      </c>
      <c r="B2979" s="1">
        <v>45520</v>
      </c>
      <c r="C2979">
        <v>194.58</v>
      </c>
      <c r="D2979">
        <v>196.03</v>
      </c>
      <c r="E2979">
        <v>194.14</v>
      </c>
      <c r="F2979">
        <v>195.5</v>
      </c>
      <c r="G2979">
        <v>193.35</v>
      </c>
      <c r="H2979" s="2">
        <v>1367100</v>
      </c>
      <c r="I2979" s="8" cm="1">
        <f t="array" ref="I2979">IFERROR(MarketData[[#This Row],[Adjusted Close]]/_xlfn.XLOOKUP(1,
(MarketData[ETF]=MarketData[[#This Row],[ETF]])*(MarketData[Date]&lt;MarketData[[#This Row],[Date]]),
MarketData[Adjusted Close],
,0,-1)-1,"")</f>
        <v>0.36933427762039672</v>
      </c>
      <c r="J2979" s="9" t="str" cm="1">
        <f t="array" ref="J2979">IFERROR(
(_xlfn.XLOOKUP(1,(MarketData[ETF]=H2979)*(MarketData[Date]=I2979),MarketData[Adjusted Close]) /
_xlfn.XLOOKUP(1,(MarketData[ETF]=H2979)*(MarketData[Date]=WORKDAY(I2979,-1)),MarketData[Adjusted Close]))-1,
""
)</f>
        <v/>
      </c>
    </row>
    <row r="2980" spans="1:10" ht="15.75" x14ac:dyDescent="0.25">
      <c r="A2980" t="s">
        <v>10</v>
      </c>
      <c r="B2980" s="1">
        <v>45519</v>
      </c>
      <c r="C2980">
        <v>192.96</v>
      </c>
      <c r="D2980">
        <v>195.41</v>
      </c>
      <c r="E2980">
        <v>192.78</v>
      </c>
      <c r="F2980">
        <v>195.27</v>
      </c>
      <c r="G2980">
        <v>193.12</v>
      </c>
      <c r="H2980" s="2">
        <v>1464100</v>
      </c>
      <c r="I2980" s="8" cm="1">
        <f t="array" ref="I2980">IFERROR(MarketData[[#This Row],[Adjusted Close]]/_xlfn.XLOOKUP(1,
(MarketData[ETF]=MarketData[[#This Row],[ETF]])*(MarketData[Date]&lt;MarketData[[#This Row],[Date]]),
MarketData[Adjusted Close],
,0,-1)-1,"")</f>
        <v>0.36770538243626083</v>
      </c>
      <c r="J2980" s="9" t="str" cm="1">
        <f t="array" ref="J2980">IFERROR(
(_xlfn.XLOOKUP(1,(MarketData[ETF]=H2980)*(MarketData[Date]=I2980),MarketData[Adjusted Close]) /
_xlfn.XLOOKUP(1,(MarketData[ETF]=H2980)*(MarketData[Date]=WORKDAY(I2980,-1)),MarketData[Adjusted Close]))-1,
""
)</f>
        <v/>
      </c>
    </row>
    <row r="2981" spans="1:10" ht="15.75" x14ac:dyDescent="0.25">
      <c r="A2981" t="s">
        <v>10</v>
      </c>
      <c r="B2981" s="1">
        <v>45518</v>
      </c>
      <c r="C2981">
        <v>190.74</v>
      </c>
      <c r="D2981">
        <v>191.4</v>
      </c>
      <c r="E2981">
        <v>188.66</v>
      </c>
      <c r="F2981">
        <v>190.45</v>
      </c>
      <c r="G2981">
        <v>188.36</v>
      </c>
      <c r="H2981" s="2">
        <v>1922800</v>
      </c>
      <c r="I2981" s="8" cm="1">
        <f t="array" ref="I2981">IFERROR(MarketData[[#This Row],[Adjusted Close]]/_xlfn.XLOOKUP(1,
(MarketData[ETF]=MarketData[[#This Row],[ETF]])*(MarketData[Date]&lt;MarketData[[#This Row],[Date]]),
MarketData[Adjusted Close],
,0,-1)-1,"")</f>
        <v>0.3339943342776206</v>
      </c>
      <c r="J2981" s="9" t="str" cm="1">
        <f t="array" ref="J2981">IFERROR(
(_xlfn.XLOOKUP(1,(MarketData[ETF]=H2981)*(MarketData[Date]=I2981),MarketData[Adjusted Close]) /
_xlfn.XLOOKUP(1,(MarketData[ETF]=H2981)*(MarketData[Date]=WORKDAY(I2981,-1)),MarketData[Adjusted Close]))-1,
""
)</f>
        <v/>
      </c>
    </row>
    <row r="2982" spans="1:10" ht="15.75" x14ac:dyDescent="0.25">
      <c r="A2982" t="s">
        <v>10</v>
      </c>
      <c r="B2982" s="1">
        <v>45517</v>
      </c>
      <c r="C2982">
        <v>187.58</v>
      </c>
      <c r="D2982">
        <v>190.46</v>
      </c>
      <c r="E2982">
        <v>187.56</v>
      </c>
      <c r="F2982">
        <v>190.38</v>
      </c>
      <c r="G2982">
        <v>188.29</v>
      </c>
      <c r="H2982" s="2">
        <v>1478100</v>
      </c>
      <c r="I2982" s="8" cm="1">
        <f t="array" ref="I2982">IFERROR(MarketData[[#This Row],[Adjusted Close]]/_xlfn.XLOOKUP(1,
(MarketData[ETF]=MarketData[[#This Row],[ETF]])*(MarketData[Date]&lt;MarketData[[#This Row],[Date]]),
MarketData[Adjusted Close],
,0,-1)-1,"")</f>
        <v>0.33349858356940509</v>
      </c>
      <c r="J2982" s="9" t="str" cm="1">
        <f t="array" ref="J2982">IFERROR(
(_xlfn.XLOOKUP(1,(MarketData[ETF]=H2982)*(MarketData[Date]=I2982),MarketData[Adjusted Close]) /
_xlfn.XLOOKUP(1,(MarketData[ETF]=H2982)*(MarketData[Date]=WORKDAY(I2982,-1)),MarketData[Adjusted Close]))-1,
""
)</f>
        <v/>
      </c>
    </row>
    <row r="2983" spans="1:10" ht="15.75" x14ac:dyDescent="0.25">
      <c r="A2983" t="s">
        <v>10</v>
      </c>
      <c r="B2983" s="1">
        <v>45516</v>
      </c>
      <c r="C2983">
        <v>185.74</v>
      </c>
      <c r="D2983">
        <v>186.99</v>
      </c>
      <c r="E2983">
        <v>184.61</v>
      </c>
      <c r="F2983">
        <v>185.81</v>
      </c>
      <c r="G2983">
        <v>183.77</v>
      </c>
      <c r="H2983" s="2">
        <v>1701700</v>
      </c>
      <c r="I2983" s="8" cm="1">
        <f t="array" ref="I2983">IFERROR(MarketData[[#This Row],[Adjusted Close]]/_xlfn.XLOOKUP(1,
(MarketData[ETF]=MarketData[[#This Row],[ETF]])*(MarketData[Date]&lt;MarketData[[#This Row],[Date]]),
MarketData[Adjusted Close],
,0,-1)-1,"")</f>
        <v>0.30148725212464611</v>
      </c>
      <c r="J2983" s="9" t="str" cm="1">
        <f t="array" ref="J2983">IFERROR(
(_xlfn.XLOOKUP(1,(MarketData[ETF]=H2983)*(MarketData[Date]=I2983),MarketData[Adjusted Close]) /
_xlfn.XLOOKUP(1,(MarketData[ETF]=H2983)*(MarketData[Date]=WORKDAY(I2983,-1)),MarketData[Adjusted Close]))-1,
""
)</f>
        <v/>
      </c>
    </row>
    <row r="2984" spans="1:10" ht="15.75" x14ac:dyDescent="0.25">
      <c r="A2984" t="s">
        <v>10</v>
      </c>
      <c r="B2984" s="1">
        <v>45513</v>
      </c>
      <c r="C2984">
        <v>183.87</v>
      </c>
      <c r="D2984">
        <v>186.01</v>
      </c>
      <c r="E2984">
        <v>183.4</v>
      </c>
      <c r="F2984">
        <v>185.34</v>
      </c>
      <c r="G2984">
        <v>183.3</v>
      </c>
      <c r="H2984" s="2">
        <v>1758700</v>
      </c>
      <c r="I2984" s="8" cm="1">
        <f t="array" ref="I2984">IFERROR(MarketData[[#This Row],[Adjusted Close]]/_xlfn.XLOOKUP(1,
(MarketData[ETF]=MarketData[[#This Row],[ETF]])*(MarketData[Date]&lt;MarketData[[#This Row],[Date]]),
MarketData[Adjusted Close],
,0,-1)-1,"")</f>
        <v>0.29815864022662919</v>
      </c>
      <c r="J2984" s="9" t="str" cm="1">
        <f t="array" ref="J2984">IFERROR(
(_xlfn.XLOOKUP(1,(MarketData[ETF]=H2984)*(MarketData[Date]=I2984),MarketData[Adjusted Close]) /
_xlfn.XLOOKUP(1,(MarketData[ETF]=H2984)*(MarketData[Date]=WORKDAY(I2984,-1)),MarketData[Adjusted Close]))-1,
""
)</f>
        <v/>
      </c>
    </row>
    <row r="2985" spans="1:10" ht="15.75" x14ac:dyDescent="0.25">
      <c r="A2985" t="s">
        <v>10</v>
      </c>
      <c r="B2985" s="1">
        <v>45512</v>
      </c>
      <c r="C2985">
        <v>181.53</v>
      </c>
      <c r="D2985">
        <v>184.75</v>
      </c>
      <c r="E2985">
        <v>179.95</v>
      </c>
      <c r="F2985">
        <v>184.37</v>
      </c>
      <c r="G2985">
        <v>182.34</v>
      </c>
      <c r="H2985" s="2">
        <v>2821800</v>
      </c>
      <c r="I2985" s="8" cm="1">
        <f t="array" ref="I2985">IFERROR(MarketData[[#This Row],[Adjusted Close]]/_xlfn.XLOOKUP(1,
(MarketData[ETF]=MarketData[[#This Row],[ETF]])*(MarketData[Date]&lt;MarketData[[#This Row],[Date]]),
MarketData[Adjusted Close],
,0,-1)-1,"")</f>
        <v>0.29135977337110486</v>
      </c>
      <c r="J2985" s="9" t="str" cm="1">
        <f t="array" ref="J2985">IFERROR(
(_xlfn.XLOOKUP(1,(MarketData[ETF]=H2985)*(MarketData[Date]=I2985),MarketData[Adjusted Close]) /
_xlfn.XLOOKUP(1,(MarketData[ETF]=H2985)*(MarketData[Date]=WORKDAY(I2985,-1)),MarketData[Adjusted Close]))-1,
""
)</f>
        <v/>
      </c>
    </row>
    <row r="2986" spans="1:10" ht="15.75" x14ac:dyDescent="0.25">
      <c r="A2986" t="s">
        <v>10</v>
      </c>
      <c r="B2986" s="1">
        <v>45511</v>
      </c>
      <c r="C2986">
        <v>183.76</v>
      </c>
      <c r="D2986">
        <v>184.75</v>
      </c>
      <c r="E2986">
        <v>178.76</v>
      </c>
      <c r="F2986">
        <v>178.94</v>
      </c>
      <c r="G2986">
        <v>176.97</v>
      </c>
      <c r="H2986" s="2">
        <v>2830600</v>
      </c>
      <c r="I2986" s="8" cm="1">
        <f t="array" ref="I2986">IFERROR(MarketData[[#This Row],[Adjusted Close]]/_xlfn.XLOOKUP(1,
(MarketData[ETF]=MarketData[[#This Row],[ETF]])*(MarketData[Date]&lt;MarketData[[#This Row],[Date]]),
MarketData[Adjusted Close],
,0,-1)-1,"")</f>
        <v>0.25332861189801714</v>
      </c>
      <c r="J2986" s="9" t="str" cm="1">
        <f t="array" ref="J2986">IFERROR(
(_xlfn.XLOOKUP(1,(MarketData[ETF]=H2986)*(MarketData[Date]=I2986),MarketData[Adjusted Close]) /
_xlfn.XLOOKUP(1,(MarketData[ETF]=H2986)*(MarketData[Date]=WORKDAY(I2986,-1)),MarketData[Adjusted Close]))-1,
""
)</f>
        <v/>
      </c>
    </row>
    <row r="2987" spans="1:10" ht="15.75" x14ac:dyDescent="0.25">
      <c r="A2987" t="s">
        <v>10</v>
      </c>
      <c r="B2987" s="1">
        <v>45510</v>
      </c>
      <c r="C2987">
        <v>179.94</v>
      </c>
      <c r="D2987">
        <v>183.98</v>
      </c>
      <c r="E2987">
        <v>178.87</v>
      </c>
      <c r="F2987">
        <v>180.92</v>
      </c>
      <c r="G2987">
        <v>178.93</v>
      </c>
      <c r="H2987" s="2">
        <v>3959700</v>
      </c>
      <c r="I2987" s="8" cm="1">
        <f t="array" ref="I2987">IFERROR(MarketData[[#This Row],[Adjusted Close]]/_xlfn.XLOOKUP(1,
(MarketData[ETF]=MarketData[[#This Row],[ETF]])*(MarketData[Date]&lt;MarketData[[#This Row],[Date]]),
MarketData[Adjusted Close],
,0,-1)-1,"")</f>
        <v>0.26720963172804546</v>
      </c>
      <c r="J2987" s="9" t="str" cm="1">
        <f t="array" ref="J2987">IFERROR(
(_xlfn.XLOOKUP(1,(MarketData[ETF]=H2987)*(MarketData[Date]=I2987),MarketData[Adjusted Close]) /
_xlfn.XLOOKUP(1,(MarketData[ETF]=H2987)*(MarketData[Date]=WORKDAY(I2987,-1)),MarketData[Adjusted Close]))-1,
""
)</f>
        <v/>
      </c>
    </row>
    <row r="2988" spans="1:10" ht="15.75" x14ac:dyDescent="0.25">
      <c r="A2988" t="s">
        <v>10</v>
      </c>
      <c r="B2988" s="1">
        <v>45509</v>
      </c>
      <c r="C2988">
        <v>174.7</v>
      </c>
      <c r="D2988">
        <v>182</v>
      </c>
      <c r="E2988">
        <v>174.23</v>
      </c>
      <c r="F2988">
        <v>179.36</v>
      </c>
      <c r="G2988">
        <v>177.39</v>
      </c>
      <c r="H2988" s="2">
        <v>5114000</v>
      </c>
      <c r="I2988" s="8" cm="1">
        <f t="array" ref="I2988">IFERROR(MarketData[[#This Row],[Adjusted Close]]/_xlfn.XLOOKUP(1,
(MarketData[ETF]=MarketData[[#This Row],[ETF]])*(MarketData[Date]&lt;MarketData[[#This Row],[Date]]),
MarketData[Adjusted Close],
,0,-1)-1,"")</f>
        <v>0.25630311614730883</v>
      </c>
      <c r="J2988" s="9" t="str" cm="1">
        <f t="array" ref="J2988">IFERROR(
(_xlfn.XLOOKUP(1,(MarketData[ETF]=H2988)*(MarketData[Date]=I2988),MarketData[Adjusted Close]) /
_xlfn.XLOOKUP(1,(MarketData[ETF]=H2988)*(MarketData[Date]=WORKDAY(I2988,-1)),MarketData[Adjusted Close]))-1,
""
)</f>
        <v/>
      </c>
    </row>
    <row r="2989" spans="1:10" ht="15.75" x14ac:dyDescent="0.25">
      <c r="A2989" t="s">
        <v>10</v>
      </c>
      <c r="B2989" s="1">
        <v>45506</v>
      </c>
      <c r="C2989">
        <v>185.55</v>
      </c>
      <c r="D2989">
        <v>186.62</v>
      </c>
      <c r="E2989">
        <v>182.97</v>
      </c>
      <c r="F2989">
        <v>184.67</v>
      </c>
      <c r="G2989">
        <v>182.64</v>
      </c>
      <c r="H2989" s="2">
        <v>3757100</v>
      </c>
      <c r="I2989" s="8" cm="1">
        <f t="array" ref="I2989">IFERROR(MarketData[[#This Row],[Adjusted Close]]/_xlfn.XLOOKUP(1,
(MarketData[ETF]=MarketData[[#This Row],[ETF]])*(MarketData[Date]&lt;MarketData[[#This Row],[Date]]),
MarketData[Adjusted Close],
,0,-1)-1,"")</f>
        <v>0.29348441926345603</v>
      </c>
      <c r="J2989" s="9" t="str" cm="1">
        <f t="array" ref="J2989">IFERROR(
(_xlfn.XLOOKUP(1,(MarketData[ETF]=H2989)*(MarketData[Date]=I2989),MarketData[Adjusted Close]) /
_xlfn.XLOOKUP(1,(MarketData[ETF]=H2989)*(MarketData[Date]=WORKDAY(I2989,-1)),MarketData[Adjusted Close]))-1,
""
)</f>
        <v/>
      </c>
    </row>
    <row r="2990" spans="1:10" ht="15.75" x14ac:dyDescent="0.25">
      <c r="A2990" t="s">
        <v>10</v>
      </c>
      <c r="B2990" s="1">
        <v>45505</v>
      </c>
      <c r="C2990">
        <v>194.17</v>
      </c>
      <c r="D2990">
        <v>195.69</v>
      </c>
      <c r="E2990">
        <v>187.64</v>
      </c>
      <c r="F2990">
        <v>189.19</v>
      </c>
      <c r="G2990">
        <v>187.11</v>
      </c>
      <c r="H2990" s="2">
        <v>3353600</v>
      </c>
      <c r="I2990" s="8" cm="1">
        <f t="array" ref="I2990">IFERROR(MarketData[[#This Row],[Adjusted Close]]/_xlfn.XLOOKUP(1,
(MarketData[ETF]=MarketData[[#This Row],[ETF]])*(MarketData[Date]&lt;MarketData[[#This Row],[Date]]),
MarketData[Adjusted Close],
,0,-1)-1,"")</f>
        <v>0.32514164305949023</v>
      </c>
      <c r="J2990" s="9" t="str" cm="1">
        <f t="array" ref="J2990">IFERROR(
(_xlfn.XLOOKUP(1,(MarketData[ETF]=H2990)*(MarketData[Date]=I2990),MarketData[Adjusted Close]) /
_xlfn.XLOOKUP(1,(MarketData[ETF]=H2990)*(MarketData[Date]=WORKDAY(I2990,-1)),MarketData[Adjusted Close]))-1,
""
)</f>
        <v/>
      </c>
    </row>
    <row r="2991" spans="1:10" ht="15.75" x14ac:dyDescent="0.25">
      <c r="A2991" t="s">
        <v>10</v>
      </c>
      <c r="B2991" s="1">
        <v>45504</v>
      </c>
      <c r="C2991">
        <v>192.63</v>
      </c>
      <c r="D2991">
        <v>194.55</v>
      </c>
      <c r="E2991">
        <v>191.99</v>
      </c>
      <c r="F2991">
        <v>193.76</v>
      </c>
      <c r="G2991">
        <v>191.63</v>
      </c>
      <c r="H2991" s="2">
        <v>2412500</v>
      </c>
      <c r="I2991" s="8" cm="1">
        <f t="array" ref="I2991">IFERROR(MarketData[[#This Row],[Adjusted Close]]/_xlfn.XLOOKUP(1,
(MarketData[ETF]=MarketData[[#This Row],[ETF]])*(MarketData[Date]&lt;MarketData[[#This Row],[Date]]),
MarketData[Adjusted Close],
,0,-1)-1,"")</f>
        <v>0.35715297450424943</v>
      </c>
      <c r="J2991" s="9" t="str" cm="1">
        <f t="array" ref="J2991">IFERROR(
(_xlfn.XLOOKUP(1,(MarketData[ETF]=H2991)*(MarketData[Date]=I2991),MarketData[Adjusted Close]) /
_xlfn.XLOOKUP(1,(MarketData[ETF]=H2991)*(MarketData[Date]=WORKDAY(I2991,-1)),MarketData[Adjusted Close]))-1,
""
)</f>
        <v/>
      </c>
    </row>
    <row r="2992" spans="1:10" ht="15.75" x14ac:dyDescent="0.25">
      <c r="A2992" t="s">
        <v>10</v>
      </c>
      <c r="B2992" s="1">
        <v>45503</v>
      </c>
      <c r="C2992">
        <v>191.72</v>
      </c>
      <c r="D2992">
        <v>191.95</v>
      </c>
      <c r="E2992">
        <v>186.92</v>
      </c>
      <c r="F2992">
        <v>188.29</v>
      </c>
      <c r="G2992">
        <v>186.22</v>
      </c>
      <c r="H2992" s="2">
        <v>1187800</v>
      </c>
      <c r="I2992" s="8" cm="1">
        <f t="array" ref="I2992">IFERROR(MarketData[[#This Row],[Adjusted Close]]/_xlfn.XLOOKUP(1,
(MarketData[ETF]=MarketData[[#This Row],[ETF]])*(MarketData[Date]&lt;MarketData[[#This Row],[Date]]),
MarketData[Adjusted Close],
,0,-1)-1,"")</f>
        <v>0.3188385269121814</v>
      </c>
      <c r="J2992" s="9" t="str" cm="1">
        <f t="array" ref="J2992">IFERROR(
(_xlfn.XLOOKUP(1,(MarketData[ETF]=H2992)*(MarketData[Date]=I2992),MarketData[Adjusted Close]) /
_xlfn.XLOOKUP(1,(MarketData[ETF]=H2992)*(MarketData[Date]=WORKDAY(I2992,-1)),MarketData[Adjusted Close]))-1,
""
)</f>
        <v/>
      </c>
    </row>
    <row r="2993" spans="1:10" ht="15.75" x14ac:dyDescent="0.25">
      <c r="A2993" t="s">
        <v>10</v>
      </c>
      <c r="B2993" s="1">
        <v>45502</v>
      </c>
      <c r="C2993">
        <v>191.65</v>
      </c>
      <c r="D2993">
        <v>192.52</v>
      </c>
      <c r="E2993">
        <v>189.98</v>
      </c>
      <c r="F2993">
        <v>190.91</v>
      </c>
      <c r="G2993">
        <v>188.81</v>
      </c>
      <c r="H2993" s="2">
        <v>1168000</v>
      </c>
      <c r="I2993" s="8" cm="1">
        <f t="array" ref="I2993">IFERROR(MarketData[[#This Row],[Adjusted Close]]/_xlfn.XLOOKUP(1,
(MarketData[ETF]=MarketData[[#This Row],[ETF]])*(MarketData[Date]&lt;MarketData[[#This Row],[Date]]),
MarketData[Adjusted Close],
,0,-1)-1,"")</f>
        <v>0.33718130311614747</v>
      </c>
      <c r="J2993" s="9" t="str" cm="1">
        <f t="array" ref="J2993">IFERROR(
(_xlfn.XLOOKUP(1,(MarketData[ETF]=H2993)*(MarketData[Date]=I2993),MarketData[Adjusted Close]) /
_xlfn.XLOOKUP(1,(MarketData[ETF]=H2993)*(MarketData[Date]=WORKDAY(I2993,-1)),MarketData[Adjusted Close]))-1,
""
)</f>
        <v/>
      </c>
    </row>
    <row r="2994" spans="1:10" ht="15.75" x14ac:dyDescent="0.25">
      <c r="A2994" t="s">
        <v>10</v>
      </c>
      <c r="B2994" s="1">
        <v>45499</v>
      </c>
      <c r="C2994">
        <v>190.4</v>
      </c>
      <c r="D2994">
        <v>191.73</v>
      </c>
      <c r="E2994">
        <v>189.22</v>
      </c>
      <c r="F2994">
        <v>190.55</v>
      </c>
      <c r="G2994">
        <v>188.46</v>
      </c>
      <c r="H2994" s="2">
        <v>2458100</v>
      </c>
      <c r="I2994" s="8" cm="1">
        <f t="array" ref="I2994">IFERROR(MarketData[[#This Row],[Adjusted Close]]/_xlfn.XLOOKUP(1,
(MarketData[ETF]=MarketData[[#This Row],[ETF]])*(MarketData[Date]&lt;MarketData[[#This Row],[Date]]),
MarketData[Adjusted Close],
,0,-1)-1,"")</f>
        <v>0.33470254957507106</v>
      </c>
      <c r="J2994" s="9" t="str" cm="1">
        <f t="array" ref="J2994">IFERROR(
(_xlfn.XLOOKUP(1,(MarketData[ETF]=H2994)*(MarketData[Date]=I2994),MarketData[Adjusted Close]) /
_xlfn.XLOOKUP(1,(MarketData[ETF]=H2994)*(MarketData[Date]=WORKDAY(I2994,-1)),MarketData[Adjusted Close]))-1,
""
)</f>
        <v/>
      </c>
    </row>
    <row r="2995" spans="1:10" ht="15.75" x14ac:dyDescent="0.25">
      <c r="A2995" t="s">
        <v>10</v>
      </c>
      <c r="B2995" s="1">
        <v>45498</v>
      </c>
      <c r="C2995">
        <v>190.84</v>
      </c>
      <c r="D2995">
        <v>192.54</v>
      </c>
      <c r="E2995">
        <v>187.51</v>
      </c>
      <c r="F2995">
        <v>188.55</v>
      </c>
      <c r="G2995">
        <v>186.48</v>
      </c>
      <c r="H2995" s="2">
        <v>2784700</v>
      </c>
      <c r="I2995" s="8" cm="1">
        <f t="array" ref="I2995">IFERROR(MarketData[[#This Row],[Adjusted Close]]/_xlfn.XLOOKUP(1,
(MarketData[ETF]=MarketData[[#This Row],[ETF]])*(MarketData[Date]&lt;MarketData[[#This Row],[Date]]),
MarketData[Adjusted Close],
,0,-1)-1,"")</f>
        <v>0.32067988668555247</v>
      </c>
      <c r="J2995" s="9" t="str" cm="1">
        <f t="array" ref="J2995">IFERROR(
(_xlfn.XLOOKUP(1,(MarketData[ETF]=H2995)*(MarketData[Date]=I2995),MarketData[Adjusted Close]) /
_xlfn.XLOOKUP(1,(MarketData[ETF]=H2995)*(MarketData[Date]=WORKDAY(I2995,-1)),MarketData[Adjusted Close]))-1,
""
)</f>
        <v/>
      </c>
    </row>
    <row r="2996" spans="1:10" ht="15.75" x14ac:dyDescent="0.25">
      <c r="A2996" t="s">
        <v>10</v>
      </c>
      <c r="B2996" s="1">
        <v>45497</v>
      </c>
      <c r="C2996">
        <v>195.01</v>
      </c>
      <c r="D2996">
        <v>195.12</v>
      </c>
      <c r="E2996">
        <v>190.31</v>
      </c>
      <c r="F2996">
        <v>190.72</v>
      </c>
      <c r="G2996">
        <v>188.62</v>
      </c>
      <c r="H2996" s="2">
        <v>1870300</v>
      </c>
      <c r="I2996" s="8" cm="1">
        <f t="array" ref="I2996">IFERROR(MarketData[[#This Row],[Adjusted Close]]/_xlfn.XLOOKUP(1,
(MarketData[ETF]=MarketData[[#This Row],[ETF]])*(MarketData[Date]&lt;MarketData[[#This Row],[Date]]),
MarketData[Adjusted Close],
,0,-1)-1,"")</f>
        <v>0.33583569405099167</v>
      </c>
      <c r="J2996" s="9" t="str" cm="1">
        <f t="array" ref="J2996">IFERROR(
(_xlfn.XLOOKUP(1,(MarketData[ETF]=H2996)*(MarketData[Date]=I2996),MarketData[Adjusted Close]) /
_xlfn.XLOOKUP(1,(MarketData[ETF]=H2996)*(MarketData[Date]=WORKDAY(I2996,-1)),MarketData[Adjusted Close]))-1,
""
)</f>
        <v/>
      </c>
    </row>
    <row r="2997" spans="1:10" ht="15.75" x14ac:dyDescent="0.25">
      <c r="A2997" t="s">
        <v>10</v>
      </c>
      <c r="B2997" s="1">
        <v>45496</v>
      </c>
      <c r="C2997">
        <v>198.11</v>
      </c>
      <c r="D2997">
        <v>199.35</v>
      </c>
      <c r="E2997">
        <v>197.61</v>
      </c>
      <c r="F2997">
        <v>197.78</v>
      </c>
      <c r="G2997">
        <v>195.61</v>
      </c>
      <c r="H2997" s="2">
        <v>1241600</v>
      </c>
      <c r="I2997" s="8" cm="1">
        <f t="array" ref="I2997">IFERROR(MarketData[[#This Row],[Adjusted Close]]/_xlfn.XLOOKUP(1,
(MarketData[ETF]=MarketData[[#This Row],[ETF]])*(MarketData[Date]&lt;MarketData[[#This Row],[Date]]),
MarketData[Adjusted Close],
,0,-1)-1,"")</f>
        <v>0.38533994334277644</v>
      </c>
      <c r="J2997" s="9" t="str" cm="1">
        <f t="array" ref="J2997">IFERROR(
(_xlfn.XLOOKUP(1,(MarketData[ETF]=H2997)*(MarketData[Date]=I2997),MarketData[Adjusted Close]) /
_xlfn.XLOOKUP(1,(MarketData[ETF]=H2997)*(MarketData[Date]=WORKDAY(I2997,-1)),MarketData[Adjusted Close]))-1,
""
)</f>
        <v/>
      </c>
    </row>
    <row r="2998" spans="1:10" ht="15.75" x14ac:dyDescent="0.25">
      <c r="A2998" t="s">
        <v>10</v>
      </c>
      <c r="B2998" s="1">
        <v>45495</v>
      </c>
      <c r="C2998">
        <v>198</v>
      </c>
      <c r="D2998">
        <v>198.9</v>
      </c>
      <c r="E2998">
        <v>196.62</v>
      </c>
      <c r="F2998">
        <v>198.49</v>
      </c>
      <c r="G2998">
        <v>196.31</v>
      </c>
      <c r="H2998" s="2">
        <v>2160200</v>
      </c>
      <c r="I2998" s="8" cm="1">
        <f t="array" ref="I2998">IFERROR(MarketData[[#This Row],[Adjusted Close]]/_xlfn.XLOOKUP(1,
(MarketData[ETF]=MarketData[[#This Row],[ETF]])*(MarketData[Date]&lt;MarketData[[#This Row],[Date]]),
MarketData[Adjusted Close],
,0,-1)-1,"")</f>
        <v>0.39029745042492925</v>
      </c>
      <c r="J2998" s="9" t="str" cm="1">
        <f t="array" ref="J2998">IFERROR(
(_xlfn.XLOOKUP(1,(MarketData[ETF]=H2998)*(MarketData[Date]=I2998),MarketData[Adjusted Close]) /
_xlfn.XLOOKUP(1,(MarketData[ETF]=H2998)*(MarketData[Date]=WORKDAY(I2998,-1)),MarketData[Adjusted Close]))-1,
""
)</f>
        <v/>
      </c>
    </row>
    <row r="2999" spans="1:10" ht="15.75" x14ac:dyDescent="0.25">
      <c r="A2999" t="s">
        <v>10</v>
      </c>
      <c r="B2999" s="1">
        <v>45492</v>
      </c>
      <c r="C2999">
        <v>197.18</v>
      </c>
      <c r="D2999">
        <v>198.2</v>
      </c>
      <c r="E2999">
        <v>195.06</v>
      </c>
      <c r="F2999">
        <v>195.56</v>
      </c>
      <c r="G2999">
        <v>193.41</v>
      </c>
      <c r="H2999" s="2">
        <v>2153500</v>
      </c>
      <c r="I2999" s="8" cm="1">
        <f t="array" ref="I2999">IFERROR(MarketData[[#This Row],[Adjusted Close]]/_xlfn.XLOOKUP(1,
(MarketData[ETF]=MarketData[[#This Row],[ETF]])*(MarketData[Date]&lt;MarketData[[#This Row],[Date]]),
MarketData[Adjusted Close],
,0,-1)-1,"")</f>
        <v>0.36975920679886687</v>
      </c>
      <c r="J2999" s="9" t="str" cm="1">
        <f t="array" ref="J2999">IFERROR(
(_xlfn.XLOOKUP(1,(MarketData[ETF]=H2999)*(MarketData[Date]=I2999),MarketData[Adjusted Close]) /
_xlfn.XLOOKUP(1,(MarketData[ETF]=H2999)*(MarketData[Date]=WORKDAY(I2999,-1)),MarketData[Adjusted Close]))-1,
""
)</f>
        <v/>
      </c>
    </row>
    <row r="3000" spans="1:10" ht="15.75" x14ac:dyDescent="0.25">
      <c r="A3000" t="s">
        <v>10</v>
      </c>
      <c r="B3000" s="1">
        <v>45491</v>
      </c>
      <c r="C3000">
        <v>199.88</v>
      </c>
      <c r="D3000">
        <v>199.91</v>
      </c>
      <c r="E3000">
        <v>196</v>
      </c>
      <c r="F3000">
        <v>197.3</v>
      </c>
      <c r="G3000">
        <v>195.13</v>
      </c>
      <c r="H3000" s="2">
        <v>2760500</v>
      </c>
      <c r="I3000" s="8" cm="1">
        <f t="array" ref="I3000">IFERROR(MarketData[[#This Row],[Adjusted Close]]/_xlfn.XLOOKUP(1,
(MarketData[ETF]=MarketData[[#This Row],[ETF]])*(MarketData[Date]&lt;MarketData[[#This Row],[Date]]),
MarketData[Adjusted Close],
,0,-1)-1,"")</f>
        <v>0.38194050991501416</v>
      </c>
      <c r="J3000" s="9" t="str" cm="1">
        <f t="array" ref="J3000">IFERROR(
(_xlfn.XLOOKUP(1,(MarketData[ETF]=H3000)*(MarketData[Date]=I3000),MarketData[Adjusted Close]) /
_xlfn.XLOOKUP(1,(MarketData[ETF]=H3000)*(MarketData[Date]=WORKDAY(I3000,-1)),MarketData[Adjusted Close]))-1,
""
)</f>
        <v/>
      </c>
    </row>
    <row r="3001" spans="1:10" ht="15.75" x14ac:dyDescent="0.25">
      <c r="A3001" t="s">
        <v>10</v>
      </c>
      <c r="B3001" s="1">
        <v>45490</v>
      </c>
      <c r="C3001">
        <v>200.93</v>
      </c>
      <c r="D3001">
        <v>201.14</v>
      </c>
      <c r="E3001">
        <v>198.24</v>
      </c>
      <c r="F3001">
        <v>198.3</v>
      </c>
      <c r="G3001">
        <v>196.12</v>
      </c>
      <c r="H3001" s="2">
        <v>2635600</v>
      </c>
      <c r="I3001" s="8" cm="1">
        <f t="array" ref="I3001">IFERROR(MarketData[[#This Row],[Adjusted Close]]/_xlfn.XLOOKUP(1,
(MarketData[ETF]=MarketData[[#This Row],[ETF]])*(MarketData[Date]&lt;MarketData[[#This Row],[Date]]),
MarketData[Adjusted Close],
,0,-1)-1,"")</f>
        <v>0.38895184135977345</v>
      </c>
      <c r="J3001" s="9" t="str" cm="1">
        <f t="array" ref="J3001">IFERROR(
(_xlfn.XLOOKUP(1,(MarketData[ETF]=H3001)*(MarketData[Date]=I3001),MarketData[Adjusted Close]) /
_xlfn.XLOOKUP(1,(MarketData[ETF]=H3001)*(MarketData[Date]=WORKDAY(I3001,-1)),MarketData[Adjusted Close]))-1,
""
)</f>
        <v/>
      </c>
    </row>
    <row r="3002" spans="1:10" ht="15.75" x14ac:dyDescent="0.25">
      <c r="A3002" t="s">
        <v>10</v>
      </c>
      <c r="B3002" s="1">
        <v>45489</v>
      </c>
      <c r="C3002">
        <v>204.77</v>
      </c>
      <c r="D3002">
        <v>205.06</v>
      </c>
      <c r="E3002">
        <v>202.95</v>
      </c>
      <c r="F3002">
        <v>204.26</v>
      </c>
      <c r="G3002">
        <v>202.01</v>
      </c>
      <c r="H3002" s="2">
        <v>1372800</v>
      </c>
      <c r="I3002" s="8" cm="1">
        <f t="array" ref="I3002">IFERROR(MarketData[[#This Row],[Adjusted Close]]/_xlfn.XLOOKUP(1,
(MarketData[ETF]=MarketData[[#This Row],[ETF]])*(MarketData[Date]&lt;MarketData[[#This Row],[Date]]),
MarketData[Adjusted Close],
,0,-1)-1,"")</f>
        <v>0.43066572237960354</v>
      </c>
      <c r="J3002" s="9" t="str" cm="1">
        <f t="array" ref="J3002">IFERROR(
(_xlfn.XLOOKUP(1,(MarketData[ETF]=H3002)*(MarketData[Date]=I3002),MarketData[Adjusted Close]) /
_xlfn.XLOOKUP(1,(MarketData[ETF]=H3002)*(MarketData[Date]=WORKDAY(I3002,-1)),MarketData[Adjusted Close]))-1,
""
)</f>
        <v/>
      </c>
    </row>
    <row r="3003" spans="1:10" ht="15.75" x14ac:dyDescent="0.25">
      <c r="A3003" t="s">
        <v>10</v>
      </c>
      <c r="B3003" s="1">
        <v>45488</v>
      </c>
      <c r="C3003">
        <v>204.36</v>
      </c>
      <c r="D3003">
        <v>206.16</v>
      </c>
      <c r="E3003">
        <v>203.34</v>
      </c>
      <c r="F3003">
        <v>204.2</v>
      </c>
      <c r="G3003">
        <v>201.96</v>
      </c>
      <c r="H3003" s="2">
        <v>2237200</v>
      </c>
      <c r="I3003" s="8" cm="1">
        <f t="array" ref="I3003">IFERROR(MarketData[[#This Row],[Adjusted Close]]/_xlfn.XLOOKUP(1,
(MarketData[ETF]=MarketData[[#This Row],[ETF]])*(MarketData[Date]&lt;MarketData[[#This Row],[Date]]),
MarketData[Adjusted Close],
,0,-1)-1,"")</f>
        <v>0.43031161473087831</v>
      </c>
      <c r="J3003" s="9" t="str" cm="1">
        <f t="array" ref="J3003">IFERROR(
(_xlfn.XLOOKUP(1,(MarketData[ETF]=H3003)*(MarketData[Date]=I3003),MarketData[Adjusted Close]) /
_xlfn.XLOOKUP(1,(MarketData[ETF]=H3003)*(MarketData[Date]=WORKDAY(I3003,-1)),MarketData[Adjusted Close]))-1,
""
)</f>
        <v/>
      </c>
    </row>
    <row r="3004" spans="1:10" ht="15.75" x14ac:dyDescent="0.25">
      <c r="A3004" t="s">
        <v>10</v>
      </c>
      <c r="B3004" s="1">
        <v>45485</v>
      </c>
      <c r="C3004">
        <v>202.69</v>
      </c>
      <c r="D3004">
        <v>205.59</v>
      </c>
      <c r="E3004">
        <v>202.49</v>
      </c>
      <c r="F3004">
        <v>203.67</v>
      </c>
      <c r="G3004">
        <v>201.43</v>
      </c>
      <c r="H3004" s="2">
        <v>1726200</v>
      </c>
      <c r="I3004" s="8" cm="1">
        <f t="array" ref="I3004">IFERROR(MarketData[[#This Row],[Adjusted Close]]/_xlfn.XLOOKUP(1,
(MarketData[ETF]=MarketData[[#This Row],[ETF]])*(MarketData[Date]&lt;MarketData[[#This Row],[Date]]),
MarketData[Adjusted Close],
,0,-1)-1,"")</f>
        <v>0.42655807365439102</v>
      </c>
      <c r="J3004" s="9" t="str" cm="1">
        <f t="array" ref="J3004">IFERROR(
(_xlfn.XLOOKUP(1,(MarketData[ETF]=H3004)*(MarketData[Date]=I3004),MarketData[Adjusted Close]) /
_xlfn.XLOOKUP(1,(MarketData[ETF]=H3004)*(MarketData[Date]=WORKDAY(I3004,-1)),MarketData[Adjusted Close]))-1,
""
)</f>
        <v/>
      </c>
    </row>
    <row r="3005" spans="1:10" ht="15.75" x14ac:dyDescent="0.25">
      <c r="A3005" t="s">
        <v>10</v>
      </c>
      <c r="B3005" s="1">
        <v>45484</v>
      </c>
      <c r="C3005">
        <v>207.02</v>
      </c>
      <c r="D3005">
        <v>207.12</v>
      </c>
      <c r="E3005">
        <v>201.95</v>
      </c>
      <c r="F3005">
        <v>202.44</v>
      </c>
      <c r="G3005">
        <v>200.21</v>
      </c>
      <c r="H3005" s="2">
        <v>2584400</v>
      </c>
      <c r="I3005" s="8" cm="1">
        <f t="array" ref="I3005">IFERROR(MarketData[[#This Row],[Adjusted Close]]/_xlfn.XLOOKUP(1,
(MarketData[ETF]=MarketData[[#This Row],[ETF]])*(MarketData[Date]&lt;MarketData[[#This Row],[Date]]),
MarketData[Adjusted Close],
,0,-1)-1,"")</f>
        <v>0.41791784702549584</v>
      </c>
      <c r="J3005" s="9" t="str" cm="1">
        <f t="array" ref="J3005">IFERROR(
(_xlfn.XLOOKUP(1,(MarketData[ETF]=H3005)*(MarketData[Date]=I3005),MarketData[Adjusted Close]) /
_xlfn.XLOOKUP(1,(MarketData[ETF]=H3005)*(MarketData[Date]=WORKDAY(I3005,-1)),MarketData[Adjusted Close]))-1,
""
)</f>
        <v/>
      </c>
    </row>
    <row r="3006" spans="1:10" ht="15.75" x14ac:dyDescent="0.25">
      <c r="A3006" t="s">
        <v>10</v>
      </c>
      <c r="B3006" s="1">
        <v>45483</v>
      </c>
      <c r="C3006">
        <v>205.64</v>
      </c>
      <c r="D3006">
        <v>207.24</v>
      </c>
      <c r="E3006">
        <v>205.11</v>
      </c>
      <c r="F3006">
        <v>207</v>
      </c>
      <c r="G3006">
        <v>204.72</v>
      </c>
      <c r="H3006" s="2">
        <v>1240300</v>
      </c>
      <c r="I3006" s="8" cm="1">
        <f t="array" ref="I3006">IFERROR(MarketData[[#This Row],[Adjusted Close]]/_xlfn.XLOOKUP(1,
(MarketData[ETF]=MarketData[[#This Row],[ETF]])*(MarketData[Date]&lt;MarketData[[#This Row],[Date]]),
MarketData[Adjusted Close],
,0,-1)-1,"")</f>
        <v>0.44985835694051013</v>
      </c>
      <c r="J3006" s="9" t="str" cm="1">
        <f t="array" ref="J3006">IFERROR(
(_xlfn.XLOOKUP(1,(MarketData[ETF]=H3006)*(MarketData[Date]=I3006),MarketData[Adjusted Close]) /
_xlfn.XLOOKUP(1,(MarketData[ETF]=H3006)*(MarketData[Date]=WORKDAY(I3006,-1)),MarketData[Adjusted Close]))-1,
""
)</f>
        <v/>
      </c>
    </row>
    <row r="3007" spans="1:10" ht="15.75" x14ac:dyDescent="0.25">
      <c r="A3007" t="s">
        <v>10</v>
      </c>
      <c r="B3007" s="1">
        <v>45482</v>
      </c>
      <c r="C3007">
        <v>205.31</v>
      </c>
      <c r="D3007">
        <v>205.75</v>
      </c>
      <c r="E3007">
        <v>204.21</v>
      </c>
      <c r="F3007">
        <v>204.85</v>
      </c>
      <c r="G3007">
        <v>202.6</v>
      </c>
      <c r="H3007" s="2">
        <v>1509000</v>
      </c>
      <c r="I3007" s="8" cm="1">
        <f t="array" ref="I3007">IFERROR(MarketData[[#This Row],[Adjusted Close]]/_xlfn.XLOOKUP(1,
(MarketData[ETF]=MarketData[[#This Row],[ETF]])*(MarketData[Date]&lt;MarketData[[#This Row],[Date]]),
MarketData[Adjusted Close],
,0,-1)-1,"")</f>
        <v>0.43484419263456098</v>
      </c>
      <c r="J3007" s="9" t="str" cm="1">
        <f t="array" ref="J3007">IFERROR(
(_xlfn.XLOOKUP(1,(MarketData[ETF]=H3007)*(MarketData[Date]=I3007),MarketData[Adjusted Close]) /
_xlfn.XLOOKUP(1,(MarketData[ETF]=H3007)*(MarketData[Date]=WORKDAY(I3007,-1)),MarketData[Adjusted Close]))-1,
""
)</f>
        <v/>
      </c>
    </row>
    <row r="3008" spans="1:10" ht="15.75" x14ac:dyDescent="0.25">
      <c r="A3008" t="s">
        <v>10</v>
      </c>
      <c r="B3008" s="1">
        <v>45481</v>
      </c>
      <c r="C3008">
        <v>204.35</v>
      </c>
      <c r="D3008">
        <v>204.89</v>
      </c>
      <c r="E3008">
        <v>203.91</v>
      </c>
      <c r="F3008">
        <v>204.7</v>
      </c>
      <c r="G3008">
        <v>202.45</v>
      </c>
      <c r="H3008" s="2">
        <v>1541200</v>
      </c>
      <c r="I3008" s="8" cm="1">
        <f t="array" ref="I3008">IFERROR(MarketData[[#This Row],[Adjusted Close]]/_xlfn.XLOOKUP(1,
(MarketData[ETF]=MarketData[[#This Row],[ETF]])*(MarketData[Date]&lt;MarketData[[#This Row],[Date]]),
MarketData[Adjusted Close],
,0,-1)-1,"")</f>
        <v>0.43378186968838528</v>
      </c>
      <c r="J3008" s="9" t="str" cm="1">
        <f t="array" ref="J3008">IFERROR(
(_xlfn.XLOOKUP(1,(MarketData[ETF]=H3008)*(MarketData[Date]=I3008),MarketData[Adjusted Close]) /
_xlfn.XLOOKUP(1,(MarketData[ETF]=H3008)*(MarketData[Date]=WORKDAY(I3008,-1)),MarketData[Adjusted Close]))-1,
""
)</f>
        <v/>
      </c>
    </row>
    <row r="3009" spans="1:10" ht="15.75" x14ac:dyDescent="0.25">
      <c r="A3009" t="s">
        <v>10</v>
      </c>
      <c r="B3009" s="1">
        <v>45478</v>
      </c>
      <c r="C3009">
        <v>202.48</v>
      </c>
      <c r="D3009">
        <v>204.35</v>
      </c>
      <c r="E3009">
        <v>202.3</v>
      </c>
      <c r="F3009">
        <v>204.19</v>
      </c>
      <c r="G3009">
        <v>201.95</v>
      </c>
      <c r="H3009" s="2">
        <v>1720100</v>
      </c>
      <c r="I3009" s="8" cm="1">
        <f t="array" ref="I3009">IFERROR(MarketData[[#This Row],[Adjusted Close]]/_xlfn.XLOOKUP(1,
(MarketData[ETF]=MarketData[[#This Row],[ETF]])*(MarketData[Date]&lt;MarketData[[#This Row],[Date]]),
MarketData[Adjusted Close],
,0,-1)-1,"")</f>
        <v>0.43024079320113318</v>
      </c>
      <c r="J3009" s="9" t="str" cm="1">
        <f t="array" ref="J3009">IFERROR(
(_xlfn.XLOOKUP(1,(MarketData[ETF]=H3009)*(MarketData[Date]=I3009),MarketData[Adjusted Close]) /
_xlfn.XLOOKUP(1,(MarketData[ETF]=H3009)*(MarketData[Date]=WORKDAY(I3009,-1)),MarketData[Adjusted Close]))-1,
""
)</f>
        <v/>
      </c>
    </row>
    <row r="3010" spans="1:10" ht="15.75" x14ac:dyDescent="0.25">
      <c r="A3010" t="s">
        <v>10</v>
      </c>
      <c r="B3010" s="1">
        <v>45476</v>
      </c>
      <c r="C3010">
        <v>200.1</v>
      </c>
      <c r="D3010">
        <v>202.13</v>
      </c>
      <c r="E3010">
        <v>200.09</v>
      </c>
      <c r="F3010">
        <v>202.06</v>
      </c>
      <c r="G3010">
        <v>199.84</v>
      </c>
      <c r="H3010" s="2">
        <v>1015300</v>
      </c>
      <c r="I3010" s="8" cm="1">
        <f t="array" ref="I3010">IFERROR(MarketData[[#This Row],[Adjusted Close]]/_xlfn.XLOOKUP(1,
(MarketData[ETF]=MarketData[[#This Row],[ETF]])*(MarketData[Date]&lt;MarketData[[#This Row],[Date]]),
MarketData[Adjusted Close],
,0,-1)-1,"")</f>
        <v>0.41529745042492938</v>
      </c>
      <c r="J3010" s="9" t="str" cm="1">
        <f t="array" ref="J3010">IFERROR(
(_xlfn.XLOOKUP(1,(MarketData[ETF]=H3010)*(MarketData[Date]=I3010),MarketData[Adjusted Close]) /
_xlfn.XLOOKUP(1,(MarketData[ETF]=H3010)*(MarketData[Date]=WORKDAY(I3010,-1)),MarketData[Adjusted Close]))-1,
""
)</f>
        <v/>
      </c>
    </row>
    <row r="3011" spans="1:10" ht="15.75" x14ac:dyDescent="0.25">
      <c r="A3011" t="s">
        <v>10</v>
      </c>
      <c r="B3011" s="1">
        <v>45475</v>
      </c>
      <c r="C3011">
        <v>197.71</v>
      </c>
      <c r="D3011">
        <v>200.41</v>
      </c>
      <c r="E3011">
        <v>197.67</v>
      </c>
      <c r="F3011">
        <v>200.4</v>
      </c>
      <c r="G3011">
        <v>198.2</v>
      </c>
      <c r="H3011" s="2">
        <v>1097400</v>
      </c>
      <c r="I3011" s="8" cm="1">
        <f t="array" ref="I3011">IFERROR(MarketData[[#This Row],[Adjusted Close]]/_xlfn.XLOOKUP(1,
(MarketData[ETF]=MarketData[[#This Row],[ETF]])*(MarketData[Date]&lt;MarketData[[#This Row],[Date]]),
MarketData[Adjusted Close],
,0,-1)-1,"")</f>
        <v>0.40368271954674229</v>
      </c>
      <c r="J3011" s="9" t="str" cm="1">
        <f t="array" ref="J3011">IFERROR(
(_xlfn.XLOOKUP(1,(MarketData[ETF]=H3011)*(MarketData[Date]=I3011),MarketData[Adjusted Close]) /
_xlfn.XLOOKUP(1,(MarketData[ETF]=H3011)*(MarketData[Date]=WORKDAY(I3011,-1)),MarketData[Adjusted Close]))-1,
""
)</f>
        <v/>
      </c>
    </row>
    <row r="3012" spans="1:10" ht="15.75" x14ac:dyDescent="0.25">
      <c r="A3012" t="s">
        <v>10</v>
      </c>
      <c r="B3012" s="1">
        <v>45474</v>
      </c>
      <c r="C3012">
        <v>197.55</v>
      </c>
      <c r="D3012">
        <v>198.54</v>
      </c>
      <c r="E3012">
        <v>196</v>
      </c>
      <c r="F3012">
        <v>198.33</v>
      </c>
      <c r="G3012">
        <v>196.15</v>
      </c>
      <c r="H3012" s="2">
        <v>1526800</v>
      </c>
      <c r="I3012" s="8" cm="1">
        <f t="array" ref="I3012">IFERROR(MarketData[[#This Row],[Adjusted Close]]/_xlfn.XLOOKUP(1,
(MarketData[ETF]=MarketData[[#This Row],[ETF]])*(MarketData[Date]&lt;MarketData[[#This Row],[Date]]),
MarketData[Adjusted Close],
,0,-1)-1,"")</f>
        <v>0.38916430594900864</v>
      </c>
      <c r="J3012" s="9" t="str" cm="1">
        <f t="array" ref="J3012">IFERROR(
(_xlfn.XLOOKUP(1,(MarketData[ETF]=H3012)*(MarketData[Date]=I3012),MarketData[Adjusted Close]) /
_xlfn.XLOOKUP(1,(MarketData[ETF]=H3012)*(MarketData[Date]=WORKDAY(I3012,-1)),MarketData[Adjusted Close]))-1,
""
)</f>
        <v/>
      </c>
    </row>
    <row r="3013" spans="1:10" ht="15.75" x14ac:dyDescent="0.25">
      <c r="A3013" t="s">
        <v>10</v>
      </c>
      <c r="B3013" s="1">
        <v>45471</v>
      </c>
      <c r="C3013">
        <v>198.5</v>
      </c>
      <c r="D3013">
        <v>200.47</v>
      </c>
      <c r="E3013">
        <v>196.92</v>
      </c>
      <c r="F3013">
        <v>197.11</v>
      </c>
      <c r="G3013">
        <v>194.94</v>
      </c>
      <c r="H3013" s="2">
        <v>2099400</v>
      </c>
      <c r="I3013" s="8" cm="1">
        <f t="array" ref="I3013">IFERROR(MarketData[[#This Row],[Adjusted Close]]/_xlfn.XLOOKUP(1,
(MarketData[ETF]=MarketData[[#This Row],[ETF]])*(MarketData[Date]&lt;MarketData[[#This Row],[Date]]),
MarketData[Adjusted Close],
,0,-1)-1,"")</f>
        <v>0.38059490084985836</v>
      </c>
      <c r="J3013" s="9" t="str" cm="1">
        <f t="array" ref="J3013">IFERROR(
(_xlfn.XLOOKUP(1,(MarketData[ETF]=H3013)*(MarketData[Date]=I3013),MarketData[Adjusted Close]) /
_xlfn.XLOOKUP(1,(MarketData[ETF]=H3013)*(MarketData[Date]=WORKDAY(I3013,-1)),MarketData[Adjusted Close]))-1,
""
)</f>
        <v/>
      </c>
    </row>
    <row r="3014" spans="1:10" ht="15.75" x14ac:dyDescent="0.25">
      <c r="A3014" t="s">
        <v>10</v>
      </c>
      <c r="B3014" s="1">
        <v>45470</v>
      </c>
      <c r="C3014">
        <v>197.58</v>
      </c>
      <c r="D3014">
        <v>198.79</v>
      </c>
      <c r="E3014">
        <v>197.23</v>
      </c>
      <c r="F3014">
        <v>198.19</v>
      </c>
      <c r="G3014">
        <v>196.01</v>
      </c>
      <c r="H3014" s="2">
        <v>1183200</v>
      </c>
      <c r="I3014" s="8" cm="1">
        <f t="array" ref="I3014">IFERROR(MarketData[[#This Row],[Adjusted Close]]/_xlfn.XLOOKUP(1,
(MarketData[ETF]=MarketData[[#This Row],[ETF]])*(MarketData[Date]&lt;MarketData[[#This Row],[Date]]),
MarketData[Adjusted Close],
,0,-1)-1,"")</f>
        <v>0.38817280453257785</v>
      </c>
      <c r="J3014" s="9" t="str" cm="1">
        <f t="array" ref="J3014">IFERROR(
(_xlfn.XLOOKUP(1,(MarketData[ETF]=H3014)*(MarketData[Date]=I3014),MarketData[Adjusted Close]) /
_xlfn.XLOOKUP(1,(MarketData[ETF]=H3014)*(MarketData[Date]=WORKDAY(I3014,-1)),MarketData[Adjusted Close]))-1,
""
)</f>
        <v/>
      </c>
    </row>
    <row r="3015" spans="1:10" ht="15.75" x14ac:dyDescent="0.25">
      <c r="A3015" t="s">
        <v>10</v>
      </c>
      <c r="B3015" s="1">
        <v>45469</v>
      </c>
      <c r="C3015">
        <v>196.92</v>
      </c>
      <c r="D3015">
        <v>197.9</v>
      </c>
      <c r="E3015">
        <v>196.85</v>
      </c>
      <c r="F3015">
        <v>197.7</v>
      </c>
      <c r="G3015">
        <v>195.53</v>
      </c>
      <c r="H3015" s="2">
        <v>816200</v>
      </c>
      <c r="I3015" s="8" cm="1">
        <f t="array" ref="I3015">IFERROR(MarketData[[#This Row],[Adjusted Close]]/_xlfn.XLOOKUP(1,
(MarketData[ETF]=MarketData[[#This Row],[ETF]])*(MarketData[Date]&lt;MarketData[[#This Row],[Date]]),
MarketData[Adjusted Close],
,0,-1)-1,"")</f>
        <v>0.38477337110481602</v>
      </c>
      <c r="J3015" s="9" t="str" cm="1">
        <f t="array" ref="J3015">IFERROR(
(_xlfn.XLOOKUP(1,(MarketData[ETF]=H3015)*(MarketData[Date]=I3015),MarketData[Adjusted Close]) /
_xlfn.XLOOKUP(1,(MarketData[ETF]=H3015)*(MarketData[Date]=WORKDAY(I3015,-1)),MarketData[Adjusted Close]))-1,
""
)</f>
        <v/>
      </c>
    </row>
    <row r="3016" spans="1:10" ht="15.75" x14ac:dyDescent="0.25">
      <c r="A3016" t="s">
        <v>10</v>
      </c>
      <c r="B3016" s="1">
        <v>45468</v>
      </c>
      <c r="C3016">
        <v>195.9</v>
      </c>
      <c r="D3016">
        <v>197.38</v>
      </c>
      <c r="E3016">
        <v>195.54</v>
      </c>
      <c r="F3016">
        <v>197.27</v>
      </c>
      <c r="G3016">
        <v>195.1</v>
      </c>
      <c r="H3016" s="2">
        <v>899600</v>
      </c>
      <c r="I3016" s="8" cm="1">
        <f t="array" ref="I3016">IFERROR(MarketData[[#This Row],[Adjusted Close]]/_xlfn.XLOOKUP(1,
(MarketData[ETF]=MarketData[[#This Row],[ETF]])*(MarketData[Date]&lt;MarketData[[#This Row],[Date]]),
MarketData[Adjusted Close],
,0,-1)-1,"")</f>
        <v>0.3817280453257792</v>
      </c>
      <c r="J3016" s="9" t="str" cm="1">
        <f t="array" ref="J3016">IFERROR(
(_xlfn.XLOOKUP(1,(MarketData[ETF]=H3016)*(MarketData[Date]=I3016),MarketData[Adjusted Close]) /
_xlfn.XLOOKUP(1,(MarketData[ETF]=H3016)*(MarketData[Date]=WORKDAY(I3016,-1)),MarketData[Adjusted Close]))-1,
""
)</f>
        <v/>
      </c>
    </row>
    <row r="3017" spans="1:10" ht="15.75" x14ac:dyDescent="0.25">
      <c r="A3017" t="s">
        <v>10</v>
      </c>
      <c r="B3017" s="1">
        <v>45467</v>
      </c>
      <c r="C3017">
        <v>196.8</v>
      </c>
      <c r="D3017">
        <v>197.47</v>
      </c>
      <c r="E3017">
        <v>194.99</v>
      </c>
      <c r="F3017">
        <v>195.05</v>
      </c>
      <c r="G3017">
        <v>192.91</v>
      </c>
      <c r="H3017" s="2">
        <v>1379000</v>
      </c>
      <c r="I3017" s="8" cm="1">
        <f t="array" ref="I3017">IFERROR(MarketData[[#This Row],[Adjusted Close]]/_xlfn.XLOOKUP(1,
(MarketData[ETF]=MarketData[[#This Row],[ETF]])*(MarketData[Date]&lt;MarketData[[#This Row],[Date]]),
MarketData[Adjusted Close],
,0,-1)-1,"")</f>
        <v>0.36621813031161476</v>
      </c>
      <c r="J3017" s="9" t="str" cm="1">
        <f t="array" ref="J3017">IFERROR(
(_xlfn.XLOOKUP(1,(MarketData[ETF]=H3017)*(MarketData[Date]=I3017),MarketData[Adjusted Close]) /
_xlfn.XLOOKUP(1,(MarketData[ETF]=H3017)*(MarketData[Date]=WORKDAY(I3017,-1)),MarketData[Adjusted Close]))-1,
""
)</f>
        <v/>
      </c>
    </row>
    <row r="3018" spans="1:10" ht="15.75" x14ac:dyDescent="0.25">
      <c r="A3018" t="s">
        <v>10</v>
      </c>
      <c r="B3018" s="1">
        <v>45464</v>
      </c>
      <c r="C3018">
        <v>198.01</v>
      </c>
      <c r="D3018">
        <v>198.56</v>
      </c>
      <c r="E3018">
        <v>197</v>
      </c>
      <c r="F3018">
        <v>197.54</v>
      </c>
      <c r="G3018">
        <v>195.05</v>
      </c>
      <c r="H3018" s="2">
        <v>1450800</v>
      </c>
      <c r="I3018" s="8" cm="1">
        <f t="array" ref="I3018">IFERROR(MarketData[[#This Row],[Adjusted Close]]/_xlfn.XLOOKUP(1,
(MarketData[ETF]=MarketData[[#This Row],[ETF]])*(MarketData[Date]&lt;MarketData[[#This Row],[Date]]),
MarketData[Adjusted Close],
,0,-1)-1,"")</f>
        <v>0.38137393767705396</v>
      </c>
      <c r="J3018" s="9" t="str" cm="1">
        <f t="array" ref="J3018">IFERROR(
(_xlfn.XLOOKUP(1,(MarketData[ETF]=H3018)*(MarketData[Date]=I3018),MarketData[Adjusted Close]) /
_xlfn.XLOOKUP(1,(MarketData[ETF]=H3018)*(MarketData[Date]=WORKDAY(I3018,-1)),MarketData[Adjusted Close]))-1,
""
)</f>
        <v/>
      </c>
    </row>
    <row r="3019" spans="1:10" ht="15.75" x14ac:dyDescent="0.25">
      <c r="A3019" t="s">
        <v>10</v>
      </c>
      <c r="B3019" s="1">
        <v>45463</v>
      </c>
      <c r="C3019">
        <v>200.17</v>
      </c>
      <c r="D3019">
        <v>200.32</v>
      </c>
      <c r="E3019">
        <v>197.41</v>
      </c>
      <c r="F3019">
        <v>198.12</v>
      </c>
      <c r="G3019">
        <v>195.62</v>
      </c>
      <c r="H3019" s="2">
        <v>1635900</v>
      </c>
      <c r="I3019" s="8" cm="1">
        <f t="array" ref="I3019">IFERROR(MarketData[[#This Row],[Adjusted Close]]/_xlfn.XLOOKUP(1,
(MarketData[ETF]=MarketData[[#This Row],[ETF]])*(MarketData[Date]&lt;MarketData[[#This Row],[Date]]),
MarketData[Adjusted Close],
,0,-1)-1,"")</f>
        <v>0.38541076487252135</v>
      </c>
      <c r="J3019" s="9" t="str" cm="1">
        <f t="array" ref="J3019">IFERROR(
(_xlfn.XLOOKUP(1,(MarketData[ETF]=H3019)*(MarketData[Date]=I3019),MarketData[Adjusted Close]) /
_xlfn.XLOOKUP(1,(MarketData[ETF]=H3019)*(MarketData[Date]=WORKDAY(I3019,-1)),MarketData[Adjusted Close]))-1,
""
)</f>
        <v/>
      </c>
    </row>
    <row r="3020" spans="1:10" ht="15.75" x14ac:dyDescent="0.25">
      <c r="A3020" t="s">
        <v>10</v>
      </c>
      <c r="B3020" s="1">
        <v>45461</v>
      </c>
      <c r="C3020">
        <v>199.61</v>
      </c>
      <c r="D3020">
        <v>199.95</v>
      </c>
      <c r="E3020">
        <v>198.94</v>
      </c>
      <c r="F3020">
        <v>199.67</v>
      </c>
      <c r="G3020">
        <v>197.16</v>
      </c>
      <c r="H3020" s="2">
        <v>1108700</v>
      </c>
      <c r="I3020" s="8" cm="1">
        <f t="array" ref="I3020">IFERROR(MarketData[[#This Row],[Adjusted Close]]/_xlfn.XLOOKUP(1,
(MarketData[ETF]=MarketData[[#This Row],[ETF]])*(MarketData[Date]&lt;MarketData[[#This Row],[Date]]),
MarketData[Adjusted Close],
,0,-1)-1,"")</f>
        <v>0.39631728045325798</v>
      </c>
      <c r="J3020" s="9" t="str" cm="1">
        <f t="array" ref="J3020">IFERROR(
(_xlfn.XLOOKUP(1,(MarketData[ETF]=H3020)*(MarketData[Date]=I3020),MarketData[Adjusted Close]) /
_xlfn.XLOOKUP(1,(MarketData[ETF]=H3020)*(MarketData[Date]=WORKDAY(I3020,-1)),MarketData[Adjusted Close]))-1,
""
)</f>
        <v/>
      </c>
    </row>
    <row r="3021" spans="1:10" ht="15.75" x14ac:dyDescent="0.25">
      <c r="A3021" t="s">
        <v>10</v>
      </c>
      <c r="B3021" s="1">
        <v>45460</v>
      </c>
      <c r="C3021">
        <v>197.29</v>
      </c>
      <c r="D3021">
        <v>200.32</v>
      </c>
      <c r="E3021">
        <v>196.76</v>
      </c>
      <c r="F3021">
        <v>199.61</v>
      </c>
      <c r="G3021">
        <v>197.1</v>
      </c>
      <c r="H3021" s="2">
        <v>1343400</v>
      </c>
      <c r="I3021" s="8" cm="1">
        <f t="array" ref="I3021">IFERROR(MarketData[[#This Row],[Adjusted Close]]/_xlfn.XLOOKUP(1,
(MarketData[ETF]=MarketData[[#This Row],[ETF]])*(MarketData[Date]&lt;MarketData[[#This Row],[Date]]),
MarketData[Adjusted Close],
,0,-1)-1,"")</f>
        <v>0.39589235127478761</v>
      </c>
      <c r="J3021" s="9" t="str" cm="1">
        <f t="array" ref="J3021">IFERROR(
(_xlfn.XLOOKUP(1,(MarketData[ETF]=H3021)*(MarketData[Date]=I3021),MarketData[Adjusted Close]) /
_xlfn.XLOOKUP(1,(MarketData[ETF]=H3021)*(MarketData[Date]=WORKDAY(I3021,-1)),MarketData[Adjusted Close]))-1,
""
)</f>
        <v/>
      </c>
    </row>
    <row r="3022" spans="1:10" ht="15.75" x14ac:dyDescent="0.25">
      <c r="A3022" t="s">
        <v>10</v>
      </c>
      <c r="B3022" s="1">
        <v>45457</v>
      </c>
      <c r="C3022">
        <v>196.09</v>
      </c>
      <c r="D3022">
        <v>197.22</v>
      </c>
      <c r="E3022">
        <v>195.9</v>
      </c>
      <c r="F3022">
        <v>197.19</v>
      </c>
      <c r="G3022">
        <v>194.71</v>
      </c>
      <c r="H3022" s="2">
        <v>1481000</v>
      </c>
      <c r="I3022" s="8" cm="1">
        <f t="array" ref="I3022">IFERROR(MarketData[[#This Row],[Adjusted Close]]/_xlfn.XLOOKUP(1,
(MarketData[ETF]=MarketData[[#This Row],[ETF]])*(MarketData[Date]&lt;MarketData[[#This Row],[Date]]),
MarketData[Adjusted Close],
,0,-1)-1,"")</f>
        <v>0.37896600566572247</v>
      </c>
      <c r="J3022" s="9" t="str" cm="1">
        <f t="array" ref="J3022">IFERROR(
(_xlfn.XLOOKUP(1,(MarketData[ETF]=H3022)*(MarketData[Date]=I3022),MarketData[Adjusted Close]) /
_xlfn.XLOOKUP(1,(MarketData[ETF]=H3022)*(MarketData[Date]=WORKDAY(I3022,-1)),MarketData[Adjusted Close]))-1,
""
)</f>
        <v/>
      </c>
    </row>
    <row r="3023" spans="1:10" ht="15.75" x14ac:dyDescent="0.25">
      <c r="A3023" t="s">
        <v>10</v>
      </c>
      <c r="B3023" s="1">
        <v>45456</v>
      </c>
      <c r="C3023">
        <v>196.59</v>
      </c>
      <c r="D3023">
        <v>196.84</v>
      </c>
      <c r="E3023">
        <v>195.25</v>
      </c>
      <c r="F3023">
        <v>196.18</v>
      </c>
      <c r="G3023">
        <v>193.71</v>
      </c>
      <c r="H3023" s="2">
        <v>1105300</v>
      </c>
      <c r="I3023" s="8" cm="1">
        <f t="array" ref="I3023">IFERROR(MarketData[[#This Row],[Adjusted Close]]/_xlfn.XLOOKUP(1,
(MarketData[ETF]=MarketData[[#This Row],[ETF]])*(MarketData[Date]&lt;MarketData[[#This Row],[Date]]),
MarketData[Adjusted Close],
,0,-1)-1,"")</f>
        <v>0.37188385269121826</v>
      </c>
      <c r="J3023" s="9" t="str" cm="1">
        <f t="array" ref="J3023">IFERROR(
(_xlfn.XLOOKUP(1,(MarketData[ETF]=H3023)*(MarketData[Date]=I3023),MarketData[Adjusted Close]) /
_xlfn.XLOOKUP(1,(MarketData[ETF]=H3023)*(MarketData[Date]=WORKDAY(I3023,-1)),MarketData[Adjusted Close]))-1,
""
)</f>
        <v/>
      </c>
    </row>
    <row r="3024" spans="1:10" ht="15.75" x14ac:dyDescent="0.25">
      <c r="A3024" t="s">
        <v>10</v>
      </c>
      <c r="B3024" s="1">
        <v>45455</v>
      </c>
      <c r="C3024">
        <v>194.22</v>
      </c>
      <c r="D3024">
        <v>196.07</v>
      </c>
      <c r="E3024">
        <v>193.95</v>
      </c>
      <c r="F3024">
        <v>195.09</v>
      </c>
      <c r="G3024">
        <v>192.63</v>
      </c>
      <c r="H3024" s="2">
        <v>1141500</v>
      </c>
      <c r="I3024" s="8" cm="1">
        <f t="array" ref="I3024">IFERROR(MarketData[[#This Row],[Adjusted Close]]/_xlfn.XLOOKUP(1,
(MarketData[ETF]=MarketData[[#This Row],[ETF]])*(MarketData[Date]&lt;MarketData[[#This Row],[Date]]),
MarketData[Adjusted Close],
,0,-1)-1,"")</f>
        <v>0.36423512747875364</v>
      </c>
      <c r="J3024" s="9" t="str" cm="1">
        <f t="array" ref="J3024">IFERROR(
(_xlfn.XLOOKUP(1,(MarketData[ETF]=H3024)*(MarketData[Date]=I3024),MarketData[Adjusted Close]) /
_xlfn.XLOOKUP(1,(MarketData[ETF]=H3024)*(MarketData[Date]=WORKDAY(I3024,-1)),MarketData[Adjusted Close]))-1,
""
)</f>
        <v/>
      </c>
    </row>
    <row r="3025" spans="1:10" ht="15.75" x14ac:dyDescent="0.25">
      <c r="A3025" t="s">
        <v>10</v>
      </c>
      <c r="B3025" s="1">
        <v>45454</v>
      </c>
      <c r="C3025">
        <v>190.74</v>
      </c>
      <c r="D3025">
        <v>192.64</v>
      </c>
      <c r="E3025">
        <v>190.15</v>
      </c>
      <c r="F3025">
        <v>192.6</v>
      </c>
      <c r="G3025">
        <v>190.17</v>
      </c>
      <c r="H3025" s="2">
        <v>957700</v>
      </c>
      <c r="I3025" s="8" cm="1">
        <f t="array" ref="I3025">IFERROR(MarketData[[#This Row],[Adjusted Close]]/_xlfn.XLOOKUP(1,
(MarketData[ETF]=MarketData[[#This Row],[ETF]])*(MarketData[Date]&lt;MarketData[[#This Row],[Date]]),
MarketData[Adjusted Close],
,0,-1)-1,"")</f>
        <v>0.34681303116147322</v>
      </c>
      <c r="J3025" s="9" t="str" cm="1">
        <f t="array" ref="J3025">IFERROR(
(_xlfn.XLOOKUP(1,(MarketData[ETF]=H3025)*(MarketData[Date]=I3025),MarketData[Adjusted Close]) /
_xlfn.XLOOKUP(1,(MarketData[ETF]=H3025)*(MarketData[Date]=WORKDAY(I3025,-1)),MarketData[Adjusted Close]))-1,
""
)</f>
        <v/>
      </c>
    </row>
    <row r="3026" spans="1:10" ht="15.75" x14ac:dyDescent="0.25">
      <c r="A3026" t="s">
        <v>10</v>
      </c>
      <c r="B3026" s="1">
        <v>45453</v>
      </c>
      <c r="C3026">
        <v>190.07</v>
      </c>
      <c r="D3026">
        <v>191.4</v>
      </c>
      <c r="E3026">
        <v>189.93</v>
      </c>
      <c r="F3026">
        <v>191.28</v>
      </c>
      <c r="G3026">
        <v>188.87</v>
      </c>
      <c r="H3026" s="2">
        <v>957500</v>
      </c>
      <c r="I3026" s="8" cm="1">
        <f t="array" ref="I3026">IFERROR(MarketData[[#This Row],[Adjusted Close]]/_xlfn.XLOOKUP(1,
(MarketData[ETF]=MarketData[[#This Row],[ETF]])*(MarketData[Date]&lt;MarketData[[#This Row],[Date]]),
MarketData[Adjusted Close],
,0,-1)-1,"")</f>
        <v>0.33760623229461761</v>
      </c>
      <c r="J3026" s="9" t="str" cm="1">
        <f t="array" ref="J3026">IFERROR(
(_xlfn.XLOOKUP(1,(MarketData[ETF]=H3026)*(MarketData[Date]=I3026),MarketData[Adjusted Close]) /
_xlfn.XLOOKUP(1,(MarketData[ETF]=H3026)*(MarketData[Date]=WORKDAY(I3026,-1)),MarketData[Adjusted Close]))-1,
""
)</f>
        <v/>
      </c>
    </row>
    <row r="3027" spans="1:10" ht="15.75" x14ac:dyDescent="0.25">
      <c r="A3027" t="s">
        <v>10</v>
      </c>
      <c r="B3027" s="1">
        <v>45450</v>
      </c>
      <c r="C3027">
        <v>190.42</v>
      </c>
      <c r="D3027">
        <v>191.62</v>
      </c>
      <c r="E3027">
        <v>190.07</v>
      </c>
      <c r="F3027">
        <v>190.53</v>
      </c>
      <c r="G3027">
        <v>188.13</v>
      </c>
      <c r="H3027" s="2">
        <v>1028800</v>
      </c>
      <c r="I3027" s="8" cm="1">
        <f t="array" ref="I3027">IFERROR(MarketData[[#This Row],[Adjusted Close]]/_xlfn.XLOOKUP(1,
(MarketData[ETF]=MarketData[[#This Row],[ETF]])*(MarketData[Date]&lt;MarketData[[#This Row],[Date]]),
MarketData[Adjusted Close],
,0,-1)-1,"")</f>
        <v>0.33236543909348448</v>
      </c>
      <c r="J3027" s="9" t="str" cm="1">
        <f t="array" ref="J3027">IFERROR(
(_xlfn.XLOOKUP(1,(MarketData[ETF]=H3027)*(MarketData[Date]=I3027),MarketData[Adjusted Close]) /
_xlfn.XLOOKUP(1,(MarketData[ETF]=H3027)*(MarketData[Date]=WORKDAY(I3027,-1)),MarketData[Adjusted Close]))-1,
""
)</f>
        <v/>
      </c>
    </row>
    <row r="3028" spans="1:10" ht="15.75" x14ac:dyDescent="0.25">
      <c r="A3028" t="s">
        <v>10</v>
      </c>
      <c r="B3028" s="1">
        <v>45449</v>
      </c>
      <c r="C3028">
        <v>191.04</v>
      </c>
      <c r="D3028">
        <v>191.15</v>
      </c>
      <c r="E3028">
        <v>190.2</v>
      </c>
      <c r="F3028">
        <v>190.7</v>
      </c>
      <c r="G3028">
        <v>188.3</v>
      </c>
      <c r="H3028" s="2">
        <v>2667100</v>
      </c>
      <c r="I3028" s="8" cm="1">
        <f t="array" ref="I3028">IFERROR(MarketData[[#This Row],[Adjusted Close]]/_xlfn.XLOOKUP(1,
(MarketData[ETF]=MarketData[[#This Row],[ETF]])*(MarketData[Date]&lt;MarketData[[#This Row],[Date]]),
MarketData[Adjusted Close],
,0,-1)-1,"")</f>
        <v>0.33356940509915023</v>
      </c>
      <c r="J3028" s="9" t="str" cm="1">
        <f t="array" ref="J3028">IFERROR(
(_xlfn.XLOOKUP(1,(MarketData[ETF]=H3028)*(MarketData[Date]=I3028),MarketData[Adjusted Close]) /
_xlfn.XLOOKUP(1,(MarketData[ETF]=H3028)*(MarketData[Date]=WORKDAY(I3028,-1)),MarketData[Adjusted Close]))-1,
""
)</f>
        <v/>
      </c>
    </row>
    <row r="3029" spans="1:10" ht="15.75" x14ac:dyDescent="0.25">
      <c r="A3029" t="s">
        <v>10</v>
      </c>
      <c r="B3029" s="1">
        <v>45448</v>
      </c>
      <c r="C3029">
        <v>188.46</v>
      </c>
      <c r="D3029">
        <v>190.77</v>
      </c>
      <c r="E3029">
        <v>188</v>
      </c>
      <c r="F3029">
        <v>190.73</v>
      </c>
      <c r="G3029">
        <v>188.33</v>
      </c>
      <c r="H3029" s="2">
        <v>1272500</v>
      </c>
      <c r="I3029" s="8" cm="1">
        <f t="array" ref="I3029">IFERROR(MarketData[[#This Row],[Adjusted Close]]/_xlfn.XLOOKUP(1,
(MarketData[ETF]=MarketData[[#This Row],[ETF]])*(MarketData[Date]&lt;MarketData[[#This Row],[Date]]),
MarketData[Adjusted Close],
,0,-1)-1,"")</f>
        <v>0.33378186968838541</v>
      </c>
      <c r="J3029" s="9" t="str" cm="1">
        <f t="array" ref="J3029">IFERROR(
(_xlfn.XLOOKUP(1,(MarketData[ETF]=H3029)*(MarketData[Date]=I3029),MarketData[Adjusted Close]) /
_xlfn.XLOOKUP(1,(MarketData[ETF]=H3029)*(MarketData[Date]=WORKDAY(I3029,-1)),MarketData[Adjusted Close]))-1,
""
)</f>
        <v/>
      </c>
    </row>
    <row r="3030" spans="1:10" ht="15.75" x14ac:dyDescent="0.25">
      <c r="A3030" t="s">
        <v>10</v>
      </c>
      <c r="B3030" s="1">
        <v>45447</v>
      </c>
      <c r="C3030">
        <v>186.35</v>
      </c>
      <c r="D3030">
        <v>187.48</v>
      </c>
      <c r="E3030">
        <v>185.65</v>
      </c>
      <c r="F3030">
        <v>186.97</v>
      </c>
      <c r="G3030">
        <v>184.62</v>
      </c>
      <c r="H3030" s="2">
        <v>2749900</v>
      </c>
      <c r="I3030" s="8" cm="1">
        <f t="array" ref="I3030">IFERROR(MarketData[[#This Row],[Adjusted Close]]/_xlfn.XLOOKUP(1,
(MarketData[ETF]=MarketData[[#This Row],[ETF]])*(MarketData[Date]&lt;MarketData[[#This Row],[Date]]),
MarketData[Adjusted Close],
,0,-1)-1,"")</f>
        <v>0.30750708215297462</v>
      </c>
      <c r="J3030" s="9" t="str" cm="1">
        <f t="array" ref="J3030">IFERROR(
(_xlfn.XLOOKUP(1,(MarketData[ETF]=H3030)*(MarketData[Date]=I3030),MarketData[Adjusted Close]) /
_xlfn.XLOOKUP(1,(MarketData[ETF]=H3030)*(MarketData[Date]=WORKDAY(I3030,-1)),MarketData[Adjusted Close]))-1,
""
)</f>
        <v/>
      </c>
    </row>
    <row r="3031" spans="1:10" ht="15.75" x14ac:dyDescent="0.25">
      <c r="A3031" t="s">
        <v>10</v>
      </c>
      <c r="B3031" s="1">
        <v>45446</v>
      </c>
      <c r="C3031">
        <v>187.12</v>
      </c>
      <c r="D3031">
        <v>187.47</v>
      </c>
      <c r="E3031">
        <v>184.34</v>
      </c>
      <c r="F3031">
        <v>186.49</v>
      </c>
      <c r="G3031">
        <v>184.14</v>
      </c>
      <c r="H3031" s="2">
        <v>1786700</v>
      </c>
      <c r="I3031" s="8" cm="1">
        <f t="array" ref="I3031">IFERROR(MarketData[[#This Row],[Adjusted Close]]/_xlfn.XLOOKUP(1,
(MarketData[ETF]=MarketData[[#This Row],[ETF]])*(MarketData[Date]&lt;MarketData[[#This Row],[Date]]),
MarketData[Adjusted Close],
,0,-1)-1,"")</f>
        <v>0.30410764872521256</v>
      </c>
      <c r="J3031" s="9" t="str" cm="1">
        <f t="array" ref="J3031">IFERROR(
(_xlfn.XLOOKUP(1,(MarketData[ETF]=H3031)*(MarketData[Date]=I3031),MarketData[Adjusted Close]) /
_xlfn.XLOOKUP(1,(MarketData[ETF]=H3031)*(MarketData[Date]=WORKDAY(I3031,-1)),MarketData[Adjusted Close]))-1,
""
)</f>
        <v/>
      </c>
    </row>
    <row r="3032" spans="1:10" ht="15.75" x14ac:dyDescent="0.25">
      <c r="A3032" t="s">
        <v>10</v>
      </c>
      <c r="B3032" s="1">
        <v>45443</v>
      </c>
      <c r="C3032">
        <v>185.89</v>
      </c>
      <c r="D3032">
        <v>186.17</v>
      </c>
      <c r="E3032">
        <v>182.35</v>
      </c>
      <c r="F3032">
        <v>185.87</v>
      </c>
      <c r="G3032">
        <v>183.53</v>
      </c>
      <c r="H3032" s="2">
        <v>1891100</v>
      </c>
      <c r="I3032" s="8" cm="1">
        <f t="array" ref="I3032">IFERROR(MarketData[[#This Row],[Adjusted Close]]/_xlfn.XLOOKUP(1,
(MarketData[ETF]=MarketData[[#This Row],[ETF]])*(MarketData[Date]&lt;MarketData[[#This Row],[Date]]),
MarketData[Adjusted Close],
,0,-1)-1,"")</f>
        <v>0.29978753541076508</v>
      </c>
      <c r="J3032" s="9" t="str" cm="1">
        <f t="array" ref="J3032">IFERROR(
(_xlfn.XLOOKUP(1,(MarketData[ETF]=H3032)*(MarketData[Date]=I3032),MarketData[Adjusted Close]) /
_xlfn.XLOOKUP(1,(MarketData[ETF]=H3032)*(MarketData[Date]=WORKDAY(I3032,-1)),MarketData[Adjusted Close]))-1,
""
)</f>
        <v/>
      </c>
    </row>
    <row r="3033" spans="1:10" ht="15.75" x14ac:dyDescent="0.25">
      <c r="A3033" t="s">
        <v>10</v>
      </c>
      <c r="B3033" s="1">
        <v>45442</v>
      </c>
      <c r="C3033">
        <v>187.43</v>
      </c>
      <c r="D3033">
        <v>187.48</v>
      </c>
      <c r="E3033">
        <v>185.27</v>
      </c>
      <c r="F3033">
        <v>185.85</v>
      </c>
      <c r="G3033">
        <v>183.51</v>
      </c>
      <c r="H3033" s="2">
        <v>1879100</v>
      </c>
      <c r="I3033" s="8" cm="1">
        <f t="array" ref="I3033">IFERROR(MarketData[[#This Row],[Adjusted Close]]/_xlfn.XLOOKUP(1,
(MarketData[ETF]=MarketData[[#This Row],[ETF]])*(MarketData[Date]&lt;MarketData[[#This Row],[Date]]),
MarketData[Adjusted Close],
,0,-1)-1,"")</f>
        <v>0.29964589235127481</v>
      </c>
      <c r="J3033" s="9" t="str" cm="1">
        <f t="array" ref="J3033">IFERROR(
(_xlfn.XLOOKUP(1,(MarketData[ETF]=H3033)*(MarketData[Date]=I3033),MarketData[Adjusted Close]) /
_xlfn.XLOOKUP(1,(MarketData[ETF]=H3033)*(MarketData[Date]=WORKDAY(I3033,-1)),MarketData[Adjusted Close]))-1,
""
)</f>
        <v/>
      </c>
    </row>
    <row r="3034" spans="1:10" ht="15.75" x14ac:dyDescent="0.25">
      <c r="A3034" t="s">
        <v>10</v>
      </c>
      <c r="B3034" s="1">
        <v>45441</v>
      </c>
      <c r="C3034">
        <v>187.41</v>
      </c>
      <c r="D3034">
        <v>188.55</v>
      </c>
      <c r="E3034">
        <v>187.39</v>
      </c>
      <c r="F3034">
        <v>187.88</v>
      </c>
      <c r="G3034">
        <v>185.51</v>
      </c>
      <c r="H3034" s="2">
        <v>1338400</v>
      </c>
      <c r="I3034" s="8" cm="1">
        <f t="array" ref="I3034">IFERROR(MarketData[[#This Row],[Adjusted Close]]/_xlfn.XLOOKUP(1,
(MarketData[ETF]=MarketData[[#This Row],[ETF]])*(MarketData[Date]&lt;MarketData[[#This Row],[Date]]),
MarketData[Adjusted Close],
,0,-1)-1,"")</f>
        <v>0.31381019830028323</v>
      </c>
      <c r="J3034" s="9" t="str" cm="1">
        <f t="array" ref="J3034">IFERROR(
(_xlfn.XLOOKUP(1,(MarketData[ETF]=H3034)*(MarketData[Date]=I3034),MarketData[Adjusted Close]) /
_xlfn.XLOOKUP(1,(MarketData[ETF]=H3034)*(MarketData[Date]=WORKDAY(I3034,-1)),MarketData[Adjusted Close]))-1,
""
)</f>
        <v/>
      </c>
    </row>
    <row r="3035" spans="1:10" ht="15.75" x14ac:dyDescent="0.25">
      <c r="A3035" t="s">
        <v>10</v>
      </c>
      <c r="B3035" s="1">
        <v>45440</v>
      </c>
      <c r="C3035">
        <v>188.94</v>
      </c>
      <c r="D3035">
        <v>189.19</v>
      </c>
      <c r="E3035">
        <v>187.94</v>
      </c>
      <c r="F3035">
        <v>189.18</v>
      </c>
      <c r="G3035">
        <v>186.8</v>
      </c>
      <c r="H3035" s="2">
        <v>1518000</v>
      </c>
      <c r="I3035" s="8" cm="1">
        <f t="array" ref="I3035">IFERROR(MarketData[[#This Row],[Adjusted Close]]/_xlfn.XLOOKUP(1,
(MarketData[ETF]=MarketData[[#This Row],[ETF]])*(MarketData[Date]&lt;MarketData[[#This Row],[Date]]),
MarketData[Adjusted Close],
,0,-1)-1,"")</f>
        <v>0.32294617563739392</v>
      </c>
      <c r="J3035" s="9" t="str" cm="1">
        <f t="array" ref="J3035">IFERROR(
(_xlfn.XLOOKUP(1,(MarketData[ETF]=H3035)*(MarketData[Date]=I3035),MarketData[Adjusted Close]) /
_xlfn.XLOOKUP(1,(MarketData[ETF]=H3035)*(MarketData[Date]=WORKDAY(I3035,-1)),MarketData[Adjusted Close]))-1,
""
)</f>
        <v/>
      </c>
    </row>
    <row r="3036" spans="1:10" ht="15.75" x14ac:dyDescent="0.25">
      <c r="A3036" t="s">
        <v>10</v>
      </c>
      <c r="B3036" s="1">
        <v>45436</v>
      </c>
      <c r="C3036">
        <v>187.39</v>
      </c>
      <c r="D3036">
        <v>188.96</v>
      </c>
      <c r="E3036">
        <v>187.07</v>
      </c>
      <c r="F3036">
        <v>188.48</v>
      </c>
      <c r="G3036">
        <v>186.11</v>
      </c>
      <c r="H3036" s="2">
        <v>1484300</v>
      </c>
      <c r="I3036" s="8" cm="1">
        <f t="array" ref="I3036">IFERROR(MarketData[[#This Row],[Adjusted Close]]/_xlfn.XLOOKUP(1,
(MarketData[ETF]=MarketData[[#This Row],[ETF]])*(MarketData[Date]&lt;MarketData[[#This Row],[Date]]),
MarketData[Adjusted Close],
,0,-1)-1,"")</f>
        <v>0.31805949008498602</v>
      </c>
      <c r="J3036" s="9" t="str" cm="1">
        <f t="array" ref="J3036">IFERROR(
(_xlfn.XLOOKUP(1,(MarketData[ETF]=H3036)*(MarketData[Date]=I3036),MarketData[Adjusted Close]) /
_xlfn.XLOOKUP(1,(MarketData[ETF]=H3036)*(MarketData[Date]=WORKDAY(I3036,-1)),MarketData[Adjusted Close]))-1,
""
)</f>
        <v/>
      </c>
    </row>
    <row r="3037" spans="1:10" ht="15.75" x14ac:dyDescent="0.25">
      <c r="A3037" t="s">
        <v>10</v>
      </c>
      <c r="B3037" s="1">
        <v>45435</v>
      </c>
      <c r="C3037">
        <v>189.52</v>
      </c>
      <c r="D3037">
        <v>189.56</v>
      </c>
      <c r="E3037">
        <v>185.95</v>
      </c>
      <c r="F3037">
        <v>186.7</v>
      </c>
      <c r="G3037">
        <v>184.35</v>
      </c>
      <c r="H3037" s="2">
        <v>6090500</v>
      </c>
      <c r="I3037" s="8" cm="1">
        <f t="array" ref="I3037">IFERROR(MarketData[[#This Row],[Adjusted Close]]/_xlfn.XLOOKUP(1,
(MarketData[ETF]=MarketData[[#This Row],[ETF]])*(MarketData[Date]&lt;MarketData[[#This Row],[Date]]),
MarketData[Adjusted Close],
,0,-1)-1,"")</f>
        <v>0.30559490084985841</v>
      </c>
      <c r="J3037" s="9" t="str" cm="1">
        <f t="array" ref="J3037">IFERROR(
(_xlfn.XLOOKUP(1,(MarketData[ETF]=H3037)*(MarketData[Date]=I3037),MarketData[Adjusted Close]) /
_xlfn.XLOOKUP(1,(MarketData[ETF]=H3037)*(MarketData[Date]=WORKDAY(I3037,-1)),MarketData[Adjusted Close]))-1,
""
)</f>
        <v/>
      </c>
    </row>
    <row r="3038" spans="1:10" ht="15.75" x14ac:dyDescent="0.25">
      <c r="A3038" t="s">
        <v>10</v>
      </c>
      <c r="B3038" s="1">
        <v>45434</v>
      </c>
      <c r="C3038">
        <v>187.68</v>
      </c>
      <c r="D3038">
        <v>187.98</v>
      </c>
      <c r="E3038">
        <v>186.46</v>
      </c>
      <c r="F3038">
        <v>187.52</v>
      </c>
      <c r="G3038">
        <v>185.16</v>
      </c>
      <c r="H3038" s="2">
        <v>1052500</v>
      </c>
      <c r="I3038" s="8" cm="1">
        <f t="array" ref="I3038">IFERROR(MarketData[[#This Row],[Adjusted Close]]/_xlfn.XLOOKUP(1,
(MarketData[ETF]=MarketData[[#This Row],[ETF]])*(MarketData[Date]&lt;MarketData[[#This Row],[Date]]),
MarketData[Adjusted Close],
,0,-1)-1,"")</f>
        <v>0.31133144475920682</v>
      </c>
      <c r="J3038" s="9" t="str" cm="1">
        <f t="array" ref="J3038">IFERROR(
(_xlfn.XLOOKUP(1,(MarketData[ETF]=H3038)*(MarketData[Date]=I3038),MarketData[Adjusted Close]) /
_xlfn.XLOOKUP(1,(MarketData[ETF]=H3038)*(MarketData[Date]=WORKDAY(I3038,-1)),MarketData[Adjusted Close]))-1,
""
)</f>
        <v/>
      </c>
    </row>
    <row r="3039" spans="1:10" ht="15.75" x14ac:dyDescent="0.25">
      <c r="A3039" t="s">
        <v>10</v>
      </c>
      <c r="B3039" s="1">
        <v>45433</v>
      </c>
      <c r="C3039">
        <v>186.45</v>
      </c>
      <c r="D3039">
        <v>187.64</v>
      </c>
      <c r="E3039">
        <v>186.34</v>
      </c>
      <c r="F3039">
        <v>187.57</v>
      </c>
      <c r="G3039">
        <v>185.21</v>
      </c>
      <c r="H3039" s="2">
        <v>1010600</v>
      </c>
      <c r="I3039" s="8" cm="1">
        <f t="array" ref="I3039">IFERROR(MarketData[[#This Row],[Adjusted Close]]/_xlfn.XLOOKUP(1,
(MarketData[ETF]=MarketData[[#This Row],[ETF]])*(MarketData[Date]&lt;MarketData[[#This Row],[Date]]),
MarketData[Adjusted Close],
,0,-1)-1,"")</f>
        <v>0.31168555240793228</v>
      </c>
      <c r="J3039" s="9" t="str" cm="1">
        <f t="array" ref="J3039">IFERROR(
(_xlfn.XLOOKUP(1,(MarketData[ETF]=H3039)*(MarketData[Date]=I3039),MarketData[Adjusted Close]) /
_xlfn.XLOOKUP(1,(MarketData[ETF]=H3039)*(MarketData[Date]=WORKDAY(I3039,-1)),MarketData[Adjusted Close]))-1,
""
)</f>
        <v/>
      </c>
    </row>
    <row r="3040" spans="1:10" ht="15.75" x14ac:dyDescent="0.25">
      <c r="A3040" t="s">
        <v>10</v>
      </c>
      <c r="B3040" s="1">
        <v>45432</v>
      </c>
      <c r="C3040">
        <v>186</v>
      </c>
      <c r="D3040">
        <v>187.46</v>
      </c>
      <c r="E3040">
        <v>185.91</v>
      </c>
      <c r="F3040">
        <v>187.2</v>
      </c>
      <c r="G3040">
        <v>184.84</v>
      </c>
      <c r="H3040" s="2">
        <v>1119800</v>
      </c>
      <c r="I3040" s="8" cm="1">
        <f t="array" ref="I3040">IFERROR(MarketData[[#This Row],[Adjusted Close]]/_xlfn.XLOOKUP(1,
(MarketData[ETF]=MarketData[[#This Row],[ETF]])*(MarketData[Date]&lt;MarketData[[#This Row],[Date]]),
MarketData[Adjusted Close],
,0,-1)-1,"")</f>
        <v>0.3090651558073656</v>
      </c>
      <c r="J3040" s="9" t="str" cm="1">
        <f t="array" ref="J3040">IFERROR(
(_xlfn.XLOOKUP(1,(MarketData[ETF]=H3040)*(MarketData[Date]=I3040),MarketData[Adjusted Close]) /
_xlfn.XLOOKUP(1,(MarketData[ETF]=H3040)*(MarketData[Date]=WORKDAY(I3040,-1)),MarketData[Adjusted Close]))-1,
""
)</f>
        <v/>
      </c>
    </row>
    <row r="3041" spans="1:10" ht="15.75" x14ac:dyDescent="0.25">
      <c r="A3041" t="s">
        <v>10</v>
      </c>
      <c r="B3041" s="1">
        <v>45429</v>
      </c>
      <c r="C3041">
        <v>186.05</v>
      </c>
      <c r="D3041">
        <v>186.29</v>
      </c>
      <c r="E3041">
        <v>184.97</v>
      </c>
      <c r="F3041">
        <v>185.91</v>
      </c>
      <c r="G3041">
        <v>183.57</v>
      </c>
      <c r="H3041" s="2">
        <v>1114100</v>
      </c>
      <c r="I3041" s="8" cm="1">
        <f t="array" ref="I3041">IFERROR(MarketData[[#This Row],[Adjusted Close]]/_xlfn.XLOOKUP(1,
(MarketData[ETF]=MarketData[[#This Row],[ETF]])*(MarketData[Date]&lt;MarketData[[#This Row],[Date]]),
MarketData[Adjusted Close],
,0,-1)-1,"")</f>
        <v>0.30007082152974518</v>
      </c>
      <c r="J3041" s="9" t="str" cm="1">
        <f t="array" ref="J3041">IFERROR(
(_xlfn.XLOOKUP(1,(MarketData[ETF]=H3041)*(MarketData[Date]=I3041),MarketData[Adjusted Close]) /
_xlfn.XLOOKUP(1,(MarketData[ETF]=H3041)*(MarketData[Date]=WORKDAY(I3041,-1)),MarketData[Adjusted Close]))-1,
""
)</f>
        <v/>
      </c>
    </row>
    <row r="3042" spans="1:10" ht="15.75" x14ac:dyDescent="0.25">
      <c r="A3042" t="s">
        <v>10</v>
      </c>
      <c r="B3042" s="1">
        <v>45428</v>
      </c>
      <c r="C3042">
        <v>186.3</v>
      </c>
      <c r="D3042">
        <v>187.11</v>
      </c>
      <c r="E3042">
        <v>185.92</v>
      </c>
      <c r="F3042">
        <v>185.99</v>
      </c>
      <c r="G3042">
        <v>183.65</v>
      </c>
      <c r="H3042" s="2">
        <v>1669100</v>
      </c>
      <c r="I3042" s="8" cm="1">
        <f t="array" ref="I3042">IFERROR(MarketData[[#This Row],[Adjusted Close]]/_xlfn.XLOOKUP(1,
(MarketData[ETF]=MarketData[[#This Row],[ETF]])*(MarketData[Date]&lt;MarketData[[#This Row],[Date]]),
MarketData[Adjusted Close],
,0,-1)-1,"")</f>
        <v>0.3006373937677056</v>
      </c>
      <c r="J3042" s="9" t="str" cm="1">
        <f t="array" ref="J3042">IFERROR(
(_xlfn.XLOOKUP(1,(MarketData[ETF]=H3042)*(MarketData[Date]=I3042),MarketData[Adjusted Close]) /
_xlfn.XLOOKUP(1,(MarketData[ETF]=H3042)*(MarketData[Date]=WORKDAY(I3042,-1)),MarketData[Adjusted Close]))-1,
""
)</f>
        <v/>
      </c>
    </row>
    <row r="3043" spans="1:10" ht="15.75" x14ac:dyDescent="0.25">
      <c r="A3043" t="s">
        <v>10</v>
      </c>
      <c r="B3043" s="1">
        <v>45427</v>
      </c>
      <c r="C3043">
        <v>184.54</v>
      </c>
      <c r="D3043">
        <v>186.45</v>
      </c>
      <c r="E3043">
        <v>183.89</v>
      </c>
      <c r="F3043">
        <v>186.35</v>
      </c>
      <c r="G3043">
        <v>184</v>
      </c>
      <c r="H3043" s="2">
        <v>1657400</v>
      </c>
      <c r="I3043" s="8" cm="1">
        <f t="array" ref="I3043">IFERROR(MarketData[[#This Row],[Adjusted Close]]/_xlfn.XLOOKUP(1,
(MarketData[ETF]=MarketData[[#This Row],[ETF]])*(MarketData[Date]&lt;MarketData[[#This Row],[Date]]),
MarketData[Adjusted Close],
,0,-1)-1,"")</f>
        <v>0.303116147308782</v>
      </c>
      <c r="J3043" s="9" t="str" cm="1">
        <f t="array" ref="J3043">IFERROR(
(_xlfn.XLOOKUP(1,(MarketData[ETF]=H3043)*(MarketData[Date]=I3043),MarketData[Adjusted Close]) /
_xlfn.XLOOKUP(1,(MarketData[ETF]=H3043)*(MarketData[Date]=WORKDAY(I3043,-1)),MarketData[Adjusted Close]))-1,
""
)</f>
        <v/>
      </c>
    </row>
    <row r="3044" spans="1:10" ht="15.75" x14ac:dyDescent="0.25">
      <c r="A3044" t="s">
        <v>10</v>
      </c>
      <c r="B3044" s="1">
        <v>45426</v>
      </c>
      <c r="C3044">
        <v>182.15</v>
      </c>
      <c r="D3044">
        <v>183.71</v>
      </c>
      <c r="E3044">
        <v>182.08</v>
      </c>
      <c r="F3044">
        <v>183.5</v>
      </c>
      <c r="G3044">
        <v>181.19</v>
      </c>
      <c r="H3044" s="2">
        <v>1155300</v>
      </c>
      <c r="I3044" s="8" cm="1">
        <f t="array" ref="I3044">IFERROR(MarketData[[#This Row],[Adjusted Close]]/_xlfn.XLOOKUP(1,
(MarketData[ETF]=MarketData[[#This Row],[ETF]])*(MarketData[Date]&lt;MarketData[[#This Row],[Date]]),
MarketData[Adjusted Close],
,0,-1)-1,"")</f>
        <v>0.28321529745042495</v>
      </c>
      <c r="J3044" s="9" t="str" cm="1">
        <f t="array" ref="J3044">IFERROR(
(_xlfn.XLOOKUP(1,(MarketData[ETF]=H3044)*(MarketData[Date]=I3044),MarketData[Adjusted Close]) /
_xlfn.XLOOKUP(1,(MarketData[ETF]=H3044)*(MarketData[Date]=WORKDAY(I3044,-1)),MarketData[Adjusted Close]))-1,
""
)</f>
        <v/>
      </c>
    </row>
    <row r="3045" spans="1:10" ht="15.75" x14ac:dyDescent="0.25">
      <c r="A3045" t="s">
        <v>10</v>
      </c>
      <c r="B3045" s="1">
        <v>45425</v>
      </c>
      <c r="C3045">
        <v>182.69</v>
      </c>
      <c r="D3045">
        <v>182.73</v>
      </c>
      <c r="E3045">
        <v>181.77</v>
      </c>
      <c r="F3045">
        <v>182.34</v>
      </c>
      <c r="G3045">
        <v>180.04</v>
      </c>
      <c r="H3045" s="2">
        <v>1291300</v>
      </c>
      <c r="I3045" s="8" cm="1">
        <f t="array" ref="I3045">IFERROR(MarketData[[#This Row],[Adjusted Close]]/_xlfn.XLOOKUP(1,
(MarketData[ETF]=MarketData[[#This Row],[ETF]])*(MarketData[Date]&lt;MarketData[[#This Row],[Date]]),
MarketData[Adjusted Close],
,0,-1)-1,"")</f>
        <v>0.27507082152974505</v>
      </c>
      <c r="J3045" s="9" t="str" cm="1">
        <f t="array" ref="J3045">IFERROR(
(_xlfn.XLOOKUP(1,(MarketData[ETF]=H3045)*(MarketData[Date]=I3045),MarketData[Adjusted Close]) /
_xlfn.XLOOKUP(1,(MarketData[ETF]=H3045)*(MarketData[Date]=WORKDAY(I3045,-1)),MarketData[Adjusted Close]))-1,
""
)</f>
        <v/>
      </c>
    </row>
    <row r="3046" spans="1:10" ht="15.75" x14ac:dyDescent="0.25">
      <c r="A3046" t="s">
        <v>10</v>
      </c>
      <c r="B3046" s="1">
        <v>45422</v>
      </c>
      <c r="C3046">
        <v>182.11</v>
      </c>
      <c r="D3046">
        <v>182.81</v>
      </c>
      <c r="E3046">
        <v>181.28</v>
      </c>
      <c r="F3046">
        <v>181.9</v>
      </c>
      <c r="G3046">
        <v>179.61</v>
      </c>
      <c r="H3046" s="2">
        <v>957700</v>
      </c>
      <c r="I3046" s="8" cm="1">
        <f t="array" ref="I3046">IFERROR(MarketData[[#This Row],[Adjusted Close]]/_xlfn.XLOOKUP(1,
(MarketData[ETF]=MarketData[[#This Row],[ETF]])*(MarketData[Date]&lt;MarketData[[#This Row],[Date]]),
MarketData[Adjusted Close],
,0,-1)-1,"")</f>
        <v>0.27202549575070845</v>
      </c>
      <c r="J3046" s="9" t="str" cm="1">
        <f t="array" ref="J3046">IFERROR(
(_xlfn.XLOOKUP(1,(MarketData[ETF]=H3046)*(MarketData[Date]=I3046),MarketData[Adjusted Close]) /
_xlfn.XLOOKUP(1,(MarketData[ETF]=H3046)*(MarketData[Date]=WORKDAY(I3046,-1)),MarketData[Adjusted Close]))-1,
""
)</f>
        <v/>
      </c>
    </row>
    <row r="3047" spans="1:10" ht="15.75" x14ac:dyDescent="0.25">
      <c r="A3047" t="s">
        <v>10</v>
      </c>
      <c r="B3047" s="1">
        <v>45421</v>
      </c>
      <c r="C3047">
        <v>181.16</v>
      </c>
      <c r="D3047">
        <v>181.7</v>
      </c>
      <c r="E3047">
        <v>180.47</v>
      </c>
      <c r="F3047">
        <v>181.48</v>
      </c>
      <c r="G3047">
        <v>179.19</v>
      </c>
      <c r="H3047" s="2">
        <v>1437700</v>
      </c>
      <c r="I3047" s="8" cm="1">
        <f t="array" ref="I3047">IFERROR(MarketData[[#This Row],[Adjusted Close]]/_xlfn.XLOOKUP(1,
(MarketData[ETF]=MarketData[[#This Row],[ETF]])*(MarketData[Date]&lt;MarketData[[#This Row],[Date]]),
MarketData[Adjusted Close],
,0,-1)-1,"")</f>
        <v>0.26905099150141654</v>
      </c>
      <c r="J3047" s="9" t="str" cm="1">
        <f t="array" ref="J3047">IFERROR(
(_xlfn.XLOOKUP(1,(MarketData[ETF]=H3047)*(MarketData[Date]=I3047),MarketData[Adjusted Close]) /
_xlfn.XLOOKUP(1,(MarketData[ETF]=H3047)*(MarketData[Date]=WORKDAY(I3047,-1)),MarketData[Adjusted Close]))-1,
""
)</f>
        <v/>
      </c>
    </row>
    <row r="3048" spans="1:10" ht="15.75" x14ac:dyDescent="0.25">
      <c r="A3048" t="s">
        <v>10</v>
      </c>
      <c r="B3048" s="1">
        <v>45420</v>
      </c>
      <c r="C3048">
        <v>180.1</v>
      </c>
      <c r="D3048">
        <v>181.64</v>
      </c>
      <c r="E3048">
        <v>180.05</v>
      </c>
      <c r="F3048">
        <v>181.08</v>
      </c>
      <c r="G3048">
        <v>178.8</v>
      </c>
      <c r="H3048" s="2">
        <v>818800</v>
      </c>
      <c r="I3048" s="8" cm="1">
        <f t="array" ref="I3048">IFERROR(MarketData[[#This Row],[Adjusted Close]]/_xlfn.XLOOKUP(1,
(MarketData[ETF]=MarketData[[#This Row],[ETF]])*(MarketData[Date]&lt;MarketData[[#This Row],[Date]]),
MarketData[Adjusted Close],
,0,-1)-1,"")</f>
        <v>0.26628895184136003</v>
      </c>
      <c r="J3048" s="9" t="str" cm="1">
        <f t="array" ref="J3048">IFERROR(
(_xlfn.XLOOKUP(1,(MarketData[ETF]=H3048)*(MarketData[Date]=I3048),MarketData[Adjusted Close]) /
_xlfn.XLOOKUP(1,(MarketData[ETF]=H3048)*(MarketData[Date]=WORKDAY(I3048,-1)),MarketData[Adjusted Close]))-1,
""
)</f>
        <v/>
      </c>
    </row>
    <row r="3049" spans="1:10" ht="15.75" x14ac:dyDescent="0.25">
      <c r="A3049" t="s">
        <v>10</v>
      </c>
      <c r="B3049" s="1">
        <v>45419</v>
      </c>
      <c r="C3049">
        <v>181.35</v>
      </c>
      <c r="D3049">
        <v>181.86</v>
      </c>
      <c r="E3049">
        <v>180.89</v>
      </c>
      <c r="F3049">
        <v>181.19</v>
      </c>
      <c r="G3049">
        <v>178.91</v>
      </c>
      <c r="H3049" s="2">
        <v>1363700</v>
      </c>
      <c r="I3049" s="8" cm="1">
        <f t="array" ref="I3049">IFERROR(MarketData[[#This Row],[Adjusted Close]]/_xlfn.XLOOKUP(1,
(MarketData[ETF]=MarketData[[#This Row],[ETF]])*(MarketData[Date]&lt;MarketData[[#This Row],[Date]]),
MarketData[Adjusted Close],
,0,-1)-1,"")</f>
        <v>0.26706798866855541</v>
      </c>
      <c r="J3049" s="9" t="str" cm="1">
        <f t="array" ref="J3049">IFERROR(
(_xlfn.XLOOKUP(1,(MarketData[ETF]=H3049)*(MarketData[Date]=I3049),MarketData[Adjusted Close]) /
_xlfn.XLOOKUP(1,(MarketData[ETF]=H3049)*(MarketData[Date]=WORKDAY(I3049,-1)),MarketData[Adjusted Close]))-1,
""
)</f>
        <v/>
      </c>
    </row>
    <row r="3050" spans="1:10" ht="15.75" x14ac:dyDescent="0.25">
      <c r="A3050" t="s">
        <v>10</v>
      </c>
      <c r="B3050" s="1">
        <v>45418</v>
      </c>
      <c r="C3050">
        <v>179.97</v>
      </c>
      <c r="D3050">
        <v>181.2</v>
      </c>
      <c r="E3050">
        <v>179.63</v>
      </c>
      <c r="F3050">
        <v>181.19</v>
      </c>
      <c r="G3050">
        <v>178.91</v>
      </c>
      <c r="H3050" s="2">
        <v>984100</v>
      </c>
      <c r="I3050" s="8" cm="1">
        <f t="array" ref="I3050">IFERROR(MarketData[[#This Row],[Adjusted Close]]/_xlfn.XLOOKUP(1,
(MarketData[ETF]=MarketData[[#This Row],[ETF]])*(MarketData[Date]&lt;MarketData[[#This Row],[Date]]),
MarketData[Adjusted Close],
,0,-1)-1,"")</f>
        <v>0.26706798866855541</v>
      </c>
      <c r="J3050" s="9" t="str" cm="1">
        <f t="array" ref="J3050">IFERROR(
(_xlfn.XLOOKUP(1,(MarketData[ETF]=H3050)*(MarketData[Date]=I3050),MarketData[Adjusted Close]) /
_xlfn.XLOOKUP(1,(MarketData[ETF]=H3050)*(MarketData[Date]=WORKDAY(I3050,-1)),MarketData[Adjusted Close]))-1,
""
)</f>
        <v/>
      </c>
    </row>
    <row r="3051" spans="1:10" ht="15.75" x14ac:dyDescent="0.25">
      <c r="A3051" t="s">
        <v>10</v>
      </c>
      <c r="B3051" s="1">
        <v>45415</v>
      </c>
      <c r="C3051">
        <v>178.78</v>
      </c>
      <c r="D3051">
        <v>179.58</v>
      </c>
      <c r="E3051">
        <v>178.12</v>
      </c>
      <c r="F3051">
        <v>179.2</v>
      </c>
      <c r="G3051">
        <v>176.94</v>
      </c>
      <c r="H3051" s="2">
        <v>1944800</v>
      </c>
      <c r="I3051" s="8" cm="1">
        <f t="array" ref="I3051">IFERROR(MarketData[[#This Row],[Adjusted Close]]/_xlfn.XLOOKUP(1,
(MarketData[ETF]=MarketData[[#This Row],[ETF]])*(MarketData[Date]&lt;MarketData[[#This Row],[Date]]),
MarketData[Adjusted Close],
,0,-1)-1,"")</f>
        <v>0.25311614730878196</v>
      </c>
      <c r="J3051" s="9" t="str" cm="1">
        <f t="array" ref="J3051">IFERROR(
(_xlfn.XLOOKUP(1,(MarketData[ETF]=H3051)*(MarketData[Date]=I3051),MarketData[Adjusted Close]) /
_xlfn.XLOOKUP(1,(MarketData[ETF]=H3051)*(MarketData[Date]=WORKDAY(I3051,-1)),MarketData[Adjusted Close]))-1,
""
)</f>
        <v/>
      </c>
    </row>
    <row r="3052" spans="1:10" ht="15.75" x14ac:dyDescent="0.25">
      <c r="A3052" t="s">
        <v>10</v>
      </c>
      <c r="B3052" s="1">
        <v>45414</v>
      </c>
      <c r="C3052">
        <v>175.02</v>
      </c>
      <c r="D3052">
        <v>176.03</v>
      </c>
      <c r="E3052">
        <v>173.08</v>
      </c>
      <c r="F3052">
        <v>175.65</v>
      </c>
      <c r="G3052">
        <v>173.44</v>
      </c>
      <c r="H3052" s="2">
        <v>1275100</v>
      </c>
      <c r="I3052" s="8" cm="1">
        <f t="array" ref="I3052">IFERROR(MarketData[[#This Row],[Adjusted Close]]/_xlfn.XLOOKUP(1,
(MarketData[ETF]=MarketData[[#This Row],[ETF]])*(MarketData[Date]&lt;MarketData[[#This Row],[Date]]),
MarketData[Adjusted Close],
,0,-1)-1,"")</f>
        <v>0.22832861189801701</v>
      </c>
      <c r="J3052" s="9" t="str" cm="1">
        <f t="array" ref="J3052">IFERROR(
(_xlfn.XLOOKUP(1,(MarketData[ETF]=H3052)*(MarketData[Date]=I3052),MarketData[Adjusted Close]) /
_xlfn.XLOOKUP(1,(MarketData[ETF]=H3052)*(MarketData[Date]=WORKDAY(I3052,-1)),MarketData[Adjusted Close]))-1,
""
)</f>
        <v/>
      </c>
    </row>
    <row r="3053" spans="1:10" ht="15.75" x14ac:dyDescent="0.25">
      <c r="A3053" t="s">
        <v>10</v>
      </c>
      <c r="B3053" s="1">
        <v>45413</v>
      </c>
      <c r="C3053">
        <v>174.08</v>
      </c>
      <c r="D3053">
        <v>176.93</v>
      </c>
      <c r="E3053">
        <v>173.1</v>
      </c>
      <c r="F3053">
        <v>173.45</v>
      </c>
      <c r="G3053">
        <v>171.27</v>
      </c>
      <c r="H3053" s="2">
        <v>1449600</v>
      </c>
      <c r="I3053" s="8" cm="1">
        <f t="array" ref="I3053">IFERROR(MarketData[[#This Row],[Adjusted Close]]/_xlfn.XLOOKUP(1,
(MarketData[ETF]=MarketData[[#This Row],[ETF]])*(MarketData[Date]&lt;MarketData[[#This Row],[Date]]),
MarketData[Adjusted Close],
,0,-1)-1,"")</f>
        <v>0.21296033994334285</v>
      </c>
      <c r="J3053" s="9" t="str" cm="1">
        <f t="array" ref="J3053">IFERROR(
(_xlfn.XLOOKUP(1,(MarketData[ETF]=H3053)*(MarketData[Date]=I3053),MarketData[Adjusted Close]) /
_xlfn.XLOOKUP(1,(MarketData[ETF]=H3053)*(MarketData[Date]=WORKDAY(I3053,-1)),MarketData[Adjusted Close]))-1,
""
)</f>
        <v/>
      </c>
    </row>
    <row r="3054" spans="1:10" ht="15.75" x14ac:dyDescent="0.25">
      <c r="A3054" t="s">
        <v>10</v>
      </c>
      <c r="B3054" s="1">
        <v>45412</v>
      </c>
      <c r="C3054">
        <v>177.39</v>
      </c>
      <c r="D3054">
        <v>177.97</v>
      </c>
      <c r="E3054">
        <v>174.67</v>
      </c>
      <c r="F3054">
        <v>174.68</v>
      </c>
      <c r="G3054">
        <v>172.48</v>
      </c>
      <c r="H3054" s="2">
        <v>1239100</v>
      </c>
      <c r="I3054" s="8" cm="1">
        <f t="array" ref="I3054">IFERROR(MarketData[[#This Row],[Adjusted Close]]/_xlfn.XLOOKUP(1,
(MarketData[ETF]=MarketData[[#This Row],[ETF]])*(MarketData[Date]&lt;MarketData[[#This Row],[Date]]),
MarketData[Adjusted Close],
,0,-1)-1,"")</f>
        <v>0.2215297450424929</v>
      </c>
      <c r="J3054" s="9" t="str" cm="1">
        <f t="array" ref="J3054">IFERROR(
(_xlfn.XLOOKUP(1,(MarketData[ETF]=H3054)*(MarketData[Date]=I3054),MarketData[Adjusted Close]) /
_xlfn.XLOOKUP(1,(MarketData[ETF]=H3054)*(MarketData[Date]=WORKDAY(I3054,-1)),MarketData[Adjusted Close]))-1,
""
)</f>
        <v/>
      </c>
    </row>
    <row r="3055" spans="1:10" ht="15.75" x14ac:dyDescent="0.25">
      <c r="A3055" t="s">
        <v>10</v>
      </c>
      <c r="B3055" s="1">
        <v>45411</v>
      </c>
      <c r="C3055">
        <v>178.24</v>
      </c>
      <c r="D3055">
        <v>178.45</v>
      </c>
      <c r="E3055">
        <v>176.93</v>
      </c>
      <c r="F3055">
        <v>178.06</v>
      </c>
      <c r="G3055">
        <v>175.82</v>
      </c>
      <c r="H3055" s="2">
        <v>1590700</v>
      </c>
      <c r="I3055" s="8" cm="1">
        <f t="array" ref="I3055">IFERROR(MarketData[[#This Row],[Adjusted Close]]/_xlfn.XLOOKUP(1,
(MarketData[ETF]=MarketData[[#This Row],[ETF]])*(MarketData[Date]&lt;MarketData[[#This Row],[Date]]),
MarketData[Adjusted Close],
,0,-1)-1,"")</f>
        <v>0.24518413597733724</v>
      </c>
      <c r="J3055" s="9" t="str" cm="1">
        <f t="array" ref="J3055">IFERROR(
(_xlfn.XLOOKUP(1,(MarketData[ETF]=H3055)*(MarketData[Date]=I3055),MarketData[Adjusted Close]) /
_xlfn.XLOOKUP(1,(MarketData[ETF]=H3055)*(MarketData[Date]=WORKDAY(I3055,-1)),MarketData[Adjusted Close]))-1,
""
)</f>
        <v/>
      </c>
    </row>
    <row r="3056" spans="1:10" ht="15.75" x14ac:dyDescent="0.25">
      <c r="A3056" t="s">
        <v>10</v>
      </c>
      <c r="B3056" s="1">
        <v>45408</v>
      </c>
      <c r="C3056">
        <v>175.99</v>
      </c>
      <c r="D3056">
        <v>177.96</v>
      </c>
      <c r="E3056">
        <v>175.7</v>
      </c>
      <c r="F3056">
        <v>177.35</v>
      </c>
      <c r="G3056">
        <v>175.12</v>
      </c>
      <c r="H3056" s="2">
        <v>1044100</v>
      </c>
      <c r="I3056" s="8" cm="1">
        <f t="array" ref="I3056">IFERROR(MarketData[[#This Row],[Adjusted Close]]/_xlfn.XLOOKUP(1,
(MarketData[ETF]=MarketData[[#This Row],[ETF]])*(MarketData[Date]&lt;MarketData[[#This Row],[Date]]),
MarketData[Adjusted Close],
,0,-1)-1,"")</f>
        <v>0.2402266288951842</v>
      </c>
      <c r="J3056" s="9" t="str" cm="1">
        <f t="array" ref="J3056">IFERROR(
(_xlfn.XLOOKUP(1,(MarketData[ETF]=H3056)*(MarketData[Date]=I3056),MarketData[Adjusted Close]) /
_xlfn.XLOOKUP(1,(MarketData[ETF]=H3056)*(MarketData[Date]=WORKDAY(I3056,-1)),MarketData[Adjusted Close]))-1,
""
)</f>
        <v/>
      </c>
    </row>
    <row r="3057" spans="1:10" ht="15.75" x14ac:dyDescent="0.25">
      <c r="A3057" t="s">
        <v>10</v>
      </c>
      <c r="B3057" s="1">
        <v>45407</v>
      </c>
      <c r="C3057">
        <v>172.5</v>
      </c>
      <c r="D3057">
        <v>175.01</v>
      </c>
      <c r="E3057">
        <v>172.06</v>
      </c>
      <c r="F3057">
        <v>174.65</v>
      </c>
      <c r="G3057">
        <v>172.45</v>
      </c>
      <c r="H3057" s="2">
        <v>1234800</v>
      </c>
      <c r="I3057" s="8" cm="1">
        <f t="array" ref="I3057">IFERROR(MarketData[[#This Row],[Adjusted Close]]/_xlfn.XLOOKUP(1,
(MarketData[ETF]=MarketData[[#This Row],[ETF]])*(MarketData[Date]&lt;MarketData[[#This Row],[Date]]),
MarketData[Adjusted Close],
,0,-1)-1,"")</f>
        <v>0.22131728045325771</v>
      </c>
      <c r="J3057" s="9" t="str" cm="1">
        <f t="array" ref="J3057">IFERROR(
(_xlfn.XLOOKUP(1,(MarketData[ETF]=H3057)*(MarketData[Date]=I3057),MarketData[Adjusted Close]) /
_xlfn.XLOOKUP(1,(MarketData[ETF]=H3057)*(MarketData[Date]=WORKDAY(I3057,-1)),MarketData[Adjusted Close]))-1,
""
)</f>
        <v/>
      </c>
    </row>
    <row r="3058" spans="1:10" ht="15.75" x14ac:dyDescent="0.25">
      <c r="A3058" t="s">
        <v>10</v>
      </c>
      <c r="B3058" s="1">
        <v>45406</v>
      </c>
      <c r="C3058">
        <v>176.22</v>
      </c>
      <c r="D3058">
        <v>176.8</v>
      </c>
      <c r="E3058">
        <v>174.58</v>
      </c>
      <c r="F3058">
        <v>175.49</v>
      </c>
      <c r="G3058">
        <v>173.28</v>
      </c>
      <c r="H3058" s="2">
        <v>1234900</v>
      </c>
      <c r="I3058" s="8" cm="1">
        <f t="array" ref="I3058">IFERROR(MarketData[[#This Row],[Adjusted Close]]/_xlfn.XLOOKUP(1,
(MarketData[ETF]=MarketData[[#This Row],[ETF]])*(MarketData[Date]&lt;MarketData[[#This Row],[Date]]),
MarketData[Adjusted Close],
,0,-1)-1,"")</f>
        <v>0.2271954674220964</v>
      </c>
      <c r="J3058" s="9" t="str" cm="1">
        <f t="array" ref="J3058">IFERROR(
(_xlfn.XLOOKUP(1,(MarketData[ETF]=H3058)*(MarketData[Date]=I3058),MarketData[Adjusted Close]) /
_xlfn.XLOOKUP(1,(MarketData[ETF]=H3058)*(MarketData[Date]=WORKDAY(I3058,-1)),MarketData[Adjusted Close]))-1,
""
)</f>
        <v/>
      </c>
    </row>
    <row r="3059" spans="1:10" ht="15.75" x14ac:dyDescent="0.25">
      <c r="A3059" t="s">
        <v>10</v>
      </c>
      <c r="B3059" s="1">
        <v>45405</v>
      </c>
      <c r="C3059">
        <v>173.16</v>
      </c>
      <c r="D3059">
        <v>175.4</v>
      </c>
      <c r="E3059">
        <v>172.98</v>
      </c>
      <c r="F3059">
        <v>174.9</v>
      </c>
      <c r="G3059">
        <v>172.7</v>
      </c>
      <c r="H3059" s="2">
        <v>2176200</v>
      </c>
      <c r="I3059" s="8" cm="1">
        <f t="array" ref="I3059">IFERROR(MarketData[[#This Row],[Adjusted Close]]/_xlfn.XLOOKUP(1,
(MarketData[ETF]=MarketData[[#This Row],[ETF]])*(MarketData[Date]&lt;MarketData[[#This Row],[Date]]),
MarketData[Adjusted Close],
,0,-1)-1,"")</f>
        <v>0.22308781869688388</v>
      </c>
      <c r="J3059" s="9" t="str" cm="1">
        <f t="array" ref="J3059">IFERROR(
(_xlfn.XLOOKUP(1,(MarketData[ETF]=H3059)*(MarketData[Date]=I3059),MarketData[Adjusted Close]) /
_xlfn.XLOOKUP(1,(MarketData[ETF]=H3059)*(MarketData[Date]=WORKDAY(I3059,-1)),MarketData[Adjusted Close]))-1,
""
)</f>
        <v/>
      </c>
    </row>
    <row r="3060" spans="1:10" ht="15.75" x14ac:dyDescent="0.25">
      <c r="A3060" t="s">
        <v>10</v>
      </c>
      <c r="B3060" s="1">
        <v>45404</v>
      </c>
      <c r="C3060">
        <v>171.72</v>
      </c>
      <c r="D3060">
        <v>173.3</v>
      </c>
      <c r="E3060">
        <v>170.35</v>
      </c>
      <c r="F3060">
        <v>172.35</v>
      </c>
      <c r="G3060">
        <v>170.18</v>
      </c>
      <c r="H3060" s="2">
        <v>1469300</v>
      </c>
      <c r="I3060" s="8" cm="1">
        <f t="array" ref="I3060">IFERROR(MarketData[[#This Row],[Adjusted Close]]/_xlfn.XLOOKUP(1,
(MarketData[ETF]=MarketData[[#This Row],[ETF]])*(MarketData[Date]&lt;MarketData[[#This Row],[Date]]),
MarketData[Adjusted Close],
,0,-1)-1,"")</f>
        <v>0.20524079320113331</v>
      </c>
      <c r="J3060" s="9" t="str" cm="1">
        <f t="array" ref="J3060">IFERROR(
(_xlfn.XLOOKUP(1,(MarketData[ETF]=H3060)*(MarketData[Date]=I3060),MarketData[Adjusted Close]) /
_xlfn.XLOOKUP(1,(MarketData[ETF]=H3060)*(MarketData[Date]=WORKDAY(I3060,-1)),MarketData[Adjusted Close]))-1,
""
)</f>
        <v/>
      </c>
    </row>
    <row r="3061" spans="1:10" ht="15.75" x14ac:dyDescent="0.25">
      <c r="A3061" t="s">
        <v>10</v>
      </c>
      <c r="B3061" s="1">
        <v>45401</v>
      </c>
      <c r="C3061">
        <v>173.73</v>
      </c>
      <c r="D3061">
        <v>173.93</v>
      </c>
      <c r="E3061">
        <v>169.96</v>
      </c>
      <c r="F3061">
        <v>170.63</v>
      </c>
      <c r="G3061">
        <v>168.48</v>
      </c>
      <c r="H3061" s="2">
        <v>2820600</v>
      </c>
      <c r="I3061" s="8" cm="1">
        <f t="array" ref="I3061">IFERROR(MarketData[[#This Row],[Adjusted Close]]/_xlfn.XLOOKUP(1,
(MarketData[ETF]=MarketData[[#This Row],[ETF]])*(MarketData[Date]&lt;MarketData[[#This Row],[Date]]),
MarketData[Adjusted Close],
,0,-1)-1,"")</f>
        <v>0.19320113314447585</v>
      </c>
      <c r="J3061" s="9" t="str" cm="1">
        <f t="array" ref="J3061">IFERROR(
(_xlfn.XLOOKUP(1,(MarketData[ETF]=H3061)*(MarketData[Date]=I3061),MarketData[Adjusted Close]) /
_xlfn.XLOOKUP(1,(MarketData[ETF]=H3061)*(MarketData[Date]=WORKDAY(I3061,-1)),MarketData[Adjusted Close]))-1,
""
)</f>
        <v/>
      </c>
    </row>
    <row r="3062" spans="1:10" ht="15.75" x14ac:dyDescent="0.25">
      <c r="A3062" t="s">
        <v>10</v>
      </c>
      <c r="B3062" s="1">
        <v>45400</v>
      </c>
      <c r="C3062">
        <v>175.49</v>
      </c>
      <c r="D3062">
        <v>176.14</v>
      </c>
      <c r="E3062">
        <v>173.98</v>
      </c>
      <c r="F3062">
        <v>174.26</v>
      </c>
      <c r="G3062">
        <v>172.07</v>
      </c>
      <c r="H3062" s="2">
        <v>1978500</v>
      </c>
      <c r="I3062" s="8" cm="1">
        <f t="array" ref="I3062">IFERROR(MarketData[[#This Row],[Adjusted Close]]/_xlfn.XLOOKUP(1,
(MarketData[ETF]=MarketData[[#This Row],[ETF]])*(MarketData[Date]&lt;MarketData[[#This Row],[Date]]),
MarketData[Adjusted Close],
,0,-1)-1,"")</f>
        <v>0.21862606232294612</v>
      </c>
      <c r="J3062" s="9" t="str" cm="1">
        <f t="array" ref="J3062">IFERROR(
(_xlfn.XLOOKUP(1,(MarketData[ETF]=H3062)*(MarketData[Date]=I3062),MarketData[Adjusted Close]) /
_xlfn.XLOOKUP(1,(MarketData[ETF]=H3062)*(MarketData[Date]=WORKDAY(I3062,-1)),MarketData[Adjusted Close]))-1,
""
)</f>
        <v/>
      </c>
    </row>
    <row r="3063" spans="1:10" ht="15.75" x14ac:dyDescent="0.25">
      <c r="A3063" t="s">
        <v>10</v>
      </c>
      <c r="B3063" s="1">
        <v>45399</v>
      </c>
      <c r="C3063">
        <v>178.23</v>
      </c>
      <c r="D3063">
        <v>178.23</v>
      </c>
      <c r="E3063">
        <v>174.84</v>
      </c>
      <c r="F3063">
        <v>175.23</v>
      </c>
      <c r="G3063">
        <v>173.02</v>
      </c>
      <c r="H3063" s="2">
        <v>1996300</v>
      </c>
      <c r="I3063" s="8" cm="1">
        <f t="array" ref="I3063">IFERROR(MarketData[[#This Row],[Adjusted Close]]/_xlfn.XLOOKUP(1,
(MarketData[ETF]=MarketData[[#This Row],[ETF]])*(MarketData[Date]&lt;MarketData[[#This Row],[Date]]),
MarketData[Adjusted Close],
,0,-1)-1,"")</f>
        <v>0.22535410764872532</v>
      </c>
      <c r="J3063" s="9" t="str" cm="1">
        <f t="array" ref="J3063">IFERROR(
(_xlfn.XLOOKUP(1,(MarketData[ETF]=H3063)*(MarketData[Date]=I3063),MarketData[Adjusted Close]) /
_xlfn.XLOOKUP(1,(MarketData[ETF]=H3063)*(MarketData[Date]=WORKDAY(I3063,-1)),MarketData[Adjusted Close]))-1,
""
)</f>
        <v/>
      </c>
    </row>
    <row r="3064" spans="1:10" ht="15.75" x14ac:dyDescent="0.25">
      <c r="A3064" t="s">
        <v>10</v>
      </c>
      <c r="B3064" s="1">
        <v>45398</v>
      </c>
      <c r="C3064">
        <v>177.28</v>
      </c>
      <c r="D3064">
        <v>178.47</v>
      </c>
      <c r="E3064">
        <v>176.83</v>
      </c>
      <c r="F3064">
        <v>177.37</v>
      </c>
      <c r="G3064">
        <v>175.14</v>
      </c>
      <c r="H3064" s="2">
        <v>2670400</v>
      </c>
      <c r="I3064" s="8" cm="1">
        <f t="array" ref="I3064">IFERROR(MarketData[[#This Row],[Adjusted Close]]/_xlfn.XLOOKUP(1,
(MarketData[ETF]=MarketData[[#This Row],[ETF]])*(MarketData[Date]&lt;MarketData[[#This Row],[Date]]),
MarketData[Adjusted Close],
,0,-1)-1,"")</f>
        <v>0.24036827195467425</v>
      </c>
      <c r="J3064" s="9" t="str" cm="1">
        <f t="array" ref="J3064">IFERROR(
(_xlfn.XLOOKUP(1,(MarketData[ETF]=H3064)*(MarketData[Date]=I3064),MarketData[Adjusted Close]) /
_xlfn.XLOOKUP(1,(MarketData[ETF]=H3064)*(MarketData[Date]=WORKDAY(I3064,-1)),MarketData[Adjusted Close]))-1,
""
)</f>
        <v/>
      </c>
    </row>
    <row r="3065" spans="1:10" ht="15.75" x14ac:dyDescent="0.25">
      <c r="A3065" t="s">
        <v>10</v>
      </c>
      <c r="B3065" s="1">
        <v>45397</v>
      </c>
      <c r="C3065">
        <v>181.89</v>
      </c>
      <c r="D3065">
        <v>181.89</v>
      </c>
      <c r="E3065">
        <v>177.02</v>
      </c>
      <c r="F3065">
        <v>177.36</v>
      </c>
      <c r="G3065">
        <v>175.13</v>
      </c>
      <c r="H3065" s="2">
        <v>3120100</v>
      </c>
      <c r="I3065" s="8" cm="1">
        <f t="array" ref="I3065">IFERROR(MarketData[[#This Row],[Adjusted Close]]/_xlfn.XLOOKUP(1,
(MarketData[ETF]=MarketData[[#This Row],[ETF]])*(MarketData[Date]&lt;MarketData[[#This Row],[Date]]),
MarketData[Adjusted Close],
,0,-1)-1,"")</f>
        <v>0.24029745042492934</v>
      </c>
      <c r="J3065" s="9" t="str" cm="1">
        <f t="array" ref="J3065">IFERROR(
(_xlfn.XLOOKUP(1,(MarketData[ETF]=H3065)*(MarketData[Date]=I3065),MarketData[Adjusted Close]) /
_xlfn.XLOOKUP(1,(MarketData[ETF]=H3065)*(MarketData[Date]=WORKDAY(I3065,-1)),MarketData[Adjusted Close]))-1,
""
)</f>
        <v/>
      </c>
    </row>
    <row r="3066" spans="1:10" ht="15.75" x14ac:dyDescent="0.25">
      <c r="A3066" t="s">
        <v>10</v>
      </c>
      <c r="B3066" s="1">
        <v>45394</v>
      </c>
      <c r="C3066">
        <v>181.48</v>
      </c>
      <c r="D3066">
        <v>181.95</v>
      </c>
      <c r="E3066">
        <v>179.76</v>
      </c>
      <c r="F3066">
        <v>180.33</v>
      </c>
      <c r="G3066">
        <v>178.06</v>
      </c>
      <c r="H3066" s="2">
        <v>2174600</v>
      </c>
      <c r="I3066" s="8" cm="1">
        <f t="array" ref="I3066">IFERROR(MarketData[[#This Row],[Adjusted Close]]/_xlfn.XLOOKUP(1,
(MarketData[ETF]=MarketData[[#This Row],[ETF]])*(MarketData[Date]&lt;MarketData[[#This Row],[Date]]),
MarketData[Adjusted Close],
,0,-1)-1,"")</f>
        <v>0.26104815864022668</v>
      </c>
      <c r="J3066" s="9" t="str" cm="1">
        <f t="array" ref="J3066">IFERROR(
(_xlfn.XLOOKUP(1,(MarketData[ETF]=H3066)*(MarketData[Date]=I3066),MarketData[Adjusted Close]) /
_xlfn.XLOOKUP(1,(MarketData[ETF]=H3066)*(MarketData[Date]=WORKDAY(I3066,-1)),MarketData[Adjusted Close]))-1,
""
)</f>
        <v/>
      </c>
    </row>
    <row r="3067" spans="1:10" ht="15.75" x14ac:dyDescent="0.25">
      <c r="A3067" t="s">
        <v>10</v>
      </c>
      <c r="B3067" s="1">
        <v>45393</v>
      </c>
      <c r="C3067">
        <v>181.14</v>
      </c>
      <c r="D3067">
        <v>183.64</v>
      </c>
      <c r="E3067">
        <v>180.21</v>
      </c>
      <c r="F3067">
        <v>183.29</v>
      </c>
      <c r="G3067">
        <v>180.98</v>
      </c>
      <c r="H3067" s="2">
        <v>986500</v>
      </c>
      <c r="I3067" s="8" cm="1">
        <f t="array" ref="I3067">IFERROR(MarketData[[#This Row],[Adjusted Close]]/_xlfn.XLOOKUP(1,
(MarketData[ETF]=MarketData[[#This Row],[ETF]])*(MarketData[Date]&lt;MarketData[[#This Row],[Date]]),
MarketData[Adjusted Close],
,0,-1)-1,"")</f>
        <v>0.28172804532577911</v>
      </c>
      <c r="J3067" s="9" t="str" cm="1">
        <f t="array" ref="J3067">IFERROR(
(_xlfn.XLOOKUP(1,(MarketData[ETF]=H3067)*(MarketData[Date]=I3067),MarketData[Adjusted Close]) /
_xlfn.XLOOKUP(1,(MarketData[ETF]=H3067)*(MarketData[Date]=WORKDAY(I3067,-1)),MarketData[Adjusted Close]))-1,
""
)</f>
        <v/>
      </c>
    </row>
    <row r="3068" spans="1:10" ht="15.75" x14ac:dyDescent="0.25">
      <c r="A3068" t="s">
        <v>10</v>
      </c>
      <c r="B3068" s="1">
        <v>45392</v>
      </c>
      <c r="C3068">
        <v>179.77</v>
      </c>
      <c r="D3068">
        <v>180.73</v>
      </c>
      <c r="E3068">
        <v>179.52</v>
      </c>
      <c r="F3068">
        <v>180.38</v>
      </c>
      <c r="G3068">
        <v>178.11</v>
      </c>
      <c r="H3068" s="2">
        <v>1667500</v>
      </c>
      <c r="I3068" s="8" cm="1">
        <f t="array" ref="I3068">IFERROR(MarketData[[#This Row],[Adjusted Close]]/_xlfn.XLOOKUP(1,
(MarketData[ETF]=MarketData[[#This Row],[ETF]])*(MarketData[Date]&lt;MarketData[[#This Row],[Date]]),
MarketData[Adjusted Close],
,0,-1)-1,"")</f>
        <v>0.26140226628895213</v>
      </c>
      <c r="J3068" s="9" t="str" cm="1">
        <f t="array" ref="J3068">IFERROR(
(_xlfn.XLOOKUP(1,(MarketData[ETF]=H3068)*(MarketData[Date]=I3068),MarketData[Adjusted Close]) /
_xlfn.XLOOKUP(1,(MarketData[ETF]=H3068)*(MarketData[Date]=WORKDAY(I3068,-1)),MarketData[Adjusted Close]))-1,
""
)</f>
        <v/>
      </c>
    </row>
    <row r="3069" spans="1:10" ht="15.75" x14ac:dyDescent="0.25">
      <c r="A3069" t="s">
        <v>10</v>
      </c>
      <c r="B3069" s="1">
        <v>45391</v>
      </c>
      <c r="C3069">
        <v>182.27</v>
      </c>
      <c r="D3069">
        <v>182.38</v>
      </c>
      <c r="E3069">
        <v>180</v>
      </c>
      <c r="F3069">
        <v>181.95</v>
      </c>
      <c r="G3069">
        <v>179.66</v>
      </c>
      <c r="H3069" s="2">
        <v>1335800</v>
      </c>
      <c r="I3069" s="8" cm="1">
        <f t="array" ref="I3069">IFERROR(MarketData[[#This Row],[Adjusted Close]]/_xlfn.XLOOKUP(1,
(MarketData[ETF]=MarketData[[#This Row],[ETF]])*(MarketData[Date]&lt;MarketData[[#This Row],[Date]]),
MarketData[Adjusted Close],
,0,-1)-1,"")</f>
        <v>0.27237960339943346</v>
      </c>
      <c r="J3069" s="9" t="str" cm="1">
        <f t="array" ref="J3069">IFERROR(
(_xlfn.XLOOKUP(1,(MarketData[ETF]=H3069)*(MarketData[Date]=I3069),MarketData[Adjusted Close]) /
_xlfn.XLOOKUP(1,(MarketData[ETF]=H3069)*(MarketData[Date]=WORKDAY(I3069,-1)),MarketData[Adjusted Close]))-1,
""
)</f>
        <v/>
      </c>
    </row>
    <row r="3070" spans="1:10" ht="15.75" x14ac:dyDescent="0.25">
      <c r="A3070" t="s">
        <v>10</v>
      </c>
      <c r="B3070" s="1">
        <v>45390</v>
      </c>
      <c r="C3070">
        <v>181.65</v>
      </c>
      <c r="D3070">
        <v>182.08</v>
      </c>
      <c r="E3070">
        <v>180.73</v>
      </c>
      <c r="F3070">
        <v>181.31</v>
      </c>
      <c r="G3070">
        <v>179.03</v>
      </c>
      <c r="H3070" s="2">
        <v>1171400</v>
      </c>
      <c r="I3070" s="8" cm="1">
        <f t="array" ref="I3070">IFERROR(MarketData[[#This Row],[Adjusted Close]]/_xlfn.XLOOKUP(1,
(MarketData[ETF]=MarketData[[#This Row],[ETF]])*(MarketData[Date]&lt;MarketData[[#This Row],[Date]]),
MarketData[Adjusted Close],
,0,-1)-1,"")</f>
        <v>0.26791784702549593</v>
      </c>
      <c r="J3070" s="9" t="str" cm="1">
        <f t="array" ref="J3070">IFERROR(
(_xlfn.XLOOKUP(1,(MarketData[ETF]=H3070)*(MarketData[Date]=I3070),MarketData[Adjusted Close]) /
_xlfn.XLOOKUP(1,(MarketData[ETF]=H3070)*(MarketData[Date]=WORKDAY(I3070,-1)),MarketData[Adjusted Close]))-1,
""
)</f>
        <v/>
      </c>
    </row>
    <row r="3071" spans="1:10" ht="15.75" x14ac:dyDescent="0.25">
      <c r="A3071" t="s">
        <v>10</v>
      </c>
      <c r="B3071" s="1">
        <v>45387</v>
      </c>
      <c r="C3071">
        <v>179.75</v>
      </c>
      <c r="D3071">
        <v>182.32</v>
      </c>
      <c r="E3071">
        <v>179.42</v>
      </c>
      <c r="F3071">
        <v>181.24</v>
      </c>
      <c r="G3071">
        <v>178.96</v>
      </c>
      <c r="H3071" s="2">
        <v>2193700</v>
      </c>
      <c r="I3071" s="8" cm="1">
        <f t="array" ref="I3071">IFERROR(MarketData[[#This Row],[Adjusted Close]]/_xlfn.XLOOKUP(1,
(MarketData[ETF]=MarketData[[#This Row],[ETF]])*(MarketData[Date]&lt;MarketData[[#This Row],[Date]]),
MarketData[Adjusted Close],
,0,-1)-1,"")</f>
        <v>0.26742209631728064</v>
      </c>
      <c r="J3071" s="9" t="str" cm="1">
        <f t="array" ref="J3071">IFERROR(
(_xlfn.XLOOKUP(1,(MarketData[ETF]=H3071)*(MarketData[Date]=I3071),MarketData[Adjusted Close]) /
_xlfn.XLOOKUP(1,(MarketData[ETF]=H3071)*(MarketData[Date]=WORKDAY(I3071,-1)),MarketData[Adjusted Close]))-1,
""
)</f>
        <v/>
      </c>
    </row>
    <row r="3072" spans="1:10" ht="15.75" x14ac:dyDescent="0.25">
      <c r="A3072" t="s">
        <v>10</v>
      </c>
      <c r="B3072" s="1">
        <v>45386</v>
      </c>
      <c r="C3072">
        <v>183.67</v>
      </c>
      <c r="D3072">
        <v>183.89</v>
      </c>
      <c r="E3072">
        <v>179.02</v>
      </c>
      <c r="F3072">
        <v>179.12</v>
      </c>
      <c r="G3072">
        <v>176.86</v>
      </c>
      <c r="H3072" s="2">
        <v>2354100</v>
      </c>
      <c r="I3072" s="8" cm="1">
        <f t="array" ref="I3072">IFERROR(MarketData[[#This Row],[Adjusted Close]]/_xlfn.XLOOKUP(1,
(MarketData[ETF]=MarketData[[#This Row],[ETF]])*(MarketData[Date]&lt;MarketData[[#This Row],[Date]]),
MarketData[Adjusted Close],
,0,-1)-1,"")</f>
        <v>0.25254957507082176</v>
      </c>
      <c r="J3072" s="9" t="str" cm="1">
        <f t="array" ref="J3072">IFERROR(
(_xlfn.XLOOKUP(1,(MarketData[ETF]=H3072)*(MarketData[Date]=I3072),MarketData[Adjusted Close]) /
_xlfn.XLOOKUP(1,(MarketData[ETF]=H3072)*(MarketData[Date]=WORKDAY(I3072,-1)),MarketData[Adjusted Close]))-1,
""
)</f>
        <v/>
      </c>
    </row>
    <row r="3073" spans="1:10" ht="15.75" x14ac:dyDescent="0.25">
      <c r="A3073" t="s">
        <v>10</v>
      </c>
      <c r="B3073" s="1">
        <v>45385</v>
      </c>
      <c r="C3073">
        <v>180.66</v>
      </c>
      <c r="D3073">
        <v>182.67</v>
      </c>
      <c r="E3073">
        <v>180.62</v>
      </c>
      <c r="F3073">
        <v>181.91</v>
      </c>
      <c r="G3073">
        <v>179.62</v>
      </c>
      <c r="H3073" s="2">
        <v>1773500</v>
      </c>
      <c r="I3073" s="8" cm="1">
        <f t="array" ref="I3073">IFERROR(MarketData[[#This Row],[Adjusted Close]]/_xlfn.XLOOKUP(1,
(MarketData[ETF]=MarketData[[#This Row],[ETF]])*(MarketData[Date]&lt;MarketData[[#This Row],[Date]]),
MarketData[Adjusted Close],
,0,-1)-1,"")</f>
        <v>0.27209631728045336</v>
      </c>
      <c r="J3073" s="9" t="str" cm="1">
        <f t="array" ref="J3073">IFERROR(
(_xlfn.XLOOKUP(1,(MarketData[ETF]=H3073)*(MarketData[Date]=I3073),MarketData[Adjusted Close]) /
_xlfn.XLOOKUP(1,(MarketData[ETF]=H3073)*(MarketData[Date]=WORKDAY(I3073,-1)),MarketData[Adjusted Close]))-1,
""
)</f>
        <v/>
      </c>
    </row>
    <row r="3074" spans="1:10" ht="15.75" x14ac:dyDescent="0.25">
      <c r="A3074" t="s">
        <v>10</v>
      </c>
      <c r="B3074" s="1">
        <v>45384</v>
      </c>
      <c r="C3074">
        <v>181.08</v>
      </c>
      <c r="D3074">
        <v>181.62</v>
      </c>
      <c r="E3074">
        <v>180.24</v>
      </c>
      <c r="F3074">
        <v>181.5</v>
      </c>
      <c r="G3074">
        <v>179.21</v>
      </c>
      <c r="H3074" s="2">
        <v>1803400</v>
      </c>
      <c r="I3074" s="8" cm="1">
        <f t="array" ref="I3074">IFERROR(MarketData[[#This Row],[Adjusted Close]]/_xlfn.XLOOKUP(1,
(MarketData[ETF]=MarketData[[#This Row],[ETF]])*(MarketData[Date]&lt;MarketData[[#This Row],[Date]]),
MarketData[Adjusted Close],
,0,-1)-1,"")</f>
        <v>0.26919263456090659</v>
      </c>
      <c r="J3074" s="9" t="str" cm="1">
        <f t="array" ref="J3074">IFERROR(
(_xlfn.XLOOKUP(1,(MarketData[ETF]=H3074)*(MarketData[Date]=I3074),MarketData[Adjusted Close]) /
_xlfn.XLOOKUP(1,(MarketData[ETF]=H3074)*(MarketData[Date]=WORKDAY(I3074,-1)),MarketData[Adjusted Close]))-1,
""
)</f>
        <v/>
      </c>
    </row>
    <row r="3075" spans="1:10" ht="15.75" x14ac:dyDescent="0.25">
      <c r="A3075" t="s">
        <v>10</v>
      </c>
      <c r="B3075" s="1">
        <v>45383</v>
      </c>
      <c r="C3075">
        <v>183.08</v>
      </c>
      <c r="D3075">
        <v>184.13</v>
      </c>
      <c r="E3075">
        <v>182.29</v>
      </c>
      <c r="F3075">
        <v>183.11</v>
      </c>
      <c r="G3075">
        <v>180.8</v>
      </c>
      <c r="H3075" s="2">
        <v>1510000</v>
      </c>
      <c r="I3075" s="8" cm="1">
        <f t="array" ref="I3075">IFERROR(MarketData[[#This Row],[Adjusted Close]]/_xlfn.XLOOKUP(1,
(MarketData[ETF]=MarketData[[#This Row],[ETF]])*(MarketData[Date]&lt;MarketData[[#This Row],[Date]]),
MarketData[Adjusted Close],
,0,-1)-1,"")</f>
        <v>0.28045325779036845</v>
      </c>
      <c r="J3075" s="9" t="str" cm="1">
        <f t="array" ref="J3075">IFERROR(
(_xlfn.XLOOKUP(1,(MarketData[ETF]=H3075)*(MarketData[Date]=I3075),MarketData[Adjusted Close]) /
_xlfn.XLOOKUP(1,(MarketData[ETF]=H3075)*(MarketData[Date]=WORKDAY(I3075,-1)),MarketData[Adjusted Close]))-1,
""
)</f>
        <v/>
      </c>
    </row>
    <row r="3076" spans="1:10" ht="15.75" x14ac:dyDescent="0.25">
      <c r="A3076" t="s">
        <v>10</v>
      </c>
      <c r="B3076" s="1">
        <v>45379</v>
      </c>
      <c r="C3076">
        <v>183.04</v>
      </c>
      <c r="D3076">
        <v>183.36</v>
      </c>
      <c r="E3076">
        <v>182.55</v>
      </c>
      <c r="F3076">
        <v>182.69</v>
      </c>
      <c r="G3076">
        <v>180.39</v>
      </c>
      <c r="H3076" s="2">
        <v>1343700</v>
      </c>
      <c r="I3076" s="8" cm="1">
        <f t="array" ref="I3076">IFERROR(MarketData[[#This Row],[Adjusted Close]]/_xlfn.XLOOKUP(1,
(MarketData[ETF]=MarketData[[#This Row],[ETF]])*(MarketData[Date]&lt;MarketData[[#This Row],[Date]]),
MarketData[Adjusted Close],
,0,-1)-1,"")</f>
        <v>0.27754957507082145</v>
      </c>
      <c r="J3076" s="9" t="str" cm="1">
        <f t="array" ref="J3076">IFERROR(
(_xlfn.XLOOKUP(1,(MarketData[ETF]=H3076)*(MarketData[Date]=I3076),MarketData[Adjusted Close]) /
_xlfn.XLOOKUP(1,(MarketData[ETF]=H3076)*(MarketData[Date]=WORKDAY(I3076,-1)),MarketData[Adjusted Close]))-1,
""
)</f>
        <v/>
      </c>
    </row>
    <row r="3077" spans="1:10" ht="15.75" x14ac:dyDescent="0.25">
      <c r="A3077" t="s">
        <v>10</v>
      </c>
      <c r="B3077" s="1">
        <v>45378</v>
      </c>
      <c r="C3077">
        <v>183.69</v>
      </c>
      <c r="D3077">
        <v>183.74</v>
      </c>
      <c r="E3077">
        <v>181.84</v>
      </c>
      <c r="F3077">
        <v>183.07</v>
      </c>
      <c r="G3077">
        <v>180.76</v>
      </c>
      <c r="H3077" s="2">
        <v>2540700</v>
      </c>
      <c r="I3077" s="8" cm="1">
        <f t="array" ref="I3077">IFERROR(MarketData[[#This Row],[Adjusted Close]]/_xlfn.XLOOKUP(1,
(MarketData[ETF]=MarketData[[#This Row],[ETF]])*(MarketData[Date]&lt;MarketData[[#This Row],[Date]]),
MarketData[Adjusted Close],
,0,-1)-1,"")</f>
        <v>0.28016997167138813</v>
      </c>
      <c r="J3077" s="9" t="str" cm="1">
        <f t="array" ref="J3077">IFERROR(
(_xlfn.XLOOKUP(1,(MarketData[ETF]=H3077)*(MarketData[Date]=I3077),MarketData[Adjusted Close]) /
_xlfn.XLOOKUP(1,(MarketData[ETF]=H3077)*(MarketData[Date]=WORKDAY(I3077,-1)),MarketData[Adjusted Close]))-1,
""
)</f>
        <v/>
      </c>
    </row>
    <row r="3078" spans="1:10" ht="15.75" x14ac:dyDescent="0.25">
      <c r="A3078" t="s">
        <v>10</v>
      </c>
      <c r="B3078" s="1">
        <v>45377</v>
      </c>
      <c r="C3078">
        <v>183.61</v>
      </c>
      <c r="D3078">
        <v>184.01</v>
      </c>
      <c r="E3078">
        <v>182.32</v>
      </c>
      <c r="F3078">
        <v>182.4</v>
      </c>
      <c r="G3078">
        <v>180.1</v>
      </c>
      <c r="H3078" s="2">
        <v>1432300</v>
      </c>
      <c r="I3078" s="8" cm="1">
        <f t="array" ref="I3078">IFERROR(MarketData[[#This Row],[Adjusted Close]]/_xlfn.XLOOKUP(1,
(MarketData[ETF]=MarketData[[#This Row],[ETF]])*(MarketData[Date]&lt;MarketData[[#This Row],[Date]]),
MarketData[Adjusted Close],
,0,-1)-1,"")</f>
        <v>0.27549575070821541</v>
      </c>
      <c r="J3078" s="9" t="str" cm="1">
        <f t="array" ref="J3078">IFERROR(
(_xlfn.XLOOKUP(1,(MarketData[ETF]=H3078)*(MarketData[Date]=I3078),MarketData[Adjusted Close]) /
_xlfn.XLOOKUP(1,(MarketData[ETF]=H3078)*(MarketData[Date]=WORKDAY(I3078,-1)),MarketData[Adjusted Close]))-1,
""
)</f>
        <v/>
      </c>
    </row>
    <row r="3079" spans="1:10" ht="15.75" x14ac:dyDescent="0.25">
      <c r="A3079" t="s">
        <v>10</v>
      </c>
      <c r="B3079" s="1">
        <v>45376</v>
      </c>
      <c r="C3079">
        <v>182.42</v>
      </c>
      <c r="D3079">
        <v>183.61</v>
      </c>
      <c r="E3079">
        <v>182.1</v>
      </c>
      <c r="F3079">
        <v>183</v>
      </c>
      <c r="G3079">
        <v>180.7</v>
      </c>
      <c r="H3079" s="2">
        <v>1089800</v>
      </c>
      <c r="I3079" s="8" cm="1">
        <f t="array" ref="I3079">IFERROR(MarketData[[#This Row],[Adjusted Close]]/_xlfn.XLOOKUP(1,
(MarketData[ETF]=MarketData[[#This Row],[ETF]])*(MarketData[Date]&lt;MarketData[[#This Row],[Date]]),
MarketData[Adjusted Close],
,0,-1)-1,"")</f>
        <v>0.27974504249291776</v>
      </c>
      <c r="J3079" s="9" t="str" cm="1">
        <f t="array" ref="J3079">IFERROR(
(_xlfn.XLOOKUP(1,(MarketData[ETF]=H3079)*(MarketData[Date]=I3079),MarketData[Adjusted Close]) /
_xlfn.XLOOKUP(1,(MarketData[ETF]=H3079)*(MarketData[Date]=WORKDAY(I3079,-1)),MarketData[Adjusted Close]))-1,
""
)</f>
        <v/>
      </c>
    </row>
    <row r="3080" spans="1:10" ht="15.75" x14ac:dyDescent="0.25">
      <c r="A3080" t="s">
        <v>10</v>
      </c>
      <c r="B3080" s="1">
        <v>45373</v>
      </c>
      <c r="C3080">
        <v>183.25</v>
      </c>
      <c r="D3080">
        <v>184.11</v>
      </c>
      <c r="E3080">
        <v>182.9</v>
      </c>
      <c r="F3080">
        <v>183.59</v>
      </c>
      <c r="G3080">
        <v>181.28</v>
      </c>
      <c r="H3080" s="2">
        <v>1142800</v>
      </c>
      <c r="I3080" s="8" cm="1">
        <f t="array" ref="I3080">IFERROR(MarketData[[#This Row],[Adjusted Close]]/_xlfn.XLOOKUP(1,
(MarketData[ETF]=MarketData[[#This Row],[ETF]])*(MarketData[Date]&lt;MarketData[[#This Row],[Date]]),
MarketData[Adjusted Close],
,0,-1)-1,"")</f>
        <v>0.2838526912181305</v>
      </c>
      <c r="J3080" s="9" t="str" cm="1">
        <f t="array" ref="J3080">IFERROR(
(_xlfn.XLOOKUP(1,(MarketData[ETF]=H3080)*(MarketData[Date]=I3080),MarketData[Adjusted Close]) /
_xlfn.XLOOKUP(1,(MarketData[ETF]=H3080)*(MarketData[Date]=WORKDAY(I3080,-1)),MarketData[Adjusted Close]))-1,
""
)</f>
        <v/>
      </c>
    </row>
    <row r="3081" spans="1:10" ht="15.75" x14ac:dyDescent="0.25">
      <c r="A3081" t="s">
        <v>10</v>
      </c>
      <c r="B3081" s="1">
        <v>45372</v>
      </c>
      <c r="C3081">
        <v>184.68</v>
      </c>
      <c r="D3081">
        <v>184.88</v>
      </c>
      <c r="E3081">
        <v>183.35</v>
      </c>
      <c r="F3081">
        <v>183.42</v>
      </c>
      <c r="G3081">
        <v>181.11</v>
      </c>
      <c r="H3081" s="2">
        <v>1914700</v>
      </c>
      <c r="I3081" s="8" cm="1">
        <f t="array" ref="I3081">IFERROR(MarketData[[#This Row],[Adjusted Close]]/_xlfn.XLOOKUP(1,
(MarketData[ETF]=MarketData[[#This Row],[ETF]])*(MarketData[Date]&lt;MarketData[[#This Row],[Date]]),
MarketData[Adjusted Close],
,0,-1)-1,"")</f>
        <v>0.28264872521246476</v>
      </c>
      <c r="J3081" s="9" t="str" cm="1">
        <f t="array" ref="J3081">IFERROR(
(_xlfn.XLOOKUP(1,(MarketData[ETF]=H3081)*(MarketData[Date]=I3081),MarketData[Adjusted Close]) /
_xlfn.XLOOKUP(1,(MarketData[ETF]=H3081)*(MarketData[Date]=WORKDAY(I3081,-1)),MarketData[Adjusted Close]))-1,
""
)</f>
        <v/>
      </c>
    </row>
    <row r="3082" spans="1:10" ht="15.75" x14ac:dyDescent="0.25">
      <c r="A3082" t="s">
        <v>10</v>
      </c>
      <c r="B3082" s="1">
        <v>45371</v>
      </c>
      <c r="C3082">
        <v>180.95</v>
      </c>
      <c r="D3082">
        <v>182.73</v>
      </c>
      <c r="E3082">
        <v>180.25</v>
      </c>
      <c r="F3082">
        <v>182.59</v>
      </c>
      <c r="G3082">
        <v>180.29</v>
      </c>
      <c r="H3082" s="2">
        <v>1301800</v>
      </c>
      <c r="I3082" s="8" cm="1">
        <f t="array" ref="I3082">IFERROR(MarketData[[#This Row],[Adjusted Close]]/_xlfn.XLOOKUP(1,
(MarketData[ETF]=MarketData[[#This Row],[ETF]])*(MarketData[Date]&lt;MarketData[[#This Row],[Date]]),
MarketData[Adjusted Close],
,0,-1)-1,"")</f>
        <v>0.27684135977337121</v>
      </c>
      <c r="J3082" s="9" t="str" cm="1">
        <f t="array" ref="J3082">IFERROR(
(_xlfn.XLOOKUP(1,(MarketData[ETF]=H3082)*(MarketData[Date]=I3082),MarketData[Adjusted Close]) /
_xlfn.XLOOKUP(1,(MarketData[ETF]=H3082)*(MarketData[Date]=WORKDAY(I3082,-1)),MarketData[Adjusted Close]))-1,
""
)</f>
        <v/>
      </c>
    </row>
    <row r="3083" spans="1:10" ht="15.75" x14ac:dyDescent="0.25">
      <c r="A3083" t="s">
        <v>10</v>
      </c>
      <c r="B3083" s="1">
        <v>45370</v>
      </c>
      <c r="C3083">
        <v>179.18</v>
      </c>
      <c r="D3083">
        <v>180.6</v>
      </c>
      <c r="E3083">
        <v>178.3</v>
      </c>
      <c r="F3083">
        <v>180.43</v>
      </c>
      <c r="G3083">
        <v>178.16</v>
      </c>
      <c r="H3083" s="2">
        <v>1451200</v>
      </c>
      <c r="I3083" s="8" cm="1">
        <f t="array" ref="I3083">IFERROR(MarketData[[#This Row],[Adjusted Close]]/_xlfn.XLOOKUP(1,
(MarketData[ETF]=MarketData[[#This Row],[ETF]])*(MarketData[Date]&lt;MarketData[[#This Row],[Date]]),
MarketData[Adjusted Close],
,0,-1)-1,"")</f>
        <v>0.26175637393767714</v>
      </c>
      <c r="J3083" s="9" t="str" cm="1">
        <f t="array" ref="J3083">IFERROR(
(_xlfn.XLOOKUP(1,(MarketData[ETF]=H3083)*(MarketData[Date]=I3083),MarketData[Adjusted Close]) /
_xlfn.XLOOKUP(1,(MarketData[ETF]=H3083)*(MarketData[Date]=WORKDAY(I3083,-1)),MarketData[Adjusted Close]))-1,
""
)</f>
        <v/>
      </c>
    </row>
    <row r="3084" spans="1:10" ht="15.75" x14ac:dyDescent="0.25">
      <c r="A3084" t="s">
        <v>10</v>
      </c>
      <c r="B3084" s="1">
        <v>45369</v>
      </c>
      <c r="C3084">
        <v>180.49</v>
      </c>
      <c r="D3084">
        <v>181.44</v>
      </c>
      <c r="E3084">
        <v>179.91</v>
      </c>
      <c r="F3084">
        <v>179.99</v>
      </c>
      <c r="G3084">
        <v>177.72</v>
      </c>
      <c r="H3084" s="2">
        <v>3187200</v>
      </c>
      <c r="I3084" s="8" cm="1">
        <f t="array" ref="I3084">IFERROR(MarketData[[#This Row],[Adjusted Close]]/_xlfn.XLOOKUP(1,
(MarketData[ETF]=MarketData[[#This Row],[ETF]])*(MarketData[Date]&lt;MarketData[[#This Row],[Date]]),
MarketData[Adjusted Close],
,0,-1)-1,"")</f>
        <v>0.25864022662889519</v>
      </c>
      <c r="J3084" s="9" t="str" cm="1">
        <f t="array" ref="J3084">IFERROR(
(_xlfn.XLOOKUP(1,(MarketData[ETF]=H3084)*(MarketData[Date]=I3084),MarketData[Adjusted Close]) /
_xlfn.XLOOKUP(1,(MarketData[ETF]=H3084)*(MarketData[Date]=WORKDAY(I3084,-1)),MarketData[Adjusted Close]))-1,
""
)</f>
        <v/>
      </c>
    </row>
    <row r="3085" spans="1:10" ht="15.75" x14ac:dyDescent="0.25">
      <c r="A3085" t="s">
        <v>10</v>
      </c>
      <c r="B3085" s="1">
        <v>45366</v>
      </c>
      <c r="C3085">
        <v>179.5</v>
      </c>
      <c r="D3085">
        <v>179.8</v>
      </c>
      <c r="E3085">
        <v>178.16</v>
      </c>
      <c r="F3085">
        <v>178.64</v>
      </c>
      <c r="G3085">
        <v>176.05</v>
      </c>
      <c r="H3085" s="2">
        <v>2464100</v>
      </c>
      <c r="I3085" s="8" cm="1">
        <f t="array" ref="I3085">IFERROR(MarketData[[#This Row],[Adjusted Close]]/_xlfn.XLOOKUP(1,
(MarketData[ETF]=MarketData[[#This Row],[ETF]])*(MarketData[Date]&lt;MarketData[[#This Row],[Date]]),
MarketData[Adjusted Close],
,0,-1)-1,"")</f>
        <v>0.24681303116147335</v>
      </c>
      <c r="J3085" s="9" t="str" cm="1">
        <f t="array" ref="J3085">IFERROR(
(_xlfn.XLOOKUP(1,(MarketData[ETF]=H3085)*(MarketData[Date]=I3085),MarketData[Adjusted Close]) /
_xlfn.XLOOKUP(1,(MarketData[ETF]=H3085)*(MarketData[Date]=WORKDAY(I3085,-1)),MarketData[Adjusted Close]))-1,
""
)</f>
        <v/>
      </c>
    </row>
    <row r="3086" spans="1:10" ht="15.75" x14ac:dyDescent="0.25">
      <c r="A3086" t="s">
        <v>10</v>
      </c>
      <c r="B3086" s="1">
        <v>45365</v>
      </c>
      <c r="C3086">
        <v>181.78</v>
      </c>
      <c r="D3086">
        <v>181.97</v>
      </c>
      <c r="E3086">
        <v>179.66</v>
      </c>
      <c r="F3086">
        <v>180.81</v>
      </c>
      <c r="G3086">
        <v>178.19</v>
      </c>
      <c r="H3086" s="2">
        <v>1672700</v>
      </c>
      <c r="I3086" s="8" cm="1">
        <f t="array" ref="I3086">IFERROR(MarketData[[#This Row],[Adjusted Close]]/_xlfn.XLOOKUP(1,
(MarketData[ETF]=MarketData[[#This Row],[ETF]])*(MarketData[Date]&lt;MarketData[[#This Row],[Date]]),
MarketData[Adjusted Close],
,0,-1)-1,"")</f>
        <v>0.26196883852691233</v>
      </c>
      <c r="J3086" s="9" t="str" cm="1">
        <f t="array" ref="J3086">IFERROR(
(_xlfn.XLOOKUP(1,(MarketData[ETF]=H3086)*(MarketData[Date]=I3086),MarketData[Adjusted Close]) /
_xlfn.XLOOKUP(1,(MarketData[ETF]=H3086)*(MarketData[Date]=WORKDAY(I3086,-1)),MarketData[Adjusted Close]))-1,
""
)</f>
        <v/>
      </c>
    </row>
    <row r="3087" spans="1:10" ht="15.75" x14ac:dyDescent="0.25">
      <c r="A3087" t="s">
        <v>10</v>
      </c>
      <c r="B3087" s="1">
        <v>45364</v>
      </c>
      <c r="C3087">
        <v>182.24</v>
      </c>
      <c r="D3087">
        <v>182.24</v>
      </c>
      <c r="E3087">
        <v>180.8</v>
      </c>
      <c r="F3087">
        <v>181.24</v>
      </c>
      <c r="G3087">
        <v>178.61</v>
      </c>
      <c r="H3087" s="2">
        <v>1674200</v>
      </c>
      <c r="I3087" s="8" cm="1">
        <f t="array" ref="I3087">IFERROR(MarketData[[#This Row],[Adjusted Close]]/_xlfn.XLOOKUP(1,
(MarketData[ETF]=MarketData[[#This Row],[ETF]])*(MarketData[Date]&lt;MarketData[[#This Row],[Date]]),
MarketData[Adjusted Close],
,0,-1)-1,"")</f>
        <v>0.26494334277620424</v>
      </c>
      <c r="J3087" s="9" t="str" cm="1">
        <f t="array" ref="J3087">IFERROR(
(_xlfn.XLOOKUP(1,(MarketData[ETF]=H3087)*(MarketData[Date]=I3087),MarketData[Adjusted Close]) /
_xlfn.XLOOKUP(1,(MarketData[ETF]=H3087)*(MarketData[Date]=WORKDAY(I3087,-1)),MarketData[Adjusted Close]))-1,
""
)</f>
        <v/>
      </c>
    </row>
    <row r="3088" spans="1:10" ht="15.75" x14ac:dyDescent="0.25">
      <c r="A3088" t="s">
        <v>10</v>
      </c>
      <c r="B3088" s="1">
        <v>45363</v>
      </c>
      <c r="C3088">
        <v>181.05</v>
      </c>
      <c r="D3088">
        <v>182.81</v>
      </c>
      <c r="E3088">
        <v>179.73</v>
      </c>
      <c r="F3088">
        <v>182.63</v>
      </c>
      <c r="G3088">
        <v>179.98</v>
      </c>
      <c r="H3088" s="2">
        <v>4639500</v>
      </c>
      <c r="I3088" s="8" cm="1">
        <f t="array" ref="I3088">IFERROR(MarketData[[#This Row],[Adjusted Close]]/_xlfn.XLOOKUP(1,
(MarketData[ETF]=MarketData[[#This Row],[ETF]])*(MarketData[Date]&lt;MarketData[[#This Row],[Date]]),
MarketData[Adjusted Close],
,0,-1)-1,"")</f>
        <v>0.2746458923512749</v>
      </c>
      <c r="J3088" s="9" t="str" cm="1">
        <f t="array" ref="J3088">IFERROR(
(_xlfn.XLOOKUP(1,(MarketData[ETF]=H3088)*(MarketData[Date]=I3088),MarketData[Adjusted Close]) /
_xlfn.XLOOKUP(1,(MarketData[ETF]=H3088)*(MarketData[Date]=WORKDAY(I3088,-1)),MarketData[Adjusted Close]))-1,
""
)</f>
        <v/>
      </c>
    </row>
    <row r="3089" spans="1:10" ht="15.75" x14ac:dyDescent="0.25">
      <c r="A3089" t="s">
        <v>10</v>
      </c>
      <c r="B3089" s="1">
        <v>45362</v>
      </c>
      <c r="C3089">
        <v>180.05</v>
      </c>
      <c r="D3089">
        <v>180.56</v>
      </c>
      <c r="E3089">
        <v>179.27</v>
      </c>
      <c r="F3089">
        <v>180.08</v>
      </c>
      <c r="G3089">
        <v>177.47</v>
      </c>
      <c r="H3089" s="2">
        <v>2221200</v>
      </c>
      <c r="I3089" s="8" cm="1">
        <f t="array" ref="I3089">IFERROR(MarketData[[#This Row],[Adjusted Close]]/_xlfn.XLOOKUP(1,
(MarketData[ETF]=MarketData[[#This Row],[ETF]])*(MarketData[Date]&lt;MarketData[[#This Row],[Date]]),
MarketData[Adjusted Close],
,0,-1)-1,"")</f>
        <v>0.25686968838526925</v>
      </c>
      <c r="J3089" s="9" t="str" cm="1">
        <f t="array" ref="J3089">IFERROR(
(_xlfn.XLOOKUP(1,(MarketData[ETF]=H3089)*(MarketData[Date]=I3089),MarketData[Adjusted Close]) /
_xlfn.XLOOKUP(1,(MarketData[ETF]=H3089)*(MarketData[Date]=WORKDAY(I3089,-1)),MarketData[Adjusted Close]))-1,
""
)</f>
        <v/>
      </c>
    </row>
    <row r="3090" spans="1:10" ht="15.75" x14ac:dyDescent="0.25">
      <c r="A3090" t="s">
        <v>10</v>
      </c>
      <c r="B3090" s="1">
        <v>45359</v>
      </c>
      <c r="C3090">
        <v>183.51</v>
      </c>
      <c r="D3090">
        <v>184.65</v>
      </c>
      <c r="E3090">
        <v>180.48</v>
      </c>
      <c r="F3090">
        <v>180.74</v>
      </c>
      <c r="G3090">
        <v>178.12</v>
      </c>
      <c r="H3090" s="2">
        <v>2679600</v>
      </c>
      <c r="I3090" s="8" cm="1">
        <f t="array" ref="I3090">IFERROR(MarketData[[#This Row],[Adjusted Close]]/_xlfn.XLOOKUP(1,
(MarketData[ETF]=MarketData[[#This Row],[ETF]])*(MarketData[Date]&lt;MarketData[[#This Row],[Date]]),
MarketData[Adjusted Close],
,0,-1)-1,"")</f>
        <v>0.26147308781869705</v>
      </c>
      <c r="J3090" s="9" t="str" cm="1">
        <f t="array" ref="J3090">IFERROR(
(_xlfn.XLOOKUP(1,(MarketData[ETF]=H3090)*(MarketData[Date]=I3090),MarketData[Adjusted Close]) /
_xlfn.XLOOKUP(1,(MarketData[ETF]=H3090)*(MarketData[Date]=WORKDAY(I3090,-1)),MarketData[Adjusted Close]))-1,
""
)</f>
        <v/>
      </c>
    </row>
    <row r="3091" spans="1:10" ht="15.75" x14ac:dyDescent="0.25">
      <c r="A3091" t="s">
        <v>10</v>
      </c>
      <c r="B3091" s="1">
        <v>45358</v>
      </c>
      <c r="C3091">
        <v>182.15</v>
      </c>
      <c r="D3091">
        <v>183.89</v>
      </c>
      <c r="E3091">
        <v>181.5</v>
      </c>
      <c r="F3091">
        <v>183.39</v>
      </c>
      <c r="G3091">
        <v>180.73</v>
      </c>
      <c r="H3091" s="2">
        <v>1841600</v>
      </c>
      <c r="I3091" s="8" cm="1">
        <f t="array" ref="I3091">IFERROR(MarketData[[#This Row],[Adjusted Close]]/_xlfn.XLOOKUP(1,
(MarketData[ETF]=MarketData[[#This Row],[ETF]])*(MarketData[Date]&lt;MarketData[[#This Row],[Date]]),
MarketData[Adjusted Close],
,0,-1)-1,"")</f>
        <v>0.27995750708215295</v>
      </c>
      <c r="J3091" s="9" t="str" cm="1">
        <f t="array" ref="J3091">IFERROR(
(_xlfn.XLOOKUP(1,(MarketData[ETF]=H3091)*(MarketData[Date]=I3091),MarketData[Adjusted Close]) /
_xlfn.XLOOKUP(1,(MarketData[ETF]=H3091)*(MarketData[Date]=WORKDAY(I3091,-1)),MarketData[Adjusted Close]))-1,
""
)</f>
        <v/>
      </c>
    </row>
    <row r="3092" spans="1:10" ht="15.75" x14ac:dyDescent="0.25">
      <c r="A3092" t="s">
        <v>10</v>
      </c>
      <c r="B3092" s="1">
        <v>45357</v>
      </c>
      <c r="C3092">
        <v>181.34</v>
      </c>
      <c r="D3092">
        <v>181.95</v>
      </c>
      <c r="E3092">
        <v>179.86</v>
      </c>
      <c r="F3092">
        <v>180.67</v>
      </c>
      <c r="G3092">
        <v>178.05</v>
      </c>
      <c r="H3092" s="2">
        <v>1524700</v>
      </c>
      <c r="I3092" s="8" cm="1">
        <f t="array" ref="I3092">IFERROR(MarketData[[#This Row],[Adjusted Close]]/_xlfn.XLOOKUP(1,
(MarketData[ETF]=MarketData[[#This Row],[ETF]])*(MarketData[Date]&lt;MarketData[[#This Row],[Date]]),
MarketData[Adjusted Close],
,0,-1)-1,"")</f>
        <v>0.26097733711048177</v>
      </c>
      <c r="J3092" s="9" t="str" cm="1">
        <f t="array" ref="J3092">IFERROR(
(_xlfn.XLOOKUP(1,(MarketData[ETF]=H3092)*(MarketData[Date]=I3092),MarketData[Adjusted Close]) /
_xlfn.XLOOKUP(1,(MarketData[ETF]=H3092)*(MarketData[Date]=WORKDAY(I3092,-1)),MarketData[Adjusted Close]))-1,
""
)</f>
        <v/>
      </c>
    </row>
    <row r="3093" spans="1:10" ht="15.75" x14ac:dyDescent="0.25">
      <c r="A3093" t="s">
        <v>10</v>
      </c>
      <c r="B3093" s="1">
        <v>45356</v>
      </c>
      <c r="C3093">
        <v>181.45</v>
      </c>
      <c r="D3093">
        <v>181.48</v>
      </c>
      <c r="E3093">
        <v>178.54</v>
      </c>
      <c r="F3093">
        <v>179.51</v>
      </c>
      <c r="G3093">
        <v>176.91</v>
      </c>
      <c r="H3093" s="2">
        <v>2065000</v>
      </c>
      <c r="I3093" s="8" cm="1">
        <f t="array" ref="I3093">IFERROR(MarketData[[#This Row],[Adjusted Close]]/_xlfn.XLOOKUP(1,
(MarketData[ETF]=MarketData[[#This Row],[ETF]])*(MarketData[Date]&lt;MarketData[[#This Row],[Date]]),
MarketData[Adjusted Close],
,0,-1)-1,"")</f>
        <v>0.25290368271954677</v>
      </c>
      <c r="J3093" s="9" t="str" cm="1">
        <f t="array" ref="J3093">IFERROR(
(_xlfn.XLOOKUP(1,(MarketData[ETF]=H3093)*(MarketData[Date]=I3093),MarketData[Adjusted Close]) /
_xlfn.XLOOKUP(1,(MarketData[ETF]=H3093)*(MarketData[Date]=WORKDAY(I3093,-1)),MarketData[Adjusted Close]))-1,
""
)</f>
        <v/>
      </c>
    </row>
    <row r="3094" spans="1:10" ht="15.75" x14ac:dyDescent="0.25">
      <c r="A3094" t="s">
        <v>10</v>
      </c>
      <c r="B3094" s="1">
        <v>45355</v>
      </c>
      <c r="C3094">
        <v>183.47</v>
      </c>
      <c r="D3094">
        <v>183.63</v>
      </c>
      <c r="E3094">
        <v>182.71</v>
      </c>
      <c r="F3094">
        <v>182.76</v>
      </c>
      <c r="G3094">
        <v>180.11</v>
      </c>
      <c r="H3094" s="2">
        <v>1453700</v>
      </c>
      <c r="I3094" s="8" cm="1">
        <f t="array" ref="I3094">IFERROR(MarketData[[#This Row],[Adjusted Close]]/_xlfn.XLOOKUP(1,
(MarketData[ETF]=MarketData[[#This Row],[ETF]])*(MarketData[Date]&lt;MarketData[[#This Row],[Date]]),
MarketData[Adjusted Close],
,0,-1)-1,"")</f>
        <v>0.27556657223796055</v>
      </c>
      <c r="J3094" s="9" t="str" cm="1">
        <f t="array" ref="J3094">IFERROR(
(_xlfn.XLOOKUP(1,(MarketData[ETF]=H3094)*(MarketData[Date]=I3094),MarketData[Adjusted Close]) /
_xlfn.XLOOKUP(1,(MarketData[ETF]=H3094)*(MarketData[Date]=WORKDAY(I3094,-1)),MarketData[Adjusted Close]))-1,
""
)</f>
        <v/>
      </c>
    </row>
    <row r="3095" spans="1:10" ht="15.75" x14ac:dyDescent="0.25">
      <c r="A3095" t="s">
        <v>10</v>
      </c>
      <c r="B3095" s="1">
        <v>45352</v>
      </c>
      <c r="C3095">
        <v>181.09</v>
      </c>
      <c r="D3095">
        <v>183.84</v>
      </c>
      <c r="E3095">
        <v>181.09</v>
      </c>
      <c r="F3095">
        <v>183.48</v>
      </c>
      <c r="G3095">
        <v>180.82</v>
      </c>
      <c r="H3095" s="2">
        <v>1554300</v>
      </c>
      <c r="I3095" s="8" cm="1">
        <f t="array" ref="I3095">IFERROR(MarketData[[#This Row],[Adjusted Close]]/_xlfn.XLOOKUP(1,
(MarketData[ETF]=MarketData[[#This Row],[ETF]])*(MarketData[Date]&lt;MarketData[[#This Row],[Date]]),
MarketData[Adjusted Close],
,0,-1)-1,"")</f>
        <v>0.2805949008498585</v>
      </c>
      <c r="J3095" s="9" t="str" cm="1">
        <f t="array" ref="J3095">IFERROR(
(_xlfn.XLOOKUP(1,(MarketData[ETF]=H3095)*(MarketData[Date]=I3095),MarketData[Adjusted Close]) /
_xlfn.XLOOKUP(1,(MarketData[ETF]=H3095)*(MarketData[Date]=WORKDAY(I3095,-1)),MarketData[Adjusted Close]))-1,
""
)</f>
        <v/>
      </c>
    </row>
    <row r="3096" spans="1:10" ht="15.75" x14ac:dyDescent="0.25">
      <c r="A3096" t="s">
        <v>10</v>
      </c>
      <c r="B3096" s="1">
        <v>45351</v>
      </c>
      <c r="C3096">
        <v>180.4</v>
      </c>
      <c r="D3096">
        <v>181.17</v>
      </c>
      <c r="E3096">
        <v>179.1</v>
      </c>
      <c r="F3096">
        <v>180.69</v>
      </c>
      <c r="G3096">
        <v>178.07</v>
      </c>
      <c r="H3096" s="2">
        <v>1230900</v>
      </c>
      <c r="I3096" s="8" cm="1">
        <f t="array" ref="I3096">IFERROR(MarketData[[#This Row],[Adjusted Close]]/_xlfn.XLOOKUP(1,
(MarketData[ETF]=MarketData[[#This Row],[ETF]])*(MarketData[Date]&lt;MarketData[[#This Row],[Date]]),
MarketData[Adjusted Close],
,0,-1)-1,"")</f>
        <v>0.26111898016997181</v>
      </c>
      <c r="J3096" s="9" t="str" cm="1">
        <f t="array" ref="J3096">IFERROR(
(_xlfn.XLOOKUP(1,(MarketData[ETF]=H3096)*(MarketData[Date]=I3096),MarketData[Adjusted Close]) /
_xlfn.XLOOKUP(1,(MarketData[ETF]=H3096)*(MarketData[Date]=WORKDAY(I3096,-1)),MarketData[Adjusted Close]))-1,
""
)</f>
        <v/>
      </c>
    </row>
    <row r="3097" spans="1:10" ht="15.75" x14ac:dyDescent="0.25">
      <c r="A3097" t="s">
        <v>10</v>
      </c>
      <c r="B3097" s="1">
        <v>45350</v>
      </c>
      <c r="C3097">
        <v>179.26</v>
      </c>
      <c r="D3097">
        <v>179.76</v>
      </c>
      <c r="E3097">
        <v>178.8</v>
      </c>
      <c r="F3097">
        <v>179.19</v>
      </c>
      <c r="G3097">
        <v>176.59</v>
      </c>
      <c r="H3097" s="2">
        <v>1594600</v>
      </c>
      <c r="I3097" s="8" cm="1">
        <f t="array" ref="I3097">IFERROR(MarketData[[#This Row],[Adjusted Close]]/_xlfn.XLOOKUP(1,
(MarketData[ETF]=MarketData[[#This Row],[ETF]])*(MarketData[Date]&lt;MarketData[[#This Row],[Date]]),
MarketData[Adjusted Close],
,0,-1)-1,"")</f>
        <v>0.25063739376770555</v>
      </c>
      <c r="J3097" s="9" t="str" cm="1">
        <f t="array" ref="J3097">IFERROR(
(_xlfn.XLOOKUP(1,(MarketData[ETF]=H3097)*(MarketData[Date]=I3097),MarketData[Adjusted Close]) /
_xlfn.XLOOKUP(1,(MarketData[ETF]=H3097)*(MarketData[Date]=WORKDAY(I3097,-1)),MarketData[Adjusted Close]))-1,
""
)</f>
        <v/>
      </c>
    </row>
    <row r="3098" spans="1:10" ht="15.75" x14ac:dyDescent="0.25">
      <c r="A3098" t="s">
        <v>10</v>
      </c>
      <c r="B3098" s="1">
        <v>45349</v>
      </c>
      <c r="C3098">
        <v>180.18</v>
      </c>
      <c r="D3098">
        <v>180.3</v>
      </c>
      <c r="E3098">
        <v>179.11</v>
      </c>
      <c r="F3098">
        <v>180.16</v>
      </c>
      <c r="G3098">
        <v>177.55</v>
      </c>
      <c r="H3098" s="2">
        <v>1076000</v>
      </c>
      <c r="I3098" s="8" cm="1">
        <f t="array" ref="I3098">IFERROR(MarketData[[#This Row],[Adjusted Close]]/_xlfn.XLOOKUP(1,
(MarketData[ETF]=MarketData[[#This Row],[ETF]])*(MarketData[Date]&lt;MarketData[[#This Row],[Date]]),
MarketData[Adjusted Close],
,0,-1)-1,"")</f>
        <v>0.25743626062322966</v>
      </c>
      <c r="J3098" s="9" t="str" cm="1">
        <f t="array" ref="J3098">IFERROR(
(_xlfn.XLOOKUP(1,(MarketData[ETF]=H3098)*(MarketData[Date]=I3098),MarketData[Adjusted Close]) /
_xlfn.XLOOKUP(1,(MarketData[ETF]=H3098)*(MarketData[Date]=WORKDAY(I3098,-1)),MarketData[Adjusted Close]))-1,
""
)</f>
        <v/>
      </c>
    </row>
    <row r="3099" spans="1:10" ht="15.75" x14ac:dyDescent="0.25">
      <c r="A3099" t="s">
        <v>10</v>
      </c>
      <c r="B3099" s="1">
        <v>45348</v>
      </c>
      <c r="C3099">
        <v>180.16</v>
      </c>
      <c r="D3099">
        <v>180.56</v>
      </c>
      <c r="E3099">
        <v>179.65</v>
      </c>
      <c r="F3099">
        <v>179.74</v>
      </c>
      <c r="G3099">
        <v>177.13</v>
      </c>
      <c r="H3099" s="2">
        <v>1129900</v>
      </c>
      <c r="I3099" s="8" cm="1">
        <f t="array" ref="I3099">IFERROR(MarketData[[#This Row],[Adjusted Close]]/_xlfn.XLOOKUP(1,
(MarketData[ETF]=MarketData[[#This Row],[ETF]])*(MarketData[Date]&lt;MarketData[[#This Row],[Date]]),
MarketData[Adjusted Close],
,0,-1)-1,"")</f>
        <v>0.25446175637393775</v>
      </c>
      <c r="J3099" s="9" t="str" cm="1">
        <f t="array" ref="J3099">IFERROR(
(_xlfn.XLOOKUP(1,(MarketData[ETF]=H3099)*(MarketData[Date]=I3099),MarketData[Adjusted Close]) /
_xlfn.XLOOKUP(1,(MarketData[ETF]=H3099)*(MarketData[Date]=WORKDAY(I3099,-1)),MarketData[Adjusted Close]))-1,
""
)</f>
        <v/>
      </c>
    </row>
    <row r="3100" spans="1:10" ht="15.75" x14ac:dyDescent="0.25">
      <c r="A3100" t="s">
        <v>10</v>
      </c>
      <c r="B3100" s="1">
        <v>45345</v>
      </c>
      <c r="C3100">
        <v>181</v>
      </c>
      <c r="D3100">
        <v>181.38</v>
      </c>
      <c r="E3100">
        <v>179.43</v>
      </c>
      <c r="F3100">
        <v>179.81</v>
      </c>
      <c r="G3100">
        <v>177.2</v>
      </c>
      <c r="H3100" s="2">
        <v>1355400</v>
      </c>
      <c r="I3100" s="8" cm="1">
        <f t="array" ref="I3100">IFERROR(MarketData[[#This Row],[Adjusted Close]]/_xlfn.XLOOKUP(1,
(MarketData[ETF]=MarketData[[#This Row],[ETF]])*(MarketData[Date]&lt;MarketData[[#This Row],[Date]]),
MarketData[Adjusted Close],
,0,-1)-1,"")</f>
        <v>0.25495750708215303</v>
      </c>
      <c r="J3100" s="9" t="str" cm="1">
        <f t="array" ref="J3100">IFERROR(
(_xlfn.XLOOKUP(1,(MarketData[ETF]=H3100)*(MarketData[Date]=I3100),MarketData[Adjusted Close]) /
_xlfn.XLOOKUP(1,(MarketData[ETF]=H3100)*(MarketData[Date]=WORKDAY(I3100,-1)),MarketData[Adjusted Close]))-1,
""
)</f>
        <v/>
      </c>
    </row>
    <row r="3101" spans="1:10" ht="15.75" x14ac:dyDescent="0.25">
      <c r="A3101" t="s">
        <v>10</v>
      </c>
      <c r="B3101" s="1">
        <v>45344</v>
      </c>
      <c r="C3101">
        <v>178.87</v>
      </c>
      <c r="D3101">
        <v>180.78</v>
      </c>
      <c r="E3101">
        <v>178.55</v>
      </c>
      <c r="F3101">
        <v>180.36</v>
      </c>
      <c r="G3101">
        <v>177.74</v>
      </c>
      <c r="H3101" s="2">
        <v>2738200</v>
      </c>
      <c r="I3101" s="8" cm="1">
        <f t="array" ref="I3101">IFERROR(MarketData[[#This Row],[Adjusted Close]]/_xlfn.XLOOKUP(1,
(MarketData[ETF]=MarketData[[#This Row],[ETF]])*(MarketData[Date]&lt;MarketData[[#This Row],[Date]]),
MarketData[Adjusted Close],
,0,-1)-1,"")</f>
        <v>0.25878186968838546</v>
      </c>
      <c r="J3101" s="9" t="str" cm="1">
        <f t="array" ref="J3101">IFERROR(
(_xlfn.XLOOKUP(1,(MarketData[ETF]=H3101)*(MarketData[Date]=I3101),MarketData[Adjusted Close]) /
_xlfn.XLOOKUP(1,(MarketData[ETF]=H3101)*(MarketData[Date]=WORKDAY(I3101,-1)),MarketData[Adjusted Close]))-1,
""
)</f>
        <v/>
      </c>
    </row>
    <row r="3102" spans="1:10" ht="15.75" x14ac:dyDescent="0.25">
      <c r="A3102" t="s">
        <v>10</v>
      </c>
      <c r="B3102" s="1">
        <v>45343</v>
      </c>
      <c r="C3102">
        <v>174.77</v>
      </c>
      <c r="D3102">
        <v>175.23</v>
      </c>
      <c r="E3102">
        <v>173.57</v>
      </c>
      <c r="F3102">
        <v>175.18</v>
      </c>
      <c r="G3102">
        <v>172.64</v>
      </c>
      <c r="H3102" s="2">
        <v>2359800</v>
      </c>
      <c r="I3102" s="8" cm="1">
        <f t="array" ref="I3102">IFERROR(MarketData[[#This Row],[Adjusted Close]]/_xlfn.XLOOKUP(1,
(MarketData[ETF]=MarketData[[#This Row],[ETF]])*(MarketData[Date]&lt;MarketData[[#This Row],[Date]]),
MarketData[Adjusted Close],
,0,-1)-1,"")</f>
        <v>0.22266288951841351</v>
      </c>
      <c r="J3102" s="9" t="str" cm="1">
        <f t="array" ref="J3102">IFERROR(
(_xlfn.XLOOKUP(1,(MarketData[ETF]=H3102)*(MarketData[Date]=I3102),MarketData[Adjusted Close]) /
_xlfn.XLOOKUP(1,(MarketData[ETF]=H3102)*(MarketData[Date]=WORKDAY(I3102,-1)),MarketData[Adjusted Close]))-1,
""
)</f>
        <v/>
      </c>
    </row>
    <row r="3103" spans="1:10" ht="15.75" x14ac:dyDescent="0.25">
      <c r="A3103" t="s">
        <v>10</v>
      </c>
      <c r="B3103" s="1">
        <v>45342</v>
      </c>
      <c r="C3103">
        <v>176.45</v>
      </c>
      <c r="D3103">
        <v>177.02</v>
      </c>
      <c r="E3103">
        <v>174.34</v>
      </c>
      <c r="F3103">
        <v>175.91</v>
      </c>
      <c r="G3103">
        <v>173.36</v>
      </c>
      <c r="H3103" s="2">
        <v>5382800</v>
      </c>
      <c r="I3103" s="8" cm="1">
        <f t="array" ref="I3103">IFERROR(MarketData[[#This Row],[Adjusted Close]]/_xlfn.XLOOKUP(1,
(MarketData[ETF]=MarketData[[#This Row],[ETF]])*(MarketData[Date]&lt;MarketData[[#This Row],[Date]]),
MarketData[Adjusted Close],
,0,-1)-1,"")</f>
        <v>0.22776203966005681</v>
      </c>
      <c r="J3103" s="9" t="str" cm="1">
        <f t="array" ref="J3103">IFERROR(
(_xlfn.XLOOKUP(1,(MarketData[ETF]=H3103)*(MarketData[Date]=I3103),MarketData[Adjusted Close]) /
_xlfn.XLOOKUP(1,(MarketData[ETF]=H3103)*(MarketData[Date]=WORKDAY(I3103,-1)),MarketData[Adjusted Close]))-1,
""
)</f>
        <v/>
      </c>
    </row>
    <row r="3104" spans="1:10" ht="15.75" x14ac:dyDescent="0.25">
      <c r="A3104" t="s">
        <v>10</v>
      </c>
      <c r="B3104" s="1">
        <v>45338</v>
      </c>
      <c r="C3104">
        <v>179.04</v>
      </c>
      <c r="D3104">
        <v>179.05</v>
      </c>
      <c r="E3104">
        <v>176.97</v>
      </c>
      <c r="F3104">
        <v>177.25</v>
      </c>
      <c r="G3104">
        <v>174.68</v>
      </c>
      <c r="H3104" s="2">
        <v>2130900</v>
      </c>
      <c r="I3104" s="8" cm="1">
        <f t="array" ref="I3104">IFERROR(MarketData[[#This Row],[Adjusted Close]]/_xlfn.XLOOKUP(1,
(MarketData[ETF]=MarketData[[#This Row],[ETF]])*(MarketData[Date]&lt;MarketData[[#This Row],[Date]]),
MarketData[Adjusted Close],
,0,-1)-1,"")</f>
        <v>0.23711048158640247</v>
      </c>
      <c r="J3104" s="9" t="str" cm="1">
        <f t="array" ref="J3104">IFERROR(
(_xlfn.XLOOKUP(1,(MarketData[ETF]=H3104)*(MarketData[Date]=I3104),MarketData[Adjusted Close]) /
_xlfn.XLOOKUP(1,(MarketData[ETF]=H3104)*(MarketData[Date]=WORKDAY(I3104,-1)),MarketData[Adjusted Close]))-1,
""
)</f>
        <v/>
      </c>
    </row>
    <row r="3105" spans="1:10" ht="15.75" x14ac:dyDescent="0.25">
      <c r="A3105" t="s">
        <v>10</v>
      </c>
      <c r="B3105" s="1">
        <v>45337</v>
      </c>
      <c r="C3105">
        <v>178.65</v>
      </c>
      <c r="D3105">
        <v>179.07</v>
      </c>
      <c r="E3105">
        <v>177.59</v>
      </c>
      <c r="F3105">
        <v>178.88</v>
      </c>
      <c r="G3105">
        <v>176.29</v>
      </c>
      <c r="H3105" s="2">
        <v>1339500</v>
      </c>
      <c r="I3105" s="8" cm="1">
        <f t="array" ref="I3105">IFERROR(MarketData[[#This Row],[Adjusted Close]]/_xlfn.XLOOKUP(1,
(MarketData[ETF]=MarketData[[#This Row],[ETF]])*(MarketData[Date]&lt;MarketData[[#This Row],[Date]]),
MarketData[Adjusted Close],
,0,-1)-1,"")</f>
        <v>0.24851274787535416</v>
      </c>
      <c r="J3105" s="9" t="str" cm="1">
        <f t="array" ref="J3105">IFERROR(
(_xlfn.XLOOKUP(1,(MarketData[ETF]=H3105)*(MarketData[Date]=I3105),MarketData[Adjusted Close]) /
_xlfn.XLOOKUP(1,(MarketData[ETF]=H3105)*(MarketData[Date]=WORKDAY(I3105,-1)),MarketData[Adjusted Close]))-1,
""
)</f>
        <v/>
      </c>
    </row>
    <row r="3106" spans="1:10" ht="15.75" x14ac:dyDescent="0.25">
      <c r="A3106" t="s">
        <v>10</v>
      </c>
      <c r="B3106" s="1">
        <v>45336</v>
      </c>
      <c r="C3106">
        <v>177.56</v>
      </c>
      <c r="D3106">
        <v>178.51</v>
      </c>
      <c r="E3106">
        <v>176.56</v>
      </c>
      <c r="F3106">
        <v>178.35</v>
      </c>
      <c r="G3106">
        <v>175.76</v>
      </c>
      <c r="H3106" s="2">
        <v>992700</v>
      </c>
      <c r="I3106" s="8" cm="1">
        <f t="array" ref="I3106">IFERROR(MarketData[[#This Row],[Adjusted Close]]/_xlfn.XLOOKUP(1,
(MarketData[ETF]=MarketData[[#This Row],[ETF]])*(MarketData[Date]&lt;MarketData[[#This Row],[Date]]),
MarketData[Adjusted Close],
,0,-1)-1,"")</f>
        <v>0.24475920679886687</v>
      </c>
      <c r="J3106" s="9" t="str" cm="1">
        <f t="array" ref="J3106">IFERROR(
(_xlfn.XLOOKUP(1,(MarketData[ETF]=H3106)*(MarketData[Date]=I3106),MarketData[Adjusted Close]) /
_xlfn.XLOOKUP(1,(MarketData[ETF]=H3106)*(MarketData[Date]=WORKDAY(I3106,-1)),MarketData[Adjusted Close]))-1,
""
)</f>
        <v/>
      </c>
    </row>
    <row r="3107" spans="1:10" ht="15.75" x14ac:dyDescent="0.25">
      <c r="A3107" t="s">
        <v>10</v>
      </c>
      <c r="B3107" s="1">
        <v>45335</v>
      </c>
      <c r="C3107">
        <v>175.89</v>
      </c>
      <c r="D3107">
        <v>177.52</v>
      </c>
      <c r="E3107">
        <v>175.09</v>
      </c>
      <c r="F3107">
        <v>176.4</v>
      </c>
      <c r="G3107">
        <v>173.84</v>
      </c>
      <c r="H3107" s="2">
        <v>1726200</v>
      </c>
      <c r="I3107" s="8" cm="1">
        <f t="array" ref="I3107">IFERROR(MarketData[[#This Row],[Adjusted Close]]/_xlfn.XLOOKUP(1,
(MarketData[ETF]=MarketData[[#This Row],[ETF]])*(MarketData[Date]&lt;MarketData[[#This Row],[Date]]),
MarketData[Adjusted Close],
,0,-1)-1,"")</f>
        <v>0.23116147308781887</v>
      </c>
      <c r="J3107" s="9" t="str" cm="1">
        <f t="array" ref="J3107">IFERROR(
(_xlfn.XLOOKUP(1,(MarketData[ETF]=H3107)*(MarketData[Date]=I3107),MarketData[Adjusted Close]) /
_xlfn.XLOOKUP(1,(MarketData[ETF]=H3107)*(MarketData[Date]=WORKDAY(I3107,-1)),MarketData[Adjusted Close]))-1,
""
)</f>
        <v/>
      </c>
    </row>
    <row r="3108" spans="1:10" ht="15.75" x14ac:dyDescent="0.25">
      <c r="A3108" t="s">
        <v>10</v>
      </c>
      <c r="B3108" s="1">
        <v>45334</v>
      </c>
      <c r="C3108">
        <v>179.87</v>
      </c>
      <c r="D3108">
        <v>180.77</v>
      </c>
      <c r="E3108">
        <v>178.93</v>
      </c>
      <c r="F3108">
        <v>179.2</v>
      </c>
      <c r="G3108">
        <v>176.6</v>
      </c>
      <c r="H3108" s="2">
        <v>1826200</v>
      </c>
      <c r="I3108" s="8" cm="1">
        <f t="array" ref="I3108">IFERROR(MarketData[[#This Row],[Adjusted Close]]/_xlfn.XLOOKUP(1,
(MarketData[ETF]=MarketData[[#This Row],[ETF]])*(MarketData[Date]&lt;MarketData[[#This Row],[Date]]),
MarketData[Adjusted Close],
,0,-1)-1,"")</f>
        <v>0.25070821529745047</v>
      </c>
      <c r="J3108" s="9" t="str" cm="1">
        <f t="array" ref="J3108">IFERROR(
(_xlfn.XLOOKUP(1,(MarketData[ETF]=H3108)*(MarketData[Date]=I3108),MarketData[Adjusted Close]) /
_xlfn.XLOOKUP(1,(MarketData[ETF]=H3108)*(MarketData[Date]=WORKDAY(I3108,-1)),MarketData[Adjusted Close]))-1,
""
)</f>
        <v/>
      </c>
    </row>
    <row r="3109" spans="1:10" ht="15.75" x14ac:dyDescent="0.25">
      <c r="A3109" t="s">
        <v>10</v>
      </c>
      <c r="B3109" s="1">
        <v>45331</v>
      </c>
      <c r="C3109">
        <v>178.62</v>
      </c>
      <c r="D3109">
        <v>180.22</v>
      </c>
      <c r="E3109">
        <v>178.31</v>
      </c>
      <c r="F3109">
        <v>179.9</v>
      </c>
      <c r="G3109">
        <v>177.29</v>
      </c>
      <c r="H3109" s="2">
        <v>1763300</v>
      </c>
      <c r="I3109" s="8" cm="1">
        <f t="array" ref="I3109">IFERROR(MarketData[[#This Row],[Adjusted Close]]/_xlfn.XLOOKUP(1,
(MarketData[ETF]=MarketData[[#This Row],[ETF]])*(MarketData[Date]&lt;MarketData[[#This Row],[Date]]),
MarketData[Adjusted Close],
,0,-1)-1,"")</f>
        <v>0.25559490084985836</v>
      </c>
      <c r="J3109" s="9" t="str" cm="1">
        <f t="array" ref="J3109">IFERROR(
(_xlfn.XLOOKUP(1,(MarketData[ETF]=H3109)*(MarketData[Date]=I3109),MarketData[Adjusted Close]) /
_xlfn.XLOOKUP(1,(MarketData[ETF]=H3109)*(MarketData[Date]=WORKDAY(I3109,-1)),MarketData[Adjusted Close]))-1,
""
)</f>
        <v/>
      </c>
    </row>
    <row r="3110" spans="1:10" ht="15.75" x14ac:dyDescent="0.25">
      <c r="A3110" t="s">
        <v>10</v>
      </c>
      <c r="B3110" s="1">
        <v>45330</v>
      </c>
      <c r="C3110">
        <v>177.94</v>
      </c>
      <c r="D3110">
        <v>178.47</v>
      </c>
      <c r="E3110">
        <v>177.6</v>
      </c>
      <c r="F3110">
        <v>178.17</v>
      </c>
      <c r="G3110">
        <v>175.59</v>
      </c>
      <c r="H3110" s="2">
        <v>817800</v>
      </c>
      <c r="I3110" s="8" cm="1">
        <f t="array" ref="I3110">IFERROR(MarketData[[#This Row],[Adjusted Close]]/_xlfn.XLOOKUP(1,
(MarketData[ETF]=MarketData[[#This Row],[ETF]])*(MarketData[Date]&lt;MarketData[[#This Row],[Date]]),
MarketData[Adjusted Close],
,0,-1)-1,"")</f>
        <v>0.24355524079320134</v>
      </c>
      <c r="J3110" s="9" t="str" cm="1">
        <f t="array" ref="J3110">IFERROR(
(_xlfn.XLOOKUP(1,(MarketData[ETF]=H3110)*(MarketData[Date]=I3110),MarketData[Adjusted Close]) /
_xlfn.XLOOKUP(1,(MarketData[ETF]=H3110)*(MarketData[Date]=WORKDAY(I3110,-1)),MarketData[Adjusted Close]))-1,
""
)</f>
        <v/>
      </c>
    </row>
    <row r="3111" spans="1:10" ht="15.75" x14ac:dyDescent="0.25">
      <c r="A3111" t="s">
        <v>10</v>
      </c>
      <c r="B3111" s="1">
        <v>45329</v>
      </c>
      <c r="C3111">
        <v>177.16</v>
      </c>
      <c r="D3111">
        <v>178.16</v>
      </c>
      <c r="E3111">
        <v>176.66</v>
      </c>
      <c r="F3111">
        <v>177.82</v>
      </c>
      <c r="G3111">
        <v>175.24</v>
      </c>
      <c r="H3111" s="2">
        <v>1445600</v>
      </c>
      <c r="I3111" s="8" cm="1">
        <f t="array" ref="I3111">IFERROR(MarketData[[#This Row],[Adjusted Close]]/_xlfn.XLOOKUP(1,
(MarketData[ETF]=MarketData[[#This Row],[ETF]])*(MarketData[Date]&lt;MarketData[[#This Row],[Date]]),
MarketData[Adjusted Close],
,0,-1)-1,"")</f>
        <v>0.24107648725212472</v>
      </c>
      <c r="J3111" s="9" t="str" cm="1">
        <f t="array" ref="J3111">IFERROR(
(_xlfn.XLOOKUP(1,(MarketData[ETF]=H3111)*(MarketData[Date]=I3111),MarketData[Adjusted Close]) /
_xlfn.XLOOKUP(1,(MarketData[ETF]=H3111)*(MarketData[Date]=WORKDAY(I3111,-1)),MarketData[Adjusted Close]))-1,
""
)</f>
        <v/>
      </c>
    </row>
    <row r="3112" spans="1:10" ht="15.75" x14ac:dyDescent="0.25">
      <c r="A3112" t="s">
        <v>10</v>
      </c>
      <c r="B3112" s="1">
        <v>45328</v>
      </c>
      <c r="C3112">
        <v>176.82</v>
      </c>
      <c r="D3112">
        <v>177.09</v>
      </c>
      <c r="E3112">
        <v>175.04</v>
      </c>
      <c r="F3112">
        <v>176.04</v>
      </c>
      <c r="G3112">
        <v>173.49</v>
      </c>
      <c r="H3112" s="2">
        <v>1471100</v>
      </c>
      <c r="I3112" s="8" cm="1">
        <f t="array" ref="I3112">IFERROR(MarketData[[#This Row],[Adjusted Close]]/_xlfn.XLOOKUP(1,
(MarketData[ETF]=MarketData[[#This Row],[ETF]])*(MarketData[Date]&lt;MarketData[[#This Row],[Date]]),
MarketData[Adjusted Close],
,0,-1)-1,"")</f>
        <v>0.22868271954674246</v>
      </c>
      <c r="J3112" s="9" t="str" cm="1">
        <f t="array" ref="J3112">IFERROR(
(_xlfn.XLOOKUP(1,(MarketData[ETF]=H3112)*(MarketData[Date]=I3112),MarketData[Adjusted Close]) /
_xlfn.XLOOKUP(1,(MarketData[ETF]=H3112)*(MarketData[Date]=WORKDAY(I3112,-1)),MarketData[Adjusted Close]))-1,
""
)</f>
        <v/>
      </c>
    </row>
    <row r="3113" spans="1:10" ht="15.75" x14ac:dyDescent="0.25">
      <c r="A3113" t="s">
        <v>10</v>
      </c>
      <c r="B3113" s="1">
        <v>45327</v>
      </c>
      <c r="C3113">
        <v>176.61</v>
      </c>
      <c r="D3113">
        <v>176.84</v>
      </c>
      <c r="E3113">
        <v>174.96</v>
      </c>
      <c r="F3113">
        <v>176.38</v>
      </c>
      <c r="G3113">
        <v>173.82</v>
      </c>
      <c r="H3113" s="2">
        <v>1663700</v>
      </c>
      <c r="I3113" s="8" cm="1">
        <f t="array" ref="I3113">IFERROR(MarketData[[#This Row],[Adjusted Close]]/_xlfn.XLOOKUP(1,
(MarketData[ETF]=MarketData[[#This Row],[ETF]])*(MarketData[Date]&lt;MarketData[[#This Row],[Date]]),
MarketData[Adjusted Close],
,0,-1)-1,"")</f>
        <v>0.2310198300283286</v>
      </c>
      <c r="J3113" s="9" t="str" cm="1">
        <f t="array" ref="J3113">IFERROR(
(_xlfn.XLOOKUP(1,(MarketData[ETF]=H3113)*(MarketData[Date]=I3113),MarketData[Adjusted Close]) /
_xlfn.XLOOKUP(1,(MarketData[ETF]=H3113)*(MarketData[Date]=WORKDAY(I3113,-1)),MarketData[Adjusted Close]))-1,
""
)</f>
        <v/>
      </c>
    </row>
    <row r="3114" spans="1:10" ht="15.75" x14ac:dyDescent="0.25">
      <c r="A3114" t="s">
        <v>10</v>
      </c>
      <c r="B3114" s="1">
        <v>45324</v>
      </c>
      <c r="C3114">
        <v>174.47</v>
      </c>
      <c r="D3114">
        <v>177.11</v>
      </c>
      <c r="E3114">
        <v>174.1</v>
      </c>
      <c r="F3114">
        <v>176.67</v>
      </c>
      <c r="G3114">
        <v>174.11</v>
      </c>
      <c r="H3114" s="2">
        <v>2009700</v>
      </c>
      <c r="I3114" s="8" cm="1">
        <f t="array" ref="I3114">IFERROR(MarketData[[#This Row],[Adjusted Close]]/_xlfn.XLOOKUP(1,
(MarketData[ETF]=MarketData[[#This Row],[ETF]])*(MarketData[Date]&lt;MarketData[[#This Row],[Date]]),
MarketData[Adjusted Close],
,0,-1)-1,"")</f>
        <v>0.23307365439093508</v>
      </c>
      <c r="J3114" s="9" t="str" cm="1">
        <f t="array" ref="J3114">IFERROR(
(_xlfn.XLOOKUP(1,(MarketData[ETF]=H3114)*(MarketData[Date]=I3114),MarketData[Adjusted Close]) /
_xlfn.XLOOKUP(1,(MarketData[ETF]=H3114)*(MarketData[Date]=WORKDAY(I3114,-1)),MarketData[Adjusted Close]))-1,
""
)</f>
        <v/>
      </c>
    </row>
    <row r="3115" spans="1:10" ht="15.75" x14ac:dyDescent="0.25">
      <c r="A3115" t="s">
        <v>10</v>
      </c>
      <c r="B3115" s="1">
        <v>45323</v>
      </c>
      <c r="C3115">
        <v>172.38</v>
      </c>
      <c r="D3115">
        <v>173.86</v>
      </c>
      <c r="E3115">
        <v>172</v>
      </c>
      <c r="F3115">
        <v>173.72</v>
      </c>
      <c r="G3115">
        <v>171.2</v>
      </c>
      <c r="H3115" s="2">
        <v>2048200</v>
      </c>
      <c r="I3115" s="8" cm="1">
        <f t="array" ref="I3115">IFERROR(MarketData[[#This Row],[Adjusted Close]]/_xlfn.XLOOKUP(1,
(MarketData[ETF]=MarketData[[#This Row],[ETF]])*(MarketData[Date]&lt;MarketData[[#This Row],[Date]]),
MarketData[Adjusted Close],
,0,-1)-1,"")</f>
        <v>0.21246458923512757</v>
      </c>
      <c r="J3115" s="9" t="str" cm="1">
        <f t="array" ref="J3115">IFERROR(
(_xlfn.XLOOKUP(1,(MarketData[ETF]=H3115)*(MarketData[Date]=I3115),MarketData[Adjusted Close]) /
_xlfn.XLOOKUP(1,(MarketData[ETF]=H3115)*(MarketData[Date]=WORKDAY(I3115,-1)),MarketData[Adjusted Close]))-1,
""
)</f>
        <v/>
      </c>
    </row>
    <row r="3116" spans="1:10" ht="15.75" x14ac:dyDescent="0.25">
      <c r="A3116" t="s">
        <v>10</v>
      </c>
      <c r="B3116" s="1">
        <v>45322</v>
      </c>
      <c r="C3116">
        <v>173.24</v>
      </c>
      <c r="D3116">
        <v>174.07</v>
      </c>
      <c r="E3116">
        <v>171.58</v>
      </c>
      <c r="F3116">
        <v>171.61</v>
      </c>
      <c r="G3116">
        <v>169.12</v>
      </c>
      <c r="H3116" s="2">
        <v>2298800</v>
      </c>
      <c r="I3116" s="8" cm="1">
        <f t="array" ref="I3116">IFERROR(MarketData[[#This Row],[Adjusted Close]]/_xlfn.XLOOKUP(1,
(MarketData[ETF]=MarketData[[#This Row],[ETF]])*(MarketData[Date]&lt;MarketData[[#This Row],[Date]]),
MarketData[Adjusted Close],
,0,-1)-1,"")</f>
        <v>0.19773371104815873</v>
      </c>
      <c r="J3116" s="9" t="str" cm="1">
        <f t="array" ref="J3116">IFERROR(
(_xlfn.XLOOKUP(1,(MarketData[ETF]=H3116)*(MarketData[Date]=I3116),MarketData[Adjusted Close]) /
_xlfn.XLOOKUP(1,(MarketData[ETF]=H3116)*(MarketData[Date]=WORKDAY(I3116,-1)),MarketData[Adjusted Close]))-1,
""
)</f>
        <v/>
      </c>
    </row>
    <row r="3117" spans="1:10" ht="15.75" x14ac:dyDescent="0.25">
      <c r="A3117" t="s">
        <v>10</v>
      </c>
      <c r="B3117" s="1">
        <v>45321</v>
      </c>
      <c r="C3117">
        <v>175.84</v>
      </c>
      <c r="D3117">
        <v>176.01</v>
      </c>
      <c r="E3117">
        <v>174.7</v>
      </c>
      <c r="F3117">
        <v>175.05</v>
      </c>
      <c r="G3117">
        <v>172.51</v>
      </c>
      <c r="H3117" s="2">
        <v>1683300</v>
      </c>
      <c r="I3117" s="8" cm="1">
        <f t="array" ref="I3117">IFERROR(MarketData[[#This Row],[Adjusted Close]]/_xlfn.XLOOKUP(1,
(MarketData[ETF]=MarketData[[#This Row],[ETF]])*(MarketData[Date]&lt;MarketData[[#This Row],[Date]]),
MarketData[Adjusted Close],
,0,-1)-1,"")</f>
        <v>0.22174220963172808</v>
      </c>
      <c r="J3117" s="9" t="str" cm="1">
        <f t="array" ref="J3117">IFERROR(
(_xlfn.XLOOKUP(1,(MarketData[ETF]=H3117)*(MarketData[Date]=I3117),MarketData[Adjusted Close]) /
_xlfn.XLOOKUP(1,(MarketData[ETF]=H3117)*(MarketData[Date]=WORKDAY(I3117,-1)),MarketData[Adjusted Close]))-1,
""
)</f>
        <v/>
      </c>
    </row>
    <row r="3118" spans="1:10" ht="15.75" x14ac:dyDescent="0.25">
      <c r="A3118" t="s">
        <v>10</v>
      </c>
      <c r="B3118" s="1">
        <v>45320</v>
      </c>
      <c r="C3118">
        <v>174.65</v>
      </c>
      <c r="D3118">
        <v>176.31</v>
      </c>
      <c r="E3118">
        <v>174.38</v>
      </c>
      <c r="F3118">
        <v>176.25</v>
      </c>
      <c r="G3118">
        <v>173.69</v>
      </c>
      <c r="H3118" s="2">
        <v>1117000</v>
      </c>
      <c r="I3118" s="8" cm="1">
        <f t="array" ref="I3118">IFERROR(MarketData[[#This Row],[Adjusted Close]]/_xlfn.XLOOKUP(1,
(MarketData[ETF]=MarketData[[#This Row],[ETF]])*(MarketData[Date]&lt;MarketData[[#This Row],[Date]]),
MarketData[Adjusted Close],
,0,-1)-1,"")</f>
        <v>0.23009915014164317</v>
      </c>
      <c r="J3118" s="9" t="str" cm="1">
        <f t="array" ref="J3118">IFERROR(
(_xlfn.XLOOKUP(1,(MarketData[ETF]=H3118)*(MarketData[Date]=I3118),MarketData[Adjusted Close]) /
_xlfn.XLOOKUP(1,(MarketData[ETF]=H3118)*(MarketData[Date]=WORKDAY(I3118,-1)),MarketData[Adjusted Close]))-1,
""
)</f>
        <v/>
      </c>
    </row>
    <row r="3119" spans="1:10" ht="15.75" x14ac:dyDescent="0.25">
      <c r="A3119" t="s">
        <v>10</v>
      </c>
      <c r="B3119" s="1">
        <v>45317</v>
      </c>
      <c r="C3119">
        <v>174.69</v>
      </c>
      <c r="D3119">
        <v>175.43</v>
      </c>
      <c r="E3119">
        <v>174.2</v>
      </c>
      <c r="F3119">
        <v>174.47</v>
      </c>
      <c r="G3119">
        <v>171.94</v>
      </c>
      <c r="H3119" s="2">
        <v>1054900</v>
      </c>
      <c r="I3119" s="8" cm="1">
        <f t="array" ref="I3119">IFERROR(MarketData[[#This Row],[Adjusted Close]]/_xlfn.XLOOKUP(1,
(MarketData[ETF]=MarketData[[#This Row],[ETF]])*(MarketData[Date]&lt;MarketData[[#This Row],[Date]]),
MarketData[Adjusted Close],
,0,-1)-1,"")</f>
        <v>0.2177053824362607</v>
      </c>
      <c r="J3119" s="9" t="str" cm="1">
        <f t="array" ref="J3119">IFERROR(
(_xlfn.XLOOKUP(1,(MarketData[ETF]=H3119)*(MarketData[Date]=I3119),MarketData[Adjusted Close]) /
_xlfn.XLOOKUP(1,(MarketData[ETF]=H3119)*(MarketData[Date]=WORKDAY(I3119,-1)),MarketData[Adjusted Close]))-1,
""
)</f>
        <v/>
      </c>
    </row>
    <row r="3120" spans="1:10" ht="15.75" x14ac:dyDescent="0.25">
      <c r="A3120" t="s">
        <v>10</v>
      </c>
      <c r="B3120" s="1">
        <v>45316</v>
      </c>
      <c r="C3120">
        <v>176.34</v>
      </c>
      <c r="D3120">
        <v>176.6</v>
      </c>
      <c r="E3120">
        <v>174.56</v>
      </c>
      <c r="F3120">
        <v>175.49</v>
      </c>
      <c r="G3120">
        <v>172.95</v>
      </c>
      <c r="H3120" s="2">
        <v>1431500</v>
      </c>
      <c r="I3120" s="8" cm="1">
        <f t="array" ref="I3120">IFERROR(MarketData[[#This Row],[Adjusted Close]]/_xlfn.XLOOKUP(1,
(MarketData[ETF]=MarketData[[#This Row],[ETF]])*(MarketData[Date]&lt;MarketData[[#This Row],[Date]]),
MarketData[Adjusted Close],
,0,-1)-1,"")</f>
        <v>0.22485835694051004</v>
      </c>
      <c r="J3120" s="9" t="str" cm="1">
        <f t="array" ref="J3120">IFERROR(
(_xlfn.XLOOKUP(1,(MarketData[ETF]=H3120)*(MarketData[Date]=I3120),MarketData[Adjusted Close]) /
_xlfn.XLOOKUP(1,(MarketData[ETF]=H3120)*(MarketData[Date]=WORKDAY(I3120,-1)),MarketData[Adjusted Close]))-1,
""
)</f>
        <v/>
      </c>
    </row>
    <row r="3121" spans="1:10" ht="15.75" x14ac:dyDescent="0.25">
      <c r="A3121" t="s">
        <v>10</v>
      </c>
      <c r="B3121" s="1">
        <v>45315</v>
      </c>
      <c r="C3121">
        <v>175.93</v>
      </c>
      <c r="D3121">
        <v>176.94</v>
      </c>
      <c r="E3121">
        <v>175.09</v>
      </c>
      <c r="F3121">
        <v>175.29</v>
      </c>
      <c r="G3121">
        <v>172.75</v>
      </c>
      <c r="H3121" s="2">
        <v>2255800</v>
      </c>
      <c r="I3121" s="8" cm="1">
        <f t="array" ref="I3121">IFERROR(MarketData[[#This Row],[Adjusted Close]]/_xlfn.XLOOKUP(1,
(MarketData[ETF]=MarketData[[#This Row],[ETF]])*(MarketData[Date]&lt;MarketData[[#This Row],[Date]]),
MarketData[Adjusted Close],
,0,-1)-1,"")</f>
        <v>0.22344192634560911</v>
      </c>
      <c r="J3121" s="9" t="str" cm="1">
        <f t="array" ref="J3121">IFERROR(
(_xlfn.XLOOKUP(1,(MarketData[ETF]=H3121)*(MarketData[Date]=I3121),MarketData[Adjusted Close]) /
_xlfn.XLOOKUP(1,(MarketData[ETF]=H3121)*(MarketData[Date]=WORKDAY(I3121,-1)),MarketData[Adjusted Close]))-1,
""
)</f>
        <v/>
      </c>
    </row>
    <row r="3122" spans="1:10" ht="15.75" x14ac:dyDescent="0.25">
      <c r="A3122" t="s">
        <v>10</v>
      </c>
      <c r="B3122" s="1">
        <v>45314</v>
      </c>
      <c r="C3122">
        <v>173.88</v>
      </c>
      <c r="D3122">
        <v>174.39</v>
      </c>
      <c r="E3122">
        <v>173.15</v>
      </c>
      <c r="F3122">
        <v>174.37</v>
      </c>
      <c r="G3122">
        <v>171.84</v>
      </c>
      <c r="H3122" s="2">
        <v>1043200</v>
      </c>
      <c r="I3122" s="8" cm="1">
        <f t="array" ref="I3122">IFERROR(MarketData[[#This Row],[Adjusted Close]]/_xlfn.XLOOKUP(1,
(MarketData[ETF]=MarketData[[#This Row],[ETF]])*(MarketData[Date]&lt;MarketData[[#This Row],[Date]]),
MarketData[Adjusted Close],
,0,-1)-1,"")</f>
        <v>0.21699716713881023</v>
      </c>
      <c r="J3122" s="9" t="str" cm="1">
        <f t="array" ref="J3122">IFERROR(
(_xlfn.XLOOKUP(1,(MarketData[ETF]=H3122)*(MarketData[Date]=I3122),MarketData[Adjusted Close]) /
_xlfn.XLOOKUP(1,(MarketData[ETF]=H3122)*(MarketData[Date]=WORKDAY(I3122,-1)),MarketData[Adjusted Close]))-1,
""
)</f>
        <v/>
      </c>
    </row>
    <row r="3123" spans="1:10" ht="15.75" x14ac:dyDescent="0.25">
      <c r="A3123" t="s">
        <v>10</v>
      </c>
      <c r="B3123" s="1">
        <v>45313</v>
      </c>
      <c r="C3123">
        <v>174.28</v>
      </c>
      <c r="D3123">
        <v>174.81</v>
      </c>
      <c r="E3123">
        <v>173.35</v>
      </c>
      <c r="F3123">
        <v>173.6</v>
      </c>
      <c r="G3123">
        <v>171.08</v>
      </c>
      <c r="H3123" s="2">
        <v>2086400</v>
      </c>
      <c r="I3123" s="8" cm="1">
        <f t="array" ref="I3123">IFERROR(MarketData[[#This Row],[Adjusted Close]]/_xlfn.XLOOKUP(1,
(MarketData[ETF]=MarketData[[#This Row],[ETF]])*(MarketData[Date]&lt;MarketData[[#This Row],[Date]]),
MarketData[Adjusted Close],
,0,-1)-1,"")</f>
        <v>0.21161473087818705</v>
      </c>
      <c r="J3123" s="9" t="str" cm="1">
        <f t="array" ref="J3123">IFERROR(
(_xlfn.XLOOKUP(1,(MarketData[ETF]=H3123)*(MarketData[Date]=I3123),MarketData[Adjusted Close]) /
_xlfn.XLOOKUP(1,(MarketData[ETF]=H3123)*(MarketData[Date]=WORKDAY(I3123,-1)),MarketData[Adjusted Close]))-1,
""
)</f>
        <v/>
      </c>
    </row>
    <row r="3124" spans="1:10" ht="15.75" x14ac:dyDescent="0.25">
      <c r="A3124" t="s">
        <v>10</v>
      </c>
      <c r="B3124" s="1">
        <v>45310</v>
      </c>
      <c r="C3124">
        <v>170.93</v>
      </c>
      <c r="D3124">
        <v>173.43</v>
      </c>
      <c r="E3124">
        <v>170.68</v>
      </c>
      <c r="F3124">
        <v>173.39</v>
      </c>
      <c r="G3124">
        <v>170.88</v>
      </c>
      <c r="H3124" s="2">
        <v>1876100</v>
      </c>
      <c r="I3124" s="8" cm="1">
        <f t="array" ref="I3124">IFERROR(MarketData[[#This Row],[Adjusted Close]]/_xlfn.XLOOKUP(1,
(MarketData[ETF]=MarketData[[#This Row],[ETF]])*(MarketData[Date]&lt;MarketData[[#This Row],[Date]]),
MarketData[Adjusted Close],
,0,-1)-1,"")</f>
        <v>0.21019830028328612</v>
      </c>
      <c r="J3124" s="9" t="str" cm="1">
        <f t="array" ref="J3124">IFERROR(
(_xlfn.XLOOKUP(1,(MarketData[ETF]=H3124)*(MarketData[Date]=I3124),MarketData[Adjusted Close]) /
_xlfn.XLOOKUP(1,(MarketData[ETF]=H3124)*(MarketData[Date]=WORKDAY(I3124,-1)),MarketData[Adjusted Close]))-1,
""
)</f>
        <v/>
      </c>
    </row>
    <row r="3125" spans="1:10" ht="15.75" x14ac:dyDescent="0.25">
      <c r="A3125" t="s">
        <v>10</v>
      </c>
      <c r="B3125" s="1">
        <v>45309</v>
      </c>
      <c r="C3125">
        <v>169.08</v>
      </c>
      <c r="D3125">
        <v>170.24</v>
      </c>
      <c r="E3125">
        <v>168.46</v>
      </c>
      <c r="F3125">
        <v>170.09</v>
      </c>
      <c r="G3125">
        <v>167.62</v>
      </c>
      <c r="H3125" s="2">
        <v>1867700</v>
      </c>
      <c r="I3125" s="8" cm="1">
        <f t="array" ref="I3125">IFERROR(MarketData[[#This Row],[Adjusted Close]]/_xlfn.XLOOKUP(1,
(MarketData[ETF]=MarketData[[#This Row],[ETF]])*(MarketData[Date]&lt;MarketData[[#This Row],[Date]]),
MarketData[Adjusted Close],
,0,-1)-1,"")</f>
        <v>0.18711048158640242</v>
      </c>
      <c r="J3125" s="9" t="str" cm="1">
        <f t="array" ref="J3125">IFERROR(
(_xlfn.XLOOKUP(1,(MarketData[ETF]=H3125)*(MarketData[Date]=I3125),MarketData[Adjusted Close]) /
_xlfn.XLOOKUP(1,(MarketData[ETF]=H3125)*(MarketData[Date]=WORKDAY(I3125,-1)),MarketData[Adjusted Close]))-1,
""
)</f>
        <v/>
      </c>
    </row>
    <row r="3126" spans="1:10" ht="15.75" x14ac:dyDescent="0.25">
      <c r="A3126" t="s">
        <v>10</v>
      </c>
      <c r="B3126" s="1">
        <v>45308</v>
      </c>
      <c r="C3126">
        <v>167.2</v>
      </c>
      <c r="D3126">
        <v>167.77</v>
      </c>
      <c r="E3126">
        <v>165.86</v>
      </c>
      <c r="F3126">
        <v>167.62</v>
      </c>
      <c r="G3126">
        <v>165.19</v>
      </c>
      <c r="H3126" s="2">
        <v>3775400</v>
      </c>
      <c r="I3126" s="8" cm="1">
        <f t="array" ref="I3126">IFERROR(MarketData[[#This Row],[Adjusted Close]]/_xlfn.XLOOKUP(1,
(MarketData[ETF]=MarketData[[#This Row],[ETF]])*(MarketData[Date]&lt;MarketData[[#This Row],[Date]]),
MarketData[Adjusted Close],
,0,-1)-1,"")</f>
        <v>0.16990084985835696</v>
      </c>
      <c r="J3126" s="9" t="str" cm="1">
        <f t="array" ref="J3126">IFERROR(
(_xlfn.XLOOKUP(1,(MarketData[ETF]=H3126)*(MarketData[Date]=I3126),MarketData[Adjusted Close]) /
_xlfn.XLOOKUP(1,(MarketData[ETF]=H3126)*(MarketData[Date]=WORKDAY(I3126,-1)),MarketData[Adjusted Close]))-1,
""
)</f>
        <v/>
      </c>
    </row>
    <row r="3127" spans="1:10" ht="15.75" x14ac:dyDescent="0.25">
      <c r="A3127" t="s">
        <v>10</v>
      </c>
      <c r="B3127" s="1">
        <v>45307</v>
      </c>
      <c r="C3127">
        <v>168.07</v>
      </c>
      <c r="D3127">
        <v>169.21</v>
      </c>
      <c r="E3127">
        <v>167.5</v>
      </c>
      <c r="F3127">
        <v>168.57</v>
      </c>
      <c r="G3127">
        <v>166.13</v>
      </c>
      <c r="H3127" s="2">
        <v>1202700</v>
      </c>
      <c r="I3127" s="8" cm="1">
        <f t="array" ref="I3127">IFERROR(MarketData[[#This Row],[Adjusted Close]]/_xlfn.XLOOKUP(1,
(MarketData[ETF]=MarketData[[#This Row],[ETF]])*(MarketData[Date]&lt;MarketData[[#This Row],[Date]]),
MarketData[Adjusted Close],
,0,-1)-1,"")</f>
        <v>0.17655807365439102</v>
      </c>
      <c r="J3127" s="9" t="str" cm="1">
        <f t="array" ref="J3127">IFERROR(
(_xlfn.XLOOKUP(1,(MarketData[ETF]=H3127)*(MarketData[Date]=I3127),MarketData[Adjusted Close]) /
_xlfn.XLOOKUP(1,(MarketData[ETF]=H3127)*(MarketData[Date]=WORKDAY(I3127,-1)),MarketData[Adjusted Close]))-1,
""
)</f>
        <v/>
      </c>
    </row>
    <row r="3128" spans="1:10" ht="15.75" x14ac:dyDescent="0.25">
      <c r="A3128" t="s">
        <v>10</v>
      </c>
      <c r="B3128" s="1">
        <v>45303</v>
      </c>
      <c r="C3128">
        <v>168.92</v>
      </c>
      <c r="D3128">
        <v>169.27</v>
      </c>
      <c r="E3128">
        <v>168.01</v>
      </c>
      <c r="F3128">
        <v>168.6</v>
      </c>
      <c r="G3128">
        <v>166.16</v>
      </c>
      <c r="H3128" s="2">
        <v>1289100</v>
      </c>
      <c r="I3128" s="8" cm="1">
        <f t="array" ref="I3128">IFERROR(MarketData[[#This Row],[Adjusted Close]]/_xlfn.XLOOKUP(1,
(MarketData[ETF]=MarketData[[#This Row],[ETF]])*(MarketData[Date]&lt;MarketData[[#This Row],[Date]]),
MarketData[Adjusted Close],
,0,-1)-1,"")</f>
        <v>0.17677053824362621</v>
      </c>
      <c r="J3128" s="9" t="str" cm="1">
        <f t="array" ref="J3128">IFERROR(
(_xlfn.XLOOKUP(1,(MarketData[ETF]=H3128)*(MarketData[Date]=I3128),MarketData[Adjusted Close]) /
_xlfn.XLOOKUP(1,(MarketData[ETF]=H3128)*(MarketData[Date]=WORKDAY(I3128,-1)),MarketData[Adjusted Close]))-1,
""
)</f>
        <v/>
      </c>
    </row>
    <row r="3129" spans="1:10" ht="15.75" x14ac:dyDescent="0.25">
      <c r="A3129" t="s">
        <v>10</v>
      </c>
      <c r="B3129" s="1">
        <v>45302</v>
      </c>
      <c r="C3129">
        <v>168.7</v>
      </c>
      <c r="D3129">
        <v>169.22</v>
      </c>
      <c r="E3129">
        <v>166.41</v>
      </c>
      <c r="F3129">
        <v>168.54</v>
      </c>
      <c r="G3129">
        <v>166.1</v>
      </c>
      <c r="H3129" s="2">
        <v>4047600</v>
      </c>
      <c r="I3129" s="8" cm="1">
        <f t="array" ref="I3129">IFERROR(MarketData[[#This Row],[Adjusted Close]]/_xlfn.XLOOKUP(1,
(MarketData[ETF]=MarketData[[#This Row],[ETF]])*(MarketData[Date]&lt;MarketData[[#This Row],[Date]]),
MarketData[Adjusted Close],
,0,-1)-1,"")</f>
        <v>0.17634560906515584</v>
      </c>
      <c r="J3129" s="9" t="str" cm="1">
        <f t="array" ref="J3129">IFERROR(
(_xlfn.XLOOKUP(1,(MarketData[ETF]=H3129)*(MarketData[Date]=I3129),MarketData[Adjusted Close]) /
_xlfn.XLOOKUP(1,(MarketData[ETF]=H3129)*(MarketData[Date]=WORKDAY(I3129,-1)),MarketData[Adjusted Close]))-1,
""
)</f>
        <v/>
      </c>
    </row>
    <row r="3130" spans="1:10" ht="15.75" x14ac:dyDescent="0.25">
      <c r="A3130" t="s">
        <v>10</v>
      </c>
      <c r="B3130" s="1">
        <v>45301</v>
      </c>
      <c r="C3130">
        <v>167.15</v>
      </c>
      <c r="D3130">
        <v>168.56</v>
      </c>
      <c r="E3130">
        <v>166.8</v>
      </c>
      <c r="F3130">
        <v>168.16</v>
      </c>
      <c r="G3130">
        <v>165.72</v>
      </c>
      <c r="H3130" s="2">
        <v>1122200</v>
      </c>
      <c r="I3130" s="8" cm="1">
        <f t="array" ref="I3130">IFERROR(MarketData[[#This Row],[Adjusted Close]]/_xlfn.XLOOKUP(1,
(MarketData[ETF]=MarketData[[#This Row],[ETF]])*(MarketData[Date]&lt;MarketData[[#This Row],[Date]]),
MarketData[Adjusted Close],
,0,-1)-1,"")</f>
        <v>0.17365439093484425</v>
      </c>
      <c r="J3130" s="9" t="str" cm="1">
        <f t="array" ref="J3130">IFERROR(
(_xlfn.XLOOKUP(1,(MarketData[ETF]=H3130)*(MarketData[Date]=I3130),MarketData[Adjusted Close]) /
_xlfn.XLOOKUP(1,(MarketData[ETF]=H3130)*(MarketData[Date]=WORKDAY(I3130,-1)),MarketData[Adjusted Close]))-1,
""
)</f>
        <v/>
      </c>
    </row>
    <row r="3131" spans="1:10" ht="15.75" x14ac:dyDescent="0.25">
      <c r="A3131" t="s">
        <v>10</v>
      </c>
      <c r="B3131" s="1">
        <v>45300</v>
      </c>
      <c r="C3131">
        <v>165.42</v>
      </c>
      <c r="D3131">
        <v>167.39</v>
      </c>
      <c r="E3131">
        <v>165.37</v>
      </c>
      <c r="F3131">
        <v>167.02</v>
      </c>
      <c r="G3131">
        <v>164.6</v>
      </c>
      <c r="H3131" s="2">
        <v>1583700</v>
      </c>
      <c r="I3131" s="8" cm="1">
        <f t="array" ref="I3131">IFERROR(MarketData[[#This Row],[Adjusted Close]]/_xlfn.XLOOKUP(1,
(MarketData[ETF]=MarketData[[#This Row],[ETF]])*(MarketData[Date]&lt;MarketData[[#This Row],[Date]]),
MarketData[Adjusted Close],
,0,-1)-1,"")</f>
        <v>0.16572237960339953</v>
      </c>
      <c r="J3131" s="9" t="str" cm="1">
        <f t="array" ref="J3131">IFERROR(
(_xlfn.XLOOKUP(1,(MarketData[ETF]=H3131)*(MarketData[Date]=I3131),MarketData[Adjusted Close]) /
_xlfn.XLOOKUP(1,(MarketData[ETF]=H3131)*(MarketData[Date]=WORKDAY(I3131,-1)),MarketData[Adjusted Close]))-1,
""
)</f>
        <v/>
      </c>
    </row>
    <row r="3132" spans="1:10" ht="15.75" x14ac:dyDescent="0.25">
      <c r="A3132" t="s">
        <v>10</v>
      </c>
      <c r="B3132" s="1">
        <v>45299</v>
      </c>
      <c r="C3132">
        <v>163.83000000000001</v>
      </c>
      <c r="D3132">
        <v>166.8</v>
      </c>
      <c r="E3132">
        <v>163.78</v>
      </c>
      <c r="F3132">
        <v>166.7</v>
      </c>
      <c r="G3132">
        <v>164.28</v>
      </c>
      <c r="H3132" s="2">
        <v>1894200</v>
      </c>
      <c r="I3132" s="8" cm="1">
        <f t="array" ref="I3132">IFERROR(MarketData[[#This Row],[Adjusted Close]]/_xlfn.XLOOKUP(1,
(MarketData[ETF]=MarketData[[#This Row],[ETF]])*(MarketData[Date]&lt;MarketData[[#This Row],[Date]]),
MarketData[Adjusted Close],
,0,-1)-1,"")</f>
        <v>0.16345609065155808</v>
      </c>
      <c r="J3132" s="9" t="str" cm="1">
        <f t="array" ref="J3132">IFERROR(
(_xlfn.XLOOKUP(1,(MarketData[ETF]=H3132)*(MarketData[Date]=I3132),MarketData[Adjusted Close]) /
_xlfn.XLOOKUP(1,(MarketData[ETF]=H3132)*(MarketData[Date]=WORKDAY(I3132,-1)),MarketData[Adjusted Close]))-1,
""
)</f>
        <v/>
      </c>
    </row>
    <row r="3133" spans="1:10" ht="15.75" x14ac:dyDescent="0.25">
      <c r="A3133" t="s">
        <v>10</v>
      </c>
      <c r="B3133" s="1">
        <v>45296</v>
      </c>
      <c r="C3133">
        <v>163.18</v>
      </c>
      <c r="D3133">
        <v>164.43</v>
      </c>
      <c r="E3133">
        <v>162.74</v>
      </c>
      <c r="F3133">
        <v>163.32</v>
      </c>
      <c r="G3133">
        <v>160.94999999999999</v>
      </c>
      <c r="H3133" s="2">
        <v>1114000</v>
      </c>
      <c r="I3133" s="8" cm="1">
        <f t="array" ref="I3133">IFERROR(MarketData[[#This Row],[Adjusted Close]]/_xlfn.XLOOKUP(1,
(MarketData[ETF]=MarketData[[#This Row],[ETF]])*(MarketData[Date]&lt;MarketData[[#This Row],[Date]]),
MarketData[Adjusted Close],
,0,-1)-1,"")</f>
        <v>0.13987252124645888</v>
      </c>
      <c r="J3133" s="9" t="str" cm="1">
        <f t="array" ref="J3133">IFERROR(
(_xlfn.XLOOKUP(1,(MarketData[ETF]=H3133)*(MarketData[Date]=I3133),MarketData[Adjusted Close]) /
_xlfn.XLOOKUP(1,(MarketData[ETF]=H3133)*(MarketData[Date]=WORKDAY(I3133,-1)),MarketData[Adjusted Close]))-1,
""
)</f>
        <v/>
      </c>
    </row>
    <row r="3134" spans="1:10" ht="15.75" x14ac:dyDescent="0.25">
      <c r="A3134" t="s">
        <v>10</v>
      </c>
      <c r="B3134" s="1">
        <v>45295</v>
      </c>
      <c r="C3134">
        <v>163.18</v>
      </c>
      <c r="D3134">
        <v>164.46</v>
      </c>
      <c r="E3134">
        <v>163.03</v>
      </c>
      <c r="F3134">
        <v>163.11000000000001</v>
      </c>
      <c r="G3134">
        <v>160.74</v>
      </c>
      <c r="H3134" s="2">
        <v>1375700</v>
      </c>
      <c r="I3134" s="8" cm="1">
        <f t="array" ref="I3134">IFERROR(MarketData[[#This Row],[Adjusted Close]]/_xlfn.XLOOKUP(1,
(MarketData[ETF]=MarketData[[#This Row],[ETF]])*(MarketData[Date]&lt;MarketData[[#This Row],[Date]]),
MarketData[Adjusted Close],
,0,-1)-1,"")</f>
        <v>0.13838526912181326</v>
      </c>
      <c r="J3134" s="9" t="str" cm="1">
        <f t="array" ref="J3134">IFERROR(
(_xlfn.XLOOKUP(1,(MarketData[ETF]=H3134)*(MarketData[Date]=I3134),MarketData[Adjusted Close]) /
_xlfn.XLOOKUP(1,(MarketData[ETF]=H3134)*(MarketData[Date]=WORKDAY(I3134,-1)),MarketData[Adjusted Close]))-1,
""
)</f>
        <v/>
      </c>
    </row>
    <row r="3135" spans="1:10" ht="15.75" x14ac:dyDescent="0.25">
      <c r="A3135" t="s">
        <v>10</v>
      </c>
      <c r="B3135" s="1">
        <v>45294</v>
      </c>
      <c r="C3135">
        <v>164.62</v>
      </c>
      <c r="D3135">
        <v>165.04</v>
      </c>
      <c r="E3135">
        <v>163.78</v>
      </c>
      <c r="F3135">
        <v>163.92</v>
      </c>
      <c r="G3135">
        <v>161.54</v>
      </c>
      <c r="H3135" s="2">
        <v>1871000</v>
      </c>
      <c r="I3135" s="8" cm="1">
        <f t="array" ref="I3135">IFERROR(MarketData[[#This Row],[Adjusted Close]]/_xlfn.XLOOKUP(1,
(MarketData[ETF]=MarketData[[#This Row],[ETF]])*(MarketData[Date]&lt;MarketData[[#This Row],[Date]]),
MarketData[Adjusted Close],
,0,-1)-1,"")</f>
        <v>0.14405099150141654</v>
      </c>
      <c r="J3135" s="9" t="str" cm="1">
        <f t="array" ref="J3135">IFERROR(
(_xlfn.XLOOKUP(1,(MarketData[ETF]=H3135)*(MarketData[Date]=I3135),MarketData[Adjusted Close]) /
_xlfn.XLOOKUP(1,(MarketData[ETF]=H3135)*(MarketData[Date]=WORKDAY(I3135,-1)),MarketData[Adjusted Close]))-1,
""
)</f>
        <v/>
      </c>
    </row>
    <row r="3136" spans="1:10" ht="15.75" x14ac:dyDescent="0.25">
      <c r="A3136" t="s">
        <v>10</v>
      </c>
      <c r="B3136" s="1">
        <v>45293</v>
      </c>
      <c r="C3136">
        <v>167.03</v>
      </c>
      <c r="D3136">
        <v>167.14</v>
      </c>
      <c r="E3136">
        <v>164.75</v>
      </c>
      <c r="F3136">
        <v>165.7</v>
      </c>
      <c r="G3136">
        <v>163.30000000000001</v>
      </c>
      <c r="H3136" s="2">
        <v>2061700</v>
      </c>
      <c r="I3136" s="8" cm="1">
        <f t="array" ref="I3136">IFERROR(MarketData[[#This Row],[Adjusted Close]]/_xlfn.XLOOKUP(1,
(MarketData[ETF]=MarketData[[#This Row],[ETF]])*(MarketData[Date]&lt;MarketData[[#This Row],[Date]]),
MarketData[Adjusted Close],
,0,-1)-1,"")</f>
        <v>0.15651558073654415</v>
      </c>
      <c r="J3136" s="9" t="str" cm="1">
        <f t="array" ref="J3136">IFERROR(
(_xlfn.XLOOKUP(1,(MarketData[ETF]=H3136)*(MarketData[Date]=I3136),MarketData[Adjusted Close]) /
_xlfn.XLOOKUP(1,(MarketData[ETF]=H3136)*(MarketData[Date]=WORKDAY(I3136,-1)),MarketData[Adjusted Close]))-1,
""
)</f>
        <v/>
      </c>
    </row>
    <row r="3137" spans="1:10" ht="15.75" x14ac:dyDescent="0.25">
      <c r="A3137" t="s">
        <v>10</v>
      </c>
      <c r="B3137" s="1">
        <v>45289</v>
      </c>
      <c r="C3137">
        <v>169.3</v>
      </c>
      <c r="D3137">
        <v>169.43</v>
      </c>
      <c r="E3137">
        <v>167.79</v>
      </c>
      <c r="F3137">
        <v>168.54</v>
      </c>
      <c r="G3137">
        <v>166.1</v>
      </c>
      <c r="H3137" s="2">
        <v>1147900</v>
      </c>
      <c r="I3137" s="8" cm="1">
        <f t="array" ref="I3137">IFERROR(MarketData[[#This Row],[Adjusted Close]]/_xlfn.XLOOKUP(1,
(MarketData[ETF]=MarketData[[#This Row],[ETF]])*(MarketData[Date]&lt;MarketData[[#This Row],[Date]]),
MarketData[Adjusted Close],
,0,-1)-1,"")</f>
        <v>0.17634560906515584</v>
      </c>
      <c r="J3137" s="9" t="str" cm="1">
        <f t="array" ref="J3137">IFERROR(
(_xlfn.XLOOKUP(1,(MarketData[ETF]=H3137)*(MarketData[Date]=I3137),MarketData[Adjusted Close]) /
_xlfn.XLOOKUP(1,(MarketData[ETF]=H3137)*(MarketData[Date]=WORKDAY(I3137,-1)),MarketData[Adjusted Close]))-1,
""
)</f>
        <v/>
      </c>
    </row>
    <row r="3138" spans="1:10" ht="15.75" x14ac:dyDescent="0.25">
      <c r="A3138" t="s">
        <v>10</v>
      </c>
      <c r="B3138" s="1">
        <v>45288</v>
      </c>
      <c r="C3138">
        <v>169.84</v>
      </c>
      <c r="D3138">
        <v>169.94</v>
      </c>
      <c r="E3138">
        <v>169.15</v>
      </c>
      <c r="F3138">
        <v>169.28</v>
      </c>
      <c r="G3138">
        <v>166.83</v>
      </c>
      <c r="H3138" s="2">
        <v>1279800</v>
      </c>
      <c r="I3138" s="8" cm="1">
        <f t="array" ref="I3138">IFERROR(MarketData[[#This Row],[Adjusted Close]]/_xlfn.XLOOKUP(1,
(MarketData[ETF]=MarketData[[#This Row],[ETF]])*(MarketData[Date]&lt;MarketData[[#This Row],[Date]]),
MarketData[Adjusted Close],
,0,-1)-1,"")</f>
        <v>0.18151558073654406</v>
      </c>
      <c r="J3138" s="9" t="str" cm="1">
        <f t="array" ref="J3138">IFERROR(
(_xlfn.XLOOKUP(1,(MarketData[ETF]=H3138)*(MarketData[Date]=I3138),MarketData[Adjusted Close]) /
_xlfn.XLOOKUP(1,(MarketData[ETF]=H3138)*(MarketData[Date]=WORKDAY(I3138,-1)),MarketData[Adjusted Close]))-1,
""
)</f>
        <v/>
      </c>
    </row>
    <row r="3139" spans="1:10" ht="15.75" x14ac:dyDescent="0.25">
      <c r="A3139" t="s">
        <v>10</v>
      </c>
      <c r="B3139" s="1">
        <v>45287</v>
      </c>
      <c r="C3139">
        <v>169.18</v>
      </c>
      <c r="D3139">
        <v>169.48</v>
      </c>
      <c r="E3139">
        <v>168.79</v>
      </c>
      <c r="F3139">
        <v>169.35</v>
      </c>
      <c r="G3139">
        <v>166.89</v>
      </c>
      <c r="H3139" s="2">
        <v>1616300</v>
      </c>
      <c r="I3139" s="8" cm="1">
        <f t="array" ref="I3139">IFERROR(MarketData[[#This Row],[Adjusted Close]]/_xlfn.XLOOKUP(1,
(MarketData[ETF]=MarketData[[#This Row],[ETF]])*(MarketData[Date]&lt;MarketData[[#This Row],[Date]]),
MarketData[Adjusted Close],
,0,-1)-1,"")</f>
        <v>0.1819405099150142</v>
      </c>
      <c r="J3139" s="9" t="str" cm="1">
        <f t="array" ref="J3139">IFERROR(
(_xlfn.XLOOKUP(1,(MarketData[ETF]=H3139)*(MarketData[Date]=I3139),MarketData[Adjusted Close]) /
_xlfn.XLOOKUP(1,(MarketData[ETF]=H3139)*(MarketData[Date]=WORKDAY(I3139,-1)),MarketData[Adjusted Close]))-1,
""
)</f>
        <v/>
      </c>
    </row>
    <row r="3140" spans="1:10" ht="15.75" x14ac:dyDescent="0.25">
      <c r="A3140" t="s">
        <v>10</v>
      </c>
      <c r="B3140" s="1">
        <v>45286</v>
      </c>
      <c r="C3140">
        <v>168.36</v>
      </c>
      <c r="D3140">
        <v>169.3</v>
      </c>
      <c r="E3140">
        <v>168.31</v>
      </c>
      <c r="F3140">
        <v>169.03</v>
      </c>
      <c r="G3140">
        <v>166.58</v>
      </c>
      <c r="H3140" s="2">
        <v>794500</v>
      </c>
      <c r="I3140" s="8" cm="1">
        <f t="array" ref="I3140">IFERROR(MarketData[[#This Row],[Adjusted Close]]/_xlfn.XLOOKUP(1,
(MarketData[ETF]=MarketData[[#This Row],[ETF]])*(MarketData[Date]&lt;MarketData[[#This Row],[Date]]),
MarketData[Adjusted Close],
,0,-1)-1,"")</f>
        <v>0.17974504249291812</v>
      </c>
      <c r="J3140" s="9" t="str" cm="1">
        <f t="array" ref="J3140">IFERROR(
(_xlfn.XLOOKUP(1,(MarketData[ETF]=H3140)*(MarketData[Date]=I3140),MarketData[Adjusted Close]) /
_xlfn.XLOOKUP(1,(MarketData[ETF]=H3140)*(MarketData[Date]=WORKDAY(I3140,-1)),MarketData[Adjusted Close]))-1,
""
)</f>
        <v/>
      </c>
    </row>
    <row r="3141" spans="1:10" ht="15.75" x14ac:dyDescent="0.25">
      <c r="A3141" t="s">
        <v>10</v>
      </c>
      <c r="B3141" s="1">
        <v>45282</v>
      </c>
      <c r="C3141">
        <v>168.27</v>
      </c>
      <c r="D3141">
        <v>168.64</v>
      </c>
      <c r="E3141">
        <v>167.22</v>
      </c>
      <c r="F3141">
        <v>168.02</v>
      </c>
      <c r="G3141">
        <v>165.58</v>
      </c>
      <c r="H3141" s="2">
        <v>1329800</v>
      </c>
      <c r="I3141" s="8" cm="1">
        <f t="array" ref="I3141">IFERROR(MarketData[[#This Row],[Adjusted Close]]/_xlfn.XLOOKUP(1,
(MarketData[ETF]=MarketData[[#This Row],[ETF]])*(MarketData[Date]&lt;MarketData[[#This Row],[Date]]),
MarketData[Adjusted Close],
,0,-1)-1,"")</f>
        <v>0.17266288951841369</v>
      </c>
      <c r="J3141" s="9" t="str" cm="1">
        <f t="array" ref="J3141">IFERROR(
(_xlfn.XLOOKUP(1,(MarketData[ETF]=H3141)*(MarketData[Date]=I3141),MarketData[Adjusted Close]) /
_xlfn.XLOOKUP(1,(MarketData[ETF]=H3141)*(MarketData[Date]=WORKDAY(I3141,-1)),MarketData[Adjusted Close]))-1,
""
)</f>
        <v/>
      </c>
    </row>
    <row r="3142" spans="1:10" ht="15.75" x14ac:dyDescent="0.25">
      <c r="A3142" t="s">
        <v>10</v>
      </c>
      <c r="B3142" s="1">
        <v>45281</v>
      </c>
      <c r="C3142">
        <v>167.44</v>
      </c>
      <c r="D3142">
        <v>167.89</v>
      </c>
      <c r="E3142">
        <v>166.41</v>
      </c>
      <c r="F3142">
        <v>167.75</v>
      </c>
      <c r="G3142">
        <v>165.32</v>
      </c>
      <c r="H3142" s="2">
        <v>1171600</v>
      </c>
      <c r="I3142" s="8" cm="1">
        <f t="array" ref="I3142">IFERROR(MarketData[[#This Row],[Adjusted Close]]/_xlfn.XLOOKUP(1,
(MarketData[ETF]=MarketData[[#This Row],[ETF]])*(MarketData[Date]&lt;MarketData[[#This Row],[Date]]),
MarketData[Adjusted Close],
,0,-1)-1,"")</f>
        <v>0.17082152974504261</v>
      </c>
      <c r="J3142" s="9" t="str" cm="1">
        <f t="array" ref="J3142">IFERROR(
(_xlfn.XLOOKUP(1,(MarketData[ETF]=H3142)*(MarketData[Date]=I3142),MarketData[Adjusted Close]) /
_xlfn.XLOOKUP(1,(MarketData[ETF]=H3142)*(MarketData[Date]=WORKDAY(I3142,-1)),MarketData[Adjusted Close]))-1,
""
)</f>
        <v/>
      </c>
    </row>
    <row r="3143" spans="1:10" ht="15.75" x14ac:dyDescent="0.25">
      <c r="A3143" t="s">
        <v>10</v>
      </c>
      <c r="B3143" s="1">
        <v>45280</v>
      </c>
      <c r="C3143">
        <v>168</v>
      </c>
      <c r="D3143">
        <v>168.84</v>
      </c>
      <c r="E3143">
        <v>165.76</v>
      </c>
      <c r="F3143">
        <v>165.81</v>
      </c>
      <c r="G3143">
        <v>163.41</v>
      </c>
      <c r="H3143" s="2">
        <v>1346100</v>
      </c>
      <c r="I3143" s="8" cm="1">
        <f t="array" ref="I3143">IFERROR(MarketData[[#This Row],[Adjusted Close]]/_xlfn.XLOOKUP(1,
(MarketData[ETF]=MarketData[[#This Row],[ETF]])*(MarketData[Date]&lt;MarketData[[#This Row],[Date]]),
MarketData[Adjusted Close],
,0,-1)-1,"")</f>
        <v>0.15729461756373952</v>
      </c>
      <c r="J3143" s="9" t="str" cm="1">
        <f t="array" ref="J3143">IFERROR(
(_xlfn.XLOOKUP(1,(MarketData[ETF]=H3143)*(MarketData[Date]=I3143),MarketData[Adjusted Close]) /
_xlfn.XLOOKUP(1,(MarketData[ETF]=H3143)*(MarketData[Date]=WORKDAY(I3143,-1)),MarketData[Adjusted Close]))-1,
""
)</f>
        <v/>
      </c>
    </row>
    <row r="3144" spans="1:10" ht="15.75" x14ac:dyDescent="0.25">
      <c r="A3144" t="s">
        <v>10</v>
      </c>
      <c r="B3144" s="1">
        <v>45279</v>
      </c>
      <c r="C3144">
        <v>167.68</v>
      </c>
      <c r="D3144">
        <v>168.36</v>
      </c>
      <c r="E3144">
        <v>167.58</v>
      </c>
      <c r="F3144">
        <v>168.29</v>
      </c>
      <c r="G3144">
        <v>165.85</v>
      </c>
      <c r="H3144" s="2">
        <v>1065000</v>
      </c>
      <c r="I3144" s="8" cm="1">
        <f t="array" ref="I3144">IFERROR(MarketData[[#This Row],[Adjusted Close]]/_xlfn.XLOOKUP(1,
(MarketData[ETF]=MarketData[[#This Row],[ETF]])*(MarketData[Date]&lt;MarketData[[#This Row],[Date]]),
MarketData[Adjusted Close],
,0,-1)-1,"")</f>
        <v>0.1745750708215299</v>
      </c>
      <c r="J3144" s="9" t="str" cm="1">
        <f t="array" ref="J3144">IFERROR(
(_xlfn.XLOOKUP(1,(MarketData[ETF]=H3144)*(MarketData[Date]=I3144),MarketData[Adjusted Close]) /
_xlfn.XLOOKUP(1,(MarketData[ETF]=H3144)*(MarketData[Date]=WORKDAY(I3144,-1)),MarketData[Adjusted Close]))-1,
""
)</f>
        <v/>
      </c>
    </row>
    <row r="3145" spans="1:10" ht="15.75" x14ac:dyDescent="0.25">
      <c r="A3145" t="s">
        <v>10</v>
      </c>
      <c r="B3145" s="1">
        <v>45278</v>
      </c>
      <c r="C3145">
        <v>166.58</v>
      </c>
      <c r="D3145">
        <v>167.82</v>
      </c>
      <c r="E3145">
        <v>166.45</v>
      </c>
      <c r="F3145">
        <v>167.48</v>
      </c>
      <c r="G3145">
        <v>165.05</v>
      </c>
      <c r="H3145" s="2">
        <v>1690100</v>
      </c>
      <c r="I3145" s="8" cm="1">
        <f t="array" ref="I3145">IFERROR(MarketData[[#This Row],[Adjusted Close]]/_xlfn.XLOOKUP(1,
(MarketData[ETF]=MarketData[[#This Row],[ETF]])*(MarketData[Date]&lt;MarketData[[#This Row],[Date]]),
MarketData[Adjusted Close],
,0,-1)-1,"")</f>
        <v>0.16890934844192662</v>
      </c>
      <c r="J3145" s="9" t="str" cm="1">
        <f t="array" ref="J3145">IFERROR(
(_xlfn.XLOOKUP(1,(MarketData[ETF]=H3145)*(MarketData[Date]=I3145),MarketData[Adjusted Close]) /
_xlfn.XLOOKUP(1,(MarketData[ETF]=H3145)*(MarketData[Date]=WORKDAY(I3145,-1)),MarketData[Adjusted Close]))-1,
""
)</f>
        <v/>
      </c>
    </row>
    <row r="3146" spans="1:10" ht="15.75" x14ac:dyDescent="0.25">
      <c r="A3146" t="s">
        <v>10</v>
      </c>
      <c r="B3146" s="1">
        <v>45275</v>
      </c>
      <c r="C3146">
        <v>166.35</v>
      </c>
      <c r="D3146">
        <v>167.27</v>
      </c>
      <c r="E3146">
        <v>166.07</v>
      </c>
      <c r="F3146">
        <v>166.63</v>
      </c>
      <c r="G3146">
        <v>163.84</v>
      </c>
      <c r="H3146" s="2">
        <v>1465400</v>
      </c>
      <c r="I3146" s="8" cm="1">
        <f t="array" ref="I3146">IFERROR(MarketData[[#This Row],[Adjusted Close]]/_xlfn.XLOOKUP(1,
(MarketData[ETF]=MarketData[[#This Row],[ETF]])*(MarketData[Date]&lt;MarketData[[#This Row],[Date]]),
MarketData[Adjusted Close],
,0,-1)-1,"")</f>
        <v>0.16033994334277635</v>
      </c>
      <c r="J3146" s="9" t="str" cm="1">
        <f t="array" ref="J3146">IFERROR(
(_xlfn.XLOOKUP(1,(MarketData[ETF]=H3146)*(MarketData[Date]=I3146),MarketData[Adjusted Close]) /
_xlfn.XLOOKUP(1,(MarketData[ETF]=H3146)*(MarketData[Date]=WORKDAY(I3146,-1)),MarketData[Adjusted Close]))-1,
""
)</f>
        <v/>
      </c>
    </row>
    <row r="3147" spans="1:10" ht="15.75" x14ac:dyDescent="0.25">
      <c r="A3147" t="s">
        <v>10</v>
      </c>
      <c r="B3147" s="1">
        <v>45274</v>
      </c>
      <c r="C3147">
        <v>166.66</v>
      </c>
      <c r="D3147">
        <v>167.17</v>
      </c>
      <c r="E3147">
        <v>164.73</v>
      </c>
      <c r="F3147">
        <v>165.97</v>
      </c>
      <c r="G3147">
        <v>163.19</v>
      </c>
      <c r="H3147" s="2">
        <v>1779300</v>
      </c>
      <c r="I3147" s="8" cm="1">
        <f t="array" ref="I3147">IFERROR(MarketData[[#This Row],[Adjusted Close]]/_xlfn.XLOOKUP(1,
(MarketData[ETF]=MarketData[[#This Row],[ETF]])*(MarketData[Date]&lt;MarketData[[#This Row],[Date]]),
MarketData[Adjusted Close],
,0,-1)-1,"")</f>
        <v>0.15573654390934855</v>
      </c>
      <c r="J3147" s="9" t="str" cm="1">
        <f t="array" ref="J3147">IFERROR(
(_xlfn.XLOOKUP(1,(MarketData[ETF]=H3147)*(MarketData[Date]=I3147),MarketData[Adjusted Close]) /
_xlfn.XLOOKUP(1,(MarketData[ETF]=H3147)*(MarketData[Date]=WORKDAY(I3147,-1)),MarketData[Adjusted Close]))-1,
""
)</f>
        <v/>
      </c>
    </row>
    <row r="3148" spans="1:10" ht="15.75" x14ac:dyDescent="0.25">
      <c r="A3148" t="s">
        <v>10</v>
      </c>
      <c r="B3148" s="1">
        <v>45273</v>
      </c>
      <c r="C3148">
        <v>164.42</v>
      </c>
      <c r="D3148">
        <v>166.38</v>
      </c>
      <c r="E3148">
        <v>164.12</v>
      </c>
      <c r="F3148">
        <v>166.12</v>
      </c>
      <c r="G3148">
        <v>163.34</v>
      </c>
      <c r="H3148" s="2">
        <v>2177000</v>
      </c>
      <c r="I3148" s="8" cm="1">
        <f t="array" ref="I3148">IFERROR(MarketData[[#This Row],[Adjusted Close]]/_xlfn.XLOOKUP(1,
(MarketData[ETF]=MarketData[[#This Row],[ETF]])*(MarketData[Date]&lt;MarketData[[#This Row],[Date]]),
MarketData[Adjusted Close],
,0,-1)-1,"")</f>
        <v>0.15679886685552424</v>
      </c>
      <c r="J3148" s="9" t="str" cm="1">
        <f t="array" ref="J3148">IFERROR(
(_xlfn.XLOOKUP(1,(MarketData[ETF]=H3148)*(MarketData[Date]=I3148),MarketData[Adjusted Close]) /
_xlfn.XLOOKUP(1,(MarketData[ETF]=H3148)*(MarketData[Date]=WORKDAY(I3148,-1)),MarketData[Adjusted Close]))-1,
""
)</f>
        <v/>
      </c>
    </row>
    <row r="3149" spans="1:10" ht="15.75" x14ac:dyDescent="0.25">
      <c r="A3149" t="s">
        <v>10</v>
      </c>
      <c r="B3149" s="1">
        <v>45272</v>
      </c>
      <c r="C3149">
        <v>162.77000000000001</v>
      </c>
      <c r="D3149">
        <v>164.08</v>
      </c>
      <c r="E3149">
        <v>162.30000000000001</v>
      </c>
      <c r="F3149">
        <v>164.08</v>
      </c>
      <c r="G3149">
        <v>161.33000000000001</v>
      </c>
      <c r="H3149" s="2">
        <v>773100</v>
      </c>
      <c r="I3149" s="8" cm="1">
        <f t="array" ref="I3149">IFERROR(MarketData[[#This Row],[Adjusted Close]]/_xlfn.XLOOKUP(1,
(MarketData[ETF]=MarketData[[#This Row],[ETF]])*(MarketData[Date]&lt;MarketData[[#This Row],[Date]]),
MarketData[Adjusted Close],
,0,-1)-1,"")</f>
        <v>0.14256373937677069</v>
      </c>
      <c r="J3149" s="9" t="str" cm="1">
        <f t="array" ref="J3149">IFERROR(
(_xlfn.XLOOKUP(1,(MarketData[ETF]=H3149)*(MarketData[Date]=I3149),MarketData[Adjusted Close]) /
_xlfn.XLOOKUP(1,(MarketData[ETF]=H3149)*(MarketData[Date]=WORKDAY(I3149,-1)),MarketData[Adjusted Close]))-1,
""
)</f>
        <v/>
      </c>
    </row>
    <row r="3150" spans="1:10" ht="15.75" x14ac:dyDescent="0.25">
      <c r="A3150" t="s">
        <v>10</v>
      </c>
      <c r="B3150" s="1">
        <v>45271</v>
      </c>
      <c r="C3150">
        <v>161.22999999999999</v>
      </c>
      <c r="D3150">
        <v>162.85</v>
      </c>
      <c r="E3150">
        <v>161.13</v>
      </c>
      <c r="F3150">
        <v>162.75</v>
      </c>
      <c r="G3150">
        <v>160.02000000000001</v>
      </c>
      <c r="H3150" s="2">
        <v>897700</v>
      </c>
      <c r="I3150" s="8" cm="1">
        <f t="array" ref="I3150">IFERROR(MarketData[[#This Row],[Adjusted Close]]/_xlfn.XLOOKUP(1,
(MarketData[ETF]=MarketData[[#This Row],[ETF]])*(MarketData[Date]&lt;MarketData[[#This Row],[Date]]),
MarketData[Adjusted Close],
,0,-1)-1,"")</f>
        <v>0.13328611898017018</v>
      </c>
      <c r="J3150" s="9" t="str" cm="1">
        <f t="array" ref="J3150">IFERROR(
(_xlfn.XLOOKUP(1,(MarketData[ETF]=H3150)*(MarketData[Date]=I3150),MarketData[Adjusted Close]) /
_xlfn.XLOOKUP(1,(MarketData[ETF]=H3150)*(MarketData[Date]=WORKDAY(I3150,-1)),MarketData[Adjusted Close]))-1,
""
)</f>
        <v/>
      </c>
    </row>
    <row r="3151" spans="1:10" ht="15.75" x14ac:dyDescent="0.25">
      <c r="A3151" t="s">
        <v>10</v>
      </c>
      <c r="B3151" s="1">
        <v>45268</v>
      </c>
      <c r="C3151">
        <v>159.91999999999999</v>
      </c>
      <c r="D3151">
        <v>161.55000000000001</v>
      </c>
      <c r="E3151">
        <v>159.9</v>
      </c>
      <c r="F3151">
        <v>161.37</v>
      </c>
      <c r="G3151">
        <v>158.66999999999999</v>
      </c>
      <c r="H3151" s="2">
        <v>1461600</v>
      </c>
      <c r="I3151" s="8" cm="1">
        <f t="array" ref="I3151">IFERROR(MarketData[[#This Row],[Adjusted Close]]/_xlfn.XLOOKUP(1,
(MarketData[ETF]=MarketData[[#This Row],[ETF]])*(MarketData[Date]&lt;MarketData[[#This Row],[Date]]),
MarketData[Adjusted Close],
,0,-1)-1,"")</f>
        <v>0.12372521246458934</v>
      </c>
      <c r="J3151" s="9" t="str" cm="1">
        <f t="array" ref="J3151">IFERROR(
(_xlfn.XLOOKUP(1,(MarketData[ETF]=H3151)*(MarketData[Date]=I3151),MarketData[Adjusted Close]) /
_xlfn.XLOOKUP(1,(MarketData[ETF]=H3151)*(MarketData[Date]=WORKDAY(I3151,-1)),MarketData[Adjusted Close]))-1,
""
)</f>
        <v/>
      </c>
    </row>
    <row r="3152" spans="1:10" ht="15.75" x14ac:dyDescent="0.25">
      <c r="A3152" t="s">
        <v>10</v>
      </c>
      <c r="B3152" s="1">
        <v>45267</v>
      </c>
      <c r="C3152">
        <v>159.66</v>
      </c>
      <c r="D3152">
        <v>160.97999999999999</v>
      </c>
      <c r="E3152">
        <v>159.22</v>
      </c>
      <c r="F3152">
        <v>160.69</v>
      </c>
      <c r="G3152">
        <v>158</v>
      </c>
      <c r="H3152" s="2">
        <v>1269300</v>
      </c>
      <c r="I3152" s="8" cm="1">
        <f t="array" ref="I3152">IFERROR(MarketData[[#This Row],[Adjusted Close]]/_xlfn.XLOOKUP(1,
(MarketData[ETF]=MarketData[[#This Row],[ETF]])*(MarketData[Date]&lt;MarketData[[#This Row],[Date]]),
MarketData[Adjusted Close],
,0,-1)-1,"")</f>
        <v>0.11898016997167149</v>
      </c>
      <c r="J3152" s="9" t="str" cm="1">
        <f t="array" ref="J3152">IFERROR(
(_xlfn.XLOOKUP(1,(MarketData[ETF]=H3152)*(MarketData[Date]=I3152),MarketData[Adjusted Close]) /
_xlfn.XLOOKUP(1,(MarketData[ETF]=H3152)*(MarketData[Date]=WORKDAY(I3152,-1)),MarketData[Adjusted Close]))-1,
""
)</f>
        <v/>
      </c>
    </row>
    <row r="3153" spans="1:10" ht="15.75" x14ac:dyDescent="0.25">
      <c r="A3153" t="s">
        <v>10</v>
      </c>
      <c r="B3153" s="1">
        <v>45266</v>
      </c>
      <c r="C3153">
        <v>160.57</v>
      </c>
      <c r="D3153">
        <v>160.61000000000001</v>
      </c>
      <c r="E3153">
        <v>158.28</v>
      </c>
      <c r="F3153">
        <v>158.4</v>
      </c>
      <c r="G3153">
        <v>155.75</v>
      </c>
      <c r="H3153" s="2">
        <v>1878500</v>
      </c>
      <c r="I3153" s="8" cm="1">
        <f t="array" ref="I3153">IFERROR(MarketData[[#This Row],[Adjusted Close]]/_xlfn.XLOOKUP(1,
(MarketData[ETF]=MarketData[[#This Row],[ETF]])*(MarketData[Date]&lt;MarketData[[#This Row],[Date]]),
MarketData[Adjusted Close],
,0,-1)-1,"")</f>
        <v>0.10304532577903691</v>
      </c>
      <c r="J3153" s="9" t="str" cm="1">
        <f t="array" ref="J3153">IFERROR(
(_xlfn.XLOOKUP(1,(MarketData[ETF]=H3153)*(MarketData[Date]=I3153),MarketData[Adjusted Close]) /
_xlfn.XLOOKUP(1,(MarketData[ETF]=H3153)*(MarketData[Date]=WORKDAY(I3153,-1)),MarketData[Adjusted Close]))-1,
""
)</f>
        <v/>
      </c>
    </row>
    <row r="3154" spans="1:10" ht="15.75" x14ac:dyDescent="0.25">
      <c r="A3154" t="s">
        <v>10</v>
      </c>
      <c r="B3154" s="1">
        <v>45265</v>
      </c>
      <c r="C3154">
        <v>158.13</v>
      </c>
      <c r="D3154">
        <v>159.83000000000001</v>
      </c>
      <c r="E3154">
        <v>158.1</v>
      </c>
      <c r="F3154">
        <v>159.35</v>
      </c>
      <c r="G3154">
        <v>156.68</v>
      </c>
      <c r="H3154" s="2">
        <v>3481000</v>
      </c>
      <c r="I3154" s="8" cm="1">
        <f t="array" ref="I3154">IFERROR(MarketData[[#This Row],[Adjusted Close]]/_xlfn.XLOOKUP(1,
(MarketData[ETF]=MarketData[[#This Row],[ETF]])*(MarketData[Date]&lt;MarketData[[#This Row],[Date]]),
MarketData[Adjusted Close],
,0,-1)-1,"")</f>
        <v>0.10963172804532584</v>
      </c>
      <c r="J3154" s="9" t="str" cm="1">
        <f t="array" ref="J3154">IFERROR(
(_xlfn.XLOOKUP(1,(MarketData[ETF]=H3154)*(MarketData[Date]=I3154),MarketData[Adjusted Close]) /
_xlfn.XLOOKUP(1,(MarketData[ETF]=H3154)*(MarketData[Date]=WORKDAY(I3154,-1)),MarketData[Adjusted Close]))-1,
""
)</f>
        <v/>
      </c>
    </row>
    <row r="3155" spans="1:10" ht="15.75" x14ac:dyDescent="0.25">
      <c r="A3155" t="s">
        <v>10</v>
      </c>
      <c r="B3155" s="1">
        <v>45264</v>
      </c>
      <c r="C3155">
        <v>158.87</v>
      </c>
      <c r="D3155">
        <v>159.05000000000001</v>
      </c>
      <c r="E3155">
        <v>157.44</v>
      </c>
      <c r="F3155">
        <v>158.93</v>
      </c>
      <c r="G3155">
        <v>156.27000000000001</v>
      </c>
      <c r="H3155" s="2">
        <v>2054700</v>
      </c>
      <c r="I3155" s="8" cm="1">
        <f t="array" ref="I3155">IFERROR(MarketData[[#This Row],[Adjusted Close]]/_xlfn.XLOOKUP(1,
(MarketData[ETF]=MarketData[[#This Row],[ETF]])*(MarketData[Date]&lt;MarketData[[#This Row],[Date]]),
MarketData[Adjusted Close],
,0,-1)-1,"")</f>
        <v>0.10672804532577929</v>
      </c>
      <c r="J3155" s="9" t="str" cm="1">
        <f t="array" ref="J3155">IFERROR(
(_xlfn.XLOOKUP(1,(MarketData[ETF]=H3155)*(MarketData[Date]=I3155),MarketData[Adjusted Close]) /
_xlfn.XLOOKUP(1,(MarketData[ETF]=H3155)*(MarketData[Date]=WORKDAY(I3155,-1)),MarketData[Adjusted Close]))-1,
""
)</f>
        <v/>
      </c>
    </row>
    <row r="3156" spans="1:10" ht="15.75" x14ac:dyDescent="0.25">
      <c r="A3156" t="s">
        <v>10</v>
      </c>
      <c r="B3156" s="1">
        <v>45261</v>
      </c>
      <c r="C3156">
        <v>159.52000000000001</v>
      </c>
      <c r="D3156">
        <v>160.68</v>
      </c>
      <c r="E3156">
        <v>158.85</v>
      </c>
      <c r="F3156">
        <v>160.43</v>
      </c>
      <c r="G3156">
        <v>157.74</v>
      </c>
      <c r="H3156" s="2">
        <v>1212000</v>
      </c>
      <c r="I3156" s="8" cm="1">
        <f t="array" ref="I3156">IFERROR(MarketData[[#This Row],[Adjusted Close]]/_xlfn.XLOOKUP(1,
(MarketData[ETF]=MarketData[[#This Row],[ETF]])*(MarketData[Date]&lt;MarketData[[#This Row],[Date]]),
MarketData[Adjusted Close],
,0,-1)-1,"")</f>
        <v>0.11713881019830041</v>
      </c>
      <c r="J3156" s="9" t="str" cm="1">
        <f t="array" ref="J3156">IFERROR(
(_xlfn.XLOOKUP(1,(MarketData[ETF]=H3156)*(MarketData[Date]=I3156),MarketData[Adjusted Close]) /
_xlfn.XLOOKUP(1,(MarketData[ETF]=H3156)*(MarketData[Date]=WORKDAY(I3156,-1)),MarketData[Adjusted Close]))-1,
""
)</f>
        <v/>
      </c>
    </row>
    <row r="3157" spans="1:10" ht="15.75" x14ac:dyDescent="0.25">
      <c r="A3157" t="s">
        <v>10</v>
      </c>
      <c r="B3157" s="1">
        <v>45260</v>
      </c>
      <c r="C3157">
        <v>160.47</v>
      </c>
      <c r="D3157">
        <v>160.63</v>
      </c>
      <c r="E3157">
        <v>158.75</v>
      </c>
      <c r="F3157">
        <v>159.94999999999999</v>
      </c>
      <c r="G3157">
        <v>157.27000000000001</v>
      </c>
      <c r="H3157" s="2">
        <v>1216600</v>
      </c>
      <c r="I3157" s="8" cm="1">
        <f t="array" ref="I3157">IFERROR(MarketData[[#This Row],[Adjusted Close]]/_xlfn.XLOOKUP(1,
(MarketData[ETF]=MarketData[[#This Row],[ETF]])*(MarketData[Date]&lt;MarketData[[#This Row],[Date]]),
MarketData[Adjusted Close],
,0,-1)-1,"")</f>
        <v>0.11381019830028349</v>
      </c>
      <c r="J3157" s="9" t="str" cm="1">
        <f t="array" ref="J3157">IFERROR(
(_xlfn.XLOOKUP(1,(MarketData[ETF]=H3157)*(MarketData[Date]=I3157),MarketData[Adjusted Close]) /
_xlfn.XLOOKUP(1,(MarketData[ETF]=H3157)*(MarketData[Date]=WORKDAY(I3157,-1)),MarketData[Adjusted Close]))-1,
""
)</f>
        <v/>
      </c>
    </row>
    <row r="3158" spans="1:10" ht="15.75" x14ac:dyDescent="0.25">
      <c r="A3158" t="s">
        <v>10</v>
      </c>
      <c r="B3158" s="1">
        <v>45259</v>
      </c>
      <c r="C3158">
        <v>161.55000000000001</v>
      </c>
      <c r="D3158">
        <v>162.15</v>
      </c>
      <c r="E3158">
        <v>160.24</v>
      </c>
      <c r="F3158">
        <v>160.4</v>
      </c>
      <c r="G3158">
        <v>157.71</v>
      </c>
      <c r="H3158" s="2">
        <v>841800</v>
      </c>
      <c r="I3158" s="8" cm="1">
        <f t="array" ref="I3158">IFERROR(MarketData[[#This Row],[Adjusted Close]]/_xlfn.XLOOKUP(1,
(MarketData[ETF]=MarketData[[#This Row],[ETF]])*(MarketData[Date]&lt;MarketData[[#This Row],[Date]]),
MarketData[Adjusted Close],
,0,-1)-1,"")</f>
        <v>0.11692634560906523</v>
      </c>
      <c r="J3158" s="9" t="str" cm="1">
        <f t="array" ref="J3158">IFERROR(
(_xlfn.XLOOKUP(1,(MarketData[ETF]=H3158)*(MarketData[Date]=I3158),MarketData[Adjusted Close]) /
_xlfn.XLOOKUP(1,(MarketData[ETF]=H3158)*(MarketData[Date]=WORKDAY(I3158,-1)),MarketData[Adjusted Close]))-1,
""
)</f>
        <v/>
      </c>
    </row>
    <row r="3159" spans="1:10" ht="15.75" x14ac:dyDescent="0.25">
      <c r="A3159" t="s">
        <v>10</v>
      </c>
      <c r="B3159" s="1">
        <v>45258</v>
      </c>
      <c r="C3159">
        <v>159.81</v>
      </c>
      <c r="D3159">
        <v>160.76</v>
      </c>
      <c r="E3159">
        <v>159.66</v>
      </c>
      <c r="F3159">
        <v>160.52000000000001</v>
      </c>
      <c r="G3159">
        <v>157.83000000000001</v>
      </c>
      <c r="H3159" s="2">
        <v>1251600</v>
      </c>
      <c r="I3159" s="8" cm="1">
        <f t="array" ref="I3159">IFERROR(MarketData[[#This Row],[Adjusted Close]]/_xlfn.XLOOKUP(1,
(MarketData[ETF]=MarketData[[#This Row],[ETF]])*(MarketData[Date]&lt;MarketData[[#This Row],[Date]]),
MarketData[Adjusted Close],
,0,-1)-1,"")</f>
        <v>0.11777620396600574</v>
      </c>
      <c r="J3159" s="9" t="str" cm="1">
        <f t="array" ref="J3159">IFERROR(
(_xlfn.XLOOKUP(1,(MarketData[ETF]=H3159)*(MarketData[Date]=I3159),MarketData[Adjusted Close]) /
_xlfn.XLOOKUP(1,(MarketData[ETF]=H3159)*(MarketData[Date]=WORKDAY(I3159,-1)),MarketData[Adjusted Close]))-1,
""
)</f>
        <v/>
      </c>
    </row>
    <row r="3160" spans="1:10" ht="15.75" x14ac:dyDescent="0.25">
      <c r="A3160" t="s">
        <v>10</v>
      </c>
      <c r="B3160" s="1">
        <v>45257</v>
      </c>
      <c r="C3160">
        <v>160.05000000000001</v>
      </c>
      <c r="D3160">
        <v>160.91999999999999</v>
      </c>
      <c r="E3160">
        <v>159.76</v>
      </c>
      <c r="F3160">
        <v>160.1</v>
      </c>
      <c r="G3160">
        <v>157.41999999999999</v>
      </c>
      <c r="H3160" s="2">
        <v>1168200</v>
      </c>
      <c r="I3160" s="8" cm="1">
        <f t="array" ref="I3160">IFERROR(MarketData[[#This Row],[Adjusted Close]]/_xlfn.XLOOKUP(1,
(MarketData[ETF]=MarketData[[#This Row],[ETF]])*(MarketData[Date]&lt;MarketData[[#This Row],[Date]]),
MarketData[Adjusted Close],
,0,-1)-1,"")</f>
        <v>0.11487252124645897</v>
      </c>
      <c r="J3160" s="9" t="str" cm="1">
        <f t="array" ref="J3160">IFERROR(
(_xlfn.XLOOKUP(1,(MarketData[ETF]=H3160)*(MarketData[Date]=I3160),MarketData[Adjusted Close]) /
_xlfn.XLOOKUP(1,(MarketData[ETF]=H3160)*(MarketData[Date]=WORKDAY(I3160,-1)),MarketData[Adjusted Close]))-1,
""
)</f>
        <v/>
      </c>
    </row>
    <row r="3161" spans="1:10" ht="15.75" x14ac:dyDescent="0.25">
      <c r="A3161" t="s">
        <v>10</v>
      </c>
      <c r="B3161" s="1">
        <v>45254</v>
      </c>
      <c r="C3161">
        <v>160.35</v>
      </c>
      <c r="D3161">
        <v>160.54</v>
      </c>
      <c r="E3161">
        <v>159.84</v>
      </c>
      <c r="F3161">
        <v>160.26</v>
      </c>
      <c r="G3161">
        <v>157.57</v>
      </c>
      <c r="H3161" s="2">
        <v>504700</v>
      </c>
      <c r="I3161" s="8" cm="1">
        <f t="array" ref="I3161">IFERROR(MarketData[[#This Row],[Adjusted Close]]/_xlfn.XLOOKUP(1,
(MarketData[ETF]=MarketData[[#This Row],[ETF]])*(MarketData[Date]&lt;MarketData[[#This Row],[Date]]),
MarketData[Adjusted Close],
,0,-1)-1,"")</f>
        <v>0.11593484419263467</v>
      </c>
      <c r="J3161" s="9" t="str" cm="1">
        <f t="array" ref="J3161">IFERROR(
(_xlfn.XLOOKUP(1,(MarketData[ETF]=H3161)*(MarketData[Date]=I3161),MarketData[Adjusted Close]) /
_xlfn.XLOOKUP(1,(MarketData[ETF]=H3161)*(MarketData[Date]=WORKDAY(I3161,-1)),MarketData[Adjusted Close]))-1,
""
)</f>
        <v/>
      </c>
    </row>
    <row r="3162" spans="1:10" ht="15.75" x14ac:dyDescent="0.25">
      <c r="A3162" t="s">
        <v>10</v>
      </c>
      <c r="B3162" s="1">
        <v>45252</v>
      </c>
      <c r="C3162">
        <v>160.71</v>
      </c>
      <c r="D3162">
        <v>161.71</v>
      </c>
      <c r="E3162">
        <v>160.1</v>
      </c>
      <c r="F3162">
        <v>160.49</v>
      </c>
      <c r="G3162">
        <v>157.80000000000001</v>
      </c>
      <c r="H3162" s="2">
        <v>1596500</v>
      </c>
      <c r="I3162" s="8" cm="1">
        <f t="array" ref="I3162">IFERROR(MarketData[[#This Row],[Adjusted Close]]/_xlfn.XLOOKUP(1,
(MarketData[ETF]=MarketData[[#This Row],[ETF]])*(MarketData[Date]&lt;MarketData[[#This Row],[Date]]),
MarketData[Adjusted Close],
,0,-1)-1,"")</f>
        <v>0.11756373937677078</v>
      </c>
      <c r="J3162" s="9" t="str" cm="1">
        <f t="array" ref="J3162">IFERROR(
(_xlfn.XLOOKUP(1,(MarketData[ETF]=H3162)*(MarketData[Date]=I3162),MarketData[Adjusted Close]) /
_xlfn.XLOOKUP(1,(MarketData[ETF]=H3162)*(MarketData[Date]=WORKDAY(I3162,-1)),MarketData[Adjusted Close]))-1,
""
)</f>
        <v/>
      </c>
    </row>
    <row r="3163" spans="1:10" ht="15.75" x14ac:dyDescent="0.25">
      <c r="A3163" t="s">
        <v>10</v>
      </c>
      <c r="B3163" s="1">
        <v>45251</v>
      </c>
      <c r="C3163">
        <v>160.06</v>
      </c>
      <c r="D3163">
        <v>160.11000000000001</v>
      </c>
      <c r="E3163">
        <v>159.12</v>
      </c>
      <c r="F3163">
        <v>159.83000000000001</v>
      </c>
      <c r="G3163">
        <v>157.15</v>
      </c>
      <c r="H3163" s="2">
        <v>1297000</v>
      </c>
      <c r="I3163" s="8" cm="1">
        <f t="array" ref="I3163">IFERROR(MarketData[[#This Row],[Adjusted Close]]/_xlfn.XLOOKUP(1,
(MarketData[ETF]=MarketData[[#This Row],[ETF]])*(MarketData[Date]&lt;MarketData[[#This Row],[Date]]),
MarketData[Adjusted Close],
,0,-1)-1,"")</f>
        <v>0.11296033994334298</v>
      </c>
      <c r="J3163" s="9" t="str" cm="1">
        <f t="array" ref="J3163">IFERROR(
(_xlfn.XLOOKUP(1,(MarketData[ETF]=H3163)*(MarketData[Date]=I3163),MarketData[Adjusted Close]) /
_xlfn.XLOOKUP(1,(MarketData[ETF]=H3163)*(MarketData[Date]=WORKDAY(I3163,-1)),MarketData[Adjusted Close]))-1,
""
)</f>
        <v/>
      </c>
    </row>
    <row r="3164" spans="1:10" ht="15.75" x14ac:dyDescent="0.25">
      <c r="A3164" t="s">
        <v>10</v>
      </c>
      <c r="B3164" s="1">
        <v>45250</v>
      </c>
      <c r="C3164">
        <v>158.82</v>
      </c>
      <c r="D3164">
        <v>161.04</v>
      </c>
      <c r="E3164">
        <v>158.82</v>
      </c>
      <c r="F3164">
        <v>160.76</v>
      </c>
      <c r="G3164">
        <v>158.07</v>
      </c>
      <c r="H3164" s="2">
        <v>5628300</v>
      </c>
      <c r="I3164" s="8" cm="1">
        <f t="array" ref="I3164">IFERROR(MarketData[[#This Row],[Adjusted Close]]/_xlfn.XLOOKUP(1,
(MarketData[ETF]=MarketData[[#This Row],[ETF]])*(MarketData[Date]&lt;MarketData[[#This Row],[Date]]),
MarketData[Adjusted Close],
,0,-1)-1,"")</f>
        <v>0.11947592067988677</v>
      </c>
      <c r="J3164" s="9" t="str" cm="1">
        <f t="array" ref="J3164">IFERROR(
(_xlfn.XLOOKUP(1,(MarketData[ETF]=H3164)*(MarketData[Date]=I3164),MarketData[Adjusted Close]) /
_xlfn.XLOOKUP(1,(MarketData[ETF]=H3164)*(MarketData[Date]=WORKDAY(I3164,-1)),MarketData[Adjusted Close]))-1,
""
)</f>
        <v/>
      </c>
    </row>
    <row r="3165" spans="1:10" ht="15.75" x14ac:dyDescent="0.25">
      <c r="A3165" t="s">
        <v>10</v>
      </c>
      <c r="B3165" s="1">
        <v>45247</v>
      </c>
      <c r="C3165">
        <v>158.49</v>
      </c>
      <c r="D3165">
        <v>159.24</v>
      </c>
      <c r="E3165">
        <v>158.11000000000001</v>
      </c>
      <c r="F3165">
        <v>158.84</v>
      </c>
      <c r="G3165">
        <v>156.18</v>
      </c>
      <c r="H3165" s="2">
        <v>898700</v>
      </c>
      <c r="I3165" s="8" cm="1">
        <f t="array" ref="I3165">IFERROR(MarketData[[#This Row],[Adjusted Close]]/_xlfn.XLOOKUP(1,
(MarketData[ETF]=MarketData[[#This Row],[ETF]])*(MarketData[Date]&lt;MarketData[[#This Row],[Date]]),
MarketData[Adjusted Close],
,0,-1)-1,"")</f>
        <v>0.10609065155807373</v>
      </c>
      <c r="J3165" s="9" t="str" cm="1">
        <f t="array" ref="J3165">IFERROR(
(_xlfn.XLOOKUP(1,(MarketData[ETF]=H3165)*(MarketData[Date]=I3165),MarketData[Adjusted Close]) /
_xlfn.XLOOKUP(1,(MarketData[ETF]=H3165)*(MarketData[Date]=WORKDAY(I3165,-1)),MarketData[Adjusted Close]))-1,
""
)</f>
        <v/>
      </c>
    </row>
    <row r="3166" spans="1:10" ht="15.75" x14ac:dyDescent="0.25">
      <c r="A3166" t="s">
        <v>10</v>
      </c>
      <c r="B3166" s="1">
        <v>45246</v>
      </c>
      <c r="C3166">
        <v>158.32</v>
      </c>
      <c r="D3166">
        <v>158.87</v>
      </c>
      <c r="E3166">
        <v>157.80000000000001</v>
      </c>
      <c r="F3166">
        <v>158.80000000000001</v>
      </c>
      <c r="G3166">
        <v>156.13999999999999</v>
      </c>
      <c r="H3166" s="2">
        <v>1447800</v>
      </c>
      <c r="I3166" s="8" cm="1">
        <f t="array" ref="I3166">IFERROR(MarketData[[#This Row],[Adjusted Close]]/_xlfn.XLOOKUP(1,
(MarketData[ETF]=MarketData[[#This Row],[ETF]])*(MarketData[Date]&lt;MarketData[[#This Row],[Date]]),
MarketData[Adjusted Close],
,0,-1)-1,"")</f>
        <v>0.10580736543909341</v>
      </c>
      <c r="J3166" s="9" t="str" cm="1">
        <f t="array" ref="J3166">IFERROR(
(_xlfn.XLOOKUP(1,(MarketData[ETF]=H3166)*(MarketData[Date]=I3166),MarketData[Adjusted Close]) /
_xlfn.XLOOKUP(1,(MarketData[ETF]=H3166)*(MarketData[Date]=WORKDAY(I3166,-1)),MarketData[Adjusted Close]))-1,
""
)</f>
        <v/>
      </c>
    </row>
    <row r="3167" spans="1:10" ht="15.75" x14ac:dyDescent="0.25">
      <c r="A3167" t="s">
        <v>10</v>
      </c>
      <c r="B3167" s="1">
        <v>45245</v>
      </c>
      <c r="C3167">
        <v>159.35</v>
      </c>
      <c r="D3167">
        <v>159.51</v>
      </c>
      <c r="E3167">
        <v>158.09</v>
      </c>
      <c r="F3167">
        <v>158.66</v>
      </c>
      <c r="G3167">
        <v>156</v>
      </c>
      <c r="H3167" s="2">
        <v>1096900</v>
      </c>
      <c r="I3167" s="8" cm="1">
        <f t="array" ref="I3167">IFERROR(MarketData[[#This Row],[Adjusted Close]]/_xlfn.XLOOKUP(1,
(MarketData[ETF]=MarketData[[#This Row],[ETF]])*(MarketData[Date]&lt;MarketData[[#This Row],[Date]]),
MarketData[Adjusted Close],
,0,-1)-1,"")</f>
        <v>0.10481586402266307</v>
      </c>
      <c r="J3167" s="9" t="str" cm="1">
        <f t="array" ref="J3167">IFERROR(
(_xlfn.XLOOKUP(1,(MarketData[ETF]=H3167)*(MarketData[Date]=I3167),MarketData[Adjusted Close]) /
_xlfn.XLOOKUP(1,(MarketData[ETF]=H3167)*(MarketData[Date]=WORKDAY(I3167,-1)),MarketData[Adjusted Close]))-1,
""
)</f>
        <v/>
      </c>
    </row>
    <row r="3168" spans="1:10" ht="15.75" x14ac:dyDescent="0.25">
      <c r="A3168" t="s">
        <v>10</v>
      </c>
      <c r="B3168" s="1">
        <v>45244</v>
      </c>
      <c r="C3168">
        <v>157.87</v>
      </c>
      <c r="D3168">
        <v>158.91</v>
      </c>
      <c r="E3168">
        <v>157.65</v>
      </c>
      <c r="F3168">
        <v>158.53</v>
      </c>
      <c r="G3168">
        <v>155.87</v>
      </c>
      <c r="H3168" s="2">
        <v>1487200</v>
      </c>
      <c r="I3168" s="8" cm="1">
        <f t="array" ref="I3168">IFERROR(MarketData[[#This Row],[Adjusted Close]]/_xlfn.XLOOKUP(1,
(MarketData[ETF]=MarketData[[#This Row],[ETF]])*(MarketData[Date]&lt;MarketData[[#This Row],[Date]]),
MarketData[Adjusted Close],
,0,-1)-1,"")</f>
        <v>0.10389518413597743</v>
      </c>
      <c r="J3168" s="9" t="str" cm="1">
        <f t="array" ref="J3168">IFERROR(
(_xlfn.XLOOKUP(1,(MarketData[ETF]=H3168)*(MarketData[Date]=I3168),MarketData[Adjusted Close]) /
_xlfn.XLOOKUP(1,(MarketData[ETF]=H3168)*(MarketData[Date]=WORKDAY(I3168,-1)),MarketData[Adjusted Close]))-1,
""
)</f>
        <v/>
      </c>
    </row>
    <row r="3169" spans="1:10" ht="15.75" x14ac:dyDescent="0.25">
      <c r="A3169" t="s">
        <v>10</v>
      </c>
      <c r="B3169" s="1">
        <v>45243</v>
      </c>
      <c r="C3169">
        <v>155.05000000000001</v>
      </c>
      <c r="D3169">
        <v>155.61000000000001</v>
      </c>
      <c r="E3169">
        <v>154.41</v>
      </c>
      <c r="F3169">
        <v>155.22</v>
      </c>
      <c r="G3169">
        <v>152.62</v>
      </c>
      <c r="H3169" s="2">
        <v>1368000</v>
      </c>
      <c r="I3169" s="8" cm="1">
        <f t="array" ref="I3169">IFERROR(MarketData[[#This Row],[Adjusted Close]]/_xlfn.XLOOKUP(1,
(MarketData[ETF]=MarketData[[#This Row],[ETF]])*(MarketData[Date]&lt;MarketData[[#This Row],[Date]]),
MarketData[Adjusted Close],
,0,-1)-1,"")</f>
        <v>8.0878186968838639E-2</v>
      </c>
      <c r="J3169" s="9" t="str" cm="1">
        <f t="array" ref="J3169">IFERROR(
(_xlfn.XLOOKUP(1,(MarketData[ETF]=H3169)*(MarketData[Date]=I3169),MarketData[Adjusted Close]) /
_xlfn.XLOOKUP(1,(MarketData[ETF]=H3169)*(MarketData[Date]=WORKDAY(I3169,-1)),MarketData[Adjusted Close]))-1,
""
)</f>
        <v/>
      </c>
    </row>
    <row r="3170" spans="1:10" ht="15.75" x14ac:dyDescent="0.25">
      <c r="A3170" t="s">
        <v>10</v>
      </c>
      <c r="B3170" s="1">
        <v>45240</v>
      </c>
      <c r="C3170">
        <v>152.97</v>
      </c>
      <c r="D3170">
        <v>155.72</v>
      </c>
      <c r="E3170">
        <v>152.79</v>
      </c>
      <c r="F3170">
        <v>155.63999999999999</v>
      </c>
      <c r="G3170">
        <v>153.03</v>
      </c>
      <c r="H3170" s="2">
        <v>2247800</v>
      </c>
      <c r="I3170" s="8" cm="1">
        <f t="array" ref="I3170">IFERROR(MarketData[[#This Row],[Adjusted Close]]/_xlfn.XLOOKUP(1,
(MarketData[ETF]=MarketData[[#This Row],[ETF]])*(MarketData[Date]&lt;MarketData[[#This Row],[Date]]),
MarketData[Adjusted Close],
,0,-1)-1,"")</f>
        <v>8.3781869688385413E-2</v>
      </c>
      <c r="J3170" s="9" t="str" cm="1">
        <f t="array" ref="J3170">IFERROR(
(_xlfn.XLOOKUP(1,(MarketData[ETF]=H3170)*(MarketData[Date]=I3170),MarketData[Adjusted Close]) /
_xlfn.XLOOKUP(1,(MarketData[ETF]=H3170)*(MarketData[Date]=WORKDAY(I3170,-1)),MarketData[Adjusted Close]))-1,
""
)</f>
        <v/>
      </c>
    </row>
    <row r="3171" spans="1:10" ht="15.75" x14ac:dyDescent="0.25">
      <c r="A3171" t="s">
        <v>10</v>
      </c>
      <c r="B3171" s="1">
        <v>45239</v>
      </c>
      <c r="C3171">
        <v>153.72</v>
      </c>
      <c r="D3171">
        <v>154.19</v>
      </c>
      <c r="E3171">
        <v>152.05000000000001</v>
      </c>
      <c r="F3171">
        <v>152.29</v>
      </c>
      <c r="G3171">
        <v>149.74</v>
      </c>
      <c r="H3171" s="2">
        <v>2382600</v>
      </c>
      <c r="I3171" s="8" cm="1">
        <f t="array" ref="I3171">IFERROR(MarketData[[#This Row],[Adjusted Close]]/_xlfn.XLOOKUP(1,
(MarketData[ETF]=MarketData[[#This Row],[ETF]])*(MarketData[Date]&lt;MarketData[[#This Row],[Date]]),
MarketData[Adjusted Close],
,0,-1)-1,"")</f>
        <v>6.0481586402266529E-2</v>
      </c>
      <c r="J3171" s="9" t="str" cm="1">
        <f t="array" ref="J3171">IFERROR(
(_xlfn.XLOOKUP(1,(MarketData[ETF]=H3171)*(MarketData[Date]=I3171),MarketData[Adjusted Close]) /
_xlfn.XLOOKUP(1,(MarketData[ETF]=H3171)*(MarketData[Date]=WORKDAY(I3171,-1)),MarketData[Adjusted Close]))-1,
""
)</f>
        <v/>
      </c>
    </row>
    <row r="3172" spans="1:10" ht="15.75" x14ac:dyDescent="0.25">
      <c r="A3172" t="s">
        <v>10</v>
      </c>
      <c r="B3172" s="1">
        <v>45238</v>
      </c>
      <c r="C3172">
        <v>153.49</v>
      </c>
      <c r="D3172">
        <v>153.77000000000001</v>
      </c>
      <c r="E3172">
        <v>152.47999999999999</v>
      </c>
      <c r="F3172">
        <v>153.44999999999999</v>
      </c>
      <c r="G3172">
        <v>150.88</v>
      </c>
      <c r="H3172" s="2">
        <v>1130200</v>
      </c>
      <c r="I3172" s="8" cm="1">
        <f t="array" ref="I3172">IFERROR(MarketData[[#This Row],[Adjusted Close]]/_xlfn.XLOOKUP(1,
(MarketData[ETF]=MarketData[[#This Row],[ETF]])*(MarketData[Date]&lt;MarketData[[#This Row],[Date]]),
MarketData[Adjusted Close],
,0,-1)-1,"")</f>
        <v>6.8555240793201078E-2</v>
      </c>
      <c r="J3172" s="9" t="str" cm="1">
        <f t="array" ref="J3172">IFERROR(
(_xlfn.XLOOKUP(1,(MarketData[ETF]=H3172)*(MarketData[Date]=I3172),MarketData[Adjusted Close]) /
_xlfn.XLOOKUP(1,(MarketData[ETF]=H3172)*(MarketData[Date]=WORKDAY(I3172,-1)),MarketData[Adjusted Close]))-1,
""
)</f>
        <v/>
      </c>
    </row>
    <row r="3173" spans="1:10" ht="15.75" x14ac:dyDescent="0.25">
      <c r="A3173" t="s">
        <v>10</v>
      </c>
      <c r="B3173" s="1">
        <v>45237</v>
      </c>
      <c r="C3173">
        <v>152.33000000000001</v>
      </c>
      <c r="D3173">
        <v>153.69</v>
      </c>
      <c r="E3173">
        <v>151.85</v>
      </c>
      <c r="F3173">
        <v>153.33000000000001</v>
      </c>
      <c r="G3173">
        <v>150.76</v>
      </c>
      <c r="H3173" s="2">
        <v>1201400</v>
      </c>
      <c r="I3173" s="8" cm="1">
        <f t="array" ref="I3173">IFERROR(MarketData[[#This Row],[Adjusted Close]]/_xlfn.XLOOKUP(1,
(MarketData[ETF]=MarketData[[#This Row],[ETF]])*(MarketData[Date]&lt;MarketData[[#This Row],[Date]]),
MarketData[Adjusted Close],
,0,-1)-1,"")</f>
        <v>6.7705382436260564E-2</v>
      </c>
      <c r="J3173" s="9" t="str" cm="1">
        <f t="array" ref="J3173">IFERROR(
(_xlfn.XLOOKUP(1,(MarketData[ETF]=H3173)*(MarketData[Date]=I3173),MarketData[Adjusted Close]) /
_xlfn.XLOOKUP(1,(MarketData[ETF]=H3173)*(MarketData[Date]=WORKDAY(I3173,-1)),MarketData[Adjusted Close]))-1,
""
)</f>
        <v/>
      </c>
    </row>
    <row r="3174" spans="1:10" ht="15.75" x14ac:dyDescent="0.25">
      <c r="A3174" t="s">
        <v>10</v>
      </c>
      <c r="B3174" s="1">
        <v>45236</v>
      </c>
      <c r="C3174">
        <v>151.61000000000001</v>
      </c>
      <c r="D3174">
        <v>152.12</v>
      </c>
      <c r="E3174">
        <v>150.94999999999999</v>
      </c>
      <c r="F3174">
        <v>151.87</v>
      </c>
      <c r="G3174">
        <v>149.33000000000001</v>
      </c>
      <c r="H3174" s="2">
        <v>1671700</v>
      </c>
      <c r="I3174" s="8" cm="1">
        <f t="array" ref="I3174">IFERROR(MarketData[[#This Row],[Adjusted Close]]/_xlfn.XLOOKUP(1,
(MarketData[ETF]=MarketData[[#This Row],[ETF]])*(MarketData[Date]&lt;MarketData[[#This Row],[Date]]),
MarketData[Adjusted Close],
,0,-1)-1,"")</f>
        <v>5.7577903682719755E-2</v>
      </c>
      <c r="J3174" s="9" t="str" cm="1">
        <f t="array" ref="J3174">IFERROR(
(_xlfn.XLOOKUP(1,(MarketData[ETF]=H3174)*(MarketData[Date]=I3174),MarketData[Adjusted Close]) /
_xlfn.XLOOKUP(1,(MarketData[ETF]=H3174)*(MarketData[Date]=WORKDAY(I3174,-1)),MarketData[Adjusted Close]))-1,
""
)</f>
        <v/>
      </c>
    </row>
    <row r="3175" spans="1:10" ht="15.75" x14ac:dyDescent="0.25">
      <c r="A3175" t="s">
        <v>10</v>
      </c>
      <c r="B3175" s="1">
        <v>45233</v>
      </c>
      <c r="C3175">
        <v>150.06</v>
      </c>
      <c r="D3175">
        <v>151.81</v>
      </c>
      <c r="E3175">
        <v>149.96</v>
      </c>
      <c r="F3175">
        <v>151.30000000000001</v>
      </c>
      <c r="G3175">
        <v>148.77000000000001</v>
      </c>
      <c r="H3175" s="2">
        <v>1677900</v>
      </c>
      <c r="I3175" s="8" cm="1">
        <f t="array" ref="I3175">IFERROR(MarketData[[#This Row],[Adjusted Close]]/_xlfn.XLOOKUP(1,
(MarketData[ETF]=MarketData[[#This Row],[ETF]])*(MarketData[Date]&lt;MarketData[[#This Row],[Date]]),
MarketData[Adjusted Close],
,0,-1)-1,"")</f>
        <v>5.3611898016997284E-2</v>
      </c>
      <c r="J3175" s="9" t="str" cm="1">
        <f t="array" ref="J3175">IFERROR(
(_xlfn.XLOOKUP(1,(MarketData[ETF]=H3175)*(MarketData[Date]=I3175),MarketData[Adjusted Close]) /
_xlfn.XLOOKUP(1,(MarketData[ETF]=H3175)*(MarketData[Date]=WORKDAY(I3175,-1)),MarketData[Adjusted Close]))-1,
""
)</f>
        <v/>
      </c>
    </row>
    <row r="3176" spans="1:10" ht="15.75" x14ac:dyDescent="0.25">
      <c r="A3176" t="s">
        <v>10</v>
      </c>
      <c r="B3176" s="1">
        <v>45232</v>
      </c>
      <c r="C3176">
        <v>148.72999999999999</v>
      </c>
      <c r="D3176">
        <v>149.63</v>
      </c>
      <c r="E3176">
        <v>148.25</v>
      </c>
      <c r="F3176">
        <v>149.51</v>
      </c>
      <c r="G3176">
        <v>147.01</v>
      </c>
      <c r="H3176" s="2">
        <v>2679400</v>
      </c>
      <c r="I3176" s="8" cm="1">
        <f t="array" ref="I3176">IFERROR(MarketData[[#This Row],[Adjusted Close]]/_xlfn.XLOOKUP(1,
(MarketData[ETF]=MarketData[[#This Row],[ETF]])*(MarketData[Date]&lt;MarketData[[#This Row],[Date]]),
MarketData[Adjusted Close],
,0,-1)-1,"")</f>
        <v>4.1147308781869674E-2</v>
      </c>
      <c r="J3176" s="9" t="str" cm="1">
        <f t="array" ref="J3176">IFERROR(
(_xlfn.XLOOKUP(1,(MarketData[ETF]=H3176)*(MarketData[Date]=I3176),MarketData[Adjusted Close]) /
_xlfn.XLOOKUP(1,(MarketData[ETF]=H3176)*(MarketData[Date]=WORKDAY(I3176,-1)),MarketData[Adjusted Close]))-1,
""
)</f>
        <v/>
      </c>
    </row>
    <row r="3177" spans="1:10" ht="15.75" x14ac:dyDescent="0.25">
      <c r="A3177" t="s">
        <v>10</v>
      </c>
      <c r="B3177" s="1">
        <v>45231</v>
      </c>
      <c r="C3177">
        <v>144.69</v>
      </c>
      <c r="D3177">
        <v>147.09</v>
      </c>
      <c r="E3177">
        <v>144.66</v>
      </c>
      <c r="F3177">
        <v>146.93</v>
      </c>
      <c r="G3177">
        <v>144.47</v>
      </c>
      <c r="H3177" s="2">
        <v>1408700</v>
      </c>
      <c r="I3177" s="8" cm="1">
        <f t="array" ref="I3177">IFERROR(MarketData[[#This Row],[Adjusted Close]]/_xlfn.XLOOKUP(1,
(MarketData[ETF]=MarketData[[#This Row],[ETF]])*(MarketData[Date]&lt;MarketData[[#This Row],[Date]]),
MarketData[Adjusted Close],
,0,-1)-1,"")</f>
        <v>2.3158640226629057E-2</v>
      </c>
      <c r="J3177" s="9" t="str" cm="1">
        <f t="array" ref="J3177">IFERROR(
(_xlfn.XLOOKUP(1,(MarketData[ETF]=H3177)*(MarketData[Date]=I3177),MarketData[Adjusted Close]) /
_xlfn.XLOOKUP(1,(MarketData[ETF]=H3177)*(MarketData[Date]=WORKDAY(I3177,-1)),MarketData[Adjusted Close]))-1,
""
)</f>
        <v/>
      </c>
    </row>
    <row r="3178" spans="1:10" ht="15.75" x14ac:dyDescent="0.25">
      <c r="A3178" t="s">
        <v>10</v>
      </c>
      <c r="B3178" s="1">
        <v>45230</v>
      </c>
      <c r="C3178">
        <v>143.66</v>
      </c>
      <c r="D3178">
        <v>144.49</v>
      </c>
      <c r="E3178">
        <v>142.62</v>
      </c>
      <c r="F3178">
        <v>144.33000000000001</v>
      </c>
      <c r="G3178">
        <v>141.91</v>
      </c>
      <c r="H3178" s="2">
        <v>6855600</v>
      </c>
      <c r="I3178" s="8" cm="1">
        <f t="array" ref="I3178">IFERROR(MarketData[[#This Row],[Adjusted Close]]/_xlfn.XLOOKUP(1,
(MarketData[ETF]=MarketData[[#This Row],[ETF]])*(MarketData[Date]&lt;MarketData[[#This Row],[Date]]),
MarketData[Adjusted Close],
,0,-1)-1,"")</f>
        <v>5.0283286118981696E-3</v>
      </c>
      <c r="J3178" s="9" t="str" cm="1">
        <f t="array" ref="J3178">IFERROR(
(_xlfn.XLOOKUP(1,(MarketData[ETF]=H3178)*(MarketData[Date]=I3178),MarketData[Adjusted Close]) /
_xlfn.XLOOKUP(1,(MarketData[ETF]=H3178)*(MarketData[Date]=WORKDAY(I3178,-1)),MarketData[Adjusted Close]))-1,
""
)</f>
        <v/>
      </c>
    </row>
    <row r="3179" spans="1:10" ht="15.75" x14ac:dyDescent="0.25">
      <c r="A3179" t="s">
        <v>10</v>
      </c>
      <c r="B3179" s="1">
        <v>45229</v>
      </c>
      <c r="C3179">
        <v>143.09</v>
      </c>
      <c r="D3179">
        <v>144.16999999999999</v>
      </c>
      <c r="E3179">
        <v>142.55000000000001</v>
      </c>
      <c r="F3179">
        <v>143.66999999999999</v>
      </c>
      <c r="G3179">
        <v>141.26</v>
      </c>
      <c r="H3179" s="2">
        <v>1078500</v>
      </c>
      <c r="I3179" s="8" cm="1">
        <f t="array" ref="I3179">IFERROR(MarketData[[#This Row],[Adjusted Close]]/_xlfn.XLOOKUP(1,
(MarketData[ETF]=MarketData[[#This Row],[ETF]])*(MarketData[Date]&lt;MarketData[[#This Row],[Date]]),
MarketData[Adjusted Close],
,0,-1)-1,"")</f>
        <v>4.2492917847036793E-4</v>
      </c>
      <c r="J3179" s="9" t="str" cm="1">
        <f t="array" ref="J3179">IFERROR(
(_xlfn.XLOOKUP(1,(MarketData[ETF]=H3179)*(MarketData[Date]=I3179),MarketData[Adjusted Close]) /
_xlfn.XLOOKUP(1,(MarketData[ETF]=H3179)*(MarketData[Date]=WORKDAY(I3179,-1)),MarketData[Adjusted Close]))-1,
""
)</f>
        <v/>
      </c>
    </row>
    <row r="3180" spans="1:10" ht="15.75" x14ac:dyDescent="0.25">
      <c r="A3180" t="s">
        <v>10</v>
      </c>
      <c r="B3180" s="1">
        <v>45226</v>
      </c>
      <c r="C3180">
        <v>142.53</v>
      </c>
      <c r="D3180">
        <v>143.49</v>
      </c>
      <c r="E3180">
        <v>141.56</v>
      </c>
      <c r="F3180">
        <v>142.09</v>
      </c>
      <c r="G3180">
        <v>139.71</v>
      </c>
      <c r="H3180" s="2">
        <v>1791100</v>
      </c>
      <c r="I3180" s="8" cm="1">
        <f t="array" ref="I3180">IFERROR(MarketData[[#This Row],[Adjusted Close]]/_xlfn.XLOOKUP(1,
(MarketData[ETF]=MarketData[[#This Row],[ETF]])*(MarketData[Date]&lt;MarketData[[#This Row],[Date]]),
MarketData[Adjusted Close],
,0,-1)-1,"")</f>
        <v>-1.0552407932011176E-2</v>
      </c>
      <c r="J3180" s="9" t="str" cm="1">
        <f t="array" ref="J3180">IFERROR(
(_xlfn.XLOOKUP(1,(MarketData[ETF]=H3180)*(MarketData[Date]=I3180),MarketData[Adjusted Close]) /
_xlfn.XLOOKUP(1,(MarketData[ETF]=H3180)*(MarketData[Date]=WORKDAY(I3180,-1)),MarketData[Adjusted Close]))-1,
""
)</f>
        <v/>
      </c>
    </row>
    <row r="3181" spans="1:10" ht="15.75" x14ac:dyDescent="0.25">
      <c r="A3181" t="s">
        <v>10</v>
      </c>
      <c r="B3181" s="1">
        <v>45225</v>
      </c>
      <c r="C3181">
        <v>143.63</v>
      </c>
      <c r="D3181">
        <v>143.97999999999999</v>
      </c>
      <c r="E3181">
        <v>140.84</v>
      </c>
      <c r="F3181">
        <v>141.26</v>
      </c>
      <c r="G3181">
        <v>138.88999999999999</v>
      </c>
      <c r="H3181" s="2">
        <v>2115500</v>
      </c>
      <c r="I3181" s="8" cm="1">
        <f t="array" ref="I3181">IFERROR(MarketData[[#This Row],[Adjusted Close]]/_xlfn.XLOOKUP(1,
(MarketData[ETF]=MarketData[[#This Row],[ETF]])*(MarketData[Date]&lt;MarketData[[#This Row],[Date]]),
MarketData[Adjusted Close],
,0,-1)-1,"")</f>
        <v>-1.6359773371104835E-2</v>
      </c>
      <c r="J3181" s="9" t="str" cm="1">
        <f t="array" ref="J3181">IFERROR(
(_xlfn.XLOOKUP(1,(MarketData[ETF]=H3181)*(MarketData[Date]=I3181),MarketData[Adjusted Close]) /
_xlfn.XLOOKUP(1,(MarketData[ETF]=H3181)*(MarketData[Date]=WORKDAY(I3181,-1)),MarketData[Adjusted Close]))-1,
""
)</f>
        <v/>
      </c>
    </row>
    <row r="3182" spans="1:10" ht="15.75" x14ac:dyDescent="0.25">
      <c r="A3182" t="s">
        <v>10</v>
      </c>
      <c r="B3182" s="1">
        <v>45224</v>
      </c>
      <c r="C3182">
        <v>146.72999999999999</v>
      </c>
      <c r="D3182">
        <v>146.78</v>
      </c>
      <c r="E3182">
        <v>143.88999999999999</v>
      </c>
      <c r="F3182">
        <v>144.13</v>
      </c>
      <c r="G3182">
        <v>141.72</v>
      </c>
      <c r="H3182" s="2">
        <v>1450300</v>
      </c>
      <c r="I3182" s="8" cm="1">
        <f t="array" ref="I3182">IFERROR(MarketData[[#This Row],[Adjusted Close]]/_xlfn.XLOOKUP(1,
(MarketData[ETF]=MarketData[[#This Row],[ETF]])*(MarketData[Date]&lt;MarketData[[#This Row],[Date]]),
MarketData[Adjusted Close],
,0,-1)-1,"")</f>
        <v>3.6827195467423746E-3</v>
      </c>
      <c r="J3182" s="9" t="str" cm="1">
        <f t="array" ref="J3182">IFERROR(
(_xlfn.XLOOKUP(1,(MarketData[ETF]=H3182)*(MarketData[Date]=I3182),MarketData[Adjusted Close]) /
_xlfn.XLOOKUP(1,(MarketData[ETF]=H3182)*(MarketData[Date]=WORKDAY(I3182,-1)),MarketData[Adjusted Close]))-1,
""
)</f>
        <v/>
      </c>
    </row>
    <row r="3183" spans="1:10" ht="15.75" x14ac:dyDescent="0.25">
      <c r="A3183" t="s">
        <v>10</v>
      </c>
      <c r="B3183" s="1">
        <v>45223</v>
      </c>
      <c r="C3183">
        <v>147.08000000000001</v>
      </c>
      <c r="D3183">
        <v>148.05000000000001</v>
      </c>
      <c r="E3183">
        <v>146.38999999999999</v>
      </c>
      <c r="F3183">
        <v>147.72999999999999</v>
      </c>
      <c r="G3183">
        <v>145.25</v>
      </c>
      <c r="H3183" s="2">
        <v>1009200</v>
      </c>
      <c r="I3183" s="8" cm="1">
        <f t="array" ref="I3183">IFERROR(MarketData[[#This Row],[Adjusted Close]]/_xlfn.XLOOKUP(1,
(MarketData[ETF]=MarketData[[#This Row],[ETF]])*(MarketData[Date]&lt;MarketData[[#This Row],[Date]]),
MarketData[Adjusted Close],
,0,-1)-1,"")</f>
        <v>2.8682719546742286E-2</v>
      </c>
      <c r="J3183" s="9" t="str" cm="1">
        <f t="array" ref="J3183">IFERROR(
(_xlfn.XLOOKUP(1,(MarketData[ETF]=H3183)*(MarketData[Date]=I3183),MarketData[Adjusted Close]) /
_xlfn.XLOOKUP(1,(MarketData[ETF]=H3183)*(MarketData[Date]=WORKDAY(I3183,-1)),MarketData[Adjusted Close]))-1,
""
)</f>
        <v/>
      </c>
    </row>
    <row r="3184" spans="1:10" ht="15.75" x14ac:dyDescent="0.25">
      <c r="A3184" t="s">
        <v>10</v>
      </c>
      <c r="B3184" s="1">
        <v>45222</v>
      </c>
      <c r="C3184">
        <v>145.29</v>
      </c>
      <c r="D3184">
        <v>147.78</v>
      </c>
      <c r="E3184">
        <v>144.47</v>
      </c>
      <c r="F3184">
        <v>146.32</v>
      </c>
      <c r="G3184">
        <v>143.87</v>
      </c>
      <c r="H3184" s="2">
        <v>1505900</v>
      </c>
      <c r="I3184" s="8" cm="1">
        <f t="array" ref="I3184">IFERROR(MarketData[[#This Row],[Adjusted Close]]/_xlfn.XLOOKUP(1,
(MarketData[ETF]=MarketData[[#This Row],[ETF]])*(MarketData[Date]&lt;MarketData[[#This Row],[Date]]),
MarketData[Adjusted Close],
,0,-1)-1,"")</f>
        <v>1.8909348441926488E-2</v>
      </c>
      <c r="J3184" s="9" t="str" cm="1">
        <f t="array" ref="J3184">IFERROR(
(_xlfn.XLOOKUP(1,(MarketData[ETF]=H3184)*(MarketData[Date]=I3184),MarketData[Adjusted Close]) /
_xlfn.XLOOKUP(1,(MarketData[ETF]=H3184)*(MarketData[Date]=WORKDAY(I3184,-1)),MarketData[Adjusted Close]))-1,
""
)</f>
        <v/>
      </c>
    </row>
    <row r="3185" spans="1:10" ht="15.75" x14ac:dyDescent="0.25">
      <c r="A3185" t="s">
        <v>10</v>
      </c>
      <c r="B3185" s="1">
        <v>45219</v>
      </c>
      <c r="C3185">
        <v>147.9</v>
      </c>
      <c r="D3185">
        <v>148.09</v>
      </c>
      <c r="E3185">
        <v>145.79</v>
      </c>
      <c r="F3185">
        <v>145.88999999999999</v>
      </c>
      <c r="G3185">
        <v>143.44999999999999</v>
      </c>
      <c r="H3185" s="2">
        <v>1546500</v>
      </c>
      <c r="I3185" s="8" cm="1">
        <f t="array" ref="I3185">IFERROR(MarketData[[#This Row],[Adjusted Close]]/_xlfn.XLOOKUP(1,
(MarketData[ETF]=MarketData[[#This Row],[ETF]])*(MarketData[Date]&lt;MarketData[[#This Row],[Date]]),
MarketData[Adjusted Close],
,0,-1)-1,"")</f>
        <v>1.5934844192634579E-2</v>
      </c>
      <c r="J3185" s="9" t="str" cm="1">
        <f t="array" ref="J3185">IFERROR(
(_xlfn.XLOOKUP(1,(MarketData[ETF]=H3185)*(MarketData[Date]=I3185),MarketData[Adjusted Close]) /
_xlfn.XLOOKUP(1,(MarketData[ETF]=H3185)*(MarketData[Date]=WORKDAY(I3185,-1)),MarketData[Adjusted Close]))-1,
""
)</f>
        <v/>
      </c>
    </row>
    <row r="3186" spans="1:10" ht="15.75" x14ac:dyDescent="0.25">
      <c r="A3186" t="s">
        <v>10</v>
      </c>
      <c r="B3186" s="1">
        <v>45218</v>
      </c>
      <c r="C3186">
        <v>150.06</v>
      </c>
      <c r="D3186">
        <v>150.56</v>
      </c>
      <c r="E3186">
        <v>147.76</v>
      </c>
      <c r="F3186">
        <v>148.07</v>
      </c>
      <c r="G3186">
        <v>145.59</v>
      </c>
      <c r="H3186" s="2">
        <v>1339600</v>
      </c>
      <c r="I3186" s="8" cm="1">
        <f t="array" ref="I3186">IFERROR(MarketData[[#This Row],[Adjusted Close]]/_xlfn.XLOOKUP(1,
(MarketData[ETF]=MarketData[[#This Row],[ETF]])*(MarketData[Date]&lt;MarketData[[#This Row],[Date]]),
MarketData[Adjusted Close],
,0,-1)-1,"")</f>
        <v>3.1090651558073779E-2</v>
      </c>
      <c r="J3186" s="9" t="str" cm="1">
        <f t="array" ref="J3186">IFERROR(
(_xlfn.XLOOKUP(1,(MarketData[ETF]=H3186)*(MarketData[Date]=I3186),MarketData[Adjusted Close]) /
_xlfn.XLOOKUP(1,(MarketData[ETF]=H3186)*(MarketData[Date]=WORKDAY(I3186,-1)),MarketData[Adjusted Close]))-1,
""
)</f>
        <v/>
      </c>
    </row>
    <row r="3187" spans="1:10" ht="15.75" x14ac:dyDescent="0.25">
      <c r="A3187" t="s">
        <v>10</v>
      </c>
      <c r="B3187" s="1">
        <v>45217</v>
      </c>
      <c r="C3187">
        <v>150.41999999999999</v>
      </c>
      <c r="D3187">
        <v>151.35</v>
      </c>
      <c r="E3187">
        <v>148.93</v>
      </c>
      <c r="F3187">
        <v>149.49</v>
      </c>
      <c r="G3187">
        <v>146.99</v>
      </c>
      <c r="H3187" s="2">
        <v>1282400</v>
      </c>
      <c r="I3187" s="8" cm="1">
        <f t="array" ref="I3187">IFERROR(MarketData[[#This Row],[Adjusted Close]]/_xlfn.XLOOKUP(1,
(MarketData[ETF]=MarketData[[#This Row],[ETF]])*(MarketData[Date]&lt;MarketData[[#This Row],[Date]]),
MarketData[Adjusted Close],
,0,-1)-1,"")</f>
        <v>4.1005665722379847E-2</v>
      </c>
      <c r="J3187" s="9" t="str" cm="1">
        <f t="array" ref="J3187">IFERROR(
(_xlfn.XLOOKUP(1,(MarketData[ETF]=H3187)*(MarketData[Date]=I3187),MarketData[Adjusted Close]) /
_xlfn.XLOOKUP(1,(MarketData[ETF]=H3187)*(MarketData[Date]=WORKDAY(I3187,-1)),MarketData[Adjusted Close]))-1,
""
)</f>
        <v/>
      </c>
    </row>
    <row r="3188" spans="1:10" ht="15.75" x14ac:dyDescent="0.25">
      <c r="A3188" t="s">
        <v>10</v>
      </c>
      <c r="B3188" s="1">
        <v>45216</v>
      </c>
      <c r="C3188">
        <v>150.47</v>
      </c>
      <c r="D3188">
        <v>152.16</v>
      </c>
      <c r="E3188">
        <v>149.63</v>
      </c>
      <c r="F3188">
        <v>151.5</v>
      </c>
      <c r="G3188">
        <v>148.96</v>
      </c>
      <c r="H3188" s="2">
        <v>932900</v>
      </c>
      <c r="I3188" s="8" cm="1">
        <f t="array" ref="I3188">IFERROR(MarketData[[#This Row],[Adjusted Close]]/_xlfn.XLOOKUP(1,
(MarketData[ETF]=MarketData[[#This Row],[ETF]])*(MarketData[Date]&lt;MarketData[[#This Row],[Date]]),
MarketData[Adjusted Close],
,0,-1)-1,"")</f>
        <v>5.4957507082153079E-2</v>
      </c>
      <c r="J3188" s="9" t="str" cm="1">
        <f t="array" ref="J3188">IFERROR(
(_xlfn.XLOOKUP(1,(MarketData[ETF]=H3188)*(MarketData[Date]=I3188),MarketData[Adjusted Close]) /
_xlfn.XLOOKUP(1,(MarketData[ETF]=H3188)*(MarketData[Date]=WORKDAY(I3188,-1)),MarketData[Adjusted Close]))-1,
""
)</f>
        <v/>
      </c>
    </row>
    <row r="3189" spans="1:10" ht="15.75" x14ac:dyDescent="0.25">
      <c r="A3189" t="s">
        <v>10</v>
      </c>
      <c r="B3189" s="1">
        <v>45215</v>
      </c>
      <c r="C3189">
        <v>150.81</v>
      </c>
      <c r="D3189">
        <v>152.38999999999999</v>
      </c>
      <c r="E3189">
        <v>150.75</v>
      </c>
      <c r="F3189">
        <v>152.01</v>
      </c>
      <c r="G3189">
        <v>149.46</v>
      </c>
      <c r="H3189" s="2">
        <v>687500</v>
      </c>
      <c r="I3189" s="8" cm="1">
        <f t="array" ref="I3189">IFERROR(MarketData[[#This Row],[Adjusted Close]]/_xlfn.XLOOKUP(1,
(MarketData[ETF]=MarketData[[#This Row],[ETF]])*(MarketData[Date]&lt;MarketData[[#This Row],[Date]]),
MarketData[Adjusted Close],
,0,-1)-1,"")</f>
        <v>5.8498583569405183E-2</v>
      </c>
      <c r="J3189" s="9" t="str" cm="1">
        <f t="array" ref="J3189">IFERROR(
(_xlfn.XLOOKUP(1,(MarketData[ETF]=H3189)*(MarketData[Date]=I3189),MarketData[Adjusted Close]) /
_xlfn.XLOOKUP(1,(MarketData[ETF]=H3189)*(MarketData[Date]=WORKDAY(I3189,-1)),MarketData[Adjusted Close]))-1,
""
)</f>
        <v/>
      </c>
    </row>
    <row r="3190" spans="1:10" ht="15.75" x14ac:dyDescent="0.25">
      <c r="A3190" t="s">
        <v>10</v>
      </c>
      <c r="B3190" s="1">
        <v>45212</v>
      </c>
      <c r="C3190">
        <v>152.44999999999999</v>
      </c>
      <c r="D3190">
        <v>152.63</v>
      </c>
      <c r="E3190">
        <v>149.69999999999999</v>
      </c>
      <c r="F3190">
        <v>150.27000000000001</v>
      </c>
      <c r="G3190">
        <v>147.75</v>
      </c>
      <c r="H3190" s="2">
        <v>1044100</v>
      </c>
      <c r="I3190" s="8" cm="1">
        <f t="array" ref="I3190">IFERROR(MarketData[[#This Row],[Adjusted Close]]/_xlfn.XLOOKUP(1,
(MarketData[ETF]=MarketData[[#This Row],[ETF]])*(MarketData[Date]&lt;MarketData[[#This Row],[Date]]),
MarketData[Adjusted Close],
,0,-1)-1,"")</f>
        <v>4.6388101983003027E-2</v>
      </c>
      <c r="J3190" s="9" t="str" cm="1">
        <f t="array" ref="J3190">IFERROR(
(_xlfn.XLOOKUP(1,(MarketData[ETF]=H3190)*(MarketData[Date]=I3190),MarketData[Adjusted Close]) /
_xlfn.XLOOKUP(1,(MarketData[ETF]=H3190)*(MarketData[Date]=WORKDAY(I3190,-1)),MarketData[Adjusted Close]))-1,
""
)</f>
        <v/>
      </c>
    </row>
    <row r="3191" spans="1:10" ht="15.75" x14ac:dyDescent="0.25">
      <c r="A3191" t="s">
        <v>10</v>
      </c>
      <c r="B3191" s="1">
        <v>45211</v>
      </c>
      <c r="C3191">
        <v>152.96</v>
      </c>
      <c r="D3191">
        <v>153.66999999999999</v>
      </c>
      <c r="E3191">
        <v>151.19999999999999</v>
      </c>
      <c r="F3191">
        <v>152.16</v>
      </c>
      <c r="G3191">
        <v>149.61000000000001</v>
      </c>
      <c r="H3191" s="2">
        <v>1983200</v>
      </c>
      <c r="I3191" s="8" cm="1">
        <f t="array" ref="I3191">IFERROR(MarketData[[#This Row],[Adjusted Close]]/_xlfn.XLOOKUP(1,
(MarketData[ETF]=MarketData[[#This Row],[ETF]])*(MarketData[Date]&lt;MarketData[[#This Row],[Date]]),
MarketData[Adjusted Close],
,0,-1)-1,"")</f>
        <v>5.956090651558088E-2</v>
      </c>
      <c r="J3191" s="9" t="str" cm="1">
        <f t="array" ref="J3191">IFERROR(
(_xlfn.XLOOKUP(1,(MarketData[ETF]=H3191)*(MarketData[Date]=I3191),MarketData[Adjusted Close]) /
_xlfn.XLOOKUP(1,(MarketData[ETF]=H3191)*(MarketData[Date]=WORKDAY(I3191,-1)),MarketData[Adjusted Close]))-1,
""
)</f>
        <v/>
      </c>
    </row>
    <row r="3192" spans="1:10" ht="15.75" x14ac:dyDescent="0.25">
      <c r="A3192" t="s">
        <v>10</v>
      </c>
      <c r="B3192" s="1">
        <v>45210</v>
      </c>
      <c r="C3192">
        <v>152.18</v>
      </c>
      <c r="D3192">
        <v>152.79</v>
      </c>
      <c r="E3192">
        <v>151.47999999999999</v>
      </c>
      <c r="F3192">
        <v>152.71</v>
      </c>
      <c r="G3192">
        <v>150.15</v>
      </c>
      <c r="H3192" s="2">
        <v>1025500</v>
      </c>
      <c r="I3192" s="8" cm="1">
        <f t="array" ref="I3192">IFERROR(MarketData[[#This Row],[Adjusted Close]]/_xlfn.XLOOKUP(1,
(MarketData[ETF]=MarketData[[#This Row],[ETF]])*(MarketData[Date]&lt;MarketData[[#This Row],[Date]]),
MarketData[Adjusted Close],
,0,-1)-1,"")</f>
        <v>6.3385269121813081E-2</v>
      </c>
      <c r="J3192" s="9" t="str" cm="1">
        <f t="array" ref="J3192">IFERROR(
(_xlfn.XLOOKUP(1,(MarketData[ETF]=H3192)*(MarketData[Date]=I3192),MarketData[Adjusted Close]) /
_xlfn.XLOOKUP(1,(MarketData[ETF]=H3192)*(MarketData[Date]=WORKDAY(I3192,-1)),MarketData[Adjusted Close]))-1,
""
)</f>
        <v/>
      </c>
    </row>
    <row r="3193" spans="1:10" ht="15.75" x14ac:dyDescent="0.25">
      <c r="A3193" t="s">
        <v>10</v>
      </c>
      <c r="B3193" s="1">
        <v>45209</v>
      </c>
      <c r="C3193">
        <v>150.94999999999999</v>
      </c>
      <c r="D3193">
        <v>152.74</v>
      </c>
      <c r="E3193">
        <v>150.74</v>
      </c>
      <c r="F3193">
        <v>151.61000000000001</v>
      </c>
      <c r="G3193">
        <v>149.07</v>
      </c>
      <c r="H3193" s="2">
        <v>1103900</v>
      </c>
      <c r="I3193" s="8" cm="1">
        <f t="array" ref="I3193">IFERROR(MarketData[[#This Row],[Adjusted Close]]/_xlfn.XLOOKUP(1,
(MarketData[ETF]=MarketData[[#This Row],[ETF]])*(MarketData[Date]&lt;MarketData[[#This Row],[Date]]),
MarketData[Adjusted Close],
,0,-1)-1,"")</f>
        <v>5.5736543909348457E-2</v>
      </c>
      <c r="J3193" s="9" t="str" cm="1">
        <f t="array" ref="J3193">IFERROR(
(_xlfn.XLOOKUP(1,(MarketData[ETF]=H3193)*(MarketData[Date]=I3193),MarketData[Adjusted Close]) /
_xlfn.XLOOKUP(1,(MarketData[ETF]=H3193)*(MarketData[Date]=WORKDAY(I3193,-1)),MarketData[Adjusted Close]))-1,
""
)</f>
        <v/>
      </c>
    </row>
    <row r="3194" spans="1:10" ht="15.75" x14ac:dyDescent="0.25">
      <c r="A3194" t="s">
        <v>10</v>
      </c>
      <c r="B3194" s="1">
        <v>45208</v>
      </c>
      <c r="C3194">
        <v>148.99</v>
      </c>
      <c r="D3194">
        <v>151.02000000000001</v>
      </c>
      <c r="E3194">
        <v>148.46</v>
      </c>
      <c r="F3194">
        <v>150.79</v>
      </c>
      <c r="G3194">
        <v>148.26</v>
      </c>
      <c r="H3194" s="2">
        <v>746900</v>
      </c>
      <c r="I3194" s="8" cm="1">
        <f t="array" ref="I3194">IFERROR(MarketData[[#This Row],[Adjusted Close]]/_xlfn.XLOOKUP(1,
(MarketData[ETF]=MarketData[[#This Row],[ETF]])*(MarketData[Date]&lt;MarketData[[#This Row],[Date]]),
MarketData[Adjusted Close],
,0,-1)-1,"")</f>
        <v>5.0000000000000044E-2</v>
      </c>
      <c r="J3194" s="9" t="str" cm="1">
        <f t="array" ref="J3194">IFERROR(
(_xlfn.XLOOKUP(1,(MarketData[ETF]=H3194)*(MarketData[Date]=I3194),MarketData[Adjusted Close]) /
_xlfn.XLOOKUP(1,(MarketData[ETF]=H3194)*(MarketData[Date]=WORKDAY(I3194,-1)),MarketData[Adjusted Close]))-1,
""
)</f>
        <v/>
      </c>
    </row>
    <row r="3195" spans="1:10" ht="15.75" x14ac:dyDescent="0.25">
      <c r="A3195" t="s">
        <v>10</v>
      </c>
      <c r="B3195" s="1">
        <v>45205</v>
      </c>
      <c r="C3195">
        <v>146.33000000000001</v>
      </c>
      <c r="D3195">
        <v>150.51</v>
      </c>
      <c r="E3195">
        <v>145.97999999999999</v>
      </c>
      <c r="F3195">
        <v>149.99</v>
      </c>
      <c r="G3195">
        <v>147.47999999999999</v>
      </c>
      <c r="H3195" s="2">
        <v>1372500</v>
      </c>
      <c r="I3195" s="8" cm="1">
        <f t="array" ref="I3195">IFERROR(MarketData[[#This Row],[Adjusted Close]]/_xlfn.XLOOKUP(1,
(MarketData[ETF]=MarketData[[#This Row],[ETF]])*(MarketData[Date]&lt;MarketData[[#This Row],[Date]]),
MarketData[Adjusted Close],
,0,-1)-1,"")</f>
        <v>4.4475920679886594E-2</v>
      </c>
      <c r="J3195" s="9" t="str" cm="1">
        <f t="array" ref="J3195">IFERROR(
(_xlfn.XLOOKUP(1,(MarketData[ETF]=H3195)*(MarketData[Date]=I3195),MarketData[Adjusted Close]) /
_xlfn.XLOOKUP(1,(MarketData[ETF]=H3195)*(MarketData[Date]=WORKDAY(I3195,-1)),MarketData[Adjusted Close]))-1,
""
)</f>
        <v/>
      </c>
    </row>
    <row r="3196" spans="1:10" ht="15.75" x14ac:dyDescent="0.25">
      <c r="A3196" t="s">
        <v>10</v>
      </c>
      <c r="B3196" s="1">
        <v>45204</v>
      </c>
      <c r="C3196">
        <v>147.99</v>
      </c>
      <c r="D3196">
        <v>148.11000000000001</v>
      </c>
      <c r="E3196">
        <v>146.1</v>
      </c>
      <c r="F3196">
        <v>147.53</v>
      </c>
      <c r="G3196">
        <v>145.06</v>
      </c>
      <c r="H3196" s="2">
        <v>899900</v>
      </c>
      <c r="I3196" s="8" cm="1">
        <f t="array" ref="I3196">IFERROR(MarketData[[#This Row],[Adjusted Close]]/_xlfn.XLOOKUP(1,
(MarketData[ETF]=MarketData[[#This Row],[ETF]])*(MarketData[Date]&lt;MarketData[[#This Row],[Date]]),
MarketData[Adjusted Close],
,0,-1)-1,"")</f>
        <v>2.7337110481586491E-2</v>
      </c>
      <c r="J3196" s="9" t="str" cm="1">
        <f t="array" ref="J3196">IFERROR(
(_xlfn.XLOOKUP(1,(MarketData[ETF]=H3196)*(MarketData[Date]=I3196),MarketData[Adjusted Close]) /
_xlfn.XLOOKUP(1,(MarketData[ETF]=H3196)*(MarketData[Date]=WORKDAY(I3196,-1)),MarketData[Adjusted Close]))-1,
""
)</f>
        <v/>
      </c>
    </row>
    <row r="3197" spans="1:10" ht="15.75" x14ac:dyDescent="0.25">
      <c r="A3197" t="s">
        <v>10</v>
      </c>
      <c r="B3197" s="1">
        <v>45203</v>
      </c>
      <c r="C3197">
        <v>146.41999999999999</v>
      </c>
      <c r="D3197">
        <v>148.34</v>
      </c>
      <c r="E3197">
        <v>146.19</v>
      </c>
      <c r="F3197">
        <v>148.01</v>
      </c>
      <c r="G3197">
        <v>145.53</v>
      </c>
      <c r="H3197" s="2">
        <v>969600</v>
      </c>
      <c r="I3197" s="8" cm="1">
        <f t="array" ref="I3197">IFERROR(MarketData[[#This Row],[Adjusted Close]]/_xlfn.XLOOKUP(1,
(MarketData[ETF]=MarketData[[#This Row],[ETF]])*(MarketData[Date]&lt;MarketData[[#This Row],[Date]]),
MarketData[Adjusted Close],
,0,-1)-1,"")</f>
        <v>3.0665722379603411E-2</v>
      </c>
      <c r="J3197" s="9" t="str" cm="1">
        <f t="array" ref="J3197">IFERROR(
(_xlfn.XLOOKUP(1,(MarketData[ETF]=H3197)*(MarketData[Date]=I3197),MarketData[Adjusted Close]) /
_xlfn.XLOOKUP(1,(MarketData[ETF]=H3197)*(MarketData[Date]=WORKDAY(I3197,-1)),MarketData[Adjusted Close]))-1,
""
)</f>
        <v/>
      </c>
    </row>
    <row r="3198" spans="1:10" ht="15.75" x14ac:dyDescent="0.25">
      <c r="A3198" t="s">
        <v>10</v>
      </c>
      <c r="B3198" s="1">
        <v>45202</v>
      </c>
      <c r="C3198">
        <v>147.59</v>
      </c>
      <c r="D3198">
        <v>148.44999999999999</v>
      </c>
      <c r="E3198">
        <v>145.33000000000001</v>
      </c>
      <c r="F3198">
        <v>145.99</v>
      </c>
      <c r="G3198">
        <v>143.54</v>
      </c>
      <c r="H3198" s="2">
        <v>1379100</v>
      </c>
      <c r="I3198" s="8" cm="1">
        <f t="array" ref="I3198">IFERROR(MarketData[[#This Row],[Adjusted Close]]/_xlfn.XLOOKUP(1,
(MarketData[ETF]=MarketData[[#This Row],[ETF]])*(MarketData[Date]&lt;MarketData[[#This Row],[Date]]),
MarketData[Adjusted Close],
,0,-1)-1,"")</f>
        <v>1.6572237960339908E-2</v>
      </c>
      <c r="J3198" s="9" t="str" cm="1">
        <f t="array" ref="J3198">IFERROR(
(_xlfn.XLOOKUP(1,(MarketData[ETF]=H3198)*(MarketData[Date]=I3198),MarketData[Adjusted Close]) /
_xlfn.XLOOKUP(1,(MarketData[ETF]=H3198)*(MarketData[Date]=WORKDAY(I3198,-1)),MarketData[Adjusted Close]))-1,
""
)</f>
        <v/>
      </c>
    </row>
    <row r="3199" spans="1:10" ht="15.75" x14ac:dyDescent="0.25">
      <c r="A3199" t="s">
        <v>10</v>
      </c>
      <c r="B3199" s="1">
        <v>45201</v>
      </c>
      <c r="C3199">
        <v>147.47999999999999</v>
      </c>
      <c r="D3199">
        <v>149.16999999999999</v>
      </c>
      <c r="E3199">
        <v>147.25</v>
      </c>
      <c r="F3199">
        <v>148.65</v>
      </c>
      <c r="G3199">
        <v>146.16</v>
      </c>
      <c r="H3199" s="2">
        <v>2144600</v>
      </c>
      <c r="I3199" s="8" cm="1">
        <f t="array" ref="I3199">IFERROR(MarketData[[#This Row],[Adjusted Close]]/_xlfn.XLOOKUP(1,
(MarketData[ETF]=MarketData[[#This Row],[ETF]])*(MarketData[Date]&lt;MarketData[[#This Row],[Date]]),
MarketData[Adjusted Close],
,0,-1)-1,"")</f>
        <v>3.5127478753541164E-2</v>
      </c>
      <c r="J3199" s="9" t="str" cm="1">
        <f t="array" ref="J3199">IFERROR(
(_xlfn.XLOOKUP(1,(MarketData[ETF]=H3199)*(MarketData[Date]=I3199),MarketData[Adjusted Close]) /
_xlfn.XLOOKUP(1,(MarketData[ETF]=H3199)*(MarketData[Date]=WORKDAY(I3199,-1)),MarketData[Adjusted Close]))-1,
""
)</f>
        <v/>
      </c>
    </row>
    <row r="3200" spans="1:10" ht="15.75" x14ac:dyDescent="0.25">
      <c r="A3200" t="s">
        <v>10</v>
      </c>
      <c r="B3200" s="1">
        <v>45198</v>
      </c>
      <c r="C3200">
        <v>148.72</v>
      </c>
      <c r="D3200">
        <v>149.29</v>
      </c>
      <c r="E3200">
        <v>146.88</v>
      </c>
      <c r="F3200">
        <v>147.41</v>
      </c>
      <c r="G3200">
        <v>144.94</v>
      </c>
      <c r="H3200" s="2">
        <v>1517600</v>
      </c>
      <c r="I3200" s="8" cm="1">
        <f t="array" ref="I3200">IFERROR(MarketData[[#This Row],[Adjusted Close]]/_xlfn.XLOOKUP(1,
(MarketData[ETF]=MarketData[[#This Row],[ETF]])*(MarketData[Date]&lt;MarketData[[#This Row],[Date]]),
MarketData[Adjusted Close],
,0,-1)-1,"")</f>
        <v>2.6487252124645977E-2</v>
      </c>
      <c r="J3200" s="9" t="str" cm="1">
        <f t="array" ref="J3200">IFERROR(
(_xlfn.XLOOKUP(1,(MarketData[ETF]=H3200)*(MarketData[Date]=I3200),MarketData[Adjusted Close]) /
_xlfn.XLOOKUP(1,(MarketData[ETF]=H3200)*(MarketData[Date]=WORKDAY(I3200,-1)),MarketData[Adjusted Close]))-1,
""
)</f>
        <v/>
      </c>
    </row>
    <row r="3201" spans="1:10" ht="15.75" x14ac:dyDescent="0.25">
      <c r="A3201" t="s">
        <v>10</v>
      </c>
      <c r="B3201" s="1">
        <v>45197</v>
      </c>
      <c r="C3201">
        <v>145.66</v>
      </c>
      <c r="D3201">
        <v>148.13</v>
      </c>
      <c r="E3201">
        <v>145.33000000000001</v>
      </c>
      <c r="F3201">
        <v>147.22999999999999</v>
      </c>
      <c r="G3201">
        <v>144.76</v>
      </c>
      <c r="H3201" s="2">
        <v>1620200</v>
      </c>
      <c r="I3201" s="8" cm="1">
        <f t="array" ref="I3201">IFERROR(MarketData[[#This Row],[Adjusted Close]]/_xlfn.XLOOKUP(1,
(MarketData[ETF]=MarketData[[#This Row],[ETF]])*(MarketData[Date]&lt;MarketData[[#This Row],[Date]]),
MarketData[Adjusted Close],
,0,-1)-1,"")</f>
        <v>2.5212464589235095E-2</v>
      </c>
      <c r="J3201" s="9" t="str" cm="1">
        <f t="array" ref="J3201">IFERROR(
(_xlfn.XLOOKUP(1,(MarketData[ETF]=H3201)*(MarketData[Date]=I3201),MarketData[Adjusted Close]) /
_xlfn.XLOOKUP(1,(MarketData[ETF]=H3201)*(MarketData[Date]=WORKDAY(I3201,-1)),MarketData[Adjusted Close]))-1,
""
)</f>
        <v/>
      </c>
    </row>
    <row r="3202" spans="1:10" ht="15.75" x14ac:dyDescent="0.25">
      <c r="A3202" t="s">
        <v>10</v>
      </c>
      <c r="B3202" s="1">
        <v>45196</v>
      </c>
      <c r="C3202">
        <v>146.18</v>
      </c>
      <c r="D3202">
        <v>146.84</v>
      </c>
      <c r="E3202">
        <v>144.53</v>
      </c>
      <c r="F3202">
        <v>146.06</v>
      </c>
      <c r="G3202">
        <v>143.61000000000001</v>
      </c>
      <c r="H3202" s="2">
        <v>1495700</v>
      </c>
      <c r="I3202" s="8" cm="1">
        <f t="array" ref="I3202">IFERROR(MarketData[[#This Row],[Adjusted Close]]/_xlfn.XLOOKUP(1,
(MarketData[ETF]=MarketData[[#This Row],[ETF]])*(MarketData[Date]&lt;MarketData[[#This Row],[Date]]),
MarketData[Adjusted Close],
,0,-1)-1,"")</f>
        <v>1.7067988668555412E-2</v>
      </c>
      <c r="J3202" s="9" t="str" cm="1">
        <f t="array" ref="J3202">IFERROR(
(_xlfn.XLOOKUP(1,(MarketData[ETF]=H3202)*(MarketData[Date]=I3202),MarketData[Adjusted Close]) /
_xlfn.XLOOKUP(1,(MarketData[ETF]=H3202)*(MarketData[Date]=WORKDAY(I3202,-1)),MarketData[Adjusted Close]))-1,
""
)</f>
        <v/>
      </c>
    </row>
    <row r="3203" spans="1:10" ht="15.75" x14ac:dyDescent="0.25">
      <c r="A3203" t="s">
        <v>10</v>
      </c>
      <c r="B3203" s="1">
        <v>45195</v>
      </c>
      <c r="C3203">
        <v>146.93</v>
      </c>
      <c r="D3203">
        <v>147.06</v>
      </c>
      <c r="E3203">
        <v>145.30000000000001</v>
      </c>
      <c r="F3203">
        <v>145.69</v>
      </c>
      <c r="G3203">
        <v>143.25</v>
      </c>
      <c r="H3203" s="2">
        <v>1384000</v>
      </c>
      <c r="I3203" s="8" cm="1">
        <f t="array" ref="I3203">IFERROR(MarketData[[#This Row],[Adjusted Close]]/_xlfn.XLOOKUP(1,
(MarketData[ETF]=MarketData[[#This Row],[ETF]])*(MarketData[Date]&lt;MarketData[[#This Row],[Date]]),
MarketData[Adjusted Close],
,0,-1)-1,"")</f>
        <v>1.451841359773387E-2</v>
      </c>
      <c r="J3203" s="9" t="str" cm="1">
        <f t="array" ref="J3203">IFERROR(
(_xlfn.XLOOKUP(1,(MarketData[ETF]=H3203)*(MarketData[Date]=I3203),MarketData[Adjusted Close]) /
_xlfn.XLOOKUP(1,(MarketData[ETF]=H3203)*(MarketData[Date]=WORKDAY(I3203,-1)),MarketData[Adjusted Close]))-1,
""
)</f>
        <v/>
      </c>
    </row>
    <row r="3204" spans="1:10" ht="15.75" x14ac:dyDescent="0.25">
      <c r="A3204" t="s">
        <v>10</v>
      </c>
      <c r="B3204" s="1">
        <v>45194</v>
      </c>
      <c r="C3204">
        <v>146.82</v>
      </c>
      <c r="D3204">
        <v>147.94999999999999</v>
      </c>
      <c r="E3204">
        <v>146.41999999999999</v>
      </c>
      <c r="F3204">
        <v>147.94999999999999</v>
      </c>
      <c r="G3204">
        <v>145.47</v>
      </c>
      <c r="H3204" s="2">
        <v>844700</v>
      </c>
      <c r="I3204" s="8" cm="1">
        <f t="array" ref="I3204">IFERROR(MarketData[[#This Row],[Adjusted Close]]/_xlfn.XLOOKUP(1,
(MarketData[ETF]=MarketData[[#This Row],[ETF]])*(MarketData[Date]&lt;MarketData[[#This Row],[Date]]),
MarketData[Adjusted Close],
,0,-1)-1,"")</f>
        <v>3.0240793201133265E-2</v>
      </c>
      <c r="J3204" s="9" t="str" cm="1">
        <f t="array" ref="J3204">IFERROR(
(_xlfn.XLOOKUP(1,(MarketData[ETF]=H3204)*(MarketData[Date]=I3204),MarketData[Adjusted Close]) /
_xlfn.XLOOKUP(1,(MarketData[ETF]=H3204)*(MarketData[Date]=WORKDAY(I3204,-1)),MarketData[Adjusted Close]))-1,
""
)</f>
        <v/>
      </c>
    </row>
    <row r="3205" spans="1:10" ht="15.75" x14ac:dyDescent="0.25">
      <c r="A3205" t="s">
        <v>10</v>
      </c>
      <c r="B3205" s="1">
        <v>45191</v>
      </c>
      <c r="C3205">
        <v>147.97999999999999</v>
      </c>
      <c r="D3205">
        <v>148.82</v>
      </c>
      <c r="E3205">
        <v>147.12</v>
      </c>
      <c r="F3205">
        <v>147.25</v>
      </c>
      <c r="G3205">
        <v>144.78</v>
      </c>
      <c r="H3205" s="2">
        <v>1202900</v>
      </c>
      <c r="I3205" s="8" cm="1">
        <f t="array" ref="I3205">IFERROR(MarketData[[#This Row],[Adjusted Close]]/_xlfn.XLOOKUP(1,
(MarketData[ETF]=MarketData[[#This Row],[ETF]])*(MarketData[Date]&lt;MarketData[[#This Row],[Date]]),
MarketData[Adjusted Close],
,0,-1)-1,"")</f>
        <v>2.5354107648725366E-2</v>
      </c>
      <c r="J3205" s="9" t="str" cm="1">
        <f t="array" ref="J3205">IFERROR(
(_xlfn.XLOOKUP(1,(MarketData[ETF]=H3205)*(MarketData[Date]=I3205),MarketData[Adjusted Close]) /
_xlfn.XLOOKUP(1,(MarketData[ETF]=H3205)*(MarketData[Date]=WORKDAY(I3205,-1)),MarketData[Adjusted Close]))-1,
""
)</f>
        <v/>
      </c>
    </row>
    <row r="3206" spans="1:10" ht="15.75" x14ac:dyDescent="0.25">
      <c r="A3206" t="s">
        <v>10</v>
      </c>
      <c r="B3206" s="1">
        <v>45190</v>
      </c>
      <c r="C3206">
        <v>148.43</v>
      </c>
      <c r="D3206">
        <v>148.69999999999999</v>
      </c>
      <c r="E3206">
        <v>147.15</v>
      </c>
      <c r="F3206">
        <v>147.16</v>
      </c>
      <c r="G3206">
        <v>144.69</v>
      </c>
      <c r="H3206" s="2">
        <v>1207500</v>
      </c>
      <c r="I3206" s="8" cm="1">
        <f t="array" ref="I3206">IFERROR(MarketData[[#This Row],[Adjusted Close]]/_xlfn.XLOOKUP(1,
(MarketData[ETF]=MarketData[[#This Row],[ETF]])*(MarketData[Date]&lt;MarketData[[#This Row],[Date]]),
MarketData[Adjusted Close],
,0,-1)-1,"")</f>
        <v>2.4716713881019814E-2</v>
      </c>
      <c r="J3206" s="9" t="str" cm="1">
        <f t="array" ref="J3206">IFERROR(
(_xlfn.XLOOKUP(1,(MarketData[ETF]=H3206)*(MarketData[Date]=I3206),MarketData[Adjusted Close]) /
_xlfn.XLOOKUP(1,(MarketData[ETF]=H3206)*(MarketData[Date]=WORKDAY(I3206,-1)),MarketData[Adjusted Close]))-1,
""
)</f>
        <v/>
      </c>
    </row>
    <row r="3207" spans="1:10" ht="15.75" x14ac:dyDescent="0.25">
      <c r="A3207" t="s">
        <v>10</v>
      </c>
      <c r="B3207" s="1">
        <v>45189</v>
      </c>
      <c r="C3207">
        <v>152.6</v>
      </c>
      <c r="D3207">
        <v>152.72999999999999</v>
      </c>
      <c r="E3207">
        <v>149.94999999999999</v>
      </c>
      <c r="F3207">
        <v>149.99</v>
      </c>
      <c r="G3207">
        <v>147.47999999999999</v>
      </c>
      <c r="H3207" s="2">
        <v>1389400</v>
      </c>
      <c r="I3207" s="8" cm="1">
        <f t="array" ref="I3207">IFERROR(MarketData[[#This Row],[Adjusted Close]]/_xlfn.XLOOKUP(1,
(MarketData[ETF]=MarketData[[#This Row],[ETF]])*(MarketData[Date]&lt;MarketData[[#This Row],[Date]]),
MarketData[Adjusted Close],
,0,-1)-1,"")</f>
        <v>4.4475920679886594E-2</v>
      </c>
      <c r="J3207" s="9" t="str" cm="1">
        <f t="array" ref="J3207">IFERROR(
(_xlfn.XLOOKUP(1,(MarketData[ETF]=H3207)*(MarketData[Date]=I3207),MarketData[Adjusted Close]) /
_xlfn.XLOOKUP(1,(MarketData[ETF]=H3207)*(MarketData[Date]=WORKDAY(I3207,-1)),MarketData[Adjusted Close]))-1,
""
)</f>
        <v/>
      </c>
    </row>
    <row r="3208" spans="1:10" ht="15.75" x14ac:dyDescent="0.25">
      <c r="A3208" t="s">
        <v>10</v>
      </c>
      <c r="B3208" s="1">
        <v>45188</v>
      </c>
      <c r="C3208">
        <v>151.91</v>
      </c>
      <c r="D3208">
        <v>152.44999999999999</v>
      </c>
      <c r="E3208">
        <v>150.9</v>
      </c>
      <c r="F3208">
        <v>152.18</v>
      </c>
      <c r="G3208">
        <v>149.63</v>
      </c>
      <c r="H3208" s="2">
        <v>802800</v>
      </c>
      <c r="I3208" s="8" cm="1">
        <f t="array" ref="I3208">IFERROR(MarketData[[#This Row],[Adjusted Close]]/_xlfn.XLOOKUP(1,
(MarketData[ETF]=MarketData[[#This Row],[ETF]])*(MarketData[Date]&lt;MarketData[[#This Row],[Date]]),
MarketData[Adjusted Close],
,0,-1)-1,"")</f>
        <v>5.9702549575070929E-2</v>
      </c>
      <c r="J3208" s="9" t="str" cm="1">
        <f t="array" ref="J3208">IFERROR(
(_xlfn.XLOOKUP(1,(MarketData[ETF]=H3208)*(MarketData[Date]=I3208),MarketData[Adjusted Close]) /
_xlfn.XLOOKUP(1,(MarketData[ETF]=H3208)*(MarketData[Date]=WORKDAY(I3208,-1)),MarketData[Adjusted Close]))-1,
""
)</f>
        <v/>
      </c>
    </row>
    <row r="3209" spans="1:10" ht="15.75" x14ac:dyDescent="0.25">
      <c r="A3209" t="s">
        <v>10</v>
      </c>
      <c r="B3209" s="1">
        <v>45187</v>
      </c>
      <c r="C3209">
        <v>151.91999999999999</v>
      </c>
      <c r="D3209">
        <v>152.93</v>
      </c>
      <c r="E3209">
        <v>151.81</v>
      </c>
      <c r="F3209">
        <v>152.49</v>
      </c>
      <c r="G3209">
        <v>149.94</v>
      </c>
      <c r="H3209" s="2">
        <v>782800</v>
      </c>
      <c r="I3209" s="8" cm="1">
        <f t="array" ref="I3209">IFERROR(MarketData[[#This Row],[Adjusted Close]]/_xlfn.XLOOKUP(1,
(MarketData[ETF]=MarketData[[#This Row],[ETF]])*(MarketData[Date]&lt;MarketData[[#This Row],[Date]]),
MarketData[Adjusted Close],
,0,-1)-1,"")</f>
        <v>6.1898016997167238E-2</v>
      </c>
      <c r="J3209" s="9" t="str" cm="1">
        <f t="array" ref="J3209">IFERROR(
(_xlfn.XLOOKUP(1,(MarketData[ETF]=H3209)*(MarketData[Date]=I3209),MarketData[Adjusted Close]) /
_xlfn.XLOOKUP(1,(MarketData[ETF]=H3209)*(MarketData[Date]=WORKDAY(I3209,-1)),MarketData[Adjusted Close]))-1,
""
)</f>
        <v/>
      </c>
    </row>
    <row r="3210" spans="1:10" ht="15.75" x14ac:dyDescent="0.25">
      <c r="A3210" t="s">
        <v>10</v>
      </c>
      <c r="B3210" s="1">
        <v>45184</v>
      </c>
      <c r="C3210">
        <v>154.66999999999999</v>
      </c>
      <c r="D3210">
        <v>154.78</v>
      </c>
      <c r="E3210">
        <v>152.19</v>
      </c>
      <c r="F3210">
        <v>152.5</v>
      </c>
      <c r="G3210">
        <v>149.69999999999999</v>
      </c>
      <c r="H3210" s="2">
        <v>1116500</v>
      </c>
      <c r="I3210" s="8" cm="1">
        <f t="array" ref="I3210">IFERROR(MarketData[[#This Row],[Adjusted Close]]/_xlfn.XLOOKUP(1,
(MarketData[ETF]=MarketData[[#This Row],[ETF]])*(MarketData[Date]&lt;MarketData[[#This Row],[Date]]),
MarketData[Adjusted Close],
,0,-1)-1,"")</f>
        <v>6.019830028328621E-2</v>
      </c>
      <c r="J3210" s="9" t="str" cm="1">
        <f t="array" ref="J3210">IFERROR(
(_xlfn.XLOOKUP(1,(MarketData[ETF]=H3210)*(MarketData[Date]=I3210),MarketData[Adjusted Close]) /
_xlfn.XLOOKUP(1,(MarketData[ETF]=H3210)*(MarketData[Date]=WORKDAY(I3210,-1)),MarketData[Adjusted Close]))-1,
""
)</f>
        <v/>
      </c>
    </row>
    <row r="3211" spans="1:10" ht="15.75" x14ac:dyDescent="0.25">
      <c r="A3211" t="s">
        <v>10</v>
      </c>
      <c r="B3211" s="1">
        <v>45183</v>
      </c>
      <c r="C3211">
        <v>154.69</v>
      </c>
      <c r="D3211">
        <v>155.61000000000001</v>
      </c>
      <c r="E3211">
        <v>153.84</v>
      </c>
      <c r="F3211">
        <v>155.22999999999999</v>
      </c>
      <c r="G3211">
        <v>152.38</v>
      </c>
      <c r="H3211" s="2">
        <v>698300</v>
      </c>
      <c r="I3211" s="8" cm="1">
        <f t="array" ref="I3211">IFERROR(MarketData[[#This Row],[Adjusted Close]]/_xlfn.XLOOKUP(1,
(MarketData[ETF]=MarketData[[#This Row],[ETF]])*(MarketData[Date]&lt;MarketData[[#This Row],[Date]]),
MarketData[Adjusted Close],
,0,-1)-1,"")</f>
        <v>7.9178470254957611E-2</v>
      </c>
      <c r="J3211" s="9" t="str" cm="1">
        <f t="array" ref="J3211">IFERROR(
(_xlfn.XLOOKUP(1,(MarketData[ETF]=H3211)*(MarketData[Date]=I3211),MarketData[Adjusted Close]) /
_xlfn.XLOOKUP(1,(MarketData[ETF]=H3211)*(MarketData[Date]=WORKDAY(I3211,-1)),MarketData[Adjusted Close]))-1,
""
)</f>
        <v/>
      </c>
    </row>
    <row r="3212" spans="1:10" ht="15.75" x14ac:dyDescent="0.25">
      <c r="A3212" t="s">
        <v>10</v>
      </c>
      <c r="B3212" s="1">
        <v>45182</v>
      </c>
      <c r="C3212">
        <v>153.46</v>
      </c>
      <c r="D3212">
        <v>154.61000000000001</v>
      </c>
      <c r="E3212">
        <v>153</v>
      </c>
      <c r="F3212">
        <v>153.99</v>
      </c>
      <c r="G3212">
        <v>151.16999999999999</v>
      </c>
      <c r="H3212" s="2">
        <v>825300</v>
      </c>
      <c r="I3212" s="8" cm="1">
        <f t="array" ref="I3212">IFERROR(MarketData[[#This Row],[Adjusted Close]]/_xlfn.XLOOKUP(1,
(MarketData[ETF]=MarketData[[#This Row],[ETF]])*(MarketData[Date]&lt;MarketData[[#This Row],[Date]]),
MarketData[Adjusted Close],
,0,-1)-1,"")</f>
        <v>7.0609065155807338E-2</v>
      </c>
      <c r="J3212" s="9" t="str" cm="1">
        <f t="array" ref="J3212">IFERROR(
(_xlfn.XLOOKUP(1,(MarketData[ETF]=H3212)*(MarketData[Date]=I3212),MarketData[Adjusted Close]) /
_xlfn.XLOOKUP(1,(MarketData[ETF]=H3212)*(MarketData[Date]=WORKDAY(I3212,-1)),MarketData[Adjusted Close]))-1,
""
)</f>
        <v/>
      </c>
    </row>
    <row r="3213" spans="1:10" ht="15.75" x14ac:dyDescent="0.25">
      <c r="A3213" t="s">
        <v>10</v>
      </c>
      <c r="B3213" s="1">
        <v>45181</v>
      </c>
      <c r="C3213">
        <v>154.4</v>
      </c>
      <c r="D3213">
        <v>154.96</v>
      </c>
      <c r="E3213">
        <v>153.25</v>
      </c>
      <c r="F3213">
        <v>153.38999999999999</v>
      </c>
      <c r="G3213">
        <v>150.58000000000001</v>
      </c>
      <c r="H3213" s="2">
        <v>1079200</v>
      </c>
      <c r="I3213" s="8" cm="1">
        <f t="array" ref="I3213">IFERROR(MarketData[[#This Row],[Adjusted Close]]/_xlfn.XLOOKUP(1,
(MarketData[ETF]=MarketData[[#This Row],[ETF]])*(MarketData[Date]&lt;MarketData[[#This Row],[Date]]),
MarketData[Adjusted Close],
,0,-1)-1,"")</f>
        <v>6.6430594900850126E-2</v>
      </c>
      <c r="J3213" s="9" t="str" cm="1">
        <f t="array" ref="J3213">IFERROR(
(_xlfn.XLOOKUP(1,(MarketData[ETF]=H3213)*(MarketData[Date]=I3213),MarketData[Adjusted Close]) /
_xlfn.XLOOKUP(1,(MarketData[ETF]=H3213)*(MarketData[Date]=WORKDAY(I3213,-1)),MarketData[Adjusted Close]))-1,
""
)</f>
        <v/>
      </c>
    </row>
    <row r="3214" spans="1:10" ht="15.75" x14ac:dyDescent="0.25">
      <c r="A3214" t="s">
        <v>10</v>
      </c>
      <c r="B3214" s="1">
        <v>45180</v>
      </c>
      <c r="C3214">
        <v>154.56</v>
      </c>
      <c r="D3214">
        <v>155.31</v>
      </c>
      <c r="E3214">
        <v>153.75</v>
      </c>
      <c r="F3214">
        <v>155.11000000000001</v>
      </c>
      <c r="G3214">
        <v>152.27000000000001</v>
      </c>
      <c r="H3214" s="2">
        <v>1247900</v>
      </c>
      <c r="I3214" s="8" cm="1">
        <f t="array" ref="I3214">IFERROR(MarketData[[#This Row],[Adjusted Close]]/_xlfn.XLOOKUP(1,
(MarketData[ETF]=MarketData[[#This Row],[ETF]])*(MarketData[Date]&lt;MarketData[[#This Row],[Date]]),
MarketData[Adjusted Close],
,0,-1)-1,"")</f>
        <v>7.8399433427762233E-2</v>
      </c>
      <c r="J3214" s="9" t="str" cm="1">
        <f t="array" ref="J3214">IFERROR(
(_xlfn.XLOOKUP(1,(MarketData[ETF]=H3214)*(MarketData[Date]=I3214),MarketData[Adjusted Close]) /
_xlfn.XLOOKUP(1,(MarketData[ETF]=H3214)*(MarketData[Date]=WORKDAY(I3214,-1)),MarketData[Adjusted Close]))-1,
""
)</f>
        <v/>
      </c>
    </row>
    <row r="3215" spans="1:10" ht="15.75" x14ac:dyDescent="0.25">
      <c r="A3215" t="s">
        <v>10</v>
      </c>
      <c r="B3215" s="1">
        <v>45177</v>
      </c>
      <c r="C3215">
        <v>153.05000000000001</v>
      </c>
      <c r="D3215">
        <v>154.22</v>
      </c>
      <c r="E3215">
        <v>152.88999999999999</v>
      </c>
      <c r="F3215">
        <v>153.28</v>
      </c>
      <c r="G3215">
        <v>150.47</v>
      </c>
      <c r="H3215" s="2">
        <v>1028100</v>
      </c>
      <c r="I3215" s="8" cm="1">
        <f t="array" ref="I3215">IFERROR(MarketData[[#This Row],[Adjusted Close]]/_xlfn.XLOOKUP(1,
(MarketData[ETF]=MarketData[[#This Row],[ETF]])*(MarketData[Date]&lt;MarketData[[#This Row],[Date]]),
MarketData[Adjusted Close],
,0,-1)-1,"")</f>
        <v>6.5651558073654526E-2</v>
      </c>
      <c r="J3215" s="9" t="str" cm="1">
        <f t="array" ref="J3215">IFERROR(
(_xlfn.XLOOKUP(1,(MarketData[ETF]=H3215)*(MarketData[Date]=I3215),MarketData[Adjusted Close]) /
_xlfn.XLOOKUP(1,(MarketData[ETF]=H3215)*(MarketData[Date]=WORKDAY(I3215,-1)),MarketData[Adjusted Close]))-1,
""
)</f>
        <v/>
      </c>
    </row>
    <row r="3216" spans="1:10" ht="15.75" x14ac:dyDescent="0.25">
      <c r="A3216" t="s">
        <v>10</v>
      </c>
      <c r="B3216" s="1">
        <v>45176</v>
      </c>
      <c r="C3216">
        <v>152.31</v>
      </c>
      <c r="D3216">
        <v>153.38999999999999</v>
      </c>
      <c r="E3216">
        <v>151.88</v>
      </c>
      <c r="F3216">
        <v>153.06</v>
      </c>
      <c r="G3216">
        <v>150.25</v>
      </c>
      <c r="H3216" s="2">
        <v>1088700</v>
      </c>
      <c r="I3216" s="8" cm="1">
        <f t="array" ref="I3216">IFERROR(MarketData[[#This Row],[Adjusted Close]]/_xlfn.XLOOKUP(1,
(MarketData[ETF]=MarketData[[#This Row],[ETF]])*(MarketData[Date]&lt;MarketData[[#This Row],[Date]]),
MarketData[Adjusted Close],
,0,-1)-1,"")</f>
        <v>6.4093484419263547E-2</v>
      </c>
      <c r="J3216" s="9" t="str" cm="1">
        <f t="array" ref="J3216">IFERROR(
(_xlfn.XLOOKUP(1,(MarketData[ETF]=H3216)*(MarketData[Date]=I3216),MarketData[Adjusted Close]) /
_xlfn.XLOOKUP(1,(MarketData[ETF]=H3216)*(MarketData[Date]=WORKDAY(I3216,-1)),MarketData[Adjusted Close]))-1,
""
)</f>
        <v/>
      </c>
    </row>
    <row r="3217" spans="1:10" ht="15.75" x14ac:dyDescent="0.25">
      <c r="A3217" t="s">
        <v>10</v>
      </c>
      <c r="B3217" s="1">
        <v>45175</v>
      </c>
      <c r="C3217">
        <v>155.21</v>
      </c>
      <c r="D3217">
        <v>155.34</v>
      </c>
      <c r="E3217">
        <v>153.34</v>
      </c>
      <c r="F3217">
        <v>154.22999999999999</v>
      </c>
      <c r="G3217">
        <v>151.4</v>
      </c>
      <c r="H3217" s="2">
        <v>921000</v>
      </c>
      <c r="I3217" s="8" cm="1">
        <f t="array" ref="I3217">IFERROR(MarketData[[#This Row],[Adjusted Close]]/_xlfn.XLOOKUP(1,
(MarketData[ETF]=MarketData[[#This Row],[ETF]])*(MarketData[Date]&lt;MarketData[[#This Row],[Date]]),
MarketData[Adjusted Close],
,0,-1)-1,"")</f>
        <v>7.2237960339943452E-2</v>
      </c>
      <c r="J3217" s="9" t="str" cm="1">
        <f t="array" ref="J3217">IFERROR(
(_xlfn.XLOOKUP(1,(MarketData[ETF]=H3217)*(MarketData[Date]=I3217),MarketData[Adjusted Close]) /
_xlfn.XLOOKUP(1,(MarketData[ETF]=H3217)*(MarketData[Date]=WORKDAY(I3217,-1)),MarketData[Adjusted Close]))-1,
""
)</f>
        <v/>
      </c>
    </row>
    <row r="3218" spans="1:10" ht="15.75" x14ac:dyDescent="0.25">
      <c r="A3218" t="s">
        <v>10</v>
      </c>
      <c r="B3218" s="1">
        <v>45174</v>
      </c>
      <c r="C3218">
        <v>155</v>
      </c>
      <c r="D3218">
        <v>156.05000000000001</v>
      </c>
      <c r="E3218">
        <v>154.65</v>
      </c>
      <c r="F3218">
        <v>155.55000000000001</v>
      </c>
      <c r="G3218">
        <v>152.69999999999999</v>
      </c>
      <c r="H3218" s="2">
        <v>706400</v>
      </c>
      <c r="I3218" s="8" cm="1">
        <f t="array" ref="I3218">IFERROR(MarketData[[#This Row],[Adjusted Close]]/_xlfn.XLOOKUP(1,
(MarketData[ETF]=MarketData[[#This Row],[ETF]])*(MarketData[Date]&lt;MarketData[[#This Row],[Date]]),
MarketData[Adjusted Close],
,0,-1)-1,"")</f>
        <v>8.1444759206798834E-2</v>
      </c>
      <c r="J3218" s="9" t="str" cm="1">
        <f t="array" ref="J3218">IFERROR(
(_xlfn.XLOOKUP(1,(MarketData[ETF]=H3218)*(MarketData[Date]=I3218),MarketData[Adjusted Close]) /
_xlfn.XLOOKUP(1,(MarketData[ETF]=H3218)*(MarketData[Date]=WORKDAY(I3218,-1)),MarketData[Adjusted Close]))-1,
""
)</f>
        <v/>
      </c>
    </row>
    <row r="3219" spans="1:10" ht="15.75" x14ac:dyDescent="0.25">
      <c r="A3219" t="s">
        <v>10</v>
      </c>
      <c r="B3219" s="1">
        <v>45170</v>
      </c>
      <c r="C3219">
        <v>156.51</v>
      </c>
      <c r="D3219">
        <v>156.66999999999999</v>
      </c>
      <c r="E3219">
        <v>154.72999999999999</v>
      </c>
      <c r="F3219">
        <v>155.37</v>
      </c>
      <c r="G3219">
        <v>152.52000000000001</v>
      </c>
      <c r="H3219" s="2">
        <v>1110400</v>
      </c>
      <c r="I3219" s="8" cm="1">
        <f t="array" ref="I3219">IFERROR(MarketData[[#This Row],[Adjusted Close]]/_xlfn.XLOOKUP(1,
(MarketData[ETF]=MarketData[[#This Row],[ETF]])*(MarketData[Date]&lt;MarketData[[#This Row],[Date]]),
MarketData[Adjusted Close],
,0,-1)-1,"")</f>
        <v>8.0169971671388174E-2</v>
      </c>
      <c r="J3219" s="9" t="str" cm="1">
        <f t="array" ref="J3219">IFERROR(
(_xlfn.XLOOKUP(1,(MarketData[ETF]=H3219)*(MarketData[Date]=I3219),MarketData[Adjusted Close]) /
_xlfn.XLOOKUP(1,(MarketData[ETF]=H3219)*(MarketData[Date]=WORKDAY(I3219,-1)),MarketData[Adjusted Close]))-1,
""
)</f>
        <v/>
      </c>
    </row>
    <row r="3220" spans="1:10" ht="15.75" x14ac:dyDescent="0.25">
      <c r="A3220" t="s">
        <v>10</v>
      </c>
      <c r="B3220" s="1">
        <v>45169</v>
      </c>
      <c r="C3220">
        <v>155.06</v>
      </c>
      <c r="D3220">
        <v>156.21</v>
      </c>
      <c r="E3220">
        <v>155.06</v>
      </c>
      <c r="F3220">
        <v>155.43</v>
      </c>
      <c r="G3220">
        <v>152.58000000000001</v>
      </c>
      <c r="H3220" s="2">
        <v>725100</v>
      </c>
      <c r="I3220" s="8" cm="1">
        <f t="array" ref="I3220">IFERROR(MarketData[[#This Row],[Adjusted Close]]/_xlfn.XLOOKUP(1,
(MarketData[ETF]=MarketData[[#This Row],[ETF]])*(MarketData[Date]&lt;MarketData[[#This Row],[Date]]),
MarketData[Adjusted Close],
,0,-1)-1,"")</f>
        <v>8.0594900849858542E-2</v>
      </c>
      <c r="J3220" s="9" t="str" cm="1">
        <f t="array" ref="J3220">IFERROR(
(_xlfn.XLOOKUP(1,(MarketData[ETF]=H3220)*(MarketData[Date]=I3220),MarketData[Adjusted Close]) /
_xlfn.XLOOKUP(1,(MarketData[ETF]=H3220)*(MarketData[Date]=WORKDAY(I3220,-1)),MarketData[Adjusted Close]))-1,
""
)</f>
        <v/>
      </c>
    </row>
    <row r="3221" spans="1:10" ht="15.75" x14ac:dyDescent="0.25">
      <c r="A3221" t="s">
        <v>10</v>
      </c>
      <c r="B3221" s="1">
        <v>45168</v>
      </c>
      <c r="C3221">
        <v>154.25</v>
      </c>
      <c r="D3221">
        <v>155.29</v>
      </c>
      <c r="E3221">
        <v>153.83000000000001</v>
      </c>
      <c r="F3221">
        <v>155.08000000000001</v>
      </c>
      <c r="G3221">
        <v>152.24</v>
      </c>
      <c r="H3221" s="2">
        <v>1261700</v>
      </c>
      <c r="I3221" s="8" cm="1">
        <f t="array" ref="I3221">IFERROR(MarketData[[#This Row],[Adjusted Close]]/_xlfn.XLOOKUP(1,
(MarketData[ETF]=MarketData[[#This Row],[ETF]])*(MarketData[Date]&lt;MarketData[[#This Row],[Date]]),
MarketData[Adjusted Close],
,0,-1)-1,"")</f>
        <v>7.8186968838527049E-2</v>
      </c>
      <c r="J3221" s="9" t="str" cm="1">
        <f t="array" ref="J3221">IFERROR(
(_xlfn.XLOOKUP(1,(MarketData[ETF]=H3221)*(MarketData[Date]=I3221),MarketData[Adjusted Close]) /
_xlfn.XLOOKUP(1,(MarketData[ETF]=H3221)*(MarketData[Date]=WORKDAY(I3221,-1)),MarketData[Adjusted Close]))-1,
""
)</f>
        <v/>
      </c>
    </row>
    <row r="3222" spans="1:10" ht="15.75" x14ac:dyDescent="0.25">
      <c r="A3222" t="s">
        <v>10</v>
      </c>
      <c r="B3222" s="1">
        <v>45167</v>
      </c>
      <c r="C3222">
        <v>150.79</v>
      </c>
      <c r="D3222">
        <v>154.33000000000001</v>
      </c>
      <c r="E3222">
        <v>150.69999999999999</v>
      </c>
      <c r="F3222">
        <v>154.15</v>
      </c>
      <c r="G3222">
        <v>151.32</v>
      </c>
      <c r="H3222" s="2">
        <v>811700</v>
      </c>
      <c r="I3222" s="8" cm="1">
        <f t="array" ref="I3222">IFERROR(MarketData[[#This Row],[Adjusted Close]]/_xlfn.XLOOKUP(1,
(MarketData[ETF]=MarketData[[#This Row],[ETF]])*(MarketData[Date]&lt;MarketData[[#This Row],[Date]]),
MarketData[Adjusted Close],
,0,-1)-1,"")</f>
        <v>7.1671388101983036E-2</v>
      </c>
      <c r="J3222" s="9" t="str" cm="1">
        <f t="array" ref="J3222">IFERROR(
(_xlfn.XLOOKUP(1,(MarketData[ETF]=H3222)*(MarketData[Date]=I3222),MarketData[Adjusted Close]) /
_xlfn.XLOOKUP(1,(MarketData[ETF]=H3222)*(MarketData[Date]=WORKDAY(I3222,-1)),MarketData[Adjusted Close]))-1,
""
)</f>
        <v/>
      </c>
    </row>
    <row r="3223" spans="1:10" ht="15.75" x14ac:dyDescent="0.25">
      <c r="A3223" t="s">
        <v>10</v>
      </c>
      <c r="B3223" s="1">
        <v>45166</v>
      </c>
      <c r="C3223">
        <v>151.03</v>
      </c>
      <c r="D3223">
        <v>151.26</v>
      </c>
      <c r="E3223">
        <v>149.87</v>
      </c>
      <c r="F3223">
        <v>150.94999999999999</v>
      </c>
      <c r="G3223">
        <v>148.18</v>
      </c>
      <c r="H3223" s="2">
        <v>780900</v>
      </c>
      <c r="I3223" s="8" cm="1">
        <f t="array" ref="I3223">IFERROR(MarketData[[#This Row],[Adjusted Close]]/_xlfn.XLOOKUP(1,
(MarketData[ETF]=MarketData[[#This Row],[ETF]])*(MarketData[Date]&lt;MarketData[[#This Row],[Date]]),
MarketData[Adjusted Close],
,0,-1)-1,"")</f>
        <v>4.943342776203985E-2</v>
      </c>
      <c r="J3223" s="9" t="str" cm="1">
        <f t="array" ref="J3223">IFERROR(
(_xlfn.XLOOKUP(1,(MarketData[ETF]=H3223)*(MarketData[Date]=I3223),MarketData[Adjusted Close]) /
_xlfn.XLOOKUP(1,(MarketData[ETF]=H3223)*(MarketData[Date]=WORKDAY(I3223,-1)),MarketData[Adjusted Close]))-1,
""
)</f>
        <v/>
      </c>
    </row>
    <row r="3224" spans="1:10" ht="15.75" x14ac:dyDescent="0.25">
      <c r="A3224" t="s">
        <v>10</v>
      </c>
      <c r="B3224" s="1">
        <v>45163</v>
      </c>
      <c r="C3224">
        <v>148.96</v>
      </c>
      <c r="D3224">
        <v>150.44</v>
      </c>
      <c r="E3224">
        <v>147.54</v>
      </c>
      <c r="F3224">
        <v>149.81</v>
      </c>
      <c r="G3224">
        <v>147.06</v>
      </c>
      <c r="H3224" s="2">
        <v>1326100</v>
      </c>
      <c r="I3224" s="8" cm="1">
        <f t="array" ref="I3224">IFERROR(MarketData[[#This Row],[Adjusted Close]]/_xlfn.XLOOKUP(1,
(MarketData[ETF]=MarketData[[#This Row],[ETF]])*(MarketData[Date]&lt;MarketData[[#This Row],[Date]]),
MarketData[Adjusted Close],
,0,-1)-1,"")</f>
        <v>4.1501416430594906E-2</v>
      </c>
      <c r="J3224" s="9" t="str" cm="1">
        <f t="array" ref="J3224">IFERROR(
(_xlfn.XLOOKUP(1,(MarketData[ETF]=H3224)*(MarketData[Date]=I3224),MarketData[Adjusted Close]) /
_xlfn.XLOOKUP(1,(MarketData[ETF]=H3224)*(MarketData[Date]=WORKDAY(I3224,-1)),MarketData[Adjusted Close]))-1,
""
)</f>
        <v/>
      </c>
    </row>
    <row r="3225" spans="1:10" ht="15.75" x14ac:dyDescent="0.25">
      <c r="A3225" t="s">
        <v>10</v>
      </c>
      <c r="B3225" s="1">
        <v>45162</v>
      </c>
      <c r="C3225">
        <v>153.32</v>
      </c>
      <c r="D3225">
        <v>153.35</v>
      </c>
      <c r="E3225">
        <v>148.54</v>
      </c>
      <c r="F3225">
        <v>148.58000000000001</v>
      </c>
      <c r="G3225">
        <v>145.86000000000001</v>
      </c>
      <c r="H3225" s="2">
        <v>1353700</v>
      </c>
      <c r="I3225" s="8" cm="1">
        <f t="array" ref="I3225">IFERROR(MarketData[[#This Row],[Adjusted Close]]/_xlfn.XLOOKUP(1,
(MarketData[ETF]=MarketData[[#This Row],[ETF]])*(MarketData[Date]&lt;MarketData[[#This Row],[Date]]),
MarketData[Adjusted Close],
,0,-1)-1,"")</f>
        <v>3.300283286118999E-2</v>
      </c>
      <c r="J3225" s="9" t="str" cm="1">
        <f t="array" ref="J3225">IFERROR(
(_xlfn.XLOOKUP(1,(MarketData[ETF]=H3225)*(MarketData[Date]=I3225),MarketData[Adjusted Close]) /
_xlfn.XLOOKUP(1,(MarketData[ETF]=H3225)*(MarketData[Date]=WORKDAY(I3225,-1)),MarketData[Adjusted Close]))-1,
""
)</f>
        <v/>
      </c>
    </row>
    <row r="3226" spans="1:10" ht="15.75" x14ac:dyDescent="0.25">
      <c r="A3226" t="s">
        <v>10</v>
      </c>
      <c r="B3226" s="1">
        <v>45161</v>
      </c>
      <c r="C3226">
        <v>149.97</v>
      </c>
      <c r="D3226">
        <v>152.30000000000001</v>
      </c>
      <c r="E3226">
        <v>149.9</v>
      </c>
      <c r="F3226">
        <v>151.9</v>
      </c>
      <c r="G3226">
        <v>149.12</v>
      </c>
      <c r="H3226" s="2">
        <v>732400</v>
      </c>
      <c r="I3226" s="8" cm="1">
        <f t="array" ref="I3226">IFERROR(MarketData[[#This Row],[Adjusted Close]]/_xlfn.XLOOKUP(1,
(MarketData[ETF]=MarketData[[#This Row],[ETF]])*(MarketData[Date]&lt;MarketData[[#This Row],[Date]]),
MarketData[Adjusted Close],
,0,-1)-1,"")</f>
        <v>5.609065155807369E-2</v>
      </c>
      <c r="J3226" s="9" t="str" cm="1">
        <f t="array" ref="J3226">IFERROR(
(_xlfn.XLOOKUP(1,(MarketData[ETF]=H3226)*(MarketData[Date]=I3226),MarketData[Adjusted Close]) /
_xlfn.XLOOKUP(1,(MarketData[ETF]=H3226)*(MarketData[Date]=WORKDAY(I3226,-1)),MarketData[Adjusted Close]))-1,
""
)</f>
        <v/>
      </c>
    </row>
    <row r="3227" spans="1:10" ht="15.75" x14ac:dyDescent="0.25">
      <c r="A3227" t="s">
        <v>10</v>
      </c>
      <c r="B3227" s="1">
        <v>45160</v>
      </c>
      <c r="C3227">
        <v>150.80000000000001</v>
      </c>
      <c r="D3227">
        <v>150.80000000000001</v>
      </c>
      <c r="E3227">
        <v>149.22999999999999</v>
      </c>
      <c r="F3227">
        <v>149.5</v>
      </c>
      <c r="G3227">
        <v>146.76</v>
      </c>
      <c r="H3227" s="2">
        <v>915900</v>
      </c>
      <c r="I3227" s="8" cm="1">
        <f t="array" ref="I3227">IFERROR(MarketData[[#This Row],[Adjusted Close]]/_xlfn.XLOOKUP(1,
(MarketData[ETF]=MarketData[[#This Row],[ETF]])*(MarketData[Date]&lt;MarketData[[#This Row],[Date]]),
MarketData[Adjusted Close],
,0,-1)-1,"")</f>
        <v>3.9376770538243733E-2</v>
      </c>
      <c r="J3227" s="9" t="str" cm="1">
        <f t="array" ref="J3227">IFERROR(
(_xlfn.XLOOKUP(1,(MarketData[ETF]=H3227)*(MarketData[Date]=I3227),MarketData[Adjusted Close]) /
_xlfn.XLOOKUP(1,(MarketData[ETF]=H3227)*(MarketData[Date]=WORKDAY(I3227,-1)),MarketData[Adjusted Close]))-1,
""
)</f>
        <v/>
      </c>
    </row>
    <row r="3228" spans="1:10" ht="15.75" x14ac:dyDescent="0.25">
      <c r="A3228" t="s">
        <v>10</v>
      </c>
      <c r="B3228" s="1">
        <v>45159</v>
      </c>
      <c r="C3228">
        <v>147.93</v>
      </c>
      <c r="D3228">
        <v>150</v>
      </c>
      <c r="E3228">
        <v>147.77000000000001</v>
      </c>
      <c r="F3228">
        <v>149.75</v>
      </c>
      <c r="G3228">
        <v>147</v>
      </c>
      <c r="H3228" s="2">
        <v>2346900</v>
      </c>
      <c r="I3228" s="8" cm="1">
        <f t="array" ref="I3228">IFERROR(MarketData[[#This Row],[Adjusted Close]]/_xlfn.XLOOKUP(1,
(MarketData[ETF]=MarketData[[#This Row],[ETF]])*(MarketData[Date]&lt;MarketData[[#This Row],[Date]]),
MarketData[Adjusted Close],
,0,-1)-1,"")</f>
        <v>4.107648725212476E-2</v>
      </c>
      <c r="J3228" s="9" t="str" cm="1">
        <f t="array" ref="J3228">IFERROR(
(_xlfn.XLOOKUP(1,(MarketData[ETF]=H3228)*(MarketData[Date]=I3228),MarketData[Adjusted Close]) /
_xlfn.XLOOKUP(1,(MarketData[ETF]=H3228)*(MarketData[Date]=WORKDAY(I3228,-1)),MarketData[Adjusted Close]))-1,
""
)</f>
        <v/>
      </c>
    </row>
    <row r="3229" spans="1:10" ht="15.75" x14ac:dyDescent="0.25">
      <c r="A3229" t="s">
        <v>10</v>
      </c>
      <c r="B3229" s="1">
        <v>45156</v>
      </c>
      <c r="C3229">
        <v>146.1</v>
      </c>
      <c r="D3229">
        <v>147.84</v>
      </c>
      <c r="E3229">
        <v>145.91</v>
      </c>
      <c r="F3229">
        <v>147.31</v>
      </c>
      <c r="G3229">
        <v>144.61000000000001</v>
      </c>
      <c r="H3229" s="2">
        <v>1022400</v>
      </c>
      <c r="I3229" s="8" cm="1">
        <f t="array" ref="I3229">IFERROR(MarketData[[#This Row],[Adjusted Close]]/_xlfn.XLOOKUP(1,
(MarketData[ETF]=MarketData[[#This Row],[ETF]])*(MarketData[Date]&lt;MarketData[[#This Row],[Date]]),
MarketData[Adjusted Close],
,0,-1)-1,"")</f>
        <v>2.4150141643059619E-2</v>
      </c>
      <c r="J3229" s="9" t="str" cm="1">
        <f t="array" ref="J3229">IFERROR(
(_xlfn.XLOOKUP(1,(MarketData[ETF]=H3229)*(MarketData[Date]=I3229),MarketData[Adjusted Close]) /
_xlfn.XLOOKUP(1,(MarketData[ETF]=H3229)*(MarketData[Date]=WORKDAY(I3229,-1)),MarketData[Adjusted Close]))-1,
""
)</f>
        <v/>
      </c>
    </row>
    <row r="3230" spans="1:10" ht="15.75" x14ac:dyDescent="0.25">
      <c r="A3230" t="s">
        <v>10</v>
      </c>
      <c r="B3230" s="1">
        <v>45155</v>
      </c>
      <c r="C3230">
        <v>149.74</v>
      </c>
      <c r="D3230">
        <v>149.85</v>
      </c>
      <c r="E3230">
        <v>147.34</v>
      </c>
      <c r="F3230">
        <v>147.51</v>
      </c>
      <c r="G3230">
        <v>144.81</v>
      </c>
      <c r="H3230" s="2">
        <v>1460300</v>
      </c>
      <c r="I3230" s="8" cm="1">
        <f t="array" ref="I3230">IFERROR(MarketData[[#This Row],[Adjusted Close]]/_xlfn.XLOOKUP(1,
(MarketData[ETF]=MarketData[[#This Row],[ETF]])*(MarketData[Date]&lt;MarketData[[#This Row],[Date]]),
MarketData[Adjusted Close],
,0,-1)-1,"")</f>
        <v>2.5566572237960328E-2</v>
      </c>
      <c r="J3230" s="9" t="str" cm="1">
        <f t="array" ref="J3230">IFERROR(
(_xlfn.XLOOKUP(1,(MarketData[ETF]=H3230)*(MarketData[Date]=I3230),MarketData[Adjusted Close]) /
_xlfn.XLOOKUP(1,(MarketData[ETF]=H3230)*(MarketData[Date]=WORKDAY(I3230,-1)),MarketData[Adjusted Close]))-1,
""
)</f>
        <v/>
      </c>
    </row>
    <row r="3231" spans="1:10" ht="15.75" x14ac:dyDescent="0.25">
      <c r="A3231" t="s">
        <v>10</v>
      </c>
      <c r="B3231" s="1">
        <v>45154</v>
      </c>
      <c r="C3231">
        <v>150.54</v>
      </c>
      <c r="D3231">
        <v>151.09</v>
      </c>
      <c r="E3231">
        <v>149.11000000000001</v>
      </c>
      <c r="F3231">
        <v>149.13</v>
      </c>
      <c r="G3231">
        <v>146.4</v>
      </c>
      <c r="H3231" s="2">
        <v>1037400</v>
      </c>
      <c r="I3231" s="8" cm="1">
        <f t="array" ref="I3231">IFERROR(MarketData[[#This Row],[Adjusted Close]]/_xlfn.XLOOKUP(1,
(MarketData[ETF]=MarketData[[#This Row],[ETF]])*(MarketData[Date]&lt;MarketData[[#This Row],[Date]]),
MarketData[Adjusted Close],
,0,-1)-1,"")</f>
        <v>3.6827195467422191E-2</v>
      </c>
      <c r="J3231" s="9" t="str" cm="1">
        <f t="array" ref="J3231">IFERROR(
(_xlfn.XLOOKUP(1,(MarketData[ETF]=H3231)*(MarketData[Date]=I3231),MarketData[Adjusted Close]) /
_xlfn.XLOOKUP(1,(MarketData[ETF]=H3231)*(MarketData[Date]=WORKDAY(I3231,-1)),MarketData[Adjusted Close]))-1,
""
)</f>
        <v/>
      </c>
    </row>
    <row r="3232" spans="1:10" ht="15.75" x14ac:dyDescent="0.25">
      <c r="A3232" t="s">
        <v>10</v>
      </c>
      <c r="B3232" s="1">
        <v>45153</v>
      </c>
      <c r="C3232">
        <v>151.96</v>
      </c>
      <c r="D3232">
        <v>152.24</v>
      </c>
      <c r="E3232">
        <v>150.47</v>
      </c>
      <c r="F3232">
        <v>150.78</v>
      </c>
      <c r="G3232">
        <v>148.02000000000001</v>
      </c>
      <c r="H3232" s="2">
        <v>977900</v>
      </c>
      <c r="I3232" s="8" cm="1">
        <f t="array" ref="I3232">IFERROR(MarketData[[#This Row],[Adjusted Close]]/_xlfn.XLOOKUP(1,
(MarketData[ETF]=MarketData[[#This Row],[ETF]])*(MarketData[Date]&lt;MarketData[[#This Row],[Date]]),
MarketData[Adjusted Close],
,0,-1)-1,"")</f>
        <v>4.8300283286119239E-2</v>
      </c>
      <c r="J3232" s="9" t="str" cm="1">
        <f t="array" ref="J3232">IFERROR(
(_xlfn.XLOOKUP(1,(MarketData[ETF]=H3232)*(MarketData[Date]=I3232),MarketData[Adjusted Close]) /
_xlfn.XLOOKUP(1,(MarketData[ETF]=H3232)*(MarketData[Date]=WORKDAY(I3232,-1)),MarketData[Adjusted Close]))-1,
""
)</f>
        <v/>
      </c>
    </row>
    <row r="3233" spans="1:10" ht="15.75" x14ac:dyDescent="0.25">
      <c r="A3233" t="s">
        <v>10</v>
      </c>
      <c r="B3233" s="1">
        <v>45152</v>
      </c>
      <c r="C3233">
        <v>150.38</v>
      </c>
      <c r="D3233">
        <v>152.4</v>
      </c>
      <c r="E3233">
        <v>150.1</v>
      </c>
      <c r="F3233">
        <v>152.4</v>
      </c>
      <c r="G3233">
        <v>149.61000000000001</v>
      </c>
      <c r="H3233" s="2">
        <v>764500</v>
      </c>
      <c r="I3233" s="8" cm="1">
        <f t="array" ref="I3233">IFERROR(MarketData[[#This Row],[Adjusted Close]]/_xlfn.XLOOKUP(1,
(MarketData[ETF]=MarketData[[#This Row],[ETF]])*(MarketData[Date]&lt;MarketData[[#This Row],[Date]]),
MarketData[Adjusted Close],
,0,-1)-1,"")</f>
        <v>5.956090651558088E-2</v>
      </c>
      <c r="J3233" s="9" t="str" cm="1">
        <f t="array" ref="J3233">IFERROR(
(_xlfn.XLOOKUP(1,(MarketData[ETF]=H3233)*(MarketData[Date]=I3233),MarketData[Adjusted Close]) /
_xlfn.XLOOKUP(1,(MarketData[ETF]=H3233)*(MarketData[Date]=WORKDAY(I3233,-1)),MarketData[Adjusted Close]))-1,
""
)</f>
        <v/>
      </c>
    </row>
    <row r="3234" spans="1:10" ht="15.75" x14ac:dyDescent="0.25">
      <c r="A3234" t="s">
        <v>10</v>
      </c>
      <c r="B3234" s="1">
        <v>45149</v>
      </c>
      <c r="C3234">
        <v>150.54</v>
      </c>
      <c r="D3234">
        <v>151.37</v>
      </c>
      <c r="E3234">
        <v>150.03</v>
      </c>
      <c r="F3234">
        <v>150.66999999999999</v>
      </c>
      <c r="G3234">
        <v>147.91</v>
      </c>
      <c r="H3234" s="2">
        <v>838700</v>
      </c>
      <c r="I3234" s="8" cm="1">
        <f t="array" ref="I3234">IFERROR(MarketData[[#This Row],[Adjusted Close]]/_xlfn.XLOOKUP(1,
(MarketData[ETF]=MarketData[[#This Row],[ETF]])*(MarketData[Date]&lt;MarketData[[#This Row],[Date]]),
MarketData[Adjusted Close],
,0,-1)-1,"")</f>
        <v>4.7521246458923638E-2</v>
      </c>
      <c r="J3234" s="9" t="str" cm="1">
        <f t="array" ref="J3234">IFERROR(
(_xlfn.XLOOKUP(1,(MarketData[ETF]=H3234)*(MarketData[Date]=I3234),MarketData[Adjusted Close]) /
_xlfn.XLOOKUP(1,(MarketData[ETF]=H3234)*(MarketData[Date]=WORKDAY(I3234,-1)),MarketData[Adjusted Close]))-1,
""
)</f>
        <v/>
      </c>
    </row>
    <row r="3235" spans="1:10" ht="15.75" x14ac:dyDescent="0.25">
      <c r="A3235" t="s">
        <v>10</v>
      </c>
      <c r="B3235" s="1">
        <v>45148</v>
      </c>
      <c r="C3235">
        <v>152.6</v>
      </c>
      <c r="D3235">
        <v>153.99</v>
      </c>
      <c r="E3235">
        <v>150.99</v>
      </c>
      <c r="F3235">
        <v>151.66</v>
      </c>
      <c r="G3235">
        <v>148.88</v>
      </c>
      <c r="H3235" s="2">
        <v>1097000</v>
      </c>
      <c r="I3235" s="8" cm="1">
        <f t="array" ref="I3235">IFERROR(MarketData[[#This Row],[Adjusted Close]]/_xlfn.XLOOKUP(1,
(MarketData[ETF]=MarketData[[#This Row],[ETF]])*(MarketData[Date]&lt;MarketData[[#This Row],[Date]]),
MarketData[Adjusted Close],
,0,-1)-1,"")</f>
        <v>5.4390934844192662E-2</v>
      </c>
      <c r="J3235" s="9" t="str" cm="1">
        <f t="array" ref="J3235">IFERROR(
(_xlfn.XLOOKUP(1,(MarketData[ETF]=H3235)*(MarketData[Date]=I3235),MarketData[Adjusted Close]) /
_xlfn.XLOOKUP(1,(MarketData[ETF]=H3235)*(MarketData[Date]=WORKDAY(I3235,-1)),MarketData[Adjusted Close]))-1,
""
)</f>
        <v/>
      </c>
    </row>
    <row r="3236" spans="1:10" ht="15.75" x14ac:dyDescent="0.25">
      <c r="A3236" t="s">
        <v>10</v>
      </c>
      <c r="B3236" s="1">
        <v>45147</v>
      </c>
      <c r="C3236">
        <v>153.13</v>
      </c>
      <c r="D3236">
        <v>153.16</v>
      </c>
      <c r="E3236">
        <v>151.05000000000001</v>
      </c>
      <c r="F3236">
        <v>151.31</v>
      </c>
      <c r="G3236">
        <v>148.54</v>
      </c>
      <c r="H3236" s="2">
        <v>1736100</v>
      </c>
      <c r="I3236" s="8" cm="1">
        <f t="array" ref="I3236">IFERROR(MarketData[[#This Row],[Adjusted Close]]/_xlfn.XLOOKUP(1,
(MarketData[ETF]=MarketData[[#This Row],[ETF]])*(MarketData[Date]&lt;MarketData[[#This Row],[Date]]),
MarketData[Adjusted Close],
,0,-1)-1,"")</f>
        <v>5.1983002832861169E-2</v>
      </c>
      <c r="J3236" s="9" t="str" cm="1">
        <f t="array" ref="J3236">IFERROR(
(_xlfn.XLOOKUP(1,(MarketData[ETF]=H3236)*(MarketData[Date]=I3236),MarketData[Adjusted Close]) /
_xlfn.XLOOKUP(1,(MarketData[ETF]=H3236)*(MarketData[Date]=WORKDAY(I3236,-1)),MarketData[Adjusted Close]))-1,
""
)</f>
        <v/>
      </c>
    </row>
    <row r="3237" spans="1:10" ht="15.75" x14ac:dyDescent="0.25">
      <c r="A3237" t="s">
        <v>10</v>
      </c>
      <c r="B3237" s="1">
        <v>45146</v>
      </c>
      <c r="C3237">
        <v>153.32</v>
      </c>
      <c r="D3237">
        <v>153.32</v>
      </c>
      <c r="E3237">
        <v>151.72999999999999</v>
      </c>
      <c r="F3237">
        <v>153.01</v>
      </c>
      <c r="G3237">
        <v>150.19999999999999</v>
      </c>
      <c r="H3237" s="2">
        <v>1266300</v>
      </c>
      <c r="I3237" s="8" cm="1">
        <f t="array" ref="I3237">IFERROR(MarketData[[#This Row],[Adjusted Close]]/_xlfn.XLOOKUP(1,
(MarketData[ETF]=MarketData[[#This Row],[ETF]])*(MarketData[Date]&lt;MarketData[[#This Row],[Date]]),
MarketData[Adjusted Close],
,0,-1)-1,"")</f>
        <v>6.3739376770538314E-2</v>
      </c>
      <c r="J3237" s="9" t="str" cm="1">
        <f t="array" ref="J3237">IFERROR(
(_xlfn.XLOOKUP(1,(MarketData[ETF]=H3237)*(MarketData[Date]=I3237),MarketData[Adjusted Close]) /
_xlfn.XLOOKUP(1,(MarketData[ETF]=H3237)*(MarketData[Date]=WORKDAY(I3237,-1)),MarketData[Adjusted Close]))-1,
""
)</f>
        <v/>
      </c>
    </row>
    <row r="3238" spans="1:10" ht="15.75" x14ac:dyDescent="0.25">
      <c r="A3238" t="s">
        <v>10</v>
      </c>
      <c r="B3238" s="1">
        <v>45145</v>
      </c>
      <c r="C3238">
        <v>153.82</v>
      </c>
      <c r="D3238">
        <v>154.38999999999999</v>
      </c>
      <c r="E3238">
        <v>152.85</v>
      </c>
      <c r="F3238">
        <v>154.32</v>
      </c>
      <c r="G3238">
        <v>151.49</v>
      </c>
      <c r="H3238" s="2">
        <v>1567200</v>
      </c>
      <c r="I3238" s="8" cm="1">
        <f t="array" ref="I3238">IFERROR(MarketData[[#This Row],[Adjusted Close]]/_xlfn.XLOOKUP(1,
(MarketData[ETF]=MarketData[[#This Row],[ETF]])*(MarketData[Date]&lt;MarketData[[#This Row],[Date]]),
MarketData[Adjusted Close],
,0,-1)-1,"")</f>
        <v>7.2875354107648782E-2</v>
      </c>
      <c r="J3238" s="9" t="str" cm="1">
        <f t="array" ref="J3238">IFERROR(
(_xlfn.XLOOKUP(1,(MarketData[ETF]=H3238)*(MarketData[Date]=I3238),MarketData[Adjusted Close]) /
_xlfn.XLOOKUP(1,(MarketData[ETF]=H3238)*(MarketData[Date]=WORKDAY(I3238,-1)),MarketData[Adjusted Close]))-1,
""
)</f>
        <v/>
      </c>
    </row>
    <row r="3239" spans="1:10" ht="15.75" x14ac:dyDescent="0.25">
      <c r="A3239" t="s">
        <v>10</v>
      </c>
      <c r="B3239" s="1">
        <v>45142</v>
      </c>
      <c r="C3239">
        <v>154.58000000000001</v>
      </c>
      <c r="D3239">
        <v>155.54</v>
      </c>
      <c r="E3239">
        <v>152.87</v>
      </c>
      <c r="F3239">
        <v>153.06</v>
      </c>
      <c r="G3239">
        <v>150.25</v>
      </c>
      <c r="H3239" s="2">
        <v>1220900</v>
      </c>
      <c r="I3239" s="8" cm="1">
        <f t="array" ref="I3239">IFERROR(MarketData[[#This Row],[Adjusted Close]]/_xlfn.XLOOKUP(1,
(MarketData[ETF]=MarketData[[#This Row],[ETF]])*(MarketData[Date]&lt;MarketData[[#This Row],[Date]]),
MarketData[Adjusted Close],
,0,-1)-1,"")</f>
        <v>6.4093484419263547E-2</v>
      </c>
      <c r="J3239" s="9" t="str" cm="1">
        <f t="array" ref="J3239">IFERROR(
(_xlfn.XLOOKUP(1,(MarketData[ETF]=H3239)*(MarketData[Date]=I3239),MarketData[Adjusted Close]) /
_xlfn.XLOOKUP(1,(MarketData[ETF]=H3239)*(MarketData[Date]=WORKDAY(I3239,-1)),MarketData[Adjusted Close]))-1,
""
)</f>
        <v/>
      </c>
    </row>
    <row r="3240" spans="1:10" ht="15.75" x14ac:dyDescent="0.25">
      <c r="A3240" t="s">
        <v>10</v>
      </c>
      <c r="B3240" s="1">
        <v>45141</v>
      </c>
      <c r="C3240">
        <v>153.03</v>
      </c>
      <c r="D3240">
        <v>154.65</v>
      </c>
      <c r="E3240">
        <v>152.96</v>
      </c>
      <c r="F3240">
        <v>153.74</v>
      </c>
      <c r="G3240">
        <v>150.91999999999999</v>
      </c>
      <c r="H3240" s="2">
        <v>1029500</v>
      </c>
      <c r="I3240" s="8" cm="1">
        <f t="array" ref="I3240">IFERROR(MarketData[[#This Row],[Adjusted Close]]/_xlfn.XLOOKUP(1,
(MarketData[ETF]=MarketData[[#This Row],[ETF]])*(MarketData[Date]&lt;MarketData[[#This Row],[Date]]),
MarketData[Adjusted Close],
,0,-1)-1,"")</f>
        <v>6.8838526912181397E-2</v>
      </c>
      <c r="J3240" s="9" t="str" cm="1">
        <f t="array" ref="J3240">IFERROR(
(_xlfn.XLOOKUP(1,(MarketData[ETF]=H3240)*(MarketData[Date]=I3240),MarketData[Adjusted Close]) /
_xlfn.XLOOKUP(1,(MarketData[ETF]=H3240)*(MarketData[Date]=WORKDAY(I3240,-1)),MarketData[Adjusted Close]))-1,
""
)</f>
        <v/>
      </c>
    </row>
    <row r="3241" spans="1:10" ht="15.75" x14ac:dyDescent="0.25">
      <c r="A3241" t="s">
        <v>10</v>
      </c>
      <c r="B3241" s="1">
        <v>45140</v>
      </c>
      <c r="C3241">
        <v>156.04</v>
      </c>
      <c r="D3241">
        <v>156.04</v>
      </c>
      <c r="E3241">
        <v>153.51</v>
      </c>
      <c r="F3241">
        <v>154.03</v>
      </c>
      <c r="G3241">
        <v>151.21</v>
      </c>
      <c r="H3241" s="2">
        <v>1291100</v>
      </c>
      <c r="I3241" s="8" cm="1">
        <f t="array" ref="I3241">IFERROR(MarketData[[#This Row],[Adjusted Close]]/_xlfn.XLOOKUP(1,
(MarketData[ETF]=MarketData[[#This Row],[ETF]])*(MarketData[Date]&lt;MarketData[[#This Row],[Date]]),
MarketData[Adjusted Close],
,0,-1)-1,"")</f>
        <v>7.0892351274787657E-2</v>
      </c>
      <c r="J3241" s="9" t="str" cm="1">
        <f t="array" ref="J3241">IFERROR(
(_xlfn.XLOOKUP(1,(MarketData[ETF]=H3241)*(MarketData[Date]=I3241),MarketData[Adjusted Close]) /
_xlfn.XLOOKUP(1,(MarketData[ETF]=H3241)*(MarketData[Date]=WORKDAY(I3241,-1)),MarketData[Adjusted Close]))-1,
""
)</f>
        <v/>
      </c>
    </row>
    <row r="3242" spans="1:10" ht="15.75" x14ac:dyDescent="0.25">
      <c r="A3242" t="s">
        <v>10</v>
      </c>
      <c r="B3242" s="1">
        <v>45139</v>
      </c>
      <c r="C3242">
        <v>157.28</v>
      </c>
      <c r="D3242">
        <v>157.78</v>
      </c>
      <c r="E3242">
        <v>156.63999999999999</v>
      </c>
      <c r="F3242">
        <v>157.49</v>
      </c>
      <c r="G3242">
        <v>154.6</v>
      </c>
      <c r="H3242" s="2">
        <v>795400</v>
      </c>
      <c r="I3242" s="8" cm="1">
        <f t="array" ref="I3242">IFERROR(MarketData[[#This Row],[Adjusted Close]]/_xlfn.XLOOKUP(1,
(MarketData[ETF]=MarketData[[#This Row],[ETF]])*(MarketData[Date]&lt;MarketData[[#This Row],[Date]]),
MarketData[Adjusted Close],
,0,-1)-1,"")</f>
        <v>9.4900849858357006E-2</v>
      </c>
      <c r="J3242" s="9" t="str" cm="1">
        <f t="array" ref="J3242">IFERROR(
(_xlfn.XLOOKUP(1,(MarketData[ETF]=H3242)*(MarketData[Date]=I3242),MarketData[Adjusted Close]) /
_xlfn.XLOOKUP(1,(MarketData[ETF]=H3242)*(MarketData[Date]=WORKDAY(I3242,-1)),MarketData[Adjusted Close]))-1,
""
)</f>
        <v/>
      </c>
    </row>
    <row r="3243" spans="1:10" ht="15.75" x14ac:dyDescent="0.25">
      <c r="A3243" t="s">
        <v>10</v>
      </c>
      <c r="B3243" s="1">
        <v>45138</v>
      </c>
      <c r="C3243">
        <v>157.91999999999999</v>
      </c>
      <c r="D3243">
        <v>158.31</v>
      </c>
      <c r="E3243">
        <v>157.32</v>
      </c>
      <c r="F3243">
        <v>157.93</v>
      </c>
      <c r="G3243">
        <v>155.03</v>
      </c>
      <c r="H3243" s="2">
        <v>945200</v>
      </c>
      <c r="I3243" s="8" cm="1">
        <f t="array" ref="I3243">IFERROR(MarketData[[#This Row],[Adjusted Close]]/_xlfn.XLOOKUP(1,
(MarketData[ETF]=MarketData[[#This Row],[ETF]])*(MarketData[Date]&lt;MarketData[[#This Row],[Date]]),
MarketData[Adjusted Close],
,0,-1)-1,"")</f>
        <v>9.7946175637393829E-2</v>
      </c>
      <c r="J3243" s="9" t="str" cm="1">
        <f t="array" ref="J3243">IFERROR(
(_xlfn.XLOOKUP(1,(MarketData[ETF]=H3243)*(MarketData[Date]=I3243),MarketData[Adjusted Close]) /
_xlfn.XLOOKUP(1,(MarketData[ETF]=H3243)*(MarketData[Date]=WORKDAY(I3243,-1)),MarketData[Adjusted Close]))-1,
""
)</f>
        <v/>
      </c>
    </row>
    <row r="3244" spans="1:10" ht="15.75" x14ac:dyDescent="0.25">
      <c r="A3244" t="s">
        <v>10</v>
      </c>
      <c r="B3244" s="1">
        <v>45135</v>
      </c>
      <c r="C3244">
        <v>156.66</v>
      </c>
      <c r="D3244">
        <v>158.18</v>
      </c>
      <c r="E3244">
        <v>156.47</v>
      </c>
      <c r="F3244">
        <v>157.72999999999999</v>
      </c>
      <c r="G3244">
        <v>154.84</v>
      </c>
      <c r="H3244" s="2">
        <v>1118600</v>
      </c>
      <c r="I3244" s="8" cm="1">
        <f t="array" ref="I3244">IFERROR(MarketData[[#This Row],[Adjusted Close]]/_xlfn.XLOOKUP(1,
(MarketData[ETF]=MarketData[[#This Row],[ETF]])*(MarketData[Date]&lt;MarketData[[#This Row],[Date]]),
MarketData[Adjusted Close],
,0,-1)-1,"")</f>
        <v>9.6600566572238034E-2</v>
      </c>
      <c r="J3244" s="9" t="str" cm="1">
        <f t="array" ref="J3244">IFERROR(
(_xlfn.XLOOKUP(1,(MarketData[ETF]=H3244)*(MarketData[Date]=I3244),MarketData[Adjusted Close]) /
_xlfn.XLOOKUP(1,(MarketData[ETF]=H3244)*(MarketData[Date]=WORKDAY(I3244,-1)),MarketData[Adjusted Close]))-1,
""
)</f>
        <v/>
      </c>
    </row>
    <row r="3245" spans="1:10" ht="15.75" x14ac:dyDescent="0.25">
      <c r="A3245" t="s">
        <v>10</v>
      </c>
      <c r="B3245" s="1">
        <v>45134</v>
      </c>
      <c r="C3245">
        <v>157.59</v>
      </c>
      <c r="D3245">
        <v>158.25</v>
      </c>
      <c r="E3245">
        <v>154.41</v>
      </c>
      <c r="F3245">
        <v>154.93</v>
      </c>
      <c r="G3245">
        <v>152.09</v>
      </c>
      <c r="H3245" s="2">
        <v>1110500</v>
      </c>
      <c r="I3245" s="8" cm="1">
        <f t="array" ref="I3245">IFERROR(MarketData[[#This Row],[Adjusted Close]]/_xlfn.XLOOKUP(1,
(MarketData[ETF]=MarketData[[#This Row],[ETF]])*(MarketData[Date]&lt;MarketData[[#This Row],[Date]]),
MarketData[Adjusted Close],
,0,-1)-1,"")</f>
        <v>7.7124645892351351E-2</v>
      </c>
      <c r="J3245" s="9" t="str" cm="1">
        <f t="array" ref="J3245">IFERROR(
(_xlfn.XLOOKUP(1,(MarketData[ETF]=H3245)*(MarketData[Date]=I3245),MarketData[Adjusted Close]) /
_xlfn.XLOOKUP(1,(MarketData[ETF]=H3245)*(MarketData[Date]=WORKDAY(I3245,-1)),MarketData[Adjusted Close]))-1,
""
)</f>
        <v/>
      </c>
    </row>
    <row r="3246" spans="1:10" ht="15.75" x14ac:dyDescent="0.25">
      <c r="A3246" t="s">
        <v>10</v>
      </c>
      <c r="B3246" s="1">
        <v>45133</v>
      </c>
      <c r="C3246">
        <v>155.4</v>
      </c>
      <c r="D3246">
        <v>156.01</v>
      </c>
      <c r="E3246">
        <v>154.38999999999999</v>
      </c>
      <c r="F3246">
        <v>155.29</v>
      </c>
      <c r="G3246">
        <v>152.44</v>
      </c>
      <c r="H3246" s="2">
        <v>964600</v>
      </c>
      <c r="I3246" s="8" cm="1">
        <f t="array" ref="I3246">IFERROR(MarketData[[#This Row],[Adjusted Close]]/_xlfn.XLOOKUP(1,
(MarketData[ETF]=MarketData[[#This Row],[ETF]])*(MarketData[Date]&lt;MarketData[[#This Row],[Date]]),
MarketData[Adjusted Close],
,0,-1)-1,"")</f>
        <v>7.9603399433427757E-2</v>
      </c>
      <c r="J3246" s="9" t="str" cm="1">
        <f t="array" ref="J3246">IFERROR(
(_xlfn.XLOOKUP(1,(MarketData[ETF]=H3246)*(MarketData[Date]=I3246),MarketData[Adjusted Close]) /
_xlfn.XLOOKUP(1,(MarketData[ETF]=H3246)*(MarketData[Date]=WORKDAY(I3246,-1)),MarketData[Adjusted Close]))-1,
""
)</f>
        <v/>
      </c>
    </row>
    <row r="3247" spans="1:10" ht="15.75" x14ac:dyDescent="0.25">
      <c r="A3247" t="s">
        <v>10</v>
      </c>
      <c r="B3247" s="1">
        <v>45132</v>
      </c>
      <c r="C3247">
        <v>155.11000000000001</v>
      </c>
      <c r="D3247">
        <v>156.51</v>
      </c>
      <c r="E3247">
        <v>155.09</v>
      </c>
      <c r="F3247">
        <v>155.88</v>
      </c>
      <c r="G3247">
        <v>153.02000000000001</v>
      </c>
      <c r="H3247" s="2">
        <v>647700</v>
      </c>
      <c r="I3247" s="8" cm="1">
        <f t="array" ref="I3247">IFERROR(MarketData[[#This Row],[Adjusted Close]]/_xlfn.XLOOKUP(1,
(MarketData[ETF]=MarketData[[#This Row],[ETF]])*(MarketData[Date]&lt;MarketData[[#This Row],[Date]]),
MarketData[Adjusted Close],
,0,-1)-1,"")</f>
        <v>8.3711048158640278E-2</v>
      </c>
      <c r="J3247" s="9" t="str" cm="1">
        <f t="array" ref="J3247">IFERROR(
(_xlfn.XLOOKUP(1,(MarketData[ETF]=H3247)*(MarketData[Date]=I3247),MarketData[Adjusted Close]) /
_xlfn.XLOOKUP(1,(MarketData[ETF]=H3247)*(MarketData[Date]=WORKDAY(I3247,-1)),MarketData[Adjusted Close]))-1,
""
)</f>
        <v/>
      </c>
    </row>
    <row r="3248" spans="1:10" ht="15.75" x14ac:dyDescent="0.25">
      <c r="A3248" t="s">
        <v>10</v>
      </c>
      <c r="B3248" s="1">
        <v>45131</v>
      </c>
      <c r="C3248">
        <v>154.88</v>
      </c>
      <c r="D3248">
        <v>155.32</v>
      </c>
      <c r="E3248">
        <v>154</v>
      </c>
      <c r="F3248">
        <v>154.79</v>
      </c>
      <c r="G3248">
        <v>151.94999999999999</v>
      </c>
      <c r="H3248" s="2">
        <v>742500</v>
      </c>
      <c r="I3248" s="8" cm="1">
        <f t="array" ref="I3248">IFERROR(MarketData[[#This Row],[Adjusted Close]]/_xlfn.XLOOKUP(1,
(MarketData[ETF]=MarketData[[#This Row],[ETF]])*(MarketData[Date]&lt;MarketData[[#This Row],[Date]]),
MarketData[Adjusted Close],
,0,-1)-1,"")</f>
        <v>7.6133144475920789E-2</v>
      </c>
      <c r="J3248" s="9" t="str" cm="1">
        <f t="array" ref="J3248">IFERROR(
(_xlfn.XLOOKUP(1,(MarketData[ETF]=H3248)*(MarketData[Date]=I3248),MarketData[Adjusted Close]) /
_xlfn.XLOOKUP(1,(MarketData[ETF]=H3248)*(MarketData[Date]=WORKDAY(I3248,-1)),MarketData[Adjusted Close]))-1,
""
)</f>
        <v/>
      </c>
    </row>
    <row r="3249" spans="1:10" ht="15.75" x14ac:dyDescent="0.25">
      <c r="A3249" t="s">
        <v>10</v>
      </c>
      <c r="B3249" s="1">
        <v>45128</v>
      </c>
      <c r="C3249">
        <v>155.99</v>
      </c>
      <c r="D3249">
        <v>156.26</v>
      </c>
      <c r="E3249">
        <v>154.38</v>
      </c>
      <c r="F3249">
        <v>154.54</v>
      </c>
      <c r="G3249">
        <v>151.71</v>
      </c>
      <c r="H3249" s="2">
        <v>915900</v>
      </c>
      <c r="I3249" s="8" cm="1">
        <f t="array" ref="I3249">IFERROR(MarketData[[#This Row],[Adjusted Close]]/_xlfn.XLOOKUP(1,
(MarketData[ETF]=MarketData[[#This Row],[ETF]])*(MarketData[Date]&lt;MarketData[[#This Row],[Date]]),
MarketData[Adjusted Close],
,0,-1)-1,"")</f>
        <v>7.4433427762039761E-2</v>
      </c>
      <c r="J3249" s="9" t="str" cm="1">
        <f t="array" ref="J3249">IFERROR(
(_xlfn.XLOOKUP(1,(MarketData[ETF]=H3249)*(MarketData[Date]=I3249),MarketData[Adjusted Close]) /
_xlfn.XLOOKUP(1,(MarketData[ETF]=H3249)*(MarketData[Date]=WORKDAY(I3249,-1)),MarketData[Adjusted Close]))-1,
""
)</f>
        <v/>
      </c>
    </row>
    <row r="3250" spans="1:10" ht="15.75" x14ac:dyDescent="0.25">
      <c r="A3250" t="s">
        <v>10</v>
      </c>
      <c r="B3250" s="1">
        <v>45127</v>
      </c>
      <c r="C3250">
        <v>157.4</v>
      </c>
      <c r="D3250">
        <v>157.97999999999999</v>
      </c>
      <c r="E3250">
        <v>154.58000000000001</v>
      </c>
      <c r="F3250">
        <v>154.99</v>
      </c>
      <c r="G3250">
        <v>152.15</v>
      </c>
      <c r="H3250" s="2">
        <v>974100</v>
      </c>
      <c r="I3250" s="8" cm="1">
        <f t="array" ref="I3250">IFERROR(MarketData[[#This Row],[Adjusted Close]]/_xlfn.XLOOKUP(1,
(MarketData[ETF]=MarketData[[#This Row],[ETF]])*(MarketData[Date]&lt;MarketData[[#This Row],[Date]]),
MarketData[Adjusted Close],
,0,-1)-1,"")</f>
        <v>7.7549575070821719E-2</v>
      </c>
      <c r="J3250" s="9" t="str" cm="1">
        <f t="array" ref="J3250">IFERROR(
(_xlfn.XLOOKUP(1,(MarketData[ETF]=H3250)*(MarketData[Date]=I3250),MarketData[Adjusted Close]) /
_xlfn.XLOOKUP(1,(MarketData[ETF]=H3250)*(MarketData[Date]=WORKDAY(I3250,-1)),MarketData[Adjusted Close]))-1,
""
)</f>
        <v/>
      </c>
    </row>
    <row r="3251" spans="1:10" ht="15.75" x14ac:dyDescent="0.25">
      <c r="A3251" t="s">
        <v>10</v>
      </c>
      <c r="B3251" s="1">
        <v>45126</v>
      </c>
      <c r="C3251">
        <v>159.13999999999999</v>
      </c>
      <c r="D3251">
        <v>159.57</v>
      </c>
      <c r="E3251">
        <v>158.1</v>
      </c>
      <c r="F3251">
        <v>158.53</v>
      </c>
      <c r="G3251">
        <v>155.62</v>
      </c>
      <c r="H3251" s="2">
        <v>1192300</v>
      </c>
      <c r="I3251" s="8" cm="1">
        <f t="array" ref="I3251">IFERROR(MarketData[[#This Row],[Adjusted Close]]/_xlfn.XLOOKUP(1,
(MarketData[ETF]=MarketData[[#This Row],[ETF]])*(MarketData[Date]&lt;MarketData[[#This Row],[Date]]),
MarketData[Adjusted Close],
,0,-1)-1,"")</f>
        <v>0.10212464589235148</v>
      </c>
      <c r="J3251" s="9" t="str" cm="1">
        <f t="array" ref="J3251">IFERROR(
(_xlfn.XLOOKUP(1,(MarketData[ETF]=H3251)*(MarketData[Date]=I3251),MarketData[Adjusted Close]) /
_xlfn.XLOOKUP(1,(MarketData[ETF]=H3251)*(MarketData[Date]=WORKDAY(I3251,-1)),MarketData[Adjusted Close]))-1,
""
)</f>
        <v/>
      </c>
    </row>
    <row r="3252" spans="1:10" ht="15.75" x14ac:dyDescent="0.25">
      <c r="A3252" t="s">
        <v>10</v>
      </c>
      <c r="B3252" s="1">
        <v>45125</v>
      </c>
      <c r="C3252">
        <v>157.15</v>
      </c>
      <c r="D3252">
        <v>159.22999999999999</v>
      </c>
      <c r="E3252">
        <v>156.36000000000001</v>
      </c>
      <c r="F3252">
        <v>158.69999999999999</v>
      </c>
      <c r="G3252">
        <v>155.79</v>
      </c>
      <c r="H3252" s="2">
        <v>1215900</v>
      </c>
      <c r="I3252" s="8" cm="1">
        <f t="array" ref="I3252">IFERROR(MarketData[[#This Row],[Adjusted Close]]/_xlfn.XLOOKUP(1,
(MarketData[ETF]=MarketData[[#This Row],[ETF]])*(MarketData[Date]&lt;MarketData[[#This Row],[Date]]),
MarketData[Adjusted Close],
,0,-1)-1,"")</f>
        <v>0.10332861189801701</v>
      </c>
      <c r="J3252" s="9" t="str" cm="1">
        <f t="array" ref="J3252">IFERROR(
(_xlfn.XLOOKUP(1,(MarketData[ETF]=H3252)*(MarketData[Date]=I3252),MarketData[Adjusted Close]) /
_xlfn.XLOOKUP(1,(MarketData[ETF]=H3252)*(MarketData[Date]=WORKDAY(I3252,-1)),MarketData[Adjusted Close]))-1,
""
)</f>
        <v/>
      </c>
    </row>
    <row r="3253" spans="1:10" ht="15.75" x14ac:dyDescent="0.25">
      <c r="A3253" t="s">
        <v>10</v>
      </c>
      <c r="B3253" s="1">
        <v>45124</v>
      </c>
      <c r="C3253">
        <v>156.26</v>
      </c>
      <c r="D3253">
        <v>157.75</v>
      </c>
      <c r="E3253">
        <v>156.05000000000001</v>
      </c>
      <c r="F3253">
        <v>157.34</v>
      </c>
      <c r="G3253">
        <v>154.46</v>
      </c>
      <c r="H3253" s="2">
        <v>682400</v>
      </c>
      <c r="I3253" s="8" cm="1">
        <f t="array" ref="I3253">IFERROR(MarketData[[#This Row],[Adjusted Close]]/_xlfn.XLOOKUP(1,
(MarketData[ETF]=MarketData[[#This Row],[ETF]])*(MarketData[Date]&lt;MarketData[[#This Row],[Date]]),
MarketData[Adjusted Close],
,0,-1)-1,"")</f>
        <v>9.3909348441926443E-2</v>
      </c>
      <c r="J3253" s="9" t="str" cm="1">
        <f t="array" ref="J3253">IFERROR(
(_xlfn.XLOOKUP(1,(MarketData[ETF]=H3253)*(MarketData[Date]=I3253),MarketData[Adjusted Close]) /
_xlfn.XLOOKUP(1,(MarketData[ETF]=H3253)*(MarketData[Date]=WORKDAY(I3253,-1)),MarketData[Adjusted Close]))-1,
""
)</f>
        <v/>
      </c>
    </row>
    <row r="3254" spans="1:10" ht="15.75" x14ac:dyDescent="0.25">
      <c r="A3254" t="s">
        <v>10</v>
      </c>
      <c r="B3254" s="1">
        <v>45121</v>
      </c>
      <c r="C3254">
        <v>156.19999999999999</v>
      </c>
      <c r="D3254">
        <v>157.47999999999999</v>
      </c>
      <c r="E3254">
        <v>155.6</v>
      </c>
      <c r="F3254">
        <v>155.97</v>
      </c>
      <c r="G3254">
        <v>153.11000000000001</v>
      </c>
      <c r="H3254" s="2">
        <v>1169800</v>
      </c>
      <c r="I3254" s="8" cm="1">
        <f t="array" ref="I3254">IFERROR(MarketData[[#This Row],[Adjusted Close]]/_xlfn.XLOOKUP(1,
(MarketData[ETF]=MarketData[[#This Row],[ETF]])*(MarketData[Date]&lt;MarketData[[#This Row],[Date]]),
MarketData[Adjusted Close],
,0,-1)-1,"")</f>
        <v>8.434844192634583E-2</v>
      </c>
      <c r="J3254" s="9" t="str" cm="1">
        <f t="array" ref="J3254">IFERROR(
(_xlfn.XLOOKUP(1,(MarketData[ETF]=H3254)*(MarketData[Date]=I3254),MarketData[Adjusted Close]) /
_xlfn.XLOOKUP(1,(MarketData[ETF]=H3254)*(MarketData[Date]=WORKDAY(I3254,-1)),MarketData[Adjusted Close]))-1,
""
)</f>
        <v/>
      </c>
    </row>
    <row r="3255" spans="1:10" ht="15.75" x14ac:dyDescent="0.25">
      <c r="A3255" t="s">
        <v>10</v>
      </c>
      <c r="B3255" s="1">
        <v>45120</v>
      </c>
      <c r="C3255">
        <v>154.72</v>
      </c>
      <c r="D3255">
        <v>156.30000000000001</v>
      </c>
      <c r="E3255">
        <v>154.47999999999999</v>
      </c>
      <c r="F3255">
        <v>155.94</v>
      </c>
      <c r="G3255">
        <v>153.08000000000001</v>
      </c>
      <c r="H3255" s="2">
        <v>981600</v>
      </c>
      <c r="I3255" s="8" cm="1">
        <f t="array" ref="I3255">IFERROR(MarketData[[#This Row],[Adjusted Close]]/_xlfn.XLOOKUP(1,
(MarketData[ETF]=MarketData[[#This Row],[ETF]])*(MarketData[Date]&lt;MarketData[[#This Row],[Date]]),
MarketData[Adjusted Close],
,0,-1)-1,"")</f>
        <v>8.4135977337110646E-2</v>
      </c>
      <c r="J3255" s="9" t="str" cm="1">
        <f t="array" ref="J3255">IFERROR(
(_xlfn.XLOOKUP(1,(MarketData[ETF]=H3255)*(MarketData[Date]=I3255),MarketData[Adjusted Close]) /
_xlfn.XLOOKUP(1,(MarketData[ETF]=H3255)*(MarketData[Date]=WORKDAY(I3255,-1)),MarketData[Adjusted Close]))-1,
""
)</f>
        <v/>
      </c>
    </row>
    <row r="3256" spans="1:10" ht="15.75" x14ac:dyDescent="0.25">
      <c r="A3256" t="s">
        <v>10</v>
      </c>
      <c r="B3256" s="1">
        <v>45119</v>
      </c>
      <c r="C3256">
        <v>153.22</v>
      </c>
      <c r="D3256">
        <v>153.91999999999999</v>
      </c>
      <c r="E3256">
        <v>152.35</v>
      </c>
      <c r="F3256">
        <v>153.36000000000001</v>
      </c>
      <c r="G3256">
        <v>150.55000000000001</v>
      </c>
      <c r="H3256" s="2">
        <v>1346000</v>
      </c>
      <c r="I3256" s="8" cm="1">
        <f t="array" ref="I3256">IFERROR(MarketData[[#This Row],[Adjusted Close]]/_xlfn.XLOOKUP(1,
(MarketData[ETF]=MarketData[[#This Row],[ETF]])*(MarketData[Date]&lt;MarketData[[#This Row],[Date]]),
MarketData[Adjusted Close],
,0,-1)-1,"")</f>
        <v>6.6218130311614942E-2</v>
      </c>
      <c r="J3256" s="9" t="str" cm="1">
        <f t="array" ref="J3256">IFERROR(
(_xlfn.XLOOKUP(1,(MarketData[ETF]=H3256)*(MarketData[Date]=I3256),MarketData[Adjusted Close]) /
_xlfn.XLOOKUP(1,(MarketData[ETF]=H3256)*(MarketData[Date]=WORKDAY(I3256,-1)),MarketData[Adjusted Close]))-1,
""
)</f>
        <v/>
      </c>
    </row>
    <row r="3257" spans="1:10" ht="15.75" x14ac:dyDescent="0.25">
      <c r="A3257" t="s">
        <v>10</v>
      </c>
      <c r="B3257" s="1">
        <v>45118</v>
      </c>
      <c r="C3257">
        <v>150.9</v>
      </c>
      <c r="D3257">
        <v>151.63</v>
      </c>
      <c r="E3257">
        <v>150</v>
      </c>
      <c r="F3257">
        <v>151.43</v>
      </c>
      <c r="G3257">
        <v>148.65</v>
      </c>
      <c r="H3257" s="2">
        <v>898800</v>
      </c>
      <c r="I3257" s="8" cm="1">
        <f t="array" ref="I3257">IFERROR(MarketData[[#This Row],[Adjusted Close]]/_xlfn.XLOOKUP(1,
(MarketData[ETF]=MarketData[[#This Row],[ETF]])*(MarketData[Date]&lt;MarketData[[#This Row],[Date]]),
MarketData[Adjusted Close],
,0,-1)-1,"")</f>
        <v>5.276203966005677E-2</v>
      </c>
      <c r="J3257" s="9" t="str" cm="1">
        <f t="array" ref="J3257">IFERROR(
(_xlfn.XLOOKUP(1,(MarketData[ETF]=H3257)*(MarketData[Date]=I3257),MarketData[Adjusted Close]) /
_xlfn.XLOOKUP(1,(MarketData[ETF]=H3257)*(MarketData[Date]=WORKDAY(I3257,-1)),MarketData[Adjusted Close]))-1,
""
)</f>
        <v/>
      </c>
    </row>
    <row r="3258" spans="1:10" ht="15.75" x14ac:dyDescent="0.25">
      <c r="A3258" t="s">
        <v>10</v>
      </c>
      <c r="B3258" s="1">
        <v>45117</v>
      </c>
      <c r="C3258">
        <v>150.53</v>
      </c>
      <c r="D3258">
        <v>150.96</v>
      </c>
      <c r="E3258">
        <v>149.51</v>
      </c>
      <c r="F3258">
        <v>150.74</v>
      </c>
      <c r="G3258">
        <v>147.97999999999999</v>
      </c>
      <c r="H3258" s="2">
        <v>885800</v>
      </c>
      <c r="I3258" s="8" cm="1">
        <f t="array" ref="I3258">IFERROR(MarketData[[#This Row],[Adjusted Close]]/_xlfn.XLOOKUP(1,
(MarketData[ETF]=MarketData[[#This Row],[ETF]])*(MarketData[Date]&lt;MarketData[[#This Row],[Date]]),
MarketData[Adjusted Close],
,0,-1)-1,"")</f>
        <v>4.801699716713892E-2</v>
      </c>
      <c r="J3258" s="9" t="str" cm="1">
        <f t="array" ref="J3258">IFERROR(
(_xlfn.XLOOKUP(1,(MarketData[ETF]=H3258)*(MarketData[Date]=I3258),MarketData[Adjusted Close]) /
_xlfn.XLOOKUP(1,(MarketData[ETF]=H3258)*(MarketData[Date]=WORKDAY(I3258,-1)),MarketData[Adjusted Close]))-1,
""
)</f>
        <v/>
      </c>
    </row>
    <row r="3259" spans="1:10" ht="15.75" x14ac:dyDescent="0.25">
      <c r="A3259" t="s">
        <v>10</v>
      </c>
      <c r="B3259" s="1">
        <v>45114</v>
      </c>
      <c r="C3259">
        <v>151.09</v>
      </c>
      <c r="D3259">
        <v>152.38</v>
      </c>
      <c r="E3259">
        <v>150.58000000000001</v>
      </c>
      <c r="F3259">
        <v>150.71</v>
      </c>
      <c r="G3259">
        <v>147.94999999999999</v>
      </c>
      <c r="H3259" s="2">
        <v>888900</v>
      </c>
      <c r="I3259" s="8" cm="1">
        <f t="array" ref="I3259">IFERROR(MarketData[[#This Row],[Adjusted Close]]/_xlfn.XLOOKUP(1,
(MarketData[ETF]=MarketData[[#This Row],[ETF]])*(MarketData[Date]&lt;MarketData[[#This Row],[Date]]),
MarketData[Adjusted Close],
,0,-1)-1,"")</f>
        <v>4.7804532577903736E-2</v>
      </c>
      <c r="J3259" s="9" t="str" cm="1">
        <f t="array" ref="J3259">IFERROR(
(_xlfn.XLOOKUP(1,(MarketData[ETF]=H3259)*(MarketData[Date]=I3259),MarketData[Adjusted Close]) /
_xlfn.XLOOKUP(1,(MarketData[ETF]=H3259)*(MarketData[Date]=WORKDAY(I3259,-1)),MarketData[Adjusted Close]))-1,
""
)</f>
        <v/>
      </c>
    </row>
    <row r="3260" spans="1:10" ht="15.75" x14ac:dyDescent="0.25">
      <c r="A3260" t="s">
        <v>10</v>
      </c>
      <c r="B3260" s="1">
        <v>45113</v>
      </c>
      <c r="C3260">
        <v>150.78</v>
      </c>
      <c r="D3260">
        <v>151.33000000000001</v>
      </c>
      <c r="E3260">
        <v>149.94</v>
      </c>
      <c r="F3260">
        <v>151.13999999999999</v>
      </c>
      <c r="G3260">
        <v>148.37</v>
      </c>
      <c r="H3260" s="2">
        <v>1248200</v>
      </c>
      <c r="I3260" s="8" cm="1">
        <f t="array" ref="I3260">IFERROR(MarketData[[#This Row],[Adjusted Close]]/_xlfn.XLOOKUP(1,
(MarketData[ETF]=MarketData[[#This Row],[ETF]])*(MarketData[Date]&lt;MarketData[[#This Row],[Date]]),
MarketData[Adjusted Close],
,0,-1)-1,"")</f>
        <v>5.0779036827195645E-2</v>
      </c>
      <c r="J3260" s="9" t="str" cm="1">
        <f t="array" ref="J3260">IFERROR(
(_xlfn.XLOOKUP(1,(MarketData[ETF]=H3260)*(MarketData[Date]=I3260),MarketData[Adjusted Close]) /
_xlfn.XLOOKUP(1,(MarketData[ETF]=H3260)*(MarketData[Date]=WORKDAY(I3260,-1)),MarketData[Adjusted Close]))-1,
""
)</f>
        <v/>
      </c>
    </row>
    <row r="3261" spans="1:10" ht="15.75" x14ac:dyDescent="0.25">
      <c r="A3261" t="s">
        <v>10</v>
      </c>
      <c r="B3261" s="1">
        <v>45112</v>
      </c>
      <c r="C3261">
        <v>151.68</v>
      </c>
      <c r="D3261">
        <v>153.04</v>
      </c>
      <c r="E3261">
        <v>151.65</v>
      </c>
      <c r="F3261">
        <v>152.31</v>
      </c>
      <c r="G3261">
        <v>149.52000000000001</v>
      </c>
      <c r="H3261" s="2">
        <v>893500</v>
      </c>
      <c r="I3261" s="8" cm="1">
        <f t="array" ref="I3261">IFERROR(MarketData[[#This Row],[Adjusted Close]]/_xlfn.XLOOKUP(1,
(MarketData[ETF]=MarketData[[#This Row],[ETF]])*(MarketData[Date]&lt;MarketData[[#This Row],[Date]]),
MarketData[Adjusted Close],
,0,-1)-1,"")</f>
        <v>5.892351274787555E-2</v>
      </c>
      <c r="J3261" s="9" t="str" cm="1">
        <f t="array" ref="J3261">IFERROR(
(_xlfn.XLOOKUP(1,(MarketData[ETF]=H3261)*(MarketData[Date]=I3261),MarketData[Adjusted Close]) /
_xlfn.XLOOKUP(1,(MarketData[ETF]=H3261)*(MarketData[Date]=WORKDAY(I3261,-1)),MarketData[Adjusted Close]))-1,
""
)</f>
        <v/>
      </c>
    </row>
    <row r="3262" spans="1:10" ht="15.75" x14ac:dyDescent="0.25">
      <c r="A3262" t="s">
        <v>10</v>
      </c>
      <c r="B3262" s="1">
        <v>45110</v>
      </c>
      <c r="C3262">
        <v>152.22</v>
      </c>
      <c r="D3262">
        <v>152.57</v>
      </c>
      <c r="E3262">
        <v>151.79</v>
      </c>
      <c r="F3262">
        <v>152.36000000000001</v>
      </c>
      <c r="G3262">
        <v>149.57</v>
      </c>
      <c r="H3262" s="2">
        <v>428900</v>
      </c>
      <c r="I3262" s="8" cm="1">
        <f t="array" ref="I3262">IFERROR(MarketData[[#This Row],[Adjusted Close]]/_xlfn.XLOOKUP(1,
(MarketData[ETF]=MarketData[[#This Row],[ETF]])*(MarketData[Date]&lt;MarketData[[#This Row],[Date]]),
MarketData[Adjusted Close],
,0,-1)-1,"")</f>
        <v>5.9277620396600561E-2</v>
      </c>
      <c r="J3262" s="9" t="str" cm="1">
        <f t="array" ref="J3262">IFERROR(
(_xlfn.XLOOKUP(1,(MarketData[ETF]=H3262)*(MarketData[Date]=I3262),MarketData[Adjusted Close]) /
_xlfn.XLOOKUP(1,(MarketData[ETF]=H3262)*(MarketData[Date]=WORKDAY(I3262,-1)),MarketData[Adjusted Close]))-1,
""
)</f>
        <v/>
      </c>
    </row>
    <row r="3263" spans="1:10" ht="15.75" x14ac:dyDescent="0.25">
      <c r="A3263" t="s">
        <v>10</v>
      </c>
      <c r="B3263" s="1">
        <v>45107</v>
      </c>
      <c r="C3263">
        <v>151.19999999999999</v>
      </c>
      <c r="D3263">
        <v>152.35</v>
      </c>
      <c r="E3263">
        <v>151.06</v>
      </c>
      <c r="F3263">
        <v>151.97999999999999</v>
      </c>
      <c r="G3263">
        <v>149.19</v>
      </c>
      <c r="H3263" s="2">
        <v>908400</v>
      </c>
      <c r="I3263" s="8" cm="1">
        <f t="array" ref="I3263">IFERROR(MarketData[[#This Row],[Adjusted Close]]/_xlfn.XLOOKUP(1,
(MarketData[ETF]=MarketData[[#This Row],[ETF]])*(MarketData[Date]&lt;MarketData[[#This Row],[Date]]),
MarketData[Adjusted Close],
,0,-1)-1,"")</f>
        <v>5.6586402266288971E-2</v>
      </c>
      <c r="J3263" s="9" t="str" cm="1">
        <f t="array" ref="J3263">IFERROR(
(_xlfn.XLOOKUP(1,(MarketData[ETF]=H3263)*(MarketData[Date]=I3263),MarketData[Adjusted Close]) /
_xlfn.XLOOKUP(1,(MarketData[ETF]=H3263)*(MarketData[Date]=WORKDAY(I3263,-1)),MarketData[Adjusted Close]))-1,
""
)</f>
        <v/>
      </c>
    </row>
    <row r="3264" spans="1:10" ht="15.75" x14ac:dyDescent="0.25">
      <c r="A3264" t="s">
        <v>10</v>
      </c>
      <c r="B3264" s="1">
        <v>45106</v>
      </c>
      <c r="C3264">
        <v>149.84</v>
      </c>
      <c r="D3264">
        <v>150.07</v>
      </c>
      <c r="E3264">
        <v>148.97999999999999</v>
      </c>
      <c r="F3264">
        <v>149.68</v>
      </c>
      <c r="G3264">
        <v>146.94</v>
      </c>
      <c r="H3264" s="2">
        <v>778700</v>
      </c>
      <c r="I3264" s="8" cm="1">
        <f t="array" ref="I3264">IFERROR(MarketData[[#This Row],[Adjusted Close]]/_xlfn.XLOOKUP(1,
(MarketData[ETF]=MarketData[[#This Row],[ETF]])*(MarketData[Date]&lt;MarketData[[#This Row],[Date]]),
MarketData[Adjusted Close],
,0,-1)-1,"")</f>
        <v>4.0651558073654392E-2</v>
      </c>
      <c r="J3264" s="9" t="str" cm="1">
        <f t="array" ref="J3264">IFERROR(
(_xlfn.XLOOKUP(1,(MarketData[ETF]=H3264)*(MarketData[Date]=I3264),MarketData[Adjusted Close]) /
_xlfn.XLOOKUP(1,(MarketData[ETF]=H3264)*(MarketData[Date]=WORKDAY(I3264,-1)),MarketData[Adjusted Close]))-1,
""
)</f>
        <v/>
      </c>
    </row>
    <row r="3265" spans="1:10" ht="15.75" x14ac:dyDescent="0.25">
      <c r="A3265" t="s">
        <v>10</v>
      </c>
      <c r="B3265" s="1">
        <v>45105</v>
      </c>
      <c r="C3265">
        <v>148.93</v>
      </c>
      <c r="D3265">
        <v>150.75</v>
      </c>
      <c r="E3265">
        <v>148.9</v>
      </c>
      <c r="F3265">
        <v>149.99</v>
      </c>
      <c r="G3265">
        <v>147.24</v>
      </c>
      <c r="H3265" s="2">
        <v>740000</v>
      </c>
      <c r="I3265" s="8" cm="1">
        <f t="array" ref="I3265">IFERROR(MarketData[[#This Row],[Adjusted Close]]/_xlfn.XLOOKUP(1,
(MarketData[ETF]=MarketData[[#This Row],[ETF]])*(MarketData[Date]&lt;MarketData[[#This Row],[Date]]),
MarketData[Adjusted Close],
,0,-1)-1,"")</f>
        <v>4.2776203966005788E-2</v>
      </c>
      <c r="J3265" s="9" t="str" cm="1">
        <f t="array" ref="J3265">IFERROR(
(_xlfn.XLOOKUP(1,(MarketData[ETF]=H3265)*(MarketData[Date]=I3265),MarketData[Adjusted Close]) /
_xlfn.XLOOKUP(1,(MarketData[ETF]=H3265)*(MarketData[Date]=WORKDAY(I3265,-1)),MarketData[Adjusted Close]))-1,
""
)</f>
        <v/>
      </c>
    </row>
    <row r="3266" spans="1:10" ht="15.75" x14ac:dyDescent="0.25">
      <c r="A3266" t="s">
        <v>10</v>
      </c>
      <c r="B3266" s="1">
        <v>45104</v>
      </c>
      <c r="C3266">
        <v>147.79</v>
      </c>
      <c r="D3266">
        <v>149.97</v>
      </c>
      <c r="E3266">
        <v>147.47999999999999</v>
      </c>
      <c r="F3266">
        <v>149.69</v>
      </c>
      <c r="G3266">
        <v>146.94999999999999</v>
      </c>
      <c r="H3266" s="2">
        <v>2390100</v>
      </c>
      <c r="I3266" s="8" cm="1">
        <f t="array" ref="I3266">IFERROR(MarketData[[#This Row],[Adjusted Close]]/_xlfn.XLOOKUP(1,
(MarketData[ETF]=MarketData[[#This Row],[ETF]])*(MarketData[Date]&lt;MarketData[[#This Row],[Date]]),
MarketData[Adjusted Close],
,0,-1)-1,"")</f>
        <v>4.0722379603399528E-2</v>
      </c>
      <c r="J3266" s="9" t="str" cm="1">
        <f t="array" ref="J3266">IFERROR(
(_xlfn.XLOOKUP(1,(MarketData[ETF]=H3266)*(MarketData[Date]=I3266),MarketData[Adjusted Close]) /
_xlfn.XLOOKUP(1,(MarketData[ETF]=H3266)*(MarketData[Date]=WORKDAY(I3266,-1)),MarketData[Adjusted Close]))-1,
""
)</f>
        <v/>
      </c>
    </row>
    <row r="3267" spans="1:10" ht="15.75" x14ac:dyDescent="0.25">
      <c r="A3267" t="s">
        <v>10</v>
      </c>
      <c r="B3267" s="1">
        <v>45103</v>
      </c>
      <c r="C3267">
        <v>148.96</v>
      </c>
      <c r="D3267">
        <v>150.08000000000001</v>
      </c>
      <c r="E3267">
        <v>147.1</v>
      </c>
      <c r="F3267">
        <v>147.19999999999999</v>
      </c>
      <c r="G3267">
        <v>144.5</v>
      </c>
      <c r="H3267" s="2">
        <v>2466400</v>
      </c>
      <c r="I3267" s="8" cm="1">
        <f t="array" ref="I3267">IFERROR(MarketData[[#This Row],[Adjusted Close]]/_xlfn.XLOOKUP(1,
(MarketData[ETF]=MarketData[[#This Row],[ETF]])*(MarketData[Date]&lt;MarketData[[#This Row],[Date]]),
MarketData[Adjusted Close],
,0,-1)-1,"")</f>
        <v>2.3371104815864019E-2</v>
      </c>
      <c r="J3267" s="9" t="str" cm="1">
        <f t="array" ref="J3267">IFERROR(
(_xlfn.XLOOKUP(1,(MarketData[ETF]=H3267)*(MarketData[Date]=I3267),MarketData[Adjusted Close]) /
_xlfn.XLOOKUP(1,(MarketData[ETF]=H3267)*(MarketData[Date]=WORKDAY(I3267,-1)),MarketData[Adjusted Close]))-1,
""
)</f>
        <v/>
      </c>
    </row>
    <row r="3268" spans="1:10" ht="15.75" x14ac:dyDescent="0.25">
      <c r="A3268" t="s">
        <v>10</v>
      </c>
      <c r="B3268" s="1">
        <v>45100</v>
      </c>
      <c r="C3268">
        <v>148.99</v>
      </c>
      <c r="D3268">
        <v>150.09</v>
      </c>
      <c r="E3268">
        <v>148.46</v>
      </c>
      <c r="F3268">
        <v>149.12</v>
      </c>
      <c r="G3268">
        <v>146.38999999999999</v>
      </c>
      <c r="H3268" s="2">
        <v>633000</v>
      </c>
      <c r="I3268" s="8" cm="1">
        <f t="array" ref="I3268">IFERROR(MarketData[[#This Row],[Adjusted Close]]/_xlfn.XLOOKUP(1,
(MarketData[ETF]=MarketData[[#This Row],[ETF]])*(MarketData[Date]&lt;MarketData[[#This Row],[Date]]),
MarketData[Adjusted Close],
,0,-1)-1,"")</f>
        <v>3.6756373937677056E-2</v>
      </c>
      <c r="J3268" s="9" t="str" cm="1">
        <f t="array" ref="J3268">IFERROR(
(_xlfn.XLOOKUP(1,(MarketData[ETF]=H3268)*(MarketData[Date]=I3268),MarketData[Adjusted Close]) /
_xlfn.XLOOKUP(1,(MarketData[ETF]=H3268)*(MarketData[Date]=WORKDAY(I3268,-1)),MarketData[Adjusted Close]))-1,
""
)</f>
        <v/>
      </c>
    </row>
    <row r="3269" spans="1:10" ht="15.75" x14ac:dyDescent="0.25">
      <c r="A3269" t="s">
        <v>10</v>
      </c>
      <c r="B3269" s="1">
        <v>45099</v>
      </c>
      <c r="C3269">
        <v>148.38</v>
      </c>
      <c r="D3269">
        <v>150.68</v>
      </c>
      <c r="E3269">
        <v>148.22</v>
      </c>
      <c r="F3269">
        <v>150.63999999999999</v>
      </c>
      <c r="G3269">
        <v>147.88</v>
      </c>
      <c r="H3269" s="2">
        <v>763500</v>
      </c>
      <c r="I3269" s="8" cm="1">
        <f t="array" ref="I3269">IFERROR(MarketData[[#This Row],[Adjusted Close]]/_xlfn.XLOOKUP(1,
(MarketData[ETF]=MarketData[[#This Row],[ETF]])*(MarketData[Date]&lt;MarketData[[#This Row],[Date]]),
MarketData[Adjusted Close],
,0,-1)-1,"")</f>
        <v>4.7308781869688454E-2</v>
      </c>
      <c r="J3269" s="9" t="str" cm="1">
        <f t="array" ref="J3269">IFERROR(
(_xlfn.XLOOKUP(1,(MarketData[ETF]=H3269)*(MarketData[Date]=I3269),MarketData[Adjusted Close]) /
_xlfn.XLOOKUP(1,(MarketData[ETF]=H3269)*(MarketData[Date]=WORKDAY(I3269,-1)),MarketData[Adjusted Close]))-1,
""
)</f>
        <v/>
      </c>
    </row>
    <row r="3270" spans="1:10" ht="15.75" x14ac:dyDescent="0.25">
      <c r="A3270" t="s">
        <v>10</v>
      </c>
      <c r="B3270" s="1">
        <v>45098</v>
      </c>
      <c r="C3270">
        <v>150.44999999999999</v>
      </c>
      <c r="D3270">
        <v>150.59</v>
      </c>
      <c r="E3270">
        <v>148.49</v>
      </c>
      <c r="F3270">
        <v>148.96</v>
      </c>
      <c r="G3270">
        <v>146.22999999999999</v>
      </c>
      <c r="H3270" s="2">
        <v>973600</v>
      </c>
      <c r="I3270" s="8" cm="1">
        <f t="array" ref="I3270">IFERROR(MarketData[[#This Row],[Adjusted Close]]/_xlfn.XLOOKUP(1,
(MarketData[ETF]=MarketData[[#This Row],[ETF]])*(MarketData[Date]&lt;MarketData[[#This Row],[Date]]),
MarketData[Adjusted Close],
,0,-1)-1,"")</f>
        <v>3.5623229461756445E-2</v>
      </c>
      <c r="J3270" s="9" t="str" cm="1">
        <f t="array" ref="J3270">IFERROR(
(_xlfn.XLOOKUP(1,(MarketData[ETF]=H3270)*(MarketData[Date]=I3270),MarketData[Adjusted Close]) /
_xlfn.XLOOKUP(1,(MarketData[ETF]=H3270)*(MarketData[Date]=WORKDAY(I3270,-1)),MarketData[Adjusted Close]))-1,
""
)</f>
        <v/>
      </c>
    </row>
    <row r="3271" spans="1:10" ht="15.75" x14ac:dyDescent="0.25">
      <c r="A3271" t="s">
        <v>10</v>
      </c>
      <c r="B3271" s="1">
        <v>45097</v>
      </c>
      <c r="C3271">
        <v>150.55000000000001</v>
      </c>
      <c r="D3271">
        <v>151.46</v>
      </c>
      <c r="E3271">
        <v>149.72</v>
      </c>
      <c r="F3271">
        <v>150.94999999999999</v>
      </c>
      <c r="G3271">
        <v>148.18</v>
      </c>
      <c r="H3271" s="2">
        <v>1093000</v>
      </c>
      <c r="I3271" s="8" cm="1">
        <f t="array" ref="I3271">IFERROR(MarketData[[#This Row],[Adjusted Close]]/_xlfn.XLOOKUP(1,
(MarketData[ETF]=MarketData[[#This Row],[ETF]])*(MarketData[Date]&lt;MarketData[[#This Row],[Date]]),
MarketData[Adjusted Close],
,0,-1)-1,"")</f>
        <v>4.943342776203985E-2</v>
      </c>
      <c r="J3271" s="9" t="str" cm="1">
        <f t="array" ref="J3271">IFERROR(
(_xlfn.XLOOKUP(1,(MarketData[ETF]=H3271)*(MarketData[Date]=I3271),MarketData[Adjusted Close]) /
_xlfn.XLOOKUP(1,(MarketData[ETF]=H3271)*(MarketData[Date]=WORKDAY(I3271,-1)),MarketData[Adjusted Close]))-1,
""
)</f>
        <v/>
      </c>
    </row>
    <row r="3272" spans="1:10" ht="15.75" x14ac:dyDescent="0.25">
      <c r="A3272" t="s">
        <v>10</v>
      </c>
      <c r="B3272" s="1">
        <v>45093</v>
      </c>
      <c r="C3272">
        <v>153.33000000000001</v>
      </c>
      <c r="D3272">
        <v>153.36000000000001</v>
      </c>
      <c r="E3272">
        <v>151.19</v>
      </c>
      <c r="F3272">
        <v>151.32</v>
      </c>
      <c r="G3272">
        <v>148.33000000000001</v>
      </c>
      <c r="H3272" s="2">
        <v>1002400</v>
      </c>
      <c r="I3272" s="8" cm="1">
        <f t="array" ref="I3272">IFERROR(MarketData[[#This Row],[Adjusted Close]]/_xlfn.XLOOKUP(1,
(MarketData[ETF]=MarketData[[#This Row],[ETF]])*(MarketData[Date]&lt;MarketData[[#This Row],[Date]]),
MarketData[Adjusted Close],
,0,-1)-1,"")</f>
        <v>5.0495750708215548E-2</v>
      </c>
      <c r="J3272" s="9" t="str" cm="1">
        <f t="array" ref="J3272">IFERROR(
(_xlfn.XLOOKUP(1,(MarketData[ETF]=H3272)*(MarketData[Date]=I3272),MarketData[Adjusted Close]) /
_xlfn.XLOOKUP(1,(MarketData[ETF]=H3272)*(MarketData[Date]=WORKDAY(I3272,-1)),MarketData[Adjusted Close]))-1,
""
)</f>
        <v/>
      </c>
    </row>
    <row r="3273" spans="1:10" ht="15.75" x14ac:dyDescent="0.25">
      <c r="A3273" t="s">
        <v>10</v>
      </c>
      <c r="B3273" s="1">
        <v>45092</v>
      </c>
      <c r="C3273">
        <v>150</v>
      </c>
      <c r="D3273">
        <v>152.93</v>
      </c>
      <c r="E3273">
        <v>149.76</v>
      </c>
      <c r="F3273">
        <v>152.29</v>
      </c>
      <c r="G3273">
        <v>149.28</v>
      </c>
      <c r="H3273" s="2">
        <v>949800</v>
      </c>
      <c r="I3273" s="8" cm="1">
        <f t="array" ref="I3273">IFERROR(MarketData[[#This Row],[Adjusted Close]]/_xlfn.XLOOKUP(1,
(MarketData[ETF]=MarketData[[#This Row],[ETF]])*(MarketData[Date]&lt;MarketData[[#This Row],[Date]]),
MarketData[Adjusted Close],
,0,-1)-1,"")</f>
        <v>5.7223796033994523E-2</v>
      </c>
      <c r="J3273" s="9" t="str" cm="1">
        <f t="array" ref="J3273">IFERROR(
(_xlfn.XLOOKUP(1,(MarketData[ETF]=H3273)*(MarketData[Date]=I3273),MarketData[Adjusted Close]) /
_xlfn.XLOOKUP(1,(MarketData[ETF]=H3273)*(MarketData[Date]=WORKDAY(I3273,-1)),MarketData[Adjusted Close]))-1,
""
)</f>
        <v/>
      </c>
    </row>
    <row r="3274" spans="1:10" ht="15.75" x14ac:dyDescent="0.25">
      <c r="A3274" t="s">
        <v>10</v>
      </c>
      <c r="B3274" s="1">
        <v>45091</v>
      </c>
      <c r="C3274">
        <v>149.47</v>
      </c>
      <c r="D3274">
        <v>150.62</v>
      </c>
      <c r="E3274">
        <v>148.28</v>
      </c>
      <c r="F3274">
        <v>150.53</v>
      </c>
      <c r="G3274">
        <v>147.56</v>
      </c>
      <c r="H3274" s="2">
        <v>1288100</v>
      </c>
      <c r="I3274" s="8" cm="1">
        <f t="array" ref="I3274">IFERROR(MarketData[[#This Row],[Adjusted Close]]/_xlfn.XLOOKUP(1,
(MarketData[ETF]=MarketData[[#This Row],[ETF]])*(MarketData[Date]&lt;MarketData[[#This Row],[Date]]),
MarketData[Adjusted Close],
,0,-1)-1,"")</f>
        <v>4.5042492917847232E-2</v>
      </c>
      <c r="J3274" s="9" t="str" cm="1">
        <f t="array" ref="J3274">IFERROR(
(_xlfn.XLOOKUP(1,(MarketData[ETF]=H3274)*(MarketData[Date]=I3274),MarketData[Adjusted Close]) /
_xlfn.XLOOKUP(1,(MarketData[ETF]=H3274)*(MarketData[Date]=WORKDAY(I3274,-1)),MarketData[Adjusted Close]))-1,
""
)</f>
        <v/>
      </c>
    </row>
    <row r="3275" spans="1:10" ht="15.75" x14ac:dyDescent="0.25">
      <c r="A3275" t="s">
        <v>10</v>
      </c>
      <c r="B3275" s="1">
        <v>45090</v>
      </c>
      <c r="C3275">
        <v>149.46</v>
      </c>
      <c r="D3275">
        <v>149.75</v>
      </c>
      <c r="E3275">
        <v>148.13</v>
      </c>
      <c r="F3275">
        <v>149.44999999999999</v>
      </c>
      <c r="G3275">
        <v>146.5</v>
      </c>
      <c r="H3275" s="2">
        <v>1007700</v>
      </c>
      <c r="I3275" s="8" cm="1">
        <f t="array" ref="I3275">IFERROR(MarketData[[#This Row],[Adjusted Close]]/_xlfn.XLOOKUP(1,
(MarketData[ETF]=MarketData[[#This Row],[ETF]])*(MarketData[Date]&lt;MarketData[[#This Row],[Date]]),
MarketData[Adjusted Close],
,0,-1)-1,"")</f>
        <v>3.7535410764872656E-2</v>
      </c>
      <c r="J3275" s="9" t="str" cm="1">
        <f t="array" ref="J3275">IFERROR(
(_xlfn.XLOOKUP(1,(MarketData[ETF]=H3275)*(MarketData[Date]=I3275),MarketData[Adjusted Close]) /
_xlfn.XLOOKUP(1,(MarketData[ETF]=H3275)*(MarketData[Date]=WORKDAY(I3275,-1)),MarketData[Adjusted Close]))-1,
""
)</f>
        <v/>
      </c>
    </row>
    <row r="3276" spans="1:10" ht="15.75" x14ac:dyDescent="0.25">
      <c r="A3276" t="s">
        <v>10</v>
      </c>
      <c r="B3276" s="1">
        <v>45089</v>
      </c>
      <c r="C3276">
        <v>146.53</v>
      </c>
      <c r="D3276">
        <v>148.30000000000001</v>
      </c>
      <c r="E3276">
        <v>146.13</v>
      </c>
      <c r="F3276">
        <v>148.27000000000001</v>
      </c>
      <c r="G3276">
        <v>145.34</v>
      </c>
      <c r="H3276" s="2">
        <v>696000</v>
      </c>
      <c r="I3276" s="8" cm="1">
        <f t="array" ref="I3276">IFERROR(MarketData[[#This Row],[Adjusted Close]]/_xlfn.XLOOKUP(1,
(MarketData[ETF]=MarketData[[#This Row],[ETF]])*(MarketData[Date]&lt;MarketData[[#This Row],[Date]]),
MarketData[Adjusted Close],
,0,-1)-1,"")</f>
        <v>2.9320113314447616E-2</v>
      </c>
      <c r="J3276" s="9" t="str" cm="1">
        <f t="array" ref="J3276">IFERROR(
(_xlfn.XLOOKUP(1,(MarketData[ETF]=H3276)*(MarketData[Date]=I3276),MarketData[Adjusted Close]) /
_xlfn.XLOOKUP(1,(MarketData[ETF]=H3276)*(MarketData[Date]=WORKDAY(I3276,-1)),MarketData[Adjusted Close]))-1,
""
)</f>
        <v/>
      </c>
    </row>
    <row r="3277" spans="1:10" ht="15.75" x14ac:dyDescent="0.25">
      <c r="A3277" t="s">
        <v>10</v>
      </c>
      <c r="B3277" s="1">
        <v>45086</v>
      </c>
      <c r="C3277">
        <v>145.93</v>
      </c>
      <c r="D3277">
        <v>147.09</v>
      </c>
      <c r="E3277">
        <v>145.26</v>
      </c>
      <c r="F3277">
        <v>145.78</v>
      </c>
      <c r="G3277">
        <v>142.9</v>
      </c>
      <c r="H3277" s="2">
        <v>839100</v>
      </c>
      <c r="I3277" s="8" cm="1">
        <f t="array" ref="I3277">IFERROR(MarketData[[#This Row],[Adjusted Close]]/_xlfn.XLOOKUP(1,
(MarketData[ETF]=MarketData[[#This Row],[ETF]])*(MarketData[Date]&lt;MarketData[[#This Row],[Date]]),
MarketData[Adjusted Close],
,0,-1)-1,"")</f>
        <v>1.2039660056657242E-2</v>
      </c>
      <c r="J3277" s="9" t="str" cm="1">
        <f t="array" ref="J3277">IFERROR(
(_xlfn.XLOOKUP(1,(MarketData[ETF]=H3277)*(MarketData[Date]=I3277),MarketData[Adjusted Close]) /
_xlfn.XLOOKUP(1,(MarketData[ETF]=H3277)*(MarketData[Date]=WORKDAY(I3277,-1)),MarketData[Adjusted Close]))-1,
""
)</f>
        <v/>
      </c>
    </row>
    <row r="3278" spans="1:10" ht="15.75" x14ac:dyDescent="0.25">
      <c r="A3278" t="s">
        <v>10</v>
      </c>
      <c r="B3278" s="1">
        <v>45085</v>
      </c>
      <c r="C3278">
        <v>143.62</v>
      </c>
      <c r="D3278">
        <v>145.46</v>
      </c>
      <c r="E3278">
        <v>143.56</v>
      </c>
      <c r="F3278">
        <v>145.18</v>
      </c>
      <c r="G3278">
        <v>142.31</v>
      </c>
      <c r="H3278" s="2">
        <v>559300</v>
      </c>
      <c r="I3278" s="8" cm="1">
        <f t="array" ref="I3278">IFERROR(MarketData[[#This Row],[Adjusted Close]]/_xlfn.XLOOKUP(1,
(MarketData[ETF]=MarketData[[#This Row],[ETF]])*(MarketData[Date]&lt;MarketData[[#This Row],[Date]]),
MarketData[Adjusted Close],
,0,-1)-1,"")</f>
        <v>7.8611898016998083E-3</v>
      </c>
      <c r="J3278" s="9" t="str" cm="1">
        <f t="array" ref="J3278">IFERROR(
(_xlfn.XLOOKUP(1,(MarketData[ETF]=H3278)*(MarketData[Date]=I3278),MarketData[Adjusted Close]) /
_xlfn.XLOOKUP(1,(MarketData[ETF]=H3278)*(MarketData[Date]=WORKDAY(I3278,-1)),MarketData[Adjusted Close]))-1,
""
)</f>
        <v/>
      </c>
    </row>
    <row r="3279" spans="1:10" ht="15.75" x14ac:dyDescent="0.25">
      <c r="A3279" t="s">
        <v>10</v>
      </c>
      <c r="B3279" s="1">
        <v>45084</v>
      </c>
      <c r="C3279">
        <v>146.13999999999999</v>
      </c>
      <c r="D3279">
        <v>146.88999999999999</v>
      </c>
      <c r="E3279">
        <v>143.22</v>
      </c>
      <c r="F3279">
        <v>143.49</v>
      </c>
      <c r="G3279">
        <v>140.66</v>
      </c>
      <c r="H3279" s="2">
        <v>1048400</v>
      </c>
      <c r="I3279" s="8" cm="1">
        <f t="array" ref="I3279">IFERROR(MarketData[[#This Row],[Adjusted Close]]/_xlfn.XLOOKUP(1,
(MarketData[ETF]=MarketData[[#This Row],[ETF]])*(MarketData[Date]&lt;MarketData[[#This Row],[Date]]),
MarketData[Adjusted Close],
,0,-1)-1,"")</f>
        <v>-3.8243626062322011E-3</v>
      </c>
      <c r="J3279" s="9" t="str" cm="1">
        <f t="array" ref="J3279">IFERROR(
(_xlfn.XLOOKUP(1,(MarketData[ETF]=H3279)*(MarketData[Date]=I3279),MarketData[Adjusted Close]) /
_xlfn.XLOOKUP(1,(MarketData[ETF]=H3279)*(MarketData[Date]=WORKDAY(I3279,-1)),MarketData[Adjusted Close]))-1,
""
)</f>
        <v/>
      </c>
    </row>
    <row r="3280" spans="1:10" ht="15.75" x14ac:dyDescent="0.25">
      <c r="A3280" t="s">
        <v>10</v>
      </c>
      <c r="B3280" s="1">
        <v>45083</v>
      </c>
      <c r="C3280">
        <v>145.72</v>
      </c>
      <c r="D3280">
        <v>146.36000000000001</v>
      </c>
      <c r="E3280">
        <v>145.21</v>
      </c>
      <c r="F3280">
        <v>145.96</v>
      </c>
      <c r="G3280">
        <v>143.08000000000001</v>
      </c>
      <c r="H3280" s="2">
        <v>933800</v>
      </c>
      <c r="I3280" s="8" cm="1">
        <f t="array" ref="I3280">IFERROR(MarketData[[#This Row],[Adjusted Close]]/_xlfn.XLOOKUP(1,
(MarketData[ETF]=MarketData[[#This Row],[ETF]])*(MarketData[Date]&lt;MarketData[[#This Row],[Date]]),
MarketData[Adjusted Close],
,0,-1)-1,"")</f>
        <v>1.3314447592068124E-2</v>
      </c>
      <c r="J3280" s="9" t="str" cm="1">
        <f t="array" ref="J3280">IFERROR(
(_xlfn.XLOOKUP(1,(MarketData[ETF]=H3280)*(MarketData[Date]=I3280),MarketData[Adjusted Close]) /
_xlfn.XLOOKUP(1,(MarketData[ETF]=H3280)*(MarketData[Date]=WORKDAY(I3280,-1)),MarketData[Adjusted Close]))-1,
""
)</f>
        <v/>
      </c>
    </row>
    <row r="3281" spans="1:10" ht="15.75" x14ac:dyDescent="0.25">
      <c r="A3281" t="s">
        <v>10</v>
      </c>
      <c r="B3281" s="1">
        <v>45082</v>
      </c>
      <c r="C3281">
        <v>145.84</v>
      </c>
      <c r="D3281">
        <v>147.05000000000001</v>
      </c>
      <c r="E3281">
        <v>145.58000000000001</v>
      </c>
      <c r="F3281">
        <v>145.96</v>
      </c>
      <c r="G3281">
        <v>143.08000000000001</v>
      </c>
      <c r="H3281" s="2">
        <v>8216900</v>
      </c>
      <c r="I3281" s="8" cm="1">
        <f t="array" ref="I3281">IFERROR(MarketData[[#This Row],[Adjusted Close]]/_xlfn.XLOOKUP(1,
(MarketData[ETF]=MarketData[[#This Row],[ETF]])*(MarketData[Date]&lt;MarketData[[#This Row],[Date]]),
MarketData[Adjusted Close],
,0,-1)-1,"")</f>
        <v>1.3314447592068124E-2</v>
      </c>
      <c r="J3281" s="9" t="str" cm="1">
        <f t="array" ref="J3281">IFERROR(
(_xlfn.XLOOKUP(1,(MarketData[ETF]=H3281)*(MarketData[Date]=I3281),MarketData[Adjusted Close]) /
_xlfn.XLOOKUP(1,(MarketData[ETF]=H3281)*(MarketData[Date]=WORKDAY(I3281,-1)),MarketData[Adjusted Close]))-1,
""
)</f>
        <v/>
      </c>
    </row>
    <row r="3282" spans="1:10" ht="15.75" x14ac:dyDescent="0.25">
      <c r="A3282" t="s">
        <v>10</v>
      </c>
      <c r="B3282" s="1">
        <v>45079</v>
      </c>
      <c r="C3282">
        <v>145.51</v>
      </c>
      <c r="D3282">
        <v>146.36000000000001</v>
      </c>
      <c r="E3282">
        <v>144.82</v>
      </c>
      <c r="F3282">
        <v>145.91</v>
      </c>
      <c r="G3282">
        <v>143.03</v>
      </c>
      <c r="H3282" s="2">
        <v>1266900</v>
      </c>
      <c r="I3282" s="8" cm="1">
        <f t="array" ref="I3282">IFERROR(MarketData[[#This Row],[Adjusted Close]]/_xlfn.XLOOKUP(1,
(MarketData[ETF]=MarketData[[#This Row],[ETF]])*(MarketData[Date]&lt;MarketData[[#This Row],[Date]]),
MarketData[Adjusted Close],
,0,-1)-1,"")</f>
        <v>1.2960339943342891E-2</v>
      </c>
      <c r="J3282" s="9" t="str" cm="1">
        <f t="array" ref="J3282">IFERROR(
(_xlfn.XLOOKUP(1,(MarketData[ETF]=H3282)*(MarketData[Date]=I3282),MarketData[Adjusted Close]) /
_xlfn.XLOOKUP(1,(MarketData[ETF]=H3282)*(MarketData[Date]=WORKDAY(I3282,-1)),MarketData[Adjusted Close]))-1,
""
)</f>
        <v/>
      </c>
    </row>
    <row r="3283" spans="1:10" ht="15.75" x14ac:dyDescent="0.25">
      <c r="A3283" t="s">
        <v>10</v>
      </c>
      <c r="B3283" s="1">
        <v>45078</v>
      </c>
      <c r="C3283">
        <v>143.06</v>
      </c>
      <c r="D3283">
        <v>145.31</v>
      </c>
      <c r="E3283">
        <v>142.6</v>
      </c>
      <c r="F3283">
        <v>144.79</v>
      </c>
      <c r="G3283">
        <v>141.93</v>
      </c>
      <c r="H3283" s="2">
        <v>699300</v>
      </c>
      <c r="I3283" s="8" cm="1">
        <f t="array" ref="I3283">IFERROR(MarketData[[#This Row],[Adjusted Close]]/_xlfn.XLOOKUP(1,
(MarketData[ETF]=MarketData[[#This Row],[ETF]])*(MarketData[Date]&lt;MarketData[[#This Row],[Date]]),
MarketData[Adjusted Close],
,0,-1)-1,"")</f>
        <v>5.1699716713882182E-3</v>
      </c>
      <c r="J3283" s="9" t="str" cm="1">
        <f t="array" ref="J3283">IFERROR(
(_xlfn.XLOOKUP(1,(MarketData[ETF]=H3283)*(MarketData[Date]=I3283),MarketData[Adjusted Close]) /
_xlfn.XLOOKUP(1,(MarketData[ETF]=H3283)*(MarketData[Date]=WORKDAY(I3283,-1)),MarketData[Adjusted Close]))-1,
""
)</f>
        <v/>
      </c>
    </row>
    <row r="3284" spans="1:10" ht="15.75" x14ac:dyDescent="0.25">
      <c r="A3284" t="s">
        <v>10</v>
      </c>
      <c r="B3284" s="1">
        <v>45077</v>
      </c>
      <c r="C3284">
        <v>143.31</v>
      </c>
      <c r="D3284">
        <v>144.07</v>
      </c>
      <c r="E3284">
        <v>142.54</v>
      </c>
      <c r="F3284">
        <v>143.09</v>
      </c>
      <c r="G3284">
        <v>140.27000000000001</v>
      </c>
      <c r="H3284" s="2">
        <v>1494100</v>
      </c>
      <c r="I3284" s="8" cm="1">
        <f t="array" ref="I3284">IFERROR(MarketData[[#This Row],[Adjusted Close]]/_xlfn.XLOOKUP(1,
(MarketData[ETF]=MarketData[[#This Row],[ETF]])*(MarketData[Date]&lt;MarketData[[#This Row],[Date]]),
MarketData[Adjusted Close],
,0,-1)-1,"")</f>
        <v>-6.5864022662888155E-3</v>
      </c>
      <c r="J3284" s="9" t="str" cm="1">
        <f t="array" ref="J3284">IFERROR(
(_xlfn.XLOOKUP(1,(MarketData[ETF]=H3284)*(MarketData[Date]=I3284),MarketData[Adjusted Close]) /
_xlfn.XLOOKUP(1,(MarketData[ETF]=H3284)*(MarketData[Date]=WORKDAY(I3284,-1)),MarketData[Adjusted Close]))-1,
""
)</f>
        <v/>
      </c>
    </row>
    <row r="3285" spans="1:10" ht="15.75" x14ac:dyDescent="0.25">
      <c r="A3285" t="s">
        <v>10</v>
      </c>
      <c r="B3285" s="1">
        <v>45076</v>
      </c>
      <c r="C3285">
        <v>145.15</v>
      </c>
      <c r="D3285">
        <v>145.56</v>
      </c>
      <c r="E3285">
        <v>143.38</v>
      </c>
      <c r="F3285">
        <v>143.93</v>
      </c>
      <c r="G3285">
        <v>141.09</v>
      </c>
      <c r="H3285" s="2">
        <v>1282400</v>
      </c>
      <c r="I3285" s="8" cm="1">
        <f t="array" ref="I3285">IFERROR(MarketData[[#This Row],[Adjusted Close]]/_xlfn.XLOOKUP(1,
(MarketData[ETF]=MarketData[[#This Row],[ETF]])*(MarketData[Date]&lt;MarketData[[#This Row],[Date]]),
MarketData[Adjusted Close],
,0,-1)-1,"")</f>
        <v>-7.7903682719537848E-4</v>
      </c>
      <c r="J3285" s="9" t="str" cm="1">
        <f t="array" ref="J3285">IFERROR(
(_xlfn.XLOOKUP(1,(MarketData[ETF]=H3285)*(MarketData[Date]=I3285),MarketData[Adjusted Close]) /
_xlfn.XLOOKUP(1,(MarketData[ETF]=H3285)*(MarketData[Date]=WORKDAY(I3285,-1)),MarketData[Adjusted Close]))-1,
""
)</f>
        <v/>
      </c>
    </row>
    <row r="3286" spans="1:10" ht="15.75" x14ac:dyDescent="0.25">
      <c r="A3286" t="s">
        <v>10</v>
      </c>
      <c r="B3286" s="1">
        <v>45072</v>
      </c>
      <c r="C3286">
        <v>140.19</v>
      </c>
      <c r="D3286">
        <v>143.65</v>
      </c>
      <c r="E3286">
        <v>140.13999999999999</v>
      </c>
      <c r="F3286">
        <v>143.31</v>
      </c>
      <c r="G3286">
        <v>140.47999999999999</v>
      </c>
      <c r="H3286" s="2">
        <v>1269200</v>
      </c>
      <c r="I3286" s="8" cm="1">
        <f t="array" ref="I3286">IFERROR(MarketData[[#This Row],[Adjusted Close]]/_xlfn.XLOOKUP(1,
(MarketData[ETF]=MarketData[[#This Row],[ETF]])*(MarketData[Date]&lt;MarketData[[#This Row],[Date]]),
MarketData[Adjusted Close],
,0,-1)-1,"")</f>
        <v>-5.0991501416430829E-3</v>
      </c>
      <c r="J3286" s="9" t="str" cm="1">
        <f t="array" ref="J3286">IFERROR(
(_xlfn.XLOOKUP(1,(MarketData[ETF]=H3286)*(MarketData[Date]=I3286),MarketData[Adjusted Close]) /
_xlfn.XLOOKUP(1,(MarketData[ETF]=H3286)*(MarketData[Date]=WORKDAY(I3286,-1)),MarketData[Adjusted Close]))-1,
""
)</f>
        <v/>
      </c>
    </row>
    <row r="3287" spans="1:10" ht="15.75" x14ac:dyDescent="0.25">
      <c r="A3287" t="s">
        <v>10</v>
      </c>
      <c r="B3287" s="1">
        <v>45071</v>
      </c>
      <c r="C3287">
        <v>139.52000000000001</v>
      </c>
      <c r="D3287">
        <v>140.22999999999999</v>
      </c>
      <c r="E3287">
        <v>138.5</v>
      </c>
      <c r="F3287">
        <v>139.72</v>
      </c>
      <c r="G3287">
        <v>136.96</v>
      </c>
      <c r="H3287" s="2">
        <v>1230700</v>
      </c>
      <c r="I3287" s="8" cm="1">
        <f t="array" ref="I3287">IFERROR(MarketData[[#This Row],[Adjusted Close]]/_xlfn.XLOOKUP(1,
(MarketData[ETF]=MarketData[[#This Row],[ETF]])*(MarketData[Date]&lt;MarketData[[#This Row],[Date]]),
MarketData[Adjusted Close],
,0,-1)-1,"")</f>
        <v>-3.0028328611897859E-2</v>
      </c>
      <c r="J3287" s="9" t="str" cm="1">
        <f t="array" ref="J3287">IFERROR(
(_xlfn.XLOOKUP(1,(MarketData[ETF]=H3287)*(MarketData[Date]=I3287),MarketData[Adjusted Close]) /
_xlfn.XLOOKUP(1,(MarketData[ETF]=H3287)*(MarketData[Date]=WORKDAY(I3287,-1)),MarketData[Adjusted Close]))-1,
""
)</f>
        <v/>
      </c>
    </row>
    <row r="3288" spans="1:10" ht="15.75" x14ac:dyDescent="0.25">
      <c r="A3288" t="s">
        <v>10</v>
      </c>
      <c r="B3288" s="1">
        <v>45070</v>
      </c>
      <c r="C3288">
        <v>136.29</v>
      </c>
      <c r="D3288">
        <v>136.91999999999999</v>
      </c>
      <c r="E3288">
        <v>135.56</v>
      </c>
      <c r="F3288">
        <v>136.43</v>
      </c>
      <c r="G3288">
        <v>133.74</v>
      </c>
      <c r="H3288" s="2">
        <v>2195900</v>
      </c>
      <c r="I3288" s="8" cm="1">
        <f t="array" ref="I3288">IFERROR(MarketData[[#This Row],[Adjusted Close]]/_xlfn.XLOOKUP(1,
(MarketData[ETF]=MarketData[[#This Row],[ETF]])*(MarketData[Date]&lt;MarketData[[#This Row],[Date]]),
MarketData[Adjusted Close],
,0,-1)-1,"")</f>
        <v>-5.2832861189801572E-2</v>
      </c>
      <c r="J3288" s="9" t="str" cm="1">
        <f t="array" ref="J3288">IFERROR(
(_xlfn.XLOOKUP(1,(MarketData[ETF]=H3288)*(MarketData[Date]=I3288),MarketData[Adjusted Close]) /
_xlfn.XLOOKUP(1,(MarketData[ETF]=H3288)*(MarketData[Date]=WORKDAY(I3288,-1)),MarketData[Adjusted Close]))-1,
""
)</f>
        <v/>
      </c>
    </row>
    <row r="3289" spans="1:10" ht="15.75" x14ac:dyDescent="0.25">
      <c r="A3289" t="s">
        <v>10</v>
      </c>
      <c r="B3289" s="1">
        <v>45069</v>
      </c>
      <c r="C3289">
        <v>138.19</v>
      </c>
      <c r="D3289">
        <v>138.62</v>
      </c>
      <c r="E3289">
        <v>136.97999999999999</v>
      </c>
      <c r="F3289">
        <v>137.1</v>
      </c>
      <c r="G3289">
        <v>134.38999999999999</v>
      </c>
      <c r="H3289" s="2">
        <v>1737000</v>
      </c>
      <c r="I3289" s="8" cm="1">
        <f t="array" ref="I3289">IFERROR(MarketData[[#This Row],[Adjusted Close]]/_xlfn.XLOOKUP(1,
(MarketData[ETF]=MarketData[[#This Row],[ETF]])*(MarketData[Date]&lt;MarketData[[#This Row],[Date]]),
MarketData[Adjusted Close],
,0,-1)-1,"")</f>
        <v>-4.8229461756373992E-2</v>
      </c>
      <c r="J3289" s="9" t="str" cm="1">
        <f t="array" ref="J3289">IFERROR(
(_xlfn.XLOOKUP(1,(MarketData[ETF]=H3289)*(MarketData[Date]=I3289),MarketData[Adjusted Close]) /
_xlfn.XLOOKUP(1,(MarketData[ETF]=H3289)*(MarketData[Date]=WORKDAY(I3289,-1)),MarketData[Adjusted Close]))-1,
""
)</f>
        <v/>
      </c>
    </row>
    <row r="3290" spans="1:10" ht="15.75" x14ac:dyDescent="0.25">
      <c r="A3290" t="s">
        <v>10</v>
      </c>
      <c r="B3290" s="1">
        <v>45068</v>
      </c>
      <c r="C3290">
        <v>138.36000000000001</v>
      </c>
      <c r="D3290">
        <v>139.27000000000001</v>
      </c>
      <c r="E3290">
        <v>138.31</v>
      </c>
      <c r="F3290">
        <v>138.94</v>
      </c>
      <c r="G3290">
        <v>136.19999999999999</v>
      </c>
      <c r="H3290" s="2">
        <v>756600</v>
      </c>
      <c r="I3290" s="8" cm="1">
        <f t="array" ref="I3290">IFERROR(MarketData[[#This Row],[Adjusted Close]]/_xlfn.XLOOKUP(1,
(MarketData[ETF]=MarketData[[#This Row],[ETF]])*(MarketData[Date]&lt;MarketData[[#This Row],[Date]]),
MarketData[Adjusted Close],
,0,-1)-1,"")</f>
        <v>-3.5410764872521261E-2</v>
      </c>
      <c r="J3290" s="9" t="str" cm="1">
        <f t="array" ref="J3290">IFERROR(
(_xlfn.XLOOKUP(1,(MarketData[ETF]=H3290)*(MarketData[Date]=I3290),MarketData[Adjusted Close]) /
_xlfn.XLOOKUP(1,(MarketData[ETF]=H3290)*(MarketData[Date]=WORKDAY(I3290,-1)),MarketData[Adjusted Close]))-1,
""
)</f>
        <v/>
      </c>
    </row>
    <row r="3291" spans="1:10" ht="15.75" x14ac:dyDescent="0.25">
      <c r="A3291" t="s">
        <v>10</v>
      </c>
      <c r="B3291" s="1">
        <v>45065</v>
      </c>
      <c r="C3291">
        <v>138.82</v>
      </c>
      <c r="D3291">
        <v>139.1</v>
      </c>
      <c r="E3291">
        <v>137.97</v>
      </c>
      <c r="F3291">
        <v>138.38</v>
      </c>
      <c r="G3291">
        <v>135.65</v>
      </c>
      <c r="H3291" s="2">
        <v>1003500</v>
      </c>
      <c r="I3291" s="8" cm="1">
        <f t="array" ref="I3291">IFERROR(MarketData[[#This Row],[Adjusted Close]]/_xlfn.XLOOKUP(1,
(MarketData[ETF]=MarketData[[#This Row],[ETF]])*(MarketData[Date]&lt;MarketData[[#This Row],[Date]]),
MarketData[Adjusted Close],
,0,-1)-1,"")</f>
        <v>-3.9305949008498486E-2</v>
      </c>
      <c r="J3291" s="9" t="str" cm="1">
        <f t="array" ref="J3291">IFERROR(
(_xlfn.XLOOKUP(1,(MarketData[ETF]=H3291)*(MarketData[Date]=I3291),MarketData[Adjusted Close]) /
_xlfn.XLOOKUP(1,(MarketData[ETF]=H3291)*(MarketData[Date]=WORKDAY(I3291,-1)),MarketData[Adjusted Close]))-1,
""
)</f>
        <v/>
      </c>
    </row>
    <row r="3292" spans="1:10" ht="15.75" x14ac:dyDescent="0.25">
      <c r="A3292" t="s">
        <v>10</v>
      </c>
      <c r="B3292" s="1">
        <v>45064</v>
      </c>
      <c r="C3292">
        <v>136.38</v>
      </c>
      <c r="D3292">
        <v>138.80000000000001</v>
      </c>
      <c r="E3292">
        <v>136.33000000000001</v>
      </c>
      <c r="F3292">
        <v>138.71</v>
      </c>
      <c r="G3292">
        <v>135.97</v>
      </c>
      <c r="H3292" s="2">
        <v>1059600</v>
      </c>
      <c r="I3292" s="8" cm="1">
        <f t="array" ref="I3292">IFERROR(MarketData[[#This Row],[Adjusted Close]]/_xlfn.XLOOKUP(1,
(MarketData[ETF]=MarketData[[#This Row],[ETF]])*(MarketData[Date]&lt;MarketData[[#This Row],[Date]]),
MarketData[Adjusted Close],
,0,-1)-1,"")</f>
        <v>-3.7039660056657153E-2</v>
      </c>
      <c r="J3292" s="9" t="str" cm="1">
        <f t="array" ref="J3292">IFERROR(
(_xlfn.XLOOKUP(1,(MarketData[ETF]=H3292)*(MarketData[Date]=I3292),MarketData[Adjusted Close]) /
_xlfn.XLOOKUP(1,(MarketData[ETF]=H3292)*(MarketData[Date]=WORKDAY(I3292,-1)),MarketData[Adjusted Close]))-1,
""
)</f>
        <v/>
      </c>
    </row>
    <row r="3293" spans="1:10" ht="15.75" x14ac:dyDescent="0.25">
      <c r="A3293" t="s">
        <v>10</v>
      </c>
      <c r="B3293" s="1">
        <v>45063</v>
      </c>
      <c r="C3293">
        <v>135.01</v>
      </c>
      <c r="D3293">
        <v>136.41999999999999</v>
      </c>
      <c r="E3293">
        <v>134.55000000000001</v>
      </c>
      <c r="F3293">
        <v>136.15</v>
      </c>
      <c r="G3293">
        <v>133.46</v>
      </c>
      <c r="H3293" s="2">
        <v>837000</v>
      </c>
      <c r="I3293" s="8" cm="1">
        <f t="array" ref="I3293">IFERROR(MarketData[[#This Row],[Adjusted Close]]/_xlfn.XLOOKUP(1,
(MarketData[ETF]=MarketData[[#This Row],[ETF]])*(MarketData[Date]&lt;MarketData[[#This Row],[Date]]),
MarketData[Adjusted Close],
,0,-1)-1,"")</f>
        <v>-5.4815864022662808E-2</v>
      </c>
      <c r="J3293" s="9" t="str" cm="1">
        <f t="array" ref="J3293">IFERROR(
(_xlfn.XLOOKUP(1,(MarketData[ETF]=H3293)*(MarketData[Date]=I3293),MarketData[Adjusted Close]) /
_xlfn.XLOOKUP(1,(MarketData[ETF]=H3293)*(MarketData[Date]=WORKDAY(I3293,-1)),MarketData[Adjusted Close]))-1,
""
)</f>
        <v/>
      </c>
    </row>
    <row r="3294" spans="1:10" ht="15.75" x14ac:dyDescent="0.25">
      <c r="A3294" t="s">
        <v>10</v>
      </c>
      <c r="B3294" s="1">
        <v>45062</v>
      </c>
      <c r="C3294">
        <v>134.16</v>
      </c>
      <c r="D3294">
        <v>135.28</v>
      </c>
      <c r="E3294">
        <v>134.13</v>
      </c>
      <c r="F3294">
        <v>134.56</v>
      </c>
      <c r="G3294">
        <v>131.9</v>
      </c>
      <c r="H3294" s="2">
        <v>590900</v>
      </c>
      <c r="I3294" s="8" cm="1">
        <f t="array" ref="I3294">IFERROR(MarketData[[#This Row],[Adjusted Close]]/_xlfn.XLOOKUP(1,
(MarketData[ETF]=MarketData[[#This Row],[ETF]])*(MarketData[Date]&lt;MarketData[[#This Row],[Date]]),
MarketData[Adjusted Close],
,0,-1)-1,"")</f>
        <v>-6.5864022662889377E-2</v>
      </c>
      <c r="J3294" s="9" t="str" cm="1">
        <f t="array" ref="J3294">IFERROR(
(_xlfn.XLOOKUP(1,(MarketData[ETF]=H3294)*(MarketData[Date]=I3294),MarketData[Adjusted Close]) /
_xlfn.XLOOKUP(1,(MarketData[ETF]=H3294)*(MarketData[Date]=WORKDAY(I3294,-1)),MarketData[Adjusted Close]))-1,
""
)</f>
        <v/>
      </c>
    </row>
    <row r="3295" spans="1:10" ht="15.75" x14ac:dyDescent="0.25">
      <c r="A3295" t="s">
        <v>10</v>
      </c>
      <c r="B3295" s="1">
        <v>45061</v>
      </c>
      <c r="C3295">
        <v>133.87</v>
      </c>
      <c r="D3295">
        <v>134.5</v>
      </c>
      <c r="E3295">
        <v>133.25</v>
      </c>
      <c r="F3295">
        <v>134.43</v>
      </c>
      <c r="G3295">
        <v>131.78</v>
      </c>
      <c r="H3295" s="2">
        <v>553600</v>
      </c>
      <c r="I3295" s="8" cm="1">
        <f t="array" ref="I3295">IFERROR(MarketData[[#This Row],[Adjusted Close]]/_xlfn.XLOOKUP(1,
(MarketData[ETF]=MarketData[[#This Row],[ETF]])*(MarketData[Date]&lt;MarketData[[#This Row],[Date]]),
MarketData[Adjusted Close],
,0,-1)-1,"")</f>
        <v>-6.671388101982989E-2</v>
      </c>
      <c r="J3295" s="9" t="str" cm="1">
        <f t="array" ref="J3295">IFERROR(
(_xlfn.XLOOKUP(1,(MarketData[ETF]=H3295)*(MarketData[Date]=I3295),MarketData[Adjusted Close]) /
_xlfn.XLOOKUP(1,(MarketData[ETF]=H3295)*(MarketData[Date]=WORKDAY(I3295,-1)),MarketData[Adjusted Close]))-1,
""
)</f>
        <v/>
      </c>
    </row>
    <row r="3296" spans="1:10" ht="15.75" x14ac:dyDescent="0.25">
      <c r="A3296" t="s">
        <v>10</v>
      </c>
      <c r="B3296" s="1">
        <v>45058</v>
      </c>
      <c r="C3296">
        <v>134.41999999999999</v>
      </c>
      <c r="D3296">
        <v>134.57</v>
      </c>
      <c r="E3296">
        <v>132.84</v>
      </c>
      <c r="F3296">
        <v>133.65</v>
      </c>
      <c r="G3296">
        <v>131.01</v>
      </c>
      <c r="H3296" s="2">
        <v>591100</v>
      </c>
      <c r="I3296" s="8" cm="1">
        <f t="array" ref="I3296">IFERROR(MarketData[[#This Row],[Adjusted Close]]/_xlfn.XLOOKUP(1,
(MarketData[ETF]=MarketData[[#This Row],[ETF]])*(MarketData[Date]&lt;MarketData[[#This Row],[Date]]),
MarketData[Adjusted Close],
,0,-1)-1,"")</f>
        <v>-7.2167138810198317E-2</v>
      </c>
      <c r="J3296" s="9" t="str" cm="1">
        <f t="array" ref="J3296">IFERROR(
(_xlfn.XLOOKUP(1,(MarketData[ETF]=H3296)*(MarketData[Date]=I3296),MarketData[Adjusted Close]) /
_xlfn.XLOOKUP(1,(MarketData[ETF]=H3296)*(MarketData[Date]=WORKDAY(I3296,-1)),MarketData[Adjusted Close]))-1,
""
)</f>
        <v/>
      </c>
    </row>
    <row r="3297" spans="1:10" ht="15.75" x14ac:dyDescent="0.25">
      <c r="A3297" t="s">
        <v>10</v>
      </c>
      <c r="B3297" s="1">
        <v>45057</v>
      </c>
      <c r="C3297">
        <v>133.97999999999999</v>
      </c>
      <c r="D3297">
        <v>134.38</v>
      </c>
      <c r="E3297">
        <v>133.31</v>
      </c>
      <c r="F3297">
        <v>134.18</v>
      </c>
      <c r="G3297">
        <v>131.53</v>
      </c>
      <c r="H3297" s="2">
        <v>753600</v>
      </c>
      <c r="I3297" s="8" cm="1">
        <f t="array" ref="I3297">IFERROR(MarketData[[#This Row],[Adjusted Close]]/_xlfn.XLOOKUP(1,
(MarketData[ETF]=MarketData[[#This Row],[ETF]])*(MarketData[Date]&lt;MarketData[[#This Row],[Date]]),
MarketData[Adjusted Close],
,0,-1)-1,"")</f>
        <v>-6.8484419263456053E-2</v>
      </c>
      <c r="J3297" s="9" t="str" cm="1">
        <f t="array" ref="J3297">IFERROR(
(_xlfn.XLOOKUP(1,(MarketData[ETF]=H3297)*(MarketData[Date]=I3297),MarketData[Adjusted Close]) /
_xlfn.XLOOKUP(1,(MarketData[ETF]=H3297)*(MarketData[Date]=WORKDAY(I3297,-1)),MarketData[Adjusted Close]))-1,
""
)</f>
        <v/>
      </c>
    </row>
    <row r="3298" spans="1:10" ht="15.75" x14ac:dyDescent="0.25">
      <c r="A3298" t="s">
        <v>10</v>
      </c>
      <c r="B3298" s="1">
        <v>45056</v>
      </c>
      <c r="C3298">
        <v>133.32</v>
      </c>
      <c r="D3298">
        <v>134.08000000000001</v>
      </c>
      <c r="E3298">
        <v>132.29</v>
      </c>
      <c r="F3298">
        <v>133.72</v>
      </c>
      <c r="G3298">
        <v>131.08000000000001</v>
      </c>
      <c r="H3298" s="2">
        <v>696800</v>
      </c>
      <c r="I3298" s="8" cm="1">
        <f t="array" ref="I3298">IFERROR(MarketData[[#This Row],[Adjusted Close]]/_xlfn.XLOOKUP(1,
(MarketData[ETF]=MarketData[[#This Row],[ETF]])*(MarketData[Date]&lt;MarketData[[#This Row],[Date]]),
MarketData[Adjusted Close],
,0,-1)-1,"")</f>
        <v>-7.1671388101982814E-2</v>
      </c>
      <c r="J3298" s="9" t="str" cm="1">
        <f t="array" ref="J3298">IFERROR(
(_xlfn.XLOOKUP(1,(MarketData[ETF]=H3298)*(MarketData[Date]=I3298),MarketData[Adjusted Close]) /
_xlfn.XLOOKUP(1,(MarketData[ETF]=H3298)*(MarketData[Date]=WORKDAY(I3298,-1)),MarketData[Adjusted Close]))-1,
""
)</f>
        <v/>
      </c>
    </row>
    <row r="3299" spans="1:10" ht="15.75" x14ac:dyDescent="0.25">
      <c r="A3299" t="s">
        <v>10</v>
      </c>
      <c r="B3299" s="1">
        <v>45055</v>
      </c>
      <c r="C3299">
        <v>132.46</v>
      </c>
      <c r="D3299">
        <v>132.77000000000001</v>
      </c>
      <c r="E3299">
        <v>132.15</v>
      </c>
      <c r="F3299">
        <v>132.32</v>
      </c>
      <c r="G3299">
        <v>129.71</v>
      </c>
      <c r="H3299" s="2">
        <v>959600</v>
      </c>
      <c r="I3299" s="8" cm="1">
        <f t="array" ref="I3299">IFERROR(MarketData[[#This Row],[Adjusted Close]]/_xlfn.XLOOKUP(1,
(MarketData[ETF]=MarketData[[#This Row],[ETF]])*(MarketData[Date]&lt;MarketData[[#This Row],[Date]]),
MarketData[Adjusted Close],
,0,-1)-1,"")</f>
        <v>-8.1373937677053698E-2</v>
      </c>
      <c r="J3299" s="9" t="str" cm="1">
        <f t="array" ref="J3299">IFERROR(
(_xlfn.XLOOKUP(1,(MarketData[ETF]=H3299)*(MarketData[Date]=I3299),MarketData[Adjusted Close]) /
_xlfn.XLOOKUP(1,(MarketData[ETF]=H3299)*(MarketData[Date]=WORKDAY(I3299,-1)),MarketData[Adjusted Close]))-1,
""
)</f>
        <v/>
      </c>
    </row>
    <row r="3300" spans="1:10" ht="15.75" x14ac:dyDescent="0.25">
      <c r="A3300" t="s">
        <v>10</v>
      </c>
      <c r="B3300" s="1">
        <v>45054</v>
      </c>
      <c r="C3300">
        <v>132.65</v>
      </c>
      <c r="D3300">
        <v>133.26</v>
      </c>
      <c r="E3300">
        <v>132.16999999999999</v>
      </c>
      <c r="F3300">
        <v>133.18</v>
      </c>
      <c r="G3300">
        <v>130.55000000000001</v>
      </c>
      <c r="H3300" s="2">
        <v>1496500</v>
      </c>
      <c r="I3300" s="8" cm="1">
        <f t="array" ref="I3300">IFERROR(MarketData[[#This Row],[Adjusted Close]]/_xlfn.XLOOKUP(1,
(MarketData[ETF]=MarketData[[#This Row],[ETF]])*(MarketData[Date]&lt;MarketData[[#This Row],[Date]]),
MarketData[Adjusted Close],
,0,-1)-1,"")</f>
        <v>-7.5424929178470101E-2</v>
      </c>
      <c r="J3300" s="9" t="str" cm="1">
        <f t="array" ref="J3300">IFERROR(
(_xlfn.XLOOKUP(1,(MarketData[ETF]=H3300)*(MarketData[Date]=I3300),MarketData[Adjusted Close]) /
_xlfn.XLOOKUP(1,(MarketData[ETF]=H3300)*(MarketData[Date]=WORKDAY(I3300,-1)),MarketData[Adjusted Close]))-1,
""
)</f>
        <v/>
      </c>
    </row>
    <row r="3301" spans="1:10" ht="15.75" x14ac:dyDescent="0.25">
      <c r="A3301" t="s">
        <v>10</v>
      </c>
      <c r="B3301" s="1">
        <v>45051</v>
      </c>
      <c r="C3301">
        <v>130.88999999999999</v>
      </c>
      <c r="D3301">
        <v>133.15</v>
      </c>
      <c r="E3301">
        <v>130.84</v>
      </c>
      <c r="F3301">
        <v>132.83000000000001</v>
      </c>
      <c r="G3301">
        <v>130.21</v>
      </c>
      <c r="H3301" s="2">
        <v>735000</v>
      </c>
      <c r="I3301" s="8" cm="1">
        <f t="array" ref="I3301">IFERROR(MarketData[[#This Row],[Adjusted Close]]/_xlfn.XLOOKUP(1,
(MarketData[ETF]=MarketData[[#This Row],[ETF]])*(MarketData[Date]&lt;MarketData[[#This Row],[Date]]),
MarketData[Adjusted Close],
,0,-1)-1,"")</f>
        <v>-7.7832861189801594E-2</v>
      </c>
      <c r="J3301" s="9" t="str" cm="1">
        <f t="array" ref="J3301">IFERROR(
(_xlfn.XLOOKUP(1,(MarketData[ETF]=H3301)*(MarketData[Date]=I3301),MarketData[Adjusted Close]) /
_xlfn.XLOOKUP(1,(MarketData[ETF]=H3301)*(MarketData[Date]=WORKDAY(I3301,-1)),MarketData[Adjusted Close]))-1,
""
)</f>
        <v/>
      </c>
    </row>
    <row r="3302" spans="1:10" ht="15.75" x14ac:dyDescent="0.25">
      <c r="A3302" t="s">
        <v>10</v>
      </c>
      <c r="B3302" s="1">
        <v>45050</v>
      </c>
      <c r="C3302">
        <v>130.38999999999999</v>
      </c>
      <c r="D3302">
        <v>130.83000000000001</v>
      </c>
      <c r="E3302">
        <v>129.6</v>
      </c>
      <c r="F3302">
        <v>130.1</v>
      </c>
      <c r="G3302">
        <v>127.53</v>
      </c>
      <c r="H3302" s="2">
        <v>629300</v>
      </c>
      <c r="I3302" s="8" cm="1">
        <f t="array" ref="I3302">IFERROR(MarketData[[#This Row],[Adjusted Close]]/_xlfn.XLOOKUP(1,
(MarketData[ETF]=MarketData[[#This Row],[ETF]])*(MarketData[Date]&lt;MarketData[[#This Row],[Date]]),
MarketData[Adjusted Close],
,0,-1)-1,"")</f>
        <v>-9.6813031161472995E-2</v>
      </c>
      <c r="J3302" s="9" t="str" cm="1">
        <f t="array" ref="J3302">IFERROR(
(_xlfn.XLOOKUP(1,(MarketData[ETF]=H3302)*(MarketData[Date]=I3302),MarketData[Adjusted Close]) /
_xlfn.XLOOKUP(1,(MarketData[ETF]=H3302)*(MarketData[Date]=WORKDAY(I3302,-1)),MarketData[Adjusted Close]))-1,
""
)</f>
        <v/>
      </c>
    </row>
    <row r="3303" spans="1:10" ht="15.75" x14ac:dyDescent="0.25">
      <c r="A3303" t="s">
        <v>10</v>
      </c>
      <c r="B3303" s="1">
        <v>45049</v>
      </c>
      <c r="C3303">
        <v>131.51</v>
      </c>
      <c r="D3303">
        <v>132.59</v>
      </c>
      <c r="E3303">
        <v>130.44999999999999</v>
      </c>
      <c r="F3303">
        <v>130.5</v>
      </c>
      <c r="G3303">
        <v>127.92</v>
      </c>
      <c r="H3303" s="2">
        <v>920600</v>
      </c>
      <c r="I3303" s="8" cm="1">
        <f t="array" ref="I3303">IFERROR(MarketData[[#This Row],[Adjusted Close]]/_xlfn.XLOOKUP(1,
(MarketData[ETF]=MarketData[[#This Row],[ETF]])*(MarketData[Date]&lt;MarketData[[#This Row],[Date]]),
MarketData[Adjusted Close],
,0,-1)-1,"")</f>
        <v>-9.4050991501416381E-2</v>
      </c>
      <c r="J3303" s="9" t="str" cm="1">
        <f t="array" ref="J3303">IFERROR(
(_xlfn.XLOOKUP(1,(MarketData[ETF]=H3303)*(MarketData[Date]=I3303),MarketData[Adjusted Close]) /
_xlfn.XLOOKUP(1,(MarketData[ETF]=H3303)*(MarketData[Date]=WORKDAY(I3303,-1)),MarketData[Adjusted Close]))-1,
""
)</f>
        <v/>
      </c>
    </row>
    <row r="3304" spans="1:10" ht="15.75" x14ac:dyDescent="0.25">
      <c r="A3304" t="s">
        <v>10</v>
      </c>
      <c r="B3304" s="1">
        <v>45048</v>
      </c>
      <c r="C3304">
        <v>132.5</v>
      </c>
      <c r="D3304">
        <v>132.58000000000001</v>
      </c>
      <c r="E3304">
        <v>130.63</v>
      </c>
      <c r="F3304">
        <v>131.31</v>
      </c>
      <c r="G3304">
        <v>128.72</v>
      </c>
      <c r="H3304" s="2">
        <v>986000</v>
      </c>
      <c r="I3304" s="8" cm="1">
        <f t="array" ref="I3304">IFERROR(MarketData[[#This Row],[Adjusted Close]]/_xlfn.XLOOKUP(1,
(MarketData[ETF]=MarketData[[#This Row],[ETF]])*(MarketData[Date]&lt;MarketData[[#This Row],[Date]]),
MarketData[Adjusted Close],
,0,-1)-1,"")</f>
        <v>-8.8385269121812993E-2</v>
      </c>
      <c r="J3304" s="9" t="str" cm="1">
        <f t="array" ref="J3304">IFERROR(
(_xlfn.XLOOKUP(1,(MarketData[ETF]=H3304)*(MarketData[Date]=I3304),MarketData[Adjusted Close]) /
_xlfn.XLOOKUP(1,(MarketData[ETF]=H3304)*(MarketData[Date]=WORKDAY(I3304,-1)),MarketData[Adjusted Close]))-1,
""
)</f>
        <v/>
      </c>
    </row>
    <row r="3305" spans="1:10" ht="15.75" x14ac:dyDescent="0.25">
      <c r="A3305" t="s">
        <v>10</v>
      </c>
      <c r="B3305" s="1">
        <v>45047</v>
      </c>
      <c r="C3305">
        <v>132.46</v>
      </c>
      <c r="D3305">
        <v>133.02000000000001</v>
      </c>
      <c r="E3305">
        <v>132.06</v>
      </c>
      <c r="F3305">
        <v>132.47999999999999</v>
      </c>
      <c r="G3305">
        <v>129.86000000000001</v>
      </c>
      <c r="H3305" s="2">
        <v>561000</v>
      </c>
      <c r="I3305" s="8" cm="1">
        <f t="array" ref="I3305">IFERROR(MarketData[[#This Row],[Adjusted Close]]/_xlfn.XLOOKUP(1,
(MarketData[ETF]=MarketData[[#This Row],[ETF]])*(MarketData[Date]&lt;MarketData[[#This Row],[Date]]),
MarketData[Adjusted Close],
,0,-1)-1,"")</f>
        <v>-8.0311614730878E-2</v>
      </c>
      <c r="J3305" s="9" t="str" cm="1">
        <f t="array" ref="J3305">IFERROR(
(_xlfn.XLOOKUP(1,(MarketData[ETF]=H3305)*(MarketData[Date]=I3305),MarketData[Adjusted Close]) /
_xlfn.XLOOKUP(1,(MarketData[ETF]=H3305)*(MarketData[Date]=WORKDAY(I3305,-1)),MarketData[Adjusted Close]))-1,
""
)</f>
        <v/>
      </c>
    </row>
    <row r="3306" spans="1:10" ht="15.75" x14ac:dyDescent="0.25">
      <c r="A3306" t="s">
        <v>10</v>
      </c>
      <c r="B3306" s="1">
        <v>45044</v>
      </c>
      <c r="C3306">
        <v>131.65</v>
      </c>
      <c r="D3306">
        <v>132.68</v>
      </c>
      <c r="E3306">
        <v>131.24</v>
      </c>
      <c r="F3306">
        <v>132.68</v>
      </c>
      <c r="G3306">
        <v>130.06</v>
      </c>
      <c r="H3306" s="2">
        <v>927700</v>
      </c>
      <c r="I3306" s="8" cm="1">
        <f t="array" ref="I3306">IFERROR(MarketData[[#This Row],[Adjusted Close]]/_xlfn.XLOOKUP(1,
(MarketData[ETF]=MarketData[[#This Row],[ETF]])*(MarketData[Date]&lt;MarketData[[#This Row],[Date]]),
MarketData[Adjusted Close],
,0,-1)-1,"")</f>
        <v>-7.8895184135977292E-2</v>
      </c>
      <c r="J3306" s="9" t="str" cm="1">
        <f t="array" ref="J3306">IFERROR(
(_xlfn.XLOOKUP(1,(MarketData[ETF]=H3306)*(MarketData[Date]=I3306),MarketData[Adjusted Close]) /
_xlfn.XLOOKUP(1,(MarketData[ETF]=H3306)*(MarketData[Date]=WORKDAY(I3306,-1)),MarketData[Adjusted Close]))-1,
""
)</f>
        <v/>
      </c>
    </row>
    <row r="3307" spans="1:10" ht="15.75" x14ac:dyDescent="0.25">
      <c r="A3307" t="s">
        <v>10</v>
      </c>
      <c r="B3307" s="1">
        <v>45043</v>
      </c>
      <c r="C3307">
        <v>129.84</v>
      </c>
      <c r="D3307">
        <v>131.94999999999999</v>
      </c>
      <c r="E3307">
        <v>129.6</v>
      </c>
      <c r="F3307">
        <v>131.74</v>
      </c>
      <c r="G3307">
        <v>129.13999999999999</v>
      </c>
      <c r="H3307" s="2">
        <v>787400</v>
      </c>
      <c r="I3307" s="8" cm="1">
        <f t="array" ref="I3307">IFERROR(MarketData[[#This Row],[Adjusted Close]]/_xlfn.XLOOKUP(1,
(MarketData[ETF]=MarketData[[#This Row],[ETF]])*(MarketData[Date]&lt;MarketData[[#This Row],[Date]]),
MarketData[Adjusted Close],
,0,-1)-1,"")</f>
        <v>-8.5410764872521305E-2</v>
      </c>
      <c r="J3307" s="9" t="str" cm="1">
        <f t="array" ref="J3307">IFERROR(
(_xlfn.XLOOKUP(1,(MarketData[ETF]=H3307)*(MarketData[Date]=I3307),MarketData[Adjusted Close]) /
_xlfn.XLOOKUP(1,(MarketData[ETF]=H3307)*(MarketData[Date]=WORKDAY(I3307,-1)),MarketData[Adjusted Close]))-1,
""
)</f>
        <v/>
      </c>
    </row>
    <row r="3308" spans="1:10" ht="15.75" x14ac:dyDescent="0.25">
      <c r="A3308" t="s">
        <v>10</v>
      </c>
      <c r="B3308" s="1">
        <v>45042</v>
      </c>
      <c r="C3308">
        <v>128.84</v>
      </c>
      <c r="D3308">
        <v>129.51</v>
      </c>
      <c r="E3308">
        <v>128.05000000000001</v>
      </c>
      <c r="F3308">
        <v>128.22999999999999</v>
      </c>
      <c r="G3308">
        <v>125.7</v>
      </c>
      <c r="H3308" s="2">
        <v>746700</v>
      </c>
      <c r="I3308" s="8" cm="1">
        <f t="array" ref="I3308">IFERROR(MarketData[[#This Row],[Adjusted Close]]/_xlfn.XLOOKUP(1,
(MarketData[ETF]=MarketData[[#This Row],[ETF]])*(MarketData[Date]&lt;MarketData[[#This Row],[Date]]),
MarketData[Adjusted Close],
,0,-1)-1,"")</f>
        <v>-0.10977337110481578</v>
      </c>
      <c r="J3308" s="9" t="str" cm="1">
        <f t="array" ref="J3308">IFERROR(
(_xlfn.XLOOKUP(1,(MarketData[ETF]=H3308)*(MarketData[Date]=I3308),MarketData[Adjusted Close]) /
_xlfn.XLOOKUP(1,(MarketData[ETF]=H3308)*(MarketData[Date]=WORKDAY(I3308,-1)),MarketData[Adjusted Close]))-1,
""
)</f>
        <v/>
      </c>
    </row>
    <row r="3309" spans="1:10" ht="15.75" x14ac:dyDescent="0.25">
      <c r="A3309" t="s">
        <v>10</v>
      </c>
      <c r="B3309" s="1">
        <v>45041</v>
      </c>
      <c r="C3309">
        <v>129.31</v>
      </c>
      <c r="D3309">
        <v>129.51</v>
      </c>
      <c r="E3309">
        <v>127.47</v>
      </c>
      <c r="F3309">
        <v>127.48</v>
      </c>
      <c r="G3309">
        <v>124.96</v>
      </c>
      <c r="H3309" s="2">
        <v>797300</v>
      </c>
      <c r="I3309" s="8" cm="1">
        <f t="array" ref="I3309">IFERROR(MarketData[[#This Row],[Adjusted Close]]/_xlfn.XLOOKUP(1,
(MarketData[ETF]=MarketData[[#This Row],[ETF]])*(MarketData[Date]&lt;MarketData[[#This Row],[Date]]),
MarketData[Adjusted Close],
,0,-1)-1,"")</f>
        <v>-0.11501416430594902</v>
      </c>
      <c r="J3309" s="9" t="str" cm="1">
        <f t="array" ref="J3309">IFERROR(
(_xlfn.XLOOKUP(1,(MarketData[ETF]=H3309)*(MarketData[Date]=I3309),MarketData[Adjusted Close]) /
_xlfn.XLOOKUP(1,(MarketData[ETF]=H3309)*(MarketData[Date]=WORKDAY(I3309,-1)),MarketData[Adjusted Close]))-1,
""
)</f>
        <v/>
      </c>
    </row>
    <row r="3310" spans="1:10" ht="15.75" x14ac:dyDescent="0.25">
      <c r="A3310" t="s">
        <v>10</v>
      </c>
      <c r="B3310" s="1">
        <v>45040</v>
      </c>
      <c r="C3310">
        <v>130.12</v>
      </c>
      <c r="D3310">
        <v>130.66999999999999</v>
      </c>
      <c r="E3310">
        <v>129.04</v>
      </c>
      <c r="F3310">
        <v>129.94999999999999</v>
      </c>
      <c r="G3310">
        <v>127.38</v>
      </c>
      <c r="H3310" s="2">
        <v>683900</v>
      </c>
      <c r="I3310" s="8" cm="1">
        <f t="array" ref="I3310">IFERROR(MarketData[[#This Row],[Adjusted Close]]/_xlfn.XLOOKUP(1,
(MarketData[ETF]=MarketData[[#This Row],[ETF]])*(MarketData[Date]&lt;MarketData[[#This Row],[Date]]),
MarketData[Adjusted Close],
,0,-1)-1,"")</f>
        <v>-9.7875354107648693E-2</v>
      </c>
      <c r="J3310" s="9" t="str" cm="1">
        <f t="array" ref="J3310">IFERROR(
(_xlfn.XLOOKUP(1,(MarketData[ETF]=H3310)*(MarketData[Date]=I3310),MarketData[Adjusted Close]) /
_xlfn.XLOOKUP(1,(MarketData[ETF]=H3310)*(MarketData[Date]=WORKDAY(I3310,-1)),MarketData[Adjusted Close]))-1,
""
)</f>
        <v/>
      </c>
    </row>
    <row r="3311" spans="1:10" ht="15.75" x14ac:dyDescent="0.25">
      <c r="A3311" t="s">
        <v>10</v>
      </c>
      <c r="B3311" s="1">
        <v>45037</v>
      </c>
      <c r="C3311">
        <v>129.93</v>
      </c>
      <c r="D3311">
        <v>130.52000000000001</v>
      </c>
      <c r="E3311">
        <v>129.19</v>
      </c>
      <c r="F3311">
        <v>130.19</v>
      </c>
      <c r="G3311">
        <v>127.62</v>
      </c>
      <c r="H3311" s="2">
        <v>529300</v>
      </c>
      <c r="I3311" s="8" cm="1">
        <f t="array" ref="I3311">IFERROR(MarketData[[#This Row],[Adjusted Close]]/_xlfn.XLOOKUP(1,
(MarketData[ETF]=MarketData[[#This Row],[ETF]])*(MarketData[Date]&lt;MarketData[[#This Row],[Date]]),
MarketData[Adjusted Close],
,0,-1)-1,"")</f>
        <v>-9.6175637393767555E-2</v>
      </c>
      <c r="J3311" s="9" t="str" cm="1">
        <f t="array" ref="J3311">IFERROR(
(_xlfn.XLOOKUP(1,(MarketData[ETF]=H3311)*(MarketData[Date]=I3311),MarketData[Adjusted Close]) /
_xlfn.XLOOKUP(1,(MarketData[ETF]=H3311)*(MarketData[Date]=WORKDAY(I3311,-1)),MarketData[Adjusted Close]))-1,
""
)</f>
        <v/>
      </c>
    </row>
    <row r="3312" spans="1:10" ht="15.75" x14ac:dyDescent="0.25">
      <c r="A3312" t="s">
        <v>10</v>
      </c>
      <c r="B3312" s="1">
        <v>45036</v>
      </c>
      <c r="C3312">
        <v>129.84</v>
      </c>
      <c r="D3312">
        <v>131.30000000000001</v>
      </c>
      <c r="E3312">
        <v>129.54</v>
      </c>
      <c r="F3312">
        <v>130.07</v>
      </c>
      <c r="G3312">
        <v>127.5</v>
      </c>
      <c r="H3312" s="2">
        <v>712900</v>
      </c>
      <c r="I3312" s="8" cm="1">
        <f t="array" ref="I3312">IFERROR(MarketData[[#This Row],[Adjusted Close]]/_xlfn.XLOOKUP(1,
(MarketData[ETF]=MarketData[[#This Row],[ETF]])*(MarketData[Date]&lt;MarketData[[#This Row],[Date]]),
MarketData[Adjusted Close],
,0,-1)-1,"")</f>
        <v>-9.7025495750708179E-2</v>
      </c>
      <c r="J3312" s="9" t="str" cm="1">
        <f t="array" ref="J3312">IFERROR(
(_xlfn.XLOOKUP(1,(MarketData[ETF]=H3312)*(MarketData[Date]=I3312),MarketData[Adjusted Close]) /
_xlfn.XLOOKUP(1,(MarketData[ETF]=H3312)*(MarketData[Date]=WORKDAY(I3312,-1)),MarketData[Adjusted Close]))-1,
""
)</f>
        <v/>
      </c>
    </row>
    <row r="3313" spans="1:10" ht="15.75" x14ac:dyDescent="0.25">
      <c r="A3313" t="s">
        <v>10</v>
      </c>
      <c r="B3313" s="1">
        <v>45035</v>
      </c>
      <c r="C3313">
        <v>130.13999999999999</v>
      </c>
      <c r="D3313">
        <v>131.51</v>
      </c>
      <c r="E3313">
        <v>130.11000000000001</v>
      </c>
      <c r="F3313">
        <v>131.11000000000001</v>
      </c>
      <c r="G3313">
        <v>128.52000000000001</v>
      </c>
      <c r="H3313" s="2">
        <v>583700</v>
      </c>
      <c r="I3313" s="8" cm="1">
        <f t="array" ref="I3313">IFERROR(MarketData[[#This Row],[Adjusted Close]]/_xlfn.XLOOKUP(1,
(MarketData[ETF]=MarketData[[#This Row],[ETF]])*(MarketData[Date]&lt;MarketData[[#This Row],[Date]]),
MarketData[Adjusted Close],
,0,-1)-1,"")</f>
        <v>-8.9801699716713701E-2</v>
      </c>
      <c r="J3313" s="9" t="str" cm="1">
        <f t="array" ref="J3313">IFERROR(
(_xlfn.XLOOKUP(1,(MarketData[ETF]=H3313)*(MarketData[Date]=I3313),MarketData[Adjusted Close]) /
_xlfn.XLOOKUP(1,(MarketData[ETF]=H3313)*(MarketData[Date]=WORKDAY(I3313,-1)),MarketData[Adjusted Close]))-1,
""
)</f>
        <v/>
      </c>
    </row>
    <row r="3314" spans="1:10" ht="15.75" x14ac:dyDescent="0.25">
      <c r="A3314" t="s">
        <v>10</v>
      </c>
      <c r="B3314" s="1">
        <v>45034</v>
      </c>
      <c r="C3314">
        <v>132.02000000000001</v>
      </c>
      <c r="D3314">
        <v>132.19</v>
      </c>
      <c r="E3314">
        <v>130.65</v>
      </c>
      <c r="F3314">
        <v>131.11000000000001</v>
      </c>
      <c r="G3314">
        <v>128.52000000000001</v>
      </c>
      <c r="H3314" s="2">
        <v>783100</v>
      </c>
      <c r="I3314" s="8" cm="1">
        <f t="array" ref="I3314">IFERROR(MarketData[[#This Row],[Adjusted Close]]/_xlfn.XLOOKUP(1,
(MarketData[ETF]=MarketData[[#This Row],[ETF]])*(MarketData[Date]&lt;MarketData[[#This Row],[Date]]),
MarketData[Adjusted Close],
,0,-1)-1,"")</f>
        <v>-8.9801699716713701E-2</v>
      </c>
      <c r="J3314" s="9" t="str" cm="1">
        <f t="array" ref="J3314">IFERROR(
(_xlfn.XLOOKUP(1,(MarketData[ETF]=H3314)*(MarketData[Date]=I3314),MarketData[Adjusted Close]) /
_xlfn.XLOOKUP(1,(MarketData[ETF]=H3314)*(MarketData[Date]=WORKDAY(I3314,-1)),MarketData[Adjusted Close]))-1,
""
)</f>
        <v/>
      </c>
    </row>
    <row r="3315" spans="1:10" ht="15.75" x14ac:dyDescent="0.25">
      <c r="A3315" t="s">
        <v>10</v>
      </c>
      <c r="B3315" s="1">
        <v>45033</v>
      </c>
      <c r="C3315">
        <v>130.85</v>
      </c>
      <c r="D3315">
        <v>131.28</v>
      </c>
      <c r="E3315">
        <v>130.01</v>
      </c>
      <c r="F3315">
        <v>131.13999999999999</v>
      </c>
      <c r="G3315">
        <v>128.55000000000001</v>
      </c>
      <c r="H3315" s="2">
        <v>402900</v>
      </c>
      <c r="I3315" s="8" cm="1">
        <f t="array" ref="I3315">IFERROR(MarketData[[#This Row],[Adjusted Close]]/_xlfn.XLOOKUP(1,
(MarketData[ETF]=MarketData[[#This Row],[ETF]])*(MarketData[Date]&lt;MarketData[[#This Row],[Date]]),
MarketData[Adjusted Close],
,0,-1)-1,"")</f>
        <v>-8.9589235127478628E-2</v>
      </c>
      <c r="J3315" s="9" t="str" cm="1">
        <f t="array" ref="J3315">IFERROR(
(_xlfn.XLOOKUP(1,(MarketData[ETF]=H3315)*(MarketData[Date]=I3315),MarketData[Adjusted Close]) /
_xlfn.XLOOKUP(1,(MarketData[ETF]=H3315)*(MarketData[Date]=WORKDAY(I3315,-1)),MarketData[Adjusted Close]))-1,
""
)</f>
        <v/>
      </c>
    </row>
    <row r="3316" spans="1:10" ht="15.75" x14ac:dyDescent="0.25">
      <c r="A3316" t="s">
        <v>10</v>
      </c>
      <c r="B3316" s="1">
        <v>45030</v>
      </c>
      <c r="C3316">
        <v>130.62</v>
      </c>
      <c r="D3316">
        <v>131.71</v>
      </c>
      <c r="E3316">
        <v>129.83000000000001</v>
      </c>
      <c r="F3316">
        <v>131.04</v>
      </c>
      <c r="G3316">
        <v>128.44999999999999</v>
      </c>
      <c r="H3316" s="2">
        <v>541900</v>
      </c>
      <c r="I3316" s="8" cm="1">
        <f t="array" ref="I3316">IFERROR(MarketData[[#This Row],[Adjusted Close]]/_xlfn.XLOOKUP(1,
(MarketData[ETF]=MarketData[[#This Row],[ETF]])*(MarketData[Date]&lt;MarketData[[#This Row],[Date]]),
MarketData[Adjusted Close],
,0,-1)-1,"")</f>
        <v>-9.0297450424929204E-2</v>
      </c>
      <c r="J3316" s="9" t="str" cm="1">
        <f t="array" ref="J3316">IFERROR(
(_xlfn.XLOOKUP(1,(MarketData[ETF]=H3316)*(MarketData[Date]=I3316),MarketData[Adjusted Close]) /
_xlfn.XLOOKUP(1,(MarketData[ETF]=H3316)*(MarketData[Date]=WORKDAY(I3316,-1)),MarketData[Adjusted Close]))-1,
""
)</f>
        <v/>
      </c>
    </row>
    <row r="3317" spans="1:10" ht="15.75" x14ac:dyDescent="0.25">
      <c r="A3317" t="s">
        <v>10</v>
      </c>
      <c r="B3317" s="1">
        <v>45029</v>
      </c>
      <c r="C3317">
        <v>129.47999999999999</v>
      </c>
      <c r="D3317">
        <v>131.43</v>
      </c>
      <c r="E3317">
        <v>129.43</v>
      </c>
      <c r="F3317">
        <v>131.30000000000001</v>
      </c>
      <c r="G3317">
        <v>128.71</v>
      </c>
      <c r="H3317" s="2">
        <v>522000</v>
      </c>
      <c r="I3317" s="8" cm="1">
        <f t="array" ref="I3317">IFERROR(MarketData[[#This Row],[Adjusted Close]]/_xlfn.XLOOKUP(1,
(MarketData[ETF]=MarketData[[#This Row],[ETF]])*(MarketData[Date]&lt;MarketData[[#This Row],[Date]]),
MarketData[Adjusted Close],
,0,-1)-1,"")</f>
        <v>-8.8456090651557906E-2</v>
      </c>
      <c r="J3317" s="9" t="str" cm="1">
        <f t="array" ref="J3317">IFERROR(
(_xlfn.XLOOKUP(1,(MarketData[ETF]=H3317)*(MarketData[Date]=I3317),MarketData[Adjusted Close]) /
_xlfn.XLOOKUP(1,(MarketData[ETF]=H3317)*(MarketData[Date]=WORKDAY(I3317,-1)),MarketData[Adjusted Close]))-1,
""
)</f>
        <v/>
      </c>
    </row>
    <row r="3318" spans="1:10" ht="15.75" x14ac:dyDescent="0.25">
      <c r="A3318" t="s">
        <v>10</v>
      </c>
      <c r="B3318" s="1">
        <v>45028</v>
      </c>
      <c r="C3318">
        <v>130.72999999999999</v>
      </c>
      <c r="D3318">
        <v>130.94999999999999</v>
      </c>
      <c r="E3318">
        <v>128.54</v>
      </c>
      <c r="F3318">
        <v>128.71</v>
      </c>
      <c r="G3318">
        <v>126.17</v>
      </c>
      <c r="H3318" s="2">
        <v>1110800</v>
      </c>
      <c r="I3318" s="8" cm="1">
        <f t="array" ref="I3318">IFERROR(MarketData[[#This Row],[Adjusted Close]]/_xlfn.XLOOKUP(1,
(MarketData[ETF]=MarketData[[#This Row],[ETF]])*(MarketData[Date]&lt;MarketData[[#This Row],[Date]]),
MarketData[Adjusted Close],
,0,-1)-1,"")</f>
        <v>-0.10644475920679874</v>
      </c>
      <c r="J3318" s="9" t="str" cm="1">
        <f t="array" ref="J3318">IFERROR(
(_xlfn.XLOOKUP(1,(MarketData[ETF]=H3318)*(MarketData[Date]=I3318),MarketData[Adjusted Close]) /
_xlfn.XLOOKUP(1,(MarketData[ETF]=H3318)*(MarketData[Date]=WORKDAY(I3318,-1)),MarketData[Adjusted Close]))-1,
""
)</f>
        <v/>
      </c>
    </row>
    <row r="3319" spans="1:10" ht="15.75" x14ac:dyDescent="0.25">
      <c r="A3319" t="s">
        <v>10</v>
      </c>
      <c r="B3319" s="1">
        <v>45027</v>
      </c>
      <c r="C3319">
        <v>130.71</v>
      </c>
      <c r="D3319">
        <v>130.71</v>
      </c>
      <c r="E3319">
        <v>129.68</v>
      </c>
      <c r="F3319">
        <v>129.87</v>
      </c>
      <c r="G3319">
        <v>127.31</v>
      </c>
      <c r="H3319" s="2">
        <v>568100</v>
      </c>
      <c r="I3319" s="8" cm="1">
        <f t="array" ref="I3319">IFERROR(MarketData[[#This Row],[Adjusted Close]]/_xlfn.XLOOKUP(1,
(MarketData[ETF]=MarketData[[#This Row],[ETF]])*(MarketData[Date]&lt;MarketData[[#This Row],[Date]]),
MarketData[Adjusted Close],
,0,-1)-1,"")</f>
        <v>-9.8371104815863974E-2</v>
      </c>
      <c r="J3319" s="9" t="str" cm="1">
        <f t="array" ref="J3319">IFERROR(
(_xlfn.XLOOKUP(1,(MarketData[ETF]=H3319)*(MarketData[Date]=I3319),MarketData[Adjusted Close]) /
_xlfn.XLOOKUP(1,(MarketData[ETF]=H3319)*(MarketData[Date]=WORKDAY(I3319,-1)),MarketData[Adjusted Close]))-1,
""
)</f>
        <v/>
      </c>
    </row>
    <row r="3320" spans="1:10" ht="15.75" x14ac:dyDescent="0.25">
      <c r="A3320" t="s">
        <v>10</v>
      </c>
      <c r="B3320" s="1">
        <v>45026</v>
      </c>
      <c r="C3320">
        <v>129.56</v>
      </c>
      <c r="D3320">
        <v>130.74</v>
      </c>
      <c r="E3320">
        <v>128.87</v>
      </c>
      <c r="F3320">
        <v>130.72</v>
      </c>
      <c r="G3320">
        <v>128.13999999999999</v>
      </c>
      <c r="H3320" s="2">
        <v>950100</v>
      </c>
      <c r="I3320" s="8" cm="1">
        <f t="array" ref="I3320">IFERROR(MarketData[[#This Row],[Adjusted Close]]/_xlfn.XLOOKUP(1,
(MarketData[ETF]=MarketData[[#This Row],[ETF]])*(MarketData[Date]&lt;MarketData[[#This Row],[Date]]),
MarketData[Adjusted Close],
,0,-1)-1,"")</f>
        <v>-9.2492917847025513E-2</v>
      </c>
      <c r="J3320" s="9" t="str" cm="1">
        <f t="array" ref="J3320">IFERROR(
(_xlfn.XLOOKUP(1,(MarketData[ETF]=H3320)*(MarketData[Date]=I3320),MarketData[Adjusted Close]) /
_xlfn.XLOOKUP(1,(MarketData[ETF]=H3320)*(MarketData[Date]=WORKDAY(I3320,-1)),MarketData[Adjusted Close]))-1,
""
)</f>
        <v/>
      </c>
    </row>
    <row r="3321" spans="1:10" ht="15.75" x14ac:dyDescent="0.25">
      <c r="A3321" t="s">
        <v>10</v>
      </c>
      <c r="B3321" s="1">
        <v>45022</v>
      </c>
      <c r="C3321">
        <v>129.25</v>
      </c>
      <c r="D3321">
        <v>131</v>
      </c>
      <c r="E3321">
        <v>128.68</v>
      </c>
      <c r="F3321">
        <v>130.81</v>
      </c>
      <c r="G3321">
        <v>128.22999999999999</v>
      </c>
      <c r="H3321" s="2">
        <v>634400</v>
      </c>
      <c r="I3321" s="8" cm="1">
        <f t="array" ref="I3321">IFERROR(MarketData[[#This Row],[Adjusted Close]]/_xlfn.XLOOKUP(1,
(MarketData[ETF]=MarketData[[#This Row],[ETF]])*(MarketData[Date]&lt;MarketData[[#This Row],[Date]]),
MarketData[Adjusted Close],
,0,-1)-1,"")</f>
        <v>-9.1855524079320072E-2</v>
      </c>
      <c r="J3321" s="9" t="str" cm="1">
        <f t="array" ref="J3321">IFERROR(
(_xlfn.XLOOKUP(1,(MarketData[ETF]=H3321)*(MarketData[Date]=I3321),MarketData[Adjusted Close]) /
_xlfn.XLOOKUP(1,(MarketData[ETF]=H3321)*(MarketData[Date]=WORKDAY(I3321,-1)),MarketData[Adjusted Close]))-1,
""
)</f>
        <v/>
      </c>
    </row>
    <row r="3322" spans="1:10" ht="15.75" x14ac:dyDescent="0.25">
      <c r="A3322" t="s">
        <v>10</v>
      </c>
      <c r="B3322" s="1">
        <v>45021</v>
      </c>
      <c r="C3322">
        <v>130.79</v>
      </c>
      <c r="D3322">
        <v>130.9</v>
      </c>
      <c r="E3322">
        <v>129.16999999999999</v>
      </c>
      <c r="F3322">
        <v>129.88</v>
      </c>
      <c r="G3322">
        <v>127.32</v>
      </c>
      <c r="H3322" s="2">
        <v>970300</v>
      </c>
      <c r="I3322" s="8" cm="1">
        <f t="array" ref="I3322">IFERROR(MarketData[[#This Row],[Adjusted Close]]/_xlfn.XLOOKUP(1,
(MarketData[ETF]=MarketData[[#This Row],[ETF]])*(MarketData[Date]&lt;MarketData[[#This Row],[Date]]),
MarketData[Adjusted Close],
,0,-1)-1,"")</f>
        <v>-9.830028328611895E-2</v>
      </c>
      <c r="J3322" s="9" t="str" cm="1">
        <f t="array" ref="J3322">IFERROR(
(_xlfn.XLOOKUP(1,(MarketData[ETF]=H3322)*(MarketData[Date]=I3322),MarketData[Adjusted Close]) /
_xlfn.XLOOKUP(1,(MarketData[ETF]=H3322)*(MarketData[Date]=WORKDAY(I3322,-1)),MarketData[Adjusted Close]))-1,
""
)</f>
        <v/>
      </c>
    </row>
    <row r="3323" spans="1:10" ht="15.75" x14ac:dyDescent="0.25">
      <c r="A3323" t="s">
        <v>10</v>
      </c>
      <c r="B3323" s="1">
        <v>45020</v>
      </c>
      <c r="C3323">
        <v>131.88</v>
      </c>
      <c r="D3323">
        <v>132.22</v>
      </c>
      <c r="E3323">
        <v>130.71</v>
      </c>
      <c r="F3323">
        <v>131.22999999999999</v>
      </c>
      <c r="G3323">
        <v>128.63999999999999</v>
      </c>
      <c r="H3323" s="2">
        <v>966700</v>
      </c>
      <c r="I3323" s="8" cm="1">
        <f t="array" ref="I3323">IFERROR(MarketData[[#This Row],[Adjusted Close]]/_xlfn.XLOOKUP(1,
(MarketData[ETF]=MarketData[[#This Row],[ETF]])*(MarketData[Date]&lt;MarketData[[#This Row],[Date]]),
MarketData[Adjusted Close],
,0,-1)-1,"")</f>
        <v>-8.8951841359773409E-2</v>
      </c>
      <c r="J3323" s="9" t="str" cm="1">
        <f t="array" ref="J3323">IFERROR(
(_xlfn.XLOOKUP(1,(MarketData[ETF]=H3323)*(MarketData[Date]=I3323),MarketData[Adjusted Close]) /
_xlfn.XLOOKUP(1,(MarketData[ETF]=H3323)*(MarketData[Date]=WORKDAY(I3323,-1)),MarketData[Adjusted Close]))-1,
""
)</f>
        <v/>
      </c>
    </row>
    <row r="3324" spans="1:10" ht="15.75" x14ac:dyDescent="0.25">
      <c r="A3324" t="s">
        <v>10</v>
      </c>
      <c r="B3324" s="1">
        <v>45019</v>
      </c>
      <c r="C3324">
        <v>131.06</v>
      </c>
      <c r="D3324">
        <v>131.77000000000001</v>
      </c>
      <c r="E3324">
        <v>130.54</v>
      </c>
      <c r="F3324">
        <v>131.66</v>
      </c>
      <c r="G3324">
        <v>129.06</v>
      </c>
      <c r="H3324" s="2">
        <v>1073200</v>
      </c>
      <c r="I3324" s="8" cm="1">
        <f t="array" ref="I3324">IFERROR(MarketData[[#This Row],[Adjusted Close]]/_xlfn.XLOOKUP(1,
(MarketData[ETF]=MarketData[[#This Row],[ETF]])*(MarketData[Date]&lt;MarketData[[#This Row],[Date]]),
MarketData[Adjusted Close],
,0,-1)-1,"")</f>
        <v>-8.59773371104815E-2</v>
      </c>
      <c r="J3324" s="9" t="str" cm="1">
        <f t="array" ref="J3324">IFERROR(
(_xlfn.XLOOKUP(1,(MarketData[ETF]=H3324)*(MarketData[Date]=I3324),MarketData[Adjusted Close]) /
_xlfn.XLOOKUP(1,(MarketData[ETF]=H3324)*(MarketData[Date]=WORKDAY(I3324,-1)),MarketData[Adjusted Close]))-1,
""
)</f>
        <v/>
      </c>
    </row>
    <row r="3325" spans="1:10" ht="15.75" x14ac:dyDescent="0.25">
      <c r="A3325" t="s">
        <v>10</v>
      </c>
      <c r="B3325" s="1">
        <v>45016</v>
      </c>
      <c r="C3325">
        <v>129.93</v>
      </c>
      <c r="D3325">
        <v>132.07</v>
      </c>
      <c r="E3325">
        <v>129.81</v>
      </c>
      <c r="F3325">
        <v>132.01</v>
      </c>
      <c r="G3325">
        <v>129.4</v>
      </c>
      <c r="H3325" s="2">
        <v>602700</v>
      </c>
      <c r="I3325" s="8" cm="1">
        <f t="array" ref="I3325">IFERROR(MarketData[[#This Row],[Adjusted Close]]/_xlfn.XLOOKUP(1,
(MarketData[ETF]=MarketData[[#This Row],[ETF]])*(MarketData[Date]&lt;MarketData[[#This Row],[Date]]),
MarketData[Adjusted Close],
,0,-1)-1,"")</f>
        <v>-8.3569405099150007E-2</v>
      </c>
      <c r="J3325" s="9" t="str" cm="1">
        <f t="array" ref="J3325">IFERROR(
(_xlfn.XLOOKUP(1,(MarketData[ETF]=H3325)*(MarketData[Date]=I3325),MarketData[Adjusted Close]) /
_xlfn.XLOOKUP(1,(MarketData[ETF]=H3325)*(MarketData[Date]=WORKDAY(I3325,-1)),MarketData[Adjusted Close]))-1,
""
)</f>
        <v/>
      </c>
    </row>
    <row r="3326" spans="1:10" ht="15.75" x14ac:dyDescent="0.25">
      <c r="A3326" t="s">
        <v>10</v>
      </c>
      <c r="B3326" s="1">
        <v>45015</v>
      </c>
      <c r="C3326">
        <v>129.63</v>
      </c>
      <c r="D3326">
        <v>130.07</v>
      </c>
      <c r="E3326">
        <v>129.11000000000001</v>
      </c>
      <c r="F3326">
        <v>129.84</v>
      </c>
      <c r="G3326">
        <v>127.28</v>
      </c>
      <c r="H3326" s="2">
        <v>1087900</v>
      </c>
      <c r="I3326" s="8" cm="1">
        <f t="array" ref="I3326">IFERROR(MarketData[[#This Row],[Adjusted Close]]/_xlfn.XLOOKUP(1,
(MarketData[ETF]=MarketData[[#This Row],[ETF]])*(MarketData[Date]&lt;MarketData[[#This Row],[Date]]),
MarketData[Adjusted Close],
,0,-1)-1,"")</f>
        <v>-9.8583569405099047E-2</v>
      </c>
      <c r="J3326" s="9" t="str" cm="1">
        <f t="array" ref="J3326">IFERROR(
(_xlfn.XLOOKUP(1,(MarketData[ETF]=H3326)*(MarketData[Date]=I3326),MarketData[Adjusted Close]) /
_xlfn.XLOOKUP(1,(MarketData[ETF]=H3326)*(MarketData[Date]=WORKDAY(I3326,-1)),MarketData[Adjusted Close]))-1,
""
)</f>
        <v/>
      </c>
    </row>
    <row r="3327" spans="1:10" ht="15.75" x14ac:dyDescent="0.25">
      <c r="A3327" t="s">
        <v>10</v>
      </c>
      <c r="B3327" s="1">
        <v>45014</v>
      </c>
      <c r="C3327">
        <v>127.86</v>
      </c>
      <c r="D3327">
        <v>128.86000000000001</v>
      </c>
      <c r="E3327">
        <v>127.52</v>
      </c>
      <c r="F3327">
        <v>128.63999999999999</v>
      </c>
      <c r="G3327">
        <v>126.1</v>
      </c>
      <c r="H3327" s="2">
        <v>632300</v>
      </c>
      <c r="I3327" s="8" cm="1">
        <f t="array" ref="I3327">IFERROR(MarketData[[#This Row],[Adjusted Close]]/_xlfn.XLOOKUP(1,
(MarketData[ETF]=MarketData[[#This Row],[ETF]])*(MarketData[Date]&lt;MarketData[[#This Row],[Date]]),
MarketData[Adjusted Close],
,0,-1)-1,"")</f>
        <v>-0.10694050991501414</v>
      </c>
      <c r="J3327" s="9" t="str" cm="1">
        <f t="array" ref="J3327">IFERROR(
(_xlfn.XLOOKUP(1,(MarketData[ETF]=H3327)*(MarketData[Date]=I3327),MarketData[Adjusted Close]) /
_xlfn.XLOOKUP(1,(MarketData[ETF]=H3327)*(MarketData[Date]=WORKDAY(I3327,-1)),MarketData[Adjusted Close]))-1,
""
)</f>
        <v/>
      </c>
    </row>
    <row r="3328" spans="1:10" ht="15.75" x14ac:dyDescent="0.25">
      <c r="A3328" t="s">
        <v>10</v>
      </c>
      <c r="B3328" s="1">
        <v>45013</v>
      </c>
      <c r="C3328">
        <v>126.71</v>
      </c>
      <c r="D3328">
        <v>126.74</v>
      </c>
      <c r="E3328">
        <v>125.34</v>
      </c>
      <c r="F3328">
        <v>126.32</v>
      </c>
      <c r="G3328">
        <v>123.83</v>
      </c>
      <c r="H3328" s="2">
        <v>647600</v>
      </c>
      <c r="I3328" s="8" cm="1">
        <f t="array" ref="I3328">IFERROR(MarketData[[#This Row],[Adjusted Close]]/_xlfn.XLOOKUP(1,
(MarketData[ETF]=MarketData[[#This Row],[ETF]])*(MarketData[Date]&lt;MarketData[[#This Row],[Date]]),
MarketData[Adjusted Close],
,0,-1)-1,"")</f>
        <v>-0.12301699716713876</v>
      </c>
      <c r="J3328" s="9" t="str" cm="1">
        <f t="array" ref="J3328">IFERROR(
(_xlfn.XLOOKUP(1,(MarketData[ETF]=H3328)*(MarketData[Date]=I3328),MarketData[Adjusted Close]) /
_xlfn.XLOOKUP(1,(MarketData[ETF]=H3328)*(MarketData[Date]=WORKDAY(I3328,-1)),MarketData[Adjusted Close]))-1,
""
)</f>
        <v/>
      </c>
    </row>
    <row r="3329" spans="1:10" ht="15.75" x14ac:dyDescent="0.25">
      <c r="A3329" t="s">
        <v>10</v>
      </c>
      <c r="B3329" s="1">
        <v>45012</v>
      </c>
      <c r="C3329">
        <v>128.16</v>
      </c>
      <c r="D3329">
        <v>128.56</v>
      </c>
      <c r="E3329">
        <v>126.64</v>
      </c>
      <c r="F3329">
        <v>127</v>
      </c>
      <c r="G3329">
        <v>124.49</v>
      </c>
      <c r="H3329" s="2">
        <v>1163600</v>
      </c>
      <c r="I3329" s="8" cm="1">
        <f t="array" ref="I3329">IFERROR(MarketData[[#This Row],[Adjusted Close]]/_xlfn.XLOOKUP(1,
(MarketData[ETF]=MarketData[[#This Row],[ETF]])*(MarketData[Date]&lt;MarketData[[#This Row],[Date]]),
MarketData[Adjusted Close],
,0,-1)-1,"")</f>
        <v>-0.11834277620396594</v>
      </c>
      <c r="J3329" s="9" t="str" cm="1">
        <f t="array" ref="J3329">IFERROR(
(_xlfn.XLOOKUP(1,(MarketData[ETF]=H3329)*(MarketData[Date]=I3329),MarketData[Adjusted Close]) /
_xlfn.XLOOKUP(1,(MarketData[ETF]=H3329)*(MarketData[Date]=WORKDAY(I3329,-1)),MarketData[Adjusted Close]))-1,
""
)</f>
        <v/>
      </c>
    </row>
    <row r="3330" spans="1:10" ht="15.75" x14ac:dyDescent="0.25">
      <c r="A3330" t="s">
        <v>10</v>
      </c>
      <c r="B3330" s="1">
        <v>45009</v>
      </c>
      <c r="C3330">
        <v>127.2</v>
      </c>
      <c r="D3330">
        <v>127.88</v>
      </c>
      <c r="E3330">
        <v>126.25</v>
      </c>
      <c r="F3330">
        <v>127.86</v>
      </c>
      <c r="G3330">
        <v>125.34</v>
      </c>
      <c r="H3330" s="2">
        <v>1053600</v>
      </c>
      <c r="I3330" s="8" cm="1">
        <f t="array" ref="I3330">IFERROR(MarketData[[#This Row],[Adjusted Close]]/_xlfn.XLOOKUP(1,
(MarketData[ETF]=MarketData[[#This Row],[ETF]])*(MarketData[Date]&lt;MarketData[[#This Row],[Date]]),
MarketData[Adjusted Close],
,0,-1)-1,"")</f>
        <v>-0.11232294617563732</v>
      </c>
      <c r="J3330" s="9" t="str" cm="1">
        <f t="array" ref="J3330">IFERROR(
(_xlfn.XLOOKUP(1,(MarketData[ETF]=H3330)*(MarketData[Date]=I3330),MarketData[Adjusted Close]) /
_xlfn.XLOOKUP(1,(MarketData[ETF]=H3330)*(MarketData[Date]=WORKDAY(I3330,-1)),MarketData[Adjusted Close]))-1,
""
)</f>
        <v/>
      </c>
    </row>
    <row r="3331" spans="1:10" ht="15.75" x14ac:dyDescent="0.25">
      <c r="A3331" t="s">
        <v>10</v>
      </c>
      <c r="B3331" s="1">
        <v>45008</v>
      </c>
      <c r="C3331">
        <v>127.47</v>
      </c>
      <c r="D3331">
        <v>129.19999999999999</v>
      </c>
      <c r="E3331">
        <v>126.28</v>
      </c>
      <c r="F3331">
        <v>127.41</v>
      </c>
      <c r="G3331">
        <v>124.89</v>
      </c>
      <c r="H3331" s="2">
        <v>1727900</v>
      </c>
      <c r="I3331" s="8" cm="1">
        <f t="array" ref="I3331">IFERROR(MarketData[[#This Row],[Adjusted Close]]/_xlfn.XLOOKUP(1,
(MarketData[ETF]=MarketData[[#This Row],[ETF]])*(MarketData[Date]&lt;MarketData[[#This Row],[Date]]),
MarketData[Adjusted Close],
,0,-1)-1,"")</f>
        <v>-0.11550991501416419</v>
      </c>
      <c r="J3331" s="9" t="str" cm="1">
        <f t="array" ref="J3331">IFERROR(
(_xlfn.XLOOKUP(1,(MarketData[ETF]=H3331)*(MarketData[Date]=I3331),MarketData[Adjusted Close]) /
_xlfn.XLOOKUP(1,(MarketData[ETF]=H3331)*(MarketData[Date]=WORKDAY(I3331,-1)),MarketData[Adjusted Close]))-1,
""
)</f>
        <v/>
      </c>
    </row>
    <row r="3332" spans="1:10" ht="15.75" x14ac:dyDescent="0.25">
      <c r="A3332" t="s">
        <v>10</v>
      </c>
      <c r="B3332" s="1">
        <v>45007</v>
      </c>
      <c r="C3332">
        <v>127.63</v>
      </c>
      <c r="D3332">
        <v>129.63</v>
      </c>
      <c r="E3332">
        <v>125.83</v>
      </c>
      <c r="F3332">
        <v>125.85</v>
      </c>
      <c r="G3332">
        <v>123.37</v>
      </c>
      <c r="H3332" s="2">
        <v>2601000</v>
      </c>
      <c r="I3332" s="8" cm="1">
        <f t="array" ref="I3332">IFERROR(MarketData[[#This Row],[Adjusted Close]]/_xlfn.XLOOKUP(1,
(MarketData[ETF]=MarketData[[#This Row],[ETF]])*(MarketData[Date]&lt;MarketData[[#This Row],[Date]]),
MarketData[Adjusted Close],
,0,-1)-1,"")</f>
        <v>-0.12627478753541066</v>
      </c>
      <c r="J3332" s="9" t="str" cm="1">
        <f t="array" ref="J3332">IFERROR(
(_xlfn.XLOOKUP(1,(MarketData[ETF]=H3332)*(MarketData[Date]=I3332),MarketData[Adjusted Close]) /
_xlfn.XLOOKUP(1,(MarketData[ETF]=H3332)*(MarketData[Date]=WORKDAY(I3332,-1)),MarketData[Adjusted Close]))-1,
""
)</f>
        <v/>
      </c>
    </row>
    <row r="3333" spans="1:10" ht="15.75" x14ac:dyDescent="0.25">
      <c r="A3333" t="s">
        <v>10</v>
      </c>
      <c r="B3333" s="1">
        <v>45006</v>
      </c>
      <c r="C3333">
        <v>126.64</v>
      </c>
      <c r="D3333">
        <v>127.81</v>
      </c>
      <c r="E3333">
        <v>126.01</v>
      </c>
      <c r="F3333">
        <v>127.61</v>
      </c>
      <c r="G3333">
        <v>125.09</v>
      </c>
      <c r="H3333" s="2">
        <v>3538800</v>
      </c>
      <c r="I3333" s="8" cm="1">
        <f t="array" ref="I3333">IFERROR(MarketData[[#This Row],[Adjusted Close]]/_xlfn.XLOOKUP(1,
(MarketData[ETF]=MarketData[[#This Row],[ETF]])*(MarketData[Date]&lt;MarketData[[#This Row],[Date]]),
MarketData[Adjusted Close],
,0,-1)-1,"")</f>
        <v>-0.11409348441926337</v>
      </c>
      <c r="J3333" s="9" t="str" cm="1">
        <f t="array" ref="J3333">IFERROR(
(_xlfn.XLOOKUP(1,(MarketData[ETF]=H3333)*(MarketData[Date]=I3333),MarketData[Adjusted Close]) /
_xlfn.XLOOKUP(1,(MarketData[ETF]=H3333)*(MarketData[Date]=WORKDAY(I3333,-1)),MarketData[Adjusted Close]))-1,
""
)</f>
        <v/>
      </c>
    </row>
    <row r="3334" spans="1:10" ht="15.75" x14ac:dyDescent="0.25">
      <c r="A3334" t="s">
        <v>10</v>
      </c>
      <c r="B3334" s="1">
        <v>45005</v>
      </c>
      <c r="C3334">
        <v>125.12</v>
      </c>
      <c r="D3334">
        <v>125.94</v>
      </c>
      <c r="E3334">
        <v>124.22</v>
      </c>
      <c r="F3334">
        <v>125.78</v>
      </c>
      <c r="G3334">
        <v>123.3</v>
      </c>
      <c r="H3334" s="2">
        <v>910200</v>
      </c>
      <c r="I3334" s="8" cm="1">
        <f t="array" ref="I3334">IFERROR(MarketData[[#This Row],[Adjusted Close]]/_xlfn.XLOOKUP(1,
(MarketData[ETF]=MarketData[[#This Row],[ETF]])*(MarketData[Date]&lt;MarketData[[#This Row],[Date]]),
MarketData[Adjusted Close],
,0,-1)-1,"")</f>
        <v>-0.12677053824362605</v>
      </c>
      <c r="J3334" s="9" t="str" cm="1">
        <f t="array" ref="J3334">IFERROR(
(_xlfn.XLOOKUP(1,(MarketData[ETF]=H3334)*(MarketData[Date]=I3334),MarketData[Adjusted Close]) /
_xlfn.XLOOKUP(1,(MarketData[ETF]=H3334)*(MarketData[Date]=WORKDAY(I3334,-1)),MarketData[Adjusted Close]))-1,
""
)</f>
        <v/>
      </c>
    </row>
    <row r="3335" spans="1:10" ht="15.75" x14ac:dyDescent="0.25">
      <c r="A3335" t="s">
        <v>10</v>
      </c>
      <c r="B3335" s="1">
        <v>45002</v>
      </c>
      <c r="C3335">
        <v>126.13</v>
      </c>
      <c r="D3335">
        <v>127.2</v>
      </c>
      <c r="E3335">
        <v>124.82</v>
      </c>
      <c r="F3335">
        <v>125.63</v>
      </c>
      <c r="G3335">
        <v>122.9</v>
      </c>
      <c r="H3335" s="2">
        <v>2094700</v>
      </c>
      <c r="I3335" s="8" cm="1">
        <f t="array" ref="I3335">IFERROR(MarketData[[#This Row],[Adjusted Close]]/_xlfn.XLOOKUP(1,
(MarketData[ETF]=MarketData[[#This Row],[ETF]])*(MarketData[Date]&lt;MarketData[[#This Row],[Date]]),
MarketData[Adjusted Close],
,0,-1)-1,"")</f>
        <v>-0.12960339943342769</v>
      </c>
      <c r="J3335" s="9" t="str" cm="1">
        <f t="array" ref="J3335">IFERROR(
(_xlfn.XLOOKUP(1,(MarketData[ETF]=H3335)*(MarketData[Date]=I3335),MarketData[Adjusted Close]) /
_xlfn.XLOOKUP(1,(MarketData[ETF]=H3335)*(MarketData[Date]=WORKDAY(I3335,-1)),MarketData[Adjusted Close]))-1,
""
)</f>
        <v/>
      </c>
    </row>
    <row r="3336" spans="1:10" ht="15.75" x14ac:dyDescent="0.25">
      <c r="A3336" t="s">
        <v>10</v>
      </c>
      <c r="B3336" s="1">
        <v>45001</v>
      </c>
      <c r="C3336">
        <v>122.59</v>
      </c>
      <c r="D3336">
        <v>126.37</v>
      </c>
      <c r="E3336">
        <v>122.28</v>
      </c>
      <c r="F3336">
        <v>126.2</v>
      </c>
      <c r="G3336">
        <v>123.46</v>
      </c>
      <c r="H3336" s="2">
        <v>1123700</v>
      </c>
      <c r="I3336" s="8" cm="1">
        <f t="array" ref="I3336">IFERROR(MarketData[[#This Row],[Adjusted Close]]/_xlfn.XLOOKUP(1,
(MarketData[ETF]=MarketData[[#This Row],[ETF]])*(MarketData[Date]&lt;MarketData[[#This Row],[Date]]),
MarketData[Adjusted Close],
,0,-1)-1,"")</f>
        <v>-0.12563739376770533</v>
      </c>
      <c r="J3336" s="9" t="str" cm="1">
        <f t="array" ref="J3336">IFERROR(
(_xlfn.XLOOKUP(1,(MarketData[ETF]=H3336)*(MarketData[Date]=I3336),MarketData[Adjusted Close]) /
_xlfn.XLOOKUP(1,(MarketData[ETF]=H3336)*(MarketData[Date]=WORKDAY(I3336,-1)),MarketData[Adjusted Close]))-1,
""
)</f>
        <v/>
      </c>
    </row>
    <row r="3337" spans="1:10" ht="15.75" x14ac:dyDescent="0.25">
      <c r="A3337" t="s">
        <v>10</v>
      </c>
      <c r="B3337" s="1">
        <v>45000</v>
      </c>
      <c r="C3337">
        <v>121.21</v>
      </c>
      <c r="D3337">
        <v>123.11</v>
      </c>
      <c r="E3337">
        <v>120.67</v>
      </c>
      <c r="F3337">
        <v>122.94</v>
      </c>
      <c r="G3337">
        <v>120.27</v>
      </c>
      <c r="H3337" s="2">
        <v>1379200</v>
      </c>
      <c r="I3337" s="8" cm="1">
        <f t="array" ref="I3337">IFERROR(MarketData[[#This Row],[Adjusted Close]]/_xlfn.XLOOKUP(1,
(MarketData[ETF]=MarketData[[#This Row],[ETF]])*(MarketData[Date]&lt;MarketData[[#This Row],[Date]]),
MarketData[Adjusted Close],
,0,-1)-1,"")</f>
        <v>-0.14822946175637386</v>
      </c>
      <c r="J3337" s="9" t="str" cm="1">
        <f t="array" ref="J3337">IFERROR(
(_xlfn.XLOOKUP(1,(MarketData[ETF]=H3337)*(MarketData[Date]=I3337),MarketData[Adjusted Close]) /
_xlfn.XLOOKUP(1,(MarketData[ETF]=H3337)*(MarketData[Date]=WORKDAY(I3337,-1)),MarketData[Adjusted Close]))-1,
""
)</f>
        <v/>
      </c>
    </row>
    <row r="3338" spans="1:10" ht="15.75" x14ac:dyDescent="0.25">
      <c r="A3338" t="s">
        <v>10</v>
      </c>
      <c r="B3338" s="1">
        <v>44999</v>
      </c>
      <c r="C3338">
        <v>121.12</v>
      </c>
      <c r="D3338">
        <v>122.55</v>
      </c>
      <c r="E3338">
        <v>120.75</v>
      </c>
      <c r="F3338">
        <v>122.27</v>
      </c>
      <c r="G3338">
        <v>119.61</v>
      </c>
      <c r="H3338" s="2">
        <v>1065000</v>
      </c>
      <c r="I3338" s="8" cm="1">
        <f t="array" ref="I3338">IFERROR(MarketData[[#This Row],[Adjusted Close]]/_xlfn.XLOOKUP(1,
(MarketData[ETF]=MarketData[[#This Row],[ETF]])*(MarketData[Date]&lt;MarketData[[#This Row],[Date]]),
MarketData[Adjusted Close],
,0,-1)-1,"")</f>
        <v>-0.15290368271954669</v>
      </c>
      <c r="J3338" s="9" t="str" cm="1">
        <f t="array" ref="J3338">IFERROR(
(_xlfn.XLOOKUP(1,(MarketData[ETF]=H3338)*(MarketData[Date]=I3338),MarketData[Adjusted Close]) /
_xlfn.XLOOKUP(1,(MarketData[ETF]=H3338)*(MarketData[Date]=WORKDAY(I3338,-1)),MarketData[Adjusted Close]))-1,
""
)</f>
        <v/>
      </c>
    </row>
    <row r="3339" spans="1:10" ht="15.75" x14ac:dyDescent="0.25">
      <c r="A3339" t="s">
        <v>10</v>
      </c>
      <c r="B3339" s="1">
        <v>44998</v>
      </c>
      <c r="C3339">
        <v>117.91</v>
      </c>
      <c r="D3339">
        <v>121.11</v>
      </c>
      <c r="E3339">
        <v>117.35</v>
      </c>
      <c r="F3339">
        <v>119.55</v>
      </c>
      <c r="G3339">
        <v>116.95</v>
      </c>
      <c r="H3339" s="2">
        <v>2473000</v>
      </c>
      <c r="I3339" s="8" cm="1">
        <f t="array" ref="I3339">IFERROR(MarketData[[#This Row],[Adjusted Close]]/_xlfn.XLOOKUP(1,
(MarketData[ETF]=MarketData[[#This Row],[ETF]])*(MarketData[Date]&lt;MarketData[[#This Row],[Date]]),
MarketData[Adjusted Close],
,0,-1)-1,"")</f>
        <v>-0.17174220963172793</v>
      </c>
      <c r="J3339" s="9" t="str" cm="1">
        <f t="array" ref="J3339">IFERROR(
(_xlfn.XLOOKUP(1,(MarketData[ETF]=H3339)*(MarketData[Date]=I3339),MarketData[Adjusted Close]) /
_xlfn.XLOOKUP(1,(MarketData[ETF]=H3339)*(MarketData[Date]=WORKDAY(I3339,-1)),MarketData[Adjusted Close]))-1,
""
)</f>
        <v/>
      </c>
    </row>
    <row r="3340" spans="1:10" ht="15.75" x14ac:dyDescent="0.25">
      <c r="A3340" t="s">
        <v>10</v>
      </c>
      <c r="B3340" s="1">
        <v>44995</v>
      </c>
      <c r="C3340">
        <v>120.45</v>
      </c>
      <c r="D3340">
        <v>121.07</v>
      </c>
      <c r="E3340">
        <v>118.26</v>
      </c>
      <c r="F3340">
        <v>118.74</v>
      </c>
      <c r="G3340">
        <v>116.16</v>
      </c>
      <c r="H3340" s="2">
        <v>1956400</v>
      </c>
      <c r="I3340" s="8" cm="1">
        <f t="array" ref="I3340">IFERROR(MarketData[[#This Row],[Adjusted Close]]/_xlfn.XLOOKUP(1,
(MarketData[ETF]=MarketData[[#This Row],[ETF]])*(MarketData[Date]&lt;MarketData[[#This Row],[Date]]),
MarketData[Adjusted Close],
,0,-1)-1,"")</f>
        <v>-0.1773371104815864</v>
      </c>
      <c r="J3340" s="9" t="str" cm="1">
        <f t="array" ref="J3340">IFERROR(
(_xlfn.XLOOKUP(1,(MarketData[ETF]=H3340)*(MarketData[Date]=I3340),MarketData[Adjusted Close]) /
_xlfn.XLOOKUP(1,(MarketData[ETF]=H3340)*(MarketData[Date]=WORKDAY(I3340,-1)),MarketData[Adjusted Close]))-1,
""
)</f>
        <v/>
      </c>
    </row>
    <row r="3341" spans="1:10" ht="15.75" x14ac:dyDescent="0.25">
      <c r="A3341" t="s">
        <v>10</v>
      </c>
      <c r="B3341" s="1">
        <v>44994</v>
      </c>
      <c r="C3341">
        <v>122.72</v>
      </c>
      <c r="D3341">
        <v>123.8</v>
      </c>
      <c r="E3341">
        <v>120.07</v>
      </c>
      <c r="F3341">
        <v>120.37</v>
      </c>
      <c r="G3341">
        <v>117.76</v>
      </c>
      <c r="H3341" s="2">
        <v>770600</v>
      </c>
      <c r="I3341" s="8" cm="1">
        <f t="array" ref="I3341">IFERROR(MarketData[[#This Row],[Adjusted Close]]/_xlfn.XLOOKUP(1,
(MarketData[ETF]=MarketData[[#This Row],[ETF]])*(MarketData[Date]&lt;MarketData[[#This Row],[Date]]),
MarketData[Adjusted Close],
,0,-1)-1,"")</f>
        <v>-0.16600566572237951</v>
      </c>
      <c r="J3341" s="9" t="str" cm="1">
        <f t="array" ref="J3341">IFERROR(
(_xlfn.XLOOKUP(1,(MarketData[ETF]=H3341)*(MarketData[Date]=I3341),MarketData[Adjusted Close]) /
_xlfn.XLOOKUP(1,(MarketData[ETF]=H3341)*(MarketData[Date]=WORKDAY(I3341,-1)),MarketData[Adjusted Close]))-1,
""
)</f>
        <v/>
      </c>
    </row>
    <row r="3342" spans="1:10" ht="15.75" x14ac:dyDescent="0.25">
      <c r="A3342" t="s">
        <v>10</v>
      </c>
      <c r="B3342" s="1">
        <v>44993</v>
      </c>
      <c r="C3342">
        <v>122.11</v>
      </c>
      <c r="D3342">
        <v>122.75</v>
      </c>
      <c r="E3342">
        <v>121.35</v>
      </c>
      <c r="F3342">
        <v>122.53</v>
      </c>
      <c r="G3342">
        <v>119.87</v>
      </c>
      <c r="H3342" s="2">
        <v>522300</v>
      </c>
      <c r="I3342" s="8" cm="1">
        <f t="array" ref="I3342">IFERROR(MarketData[[#This Row],[Adjusted Close]]/_xlfn.XLOOKUP(1,
(MarketData[ETF]=MarketData[[#This Row],[ETF]])*(MarketData[Date]&lt;MarketData[[#This Row],[Date]]),
MarketData[Adjusted Close],
,0,-1)-1,"")</f>
        <v>-0.1510623229461755</v>
      </c>
      <c r="J3342" s="9" t="str" cm="1">
        <f t="array" ref="J3342">IFERROR(
(_xlfn.XLOOKUP(1,(MarketData[ETF]=H3342)*(MarketData[Date]=I3342),MarketData[Adjusted Close]) /
_xlfn.XLOOKUP(1,(MarketData[ETF]=H3342)*(MarketData[Date]=WORKDAY(I3342,-1)),MarketData[Adjusted Close]))-1,
""
)</f>
        <v/>
      </c>
    </row>
    <row r="3343" spans="1:10" ht="15.75" x14ac:dyDescent="0.25">
      <c r="A3343" t="s">
        <v>10</v>
      </c>
      <c r="B3343" s="1">
        <v>44992</v>
      </c>
      <c r="C3343">
        <v>123.46</v>
      </c>
      <c r="D3343">
        <v>123.81</v>
      </c>
      <c r="E3343">
        <v>121.61</v>
      </c>
      <c r="F3343">
        <v>121.93</v>
      </c>
      <c r="G3343">
        <v>119.28</v>
      </c>
      <c r="H3343" s="2">
        <v>3501300</v>
      </c>
      <c r="I3343" s="8" cm="1">
        <f t="array" ref="I3343">IFERROR(MarketData[[#This Row],[Adjusted Close]]/_xlfn.XLOOKUP(1,
(MarketData[ETF]=MarketData[[#This Row],[ETF]])*(MarketData[Date]&lt;MarketData[[#This Row],[Date]]),
MarketData[Adjusted Close],
,0,-1)-1,"")</f>
        <v>-0.15524079320113304</v>
      </c>
      <c r="J3343" s="9" t="str" cm="1">
        <f t="array" ref="J3343">IFERROR(
(_xlfn.XLOOKUP(1,(MarketData[ETF]=H3343)*(MarketData[Date]=I3343),MarketData[Adjusted Close]) /
_xlfn.XLOOKUP(1,(MarketData[ETF]=H3343)*(MarketData[Date]=WORKDAY(I3343,-1)),MarketData[Adjusted Close]))-1,
""
)</f>
        <v/>
      </c>
    </row>
    <row r="3344" spans="1:10" ht="15.75" x14ac:dyDescent="0.25">
      <c r="A3344" t="s">
        <v>10</v>
      </c>
      <c r="B3344" s="1">
        <v>44991</v>
      </c>
      <c r="C3344">
        <v>123.87</v>
      </c>
      <c r="D3344">
        <v>125.06</v>
      </c>
      <c r="E3344">
        <v>123.36</v>
      </c>
      <c r="F3344">
        <v>123.45</v>
      </c>
      <c r="G3344">
        <v>120.77</v>
      </c>
      <c r="H3344" s="2">
        <v>1120500</v>
      </c>
      <c r="I3344" s="8" cm="1">
        <f t="array" ref="I3344">IFERROR(MarketData[[#This Row],[Adjusted Close]]/_xlfn.XLOOKUP(1,
(MarketData[ETF]=MarketData[[#This Row],[ETF]])*(MarketData[Date]&lt;MarketData[[#This Row],[Date]]),
MarketData[Adjusted Close],
,0,-1)-1,"")</f>
        <v>-0.14468838526912176</v>
      </c>
      <c r="J3344" s="9" t="str" cm="1">
        <f t="array" ref="J3344">IFERROR(
(_xlfn.XLOOKUP(1,(MarketData[ETF]=H3344)*(MarketData[Date]=I3344),MarketData[Adjusted Close]) /
_xlfn.XLOOKUP(1,(MarketData[ETF]=H3344)*(MarketData[Date]=WORKDAY(I3344,-1)),MarketData[Adjusted Close]))-1,
""
)</f>
        <v/>
      </c>
    </row>
    <row r="3345" spans="1:10" ht="15.75" x14ac:dyDescent="0.25">
      <c r="A3345" t="s">
        <v>10</v>
      </c>
      <c r="B3345" s="1">
        <v>44988</v>
      </c>
      <c r="C3345">
        <v>121.54</v>
      </c>
      <c r="D3345">
        <v>123.38</v>
      </c>
      <c r="E3345">
        <v>121.32</v>
      </c>
      <c r="F3345">
        <v>123.3</v>
      </c>
      <c r="G3345">
        <v>120.62</v>
      </c>
      <c r="H3345" s="2">
        <v>697500</v>
      </c>
      <c r="I3345" s="8" cm="1">
        <f t="array" ref="I3345">IFERROR(MarketData[[#This Row],[Adjusted Close]]/_xlfn.XLOOKUP(1,
(MarketData[ETF]=MarketData[[#This Row],[ETF]])*(MarketData[Date]&lt;MarketData[[#This Row],[Date]]),
MarketData[Adjusted Close],
,0,-1)-1,"")</f>
        <v>-0.14575070821529734</v>
      </c>
      <c r="J3345" s="9" t="str" cm="1">
        <f t="array" ref="J3345">IFERROR(
(_xlfn.XLOOKUP(1,(MarketData[ETF]=H3345)*(MarketData[Date]=I3345),MarketData[Adjusted Close]) /
_xlfn.XLOOKUP(1,(MarketData[ETF]=H3345)*(MarketData[Date]=WORKDAY(I3345,-1)),MarketData[Adjusted Close]))-1,
""
)</f>
        <v/>
      </c>
    </row>
    <row r="3346" spans="1:10" ht="15.75" x14ac:dyDescent="0.25">
      <c r="A3346" t="s">
        <v>10</v>
      </c>
      <c r="B3346" s="1">
        <v>44987</v>
      </c>
      <c r="C3346">
        <v>118.74</v>
      </c>
      <c r="D3346">
        <v>121.12</v>
      </c>
      <c r="E3346">
        <v>118.65</v>
      </c>
      <c r="F3346">
        <v>120.87</v>
      </c>
      <c r="G3346">
        <v>118.24</v>
      </c>
      <c r="H3346" s="2">
        <v>622200</v>
      </c>
      <c r="I3346" s="8" cm="1">
        <f t="array" ref="I3346">IFERROR(MarketData[[#This Row],[Adjusted Close]]/_xlfn.XLOOKUP(1,
(MarketData[ETF]=MarketData[[#This Row],[ETF]])*(MarketData[Date]&lt;MarketData[[#This Row],[Date]]),
MarketData[Adjusted Close],
,0,-1)-1,"")</f>
        <v>-0.16260623229461757</v>
      </c>
      <c r="J3346" s="9" t="str" cm="1">
        <f t="array" ref="J3346">IFERROR(
(_xlfn.XLOOKUP(1,(MarketData[ETF]=H3346)*(MarketData[Date]=I3346),MarketData[Adjusted Close]) /
_xlfn.XLOOKUP(1,(MarketData[ETF]=H3346)*(MarketData[Date]=WORKDAY(I3346,-1)),MarketData[Adjusted Close]))-1,
""
)</f>
        <v/>
      </c>
    </row>
    <row r="3347" spans="1:10" ht="15.75" x14ac:dyDescent="0.25">
      <c r="A3347" t="s">
        <v>10</v>
      </c>
      <c r="B3347" s="1">
        <v>44986</v>
      </c>
      <c r="C3347">
        <v>120.62</v>
      </c>
      <c r="D3347">
        <v>120.91</v>
      </c>
      <c r="E3347">
        <v>119.4</v>
      </c>
      <c r="F3347">
        <v>119.78</v>
      </c>
      <c r="G3347">
        <v>117.18</v>
      </c>
      <c r="H3347" s="2">
        <v>612200</v>
      </c>
      <c r="I3347" s="8" cm="1">
        <f t="array" ref="I3347">IFERROR(MarketData[[#This Row],[Adjusted Close]]/_xlfn.XLOOKUP(1,
(MarketData[ETF]=MarketData[[#This Row],[ETF]])*(MarketData[Date]&lt;MarketData[[#This Row],[Date]]),
MarketData[Adjusted Close],
,0,-1)-1,"")</f>
        <v>-0.17011331444759192</v>
      </c>
      <c r="J3347" s="9" t="str" cm="1">
        <f t="array" ref="J3347">IFERROR(
(_xlfn.XLOOKUP(1,(MarketData[ETF]=H3347)*(MarketData[Date]=I3347),MarketData[Adjusted Close]) /
_xlfn.XLOOKUP(1,(MarketData[ETF]=H3347)*(MarketData[Date]=WORKDAY(I3347,-1)),MarketData[Adjusted Close]))-1,
""
)</f>
        <v/>
      </c>
    </row>
    <row r="3348" spans="1:10" ht="15.75" x14ac:dyDescent="0.25">
      <c r="A3348" t="s">
        <v>10</v>
      </c>
      <c r="B3348" s="1">
        <v>44985</v>
      </c>
      <c r="C3348">
        <v>120.67</v>
      </c>
      <c r="D3348">
        <v>121.8</v>
      </c>
      <c r="E3348">
        <v>120.57</v>
      </c>
      <c r="F3348">
        <v>120.79</v>
      </c>
      <c r="G3348">
        <v>118.17</v>
      </c>
      <c r="H3348" s="2">
        <v>701800</v>
      </c>
      <c r="I3348" s="8" cm="1">
        <f t="array" ref="I3348">IFERROR(MarketData[[#This Row],[Adjusted Close]]/_xlfn.XLOOKUP(1,
(MarketData[ETF]=MarketData[[#This Row],[ETF]])*(MarketData[Date]&lt;MarketData[[#This Row],[Date]]),
MarketData[Adjusted Close],
,0,-1)-1,"")</f>
        <v>-0.16310198300283274</v>
      </c>
      <c r="J3348" s="9" t="str" cm="1">
        <f t="array" ref="J3348">IFERROR(
(_xlfn.XLOOKUP(1,(MarketData[ETF]=H3348)*(MarketData[Date]=I3348),MarketData[Adjusted Close]) /
_xlfn.XLOOKUP(1,(MarketData[ETF]=H3348)*(MarketData[Date]=WORKDAY(I3348,-1)),MarketData[Adjusted Close]))-1,
""
)</f>
        <v/>
      </c>
    </row>
    <row r="3349" spans="1:10" ht="15.75" x14ac:dyDescent="0.25">
      <c r="A3349" t="s">
        <v>10</v>
      </c>
      <c r="B3349" s="1">
        <v>44984</v>
      </c>
      <c r="C3349">
        <v>121.41</v>
      </c>
      <c r="D3349">
        <v>121.96</v>
      </c>
      <c r="E3349">
        <v>120.69</v>
      </c>
      <c r="F3349">
        <v>120.93</v>
      </c>
      <c r="G3349">
        <v>118.3</v>
      </c>
      <c r="H3349" s="2">
        <v>661400</v>
      </c>
      <c r="I3349" s="8" cm="1">
        <f t="array" ref="I3349">IFERROR(MarketData[[#This Row],[Adjusted Close]]/_xlfn.XLOOKUP(1,
(MarketData[ETF]=MarketData[[#This Row],[ETF]])*(MarketData[Date]&lt;MarketData[[#This Row],[Date]]),
MarketData[Adjusted Close],
,0,-1)-1,"")</f>
        <v>-0.16218130311614731</v>
      </c>
      <c r="J3349" s="9" t="str" cm="1">
        <f t="array" ref="J3349">IFERROR(
(_xlfn.XLOOKUP(1,(MarketData[ETF]=H3349)*(MarketData[Date]=I3349),MarketData[Adjusted Close]) /
_xlfn.XLOOKUP(1,(MarketData[ETF]=H3349)*(MarketData[Date]=WORKDAY(I3349,-1)),MarketData[Adjusted Close]))-1,
""
)</f>
        <v/>
      </c>
    </row>
    <row r="3350" spans="1:10" ht="15.75" x14ac:dyDescent="0.25">
      <c r="A3350" t="s">
        <v>10</v>
      </c>
      <c r="B3350" s="1">
        <v>44981</v>
      </c>
      <c r="C3350">
        <v>119.98</v>
      </c>
      <c r="D3350">
        <v>120.49</v>
      </c>
      <c r="E3350">
        <v>119.33</v>
      </c>
      <c r="F3350">
        <v>120.05</v>
      </c>
      <c r="G3350">
        <v>117.44</v>
      </c>
      <c r="H3350" s="2">
        <v>1010200</v>
      </c>
      <c r="I3350" s="8" cm="1">
        <f t="array" ref="I3350">IFERROR(MarketData[[#This Row],[Adjusted Close]]/_xlfn.XLOOKUP(1,
(MarketData[ETF]=MarketData[[#This Row],[ETF]])*(MarketData[Date]&lt;MarketData[[#This Row],[Date]]),
MarketData[Adjusted Close],
,0,-1)-1,"")</f>
        <v>-0.16827195467422096</v>
      </c>
      <c r="J3350" s="9" t="str" cm="1">
        <f t="array" ref="J3350">IFERROR(
(_xlfn.XLOOKUP(1,(MarketData[ETF]=H3350)*(MarketData[Date]=I3350),MarketData[Adjusted Close]) /
_xlfn.XLOOKUP(1,(MarketData[ETF]=H3350)*(MarketData[Date]=WORKDAY(I3350,-1)),MarketData[Adjusted Close]))-1,
""
)</f>
        <v/>
      </c>
    </row>
    <row r="3351" spans="1:10" ht="15.75" x14ac:dyDescent="0.25">
      <c r="A3351" t="s">
        <v>10</v>
      </c>
      <c r="B3351" s="1">
        <v>44980</v>
      </c>
      <c r="C3351">
        <v>122.58</v>
      </c>
      <c r="D3351">
        <v>122.64</v>
      </c>
      <c r="E3351">
        <v>120.36</v>
      </c>
      <c r="F3351">
        <v>122.08</v>
      </c>
      <c r="G3351">
        <v>119.43</v>
      </c>
      <c r="H3351" s="2">
        <v>776600</v>
      </c>
      <c r="I3351" s="8" cm="1">
        <f t="array" ref="I3351">IFERROR(MarketData[[#This Row],[Adjusted Close]]/_xlfn.XLOOKUP(1,
(MarketData[ETF]=MarketData[[#This Row],[ETF]])*(MarketData[Date]&lt;MarketData[[#This Row],[Date]]),
MarketData[Adjusted Close],
,0,-1)-1,"")</f>
        <v>-0.15417847025495734</v>
      </c>
      <c r="J3351" s="9" t="str" cm="1">
        <f t="array" ref="J3351">IFERROR(
(_xlfn.XLOOKUP(1,(MarketData[ETF]=H3351)*(MarketData[Date]=I3351),MarketData[Adjusted Close]) /
_xlfn.XLOOKUP(1,(MarketData[ETF]=H3351)*(MarketData[Date]=WORKDAY(I3351,-1)),MarketData[Adjusted Close]))-1,
""
)</f>
        <v/>
      </c>
    </row>
    <row r="3352" spans="1:10" ht="15.75" x14ac:dyDescent="0.25">
      <c r="A3352" t="s">
        <v>10</v>
      </c>
      <c r="B3352" s="1">
        <v>44979</v>
      </c>
      <c r="C3352">
        <v>121.22</v>
      </c>
      <c r="D3352">
        <v>121.9</v>
      </c>
      <c r="E3352">
        <v>120.4</v>
      </c>
      <c r="F3352">
        <v>121.02</v>
      </c>
      <c r="G3352">
        <v>118.39</v>
      </c>
      <c r="H3352" s="2">
        <v>1764900</v>
      </c>
      <c r="I3352" s="8" cm="1">
        <f t="array" ref="I3352">IFERROR(MarketData[[#This Row],[Adjusted Close]]/_xlfn.XLOOKUP(1,
(MarketData[ETF]=MarketData[[#This Row],[ETF]])*(MarketData[Date]&lt;MarketData[[#This Row],[Date]]),
MarketData[Adjusted Close],
,0,-1)-1,"")</f>
        <v>-0.16154390934844187</v>
      </c>
      <c r="J3352" s="9" t="str" cm="1">
        <f t="array" ref="J3352">IFERROR(
(_xlfn.XLOOKUP(1,(MarketData[ETF]=H3352)*(MarketData[Date]=I3352),MarketData[Adjusted Close]) /
_xlfn.XLOOKUP(1,(MarketData[ETF]=H3352)*(MarketData[Date]=WORKDAY(I3352,-1)),MarketData[Adjusted Close]))-1,
""
)</f>
        <v/>
      </c>
    </row>
    <row r="3353" spans="1:10" ht="15.75" x14ac:dyDescent="0.25">
      <c r="A3353" t="s">
        <v>10</v>
      </c>
      <c r="B3353" s="1">
        <v>44978</v>
      </c>
      <c r="C3353">
        <v>122.26</v>
      </c>
      <c r="D3353">
        <v>122.86</v>
      </c>
      <c r="E3353">
        <v>120.9</v>
      </c>
      <c r="F3353">
        <v>121.01</v>
      </c>
      <c r="G3353">
        <v>118.38</v>
      </c>
      <c r="H3353" s="2">
        <v>893600</v>
      </c>
      <c r="I3353" s="8" cm="1">
        <f t="array" ref="I3353">IFERROR(MarketData[[#This Row],[Adjusted Close]]/_xlfn.XLOOKUP(1,
(MarketData[ETF]=MarketData[[#This Row],[ETF]])*(MarketData[Date]&lt;MarketData[[#This Row],[Date]]),
MarketData[Adjusted Close],
,0,-1)-1,"")</f>
        <v>-0.1616147308781869</v>
      </c>
      <c r="J3353" s="9" t="str" cm="1">
        <f t="array" ref="J3353">IFERROR(
(_xlfn.XLOOKUP(1,(MarketData[ETF]=H3353)*(MarketData[Date]=I3353),MarketData[Adjusted Close]) /
_xlfn.XLOOKUP(1,(MarketData[ETF]=H3353)*(MarketData[Date]=WORKDAY(I3353,-1)),MarketData[Adjusted Close]))-1,
""
)</f>
        <v/>
      </c>
    </row>
    <row r="3354" spans="1:10" ht="15.75" x14ac:dyDescent="0.25">
      <c r="A3354" t="s">
        <v>10</v>
      </c>
      <c r="B3354" s="1">
        <v>44974</v>
      </c>
      <c r="C3354">
        <v>123.83</v>
      </c>
      <c r="D3354">
        <v>124.19</v>
      </c>
      <c r="E3354">
        <v>122.65</v>
      </c>
      <c r="F3354">
        <v>123.9</v>
      </c>
      <c r="G3354">
        <v>121.21</v>
      </c>
      <c r="H3354" s="2">
        <v>1586400</v>
      </c>
      <c r="I3354" s="8" cm="1">
        <f t="array" ref="I3354">IFERROR(MarketData[[#This Row],[Adjusted Close]]/_xlfn.XLOOKUP(1,
(MarketData[ETF]=MarketData[[#This Row],[ETF]])*(MarketData[Date]&lt;MarketData[[#This Row],[Date]]),
MarketData[Adjusted Close],
,0,-1)-1,"")</f>
        <v>-0.14157223796033991</v>
      </c>
      <c r="J3354" s="9" t="str" cm="1">
        <f t="array" ref="J3354">IFERROR(
(_xlfn.XLOOKUP(1,(MarketData[ETF]=H3354)*(MarketData[Date]=I3354),MarketData[Adjusted Close]) /
_xlfn.XLOOKUP(1,(MarketData[ETF]=H3354)*(MarketData[Date]=WORKDAY(I3354,-1)),MarketData[Adjusted Close]))-1,
""
)</f>
        <v/>
      </c>
    </row>
    <row r="3355" spans="1:10" ht="15.75" x14ac:dyDescent="0.25">
      <c r="A3355" t="s">
        <v>10</v>
      </c>
      <c r="B3355" s="1">
        <v>44973</v>
      </c>
      <c r="C3355">
        <v>125.23</v>
      </c>
      <c r="D3355">
        <v>126.86</v>
      </c>
      <c r="E3355">
        <v>124.72</v>
      </c>
      <c r="F3355">
        <v>124.79</v>
      </c>
      <c r="G3355">
        <v>122.08</v>
      </c>
      <c r="H3355" s="2">
        <v>585700</v>
      </c>
      <c r="I3355" s="8" cm="1">
        <f t="array" ref="I3355">IFERROR(MarketData[[#This Row],[Adjusted Close]]/_xlfn.XLOOKUP(1,
(MarketData[ETF]=MarketData[[#This Row],[ETF]])*(MarketData[Date]&lt;MarketData[[#This Row],[Date]]),
MarketData[Adjusted Close],
,0,-1)-1,"")</f>
        <v>-0.13541076487252124</v>
      </c>
      <c r="J3355" s="9" t="str" cm="1">
        <f t="array" ref="J3355">IFERROR(
(_xlfn.XLOOKUP(1,(MarketData[ETF]=H3355)*(MarketData[Date]=I3355),MarketData[Adjusted Close]) /
_xlfn.XLOOKUP(1,(MarketData[ETF]=H3355)*(MarketData[Date]=WORKDAY(I3355,-1)),MarketData[Adjusted Close]))-1,
""
)</f>
        <v/>
      </c>
    </row>
    <row r="3356" spans="1:10" ht="15.75" x14ac:dyDescent="0.25">
      <c r="A3356" t="s">
        <v>10</v>
      </c>
      <c r="B3356" s="1">
        <v>44972</v>
      </c>
      <c r="C3356">
        <v>125.45</v>
      </c>
      <c r="D3356">
        <v>127.23</v>
      </c>
      <c r="E3356">
        <v>125.22</v>
      </c>
      <c r="F3356">
        <v>127.18</v>
      </c>
      <c r="G3356">
        <v>124.42</v>
      </c>
      <c r="H3356" s="2">
        <v>436200</v>
      </c>
      <c r="I3356" s="8" cm="1">
        <f t="array" ref="I3356">IFERROR(MarketData[[#This Row],[Adjusted Close]]/_xlfn.XLOOKUP(1,
(MarketData[ETF]=MarketData[[#This Row],[ETF]])*(MarketData[Date]&lt;MarketData[[#This Row],[Date]]),
MarketData[Adjusted Close],
,0,-1)-1,"")</f>
        <v>-0.11883852691218122</v>
      </c>
      <c r="J3356" s="9" t="str" cm="1">
        <f t="array" ref="J3356">IFERROR(
(_xlfn.XLOOKUP(1,(MarketData[ETF]=H3356)*(MarketData[Date]=I3356),MarketData[Adjusted Close]) /
_xlfn.XLOOKUP(1,(MarketData[ETF]=H3356)*(MarketData[Date]=WORKDAY(I3356,-1)),MarketData[Adjusted Close]))-1,
""
)</f>
        <v/>
      </c>
    </row>
    <row r="3357" spans="1:10" ht="15.75" x14ac:dyDescent="0.25">
      <c r="A3357" t="s">
        <v>10</v>
      </c>
      <c r="B3357" s="1">
        <v>44971</v>
      </c>
      <c r="C3357">
        <v>124.65</v>
      </c>
      <c r="D3357">
        <v>126.59</v>
      </c>
      <c r="E3357">
        <v>123.9</v>
      </c>
      <c r="F3357">
        <v>126.21</v>
      </c>
      <c r="G3357">
        <v>123.47</v>
      </c>
      <c r="H3357" s="2">
        <v>603000</v>
      </c>
      <c r="I3357" s="8" cm="1">
        <f t="array" ref="I3357">IFERROR(MarketData[[#This Row],[Adjusted Close]]/_xlfn.XLOOKUP(1,
(MarketData[ETF]=MarketData[[#This Row],[ETF]])*(MarketData[Date]&lt;MarketData[[#This Row],[Date]]),
MarketData[Adjusted Close],
,0,-1)-1,"")</f>
        <v>-0.12556657223796031</v>
      </c>
      <c r="J3357" s="9" t="str" cm="1">
        <f t="array" ref="J3357">IFERROR(
(_xlfn.XLOOKUP(1,(MarketData[ETF]=H3357)*(MarketData[Date]=I3357),MarketData[Adjusted Close]) /
_xlfn.XLOOKUP(1,(MarketData[ETF]=H3357)*(MarketData[Date]=WORKDAY(I3357,-1)),MarketData[Adjusted Close]))-1,
""
)</f>
        <v/>
      </c>
    </row>
    <row r="3358" spans="1:10" ht="15.75" x14ac:dyDescent="0.25">
      <c r="A3358" t="s">
        <v>10</v>
      </c>
      <c r="B3358" s="1">
        <v>44970</v>
      </c>
      <c r="C3358">
        <v>123.87</v>
      </c>
      <c r="D3358">
        <v>125.51</v>
      </c>
      <c r="E3358">
        <v>123.39</v>
      </c>
      <c r="F3358">
        <v>125.31</v>
      </c>
      <c r="G3358">
        <v>122.59</v>
      </c>
      <c r="H3358" s="2">
        <v>893600</v>
      </c>
      <c r="I3358" s="8" cm="1">
        <f t="array" ref="I3358">IFERROR(MarketData[[#This Row],[Adjusted Close]]/_xlfn.XLOOKUP(1,
(MarketData[ETF]=MarketData[[#This Row],[ETF]])*(MarketData[Date]&lt;MarketData[[#This Row],[Date]]),
MarketData[Adjusted Close],
,0,-1)-1,"")</f>
        <v>-0.131798866855524</v>
      </c>
      <c r="J3358" s="9" t="str" cm="1">
        <f t="array" ref="J3358">IFERROR(
(_xlfn.XLOOKUP(1,(MarketData[ETF]=H3358)*(MarketData[Date]=I3358),MarketData[Adjusted Close]) /
_xlfn.XLOOKUP(1,(MarketData[ETF]=H3358)*(MarketData[Date]=WORKDAY(I3358,-1)),MarketData[Adjusted Close]))-1,
""
)</f>
        <v/>
      </c>
    </row>
    <row r="3359" spans="1:10" ht="15.75" x14ac:dyDescent="0.25">
      <c r="A3359" t="s">
        <v>10</v>
      </c>
      <c r="B3359" s="1">
        <v>44967</v>
      </c>
      <c r="C3359">
        <v>123.19</v>
      </c>
      <c r="D3359">
        <v>124.01</v>
      </c>
      <c r="E3359">
        <v>122.31</v>
      </c>
      <c r="F3359">
        <v>123.32</v>
      </c>
      <c r="G3359">
        <v>120.64</v>
      </c>
      <c r="H3359" s="2">
        <v>597500</v>
      </c>
      <c r="I3359" s="8" cm="1">
        <f t="array" ref="I3359">IFERROR(MarketData[[#This Row],[Adjusted Close]]/_xlfn.XLOOKUP(1,
(MarketData[ETF]=MarketData[[#This Row],[ETF]])*(MarketData[Date]&lt;MarketData[[#This Row],[Date]]),
MarketData[Adjusted Close],
,0,-1)-1,"")</f>
        <v>-0.14560906515580729</v>
      </c>
      <c r="J3359" s="9" t="str" cm="1">
        <f t="array" ref="J3359">IFERROR(
(_xlfn.XLOOKUP(1,(MarketData[ETF]=H3359)*(MarketData[Date]=I3359),MarketData[Adjusted Close]) /
_xlfn.XLOOKUP(1,(MarketData[ETF]=H3359)*(MarketData[Date]=WORKDAY(I3359,-1)),MarketData[Adjusted Close]))-1,
""
)</f>
        <v/>
      </c>
    </row>
    <row r="3360" spans="1:10" ht="15.75" x14ac:dyDescent="0.25">
      <c r="A3360" t="s">
        <v>10</v>
      </c>
      <c r="B3360" s="1">
        <v>44966</v>
      </c>
      <c r="C3360">
        <v>127.14</v>
      </c>
      <c r="D3360">
        <v>127.14</v>
      </c>
      <c r="E3360">
        <v>123.5</v>
      </c>
      <c r="F3360">
        <v>124.13</v>
      </c>
      <c r="G3360">
        <v>121.43</v>
      </c>
      <c r="H3360" s="2">
        <v>955800</v>
      </c>
      <c r="I3360" s="8" cm="1">
        <f t="array" ref="I3360">IFERROR(MarketData[[#This Row],[Adjusted Close]]/_xlfn.XLOOKUP(1,
(MarketData[ETF]=MarketData[[#This Row],[ETF]])*(MarketData[Date]&lt;MarketData[[#This Row],[Date]]),
MarketData[Adjusted Close],
,0,-1)-1,"")</f>
        <v>-0.14001416430594893</v>
      </c>
      <c r="J3360" s="9" t="str" cm="1">
        <f t="array" ref="J3360">IFERROR(
(_xlfn.XLOOKUP(1,(MarketData[ETF]=H3360)*(MarketData[Date]=I3360),MarketData[Adjusted Close]) /
_xlfn.XLOOKUP(1,(MarketData[ETF]=H3360)*(MarketData[Date]=WORKDAY(I3360,-1)),MarketData[Adjusted Close]))-1,
""
)</f>
        <v/>
      </c>
    </row>
    <row r="3361" spans="1:10" ht="15.75" x14ac:dyDescent="0.25">
      <c r="A3361" t="s">
        <v>10</v>
      </c>
      <c r="B3361" s="1">
        <v>44965</v>
      </c>
      <c r="C3361">
        <v>126.93</v>
      </c>
      <c r="D3361">
        <v>127.28</v>
      </c>
      <c r="E3361">
        <v>124.95</v>
      </c>
      <c r="F3361">
        <v>125.22</v>
      </c>
      <c r="G3361">
        <v>122.5</v>
      </c>
      <c r="H3361" s="2">
        <v>1015100</v>
      </c>
      <c r="I3361" s="8" cm="1">
        <f t="array" ref="I3361">IFERROR(MarketData[[#This Row],[Adjusted Close]]/_xlfn.XLOOKUP(1,
(MarketData[ETF]=MarketData[[#This Row],[ETF]])*(MarketData[Date]&lt;MarketData[[#This Row],[Date]]),
MarketData[Adjusted Close],
,0,-1)-1,"")</f>
        <v>-0.13243626062322944</v>
      </c>
      <c r="J3361" s="9" t="str" cm="1">
        <f t="array" ref="J3361">IFERROR(
(_xlfn.XLOOKUP(1,(MarketData[ETF]=H3361)*(MarketData[Date]=I3361),MarketData[Adjusted Close]) /
_xlfn.XLOOKUP(1,(MarketData[ETF]=H3361)*(MarketData[Date]=WORKDAY(I3361,-1)),MarketData[Adjusted Close]))-1,
""
)</f>
        <v/>
      </c>
    </row>
    <row r="3362" spans="1:10" ht="15.75" x14ac:dyDescent="0.25">
      <c r="A3362" t="s">
        <v>10</v>
      </c>
      <c r="B3362" s="1">
        <v>44964</v>
      </c>
      <c r="C3362">
        <v>124.84</v>
      </c>
      <c r="D3362">
        <v>127.95</v>
      </c>
      <c r="E3362">
        <v>124.42</v>
      </c>
      <c r="F3362">
        <v>127.49</v>
      </c>
      <c r="G3362">
        <v>124.72</v>
      </c>
      <c r="H3362" s="2">
        <v>4281500</v>
      </c>
      <c r="I3362" s="8" cm="1">
        <f t="array" ref="I3362">IFERROR(MarketData[[#This Row],[Adjusted Close]]/_xlfn.XLOOKUP(1,
(MarketData[ETF]=MarketData[[#This Row],[ETF]])*(MarketData[Date]&lt;MarketData[[#This Row],[Date]]),
MarketData[Adjusted Close],
,0,-1)-1,"")</f>
        <v>-0.11671388101982993</v>
      </c>
      <c r="J3362" s="9" t="str" cm="1">
        <f t="array" ref="J3362">IFERROR(
(_xlfn.XLOOKUP(1,(MarketData[ETF]=H3362)*(MarketData[Date]=I3362),MarketData[Adjusted Close]) /
_xlfn.XLOOKUP(1,(MarketData[ETF]=H3362)*(MarketData[Date]=WORKDAY(I3362,-1)),MarketData[Adjusted Close]))-1,
""
)</f>
        <v/>
      </c>
    </row>
    <row r="3363" spans="1:10" ht="15.75" x14ac:dyDescent="0.25">
      <c r="A3363" t="s">
        <v>10</v>
      </c>
      <c r="B3363" s="1">
        <v>44963</v>
      </c>
      <c r="C3363">
        <v>124.87</v>
      </c>
      <c r="D3363">
        <v>125.84</v>
      </c>
      <c r="E3363">
        <v>124.38</v>
      </c>
      <c r="F3363">
        <v>124.87</v>
      </c>
      <c r="G3363">
        <v>122.16</v>
      </c>
      <c r="H3363" s="2">
        <v>978300</v>
      </c>
      <c r="I3363" s="8" cm="1">
        <f t="array" ref="I3363">IFERROR(MarketData[[#This Row],[Adjusted Close]]/_xlfn.XLOOKUP(1,
(MarketData[ETF]=MarketData[[#This Row],[ETF]])*(MarketData[Date]&lt;MarketData[[#This Row],[Date]]),
MarketData[Adjusted Close],
,0,-1)-1,"")</f>
        <v>-0.13484419263456082</v>
      </c>
      <c r="J3363" s="9" t="str" cm="1">
        <f t="array" ref="J3363">IFERROR(
(_xlfn.XLOOKUP(1,(MarketData[ETF]=H3363)*(MarketData[Date]=I3363),MarketData[Adjusted Close]) /
_xlfn.XLOOKUP(1,(MarketData[ETF]=H3363)*(MarketData[Date]=WORKDAY(I3363,-1)),MarketData[Adjusted Close]))-1,
""
)</f>
        <v/>
      </c>
    </row>
    <row r="3364" spans="1:10" ht="15.75" x14ac:dyDescent="0.25">
      <c r="A3364" t="s">
        <v>10</v>
      </c>
      <c r="B3364" s="1">
        <v>44960</v>
      </c>
      <c r="C3364">
        <v>125.36</v>
      </c>
      <c r="D3364">
        <v>128.51</v>
      </c>
      <c r="E3364">
        <v>125.31</v>
      </c>
      <c r="F3364">
        <v>125.99</v>
      </c>
      <c r="G3364">
        <v>123.25</v>
      </c>
      <c r="H3364" s="2">
        <v>1305300</v>
      </c>
      <c r="I3364" s="8" cm="1">
        <f t="array" ref="I3364">IFERROR(MarketData[[#This Row],[Adjusted Close]]/_xlfn.XLOOKUP(1,
(MarketData[ETF]=MarketData[[#This Row],[ETF]])*(MarketData[Date]&lt;MarketData[[#This Row],[Date]]),
MarketData[Adjusted Close],
,0,-1)-1,"")</f>
        <v>-0.12712464589235117</v>
      </c>
      <c r="J3364" s="9" t="str" cm="1">
        <f t="array" ref="J3364">IFERROR(
(_xlfn.XLOOKUP(1,(MarketData[ETF]=H3364)*(MarketData[Date]=I3364),MarketData[Adjusted Close]) /
_xlfn.XLOOKUP(1,(MarketData[ETF]=H3364)*(MarketData[Date]=WORKDAY(I3364,-1)),MarketData[Adjusted Close]))-1,
""
)</f>
        <v/>
      </c>
    </row>
    <row r="3365" spans="1:10" ht="15.75" x14ac:dyDescent="0.25">
      <c r="A3365" t="s">
        <v>10</v>
      </c>
      <c r="B3365" s="1">
        <v>44959</v>
      </c>
      <c r="C3365">
        <v>126.56</v>
      </c>
      <c r="D3365">
        <v>129.05000000000001</v>
      </c>
      <c r="E3365">
        <v>126.22</v>
      </c>
      <c r="F3365">
        <v>128.19999999999999</v>
      </c>
      <c r="G3365">
        <v>125.42</v>
      </c>
      <c r="H3365" s="2">
        <v>1880000</v>
      </c>
      <c r="I3365" s="8" cm="1">
        <f t="array" ref="I3365">IFERROR(MarketData[[#This Row],[Adjusted Close]]/_xlfn.XLOOKUP(1,
(MarketData[ETF]=MarketData[[#This Row],[ETF]])*(MarketData[Date]&lt;MarketData[[#This Row],[Date]]),
MarketData[Adjusted Close],
,0,-1)-1,"")</f>
        <v>-0.11175637393767701</v>
      </c>
      <c r="J3365" s="9" t="str" cm="1">
        <f t="array" ref="J3365">IFERROR(
(_xlfn.XLOOKUP(1,(MarketData[ETF]=H3365)*(MarketData[Date]=I3365),MarketData[Adjusted Close]) /
_xlfn.XLOOKUP(1,(MarketData[ETF]=H3365)*(MarketData[Date]=WORKDAY(I3365,-1)),MarketData[Adjusted Close]))-1,
""
)</f>
        <v/>
      </c>
    </row>
    <row r="3366" spans="1:10" ht="15.75" x14ac:dyDescent="0.25">
      <c r="A3366" t="s">
        <v>10</v>
      </c>
      <c r="B3366" s="1">
        <v>44958</v>
      </c>
      <c r="C3366">
        <v>121.12</v>
      </c>
      <c r="D3366">
        <v>124.82</v>
      </c>
      <c r="E3366">
        <v>120.26</v>
      </c>
      <c r="F3366">
        <v>123.82</v>
      </c>
      <c r="G3366">
        <v>121.13</v>
      </c>
      <c r="H3366" s="2">
        <v>1414400</v>
      </c>
      <c r="I3366" s="8" cm="1">
        <f t="array" ref="I3366">IFERROR(MarketData[[#This Row],[Adjusted Close]]/_xlfn.XLOOKUP(1,
(MarketData[ETF]=MarketData[[#This Row],[ETF]])*(MarketData[Date]&lt;MarketData[[#This Row],[Date]]),
MarketData[Adjusted Close],
,0,-1)-1,"")</f>
        <v>-0.14213881019830021</v>
      </c>
      <c r="J3366" s="9" t="str" cm="1">
        <f t="array" ref="J3366">IFERROR(
(_xlfn.XLOOKUP(1,(MarketData[ETF]=H3366)*(MarketData[Date]=I3366),MarketData[Adjusted Close]) /
_xlfn.XLOOKUP(1,(MarketData[ETF]=H3366)*(MarketData[Date]=WORKDAY(I3366,-1)),MarketData[Adjusted Close]))-1,
""
)</f>
        <v/>
      </c>
    </row>
    <row r="3367" spans="1:10" ht="15.75" x14ac:dyDescent="0.25">
      <c r="A3367" t="s">
        <v>10</v>
      </c>
      <c r="B3367" s="1">
        <v>44957</v>
      </c>
      <c r="C3367">
        <v>119.5</v>
      </c>
      <c r="D3367">
        <v>121.24</v>
      </c>
      <c r="E3367">
        <v>119.44</v>
      </c>
      <c r="F3367">
        <v>121.22</v>
      </c>
      <c r="G3367">
        <v>118.59</v>
      </c>
      <c r="H3367" s="2">
        <v>961800</v>
      </c>
      <c r="I3367" s="8" cm="1">
        <f t="array" ref="I3367">IFERROR(MarketData[[#This Row],[Adjusted Close]]/_xlfn.XLOOKUP(1,
(MarketData[ETF]=MarketData[[#This Row],[ETF]])*(MarketData[Date]&lt;MarketData[[#This Row],[Date]]),
MarketData[Adjusted Close],
,0,-1)-1,"")</f>
        <v>-0.16012747875354094</v>
      </c>
      <c r="J3367" s="9" t="str" cm="1">
        <f t="array" ref="J3367">IFERROR(
(_xlfn.XLOOKUP(1,(MarketData[ETF]=H3367)*(MarketData[Date]=I3367),MarketData[Adjusted Close]) /
_xlfn.XLOOKUP(1,(MarketData[ETF]=H3367)*(MarketData[Date]=WORKDAY(I3367,-1)),MarketData[Adjusted Close]))-1,
""
)</f>
        <v/>
      </c>
    </row>
    <row r="3368" spans="1:10" ht="15.75" x14ac:dyDescent="0.25">
      <c r="A3368" t="s">
        <v>10</v>
      </c>
      <c r="B3368" s="1">
        <v>44956</v>
      </c>
      <c r="C3368">
        <v>120.48</v>
      </c>
      <c r="D3368">
        <v>121.07</v>
      </c>
      <c r="E3368">
        <v>119.28</v>
      </c>
      <c r="F3368">
        <v>119.39</v>
      </c>
      <c r="G3368">
        <v>116.8</v>
      </c>
      <c r="H3368" s="2">
        <v>555000</v>
      </c>
      <c r="I3368" s="8" cm="1">
        <f t="array" ref="I3368">IFERROR(MarketData[[#This Row],[Adjusted Close]]/_xlfn.XLOOKUP(1,
(MarketData[ETF]=MarketData[[#This Row],[ETF]])*(MarketData[Date]&lt;MarketData[[#This Row],[Date]]),
MarketData[Adjusted Close],
,0,-1)-1,"")</f>
        <v>-0.17280453257790362</v>
      </c>
      <c r="J3368" s="9" t="str" cm="1">
        <f t="array" ref="J3368">IFERROR(
(_xlfn.XLOOKUP(1,(MarketData[ETF]=H3368)*(MarketData[Date]=I3368),MarketData[Adjusted Close]) /
_xlfn.XLOOKUP(1,(MarketData[ETF]=H3368)*(MarketData[Date]=WORKDAY(I3368,-1)),MarketData[Adjusted Close]))-1,
""
)</f>
        <v/>
      </c>
    </row>
    <row r="3369" spans="1:10" ht="15.75" x14ac:dyDescent="0.25">
      <c r="A3369" t="s">
        <v>10</v>
      </c>
      <c r="B3369" s="1">
        <v>44953</v>
      </c>
      <c r="C3369">
        <v>120.15</v>
      </c>
      <c r="D3369">
        <v>122.7</v>
      </c>
      <c r="E3369">
        <v>120.08</v>
      </c>
      <c r="F3369">
        <v>121.87</v>
      </c>
      <c r="G3369">
        <v>119.22</v>
      </c>
      <c r="H3369" s="2">
        <v>1474800</v>
      </c>
      <c r="I3369" s="8" cm="1">
        <f t="array" ref="I3369">IFERROR(MarketData[[#This Row],[Adjusted Close]]/_xlfn.XLOOKUP(1,
(MarketData[ETF]=MarketData[[#This Row],[ETF]])*(MarketData[Date]&lt;MarketData[[#This Row],[Date]]),
MarketData[Adjusted Close],
,0,-1)-1,"")</f>
        <v>-0.1556657223796033</v>
      </c>
      <c r="J3369" s="9" t="str" cm="1">
        <f t="array" ref="J3369">IFERROR(
(_xlfn.XLOOKUP(1,(MarketData[ETF]=H3369)*(MarketData[Date]=I3369),MarketData[Adjusted Close]) /
_xlfn.XLOOKUP(1,(MarketData[ETF]=H3369)*(MarketData[Date]=WORKDAY(I3369,-1)),MarketData[Adjusted Close]))-1,
""
)</f>
        <v/>
      </c>
    </row>
    <row r="3370" spans="1:10" ht="15.75" x14ac:dyDescent="0.25">
      <c r="A3370" t="s">
        <v>10</v>
      </c>
      <c r="B3370" s="1">
        <v>44952</v>
      </c>
      <c r="C3370">
        <v>119.82</v>
      </c>
      <c r="D3370">
        <v>120.75</v>
      </c>
      <c r="E3370">
        <v>118.71</v>
      </c>
      <c r="F3370">
        <v>120.69</v>
      </c>
      <c r="G3370">
        <v>118.07</v>
      </c>
      <c r="H3370" s="2">
        <v>749100</v>
      </c>
      <c r="I3370" s="8" cm="1">
        <f t="array" ref="I3370">IFERROR(MarketData[[#This Row],[Adjusted Close]]/_xlfn.XLOOKUP(1,
(MarketData[ETF]=MarketData[[#This Row],[ETF]])*(MarketData[Date]&lt;MarketData[[#This Row],[Date]]),
MarketData[Adjusted Close],
,0,-1)-1,"")</f>
        <v>-0.16381019830028332</v>
      </c>
      <c r="J3370" s="9" t="str" cm="1">
        <f t="array" ref="J3370">IFERROR(
(_xlfn.XLOOKUP(1,(MarketData[ETF]=H3370)*(MarketData[Date]=I3370),MarketData[Adjusted Close]) /
_xlfn.XLOOKUP(1,(MarketData[ETF]=H3370)*(MarketData[Date]=WORKDAY(I3370,-1)),MarketData[Adjusted Close]))-1,
""
)</f>
        <v/>
      </c>
    </row>
    <row r="3371" spans="1:10" ht="15.75" x14ac:dyDescent="0.25">
      <c r="A3371" t="s">
        <v>10</v>
      </c>
      <c r="B3371" s="1">
        <v>44951</v>
      </c>
      <c r="C3371">
        <v>116.7</v>
      </c>
      <c r="D3371">
        <v>118.62</v>
      </c>
      <c r="E3371">
        <v>115.67</v>
      </c>
      <c r="F3371">
        <v>118.39</v>
      </c>
      <c r="G3371">
        <v>115.82</v>
      </c>
      <c r="H3371" s="2">
        <v>604700</v>
      </c>
      <c r="I3371" s="8" cm="1">
        <f t="array" ref="I3371">IFERROR(MarketData[[#This Row],[Adjusted Close]]/_xlfn.XLOOKUP(1,
(MarketData[ETF]=MarketData[[#This Row],[ETF]])*(MarketData[Date]&lt;MarketData[[#This Row],[Date]]),
MarketData[Adjusted Close],
,0,-1)-1,"")</f>
        <v>-0.17974504249291778</v>
      </c>
      <c r="J3371" s="9" t="str" cm="1">
        <f t="array" ref="J3371">IFERROR(
(_xlfn.XLOOKUP(1,(MarketData[ETF]=H3371)*(MarketData[Date]=I3371),MarketData[Adjusted Close]) /
_xlfn.XLOOKUP(1,(MarketData[ETF]=H3371)*(MarketData[Date]=WORKDAY(I3371,-1)),MarketData[Adjusted Close]))-1,
""
)</f>
        <v/>
      </c>
    </row>
    <row r="3372" spans="1:10" ht="15.75" x14ac:dyDescent="0.25">
      <c r="A3372" t="s">
        <v>10</v>
      </c>
      <c r="B3372" s="1">
        <v>44950</v>
      </c>
      <c r="C3372">
        <v>118.23</v>
      </c>
      <c r="D3372">
        <v>119.07</v>
      </c>
      <c r="E3372">
        <v>118</v>
      </c>
      <c r="F3372">
        <v>118.64</v>
      </c>
      <c r="G3372">
        <v>116.06</v>
      </c>
      <c r="H3372" s="2">
        <v>706100</v>
      </c>
      <c r="I3372" s="8" cm="1">
        <f t="array" ref="I3372">IFERROR(MarketData[[#This Row],[Adjusted Close]]/_xlfn.XLOOKUP(1,
(MarketData[ETF]=MarketData[[#This Row],[ETF]])*(MarketData[Date]&lt;MarketData[[#This Row],[Date]]),
MarketData[Adjusted Close],
,0,-1)-1,"")</f>
        <v>-0.17804532577903676</v>
      </c>
      <c r="J3372" s="9" t="str" cm="1">
        <f t="array" ref="J3372">IFERROR(
(_xlfn.XLOOKUP(1,(MarketData[ETF]=H3372)*(MarketData[Date]=I3372),MarketData[Adjusted Close]) /
_xlfn.XLOOKUP(1,(MarketData[ETF]=H3372)*(MarketData[Date]=WORKDAY(I3372,-1)),MarketData[Adjusted Close]))-1,
""
)</f>
        <v/>
      </c>
    </row>
    <row r="3373" spans="1:10" ht="15.75" x14ac:dyDescent="0.25">
      <c r="A3373" t="s">
        <v>10</v>
      </c>
      <c r="B3373" s="1">
        <v>44949</v>
      </c>
      <c r="C3373">
        <v>116.65</v>
      </c>
      <c r="D3373">
        <v>119.39</v>
      </c>
      <c r="E3373">
        <v>116.35</v>
      </c>
      <c r="F3373">
        <v>118.86</v>
      </c>
      <c r="G3373">
        <v>116.28</v>
      </c>
      <c r="H3373" s="2">
        <v>731700</v>
      </c>
      <c r="I3373" s="8" cm="1">
        <f t="array" ref="I3373">IFERROR(MarketData[[#This Row],[Adjusted Close]]/_xlfn.XLOOKUP(1,
(MarketData[ETF]=MarketData[[#This Row],[ETF]])*(MarketData[Date]&lt;MarketData[[#This Row],[Date]]),
MarketData[Adjusted Close],
,0,-1)-1,"")</f>
        <v>-0.17648725212464578</v>
      </c>
      <c r="J3373" s="9" t="str" cm="1">
        <f t="array" ref="J3373">IFERROR(
(_xlfn.XLOOKUP(1,(MarketData[ETF]=H3373)*(MarketData[Date]=I3373),MarketData[Adjusted Close]) /
_xlfn.XLOOKUP(1,(MarketData[ETF]=H3373)*(MarketData[Date]=WORKDAY(I3373,-1)),MarketData[Adjusted Close]))-1,
""
)</f>
        <v/>
      </c>
    </row>
    <row r="3374" spans="1:10" ht="15.75" x14ac:dyDescent="0.25">
      <c r="A3374" t="s">
        <v>10</v>
      </c>
      <c r="B3374" s="1">
        <v>44946</v>
      </c>
      <c r="C3374">
        <v>113.86</v>
      </c>
      <c r="D3374">
        <v>116.43</v>
      </c>
      <c r="E3374">
        <v>113.44</v>
      </c>
      <c r="F3374">
        <v>116.31</v>
      </c>
      <c r="G3374">
        <v>113.78</v>
      </c>
      <c r="H3374" s="2">
        <v>547600</v>
      </c>
      <c r="I3374" s="8" cm="1">
        <f t="array" ref="I3374">IFERROR(MarketData[[#This Row],[Adjusted Close]]/_xlfn.XLOOKUP(1,
(MarketData[ETF]=MarketData[[#This Row],[ETF]])*(MarketData[Date]&lt;MarketData[[#This Row],[Date]]),
MarketData[Adjusted Close],
,0,-1)-1,"")</f>
        <v>-0.19419263456090641</v>
      </c>
      <c r="J3374" s="9" t="str" cm="1">
        <f t="array" ref="J3374">IFERROR(
(_xlfn.XLOOKUP(1,(MarketData[ETF]=H3374)*(MarketData[Date]=I3374),MarketData[Adjusted Close]) /
_xlfn.XLOOKUP(1,(MarketData[ETF]=H3374)*(MarketData[Date]=WORKDAY(I3374,-1)),MarketData[Adjusted Close]))-1,
""
)</f>
        <v/>
      </c>
    </row>
    <row r="3375" spans="1:10" ht="15.75" x14ac:dyDescent="0.25">
      <c r="A3375" t="s">
        <v>10</v>
      </c>
      <c r="B3375" s="1">
        <v>44945</v>
      </c>
      <c r="C3375">
        <v>113.57</v>
      </c>
      <c r="D3375">
        <v>114.09</v>
      </c>
      <c r="E3375">
        <v>112.69</v>
      </c>
      <c r="F3375">
        <v>113.2</v>
      </c>
      <c r="G3375">
        <v>110.74</v>
      </c>
      <c r="H3375" s="2">
        <v>547400</v>
      </c>
      <c r="I3375" s="8" cm="1">
        <f t="array" ref="I3375">IFERROR(MarketData[[#This Row],[Adjusted Close]]/_xlfn.XLOOKUP(1,
(MarketData[ETF]=MarketData[[#This Row],[ETF]])*(MarketData[Date]&lt;MarketData[[#This Row],[Date]]),
MarketData[Adjusted Close],
,0,-1)-1,"")</f>
        <v>-0.21572237960339946</v>
      </c>
      <c r="J3375" s="9" t="str" cm="1">
        <f t="array" ref="J3375">IFERROR(
(_xlfn.XLOOKUP(1,(MarketData[ETF]=H3375)*(MarketData[Date]=I3375),MarketData[Adjusted Close]) /
_xlfn.XLOOKUP(1,(MarketData[ETF]=H3375)*(MarketData[Date]=WORKDAY(I3375,-1)),MarketData[Adjusted Close]))-1,
""
)</f>
        <v/>
      </c>
    </row>
    <row r="3376" spans="1:10" ht="15.75" x14ac:dyDescent="0.25">
      <c r="A3376" t="s">
        <v>10</v>
      </c>
      <c r="B3376" s="1">
        <v>44944</v>
      </c>
      <c r="C3376">
        <v>116.56</v>
      </c>
      <c r="D3376">
        <v>117.11</v>
      </c>
      <c r="E3376">
        <v>114.23</v>
      </c>
      <c r="F3376">
        <v>114.32</v>
      </c>
      <c r="G3376">
        <v>111.84</v>
      </c>
      <c r="H3376" s="2">
        <v>491100</v>
      </c>
      <c r="I3376" s="8" cm="1">
        <f t="array" ref="I3376">IFERROR(MarketData[[#This Row],[Adjusted Close]]/_xlfn.XLOOKUP(1,
(MarketData[ETF]=MarketData[[#This Row],[ETF]])*(MarketData[Date]&lt;MarketData[[#This Row],[Date]]),
MarketData[Adjusted Close],
,0,-1)-1,"")</f>
        <v>-0.20793201133144468</v>
      </c>
      <c r="J3376" s="9" t="str" cm="1">
        <f t="array" ref="J3376">IFERROR(
(_xlfn.XLOOKUP(1,(MarketData[ETF]=H3376)*(MarketData[Date]=I3376),MarketData[Adjusted Close]) /
_xlfn.XLOOKUP(1,(MarketData[ETF]=H3376)*(MarketData[Date]=WORKDAY(I3376,-1)),MarketData[Adjusted Close]))-1,
""
)</f>
        <v/>
      </c>
    </row>
    <row r="3377" spans="1:10" ht="15.75" x14ac:dyDescent="0.25">
      <c r="A3377" t="s">
        <v>10</v>
      </c>
      <c r="B3377" s="1">
        <v>44943</v>
      </c>
      <c r="C3377">
        <v>115.55</v>
      </c>
      <c r="D3377">
        <v>116.34</v>
      </c>
      <c r="E3377">
        <v>115.06</v>
      </c>
      <c r="F3377">
        <v>115.84</v>
      </c>
      <c r="G3377">
        <v>113.32</v>
      </c>
      <c r="H3377" s="2">
        <v>844200</v>
      </c>
      <c r="I3377" s="8" cm="1">
        <f t="array" ref="I3377">IFERROR(MarketData[[#This Row],[Adjusted Close]]/_xlfn.XLOOKUP(1,
(MarketData[ETF]=MarketData[[#This Row],[ETF]])*(MarketData[Date]&lt;MarketData[[#This Row],[Date]]),
MarketData[Adjusted Close],
,0,-1)-1,"")</f>
        <v>-0.19745042492917841</v>
      </c>
      <c r="J3377" s="9" t="str" cm="1">
        <f t="array" ref="J3377">IFERROR(
(_xlfn.XLOOKUP(1,(MarketData[ETF]=H3377)*(MarketData[Date]=I3377),MarketData[Adjusted Close]) /
_xlfn.XLOOKUP(1,(MarketData[ETF]=H3377)*(MarketData[Date]=WORKDAY(I3377,-1)),MarketData[Adjusted Close]))-1,
""
)</f>
        <v/>
      </c>
    </row>
    <row r="3378" spans="1:10" ht="15.75" x14ac:dyDescent="0.25">
      <c r="A3378" t="s">
        <v>10</v>
      </c>
      <c r="B3378" s="1">
        <v>44939</v>
      </c>
      <c r="C3378">
        <v>113.76</v>
      </c>
      <c r="D3378">
        <v>115.68</v>
      </c>
      <c r="E3378">
        <v>113.7</v>
      </c>
      <c r="F3378">
        <v>115.6</v>
      </c>
      <c r="G3378">
        <v>113.09</v>
      </c>
      <c r="H3378" s="2">
        <v>608100</v>
      </c>
      <c r="I3378" s="8" cm="1">
        <f t="array" ref="I3378">IFERROR(MarketData[[#This Row],[Adjusted Close]]/_xlfn.XLOOKUP(1,
(MarketData[ETF]=MarketData[[#This Row],[ETF]])*(MarketData[Date]&lt;MarketData[[#This Row],[Date]]),
MarketData[Adjusted Close],
,0,-1)-1,"")</f>
        <v>-0.19907932011331431</v>
      </c>
      <c r="J3378" s="9" t="str" cm="1">
        <f t="array" ref="J3378">IFERROR(
(_xlfn.XLOOKUP(1,(MarketData[ETF]=H3378)*(MarketData[Date]=I3378),MarketData[Adjusted Close]) /
_xlfn.XLOOKUP(1,(MarketData[ETF]=H3378)*(MarketData[Date]=WORKDAY(I3378,-1)),MarketData[Adjusted Close]))-1,
""
)</f>
        <v/>
      </c>
    </row>
    <row r="3379" spans="1:10" ht="15.75" x14ac:dyDescent="0.25">
      <c r="A3379" t="s">
        <v>10</v>
      </c>
      <c r="B3379" s="1">
        <v>44938</v>
      </c>
      <c r="C3379">
        <v>114.55</v>
      </c>
      <c r="D3379">
        <v>115.2</v>
      </c>
      <c r="E3379">
        <v>112.66</v>
      </c>
      <c r="F3379">
        <v>114.81</v>
      </c>
      <c r="G3379">
        <v>112.32</v>
      </c>
      <c r="H3379" s="2">
        <v>909900</v>
      </c>
      <c r="I3379" s="8" cm="1">
        <f t="array" ref="I3379">IFERROR(MarketData[[#This Row],[Adjusted Close]]/_xlfn.XLOOKUP(1,
(MarketData[ETF]=MarketData[[#This Row],[ETF]])*(MarketData[Date]&lt;MarketData[[#This Row],[Date]]),
MarketData[Adjusted Close],
,0,-1)-1,"")</f>
        <v>-0.20453257790368273</v>
      </c>
      <c r="J3379" s="9" t="str" cm="1">
        <f t="array" ref="J3379">IFERROR(
(_xlfn.XLOOKUP(1,(MarketData[ETF]=H3379)*(MarketData[Date]=I3379),MarketData[Adjusted Close]) /
_xlfn.XLOOKUP(1,(MarketData[ETF]=H3379)*(MarketData[Date]=WORKDAY(I3379,-1)),MarketData[Adjusted Close]))-1,
""
)</f>
        <v/>
      </c>
    </row>
    <row r="3380" spans="1:10" ht="15.75" x14ac:dyDescent="0.25">
      <c r="A3380" t="s">
        <v>10</v>
      </c>
      <c r="B3380" s="1">
        <v>44937</v>
      </c>
      <c r="C3380">
        <v>112.8</v>
      </c>
      <c r="D3380">
        <v>114.24</v>
      </c>
      <c r="E3380">
        <v>112.36</v>
      </c>
      <c r="F3380">
        <v>114.24</v>
      </c>
      <c r="G3380">
        <v>111.76</v>
      </c>
      <c r="H3380" s="2">
        <v>536700</v>
      </c>
      <c r="I3380" s="8" cm="1">
        <f t="array" ref="I3380">IFERROR(MarketData[[#This Row],[Adjusted Close]]/_xlfn.XLOOKUP(1,
(MarketData[ETF]=MarketData[[#This Row],[ETF]])*(MarketData[Date]&lt;MarketData[[#This Row],[Date]]),
MarketData[Adjusted Close],
,0,-1)-1,"")</f>
        <v>-0.20849858356940498</v>
      </c>
      <c r="J3380" s="9" t="str" cm="1">
        <f t="array" ref="J3380">IFERROR(
(_xlfn.XLOOKUP(1,(MarketData[ETF]=H3380)*(MarketData[Date]=I3380),MarketData[Adjusted Close]) /
_xlfn.XLOOKUP(1,(MarketData[ETF]=H3380)*(MarketData[Date]=WORKDAY(I3380,-1)),MarketData[Adjusted Close]))-1,
""
)</f>
        <v/>
      </c>
    </row>
    <row r="3381" spans="1:10" ht="15.75" x14ac:dyDescent="0.25">
      <c r="A3381" t="s">
        <v>10</v>
      </c>
      <c r="B3381" s="1">
        <v>44936</v>
      </c>
      <c r="C3381">
        <v>110.9</v>
      </c>
      <c r="D3381">
        <v>112.28</v>
      </c>
      <c r="E3381">
        <v>110.7</v>
      </c>
      <c r="F3381">
        <v>112.27</v>
      </c>
      <c r="G3381">
        <v>109.83</v>
      </c>
      <c r="H3381" s="2">
        <v>463800</v>
      </c>
      <c r="I3381" s="8" cm="1">
        <f t="array" ref="I3381">IFERROR(MarketData[[#This Row],[Adjusted Close]]/_xlfn.XLOOKUP(1,
(MarketData[ETF]=MarketData[[#This Row],[ETF]])*(MarketData[Date]&lt;MarketData[[#This Row],[Date]]),
MarketData[Adjusted Close],
,0,-1)-1,"")</f>
        <v>-0.22216713881019823</v>
      </c>
      <c r="J3381" s="9" t="str" cm="1">
        <f t="array" ref="J3381">IFERROR(
(_xlfn.XLOOKUP(1,(MarketData[ETF]=H3381)*(MarketData[Date]=I3381),MarketData[Adjusted Close]) /
_xlfn.XLOOKUP(1,(MarketData[ETF]=H3381)*(MarketData[Date]=WORKDAY(I3381,-1)),MarketData[Adjusted Close]))-1,
""
)</f>
        <v/>
      </c>
    </row>
    <row r="3382" spans="1:10" ht="15.75" x14ac:dyDescent="0.25">
      <c r="A3382" t="s">
        <v>10</v>
      </c>
      <c r="B3382" s="1">
        <v>44935</v>
      </c>
      <c r="C3382">
        <v>111.49</v>
      </c>
      <c r="D3382">
        <v>113.24</v>
      </c>
      <c r="E3382">
        <v>111.04</v>
      </c>
      <c r="F3382">
        <v>111.34</v>
      </c>
      <c r="G3382">
        <v>108.92</v>
      </c>
      <c r="H3382" s="2">
        <v>1815400</v>
      </c>
      <c r="I3382" s="8" cm="1">
        <f t="array" ref="I3382">IFERROR(MarketData[[#This Row],[Adjusted Close]]/_xlfn.XLOOKUP(1,
(MarketData[ETF]=MarketData[[#This Row],[ETF]])*(MarketData[Date]&lt;MarketData[[#This Row],[Date]]),
MarketData[Adjusted Close],
,0,-1)-1,"")</f>
        <v>-0.22861189801699711</v>
      </c>
      <c r="J3382" s="9" t="str" cm="1">
        <f t="array" ref="J3382">IFERROR(
(_xlfn.XLOOKUP(1,(MarketData[ETF]=H3382)*(MarketData[Date]=I3382),MarketData[Adjusted Close]) /
_xlfn.XLOOKUP(1,(MarketData[ETF]=H3382)*(MarketData[Date]=WORKDAY(I3382,-1)),MarketData[Adjusted Close]))-1,
""
)</f>
        <v/>
      </c>
    </row>
    <row r="3383" spans="1:10" ht="15.75" x14ac:dyDescent="0.25">
      <c r="A3383" t="s">
        <v>10</v>
      </c>
      <c r="B3383" s="1">
        <v>44932</v>
      </c>
      <c r="C3383">
        <v>108.36</v>
      </c>
      <c r="D3383">
        <v>111.01</v>
      </c>
      <c r="E3383">
        <v>107.14</v>
      </c>
      <c r="F3383">
        <v>110.54</v>
      </c>
      <c r="G3383">
        <v>108.14</v>
      </c>
      <c r="H3383" s="2">
        <v>1068700</v>
      </c>
      <c r="I3383" s="8" cm="1">
        <f t="array" ref="I3383">IFERROR(MarketData[[#This Row],[Adjusted Close]]/_xlfn.XLOOKUP(1,
(MarketData[ETF]=MarketData[[#This Row],[ETF]])*(MarketData[Date]&lt;MarketData[[#This Row],[Date]]),
MarketData[Adjusted Close],
,0,-1)-1,"")</f>
        <v>-0.23413597733711045</v>
      </c>
      <c r="J3383" s="9" t="str" cm="1">
        <f t="array" ref="J3383">IFERROR(
(_xlfn.XLOOKUP(1,(MarketData[ETF]=H3383)*(MarketData[Date]=I3383),MarketData[Adjusted Close]) /
_xlfn.XLOOKUP(1,(MarketData[ETF]=H3383)*(MarketData[Date]=WORKDAY(I3383,-1)),MarketData[Adjusted Close]))-1,
""
)</f>
        <v/>
      </c>
    </row>
    <row r="3384" spans="1:10" ht="15.75" x14ac:dyDescent="0.25">
      <c r="A3384" t="s">
        <v>10</v>
      </c>
      <c r="B3384" s="1">
        <v>44931</v>
      </c>
      <c r="C3384">
        <v>108.57</v>
      </c>
      <c r="D3384">
        <v>108.66</v>
      </c>
      <c r="E3384">
        <v>107.48</v>
      </c>
      <c r="F3384">
        <v>107.7</v>
      </c>
      <c r="G3384">
        <v>105.36</v>
      </c>
      <c r="H3384" s="2">
        <v>848900</v>
      </c>
      <c r="I3384" s="8" cm="1">
        <f t="array" ref="I3384">IFERROR(MarketData[[#This Row],[Adjusted Close]]/_xlfn.XLOOKUP(1,
(MarketData[ETF]=MarketData[[#This Row],[ETF]])*(MarketData[Date]&lt;MarketData[[#This Row],[Date]]),
MarketData[Adjusted Close],
,0,-1)-1,"")</f>
        <v>-0.2538243626062322</v>
      </c>
      <c r="J3384" s="9" t="str" cm="1">
        <f t="array" ref="J3384">IFERROR(
(_xlfn.XLOOKUP(1,(MarketData[ETF]=H3384)*(MarketData[Date]=I3384),MarketData[Adjusted Close]) /
_xlfn.XLOOKUP(1,(MarketData[ETF]=H3384)*(MarketData[Date]=WORKDAY(I3384,-1)),MarketData[Adjusted Close]))-1,
""
)</f>
        <v/>
      </c>
    </row>
    <row r="3385" spans="1:10" ht="15.75" x14ac:dyDescent="0.25">
      <c r="A3385" t="s">
        <v>10</v>
      </c>
      <c r="B3385" s="1">
        <v>44930</v>
      </c>
      <c r="C3385">
        <v>109.68</v>
      </c>
      <c r="D3385">
        <v>110.01</v>
      </c>
      <c r="E3385">
        <v>108</v>
      </c>
      <c r="F3385">
        <v>109.31</v>
      </c>
      <c r="G3385">
        <v>106.94</v>
      </c>
      <c r="H3385" s="2">
        <v>750000</v>
      </c>
      <c r="I3385" s="8" cm="1">
        <f t="array" ref="I3385">IFERROR(MarketData[[#This Row],[Adjusted Close]]/_xlfn.XLOOKUP(1,
(MarketData[ETF]=MarketData[[#This Row],[ETF]])*(MarketData[Date]&lt;MarketData[[#This Row],[Date]]),
MarketData[Adjusted Close],
,0,-1)-1,"")</f>
        <v>-0.24263456090651558</v>
      </c>
      <c r="J3385" s="9" t="str" cm="1">
        <f t="array" ref="J3385">IFERROR(
(_xlfn.XLOOKUP(1,(MarketData[ETF]=H3385)*(MarketData[Date]=I3385),MarketData[Adjusted Close]) /
_xlfn.XLOOKUP(1,(MarketData[ETF]=H3385)*(MarketData[Date]=WORKDAY(I3385,-1)),MarketData[Adjusted Close]))-1,
""
)</f>
        <v/>
      </c>
    </row>
    <row r="3386" spans="1:10" ht="15.75" x14ac:dyDescent="0.25">
      <c r="A3386" t="s">
        <v>10</v>
      </c>
      <c r="B3386" s="1">
        <v>44929</v>
      </c>
      <c r="C3386">
        <v>110.5</v>
      </c>
      <c r="D3386">
        <v>111.11</v>
      </c>
      <c r="E3386">
        <v>107.85</v>
      </c>
      <c r="F3386">
        <v>108.75</v>
      </c>
      <c r="G3386">
        <v>106.39</v>
      </c>
      <c r="H3386" s="2">
        <v>1514100</v>
      </c>
      <c r="I3386" s="8" cm="1">
        <f t="array" ref="I3386">IFERROR(MarketData[[#This Row],[Adjusted Close]]/_xlfn.XLOOKUP(1,
(MarketData[ETF]=MarketData[[#This Row],[ETF]])*(MarketData[Date]&lt;MarketData[[#This Row],[Date]]),
MarketData[Adjusted Close],
,0,-1)-1,"")</f>
        <v>-0.24652974504249281</v>
      </c>
      <c r="J3386" s="9" t="str" cm="1">
        <f t="array" ref="J3386">IFERROR(
(_xlfn.XLOOKUP(1,(MarketData[ETF]=H3386)*(MarketData[Date]=I3386),MarketData[Adjusted Close]) /
_xlfn.XLOOKUP(1,(MarketData[ETF]=H3386)*(MarketData[Date]=WORKDAY(I3386,-1)),MarketData[Adjusted Close]))-1,
""
)</f>
        <v/>
      </c>
    </row>
    <row r="3387" spans="1:10" ht="15.75" x14ac:dyDescent="0.25">
      <c r="A3387" t="s">
        <v>10</v>
      </c>
      <c r="B3387" s="1">
        <v>44925</v>
      </c>
      <c r="C3387">
        <v>108.45</v>
      </c>
      <c r="D3387">
        <v>109.58</v>
      </c>
      <c r="E3387">
        <v>107.9</v>
      </c>
      <c r="F3387">
        <v>109.53</v>
      </c>
      <c r="G3387">
        <v>107.15</v>
      </c>
      <c r="H3387" s="2">
        <v>766800</v>
      </c>
      <c r="I3387" s="8" cm="1">
        <f t="array" ref="I3387">IFERROR(MarketData[[#This Row],[Adjusted Close]]/_xlfn.XLOOKUP(1,
(MarketData[ETF]=MarketData[[#This Row],[ETF]])*(MarketData[Date]&lt;MarketData[[#This Row],[Date]]),
MarketData[Adjusted Close],
,0,-1)-1,"")</f>
        <v>-0.24114730878186963</v>
      </c>
      <c r="J3387" s="9" t="str" cm="1">
        <f t="array" ref="J3387">IFERROR(
(_xlfn.XLOOKUP(1,(MarketData[ETF]=H3387)*(MarketData[Date]=I3387),MarketData[Adjusted Close]) /
_xlfn.XLOOKUP(1,(MarketData[ETF]=H3387)*(MarketData[Date]=WORKDAY(I3387,-1)),MarketData[Adjusted Close]))-1,
""
)</f>
        <v/>
      </c>
    </row>
    <row r="3388" spans="1:10" ht="15.75" x14ac:dyDescent="0.25">
      <c r="A3388" t="s">
        <v>10</v>
      </c>
      <c r="B3388" s="1">
        <v>44924</v>
      </c>
      <c r="C3388">
        <v>108.2</v>
      </c>
      <c r="D3388">
        <v>109.98</v>
      </c>
      <c r="E3388">
        <v>107.88</v>
      </c>
      <c r="F3388">
        <v>109.65</v>
      </c>
      <c r="G3388">
        <v>107.27</v>
      </c>
      <c r="H3388" s="2">
        <v>776100</v>
      </c>
      <c r="I3388" s="8" cm="1">
        <f t="array" ref="I3388">IFERROR(MarketData[[#This Row],[Adjusted Close]]/_xlfn.XLOOKUP(1,
(MarketData[ETF]=MarketData[[#This Row],[ETF]])*(MarketData[Date]&lt;MarketData[[#This Row],[Date]]),
MarketData[Adjusted Close],
,0,-1)-1,"")</f>
        <v>-0.24029745042492912</v>
      </c>
      <c r="J3388" s="9" t="str" cm="1">
        <f t="array" ref="J3388">IFERROR(
(_xlfn.XLOOKUP(1,(MarketData[ETF]=H3388)*(MarketData[Date]=I3388),MarketData[Adjusted Close]) /
_xlfn.XLOOKUP(1,(MarketData[ETF]=H3388)*(MarketData[Date]=WORKDAY(I3388,-1)),MarketData[Adjusted Close]))-1,
""
)</f>
        <v/>
      </c>
    </row>
    <row r="3389" spans="1:10" ht="15.75" x14ac:dyDescent="0.25">
      <c r="A3389" t="s">
        <v>10</v>
      </c>
      <c r="B3389" s="1">
        <v>44923</v>
      </c>
      <c r="C3389">
        <v>108.25</v>
      </c>
      <c r="D3389">
        <v>109.13</v>
      </c>
      <c r="E3389">
        <v>106.88</v>
      </c>
      <c r="F3389">
        <v>107</v>
      </c>
      <c r="G3389">
        <v>104.68</v>
      </c>
      <c r="H3389" s="2">
        <v>854200</v>
      </c>
      <c r="I3389" s="8" cm="1">
        <f t="array" ref="I3389">IFERROR(MarketData[[#This Row],[Adjusted Close]]/_xlfn.XLOOKUP(1,
(MarketData[ETF]=MarketData[[#This Row],[ETF]])*(MarketData[Date]&lt;MarketData[[#This Row],[Date]]),
MarketData[Adjusted Close],
,0,-1)-1,"")</f>
        <v>-0.25864022662889508</v>
      </c>
      <c r="J3389" s="9" t="str" cm="1">
        <f t="array" ref="J3389">IFERROR(
(_xlfn.XLOOKUP(1,(MarketData[ETF]=H3389)*(MarketData[Date]=I3389),MarketData[Adjusted Close]) /
_xlfn.XLOOKUP(1,(MarketData[ETF]=H3389)*(MarketData[Date]=WORKDAY(I3389,-1)),MarketData[Adjusted Close]))-1,
""
)</f>
        <v/>
      </c>
    </row>
    <row r="3390" spans="1:10" ht="15.75" x14ac:dyDescent="0.25">
      <c r="A3390" t="s">
        <v>10</v>
      </c>
      <c r="B3390" s="1">
        <v>44922</v>
      </c>
      <c r="C3390">
        <v>109.76</v>
      </c>
      <c r="D3390">
        <v>109.76</v>
      </c>
      <c r="E3390">
        <v>108.23</v>
      </c>
      <c r="F3390">
        <v>108.39</v>
      </c>
      <c r="G3390">
        <v>106.04</v>
      </c>
      <c r="H3390" s="2">
        <v>1028700</v>
      </c>
      <c r="I3390" s="8" cm="1">
        <f t="array" ref="I3390">IFERROR(MarketData[[#This Row],[Adjusted Close]]/_xlfn.XLOOKUP(1,
(MarketData[ETF]=MarketData[[#This Row],[ETF]])*(MarketData[Date]&lt;MarketData[[#This Row],[Date]]),
MarketData[Adjusted Close],
,0,-1)-1,"")</f>
        <v>-0.24900849858356933</v>
      </c>
      <c r="J3390" s="9" t="str" cm="1">
        <f t="array" ref="J3390">IFERROR(
(_xlfn.XLOOKUP(1,(MarketData[ETF]=H3390)*(MarketData[Date]=I3390),MarketData[Adjusted Close]) /
_xlfn.XLOOKUP(1,(MarketData[ETF]=H3390)*(MarketData[Date]=WORKDAY(I3390,-1)),MarketData[Adjusted Close]))-1,
""
)</f>
        <v/>
      </c>
    </row>
    <row r="3391" spans="1:10" ht="15.75" x14ac:dyDescent="0.25">
      <c r="A3391" t="s">
        <v>10</v>
      </c>
      <c r="B3391" s="1">
        <v>44918</v>
      </c>
      <c r="C3391">
        <v>109.2</v>
      </c>
      <c r="D3391">
        <v>110.21</v>
      </c>
      <c r="E3391">
        <v>108.42</v>
      </c>
      <c r="F3391">
        <v>110.03</v>
      </c>
      <c r="G3391">
        <v>107.64</v>
      </c>
      <c r="H3391" s="2">
        <v>854700</v>
      </c>
      <c r="I3391" s="8" cm="1">
        <f t="array" ref="I3391">IFERROR(MarketData[[#This Row],[Adjusted Close]]/_xlfn.XLOOKUP(1,
(MarketData[ETF]=MarketData[[#This Row],[ETF]])*(MarketData[Date]&lt;MarketData[[#This Row],[Date]]),
MarketData[Adjusted Close],
,0,-1)-1,"")</f>
        <v>-0.23767705382436255</v>
      </c>
      <c r="J3391" s="9" t="str" cm="1">
        <f t="array" ref="J3391">IFERROR(
(_xlfn.XLOOKUP(1,(MarketData[ETF]=H3391)*(MarketData[Date]=I3391),MarketData[Adjusted Close]) /
_xlfn.XLOOKUP(1,(MarketData[ETF]=H3391)*(MarketData[Date]=WORKDAY(I3391,-1)),MarketData[Adjusted Close]))-1,
""
)</f>
        <v/>
      </c>
    </row>
    <row r="3392" spans="1:10" ht="15.75" x14ac:dyDescent="0.25">
      <c r="A3392" t="s">
        <v>10</v>
      </c>
      <c r="B3392" s="1">
        <v>44917</v>
      </c>
      <c r="C3392">
        <v>111.21</v>
      </c>
      <c r="D3392">
        <v>111.21</v>
      </c>
      <c r="E3392">
        <v>107.97</v>
      </c>
      <c r="F3392">
        <v>109.79</v>
      </c>
      <c r="G3392">
        <v>107.4</v>
      </c>
      <c r="H3392" s="2">
        <v>2351700</v>
      </c>
      <c r="I3392" s="8" cm="1">
        <f t="array" ref="I3392">IFERROR(MarketData[[#This Row],[Adjusted Close]]/_xlfn.XLOOKUP(1,
(MarketData[ETF]=MarketData[[#This Row],[ETF]])*(MarketData[Date]&lt;MarketData[[#This Row],[Date]]),
MarketData[Adjusted Close],
,0,-1)-1,"")</f>
        <v>-0.23937677053824358</v>
      </c>
      <c r="J3392" s="9" t="str" cm="1">
        <f t="array" ref="J3392">IFERROR(
(_xlfn.XLOOKUP(1,(MarketData[ETF]=H3392)*(MarketData[Date]=I3392),MarketData[Adjusted Close]) /
_xlfn.XLOOKUP(1,(MarketData[ETF]=H3392)*(MarketData[Date]=WORKDAY(I3392,-1)),MarketData[Adjusted Close]))-1,
""
)</f>
        <v/>
      </c>
    </row>
    <row r="3393" spans="1:10" ht="15.75" x14ac:dyDescent="0.25">
      <c r="A3393" t="s">
        <v>10</v>
      </c>
      <c r="B3393" s="1">
        <v>44916</v>
      </c>
      <c r="C3393">
        <v>111.31</v>
      </c>
      <c r="D3393">
        <v>113.02</v>
      </c>
      <c r="E3393">
        <v>110.97</v>
      </c>
      <c r="F3393">
        <v>112.5</v>
      </c>
      <c r="G3393">
        <v>110.06</v>
      </c>
      <c r="H3393" s="2">
        <v>864500</v>
      </c>
      <c r="I3393" s="8" cm="1">
        <f t="array" ref="I3393">IFERROR(MarketData[[#This Row],[Adjusted Close]]/_xlfn.XLOOKUP(1,
(MarketData[ETF]=MarketData[[#This Row],[ETF]])*(MarketData[Date]&lt;MarketData[[#This Row],[Date]]),
MarketData[Adjusted Close],
,0,-1)-1,"")</f>
        <v>-0.22053824362606222</v>
      </c>
      <c r="J3393" s="9" t="str" cm="1">
        <f t="array" ref="J3393">IFERROR(
(_xlfn.XLOOKUP(1,(MarketData[ETF]=H3393)*(MarketData[Date]=I3393),MarketData[Adjusted Close]) /
_xlfn.XLOOKUP(1,(MarketData[ETF]=H3393)*(MarketData[Date]=WORKDAY(I3393,-1)),MarketData[Adjusted Close]))-1,
""
)</f>
        <v/>
      </c>
    </row>
    <row r="3394" spans="1:10" ht="15.75" x14ac:dyDescent="0.25">
      <c r="A3394" t="s">
        <v>10</v>
      </c>
      <c r="B3394" s="1">
        <v>44915</v>
      </c>
      <c r="C3394">
        <v>110.46</v>
      </c>
      <c r="D3394">
        <v>111.58</v>
      </c>
      <c r="E3394">
        <v>109.82</v>
      </c>
      <c r="F3394">
        <v>110.89</v>
      </c>
      <c r="G3394">
        <v>108.48</v>
      </c>
      <c r="H3394" s="2">
        <v>733100</v>
      </c>
      <c r="I3394" s="8" cm="1">
        <f t="array" ref="I3394">IFERROR(MarketData[[#This Row],[Adjusted Close]]/_xlfn.XLOOKUP(1,
(MarketData[ETF]=MarketData[[#This Row],[ETF]])*(MarketData[Date]&lt;MarketData[[#This Row],[Date]]),
MarketData[Adjusted Close],
,0,-1)-1,"")</f>
        <v>-0.23172804532577895</v>
      </c>
      <c r="J3394" s="9" t="str" cm="1">
        <f t="array" ref="J3394">IFERROR(
(_xlfn.XLOOKUP(1,(MarketData[ETF]=H3394)*(MarketData[Date]=I3394),MarketData[Adjusted Close]) /
_xlfn.XLOOKUP(1,(MarketData[ETF]=H3394)*(MarketData[Date]=WORKDAY(I3394,-1)),MarketData[Adjusted Close]))-1,
""
)</f>
        <v/>
      </c>
    </row>
    <row r="3395" spans="1:10" ht="15.75" x14ac:dyDescent="0.25">
      <c r="A3395" t="s">
        <v>10</v>
      </c>
      <c r="B3395" s="1">
        <v>44914</v>
      </c>
      <c r="C3395">
        <v>112.66</v>
      </c>
      <c r="D3395">
        <v>112.66</v>
      </c>
      <c r="E3395">
        <v>110.45</v>
      </c>
      <c r="F3395">
        <v>111.01</v>
      </c>
      <c r="G3395">
        <v>108.6</v>
      </c>
      <c r="H3395" s="2">
        <v>815200</v>
      </c>
      <c r="I3395" s="8" cm="1">
        <f t="array" ref="I3395">IFERROR(MarketData[[#This Row],[Adjusted Close]]/_xlfn.XLOOKUP(1,
(MarketData[ETF]=MarketData[[#This Row],[ETF]])*(MarketData[Date]&lt;MarketData[[#This Row],[Date]]),
MarketData[Adjusted Close],
,0,-1)-1,"")</f>
        <v>-0.23087818696883855</v>
      </c>
      <c r="J3395" s="9" t="str" cm="1">
        <f t="array" ref="J3395">IFERROR(
(_xlfn.XLOOKUP(1,(MarketData[ETF]=H3395)*(MarketData[Date]=I3395),MarketData[Adjusted Close]) /
_xlfn.XLOOKUP(1,(MarketData[ETF]=H3395)*(MarketData[Date]=WORKDAY(I3395,-1)),MarketData[Adjusted Close]))-1,
""
)</f>
        <v/>
      </c>
    </row>
    <row r="3396" spans="1:10" ht="15.75" x14ac:dyDescent="0.25">
      <c r="A3396" t="s">
        <v>10</v>
      </c>
      <c r="B3396" s="1">
        <v>44911</v>
      </c>
      <c r="C3396">
        <v>113.61</v>
      </c>
      <c r="D3396">
        <v>114.21</v>
      </c>
      <c r="E3396">
        <v>112.16</v>
      </c>
      <c r="F3396">
        <v>112.86</v>
      </c>
      <c r="G3396">
        <v>110.14</v>
      </c>
      <c r="H3396" s="2">
        <v>2342100</v>
      </c>
      <c r="I3396" s="8" cm="1">
        <f t="array" ref="I3396">IFERROR(MarketData[[#This Row],[Adjusted Close]]/_xlfn.XLOOKUP(1,
(MarketData[ETF]=MarketData[[#This Row],[ETF]])*(MarketData[Date]&lt;MarketData[[#This Row],[Date]]),
MarketData[Adjusted Close],
,0,-1)-1,"")</f>
        <v>-0.21997167138810192</v>
      </c>
      <c r="J3396" s="9" t="str" cm="1">
        <f t="array" ref="J3396">IFERROR(
(_xlfn.XLOOKUP(1,(MarketData[ETF]=H3396)*(MarketData[Date]=I3396),MarketData[Adjusted Close]) /
_xlfn.XLOOKUP(1,(MarketData[ETF]=H3396)*(MarketData[Date]=WORKDAY(I3396,-1)),MarketData[Adjusted Close]))-1,
""
)</f>
        <v/>
      </c>
    </row>
    <row r="3397" spans="1:10" ht="15.75" x14ac:dyDescent="0.25">
      <c r="A3397" t="s">
        <v>10</v>
      </c>
      <c r="B3397" s="1">
        <v>44910</v>
      </c>
      <c r="C3397">
        <v>116.15</v>
      </c>
      <c r="D3397">
        <v>116.39</v>
      </c>
      <c r="E3397">
        <v>113.4</v>
      </c>
      <c r="F3397">
        <v>114</v>
      </c>
      <c r="G3397">
        <v>111.26</v>
      </c>
      <c r="H3397" s="2">
        <v>1570500</v>
      </c>
      <c r="I3397" s="8" cm="1">
        <f t="array" ref="I3397">IFERROR(MarketData[[#This Row],[Adjusted Close]]/_xlfn.XLOOKUP(1,
(MarketData[ETF]=MarketData[[#This Row],[ETF]])*(MarketData[Date]&lt;MarketData[[#This Row],[Date]]),
MarketData[Adjusted Close],
,0,-1)-1,"")</f>
        <v>-0.21203966005665709</v>
      </c>
      <c r="J3397" s="9" t="str" cm="1">
        <f t="array" ref="J3397">IFERROR(
(_xlfn.XLOOKUP(1,(MarketData[ETF]=H3397)*(MarketData[Date]=I3397),MarketData[Adjusted Close]) /
_xlfn.XLOOKUP(1,(MarketData[ETF]=H3397)*(MarketData[Date]=WORKDAY(I3397,-1)),MarketData[Adjusted Close]))-1,
""
)</f>
        <v/>
      </c>
    </row>
    <row r="3398" spans="1:10" ht="15.75" x14ac:dyDescent="0.25">
      <c r="A3398" t="s">
        <v>10</v>
      </c>
      <c r="B3398" s="1">
        <v>44909</v>
      </c>
      <c r="C3398">
        <v>118.53</v>
      </c>
      <c r="D3398">
        <v>119.88</v>
      </c>
      <c r="E3398">
        <v>116.54</v>
      </c>
      <c r="F3398">
        <v>117.77</v>
      </c>
      <c r="G3398">
        <v>114.94</v>
      </c>
      <c r="H3398" s="2">
        <v>1154600</v>
      </c>
      <c r="I3398" s="8" cm="1">
        <f t="array" ref="I3398">IFERROR(MarketData[[#This Row],[Adjusted Close]]/_xlfn.XLOOKUP(1,
(MarketData[ETF]=MarketData[[#This Row],[ETF]])*(MarketData[Date]&lt;MarketData[[#This Row],[Date]]),
MarketData[Adjusted Close],
,0,-1)-1,"")</f>
        <v>-0.18597733711048159</v>
      </c>
      <c r="J3398" s="9" t="str" cm="1">
        <f t="array" ref="J3398">IFERROR(
(_xlfn.XLOOKUP(1,(MarketData[ETF]=H3398)*(MarketData[Date]=I3398),MarketData[Adjusted Close]) /
_xlfn.XLOOKUP(1,(MarketData[ETF]=H3398)*(MarketData[Date]=WORKDAY(I3398,-1)),MarketData[Adjusted Close]))-1,
""
)</f>
        <v/>
      </c>
    </row>
    <row r="3399" spans="1:10" ht="15.75" x14ac:dyDescent="0.25">
      <c r="A3399" t="s">
        <v>10</v>
      </c>
      <c r="B3399" s="1">
        <v>44908</v>
      </c>
      <c r="C3399">
        <v>122.06</v>
      </c>
      <c r="D3399">
        <v>122.1</v>
      </c>
      <c r="E3399">
        <v>117.62</v>
      </c>
      <c r="F3399">
        <v>118.78</v>
      </c>
      <c r="G3399">
        <v>115.92</v>
      </c>
      <c r="H3399" s="2">
        <v>1648100</v>
      </c>
      <c r="I3399" s="8" cm="1">
        <f t="array" ref="I3399">IFERROR(MarketData[[#This Row],[Adjusted Close]]/_xlfn.XLOOKUP(1,
(MarketData[ETF]=MarketData[[#This Row],[ETF]])*(MarketData[Date]&lt;MarketData[[#This Row],[Date]]),
MarketData[Adjusted Close],
,0,-1)-1,"")</f>
        <v>-0.17903682719546732</v>
      </c>
      <c r="J3399" s="9" t="str" cm="1">
        <f t="array" ref="J3399">IFERROR(
(_xlfn.XLOOKUP(1,(MarketData[ETF]=H3399)*(MarketData[Date]=I3399),MarketData[Adjusted Close]) /
_xlfn.XLOOKUP(1,(MarketData[ETF]=H3399)*(MarketData[Date]=WORKDAY(I3399,-1)),MarketData[Adjusted Close]))-1,
""
)</f>
        <v/>
      </c>
    </row>
    <row r="3400" spans="1:10" ht="15.75" x14ac:dyDescent="0.25">
      <c r="A3400" t="s">
        <v>10</v>
      </c>
      <c r="B3400" s="1">
        <v>44907</v>
      </c>
      <c r="C3400">
        <v>116.09</v>
      </c>
      <c r="D3400">
        <v>117.48</v>
      </c>
      <c r="E3400">
        <v>115.69</v>
      </c>
      <c r="F3400">
        <v>117.47</v>
      </c>
      <c r="G3400">
        <v>114.64</v>
      </c>
      <c r="H3400" s="2">
        <v>518100</v>
      </c>
      <c r="I3400" s="8" cm="1">
        <f t="array" ref="I3400">IFERROR(MarketData[[#This Row],[Adjusted Close]]/_xlfn.XLOOKUP(1,
(MarketData[ETF]=MarketData[[#This Row],[ETF]])*(MarketData[Date]&lt;MarketData[[#This Row],[Date]]),
MarketData[Adjusted Close],
,0,-1)-1,"")</f>
        <v>-0.18810198300283276</v>
      </c>
      <c r="J3400" s="9" t="str" cm="1">
        <f t="array" ref="J3400">IFERROR(
(_xlfn.XLOOKUP(1,(MarketData[ETF]=H3400)*(MarketData[Date]=I3400),MarketData[Adjusted Close]) /
_xlfn.XLOOKUP(1,(MarketData[ETF]=H3400)*(MarketData[Date]=WORKDAY(I3400,-1)),MarketData[Adjusted Close]))-1,
""
)</f>
        <v/>
      </c>
    </row>
    <row r="3401" spans="1:10" ht="15.75" x14ac:dyDescent="0.25">
      <c r="A3401" t="s">
        <v>10</v>
      </c>
      <c r="B3401" s="1">
        <v>44904</v>
      </c>
      <c r="C3401">
        <v>116.37</v>
      </c>
      <c r="D3401">
        <v>117.49</v>
      </c>
      <c r="E3401">
        <v>115.87</v>
      </c>
      <c r="F3401">
        <v>116.07</v>
      </c>
      <c r="G3401">
        <v>113.28</v>
      </c>
      <c r="H3401" s="2">
        <v>1071300</v>
      </c>
      <c r="I3401" s="8" cm="1">
        <f t="array" ref="I3401">IFERROR(MarketData[[#This Row],[Adjusted Close]]/_xlfn.XLOOKUP(1,
(MarketData[ETF]=MarketData[[#This Row],[ETF]])*(MarketData[Date]&lt;MarketData[[#This Row],[Date]]),
MarketData[Adjusted Close],
,0,-1)-1,"")</f>
        <v>-0.19773371104815862</v>
      </c>
      <c r="J3401" s="9" t="str" cm="1">
        <f t="array" ref="J3401">IFERROR(
(_xlfn.XLOOKUP(1,(MarketData[ETF]=H3401)*(MarketData[Date]=I3401),MarketData[Adjusted Close]) /
_xlfn.XLOOKUP(1,(MarketData[ETF]=H3401)*(MarketData[Date]=WORKDAY(I3401,-1)),MarketData[Adjusted Close]))-1,
""
)</f>
        <v/>
      </c>
    </row>
    <row r="3402" spans="1:10" ht="15.75" x14ac:dyDescent="0.25">
      <c r="A3402" t="s">
        <v>10</v>
      </c>
      <c r="B3402" s="1">
        <v>44903</v>
      </c>
      <c r="C3402">
        <v>115.98</v>
      </c>
      <c r="D3402">
        <v>117.16</v>
      </c>
      <c r="E3402">
        <v>115.13</v>
      </c>
      <c r="F3402">
        <v>116.74</v>
      </c>
      <c r="G3402">
        <v>113.93</v>
      </c>
      <c r="H3402" s="2">
        <v>716600</v>
      </c>
      <c r="I3402" s="8" cm="1">
        <f t="array" ref="I3402">IFERROR(MarketData[[#This Row],[Adjusted Close]]/_xlfn.XLOOKUP(1,
(MarketData[ETF]=MarketData[[#This Row],[ETF]])*(MarketData[Date]&lt;MarketData[[#This Row],[Date]]),
MarketData[Adjusted Close],
,0,-1)-1,"")</f>
        <v>-0.19313031161473071</v>
      </c>
      <c r="J3402" s="9" t="str" cm="1">
        <f t="array" ref="J3402">IFERROR(
(_xlfn.XLOOKUP(1,(MarketData[ETF]=H3402)*(MarketData[Date]=I3402),MarketData[Adjusted Close]) /
_xlfn.XLOOKUP(1,(MarketData[ETF]=H3402)*(MarketData[Date]=WORKDAY(I3402,-1)),MarketData[Adjusted Close]))-1,
""
)</f>
        <v/>
      </c>
    </row>
    <row r="3403" spans="1:10" ht="15.75" x14ac:dyDescent="0.25">
      <c r="A3403" t="s">
        <v>10</v>
      </c>
      <c r="B3403" s="1">
        <v>44902</v>
      </c>
      <c r="C3403">
        <v>115.31</v>
      </c>
      <c r="D3403">
        <v>116.23</v>
      </c>
      <c r="E3403">
        <v>114.71</v>
      </c>
      <c r="F3403">
        <v>115.39</v>
      </c>
      <c r="G3403">
        <v>112.61</v>
      </c>
      <c r="H3403" s="2">
        <v>800900</v>
      </c>
      <c r="I3403" s="8" cm="1">
        <f t="array" ref="I3403">IFERROR(MarketData[[#This Row],[Adjusted Close]]/_xlfn.XLOOKUP(1,
(MarketData[ETF]=MarketData[[#This Row],[ETF]])*(MarketData[Date]&lt;MarketData[[#This Row],[Date]]),
MarketData[Adjusted Close],
,0,-1)-1,"")</f>
        <v>-0.20247875354107647</v>
      </c>
      <c r="J3403" s="9" t="str" cm="1">
        <f t="array" ref="J3403">IFERROR(
(_xlfn.XLOOKUP(1,(MarketData[ETF]=H3403)*(MarketData[Date]=I3403),MarketData[Adjusted Close]) /
_xlfn.XLOOKUP(1,(MarketData[ETF]=H3403)*(MarketData[Date]=WORKDAY(I3403,-1)),MarketData[Adjusted Close]))-1,
""
)</f>
        <v/>
      </c>
    </row>
    <row r="3404" spans="1:10" ht="15.75" x14ac:dyDescent="0.25">
      <c r="A3404" t="s">
        <v>10</v>
      </c>
      <c r="B3404" s="1">
        <v>44901</v>
      </c>
      <c r="C3404">
        <v>118.26</v>
      </c>
      <c r="D3404">
        <v>118.31</v>
      </c>
      <c r="E3404">
        <v>115.29</v>
      </c>
      <c r="F3404">
        <v>116.03</v>
      </c>
      <c r="G3404">
        <v>113.24</v>
      </c>
      <c r="H3404" s="2">
        <v>718200</v>
      </c>
      <c r="I3404" s="8" cm="1">
        <f t="array" ref="I3404">IFERROR(MarketData[[#This Row],[Adjusted Close]]/_xlfn.XLOOKUP(1,
(MarketData[ETF]=MarketData[[#This Row],[ETF]])*(MarketData[Date]&lt;MarketData[[#This Row],[Date]]),
MarketData[Adjusted Close],
,0,-1)-1,"")</f>
        <v>-0.19801699716713883</v>
      </c>
      <c r="J3404" s="9" t="str" cm="1">
        <f t="array" ref="J3404">IFERROR(
(_xlfn.XLOOKUP(1,(MarketData[ETF]=H3404)*(MarketData[Date]=I3404),MarketData[Adjusted Close]) /
_xlfn.XLOOKUP(1,(MarketData[ETF]=H3404)*(MarketData[Date]=WORKDAY(I3404,-1)),MarketData[Adjusted Close]))-1,
""
)</f>
        <v/>
      </c>
    </row>
    <row r="3405" spans="1:10" ht="15.75" x14ac:dyDescent="0.25">
      <c r="A3405" t="s">
        <v>10</v>
      </c>
      <c r="B3405" s="1">
        <v>44900</v>
      </c>
      <c r="C3405">
        <v>119.42</v>
      </c>
      <c r="D3405">
        <v>119.99</v>
      </c>
      <c r="E3405">
        <v>117.78</v>
      </c>
      <c r="F3405">
        <v>118.39</v>
      </c>
      <c r="G3405">
        <v>115.54</v>
      </c>
      <c r="H3405" s="2">
        <v>474400</v>
      </c>
      <c r="I3405" s="8" cm="1">
        <f t="array" ref="I3405">IFERROR(MarketData[[#This Row],[Adjusted Close]]/_xlfn.XLOOKUP(1,
(MarketData[ETF]=MarketData[[#This Row],[ETF]])*(MarketData[Date]&lt;MarketData[[#This Row],[Date]]),
MarketData[Adjusted Close],
,0,-1)-1,"")</f>
        <v>-0.18172804532577891</v>
      </c>
      <c r="J3405" s="9" t="str" cm="1">
        <f t="array" ref="J3405">IFERROR(
(_xlfn.XLOOKUP(1,(MarketData[ETF]=H3405)*(MarketData[Date]=I3405),MarketData[Adjusted Close]) /
_xlfn.XLOOKUP(1,(MarketData[ETF]=H3405)*(MarketData[Date]=WORKDAY(I3405,-1)),MarketData[Adjusted Close]))-1,
""
)</f>
        <v/>
      </c>
    </row>
    <row r="3406" spans="1:10" ht="15.75" x14ac:dyDescent="0.25">
      <c r="A3406" t="s">
        <v>10</v>
      </c>
      <c r="B3406" s="1">
        <v>44897</v>
      </c>
      <c r="C3406">
        <v>118.76</v>
      </c>
      <c r="D3406">
        <v>120.68</v>
      </c>
      <c r="E3406">
        <v>118.65</v>
      </c>
      <c r="F3406">
        <v>120.35</v>
      </c>
      <c r="G3406">
        <v>117.45</v>
      </c>
      <c r="H3406" s="2">
        <v>767000</v>
      </c>
      <c r="I3406" s="8" cm="1">
        <f t="array" ref="I3406">IFERROR(MarketData[[#This Row],[Adjusted Close]]/_xlfn.XLOOKUP(1,
(MarketData[ETF]=MarketData[[#This Row],[ETF]])*(MarketData[Date]&lt;MarketData[[#This Row],[Date]]),
MarketData[Adjusted Close],
,0,-1)-1,"")</f>
        <v>-0.16820113314447582</v>
      </c>
      <c r="J3406" s="9" t="str" cm="1">
        <f t="array" ref="J3406">IFERROR(
(_xlfn.XLOOKUP(1,(MarketData[ETF]=H3406)*(MarketData[Date]=I3406),MarketData[Adjusted Close]) /
_xlfn.XLOOKUP(1,(MarketData[ETF]=H3406)*(MarketData[Date]=WORKDAY(I3406,-1)),MarketData[Adjusted Close]))-1,
""
)</f>
        <v/>
      </c>
    </row>
    <row r="3407" spans="1:10" ht="15.75" x14ac:dyDescent="0.25">
      <c r="A3407" t="s">
        <v>10</v>
      </c>
      <c r="B3407" s="1">
        <v>44896</v>
      </c>
      <c r="C3407">
        <v>120.82</v>
      </c>
      <c r="D3407">
        <v>121.68</v>
      </c>
      <c r="E3407">
        <v>119.64</v>
      </c>
      <c r="F3407">
        <v>120.86</v>
      </c>
      <c r="G3407">
        <v>117.95</v>
      </c>
      <c r="H3407" s="2">
        <v>1104000</v>
      </c>
      <c r="I3407" s="8" cm="1">
        <f t="array" ref="I3407">IFERROR(MarketData[[#This Row],[Adjusted Close]]/_xlfn.XLOOKUP(1,
(MarketData[ETF]=MarketData[[#This Row],[ETF]])*(MarketData[Date]&lt;MarketData[[#This Row],[Date]]),
MarketData[Adjusted Close],
,0,-1)-1,"")</f>
        <v>-0.16466005665722372</v>
      </c>
      <c r="J3407" s="9" t="str" cm="1">
        <f t="array" ref="J3407">IFERROR(
(_xlfn.XLOOKUP(1,(MarketData[ETF]=H3407)*(MarketData[Date]=I3407),MarketData[Adjusted Close]) /
_xlfn.XLOOKUP(1,(MarketData[ETF]=H3407)*(MarketData[Date]=WORKDAY(I3407,-1)),MarketData[Adjusted Close]))-1,
""
)</f>
        <v/>
      </c>
    </row>
    <row r="3408" spans="1:10" ht="15.75" x14ac:dyDescent="0.25">
      <c r="A3408" t="s">
        <v>10</v>
      </c>
      <c r="B3408" s="1">
        <v>44895</v>
      </c>
      <c r="C3408">
        <v>115.54</v>
      </c>
      <c r="D3408">
        <v>120.74</v>
      </c>
      <c r="E3408">
        <v>115.21</v>
      </c>
      <c r="F3408">
        <v>120.74</v>
      </c>
      <c r="G3408">
        <v>117.83</v>
      </c>
      <c r="H3408" s="2">
        <v>1158200</v>
      </c>
      <c r="I3408" s="8" cm="1">
        <f t="array" ref="I3408">IFERROR(MarketData[[#This Row],[Adjusted Close]]/_xlfn.XLOOKUP(1,
(MarketData[ETF]=MarketData[[#This Row],[ETF]])*(MarketData[Date]&lt;MarketData[[#This Row],[Date]]),
MarketData[Adjusted Close],
,0,-1)-1,"")</f>
        <v>-0.16550991501416423</v>
      </c>
      <c r="J3408" s="9" t="str" cm="1">
        <f t="array" ref="J3408">IFERROR(
(_xlfn.XLOOKUP(1,(MarketData[ETF]=H3408)*(MarketData[Date]=I3408),MarketData[Adjusted Close]) /
_xlfn.XLOOKUP(1,(MarketData[ETF]=H3408)*(MarketData[Date]=WORKDAY(I3408,-1)),MarketData[Adjusted Close]))-1,
""
)</f>
        <v/>
      </c>
    </row>
    <row r="3409" spans="1:10" ht="15.75" x14ac:dyDescent="0.25">
      <c r="A3409" t="s">
        <v>10</v>
      </c>
      <c r="B3409" s="1">
        <v>44894</v>
      </c>
      <c r="C3409">
        <v>116.35</v>
      </c>
      <c r="D3409">
        <v>116.51</v>
      </c>
      <c r="E3409">
        <v>114.83</v>
      </c>
      <c r="F3409">
        <v>115.46</v>
      </c>
      <c r="G3409">
        <v>112.68</v>
      </c>
      <c r="H3409" s="2">
        <v>467000</v>
      </c>
      <c r="I3409" s="8" cm="1">
        <f t="array" ref="I3409">IFERROR(MarketData[[#This Row],[Adjusted Close]]/_xlfn.XLOOKUP(1,
(MarketData[ETF]=MarketData[[#This Row],[ETF]])*(MarketData[Date]&lt;MarketData[[#This Row],[Date]]),
MarketData[Adjusted Close],
,0,-1)-1,"")</f>
        <v>-0.20198300283286108</v>
      </c>
      <c r="J3409" s="9" t="str" cm="1">
        <f t="array" ref="J3409">IFERROR(
(_xlfn.XLOOKUP(1,(MarketData[ETF]=H3409)*(MarketData[Date]=I3409),MarketData[Adjusted Close]) /
_xlfn.XLOOKUP(1,(MarketData[ETF]=H3409)*(MarketData[Date]=WORKDAY(I3409,-1)),MarketData[Adjusted Close]))-1,
""
)</f>
        <v/>
      </c>
    </row>
    <row r="3410" spans="1:10" ht="15.75" x14ac:dyDescent="0.25">
      <c r="A3410" t="s">
        <v>10</v>
      </c>
      <c r="B3410" s="1">
        <v>44893</v>
      </c>
      <c r="C3410">
        <v>117.2</v>
      </c>
      <c r="D3410">
        <v>118.03</v>
      </c>
      <c r="E3410">
        <v>115.91</v>
      </c>
      <c r="F3410">
        <v>116.28</v>
      </c>
      <c r="G3410">
        <v>113.48</v>
      </c>
      <c r="H3410" s="2">
        <v>530900</v>
      </c>
      <c r="I3410" s="8" cm="1">
        <f t="array" ref="I3410">IFERROR(MarketData[[#This Row],[Adjusted Close]]/_xlfn.XLOOKUP(1,
(MarketData[ETF]=MarketData[[#This Row],[ETF]])*(MarketData[Date]&lt;MarketData[[#This Row],[Date]]),
MarketData[Adjusted Close],
,0,-1)-1,"")</f>
        <v>-0.19631728045325769</v>
      </c>
      <c r="J3410" s="9" t="str" cm="1">
        <f t="array" ref="J3410">IFERROR(
(_xlfn.XLOOKUP(1,(MarketData[ETF]=H3410)*(MarketData[Date]=I3410),MarketData[Adjusted Close]) /
_xlfn.XLOOKUP(1,(MarketData[ETF]=H3410)*(MarketData[Date]=WORKDAY(I3410,-1)),MarketData[Adjusted Close]))-1,
""
)</f>
        <v/>
      </c>
    </row>
    <row r="3411" spans="1:10" ht="15.75" x14ac:dyDescent="0.25">
      <c r="A3411" t="s">
        <v>10</v>
      </c>
      <c r="B3411" s="1">
        <v>44890</v>
      </c>
      <c r="C3411">
        <v>118.14</v>
      </c>
      <c r="D3411">
        <v>118.4</v>
      </c>
      <c r="E3411">
        <v>117.85</v>
      </c>
      <c r="F3411">
        <v>118.04</v>
      </c>
      <c r="G3411">
        <v>115.2</v>
      </c>
      <c r="H3411" s="2">
        <v>476400</v>
      </c>
      <c r="I3411" s="8" cm="1">
        <f t="array" ref="I3411">IFERROR(MarketData[[#This Row],[Adjusted Close]]/_xlfn.XLOOKUP(1,
(MarketData[ETF]=MarketData[[#This Row],[ETF]])*(MarketData[Date]&lt;MarketData[[#This Row],[Date]]),
MarketData[Adjusted Close],
,0,-1)-1,"")</f>
        <v>-0.1841359773371104</v>
      </c>
      <c r="J3411" s="9" t="str" cm="1">
        <f t="array" ref="J3411">IFERROR(
(_xlfn.XLOOKUP(1,(MarketData[ETF]=H3411)*(MarketData[Date]=I3411),MarketData[Adjusted Close]) /
_xlfn.XLOOKUP(1,(MarketData[ETF]=H3411)*(MarketData[Date]=WORKDAY(I3411,-1)),MarketData[Adjusted Close]))-1,
""
)</f>
        <v/>
      </c>
    </row>
    <row r="3412" spans="1:10" ht="15.75" x14ac:dyDescent="0.25">
      <c r="A3412" t="s">
        <v>10</v>
      </c>
      <c r="B3412" s="1">
        <v>44888</v>
      </c>
      <c r="C3412">
        <v>117.64</v>
      </c>
      <c r="D3412">
        <v>119.04</v>
      </c>
      <c r="E3412">
        <v>117.56</v>
      </c>
      <c r="F3412">
        <v>118.9</v>
      </c>
      <c r="G3412">
        <v>116.04</v>
      </c>
      <c r="H3412" s="2">
        <v>834400</v>
      </c>
      <c r="I3412" s="8" cm="1">
        <f t="array" ref="I3412">IFERROR(MarketData[[#This Row],[Adjusted Close]]/_xlfn.XLOOKUP(1,
(MarketData[ETF]=MarketData[[#This Row],[ETF]])*(MarketData[Date]&lt;MarketData[[#This Row],[Date]]),
MarketData[Adjusted Close],
,0,-1)-1,"")</f>
        <v>-0.1781869688385268</v>
      </c>
      <c r="J3412" s="9" t="str" cm="1">
        <f t="array" ref="J3412">IFERROR(
(_xlfn.XLOOKUP(1,(MarketData[ETF]=H3412)*(MarketData[Date]=I3412),MarketData[Adjusted Close]) /
_xlfn.XLOOKUP(1,(MarketData[ETF]=H3412)*(MarketData[Date]=WORKDAY(I3412,-1)),MarketData[Adjusted Close]))-1,
""
)</f>
        <v/>
      </c>
    </row>
    <row r="3413" spans="1:10" ht="15.75" x14ac:dyDescent="0.25">
      <c r="A3413" t="s">
        <v>10</v>
      </c>
      <c r="B3413" s="1">
        <v>44887</v>
      </c>
      <c r="C3413">
        <v>116.27</v>
      </c>
      <c r="D3413">
        <v>117.68</v>
      </c>
      <c r="E3413">
        <v>115.37</v>
      </c>
      <c r="F3413">
        <v>117.59</v>
      </c>
      <c r="G3413">
        <v>114.76</v>
      </c>
      <c r="H3413" s="2">
        <v>697100</v>
      </c>
      <c r="I3413" s="8" cm="1">
        <f t="array" ref="I3413">IFERROR(MarketData[[#This Row],[Adjusted Close]]/_xlfn.XLOOKUP(1,
(MarketData[ETF]=MarketData[[#This Row],[ETF]])*(MarketData[Date]&lt;MarketData[[#This Row],[Date]]),
MarketData[Adjusted Close],
,0,-1)-1,"")</f>
        <v>-0.18725212464589225</v>
      </c>
      <c r="J3413" s="9" t="str" cm="1">
        <f t="array" ref="J3413">IFERROR(
(_xlfn.XLOOKUP(1,(MarketData[ETF]=H3413)*(MarketData[Date]=I3413),MarketData[Adjusted Close]) /
_xlfn.XLOOKUP(1,(MarketData[ETF]=H3413)*(MarketData[Date]=WORKDAY(I3413,-1)),MarketData[Adjusted Close]))-1,
""
)</f>
        <v/>
      </c>
    </row>
    <row r="3414" spans="1:10" ht="15.75" x14ac:dyDescent="0.25">
      <c r="A3414" t="s">
        <v>10</v>
      </c>
      <c r="B3414" s="1">
        <v>44886</v>
      </c>
      <c r="C3414">
        <v>116.58</v>
      </c>
      <c r="D3414">
        <v>117.04</v>
      </c>
      <c r="E3414">
        <v>115.61</v>
      </c>
      <c r="F3414">
        <v>115.98</v>
      </c>
      <c r="G3414">
        <v>113.19</v>
      </c>
      <c r="H3414" s="2">
        <v>455400</v>
      </c>
      <c r="I3414" s="8" cm="1">
        <f t="array" ref="I3414">IFERROR(MarketData[[#This Row],[Adjusted Close]]/_xlfn.XLOOKUP(1,
(MarketData[ETF]=MarketData[[#This Row],[ETF]])*(MarketData[Date]&lt;MarketData[[#This Row],[Date]]),
MarketData[Adjusted Close],
,0,-1)-1,"")</f>
        <v>-0.19837110481586395</v>
      </c>
      <c r="J3414" s="9" t="str" cm="1">
        <f t="array" ref="J3414">IFERROR(
(_xlfn.XLOOKUP(1,(MarketData[ETF]=H3414)*(MarketData[Date]=I3414),MarketData[Adjusted Close]) /
_xlfn.XLOOKUP(1,(MarketData[ETF]=H3414)*(MarketData[Date]=WORKDAY(I3414,-1)),MarketData[Adjusted Close]))-1,
""
)</f>
        <v/>
      </c>
    </row>
    <row r="3415" spans="1:10" ht="15.75" x14ac:dyDescent="0.25">
      <c r="A3415" t="s">
        <v>10</v>
      </c>
      <c r="B3415" s="1">
        <v>44883</v>
      </c>
      <c r="C3415">
        <v>118.44</v>
      </c>
      <c r="D3415">
        <v>118.46</v>
      </c>
      <c r="E3415">
        <v>116.15</v>
      </c>
      <c r="F3415">
        <v>117.29</v>
      </c>
      <c r="G3415">
        <v>114.47</v>
      </c>
      <c r="H3415" s="2">
        <v>731800</v>
      </c>
      <c r="I3415" s="8" cm="1">
        <f t="array" ref="I3415">IFERROR(MarketData[[#This Row],[Adjusted Close]]/_xlfn.XLOOKUP(1,
(MarketData[ETF]=MarketData[[#This Row],[ETF]])*(MarketData[Date]&lt;MarketData[[#This Row],[Date]]),
MarketData[Adjusted Close],
,0,-1)-1,"")</f>
        <v>-0.18930594900849851</v>
      </c>
      <c r="J3415" s="9" t="str" cm="1">
        <f t="array" ref="J3415">IFERROR(
(_xlfn.XLOOKUP(1,(MarketData[ETF]=H3415)*(MarketData[Date]=I3415),MarketData[Adjusted Close]) /
_xlfn.XLOOKUP(1,(MarketData[ETF]=H3415)*(MarketData[Date]=WORKDAY(I3415,-1)),MarketData[Adjusted Close]))-1,
""
)</f>
        <v/>
      </c>
    </row>
    <row r="3416" spans="1:10" ht="15.75" x14ac:dyDescent="0.25">
      <c r="A3416" t="s">
        <v>10</v>
      </c>
      <c r="B3416" s="1">
        <v>44882</v>
      </c>
      <c r="C3416">
        <v>115.55</v>
      </c>
      <c r="D3416">
        <v>117.75</v>
      </c>
      <c r="E3416">
        <v>115.48</v>
      </c>
      <c r="F3416">
        <v>117.17</v>
      </c>
      <c r="G3416">
        <v>114.35</v>
      </c>
      <c r="H3416" s="2">
        <v>874900</v>
      </c>
      <c r="I3416" s="8" cm="1">
        <f t="array" ref="I3416">IFERROR(MarketData[[#This Row],[Adjusted Close]]/_xlfn.XLOOKUP(1,
(MarketData[ETF]=MarketData[[#This Row],[ETF]])*(MarketData[Date]&lt;MarketData[[#This Row],[Date]]),
MarketData[Adjusted Close],
,0,-1)-1,"")</f>
        <v>-0.19015580736543902</v>
      </c>
      <c r="J3416" s="9" t="str" cm="1">
        <f t="array" ref="J3416">IFERROR(
(_xlfn.XLOOKUP(1,(MarketData[ETF]=H3416)*(MarketData[Date]=I3416),MarketData[Adjusted Close]) /
_xlfn.XLOOKUP(1,(MarketData[ETF]=H3416)*(MarketData[Date]=WORKDAY(I3416,-1)),MarketData[Adjusted Close]))-1,
""
)</f>
        <v/>
      </c>
    </row>
    <row r="3417" spans="1:10" ht="15.75" x14ac:dyDescent="0.25">
      <c r="A3417" t="s">
        <v>10</v>
      </c>
      <c r="B3417" s="1">
        <v>44881</v>
      </c>
      <c r="C3417">
        <v>118.15</v>
      </c>
      <c r="D3417">
        <v>118.3</v>
      </c>
      <c r="E3417">
        <v>117.09</v>
      </c>
      <c r="F3417">
        <v>117.4</v>
      </c>
      <c r="G3417">
        <v>114.57</v>
      </c>
      <c r="H3417" s="2">
        <v>618900</v>
      </c>
      <c r="I3417" s="8" cm="1">
        <f t="array" ref="I3417">IFERROR(MarketData[[#This Row],[Adjusted Close]]/_xlfn.XLOOKUP(1,
(MarketData[ETF]=MarketData[[#This Row],[ETF]])*(MarketData[Date]&lt;MarketData[[#This Row],[Date]]),
MarketData[Adjusted Close],
,0,-1)-1,"")</f>
        <v>-0.18859773371104815</v>
      </c>
      <c r="J3417" s="9" t="str" cm="1">
        <f t="array" ref="J3417">IFERROR(
(_xlfn.XLOOKUP(1,(MarketData[ETF]=H3417)*(MarketData[Date]=I3417),MarketData[Adjusted Close]) /
_xlfn.XLOOKUP(1,(MarketData[ETF]=H3417)*(MarketData[Date]=WORKDAY(I3417,-1)),MarketData[Adjusted Close]))-1,
""
)</f>
        <v/>
      </c>
    </row>
    <row r="3418" spans="1:10" ht="15.75" x14ac:dyDescent="0.25">
      <c r="A3418" t="s">
        <v>10</v>
      </c>
      <c r="B3418" s="1">
        <v>44880</v>
      </c>
      <c r="C3418">
        <v>120.3</v>
      </c>
      <c r="D3418">
        <v>120.62</v>
      </c>
      <c r="E3418">
        <v>117.66</v>
      </c>
      <c r="F3418">
        <v>119.05</v>
      </c>
      <c r="G3418">
        <v>116.19</v>
      </c>
      <c r="H3418" s="2">
        <v>1269000</v>
      </c>
      <c r="I3418" s="8" cm="1">
        <f t="array" ref="I3418">IFERROR(MarketData[[#This Row],[Adjusted Close]]/_xlfn.XLOOKUP(1,
(MarketData[ETF]=MarketData[[#This Row],[ETF]])*(MarketData[Date]&lt;MarketData[[#This Row],[Date]]),
MarketData[Adjusted Close],
,0,-1)-1,"")</f>
        <v>-0.17712464589235122</v>
      </c>
      <c r="J3418" s="9" t="str" cm="1">
        <f t="array" ref="J3418">IFERROR(
(_xlfn.XLOOKUP(1,(MarketData[ETF]=H3418)*(MarketData[Date]=I3418),MarketData[Adjusted Close]) /
_xlfn.XLOOKUP(1,(MarketData[ETF]=H3418)*(MarketData[Date]=WORKDAY(I3418,-1)),MarketData[Adjusted Close]))-1,
""
)</f>
        <v/>
      </c>
    </row>
    <row r="3419" spans="1:10" ht="15.75" x14ac:dyDescent="0.25">
      <c r="A3419" t="s">
        <v>10</v>
      </c>
      <c r="B3419" s="1">
        <v>44879</v>
      </c>
      <c r="C3419">
        <v>117.59</v>
      </c>
      <c r="D3419">
        <v>118.95</v>
      </c>
      <c r="E3419">
        <v>117.02</v>
      </c>
      <c r="F3419">
        <v>117.42</v>
      </c>
      <c r="G3419">
        <v>114.59</v>
      </c>
      <c r="H3419" s="2">
        <v>1386400</v>
      </c>
      <c r="I3419" s="8" cm="1">
        <f t="array" ref="I3419">IFERROR(MarketData[[#This Row],[Adjusted Close]]/_xlfn.XLOOKUP(1,
(MarketData[ETF]=MarketData[[#This Row],[ETF]])*(MarketData[Date]&lt;MarketData[[#This Row],[Date]]),
MarketData[Adjusted Close],
,0,-1)-1,"")</f>
        <v>-0.18845609065155799</v>
      </c>
      <c r="J3419" s="9" t="str" cm="1">
        <f t="array" ref="J3419">IFERROR(
(_xlfn.XLOOKUP(1,(MarketData[ETF]=H3419)*(MarketData[Date]=I3419),MarketData[Adjusted Close]) /
_xlfn.XLOOKUP(1,(MarketData[ETF]=H3419)*(MarketData[Date]=WORKDAY(I3419,-1)),MarketData[Adjusted Close]))-1,
""
)</f>
        <v/>
      </c>
    </row>
    <row r="3420" spans="1:10" ht="15.75" x14ac:dyDescent="0.25">
      <c r="A3420" t="s">
        <v>10</v>
      </c>
      <c r="B3420" s="1">
        <v>44876</v>
      </c>
      <c r="C3420">
        <v>116.28</v>
      </c>
      <c r="D3420">
        <v>118.72</v>
      </c>
      <c r="E3420">
        <v>115.69</v>
      </c>
      <c r="F3420">
        <v>118.46</v>
      </c>
      <c r="G3420">
        <v>115.61</v>
      </c>
      <c r="H3420" s="2">
        <v>978800</v>
      </c>
      <c r="I3420" s="8" cm="1">
        <f t="array" ref="I3420">IFERROR(MarketData[[#This Row],[Adjusted Close]]/_xlfn.XLOOKUP(1,
(MarketData[ETF]=MarketData[[#This Row],[ETF]])*(MarketData[Date]&lt;MarketData[[#This Row],[Date]]),
MarketData[Adjusted Close],
,0,-1)-1,"")</f>
        <v>-0.18123229461756363</v>
      </c>
      <c r="J3420" s="9" t="str" cm="1">
        <f t="array" ref="J3420">IFERROR(
(_xlfn.XLOOKUP(1,(MarketData[ETF]=H3420)*(MarketData[Date]=I3420),MarketData[Adjusted Close]) /
_xlfn.XLOOKUP(1,(MarketData[ETF]=H3420)*(MarketData[Date]=WORKDAY(I3420,-1)),MarketData[Adjusted Close]))-1,
""
)</f>
        <v/>
      </c>
    </row>
    <row r="3421" spans="1:10" ht="15.75" x14ac:dyDescent="0.25">
      <c r="A3421" t="s">
        <v>10</v>
      </c>
      <c r="B3421" s="1">
        <v>44875</v>
      </c>
      <c r="C3421">
        <v>113.51</v>
      </c>
      <c r="D3421">
        <v>116.42</v>
      </c>
      <c r="E3421">
        <v>112.67</v>
      </c>
      <c r="F3421">
        <v>116.24</v>
      </c>
      <c r="G3421">
        <v>113.44</v>
      </c>
      <c r="H3421" s="2">
        <v>3049100</v>
      </c>
      <c r="I3421" s="8" cm="1">
        <f t="array" ref="I3421">IFERROR(MarketData[[#This Row],[Adjusted Close]]/_xlfn.XLOOKUP(1,
(MarketData[ETF]=MarketData[[#This Row],[ETF]])*(MarketData[Date]&lt;MarketData[[#This Row],[Date]]),
MarketData[Adjusted Close],
,0,-1)-1,"")</f>
        <v>-0.1966005665722379</v>
      </c>
      <c r="J3421" s="9" t="str" cm="1">
        <f t="array" ref="J3421">IFERROR(
(_xlfn.XLOOKUP(1,(MarketData[ETF]=H3421)*(MarketData[Date]=I3421),MarketData[Adjusted Close]) /
_xlfn.XLOOKUP(1,(MarketData[ETF]=H3421)*(MarketData[Date]=WORKDAY(I3421,-1)),MarketData[Adjusted Close]))-1,
""
)</f>
        <v/>
      </c>
    </row>
    <row r="3422" spans="1:10" ht="15.75" x14ac:dyDescent="0.25">
      <c r="A3422" t="s">
        <v>10</v>
      </c>
      <c r="B3422" s="1">
        <v>44874</v>
      </c>
      <c r="C3422">
        <v>110.07</v>
      </c>
      <c r="D3422">
        <v>110.45</v>
      </c>
      <c r="E3422">
        <v>108.2</v>
      </c>
      <c r="F3422">
        <v>108.34</v>
      </c>
      <c r="G3422">
        <v>105.73</v>
      </c>
      <c r="H3422" s="2">
        <v>674800</v>
      </c>
      <c r="I3422" s="8" cm="1">
        <f t="array" ref="I3422">IFERROR(MarketData[[#This Row],[Adjusted Close]]/_xlfn.XLOOKUP(1,
(MarketData[ETF]=MarketData[[#This Row],[ETF]])*(MarketData[Date]&lt;MarketData[[#This Row],[Date]]),
MarketData[Adjusted Close],
,0,-1)-1,"")</f>
        <v>-0.25120396600566564</v>
      </c>
      <c r="J3422" s="9" t="str" cm="1">
        <f t="array" ref="J3422">IFERROR(
(_xlfn.XLOOKUP(1,(MarketData[ETF]=H3422)*(MarketData[Date]=I3422),MarketData[Adjusted Close]) /
_xlfn.XLOOKUP(1,(MarketData[ETF]=H3422)*(MarketData[Date]=WORKDAY(I3422,-1)),MarketData[Adjusted Close]))-1,
""
)</f>
        <v/>
      </c>
    </row>
    <row r="3423" spans="1:10" ht="15.75" x14ac:dyDescent="0.25">
      <c r="A3423" t="s">
        <v>10</v>
      </c>
      <c r="B3423" s="1">
        <v>44873</v>
      </c>
      <c r="C3423">
        <v>110.74</v>
      </c>
      <c r="D3423">
        <v>112.22</v>
      </c>
      <c r="E3423">
        <v>109.22</v>
      </c>
      <c r="F3423">
        <v>110.88</v>
      </c>
      <c r="G3423">
        <v>108.21</v>
      </c>
      <c r="H3423" s="2">
        <v>1162700</v>
      </c>
      <c r="I3423" s="8" cm="1">
        <f t="array" ref="I3423">IFERROR(MarketData[[#This Row],[Adjusted Close]]/_xlfn.XLOOKUP(1,
(MarketData[ETF]=MarketData[[#This Row],[ETF]])*(MarketData[Date]&lt;MarketData[[#This Row],[Date]]),
MarketData[Adjusted Close],
,0,-1)-1,"")</f>
        <v>-0.23364022662889516</v>
      </c>
      <c r="J3423" s="9" t="str" cm="1">
        <f t="array" ref="J3423">IFERROR(
(_xlfn.XLOOKUP(1,(MarketData[ETF]=H3423)*(MarketData[Date]=I3423),MarketData[Adjusted Close]) /
_xlfn.XLOOKUP(1,(MarketData[ETF]=H3423)*(MarketData[Date]=WORKDAY(I3423,-1)),MarketData[Adjusted Close]))-1,
""
)</f>
        <v/>
      </c>
    </row>
    <row r="3424" spans="1:10" ht="15.75" x14ac:dyDescent="0.25">
      <c r="A3424" t="s">
        <v>10</v>
      </c>
      <c r="B3424" s="1">
        <v>44872</v>
      </c>
      <c r="C3424">
        <v>109.33</v>
      </c>
      <c r="D3424">
        <v>110.27</v>
      </c>
      <c r="E3424">
        <v>108.43</v>
      </c>
      <c r="F3424">
        <v>110.06</v>
      </c>
      <c r="G3424">
        <v>107.41</v>
      </c>
      <c r="H3424" s="2">
        <v>562800</v>
      </c>
      <c r="I3424" s="8" cm="1">
        <f t="array" ref="I3424">IFERROR(MarketData[[#This Row],[Adjusted Close]]/_xlfn.XLOOKUP(1,
(MarketData[ETF]=MarketData[[#This Row],[ETF]])*(MarketData[Date]&lt;MarketData[[#This Row],[Date]]),
MarketData[Adjusted Close],
,0,-1)-1,"")</f>
        <v>-0.23930594900849855</v>
      </c>
      <c r="J3424" s="9" t="str" cm="1">
        <f t="array" ref="J3424">IFERROR(
(_xlfn.XLOOKUP(1,(MarketData[ETF]=H3424)*(MarketData[Date]=I3424),MarketData[Adjusted Close]) /
_xlfn.XLOOKUP(1,(MarketData[ETF]=H3424)*(MarketData[Date]=WORKDAY(I3424,-1)),MarketData[Adjusted Close]))-1,
""
)</f>
        <v/>
      </c>
    </row>
    <row r="3425" spans="1:10" ht="15.75" x14ac:dyDescent="0.25">
      <c r="A3425" t="s">
        <v>10</v>
      </c>
      <c r="B3425" s="1">
        <v>44869</v>
      </c>
      <c r="C3425">
        <v>109.29</v>
      </c>
      <c r="D3425">
        <v>109.65</v>
      </c>
      <c r="E3425">
        <v>106.57</v>
      </c>
      <c r="F3425">
        <v>108.84</v>
      </c>
      <c r="G3425">
        <v>106.22</v>
      </c>
      <c r="H3425" s="2">
        <v>1465700</v>
      </c>
      <c r="I3425" s="8" cm="1">
        <f t="array" ref="I3425">IFERROR(MarketData[[#This Row],[Adjusted Close]]/_xlfn.XLOOKUP(1,
(MarketData[ETF]=MarketData[[#This Row],[ETF]])*(MarketData[Date]&lt;MarketData[[#This Row],[Date]]),
MarketData[Adjusted Close],
,0,-1)-1,"")</f>
        <v>-0.24773371104815856</v>
      </c>
      <c r="J3425" s="9" t="str" cm="1">
        <f t="array" ref="J3425">IFERROR(
(_xlfn.XLOOKUP(1,(MarketData[ETF]=H3425)*(MarketData[Date]=I3425),MarketData[Adjusted Close]) /
_xlfn.XLOOKUP(1,(MarketData[ETF]=H3425)*(MarketData[Date]=WORKDAY(I3425,-1)),MarketData[Adjusted Close]))-1,
""
)</f>
        <v/>
      </c>
    </row>
    <row r="3426" spans="1:10" ht="15.75" x14ac:dyDescent="0.25">
      <c r="A3426" t="s">
        <v>10</v>
      </c>
      <c r="B3426" s="1">
        <v>44868</v>
      </c>
      <c r="C3426">
        <v>108.1</v>
      </c>
      <c r="D3426">
        <v>108.75</v>
      </c>
      <c r="E3426">
        <v>107</v>
      </c>
      <c r="F3426">
        <v>107.21</v>
      </c>
      <c r="G3426">
        <v>104.63</v>
      </c>
      <c r="H3426" s="2">
        <v>1192500</v>
      </c>
      <c r="I3426" s="8" cm="1">
        <f t="array" ref="I3426">IFERROR(MarketData[[#This Row],[Adjusted Close]]/_xlfn.XLOOKUP(1,
(MarketData[ETF]=MarketData[[#This Row],[ETF]])*(MarketData[Date]&lt;MarketData[[#This Row],[Date]]),
MarketData[Adjusted Close],
,0,-1)-1,"")</f>
        <v>-0.25899433427762042</v>
      </c>
      <c r="J3426" s="9" t="str" cm="1">
        <f t="array" ref="J3426">IFERROR(
(_xlfn.XLOOKUP(1,(MarketData[ETF]=H3426)*(MarketData[Date]=I3426),MarketData[Adjusted Close]) /
_xlfn.XLOOKUP(1,(MarketData[ETF]=H3426)*(MarketData[Date]=WORKDAY(I3426,-1)),MarketData[Adjusted Close]))-1,
""
)</f>
        <v/>
      </c>
    </row>
    <row r="3427" spans="1:10" ht="15.75" x14ac:dyDescent="0.25">
      <c r="A3427" t="s">
        <v>10</v>
      </c>
      <c r="B3427" s="1">
        <v>44867</v>
      </c>
      <c r="C3427">
        <v>113.15</v>
      </c>
      <c r="D3427">
        <v>114.41</v>
      </c>
      <c r="E3427">
        <v>109.26</v>
      </c>
      <c r="F3427">
        <v>109.34</v>
      </c>
      <c r="G3427">
        <v>106.71</v>
      </c>
      <c r="H3427" s="2">
        <v>1434400</v>
      </c>
      <c r="I3427" s="8" cm="1">
        <f t="array" ref="I3427">IFERROR(MarketData[[#This Row],[Adjusted Close]]/_xlfn.XLOOKUP(1,
(MarketData[ETF]=MarketData[[#This Row],[ETF]])*(MarketData[Date]&lt;MarketData[[#This Row],[Date]]),
MarketData[Adjusted Close],
,0,-1)-1,"")</f>
        <v>-0.24426345609065159</v>
      </c>
      <c r="J3427" s="9" t="str" cm="1">
        <f t="array" ref="J3427">IFERROR(
(_xlfn.XLOOKUP(1,(MarketData[ETF]=H3427)*(MarketData[Date]=I3427),MarketData[Adjusted Close]) /
_xlfn.XLOOKUP(1,(MarketData[ETF]=H3427)*(MarketData[Date]=WORKDAY(I3427,-1)),MarketData[Adjusted Close]))-1,
""
)</f>
        <v/>
      </c>
    </row>
    <row r="3428" spans="1:10" ht="15.75" x14ac:dyDescent="0.25">
      <c r="A3428" t="s">
        <v>10</v>
      </c>
      <c r="B3428" s="1">
        <v>44866</v>
      </c>
      <c r="C3428">
        <v>115.87</v>
      </c>
      <c r="D3428">
        <v>116.02</v>
      </c>
      <c r="E3428">
        <v>113.02</v>
      </c>
      <c r="F3428">
        <v>113.17</v>
      </c>
      <c r="G3428">
        <v>110.45</v>
      </c>
      <c r="H3428" s="2">
        <v>927800</v>
      </c>
      <c r="I3428" s="8" cm="1">
        <f t="array" ref="I3428">IFERROR(MarketData[[#This Row],[Adjusted Close]]/_xlfn.XLOOKUP(1,
(MarketData[ETF]=MarketData[[#This Row],[ETF]])*(MarketData[Date]&lt;MarketData[[#This Row],[Date]]),
MarketData[Adjusted Close],
,0,-1)-1,"")</f>
        <v>-0.21777620396600561</v>
      </c>
      <c r="J3428" s="9" t="str" cm="1">
        <f t="array" ref="J3428">IFERROR(
(_xlfn.XLOOKUP(1,(MarketData[ETF]=H3428)*(MarketData[Date]=I3428),MarketData[Adjusted Close]) /
_xlfn.XLOOKUP(1,(MarketData[ETF]=H3428)*(MarketData[Date]=WORKDAY(I3428,-1)),MarketData[Adjusted Close]))-1,
""
)</f>
        <v/>
      </c>
    </row>
    <row r="3429" spans="1:10" ht="15.75" x14ac:dyDescent="0.25">
      <c r="A3429" t="s">
        <v>10</v>
      </c>
      <c r="B3429" s="1">
        <v>44865</v>
      </c>
      <c r="C3429">
        <v>114.74</v>
      </c>
      <c r="D3429">
        <v>114.98</v>
      </c>
      <c r="E3429">
        <v>113.55</v>
      </c>
      <c r="F3429">
        <v>114.35</v>
      </c>
      <c r="G3429">
        <v>111.6</v>
      </c>
      <c r="H3429" s="2">
        <v>606000</v>
      </c>
      <c r="I3429" s="8" cm="1">
        <f t="array" ref="I3429">IFERROR(MarketData[[#This Row],[Adjusted Close]]/_xlfn.XLOOKUP(1,
(MarketData[ETF]=MarketData[[#This Row],[ETF]])*(MarketData[Date]&lt;MarketData[[#This Row],[Date]]),
MarketData[Adjusted Close],
,0,-1)-1,"")</f>
        <v>-0.2096317280453257</v>
      </c>
      <c r="J3429" s="9" t="str" cm="1">
        <f t="array" ref="J3429">IFERROR(
(_xlfn.XLOOKUP(1,(MarketData[ETF]=H3429)*(MarketData[Date]=I3429),MarketData[Adjusted Close]) /
_xlfn.XLOOKUP(1,(MarketData[ETF]=H3429)*(MarketData[Date]=WORKDAY(I3429,-1)),MarketData[Adjusted Close]))-1,
""
)</f>
        <v/>
      </c>
    </row>
    <row r="3430" spans="1:10" ht="15.75" x14ac:dyDescent="0.25">
      <c r="A3430" t="s">
        <v>10</v>
      </c>
      <c r="B3430" s="1">
        <v>44862</v>
      </c>
      <c r="C3430">
        <v>111.93</v>
      </c>
      <c r="D3430">
        <v>115.86</v>
      </c>
      <c r="E3430">
        <v>111.92</v>
      </c>
      <c r="F3430">
        <v>115.68</v>
      </c>
      <c r="G3430">
        <v>112.9</v>
      </c>
      <c r="H3430" s="2">
        <v>899900</v>
      </c>
      <c r="I3430" s="8" cm="1">
        <f t="array" ref="I3430">IFERROR(MarketData[[#This Row],[Adjusted Close]]/_xlfn.XLOOKUP(1,
(MarketData[ETF]=MarketData[[#This Row],[ETF]])*(MarketData[Date]&lt;MarketData[[#This Row],[Date]]),
MarketData[Adjusted Close],
,0,-1)-1,"")</f>
        <v>-0.2004249291784701</v>
      </c>
      <c r="J3430" s="9" t="str" cm="1">
        <f t="array" ref="J3430">IFERROR(
(_xlfn.XLOOKUP(1,(MarketData[ETF]=H3430)*(MarketData[Date]=I3430),MarketData[Adjusted Close]) /
_xlfn.XLOOKUP(1,(MarketData[ETF]=H3430)*(MarketData[Date]=WORKDAY(I3430,-1)),MarketData[Adjusted Close]))-1,
""
)</f>
        <v/>
      </c>
    </row>
    <row r="3431" spans="1:10" ht="15.75" x14ac:dyDescent="0.25">
      <c r="A3431" t="s">
        <v>10</v>
      </c>
      <c r="B3431" s="1">
        <v>44861</v>
      </c>
      <c r="C3431">
        <v>113.86</v>
      </c>
      <c r="D3431">
        <v>114.43</v>
      </c>
      <c r="E3431">
        <v>112.03</v>
      </c>
      <c r="F3431">
        <v>112.21</v>
      </c>
      <c r="G3431">
        <v>109.51</v>
      </c>
      <c r="H3431" s="2">
        <v>843200</v>
      </c>
      <c r="I3431" s="8" cm="1">
        <f t="array" ref="I3431">IFERROR(MarketData[[#This Row],[Adjusted Close]]/_xlfn.XLOOKUP(1,
(MarketData[ETF]=MarketData[[#This Row],[ETF]])*(MarketData[Date]&lt;MarketData[[#This Row],[Date]]),
MarketData[Adjusted Close],
,0,-1)-1,"")</f>
        <v>-0.22443342776203956</v>
      </c>
      <c r="J3431" s="9" t="str" cm="1">
        <f t="array" ref="J3431">IFERROR(
(_xlfn.XLOOKUP(1,(MarketData[ETF]=H3431)*(MarketData[Date]=I3431),MarketData[Adjusted Close]) /
_xlfn.XLOOKUP(1,(MarketData[ETF]=H3431)*(MarketData[Date]=WORKDAY(I3431,-1)),MarketData[Adjusted Close]))-1,
""
)</f>
        <v/>
      </c>
    </row>
    <row r="3432" spans="1:10" ht="15.75" x14ac:dyDescent="0.25">
      <c r="A3432" t="s">
        <v>10</v>
      </c>
      <c r="B3432" s="1">
        <v>44860</v>
      </c>
      <c r="C3432">
        <v>114.52</v>
      </c>
      <c r="D3432">
        <v>116.77</v>
      </c>
      <c r="E3432">
        <v>114.13</v>
      </c>
      <c r="F3432">
        <v>114.3</v>
      </c>
      <c r="G3432">
        <v>111.55</v>
      </c>
      <c r="H3432" s="2">
        <v>1193200</v>
      </c>
      <c r="I3432" s="8" cm="1">
        <f t="array" ref="I3432">IFERROR(MarketData[[#This Row],[Adjusted Close]]/_xlfn.XLOOKUP(1,
(MarketData[ETF]=MarketData[[#This Row],[ETF]])*(MarketData[Date]&lt;MarketData[[#This Row],[Date]]),
MarketData[Adjusted Close],
,0,-1)-1,"")</f>
        <v>-0.20998583569405094</v>
      </c>
      <c r="J3432" s="9" t="str" cm="1">
        <f t="array" ref="J3432">IFERROR(
(_xlfn.XLOOKUP(1,(MarketData[ETF]=H3432)*(MarketData[Date]=I3432),MarketData[Adjusted Close]) /
_xlfn.XLOOKUP(1,(MarketData[ETF]=H3432)*(MarketData[Date]=WORKDAY(I3432,-1)),MarketData[Adjusted Close]))-1,
""
)</f>
        <v/>
      </c>
    </row>
    <row r="3433" spans="1:10" ht="15.75" x14ac:dyDescent="0.25">
      <c r="A3433" t="s">
        <v>10</v>
      </c>
      <c r="B3433" s="1">
        <v>44859</v>
      </c>
      <c r="C3433">
        <v>114.97</v>
      </c>
      <c r="D3433">
        <v>117.05</v>
      </c>
      <c r="E3433">
        <v>114.97</v>
      </c>
      <c r="F3433">
        <v>116.88</v>
      </c>
      <c r="G3433">
        <v>114.07</v>
      </c>
      <c r="H3433" s="2">
        <v>689900</v>
      </c>
      <c r="I3433" s="8" cm="1">
        <f t="array" ref="I3433">IFERROR(MarketData[[#This Row],[Adjusted Close]]/_xlfn.XLOOKUP(1,
(MarketData[ETF]=MarketData[[#This Row],[ETF]])*(MarketData[Date]&lt;MarketData[[#This Row],[Date]]),
MarketData[Adjusted Close],
,0,-1)-1,"")</f>
        <v>-0.19213881019830026</v>
      </c>
      <c r="J3433" s="9" t="str" cm="1">
        <f t="array" ref="J3433">IFERROR(
(_xlfn.XLOOKUP(1,(MarketData[ETF]=H3433)*(MarketData[Date]=I3433),MarketData[Adjusted Close]) /
_xlfn.XLOOKUP(1,(MarketData[ETF]=H3433)*(MarketData[Date]=WORKDAY(I3433,-1)),MarketData[Adjusted Close]))-1,
""
)</f>
        <v/>
      </c>
    </row>
    <row r="3434" spans="1:10" ht="15.75" x14ac:dyDescent="0.25">
      <c r="A3434" t="s">
        <v>10</v>
      </c>
      <c r="B3434" s="1">
        <v>44858</v>
      </c>
      <c r="C3434">
        <v>113.47</v>
      </c>
      <c r="D3434">
        <v>114.92</v>
      </c>
      <c r="E3434">
        <v>111.89</v>
      </c>
      <c r="F3434">
        <v>114.57</v>
      </c>
      <c r="G3434">
        <v>111.81</v>
      </c>
      <c r="H3434" s="2">
        <v>1743000</v>
      </c>
      <c r="I3434" s="8" cm="1">
        <f t="array" ref="I3434">IFERROR(MarketData[[#This Row],[Adjusted Close]]/_xlfn.XLOOKUP(1,
(MarketData[ETF]=MarketData[[#This Row],[ETF]])*(MarketData[Date]&lt;MarketData[[#This Row],[Date]]),
MarketData[Adjusted Close],
,0,-1)-1,"")</f>
        <v>-0.20814447592067986</v>
      </c>
      <c r="J3434" s="9" t="str" cm="1">
        <f t="array" ref="J3434">IFERROR(
(_xlfn.XLOOKUP(1,(MarketData[ETF]=H3434)*(MarketData[Date]=I3434),MarketData[Adjusted Close]) /
_xlfn.XLOOKUP(1,(MarketData[ETF]=H3434)*(MarketData[Date]=WORKDAY(I3434,-1)),MarketData[Adjusted Close]))-1,
""
)</f>
        <v/>
      </c>
    </row>
    <row r="3435" spans="1:10" ht="15.75" x14ac:dyDescent="0.25">
      <c r="A3435" t="s">
        <v>10</v>
      </c>
      <c r="B3435" s="1">
        <v>44855</v>
      </c>
      <c r="C3435">
        <v>110.22</v>
      </c>
      <c r="D3435">
        <v>113.5</v>
      </c>
      <c r="E3435">
        <v>109.82</v>
      </c>
      <c r="F3435">
        <v>113.33</v>
      </c>
      <c r="G3435">
        <v>110.6</v>
      </c>
      <c r="H3435" s="2">
        <v>846700</v>
      </c>
      <c r="I3435" s="8" cm="1">
        <f t="array" ref="I3435">IFERROR(MarketData[[#This Row],[Adjusted Close]]/_xlfn.XLOOKUP(1,
(MarketData[ETF]=MarketData[[#This Row],[ETF]])*(MarketData[Date]&lt;MarketData[[#This Row],[Date]]),
MarketData[Adjusted Close],
,0,-1)-1,"")</f>
        <v>-0.21671388101983002</v>
      </c>
      <c r="J3435" s="9" t="str" cm="1">
        <f t="array" ref="J3435">IFERROR(
(_xlfn.XLOOKUP(1,(MarketData[ETF]=H3435)*(MarketData[Date]=I3435),MarketData[Adjusted Close]) /
_xlfn.XLOOKUP(1,(MarketData[ETF]=H3435)*(MarketData[Date]=WORKDAY(I3435,-1)),MarketData[Adjusted Close]))-1,
""
)</f>
        <v/>
      </c>
    </row>
    <row r="3436" spans="1:10" ht="15.75" x14ac:dyDescent="0.25">
      <c r="A3436" t="s">
        <v>10</v>
      </c>
      <c r="B3436" s="1">
        <v>44854</v>
      </c>
      <c r="C3436">
        <v>110.89</v>
      </c>
      <c r="D3436">
        <v>113.04</v>
      </c>
      <c r="E3436">
        <v>110.22</v>
      </c>
      <c r="F3436">
        <v>110.67</v>
      </c>
      <c r="G3436">
        <v>108.01</v>
      </c>
      <c r="H3436" s="2">
        <v>967700</v>
      </c>
      <c r="I3436" s="8" cm="1">
        <f t="array" ref="I3436">IFERROR(MarketData[[#This Row],[Adjusted Close]]/_xlfn.XLOOKUP(1,
(MarketData[ETF]=MarketData[[#This Row],[ETF]])*(MarketData[Date]&lt;MarketData[[#This Row],[Date]]),
MarketData[Adjusted Close],
,0,-1)-1,"")</f>
        <v>-0.23505665722379598</v>
      </c>
      <c r="J3436" s="9" t="str" cm="1">
        <f t="array" ref="J3436">IFERROR(
(_xlfn.XLOOKUP(1,(MarketData[ETF]=H3436)*(MarketData[Date]=I3436),MarketData[Adjusted Close]) /
_xlfn.XLOOKUP(1,(MarketData[ETF]=H3436)*(MarketData[Date]=WORKDAY(I3436,-1)),MarketData[Adjusted Close]))-1,
""
)</f>
        <v/>
      </c>
    </row>
    <row r="3437" spans="1:10" ht="15.75" x14ac:dyDescent="0.25">
      <c r="A3437" t="s">
        <v>10</v>
      </c>
      <c r="B3437" s="1">
        <v>44853</v>
      </c>
      <c r="C3437">
        <v>111.03</v>
      </c>
      <c r="D3437">
        <v>112.55</v>
      </c>
      <c r="E3437">
        <v>110.27</v>
      </c>
      <c r="F3437">
        <v>111.3</v>
      </c>
      <c r="G3437">
        <v>108.62</v>
      </c>
      <c r="H3437" s="2">
        <v>1168700</v>
      </c>
      <c r="I3437" s="8" cm="1">
        <f t="array" ref="I3437">IFERROR(MarketData[[#This Row],[Adjusted Close]]/_xlfn.XLOOKUP(1,
(MarketData[ETF]=MarketData[[#This Row],[ETF]])*(MarketData[Date]&lt;MarketData[[#This Row],[Date]]),
MarketData[Adjusted Close],
,0,-1)-1,"")</f>
        <v>-0.23073654390934839</v>
      </c>
      <c r="J3437" s="9" t="str" cm="1">
        <f t="array" ref="J3437">IFERROR(
(_xlfn.XLOOKUP(1,(MarketData[ETF]=H3437)*(MarketData[Date]=I3437),MarketData[Adjusted Close]) /
_xlfn.XLOOKUP(1,(MarketData[ETF]=H3437)*(MarketData[Date]=WORKDAY(I3437,-1)),MarketData[Adjusted Close]))-1,
""
)</f>
        <v/>
      </c>
    </row>
    <row r="3438" spans="1:10" ht="15.75" x14ac:dyDescent="0.25">
      <c r="A3438" t="s">
        <v>10</v>
      </c>
      <c r="B3438" s="1">
        <v>44852</v>
      </c>
      <c r="C3438">
        <v>113.74</v>
      </c>
      <c r="D3438">
        <v>114</v>
      </c>
      <c r="E3438">
        <v>110.55</v>
      </c>
      <c r="F3438">
        <v>111.72</v>
      </c>
      <c r="G3438">
        <v>109.03</v>
      </c>
      <c r="H3438" s="2">
        <v>973100</v>
      </c>
      <c r="I3438" s="8" cm="1">
        <f t="array" ref="I3438">IFERROR(MarketData[[#This Row],[Adjusted Close]]/_xlfn.XLOOKUP(1,
(MarketData[ETF]=MarketData[[#This Row],[ETF]])*(MarketData[Date]&lt;MarketData[[#This Row],[Date]]),
MarketData[Adjusted Close],
,0,-1)-1,"")</f>
        <v>-0.22783286118980162</v>
      </c>
      <c r="J3438" s="9" t="str" cm="1">
        <f t="array" ref="J3438">IFERROR(
(_xlfn.XLOOKUP(1,(MarketData[ETF]=H3438)*(MarketData[Date]=I3438),MarketData[Adjusted Close]) /
_xlfn.XLOOKUP(1,(MarketData[ETF]=H3438)*(MarketData[Date]=WORKDAY(I3438,-1)),MarketData[Adjusted Close]))-1,
""
)</f>
        <v/>
      </c>
    </row>
    <row r="3439" spans="1:10" ht="15.75" x14ac:dyDescent="0.25">
      <c r="A3439" t="s">
        <v>10</v>
      </c>
      <c r="B3439" s="1">
        <v>44851</v>
      </c>
      <c r="C3439">
        <v>109.72</v>
      </c>
      <c r="D3439">
        <v>111.13</v>
      </c>
      <c r="E3439">
        <v>109.71</v>
      </c>
      <c r="F3439">
        <v>110.74</v>
      </c>
      <c r="G3439">
        <v>108.08</v>
      </c>
      <c r="H3439" s="2">
        <v>862500</v>
      </c>
      <c r="I3439" s="8" cm="1">
        <f t="array" ref="I3439">IFERROR(MarketData[[#This Row],[Adjusted Close]]/_xlfn.XLOOKUP(1,
(MarketData[ETF]=MarketData[[#This Row],[ETF]])*(MarketData[Date]&lt;MarketData[[#This Row],[Date]]),
MarketData[Adjusted Close],
,0,-1)-1,"")</f>
        <v>-0.2345609065155807</v>
      </c>
      <c r="J3439" s="9" t="str" cm="1">
        <f t="array" ref="J3439">IFERROR(
(_xlfn.XLOOKUP(1,(MarketData[ETF]=H3439)*(MarketData[Date]=I3439),MarketData[Adjusted Close]) /
_xlfn.XLOOKUP(1,(MarketData[ETF]=H3439)*(MarketData[Date]=WORKDAY(I3439,-1)),MarketData[Adjusted Close]))-1,
""
)</f>
        <v/>
      </c>
    </row>
    <row r="3440" spans="1:10" ht="15.75" x14ac:dyDescent="0.25">
      <c r="A3440" t="s">
        <v>10</v>
      </c>
      <c r="B3440" s="1">
        <v>44848</v>
      </c>
      <c r="C3440">
        <v>111.56</v>
      </c>
      <c r="D3440">
        <v>111.76</v>
      </c>
      <c r="E3440">
        <v>107.01</v>
      </c>
      <c r="F3440">
        <v>107.28</v>
      </c>
      <c r="G3440">
        <v>104.7</v>
      </c>
      <c r="H3440" s="2">
        <v>1020400</v>
      </c>
      <c r="I3440" s="8" cm="1">
        <f t="array" ref="I3440">IFERROR(MarketData[[#This Row],[Adjusted Close]]/_xlfn.XLOOKUP(1,
(MarketData[ETF]=MarketData[[#This Row],[ETF]])*(MarketData[Date]&lt;MarketData[[#This Row],[Date]]),
MarketData[Adjusted Close],
,0,-1)-1,"")</f>
        <v>-0.25849858356940503</v>
      </c>
      <c r="J3440" s="9" t="str" cm="1">
        <f t="array" ref="J3440">IFERROR(
(_xlfn.XLOOKUP(1,(MarketData[ETF]=H3440)*(MarketData[Date]=I3440),MarketData[Adjusted Close]) /
_xlfn.XLOOKUP(1,(MarketData[ETF]=H3440)*(MarketData[Date]=WORKDAY(I3440,-1)),MarketData[Adjusted Close]))-1,
""
)</f>
        <v/>
      </c>
    </row>
    <row r="3441" spans="1:10" ht="15.75" x14ac:dyDescent="0.25">
      <c r="A3441" t="s">
        <v>10</v>
      </c>
      <c r="B3441" s="1">
        <v>44847</v>
      </c>
      <c r="C3441">
        <v>104.96</v>
      </c>
      <c r="D3441">
        <v>111.12</v>
      </c>
      <c r="E3441">
        <v>104.62</v>
      </c>
      <c r="F3441">
        <v>110.56</v>
      </c>
      <c r="G3441">
        <v>107.9</v>
      </c>
      <c r="H3441" s="2">
        <v>1791100</v>
      </c>
      <c r="I3441" s="8" cm="1">
        <f t="array" ref="I3441">IFERROR(MarketData[[#This Row],[Adjusted Close]]/_xlfn.XLOOKUP(1,
(MarketData[ETF]=MarketData[[#This Row],[ETF]])*(MarketData[Date]&lt;MarketData[[#This Row],[Date]]),
MarketData[Adjusted Close],
,0,-1)-1,"")</f>
        <v>-0.23583569405099136</v>
      </c>
      <c r="J3441" s="9" t="str" cm="1">
        <f t="array" ref="J3441">IFERROR(
(_xlfn.XLOOKUP(1,(MarketData[ETF]=H3441)*(MarketData[Date]=I3441),MarketData[Adjusted Close]) /
_xlfn.XLOOKUP(1,(MarketData[ETF]=H3441)*(MarketData[Date]=WORKDAY(I3441,-1)),MarketData[Adjusted Close]))-1,
""
)</f>
        <v/>
      </c>
    </row>
    <row r="3442" spans="1:10" ht="15.75" x14ac:dyDescent="0.25">
      <c r="A3442" t="s">
        <v>10</v>
      </c>
      <c r="B3442" s="1">
        <v>44846</v>
      </c>
      <c r="C3442">
        <v>108.43</v>
      </c>
      <c r="D3442">
        <v>109.12</v>
      </c>
      <c r="E3442">
        <v>107.78</v>
      </c>
      <c r="F3442">
        <v>108.11</v>
      </c>
      <c r="G3442">
        <v>105.51</v>
      </c>
      <c r="H3442" s="2">
        <v>824400</v>
      </c>
      <c r="I3442" s="8" cm="1">
        <f t="array" ref="I3442">IFERROR(MarketData[[#This Row],[Adjusted Close]]/_xlfn.XLOOKUP(1,
(MarketData[ETF]=MarketData[[#This Row],[ETF]])*(MarketData[Date]&lt;MarketData[[#This Row],[Date]]),
MarketData[Adjusted Close],
,0,-1)-1,"")</f>
        <v>-0.25276203966005661</v>
      </c>
      <c r="J3442" s="9" t="str" cm="1">
        <f t="array" ref="J3442">IFERROR(
(_xlfn.XLOOKUP(1,(MarketData[ETF]=H3442)*(MarketData[Date]=I3442),MarketData[Adjusted Close]) /
_xlfn.XLOOKUP(1,(MarketData[ETF]=H3442)*(MarketData[Date]=WORKDAY(I3442,-1)),MarketData[Adjusted Close]))-1,
""
)</f>
        <v/>
      </c>
    </row>
    <row r="3443" spans="1:10" ht="15.75" x14ac:dyDescent="0.25">
      <c r="A3443" t="s">
        <v>10</v>
      </c>
      <c r="B3443" s="1">
        <v>44845</v>
      </c>
      <c r="C3443">
        <v>108.89</v>
      </c>
      <c r="D3443">
        <v>110.06</v>
      </c>
      <c r="E3443">
        <v>107.38</v>
      </c>
      <c r="F3443">
        <v>108.16</v>
      </c>
      <c r="G3443">
        <v>105.56</v>
      </c>
      <c r="H3443" s="2">
        <v>1381800</v>
      </c>
      <c r="I3443" s="8" cm="1">
        <f t="array" ref="I3443">IFERROR(MarketData[[#This Row],[Adjusted Close]]/_xlfn.XLOOKUP(1,
(MarketData[ETF]=MarketData[[#This Row],[ETF]])*(MarketData[Date]&lt;MarketData[[#This Row],[Date]]),
MarketData[Adjusted Close],
,0,-1)-1,"")</f>
        <v>-0.25240793201133138</v>
      </c>
      <c r="J3443" s="9" t="str" cm="1">
        <f t="array" ref="J3443">IFERROR(
(_xlfn.XLOOKUP(1,(MarketData[ETF]=H3443)*(MarketData[Date]=I3443),MarketData[Adjusted Close]) /
_xlfn.XLOOKUP(1,(MarketData[ETF]=H3443)*(MarketData[Date]=WORKDAY(I3443,-1)),MarketData[Adjusted Close]))-1,
""
)</f>
        <v/>
      </c>
    </row>
    <row r="3444" spans="1:10" ht="15.75" x14ac:dyDescent="0.25">
      <c r="A3444" t="s">
        <v>10</v>
      </c>
      <c r="B3444" s="1">
        <v>44844</v>
      </c>
      <c r="C3444">
        <v>110.78</v>
      </c>
      <c r="D3444">
        <v>110.86</v>
      </c>
      <c r="E3444">
        <v>108.46</v>
      </c>
      <c r="F3444">
        <v>109.54</v>
      </c>
      <c r="G3444">
        <v>106.9</v>
      </c>
      <c r="H3444" s="2">
        <v>987600</v>
      </c>
      <c r="I3444" s="8" cm="1">
        <f t="array" ref="I3444">IFERROR(MarketData[[#This Row],[Adjusted Close]]/_xlfn.XLOOKUP(1,
(MarketData[ETF]=MarketData[[#This Row],[ETF]])*(MarketData[Date]&lt;MarketData[[#This Row],[Date]]),
MarketData[Adjusted Close],
,0,-1)-1,"")</f>
        <v>-0.24291784702549568</v>
      </c>
      <c r="J3444" s="9" t="str" cm="1">
        <f t="array" ref="J3444">IFERROR(
(_xlfn.XLOOKUP(1,(MarketData[ETF]=H3444)*(MarketData[Date]=I3444),MarketData[Adjusted Close]) /
_xlfn.XLOOKUP(1,(MarketData[ETF]=H3444)*(MarketData[Date]=WORKDAY(I3444,-1)),MarketData[Adjusted Close]))-1,
""
)</f>
        <v/>
      </c>
    </row>
    <row r="3445" spans="1:10" ht="15.75" x14ac:dyDescent="0.25">
      <c r="A3445" t="s">
        <v>10</v>
      </c>
      <c r="B3445" s="1">
        <v>44841</v>
      </c>
      <c r="C3445">
        <v>113.09</v>
      </c>
      <c r="D3445">
        <v>113.14</v>
      </c>
      <c r="E3445">
        <v>110.16</v>
      </c>
      <c r="F3445">
        <v>110.67</v>
      </c>
      <c r="G3445">
        <v>108.01</v>
      </c>
      <c r="H3445" s="2">
        <v>1635900</v>
      </c>
      <c r="I3445" s="8" cm="1">
        <f t="array" ref="I3445">IFERROR(MarketData[[#This Row],[Adjusted Close]]/_xlfn.XLOOKUP(1,
(MarketData[ETF]=MarketData[[#This Row],[ETF]])*(MarketData[Date]&lt;MarketData[[#This Row],[Date]]),
MarketData[Adjusted Close],
,0,-1)-1,"")</f>
        <v>-0.23505665722379598</v>
      </c>
      <c r="J3445" s="9" t="str" cm="1">
        <f t="array" ref="J3445">IFERROR(
(_xlfn.XLOOKUP(1,(MarketData[ETF]=H3445)*(MarketData[Date]=I3445),MarketData[Adjusted Close]) /
_xlfn.XLOOKUP(1,(MarketData[ETF]=H3445)*(MarketData[Date]=WORKDAY(I3445,-1)),MarketData[Adjusted Close]))-1,
""
)</f>
        <v/>
      </c>
    </row>
    <row r="3446" spans="1:10" ht="15.75" x14ac:dyDescent="0.25">
      <c r="A3446" t="s">
        <v>10</v>
      </c>
      <c r="B3446" s="1">
        <v>44840</v>
      </c>
      <c r="C3446">
        <v>115.56</v>
      </c>
      <c r="D3446">
        <v>116.87</v>
      </c>
      <c r="E3446">
        <v>114.95</v>
      </c>
      <c r="F3446">
        <v>115.12</v>
      </c>
      <c r="G3446">
        <v>112.35</v>
      </c>
      <c r="H3446" s="2">
        <v>844900</v>
      </c>
      <c r="I3446" s="8" cm="1">
        <f t="array" ref="I3446">IFERROR(MarketData[[#This Row],[Adjusted Close]]/_xlfn.XLOOKUP(1,
(MarketData[ETF]=MarketData[[#This Row],[ETF]])*(MarketData[Date]&lt;MarketData[[#This Row],[Date]]),
MarketData[Adjusted Close],
,0,-1)-1,"")</f>
        <v>-0.20432011331444755</v>
      </c>
      <c r="J3446" s="9" t="str" cm="1">
        <f t="array" ref="J3446">IFERROR(
(_xlfn.XLOOKUP(1,(MarketData[ETF]=H3446)*(MarketData[Date]=I3446),MarketData[Adjusted Close]) /
_xlfn.XLOOKUP(1,(MarketData[ETF]=H3446)*(MarketData[Date]=WORKDAY(I3446,-1)),MarketData[Adjusted Close]))-1,
""
)</f>
        <v/>
      </c>
    </row>
    <row r="3447" spans="1:10" ht="15.75" x14ac:dyDescent="0.25">
      <c r="A3447" t="s">
        <v>10</v>
      </c>
      <c r="B3447" s="1">
        <v>44839</v>
      </c>
      <c r="C3447">
        <v>114.44</v>
      </c>
      <c r="D3447">
        <v>116.73</v>
      </c>
      <c r="E3447">
        <v>113.33</v>
      </c>
      <c r="F3447">
        <v>115.96</v>
      </c>
      <c r="G3447">
        <v>113.17</v>
      </c>
      <c r="H3447" s="2">
        <v>798500</v>
      </c>
      <c r="I3447" s="8" cm="1">
        <f t="array" ref="I3447">IFERROR(MarketData[[#This Row],[Adjusted Close]]/_xlfn.XLOOKUP(1,
(MarketData[ETF]=MarketData[[#This Row],[ETF]])*(MarketData[Date]&lt;MarketData[[#This Row],[Date]]),
MarketData[Adjusted Close],
,0,-1)-1,"")</f>
        <v>-0.198512747875354</v>
      </c>
      <c r="J3447" s="9" t="str" cm="1">
        <f t="array" ref="J3447">IFERROR(
(_xlfn.XLOOKUP(1,(MarketData[ETF]=H3447)*(MarketData[Date]=I3447),MarketData[Adjusted Close]) /
_xlfn.XLOOKUP(1,(MarketData[ETF]=H3447)*(MarketData[Date]=WORKDAY(I3447,-1)),MarketData[Adjusted Close]))-1,
""
)</f>
        <v/>
      </c>
    </row>
    <row r="3448" spans="1:10" ht="15.75" x14ac:dyDescent="0.25">
      <c r="A3448" t="s">
        <v>10</v>
      </c>
      <c r="B3448" s="1">
        <v>44838</v>
      </c>
      <c r="C3448">
        <v>114.77</v>
      </c>
      <c r="D3448">
        <v>116.33</v>
      </c>
      <c r="E3448">
        <v>114.77</v>
      </c>
      <c r="F3448">
        <v>116.09</v>
      </c>
      <c r="G3448">
        <v>113.3</v>
      </c>
      <c r="H3448" s="2">
        <v>1051200</v>
      </c>
      <c r="I3448" s="8" cm="1">
        <f t="array" ref="I3448">IFERROR(MarketData[[#This Row],[Adjusted Close]]/_xlfn.XLOOKUP(1,
(MarketData[ETF]=MarketData[[#This Row],[ETF]])*(MarketData[Date]&lt;MarketData[[#This Row],[Date]]),
MarketData[Adjusted Close],
,0,-1)-1,"")</f>
        <v>-0.19759206798866846</v>
      </c>
      <c r="J3448" s="9" t="str" cm="1">
        <f t="array" ref="J3448">IFERROR(
(_xlfn.XLOOKUP(1,(MarketData[ETF]=H3448)*(MarketData[Date]=I3448),MarketData[Adjusted Close]) /
_xlfn.XLOOKUP(1,(MarketData[ETF]=H3448)*(MarketData[Date]=WORKDAY(I3448,-1)),MarketData[Adjusted Close]))-1,
""
)</f>
        <v/>
      </c>
    </row>
    <row r="3449" spans="1:10" ht="15.75" x14ac:dyDescent="0.25">
      <c r="A3449" t="s">
        <v>10</v>
      </c>
      <c r="B3449" s="1">
        <v>44837</v>
      </c>
      <c r="C3449">
        <v>110.77</v>
      </c>
      <c r="D3449">
        <v>113.17</v>
      </c>
      <c r="E3449">
        <v>110.07</v>
      </c>
      <c r="F3449">
        <v>112.53</v>
      </c>
      <c r="G3449">
        <v>109.82</v>
      </c>
      <c r="H3449" s="2">
        <v>1097500</v>
      </c>
      <c r="I3449" s="8" cm="1">
        <f t="array" ref="I3449">IFERROR(MarketData[[#This Row],[Adjusted Close]]/_xlfn.XLOOKUP(1,
(MarketData[ETF]=MarketData[[#This Row],[ETF]])*(MarketData[Date]&lt;MarketData[[#This Row],[Date]]),
MarketData[Adjusted Close],
,0,-1)-1,"")</f>
        <v>-0.22223796033994336</v>
      </c>
      <c r="J3449" s="9" t="str" cm="1">
        <f t="array" ref="J3449">IFERROR(
(_xlfn.XLOOKUP(1,(MarketData[ETF]=H3449)*(MarketData[Date]=I3449),MarketData[Adjusted Close]) /
_xlfn.XLOOKUP(1,(MarketData[ETF]=H3449)*(MarketData[Date]=WORKDAY(I3449,-1)),MarketData[Adjusted Close]))-1,
""
)</f>
        <v/>
      </c>
    </row>
    <row r="3450" spans="1:10" ht="15.75" x14ac:dyDescent="0.25">
      <c r="A3450" t="s">
        <v>10</v>
      </c>
      <c r="B3450" s="1">
        <v>44834</v>
      </c>
      <c r="C3450">
        <v>111.44</v>
      </c>
      <c r="D3450">
        <v>113.18</v>
      </c>
      <c r="E3450">
        <v>109.86</v>
      </c>
      <c r="F3450">
        <v>109.95</v>
      </c>
      <c r="G3450">
        <v>107.3</v>
      </c>
      <c r="H3450" s="2">
        <v>1200100</v>
      </c>
      <c r="I3450" s="8" cm="1">
        <f t="array" ref="I3450">IFERROR(MarketData[[#This Row],[Adjusted Close]]/_xlfn.XLOOKUP(1,
(MarketData[ETF]=MarketData[[#This Row],[ETF]])*(MarketData[Date]&lt;MarketData[[#This Row],[Date]]),
MarketData[Adjusted Close],
,0,-1)-1,"")</f>
        <v>-0.24008498583569404</v>
      </c>
      <c r="J3450" s="9" t="str" cm="1">
        <f t="array" ref="J3450">IFERROR(
(_xlfn.XLOOKUP(1,(MarketData[ETF]=H3450)*(MarketData[Date]=I3450),MarketData[Adjusted Close]) /
_xlfn.XLOOKUP(1,(MarketData[ETF]=H3450)*(MarketData[Date]=WORKDAY(I3450,-1)),MarketData[Adjusted Close]))-1,
""
)</f>
        <v/>
      </c>
    </row>
    <row r="3451" spans="1:10" ht="15.75" x14ac:dyDescent="0.25">
      <c r="A3451" t="s">
        <v>10</v>
      </c>
      <c r="B3451" s="1">
        <v>44833</v>
      </c>
      <c r="C3451">
        <v>113.45</v>
      </c>
      <c r="D3451">
        <v>113.61</v>
      </c>
      <c r="E3451">
        <v>110.58</v>
      </c>
      <c r="F3451">
        <v>111.94</v>
      </c>
      <c r="G3451">
        <v>109.25</v>
      </c>
      <c r="H3451" s="2">
        <v>1324000</v>
      </c>
      <c r="I3451" s="8" cm="1">
        <f t="array" ref="I3451">IFERROR(MarketData[[#This Row],[Adjusted Close]]/_xlfn.XLOOKUP(1,
(MarketData[ETF]=MarketData[[#This Row],[ETF]])*(MarketData[Date]&lt;MarketData[[#This Row],[Date]]),
MarketData[Adjusted Close],
,0,-1)-1,"")</f>
        <v>-0.22627478753541075</v>
      </c>
      <c r="J3451" s="9" t="str" cm="1">
        <f t="array" ref="J3451">IFERROR(
(_xlfn.XLOOKUP(1,(MarketData[ETF]=H3451)*(MarketData[Date]=I3451),MarketData[Adjusted Close]) /
_xlfn.XLOOKUP(1,(MarketData[ETF]=H3451)*(MarketData[Date]=WORKDAY(I3451,-1)),MarketData[Adjusted Close]))-1,
""
)</f>
        <v/>
      </c>
    </row>
    <row r="3452" spans="1:10" ht="15.75" x14ac:dyDescent="0.25">
      <c r="A3452" t="s">
        <v>10</v>
      </c>
      <c r="B3452" s="1">
        <v>44832</v>
      </c>
      <c r="C3452">
        <v>112.87</v>
      </c>
      <c r="D3452">
        <v>115.67</v>
      </c>
      <c r="E3452">
        <v>112.28</v>
      </c>
      <c r="F3452">
        <v>115.21</v>
      </c>
      <c r="G3452">
        <v>112.44</v>
      </c>
      <c r="H3452" s="2">
        <v>1202800</v>
      </c>
      <c r="I3452" s="8" cm="1">
        <f t="array" ref="I3452">IFERROR(MarketData[[#This Row],[Adjusted Close]]/_xlfn.XLOOKUP(1,
(MarketData[ETF]=MarketData[[#This Row],[ETF]])*(MarketData[Date]&lt;MarketData[[#This Row],[Date]]),
MarketData[Adjusted Close],
,0,-1)-1,"")</f>
        <v>-0.20368271954674211</v>
      </c>
      <c r="J3452" s="9" t="str" cm="1">
        <f t="array" ref="J3452">IFERROR(
(_xlfn.XLOOKUP(1,(MarketData[ETF]=H3452)*(MarketData[Date]=I3452),MarketData[Adjusted Close]) /
_xlfn.XLOOKUP(1,(MarketData[ETF]=H3452)*(MarketData[Date]=WORKDAY(I3452,-1)),MarketData[Adjusted Close]))-1,
""
)</f>
        <v/>
      </c>
    </row>
    <row r="3453" spans="1:10" ht="15.75" x14ac:dyDescent="0.25">
      <c r="A3453" t="s">
        <v>10</v>
      </c>
      <c r="B3453" s="1">
        <v>44831</v>
      </c>
      <c r="C3453">
        <v>114.29</v>
      </c>
      <c r="D3453">
        <v>115.23</v>
      </c>
      <c r="E3453">
        <v>111.98</v>
      </c>
      <c r="F3453">
        <v>112.92</v>
      </c>
      <c r="G3453">
        <v>110.2</v>
      </c>
      <c r="H3453" s="2">
        <v>947300</v>
      </c>
      <c r="I3453" s="8" cm="1">
        <f t="array" ref="I3453">IFERROR(MarketData[[#This Row],[Adjusted Close]]/_xlfn.XLOOKUP(1,
(MarketData[ETF]=MarketData[[#This Row],[ETF]])*(MarketData[Date]&lt;MarketData[[#This Row],[Date]]),
MarketData[Adjusted Close],
,0,-1)-1,"")</f>
        <v>-0.21954674220963166</v>
      </c>
      <c r="J3453" s="9" t="str" cm="1">
        <f t="array" ref="J3453">IFERROR(
(_xlfn.XLOOKUP(1,(MarketData[ETF]=H3453)*(MarketData[Date]=I3453),MarketData[Adjusted Close]) /
_xlfn.XLOOKUP(1,(MarketData[ETF]=H3453)*(MarketData[Date]=WORKDAY(I3453,-1)),MarketData[Adjusted Close]))-1,
""
)</f>
        <v/>
      </c>
    </row>
    <row r="3454" spans="1:10" ht="15.75" x14ac:dyDescent="0.25">
      <c r="A3454" t="s">
        <v>10</v>
      </c>
      <c r="B3454" s="1">
        <v>44830</v>
      </c>
      <c r="C3454">
        <v>113.12</v>
      </c>
      <c r="D3454">
        <v>114.93</v>
      </c>
      <c r="E3454">
        <v>112.54</v>
      </c>
      <c r="F3454">
        <v>112.72</v>
      </c>
      <c r="G3454">
        <v>110.01</v>
      </c>
      <c r="H3454" s="2">
        <v>842500</v>
      </c>
      <c r="I3454" s="8" cm="1">
        <f t="array" ref="I3454">IFERROR(MarketData[[#This Row],[Adjusted Close]]/_xlfn.XLOOKUP(1,
(MarketData[ETF]=MarketData[[#This Row],[ETF]])*(MarketData[Date]&lt;MarketData[[#This Row],[Date]]),
MarketData[Adjusted Close],
,0,-1)-1,"")</f>
        <v>-0.22089235127478746</v>
      </c>
      <c r="J3454" s="9" t="str" cm="1">
        <f t="array" ref="J3454">IFERROR(
(_xlfn.XLOOKUP(1,(MarketData[ETF]=H3454)*(MarketData[Date]=I3454),MarketData[Adjusted Close]) /
_xlfn.XLOOKUP(1,(MarketData[ETF]=H3454)*(MarketData[Date]=WORKDAY(I3454,-1)),MarketData[Adjusted Close]))-1,
""
)</f>
        <v/>
      </c>
    </row>
    <row r="3455" spans="1:10" ht="15.75" x14ac:dyDescent="0.25">
      <c r="A3455" t="s">
        <v>10</v>
      </c>
      <c r="B3455" s="1">
        <v>44827</v>
      </c>
      <c r="C3455">
        <v>114.18</v>
      </c>
      <c r="D3455">
        <v>114.23</v>
      </c>
      <c r="E3455">
        <v>111.89</v>
      </c>
      <c r="F3455">
        <v>113.4</v>
      </c>
      <c r="G3455">
        <v>110.67</v>
      </c>
      <c r="H3455" s="2">
        <v>1629900</v>
      </c>
      <c r="I3455" s="8" cm="1">
        <f t="array" ref="I3455">IFERROR(MarketData[[#This Row],[Adjusted Close]]/_xlfn.XLOOKUP(1,
(MarketData[ETF]=MarketData[[#This Row],[ETF]])*(MarketData[Date]&lt;MarketData[[#This Row],[Date]]),
MarketData[Adjusted Close],
,0,-1)-1,"")</f>
        <v>-0.21621813031161463</v>
      </c>
      <c r="J3455" s="9" t="str" cm="1">
        <f t="array" ref="J3455">IFERROR(
(_xlfn.XLOOKUP(1,(MarketData[ETF]=H3455)*(MarketData[Date]=I3455),MarketData[Adjusted Close]) /
_xlfn.XLOOKUP(1,(MarketData[ETF]=H3455)*(MarketData[Date]=WORKDAY(I3455,-1)),MarketData[Adjusted Close]))-1,
""
)</f>
        <v/>
      </c>
    </row>
    <row r="3456" spans="1:10" ht="15.75" x14ac:dyDescent="0.25">
      <c r="A3456" t="s">
        <v>10</v>
      </c>
      <c r="B3456" s="1">
        <v>44826</v>
      </c>
      <c r="C3456">
        <v>115.98</v>
      </c>
      <c r="D3456">
        <v>116.39</v>
      </c>
      <c r="E3456">
        <v>114.68</v>
      </c>
      <c r="F3456">
        <v>115.2</v>
      </c>
      <c r="G3456">
        <v>112.43</v>
      </c>
      <c r="H3456" s="2">
        <v>869500</v>
      </c>
      <c r="I3456" s="8" cm="1">
        <f t="array" ref="I3456">IFERROR(MarketData[[#This Row],[Adjusted Close]]/_xlfn.XLOOKUP(1,
(MarketData[ETF]=MarketData[[#This Row],[ETF]])*(MarketData[Date]&lt;MarketData[[#This Row],[Date]]),
MarketData[Adjusted Close],
,0,-1)-1,"")</f>
        <v>-0.20375354107648713</v>
      </c>
      <c r="J3456" s="9" t="str" cm="1">
        <f t="array" ref="J3456">IFERROR(
(_xlfn.XLOOKUP(1,(MarketData[ETF]=H3456)*(MarketData[Date]=I3456),MarketData[Adjusted Close]) /
_xlfn.XLOOKUP(1,(MarketData[ETF]=H3456)*(MarketData[Date]=WORKDAY(I3456,-1)),MarketData[Adjusted Close]))-1,
""
)</f>
        <v/>
      </c>
    </row>
    <row r="3457" spans="1:10" ht="15.75" x14ac:dyDescent="0.25">
      <c r="A3457" t="s">
        <v>10</v>
      </c>
      <c r="B3457" s="1">
        <v>44825</v>
      </c>
      <c r="C3457">
        <v>119.19</v>
      </c>
      <c r="D3457">
        <v>120.88</v>
      </c>
      <c r="E3457">
        <v>116.58</v>
      </c>
      <c r="F3457">
        <v>116.63</v>
      </c>
      <c r="G3457">
        <v>113.82</v>
      </c>
      <c r="H3457" s="2">
        <v>1427900</v>
      </c>
      <c r="I3457" s="8" cm="1">
        <f t="array" ref="I3457">IFERROR(MarketData[[#This Row],[Adjusted Close]]/_xlfn.XLOOKUP(1,
(MarketData[ETF]=MarketData[[#This Row],[ETF]])*(MarketData[Date]&lt;MarketData[[#This Row],[Date]]),
MarketData[Adjusted Close],
,0,-1)-1,"")</f>
        <v>-0.19390934844192631</v>
      </c>
      <c r="J3457" s="9" t="str" cm="1">
        <f t="array" ref="J3457">IFERROR(
(_xlfn.XLOOKUP(1,(MarketData[ETF]=H3457)*(MarketData[Date]=I3457),MarketData[Adjusted Close]) /
_xlfn.XLOOKUP(1,(MarketData[ETF]=H3457)*(MarketData[Date]=WORKDAY(I3457,-1)),MarketData[Adjusted Close]))-1,
""
)</f>
        <v/>
      </c>
    </row>
    <row r="3458" spans="1:10" ht="15.75" x14ac:dyDescent="0.25">
      <c r="A3458" t="s">
        <v>10</v>
      </c>
      <c r="B3458" s="1">
        <v>44824</v>
      </c>
      <c r="C3458">
        <v>118.66</v>
      </c>
      <c r="D3458">
        <v>119.71</v>
      </c>
      <c r="E3458">
        <v>117.8</v>
      </c>
      <c r="F3458">
        <v>118.76</v>
      </c>
      <c r="G3458">
        <v>115.9</v>
      </c>
      <c r="H3458" s="2">
        <v>377000</v>
      </c>
      <c r="I3458" s="8" cm="1">
        <f t="array" ref="I3458">IFERROR(MarketData[[#This Row],[Adjusted Close]]/_xlfn.XLOOKUP(1,
(MarketData[ETF]=MarketData[[#This Row],[ETF]])*(MarketData[Date]&lt;MarketData[[#This Row],[Date]]),
MarketData[Adjusted Close],
,0,-1)-1,"")</f>
        <v>-0.17917847025495737</v>
      </c>
      <c r="J3458" s="9" t="str" cm="1">
        <f t="array" ref="J3458">IFERROR(
(_xlfn.XLOOKUP(1,(MarketData[ETF]=H3458)*(MarketData[Date]=I3458),MarketData[Adjusted Close]) /
_xlfn.XLOOKUP(1,(MarketData[ETF]=H3458)*(MarketData[Date]=WORKDAY(I3458,-1)),MarketData[Adjusted Close]))-1,
""
)</f>
        <v/>
      </c>
    </row>
    <row r="3459" spans="1:10" ht="15.75" x14ac:dyDescent="0.25">
      <c r="A3459" t="s">
        <v>10</v>
      </c>
      <c r="B3459" s="1">
        <v>44823</v>
      </c>
      <c r="C3459">
        <v>117.7</v>
      </c>
      <c r="D3459">
        <v>119.74</v>
      </c>
      <c r="E3459">
        <v>117.67</v>
      </c>
      <c r="F3459">
        <v>119.73</v>
      </c>
      <c r="G3459">
        <v>116.85</v>
      </c>
      <c r="H3459" s="2">
        <v>566400</v>
      </c>
      <c r="I3459" s="8" cm="1">
        <f t="array" ref="I3459">IFERROR(MarketData[[#This Row],[Adjusted Close]]/_xlfn.XLOOKUP(1,
(MarketData[ETF]=MarketData[[#This Row],[ETF]])*(MarketData[Date]&lt;MarketData[[#This Row],[Date]]),
MarketData[Adjusted Close],
,0,-1)-1,"")</f>
        <v>-0.17245042492917839</v>
      </c>
      <c r="J3459" s="9" t="str" cm="1">
        <f t="array" ref="J3459">IFERROR(
(_xlfn.XLOOKUP(1,(MarketData[ETF]=H3459)*(MarketData[Date]=I3459),MarketData[Adjusted Close]) /
_xlfn.XLOOKUP(1,(MarketData[ETF]=H3459)*(MarketData[Date]=WORKDAY(I3459,-1)),MarketData[Adjusted Close]))-1,
""
)</f>
        <v/>
      </c>
    </row>
    <row r="3460" spans="1:10" ht="15.75" x14ac:dyDescent="0.25">
      <c r="A3460" t="s">
        <v>10</v>
      </c>
      <c r="B3460" s="1">
        <v>44820</v>
      </c>
      <c r="C3460">
        <v>118.33</v>
      </c>
      <c r="D3460">
        <v>119.19</v>
      </c>
      <c r="E3460">
        <v>117.52</v>
      </c>
      <c r="F3460">
        <v>118.93</v>
      </c>
      <c r="G3460">
        <v>115.83</v>
      </c>
      <c r="H3460" s="2">
        <v>711600</v>
      </c>
      <c r="I3460" s="8" cm="1">
        <f t="array" ref="I3460">IFERROR(MarketData[[#This Row],[Adjusted Close]]/_xlfn.XLOOKUP(1,
(MarketData[ETF]=MarketData[[#This Row],[ETF]])*(MarketData[Date]&lt;MarketData[[#This Row],[Date]]),
MarketData[Adjusted Close],
,0,-1)-1,"")</f>
        <v>-0.17967422096317276</v>
      </c>
      <c r="J3460" s="9" t="str" cm="1">
        <f t="array" ref="J3460">IFERROR(
(_xlfn.XLOOKUP(1,(MarketData[ETF]=H3460)*(MarketData[Date]=I3460),MarketData[Adjusted Close]) /
_xlfn.XLOOKUP(1,(MarketData[ETF]=H3460)*(MarketData[Date]=WORKDAY(I3460,-1)),MarketData[Adjusted Close]))-1,
""
)</f>
        <v/>
      </c>
    </row>
    <row r="3461" spans="1:10" ht="15.75" x14ac:dyDescent="0.25">
      <c r="A3461" t="s">
        <v>10</v>
      </c>
      <c r="B3461" s="1">
        <v>44819</v>
      </c>
      <c r="C3461">
        <v>120.92</v>
      </c>
      <c r="D3461">
        <v>121.99</v>
      </c>
      <c r="E3461">
        <v>119.11</v>
      </c>
      <c r="F3461">
        <v>119.75</v>
      </c>
      <c r="G3461">
        <v>116.63</v>
      </c>
      <c r="H3461" s="2">
        <v>758000</v>
      </c>
      <c r="I3461" s="8" cm="1">
        <f t="array" ref="I3461">IFERROR(MarketData[[#This Row],[Adjusted Close]]/_xlfn.XLOOKUP(1,
(MarketData[ETF]=MarketData[[#This Row],[ETF]])*(MarketData[Date]&lt;MarketData[[#This Row],[Date]]),
MarketData[Adjusted Close],
,0,-1)-1,"")</f>
        <v>-0.17400849858356937</v>
      </c>
      <c r="J3461" s="9" t="str" cm="1">
        <f t="array" ref="J3461">IFERROR(
(_xlfn.XLOOKUP(1,(MarketData[ETF]=H3461)*(MarketData[Date]=I3461),MarketData[Adjusted Close]) /
_xlfn.XLOOKUP(1,(MarketData[ETF]=H3461)*(MarketData[Date]=WORKDAY(I3461,-1)),MarketData[Adjusted Close]))-1,
""
)</f>
        <v/>
      </c>
    </row>
    <row r="3462" spans="1:10" ht="15.75" x14ac:dyDescent="0.25">
      <c r="A3462" t="s">
        <v>10</v>
      </c>
      <c r="B3462" s="1">
        <v>44818</v>
      </c>
      <c r="C3462">
        <v>121.34</v>
      </c>
      <c r="D3462">
        <v>122.15</v>
      </c>
      <c r="E3462">
        <v>120.59</v>
      </c>
      <c r="F3462">
        <v>121.82</v>
      </c>
      <c r="G3462">
        <v>118.64</v>
      </c>
      <c r="H3462" s="2">
        <v>1162000</v>
      </c>
      <c r="I3462" s="8" cm="1">
        <f t="array" ref="I3462">IFERROR(MarketData[[#This Row],[Adjusted Close]]/_xlfn.XLOOKUP(1,
(MarketData[ETF]=MarketData[[#This Row],[ETF]])*(MarketData[Date]&lt;MarketData[[#This Row],[Date]]),
MarketData[Adjusted Close],
,0,-1)-1,"")</f>
        <v>-0.15977337110481582</v>
      </c>
      <c r="J3462" s="9" t="str" cm="1">
        <f t="array" ref="J3462">IFERROR(
(_xlfn.XLOOKUP(1,(MarketData[ETF]=H3462)*(MarketData[Date]=I3462),MarketData[Adjusted Close]) /
_xlfn.XLOOKUP(1,(MarketData[ETF]=H3462)*(MarketData[Date]=WORKDAY(I3462,-1)),MarketData[Adjusted Close]))-1,
""
)</f>
        <v/>
      </c>
    </row>
    <row r="3463" spans="1:10" ht="15.75" x14ac:dyDescent="0.25">
      <c r="A3463" t="s">
        <v>10</v>
      </c>
      <c r="B3463" s="1">
        <v>44817</v>
      </c>
      <c r="C3463">
        <v>124.17</v>
      </c>
      <c r="D3463">
        <v>124.66</v>
      </c>
      <c r="E3463">
        <v>120.47</v>
      </c>
      <c r="F3463">
        <v>120.84</v>
      </c>
      <c r="G3463">
        <v>117.69</v>
      </c>
      <c r="H3463" s="2">
        <v>811300</v>
      </c>
      <c r="I3463" s="8" cm="1">
        <f t="array" ref="I3463">IFERROR(MarketData[[#This Row],[Adjusted Close]]/_xlfn.XLOOKUP(1,
(MarketData[ETF]=MarketData[[#This Row],[ETF]])*(MarketData[Date]&lt;MarketData[[#This Row],[Date]]),
MarketData[Adjusted Close],
,0,-1)-1,"")</f>
        <v>-0.1665014164305948</v>
      </c>
      <c r="J3463" s="9" t="str" cm="1">
        <f t="array" ref="J3463">IFERROR(
(_xlfn.XLOOKUP(1,(MarketData[ETF]=H3463)*(MarketData[Date]=I3463),MarketData[Adjusted Close]) /
_xlfn.XLOOKUP(1,(MarketData[ETF]=H3463)*(MarketData[Date]=WORKDAY(I3463,-1)),MarketData[Adjusted Close]))-1,
""
)</f>
        <v/>
      </c>
    </row>
    <row r="3464" spans="1:10" ht="15.75" x14ac:dyDescent="0.25">
      <c r="A3464" t="s">
        <v>10</v>
      </c>
      <c r="B3464" s="1">
        <v>44816</v>
      </c>
      <c r="C3464">
        <v>126.95</v>
      </c>
      <c r="D3464">
        <v>127.96</v>
      </c>
      <c r="E3464">
        <v>126.8</v>
      </c>
      <c r="F3464">
        <v>127.81</v>
      </c>
      <c r="G3464">
        <v>124.48</v>
      </c>
      <c r="H3464" s="2">
        <v>422900</v>
      </c>
      <c r="I3464" s="8" cm="1">
        <f t="array" ref="I3464">IFERROR(MarketData[[#This Row],[Adjusted Close]]/_xlfn.XLOOKUP(1,
(MarketData[ETF]=MarketData[[#This Row],[ETF]])*(MarketData[Date]&lt;MarketData[[#This Row],[Date]]),
MarketData[Adjusted Close],
,0,-1)-1,"")</f>
        <v>-0.11841359773371096</v>
      </c>
      <c r="J3464" s="9" t="str" cm="1">
        <f t="array" ref="J3464">IFERROR(
(_xlfn.XLOOKUP(1,(MarketData[ETF]=H3464)*(MarketData[Date]=I3464),MarketData[Adjusted Close]) /
_xlfn.XLOOKUP(1,(MarketData[ETF]=H3464)*(MarketData[Date]=WORKDAY(I3464,-1)),MarketData[Adjusted Close]))-1,
""
)</f>
        <v/>
      </c>
    </row>
    <row r="3465" spans="1:10" ht="15.75" x14ac:dyDescent="0.25">
      <c r="A3465" t="s">
        <v>10</v>
      </c>
      <c r="B3465" s="1">
        <v>44813</v>
      </c>
      <c r="C3465">
        <v>124.59</v>
      </c>
      <c r="D3465">
        <v>126.53</v>
      </c>
      <c r="E3465">
        <v>124.59</v>
      </c>
      <c r="F3465">
        <v>126.25</v>
      </c>
      <c r="G3465">
        <v>122.96</v>
      </c>
      <c r="H3465" s="2">
        <v>670800</v>
      </c>
      <c r="I3465" s="8" cm="1">
        <f t="array" ref="I3465">IFERROR(MarketData[[#This Row],[Adjusted Close]]/_xlfn.XLOOKUP(1,
(MarketData[ETF]=MarketData[[#This Row],[ETF]])*(MarketData[Date]&lt;MarketData[[#This Row],[Date]]),
MarketData[Adjusted Close],
,0,-1)-1,"")</f>
        <v>-0.12917847025495743</v>
      </c>
      <c r="J3465" s="9" t="str" cm="1">
        <f t="array" ref="J3465">IFERROR(
(_xlfn.XLOOKUP(1,(MarketData[ETF]=H3465)*(MarketData[Date]=I3465),MarketData[Adjusted Close]) /
_xlfn.XLOOKUP(1,(MarketData[ETF]=H3465)*(MarketData[Date]=WORKDAY(I3465,-1)),MarketData[Adjusted Close]))-1,
""
)</f>
        <v/>
      </c>
    </row>
    <row r="3466" spans="1:10" ht="15.75" x14ac:dyDescent="0.25">
      <c r="A3466" t="s">
        <v>10</v>
      </c>
      <c r="B3466" s="1">
        <v>44812</v>
      </c>
      <c r="C3466">
        <v>122.03</v>
      </c>
      <c r="D3466">
        <v>124.14</v>
      </c>
      <c r="E3466">
        <v>121.55</v>
      </c>
      <c r="F3466">
        <v>123.62</v>
      </c>
      <c r="G3466">
        <v>120.4</v>
      </c>
      <c r="H3466" s="2">
        <v>1014200</v>
      </c>
      <c r="I3466" s="8" cm="1">
        <f t="array" ref="I3466">IFERROR(MarketData[[#This Row],[Adjusted Close]]/_xlfn.XLOOKUP(1,
(MarketData[ETF]=MarketData[[#This Row],[ETF]])*(MarketData[Date]&lt;MarketData[[#This Row],[Date]]),
MarketData[Adjusted Close],
,0,-1)-1,"")</f>
        <v>-0.14730878186968832</v>
      </c>
      <c r="J3466" s="9" t="str" cm="1">
        <f t="array" ref="J3466">IFERROR(
(_xlfn.XLOOKUP(1,(MarketData[ETF]=H3466)*(MarketData[Date]=I3466),MarketData[Adjusted Close]) /
_xlfn.XLOOKUP(1,(MarketData[ETF]=H3466)*(MarketData[Date]=WORKDAY(I3466,-1)),MarketData[Adjusted Close]))-1,
""
)</f>
        <v/>
      </c>
    </row>
    <row r="3467" spans="1:10" ht="15.75" x14ac:dyDescent="0.25">
      <c r="A3467" t="s">
        <v>10</v>
      </c>
      <c r="B3467" s="1">
        <v>44811</v>
      </c>
      <c r="C3467">
        <v>120.74</v>
      </c>
      <c r="D3467">
        <v>123.38</v>
      </c>
      <c r="E3467">
        <v>120.66</v>
      </c>
      <c r="F3467">
        <v>123.01</v>
      </c>
      <c r="G3467">
        <v>119.8</v>
      </c>
      <c r="H3467" s="2">
        <v>594900</v>
      </c>
      <c r="I3467" s="8" cm="1">
        <f t="array" ref="I3467">IFERROR(MarketData[[#This Row],[Adjusted Close]]/_xlfn.XLOOKUP(1,
(MarketData[ETF]=MarketData[[#This Row],[ETF]])*(MarketData[Date]&lt;MarketData[[#This Row],[Date]]),
MarketData[Adjusted Close],
,0,-1)-1,"")</f>
        <v>-0.15155807365439089</v>
      </c>
      <c r="J3467" s="9" t="str" cm="1">
        <f t="array" ref="J3467">IFERROR(
(_xlfn.XLOOKUP(1,(MarketData[ETF]=H3467)*(MarketData[Date]=I3467),MarketData[Adjusted Close]) /
_xlfn.XLOOKUP(1,(MarketData[ETF]=H3467)*(MarketData[Date]=WORKDAY(I3467,-1)),MarketData[Adjusted Close]))-1,
""
)</f>
        <v/>
      </c>
    </row>
    <row r="3468" spans="1:10" ht="15.75" x14ac:dyDescent="0.25">
      <c r="A3468" t="s">
        <v>10</v>
      </c>
      <c r="B3468" s="1">
        <v>44810</v>
      </c>
      <c r="C3468">
        <v>121.63</v>
      </c>
      <c r="D3468">
        <v>121.99</v>
      </c>
      <c r="E3468">
        <v>119.68</v>
      </c>
      <c r="F3468">
        <v>120.61</v>
      </c>
      <c r="G3468">
        <v>117.47</v>
      </c>
      <c r="H3468" s="2">
        <v>1010000</v>
      </c>
      <c r="I3468" s="8" cm="1">
        <f t="array" ref="I3468">IFERROR(MarketData[[#This Row],[Adjusted Close]]/_xlfn.XLOOKUP(1,
(MarketData[ETF]=MarketData[[#This Row],[ETF]])*(MarketData[Date]&lt;MarketData[[#This Row],[Date]]),
MarketData[Adjusted Close],
,0,-1)-1,"")</f>
        <v>-0.16805949008498577</v>
      </c>
      <c r="J3468" s="9" t="str" cm="1">
        <f t="array" ref="J3468">IFERROR(
(_xlfn.XLOOKUP(1,(MarketData[ETF]=H3468)*(MarketData[Date]=I3468),MarketData[Adjusted Close]) /
_xlfn.XLOOKUP(1,(MarketData[ETF]=H3468)*(MarketData[Date]=WORKDAY(I3468,-1)),MarketData[Adjusted Close]))-1,
""
)</f>
        <v/>
      </c>
    </row>
    <row r="3469" spans="1:10" ht="15.75" x14ac:dyDescent="0.25">
      <c r="A3469" t="s">
        <v>10</v>
      </c>
      <c r="B3469" s="1">
        <v>44806</v>
      </c>
      <c r="C3469">
        <v>124.41</v>
      </c>
      <c r="D3469">
        <v>124.95</v>
      </c>
      <c r="E3469">
        <v>120.76</v>
      </c>
      <c r="F3469">
        <v>121.51</v>
      </c>
      <c r="G3469">
        <v>118.34</v>
      </c>
      <c r="H3469" s="2">
        <v>674800</v>
      </c>
      <c r="I3469" s="8" cm="1">
        <f t="array" ref="I3469">IFERROR(MarketData[[#This Row],[Adjusted Close]]/_xlfn.XLOOKUP(1,
(MarketData[ETF]=MarketData[[#This Row],[ETF]])*(MarketData[Date]&lt;MarketData[[#This Row],[Date]]),
MarketData[Adjusted Close],
,0,-1)-1,"")</f>
        <v>-0.16189801699716699</v>
      </c>
      <c r="J3469" s="9" t="str" cm="1">
        <f t="array" ref="J3469">IFERROR(
(_xlfn.XLOOKUP(1,(MarketData[ETF]=H3469)*(MarketData[Date]=I3469),MarketData[Adjusted Close]) /
_xlfn.XLOOKUP(1,(MarketData[ETF]=H3469)*(MarketData[Date]=WORKDAY(I3469,-1)),MarketData[Adjusted Close]))-1,
""
)</f>
        <v/>
      </c>
    </row>
    <row r="3470" spans="1:10" ht="15.75" x14ac:dyDescent="0.25">
      <c r="A3470" t="s">
        <v>10</v>
      </c>
      <c r="B3470" s="1">
        <v>44805</v>
      </c>
      <c r="C3470">
        <v>122.03</v>
      </c>
      <c r="D3470">
        <v>123.33</v>
      </c>
      <c r="E3470">
        <v>120.55</v>
      </c>
      <c r="F3470">
        <v>123.17</v>
      </c>
      <c r="G3470">
        <v>119.96</v>
      </c>
      <c r="H3470" s="2">
        <v>947000</v>
      </c>
      <c r="I3470" s="8" cm="1">
        <f t="array" ref="I3470">IFERROR(MarketData[[#This Row],[Adjusted Close]]/_xlfn.XLOOKUP(1,
(MarketData[ETF]=MarketData[[#This Row],[ETF]])*(MarketData[Date]&lt;MarketData[[#This Row],[Date]]),
MarketData[Adjusted Close],
,0,-1)-1,"")</f>
        <v>-0.15042492917847028</v>
      </c>
      <c r="J3470" s="9" t="str" cm="1">
        <f t="array" ref="J3470">IFERROR(
(_xlfn.XLOOKUP(1,(MarketData[ETF]=H3470)*(MarketData[Date]=I3470),MarketData[Adjusted Close]) /
_xlfn.XLOOKUP(1,(MarketData[ETF]=H3470)*(MarketData[Date]=WORKDAY(I3470,-1)),MarketData[Adjusted Close]))-1,
""
)</f>
        <v/>
      </c>
    </row>
    <row r="3471" spans="1:10" ht="15.75" x14ac:dyDescent="0.25">
      <c r="A3471" t="s">
        <v>10</v>
      </c>
      <c r="B3471" s="1">
        <v>44804</v>
      </c>
      <c r="C3471">
        <v>125.05</v>
      </c>
      <c r="D3471">
        <v>125.38</v>
      </c>
      <c r="E3471">
        <v>123.1</v>
      </c>
      <c r="F3471">
        <v>123.22</v>
      </c>
      <c r="G3471">
        <v>120.01</v>
      </c>
      <c r="H3471" s="2">
        <v>617100</v>
      </c>
      <c r="I3471" s="8" cm="1">
        <f t="array" ref="I3471">IFERROR(MarketData[[#This Row],[Adjusted Close]]/_xlfn.XLOOKUP(1,
(MarketData[ETF]=MarketData[[#This Row],[ETF]])*(MarketData[Date]&lt;MarketData[[#This Row],[Date]]),
MarketData[Adjusted Close],
,0,-1)-1,"")</f>
        <v>-0.15007082152974494</v>
      </c>
      <c r="J3471" s="9" t="str" cm="1">
        <f t="array" ref="J3471">IFERROR(
(_xlfn.XLOOKUP(1,(MarketData[ETF]=H3471)*(MarketData[Date]=I3471),MarketData[Adjusted Close]) /
_xlfn.XLOOKUP(1,(MarketData[ETF]=H3471)*(MarketData[Date]=WORKDAY(I3471,-1)),MarketData[Adjusted Close]))-1,
""
)</f>
        <v/>
      </c>
    </row>
    <row r="3472" spans="1:10" ht="15.75" x14ac:dyDescent="0.25">
      <c r="A3472" t="s">
        <v>10</v>
      </c>
      <c r="B3472" s="1">
        <v>44803</v>
      </c>
      <c r="C3472">
        <v>125.95</v>
      </c>
      <c r="D3472">
        <v>126.13</v>
      </c>
      <c r="E3472">
        <v>122.81</v>
      </c>
      <c r="F3472">
        <v>123.85</v>
      </c>
      <c r="G3472">
        <v>120.62</v>
      </c>
      <c r="H3472" s="2">
        <v>675100</v>
      </c>
      <c r="I3472" s="8" cm="1">
        <f t="array" ref="I3472">IFERROR(MarketData[[#This Row],[Adjusted Close]]/_xlfn.XLOOKUP(1,
(MarketData[ETF]=MarketData[[#This Row],[ETF]])*(MarketData[Date]&lt;MarketData[[#This Row],[Date]]),
MarketData[Adjusted Close],
,0,-1)-1,"")</f>
        <v>-0.14575070821529734</v>
      </c>
      <c r="J3472" s="9" t="str" cm="1">
        <f t="array" ref="J3472">IFERROR(
(_xlfn.XLOOKUP(1,(MarketData[ETF]=H3472)*(MarketData[Date]=I3472),MarketData[Adjusted Close]) /
_xlfn.XLOOKUP(1,(MarketData[ETF]=H3472)*(MarketData[Date]=WORKDAY(I3472,-1)),MarketData[Adjusted Close]))-1,
""
)</f>
        <v/>
      </c>
    </row>
    <row r="3473" spans="1:10" ht="15.75" x14ac:dyDescent="0.25">
      <c r="A3473" t="s">
        <v>10</v>
      </c>
      <c r="B3473" s="1">
        <v>44802</v>
      </c>
      <c r="C3473">
        <v>125.32</v>
      </c>
      <c r="D3473">
        <v>126.35</v>
      </c>
      <c r="E3473">
        <v>124.84</v>
      </c>
      <c r="F3473">
        <v>125.23</v>
      </c>
      <c r="G3473">
        <v>121.96</v>
      </c>
      <c r="H3473" s="2">
        <v>772900</v>
      </c>
      <c r="I3473" s="8" cm="1">
        <f t="array" ref="I3473">IFERROR(MarketData[[#This Row],[Adjusted Close]]/_xlfn.XLOOKUP(1,
(MarketData[ETF]=MarketData[[#This Row],[ETF]])*(MarketData[Date]&lt;MarketData[[#This Row],[Date]]),
MarketData[Adjusted Close],
,0,-1)-1,"")</f>
        <v>-0.13626062322946175</v>
      </c>
      <c r="J3473" s="9" t="str" cm="1">
        <f t="array" ref="J3473">IFERROR(
(_xlfn.XLOOKUP(1,(MarketData[ETF]=H3473)*(MarketData[Date]=I3473),MarketData[Adjusted Close]) /
_xlfn.XLOOKUP(1,(MarketData[ETF]=H3473)*(MarketData[Date]=WORKDAY(I3473,-1)),MarketData[Adjusted Close]))-1,
""
)</f>
        <v/>
      </c>
    </row>
    <row r="3474" spans="1:10" ht="15.75" x14ac:dyDescent="0.25">
      <c r="A3474" t="s">
        <v>10</v>
      </c>
      <c r="B3474" s="1">
        <v>44799</v>
      </c>
      <c r="C3474">
        <v>131.77000000000001</v>
      </c>
      <c r="D3474">
        <v>132.24</v>
      </c>
      <c r="E3474">
        <v>126.46</v>
      </c>
      <c r="F3474">
        <v>126.53</v>
      </c>
      <c r="G3474">
        <v>123.23</v>
      </c>
      <c r="H3474" s="2">
        <v>1013000</v>
      </c>
      <c r="I3474" s="8" cm="1">
        <f t="array" ref="I3474">IFERROR(MarketData[[#This Row],[Adjusted Close]]/_xlfn.XLOOKUP(1,
(MarketData[ETF]=MarketData[[#This Row],[ETF]])*(MarketData[Date]&lt;MarketData[[#This Row],[Date]]),
MarketData[Adjusted Close],
,0,-1)-1,"")</f>
        <v>-0.12726628895184122</v>
      </c>
      <c r="J3474" s="9" t="str" cm="1">
        <f t="array" ref="J3474">IFERROR(
(_xlfn.XLOOKUP(1,(MarketData[ETF]=H3474)*(MarketData[Date]=I3474),MarketData[Adjusted Close]) /
_xlfn.XLOOKUP(1,(MarketData[ETF]=H3474)*(MarketData[Date]=WORKDAY(I3474,-1)),MarketData[Adjusted Close]))-1,
""
)</f>
        <v/>
      </c>
    </row>
    <row r="3475" spans="1:10" ht="15.75" x14ac:dyDescent="0.25">
      <c r="A3475" t="s">
        <v>10</v>
      </c>
      <c r="B3475" s="1">
        <v>44798</v>
      </c>
      <c r="C3475">
        <v>130.34</v>
      </c>
      <c r="D3475">
        <v>131.9</v>
      </c>
      <c r="E3475">
        <v>129.9</v>
      </c>
      <c r="F3475">
        <v>131.9</v>
      </c>
      <c r="G3475">
        <v>128.46</v>
      </c>
      <c r="H3475" s="2">
        <v>346400</v>
      </c>
      <c r="I3475" s="8" cm="1">
        <f t="array" ref="I3475">IFERROR(MarketData[[#This Row],[Adjusted Close]]/_xlfn.XLOOKUP(1,
(MarketData[ETF]=MarketData[[#This Row],[ETF]])*(MarketData[Date]&lt;MarketData[[#This Row],[Date]]),
MarketData[Adjusted Close],
,0,-1)-1,"")</f>
        <v>-9.0226628895183958E-2</v>
      </c>
      <c r="J3475" s="9" t="str" cm="1">
        <f t="array" ref="J3475">IFERROR(
(_xlfn.XLOOKUP(1,(MarketData[ETF]=H3475)*(MarketData[Date]=I3475),MarketData[Adjusted Close]) /
_xlfn.XLOOKUP(1,(MarketData[ETF]=H3475)*(MarketData[Date]=WORKDAY(I3475,-1)),MarketData[Adjusted Close]))-1,
""
)</f>
        <v/>
      </c>
    </row>
    <row r="3476" spans="1:10" ht="15.75" x14ac:dyDescent="0.25">
      <c r="A3476" t="s">
        <v>10</v>
      </c>
      <c r="B3476" s="1">
        <v>44797</v>
      </c>
      <c r="C3476">
        <v>129.01</v>
      </c>
      <c r="D3476">
        <v>130.34</v>
      </c>
      <c r="E3476">
        <v>128.78</v>
      </c>
      <c r="F3476">
        <v>129.55000000000001</v>
      </c>
      <c r="G3476">
        <v>126.17</v>
      </c>
      <c r="H3476" s="2">
        <v>624500</v>
      </c>
      <c r="I3476" s="8" cm="1">
        <f t="array" ref="I3476">IFERROR(MarketData[[#This Row],[Adjusted Close]]/_xlfn.XLOOKUP(1,
(MarketData[ETF]=MarketData[[#This Row],[ETF]])*(MarketData[Date]&lt;MarketData[[#This Row],[Date]]),
MarketData[Adjusted Close],
,0,-1)-1,"")</f>
        <v>-0.10644475920679874</v>
      </c>
      <c r="J3476" s="9" t="str" cm="1">
        <f t="array" ref="J3476">IFERROR(
(_xlfn.XLOOKUP(1,(MarketData[ETF]=H3476)*(MarketData[Date]=I3476),MarketData[Adjusted Close]) /
_xlfn.XLOOKUP(1,(MarketData[ETF]=H3476)*(MarketData[Date]=WORKDAY(I3476,-1)),MarketData[Adjusted Close]))-1,
""
)</f>
        <v/>
      </c>
    </row>
    <row r="3477" spans="1:10" ht="15.75" x14ac:dyDescent="0.25">
      <c r="A3477" t="s">
        <v>10</v>
      </c>
      <c r="B3477" s="1">
        <v>44796</v>
      </c>
      <c r="C3477">
        <v>129.19</v>
      </c>
      <c r="D3477">
        <v>130.41</v>
      </c>
      <c r="E3477">
        <v>128.94</v>
      </c>
      <c r="F3477">
        <v>129.25</v>
      </c>
      <c r="G3477">
        <v>125.88</v>
      </c>
      <c r="H3477" s="2">
        <v>2853800</v>
      </c>
      <c r="I3477" s="8" cm="1">
        <f t="array" ref="I3477">IFERROR(MarketData[[#This Row],[Adjusted Close]]/_xlfn.XLOOKUP(1,
(MarketData[ETF]=MarketData[[#This Row],[ETF]])*(MarketData[Date]&lt;MarketData[[#This Row],[Date]]),
MarketData[Adjusted Close],
,0,-1)-1,"")</f>
        <v>-0.108498583569405</v>
      </c>
      <c r="J3477" s="9" t="str" cm="1">
        <f t="array" ref="J3477">IFERROR(
(_xlfn.XLOOKUP(1,(MarketData[ETF]=H3477)*(MarketData[Date]=I3477),MarketData[Adjusted Close]) /
_xlfn.XLOOKUP(1,(MarketData[ETF]=H3477)*(MarketData[Date]=WORKDAY(I3477,-1)),MarketData[Adjusted Close]))-1,
""
)</f>
        <v/>
      </c>
    </row>
    <row r="3478" spans="1:10" ht="15.75" x14ac:dyDescent="0.25">
      <c r="A3478" t="s">
        <v>10</v>
      </c>
      <c r="B3478" s="1">
        <v>44795</v>
      </c>
      <c r="C3478">
        <v>131.02000000000001</v>
      </c>
      <c r="D3478">
        <v>131.11000000000001</v>
      </c>
      <c r="E3478">
        <v>128.99</v>
      </c>
      <c r="F3478">
        <v>129.38</v>
      </c>
      <c r="G3478">
        <v>126.01</v>
      </c>
      <c r="H3478" s="2">
        <v>535100</v>
      </c>
      <c r="I3478" s="8" cm="1">
        <f t="array" ref="I3478">IFERROR(MarketData[[#This Row],[Adjusted Close]]/_xlfn.XLOOKUP(1,
(MarketData[ETF]=MarketData[[#This Row],[ETF]])*(MarketData[Date]&lt;MarketData[[#This Row],[Date]]),
MarketData[Adjusted Close],
,0,-1)-1,"")</f>
        <v>-0.10757790368271947</v>
      </c>
      <c r="J3478" s="9" t="str" cm="1">
        <f t="array" ref="J3478">IFERROR(
(_xlfn.XLOOKUP(1,(MarketData[ETF]=H3478)*(MarketData[Date]=I3478),MarketData[Adjusted Close]) /
_xlfn.XLOOKUP(1,(MarketData[ETF]=H3478)*(MarketData[Date]=WORKDAY(I3478,-1)),MarketData[Adjusted Close]))-1,
""
)</f>
        <v/>
      </c>
    </row>
    <row r="3479" spans="1:10" ht="15.75" x14ac:dyDescent="0.25">
      <c r="A3479" t="s">
        <v>10</v>
      </c>
      <c r="B3479" s="1">
        <v>44792</v>
      </c>
      <c r="C3479">
        <v>134.13</v>
      </c>
      <c r="D3479">
        <v>134.41999999999999</v>
      </c>
      <c r="E3479">
        <v>132.51</v>
      </c>
      <c r="F3479">
        <v>132.82</v>
      </c>
      <c r="G3479">
        <v>129.36000000000001</v>
      </c>
      <c r="H3479" s="2">
        <v>1012500</v>
      </c>
      <c r="I3479" s="8" cm="1">
        <f t="array" ref="I3479">IFERROR(MarketData[[#This Row],[Adjusted Close]]/_xlfn.XLOOKUP(1,
(MarketData[ETF]=MarketData[[#This Row],[ETF]])*(MarketData[Date]&lt;MarketData[[#This Row],[Date]]),
MarketData[Adjusted Close],
,0,-1)-1,"")</f>
        <v>-8.3852691218130104E-2</v>
      </c>
      <c r="J3479" s="9" t="str" cm="1">
        <f t="array" ref="J3479">IFERROR(
(_xlfn.XLOOKUP(1,(MarketData[ETF]=H3479)*(MarketData[Date]=I3479),MarketData[Adjusted Close]) /
_xlfn.XLOOKUP(1,(MarketData[ETF]=H3479)*(MarketData[Date]=WORKDAY(I3479,-1)),MarketData[Adjusted Close]))-1,
""
)</f>
        <v/>
      </c>
    </row>
    <row r="3480" spans="1:10" ht="15.75" x14ac:dyDescent="0.25">
      <c r="A3480" t="s">
        <v>10</v>
      </c>
      <c r="B3480" s="1">
        <v>44791</v>
      </c>
      <c r="C3480">
        <v>135.1</v>
      </c>
      <c r="D3480">
        <v>135.94</v>
      </c>
      <c r="E3480">
        <v>134.46</v>
      </c>
      <c r="F3480">
        <v>135.47</v>
      </c>
      <c r="G3480">
        <v>131.94</v>
      </c>
      <c r="H3480" s="2">
        <v>447800</v>
      </c>
      <c r="I3480" s="8" cm="1">
        <f t="array" ref="I3480">IFERROR(MarketData[[#This Row],[Adjusted Close]]/_xlfn.XLOOKUP(1,
(MarketData[ETF]=MarketData[[#This Row],[ETF]])*(MarketData[Date]&lt;MarketData[[#This Row],[Date]]),
MarketData[Adjusted Close],
,0,-1)-1,"")</f>
        <v>-6.5580736543909279E-2</v>
      </c>
      <c r="J3480" s="9" t="str" cm="1">
        <f t="array" ref="J3480">IFERROR(
(_xlfn.XLOOKUP(1,(MarketData[ETF]=H3480)*(MarketData[Date]=I3480),MarketData[Adjusted Close]) /
_xlfn.XLOOKUP(1,(MarketData[ETF]=H3480)*(MarketData[Date]=WORKDAY(I3480,-1)),MarketData[Adjusted Close]))-1,
""
)</f>
        <v/>
      </c>
    </row>
    <row r="3481" spans="1:10" ht="15.75" x14ac:dyDescent="0.25">
      <c r="A3481" t="s">
        <v>10</v>
      </c>
      <c r="B3481" s="1">
        <v>44790</v>
      </c>
      <c r="C3481">
        <v>135.38999999999999</v>
      </c>
      <c r="D3481">
        <v>136.34</v>
      </c>
      <c r="E3481">
        <v>134.30000000000001</v>
      </c>
      <c r="F3481">
        <v>135.16</v>
      </c>
      <c r="G3481">
        <v>131.63999999999999</v>
      </c>
      <c r="H3481" s="2">
        <v>534900</v>
      </c>
      <c r="I3481" s="8" cm="1">
        <f t="array" ref="I3481">IFERROR(MarketData[[#This Row],[Adjusted Close]]/_xlfn.XLOOKUP(1,
(MarketData[ETF]=MarketData[[#This Row],[ETF]])*(MarketData[Date]&lt;MarketData[[#This Row],[Date]]),
MarketData[Adjusted Close],
,0,-1)-1,"")</f>
        <v>-6.7705382436260675E-2</v>
      </c>
      <c r="J3481" s="9" t="str" cm="1">
        <f t="array" ref="J3481">IFERROR(
(_xlfn.XLOOKUP(1,(MarketData[ETF]=H3481)*(MarketData[Date]=I3481),MarketData[Adjusted Close]) /
_xlfn.XLOOKUP(1,(MarketData[ETF]=H3481)*(MarketData[Date]=WORKDAY(I3481,-1)),MarketData[Adjusted Close]))-1,
""
)</f>
        <v/>
      </c>
    </row>
    <row r="3482" spans="1:10" ht="15.75" x14ac:dyDescent="0.25">
      <c r="A3482" t="s">
        <v>10</v>
      </c>
      <c r="B3482" s="1">
        <v>44789</v>
      </c>
      <c r="C3482">
        <v>136.72999999999999</v>
      </c>
      <c r="D3482">
        <v>137.55000000000001</v>
      </c>
      <c r="E3482">
        <v>135.44999999999999</v>
      </c>
      <c r="F3482">
        <v>136.78</v>
      </c>
      <c r="G3482">
        <v>133.21</v>
      </c>
      <c r="H3482" s="2">
        <v>534600</v>
      </c>
      <c r="I3482" s="8" cm="1">
        <f t="array" ref="I3482">IFERROR(MarketData[[#This Row],[Adjusted Close]]/_xlfn.XLOOKUP(1,
(MarketData[ETF]=MarketData[[#This Row],[ETF]])*(MarketData[Date]&lt;MarketData[[#This Row],[Date]]),
MarketData[Adjusted Close],
,0,-1)-1,"")</f>
        <v>-5.658640226628886E-2</v>
      </c>
      <c r="J3482" s="9" t="str" cm="1">
        <f t="array" ref="J3482">IFERROR(
(_xlfn.XLOOKUP(1,(MarketData[ETF]=H3482)*(MarketData[Date]=I3482),MarketData[Adjusted Close]) /
_xlfn.XLOOKUP(1,(MarketData[ETF]=H3482)*(MarketData[Date]=WORKDAY(I3482,-1)),MarketData[Adjusted Close]))-1,
""
)</f>
        <v/>
      </c>
    </row>
    <row r="3483" spans="1:10" ht="15.75" x14ac:dyDescent="0.25">
      <c r="A3483" t="s">
        <v>10</v>
      </c>
      <c r="B3483" s="1">
        <v>44788</v>
      </c>
      <c r="C3483">
        <v>135.58000000000001</v>
      </c>
      <c r="D3483">
        <v>137.22</v>
      </c>
      <c r="E3483">
        <v>135.57</v>
      </c>
      <c r="F3483">
        <v>137.02000000000001</v>
      </c>
      <c r="G3483">
        <v>133.44999999999999</v>
      </c>
      <c r="H3483" s="2">
        <v>412800</v>
      </c>
      <c r="I3483" s="8" cm="1">
        <f t="array" ref="I3483">IFERROR(MarketData[[#This Row],[Adjusted Close]]/_xlfn.XLOOKUP(1,
(MarketData[ETF]=MarketData[[#This Row],[ETF]])*(MarketData[Date]&lt;MarketData[[#This Row],[Date]]),
MarketData[Adjusted Close],
,0,-1)-1,"")</f>
        <v>-5.4886685552407943E-2</v>
      </c>
      <c r="J3483" s="9" t="str" cm="1">
        <f t="array" ref="J3483">IFERROR(
(_xlfn.XLOOKUP(1,(MarketData[ETF]=H3483)*(MarketData[Date]=I3483),MarketData[Adjusted Close]) /
_xlfn.XLOOKUP(1,(MarketData[ETF]=H3483)*(MarketData[Date]=WORKDAY(I3483,-1)),MarketData[Adjusted Close]))-1,
""
)</f>
        <v/>
      </c>
    </row>
    <row r="3484" spans="1:10" ht="15.75" x14ac:dyDescent="0.25">
      <c r="A3484" t="s">
        <v>10</v>
      </c>
      <c r="B3484" s="1">
        <v>44785</v>
      </c>
      <c r="C3484">
        <v>134.27000000000001</v>
      </c>
      <c r="D3484">
        <v>136</v>
      </c>
      <c r="E3484">
        <v>133.78</v>
      </c>
      <c r="F3484">
        <v>135.96</v>
      </c>
      <c r="G3484">
        <v>132.41</v>
      </c>
      <c r="H3484" s="2">
        <v>447800</v>
      </c>
      <c r="I3484" s="8" cm="1">
        <f t="array" ref="I3484">IFERROR(MarketData[[#This Row],[Adjusted Close]]/_xlfn.XLOOKUP(1,
(MarketData[ETF]=MarketData[[#This Row],[ETF]])*(MarketData[Date]&lt;MarketData[[#This Row],[Date]]),
MarketData[Adjusted Close],
,0,-1)-1,"")</f>
        <v>-6.2252124645892248E-2</v>
      </c>
      <c r="J3484" s="9" t="str" cm="1">
        <f t="array" ref="J3484">IFERROR(
(_xlfn.XLOOKUP(1,(MarketData[ETF]=H3484)*(MarketData[Date]=I3484),MarketData[Adjusted Close]) /
_xlfn.XLOOKUP(1,(MarketData[ETF]=H3484)*(MarketData[Date]=WORKDAY(I3484,-1)),MarketData[Adjusted Close]))-1,
""
)</f>
        <v/>
      </c>
    </row>
    <row r="3485" spans="1:10" ht="15.75" x14ac:dyDescent="0.25">
      <c r="A3485" t="s">
        <v>10</v>
      </c>
      <c r="B3485" s="1">
        <v>44784</v>
      </c>
      <c r="C3485">
        <v>135.06</v>
      </c>
      <c r="D3485">
        <v>135.9</v>
      </c>
      <c r="E3485">
        <v>133.05000000000001</v>
      </c>
      <c r="F3485">
        <v>133.38</v>
      </c>
      <c r="G3485">
        <v>129.9</v>
      </c>
      <c r="H3485" s="2">
        <v>593600</v>
      </c>
      <c r="I3485" s="8" cm="1">
        <f t="array" ref="I3485">IFERROR(MarketData[[#This Row],[Adjusted Close]]/_xlfn.XLOOKUP(1,
(MarketData[ETF]=MarketData[[#This Row],[ETF]])*(MarketData[Date]&lt;MarketData[[#This Row],[Date]]),
MarketData[Adjusted Close],
,0,-1)-1,"")</f>
        <v>-8.0028328611897903E-2</v>
      </c>
      <c r="J3485" s="9" t="str" cm="1">
        <f t="array" ref="J3485">IFERROR(
(_xlfn.XLOOKUP(1,(MarketData[ETF]=H3485)*(MarketData[Date]=I3485),MarketData[Adjusted Close]) /
_xlfn.XLOOKUP(1,(MarketData[ETF]=H3485)*(MarketData[Date]=WORKDAY(I3485,-1)),MarketData[Adjusted Close]))-1,
""
)</f>
        <v/>
      </c>
    </row>
    <row r="3486" spans="1:10" ht="15.75" x14ac:dyDescent="0.25">
      <c r="A3486" t="s">
        <v>10</v>
      </c>
      <c r="B3486" s="1">
        <v>44783</v>
      </c>
      <c r="C3486">
        <v>133.52000000000001</v>
      </c>
      <c r="D3486">
        <v>134.19999999999999</v>
      </c>
      <c r="E3486">
        <v>132.51</v>
      </c>
      <c r="F3486">
        <v>134.03</v>
      </c>
      <c r="G3486">
        <v>130.54</v>
      </c>
      <c r="H3486" s="2">
        <v>1373500</v>
      </c>
      <c r="I3486" s="8" cm="1">
        <f t="array" ref="I3486">IFERROR(MarketData[[#This Row],[Adjusted Close]]/_xlfn.XLOOKUP(1,
(MarketData[ETF]=MarketData[[#This Row],[ETF]])*(MarketData[Date]&lt;MarketData[[#This Row],[Date]]),
MarketData[Adjusted Close],
,0,-1)-1,"")</f>
        <v>-7.5495750708215237E-2</v>
      </c>
      <c r="J3486" s="9" t="str" cm="1">
        <f t="array" ref="J3486">IFERROR(
(_xlfn.XLOOKUP(1,(MarketData[ETF]=H3486)*(MarketData[Date]=I3486),MarketData[Adjusted Close]) /
_xlfn.XLOOKUP(1,(MarketData[ETF]=H3486)*(MarketData[Date]=WORKDAY(I3486,-1)),MarketData[Adjusted Close]))-1,
""
)</f>
        <v/>
      </c>
    </row>
    <row r="3487" spans="1:10" ht="15.75" x14ac:dyDescent="0.25">
      <c r="A3487" t="s">
        <v>10</v>
      </c>
      <c r="B3487" s="1">
        <v>44782</v>
      </c>
      <c r="C3487">
        <v>131.09</v>
      </c>
      <c r="D3487">
        <v>131.22999999999999</v>
      </c>
      <c r="E3487">
        <v>129.80000000000001</v>
      </c>
      <c r="F3487">
        <v>130.44999999999999</v>
      </c>
      <c r="G3487">
        <v>127.05</v>
      </c>
      <c r="H3487" s="2">
        <v>382600</v>
      </c>
      <c r="I3487" s="8" cm="1">
        <f t="array" ref="I3487">IFERROR(MarketData[[#This Row],[Adjusted Close]]/_xlfn.XLOOKUP(1,
(MarketData[ETF]=MarketData[[#This Row],[ETF]])*(MarketData[Date]&lt;MarketData[[#This Row],[Date]]),
MarketData[Adjusted Close],
,0,-1)-1,"")</f>
        <v>-0.10021246458923505</v>
      </c>
      <c r="J3487" s="9" t="str" cm="1">
        <f t="array" ref="J3487">IFERROR(
(_xlfn.XLOOKUP(1,(MarketData[ETF]=H3487)*(MarketData[Date]=I3487),MarketData[Adjusted Close]) /
_xlfn.XLOOKUP(1,(MarketData[ETF]=H3487)*(MarketData[Date]=WORKDAY(I3487,-1)),MarketData[Adjusted Close]))-1,
""
)</f>
        <v/>
      </c>
    </row>
    <row r="3488" spans="1:10" ht="15.75" x14ac:dyDescent="0.25">
      <c r="A3488" t="s">
        <v>10</v>
      </c>
      <c r="B3488" s="1">
        <v>44781</v>
      </c>
      <c r="C3488">
        <v>132.57</v>
      </c>
      <c r="D3488">
        <v>134.28</v>
      </c>
      <c r="E3488">
        <v>131.34</v>
      </c>
      <c r="F3488">
        <v>131.94999999999999</v>
      </c>
      <c r="G3488">
        <v>128.51</v>
      </c>
      <c r="H3488" s="2">
        <v>875700</v>
      </c>
      <c r="I3488" s="8" cm="1">
        <f t="array" ref="I3488">IFERROR(MarketData[[#This Row],[Adjusted Close]]/_xlfn.XLOOKUP(1,
(MarketData[ETF]=MarketData[[#This Row],[ETF]])*(MarketData[Date]&lt;MarketData[[#This Row],[Date]]),
MarketData[Adjusted Close],
,0,-1)-1,"")</f>
        <v>-8.9872521246458947E-2</v>
      </c>
      <c r="J3488" s="9" t="str" cm="1">
        <f t="array" ref="J3488">IFERROR(
(_xlfn.XLOOKUP(1,(MarketData[ETF]=H3488)*(MarketData[Date]=I3488),MarketData[Adjusted Close]) /
_xlfn.XLOOKUP(1,(MarketData[ETF]=H3488)*(MarketData[Date]=WORKDAY(I3488,-1)),MarketData[Adjusted Close]))-1,
""
)</f>
        <v/>
      </c>
    </row>
    <row r="3489" spans="1:10" ht="15.75" x14ac:dyDescent="0.25">
      <c r="A3489" t="s">
        <v>10</v>
      </c>
      <c r="B3489" s="1">
        <v>44778</v>
      </c>
      <c r="C3489">
        <v>131.31</v>
      </c>
      <c r="D3489">
        <v>133.19</v>
      </c>
      <c r="E3489">
        <v>130.99</v>
      </c>
      <c r="F3489">
        <v>132.4</v>
      </c>
      <c r="G3489">
        <v>128.94999999999999</v>
      </c>
      <c r="H3489" s="2">
        <v>736400</v>
      </c>
      <c r="I3489" s="8" cm="1">
        <f t="array" ref="I3489">IFERROR(MarketData[[#This Row],[Adjusted Close]]/_xlfn.XLOOKUP(1,
(MarketData[ETF]=MarketData[[#This Row],[ETF]])*(MarketData[Date]&lt;MarketData[[#This Row],[Date]]),
MarketData[Adjusted Close],
,0,-1)-1,"")</f>
        <v>-8.67563739376771E-2</v>
      </c>
      <c r="J3489" s="9" t="str" cm="1">
        <f t="array" ref="J3489">IFERROR(
(_xlfn.XLOOKUP(1,(MarketData[ETF]=H3489)*(MarketData[Date]=I3489),MarketData[Adjusted Close]) /
_xlfn.XLOOKUP(1,(MarketData[ETF]=H3489)*(MarketData[Date]=WORKDAY(I3489,-1)),MarketData[Adjusted Close]))-1,
""
)</f>
        <v/>
      </c>
    </row>
    <row r="3490" spans="1:10" ht="15.75" x14ac:dyDescent="0.25">
      <c r="A3490" t="s">
        <v>10</v>
      </c>
      <c r="B3490" s="1">
        <v>44777</v>
      </c>
      <c r="C3490">
        <v>132.87</v>
      </c>
      <c r="D3490">
        <v>133.56</v>
      </c>
      <c r="E3490">
        <v>131.99</v>
      </c>
      <c r="F3490">
        <v>133.5</v>
      </c>
      <c r="G3490">
        <v>130.02000000000001</v>
      </c>
      <c r="H3490" s="2">
        <v>726200</v>
      </c>
      <c r="I3490" s="8" cm="1">
        <f t="array" ref="I3490">IFERROR(MarketData[[#This Row],[Adjusted Close]]/_xlfn.XLOOKUP(1,
(MarketData[ETF]=MarketData[[#This Row],[ETF]])*(MarketData[Date]&lt;MarketData[[#This Row],[Date]]),
MarketData[Adjusted Close],
,0,-1)-1,"")</f>
        <v>-7.9178470254957389E-2</v>
      </c>
      <c r="J3490" s="9" t="str" cm="1">
        <f t="array" ref="J3490">IFERROR(
(_xlfn.XLOOKUP(1,(MarketData[ETF]=H3490)*(MarketData[Date]=I3490),MarketData[Adjusted Close]) /
_xlfn.XLOOKUP(1,(MarketData[ETF]=H3490)*(MarketData[Date]=WORKDAY(I3490,-1)),MarketData[Adjusted Close]))-1,
""
)</f>
        <v/>
      </c>
    </row>
    <row r="3491" spans="1:10" ht="15.75" x14ac:dyDescent="0.25">
      <c r="A3491" t="s">
        <v>10</v>
      </c>
      <c r="B3491" s="1">
        <v>44776</v>
      </c>
      <c r="C3491">
        <v>130.12</v>
      </c>
      <c r="D3491">
        <v>133.16</v>
      </c>
      <c r="E3491">
        <v>130</v>
      </c>
      <c r="F3491">
        <v>132.72999999999999</v>
      </c>
      <c r="G3491">
        <v>129.27000000000001</v>
      </c>
      <c r="H3491" s="2">
        <v>835700</v>
      </c>
      <c r="I3491" s="8" cm="1">
        <f t="array" ref="I3491">IFERROR(MarketData[[#This Row],[Adjusted Close]]/_xlfn.XLOOKUP(1,
(MarketData[ETF]=MarketData[[#This Row],[ETF]])*(MarketData[Date]&lt;MarketData[[#This Row],[Date]]),
MarketData[Adjusted Close],
,0,-1)-1,"")</f>
        <v>-8.4490084985835545E-2</v>
      </c>
      <c r="J3491" s="9" t="str" cm="1">
        <f t="array" ref="J3491">IFERROR(
(_xlfn.XLOOKUP(1,(MarketData[ETF]=H3491)*(MarketData[Date]=I3491),MarketData[Adjusted Close]) /
_xlfn.XLOOKUP(1,(MarketData[ETF]=H3491)*(MarketData[Date]=WORKDAY(I3491,-1)),MarketData[Adjusted Close]))-1,
""
)</f>
        <v/>
      </c>
    </row>
    <row r="3492" spans="1:10" ht="15.75" x14ac:dyDescent="0.25">
      <c r="A3492" t="s">
        <v>10</v>
      </c>
      <c r="B3492" s="1">
        <v>44775</v>
      </c>
      <c r="C3492">
        <v>128.72999999999999</v>
      </c>
      <c r="D3492">
        <v>131.03</v>
      </c>
      <c r="E3492">
        <v>128.33000000000001</v>
      </c>
      <c r="F3492">
        <v>129.29</v>
      </c>
      <c r="G3492">
        <v>125.92</v>
      </c>
      <c r="H3492" s="2">
        <v>2538700</v>
      </c>
      <c r="I3492" s="8" cm="1">
        <f t="array" ref="I3492">IFERROR(MarketData[[#This Row],[Adjusted Close]]/_xlfn.XLOOKUP(1,
(MarketData[ETF]=MarketData[[#This Row],[ETF]])*(MarketData[Date]&lt;MarketData[[#This Row],[Date]]),
MarketData[Adjusted Close],
,0,-1)-1,"")</f>
        <v>-0.1082152974504248</v>
      </c>
      <c r="J3492" s="9" t="str" cm="1">
        <f t="array" ref="J3492">IFERROR(
(_xlfn.XLOOKUP(1,(MarketData[ETF]=H3492)*(MarketData[Date]=I3492),MarketData[Adjusted Close]) /
_xlfn.XLOOKUP(1,(MarketData[ETF]=H3492)*(MarketData[Date]=WORKDAY(I3492,-1)),MarketData[Adjusted Close]))-1,
""
)</f>
        <v/>
      </c>
    </row>
    <row r="3493" spans="1:10" ht="15.75" x14ac:dyDescent="0.25">
      <c r="A3493" t="s">
        <v>10</v>
      </c>
      <c r="B3493" s="1">
        <v>44774</v>
      </c>
      <c r="C3493">
        <v>129.06</v>
      </c>
      <c r="D3493">
        <v>131.13999999999999</v>
      </c>
      <c r="E3493">
        <v>128.59</v>
      </c>
      <c r="F3493">
        <v>129.72999999999999</v>
      </c>
      <c r="G3493">
        <v>126.35</v>
      </c>
      <c r="H3493" s="2">
        <v>533900</v>
      </c>
      <c r="I3493" s="8" cm="1">
        <f t="array" ref="I3493">IFERROR(MarketData[[#This Row],[Adjusted Close]]/_xlfn.XLOOKUP(1,
(MarketData[ETF]=MarketData[[#This Row],[ETF]])*(MarketData[Date]&lt;MarketData[[#This Row],[Date]]),
MarketData[Adjusted Close],
,0,-1)-1,"")</f>
        <v>-0.10516997167138808</v>
      </c>
      <c r="J3493" s="9" t="str" cm="1">
        <f t="array" ref="J3493">IFERROR(
(_xlfn.XLOOKUP(1,(MarketData[ETF]=H3493)*(MarketData[Date]=I3493),MarketData[Adjusted Close]) /
_xlfn.XLOOKUP(1,(MarketData[ETF]=H3493)*(MarketData[Date]=WORKDAY(I3493,-1)),MarketData[Adjusted Close]))-1,
""
)</f>
        <v/>
      </c>
    </row>
    <row r="3494" spans="1:10" ht="15.75" x14ac:dyDescent="0.25">
      <c r="A3494" t="s">
        <v>10</v>
      </c>
      <c r="B3494" s="1">
        <v>44771</v>
      </c>
      <c r="C3494">
        <v>128.07</v>
      </c>
      <c r="D3494">
        <v>130.11000000000001</v>
      </c>
      <c r="E3494">
        <v>127.51</v>
      </c>
      <c r="F3494">
        <v>129.79</v>
      </c>
      <c r="G3494">
        <v>126.41</v>
      </c>
      <c r="H3494" s="2">
        <v>785400</v>
      </c>
      <c r="I3494" s="8" cm="1">
        <f t="array" ref="I3494">IFERROR(MarketData[[#This Row],[Adjusted Close]]/_xlfn.XLOOKUP(1,
(MarketData[ETF]=MarketData[[#This Row],[ETF]])*(MarketData[Date]&lt;MarketData[[#This Row],[Date]]),
MarketData[Adjusted Close],
,0,-1)-1,"")</f>
        <v>-0.10474504249291783</v>
      </c>
      <c r="J3494" s="9" t="str" cm="1">
        <f t="array" ref="J3494">IFERROR(
(_xlfn.XLOOKUP(1,(MarketData[ETF]=H3494)*(MarketData[Date]=I3494),MarketData[Adjusted Close]) /
_xlfn.XLOOKUP(1,(MarketData[ETF]=H3494)*(MarketData[Date]=WORKDAY(I3494,-1)),MarketData[Adjusted Close]))-1,
""
)</f>
        <v/>
      </c>
    </row>
    <row r="3495" spans="1:10" ht="15.75" x14ac:dyDescent="0.25">
      <c r="A3495" t="s">
        <v>10</v>
      </c>
      <c r="B3495" s="1">
        <v>44770</v>
      </c>
      <c r="C3495">
        <v>126.13</v>
      </c>
      <c r="D3495">
        <v>127.67</v>
      </c>
      <c r="E3495">
        <v>124.58</v>
      </c>
      <c r="F3495">
        <v>127.47</v>
      </c>
      <c r="G3495">
        <v>124.15</v>
      </c>
      <c r="H3495" s="2">
        <v>924100</v>
      </c>
      <c r="I3495" s="8" cm="1">
        <f t="array" ref="I3495">IFERROR(MarketData[[#This Row],[Adjusted Close]]/_xlfn.XLOOKUP(1,
(MarketData[ETF]=MarketData[[#This Row],[ETF]])*(MarketData[Date]&lt;MarketData[[#This Row],[Date]]),
MarketData[Adjusted Close],
,0,-1)-1,"")</f>
        <v>-0.12075070821529732</v>
      </c>
      <c r="J3495" s="9" t="str" cm="1">
        <f t="array" ref="J3495">IFERROR(
(_xlfn.XLOOKUP(1,(MarketData[ETF]=H3495)*(MarketData[Date]=I3495),MarketData[Adjusted Close]) /
_xlfn.XLOOKUP(1,(MarketData[ETF]=H3495)*(MarketData[Date]=WORKDAY(I3495,-1)),MarketData[Adjusted Close]))-1,
""
)</f>
        <v/>
      </c>
    </row>
    <row r="3496" spans="1:10" ht="15.75" x14ac:dyDescent="0.25">
      <c r="A3496" t="s">
        <v>10</v>
      </c>
      <c r="B3496" s="1">
        <v>44769</v>
      </c>
      <c r="C3496">
        <v>123.08</v>
      </c>
      <c r="D3496">
        <v>126.91</v>
      </c>
      <c r="E3496">
        <v>122.82</v>
      </c>
      <c r="F3496">
        <v>126.25</v>
      </c>
      <c r="G3496">
        <v>122.96</v>
      </c>
      <c r="H3496" s="2">
        <v>686200</v>
      </c>
      <c r="I3496" s="8" cm="1">
        <f t="array" ref="I3496">IFERROR(MarketData[[#This Row],[Adjusted Close]]/_xlfn.XLOOKUP(1,
(MarketData[ETF]=MarketData[[#This Row],[ETF]])*(MarketData[Date]&lt;MarketData[[#This Row],[Date]]),
MarketData[Adjusted Close],
,0,-1)-1,"")</f>
        <v>-0.12917847025495743</v>
      </c>
      <c r="J3496" s="9" t="str" cm="1">
        <f t="array" ref="J3496">IFERROR(
(_xlfn.XLOOKUP(1,(MarketData[ETF]=H3496)*(MarketData[Date]=I3496),MarketData[Adjusted Close]) /
_xlfn.XLOOKUP(1,(MarketData[ETF]=H3496)*(MarketData[Date]=WORKDAY(I3496,-1)),MarketData[Adjusted Close]))-1,
""
)</f>
        <v/>
      </c>
    </row>
    <row r="3497" spans="1:10" ht="15.75" x14ac:dyDescent="0.25">
      <c r="A3497" t="s">
        <v>10</v>
      </c>
      <c r="B3497" s="1">
        <v>44768</v>
      </c>
      <c r="C3497">
        <v>122.8</v>
      </c>
      <c r="D3497">
        <v>122.87</v>
      </c>
      <c r="E3497">
        <v>120.77</v>
      </c>
      <c r="F3497">
        <v>121.14</v>
      </c>
      <c r="G3497">
        <v>117.98</v>
      </c>
      <c r="H3497" s="2">
        <v>502200</v>
      </c>
      <c r="I3497" s="8" cm="1">
        <f t="array" ref="I3497">IFERROR(MarketData[[#This Row],[Adjusted Close]]/_xlfn.XLOOKUP(1,
(MarketData[ETF]=MarketData[[#This Row],[ETF]])*(MarketData[Date]&lt;MarketData[[#This Row],[Date]]),
MarketData[Adjusted Close],
,0,-1)-1,"")</f>
        <v>-0.16444759206798854</v>
      </c>
      <c r="J3497" s="9" t="str" cm="1">
        <f t="array" ref="J3497">IFERROR(
(_xlfn.XLOOKUP(1,(MarketData[ETF]=H3497)*(MarketData[Date]=I3497),MarketData[Adjusted Close]) /
_xlfn.XLOOKUP(1,(MarketData[ETF]=H3497)*(MarketData[Date]=WORKDAY(I3497,-1)),MarketData[Adjusted Close]))-1,
""
)</f>
        <v/>
      </c>
    </row>
    <row r="3498" spans="1:10" ht="15.75" x14ac:dyDescent="0.25">
      <c r="A3498" t="s">
        <v>10</v>
      </c>
      <c r="B3498" s="1">
        <v>44767</v>
      </c>
      <c r="C3498">
        <v>124.22</v>
      </c>
      <c r="D3498">
        <v>124.37</v>
      </c>
      <c r="E3498">
        <v>122.7</v>
      </c>
      <c r="F3498">
        <v>123.58</v>
      </c>
      <c r="G3498">
        <v>120.36</v>
      </c>
      <c r="H3498" s="2">
        <v>523600</v>
      </c>
      <c r="I3498" s="8" cm="1">
        <f t="array" ref="I3498">IFERROR(MarketData[[#This Row],[Adjusted Close]]/_xlfn.XLOOKUP(1,
(MarketData[ETF]=MarketData[[#This Row],[ETF]])*(MarketData[Date]&lt;MarketData[[#This Row],[Date]]),
MarketData[Adjusted Close],
,0,-1)-1,"")</f>
        <v>-0.14759206798866853</v>
      </c>
      <c r="J3498" s="9" t="str" cm="1">
        <f t="array" ref="J3498">IFERROR(
(_xlfn.XLOOKUP(1,(MarketData[ETF]=H3498)*(MarketData[Date]=I3498),MarketData[Adjusted Close]) /
_xlfn.XLOOKUP(1,(MarketData[ETF]=H3498)*(MarketData[Date]=WORKDAY(I3498,-1)),MarketData[Adjusted Close]))-1,
""
)</f>
        <v/>
      </c>
    </row>
    <row r="3499" spans="1:10" ht="15.75" x14ac:dyDescent="0.25">
      <c r="A3499" t="s">
        <v>10</v>
      </c>
      <c r="B3499" s="1">
        <v>44764</v>
      </c>
      <c r="C3499">
        <v>126.06</v>
      </c>
      <c r="D3499">
        <v>126.91</v>
      </c>
      <c r="E3499">
        <v>123.47</v>
      </c>
      <c r="F3499">
        <v>124.27</v>
      </c>
      <c r="G3499">
        <v>121.03</v>
      </c>
      <c r="H3499" s="2">
        <v>711100</v>
      </c>
      <c r="I3499" s="8" cm="1">
        <f t="array" ref="I3499">IFERROR(MarketData[[#This Row],[Adjusted Close]]/_xlfn.XLOOKUP(1,
(MarketData[ETF]=MarketData[[#This Row],[ETF]])*(MarketData[Date]&lt;MarketData[[#This Row],[Date]]),
MarketData[Adjusted Close],
,0,-1)-1,"")</f>
        <v>-0.14284702549575068</v>
      </c>
      <c r="J3499" s="9" t="str" cm="1">
        <f t="array" ref="J3499">IFERROR(
(_xlfn.XLOOKUP(1,(MarketData[ETF]=H3499)*(MarketData[Date]=I3499),MarketData[Adjusted Close]) /
_xlfn.XLOOKUP(1,(MarketData[ETF]=H3499)*(MarketData[Date]=WORKDAY(I3499,-1)),MarketData[Adjusted Close]))-1,
""
)</f>
        <v/>
      </c>
    </row>
    <row r="3500" spans="1:10" ht="15.75" x14ac:dyDescent="0.25">
      <c r="A3500" t="s">
        <v>10</v>
      </c>
      <c r="B3500" s="1">
        <v>44763</v>
      </c>
      <c r="C3500">
        <v>124.85</v>
      </c>
      <c r="D3500">
        <v>126.45</v>
      </c>
      <c r="E3500">
        <v>123.82</v>
      </c>
      <c r="F3500">
        <v>126.45</v>
      </c>
      <c r="G3500">
        <v>123.15</v>
      </c>
      <c r="H3500" s="2">
        <v>712200</v>
      </c>
      <c r="I3500" s="8" cm="1">
        <f t="array" ref="I3500">IFERROR(MarketData[[#This Row],[Adjusted Close]]/_xlfn.XLOOKUP(1,
(MarketData[ETF]=MarketData[[#This Row],[ETF]])*(MarketData[Date]&lt;MarketData[[#This Row],[Date]]),
MarketData[Adjusted Close],
,0,-1)-1,"")</f>
        <v>-0.12783286118980164</v>
      </c>
      <c r="J3500" s="9" t="str" cm="1">
        <f t="array" ref="J3500">IFERROR(
(_xlfn.XLOOKUP(1,(MarketData[ETF]=H3500)*(MarketData[Date]=I3500),MarketData[Adjusted Close]) /
_xlfn.XLOOKUP(1,(MarketData[ETF]=H3500)*(MarketData[Date]=WORKDAY(I3500,-1)),MarketData[Adjusted Close]))-1,
""
)</f>
        <v/>
      </c>
    </row>
    <row r="3501" spans="1:10" ht="15.75" x14ac:dyDescent="0.25">
      <c r="A3501" t="s">
        <v>10</v>
      </c>
      <c r="B3501" s="1">
        <v>44762</v>
      </c>
      <c r="C3501">
        <v>122.89</v>
      </c>
      <c r="D3501">
        <v>125.14</v>
      </c>
      <c r="E3501">
        <v>122.6</v>
      </c>
      <c r="F3501">
        <v>124.66</v>
      </c>
      <c r="G3501">
        <v>121.41</v>
      </c>
      <c r="H3501" s="2">
        <v>1023500</v>
      </c>
      <c r="I3501" s="8" cm="1">
        <f t="array" ref="I3501">IFERROR(MarketData[[#This Row],[Adjusted Close]]/_xlfn.XLOOKUP(1,
(MarketData[ETF]=MarketData[[#This Row],[ETF]])*(MarketData[Date]&lt;MarketData[[#This Row],[Date]]),
MarketData[Adjusted Close],
,0,-1)-1,"")</f>
        <v>-0.14015580736543909</v>
      </c>
      <c r="J3501" s="9" t="str" cm="1">
        <f t="array" ref="J3501">IFERROR(
(_xlfn.XLOOKUP(1,(MarketData[ETF]=H3501)*(MarketData[Date]=I3501),MarketData[Adjusted Close]) /
_xlfn.XLOOKUP(1,(MarketData[ETF]=H3501)*(MarketData[Date]=WORKDAY(I3501,-1)),MarketData[Adjusted Close]))-1,
""
)</f>
        <v/>
      </c>
    </row>
    <row r="3502" spans="1:10" ht="15.75" x14ac:dyDescent="0.25">
      <c r="A3502" t="s">
        <v>10</v>
      </c>
      <c r="B3502" s="1">
        <v>44761</v>
      </c>
      <c r="C3502">
        <v>120.62</v>
      </c>
      <c r="D3502">
        <v>122.82</v>
      </c>
      <c r="E3502">
        <v>119.9</v>
      </c>
      <c r="F3502">
        <v>122.64</v>
      </c>
      <c r="G3502">
        <v>119.44</v>
      </c>
      <c r="H3502" s="2">
        <v>482800</v>
      </c>
      <c r="I3502" s="8" cm="1">
        <f t="array" ref="I3502">IFERROR(MarketData[[#This Row],[Adjusted Close]]/_xlfn.XLOOKUP(1,
(MarketData[ETF]=MarketData[[#This Row],[ETF]])*(MarketData[Date]&lt;MarketData[[#This Row],[Date]]),
MarketData[Adjusted Close],
,0,-1)-1,"")</f>
        <v>-0.15410764872521243</v>
      </c>
      <c r="J3502" s="9" t="str" cm="1">
        <f t="array" ref="J3502">IFERROR(
(_xlfn.XLOOKUP(1,(MarketData[ETF]=H3502)*(MarketData[Date]=I3502),MarketData[Adjusted Close]) /
_xlfn.XLOOKUP(1,(MarketData[ETF]=H3502)*(MarketData[Date]=WORKDAY(I3502,-1)),MarketData[Adjusted Close]))-1,
""
)</f>
        <v/>
      </c>
    </row>
    <row r="3503" spans="1:10" ht="15.75" x14ac:dyDescent="0.25">
      <c r="A3503" t="s">
        <v>10</v>
      </c>
      <c r="B3503" s="1">
        <v>44760</v>
      </c>
      <c r="C3503">
        <v>121.2</v>
      </c>
      <c r="D3503">
        <v>121.78</v>
      </c>
      <c r="E3503">
        <v>118.62</v>
      </c>
      <c r="F3503">
        <v>119.04</v>
      </c>
      <c r="G3503">
        <v>115.94</v>
      </c>
      <c r="H3503" s="2">
        <v>624100</v>
      </c>
      <c r="I3503" s="8" cm="1">
        <f t="array" ref="I3503">IFERROR(MarketData[[#This Row],[Adjusted Close]]/_xlfn.XLOOKUP(1,
(MarketData[ETF]=MarketData[[#This Row],[ETF]])*(MarketData[Date]&lt;MarketData[[#This Row],[Date]]),
MarketData[Adjusted Close],
,0,-1)-1,"")</f>
        <v>-0.17889518413597727</v>
      </c>
      <c r="J3503" s="9" t="str" cm="1">
        <f t="array" ref="J3503">IFERROR(
(_xlfn.XLOOKUP(1,(MarketData[ETF]=H3503)*(MarketData[Date]=I3503),MarketData[Adjusted Close]) /
_xlfn.XLOOKUP(1,(MarketData[ETF]=H3503)*(MarketData[Date]=WORKDAY(I3503,-1)),MarketData[Adjusted Close]))-1,
""
)</f>
        <v/>
      </c>
    </row>
    <row r="3504" spans="1:10" ht="15.75" x14ac:dyDescent="0.25">
      <c r="A3504" t="s">
        <v>10</v>
      </c>
      <c r="B3504" s="1">
        <v>44757</v>
      </c>
      <c r="C3504">
        <v>119.22</v>
      </c>
      <c r="D3504">
        <v>120.09</v>
      </c>
      <c r="E3504">
        <v>118.55</v>
      </c>
      <c r="F3504">
        <v>120.01</v>
      </c>
      <c r="G3504">
        <v>116.88</v>
      </c>
      <c r="H3504" s="2">
        <v>412800</v>
      </c>
      <c r="I3504" s="8" cm="1">
        <f t="array" ref="I3504">IFERROR(MarketData[[#This Row],[Adjusted Close]]/_xlfn.XLOOKUP(1,
(MarketData[ETF]=MarketData[[#This Row],[ETF]])*(MarketData[Date]&lt;MarketData[[#This Row],[Date]]),
MarketData[Adjusted Close],
,0,-1)-1,"")</f>
        <v>-0.17223796033994332</v>
      </c>
      <c r="J3504" s="9" t="str" cm="1">
        <f t="array" ref="J3504">IFERROR(
(_xlfn.XLOOKUP(1,(MarketData[ETF]=H3504)*(MarketData[Date]=I3504),MarketData[Adjusted Close]) /
_xlfn.XLOOKUP(1,(MarketData[ETF]=H3504)*(MarketData[Date]=WORKDAY(I3504,-1)),MarketData[Adjusted Close]))-1,
""
)</f>
        <v/>
      </c>
    </row>
    <row r="3505" spans="1:10" ht="15.75" x14ac:dyDescent="0.25">
      <c r="A3505" t="s">
        <v>10</v>
      </c>
      <c r="B3505" s="1">
        <v>44756</v>
      </c>
      <c r="C3505">
        <v>116.41</v>
      </c>
      <c r="D3505">
        <v>118.26</v>
      </c>
      <c r="E3505">
        <v>115.13</v>
      </c>
      <c r="F3505">
        <v>117.96</v>
      </c>
      <c r="G3505">
        <v>114.88</v>
      </c>
      <c r="H3505" s="2">
        <v>583200</v>
      </c>
      <c r="I3505" s="8" cm="1">
        <f t="array" ref="I3505">IFERROR(MarketData[[#This Row],[Adjusted Close]]/_xlfn.XLOOKUP(1,
(MarketData[ETF]=MarketData[[#This Row],[ETF]])*(MarketData[Date]&lt;MarketData[[#This Row],[Date]]),
MarketData[Adjusted Close],
,0,-1)-1,"")</f>
        <v>-0.18640226628895185</v>
      </c>
      <c r="J3505" s="9" t="str" cm="1">
        <f t="array" ref="J3505">IFERROR(
(_xlfn.XLOOKUP(1,(MarketData[ETF]=H3505)*(MarketData[Date]=I3505),MarketData[Adjusted Close]) /
_xlfn.XLOOKUP(1,(MarketData[ETF]=H3505)*(MarketData[Date]=WORKDAY(I3505,-1)),MarketData[Adjusted Close]))-1,
""
)</f>
        <v/>
      </c>
    </row>
    <row r="3506" spans="1:10" ht="15.75" x14ac:dyDescent="0.25">
      <c r="A3506" t="s">
        <v>10</v>
      </c>
      <c r="B3506" s="1">
        <v>44755</v>
      </c>
      <c r="C3506">
        <v>115.44</v>
      </c>
      <c r="D3506">
        <v>118.42</v>
      </c>
      <c r="E3506">
        <v>115.24</v>
      </c>
      <c r="F3506">
        <v>117.56</v>
      </c>
      <c r="G3506">
        <v>114.49</v>
      </c>
      <c r="H3506" s="2">
        <v>808800</v>
      </c>
      <c r="I3506" s="8" cm="1">
        <f t="array" ref="I3506">IFERROR(MarketData[[#This Row],[Adjusted Close]]/_xlfn.XLOOKUP(1,
(MarketData[ETF]=MarketData[[#This Row],[ETF]])*(MarketData[Date]&lt;MarketData[[#This Row],[Date]]),
MarketData[Adjusted Close],
,0,-1)-1,"")</f>
        <v>-0.18916430594900846</v>
      </c>
      <c r="J3506" s="9" t="str" cm="1">
        <f t="array" ref="J3506">IFERROR(
(_xlfn.XLOOKUP(1,(MarketData[ETF]=H3506)*(MarketData[Date]=I3506),MarketData[Adjusted Close]) /
_xlfn.XLOOKUP(1,(MarketData[ETF]=H3506)*(MarketData[Date]=WORKDAY(I3506,-1)),MarketData[Adjusted Close]))-1,
""
)</f>
        <v/>
      </c>
    </row>
    <row r="3507" spans="1:10" ht="15.75" x14ac:dyDescent="0.25">
      <c r="A3507" t="s">
        <v>10</v>
      </c>
      <c r="B3507" s="1">
        <v>44754</v>
      </c>
      <c r="C3507">
        <v>119.38</v>
      </c>
      <c r="D3507">
        <v>120.17</v>
      </c>
      <c r="E3507">
        <v>117.08</v>
      </c>
      <c r="F3507">
        <v>117.75</v>
      </c>
      <c r="G3507">
        <v>114.68</v>
      </c>
      <c r="H3507" s="2">
        <v>749400</v>
      </c>
      <c r="I3507" s="8" cm="1">
        <f t="array" ref="I3507">IFERROR(MarketData[[#This Row],[Adjusted Close]]/_xlfn.XLOOKUP(1,
(MarketData[ETF]=MarketData[[#This Row],[ETF]])*(MarketData[Date]&lt;MarketData[[#This Row],[Date]]),
MarketData[Adjusted Close],
,0,-1)-1,"")</f>
        <v>-0.18781869688385255</v>
      </c>
      <c r="J3507" s="9" t="str" cm="1">
        <f t="array" ref="J3507">IFERROR(
(_xlfn.XLOOKUP(1,(MarketData[ETF]=H3507)*(MarketData[Date]=I3507),MarketData[Adjusted Close]) /
_xlfn.XLOOKUP(1,(MarketData[ETF]=H3507)*(MarketData[Date]=WORKDAY(I3507,-1)),MarketData[Adjusted Close]))-1,
""
)</f>
        <v/>
      </c>
    </row>
    <row r="3508" spans="1:10" ht="15.75" x14ac:dyDescent="0.25">
      <c r="A3508" t="s">
        <v>10</v>
      </c>
      <c r="B3508" s="1">
        <v>44753</v>
      </c>
      <c r="C3508">
        <v>120.46</v>
      </c>
      <c r="D3508">
        <v>120.55</v>
      </c>
      <c r="E3508">
        <v>118.56</v>
      </c>
      <c r="F3508">
        <v>118.87</v>
      </c>
      <c r="G3508">
        <v>115.77</v>
      </c>
      <c r="H3508" s="2">
        <v>466500</v>
      </c>
      <c r="I3508" s="8" cm="1">
        <f t="array" ref="I3508">IFERROR(MarketData[[#This Row],[Adjusted Close]]/_xlfn.XLOOKUP(1,
(MarketData[ETF]=MarketData[[#This Row],[ETF]])*(MarketData[Date]&lt;MarketData[[#This Row],[Date]]),
MarketData[Adjusted Close],
,0,-1)-1,"")</f>
        <v>-0.18009915014164302</v>
      </c>
      <c r="J3508" s="9" t="str" cm="1">
        <f t="array" ref="J3508">IFERROR(
(_xlfn.XLOOKUP(1,(MarketData[ETF]=H3508)*(MarketData[Date]=I3508),MarketData[Adjusted Close]) /
_xlfn.XLOOKUP(1,(MarketData[ETF]=H3508)*(MarketData[Date]=WORKDAY(I3508,-1)),MarketData[Adjusted Close]))-1,
""
)</f>
        <v/>
      </c>
    </row>
    <row r="3509" spans="1:10" ht="15.75" x14ac:dyDescent="0.25">
      <c r="A3509" t="s">
        <v>10</v>
      </c>
      <c r="B3509" s="1">
        <v>44750</v>
      </c>
      <c r="C3509">
        <v>120.14</v>
      </c>
      <c r="D3509">
        <v>122.07</v>
      </c>
      <c r="E3509">
        <v>119.78</v>
      </c>
      <c r="F3509">
        <v>121.46</v>
      </c>
      <c r="G3509">
        <v>118.29</v>
      </c>
      <c r="H3509" s="2">
        <v>510800</v>
      </c>
      <c r="I3509" s="8" cm="1">
        <f t="array" ref="I3509">IFERROR(MarketData[[#This Row],[Adjusted Close]]/_xlfn.XLOOKUP(1,
(MarketData[ETF]=MarketData[[#This Row],[ETF]])*(MarketData[Date]&lt;MarketData[[#This Row],[Date]]),
MarketData[Adjusted Close],
,0,-1)-1,"")</f>
        <v>-0.16225212464589223</v>
      </c>
      <c r="J3509" s="9" t="str" cm="1">
        <f t="array" ref="J3509">IFERROR(
(_xlfn.XLOOKUP(1,(MarketData[ETF]=H3509)*(MarketData[Date]=I3509),MarketData[Adjusted Close]) /
_xlfn.XLOOKUP(1,(MarketData[ETF]=H3509)*(MarketData[Date]=WORKDAY(I3509,-1)),MarketData[Adjusted Close]))-1,
""
)</f>
        <v/>
      </c>
    </row>
    <row r="3510" spans="1:10" ht="15.75" x14ac:dyDescent="0.25">
      <c r="A3510" t="s">
        <v>10</v>
      </c>
      <c r="B3510" s="1">
        <v>44749</v>
      </c>
      <c r="C3510">
        <v>119.15</v>
      </c>
      <c r="D3510">
        <v>121.64</v>
      </c>
      <c r="E3510">
        <v>119.15</v>
      </c>
      <c r="F3510">
        <v>121.33</v>
      </c>
      <c r="G3510">
        <v>118.17</v>
      </c>
      <c r="H3510" s="2">
        <v>721300</v>
      </c>
      <c r="I3510" s="8" cm="1">
        <f t="array" ref="I3510">IFERROR(MarketData[[#This Row],[Adjusted Close]]/_xlfn.XLOOKUP(1,
(MarketData[ETF]=MarketData[[#This Row],[ETF]])*(MarketData[Date]&lt;MarketData[[#This Row],[Date]]),
MarketData[Adjusted Close],
,0,-1)-1,"")</f>
        <v>-0.16310198300283274</v>
      </c>
      <c r="J3510" s="9" t="str" cm="1">
        <f t="array" ref="J3510">IFERROR(
(_xlfn.XLOOKUP(1,(MarketData[ETF]=H3510)*(MarketData[Date]=I3510),MarketData[Adjusted Close]) /
_xlfn.XLOOKUP(1,(MarketData[ETF]=H3510)*(MarketData[Date]=WORKDAY(I3510,-1)),MarketData[Adjusted Close]))-1,
""
)</f>
        <v/>
      </c>
    </row>
    <row r="3511" spans="1:10" ht="15.75" x14ac:dyDescent="0.25">
      <c r="A3511" t="s">
        <v>10</v>
      </c>
      <c r="B3511" s="1">
        <v>44748</v>
      </c>
      <c r="C3511">
        <v>118.22</v>
      </c>
      <c r="D3511">
        <v>119.67</v>
      </c>
      <c r="E3511">
        <v>117.5</v>
      </c>
      <c r="F3511">
        <v>118.76</v>
      </c>
      <c r="G3511">
        <v>115.66</v>
      </c>
      <c r="H3511" s="2">
        <v>798200</v>
      </c>
      <c r="I3511" s="8" cm="1">
        <f t="array" ref="I3511">IFERROR(MarketData[[#This Row],[Adjusted Close]]/_xlfn.XLOOKUP(1,
(MarketData[ETF]=MarketData[[#This Row],[ETF]])*(MarketData[Date]&lt;MarketData[[#This Row],[Date]]),
MarketData[Adjusted Close],
,0,-1)-1,"")</f>
        <v>-0.18087818696883851</v>
      </c>
      <c r="J3511" s="9" t="str" cm="1">
        <f t="array" ref="J3511">IFERROR(
(_xlfn.XLOOKUP(1,(MarketData[ETF]=H3511)*(MarketData[Date]=I3511),MarketData[Adjusted Close]) /
_xlfn.XLOOKUP(1,(MarketData[ETF]=H3511)*(MarketData[Date]=WORKDAY(I3511,-1)),MarketData[Adjusted Close]))-1,
""
)</f>
        <v/>
      </c>
    </row>
    <row r="3512" spans="1:10" ht="15.75" x14ac:dyDescent="0.25">
      <c r="A3512" t="s">
        <v>10</v>
      </c>
      <c r="B3512" s="1">
        <v>44747</v>
      </c>
      <c r="C3512">
        <v>114.51</v>
      </c>
      <c r="D3512">
        <v>118.09</v>
      </c>
      <c r="E3512">
        <v>113.86</v>
      </c>
      <c r="F3512">
        <v>118.01</v>
      </c>
      <c r="G3512">
        <v>114.93</v>
      </c>
      <c r="H3512" s="2">
        <v>1149200</v>
      </c>
      <c r="I3512" s="8" cm="1">
        <f t="array" ref="I3512">IFERROR(MarketData[[#This Row],[Adjusted Close]]/_xlfn.XLOOKUP(1,
(MarketData[ETF]=MarketData[[#This Row],[ETF]])*(MarketData[Date]&lt;MarketData[[#This Row],[Date]]),
MarketData[Adjusted Close],
,0,-1)-1,"")</f>
        <v>-0.1860481586402265</v>
      </c>
      <c r="J3512" s="9" t="str" cm="1">
        <f t="array" ref="J3512">IFERROR(
(_xlfn.XLOOKUP(1,(MarketData[ETF]=H3512)*(MarketData[Date]=I3512),MarketData[Adjusted Close]) /
_xlfn.XLOOKUP(1,(MarketData[ETF]=H3512)*(MarketData[Date]=WORKDAY(I3512,-1)),MarketData[Adjusted Close]))-1,
""
)</f>
        <v/>
      </c>
    </row>
    <row r="3513" spans="1:10" ht="15.75" x14ac:dyDescent="0.25">
      <c r="A3513" t="s">
        <v>10</v>
      </c>
      <c r="B3513" s="1">
        <v>44743</v>
      </c>
      <c r="C3513">
        <v>114.69</v>
      </c>
      <c r="D3513">
        <v>116.14</v>
      </c>
      <c r="E3513">
        <v>113.96</v>
      </c>
      <c r="F3513">
        <v>116.06</v>
      </c>
      <c r="G3513">
        <v>113.03</v>
      </c>
      <c r="H3513" s="2">
        <v>821900</v>
      </c>
      <c r="I3513" s="8" cm="1">
        <f t="array" ref="I3513">IFERROR(MarketData[[#This Row],[Adjusted Close]]/_xlfn.XLOOKUP(1,
(MarketData[ETF]=MarketData[[#This Row],[ETF]])*(MarketData[Date]&lt;MarketData[[#This Row],[Date]]),
MarketData[Adjusted Close],
,0,-1)-1,"")</f>
        <v>-0.19950424929178467</v>
      </c>
      <c r="J3513" s="9" t="str" cm="1">
        <f t="array" ref="J3513">IFERROR(
(_xlfn.XLOOKUP(1,(MarketData[ETF]=H3513)*(MarketData[Date]=I3513),MarketData[Adjusted Close]) /
_xlfn.XLOOKUP(1,(MarketData[ETF]=H3513)*(MarketData[Date]=WORKDAY(I3513,-1)),MarketData[Adjusted Close]))-1,
""
)</f>
        <v/>
      </c>
    </row>
    <row r="3514" spans="1:10" ht="15.75" x14ac:dyDescent="0.25">
      <c r="A3514" t="s">
        <v>10</v>
      </c>
      <c r="B3514" s="1">
        <v>44742</v>
      </c>
      <c r="C3514">
        <v>115.55</v>
      </c>
      <c r="D3514">
        <v>116.72</v>
      </c>
      <c r="E3514">
        <v>113.47</v>
      </c>
      <c r="F3514">
        <v>115.2</v>
      </c>
      <c r="G3514">
        <v>112.2</v>
      </c>
      <c r="H3514" s="2">
        <v>755700</v>
      </c>
      <c r="I3514" s="8" cm="1">
        <f t="array" ref="I3514">IFERROR(MarketData[[#This Row],[Adjusted Close]]/_xlfn.XLOOKUP(1,
(MarketData[ETF]=MarketData[[#This Row],[ETF]])*(MarketData[Date]&lt;MarketData[[#This Row],[Date]]),
MarketData[Adjusted Close],
,0,-1)-1,"")</f>
        <v>-0.20538243626062314</v>
      </c>
      <c r="J3514" s="9" t="str" cm="1">
        <f t="array" ref="J3514">IFERROR(
(_xlfn.XLOOKUP(1,(MarketData[ETF]=H3514)*(MarketData[Date]=I3514),MarketData[Adjusted Close]) /
_xlfn.XLOOKUP(1,(MarketData[ETF]=H3514)*(MarketData[Date]=WORKDAY(I3514,-1)),MarketData[Adjusted Close]))-1,
""
)</f>
        <v/>
      </c>
    </row>
    <row r="3515" spans="1:10" ht="15.75" x14ac:dyDescent="0.25">
      <c r="A3515" t="s">
        <v>10</v>
      </c>
      <c r="B3515" s="1">
        <v>44741</v>
      </c>
      <c r="C3515">
        <v>116.59</v>
      </c>
      <c r="D3515">
        <v>117.33</v>
      </c>
      <c r="E3515">
        <v>115.52</v>
      </c>
      <c r="F3515">
        <v>116.78</v>
      </c>
      <c r="G3515">
        <v>113.74</v>
      </c>
      <c r="H3515" s="2">
        <v>642500</v>
      </c>
      <c r="I3515" s="8" cm="1">
        <f t="array" ref="I3515">IFERROR(MarketData[[#This Row],[Adjusted Close]]/_xlfn.XLOOKUP(1,
(MarketData[ETF]=MarketData[[#This Row],[ETF]])*(MarketData[Date]&lt;MarketData[[#This Row],[Date]]),
MarketData[Adjusted Close],
,0,-1)-1,"")</f>
        <v>-0.19447592067988662</v>
      </c>
      <c r="J3515" s="9" t="str" cm="1">
        <f t="array" ref="J3515">IFERROR(
(_xlfn.XLOOKUP(1,(MarketData[ETF]=H3515)*(MarketData[Date]=I3515),MarketData[Adjusted Close]) /
_xlfn.XLOOKUP(1,(MarketData[ETF]=H3515)*(MarketData[Date]=WORKDAY(I3515,-1)),MarketData[Adjusted Close]))-1,
""
)</f>
        <v/>
      </c>
    </row>
    <row r="3516" spans="1:10" ht="15.75" x14ac:dyDescent="0.25">
      <c r="A3516" t="s">
        <v>10</v>
      </c>
      <c r="B3516" s="1">
        <v>44740</v>
      </c>
      <c r="C3516">
        <v>120.55</v>
      </c>
      <c r="D3516">
        <v>121.58</v>
      </c>
      <c r="E3516">
        <v>116.55</v>
      </c>
      <c r="F3516">
        <v>116.67</v>
      </c>
      <c r="G3516">
        <v>113.63</v>
      </c>
      <c r="H3516" s="2">
        <v>458900</v>
      </c>
      <c r="I3516" s="8" cm="1">
        <f t="array" ref="I3516">IFERROR(MarketData[[#This Row],[Adjusted Close]]/_xlfn.XLOOKUP(1,
(MarketData[ETF]=MarketData[[#This Row],[ETF]])*(MarketData[Date]&lt;MarketData[[#This Row],[Date]]),
MarketData[Adjusted Close],
,0,-1)-1,"")</f>
        <v>-0.19525495750708211</v>
      </c>
      <c r="J3516" s="9" t="str" cm="1">
        <f t="array" ref="J3516">IFERROR(
(_xlfn.XLOOKUP(1,(MarketData[ETF]=H3516)*(MarketData[Date]=I3516),MarketData[Adjusted Close]) /
_xlfn.XLOOKUP(1,(MarketData[ETF]=H3516)*(MarketData[Date]=WORKDAY(I3516,-1)),MarketData[Adjusted Close]))-1,
""
)</f>
        <v/>
      </c>
    </row>
    <row r="3517" spans="1:10" ht="15.75" x14ac:dyDescent="0.25">
      <c r="A3517" t="s">
        <v>10</v>
      </c>
      <c r="B3517" s="1">
        <v>44739</v>
      </c>
      <c r="C3517">
        <v>121.78</v>
      </c>
      <c r="D3517">
        <v>121.95</v>
      </c>
      <c r="E3517">
        <v>119.83</v>
      </c>
      <c r="F3517">
        <v>120.3</v>
      </c>
      <c r="G3517">
        <v>117.16</v>
      </c>
      <c r="H3517" s="2">
        <v>462500</v>
      </c>
      <c r="I3517" s="8" cm="1">
        <f t="array" ref="I3517">IFERROR(MarketData[[#This Row],[Adjusted Close]]/_xlfn.XLOOKUP(1,
(MarketData[ETF]=MarketData[[#This Row],[ETF]])*(MarketData[Date]&lt;MarketData[[#This Row],[Date]]),
MarketData[Adjusted Close],
,0,-1)-1,"")</f>
        <v>-0.17025495750708208</v>
      </c>
      <c r="J3517" s="9" t="str" cm="1">
        <f t="array" ref="J3517">IFERROR(
(_xlfn.XLOOKUP(1,(MarketData[ETF]=H3517)*(MarketData[Date]=I3517),MarketData[Adjusted Close]) /
_xlfn.XLOOKUP(1,(MarketData[ETF]=H3517)*(MarketData[Date]=WORKDAY(I3517,-1)),MarketData[Adjusted Close]))-1,
""
)</f>
        <v/>
      </c>
    </row>
    <row r="3518" spans="1:10" ht="15.75" x14ac:dyDescent="0.25">
      <c r="A3518" t="s">
        <v>10</v>
      </c>
      <c r="B3518" s="1">
        <v>44736</v>
      </c>
      <c r="C3518">
        <v>118.43</v>
      </c>
      <c r="D3518">
        <v>121.41</v>
      </c>
      <c r="E3518">
        <v>118.31</v>
      </c>
      <c r="F3518">
        <v>121.41</v>
      </c>
      <c r="G3518">
        <v>118.24</v>
      </c>
      <c r="H3518" s="2">
        <v>699900</v>
      </c>
      <c r="I3518" s="8" cm="1">
        <f t="array" ref="I3518">IFERROR(MarketData[[#This Row],[Adjusted Close]]/_xlfn.XLOOKUP(1,
(MarketData[ETF]=MarketData[[#This Row],[ETF]])*(MarketData[Date]&lt;MarketData[[#This Row],[Date]]),
MarketData[Adjusted Close],
,0,-1)-1,"")</f>
        <v>-0.16260623229461757</v>
      </c>
      <c r="J3518" s="9" t="str" cm="1">
        <f t="array" ref="J3518">IFERROR(
(_xlfn.XLOOKUP(1,(MarketData[ETF]=H3518)*(MarketData[Date]=I3518),MarketData[Adjusted Close]) /
_xlfn.XLOOKUP(1,(MarketData[ETF]=H3518)*(MarketData[Date]=WORKDAY(I3518,-1)),MarketData[Adjusted Close]))-1,
""
)</f>
        <v/>
      </c>
    </row>
    <row r="3519" spans="1:10" ht="15.75" x14ac:dyDescent="0.25">
      <c r="A3519" t="s">
        <v>10</v>
      </c>
      <c r="B3519" s="1">
        <v>44735</v>
      </c>
      <c r="C3519">
        <v>116.51</v>
      </c>
      <c r="D3519">
        <v>117.51</v>
      </c>
      <c r="E3519">
        <v>115.35</v>
      </c>
      <c r="F3519">
        <v>117.17</v>
      </c>
      <c r="G3519">
        <v>114.11</v>
      </c>
      <c r="H3519" s="2">
        <v>706300</v>
      </c>
      <c r="I3519" s="8" cm="1">
        <f t="array" ref="I3519">IFERROR(MarketData[[#This Row],[Adjusted Close]]/_xlfn.XLOOKUP(1,
(MarketData[ETF]=MarketData[[#This Row],[ETF]])*(MarketData[Date]&lt;MarketData[[#This Row],[Date]]),
MarketData[Adjusted Close],
,0,-1)-1,"")</f>
        <v>-0.19185552407932005</v>
      </c>
      <c r="J3519" s="9" t="str" cm="1">
        <f t="array" ref="J3519">IFERROR(
(_xlfn.XLOOKUP(1,(MarketData[ETF]=H3519)*(MarketData[Date]=I3519),MarketData[Adjusted Close]) /
_xlfn.XLOOKUP(1,(MarketData[ETF]=H3519)*(MarketData[Date]=WORKDAY(I3519,-1)),MarketData[Adjusted Close]))-1,
""
)</f>
        <v/>
      </c>
    </row>
    <row r="3520" spans="1:10" ht="15.75" x14ac:dyDescent="0.25">
      <c r="A3520" t="s">
        <v>10</v>
      </c>
      <c r="B3520" s="1">
        <v>44734</v>
      </c>
      <c r="C3520">
        <v>114.46</v>
      </c>
      <c r="D3520">
        <v>117.3</v>
      </c>
      <c r="E3520">
        <v>114.33</v>
      </c>
      <c r="F3520">
        <v>115.48</v>
      </c>
      <c r="G3520">
        <v>112.47</v>
      </c>
      <c r="H3520" s="2">
        <v>650600</v>
      </c>
      <c r="I3520" s="8" cm="1">
        <f t="array" ref="I3520">IFERROR(MarketData[[#This Row],[Adjusted Close]]/_xlfn.XLOOKUP(1,
(MarketData[ETF]=MarketData[[#This Row],[ETF]])*(MarketData[Date]&lt;MarketData[[#This Row],[Date]]),
MarketData[Adjusted Close],
,0,-1)-1,"")</f>
        <v>-0.20347025495750704</v>
      </c>
      <c r="J3520" s="9" t="str" cm="1">
        <f t="array" ref="J3520">IFERROR(
(_xlfn.XLOOKUP(1,(MarketData[ETF]=H3520)*(MarketData[Date]=I3520),MarketData[Adjusted Close]) /
_xlfn.XLOOKUP(1,(MarketData[ETF]=H3520)*(MarketData[Date]=WORKDAY(I3520,-1)),MarketData[Adjusted Close]))-1,
""
)</f>
        <v/>
      </c>
    </row>
    <row r="3521" spans="1:10" ht="15.75" x14ac:dyDescent="0.25">
      <c r="A3521" t="s">
        <v>10</v>
      </c>
      <c r="B3521" s="1">
        <v>44733</v>
      </c>
      <c r="C3521">
        <v>114.66</v>
      </c>
      <c r="D3521">
        <v>116.59</v>
      </c>
      <c r="E3521">
        <v>114.63</v>
      </c>
      <c r="F3521">
        <v>115.62</v>
      </c>
      <c r="G3521">
        <v>112.61</v>
      </c>
      <c r="H3521" s="2">
        <v>584000</v>
      </c>
      <c r="I3521" s="8" cm="1">
        <f t="array" ref="I3521">IFERROR(MarketData[[#This Row],[Adjusted Close]]/_xlfn.XLOOKUP(1,
(MarketData[ETF]=MarketData[[#This Row],[ETF]])*(MarketData[Date]&lt;MarketData[[#This Row],[Date]]),
MarketData[Adjusted Close],
,0,-1)-1,"")</f>
        <v>-0.20247875354107647</v>
      </c>
      <c r="J3521" s="9" t="str" cm="1">
        <f t="array" ref="J3521">IFERROR(
(_xlfn.XLOOKUP(1,(MarketData[ETF]=H3521)*(MarketData[Date]=I3521),MarketData[Adjusted Close]) /
_xlfn.XLOOKUP(1,(MarketData[ETF]=H3521)*(MarketData[Date]=WORKDAY(I3521,-1)),MarketData[Adjusted Close]))-1,
""
)</f>
        <v/>
      </c>
    </row>
    <row r="3522" spans="1:10" ht="15.75" x14ac:dyDescent="0.25">
      <c r="A3522" t="s">
        <v>10</v>
      </c>
      <c r="B3522" s="1">
        <v>44729</v>
      </c>
      <c r="C3522">
        <v>111.94</v>
      </c>
      <c r="D3522">
        <v>113.99</v>
      </c>
      <c r="E3522">
        <v>111.26</v>
      </c>
      <c r="F3522">
        <v>113</v>
      </c>
      <c r="G3522">
        <v>109.85</v>
      </c>
      <c r="H3522" s="2">
        <v>905400</v>
      </c>
      <c r="I3522" s="8" cm="1">
        <f t="array" ref="I3522">IFERROR(MarketData[[#This Row],[Adjusted Close]]/_xlfn.XLOOKUP(1,
(MarketData[ETF]=MarketData[[#This Row],[ETF]])*(MarketData[Date]&lt;MarketData[[#This Row],[Date]]),
MarketData[Adjusted Close],
,0,-1)-1,"")</f>
        <v>-0.22202549575070818</v>
      </c>
      <c r="J3522" s="9" t="str" cm="1">
        <f t="array" ref="J3522">IFERROR(
(_xlfn.XLOOKUP(1,(MarketData[ETF]=H3522)*(MarketData[Date]=I3522),MarketData[Adjusted Close]) /
_xlfn.XLOOKUP(1,(MarketData[ETF]=H3522)*(MarketData[Date]=WORKDAY(I3522,-1)),MarketData[Adjusted Close]))-1,
""
)</f>
        <v/>
      </c>
    </row>
    <row r="3523" spans="1:10" ht="15.75" x14ac:dyDescent="0.25">
      <c r="A3523" t="s">
        <v>10</v>
      </c>
      <c r="B3523" s="1">
        <v>44728</v>
      </c>
      <c r="C3523">
        <v>113.35</v>
      </c>
      <c r="D3523">
        <v>113.49</v>
      </c>
      <c r="E3523">
        <v>110.78</v>
      </c>
      <c r="F3523">
        <v>111.72</v>
      </c>
      <c r="G3523">
        <v>108.61</v>
      </c>
      <c r="H3523" s="2">
        <v>1147800</v>
      </c>
      <c r="I3523" s="8" cm="1">
        <f t="array" ref="I3523">IFERROR(MarketData[[#This Row],[Adjusted Close]]/_xlfn.XLOOKUP(1,
(MarketData[ETF]=MarketData[[#This Row],[ETF]])*(MarketData[Date]&lt;MarketData[[#This Row],[Date]]),
MarketData[Adjusted Close],
,0,-1)-1,"")</f>
        <v>-0.23080736543909341</v>
      </c>
      <c r="J3523" s="9" t="str" cm="1">
        <f t="array" ref="J3523">IFERROR(
(_xlfn.XLOOKUP(1,(MarketData[ETF]=H3523)*(MarketData[Date]=I3523),MarketData[Adjusted Close]) /
_xlfn.XLOOKUP(1,(MarketData[ETF]=H3523)*(MarketData[Date]=WORKDAY(I3523,-1)),MarketData[Adjusted Close]))-1,
""
)</f>
        <v/>
      </c>
    </row>
    <row r="3524" spans="1:10" ht="15.75" x14ac:dyDescent="0.25">
      <c r="A3524" t="s">
        <v>10</v>
      </c>
      <c r="B3524" s="1">
        <v>44727</v>
      </c>
      <c r="C3524">
        <v>114.93</v>
      </c>
      <c r="D3524">
        <v>117.95</v>
      </c>
      <c r="E3524">
        <v>113.77</v>
      </c>
      <c r="F3524">
        <v>116.4</v>
      </c>
      <c r="G3524">
        <v>113.16</v>
      </c>
      <c r="H3524" s="2">
        <v>1016300</v>
      </c>
      <c r="I3524" s="8" cm="1">
        <f t="array" ref="I3524">IFERROR(MarketData[[#This Row],[Adjusted Close]]/_xlfn.XLOOKUP(1,
(MarketData[ETF]=MarketData[[#This Row],[ETF]])*(MarketData[Date]&lt;MarketData[[#This Row],[Date]]),
MarketData[Adjusted Close],
,0,-1)-1,"")</f>
        <v>-0.19858356940509914</v>
      </c>
      <c r="J3524" s="9" t="str" cm="1">
        <f t="array" ref="J3524">IFERROR(
(_xlfn.XLOOKUP(1,(MarketData[ETF]=H3524)*(MarketData[Date]=I3524),MarketData[Adjusted Close]) /
_xlfn.XLOOKUP(1,(MarketData[ETF]=H3524)*(MarketData[Date]=WORKDAY(I3524,-1)),MarketData[Adjusted Close]))-1,
""
)</f>
        <v/>
      </c>
    </row>
    <row r="3525" spans="1:10" ht="15.75" x14ac:dyDescent="0.25">
      <c r="A3525" t="s">
        <v>10</v>
      </c>
      <c r="B3525" s="1">
        <v>44726</v>
      </c>
      <c r="C3525">
        <v>114.23</v>
      </c>
      <c r="D3525">
        <v>114.59</v>
      </c>
      <c r="E3525">
        <v>112.43</v>
      </c>
      <c r="F3525">
        <v>113.59</v>
      </c>
      <c r="G3525">
        <v>110.43</v>
      </c>
      <c r="H3525" s="2">
        <v>666900</v>
      </c>
      <c r="I3525" s="8" cm="1">
        <f t="array" ref="I3525">IFERROR(MarketData[[#This Row],[Adjusted Close]]/_xlfn.XLOOKUP(1,
(MarketData[ETF]=MarketData[[#This Row],[ETF]])*(MarketData[Date]&lt;MarketData[[#This Row],[Date]]),
MarketData[Adjusted Close],
,0,-1)-1,"")</f>
        <v>-0.21791784702549566</v>
      </c>
      <c r="J3525" s="9" t="str" cm="1">
        <f t="array" ref="J3525">IFERROR(
(_xlfn.XLOOKUP(1,(MarketData[ETF]=H3525)*(MarketData[Date]=I3525),MarketData[Adjusted Close]) /
_xlfn.XLOOKUP(1,(MarketData[ETF]=H3525)*(MarketData[Date]=WORKDAY(I3525,-1)),MarketData[Adjusted Close]))-1,
""
)</f>
        <v/>
      </c>
    </row>
    <row r="3526" spans="1:10" ht="15.75" x14ac:dyDescent="0.25">
      <c r="A3526" t="s">
        <v>10</v>
      </c>
      <c r="B3526" s="1">
        <v>44725</v>
      </c>
      <c r="C3526">
        <v>115.07</v>
      </c>
      <c r="D3526">
        <v>116.04</v>
      </c>
      <c r="E3526">
        <v>112.92</v>
      </c>
      <c r="F3526">
        <v>113.42</v>
      </c>
      <c r="G3526">
        <v>110.26</v>
      </c>
      <c r="H3526" s="2">
        <v>1623800</v>
      </c>
      <c r="I3526" s="8" cm="1">
        <f t="array" ref="I3526">IFERROR(MarketData[[#This Row],[Adjusted Close]]/_xlfn.XLOOKUP(1,
(MarketData[ETF]=MarketData[[#This Row],[ETF]])*(MarketData[Date]&lt;MarketData[[#This Row],[Date]]),
MarketData[Adjusted Close],
,0,-1)-1,"")</f>
        <v>-0.21912181303116141</v>
      </c>
      <c r="J3526" s="9" t="str" cm="1">
        <f t="array" ref="J3526">IFERROR(
(_xlfn.XLOOKUP(1,(MarketData[ETF]=H3526)*(MarketData[Date]=I3526),MarketData[Adjusted Close]) /
_xlfn.XLOOKUP(1,(MarketData[ETF]=H3526)*(MarketData[Date]=WORKDAY(I3526,-1)),MarketData[Adjusted Close]))-1,
""
)</f>
        <v/>
      </c>
    </row>
    <row r="3527" spans="1:10" ht="15.75" x14ac:dyDescent="0.25">
      <c r="A3527" t="s">
        <v>10</v>
      </c>
      <c r="B3527" s="1">
        <v>44722</v>
      </c>
      <c r="C3527">
        <v>120.81</v>
      </c>
      <c r="D3527">
        <v>121.24</v>
      </c>
      <c r="E3527">
        <v>118.63</v>
      </c>
      <c r="F3527">
        <v>118.81</v>
      </c>
      <c r="G3527">
        <v>115.5</v>
      </c>
      <c r="H3527" s="2">
        <v>1178900</v>
      </c>
      <c r="I3527" s="8" cm="1">
        <f t="array" ref="I3527">IFERROR(MarketData[[#This Row],[Adjusted Close]]/_xlfn.XLOOKUP(1,
(MarketData[ETF]=MarketData[[#This Row],[ETF]])*(MarketData[Date]&lt;MarketData[[#This Row],[Date]]),
MarketData[Adjusted Close],
,0,-1)-1,"")</f>
        <v>-0.18201133144475912</v>
      </c>
      <c r="J3527" s="9" t="str" cm="1">
        <f t="array" ref="J3527">IFERROR(
(_xlfn.XLOOKUP(1,(MarketData[ETF]=H3527)*(MarketData[Date]=I3527),MarketData[Adjusted Close]) /
_xlfn.XLOOKUP(1,(MarketData[ETF]=H3527)*(MarketData[Date]=WORKDAY(I3527,-1)),MarketData[Adjusted Close]))-1,
""
)</f>
        <v/>
      </c>
    </row>
    <row r="3528" spans="1:10" ht="15.75" x14ac:dyDescent="0.25">
      <c r="A3528" t="s">
        <v>10</v>
      </c>
      <c r="B3528" s="1">
        <v>44721</v>
      </c>
      <c r="C3528">
        <v>125.85</v>
      </c>
      <c r="D3528">
        <v>127.12</v>
      </c>
      <c r="E3528">
        <v>123.1</v>
      </c>
      <c r="F3528">
        <v>123.21</v>
      </c>
      <c r="G3528">
        <v>119.78</v>
      </c>
      <c r="H3528" s="2">
        <v>547200</v>
      </c>
      <c r="I3528" s="8" cm="1">
        <f t="array" ref="I3528">IFERROR(MarketData[[#This Row],[Adjusted Close]]/_xlfn.XLOOKUP(1,
(MarketData[ETF]=MarketData[[#This Row],[ETF]])*(MarketData[Date]&lt;MarketData[[#This Row],[Date]]),
MarketData[Adjusted Close],
,0,-1)-1,"")</f>
        <v>-0.15169971671388094</v>
      </c>
      <c r="J3528" s="9" t="str" cm="1">
        <f t="array" ref="J3528">IFERROR(
(_xlfn.XLOOKUP(1,(MarketData[ETF]=H3528)*(MarketData[Date]=I3528),MarketData[Adjusted Close]) /
_xlfn.XLOOKUP(1,(MarketData[ETF]=H3528)*(MarketData[Date]=WORKDAY(I3528,-1)),MarketData[Adjusted Close]))-1,
""
)</f>
        <v/>
      </c>
    </row>
    <row r="3529" spans="1:10" ht="15.75" x14ac:dyDescent="0.25">
      <c r="A3529" t="s">
        <v>10</v>
      </c>
      <c r="B3529" s="1">
        <v>44720</v>
      </c>
      <c r="C3529">
        <v>127.11</v>
      </c>
      <c r="D3529">
        <v>128.15</v>
      </c>
      <c r="E3529">
        <v>126.2</v>
      </c>
      <c r="F3529">
        <v>126.54</v>
      </c>
      <c r="G3529">
        <v>123.02</v>
      </c>
      <c r="H3529" s="2">
        <v>317800</v>
      </c>
      <c r="I3529" s="8" cm="1">
        <f t="array" ref="I3529">IFERROR(MarketData[[#This Row],[Adjusted Close]]/_xlfn.XLOOKUP(1,
(MarketData[ETF]=MarketData[[#This Row],[ETF]])*(MarketData[Date]&lt;MarketData[[#This Row],[Date]]),
MarketData[Adjusted Close],
,0,-1)-1,"")</f>
        <v>-0.12875354107648718</v>
      </c>
      <c r="J3529" s="9" t="str" cm="1">
        <f t="array" ref="J3529">IFERROR(
(_xlfn.XLOOKUP(1,(MarketData[ETF]=H3529)*(MarketData[Date]=I3529),MarketData[Adjusted Close]) /
_xlfn.XLOOKUP(1,(MarketData[ETF]=H3529)*(MarketData[Date]=WORKDAY(I3529,-1)),MarketData[Adjusted Close]))-1,
""
)</f>
        <v/>
      </c>
    </row>
    <row r="3530" spans="1:10" ht="15.75" x14ac:dyDescent="0.25">
      <c r="A3530" t="s">
        <v>10</v>
      </c>
      <c r="B3530" s="1">
        <v>44719</v>
      </c>
      <c r="C3530">
        <v>124.9</v>
      </c>
      <c r="D3530">
        <v>127.74</v>
      </c>
      <c r="E3530">
        <v>124.55</v>
      </c>
      <c r="F3530">
        <v>127.47</v>
      </c>
      <c r="G3530">
        <v>123.92</v>
      </c>
      <c r="H3530" s="2">
        <v>376100</v>
      </c>
      <c r="I3530" s="8" cm="1">
        <f t="array" ref="I3530">IFERROR(MarketData[[#This Row],[Adjusted Close]]/_xlfn.XLOOKUP(1,
(MarketData[ETF]=MarketData[[#This Row],[ETF]])*(MarketData[Date]&lt;MarketData[[#This Row],[Date]]),
MarketData[Adjusted Close],
,0,-1)-1,"")</f>
        <v>-0.12237960339943332</v>
      </c>
      <c r="J3530" s="9" t="str" cm="1">
        <f t="array" ref="J3530">IFERROR(
(_xlfn.XLOOKUP(1,(MarketData[ETF]=H3530)*(MarketData[Date]=I3530),MarketData[Adjusted Close]) /
_xlfn.XLOOKUP(1,(MarketData[ETF]=H3530)*(MarketData[Date]=WORKDAY(I3530,-1)),MarketData[Adjusted Close]))-1,
""
)</f>
        <v/>
      </c>
    </row>
    <row r="3531" spans="1:10" ht="15.75" x14ac:dyDescent="0.25">
      <c r="A3531" t="s">
        <v>10</v>
      </c>
      <c r="B3531" s="1">
        <v>44718</v>
      </c>
      <c r="C3531">
        <v>127.83</v>
      </c>
      <c r="D3531">
        <v>128.47</v>
      </c>
      <c r="E3531">
        <v>125.74</v>
      </c>
      <c r="F3531">
        <v>126.5</v>
      </c>
      <c r="G3531">
        <v>122.98</v>
      </c>
      <c r="H3531" s="2">
        <v>425400</v>
      </c>
      <c r="I3531" s="8" cm="1">
        <f t="array" ref="I3531">IFERROR(MarketData[[#This Row],[Adjusted Close]]/_xlfn.XLOOKUP(1,
(MarketData[ETF]=MarketData[[#This Row],[ETF]])*(MarketData[Date]&lt;MarketData[[#This Row],[Date]]),
MarketData[Adjusted Close],
,0,-1)-1,"")</f>
        <v>-0.12903682719546727</v>
      </c>
      <c r="J3531" s="9" t="str" cm="1">
        <f t="array" ref="J3531">IFERROR(
(_xlfn.XLOOKUP(1,(MarketData[ETF]=H3531)*(MarketData[Date]=I3531),MarketData[Adjusted Close]) /
_xlfn.XLOOKUP(1,(MarketData[ETF]=H3531)*(MarketData[Date]=WORKDAY(I3531,-1)),MarketData[Adjusted Close]))-1,
""
)</f>
        <v/>
      </c>
    </row>
    <row r="3532" spans="1:10" ht="15.75" x14ac:dyDescent="0.25">
      <c r="A3532" t="s">
        <v>10</v>
      </c>
      <c r="B3532" s="1">
        <v>44715</v>
      </c>
      <c r="C3532">
        <v>127.13</v>
      </c>
      <c r="D3532">
        <v>127.66</v>
      </c>
      <c r="E3532">
        <v>125.44</v>
      </c>
      <c r="F3532">
        <v>125.91</v>
      </c>
      <c r="G3532">
        <v>122.4</v>
      </c>
      <c r="H3532" s="2">
        <v>370700</v>
      </c>
      <c r="I3532" s="8" cm="1">
        <f t="array" ref="I3532">IFERROR(MarketData[[#This Row],[Adjusted Close]]/_xlfn.XLOOKUP(1,
(MarketData[ETF]=MarketData[[#This Row],[ETF]])*(MarketData[Date]&lt;MarketData[[#This Row],[Date]]),
MarketData[Adjusted Close],
,0,-1)-1,"")</f>
        <v>-0.13314447592067979</v>
      </c>
      <c r="J3532" s="9" t="str" cm="1">
        <f t="array" ref="J3532">IFERROR(
(_xlfn.XLOOKUP(1,(MarketData[ETF]=H3532)*(MarketData[Date]=I3532),MarketData[Adjusted Close]) /
_xlfn.XLOOKUP(1,(MarketData[ETF]=H3532)*(MarketData[Date]=WORKDAY(I3532,-1)),MarketData[Adjusted Close]))-1,
""
)</f>
        <v/>
      </c>
    </row>
    <row r="3533" spans="1:10" ht="15.75" x14ac:dyDescent="0.25">
      <c r="A3533" t="s">
        <v>10</v>
      </c>
      <c r="B3533" s="1">
        <v>44714</v>
      </c>
      <c r="C3533">
        <v>125.42</v>
      </c>
      <c r="D3533">
        <v>129.36000000000001</v>
      </c>
      <c r="E3533">
        <v>124.82</v>
      </c>
      <c r="F3533">
        <v>129.36000000000001</v>
      </c>
      <c r="G3533">
        <v>125.76</v>
      </c>
      <c r="H3533" s="2">
        <v>619500</v>
      </c>
      <c r="I3533" s="8" cm="1">
        <f t="array" ref="I3533">IFERROR(MarketData[[#This Row],[Adjusted Close]]/_xlfn.XLOOKUP(1,
(MarketData[ETF]=MarketData[[#This Row],[ETF]])*(MarketData[Date]&lt;MarketData[[#This Row],[Date]]),
MarketData[Adjusted Close],
,0,-1)-1,"")</f>
        <v>-0.10934844192634552</v>
      </c>
      <c r="J3533" s="9" t="str" cm="1">
        <f t="array" ref="J3533">IFERROR(
(_xlfn.XLOOKUP(1,(MarketData[ETF]=H3533)*(MarketData[Date]=I3533),MarketData[Adjusted Close]) /
_xlfn.XLOOKUP(1,(MarketData[ETF]=H3533)*(MarketData[Date]=WORKDAY(I3533,-1)),MarketData[Adjusted Close]))-1,
""
)</f>
        <v/>
      </c>
    </row>
    <row r="3534" spans="1:10" ht="15.75" x14ac:dyDescent="0.25">
      <c r="A3534" t="s">
        <v>10</v>
      </c>
      <c r="B3534" s="1">
        <v>44713</v>
      </c>
      <c r="C3534">
        <v>127.71</v>
      </c>
      <c r="D3534">
        <v>128.59</v>
      </c>
      <c r="E3534">
        <v>124.96</v>
      </c>
      <c r="F3534">
        <v>125.87</v>
      </c>
      <c r="G3534">
        <v>122.37</v>
      </c>
      <c r="H3534" s="2">
        <v>567400</v>
      </c>
      <c r="I3534" s="8" cm="1">
        <f t="array" ref="I3534">IFERROR(MarketData[[#This Row],[Adjusted Close]]/_xlfn.XLOOKUP(1,
(MarketData[ETF]=MarketData[[#This Row],[ETF]])*(MarketData[Date]&lt;MarketData[[#This Row],[Date]]),
MarketData[Adjusted Close],
,0,-1)-1,"")</f>
        <v>-0.13335694050991487</v>
      </c>
      <c r="J3534" s="9" t="str" cm="1">
        <f t="array" ref="J3534">IFERROR(
(_xlfn.XLOOKUP(1,(MarketData[ETF]=H3534)*(MarketData[Date]=I3534),MarketData[Adjusted Close]) /
_xlfn.XLOOKUP(1,(MarketData[ETF]=H3534)*(MarketData[Date]=WORKDAY(I3534,-1)),MarketData[Adjusted Close]))-1,
""
)</f>
        <v/>
      </c>
    </row>
    <row r="3535" spans="1:10" ht="15.75" x14ac:dyDescent="0.25">
      <c r="A3535" t="s">
        <v>10</v>
      </c>
      <c r="B3535" s="1">
        <v>44712</v>
      </c>
      <c r="C3535">
        <v>127.1</v>
      </c>
      <c r="D3535">
        <v>128.03</v>
      </c>
      <c r="E3535">
        <v>125.19</v>
      </c>
      <c r="F3535">
        <v>126.94</v>
      </c>
      <c r="G3535">
        <v>123.41</v>
      </c>
      <c r="H3535" s="2">
        <v>672300</v>
      </c>
      <c r="I3535" s="8" cm="1">
        <f t="array" ref="I3535">IFERROR(MarketData[[#This Row],[Adjusted Close]]/_xlfn.XLOOKUP(1,
(MarketData[ETF]=MarketData[[#This Row],[ETF]])*(MarketData[Date]&lt;MarketData[[#This Row],[Date]]),
MarketData[Adjusted Close],
,0,-1)-1,"")</f>
        <v>-0.12599150141643056</v>
      </c>
      <c r="J3535" s="9" t="str" cm="1">
        <f t="array" ref="J3535">IFERROR(
(_xlfn.XLOOKUP(1,(MarketData[ETF]=H3535)*(MarketData[Date]=I3535),MarketData[Adjusted Close]) /
_xlfn.XLOOKUP(1,(MarketData[ETF]=H3535)*(MarketData[Date]=WORKDAY(I3535,-1)),MarketData[Adjusted Close]))-1,
""
)</f>
        <v/>
      </c>
    </row>
    <row r="3536" spans="1:10" ht="15.75" x14ac:dyDescent="0.25">
      <c r="A3536" t="s">
        <v>10</v>
      </c>
      <c r="B3536" s="1">
        <v>44708</v>
      </c>
      <c r="C3536">
        <v>124.44</v>
      </c>
      <c r="D3536">
        <v>127.19</v>
      </c>
      <c r="E3536">
        <v>124.41</v>
      </c>
      <c r="F3536">
        <v>127.19</v>
      </c>
      <c r="G3536">
        <v>123.65</v>
      </c>
      <c r="H3536" s="2">
        <v>512000</v>
      </c>
      <c r="I3536" s="8" cm="1">
        <f t="array" ref="I3536">IFERROR(MarketData[[#This Row],[Adjusted Close]]/_xlfn.XLOOKUP(1,
(MarketData[ETF]=MarketData[[#This Row],[ETF]])*(MarketData[Date]&lt;MarketData[[#This Row],[Date]]),
MarketData[Adjusted Close],
,0,-1)-1,"")</f>
        <v>-0.12429178470254942</v>
      </c>
      <c r="J3536" s="9" t="str" cm="1">
        <f t="array" ref="J3536">IFERROR(
(_xlfn.XLOOKUP(1,(MarketData[ETF]=H3536)*(MarketData[Date]=I3536),MarketData[Adjusted Close]) /
_xlfn.XLOOKUP(1,(MarketData[ETF]=H3536)*(MarketData[Date]=WORKDAY(I3536,-1)),MarketData[Adjusted Close]))-1,
""
)</f>
        <v/>
      </c>
    </row>
    <row r="3537" spans="1:10" ht="15.75" x14ac:dyDescent="0.25">
      <c r="A3537" t="s">
        <v>10</v>
      </c>
      <c r="B3537" s="1">
        <v>44707</v>
      </c>
      <c r="C3537">
        <v>119.46</v>
      </c>
      <c r="D3537">
        <v>123.77</v>
      </c>
      <c r="E3537">
        <v>119.42</v>
      </c>
      <c r="F3537">
        <v>123.14</v>
      </c>
      <c r="G3537">
        <v>119.71</v>
      </c>
      <c r="H3537" s="2">
        <v>818800</v>
      </c>
      <c r="I3537" s="8" cm="1">
        <f t="array" ref="I3537">IFERROR(MarketData[[#This Row],[Adjusted Close]]/_xlfn.XLOOKUP(1,
(MarketData[ETF]=MarketData[[#This Row],[ETF]])*(MarketData[Date]&lt;MarketData[[#This Row],[Date]]),
MarketData[Adjusted Close],
,0,-1)-1,"")</f>
        <v>-0.15219546742209633</v>
      </c>
      <c r="J3537" s="9" t="str" cm="1">
        <f t="array" ref="J3537">IFERROR(
(_xlfn.XLOOKUP(1,(MarketData[ETF]=H3537)*(MarketData[Date]=I3537),MarketData[Adjusted Close]) /
_xlfn.XLOOKUP(1,(MarketData[ETF]=H3537)*(MarketData[Date]=WORKDAY(I3537,-1)),MarketData[Adjusted Close]))-1,
""
)</f>
        <v/>
      </c>
    </row>
    <row r="3538" spans="1:10" ht="15.75" x14ac:dyDescent="0.25">
      <c r="A3538" t="s">
        <v>10</v>
      </c>
      <c r="B3538" s="1">
        <v>44706</v>
      </c>
      <c r="C3538">
        <v>117.59</v>
      </c>
      <c r="D3538">
        <v>120.66</v>
      </c>
      <c r="E3538">
        <v>117.45</v>
      </c>
      <c r="F3538">
        <v>119.81</v>
      </c>
      <c r="G3538">
        <v>116.47</v>
      </c>
      <c r="H3538" s="2">
        <v>788500</v>
      </c>
      <c r="I3538" s="8" cm="1">
        <f t="array" ref="I3538">IFERROR(MarketData[[#This Row],[Adjusted Close]]/_xlfn.XLOOKUP(1,
(MarketData[ETF]=MarketData[[#This Row],[ETF]])*(MarketData[Date]&lt;MarketData[[#This Row],[Date]]),
MarketData[Adjusted Close],
,0,-1)-1,"")</f>
        <v>-0.17514164305948998</v>
      </c>
      <c r="J3538" s="9" t="str" cm="1">
        <f t="array" ref="J3538">IFERROR(
(_xlfn.XLOOKUP(1,(MarketData[ETF]=H3538)*(MarketData[Date]=I3538),MarketData[Adjusted Close]) /
_xlfn.XLOOKUP(1,(MarketData[ETF]=H3538)*(MarketData[Date]=WORKDAY(I3538,-1)),MarketData[Adjusted Close]))-1,
""
)</f>
        <v/>
      </c>
    </row>
    <row r="3539" spans="1:10" ht="15.75" x14ac:dyDescent="0.25">
      <c r="A3539" t="s">
        <v>10</v>
      </c>
      <c r="B3539" s="1">
        <v>44705</v>
      </c>
      <c r="C3539">
        <v>118.49</v>
      </c>
      <c r="D3539">
        <v>118.73</v>
      </c>
      <c r="E3539">
        <v>116.11</v>
      </c>
      <c r="F3539">
        <v>118.17</v>
      </c>
      <c r="G3539">
        <v>114.88</v>
      </c>
      <c r="H3539" s="2">
        <v>1018900</v>
      </c>
      <c r="I3539" s="8" cm="1">
        <f t="array" ref="I3539">IFERROR(MarketData[[#This Row],[Adjusted Close]]/_xlfn.XLOOKUP(1,
(MarketData[ETF]=MarketData[[#This Row],[ETF]])*(MarketData[Date]&lt;MarketData[[#This Row],[Date]]),
MarketData[Adjusted Close],
,0,-1)-1,"")</f>
        <v>-0.18640226628895185</v>
      </c>
      <c r="J3539" s="9" t="str" cm="1">
        <f t="array" ref="J3539">IFERROR(
(_xlfn.XLOOKUP(1,(MarketData[ETF]=H3539)*(MarketData[Date]=I3539),MarketData[Adjusted Close]) /
_xlfn.XLOOKUP(1,(MarketData[ETF]=H3539)*(MarketData[Date]=WORKDAY(I3539,-1)),MarketData[Adjusted Close]))-1,
""
)</f>
        <v/>
      </c>
    </row>
    <row r="3540" spans="1:10" ht="15.75" x14ac:dyDescent="0.25">
      <c r="A3540" t="s">
        <v>10</v>
      </c>
      <c r="B3540" s="1">
        <v>44704</v>
      </c>
      <c r="C3540">
        <v>119.22</v>
      </c>
      <c r="D3540">
        <v>120.86</v>
      </c>
      <c r="E3540">
        <v>118.2</v>
      </c>
      <c r="F3540">
        <v>120.69</v>
      </c>
      <c r="G3540">
        <v>117.33</v>
      </c>
      <c r="H3540" s="2">
        <v>969500</v>
      </c>
      <c r="I3540" s="8" cm="1">
        <f t="array" ref="I3540">IFERROR(MarketData[[#This Row],[Adjusted Close]]/_xlfn.XLOOKUP(1,
(MarketData[ETF]=MarketData[[#This Row],[ETF]])*(MarketData[Date]&lt;MarketData[[#This Row],[Date]]),
MarketData[Adjusted Close],
,0,-1)-1,"")</f>
        <v>-0.16905099150141634</v>
      </c>
      <c r="J3540" s="9" t="str" cm="1">
        <f t="array" ref="J3540">IFERROR(
(_xlfn.XLOOKUP(1,(MarketData[ETF]=H3540)*(MarketData[Date]=I3540),MarketData[Adjusted Close]) /
_xlfn.XLOOKUP(1,(MarketData[ETF]=H3540)*(MarketData[Date]=WORKDAY(I3540,-1)),MarketData[Adjusted Close]))-1,
""
)</f>
        <v/>
      </c>
    </row>
    <row r="3541" spans="1:10" ht="15.75" x14ac:dyDescent="0.25">
      <c r="A3541" t="s">
        <v>10</v>
      </c>
      <c r="B3541" s="1">
        <v>44701</v>
      </c>
      <c r="C3541">
        <v>120.56</v>
      </c>
      <c r="D3541">
        <v>120.84</v>
      </c>
      <c r="E3541">
        <v>115.28</v>
      </c>
      <c r="F3541">
        <v>118.78</v>
      </c>
      <c r="G3541">
        <v>115.47</v>
      </c>
      <c r="H3541" s="2">
        <v>1309900</v>
      </c>
      <c r="I3541" s="8" cm="1">
        <f t="array" ref="I3541">IFERROR(MarketData[[#This Row],[Adjusted Close]]/_xlfn.XLOOKUP(1,
(MarketData[ETF]=MarketData[[#This Row],[ETF]])*(MarketData[Date]&lt;MarketData[[#This Row],[Date]]),
MarketData[Adjusted Close],
,0,-1)-1,"")</f>
        <v>-0.1822237960339943</v>
      </c>
      <c r="J3541" s="9" t="str" cm="1">
        <f t="array" ref="J3541">IFERROR(
(_xlfn.XLOOKUP(1,(MarketData[ETF]=H3541)*(MarketData[Date]=I3541),MarketData[Adjusted Close]) /
_xlfn.XLOOKUP(1,(MarketData[ETF]=H3541)*(MarketData[Date]=WORKDAY(I3541,-1)),MarketData[Adjusted Close]))-1,
""
)</f>
        <v/>
      </c>
    </row>
    <row r="3542" spans="1:10" ht="15.75" x14ac:dyDescent="0.25">
      <c r="A3542" t="s">
        <v>10</v>
      </c>
      <c r="B3542" s="1">
        <v>44700</v>
      </c>
      <c r="C3542">
        <v>118.99</v>
      </c>
      <c r="D3542">
        <v>121.07</v>
      </c>
      <c r="E3542">
        <v>118.3</v>
      </c>
      <c r="F3542">
        <v>119.1</v>
      </c>
      <c r="G3542">
        <v>115.78</v>
      </c>
      <c r="H3542" s="2">
        <v>768800</v>
      </c>
      <c r="I3542" s="8" cm="1">
        <f t="array" ref="I3542">IFERROR(MarketData[[#This Row],[Adjusted Close]]/_xlfn.XLOOKUP(1,
(MarketData[ETF]=MarketData[[#This Row],[ETF]])*(MarketData[Date]&lt;MarketData[[#This Row],[Date]]),
MarketData[Adjusted Close],
,0,-1)-1,"")</f>
        <v>-0.18002832861189799</v>
      </c>
      <c r="J3542" s="9" t="str" cm="1">
        <f t="array" ref="J3542">IFERROR(
(_xlfn.XLOOKUP(1,(MarketData[ETF]=H3542)*(MarketData[Date]=I3542),MarketData[Adjusted Close]) /
_xlfn.XLOOKUP(1,(MarketData[ETF]=H3542)*(MarketData[Date]=WORKDAY(I3542,-1)),MarketData[Adjusted Close]))-1,
""
)</f>
        <v/>
      </c>
    </row>
    <row r="3543" spans="1:10" ht="15.75" x14ac:dyDescent="0.25">
      <c r="A3543" t="s">
        <v>10</v>
      </c>
      <c r="B3543" s="1">
        <v>44699</v>
      </c>
      <c r="C3543">
        <v>124.06</v>
      </c>
      <c r="D3543">
        <v>124.26</v>
      </c>
      <c r="E3543">
        <v>119.23</v>
      </c>
      <c r="F3543">
        <v>119.88</v>
      </c>
      <c r="G3543">
        <v>116.54</v>
      </c>
      <c r="H3543" s="2">
        <v>914500</v>
      </c>
      <c r="I3543" s="8" cm="1">
        <f t="array" ref="I3543">IFERROR(MarketData[[#This Row],[Adjusted Close]]/_xlfn.XLOOKUP(1,
(MarketData[ETF]=MarketData[[#This Row],[ETF]])*(MarketData[Date]&lt;MarketData[[#This Row],[Date]]),
MarketData[Adjusted Close],
,0,-1)-1,"")</f>
        <v>-0.1746458923512747</v>
      </c>
      <c r="J3543" s="9" t="str" cm="1">
        <f t="array" ref="J3543">IFERROR(
(_xlfn.XLOOKUP(1,(MarketData[ETF]=H3543)*(MarketData[Date]=I3543),MarketData[Adjusted Close]) /
_xlfn.XLOOKUP(1,(MarketData[ETF]=H3543)*(MarketData[Date]=WORKDAY(I3543,-1)),MarketData[Adjusted Close]))-1,
""
)</f>
        <v/>
      </c>
    </row>
    <row r="3544" spans="1:10" ht="15.75" x14ac:dyDescent="0.25">
      <c r="A3544" t="s">
        <v>10</v>
      </c>
      <c r="B3544" s="1">
        <v>44698</v>
      </c>
      <c r="C3544">
        <v>125.22</v>
      </c>
      <c r="D3544">
        <v>126.08</v>
      </c>
      <c r="E3544">
        <v>123.64</v>
      </c>
      <c r="F3544">
        <v>125.99</v>
      </c>
      <c r="G3544">
        <v>122.48</v>
      </c>
      <c r="H3544" s="2">
        <v>721100</v>
      </c>
      <c r="I3544" s="8" cm="1">
        <f t="array" ref="I3544">IFERROR(MarketData[[#This Row],[Adjusted Close]]/_xlfn.XLOOKUP(1,
(MarketData[ETF]=MarketData[[#This Row],[ETF]])*(MarketData[Date]&lt;MarketData[[#This Row],[Date]]),
MarketData[Adjusted Close],
,0,-1)-1,"")</f>
        <v>-0.13257790368271949</v>
      </c>
      <c r="J3544" s="9" t="str" cm="1">
        <f t="array" ref="J3544">IFERROR(
(_xlfn.XLOOKUP(1,(MarketData[ETF]=H3544)*(MarketData[Date]=I3544),MarketData[Adjusted Close]) /
_xlfn.XLOOKUP(1,(MarketData[ETF]=H3544)*(MarketData[Date]=WORKDAY(I3544,-1)),MarketData[Adjusted Close]))-1,
""
)</f>
        <v/>
      </c>
    </row>
    <row r="3545" spans="1:10" ht="15.75" x14ac:dyDescent="0.25">
      <c r="A3545" t="s">
        <v>10</v>
      </c>
      <c r="B3545" s="1">
        <v>44697</v>
      </c>
      <c r="C3545">
        <v>123.48</v>
      </c>
      <c r="D3545">
        <v>124.31</v>
      </c>
      <c r="E3545">
        <v>122.22</v>
      </c>
      <c r="F3545">
        <v>122.86</v>
      </c>
      <c r="G3545">
        <v>119.44</v>
      </c>
      <c r="H3545" s="2">
        <v>796200</v>
      </c>
      <c r="I3545" s="8" cm="1">
        <f t="array" ref="I3545">IFERROR(MarketData[[#This Row],[Adjusted Close]]/_xlfn.XLOOKUP(1,
(MarketData[ETF]=MarketData[[#This Row],[ETF]])*(MarketData[Date]&lt;MarketData[[#This Row],[Date]]),
MarketData[Adjusted Close],
,0,-1)-1,"")</f>
        <v>-0.15410764872521243</v>
      </c>
      <c r="J3545" s="9" t="str" cm="1">
        <f t="array" ref="J3545">IFERROR(
(_xlfn.XLOOKUP(1,(MarketData[ETF]=H3545)*(MarketData[Date]=I3545),MarketData[Adjusted Close]) /
_xlfn.XLOOKUP(1,(MarketData[ETF]=H3545)*(MarketData[Date]=WORKDAY(I3545,-1)),MarketData[Adjusted Close]))-1,
""
)</f>
        <v/>
      </c>
    </row>
    <row r="3546" spans="1:10" ht="15.75" x14ac:dyDescent="0.25">
      <c r="A3546" t="s">
        <v>10</v>
      </c>
      <c r="B3546" s="1">
        <v>44694</v>
      </c>
      <c r="C3546">
        <v>121.62</v>
      </c>
      <c r="D3546">
        <v>124.59</v>
      </c>
      <c r="E3546">
        <v>120.99</v>
      </c>
      <c r="F3546">
        <v>124.09</v>
      </c>
      <c r="G3546">
        <v>120.64</v>
      </c>
      <c r="H3546" s="2">
        <v>785600</v>
      </c>
      <c r="I3546" s="8" cm="1">
        <f t="array" ref="I3546">IFERROR(MarketData[[#This Row],[Adjusted Close]]/_xlfn.XLOOKUP(1,
(MarketData[ETF]=MarketData[[#This Row],[ETF]])*(MarketData[Date]&lt;MarketData[[#This Row],[Date]]),
MarketData[Adjusted Close],
,0,-1)-1,"")</f>
        <v>-0.14560906515580729</v>
      </c>
      <c r="J3546" s="9" t="str" cm="1">
        <f t="array" ref="J3546">IFERROR(
(_xlfn.XLOOKUP(1,(MarketData[ETF]=H3546)*(MarketData[Date]=I3546),MarketData[Adjusted Close]) /
_xlfn.XLOOKUP(1,(MarketData[ETF]=H3546)*(MarketData[Date]=WORKDAY(I3546,-1)),MarketData[Adjusted Close]))-1,
""
)</f>
        <v/>
      </c>
    </row>
    <row r="3547" spans="1:10" ht="15.75" x14ac:dyDescent="0.25">
      <c r="A3547" t="s">
        <v>10</v>
      </c>
      <c r="B3547" s="1">
        <v>44693</v>
      </c>
      <c r="C3547">
        <v>118.26</v>
      </c>
      <c r="D3547">
        <v>121.62</v>
      </c>
      <c r="E3547">
        <v>117.23</v>
      </c>
      <c r="F3547">
        <v>119.83</v>
      </c>
      <c r="G3547">
        <v>116.49</v>
      </c>
      <c r="H3547" s="2">
        <v>1553100</v>
      </c>
      <c r="I3547" s="8" cm="1">
        <f t="array" ref="I3547">IFERROR(MarketData[[#This Row],[Adjusted Close]]/_xlfn.XLOOKUP(1,
(MarketData[ETF]=MarketData[[#This Row],[ETF]])*(MarketData[Date]&lt;MarketData[[#This Row],[Date]]),
MarketData[Adjusted Close],
,0,-1)-1,"")</f>
        <v>-0.17499999999999993</v>
      </c>
      <c r="J3547" s="9" t="str" cm="1">
        <f t="array" ref="J3547">IFERROR(
(_xlfn.XLOOKUP(1,(MarketData[ETF]=H3547)*(MarketData[Date]=I3547),MarketData[Adjusted Close]) /
_xlfn.XLOOKUP(1,(MarketData[ETF]=H3547)*(MarketData[Date]=WORKDAY(I3547,-1)),MarketData[Adjusted Close]))-1,
""
)</f>
        <v/>
      </c>
    </row>
    <row r="3548" spans="1:10" ht="15.75" x14ac:dyDescent="0.25">
      <c r="A3548" t="s">
        <v>10</v>
      </c>
      <c r="B3548" s="1">
        <v>44692</v>
      </c>
      <c r="C3548">
        <v>122.76</v>
      </c>
      <c r="D3548">
        <v>125.04</v>
      </c>
      <c r="E3548">
        <v>119.69</v>
      </c>
      <c r="F3548">
        <v>120.11</v>
      </c>
      <c r="G3548">
        <v>116.77</v>
      </c>
      <c r="H3548" s="2">
        <v>2259800</v>
      </c>
      <c r="I3548" s="8" cm="1">
        <f t="array" ref="I3548">IFERROR(MarketData[[#This Row],[Adjusted Close]]/_xlfn.XLOOKUP(1,
(MarketData[ETF]=MarketData[[#This Row],[ETF]])*(MarketData[Date]&lt;MarketData[[#This Row],[Date]]),
MarketData[Adjusted Close],
,0,-1)-1,"")</f>
        <v>-0.17301699716713881</v>
      </c>
      <c r="J3548" s="9" t="str" cm="1">
        <f t="array" ref="J3548">IFERROR(
(_xlfn.XLOOKUP(1,(MarketData[ETF]=H3548)*(MarketData[Date]=I3548),MarketData[Adjusted Close]) /
_xlfn.XLOOKUP(1,(MarketData[ETF]=H3548)*(MarketData[Date]=WORKDAY(I3548,-1)),MarketData[Adjusted Close]))-1,
""
)</f>
        <v/>
      </c>
    </row>
    <row r="3549" spans="1:10" ht="15.75" x14ac:dyDescent="0.25">
      <c r="A3549" t="s">
        <v>10</v>
      </c>
      <c r="B3549" s="1">
        <v>44691</v>
      </c>
      <c r="C3549">
        <v>125.27</v>
      </c>
      <c r="D3549">
        <v>125.68</v>
      </c>
      <c r="E3549">
        <v>121.99</v>
      </c>
      <c r="F3549">
        <v>123.81</v>
      </c>
      <c r="G3549">
        <v>120.36</v>
      </c>
      <c r="H3549" s="2">
        <v>3152100</v>
      </c>
      <c r="I3549" s="8" cm="1">
        <f t="array" ref="I3549">IFERROR(MarketData[[#This Row],[Adjusted Close]]/_xlfn.XLOOKUP(1,
(MarketData[ETF]=MarketData[[#This Row],[ETF]])*(MarketData[Date]&lt;MarketData[[#This Row],[Date]]),
MarketData[Adjusted Close],
,0,-1)-1,"")</f>
        <v>-0.14759206798866853</v>
      </c>
      <c r="J3549" s="9" t="str" cm="1">
        <f t="array" ref="J3549">IFERROR(
(_xlfn.XLOOKUP(1,(MarketData[ETF]=H3549)*(MarketData[Date]=I3549),MarketData[Adjusted Close]) /
_xlfn.XLOOKUP(1,(MarketData[ETF]=H3549)*(MarketData[Date]=WORKDAY(I3549,-1)),MarketData[Adjusted Close]))-1,
""
)</f>
        <v/>
      </c>
    </row>
    <row r="3550" spans="1:10" ht="15.75" x14ac:dyDescent="0.25">
      <c r="A3550" t="s">
        <v>10</v>
      </c>
      <c r="B3550" s="1">
        <v>44690</v>
      </c>
      <c r="C3550">
        <v>124.81</v>
      </c>
      <c r="D3550">
        <v>125.84</v>
      </c>
      <c r="E3550">
        <v>121.65</v>
      </c>
      <c r="F3550">
        <v>122.38</v>
      </c>
      <c r="G3550">
        <v>118.97</v>
      </c>
      <c r="H3550" s="2">
        <v>1415500</v>
      </c>
      <c r="I3550" s="8" cm="1">
        <f t="array" ref="I3550">IFERROR(MarketData[[#This Row],[Adjusted Close]]/_xlfn.XLOOKUP(1,
(MarketData[ETF]=MarketData[[#This Row],[ETF]])*(MarketData[Date]&lt;MarketData[[#This Row],[Date]]),
MarketData[Adjusted Close],
,0,-1)-1,"")</f>
        <v>-0.15743626062322935</v>
      </c>
      <c r="J3550" s="9" t="str" cm="1">
        <f t="array" ref="J3550">IFERROR(
(_xlfn.XLOOKUP(1,(MarketData[ETF]=H3550)*(MarketData[Date]=I3550),MarketData[Adjusted Close]) /
_xlfn.XLOOKUP(1,(MarketData[ETF]=H3550)*(MarketData[Date]=WORKDAY(I3550,-1)),MarketData[Adjusted Close]))-1,
""
)</f>
        <v/>
      </c>
    </row>
    <row r="3551" spans="1:10" ht="15.75" x14ac:dyDescent="0.25">
      <c r="A3551" t="s">
        <v>10</v>
      </c>
      <c r="B3551" s="1">
        <v>44687</v>
      </c>
      <c r="C3551">
        <v>128.01</v>
      </c>
      <c r="D3551">
        <v>129.54</v>
      </c>
      <c r="E3551">
        <v>125.51</v>
      </c>
      <c r="F3551">
        <v>127.27</v>
      </c>
      <c r="G3551">
        <v>123.73</v>
      </c>
      <c r="H3551" s="2">
        <v>1470400</v>
      </c>
      <c r="I3551" s="8" cm="1">
        <f t="array" ref="I3551">IFERROR(MarketData[[#This Row],[Adjusted Close]]/_xlfn.XLOOKUP(1,
(MarketData[ETF]=MarketData[[#This Row],[ETF]])*(MarketData[Date]&lt;MarketData[[#This Row],[Date]]),
MarketData[Adjusted Close],
,0,-1)-1,"")</f>
        <v>-0.12372521246458912</v>
      </c>
      <c r="J3551" s="9" t="str" cm="1">
        <f t="array" ref="J3551">IFERROR(
(_xlfn.XLOOKUP(1,(MarketData[ETF]=H3551)*(MarketData[Date]=I3551),MarketData[Adjusted Close]) /
_xlfn.XLOOKUP(1,(MarketData[ETF]=H3551)*(MarketData[Date]=WORKDAY(I3551,-1)),MarketData[Adjusted Close]))-1,
""
)</f>
        <v/>
      </c>
    </row>
    <row r="3552" spans="1:10" ht="15.75" x14ac:dyDescent="0.25">
      <c r="A3552" t="s">
        <v>10</v>
      </c>
      <c r="B3552" s="1">
        <v>44686</v>
      </c>
      <c r="C3552">
        <v>133.69</v>
      </c>
      <c r="D3552">
        <v>133.75</v>
      </c>
      <c r="E3552">
        <v>127.38</v>
      </c>
      <c r="F3552">
        <v>128.99</v>
      </c>
      <c r="G3552">
        <v>125.4</v>
      </c>
      <c r="H3552" s="2">
        <v>1386500</v>
      </c>
      <c r="I3552" s="8" cm="1">
        <f t="array" ref="I3552">IFERROR(MarketData[[#This Row],[Adjusted Close]]/_xlfn.XLOOKUP(1,
(MarketData[ETF]=MarketData[[#This Row],[ETF]])*(MarketData[Date]&lt;MarketData[[#This Row],[Date]]),
MarketData[Adjusted Close],
,0,-1)-1,"")</f>
        <v>-0.11189801699716706</v>
      </c>
      <c r="J3552" s="9" t="str" cm="1">
        <f t="array" ref="J3552">IFERROR(
(_xlfn.XLOOKUP(1,(MarketData[ETF]=H3552)*(MarketData[Date]=I3552),MarketData[Adjusted Close]) /
_xlfn.XLOOKUP(1,(MarketData[ETF]=H3552)*(MarketData[Date]=WORKDAY(I3552,-1)),MarketData[Adjusted Close]))-1,
""
)</f>
        <v/>
      </c>
    </row>
    <row r="3553" spans="1:10" ht="15.75" x14ac:dyDescent="0.25">
      <c r="A3553" t="s">
        <v>10</v>
      </c>
      <c r="B3553" s="1">
        <v>44685</v>
      </c>
      <c r="C3553">
        <v>131.35</v>
      </c>
      <c r="D3553">
        <v>135.83000000000001</v>
      </c>
      <c r="E3553">
        <v>129.13</v>
      </c>
      <c r="F3553">
        <v>135.63999999999999</v>
      </c>
      <c r="G3553">
        <v>131.86000000000001</v>
      </c>
      <c r="H3553" s="2">
        <v>1487600</v>
      </c>
      <c r="I3553" s="8" cm="1">
        <f t="array" ref="I3553">IFERROR(MarketData[[#This Row],[Adjusted Close]]/_xlfn.XLOOKUP(1,
(MarketData[ETF]=MarketData[[#This Row],[ETF]])*(MarketData[Date]&lt;MarketData[[#This Row],[Date]]),
MarketData[Adjusted Close],
,0,-1)-1,"")</f>
        <v>-6.6147308781869474E-2</v>
      </c>
      <c r="J3553" s="9" t="str" cm="1">
        <f t="array" ref="J3553">IFERROR(
(_xlfn.XLOOKUP(1,(MarketData[ETF]=H3553)*(MarketData[Date]=I3553),MarketData[Adjusted Close]) /
_xlfn.XLOOKUP(1,(MarketData[ETF]=H3553)*(MarketData[Date]=WORKDAY(I3553,-1)),MarketData[Adjusted Close]))-1,
""
)</f>
        <v/>
      </c>
    </row>
    <row r="3554" spans="1:10" ht="15.75" x14ac:dyDescent="0.25">
      <c r="A3554" t="s">
        <v>10</v>
      </c>
      <c r="B3554" s="1">
        <v>44684</v>
      </c>
      <c r="C3554">
        <v>130.91999999999999</v>
      </c>
      <c r="D3554">
        <v>132.06</v>
      </c>
      <c r="E3554">
        <v>130</v>
      </c>
      <c r="F3554">
        <v>131.24</v>
      </c>
      <c r="G3554">
        <v>127.59</v>
      </c>
      <c r="H3554" s="2">
        <v>1757800</v>
      </c>
      <c r="I3554" s="8" cm="1">
        <f t="array" ref="I3554">IFERROR(MarketData[[#This Row],[Adjusted Close]]/_xlfn.XLOOKUP(1,
(MarketData[ETF]=MarketData[[#This Row],[ETF]])*(MarketData[Date]&lt;MarketData[[#This Row],[Date]]),
MarketData[Adjusted Close],
,0,-1)-1,"")</f>
        <v>-9.6388101983002739E-2</v>
      </c>
      <c r="J3554" s="9" t="str" cm="1">
        <f t="array" ref="J3554">IFERROR(
(_xlfn.XLOOKUP(1,(MarketData[ETF]=H3554)*(MarketData[Date]=I3554),MarketData[Adjusted Close]) /
_xlfn.XLOOKUP(1,(MarketData[ETF]=H3554)*(MarketData[Date]=WORKDAY(I3554,-1)),MarketData[Adjusted Close]))-1,
""
)</f>
        <v/>
      </c>
    </row>
    <row r="3555" spans="1:10" ht="15.75" x14ac:dyDescent="0.25">
      <c r="A3555" t="s">
        <v>10</v>
      </c>
      <c r="B3555" s="1">
        <v>44683</v>
      </c>
      <c r="C3555">
        <v>128.69999999999999</v>
      </c>
      <c r="D3555">
        <v>131.07</v>
      </c>
      <c r="E3555">
        <v>127.38</v>
      </c>
      <c r="F3555">
        <v>131.06</v>
      </c>
      <c r="G3555">
        <v>127.41</v>
      </c>
      <c r="H3555" s="2">
        <v>1521300</v>
      </c>
      <c r="I3555" s="8" cm="1">
        <f t="array" ref="I3555">IFERROR(MarketData[[#This Row],[Adjusted Close]]/_xlfn.XLOOKUP(1,
(MarketData[ETF]=MarketData[[#This Row],[ETF]])*(MarketData[Date]&lt;MarketData[[#This Row],[Date]]),
MarketData[Adjusted Close],
,0,-1)-1,"")</f>
        <v>-9.7662889518413509E-2</v>
      </c>
      <c r="J3555" s="9" t="str" cm="1">
        <f t="array" ref="J3555">IFERROR(
(_xlfn.XLOOKUP(1,(MarketData[ETF]=H3555)*(MarketData[Date]=I3555),MarketData[Adjusted Close]) /
_xlfn.XLOOKUP(1,(MarketData[ETF]=H3555)*(MarketData[Date]=WORKDAY(I3555,-1)),MarketData[Adjusted Close]))-1,
""
)</f>
        <v/>
      </c>
    </row>
    <row r="3556" spans="1:10" ht="15.75" x14ac:dyDescent="0.25">
      <c r="A3556" t="s">
        <v>10</v>
      </c>
      <c r="B3556" s="1">
        <v>44680</v>
      </c>
      <c r="C3556">
        <v>133.1</v>
      </c>
      <c r="D3556">
        <v>134.52000000000001</v>
      </c>
      <c r="E3556">
        <v>128.6</v>
      </c>
      <c r="F3556">
        <v>128.94</v>
      </c>
      <c r="G3556">
        <v>125.35</v>
      </c>
      <c r="H3556" s="2">
        <v>1200400</v>
      </c>
      <c r="I3556" s="8" cm="1">
        <f t="array" ref="I3556">IFERROR(MarketData[[#This Row],[Adjusted Close]]/_xlfn.XLOOKUP(1,
(MarketData[ETF]=MarketData[[#This Row],[ETF]])*(MarketData[Date]&lt;MarketData[[#This Row],[Date]]),
MarketData[Adjusted Close],
,0,-1)-1,"")</f>
        <v>-0.11225212464589229</v>
      </c>
      <c r="J3556" s="9" t="str" cm="1">
        <f t="array" ref="J3556">IFERROR(
(_xlfn.XLOOKUP(1,(MarketData[ETF]=H3556)*(MarketData[Date]=I3556),MarketData[Adjusted Close]) /
_xlfn.XLOOKUP(1,(MarketData[ETF]=H3556)*(MarketData[Date]=WORKDAY(I3556,-1)),MarketData[Adjusted Close]))-1,
""
)</f>
        <v/>
      </c>
    </row>
    <row r="3557" spans="1:10" ht="15.75" x14ac:dyDescent="0.25">
      <c r="A3557" t="s">
        <v>10</v>
      </c>
      <c r="B3557" s="1">
        <v>44679</v>
      </c>
      <c r="C3557">
        <v>132.38999999999999</v>
      </c>
      <c r="D3557">
        <v>135.66999999999999</v>
      </c>
      <c r="E3557">
        <v>130.63999999999999</v>
      </c>
      <c r="F3557">
        <v>134.94999999999999</v>
      </c>
      <c r="G3557">
        <v>131.19</v>
      </c>
      <c r="H3557" s="2">
        <v>959000</v>
      </c>
      <c r="I3557" s="8" cm="1">
        <f t="array" ref="I3557">IFERROR(MarketData[[#This Row],[Adjusted Close]]/_xlfn.XLOOKUP(1,
(MarketData[ETF]=MarketData[[#This Row],[ETF]])*(MarketData[Date]&lt;MarketData[[#This Row],[Date]]),
MarketData[Adjusted Close],
,0,-1)-1,"")</f>
        <v>-7.0892351274787435E-2</v>
      </c>
      <c r="J3557" s="9" t="str" cm="1">
        <f t="array" ref="J3557">IFERROR(
(_xlfn.XLOOKUP(1,(MarketData[ETF]=H3557)*(MarketData[Date]=I3557),MarketData[Adjusted Close]) /
_xlfn.XLOOKUP(1,(MarketData[ETF]=H3557)*(MarketData[Date]=WORKDAY(I3557,-1)),MarketData[Adjusted Close]))-1,
""
)</f>
        <v/>
      </c>
    </row>
    <row r="3558" spans="1:10" ht="15.75" x14ac:dyDescent="0.25">
      <c r="A3558" t="s">
        <v>10</v>
      </c>
      <c r="B3558" s="1">
        <v>44678</v>
      </c>
      <c r="C3558">
        <v>130.44999999999999</v>
      </c>
      <c r="D3558">
        <v>132.74</v>
      </c>
      <c r="E3558">
        <v>129.56</v>
      </c>
      <c r="F3558">
        <v>130.36000000000001</v>
      </c>
      <c r="G3558">
        <v>126.73</v>
      </c>
      <c r="H3558" s="2">
        <v>2493000</v>
      </c>
      <c r="I3558" s="8" cm="1">
        <f t="array" ref="I3558">IFERROR(MarketData[[#This Row],[Adjusted Close]]/_xlfn.XLOOKUP(1,
(MarketData[ETF]=MarketData[[#This Row],[ETF]])*(MarketData[Date]&lt;MarketData[[#This Row],[Date]]),
MarketData[Adjusted Close],
,0,-1)-1,"")</f>
        <v>-0.10247875354107638</v>
      </c>
      <c r="J3558" s="9" t="str" cm="1">
        <f t="array" ref="J3558">IFERROR(
(_xlfn.XLOOKUP(1,(MarketData[ETF]=H3558)*(MarketData[Date]=I3558),MarketData[Adjusted Close]) /
_xlfn.XLOOKUP(1,(MarketData[ETF]=H3558)*(MarketData[Date]=WORKDAY(I3558,-1)),MarketData[Adjusted Close]))-1,
""
)</f>
        <v/>
      </c>
    </row>
    <row r="3559" spans="1:10" ht="15.75" x14ac:dyDescent="0.25">
      <c r="A3559" t="s">
        <v>10</v>
      </c>
      <c r="B3559" s="1">
        <v>44677</v>
      </c>
      <c r="C3559">
        <v>134.72999999999999</v>
      </c>
      <c r="D3559">
        <v>134.72999999999999</v>
      </c>
      <c r="E3559">
        <v>130.35</v>
      </c>
      <c r="F3559">
        <v>130.49</v>
      </c>
      <c r="G3559">
        <v>126.86</v>
      </c>
      <c r="H3559" s="2">
        <v>1116300</v>
      </c>
      <c r="I3559" s="8" cm="1">
        <f t="array" ref="I3559">IFERROR(MarketData[[#This Row],[Adjusted Close]]/_xlfn.XLOOKUP(1,
(MarketData[ETF]=MarketData[[#This Row],[ETF]])*(MarketData[Date]&lt;MarketData[[#This Row],[Date]]),
MarketData[Adjusted Close],
,0,-1)-1,"")</f>
        <v>-0.10155807365439085</v>
      </c>
      <c r="J3559" s="9" t="str" cm="1">
        <f t="array" ref="J3559">IFERROR(
(_xlfn.XLOOKUP(1,(MarketData[ETF]=H3559)*(MarketData[Date]=I3559),MarketData[Adjusted Close]) /
_xlfn.XLOOKUP(1,(MarketData[ETF]=H3559)*(MarketData[Date]=WORKDAY(I3559,-1)),MarketData[Adjusted Close]))-1,
""
)</f>
        <v/>
      </c>
    </row>
    <row r="3560" spans="1:10" ht="15.75" x14ac:dyDescent="0.25">
      <c r="A3560" t="s">
        <v>10</v>
      </c>
      <c r="B3560" s="1">
        <v>44676</v>
      </c>
      <c r="C3560">
        <v>133.18</v>
      </c>
      <c r="D3560">
        <v>135.68</v>
      </c>
      <c r="E3560">
        <v>132.62</v>
      </c>
      <c r="F3560">
        <v>135.6</v>
      </c>
      <c r="G3560">
        <v>131.82</v>
      </c>
      <c r="H3560" s="2">
        <v>797000</v>
      </c>
      <c r="I3560" s="8" cm="1">
        <f t="array" ref="I3560">IFERROR(MarketData[[#This Row],[Adjusted Close]]/_xlfn.XLOOKUP(1,
(MarketData[ETF]=MarketData[[#This Row],[ETF]])*(MarketData[Date]&lt;MarketData[[#This Row],[Date]]),
MarketData[Adjusted Close],
,0,-1)-1,"")</f>
        <v>-6.6430594900849793E-2</v>
      </c>
      <c r="J3560" s="9" t="str" cm="1">
        <f t="array" ref="J3560">IFERROR(
(_xlfn.XLOOKUP(1,(MarketData[ETF]=H3560)*(MarketData[Date]=I3560),MarketData[Adjusted Close]) /
_xlfn.XLOOKUP(1,(MarketData[ETF]=H3560)*(MarketData[Date]=WORKDAY(I3560,-1)),MarketData[Adjusted Close]))-1,
""
)</f>
        <v/>
      </c>
    </row>
    <row r="3561" spans="1:10" ht="15.75" x14ac:dyDescent="0.25">
      <c r="A3561" t="s">
        <v>10</v>
      </c>
      <c r="B3561" s="1">
        <v>44673</v>
      </c>
      <c r="C3561">
        <v>137.46</v>
      </c>
      <c r="D3561">
        <v>138</v>
      </c>
      <c r="E3561">
        <v>133.66</v>
      </c>
      <c r="F3561">
        <v>133.85</v>
      </c>
      <c r="G3561">
        <v>130.12</v>
      </c>
      <c r="H3561" s="2">
        <v>732100</v>
      </c>
      <c r="I3561" s="8" cm="1">
        <f t="array" ref="I3561">IFERROR(MarketData[[#This Row],[Adjusted Close]]/_xlfn.XLOOKUP(1,
(MarketData[ETF]=MarketData[[#This Row],[ETF]])*(MarketData[Date]&lt;MarketData[[#This Row],[Date]]),
MarketData[Adjusted Close],
,0,-1)-1,"")</f>
        <v>-7.8470254957506924E-2</v>
      </c>
      <c r="J3561" s="9" t="str" cm="1">
        <f t="array" ref="J3561">IFERROR(
(_xlfn.XLOOKUP(1,(MarketData[ETF]=H3561)*(MarketData[Date]=I3561),MarketData[Adjusted Close]) /
_xlfn.XLOOKUP(1,(MarketData[ETF]=H3561)*(MarketData[Date]=WORKDAY(I3561,-1)),MarketData[Adjusted Close]))-1,
""
)</f>
        <v/>
      </c>
    </row>
    <row r="3562" spans="1:10" ht="15.75" x14ac:dyDescent="0.25">
      <c r="A3562" t="s">
        <v>10</v>
      </c>
      <c r="B3562" s="1">
        <v>44672</v>
      </c>
      <c r="C3562">
        <v>142.07</v>
      </c>
      <c r="D3562">
        <v>143.05000000000001</v>
      </c>
      <c r="E3562">
        <v>137.07</v>
      </c>
      <c r="F3562">
        <v>137.51</v>
      </c>
      <c r="G3562">
        <v>133.68</v>
      </c>
      <c r="H3562" s="2">
        <v>423800</v>
      </c>
      <c r="I3562" s="8" cm="1">
        <f t="array" ref="I3562">IFERROR(MarketData[[#This Row],[Adjusted Close]]/_xlfn.XLOOKUP(1,
(MarketData[ETF]=MarketData[[#This Row],[ETF]])*(MarketData[Date]&lt;MarketData[[#This Row],[Date]]),
MarketData[Adjusted Close],
,0,-1)-1,"")</f>
        <v>-5.3257790368271829E-2</v>
      </c>
      <c r="J3562" s="9" t="str" cm="1">
        <f t="array" ref="J3562">IFERROR(
(_xlfn.XLOOKUP(1,(MarketData[ETF]=H3562)*(MarketData[Date]=I3562),MarketData[Adjusted Close]) /
_xlfn.XLOOKUP(1,(MarketData[ETF]=H3562)*(MarketData[Date]=WORKDAY(I3562,-1)),MarketData[Adjusted Close]))-1,
""
)</f>
        <v/>
      </c>
    </row>
    <row r="3563" spans="1:10" ht="15.75" x14ac:dyDescent="0.25">
      <c r="A3563" t="s">
        <v>10</v>
      </c>
      <c r="B3563" s="1">
        <v>44671</v>
      </c>
      <c r="C3563">
        <v>142.83000000000001</v>
      </c>
      <c r="D3563">
        <v>142.91999999999999</v>
      </c>
      <c r="E3563">
        <v>139.84</v>
      </c>
      <c r="F3563">
        <v>140.36000000000001</v>
      </c>
      <c r="G3563">
        <v>136.44999999999999</v>
      </c>
      <c r="H3563" s="2">
        <v>517700</v>
      </c>
      <c r="I3563" s="8" cm="1">
        <f t="array" ref="I3563">IFERROR(MarketData[[#This Row],[Adjusted Close]]/_xlfn.XLOOKUP(1,
(MarketData[ETF]=MarketData[[#This Row],[ETF]])*(MarketData[Date]&lt;MarketData[[#This Row],[Date]]),
MarketData[Adjusted Close],
,0,-1)-1,"")</f>
        <v>-3.3640226628895209E-2</v>
      </c>
      <c r="J3563" s="9" t="str" cm="1">
        <f t="array" ref="J3563">IFERROR(
(_xlfn.XLOOKUP(1,(MarketData[ETF]=H3563)*(MarketData[Date]=I3563),MarketData[Adjusted Close]) /
_xlfn.XLOOKUP(1,(MarketData[ETF]=H3563)*(MarketData[Date]=WORKDAY(I3563,-1)),MarketData[Adjusted Close]))-1,
""
)</f>
        <v/>
      </c>
    </row>
    <row r="3564" spans="1:10" ht="15.75" x14ac:dyDescent="0.25">
      <c r="A3564" t="s">
        <v>10</v>
      </c>
      <c r="B3564" s="1">
        <v>44670</v>
      </c>
      <c r="C3564">
        <v>139.04</v>
      </c>
      <c r="D3564">
        <v>142.63999999999999</v>
      </c>
      <c r="E3564">
        <v>138.69</v>
      </c>
      <c r="F3564">
        <v>142.41</v>
      </c>
      <c r="G3564">
        <v>138.44999999999999</v>
      </c>
      <c r="H3564" s="2">
        <v>448800</v>
      </c>
      <c r="I3564" s="8" cm="1">
        <f t="array" ref="I3564">IFERROR(MarketData[[#This Row],[Adjusted Close]]/_xlfn.XLOOKUP(1,
(MarketData[ETF]=MarketData[[#This Row],[ETF]])*(MarketData[Date]&lt;MarketData[[#This Row],[Date]]),
MarketData[Adjusted Close],
,0,-1)-1,"")</f>
        <v>-1.9475920679886682E-2</v>
      </c>
      <c r="J3564" s="9" t="str" cm="1">
        <f t="array" ref="J3564">IFERROR(
(_xlfn.XLOOKUP(1,(MarketData[ETF]=H3564)*(MarketData[Date]=I3564),MarketData[Adjusted Close]) /
_xlfn.XLOOKUP(1,(MarketData[ETF]=H3564)*(MarketData[Date]=WORKDAY(I3564,-1)),MarketData[Adjusted Close]))-1,
""
)</f>
        <v/>
      </c>
    </row>
    <row r="3565" spans="1:10" ht="15.75" x14ac:dyDescent="0.25">
      <c r="A3565" t="s">
        <v>10</v>
      </c>
      <c r="B3565" s="1">
        <v>44669</v>
      </c>
      <c r="C3565">
        <v>138.79</v>
      </c>
      <c r="D3565">
        <v>140.25</v>
      </c>
      <c r="E3565">
        <v>138.12</v>
      </c>
      <c r="F3565">
        <v>139.38999999999999</v>
      </c>
      <c r="G3565">
        <v>135.51</v>
      </c>
      <c r="H3565" s="2">
        <v>482400</v>
      </c>
      <c r="I3565" s="8" cm="1">
        <f t="array" ref="I3565">IFERROR(MarketData[[#This Row],[Adjusted Close]]/_xlfn.XLOOKUP(1,
(MarketData[ETF]=MarketData[[#This Row],[ETF]])*(MarketData[Date]&lt;MarketData[[#This Row],[Date]]),
MarketData[Adjusted Close],
,0,-1)-1,"")</f>
        <v>-4.029745042492916E-2</v>
      </c>
      <c r="J3565" s="9" t="str" cm="1">
        <f t="array" ref="J3565">IFERROR(
(_xlfn.XLOOKUP(1,(MarketData[ETF]=H3565)*(MarketData[Date]=I3565),MarketData[Adjusted Close]) /
_xlfn.XLOOKUP(1,(MarketData[ETF]=H3565)*(MarketData[Date]=WORKDAY(I3565,-1)),MarketData[Adjusted Close]))-1,
""
)</f>
        <v/>
      </c>
    </row>
    <row r="3566" spans="1:10" ht="15.75" x14ac:dyDescent="0.25">
      <c r="A3566" t="s">
        <v>10</v>
      </c>
      <c r="B3566" s="1">
        <v>44665</v>
      </c>
      <c r="C3566">
        <v>142.53</v>
      </c>
      <c r="D3566">
        <v>142.61000000000001</v>
      </c>
      <c r="E3566">
        <v>139.11000000000001</v>
      </c>
      <c r="F3566">
        <v>139.21</v>
      </c>
      <c r="G3566">
        <v>135.33000000000001</v>
      </c>
      <c r="H3566" s="2">
        <v>409100</v>
      </c>
      <c r="I3566" s="8" cm="1">
        <f t="array" ref="I3566">IFERROR(MarketData[[#This Row],[Adjusted Close]]/_xlfn.XLOOKUP(1,
(MarketData[ETF]=MarketData[[#This Row],[ETF]])*(MarketData[Date]&lt;MarketData[[#This Row],[Date]]),
MarketData[Adjusted Close],
,0,-1)-1,"")</f>
        <v>-4.157223796033982E-2</v>
      </c>
      <c r="J3566" s="9" t="str" cm="1">
        <f t="array" ref="J3566">IFERROR(
(_xlfn.XLOOKUP(1,(MarketData[ETF]=H3566)*(MarketData[Date]=I3566),MarketData[Adjusted Close]) /
_xlfn.XLOOKUP(1,(MarketData[ETF]=H3566)*(MarketData[Date]=WORKDAY(I3566,-1)),MarketData[Adjusted Close]))-1,
""
)</f>
        <v/>
      </c>
    </row>
    <row r="3567" spans="1:10" ht="15.75" x14ac:dyDescent="0.25">
      <c r="A3567" t="s">
        <v>10</v>
      </c>
      <c r="B3567" s="1">
        <v>44664</v>
      </c>
      <c r="C3567">
        <v>139.75</v>
      </c>
      <c r="D3567">
        <v>142.86000000000001</v>
      </c>
      <c r="E3567">
        <v>139.47999999999999</v>
      </c>
      <c r="F3567">
        <v>142.47</v>
      </c>
      <c r="G3567">
        <v>138.5</v>
      </c>
      <c r="H3567" s="2">
        <v>574500</v>
      </c>
      <c r="I3567" s="8" cm="1">
        <f t="array" ref="I3567">IFERROR(MarketData[[#This Row],[Adjusted Close]]/_xlfn.XLOOKUP(1,
(MarketData[ETF]=MarketData[[#This Row],[ETF]])*(MarketData[Date]&lt;MarketData[[#This Row],[Date]]),
MarketData[Adjusted Close],
,0,-1)-1,"")</f>
        <v>-1.9121813031161339E-2</v>
      </c>
      <c r="J3567" s="9" t="str" cm="1">
        <f t="array" ref="J3567">IFERROR(
(_xlfn.XLOOKUP(1,(MarketData[ETF]=H3567)*(MarketData[Date]=I3567),MarketData[Adjusted Close]) /
_xlfn.XLOOKUP(1,(MarketData[ETF]=H3567)*(MarketData[Date]=WORKDAY(I3567,-1)),MarketData[Adjusted Close]))-1,
""
)</f>
        <v/>
      </c>
    </row>
    <row r="3568" spans="1:10" ht="15.75" x14ac:dyDescent="0.25">
      <c r="A3568" t="s">
        <v>10</v>
      </c>
      <c r="B3568" s="1">
        <v>44663</v>
      </c>
      <c r="C3568">
        <v>142.16</v>
      </c>
      <c r="D3568">
        <v>142.91999999999999</v>
      </c>
      <c r="E3568">
        <v>139.05000000000001</v>
      </c>
      <c r="F3568">
        <v>139.63</v>
      </c>
      <c r="G3568">
        <v>135.74</v>
      </c>
      <c r="H3568" s="2">
        <v>1009400</v>
      </c>
      <c r="I3568" s="8" cm="1">
        <f t="array" ref="I3568">IFERROR(MarketData[[#This Row],[Adjusted Close]]/_xlfn.XLOOKUP(1,
(MarketData[ETF]=MarketData[[#This Row],[ETF]])*(MarketData[Date]&lt;MarketData[[#This Row],[Date]]),
MarketData[Adjusted Close],
,0,-1)-1,"")</f>
        <v>-3.8668555240793046E-2</v>
      </c>
      <c r="J3568" s="9" t="str" cm="1">
        <f t="array" ref="J3568">IFERROR(
(_xlfn.XLOOKUP(1,(MarketData[ETF]=H3568)*(MarketData[Date]=I3568),MarketData[Adjusted Close]) /
_xlfn.XLOOKUP(1,(MarketData[ETF]=H3568)*(MarketData[Date]=WORKDAY(I3568,-1)),MarketData[Adjusted Close]))-1,
""
)</f>
        <v/>
      </c>
    </row>
    <row r="3569" spans="1:10" ht="15.75" x14ac:dyDescent="0.25">
      <c r="A3569" t="s">
        <v>10</v>
      </c>
      <c r="B3569" s="1">
        <v>44662</v>
      </c>
      <c r="C3569">
        <v>141.77000000000001</v>
      </c>
      <c r="D3569">
        <v>142.16</v>
      </c>
      <c r="E3569">
        <v>140.08000000000001</v>
      </c>
      <c r="F3569">
        <v>140.34</v>
      </c>
      <c r="G3569">
        <v>136.43</v>
      </c>
      <c r="H3569" s="2">
        <v>678300</v>
      </c>
      <c r="I3569" s="8" cm="1">
        <f t="array" ref="I3569">IFERROR(MarketData[[#This Row],[Adjusted Close]]/_xlfn.XLOOKUP(1,
(MarketData[ETF]=MarketData[[#This Row],[ETF]])*(MarketData[Date]&lt;MarketData[[#This Row],[Date]]),
MarketData[Adjusted Close],
,0,-1)-1,"")</f>
        <v>-3.3781869688385147E-2</v>
      </c>
      <c r="J3569" s="9" t="str" cm="1">
        <f t="array" ref="J3569">IFERROR(
(_xlfn.XLOOKUP(1,(MarketData[ETF]=H3569)*(MarketData[Date]=I3569),MarketData[Adjusted Close]) /
_xlfn.XLOOKUP(1,(MarketData[ETF]=H3569)*(MarketData[Date]=WORKDAY(I3569,-1)),MarketData[Adjusted Close]))-1,
""
)</f>
        <v/>
      </c>
    </row>
    <row r="3570" spans="1:10" ht="15.75" x14ac:dyDescent="0.25">
      <c r="A3570" t="s">
        <v>10</v>
      </c>
      <c r="B3570" s="1">
        <v>44659</v>
      </c>
      <c r="C3570">
        <v>144.88999999999999</v>
      </c>
      <c r="D3570">
        <v>145.21</v>
      </c>
      <c r="E3570">
        <v>143.38</v>
      </c>
      <c r="F3570">
        <v>143.66</v>
      </c>
      <c r="G3570">
        <v>139.66</v>
      </c>
      <c r="H3570" s="2">
        <v>667800</v>
      </c>
      <c r="I3570" s="8" cm="1">
        <f t="array" ref="I3570">IFERROR(MarketData[[#This Row],[Adjusted Close]]/_xlfn.XLOOKUP(1,
(MarketData[ETF]=MarketData[[#This Row],[ETF]])*(MarketData[Date]&lt;MarketData[[#This Row],[Date]]),
MarketData[Adjusted Close],
,0,-1)-1,"")</f>
        <v>-1.090651558073652E-2</v>
      </c>
      <c r="J3570" s="9" t="str" cm="1">
        <f t="array" ref="J3570">IFERROR(
(_xlfn.XLOOKUP(1,(MarketData[ETF]=H3570)*(MarketData[Date]=I3570),MarketData[Adjusted Close]) /
_xlfn.XLOOKUP(1,(MarketData[ETF]=H3570)*(MarketData[Date]=WORKDAY(I3570,-1)),MarketData[Adjusted Close]))-1,
""
)</f>
        <v/>
      </c>
    </row>
    <row r="3571" spans="1:10" ht="15.75" x14ac:dyDescent="0.25">
      <c r="A3571" t="s">
        <v>10</v>
      </c>
      <c r="B3571" s="1">
        <v>44658</v>
      </c>
      <c r="C3571">
        <v>144.94999999999999</v>
      </c>
      <c r="D3571">
        <v>146.56</v>
      </c>
      <c r="E3571">
        <v>143.41</v>
      </c>
      <c r="F3571">
        <v>145.62</v>
      </c>
      <c r="G3571">
        <v>141.57</v>
      </c>
      <c r="H3571" s="2">
        <v>714900</v>
      </c>
      <c r="I3571" s="8" cm="1">
        <f t="array" ref="I3571">IFERROR(MarketData[[#This Row],[Adjusted Close]]/_xlfn.XLOOKUP(1,
(MarketData[ETF]=MarketData[[#This Row],[ETF]])*(MarketData[Date]&lt;MarketData[[#This Row],[Date]]),
MarketData[Adjusted Close],
,0,-1)-1,"")</f>
        <v>2.6203966005666768E-3</v>
      </c>
      <c r="J3571" s="9" t="str" cm="1">
        <f t="array" ref="J3571">IFERROR(
(_xlfn.XLOOKUP(1,(MarketData[ETF]=H3571)*(MarketData[Date]=I3571),MarketData[Adjusted Close]) /
_xlfn.XLOOKUP(1,(MarketData[ETF]=H3571)*(MarketData[Date]=WORKDAY(I3571,-1)),MarketData[Adjusted Close]))-1,
""
)</f>
        <v/>
      </c>
    </row>
    <row r="3572" spans="1:10" ht="15.75" x14ac:dyDescent="0.25">
      <c r="A3572" t="s">
        <v>10</v>
      </c>
      <c r="B3572" s="1">
        <v>44657</v>
      </c>
      <c r="C3572">
        <v>146.36000000000001</v>
      </c>
      <c r="D3572">
        <v>146.68</v>
      </c>
      <c r="E3572">
        <v>144.19999999999999</v>
      </c>
      <c r="F3572">
        <v>145.24</v>
      </c>
      <c r="G3572">
        <v>141.19999999999999</v>
      </c>
      <c r="H3572" s="2">
        <v>1162600</v>
      </c>
      <c r="I3572" s="8" cm="1">
        <f t="array" ref="I3572">IFERROR(MarketData[[#This Row],[Adjusted Close]]/_xlfn.XLOOKUP(1,
(MarketData[ETF]=MarketData[[#This Row],[ETF]])*(MarketData[Date]&lt;MarketData[[#This Row],[Date]]),
MarketData[Adjusted Close],
,0,-1)-1,"")</f>
        <v>0</v>
      </c>
      <c r="J3572" s="9" t="str" cm="1">
        <f t="array" ref="J3572">IFERROR(
(_xlfn.XLOOKUP(1,(MarketData[ETF]=H3572)*(MarketData[Date]=I3572),MarketData[Adjusted Close]) /
_xlfn.XLOOKUP(1,(MarketData[ETF]=H3572)*(MarketData[Date]=WORKDAY(I3572,-1)),MarketData[Adjusted Close]))-1,
""
)</f>
        <v/>
      </c>
    </row>
    <row r="3573" spans="1:10" ht="15.75" x14ac:dyDescent="0.25">
      <c r="A3573" t="s">
        <v>10</v>
      </c>
      <c r="B3573" s="1">
        <v>44656</v>
      </c>
      <c r="C3573">
        <v>151.35</v>
      </c>
      <c r="D3573">
        <v>151.55000000000001</v>
      </c>
      <c r="E3573">
        <v>148.13</v>
      </c>
      <c r="F3573">
        <v>148.52000000000001</v>
      </c>
      <c r="G3573">
        <v>144.38</v>
      </c>
      <c r="H3573" s="2">
        <v>484500</v>
      </c>
      <c r="I3573" s="8" cm="1">
        <f t="array" ref="I3573">IFERROR(MarketData[[#This Row],[Adjusted Close]]/_xlfn.XLOOKUP(1,
(MarketData[ETF]=MarketData[[#This Row],[ETF]])*(MarketData[Date]&lt;MarketData[[#This Row],[Date]]),
MarketData[Adjusted Close],
,0,-1)-1,"")</f>
        <v>2.2521246458923505E-2</v>
      </c>
      <c r="J3573" s="9" t="str" cm="1">
        <f t="array" ref="J3573">IFERROR(
(_xlfn.XLOOKUP(1,(MarketData[ETF]=H3573)*(MarketData[Date]=I3573),MarketData[Adjusted Close]) /
_xlfn.XLOOKUP(1,(MarketData[ETF]=H3573)*(MarketData[Date]=WORKDAY(I3573,-1)),MarketData[Adjusted Close]))-1,
""
)</f>
        <v/>
      </c>
    </row>
    <row r="3574" spans="1:10" ht="15.75" x14ac:dyDescent="0.25">
      <c r="A3574" t="s">
        <v>10</v>
      </c>
      <c r="B3574" s="1">
        <v>44655</v>
      </c>
      <c r="C3574">
        <v>149.21</v>
      </c>
      <c r="D3574">
        <v>151.9</v>
      </c>
      <c r="E3574">
        <v>149.07</v>
      </c>
      <c r="F3574">
        <v>151.87</v>
      </c>
      <c r="G3574">
        <v>147.63999999999999</v>
      </c>
      <c r="H3574" s="2">
        <v>486800</v>
      </c>
      <c r="I3574" s="8" cm="1">
        <f t="array" ref="I3574">IFERROR(MarketData[[#This Row],[Adjusted Close]]/_xlfn.XLOOKUP(1,
(MarketData[ETF]=MarketData[[#This Row],[ETF]])*(MarketData[Date]&lt;MarketData[[#This Row],[Date]]),
MarketData[Adjusted Close],
,0,-1)-1,"")</f>
        <v>4.5609065155807427E-2</v>
      </c>
      <c r="J3574" s="9" t="str" cm="1">
        <f t="array" ref="J3574">IFERROR(
(_xlfn.XLOOKUP(1,(MarketData[ETF]=H3574)*(MarketData[Date]=I3574),MarketData[Adjusted Close]) /
_xlfn.XLOOKUP(1,(MarketData[ETF]=H3574)*(MarketData[Date]=WORKDAY(I3574,-1)),MarketData[Adjusted Close]))-1,
""
)</f>
        <v/>
      </c>
    </row>
    <row r="3575" spans="1:10" ht="15.75" x14ac:dyDescent="0.25">
      <c r="A3575" t="s">
        <v>10</v>
      </c>
      <c r="B3575" s="1">
        <v>44652</v>
      </c>
      <c r="C3575">
        <v>149.22</v>
      </c>
      <c r="D3575">
        <v>149.52000000000001</v>
      </c>
      <c r="E3575">
        <v>147.49</v>
      </c>
      <c r="F3575">
        <v>148.84</v>
      </c>
      <c r="G3575">
        <v>144.69999999999999</v>
      </c>
      <c r="H3575" s="2">
        <v>453500</v>
      </c>
      <c r="I3575" s="8" cm="1">
        <f t="array" ref="I3575">IFERROR(MarketData[[#This Row],[Adjusted Close]]/_xlfn.XLOOKUP(1,
(MarketData[ETF]=MarketData[[#This Row],[ETF]])*(MarketData[Date]&lt;MarketData[[#This Row],[Date]]),
MarketData[Adjusted Close],
,0,-1)-1,"")</f>
        <v>2.4787535410764949E-2</v>
      </c>
      <c r="J3575" s="9" t="str" cm="1">
        <f t="array" ref="J3575">IFERROR(
(_xlfn.XLOOKUP(1,(MarketData[ETF]=H3575)*(MarketData[Date]=I3575),MarketData[Adjusted Close]) /
_xlfn.XLOOKUP(1,(MarketData[ETF]=H3575)*(MarketData[Date]=WORKDAY(I3575,-1)),MarketData[Adjusted Close]))-1,
""
)</f>
        <v/>
      </c>
    </row>
    <row r="3576" spans="1:10" ht="15.75" x14ac:dyDescent="0.25">
      <c r="A3576" t="s">
        <v>10</v>
      </c>
      <c r="B3576" s="1">
        <v>44651</v>
      </c>
      <c r="C3576">
        <v>151.07</v>
      </c>
      <c r="D3576">
        <v>151.16999999999999</v>
      </c>
      <c r="E3576">
        <v>148.76</v>
      </c>
      <c r="F3576">
        <v>148.97</v>
      </c>
      <c r="G3576">
        <v>144.82</v>
      </c>
      <c r="H3576" s="2">
        <v>714800</v>
      </c>
      <c r="I3576" s="8" cm="1">
        <f t="array" ref="I3576">IFERROR(MarketData[[#This Row],[Adjusted Close]]/_xlfn.XLOOKUP(1,
(MarketData[ETF]=MarketData[[#This Row],[ETF]])*(MarketData[Date]&lt;MarketData[[#This Row],[Date]]),
MarketData[Adjusted Close],
,0,-1)-1,"")</f>
        <v>2.5637393767705463E-2</v>
      </c>
      <c r="J3576" s="9" t="str" cm="1">
        <f t="array" ref="J3576">IFERROR(
(_xlfn.XLOOKUP(1,(MarketData[ETF]=H3576)*(MarketData[Date]=I3576),MarketData[Adjusted Close]) /
_xlfn.XLOOKUP(1,(MarketData[ETF]=H3576)*(MarketData[Date]=WORKDAY(I3576,-1)),MarketData[Adjusted Close]))-1,
""
)</f>
        <v/>
      </c>
    </row>
    <row r="3577" spans="1:10" ht="15.75" x14ac:dyDescent="0.25">
      <c r="A3577" t="s">
        <v>10</v>
      </c>
      <c r="B3577" s="1">
        <v>44650</v>
      </c>
      <c r="C3577">
        <v>151.96</v>
      </c>
      <c r="D3577">
        <v>152.54</v>
      </c>
      <c r="E3577">
        <v>150.38</v>
      </c>
      <c r="F3577">
        <v>151.05000000000001</v>
      </c>
      <c r="G3577">
        <v>146.84</v>
      </c>
      <c r="H3577" s="2">
        <v>541700</v>
      </c>
      <c r="I3577" s="8" cm="1">
        <f t="array" ref="I3577">IFERROR(MarketData[[#This Row],[Adjusted Close]]/_xlfn.XLOOKUP(1,
(MarketData[ETF]=MarketData[[#This Row],[ETF]])*(MarketData[Date]&lt;MarketData[[#This Row],[Date]]),
MarketData[Adjusted Close],
,0,-1)-1,"")</f>
        <v>3.9943342776204149E-2</v>
      </c>
      <c r="J3577" s="9" t="str" cm="1">
        <f t="array" ref="J3577">IFERROR(
(_xlfn.XLOOKUP(1,(MarketData[ETF]=H3577)*(MarketData[Date]=I3577),MarketData[Adjusted Close]) /
_xlfn.XLOOKUP(1,(MarketData[ETF]=H3577)*(MarketData[Date]=WORKDAY(I3577,-1)),MarketData[Adjusted Close]))-1,
""
)</f>
        <v/>
      </c>
    </row>
    <row r="3578" spans="1:10" ht="15.75" x14ac:dyDescent="0.25">
      <c r="A3578" t="s">
        <v>10</v>
      </c>
      <c r="B3578" s="1">
        <v>44649</v>
      </c>
      <c r="C3578">
        <v>151.84</v>
      </c>
      <c r="D3578">
        <v>152.91999999999999</v>
      </c>
      <c r="E3578">
        <v>150.62</v>
      </c>
      <c r="F3578">
        <v>152.66999999999999</v>
      </c>
      <c r="G3578">
        <v>148.41999999999999</v>
      </c>
      <c r="H3578" s="2">
        <v>2558300</v>
      </c>
      <c r="I3578" s="8" cm="1">
        <f t="array" ref="I3578">IFERROR(MarketData[[#This Row],[Adjusted Close]]/_xlfn.XLOOKUP(1,
(MarketData[ETF]=MarketData[[#This Row],[ETF]])*(MarketData[Date]&lt;MarketData[[#This Row],[Date]]),
MarketData[Adjusted Close],
,0,-1)-1,"")</f>
        <v>5.1133144475920655E-2</v>
      </c>
      <c r="J3578" s="9" t="str" cm="1">
        <f t="array" ref="J3578">IFERROR(
(_xlfn.XLOOKUP(1,(MarketData[ETF]=H3578)*(MarketData[Date]=I3578),MarketData[Adjusted Close]) /
_xlfn.XLOOKUP(1,(MarketData[ETF]=H3578)*(MarketData[Date]=WORKDAY(I3578,-1)),MarketData[Adjusted Close]))-1,
""
)</f>
        <v/>
      </c>
    </row>
    <row r="3579" spans="1:10" ht="15.75" x14ac:dyDescent="0.25">
      <c r="A3579" t="s">
        <v>10</v>
      </c>
      <c r="B3579" s="1">
        <v>44648</v>
      </c>
      <c r="C3579">
        <v>147.80000000000001</v>
      </c>
      <c r="D3579">
        <v>150.11000000000001</v>
      </c>
      <c r="E3579">
        <v>147.31</v>
      </c>
      <c r="F3579">
        <v>150.03</v>
      </c>
      <c r="G3579">
        <v>145.85</v>
      </c>
      <c r="H3579" s="2">
        <v>637900</v>
      </c>
      <c r="I3579" s="8" cm="1">
        <f t="array" ref="I3579">IFERROR(MarketData[[#This Row],[Adjusted Close]]/_xlfn.XLOOKUP(1,
(MarketData[ETF]=MarketData[[#This Row],[ETF]])*(MarketData[Date]&lt;MarketData[[#This Row],[Date]]),
MarketData[Adjusted Close],
,0,-1)-1,"")</f>
        <v>3.2932011331444855E-2</v>
      </c>
      <c r="J3579" s="9" t="str" cm="1">
        <f t="array" ref="J3579">IFERROR(
(_xlfn.XLOOKUP(1,(MarketData[ETF]=H3579)*(MarketData[Date]=I3579),MarketData[Adjusted Close]) /
_xlfn.XLOOKUP(1,(MarketData[ETF]=H3579)*(MarketData[Date]=WORKDAY(I3579,-1)),MarketData[Adjusted Close]))-1,
""
)</f>
        <v/>
      </c>
    </row>
    <row r="3580" spans="1:10" ht="15.75" x14ac:dyDescent="0.25">
      <c r="A3580" t="s">
        <v>10</v>
      </c>
      <c r="B3580" s="1">
        <v>44645</v>
      </c>
      <c r="C3580">
        <v>147.91999999999999</v>
      </c>
      <c r="D3580">
        <v>148.31</v>
      </c>
      <c r="E3580">
        <v>145.97999999999999</v>
      </c>
      <c r="F3580">
        <v>147.82</v>
      </c>
      <c r="G3580">
        <v>143.69999999999999</v>
      </c>
      <c r="H3580" s="2">
        <v>442400</v>
      </c>
      <c r="I3580" s="8" cm="1">
        <f t="array" ref="I3580">IFERROR(MarketData[[#This Row],[Adjusted Close]]/_xlfn.XLOOKUP(1,
(MarketData[ETF]=MarketData[[#This Row],[ETF]])*(MarketData[Date]&lt;MarketData[[#This Row],[Date]]),
MarketData[Adjusted Close],
,0,-1)-1,"")</f>
        <v>1.7705382436260519E-2</v>
      </c>
      <c r="J3580" s="9" t="str" cm="1">
        <f t="array" ref="J3580">IFERROR(
(_xlfn.XLOOKUP(1,(MarketData[ETF]=H3580)*(MarketData[Date]=I3580),MarketData[Adjusted Close]) /
_xlfn.XLOOKUP(1,(MarketData[ETF]=H3580)*(MarketData[Date]=WORKDAY(I3580,-1)),MarketData[Adjusted Close]))-1,
""
)</f>
        <v/>
      </c>
    </row>
    <row r="3581" spans="1:10" ht="15.75" x14ac:dyDescent="0.25">
      <c r="A3581" t="s">
        <v>10</v>
      </c>
      <c r="B3581" s="1">
        <v>44644</v>
      </c>
      <c r="C3581">
        <v>145.5</v>
      </c>
      <c r="D3581">
        <v>147.91999999999999</v>
      </c>
      <c r="E3581">
        <v>144.66999999999999</v>
      </c>
      <c r="F3581">
        <v>147.88</v>
      </c>
      <c r="G3581">
        <v>143.76</v>
      </c>
      <c r="H3581" s="2">
        <v>511500</v>
      </c>
      <c r="I3581" s="8" cm="1">
        <f t="array" ref="I3581">IFERROR(MarketData[[#This Row],[Adjusted Close]]/_xlfn.XLOOKUP(1,
(MarketData[ETF]=MarketData[[#This Row],[ETF]])*(MarketData[Date]&lt;MarketData[[#This Row],[Date]]),
MarketData[Adjusted Close],
,0,-1)-1,"")</f>
        <v>1.8130311614730887E-2</v>
      </c>
      <c r="J3581" s="9" t="str" cm="1">
        <f t="array" ref="J3581">IFERROR(
(_xlfn.XLOOKUP(1,(MarketData[ETF]=H3581)*(MarketData[Date]=I3581),MarketData[Adjusted Close]) /
_xlfn.XLOOKUP(1,(MarketData[ETF]=H3581)*(MarketData[Date]=WORKDAY(I3581,-1)),MarketData[Adjusted Close]))-1,
""
)</f>
        <v/>
      </c>
    </row>
    <row r="3582" spans="1:10" ht="15.75" x14ac:dyDescent="0.25">
      <c r="A3582" t="s">
        <v>10</v>
      </c>
      <c r="B3582" s="1">
        <v>44643</v>
      </c>
      <c r="C3582">
        <v>145.66999999999999</v>
      </c>
      <c r="D3582">
        <v>147.08000000000001</v>
      </c>
      <c r="E3582">
        <v>144.69999999999999</v>
      </c>
      <c r="F3582">
        <v>144.72999999999999</v>
      </c>
      <c r="G3582">
        <v>140.69999999999999</v>
      </c>
      <c r="H3582" s="2">
        <v>813900</v>
      </c>
      <c r="I3582" s="8" cm="1">
        <f t="array" ref="I3582">IFERROR(MarketData[[#This Row],[Adjusted Close]]/_xlfn.XLOOKUP(1,
(MarketData[ETF]=MarketData[[#This Row],[ETF]])*(MarketData[Date]&lt;MarketData[[#This Row],[Date]]),
MarketData[Adjusted Close],
,0,-1)-1,"")</f>
        <v>-3.5410764872521039E-3</v>
      </c>
      <c r="J3582" s="9" t="str" cm="1">
        <f t="array" ref="J3582">IFERROR(
(_xlfn.XLOOKUP(1,(MarketData[ETF]=H3582)*(MarketData[Date]=I3582),MarketData[Adjusted Close]) /
_xlfn.XLOOKUP(1,(MarketData[ETF]=H3582)*(MarketData[Date]=WORKDAY(I3582,-1)),MarketData[Adjusted Close]))-1,
""
)</f>
        <v/>
      </c>
    </row>
    <row r="3583" spans="1:10" ht="15.75" x14ac:dyDescent="0.25">
      <c r="A3583" t="s">
        <v>10</v>
      </c>
      <c r="B3583" s="1">
        <v>44642</v>
      </c>
      <c r="C3583">
        <v>144.27000000000001</v>
      </c>
      <c r="D3583">
        <v>147.28</v>
      </c>
      <c r="E3583">
        <v>144.03</v>
      </c>
      <c r="F3583">
        <v>146.82</v>
      </c>
      <c r="G3583">
        <v>142.72999999999999</v>
      </c>
      <c r="H3583" s="2">
        <v>523100</v>
      </c>
      <c r="I3583" s="8" cm="1">
        <f t="array" ref="I3583">IFERROR(MarketData[[#This Row],[Adjusted Close]]/_xlfn.XLOOKUP(1,
(MarketData[ETF]=MarketData[[#This Row],[ETF]])*(MarketData[Date]&lt;MarketData[[#This Row],[Date]]),
MarketData[Adjusted Close],
,0,-1)-1,"")</f>
        <v>1.0835694050991496E-2</v>
      </c>
      <c r="J3583" s="9" t="str" cm="1">
        <f t="array" ref="J3583">IFERROR(
(_xlfn.XLOOKUP(1,(MarketData[ETF]=H3583)*(MarketData[Date]=I3583),MarketData[Adjusted Close]) /
_xlfn.XLOOKUP(1,(MarketData[ETF]=H3583)*(MarketData[Date]=WORKDAY(I3583,-1)),MarketData[Adjusted Close]))-1,
""
)</f>
        <v/>
      </c>
    </row>
    <row r="3584" spans="1:10" ht="15.75" x14ac:dyDescent="0.25">
      <c r="A3584" t="s">
        <v>10</v>
      </c>
      <c r="B3584" s="1">
        <v>44641</v>
      </c>
      <c r="C3584">
        <v>144.13999999999999</v>
      </c>
      <c r="D3584">
        <v>144.91</v>
      </c>
      <c r="E3584">
        <v>142.13999999999999</v>
      </c>
      <c r="F3584">
        <v>144.03</v>
      </c>
      <c r="G3584">
        <v>140.02000000000001</v>
      </c>
      <c r="H3584" s="2">
        <v>832600</v>
      </c>
      <c r="I3584" s="8" cm="1">
        <f t="array" ref="I3584">IFERROR(MarketData[[#This Row],[Adjusted Close]]/_xlfn.XLOOKUP(1,
(MarketData[ETF]=MarketData[[#This Row],[ETF]])*(MarketData[Date]&lt;MarketData[[#This Row],[Date]]),
MarketData[Adjusted Close],
,0,-1)-1,"")</f>
        <v>-8.3569405099148675E-3</v>
      </c>
      <c r="J3584" s="9" t="str" cm="1">
        <f t="array" ref="J3584">IFERROR(
(_xlfn.XLOOKUP(1,(MarketData[ETF]=H3584)*(MarketData[Date]=I3584),MarketData[Adjusted Close]) /
_xlfn.XLOOKUP(1,(MarketData[ETF]=H3584)*(MarketData[Date]=WORKDAY(I3584,-1)),MarketData[Adjusted Close]))-1,
""
)</f>
        <v/>
      </c>
    </row>
    <row r="3585" spans="1:10" ht="15.75" x14ac:dyDescent="0.25">
      <c r="A3585" t="s">
        <v>10</v>
      </c>
      <c r="B3585" s="1">
        <v>44638</v>
      </c>
      <c r="C3585">
        <v>141.08000000000001</v>
      </c>
      <c r="D3585">
        <v>144.69</v>
      </c>
      <c r="E3585">
        <v>140.5</v>
      </c>
      <c r="F3585">
        <v>144.58000000000001</v>
      </c>
      <c r="G3585">
        <v>140.37</v>
      </c>
      <c r="H3585" s="2">
        <v>883400</v>
      </c>
      <c r="I3585" s="8" cm="1">
        <f t="array" ref="I3585">IFERROR(MarketData[[#This Row],[Adjusted Close]]/_xlfn.XLOOKUP(1,
(MarketData[ETF]=MarketData[[#This Row],[ETF]])*(MarketData[Date]&lt;MarketData[[#This Row],[Date]]),
MarketData[Adjusted Close],
,0,-1)-1,"")</f>
        <v>-5.8781869688384614E-3</v>
      </c>
      <c r="J3585" s="9" t="str" cm="1">
        <f t="array" ref="J3585">IFERROR(
(_xlfn.XLOOKUP(1,(MarketData[ETF]=H3585)*(MarketData[Date]=I3585),MarketData[Adjusted Close]) /
_xlfn.XLOOKUP(1,(MarketData[ETF]=H3585)*(MarketData[Date]=WORKDAY(I3585,-1)),MarketData[Adjusted Close]))-1,
""
)</f>
        <v/>
      </c>
    </row>
    <row r="3586" spans="1:10" ht="15.75" x14ac:dyDescent="0.25">
      <c r="A3586" t="s">
        <v>10</v>
      </c>
      <c r="B3586" s="1">
        <v>44637</v>
      </c>
      <c r="C3586">
        <v>139.18</v>
      </c>
      <c r="D3586">
        <v>141.65</v>
      </c>
      <c r="E3586">
        <v>138.65</v>
      </c>
      <c r="F3586">
        <v>141.65</v>
      </c>
      <c r="G3586">
        <v>137.52000000000001</v>
      </c>
      <c r="H3586" s="2">
        <v>757900</v>
      </c>
      <c r="I3586" s="8" cm="1">
        <f t="array" ref="I3586">IFERROR(MarketData[[#This Row],[Adjusted Close]]/_xlfn.XLOOKUP(1,
(MarketData[ETF]=MarketData[[#This Row],[ETF]])*(MarketData[Date]&lt;MarketData[[#This Row],[Date]]),
MarketData[Adjusted Close],
,0,-1)-1,"")</f>
        <v>-2.6062322946175498E-2</v>
      </c>
      <c r="J3586" s="9" t="str" cm="1">
        <f t="array" ref="J3586">IFERROR(
(_xlfn.XLOOKUP(1,(MarketData[ETF]=H3586)*(MarketData[Date]=I3586),MarketData[Adjusted Close]) /
_xlfn.XLOOKUP(1,(MarketData[ETF]=H3586)*(MarketData[Date]=WORKDAY(I3586,-1)),MarketData[Adjusted Close]))-1,
""
)</f>
        <v/>
      </c>
    </row>
    <row r="3587" spans="1:10" ht="15.75" x14ac:dyDescent="0.25">
      <c r="A3587" t="s">
        <v>10</v>
      </c>
      <c r="B3587" s="1">
        <v>44636</v>
      </c>
      <c r="C3587">
        <v>136.87</v>
      </c>
      <c r="D3587">
        <v>140</v>
      </c>
      <c r="E3587">
        <v>135.11000000000001</v>
      </c>
      <c r="F3587">
        <v>139.91999999999999</v>
      </c>
      <c r="G3587">
        <v>135.84</v>
      </c>
      <c r="H3587" s="2">
        <v>1140800</v>
      </c>
      <c r="I3587" s="8" cm="1">
        <f t="array" ref="I3587">IFERROR(MarketData[[#This Row],[Adjusted Close]]/_xlfn.XLOOKUP(1,
(MarketData[ETF]=MarketData[[#This Row],[ETF]])*(MarketData[Date]&lt;MarketData[[#This Row],[Date]]),
MarketData[Adjusted Close],
,0,-1)-1,"")</f>
        <v>-3.7960339943342691E-2</v>
      </c>
      <c r="J3587" s="9" t="str" cm="1">
        <f t="array" ref="J3587">IFERROR(
(_xlfn.XLOOKUP(1,(MarketData[ETF]=H3587)*(MarketData[Date]=I3587),MarketData[Adjusted Close]) /
_xlfn.XLOOKUP(1,(MarketData[ETF]=H3587)*(MarketData[Date]=WORKDAY(I3587,-1)),MarketData[Adjusted Close]))-1,
""
)</f>
        <v/>
      </c>
    </row>
    <row r="3588" spans="1:10" ht="15.75" x14ac:dyDescent="0.25">
      <c r="A3588" t="s">
        <v>10</v>
      </c>
      <c r="B3588" s="1">
        <v>44635</v>
      </c>
      <c r="C3588">
        <v>132.04</v>
      </c>
      <c r="D3588">
        <v>135.27000000000001</v>
      </c>
      <c r="E3588">
        <v>131.31</v>
      </c>
      <c r="F3588">
        <v>135.02000000000001</v>
      </c>
      <c r="G3588">
        <v>131.08000000000001</v>
      </c>
      <c r="H3588" s="2">
        <v>865700</v>
      </c>
      <c r="I3588" s="8" cm="1">
        <f t="array" ref="I3588">IFERROR(MarketData[[#This Row],[Adjusted Close]]/_xlfn.XLOOKUP(1,
(MarketData[ETF]=MarketData[[#This Row],[ETF]])*(MarketData[Date]&lt;MarketData[[#This Row],[Date]]),
MarketData[Adjusted Close],
,0,-1)-1,"")</f>
        <v>-7.1671388101982814E-2</v>
      </c>
      <c r="J3588" s="9" t="str" cm="1">
        <f t="array" ref="J3588">IFERROR(
(_xlfn.XLOOKUP(1,(MarketData[ETF]=H3588)*(MarketData[Date]=I3588),MarketData[Adjusted Close]) /
_xlfn.XLOOKUP(1,(MarketData[ETF]=H3588)*(MarketData[Date]=WORKDAY(I3588,-1)),MarketData[Adjusted Close]))-1,
""
)</f>
        <v/>
      </c>
    </row>
    <row r="3589" spans="1:10" ht="15.75" x14ac:dyDescent="0.25">
      <c r="A3589" t="s">
        <v>10</v>
      </c>
      <c r="B3589" s="1">
        <v>44634</v>
      </c>
      <c r="C3589">
        <v>132.93</v>
      </c>
      <c r="D3589">
        <v>134.31</v>
      </c>
      <c r="E3589">
        <v>130.6</v>
      </c>
      <c r="F3589">
        <v>130.91999999999999</v>
      </c>
      <c r="G3589">
        <v>127.1</v>
      </c>
      <c r="H3589" s="2">
        <v>966200</v>
      </c>
      <c r="I3589" s="8" cm="1">
        <f t="array" ref="I3589">IFERROR(MarketData[[#This Row],[Adjusted Close]]/_xlfn.XLOOKUP(1,
(MarketData[ETF]=MarketData[[#This Row],[ETF]])*(MarketData[Date]&lt;MarketData[[#This Row],[Date]]),
MarketData[Adjusted Close],
,0,-1)-1,"")</f>
        <v>-9.9858356940509929E-2</v>
      </c>
      <c r="J3589" s="9" t="str" cm="1">
        <f t="array" ref="J3589">IFERROR(
(_xlfn.XLOOKUP(1,(MarketData[ETF]=H3589)*(MarketData[Date]=I3589),MarketData[Adjusted Close]) /
_xlfn.XLOOKUP(1,(MarketData[ETF]=H3589)*(MarketData[Date]=WORKDAY(I3589,-1)),MarketData[Adjusted Close]))-1,
""
)</f>
        <v/>
      </c>
    </row>
    <row r="3590" spans="1:10" ht="15.75" x14ac:dyDescent="0.25">
      <c r="A3590" t="s">
        <v>10</v>
      </c>
      <c r="B3590" s="1">
        <v>44631</v>
      </c>
      <c r="C3590">
        <v>137.54</v>
      </c>
      <c r="D3590">
        <v>137.62</v>
      </c>
      <c r="E3590">
        <v>133.26</v>
      </c>
      <c r="F3590">
        <v>133.47999999999999</v>
      </c>
      <c r="G3590">
        <v>129.59</v>
      </c>
      <c r="H3590" s="2">
        <v>592000</v>
      </c>
      <c r="I3590" s="8" cm="1">
        <f t="array" ref="I3590">IFERROR(MarketData[[#This Row],[Adjusted Close]]/_xlfn.XLOOKUP(1,
(MarketData[ETF]=MarketData[[#This Row],[ETF]])*(MarketData[Date]&lt;MarketData[[#This Row],[Date]]),
MarketData[Adjusted Close],
,0,-1)-1,"")</f>
        <v>-8.2223796033994212E-2</v>
      </c>
      <c r="J3590" s="9" t="str" cm="1">
        <f t="array" ref="J3590">IFERROR(
(_xlfn.XLOOKUP(1,(MarketData[ETF]=H3590)*(MarketData[Date]=I3590),MarketData[Adjusted Close]) /
_xlfn.XLOOKUP(1,(MarketData[ETF]=H3590)*(MarketData[Date]=WORKDAY(I3590,-1)),MarketData[Adjusted Close]))-1,
""
)</f>
        <v/>
      </c>
    </row>
    <row r="3591" spans="1:10" ht="15.75" x14ac:dyDescent="0.25">
      <c r="A3591" t="s">
        <v>10</v>
      </c>
      <c r="B3591" s="1">
        <v>44630</v>
      </c>
      <c r="C3591">
        <v>136.12</v>
      </c>
      <c r="D3591">
        <v>136.72</v>
      </c>
      <c r="E3591">
        <v>134.38</v>
      </c>
      <c r="F3591">
        <v>136.28</v>
      </c>
      <c r="G3591">
        <v>132.31</v>
      </c>
      <c r="H3591" s="2">
        <v>707800</v>
      </c>
      <c r="I3591" s="8" cm="1">
        <f t="array" ref="I3591">IFERROR(MarketData[[#This Row],[Adjusted Close]]/_xlfn.XLOOKUP(1,
(MarketData[ETF]=MarketData[[#This Row],[ETF]])*(MarketData[Date]&lt;MarketData[[#This Row],[Date]]),
MarketData[Adjusted Close],
,0,-1)-1,"")</f>
        <v>-6.2960339943342714E-2</v>
      </c>
      <c r="J3591" s="9" t="str" cm="1">
        <f t="array" ref="J3591">IFERROR(
(_xlfn.XLOOKUP(1,(MarketData[ETF]=H3591)*(MarketData[Date]=I3591),MarketData[Adjusted Close]) /
_xlfn.XLOOKUP(1,(MarketData[ETF]=H3591)*(MarketData[Date]=WORKDAY(I3591,-1)),MarketData[Adjusted Close]))-1,
""
)</f>
        <v/>
      </c>
    </row>
    <row r="3592" spans="1:10" ht="15.75" x14ac:dyDescent="0.25">
      <c r="A3592" t="s">
        <v>10</v>
      </c>
      <c r="B3592" s="1">
        <v>44629</v>
      </c>
      <c r="C3592">
        <v>136.55000000000001</v>
      </c>
      <c r="D3592">
        <v>138.29</v>
      </c>
      <c r="E3592">
        <v>135.37</v>
      </c>
      <c r="F3592">
        <v>137.71</v>
      </c>
      <c r="G3592">
        <v>133.69999999999999</v>
      </c>
      <c r="H3592" s="2">
        <v>686500</v>
      </c>
      <c r="I3592" s="8" cm="1">
        <f t="array" ref="I3592">IFERROR(MarketData[[#This Row],[Adjusted Close]]/_xlfn.XLOOKUP(1,
(MarketData[ETF]=MarketData[[#This Row],[ETF]])*(MarketData[Date]&lt;MarketData[[#This Row],[Date]]),
MarketData[Adjusted Close],
,0,-1)-1,"")</f>
        <v>-5.3116147308781891E-2</v>
      </c>
      <c r="J3592" s="9" t="str" cm="1">
        <f t="array" ref="J3592">IFERROR(
(_xlfn.XLOOKUP(1,(MarketData[ETF]=H3592)*(MarketData[Date]=I3592),MarketData[Adjusted Close]) /
_xlfn.XLOOKUP(1,(MarketData[ETF]=H3592)*(MarketData[Date]=WORKDAY(I3592,-1)),MarketData[Adjusted Close]))-1,
""
)</f>
        <v/>
      </c>
    </row>
    <row r="3593" spans="1:10" ht="15.75" x14ac:dyDescent="0.25">
      <c r="A3593" t="s">
        <v>10</v>
      </c>
      <c r="B3593" s="1">
        <v>44628</v>
      </c>
      <c r="C3593">
        <v>133.37</v>
      </c>
      <c r="D3593">
        <v>137.02000000000001</v>
      </c>
      <c r="E3593">
        <v>131.59</v>
      </c>
      <c r="F3593">
        <v>133.04</v>
      </c>
      <c r="G3593">
        <v>129.16</v>
      </c>
      <c r="H3593" s="2">
        <v>1688100</v>
      </c>
      <c r="I3593" s="8" cm="1">
        <f t="array" ref="I3593">IFERROR(MarketData[[#This Row],[Adjusted Close]]/_xlfn.XLOOKUP(1,
(MarketData[ETF]=MarketData[[#This Row],[ETF]])*(MarketData[Date]&lt;MarketData[[#This Row],[Date]]),
MarketData[Adjusted Close],
,0,-1)-1,"")</f>
        <v>-8.5269121813031146E-2</v>
      </c>
      <c r="J3593" s="9" t="str" cm="1">
        <f t="array" ref="J3593">IFERROR(
(_xlfn.XLOOKUP(1,(MarketData[ETF]=H3593)*(MarketData[Date]=I3593),MarketData[Adjusted Close]) /
_xlfn.XLOOKUP(1,(MarketData[ETF]=H3593)*(MarketData[Date]=WORKDAY(I3593,-1)),MarketData[Adjusted Close]))-1,
""
)</f>
        <v/>
      </c>
    </row>
    <row r="3594" spans="1:10" ht="15.75" x14ac:dyDescent="0.25">
      <c r="A3594" t="s">
        <v>10</v>
      </c>
      <c r="B3594" s="1">
        <v>44627</v>
      </c>
      <c r="C3594">
        <v>138.59</v>
      </c>
      <c r="D3594">
        <v>139.19999999999999</v>
      </c>
      <c r="E3594">
        <v>133.54</v>
      </c>
      <c r="F3594">
        <v>133.65</v>
      </c>
      <c r="G3594">
        <v>129.75</v>
      </c>
      <c r="H3594" s="2">
        <v>1087000</v>
      </c>
      <c r="I3594" s="8" cm="1">
        <f t="array" ref="I3594">IFERROR(MarketData[[#This Row],[Adjusted Close]]/_xlfn.XLOOKUP(1,
(MarketData[ETF]=MarketData[[#This Row],[ETF]])*(MarketData[Date]&lt;MarketData[[#This Row],[Date]]),
MarketData[Adjusted Close],
,0,-1)-1,"")</f>
        <v>-8.1090651558073601E-2</v>
      </c>
      <c r="J3594" s="9" t="str" cm="1">
        <f t="array" ref="J3594">IFERROR(
(_xlfn.XLOOKUP(1,(MarketData[ETF]=H3594)*(MarketData[Date]=I3594),MarketData[Adjusted Close]) /
_xlfn.XLOOKUP(1,(MarketData[ETF]=H3594)*(MarketData[Date]=WORKDAY(I3594,-1)),MarketData[Adjusted Close]))-1,
""
)</f>
        <v/>
      </c>
    </row>
    <row r="3595" spans="1:10" ht="15.75" x14ac:dyDescent="0.25">
      <c r="A3595" t="s">
        <v>10</v>
      </c>
      <c r="B3595" s="1">
        <v>44624</v>
      </c>
      <c r="C3595">
        <v>139.80000000000001</v>
      </c>
      <c r="D3595">
        <v>140.35</v>
      </c>
      <c r="E3595">
        <v>137.80000000000001</v>
      </c>
      <c r="F3595">
        <v>138.78</v>
      </c>
      <c r="G3595">
        <v>134.74</v>
      </c>
      <c r="H3595" s="2">
        <v>700100</v>
      </c>
      <c r="I3595" s="8" cm="1">
        <f t="array" ref="I3595">IFERROR(MarketData[[#This Row],[Adjusted Close]]/_xlfn.XLOOKUP(1,
(MarketData[ETF]=MarketData[[#This Row],[ETF]])*(MarketData[Date]&lt;MarketData[[#This Row],[Date]]),
MarketData[Adjusted Close],
,0,-1)-1,"")</f>
        <v>-4.5750708215297364E-2</v>
      </c>
      <c r="J3595" s="9" t="str" cm="1">
        <f t="array" ref="J3595">IFERROR(
(_xlfn.XLOOKUP(1,(MarketData[ETF]=H3595)*(MarketData[Date]=I3595),MarketData[Adjusted Close]) /
_xlfn.XLOOKUP(1,(MarketData[ETF]=H3595)*(MarketData[Date]=WORKDAY(I3595,-1)),MarketData[Adjusted Close]))-1,
""
)</f>
        <v/>
      </c>
    </row>
    <row r="3596" spans="1:10" ht="15.75" x14ac:dyDescent="0.25">
      <c r="A3596" t="s">
        <v>10</v>
      </c>
      <c r="B3596" s="1">
        <v>44623</v>
      </c>
      <c r="C3596">
        <v>143.91999999999999</v>
      </c>
      <c r="D3596">
        <v>143.91999999999999</v>
      </c>
      <c r="E3596">
        <v>140.01</v>
      </c>
      <c r="F3596">
        <v>140.82</v>
      </c>
      <c r="G3596">
        <v>136.72</v>
      </c>
      <c r="H3596" s="2">
        <v>800800</v>
      </c>
      <c r="I3596" s="8" cm="1">
        <f t="array" ref="I3596">IFERROR(MarketData[[#This Row],[Adjusted Close]]/_xlfn.XLOOKUP(1,
(MarketData[ETF]=MarketData[[#This Row],[ETF]])*(MarketData[Date]&lt;MarketData[[#This Row],[Date]]),
MarketData[Adjusted Close],
,0,-1)-1,"")</f>
        <v>-3.1728045325778997E-2</v>
      </c>
      <c r="J3596" s="9" t="str" cm="1">
        <f t="array" ref="J3596">IFERROR(
(_xlfn.XLOOKUP(1,(MarketData[ETF]=H3596)*(MarketData[Date]=I3596),MarketData[Adjusted Close]) /
_xlfn.XLOOKUP(1,(MarketData[ETF]=H3596)*(MarketData[Date]=WORKDAY(I3596,-1)),MarketData[Adjusted Close]))-1,
""
)</f>
        <v/>
      </c>
    </row>
    <row r="3597" spans="1:10" ht="15.75" x14ac:dyDescent="0.25">
      <c r="A3597" t="s">
        <v>10</v>
      </c>
      <c r="B3597" s="1">
        <v>44622</v>
      </c>
      <c r="C3597">
        <v>141.12</v>
      </c>
      <c r="D3597">
        <v>143.29</v>
      </c>
      <c r="E3597">
        <v>139.96</v>
      </c>
      <c r="F3597">
        <v>142.84</v>
      </c>
      <c r="G3597">
        <v>138.68</v>
      </c>
      <c r="H3597" s="2">
        <v>828300</v>
      </c>
      <c r="I3597" s="8" cm="1">
        <f t="array" ref="I3597">IFERROR(MarketData[[#This Row],[Adjusted Close]]/_xlfn.XLOOKUP(1,
(MarketData[ETF]=MarketData[[#This Row],[ETF]])*(MarketData[Date]&lt;MarketData[[#This Row],[Date]]),
MarketData[Adjusted Close],
,0,-1)-1,"")</f>
        <v>-1.7847025495750568E-2</v>
      </c>
      <c r="J3597" s="9" t="str" cm="1">
        <f t="array" ref="J3597">IFERROR(
(_xlfn.XLOOKUP(1,(MarketData[ETF]=H3597)*(MarketData[Date]=I3597),MarketData[Adjusted Close]) /
_xlfn.XLOOKUP(1,(MarketData[ETF]=H3597)*(MarketData[Date]=WORKDAY(I3597,-1)),MarketData[Adjusted Close]))-1,
""
)</f>
        <v/>
      </c>
    </row>
    <row r="3598" spans="1:10" ht="15.75" x14ac:dyDescent="0.25">
      <c r="A3598" t="s">
        <v>10</v>
      </c>
      <c r="B3598" s="1">
        <v>44621</v>
      </c>
      <c r="C3598">
        <v>142.19999999999999</v>
      </c>
      <c r="D3598">
        <v>143.15</v>
      </c>
      <c r="E3598">
        <v>139.44</v>
      </c>
      <c r="F3598">
        <v>140.41999999999999</v>
      </c>
      <c r="G3598">
        <v>136.33000000000001</v>
      </c>
      <c r="H3598" s="2">
        <v>828600</v>
      </c>
      <c r="I3598" s="8" cm="1">
        <f t="array" ref="I3598">IFERROR(MarketData[[#This Row],[Adjusted Close]]/_xlfn.XLOOKUP(1,
(MarketData[ETF]=MarketData[[#This Row],[ETF]])*(MarketData[Date]&lt;MarketData[[#This Row],[Date]]),
MarketData[Adjusted Close],
,0,-1)-1,"")</f>
        <v>-3.4490084985835501E-2</v>
      </c>
      <c r="J3598" s="9" t="str" cm="1">
        <f t="array" ref="J3598">IFERROR(
(_xlfn.XLOOKUP(1,(MarketData[ETF]=H3598)*(MarketData[Date]=I3598),MarketData[Adjusted Close]) /
_xlfn.XLOOKUP(1,(MarketData[ETF]=H3598)*(MarketData[Date]=WORKDAY(I3598,-1)),MarketData[Adjusted Close]))-1,
""
)</f>
        <v/>
      </c>
    </row>
    <row r="3599" spans="1:10" ht="15.75" x14ac:dyDescent="0.25">
      <c r="A3599" t="s">
        <v>10</v>
      </c>
      <c r="B3599" s="1">
        <v>44620</v>
      </c>
      <c r="C3599">
        <v>140.88</v>
      </c>
      <c r="D3599">
        <v>143.34</v>
      </c>
      <c r="E3599">
        <v>140.41</v>
      </c>
      <c r="F3599">
        <v>142.79</v>
      </c>
      <c r="G3599">
        <v>138.63</v>
      </c>
      <c r="H3599" s="2">
        <v>770000</v>
      </c>
      <c r="I3599" s="8" cm="1">
        <f t="array" ref="I3599">IFERROR(MarketData[[#This Row],[Adjusted Close]]/_xlfn.XLOOKUP(1,
(MarketData[ETF]=MarketData[[#This Row],[ETF]])*(MarketData[Date]&lt;MarketData[[#This Row],[Date]]),
MarketData[Adjusted Close],
,0,-1)-1,"")</f>
        <v>-1.8201133144475912E-2</v>
      </c>
      <c r="J3599" s="9" t="str" cm="1">
        <f t="array" ref="J3599">IFERROR(
(_xlfn.XLOOKUP(1,(MarketData[ETF]=H3599)*(MarketData[Date]=I3599),MarketData[Adjusted Close]) /
_xlfn.XLOOKUP(1,(MarketData[ETF]=H3599)*(MarketData[Date]=WORKDAY(I3599,-1)),MarketData[Adjusted Close]))-1,
""
)</f>
        <v/>
      </c>
    </row>
    <row r="3600" spans="1:10" ht="15.75" x14ac:dyDescent="0.25">
      <c r="A3600" t="s">
        <v>10</v>
      </c>
      <c r="B3600" s="1">
        <v>44617</v>
      </c>
      <c r="C3600">
        <v>140.32</v>
      </c>
      <c r="D3600">
        <v>142.30000000000001</v>
      </c>
      <c r="E3600">
        <v>138.85</v>
      </c>
      <c r="F3600">
        <v>142.24</v>
      </c>
      <c r="G3600">
        <v>138.09</v>
      </c>
      <c r="H3600" s="2">
        <v>1045700</v>
      </c>
      <c r="I3600" s="8" cm="1">
        <f t="array" ref="I3600">IFERROR(MarketData[[#This Row],[Adjusted Close]]/_xlfn.XLOOKUP(1,
(MarketData[ETF]=MarketData[[#This Row],[ETF]])*(MarketData[Date]&lt;MarketData[[#This Row],[Date]]),
MarketData[Adjusted Close],
,0,-1)-1,"")</f>
        <v>-2.2025495750708113E-2</v>
      </c>
      <c r="J3600" s="9" t="str" cm="1">
        <f t="array" ref="J3600">IFERROR(
(_xlfn.XLOOKUP(1,(MarketData[ETF]=H3600)*(MarketData[Date]=I3600),MarketData[Adjusted Close]) /
_xlfn.XLOOKUP(1,(MarketData[ETF]=H3600)*(MarketData[Date]=WORKDAY(I3600,-1)),MarketData[Adjusted Close]))-1,
""
)</f>
        <v/>
      </c>
    </row>
    <row r="3601" spans="1:10" ht="15.75" x14ac:dyDescent="0.25">
      <c r="A3601" t="s">
        <v>10</v>
      </c>
      <c r="B3601" s="1">
        <v>44616</v>
      </c>
      <c r="C3601">
        <v>131.15</v>
      </c>
      <c r="D3601">
        <v>140.27000000000001</v>
      </c>
      <c r="E3601">
        <v>130.88</v>
      </c>
      <c r="F3601">
        <v>139.97</v>
      </c>
      <c r="G3601">
        <v>135.88999999999999</v>
      </c>
      <c r="H3601" s="2">
        <v>2256600</v>
      </c>
      <c r="I3601" s="8" cm="1">
        <f t="array" ref="I3601">IFERROR(MarketData[[#This Row],[Adjusted Close]]/_xlfn.XLOOKUP(1,
(MarketData[ETF]=MarketData[[#This Row],[ETF]])*(MarketData[Date]&lt;MarketData[[#This Row],[Date]]),
MarketData[Adjusted Close],
,0,-1)-1,"")</f>
        <v>-3.760623229461757E-2</v>
      </c>
      <c r="J3601" s="9" t="str" cm="1">
        <f t="array" ref="J3601">IFERROR(
(_xlfn.XLOOKUP(1,(MarketData[ETF]=H3601)*(MarketData[Date]=I3601),MarketData[Adjusted Close]) /
_xlfn.XLOOKUP(1,(MarketData[ETF]=H3601)*(MarketData[Date]=WORKDAY(I3601,-1)),MarketData[Adjusted Close]))-1,
""
)</f>
        <v/>
      </c>
    </row>
    <row r="3602" spans="1:10" ht="15.75" x14ac:dyDescent="0.25">
      <c r="A3602" t="s">
        <v>10</v>
      </c>
      <c r="B3602" s="1">
        <v>44615</v>
      </c>
      <c r="C3602">
        <v>140.41</v>
      </c>
      <c r="D3602">
        <v>140.66999999999999</v>
      </c>
      <c r="E3602">
        <v>135.37</v>
      </c>
      <c r="F3602">
        <v>135.47</v>
      </c>
      <c r="G3602">
        <v>131.52000000000001</v>
      </c>
      <c r="H3602" s="2">
        <v>1381100</v>
      </c>
      <c r="I3602" s="8" cm="1">
        <f t="array" ref="I3602">IFERROR(MarketData[[#This Row],[Adjusted Close]]/_xlfn.XLOOKUP(1,
(MarketData[ETF]=MarketData[[#This Row],[ETF]])*(MarketData[Date]&lt;MarketData[[#This Row],[Date]]),
MarketData[Adjusted Close],
,0,-1)-1,"")</f>
        <v>-6.8555240793200967E-2</v>
      </c>
      <c r="J3602" s="9" t="str" cm="1">
        <f t="array" ref="J3602">IFERROR(
(_xlfn.XLOOKUP(1,(MarketData[ETF]=H3602)*(MarketData[Date]=I3602),MarketData[Adjusted Close]) /
_xlfn.XLOOKUP(1,(MarketData[ETF]=H3602)*(MarketData[Date]=WORKDAY(I3602,-1)),MarketData[Adjusted Close]))-1,
""
)</f>
        <v/>
      </c>
    </row>
    <row r="3603" spans="1:10" ht="15.75" x14ac:dyDescent="0.25">
      <c r="A3603" t="s">
        <v>10</v>
      </c>
      <c r="B3603" s="1">
        <v>44614</v>
      </c>
      <c r="C3603">
        <v>139.21</v>
      </c>
      <c r="D3603">
        <v>141.47</v>
      </c>
      <c r="E3603">
        <v>137.57</v>
      </c>
      <c r="F3603">
        <v>139.1</v>
      </c>
      <c r="G3603">
        <v>135.05000000000001</v>
      </c>
      <c r="H3603" s="2">
        <v>987200</v>
      </c>
      <c r="I3603" s="8" cm="1">
        <f t="array" ref="I3603">IFERROR(MarketData[[#This Row],[Adjusted Close]]/_xlfn.XLOOKUP(1,
(MarketData[ETF]=MarketData[[#This Row],[ETF]])*(MarketData[Date]&lt;MarketData[[#This Row],[Date]]),
MarketData[Adjusted Close],
,0,-1)-1,"")</f>
        <v>-4.3555240793200944E-2</v>
      </c>
      <c r="J3603" s="9" t="str" cm="1">
        <f t="array" ref="J3603">IFERROR(
(_xlfn.XLOOKUP(1,(MarketData[ETF]=H3603)*(MarketData[Date]=I3603),MarketData[Adjusted Close]) /
_xlfn.XLOOKUP(1,(MarketData[ETF]=H3603)*(MarketData[Date]=WORKDAY(I3603,-1)),MarketData[Adjusted Close]))-1,
""
)</f>
        <v/>
      </c>
    </row>
    <row r="3604" spans="1:10" ht="15.75" x14ac:dyDescent="0.25">
      <c r="A3604" t="s">
        <v>10</v>
      </c>
      <c r="B3604" s="1">
        <v>44610</v>
      </c>
      <c r="C3604">
        <v>142.52000000000001</v>
      </c>
      <c r="D3604">
        <v>142.62</v>
      </c>
      <c r="E3604">
        <v>139.51</v>
      </c>
      <c r="F3604">
        <v>140.51</v>
      </c>
      <c r="G3604">
        <v>136.41</v>
      </c>
      <c r="H3604" s="2">
        <v>594000</v>
      </c>
      <c r="I3604" s="8" cm="1">
        <f t="array" ref="I3604">IFERROR(MarketData[[#This Row],[Adjusted Close]]/_xlfn.XLOOKUP(1,
(MarketData[ETF]=MarketData[[#This Row],[ETF]])*(MarketData[Date]&lt;MarketData[[#This Row],[Date]]),
MarketData[Adjusted Close],
,0,-1)-1,"")</f>
        <v>-3.3923512747875306E-2</v>
      </c>
      <c r="J3604" s="9" t="str" cm="1">
        <f t="array" ref="J3604">IFERROR(
(_xlfn.XLOOKUP(1,(MarketData[ETF]=H3604)*(MarketData[Date]=I3604),MarketData[Adjusted Close]) /
_xlfn.XLOOKUP(1,(MarketData[ETF]=H3604)*(MarketData[Date]=WORKDAY(I3604,-1)),MarketData[Adjusted Close]))-1,
""
)</f>
        <v/>
      </c>
    </row>
    <row r="3605" spans="1:10" ht="15.75" x14ac:dyDescent="0.25">
      <c r="A3605" t="s">
        <v>10</v>
      </c>
      <c r="B3605" s="1">
        <v>44609</v>
      </c>
      <c r="C3605">
        <v>145.11000000000001</v>
      </c>
      <c r="D3605">
        <v>145.35</v>
      </c>
      <c r="E3605">
        <v>141.9</v>
      </c>
      <c r="F3605">
        <v>142.11000000000001</v>
      </c>
      <c r="G3605">
        <v>137.97</v>
      </c>
      <c r="H3605" s="2">
        <v>544300</v>
      </c>
      <c r="I3605" s="8" cm="1">
        <f t="array" ref="I3605">IFERROR(MarketData[[#This Row],[Adjusted Close]]/_xlfn.XLOOKUP(1,
(MarketData[ETF]=MarketData[[#This Row],[ETF]])*(MarketData[Date]&lt;MarketData[[#This Row],[Date]]),
MarketData[Adjusted Close],
,0,-1)-1,"")</f>
        <v>-2.2875354107648627E-2</v>
      </c>
      <c r="J3605" s="9" t="str" cm="1">
        <f t="array" ref="J3605">IFERROR(
(_xlfn.XLOOKUP(1,(MarketData[ETF]=H3605)*(MarketData[Date]=I3605),MarketData[Adjusted Close]) /
_xlfn.XLOOKUP(1,(MarketData[ETF]=H3605)*(MarketData[Date]=WORKDAY(I3605,-1)),MarketData[Adjusted Close]))-1,
""
)</f>
        <v/>
      </c>
    </row>
    <row r="3606" spans="1:10" ht="15.75" x14ac:dyDescent="0.25">
      <c r="A3606" t="s">
        <v>10</v>
      </c>
      <c r="B3606" s="1">
        <v>44608</v>
      </c>
      <c r="C3606">
        <v>145.52000000000001</v>
      </c>
      <c r="D3606">
        <v>146.85</v>
      </c>
      <c r="E3606">
        <v>144.25</v>
      </c>
      <c r="F3606">
        <v>146.44</v>
      </c>
      <c r="G3606">
        <v>142.16999999999999</v>
      </c>
      <c r="H3606" s="2">
        <v>674600</v>
      </c>
      <c r="I3606" s="8" cm="1">
        <f t="array" ref="I3606">IFERROR(MarketData[[#This Row],[Adjusted Close]]/_xlfn.XLOOKUP(1,
(MarketData[ETF]=MarketData[[#This Row],[ETF]])*(MarketData[Date]&lt;MarketData[[#This Row],[Date]]),
MarketData[Adjusted Close],
,0,-1)-1,"")</f>
        <v>6.8696883852690238E-3</v>
      </c>
      <c r="J3606" s="9" t="str" cm="1">
        <f t="array" ref="J3606">IFERROR(
(_xlfn.XLOOKUP(1,(MarketData[ETF]=H3606)*(MarketData[Date]=I3606),MarketData[Adjusted Close]) /
_xlfn.XLOOKUP(1,(MarketData[ETF]=H3606)*(MarketData[Date]=WORKDAY(I3606,-1)),MarketData[Adjusted Close]))-1,
""
)</f>
        <v/>
      </c>
    </row>
    <row r="3607" spans="1:10" ht="15.75" x14ac:dyDescent="0.25">
      <c r="A3607" t="s">
        <v>10</v>
      </c>
      <c r="B3607" s="1">
        <v>44607</v>
      </c>
      <c r="C3607">
        <v>145.16999999999999</v>
      </c>
      <c r="D3607">
        <v>146.55000000000001</v>
      </c>
      <c r="E3607">
        <v>144.72</v>
      </c>
      <c r="F3607">
        <v>146.44</v>
      </c>
      <c r="G3607">
        <v>142.16999999999999</v>
      </c>
      <c r="H3607" s="2">
        <v>402100</v>
      </c>
      <c r="I3607" s="8" cm="1">
        <f t="array" ref="I3607">IFERROR(MarketData[[#This Row],[Adjusted Close]]/_xlfn.XLOOKUP(1,
(MarketData[ETF]=MarketData[[#This Row],[ETF]])*(MarketData[Date]&lt;MarketData[[#This Row],[Date]]),
MarketData[Adjusted Close],
,0,-1)-1,"")</f>
        <v>6.8696883852690238E-3</v>
      </c>
      <c r="J3607" s="9" t="str" cm="1">
        <f t="array" ref="J3607">IFERROR(
(_xlfn.XLOOKUP(1,(MarketData[ETF]=H3607)*(MarketData[Date]=I3607),MarketData[Adjusted Close]) /
_xlfn.XLOOKUP(1,(MarketData[ETF]=H3607)*(MarketData[Date]=WORKDAY(I3607,-1)),MarketData[Adjusted Close]))-1,
""
)</f>
        <v/>
      </c>
    </row>
    <row r="3608" spans="1:10" ht="15.75" x14ac:dyDescent="0.25">
      <c r="A3608" t="s">
        <v>10</v>
      </c>
      <c r="B3608" s="1">
        <v>44606</v>
      </c>
      <c r="C3608">
        <v>142.5</v>
      </c>
      <c r="D3608">
        <v>144.32</v>
      </c>
      <c r="E3608">
        <v>141.46</v>
      </c>
      <c r="F3608">
        <v>142.99</v>
      </c>
      <c r="G3608">
        <v>138.82</v>
      </c>
      <c r="H3608" s="2">
        <v>863600</v>
      </c>
      <c r="I3608" s="8" cm="1">
        <f t="array" ref="I3608">IFERROR(MarketData[[#This Row],[Adjusted Close]]/_xlfn.XLOOKUP(1,
(MarketData[ETF]=MarketData[[#This Row],[ETF]])*(MarketData[Date]&lt;MarketData[[#This Row],[Date]]),
MarketData[Adjusted Close],
,0,-1)-1,"")</f>
        <v>-1.6855524079320117E-2</v>
      </c>
      <c r="J3608" s="9" t="str" cm="1">
        <f t="array" ref="J3608">IFERROR(
(_xlfn.XLOOKUP(1,(MarketData[ETF]=H3608)*(MarketData[Date]=I3608),MarketData[Adjusted Close]) /
_xlfn.XLOOKUP(1,(MarketData[ETF]=H3608)*(MarketData[Date]=WORKDAY(I3608,-1)),MarketData[Adjusted Close]))-1,
""
)</f>
        <v/>
      </c>
    </row>
    <row r="3609" spans="1:10" ht="15.75" x14ac:dyDescent="0.25">
      <c r="A3609" t="s">
        <v>10</v>
      </c>
      <c r="B3609" s="1">
        <v>44603</v>
      </c>
      <c r="C3609">
        <v>147.5</v>
      </c>
      <c r="D3609">
        <v>148.06</v>
      </c>
      <c r="E3609">
        <v>142.21</v>
      </c>
      <c r="F3609">
        <v>142.81</v>
      </c>
      <c r="G3609">
        <v>138.65</v>
      </c>
      <c r="H3609" s="2">
        <v>934500</v>
      </c>
      <c r="I3609" s="8" cm="1">
        <f t="array" ref="I3609">IFERROR(MarketData[[#This Row],[Adjusted Close]]/_xlfn.XLOOKUP(1,
(MarketData[ETF]=MarketData[[#This Row],[ETF]])*(MarketData[Date]&lt;MarketData[[#This Row],[Date]]),
MarketData[Adjusted Close],
,0,-1)-1,"")</f>
        <v>-1.8059490084985752E-2</v>
      </c>
      <c r="J3609" s="9" t="str" cm="1">
        <f t="array" ref="J3609">IFERROR(
(_xlfn.XLOOKUP(1,(MarketData[ETF]=H3609)*(MarketData[Date]=I3609),MarketData[Adjusted Close]) /
_xlfn.XLOOKUP(1,(MarketData[ETF]=H3609)*(MarketData[Date]=WORKDAY(I3609,-1)),MarketData[Adjusted Close]))-1,
""
)</f>
        <v/>
      </c>
    </row>
    <row r="3610" spans="1:10" ht="15.75" x14ac:dyDescent="0.25">
      <c r="A3610" t="s">
        <v>10</v>
      </c>
      <c r="B3610" s="1">
        <v>44602</v>
      </c>
      <c r="C3610">
        <v>147.91999999999999</v>
      </c>
      <c r="D3610">
        <v>150.72</v>
      </c>
      <c r="E3610">
        <v>146.66</v>
      </c>
      <c r="F3610">
        <v>147.52000000000001</v>
      </c>
      <c r="G3610">
        <v>143.22</v>
      </c>
      <c r="H3610" s="2">
        <v>1175700</v>
      </c>
      <c r="I3610" s="8" cm="1">
        <f t="array" ref="I3610">IFERROR(MarketData[[#This Row],[Adjusted Close]]/_xlfn.XLOOKUP(1,
(MarketData[ETF]=MarketData[[#This Row],[ETF]])*(MarketData[Date]&lt;MarketData[[#This Row],[Date]]),
MarketData[Adjusted Close],
,0,-1)-1,"")</f>
        <v>1.4305949008498686E-2</v>
      </c>
      <c r="J3610" s="9" t="str" cm="1">
        <f t="array" ref="J3610">IFERROR(
(_xlfn.XLOOKUP(1,(MarketData[ETF]=H3610)*(MarketData[Date]=I3610),MarketData[Adjusted Close]) /
_xlfn.XLOOKUP(1,(MarketData[ETF]=H3610)*(MarketData[Date]=WORKDAY(I3610,-1)),MarketData[Adjusted Close]))-1,
""
)</f>
        <v/>
      </c>
    </row>
    <row r="3611" spans="1:10" ht="15.75" x14ac:dyDescent="0.25">
      <c r="A3611" t="s">
        <v>10</v>
      </c>
      <c r="B3611" s="1">
        <v>44601</v>
      </c>
      <c r="C3611">
        <v>149.59</v>
      </c>
      <c r="D3611">
        <v>150.84</v>
      </c>
      <c r="E3611">
        <v>148.94</v>
      </c>
      <c r="F3611">
        <v>150.80000000000001</v>
      </c>
      <c r="G3611">
        <v>146.4</v>
      </c>
      <c r="H3611" s="2">
        <v>665600</v>
      </c>
      <c r="I3611" s="8" cm="1">
        <f t="array" ref="I3611">IFERROR(MarketData[[#This Row],[Adjusted Close]]/_xlfn.XLOOKUP(1,
(MarketData[ETF]=MarketData[[#This Row],[ETF]])*(MarketData[Date]&lt;MarketData[[#This Row],[Date]]),
MarketData[Adjusted Close],
,0,-1)-1,"")</f>
        <v>3.6827195467422191E-2</v>
      </c>
      <c r="J3611" s="9" t="str" cm="1">
        <f t="array" ref="J3611">IFERROR(
(_xlfn.XLOOKUP(1,(MarketData[ETF]=H3611)*(MarketData[Date]=I3611),MarketData[Adjusted Close]) /
_xlfn.XLOOKUP(1,(MarketData[ETF]=H3611)*(MarketData[Date]=WORKDAY(I3611,-1)),MarketData[Adjusted Close]))-1,
""
)</f>
        <v/>
      </c>
    </row>
    <row r="3612" spans="1:10" ht="15.75" x14ac:dyDescent="0.25">
      <c r="A3612" t="s">
        <v>10</v>
      </c>
      <c r="B3612" s="1">
        <v>44600</v>
      </c>
      <c r="C3612">
        <v>145.63999999999999</v>
      </c>
      <c r="D3612">
        <v>148.13999999999999</v>
      </c>
      <c r="E3612">
        <v>145.11000000000001</v>
      </c>
      <c r="F3612">
        <v>147.74</v>
      </c>
      <c r="G3612">
        <v>143.43</v>
      </c>
      <c r="H3612" s="2">
        <v>563700</v>
      </c>
      <c r="I3612" s="8" cm="1">
        <f t="array" ref="I3612">IFERROR(MarketData[[#This Row],[Adjusted Close]]/_xlfn.XLOOKUP(1,
(MarketData[ETF]=MarketData[[#This Row],[ETF]])*(MarketData[Date]&lt;MarketData[[#This Row],[Date]]),
MarketData[Adjusted Close],
,0,-1)-1,"")</f>
        <v>1.579320113314453E-2</v>
      </c>
      <c r="J3612" s="9" t="str" cm="1">
        <f t="array" ref="J3612">IFERROR(
(_xlfn.XLOOKUP(1,(MarketData[ETF]=H3612)*(MarketData[Date]=I3612),MarketData[Adjusted Close]) /
_xlfn.XLOOKUP(1,(MarketData[ETF]=H3612)*(MarketData[Date]=WORKDAY(I3612,-1)),MarketData[Adjusted Close]))-1,
""
)</f>
        <v/>
      </c>
    </row>
    <row r="3613" spans="1:10" ht="15.75" x14ac:dyDescent="0.25">
      <c r="A3613" t="s">
        <v>10</v>
      </c>
      <c r="B3613" s="1">
        <v>44599</v>
      </c>
      <c r="C3613">
        <v>147.53</v>
      </c>
      <c r="D3613">
        <v>148.43</v>
      </c>
      <c r="E3613">
        <v>145.54</v>
      </c>
      <c r="F3613">
        <v>146.1</v>
      </c>
      <c r="G3613">
        <v>141.84</v>
      </c>
      <c r="H3613" s="2">
        <v>583100</v>
      </c>
      <c r="I3613" s="8" cm="1">
        <f t="array" ref="I3613">IFERROR(MarketData[[#This Row],[Adjusted Close]]/_xlfn.XLOOKUP(1,
(MarketData[ETF]=MarketData[[#This Row],[ETF]])*(MarketData[Date]&lt;MarketData[[#This Row],[Date]]),
MarketData[Adjusted Close],
,0,-1)-1,"")</f>
        <v>4.5325779036828884E-3</v>
      </c>
      <c r="J3613" s="9" t="str" cm="1">
        <f t="array" ref="J3613">IFERROR(
(_xlfn.XLOOKUP(1,(MarketData[ETF]=H3613)*(MarketData[Date]=I3613),MarketData[Adjusted Close]) /
_xlfn.XLOOKUP(1,(MarketData[ETF]=H3613)*(MarketData[Date]=WORKDAY(I3613,-1)),MarketData[Adjusted Close]))-1,
""
)</f>
        <v/>
      </c>
    </row>
    <row r="3614" spans="1:10" ht="15.75" x14ac:dyDescent="0.25">
      <c r="A3614" t="s">
        <v>10</v>
      </c>
      <c r="B3614" s="1">
        <v>44596</v>
      </c>
      <c r="C3614">
        <v>145.69999999999999</v>
      </c>
      <c r="D3614">
        <v>148.63</v>
      </c>
      <c r="E3614">
        <v>144.82</v>
      </c>
      <c r="F3614">
        <v>147.15</v>
      </c>
      <c r="G3614">
        <v>142.86000000000001</v>
      </c>
      <c r="H3614" s="2">
        <v>1146800</v>
      </c>
      <c r="I3614" s="8" cm="1">
        <f t="array" ref="I3614">IFERROR(MarketData[[#This Row],[Adjusted Close]]/_xlfn.XLOOKUP(1,
(MarketData[ETF]=MarketData[[#This Row],[ETF]])*(MarketData[Date]&lt;MarketData[[#This Row],[Date]]),
MarketData[Adjusted Close],
,0,-1)-1,"")</f>
        <v>1.1756373937677145E-2</v>
      </c>
      <c r="J3614" s="9" t="str" cm="1">
        <f t="array" ref="J3614">IFERROR(
(_xlfn.XLOOKUP(1,(MarketData[ETF]=H3614)*(MarketData[Date]=I3614),MarketData[Adjusted Close]) /
_xlfn.XLOOKUP(1,(MarketData[ETF]=H3614)*(MarketData[Date]=WORKDAY(I3614,-1)),MarketData[Adjusted Close]))-1,
""
)</f>
        <v/>
      </c>
    </row>
    <row r="3615" spans="1:10" ht="15.75" x14ac:dyDescent="0.25">
      <c r="A3615" t="s">
        <v>10</v>
      </c>
      <c r="B3615" s="1">
        <v>44595</v>
      </c>
      <c r="C3615">
        <v>147.38</v>
      </c>
      <c r="D3615">
        <v>148.82</v>
      </c>
      <c r="E3615">
        <v>144.96</v>
      </c>
      <c r="F3615">
        <v>145.47999999999999</v>
      </c>
      <c r="G3615">
        <v>141.24</v>
      </c>
      <c r="H3615" s="2">
        <v>1426300</v>
      </c>
      <c r="I3615" s="8" cm="1">
        <f t="array" ref="I3615">IFERROR(MarketData[[#This Row],[Adjusted Close]]/_xlfn.XLOOKUP(1,
(MarketData[ETF]=MarketData[[#This Row],[ETF]])*(MarketData[Date]&lt;MarketData[[#This Row],[Date]]),
MarketData[Adjusted Close],
,0,-1)-1,"")</f>
        <v>2.832861189803193E-4</v>
      </c>
      <c r="J3615" s="9" t="str" cm="1">
        <f t="array" ref="J3615">IFERROR(
(_xlfn.XLOOKUP(1,(MarketData[ETF]=H3615)*(MarketData[Date]=I3615),MarketData[Adjusted Close]) /
_xlfn.XLOOKUP(1,(MarketData[ETF]=H3615)*(MarketData[Date]=WORKDAY(I3615,-1)),MarketData[Adjusted Close]))-1,
""
)</f>
        <v/>
      </c>
    </row>
    <row r="3616" spans="1:10" ht="15.75" x14ac:dyDescent="0.25">
      <c r="A3616" t="s">
        <v>10</v>
      </c>
      <c r="B3616" s="1">
        <v>44594</v>
      </c>
      <c r="C3616">
        <v>152.12</v>
      </c>
      <c r="D3616">
        <v>152.19</v>
      </c>
      <c r="E3616">
        <v>149.85</v>
      </c>
      <c r="F3616">
        <v>151.56</v>
      </c>
      <c r="G3616">
        <v>147.13999999999999</v>
      </c>
      <c r="H3616" s="2">
        <v>962000</v>
      </c>
      <c r="I3616" s="8" cm="1">
        <f t="array" ref="I3616">IFERROR(MarketData[[#This Row],[Adjusted Close]]/_xlfn.XLOOKUP(1,
(MarketData[ETF]=MarketData[[#This Row],[ETF]])*(MarketData[Date]&lt;MarketData[[#This Row],[Date]]),
MarketData[Adjusted Close],
,0,-1)-1,"")</f>
        <v>4.2067988668555323E-2</v>
      </c>
      <c r="J3616" s="9" t="str" cm="1">
        <f t="array" ref="J3616">IFERROR(
(_xlfn.XLOOKUP(1,(MarketData[ETF]=H3616)*(MarketData[Date]=I3616),MarketData[Adjusted Close]) /
_xlfn.XLOOKUP(1,(MarketData[ETF]=H3616)*(MarketData[Date]=WORKDAY(I3616,-1)),MarketData[Adjusted Close]))-1,
""
)</f>
        <v/>
      </c>
    </row>
    <row r="3617" spans="1:10" ht="15.75" x14ac:dyDescent="0.25">
      <c r="A3617" t="s">
        <v>10</v>
      </c>
      <c r="B3617" s="1">
        <v>44593</v>
      </c>
      <c r="C3617">
        <v>149.9</v>
      </c>
      <c r="D3617">
        <v>150.59</v>
      </c>
      <c r="E3617">
        <v>147.72</v>
      </c>
      <c r="F3617">
        <v>150.34</v>
      </c>
      <c r="G3617">
        <v>145.96</v>
      </c>
      <c r="H3617" s="2">
        <v>1068300</v>
      </c>
      <c r="I3617" s="8" cm="1">
        <f t="array" ref="I3617">IFERROR(MarketData[[#This Row],[Adjusted Close]]/_xlfn.XLOOKUP(1,
(MarketData[ETF]=MarketData[[#This Row],[ETF]])*(MarketData[Date]&lt;MarketData[[#This Row],[Date]]),
MarketData[Adjusted Close],
,0,-1)-1,"")</f>
        <v>3.3711048158640455E-2</v>
      </c>
      <c r="J3617" s="9" t="str" cm="1">
        <f t="array" ref="J3617">IFERROR(
(_xlfn.XLOOKUP(1,(MarketData[ETF]=H3617)*(MarketData[Date]=I3617),MarketData[Adjusted Close]) /
_xlfn.XLOOKUP(1,(MarketData[ETF]=H3617)*(MarketData[Date]=WORKDAY(I3617,-1)),MarketData[Adjusted Close]))-1,
""
)</f>
        <v/>
      </c>
    </row>
    <row r="3618" spans="1:10" ht="15.75" x14ac:dyDescent="0.25">
      <c r="A3618" t="s">
        <v>10</v>
      </c>
      <c r="B3618" s="1">
        <v>44592</v>
      </c>
      <c r="C3618">
        <v>145.28</v>
      </c>
      <c r="D3618">
        <v>149.54</v>
      </c>
      <c r="E3618">
        <v>144.6</v>
      </c>
      <c r="F3618">
        <v>149.31</v>
      </c>
      <c r="G3618">
        <v>144.96</v>
      </c>
      <c r="H3618" s="2">
        <v>815000</v>
      </c>
      <c r="I3618" s="8" cm="1">
        <f t="array" ref="I3618">IFERROR(MarketData[[#This Row],[Adjusted Close]]/_xlfn.XLOOKUP(1,
(MarketData[ETF]=MarketData[[#This Row],[ETF]])*(MarketData[Date]&lt;MarketData[[#This Row],[Date]]),
MarketData[Adjusted Close],
,0,-1)-1,"")</f>
        <v>2.6628895184136026E-2</v>
      </c>
      <c r="J3618" s="9" t="str" cm="1">
        <f t="array" ref="J3618">IFERROR(
(_xlfn.XLOOKUP(1,(MarketData[ETF]=H3618)*(MarketData[Date]=I3618),MarketData[Adjusted Close]) /
_xlfn.XLOOKUP(1,(MarketData[ETF]=H3618)*(MarketData[Date]=WORKDAY(I3618,-1)),MarketData[Adjusted Close]))-1,
""
)</f>
        <v/>
      </c>
    </row>
    <row r="3619" spans="1:10" ht="15.75" x14ac:dyDescent="0.25">
      <c r="A3619" t="s">
        <v>10</v>
      </c>
      <c r="B3619" s="1">
        <v>44589</v>
      </c>
      <c r="C3619">
        <v>141.11000000000001</v>
      </c>
      <c r="D3619">
        <v>144.76</v>
      </c>
      <c r="E3619">
        <v>139</v>
      </c>
      <c r="F3619">
        <v>144.68</v>
      </c>
      <c r="G3619">
        <v>140.46</v>
      </c>
      <c r="H3619" s="2">
        <v>914100</v>
      </c>
      <c r="I3619" s="8" cm="1">
        <f t="array" ref="I3619">IFERROR(MarketData[[#This Row],[Adjusted Close]]/_xlfn.XLOOKUP(1,
(MarketData[ETF]=MarketData[[#This Row],[ETF]])*(MarketData[Date]&lt;MarketData[[#This Row],[Date]]),
MarketData[Adjusted Close],
,0,-1)-1,"")</f>
        <v>-5.2407932011330205E-3</v>
      </c>
      <c r="J3619" s="9" t="str" cm="1">
        <f t="array" ref="J3619">IFERROR(
(_xlfn.XLOOKUP(1,(MarketData[ETF]=H3619)*(MarketData[Date]=I3619),MarketData[Adjusted Close]) /
_xlfn.XLOOKUP(1,(MarketData[ETF]=H3619)*(MarketData[Date]=WORKDAY(I3619,-1)),MarketData[Adjusted Close]))-1,
""
)</f>
        <v/>
      </c>
    </row>
    <row r="3620" spans="1:10" ht="15.75" x14ac:dyDescent="0.25">
      <c r="A3620" t="s">
        <v>10</v>
      </c>
      <c r="B3620" s="1">
        <v>44588</v>
      </c>
      <c r="C3620">
        <v>143.72</v>
      </c>
      <c r="D3620">
        <v>144.4</v>
      </c>
      <c r="E3620">
        <v>139.87</v>
      </c>
      <c r="F3620">
        <v>140.36000000000001</v>
      </c>
      <c r="G3620">
        <v>136.27000000000001</v>
      </c>
      <c r="H3620" s="2">
        <v>956300</v>
      </c>
      <c r="I3620" s="8" cm="1">
        <f t="array" ref="I3620">IFERROR(MarketData[[#This Row],[Adjusted Close]]/_xlfn.XLOOKUP(1,
(MarketData[ETF]=MarketData[[#This Row],[ETF]])*(MarketData[Date]&lt;MarketData[[#This Row],[Date]]),
MarketData[Adjusted Close],
,0,-1)-1,"")</f>
        <v>-3.4915014164305758E-2</v>
      </c>
      <c r="J3620" s="9" t="str" cm="1">
        <f t="array" ref="J3620">IFERROR(
(_xlfn.XLOOKUP(1,(MarketData[ETF]=H3620)*(MarketData[Date]=I3620),MarketData[Adjusted Close]) /
_xlfn.XLOOKUP(1,(MarketData[ETF]=H3620)*(MarketData[Date]=WORKDAY(I3620,-1)),MarketData[Adjusted Close]))-1,
""
)</f>
        <v/>
      </c>
    </row>
    <row r="3621" spans="1:10" ht="15.75" x14ac:dyDescent="0.25">
      <c r="A3621" t="s">
        <v>10</v>
      </c>
      <c r="B3621" s="1">
        <v>44587</v>
      </c>
      <c r="C3621">
        <v>145.31</v>
      </c>
      <c r="D3621">
        <v>146.66999999999999</v>
      </c>
      <c r="E3621">
        <v>140.15</v>
      </c>
      <c r="F3621">
        <v>141.81</v>
      </c>
      <c r="G3621">
        <v>137.68</v>
      </c>
      <c r="H3621" s="2">
        <v>4649100</v>
      </c>
      <c r="I3621" s="8" cm="1">
        <f t="array" ref="I3621">IFERROR(MarketData[[#This Row],[Adjusted Close]]/_xlfn.XLOOKUP(1,
(MarketData[ETF]=MarketData[[#This Row],[ETF]])*(MarketData[Date]&lt;MarketData[[#This Row],[Date]]),
MarketData[Adjusted Close],
,0,-1)-1,"")</f>
        <v>-2.4929178470254776E-2</v>
      </c>
      <c r="J3621" s="9" t="str" cm="1">
        <f t="array" ref="J3621">IFERROR(
(_xlfn.XLOOKUP(1,(MarketData[ETF]=H3621)*(MarketData[Date]=I3621),MarketData[Adjusted Close]) /
_xlfn.XLOOKUP(1,(MarketData[ETF]=H3621)*(MarketData[Date]=WORKDAY(I3621,-1)),MarketData[Adjusted Close]))-1,
""
)</f>
        <v/>
      </c>
    </row>
    <row r="3622" spans="1:10" ht="15.75" x14ac:dyDescent="0.25">
      <c r="A3622" t="s">
        <v>10</v>
      </c>
      <c r="B3622" s="1">
        <v>44586</v>
      </c>
      <c r="C3622">
        <v>142.54</v>
      </c>
      <c r="D3622">
        <v>144.35</v>
      </c>
      <c r="E3622">
        <v>140.54</v>
      </c>
      <c r="F3622">
        <v>141.82</v>
      </c>
      <c r="G3622">
        <v>137.69</v>
      </c>
      <c r="H3622" s="2">
        <v>1627800</v>
      </c>
      <c r="I3622" s="8" cm="1">
        <f t="array" ref="I3622">IFERROR(MarketData[[#This Row],[Adjusted Close]]/_xlfn.XLOOKUP(1,
(MarketData[ETF]=MarketData[[#This Row],[ETF]])*(MarketData[Date]&lt;MarketData[[#This Row],[Date]]),
MarketData[Adjusted Close],
,0,-1)-1,"")</f>
        <v>-2.4858356940509863E-2</v>
      </c>
      <c r="J3622" s="9" t="str" cm="1">
        <f t="array" ref="J3622">IFERROR(
(_xlfn.XLOOKUP(1,(MarketData[ETF]=H3622)*(MarketData[Date]=I3622),MarketData[Adjusted Close]) /
_xlfn.XLOOKUP(1,(MarketData[ETF]=H3622)*(MarketData[Date]=WORKDAY(I3622,-1)),MarketData[Adjusted Close]))-1,
""
)</f>
        <v/>
      </c>
    </row>
    <row r="3623" spans="1:10" ht="15.75" x14ac:dyDescent="0.25">
      <c r="A3623" t="s">
        <v>10</v>
      </c>
      <c r="B3623" s="1">
        <v>44585</v>
      </c>
      <c r="C3623">
        <v>142.04</v>
      </c>
      <c r="D3623">
        <v>145.56</v>
      </c>
      <c r="E3623">
        <v>137.44</v>
      </c>
      <c r="F3623">
        <v>145.25</v>
      </c>
      <c r="G3623">
        <v>141.02000000000001</v>
      </c>
      <c r="H3623" s="2">
        <v>3964600</v>
      </c>
      <c r="I3623" s="8" cm="1">
        <f t="array" ref="I3623">IFERROR(MarketData[[#This Row],[Adjusted Close]]/_xlfn.XLOOKUP(1,
(MarketData[ETF]=MarketData[[#This Row],[ETF]])*(MarketData[Date]&lt;MarketData[[#This Row],[Date]]),
MarketData[Adjusted Close],
,0,-1)-1,"")</f>
        <v>-1.2747875354106597E-3</v>
      </c>
      <c r="J3623" s="9" t="str" cm="1">
        <f t="array" ref="J3623">IFERROR(
(_xlfn.XLOOKUP(1,(MarketData[ETF]=H3623)*(MarketData[Date]=I3623),MarketData[Adjusted Close]) /
_xlfn.XLOOKUP(1,(MarketData[ETF]=H3623)*(MarketData[Date]=WORKDAY(I3623,-1)),MarketData[Adjusted Close]))-1,
""
)</f>
        <v/>
      </c>
    </row>
    <row r="3624" spans="1:10" ht="15.75" x14ac:dyDescent="0.25">
      <c r="A3624" t="s">
        <v>10</v>
      </c>
      <c r="B3624" s="1">
        <v>44582</v>
      </c>
      <c r="C3624">
        <v>147.88999999999999</v>
      </c>
      <c r="D3624">
        <v>148.93</v>
      </c>
      <c r="E3624">
        <v>144.52000000000001</v>
      </c>
      <c r="F3624">
        <v>144.63999999999999</v>
      </c>
      <c r="G3624">
        <v>140.41999999999999</v>
      </c>
      <c r="H3624" s="2">
        <v>1898100</v>
      </c>
      <c r="I3624" s="8" cm="1">
        <f t="array" ref="I3624">IFERROR(MarketData[[#This Row],[Adjusted Close]]/_xlfn.XLOOKUP(1,
(MarketData[ETF]=MarketData[[#This Row],[ETF]])*(MarketData[Date]&lt;MarketData[[#This Row],[Date]]),
MarketData[Adjusted Close],
,0,-1)-1,"")</f>
        <v>-5.5240793201133398E-3</v>
      </c>
      <c r="J3624" s="9" t="str" cm="1">
        <f t="array" ref="J3624">IFERROR(
(_xlfn.XLOOKUP(1,(MarketData[ETF]=H3624)*(MarketData[Date]=I3624),MarketData[Adjusted Close]) /
_xlfn.XLOOKUP(1,(MarketData[ETF]=H3624)*(MarketData[Date]=WORKDAY(I3624,-1)),MarketData[Adjusted Close]))-1,
""
)</f>
        <v/>
      </c>
    </row>
    <row r="3625" spans="1:10" ht="15.75" x14ac:dyDescent="0.25">
      <c r="A3625" t="s">
        <v>10</v>
      </c>
      <c r="B3625" s="1">
        <v>44581</v>
      </c>
      <c r="C3625">
        <v>152.03</v>
      </c>
      <c r="D3625">
        <v>153.76</v>
      </c>
      <c r="E3625">
        <v>148.54</v>
      </c>
      <c r="F3625">
        <v>148.81</v>
      </c>
      <c r="G3625">
        <v>144.47</v>
      </c>
      <c r="H3625" s="2">
        <v>970900</v>
      </c>
      <c r="I3625" s="8" cm="1">
        <f t="array" ref="I3625">IFERROR(MarketData[[#This Row],[Adjusted Close]]/_xlfn.XLOOKUP(1,
(MarketData[ETF]=MarketData[[#This Row],[ETF]])*(MarketData[Date]&lt;MarketData[[#This Row],[Date]]),
MarketData[Adjusted Close],
,0,-1)-1,"")</f>
        <v>2.3158640226629057E-2</v>
      </c>
      <c r="J3625" s="9" t="str" cm="1">
        <f t="array" ref="J3625">IFERROR(
(_xlfn.XLOOKUP(1,(MarketData[ETF]=H3625)*(MarketData[Date]=I3625),MarketData[Adjusted Close]) /
_xlfn.XLOOKUP(1,(MarketData[ETF]=H3625)*(MarketData[Date]=WORKDAY(I3625,-1)),MarketData[Adjusted Close]))-1,
""
)</f>
        <v/>
      </c>
    </row>
    <row r="3626" spans="1:10" ht="15.75" x14ac:dyDescent="0.25">
      <c r="A3626" t="s">
        <v>10</v>
      </c>
      <c r="B3626" s="1">
        <v>44580</v>
      </c>
      <c r="C3626">
        <v>153.08000000000001</v>
      </c>
      <c r="D3626">
        <v>154.03</v>
      </c>
      <c r="E3626">
        <v>150.62</v>
      </c>
      <c r="F3626">
        <v>150.78</v>
      </c>
      <c r="G3626">
        <v>146.38999999999999</v>
      </c>
      <c r="H3626" s="2">
        <v>816800</v>
      </c>
      <c r="I3626" s="8" cm="1">
        <f t="array" ref="I3626">IFERROR(MarketData[[#This Row],[Adjusted Close]]/_xlfn.XLOOKUP(1,
(MarketData[ETF]=MarketData[[#This Row],[ETF]])*(MarketData[Date]&lt;MarketData[[#This Row],[Date]]),
MarketData[Adjusted Close],
,0,-1)-1,"")</f>
        <v>3.6756373937677056E-2</v>
      </c>
      <c r="J3626" s="9" t="str" cm="1">
        <f t="array" ref="J3626">IFERROR(
(_xlfn.XLOOKUP(1,(MarketData[ETF]=H3626)*(MarketData[Date]=I3626),MarketData[Adjusted Close]) /
_xlfn.XLOOKUP(1,(MarketData[ETF]=H3626)*(MarketData[Date]=WORKDAY(I3626,-1)),MarketData[Adjusted Close]))-1,
""
)</f>
        <v/>
      </c>
    </row>
    <row r="3627" spans="1:10" ht="15.75" x14ac:dyDescent="0.25">
      <c r="A3627" t="s">
        <v>10</v>
      </c>
      <c r="B3627" s="1">
        <v>44579</v>
      </c>
      <c r="C3627">
        <v>153.99</v>
      </c>
      <c r="D3627">
        <v>154.68</v>
      </c>
      <c r="E3627">
        <v>152.07</v>
      </c>
      <c r="F3627">
        <v>152.62</v>
      </c>
      <c r="G3627">
        <v>148.16999999999999</v>
      </c>
      <c r="H3627" s="2">
        <v>915300</v>
      </c>
      <c r="I3627" s="8" cm="1">
        <f t="array" ref="I3627">IFERROR(MarketData[[#This Row],[Adjusted Close]]/_xlfn.XLOOKUP(1,
(MarketData[ETF]=MarketData[[#This Row],[ETF]])*(MarketData[Date]&lt;MarketData[[#This Row],[Date]]),
MarketData[Adjusted Close],
,0,-1)-1,"")</f>
        <v>4.9362606232294715E-2</v>
      </c>
      <c r="J3627" s="9" t="str" cm="1">
        <f t="array" ref="J3627">IFERROR(
(_xlfn.XLOOKUP(1,(MarketData[ETF]=H3627)*(MarketData[Date]=I3627),MarketData[Adjusted Close]) /
_xlfn.XLOOKUP(1,(MarketData[ETF]=H3627)*(MarketData[Date]=WORKDAY(I3627,-1)),MarketData[Adjusted Close]))-1,
""
)</f>
        <v/>
      </c>
    </row>
    <row r="3628" spans="1:10" ht="15.75" x14ac:dyDescent="0.25">
      <c r="A3628" t="s">
        <v>10</v>
      </c>
      <c r="B3628" s="1">
        <v>44575</v>
      </c>
      <c r="C3628">
        <v>154.34</v>
      </c>
      <c r="D3628">
        <v>156.41</v>
      </c>
      <c r="E3628">
        <v>154.21</v>
      </c>
      <c r="F3628">
        <v>156.28</v>
      </c>
      <c r="G3628">
        <v>151.72999999999999</v>
      </c>
      <c r="H3628" s="2">
        <v>1127900</v>
      </c>
      <c r="I3628" s="8" cm="1">
        <f t="array" ref="I3628">IFERROR(MarketData[[#This Row],[Adjusted Close]]/_xlfn.XLOOKUP(1,
(MarketData[ETF]=MarketData[[#This Row],[ETF]])*(MarketData[Date]&lt;MarketData[[#This Row],[Date]]),
MarketData[Adjusted Close],
,0,-1)-1,"")</f>
        <v>7.457507082152981E-2</v>
      </c>
      <c r="J3628" s="9" t="str" cm="1">
        <f t="array" ref="J3628">IFERROR(
(_xlfn.XLOOKUP(1,(MarketData[ETF]=H3628)*(MarketData[Date]=I3628),MarketData[Adjusted Close]) /
_xlfn.XLOOKUP(1,(MarketData[ETF]=H3628)*(MarketData[Date]=WORKDAY(I3628,-1)),MarketData[Adjusted Close]))-1,
""
)</f>
        <v/>
      </c>
    </row>
    <row r="3629" spans="1:10" ht="15.75" x14ac:dyDescent="0.25">
      <c r="A3629" t="s">
        <v>10</v>
      </c>
      <c r="B3629" s="1">
        <v>44574</v>
      </c>
      <c r="C3629">
        <v>159.81</v>
      </c>
      <c r="D3629">
        <v>160.11000000000001</v>
      </c>
      <c r="E3629">
        <v>154.91999999999999</v>
      </c>
      <c r="F3629">
        <v>155.47</v>
      </c>
      <c r="G3629">
        <v>150.94</v>
      </c>
      <c r="H3629" s="2">
        <v>905400</v>
      </c>
      <c r="I3629" s="8" cm="1">
        <f t="array" ref="I3629">IFERROR(MarketData[[#This Row],[Adjusted Close]]/_xlfn.XLOOKUP(1,
(MarketData[ETF]=MarketData[[#This Row],[ETF]])*(MarketData[Date]&lt;MarketData[[#This Row],[Date]]),
MarketData[Adjusted Close],
,0,-1)-1,"")</f>
        <v>6.8980169971671446E-2</v>
      </c>
      <c r="J3629" s="9" t="str" cm="1">
        <f t="array" ref="J3629">IFERROR(
(_xlfn.XLOOKUP(1,(MarketData[ETF]=H3629)*(MarketData[Date]=I3629),MarketData[Adjusted Close]) /
_xlfn.XLOOKUP(1,(MarketData[ETF]=H3629)*(MarketData[Date]=WORKDAY(I3629,-1)),MarketData[Adjusted Close]))-1,
""
)</f>
        <v/>
      </c>
    </row>
    <row r="3630" spans="1:10" ht="15.75" x14ac:dyDescent="0.25">
      <c r="A3630" t="s">
        <v>10</v>
      </c>
      <c r="B3630" s="1">
        <v>44573</v>
      </c>
      <c r="C3630">
        <v>159.78</v>
      </c>
      <c r="D3630">
        <v>160.44999999999999</v>
      </c>
      <c r="E3630">
        <v>158.36000000000001</v>
      </c>
      <c r="F3630">
        <v>159.36000000000001</v>
      </c>
      <c r="G3630">
        <v>154.72</v>
      </c>
      <c r="H3630" s="2">
        <v>426300</v>
      </c>
      <c r="I3630" s="8" cm="1">
        <f t="array" ref="I3630">IFERROR(MarketData[[#This Row],[Adjusted Close]]/_xlfn.XLOOKUP(1,
(MarketData[ETF]=MarketData[[#This Row],[ETF]])*(MarketData[Date]&lt;MarketData[[#This Row],[Date]]),
MarketData[Adjusted Close],
,0,-1)-1,"")</f>
        <v>9.575070821529752E-2</v>
      </c>
      <c r="J3630" s="9" t="str" cm="1">
        <f t="array" ref="J3630">IFERROR(
(_xlfn.XLOOKUP(1,(MarketData[ETF]=H3630)*(MarketData[Date]=I3630),MarketData[Adjusted Close]) /
_xlfn.XLOOKUP(1,(MarketData[ETF]=H3630)*(MarketData[Date]=WORKDAY(I3630,-1)),MarketData[Adjusted Close]))-1,
""
)</f>
        <v/>
      </c>
    </row>
    <row r="3631" spans="1:10" ht="15.75" x14ac:dyDescent="0.25">
      <c r="A3631" t="s">
        <v>10</v>
      </c>
      <c r="B3631" s="1">
        <v>44572</v>
      </c>
      <c r="C3631">
        <v>156.09</v>
      </c>
      <c r="D3631">
        <v>158.72</v>
      </c>
      <c r="E3631">
        <v>155.18</v>
      </c>
      <c r="F3631">
        <v>158.61000000000001</v>
      </c>
      <c r="G3631">
        <v>153.99</v>
      </c>
      <c r="H3631" s="2">
        <v>597800</v>
      </c>
      <c r="I3631" s="8" cm="1">
        <f t="array" ref="I3631">IFERROR(MarketData[[#This Row],[Adjusted Close]]/_xlfn.XLOOKUP(1,
(MarketData[ETF]=MarketData[[#This Row],[ETF]])*(MarketData[Date]&lt;MarketData[[#This Row],[Date]]),
MarketData[Adjusted Close],
,0,-1)-1,"")</f>
        <v>9.0580736543909524E-2</v>
      </c>
      <c r="J3631" s="9" t="str" cm="1">
        <f t="array" ref="J3631">IFERROR(
(_xlfn.XLOOKUP(1,(MarketData[ETF]=H3631)*(MarketData[Date]=I3631),MarketData[Adjusted Close]) /
_xlfn.XLOOKUP(1,(MarketData[ETF]=H3631)*(MarketData[Date]=WORKDAY(I3631,-1)),MarketData[Adjusted Close]))-1,
""
)</f>
        <v/>
      </c>
    </row>
    <row r="3632" spans="1:10" ht="15.75" x14ac:dyDescent="0.25">
      <c r="A3632" t="s">
        <v>10</v>
      </c>
      <c r="B3632" s="1">
        <v>44571</v>
      </c>
      <c r="C3632">
        <v>154.15</v>
      </c>
      <c r="D3632">
        <v>156.52000000000001</v>
      </c>
      <c r="E3632">
        <v>151.88</v>
      </c>
      <c r="F3632">
        <v>156.41999999999999</v>
      </c>
      <c r="G3632">
        <v>151.86000000000001</v>
      </c>
      <c r="H3632" s="2">
        <v>1057000</v>
      </c>
      <c r="I3632" s="8" cm="1">
        <f t="array" ref="I3632">IFERROR(MarketData[[#This Row],[Adjusted Close]]/_xlfn.XLOOKUP(1,
(MarketData[ETF]=MarketData[[#This Row],[ETF]])*(MarketData[Date]&lt;MarketData[[#This Row],[Date]]),
MarketData[Adjusted Close],
,0,-1)-1,"")</f>
        <v>7.5495750708215459E-2</v>
      </c>
      <c r="J3632" s="9" t="str" cm="1">
        <f t="array" ref="J3632">IFERROR(
(_xlfn.XLOOKUP(1,(MarketData[ETF]=H3632)*(MarketData[Date]=I3632),MarketData[Adjusted Close]) /
_xlfn.XLOOKUP(1,(MarketData[ETF]=H3632)*(MarketData[Date]=WORKDAY(I3632,-1)),MarketData[Adjusted Close]))-1,
""
)</f>
        <v/>
      </c>
    </row>
    <row r="3633" spans="1:10" ht="15.75" x14ac:dyDescent="0.25">
      <c r="A3633" t="s">
        <v>10</v>
      </c>
      <c r="B3633" s="1">
        <v>44568</v>
      </c>
      <c r="C3633">
        <v>157.85</v>
      </c>
      <c r="D3633">
        <v>158.62</v>
      </c>
      <c r="E3633">
        <v>155.5</v>
      </c>
      <c r="F3633">
        <v>156.27000000000001</v>
      </c>
      <c r="G3633">
        <v>151.72</v>
      </c>
      <c r="H3633" s="2">
        <v>581900</v>
      </c>
      <c r="I3633" s="8" cm="1">
        <f t="array" ref="I3633">IFERROR(MarketData[[#This Row],[Adjusted Close]]/_xlfn.XLOOKUP(1,
(MarketData[ETF]=MarketData[[#This Row],[ETF]])*(MarketData[Date]&lt;MarketData[[#This Row],[Date]]),
MarketData[Adjusted Close],
,0,-1)-1,"")</f>
        <v>7.4504249291784674E-2</v>
      </c>
      <c r="J3633" s="9" t="str" cm="1">
        <f t="array" ref="J3633">IFERROR(
(_xlfn.XLOOKUP(1,(MarketData[ETF]=H3633)*(MarketData[Date]=I3633),MarketData[Adjusted Close]) /
_xlfn.XLOOKUP(1,(MarketData[ETF]=H3633)*(MarketData[Date]=WORKDAY(I3633,-1)),MarketData[Adjusted Close]))-1,
""
)</f>
        <v/>
      </c>
    </row>
    <row r="3634" spans="1:10" ht="15.75" x14ac:dyDescent="0.25">
      <c r="A3634" t="s">
        <v>10</v>
      </c>
      <c r="B3634" s="1">
        <v>44567</v>
      </c>
      <c r="C3634">
        <v>157.22999999999999</v>
      </c>
      <c r="D3634">
        <v>159.27000000000001</v>
      </c>
      <c r="E3634">
        <v>156.34</v>
      </c>
      <c r="F3634">
        <v>157.96</v>
      </c>
      <c r="G3634">
        <v>153.36000000000001</v>
      </c>
      <c r="H3634" s="2">
        <v>922500</v>
      </c>
      <c r="I3634" s="8" cm="1">
        <f t="array" ref="I3634">IFERROR(MarketData[[#This Row],[Adjusted Close]]/_xlfn.XLOOKUP(1,
(MarketData[ETF]=MarketData[[#This Row],[ETF]])*(MarketData[Date]&lt;MarketData[[#This Row],[Date]]),
MarketData[Adjusted Close],
,0,-1)-1,"")</f>
        <v>8.6118980169971771E-2</v>
      </c>
      <c r="J3634" s="9" t="str" cm="1">
        <f t="array" ref="J3634">IFERROR(
(_xlfn.XLOOKUP(1,(MarketData[ETF]=H3634)*(MarketData[Date]=I3634),MarketData[Adjusted Close]) /
_xlfn.XLOOKUP(1,(MarketData[ETF]=H3634)*(MarketData[Date]=WORKDAY(I3634,-1)),MarketData[Adjusted Close]))-1,
""
)</f>
        <v/>
      </c>
    </row>
    <row r="3635" spans="1:10" ht="15.75" x14ac:dyDescent="0.25">
      <c r="A3635" t="s">
        <v>10</v>
      </c>
      <c r="B3635" s="1">
        <v>44566</v>
      </c>
      <c r="C3635">
        <v>162.44999999999999</v>
      </c>
      <c r="D3635">
        <v>162.80000000000001</v>
      </c>
      <c r="E3635">
        <v>157.94</v>
      </c>
      <c r="F3635">
        <v>158.15</v>
      </c>
      <c r="G3635">
        <v>153.54</v>
      </c>
      <c r="H3635" s="2">
        <v>971500</v>
      </c>
      <c r="I3635" s="8" cm="1">
        <f t="array" ref="I3635">IFERROR(MarketData[[#This Row],[Adjusted Close]]/_xlfn.XLOOKUP(1,
(MarketData[ETF]=MarketData[[#This Row],[ETF]])*(MarketData[Date]&lt;MarketData[[#This Row],[Date]]),
MarketData[Adjusted Close],
,0,-1)-1,"")</f>
        <v>8.739376770538243E-2</v>
      </c>
      <c r="J3635" s="9" t="str" cm="1">
        <f t="array" ref="J3635">IFERROR(
(_xlfn.XLOOKUP(1,(MarketData[ETF]=H3635)*(MarketData[Date]=I3635),MarketData[Adjusted Close]) /
_xlfn.XLOOKUP(1,(MarketData[ETF]=H3635)*(MarketData[Date]=WORKDAY(I3635,-1)),MarketData[Adjusted Close]))-1,
""
)</f>
        <v/>
      </c>
    </row>
    <row r="3636" spans="1:10" ht="15.75" x14ac:dyDescent="0.25">
      <c r="A3636" t="s">
        <v>10</v>
      </c>
      <c r="B3636" s="1">
        <v>44565</v>
      </c>
      <c r="C3636">
        <v>165.4</v>
      </c>
      <c r="D3636">
        <v>165.4</v>
      </c>
      <c r="E3636">
        <v>161.74</v>
      </c>
      <c r="F3636">
        <v>163.07</v>
      </c>
      <c r="G3636">
        <v>158.32</v>
      </c>
      <c r="H3636" s="2">
        <v>506700</v>
      </c>
      <c r="I3636" s="8" cm="1">
        <f t="array" ref="I3636">IFERROR(MarketData[[#This Row],[Adjusted Close]]/_xlfn.XLOOKUP(1,
(MarketData[ETF]=MarketData[[#This Row],[ETF]])*(MarketData[Date]&lt;MarketData[[#This Row],[Date]]),
MarketData[Adjusted Close],
,0,-1)-1,"")</f>
        <v>0.12124645892351271</v>
      </c>
      <c r="J3636" s="9" t="str" cm="1">
        <f t="array" ref="J3636">IFERROR(
(_xlfn.XLOOKUP(1,(MarketData[ETF]=H3636)*(MarketData[Date]=I3636),MarketData[Adjusted Close]) /
_xlfn.XLOOKUP(1,(MarketData[ETF]=H3636)*(MarketData[Date]=WORKDAY(I3636,-1)),MarketData[Adjusted Close]))-1,
""
)</f>
        <v/>
      </c>
    </row>
    <row r="3637" spans="1:10" ht="15.75" x14ac:dyDescent="0.25">
      <c r="A3637" t="s">
        <v>10</v>
      </c>
      <c r="B3637" s="1">
        <v>44564</v>
      </c>
      <c r="C3637">
        <v>164.11</v>
      </c>
      <c r="D3637">
        <v>165.28</v>
      </c>
      <c r="E3637">
        <v>163.25</v>
      </c>
      <c r="F3637">
        <v>165.24</v>
      </c>
      <c r="G3637">
        <v>160.41999999999999</v>
      </c>
      <c r="H3637" s="2">
        <v>629800</v>
      </c>
      <c r="I3637" s="8" cm="1">
        <f t="array" ref="I3637">IFERROR(MarketData[[#This Row],[Adjusted Close]]/_xlfn.XLOOKUP(1,
(MarketData[ETF]=MarketData[[#This Row],[ETF]])*(MarketData[Date]&lt;MarketData[[#This Row],[Date]]),
MarketData[Adjusted Close],
,0,-1)-1,"")</f>
        <v>0.13611898016997159</v>
      </c>
      <c r="J3637" s="9" t="str" cm="1">
        <f t="array" ref="J3637">IFERROR(
(_xlfn.XLOOKUP(1,(MarketData[ETF]=H3637)*(MarketData[Date]=I3637),MarketData[Adjusted Close]) /
_xlfn.XLOOKUP(1,(MarketData[ETF]=H3637)*(MarketData[Date]=WORKDAY(I3637,-1)),MarketData[Adjusted Close]))-1,
""
)</f>
        <v/>
      </c>
    </row>
    <row r="3638" spans="1:10" ht="15.75" x14ac:dyDescent="0.25">
      <c r="A3638" t="s">
        <v>10</v>
      </c>
      <c r="B3638" s="1">
        <v>44561</v>
      </c>
      <c r="C3638">
        <v>164.45</v>
      </c>
      <c r="D3638">
        <v>164.87</v>
      </c>
      <c r="E3638">
        <v>163.41999999999999</v>
      </c>
      <c r="F3638">
        <v>163.55000000000001</v>
      </c>
      <c r="G3638">
        <v>158.78</v>
      </c>
      <c r="H3638" s="2">
        <v>356900</v>
      </c>
      <c r="I3638" s="8" cm="1">
        <f t="array" ref="I3638">IFERROR(MarketData[[#This Row],[Adjusted Close]]/_xlfn.XLOOKUP(1,
(MarketData[ETF]=MarketData[[#This Row],[ETF]])*(MarketData[Date]&lt;MarketData[[#This Row],[Date]]),
MarketData[Adjusted Close],
,0,-1)-1,"")</f>
        <v>0.12450424929178472</v>
      </c>
      <c r="J3638" s="9" t="str" cm="1">
        <f t="array" ref="J3638">IFERROR(
(_xlfn.XLOOKUP(1,(MarketData[ETF]=H3638)*(MarketData[Date]=I3638),MarketData[Adjusted Close]) /
_xlfn.XLOOKUP(1,(MarketData[ETF]=H3638)*(MarketData[Date]=WORKDAY(I3638,-1)),MarketData[Adjusted Close]))-1,
""
)</f>
        <v/>
      </c>
    </row>
    <row r="3639" spans="1:10" ht="15.75" x14ac:dyDescent="0.25">
      <c r="A3639" t="s">
        <v>10</v>
      </c>
      <c r="B3639" s="1">
        <v>44560</v>
      </c>
      <c r="C3639">
        <v>165.05</v>
      </c>
      <c r="D3639">
        <v>165.9</v>
      </c>
      <c r="E3639">
        <v>164.39</v>
      </c>
      <c r="F3639">
        <v>164.51</v>
      </c>
      <c r="G3639">
        <v>159.72</v>
      </c>
      <c r="H3639" s="2">
        <v>259300</v>
      </c>
      <c r="I3639" s="8" cm="1">
        <f t="array" ref="I3639">IFERROR(MarketData[[#This Row],[Adjusted Close]]/_xlfn.XLOOKUP(1,
(MarketData[ETF]=MarketData[[#This Row],[ETF]])*(MarketData[Date]&lt;MarketData[[#This Row],[Date]]),
MarketData[Adjusted Close],
,0,-1)-1,"")</f>
        <v>0.13116147308781878</v>
      </c>
      <c r="J3639" s="9" t="str" cm="1">
        <f t="array" ref="J3639">IFERROR(
(_xlfn.XLOOKUP(1,(MarketData[ETF]=H3639)*(MarketData[Date]=I3639),MarketData[Adjusted Close]) /
_xlfn.XLOOKUP(1,(MarketData[ETF]=H3639)*(MarketData[Date]=WORKDAY(I3639,-1)),MarketData[Adjusted Close]))-1,
""
)</f>
        <v/>
      </c>
    </row>
    <row r="3640" spans="1:10" ht="15.75" x14ac:dyDescent="0.25">
      <c r="A3640" t="s">
        <v>10</v>
      </c>
      <c r="B3640" s="1">
        <v>44559</v>
      </c>
      <c r="C3640">
        <v>165.29</v>
      </c>
      <c r="D3640">
        <v>165.72</v>
      </c>
      <c r="E3640">
        <v>164.16</v>
      </c>
      <c r="F3640">
        <v>165.15</v>
      </c>
      <c r="G3640">
        <v>160.34</v>
      </c>
      <c r="H3640" s="2">
        <v>284000</v>
      </c>
      <c r="I3640" s="8" cm="1">
        <f t="array" ref="I3640">IFERROR(MarketData[[#This Row],[Adjusted Close]]/_xlfn.XLOOKUP(1,
(MarketData[ETF]=MarketData[[#This Row],[ETF]])*(MarketData[Date]&lt;MarketData[[#This Row],[Date]]),
MarketData[Adjusted Close],
,0,-1)-1,"")</f>
        <v>0.1355524079320114</v>
      </c>
      <c r="J3640" s="9" t="str" cm="1">
        <f t="array" ref="J3640">IFERROR(
(_xlfn.XLOOKUP(1,(MarketData[ETF]=H3640)*(MarketData[Date]=I3640),MarketData[Adjusted Close]) /
_xlfn.XLOOKUP(1,(MarketData[ETF]=H3640)*(MarketData[Date]=WORKDAY(I3640,-1)),MarketData[Adjusted Close]))-1,
""
)</f>
        <v/>
      </c>
    </row>
    <row r="3641" spans="1:10" ht="15.75" x14ac:dyDescent="0.25">
      <c r="A3641" t="s">
        <v>10</v>
      </c>
      <c r="B3641" s="1">
        <v>44558</v>
      </c>
      <c r="C3641">
        <v>166.37</v>
      </c>
      <c r="D3641">
        <v>166.38</v>
      </c>
      <c r="E3641">
        <v>164.81</v>
      </c>
      <c r="F3641">
        <v>165.19</v>
      </c>
      <c r="G3641">
        <v>160.38</v>
      </c>
      <c r="H3641" s="2">
        <v>478600</v>
      </c>
      <c r="I3641" s="8" cm="1">
        <f t="array" ref="I3641">IFERROR(MarketData[[#This Row],[Adjusted Close]]/_xlfn.XLOOKUP(1,
(MarketData[ETF]=MarketData[[#This Row],[ETF]])*(MarketData[Date]&lt;MarketData[[#This Row],[Date]]),
MarketData[Adjusted Close],
,0,-1)-1,"")</f>
        <v>0.1358356940509915</v>
      </c>
      <c r="J3641" s="9" t="str" cm="1">
        <f t="array" ref="J3641">IFERROR(
(_xlfn.XLOOKUP(1,(MarketData[ETF]=H3641)*(MarketData[Date]=I3641),MarketData[Adjusted Close]) /
_xlfn.XLOOKUP(1,(MarketData[ETF]=H3641)*(MarketData[Date]=WORKDAY(I3641,-1)),MarketData[Adjusted Close]))-1,
""
)</f>
        <v/>
      </c>
    </row>
    <row r="3642" spans="1:10" ht="15.75" x14ac:dyDescent="0.25">
      <c r="A3642" t="s">
        <v>10</v>
      </c>
      <c r="B3642" s="1">
        <v>44557</v>
      </c>
      <c r="C3642">
        <v>163.83000000000001</v>
      </c>
      <c r="D3642">
        <v>165.92</v>
      </c>
      <c r="E3642">
        <v>163.74</v>
      </c>
      <c r="F3642">
        <v>165.9</v>
      </c>
      <c r="G3642">
        <v>161.06</v>
      </c>
      <c r="H3642" s="2">
        <v>329200</v>
      </c>
      <c r="I3642" s="8" cm="1">
        <f t="array" ref="I3642">IFERROR(MarketData[[#This Row],[Adjusted Close]]/_xlfn.XLOOKUP(1,
(MarketData[ETF]=MarketData[[#This Row],[ETF]])*(MarketData[Date]&lt;MarketData[[#This Row],[Date]]),
MarketData[Adjusted Close],
,0,-1)-1,"")</f>
        <v>0.14065155807365448</v>
      </c>
      <c r="J3642" s="9" t="str" cm="1">
        <f t="array" ref="J3642">IFERROR(
(_xlfn.XLOOKUP(1,(MarketData[ETF]=H3642)*(MarketData[Date]=I3642),MarketData[Adjusted Close]) /
_xlfn.XLOOKUP(1,(MarketData[ETF]=H3642)*(MarketData[Date]=WORKDAY(I3642,-1)),MarketData[Adjusted Close]))-1,
""
)</f>
        <v/>
      </c>
    </row>
    <row r="3643" spans="1:10" ht="15.75" x14ac:dyDescent="0.25">
      <c r="A3643" t="s">
        <v>10</v>
      </c>
      <c r="B3643" s="1">
        <v>44553</v>
      </c>
      <c r="C3643">
        <v>162.16999999999999</v>
      </c>
      <c r="D3643">
        <v>163.82</v>
      </c>
      <c r="E3643">
        <v>162.13999999999999</v>
      </c>
      <c r="F3643">
        <v>163.25</v>
      </c>
      <c r="G3643">
        <v>158.49</v>
      </c>
      <c r="H3643" s="2">
        <v>370300</v>
      </c>
      <c r="I3643" s="8" cm="1">
        <f t="array" ref="I3643">IFERROR(MarketData[[#This Row],[Adjusted Close]]/_xlfn.XLOOKUP(1,
(MarketData[ETF]=MarketData[[#This Row],[ETF]])*(MarketData[Date]&lt;MarketData[[#This Row],[Date]]),
MarketData[Adjusted Close],
,0,-1)-1,"")</f>
        <v>0.12245042492917868</v>
      </c>
      <c r="J3643" s="9" t="str" cm="1">
        <f t="array" ref="J3643">IFERROR(
(_xlfn.XLOOKUP(1,(MarketData[ETF]=H3643)*(MarketData[Date]=I3643),MarketData[Adjusted Close]) /
_xlfn.XLOOKUP(1,(MarketData[ETF]=H3643)*(MarketData[Date]=WORKDAY(I3643,-1)),MarketData[Adjusted Close]))-1,
""
)</f>
        <v/>
      </c>
    </row>
    <row r="3644" spans="1:10" ht="15.75" x14ac:dyDescent="0.25">
      <c r="A3644" t="s">
        <v>10</v>
      </c>
      <c r="B3644" s="1">
        <v>44552</v>
      </c>
      <c r="C3644">
        <v>159.87</v>
      </c>
      <c r="D3644">
        <v>162.08000000000001</v>
      </c>
      <c r="E3644">
        <v>159.65</v>
      </c>
      <c r="F3644">
        <v>161.96</v>
      </c>
      <c r="G3644">
        <v>157.24</v>
      </c>
      <c r="H3644" s="2">
        <v>436300</v>
      </c>
      <c r="I3644" s="8" cm="1">
        <f t="array" ref="I3644">IFERROR(MarketData[[#This Row],[Adjusted Close]]/_xlfn.XLOOKUP(1,
(MarketData[ETF]=MarketData[[#This Row],[ETF]])*(MarketData[Date]&lt;MarketData[[#This Row],[Date]]),
MarketData[Adjusted Close],
,0,-1)-1,"")</f>
        <v>0.11359773371104831</v>
      </c>
      <c r="J3644" s="9" t="str" cm="1">
        <f t="array" ref="J3644">IFERROR(
(_xlfn.XLOOKUP(1,(MarketData[ETF]=H3644)*(MarketData[Date]=I3644),MarketData[Adjusted Close]) /
_xlfn.XLOOKUP(1,(MarketData[ETF]=H3644)*(MarketData[Date]=WORKDAY(I3644,-1)),MarketData[Adjusted Close]))-1,
""
)</f>
        <v/>
      </c>
    </row>
    <row r="3645" spans="1:10" ht="15.75" x14ac:dyDescent="0.25">
      <c r="A3645" t="s">
        <v>10</v>
      </c>
      <c r="B3645" s="1">
        <v>44551</v>
      </c>
      <c r="C3645">
        <v>158.03</v>
      </c>
      <c r="D3645">
        <v>160.16999999999999</v>
      </c>
      <c r="E3645">
        <v>156.44</v>
      </c>
      <c r="F3645">
        <v>160</v>
      </c>
      <c r="G3645">
        <v>155.34</v>
      </c>
      <c r="H3645" s="2">
        <v>526200</v>
      </c>
      <c r="I3645" s="8" cm="1">
        <f t="array" ref="I3645">IFERROR(MarketData[[#This Row],[Adjusted Close]]/_xlfn.XLOOKUP(1,
(MarketData[ETF]=MarketData[[#This Row],[ETF]])*(MarketData[Date]&lt;MarketData[[#This Row],[Date]]),
MarketData[Adjusted Close],
,0,-1)-1,"")</f>
        <v>0.10014164305949014</v>
      </c>
      <c r="J3645" s="9" t="str" cm="1">
        <f t="array" ref="J3645">IFERROR(
(_xlfn.XLOOKUP(1,(MarketData[ETF]=H3645)*(MarketData[Date]=I3645),MarketData[Adjusted Close]) /
_xlfn.XLOOKUP(1,(MarketData[ETF]=H3645)*(MarketData[Date]=WORKDAY(I3645,-1)),MarketData[Adjusted Close]))-1,
""
)</f>
        <v/>
      </c>
    </row>
    <row r="3646" spans="1:10" ht="15.75" x14ac:dyDescent="0.25">
      <c r="A3646" t="s">
        <v>10</v>
      </c>
      <c r="B3646" s="1">
        <v>44550</v>
      </c>
      <c r="C3646">
        <v>156.19</v>
      </c>
      <c r="D3646">
        <v>156.81</v>
      </c>
      <c r="E3646">
        <v>155.26</v>
      </c>
      <c r="F3646">
        <v>156.59</v>
      </c>
      <c r="G3646">
        <v>152.03</v>
      </c>
      <c r="H3646" s="2">
        <v>768200</v>
      </c>
      <c r="I3646" s="8" cm="1">
        <f t="array" ref="I3646">IFERROR(MarketData[[#This Row],[Adjusted Close]]/_xlfn.XLOOKUP(1,
(MarketData[ETF]=MarketData[[#This Row],[ETF]])*(MarketData[Date]&lt;MarketData[[#This Row],[Date]]),
MarketData[Adjusted Close],
,0,-1)-1,"")</f>
        <v>7.6699716713881205E-2</v>
      </c>
      <c r="J3646" s="9" t="str" cm="1">
        <f t="array" ref="J3646">IFERROR(
(_xlfn.XLOOKUP(1,(MarketData[ETF]=H3646)*(MarketData[Date]=I3646),MarketData[Adjusted Close]) /
_xlfn.XLOOKUP(1,(MarketData[ETF]=H3646)*(MarketData[Date]=WORKDAY(I3646,-1)),MarketData[Adjusted Close]))-1,
""
)</f>
        <v/>
      </c>
    </row>
    <row r="3647" spans="1:10" ht="15.75" x14ac:dyDescent="0.25">
      <c r="A3647" t="s">
        <v>10</v>
      </c>
      <c r="B3647" s="1">
        <v>44547</v>
      </c>
      <c r="C3647">
        <v>157.54</v>
      </c>
      <c r="D3647">
        <v>159.93</v>
      </c>
      <c r="E3647">
        <v>156.96</v>
      </c>
      <c r="F3647">
        <v>158.25</v>
      </c>
      <c r="G3647">
        <v>153.49</v>
      </c>
      <c r="H3647" s="2">
        <v>526100</v>
      </c>
      <c r="I3647" s="8" cm="1">
        <f t="array" ref="I3647">IFERROR(MarketData[[#This Row],[Adjusted Close]]/_xlfn.XLOOKUP(1,
(MarketData[ETF]=MarketData[[#This Row],[ETF]])*(MarketData[Date]&lt;MarketData[[#This Row],[Date]]),
MarketData[Adjusted Close],
,0,-1)-1,"")</f>
        <v>8.703966005665742E-2</v>
      </c>
      <c r="J3647" s="9" t="str" cm="1">
        <f t="array" ref="J3647">IFERROR(
(_xlfn.XLOOKUP(1,(MarketData[ETF]=H3647)*(MarketData[Date]=I3647),MarketData[Adjusted Close]) /
_xlfn.XLOOKUP(1,(MarketData[ETF]=H3647)*(MarketData[Date]=WORKDAY(I3647,-1)),MarketData[Adjusted Close]))-1,
""
)</f>
        <v/>
      </c>
    </row>
    <row r="3648" spans="1:10" ht="15.75" x14ac:dyDescent="0.25">
      <c r="A3648" t="s">
        <v>10</v>
      </c>
      <c r="B3648" s="1">
        <v>44546</v>
      </c>
      <c r="C3648">
        <v>163.69999999999999</v>
      </c>
      <c r="D3648">
        <v>163.82</v>
      </c>
      <c r="E3648">
        <v>158.36000000000001</v>
      </c>
      <c r="F3648">
        <v>159.12</v>
      </c>
      <c r="G3648">
        <v>154.34</v>
      </c>
      <c r="H3648" s="2">
        <v>620800</v>
      </c>
      <c r="I3648" s="8" cm="1">
        <f t="array" ref="I3648">IFERROR(MarketData[[#This Row],[Adjusted Close]]/_xlfn.XLOOKUP(1,
(MarketData[ETF]=MarketData[[#This Row],[ETF]])*(MarketData[Date]&lt;MarketData[[#This Row],[Date]]),
MarketData[Adjusted Close],
,0,-1)-1,"")</f>
        <v>9.305949008498593E-2</v>
      </c>
      <c r="J3648" s="9" t="str" cm="1">
        <f t="array" ref="J3648">IFERROR(
(_xlfn.XLOOKUP(1,(MarketData[ETF]=H3648)*(MarketData[Date]=I3648),MarketData[Adjusted Close]) /
_xlfn.XLOOKUP(1,(MarketData[ETF]=H3648)*(MarketData[Date]=WORKDAY(I3648,-1)),MarketData[Adjusted Close]))-1,
""
)</f>
        <v/>
      </c>
    </row>
    <row r="3649" spans="1:10" ht="15.75" x14ac:dyDescent="0.25">
      <c r="A3649" t="s">
        <v>10</v>
      </c>
      <c r="B3649" s="1">
        <v>44545</v>
      </c>
      <c r="C3649">
        <v>159.56</v>
      </c>
      <c r="D3649">
        <v>163.35</v>
      </c>
      <c r="E3649">
        <v>157.85</v>
      </c>
      <c r="F3649">
        <v>163.12</v>
      </c>
      <c r="G3649">
        <v>158.22</v>
      </c>
      <c r="H3649" s="2">
        <v>497900</v>
      </c>
      <c r="I3649" s="8" cm="1">
        <f t="array" ref="I3649">IFERROR(MarketData[[#This Row],[Adjusted Close]]/_xlfn.XLOOKUP(1,
(MarketData[ETF]=MarketData[[#This Row],[ETF]])*(MarketData[Date]&lt;MarketData[[#This Row],[Date]]),
MarketData[Adjusted Close],
,0,-1)-1,"")</f>
        <v>0.12053824362606247</v>
      </c>
      <c r="J3649" s="9" t="str" cm="1">
        <f t="array" ref="J3649">IFERROR(
(_xlfn.XLOOKUP(1,(MarketData[ETF]=H3649)*(MarketData[Date]=I3649),MarketData[Adjusted Close]) /
_xlfn.XLOOKUP(1,(MarketData[ETF]=H3649)*(MarketData[Date]=WORKDAY(I3649,-1)),MarketData[Adjusted Close]))-1,
""
)</f>
        <v/>
      </c>
    </row>
    <row r="3650" spans="1:10" ht="15.75" x14ac:dyDescent="0.25">
      <c r="A3650" t="s">
        <v>10</v>
      </c>
      <c r="B3650" s="1">
        <v>44544</v>
      </c>
      <c r="C3650">
        <v>159.22</v>
      </c>
      <c r="D3650">
        <v>160.36000000000001</v>
      </c>
      <c r="E3650">
        <v>157.78</v>
      </c>
      <c r="F3650">
        <v>159.66999999999999</v>
      </c>
      <c r="G3650">
        <v>154.87</v>
      </c>
      <c r="H3650" s="2">
        <v>525200</v>
      </c>
      <c r="I3650" s="8" cm="1">
        <f t="array" ref="I3650">IFERROR(MarketData[[#This Row],[Adjusted Close]]/_xlfn.XLOOKUP(1,
(MarketData[ETF]=MarketData[[#This Row],[ETF]])*(MarketData[Date]&lt;MarketData[[#This Row],[Date]]),
MarketData[Adjusted Close],
,0,-1)-1,"")</f>
        <v>9.6813031161473218E-2</v>
      </c>
      <c r="J3650" s="9" t="str" cm="1">
        <f t="array" ref="J3650">IFERROR(
(_xlfn.XLOOKUP(1,(MarketData[ETF]=H3650)*(MarketData[Date]=I3650),MarketData[Adjusted Close]) /
_xlfn.XLOOKUP(1,(MarketData[ETF]=H3650)*(MarketData[Date]=WORKDAY(I3650,-1)),MarketData[Adjusted Close]))-1,
""
)</f>
        <v/>
      </c>
    </row>
    <row r="3651" spans="1:10" ht="15.75" x14ac:dyDescent="0.25">
      <c r="A3651" t="s">
        <v>10</v>
      </c>
      <c r="B3651" s="1">
        <v>44543</v>
      </c>
      <c r="C3651">
        <v>163.66999999999999</v>
      </c>
      <c r="D3651">
        <v>163.71</v>
      </c>
      <c r="E3651">
        <v>161.12</v>
      </c>
      <c r="F3651">
        <v>161.27000000000001</v>
      </c>
      <c r="G3651">
        <v>156.41999999999999</v>
      </c>
      <c r="H3651" s="2">
        <v>389100</v>
      </c>
      <c r="I3651" s="8" cm="1">
        <f t="array" ref="I3651">IFERROR(MarketData[[#This Row],[Adjusted Close]]/_xlfn.XLOOKUP(1,
(MarketData[ETF]=MarketData[[#This Row],[ETF]])*(MarketData[Date]&lt;MarketData[[#This Row],[Date]]),
MarketData[Adjusted Close],
,0,-1)-1,"")</f>
        <v>0.10779036827195476</v>
      </c>
      <c r="J3651" s="9" t="str" cm="1">
        <f t="array" ref="J3651">IFERROR(
(_xlfn.XLOOKUP(1,(MarketData[ETF]=H3651)*(MarketData[Date]=I3651),MarketData[Adjusted Close]) /
_xlfn.XLOOKUP(1,(MarketData[ETF]=H3651)*(MarketData[Date]=WORKDAY(I3651,-1)),MarketData[Adjusted Close]))-1,
""
)</f>
        <v/>
      </c>
    </row>
    <row r="3652" spans="1:10" ht="15.75" x14ac:dyDescent="0.25">
      <c r="A3652" t="s">
        <v>10</v>
      </c>
      <c r="B3652" s="1">
        <v>44540</v>
      </c>
      <c r="C3652">
        <v>163.11000000000001</v>
      </c>
      <c r="D3652">
        <v>163.74</v>
      </c>
      <c r="E3652">
        <v>161.72</v>
      </c>
      <c r="F3652">
        <v>163.65</v>
      </c>
      <c r="G3652">
        <v>158.72999999999999</v>
      </c>
      <c r="H3652" s="2">
        <v>562200</v>
      </c>
      <c r="I3652" s="8" cm="1">
        <f t="array" ref="I3652">IFERROR(MarketData[[#This Row],[Adjusted Close]]/_xlfn.XLOOKUP(1,
(MarketData[ETF]=MarketData[[#This Row],[ETF]])*(MarketData[Date]&lt;MarketData[[#This Row],[Date]]),
MarketData[Adjusted Close],
,0,-1)-1,"")</f>
        <v>0.12415014164305949</v>
      </c>
      <c r="J3652" s="9" t="str" cm="1">
        <f t="array" ref="J3652">IFERROR(
(_xlfn.XLOOKUP(1,(MarketData[ETF]=H3652)*(MarketData[Date]=I3652),MarketData[Adjusted Close]) /
_xlfn.XLOOKUP(1,(MarketData[ETF]=H3652)*(MarketData[Date]=WORKDAY(I3652,-1)),MarketData[Adjusted Close]))-1,
""
)</f>
        <v/>
      </c>
    </row>
    <row r="3653" spans="1:10" ht="15.75" x14ac:dyDescent="0.25">
      <c r="A3653" t="s">
        <v>10</v>
      </c>
      <c r="B3653" s="1">
        <v>44539</v>
      </c>
      <c r="C3653">
        <v>163.80000000000001</v>
      </c>
      <c r="D3653">
        <v>164.5</v>
      </c>
      <c r="E3653">
        <v>161.79</v>
      </c>
      <c r="F3653">
        <v>161.96</v>
      </c>
      <c r="G3653">
        <v>157.09</v>
      </c>
      <c r="H3653" s="2">
        <v>522400</v>
      </c>
      <c r="I3653" s="8" cm="1">
        <f t="array" ref="I3653">IFERROR(MarketData[[#This Row],[Adjusted Close]]/_xlfn.XLOOKUP(1,
(MarketData[ETF]=MarketData[[#This Row],[ETF]])*(MarketData[Date]&lt;MarketData[[#This Row],[Date]]),
MarketData[Adjusted Close],
,0,-1)-1,"")</f>
        <v>0.11253541076487261</v>
      </c>
      <c r="J3653" s="9" t="str" cm="1">
        <f t="array" ref="J3653">IFERROR(
(_xlfn.XLOOKUP(1,(MarketData[ETF]=H3653)*(MarketData[Date]=I3653),MarketData[Adjusted Close]) /
_xlfn.XLOOKUP(1,(MarketData[ETF]=H3653)*(MarketData[Date]=WORKDAY(I3653,-1)),MarketData[Adjusted Close]))-1,
""
)</f>
        <v/>
      </c>
    </row>
    <row r="3654" spans="1:10" ht="15.75" x14ac:dyDescent="0.25">
      <c r="A3654" t="s">
        <v>10</v>
      </c>
      <c r="B3654" s="1">
        <v>44538</v>
      </c>
      <c r="C3654">
        <v>163.71</v>
      </c>
      <c r="D3654">
        <v>164.35</v>
      </c>
      <c r="E3654">
        <v>162.91999999999999</v>
      </c>
      <c r="F3654">
        <v>164.3</v>
      </c>
      <c r="G3654">
        <v>159.36000000000001</v>
      </c>
      <c r="H3654" s="2">
        <v>507000</v>
      </c>
      <c r="I3654" s="8" cm="1">
        <f t="array" ref="I3654">IFERROR(MarketData[[#This Row],[Adjusted Close]]/_xlfn.XLOOKUP(1,
(MarketData[ETF]=MarketData[[#This Row],[ETF]])*(MarketData[Date]&lt;MarketData[[#This Row],[Date]]),
MarketData[Adjusted Close],
,0,-1)-1,"")</f>
        <v>0.12861189801699746</v>
      </c>
      <c r="J3654" s="9" t="str" cm="1">
        <f t="array" ref="J3654">IFERROR(
(_xlfn.XLOOKUP(1,(MarketData[ETF]=H3654)*(MarketData[Date]=I3654),MarketData[Adjusted Close]) /
_xlfn.XLOOKUP(1,(MarketData[ETF]=H3654)*(MarketData[Date]=WORKDAY(I3654,-1)),MarketData[Adjusted Close]))-1,
""
)</f>
        <v/>
      </c>
    </row>
    <row r="3655" spans="1:10" ht="15.75" x14ac:dyDescent="0.25">
      <c r="A3655" t="s">
        <v>10</v>
      </c>
      <c r="B3655" s="1">
        <v>44537</v>
      </c>
      <c r="C3655">
        <v>161.63</v>
      </c>
      <c r="D3655">
        <v>163.78</v>
      </c>
      <c r="E3655">
        <v>161.59</v>
      </c>
      <c r="F3655">
        <v>163.62</v>
      </c>
      <c r="G3655">
        <v>158.69999999999999</v>
      </c>
      <c r="H3655" s="2">
        <v>504900</v>
      </c>
      <c r="I3655" s="8" cm="1">
        <f t="array" ref="I3655">IFERROR(MarketData[[#This Row],[Adjusted Close]]/_xlfn.XLOOKUP(1,
(MarketData[ETF]=MarketData[[#This Row],[ETF]])*(MarketData[Date]&lt;MarketData[[#This Row],[Date]]),
MarketData[Adjusted Close],
,0,-1)-1,"")</f>
        <v>0.1239376770538243</v>
      </c>
      <c r="J3655" s="9" t="str" cm="1">
        <f t="array" ref="J3655">IFERROR(
(_xlfn.XLOOKUP(1,(MarketData[ETF]=H3655)*(MarketData[Date]=I3655),MarketData[Adjusted Close]) /
_xlfn.XLOOKUP(1,(MarketData[ETF]=H3655)*(MarketData[Date]=WORKDAY(I3655,-1)),MarketData[Adjusted Close]))-1,
""
)</f>
        <v/>
      </c>
    </row>
    <row r="3656" spans="1:10" ht="15.75" x14ac:dyDescent="0.25">
      <c r="A3656" t="s">
        <v>10</v>
      </c>
      <c r="B3656" s="1">
        <v>44536</v>
      </c>
      <c r="C3656">
        <v>157.6</v>
      </c>
      <c r="D3656">
        <v>159.30000000000001</v>
      </c>
      <c r="E3656">
        <v>155.99</v>
      </c>
      <c r="F3656">
        <v>158.76</v>
      </c>
      <c r="G3656">
        <v>153.99</v>
      </c>
      <c r="H3656" s="2">
        <v>757200</v>
      </c>
      <c r="I3656" s="8" cm="1">
        <f t="array" ref="I3656">IFERROR(MarketData[[#This Row],[Adjusted Close]]/_xlfn.XLOOKUP(1,
(MarketData[ETF]=MarketData[[#This Row],[ETF]])*(MarketData[Date]&lt;MarketData[[#This Row],[Date]]),
MarketData[Adjusted Close],
,0,-1)-1,"")</f>
        <v>9.0580736543909524E-2</v>
      </c>
      <c r="J3656" s="9" t="str" cm="1">
        <f t="array" ref="J3656">IFERROR(
(_xlfn.XLOOKUP(1,(MarketData[ETF]=H3656)*(MarketData[Date]=I3656),MarketData[Adjusted Close]) /
_xlfn.XLOOKUP(1,(MarketData[ETF]=H3656)*(MarketData[Date]=WORKDAY(I3656,-1)),MarketData[Adjusted Close]))-1,
""
)</f>
        <v/>
      </c>
    </row>
    <row r="3657" spans="1:10" ht="15.75" x14ac:dyDescent="0.25">
      <c r="A3657" t="s">
        <v>10</v>
      </c>
      <c r="B3657" s="1">
        <v>44533</v>
      </c>
      <c r="C3657">
        <v>160.91999999999999</v>
      </c>
      <c r="D3657">
        <v>161.24</v>
      </c>
      <c r="E3657">
        <v>155.79</v>
      </c>
      <c r="F3657">
        <v>157.54</v>
      </c>
      <c r="G3657">
        <v>152.80000000000001</v>
      </c>
      <c r="H3657" s="2">
        <v>1172300</v>
      </c>
      <c r="I3657" s="8" cm="1">
        <f t="array" ref="I3657">IFERROR(MarketData[[#This Row],[Adjusted Close]]/_xlfn.XLOOKUP(1,
(MarketData[ETF]=MarketData[[#This Row],[ETF]])*(MarketData[Date]&lt;MarketData[[#This Row],[Date]]),
MarketData[Adjusted Close],
,0,-1)-1,"")</f>
        <v>8.2152974504249521E-2</v>
      </c>
      <c r="J3657" s="9" t="str" cm="1">
        <f t="array" ref="J3657">IFERROR(
(_xlfn.XLOOKUP(1,(MarketData[ETF]=H3657)*(MarketData[Date]=I3657),MarketData[Adjusted Close]) /
_xlfn.XLOOKUP(1,(MarketData[ETF]=H3657)*(MarketData[Date]=WORKDAY(I3657,-1)),MarketData[Adjusted Close]))-1,
""
)</f>
        <v/>
      </c>
    </row>
    <row r="3658" spans="1:10" ht="15.75" x14ac:dyDescent="0.25">
      <c r="A3658" t="s">
        <v>10</v>
      </c>
      <c r="B3658" s="1">
        <v>44532</v>
      </c>
      <c r="C3658">
        <v>158.63999999999999</v>
      </c>
      <c r="D3658">
        <v>161.02000000000001</v>
      </c>
      <c r="E3658">
        <v>157.99</v>
      </c>
      <c r="F3658">
        <v>160.31</v>
      </c>
      <c r="G3658">
        <v>155.49</v>
      </c>
      <c r="H3658" s="2">
        <v>1156200</v>
      </c>
      <c r="I3658" s="8" cm="1">
        <f t="array" ref="I3658">IFERROR(MarketData[[#This Row],[Adjusted Close]]/_xlfn.XLOOKUP(1,
(MarketData[ETF]=MarketData[[#This Row],[ETF]])*(MarketData[Date]&lt;MarketData[[#This Row],[Date]]),
MarketData[Adjusted Close],
,0,-1)-1,"")</f>
        <v>0.10120396600566584</v>
      </c>
      <c r="J3658" s="9" t="str" cm="1">
        <f t="array" ref="J3658">IFERROR(
(_xlfn.XLOOKUP(1,(MarketData[ETF]=H3658)*(MarketData[Date]=I3658),MarketData[Adjusted Close]) /
_xlfn.XLOOKUP(1,(MarketData[ETF]=H3658)*(MarketData[Date]=WORKDAY(I3658,-1)),MarketData[Adjusted Close]))-1,
""
)</f>
        <v/>
      </c>
    </row>
    <row r="3659" spans="1:10" ht="15.75" x14ac:dyDescent="0.25">
      <c r="A3659" t="s">
        <v>10</v>
      </c>
      <c r="B3659" s="1">
        <v>44531</v>
      </c>
      <c r="C3659">
        <v>163.78</v>
      </c>
      <c r="D3659">
        <v>164.6</v>
      </c>
      <c r="E3659">
        <v>158.97</v>
      </c>
      <c r="F3659">
        <v>159.22</v>
      </c>
      <c r="G3659">
        <v>154.43</v>
      </c>
      <c r="H3659" s="2">
        <v>1008800</v>
      </c>
      <c r="I3659" s="8" cm="1">
        <f t="array" ref="I3659">IFERROR(MarketData[[#This Row],[Adjusted Close]]/_xlfn.XLOOKUP(1,
(MarketData[ETF]=MarketData[[#This Row],[ETF]])*(MarketData[Date]&lt;MarketData[[#This Row],[Date]]),
MarketData[Adjusted Close],
,0,-1)-1,"")</f>
        <v>9.369688385269126E-2</v>
      </c>
      <c r="J3659" s="9" t="str" cm="1">
        <f t="array" ref="J3659">IFERROR(
(_xlfn.XLOOKUP(1,(MarketData[ETF]=H3659)*(MarketData[Date]=I3659),MarketData[Adjusted Close]) /
_xlfn.XLOOKUP(1,(MarketData[ETF]=H3659)*(MarketData[Date]=WORKDAY(I3659,-1)),MarketData[Adjusted Close]))-1,
""
)</f>
        <v/>
      </c>
    </row>
    <row r="3660" spans="1:10" ht="15.75" x14ac:dyDescent="0.25">
      <c r="A3660" t="s">
        <v>10</v>
      </c>
      <c r="B3660" s="1">
        <v>44530</v>
      </c>
      <c r="C3660">
        <v>163.88</v>
      </c>
      <c r="D3660">
        <v>164.84</v>
      </c>
      <c r="E3660">
        <v>161.11000000000001</v>
      </c>
      <c r="F3660">
        <v>161.88999999999999</v>
      </c>
      <c r="G3660">
        <v>157.02000000000001</v>
      </c>
      <c r="H3660" s="2">
        <v>929700</v>
      </c>
      <c r="I3660" s="8" cm="1">
        <f t="array" ref="I3660">IFERROR(MarketData[[#This Row],[Adjusted Close]]/_xlfn.XLOOKUP(1,
(MarketData[ETF]=MarketData[[#This Row],[ETF]])*(MarketData[Date]&lt;MarketData[[#This Row],[Date]]),
MarketData[Adjusted Close],
,0,-1)-1,"")</f>
        <v>0.11203966005665733</v>
      </c>
      <c r="J3660" s="9" t="str" cm="1">
        <f t="array" ref="J3660">IFERROR(
(_xlfn.XLOOKUP(1,(MarketData[ETF]=H3660)*(MarketData[Date]=I3660),MarketData[Adjusted Close]) /
_xlfn.XLOOKUP(1,(MarketData[ETF]=H3660)*(MarketData[Date]=WORKDAY(I3660,-1)),MarketData[Adjusted Close]))-1,
""
)</f>
        <v/>
      </c>
    </row>
    <row r="3661" spans="1:10" ht="15.75" x14ac:dyDescent="0.25">
      <c r="A3661" t="s">
        <v>10</v>
      </c>
      <c r="B3661" s="1">
        <v>44529</v>
      </c>
      <c r="C3661">
        <v>162.72999999999999</v>
      </c>
      <c r="D3661">
        <v>164.69</v>
      </c>
      <c r="E3661">
        <v>162.44999999999999</v>
      </c>
      <c r="F3661">
        <v>164.26</v>
      </c>
      <c r="G3661">
        <v>159.32</v>
      </c>
      <c r="H3661" s="2">
        <v>457400</v>
      </c>
      <c r="I3661" s="8" cm="1">
        <f t="array" ref="I3661">IFERROR(MarketData[[#This Row],[Adjusted Close]]/_xlfn.XLOOKUP(1,
(MarketData[ETF]=MarketData[[#This Row],[ETF]])*(MarketData[Date]&lt;MarketData[[#This Row],[Date]]),
MarketData[Adjusted Close],
,0,-1)-1,"")</f>
        <v>0.12832861189801714</v>
      </c>
      <c r="J3661" s="9" t="str" cm="1">
        <f t="array" ref="J3661">IFERROR(
(_xlfn.XLOOKUP(1,(MarketData[ETF]=H3661)*(MarketData[Date]=I3661),MarketData[Adjusted Close]) /
_xlfn.XLOOKUP(1,(MarketData[ETF]=H3661)*(MarketData[Date]=WORKDAY(I3661,-1)),MarketData[Adjusted Close]))-1,
""
)</f>
        <v/>
      </c>
    </row>
    <row r="3662" spans="1:10" ht="15.75" x14ac:dyDescent="0.25">
      <c r="A3662" t="s">
        <v>10</v>
      </c>
      <c r="B3662" s="1">
        <v>44526</v>
      </c>
      <c r="C3662">
        <v>162.85</v>
      </c>
      <c r="D3662">
        <v>163.4</v>
      </c>
      <c r="E3662">
        <v>160.27000000000001</v>
      </c>
      <c r="F3662">
        <v>160.80000000000001</v>
      </c>
      <c r="G3662">
        <v>155.97</v>
      </c>
      <c r="H3662" s="2">
        <v>421500</v>
      </c>
      <c r="I3662" s="8" cm="1">
        <f t="array" ref="I3662">IFERROR(MarketData[[#This Row],[Adjusted Close]]/_xlfn.XLOOKUP(1,
(MarketData[ETF]=MarketData[[#This Row],[ETF]])*(MarketData[Date]&lt;MarketData[[#This Row],[Date]]),
MarketData[Adjusted Close],
,0,-1)-1,"")</f>
        <v>0.10460339943342789</v>
      </c>
      <c r="J3662" s="9" t="str" cm="1">
        <f t="array" ref="J3662">IFERROR(
(_xlfn.XLOOKUP(1,(MarketData[ETF]=H3662)*(MarketData[Date]=I3662),MarketData[Adjusted Close]) /
_xlfn.XLOOKUP(1,(MarketData[ETF]=H3662)*(MarketData[Date]=WORKDAY(I3662,-1)),MarketData[Adjusted Close]))-1,
""
)</f>
        <v/>
      </c>
    </row>
    <row r="3663" spans="1:10" ht="15.75" x14ac:dyDescent="0.25">
      <c r="A3663" t="s">
        <v>10</v>
      </c>
      <c r="B3663" s="1">
        <v>44524</v>
      </c>
      <c r="C3663">
        <v>162.35</v>
      </c>
      <c r="D3663">
        <v>164.03</v>
      </c>
      <c r="E3663">
        <v>161.4</v>
      </c>
      <c r="F3663">
        <v>163.9</v>
      </c>
      <c r="G3663">
        <v>158.97</v>
      </c>
      <c r="H3663" s="2">
        <v>499300</v>
      </c>
      <c r="I3663" s="8" cm="1">
        <f t="array" ref="I3663">IFERROR(MarketData[[#This Row],[Adjusted Close]]/_xlfn.XLOOKUP(1,
(MarketData[ETF]=MarketData[[#This Row],[ETF]])*(MarketData[Date]&lt;MarketData[[#This Row],[Date]]),
MarketData[Adjusted Close],
,0,-1)-1,"")</f>
        <v>0.12584985835694051</v>
      </c>
      <c r="J3663" s="9" t="str" cm="1">
        <f t="array" ref="J3663">IFERROR(
(_xlfn.XLOOKUP(1,(MarketData[ETF]=H3663)*(MarketData[Date]=I3663),MarketData[Adjusted Close]) /
_xlfn.XLOOKUP(1,(MarketData[ETF]=H3663)*(MarketData[Date]=WORKDAY(I3663,-1)),MarketData[Adjusted Close]))-1,
""
)</f>
        <v/>
      </c>
    </row>
    <row r="3664" spans="1:10" ht="15.75" x14ac:dyDescent="0.25">
      <c r="A3664" t="s">
        <v>10</v>
      </c>
      <c r="B3664" s="1">
        <v>44523</v>
      </c>
      <c r="C3664">
        <v>163.65</v>
      </c>
      <c r="D3664">
        <v>164.49</v>
      </c>
      <c r="E3664">
        <v>161.53</v>
      </c>
      <c r="F3664">
        <v>163.38999999999999</v>
      </c>
      <c r="G3664">
        <v>158.47999999999999</v>
      </c>
      <c r="H3664" s="2">
        <v>658000</v>
      </c>
      <c r="I3664" s="8" cm="1">
        <f t="array" ref="I3664">IFERROR(MarketData[[#This Row],[Adjusted Close]]/_xlfn.XLOOKUP(1,
(MarketData[ETF]=MarketData[[#This Row],[ETF]])*(MarketData[Date]&lt;MarketData[[#This Row],[Date]]),
MarketData[Adjusted Close],
,0,-1)-1,"")</f>
        <v>0.12237960339943355</v>
      </c>
      <c r="J3664" s="9" t="str" cm="1">
        <f t="array" ref="J3664">IFERROR(
(_xlfn.XLOOKUP(1,(MarketData[ETF]=H3664)*(MarketData[Date]=I3664),MarketData[Adjusted Close]) /
_xlfn.XLOOKUP(1,(MarketData[ETF]=H3664)*(MarketData[Date]=WORKDAY(I3664,-1)),MarketData[Adjusted Close]))-1,
""
)</f>
        <v/>
      </c>
    </row>
    <row r="3665" spans="1:10" ht="15.75" x14ac:dyDescent="0.25">
      <c r="A3665" t="s">
        <v>10</v>
      </c>
      <c r="B3665" s="1">
        <v>44522</v>
      </c>
      <c r="C3665">
        <v>166.82</v>
      </c>
      <c r="D3665">
        <v>167.91</v>
      </c>
      <c r="E3665">
        <v>164.1</v>
      </c>
      <c r="F3665">
        <v>164.18</v>
      </c>
      <c r="G3665">
        <v>159.24</v>
      </c>
      <c r="H3665" s="2">
        <v>2194000</v>
      </c>
      <c r="I3665" s="8" cm="1">
        <f t="array" ref="I3665">IFERROR(MarketData[[#This Row],[Adjusted Close]]/_xlfn.XLOOKUP(1,
(MarketData[ETF]=MarketData[[#This Row],[ETF]])*(MarketData[Date]&lt;MarketData[[#This Row],[Date]]),
MarketData[Adjusted Close],
,0,-1)-1,"")</f>
        <v>0.12776203966005673</v>
      </c>
      <c r="J3665" s="9" t="str" cm="1">
        <f t="array" ref="J3665">IFERROR(
(_xlfn.XLOOKUP(1,(MarketData[ETF]=H3665)*(MarketData[Date]=I3665),MarketData[Adjusted Close]) /
_xlfn.XLOOKUP(1,(MarketData[ETF]=H3665)*(MarketData[Date]=WORKDAY(I3665,-1)),MarketData[Adjusted Close]))-1,
""
)</f>
        <v/>
      </c>
    </row>
    <row r="3666" spans="1:10" ht="15.75" x14ac:dyDescent="0.25">
      <c r="A3666" t="s">
        <v>10</v>
      </c>
      <c r="B3666" s="1">
        <v>44519</v>
      </c>
      <c r="C3666">
        <v>165.87</v>
      </c>
      <c r="D3666">
        <v>166.58</v>
      </c>
      <c r="E3666">
        <v>165.5</v>
      </c>
      <c r="F3666">
        <v>166.07</v>
      </c>
      <c r="G3666">
        <v>161.08000000000001</v>
      </c>
      <c r="H3666" s="2">
        <v>3670700</v>
      </c>
      <c r="I3666" s="8" cm="1">
        <f t="array" ref="I3666">IFERROR(MarketData[[#This Row],[Adjusted Close]]/_xlfn.XLOOKUP(1,
(MarketData[ETF]=MarketData[[#This Row],[ETF]])*(MarketData[Date]&lt;MarketData[[#This Row],[Date]]),
MarketData[Adjusted Close],
,0,-1)-1,"")</f>
        <v>0.14079320113314475</v>
      </c>
      <c r="J3666" s="9" t="str" cm="1">
        <f t="array" ref="J3666">IFERROR(
(_xlfn.XLOOKUP(1,(MarketData[ETF]=H3666)*(MarketData[Date]=I3666),MarketData[Adjusted Close]) /
_xlfn.XLOOKUP(1,(MarketData[ETF]=H3666)*(MarketData[Date]=WORKDAY(I3666,-1)),MarketData[Adjusted Close]))-1,
""
)</f>
        <v/>
      </c>
    </row>
    <row r="3667" spans="1:10" ht="15.75" x14ac:dyDescent="0.25">
      <c r="A3667" t="s">
        <v>10</v>
      </c>
      <c r="B3667" s="1">
        <v>44518</v>
      </c>
      <c r="C3667">
        <v>164.34</v>
      </c>
      <c r="D3667">
        <v>165.34</v>
      </c>
      <c r="E3667">
        <v>163.38999999999999</v>
      </c>
      <c r="F3667">
        <v>165.11</v>
      </c>
      <c r="G3667">
        <v>160.15</v>
      </c>
      <c r="H3667" s="2">
        <v>358000</v>
      </c>
      <c r="I3667" s="8" cm="1">
        <f t="array" ref="I3667">IFERROR(MarketData[[#This Row],[Adjusted Close]]/_xlfn.XLOOKUP(1,
(MarketData[ETF]=MarketData[[#This Row],[ETF]])*(MarketData[Date]&lt;MarketData[[#This Row],[Date]]),
MarketData[Adjusted Close],
,0,-1)-1,"")</f>
        <v>0.1342067988668556</v>
      </c>
      <c r="J3667" s="9" t="str" cm="1">
        <f t="array" ref="J3667">IFERROR(
(_xlfn.XLOOKUP(1,(MarketData[ETF]=H3667)*(MarketData[Date]=I3667),MarketData[Adjusted Close]) /
_xlfn.XLOOKUP(1,(MarketData[ETF]=H3667)*(MarketData[Date]=WORKDAY(I3667,-1)),MarketData[Adjusted Close]))-1,
""
)</f>
        <v/>
      </c>
    </row>
    <row r="3668" spans="1:10" ht="15.75" x14ac:dyDescent="0.25">
      <c r="A3668" t="s">
        <v>10</v>
      </c>
      <c r="B3668" s="1">
        <v>44517</v>
      </c>
      <c r="C3668">
        <v>163.53</v>
      </c>
      <c r="D3668">
        <v>164.27</v>
      </c>
      <c r="E3668">
        <v>163.08000000000001</v>
      </c>
      <c r="F3668">
        <v>163.43</v>
      </c>
      <c r="G3668">
        <v>158.52000000000001</v>
      </c>
      <c r="H3668" s="2">
        <v>374200</v>
      </c>
      <c r="I3668" s="8" cm="1">
        <f t="array" ref="I3668">IFERROR(MarketData[[#This Row],[Adjusted Close]]/_xlfn.XLOOKUP(1,
(MarketData[ETF]=MarketData[[#This Row],[ETF]])*(MarketData[Date]&lt;MarketData[[#This Row],[Date]]),
MarketData[Adjusted Close],
,0,-1)-1,"")</f>
        <v>0.12266288951841386</v>
      </c>
      <c r="J3668" s="9" t="str" cm="1">
        <f t="array" ref="J3668">IFERROR(
(_xlfn.XLOOKUP(1,(MarketData[ETF]=H3668)*(MarketData[Date]=I3668),MarketData[Adjusted Close]) /
_xlfn.XLOOKUP(1,(MarketData[ETF]=H3668)*(MarketData[Date]=WORKDAY(I3668,-1)),MarketData[Adjusted Close]))-1,
""
)</f>
        <v/>
      </c>
    </row>
    <row r="3669" spans="1:10" ht="15.75" x14ac:dyDescent="0.25">
      <c r="A3669" t="s">
        <v>10</v>
      </c>
      <c r="B3669" s="1">
        <v>44516</v>
      </c>
      <c r="C3669">
        <v>161.94</v>
      </c>
      <c r="D3669">
        <v>163.55000000000001</v>
      </c>
      <c r="E3669">
        <v>161.91999999999999</v>
      </c>
      <c r="F3669">
        <v>163.38</v>
      </c>
      <c r="G3669">
        <v>158.47</v>
      </c>
      <c r="H3669" s="2">
        <v>237800</v>
      </c>
      <c r="I3669" s="8" cm="1">
        <f t="array" ref="I3669">IFERROR(MarketData[[#This Row],[Adjusted Close]]/_xlfn.XLOOKUP(1,
(MarketData[ETF]=MarketData[[#This Row],[ETF]])*(MarketData[Date]&lt;MarketData[[#This Row],[Date]]),
MarketData[Adjusted Close],
,0,-1)-1,"")</f>
        <v>0.12230878186968841</v>
      </c>
      <c r="J3669" s="9" t="str" cm="1">
        <f t="array" ref="J3669">IFERROR(
(_xlfn.XLOOKUP(1,(MarketData[ETF]=H3669)*(MarketData[Date]=I3669),MarketData[Adjusted Close]) /
_xlfn.XLOOKUP(1,(MarketData[ETF]=H3669)*(MarketData[Date]=WORKDAY(I3669,-1)),MarketData[Adjusted Close]))-1,
""
)</f>
        <v/>
      </c>
    </row>
    <row r="3670" spans="1:10" ht="15.75" x14ac:dyDescent="0.25">
      <c r="A3670" t="s">
        <v>10</v>
      </c>
      <c r="B3670" s="1">
        <v>44515</v>
      </c>
      <c r="C3670">
        <v>162.74</v>
      </c>
      <c r="D3670">
        <v>162.86000000000001</v>
      </c>
      <c r="E3670">
        <v>161.16999999999999</v>
      </c>
      <c r="F3670">
        <v>162.19999999999999</v>
      </c>
      <c r="G3670">
        <v>157.32</v>
      </c>
      <c r="H3670" s="2">
        <v>333100</v>
      </c>
      <c r="I3670" s="8" cm="1">
        <f t="array" ref="I3670">IFERROR(MarketData[[#This Row],[Adjusted Close]]/_xlfn.XLOOKUP(1,
(MarketData[ETF]=MarketData[[#This Row],[ETF]])*(MarketData[Date]&lt;MarketData[[#This Row],[Date]]),
MarketData[Adjusted Close],
,0,-1)-1,"")</f>
        <v>0.1141643059490085</v>
      </c>
      <c r="J3670" s="9" t="str" cm="1">
        <f t="array" ref="J3670">IFERROR(
(_xlfn.XLOOKUP(1,(MarketData[ETF]=H3670)*(MarketData[Date]=I3670),MarketData[Adjusted Close]) /
_xlfn.XLOOKUP(1,(MarketData[ETF]=H3670)*(MarketData[Date]=WORKDAY(I3670,-1)),MarketData[Adjusted Close]))-1,
""
)</f>
        <v/>
      </c>
    </row>
    <row r="3671" spans="1:10" ht="15.75" x14ac:dyDescent="0.25">
      <c r="A3671" t="s">
        <v>10</v>
      </c>
      <c r="B3671" s="1">
        <v>44512</v>
      </c>
      <c r="C3671">
        <v>161.04</v>
      </c>
      <c r="D3671">
        <v>162.44</v>
      </c>
      <c r="E3671">
        <v>160.38999999999999</v>
      </c>
      <c r="F3671">
        <v>162.22999999999999</v>
      </c>
      <c r="G3671">
        <v>157.35</v>
      </c>
      <c r="H3671" s="2">
        <v>264200</v>
      </c>
      <c r="I3671" s="8" cm="1">
        <f t="array" ref="I3671">IFERROR(MarketData[[#This Row],[Adjusted Close]]/_xlfn.XLOOKUP(1,
(MarketData[ETF]=MarketData[[#This Row],[ETF]])*(MarketData[Date]&lt;MarketData[[#This Row],[Date]]),
MarketData[Adjusted Close],
,0,-1)-1,"")</f>
        <v>0.11437677053824369</v>
      </c>
      <c r="J3671" s="9" t="str" cm="1">
        <f t="array" ref="J3671">IFERROR(
(_xlfn.XLOOKUP(1,(MarketData[ETF]=H3671)*(MarketData[Date]=I3671),MarketData[Adjusted Close]) /
_xlfn.XLOOKUP(1,(MarketData[ETF]=H3671)*(MarketData[Date]=WORKDAY(I3671,-1)),MarketData[Adjusted Close]))-1,
""
)</f>
        <v/>
      </c>
    </row>
    <row r="3672" spans="1:10" ht="15.75" x14ac:dyDescent="0.25">
      <c r="A3672" t="s">
        <v>10</v>
      </c>
      <c r="B3672" s="1">
        <v>44511</v>
      </c>
      <c r="C3672">
        <v>161.41</v>
      </c>
      <c r="D3672">
        <v>161.41</v>
      </c>
      <c r="E3672">
        <v>160.4</v>
      </c>
      <c r="F3672">
        <v>160.55000000000001</v>
      </c>
      <c r="G3672">
        <v>155.72</v>
      </c>
      <c r="H3672" s="2">
        <v>268600</v>
      </c>
      <c r="I3672" s="8" cm="1">
        <f t="array" ref="I3672">IFERROR(MarketData[[#This Row],[Adjusted Close]]/_xlfn.XLOOKUP(1,
(MarketData[ETF]=MarketData[[#This Row],[ETF]])*(MarketData[Date]&lt;MarketData[[#This Row],[Date]]),
MarketData[Adjusted Close],
,0,-1)-1,"")</f>
        <v>0.10283286118980173</v>
      </c>
      <c r="J3672" s="9" t="str" cm="1">
        <f t="array" ref="J3672">IFERROR(
(_xlfn.XLOOKUP(1,(MarketData[ETF]=H3672)*(MarketData[Date]=I3672),MarketData[Adjusted Close]) /
_xlfn.XLOOKUP(1,(MarketData[ETF]=H3672)*(MarketData[Date]=WORKDAY(I3672,-1)),MarketData[Adjusted Close]))-1,
""
)</f>
        <v/>
      </c>
    </row>
    <row r="3673" spans="1:10" ht="15.75" x14ac:dyDescent="0.25">
      <c r="A3673" t="s">
        <v>10</v>
      </c>
      <c r="B3673" s="1">
        <v>44510</v>
      </c>
      <c r="C3673">
        <v>161.30000000000001</v>
      </c>
      <c r="D3673">
        <v>162.47999999999999</v>
      </c>
      <c r="E3673">
        <v>159.32</v>
      </c>
      <c r="F3673">
        <v>160.12</v>
      </c>
      <c r="G3673">
        <v>155.31</v>
      </c>
      <c r="H3673" s="2">
        <v>553600</v>
      </c>
      <c r="I3673" s="8" cm="1">
        <f t="array" ref="I3673">IFERROR(MarketData[[#This Row],[Adjusted Close]]/_xlfn.XLOOKUP(1,
(MarketData[ETF]=MarketData[[#This Row],[ETF]])*(MarketData[Date]&lt;MarketData[[#This Row],[Date]]),
MarketData[Adjusted Close],
,0,-1)-1,"")</f>
        <v>9.9929178470254953E-2</v>
      </c>
      <c r="J3673" s="9" t="str" cm="1">
        <f t="array" ref="J3673">IFERROR(
(_xlfn.XLOOKUP(1,(MarketData[ETF]=H3673)*(MarketData[Date]=I3673),MarketData[Adjusted Close]) /
_xlfn.XLOOKUP(1,(MarketData[ETF]=H3673)*(MarketData[Date]=WORKDAY(I3673,-1)),MarketData[Adjusted Close]))-1,
""
)</f>
        <v/>
      </c>
    </row>
    <row r="3674" spans="1:10" ht="15.75" x14ac:dyDescent="0.25">
      <c r="A3674" t="s">
        <v>10</v>
      </c>
      <c r="B3674" s="1">
        <v>44509</v>
      </c>
      <c r="C3674">
        <v>164.13</v>
      </c>
      <c r="D3674">
        <v>164.23</v>
      </c>
      <c r="E3674">
        <v>161.91999999999999</v>
      </c>
      <c r="F3674">
        <v>162.51</v>
      </c>
      <c r="G3674">
        <v>157.62</v>
      </c>
      <c r="H3674" s="2">
        <v>527100</v>
      </c>
      <c r="I3674" s="8" cm="1">
        <f t="array" ref="I3674">IFERROR(MarketData[[#This Row],[Adjusted Close]]/_xlfn.XLOOKUP(1,
(MarketData[ETF]=MarketData[[#This Row],[ETF]])*(MarketData[Date]&lt;MarketData[[#This Row],[Date]]),
MarketData[Adjusted Close],
,0,-1)-1,"")</f>
        <v>0.1162889518413599</v>
      </c>
      <c r="J3674" s="9" t="str" cm="1">
        <f t="array" ref="J3674">IFERROR(
(_xlfn.XLOOKUP(1,(MarketData[ETF]=H3674)*(MarketData[Date]=I3674),MarketData[Adjusted Close]) /
_xlfn.XLOOKUP(1,(MarketData[ETF]=H3674)*(MarketData[Date]=WORKDAY(I3674,-1)),MarketData[Adjusted Close]))-1,
""
)</f>
        <v/>
      </c>
    </row>
    <row r="3675" spans="1:10" ht="15.75" x14ac:dyDescent="0.25">
      <c r="A3675" t="s">
        <v>10</v>
      </c>
      <c r="B3675" s="1">
        <v>44508</v>
      </c>
      <c r="C3675">
        <v>163.85</v>
      </c>
      <c r="D3675">
        <v>164.24</v>
      </c>
      <c r="E3675">
        <v>163.35</v>
      </c>
      <c r="F3675">
        <v>163.62</v>
      </c>
      <c r="G3675">
        <v>158.69999999999999</v>
      </c>
      <c r="H3675" s="2">
        <v>264900</v>
      </c>
      <c r="I3675" s="8" cm="1">
        <f t="array" ref="I3675">IFERROR(MarketData[[#This Row],[Adjusted Close]]/_xlfn.XLOOKUP(1,
(MarketData[ETF]=MarketData[[#This Row],[ETF]])*(MarketData[Date]&lt;MarketData[[#This Row],[Date]]),
MarketData[Adjusted Close],
,0,-1)-1,"")</f>
        <v>0.1239376770538243</v>
      </c>
      <c r="J3675" s="9" t="str" cm="1">
        <f t="array" ref="J3675">IFERROR(
(_xlfn.XLOOKUP(1,(MarketData[ETF]=H3675)*(MarketData[Date]=I3675),MarketData[Adjusted Close]) /
_xlfn.XLOOKUP(1,(MarketData[ETF]=H3675)*(MarketData[Date]=WORKDAY(I3675,-1)),MarketData[Adjusted Close]))-1,
""
)</f>
        <v/>
      </c>
    </row>
    <row r="3676" spans="1:10" ht="15.75" x14ac:dyDescent="0.25">
      <c r="A3676" t="s">
        <v>10</v>
      </c>
      <c r="B3676" s="1">
        <v>44505</v>
      </c>
      <c r="C3676">
        <v>164.4</v>
      </c>
      <c r="D3676">
        <v>164.78</v>
      </c>
      <c r="E3676">
        <v>163.32</v>
      </c>
      <c r="F3676">
        <v>163.83000000000001</v>
      </c>
      <c r="G3676">
        <v>158.91</v>
      </c>
      <c r="H3676" s="2">
        <v>522500</v>
      </c>
      <c r="I3676" s="8" cm="1">
        <f t="array" ref="I3676">IFERROR(MarketData[[#This Row],[Adjusted Close]]/_xlfn.XLOOKUP(1,
(MarketData[ETF]=MarketData[[#This Row],[ETF]])*(MarketData[Date]&lt;MarketData[[#This Row],[Date]]),
MarketData[Adjusted Close],
,0,-1)-1,"")</f>
        <v>0.12542492917847037</v>
      </c>
      <c r="J3676" s="9" t="str" cm="1">
        <f t="array" ref="J3676">IFERROR(
(_xlfn.XLOOKUP(1,(MarketData[ETF]=H3676)*(MarketData[Date]=I3676),MarketData[Adjusted Close]) /
_xlfn.XLOOKUP(1,(MarketData[ETF]=H3676)*(MarketData[Date]=WORKDAY(I3676,-1)),MarketData[Adjusted Close]))-1,
""
)</f>
        <v/>
      </c>
    </row>
    <row r="3677" spans="1:10" ht="15.75" x14ac:dyDescent="0.25">
      <c r="A3677" t="s">
        <v>10</v>
      </c>
      <c r="B3677" s="1">
        <v>44504</v>
      </c>
      <c r="C3677">
        <v>162.15</v>
      </c>
      <c r="D3677">
        <v>164.06</v>
      </c>
      <c r="E3677">
        <v>161.96</v>
      </c>
      <c r="F3677">
        <v>163.68</v>
      </c>
      <c r="G3677">
        <v>158.76</v>
      </c>
      <c r="H3677" s="2">
        <v>837700</v>
      </c>
      <c r="I3677" s="8" cm="1">
        <f t="array" ref="I3677">IFERROR(MarketData[[#This Row],[Adjusted Close]]/_xlfn.XLOOKUP(1,
(MarketData[ETF]=MarketData[[#This Row],[ETF]])*(MarketData[Date]&lt;MarketData[[#This Row],[Date]]),
MarketData[Adjusted Close],
,0,-1)-1,"")</f>
        <v>0.12436260623229467</v>
      </c>
      <c r="J3677" s="9" t="str" cm="1">
        <f t="array" ref="J3677">IFERROR(
(_xlfn.XLOOKUP(1,(MarketData[ETF]=H3677)*(MarketData[Date]=I3677),MarketData[Adjusted Close]) /
_xlfn.XLOOKUP(1,(MarketData[ETF]=H3677)*(MarketData[Date]=WORKDAY(I3677,-1)),MarketData[Adjusted Close]))-1,
""
)</f>
        <v/>
      </c>
    </row>
    <row r="3678" spans="1:10" ht="15.75" x14ac:dyDescent="0.25">
      <c r="A3678" t="s">
        <v>10</v>
      </c>
      <c r="B3678" s="1">
        <v>44503</v>
      </c>
      <c r="C3678">
        <v>160.16</v>
      </c>
      <c r="D3678">
        <v>161.78</v>
      </c>
      <c r="E3678">
        <v>159.71</v>
      </c>
      <c r="F3678">
        <v>161.63</v>
      </c>
      <c r="G3678">
        <v>156.77000000000001</v>
      </c>
      <c r="H3678" s="2">
        <v>340400</v>
      </c>
      <c r="I3678" s="8" cm="1">
        <f t="array" ref="I3678">IFERROR(MarketData[[#This Row],[Adjusted Close]]/_xlfn.XLOOKUP(1,
(MarketData[ETF]=MarketData[[#This Row],[ETF]])*(MarketData[Date]&lt;MarketData[[#This Row],[Date]]),
MarketData[Adjusted Close],
,0,-1)-1,"")</f>
        <v>0.11026912181303139</v>
      </c>
      <c r="J3678" s="9" t="str" cm="1">
        <f t="array" ref="J3678">IFERROR(
(_xlfn.XLOOKUP(1,(MarketData[ETF]=H3678)*(MarketData[Date]=I3678),MarketData[Adjusted Close]) /
_xlfn.XLOOKUP(1,(MarketData[ETF]=H3678)*(MarketData[Date]=WORKDAY(I3678,-1)),MarketData[Adjusted Close]))-1,
""
)</f>
        <v/>
      </c>
    </row>
    <row r="3679" spans="1:10" ht="15.75" x14ac:dyDescent="0.25">
      <c r="A3679" t="s">
        <v>10</v>
      </c>
      <c r="B3679" s="1">
        <v>44502</v>
      </c>
      <c r="C3679">
        <v>159.04</v>
      </c>
      <c r="D3679">
        <v>160.11000000000001</v>
      </c>
      <c r="E3679">
        <v>158.97999999999999</v>
      </c>
      <c r="F3679">
        <v>159.88999999999999</v>
      </c>
      <c r="G3679">
        <v>155.08000000000001</v>
      </c>
      <c r="H3679" s="2">
        <v>299700</v>
      </c>
      <c r="I3679" s="8" cm="1">
        <f t="array" ref="I3679">IFERROR(MarketData[[#This Row],[Adjusted Close]]/_xlfn.XLOOKUP(1,
(MarketData[ETF]=MarketData[[#This Row],[ETF]])*(MarketData[Date]&lt;MarketData[[#This Row],[Date]]),
MarketData[Adjusted Close],
,0,-1)-1,"")</f>
        <v>9.8300283286119061E-2</v>
      </c>
      <c r="J3679" s="9" t="str" cm="1">
        <f t="array" ref="J3679">IFERROR(
(_xlfn.XLOOKUP(1,(MarketData[ETF]=H3679)*(MarketData[Date]=I3679),MarketData[Adjusted Close]) /
_xlfn.XLOOKUP(1,(MarketData[ETF]=H3679)*(MarketData[Date]=WORKDAY(I3679,-1)),MarketData[Adjusted Close]))-1,
""
)</f>
        <v/>
      </c>
    </row>
    <row r="3680" spans="1:10" ht="15.75" x14ac:dyDescent="0.25">
      <c r="A3680" t="s">
        <v>10</v>
      </c>
      <c r="B3680" s="1">
        <v>44501</v>
      </c>
      <c r="C3680">
        <v>158.97</v>
      </c>
      <c r="D3680">
        <v>159.29</v>
      </c>
      <c r="E3680">
        <v>158.04</v>
      </c>
      <c r="F3680">
        <v>159.22</v>
      </c>
      <c r="G3680">
        <v>154.43</v>
      </c>
      <c r="H3680" s="2">
        <v>406400</v>
      </c>
      <c r="I3680" s="8" cm="1">
        <f t="array" ref="I3680">IFERROR(MarketData[[#This Row],[Adjusted Close]]/_xlfn.XLOOKUP(1,
(MarketData[ETF]=MarketData[[#This Row],[ETF]])*(MarketData[Date]&lt;MarketData[[#This Row],[Date]]),
MarketData[Adjusted Close],
,0,-1)-1,"")</f>
        <v>9.369688385269126E-2</v>
      </c>
      <c r="J3680" s="9" t="str" cm="1">
        <f t="array" ref="J3680">IFERROR(
(_xlfn.XLOOKUP(1,(MarketData[ETF]=H3680)*(MarketData[Date]=I3680),MarketData[Adjusted Close]) /
_xlfn.XLOOKUP(1,(MarketData[ETF]=H3680)*(MarketData[Date]=WORKDAY(I3680,-1)),MarketData[Adjusted Close]))-1,
""
)</f>
        <v/>
      </c>
    </row>
    <row r="3681" spans="1:10" ht="15.75" x14ac:dyDescent="0.25">
      <c r="A3681" t="s">
        <v>10</v>
      </c>
      <c r="B3681" s="1">
        <v>44498</v>
      </c>
      <c r="C3681">
        <v>156.55000000000001</v>
      </c>
      <c r="D3681">
        <v>158.76</v>
      </c>
      <c r="E3681">
        <v>156.47</v>
      </c>
      <c r="F3681">
        <v>158.75</v>
      </c>
      <c r="G3681">
        <v>153.97999999999999</v>
      </c>
      <c r="H3681" s="2">
        <v>302800</v>
      </c>
      <c r="I3681" s="8" cm="1">
        <f t="array" ref="I3681">IFERROR(MarketData[[#This Row],[Adjusted Close]]/_xlfn.XLOOKUP(1,
(MarketData[ETF]=MarketData[[#This Row],[ETF]])*(MarketData[Date]&lt;MarketData[[#This Row],[Date]]),
MarketData[Adjusted Close],
,0,-1)-1,"")</f>
        <v>9.0509915014164388E-2</v>
      </c>
      <c r="J3681" s="9" t="str" cm="1">
        <f t="array" ref="J3681">IFERROR(
(_xlfn.XLOOKUP(1,(MarketData[ETF]=H3681)*(MarketData[Date]=I3681),MarketData[Adjusted Close]) /
_xlfn.XLOOKUP(1,(MarketData[ETF]=H3681)*(MarketData[Date]=WORKDAY(I3681,-1)),MarketData[Adjusted Close]))-1,
""
)</f>
        <v/>
      </c>
    </row>
    <row r="3682" spans="1:10" ht="15.75" x14ac:dyDescent="0.25">
      <c r="A3682" t="s">
        <v>10</v>
      </c>
      <c r="B3682" s="1">
        <v>44497</v>
      </c>
      <c r="C3682">
        <v>156.94</v>
      </c>
      <c r="D3682">
        <v>158.01</v>
      </c>
      <c r="E3682">
        <v>156.74</v>
      </c>
      <c r="F3682">
        <v>157.91</v>
      </c>
      <c r="G3682">
        <v>153.16</v>
      </c>
      <c r="H3682" s="2">
        <v>261600</v>
      </c>
      <c r="I3682" s="8" cm="1">
        <f t="array" ref="I3682">IFERROR(MarketData[[#This Row],[Adjusted Close]]/_xlfn.XLOOKUP(1,
(MarketData[ETF]=MarketData[[#This Row],[ETF]])*(MarketData[Date]&lt;MarketData[[#This Row],[Date]]),
MarketData[Adjusted Close],
,0,-1)-1,"")</f>
        <v>8.470254957507084E-2</v>
      </c>
      <c r="J3682" s="9" t="str" cm="1">
        <f t="array" ref="J3682">IFERROR(
(_xlfn.XLOOKUP(1,(MarketData[ETF]=H3682)*(MarketData[Date]=I3682),MarketData[Adjusted Close]) /
_xlfn.XLOOKUP(1,(MarketData[ETF]=H3682)*(MarketData[Date]=WORKDAY(I3682,-1)),MarketData[Adjusted Close]))-1,
""
)</f>
        <v/>
      </c>
    </row>
    <row r="3683" spans="1:10" ht="15.75" x14ac:dyDescent="0.25">
      <c r="A3683" t="s">
        <v>10</v>
      </c>
      <c r="B3683" s="1">
        <v>44496</v>
      </c>
      <c r="C3683">
        <v>156.01</v>
      </c>
      <c r="D3683">
        <v>157.47</v>
      </c>
      <c r="E3683">
        <v>155.91</v>
      </c>
      <c r="F3683">
        <v>156.21</v>
      </c>
      <c r="G3683">
        <v>151.51</v>
      </c>
      <c r="H3683" s="2">
        <v>332400</v>
      </c>
      <c r="I3683" s="8" cm="1">
        <f t="array" ref="I3683">IFERROR(MarketData[[#This Row],[Adjusted Close]]/_xlfn.XLOOKUP(1,
(MarketData[ETF]=MarketData[[#This Row],[ETF]])*(MarketData[Date]&lt;MarketData[[#This Row],[Date]]),
MarketData[Adjusted Close],
,0,-1)-1,"")</f>
        <v>7.3016997167138831E-2</v>
      </c>
      <c r="J3683" s="9" t="str" cm="1">
        <f t="array" ref="J3683">IFERROR(
(_xlfn.XLOOKUP(1,(MarketData[ETF]=H3683)*(MarketData[Date]=I3683),MarketData[Adjusted Close]) /
_xlfn.XLOOKUP(1,(MarketData[ETF]=H3683)*(MarketData[Date]=WORKDAY(I3683,-1)),MarketData[Adjusted Close]))-1,
""
)</f>
        <v/>
      </c>
    </row>
    <row r="3684" spans="1:10" ht="15.75" x14ac:dyDescent="0.25">
      <c r="A3684" t="s">
        <v>10</v>
      </c>
      <c r="B3684" s="1">
        <v>44495</v>
      </c>
      <c r="C3684">
        <v>156.31</v>
      </c>
      <c r="D3684">
        <v>157.27000000000001</v>
      </c>
      <c r="E3684">
        <v>155.38</v>
      </c>
      <c r="F3684">
        <v>155.77000000000001</v>
      </c>
      <c r="G3684">
        <v>151.09</v>
      </c>
      <c r="H3684" s="2">
        <v>269900</v>
      </c>
      <c r="I3684" s="8" cm="1">
        <f t="array" ref="I3684">IFERROR(MarketData[[#This Row],[Adjusted Close]]/_xlfn.XLOOKUP(1,
(MarketData[ETF]=MarketData[[#This Row],[ETF]])*(MarketData[Date]&lt;MarketData[[#This Row],[Date]]),
MarketData[Adjusted Close],
,0,-1)-1,"")</f>
        <v>7.0042492917847143E-2</v>
      </c>
      <c r="J3684" s="9" t="str" cm="1">
        <f t="array" ref="J3684">IFERROR(
(_xlfn.XLOOKUP(1,(MarketData[ETF]=H3684)*(MarketData[Date]=I3684),MarketData[Adjusted Close]) /
_xlfn.XLOOKUP(1,(MarketData[ETF]=H3684)*(MarketData[Date]=WORKDAY(I3684,-1)),MarketData[Adjusted Close]))-1,
""
)</f>
        <v/>
      </c>
    </row>
    <row r="3685" spans="1:10" ht="15.75" x14ac:dyDescent="0.25">
      <c r="A3685" t="s">
        <v>10</v>
      </c>
      <c r="B3685" s="1">
        <v>44494</v>
      </c>
      <c r="C3685">
        <v>154.37</v>
      </c>
      <c r="D3685">
        <v>155.69999999999999</v>
      </c>
      <c r="E3685">
        <v>153.65</v>
      </c>
      <c r="F3685">
        <v>155.35</v>
      </c>
      <c r="G3685">
        <v>150.68</v>
      </c>
      <c r="H3685" s="2">
        <v>269200</v>
      </c>
      <c r="I3685" s="8" cm="1">
        <f t="array" ref="I3685">IFERROR(MarketData[[#This Row],[Adjusted Close]]/_xlfn.XLOOKUP(1,
(MarketData[ETF]=MarketData[[#This Row],[ETF]])*(MarketData[Date]&lt;MarketData[[#This Row],[Date]]),
MarketData[Adjusted Close],
,0,-1)-1,"")</f>
        <v>6.7138810198300369E-2</v>
      </c>
      <c r="J3685" s="9" t="str" cm="1">
        <f t="array" ref="J3685">IFERROR(
(_xlfn.XLOOKUP(1,(MarketData[ETF]=H3685)*(MarketData[Date]=I3685),MarketData[Adjusted Close]) /
_xlfn.XLOOKUP(1,(MarketData[ETF]=H3685)*(MarketData[Date]=WORKDAY(I3685,-1)),MarketData[Adjusted Close]))-1,
""
)</f>
        <v/>
      </c>
    </row>
    <row r="3686" spans="1:10" ht="15.75" x14ac:dyDescent="0.25">
      <c r="A3686" t="s">
        <v>10</v>
      </c>
      <c r="B3686" s="1">
        <v>44491</v>
      </c>
      <c r="C3686">
        <v>154.5</v>
      </c>
      <c r="D3686">
        <v>154.91999999999999</v>
      </c>
      <c r="E3686">
        <v>153.15</v>
      </c>
      <c r="F3686">
        <v>153.76</v>
      </c>
      <c r="G3686">
        <v>149.13999999999999</v>
      </c>
      <c r="H3686" s="2">
        <v>201300</v>
      </c>
      <c r="I3686" s="8" cm="1">
        <f t="array" ref="I3686">IFERROR(MarketData[[#This Row],[Adjusted Close]]/_xlfn.XLOOKUP(1,
(MarketData[ETF]=MarketData[[#This Row],[ETF]])*(MarketData[Date]&lt;MarketData[[#This Row],[Date]]),
MarketData[Adjusted Close],
,0,-1)-1,"")</f>
        <v>5.6232294617563738E-2</v>
      </c>
      <c r="J3686" s="9" t="str" cm="1">
        <f t="array" ref="J3686">IFERROR(
(_xlfn.XLOOKUP(1,(MarketData[ETF]=H3686)*(MarketData[Date]=I3686),MarketData[Adjusted Close]) /
_xlfn.XLOOKUP(1,(MarketData[ETF]=H3686)*(MarketData[Date]=WORKDAY(I3686,-1)),MarketData[Adjusted Close]))-1,
""
)</f>
        <v/>
      </c>
    </row>
    <row r="3687" spans="1:10" ht="15.75" x14ac:dyDescent="0.25">
      <c r="A3687" t="s">
        <v>10</v>
      </c>
      <c r="B3687" s="1">
        <v>44490</v>
      </c>
      <c r="C3687">
        <v>153.80000000000001</v>
      </c>
      <c r="D3687">
        <v>155.15</v>
      </c>
      <c r="E3687">
        <v>153.80000000000001</v>
      </c>
      <c r="F3687">
        <v>155.08000000000001</v>
      </c>
      <c r="G3687">
        <v>150.41999999999999</v>
      </c>
      <c r="H3687" s="2">
        <v>217200</v>
      </c>
      <c r="I3687" s="8" cm="1">
        <f t="array" ref="I3687">IFERROR(MarketData[[#This Row],[Adjusted Close]]/_xlfn.XLOOKUP(1,
(MarketData[ETF]=MarketData[[#This Row],[ETF]])*(MarketData[Date]&lt;MarketData[[#This Row],[Date]]),
MarketData[Adjusted Close],
,0,-1)-1,"")</f>
        <v>6.5297450424929071E-2</v>
      </c>
      <c r="J3687" s="9" t="str" cm="1">
        <f t="array" ref="J3687">IFERROR(
(_xlfn.XLOOKUP(1,(MarketData[ETF]=H3687)*(MarketData[Date]=I3687),MarketData[Adjusted Close]) /
_xlfn.XLOOKUP(1,(MarketData[ETF]=H3687)*(MarketData[Date]=WORKDAY(I3687,-1)),MarketData[Adjusted Close]))-1,
""
)</f>
        <v/>
      </c>
    </row>
    <row r="3688" spans="1:10" ht="15.75" x14ac:dyDescent="0.25">
      <c r="A3688" t="s">
        <v>10</v>
      </c>
      <c r="B3688" s="1">
        <v>44489</v>
      </c>
      <c r="C3688">
        <v>154.53</v>
      </c>
      <c r="D3688">
        <v>154.75</v>
      </c>
      <c r="E3688">
        <v>153.55000000000001</v>
      </c>
      <c r="F3688">
        <v>154.11000000000001</v>
      </c>
      <c r="G3688">
        <v>149.47999999999999</v>
      </c>
      <c r="H3688" s="2">
        <v>241200</v>
      </c>
      <c r="I3688" s="8" cm="1">
        <f t="array" ref="I3688">IFERROR(MarketData[[#This Row],[Adjusted Close]]/_xlfn.XLOOKUP(1,
(MarketData[ETF]=MarketData[[#This Row],[ETF]])*(MarketData[Date]&lt;MarketData[[#This Row],[Date]]),
MarketData[Adjusted Close],
,0,-1)-1,"")</f>
        <v>5.8640226628895231E-2</v>
      </c>
      <c r="J3688" s="9" t="str" cm="1">
        <f t="array" ref="J3688">IFERROR(
(_xlfn.XLOOKUP(1,(MarketData[ETF]=H3688)*(MarketData[Date]=I3688),MarketData[Adjusted Close]) /
_xlfn.XLOOKUP(1,(MarketData[ETF]=H3688)*(MarketData[Date]=WORKDAY(I3688,-1)),MarketData[Adjusted Close]))-1,
""
)</f>
        <v/>
      </c>
    </row>
    <row r="3689" spans="1:10" ht="15.75" x14ac:dyDescent="0.25">
      <c r="A3689" t="s">
        <v>10</v>
      </c>
      <c r="B3689" s="1">
        <v>44488</v>
      </c>
      <c r="C3689">
        <v>153.69</v>
      </c>
      <c r="D3689">
        <v>154.34</v>
      </c>
      <c r="E3689">
        <v>153.35</v>
      </c>
      <c r="F3689">
        <v>154.26</v>
      </c>
      <c r="G3689">
        <v>149.62</v>
      </c>
      <c r="H3689" s="2">
        <v>306400</v>
      </c>
      <c r="I3689" s="8" cm="1">
        <f t="array" ref="I3689">IFERROR(MarketData[[#This Row],[Adjusted Close]]/_xlfn.XLOOKUP(1,
(MarketData[ETF]=MarketData[[#This Row],[ETF]])*(MarketData[Date]&lt;MarketData[[#This Row],[Date]]),
MarketData[Adjusted Close],
,0,-1)-1,"")</f>
        <v>5.9631728045325794E-2</v>
      </c>
      <c r="J3689" s="9" t="str" cm="1">
        <f t="array" ref="J3689">IFERROR(
(_xlfn.XLOOKUP(1,(MarketData[ETF]=H3689)*(MarketData[Date]=I3689),MarketData[Adjusted Close]) /
_xlfn.XLOOKUP(1,(MarketData[ETF]=H3689)*(MarketData[Date]=WORKDAY(I3689,-1)),MarketData[Adjusted Close]))-1,
""
)</f>
        <v/>
      </c>
    </row>
    <row r="3690" spans="1:10" ht="15.75" x14ac:dyDescent="0.25">
      <c r="A3690" t="s">
        <v>10</v>
      </c>
      <c r="B3690" s="1">
        <v>44487</v>
      </c>
      <c r="C3690">
        <v>151.12</v>
      </c>
      <c r="D3690">
        <v>153.25</v>
      </c>
      <c r="E3690">
        <v>150.91</v>
      </c>
      <c r="F3690">
        <v>153.16999999999999</v>
      </c>
      <c r="G3690">
        <v>148.57</v>
      </c>
      <c r="H3690" s="2">
        <v>314300</v>
      </c>
      <c r="I3690" s="8" cm="1">
        <f t="array" ref="I3690">IFERROR(MarketData[[#This Row],[Adjusted Close]]/_xlfn.XLOOKUP(1,
(MarketData[ETF]=MarketData[[#This Row],[ETF]])*(MarketData[Date]&lt;MarketData[[#This Row],[Date]]),
MarketData[Adjusted Close],
,0,-1)-1,"")</f>
        <v>5.2195467422096353E-2</v>
      </c>
      <c r="J3690" s="9" t="str" cm="1">
        <f t="array" ref="J3690">IFERROR(
(_xlfn.XLOOKUP(1,(MarketData[ETF]=H3690)*(MarketData[Date]=I3690),MarketData[Adjusted Close]) /
_xlfn.XLOOKUP(1,(MarketData[ETF]=H3690)*(MarketData[Date]=WORKDAY(I3690,-1)),MarketData[Adjusted Close]))-1,
""
)</f>
        <v/>
      </c>
    </row>
    <row r="3691" spans="1:10" ht="15.75" x14ac:dyDescent="0.25">
      <c r="A3691" t="s">
        <v>10</v>
      </c>
      <c r="B3691" s="1">
        <v>44484</v>
      </c>
      <c r="C3691">
        <v>151.30000000000001</v>
      </c>
      <c r="D3691">
        <v>151.69</v>
      </c>
      <c r="E3691">
        <v>150.77000000000001</v>
      </c>
      <c r="F3691">
        <v>151.66</v>
      </c>
      <c r="G3691">
        <v>147.1</v>
      </c>
      <c r="H3691" s="2">
        <v>201400</v>
      </c>
      <c r="I3691" s="8" cm="1">
        <f t="array" ref="I3691">IFERROR(MarketData[[#This Row],[Adjusted Close]]/_xlfn.XLOOKUP(1,
(MarketData[ETF]=MarketData[[#This Row],[ETF]])*(MarketData[Date]&lt;MarketData[[#This Row],[Date]]),
MarketData[Adjusted Close],
,0,-1)-1,"")</f>
        <v>4.1784702549575004E-2</v>
      </c>
      <c r="J3691" s="9" t="str" cm="1">
        <f t="array" ref="J3691">IFERROR(
(_xlfn.XLOOKUP(1,(MarketData[ETF]=H3691)*(MarketData[Date]=I3691),MarketData[Adjusted Close]) /
_xlfn.XLOOKUP(1,(MarketData[ETF]=H3691)*(MarketData[Date]=WORKDAY(I3691,-1)),MarketData[Adjusted Close]))-1,
""
)</f>
        <v/>
      </c>
    </row>
    <row r="3692" spans="1:10" ht="15.75" x14ac:dyDescent="0.25">
      <c r="A3692" t="s">
        <v>10</v>
      </c>
      <c r="B3692" s="1">
        <v>44483</v>
      </c>
      <c r="C3692">
        <v>149.49</v>
      </c>
      <c r="D3692">
        <v>150.75</v>
      </c>
      <c r="E3692">
        <v>149.22999999999999</v>
      </c>
      <c r="F3692">
        <v>150.69</v>
      </c>
      <c r="G3692">
        <v>146.16</v>
      </c>
      <c r="H3692" s="2">
        <v>232300</v>
      </c>
      <c r="I3692" s="8" cm="1">
        <f t="array" ref="I3692">IFERROR(MarketData[[#This Row],[Adjusted Close]]/_xlfn.XLOOKUP(1,
(MarketData[ETF]=MarketData[[#This Row],[ETF]])*(MarketData[Date]&lt;MarketData[[#This Row],[Date]]),
MarketData[Adjusted Close],
,0,-1)-1,"")</f>
        <v>3.5127478753541164E-2</v>
      </c>
      <c r="J3692" s="9" t="str" cm="1">
        <f t="array" ref="J3692">IFERROR(
(_xlfn.XLOOKUP(1,(MarketData[ETF]=H3692)*(MarketData[Date]=I3692),MarketData[Adjusted Close]) /
_xlfn.XLOOKUP(1,(MarketData[ETF]=H3692)*(MarketData[Date]=WORKDAY(I3692,-1)),MarketData[Adjusted Close]))-1,
""
)</f>
        <v/>
      </c>
    </row>
    <row r="3693" spans="1:10" ht="15.75" x14ac:dyDescent="0.25">
      <c r="A3693" t="s">
        <v>10</v>
      </c>
      <c r="B3693" s="1">
        <v>44482</v>
      </c>
      <c r="C3693">
        <v>147.80000000000001</v>
      </c>
      <c r="D3693">
        <v>148.19999999999999</v>
      </c>
      <c r="E3693">
        <v>146.91999999999999</v>
      </c>
      <c r="F3693">
        <v>147.94999999999999</v>
      </c>
      <c r="G3693">
        <v>143.5</v>
      </c>
      <c r="H3693" s="2">
        <v>302100</v>
      </c>
      <c r="I3693" s="8" cm="1">
        <f t="array" ref="I3693">IFERROR(MarketData[[#This Row],[Adjusted Close]]/_xlfn.XLOOKUP(1,
(MarketData[ETF]=MarketData[[#This Row],[ETF]])*(MarketData[Date]&lt;MarketData[[#This Row],[Date]]),
MarketData[Adjusted Close],
,0,-1)-1,"")</f>
        <v>1.6288951841359811E-2</v>
      </c>
      <c r="J3693" s="9" t="str" cm="1">
        <f t="array" ref="J3693">IFERROR(
(_xlfn.XLOOKUP(1,(MarketData[ETF]=H3693)*(MarketData[Date]=I3693),MarketData[Adjusted Close]) /
_xlfn.XLOOKUP(1,(MarketData[ETF]=H3693)*(MarketData[Date]=WORKDAY(I3693,-1)),MarketData[Adjusted Close]))-1,
""
)</f>
        <v/>
      </c>
    </row>
    <row r="3694" spans="1:10" ht="15.75" x14ac:dyDescent="0.25">
      <c r="A3694" t="s">
        <v>10</v>
      </c>
      <c r="B3694" s="1">
        <v>44481</v>
      </c>
      <c r="C3694">
        <v>147.9</v>
      </c>
      <c r="D3694">
        <v>148.07</v>
      </c>
      <c r="E3694">
        <v>146.54</v>
      </c>
      <c r="F3694">
        <v>146.82</v>
      </c>
      <c r="G3694">
        <v>142.41</v>
      </c>
      <c r="H3694" s="2">
        <v>307700</v>
      </c>
      <c r="I3694" s="8" cm="1">
        <f t="array" ref="I3694">IFERROR(MarketData[[#This Row],[Adjusted Close]]/_xlfn.XLOOKUP(1,
(MarketData[ETF]=MarketData[[#This Row],[ETF]])*(MarketData[Date]&lt;MarketData[[#This Row],[Date]]),
MarketData[Adjusted Close],
,0,-1)-1,"")</f>
        <v>8.5694050991502735E-3</v>
      </c>
      <c r="J3694" s="9" t="str" cm="1">
        <f t="array" ref="J3694">IFERROR(
(_xlfn.XLOOKUP(1,(MarketData[ETF]=H3694)*(MarketData[Date]=I3694),MarketData[Adjusted Close]) /
_xlfn.XLOOKUP(1,(MarketData[ETF]=H3694)*(MarketData[Date]=WORKDAY(I3694,-1)),MarketData[Adjusted Close]))-1,
""
)</f>
        <v/>
      </c>
    </row>
    <row r="3695" spans="1:10" ht="15.75" x14ac:dyDescent="0.25">
      <c r="A3695" t="s">
        <v>10</v>
      </c>
      <c r="B3695" s="1">
        <v>44480</v>
      </c>
      <c r="C3695">
        <v>147.79</v>
      </c>
      <c r="D3695">
        <v>149.26</v>
      </c>
      <c r="E3695">
        <v>147.29</v>
      </c>
      <c r="F3695">
        <v>147.32</v>
      </c>
      <c r="G3695">
        <v>142.88999999999999</v>
      </c>
      <c r="H3695" s="2">
        <v>498100</v>
      </c>
      <c r="I3695" s="8" cm="1">
        <f t="array" ref="I3695">IFERROR(MarketData[[#This Row],[Adjusted Close]]/_xlfn.XLOOKUP(1,
(MarketData[ETF]=MarketData[[#This Row],[ETF]])*(MarketData[Date]&lt;MarketData[[#This Row],[Date]]),
MarketData[Adjusted Close],
,0,-1)-1,"")</f>
        <v>1.1968838526912107E-2</v>
      </c>
      <c r="J3695" s="9" t="str" cm="1">
        <f t="array" ref="J3695">IFERROR(
(_xlfn.XLOOKUP(1,(MarketData[ETF]=H3695)*(MarketData[Date]=I3695),MarketData[Adjusted Close]) /
_xlfn.XLOOKUP(1,(MarketData[ETF]=H3695)*(MarketData[Date]=WORKDAY(I3695,-1)),MarketData[Adjusted Close]))-1,
""
)</f>
        <v/>
      </c>
    </row>
    <row r="3696" spans="1:10" ht="15.75" x14ac:dyDescent="0.25">
      <c r="A3696" t="s">
        <v>10</v>
      </c>
      <c r="B3696" s="1">
        <v>44477</v>
      </c>
      <c r="C3696">
        <v>149.72</v>
      </c>
      <c r="D3696">
        <v>149.72</v>
      </c>
      <c r="E3696">
        <v>148.22999999999999</v>
      </c>
      <c r="F3696">
        <v>148.44999999999999</v>
      </c>
      <c r="G3696">
        <v>143.99</v>
      </c>
      <c r="H3696" s="2">
        <v>449300</v>
      </c>
      <c r="I3696" s="8" cm="1">
        <f t="array" ref="I3696">IFERROR(MarketData[[#This Row],[Adjusted Close]]/_xlfn.XLOOKUP(1,
(MarketData[ETF]=MarketData[[#This Row],[ETF]])*(MarketData[Date]&lt;MarketData[[#This Row],[Date]]),
MarketData[Adjusted Close],
,0,-1)-1,"")</f>
        <v>1.9759206798867002E-2</v>
      </c>
      <c r="J3696" s="9" t="str" cm="1">
        <f t="array" ref="J3696">IFERROR(
(_xlfn.XLOOKUP(1,(MarketData[ETF]=H3696)*(MarketData[Date]=I3696),MarketData[Adjusted Close]) /
_xlfn.XLOOKUP(1,(MarketData[ETF]=H3696)*(MarketData[Date]=WORKDAY(I3696,-1)),MarketData[Adjusted Close]))-1,
""
)</f>
        <v/>
      </c>
    </row>
    <row r="3697" spans="1:10" ht="15.75" x14ac:dyDescent="0.25">
      <c r="A3697" t="s">
        <v>10</v>
      </c>
      <c r="B3697" s="1">
        <v>44476</v>
      </c>
      <c r="C3697">
        <v>149.16999999999999</v>
      </c>
      <c r="D3697">
        <v>150.29</v>
      </c>
      <c r="E3697">
        <v>148.9</v>
      </c>
      <c r="F3697">
        <v>149.18</v>
      </c>
      <c r="G3697">
        <v>144.69999999999999</v>
      </c>
      <c r="H3697" s="2">
        <v>369000</v>
      </c>
      <c r="I3697" s="8" cm="1">
        <f t="array" ref="I3697">IFERROR(MarketData[[#This Row],[Adjusted Close]]/_xlfn.XLOOKUP(1,
(MarketData[ETF]=MarketData[[#This Row],[ETF]])*(MarketData[Date]&lt;MarketData[[#This Row],[Date]]),
MarketData[Adjusted Close],
,0,-1)-1,"")</f>
        <v>2.4787535410764949E-2</v>
      </c>
      <c r="J3697" s="9" t="str" cm="1">
        <f t="array" ref="J3697">IFERROR(
(_xlfn.XLOOKUP(1,(MarketData[ETF]=H3697)*(MarketData[Date]=I3697),MarketData[Adjusted Close]) /
_xlfn.XLOOKUP(1,(MarketData[ETF]=H3697)*(MarketData[Date]=WORKDAY(I3697,-1)),MarketData[Adjusted Close]))-1,
""
)</f>
        <v/>
      </c>
    </row>
    <row r="3698" spans="1:10" ht="15.75" x14ac:dyDescent="0.25">
      <c r="A3698" t="s">
        <v>10</v>
      </c>
      <c r="B3698" s="1">
        <v>44475</v>
      </c>
      <c r="C3698">
        <v>145.49</v>
      </c>
      <c r="D3698">
        <v>147.94</v>
      </c>
      <c r="E3698">
        <v>145.16999999999999</v>
      </c>
      <c r="F3698">
        <v>147.88</v>
      </c>
      <c r="G3698">
        <v>143.43</v>
      </c>
      <c r="H3698" s="2">
        <v>729900</v>
      </c>
      <c r="I3698" s="8" cm="1">
        <f t="array" ref="I3698">IFERROR(MarketData[[#This Row],[Adjusted Close]]/_xlfn.XLOOKUP(1,
(MarketData[ETF]=MarketData[[#This Row],[ETF]])*(MarketData[Date]&lt;MarketData[[#This Row],[Date]]),
MarketData[Adjusted Close],
,0,-1)-1,"")</f>
        <v>1.579320113314453E-2</v>
      </c>
      <c r="J3698" s="9" t="str" cm="1">
        <f t="array" ref="J3698">IFERROR(
(_xlfn.XLOOKUP(1,(MarketData[ETF]=H3698)*(MarketData[Date]=I3698),MarketData[Adjusted Close]) /
_xlfn.XLOOKUP(1,(MarketData[ETF]=H3698)*(MarketData[Date]=WORKDAY(I3698,-1)),MarketData[Adjusted Close]))-1,
""
)</f>
        <v/>
      </c>
    </row>
    <row r="3699" spans="1:10" ht="15.75" x14ac:dyDescent="0.25">
      <c r="A3699" t="s">
        <v>10</v>
      </c>
      <c r="B3699" s="1">
        <v>44474</v>
      </c>
      <c r="C3699">
        <v>145.38999999999999</v>
      </c>
      <c r="D3699">
        <v>147.80000000000001</v>
      </c>
      <c r="E3699">
        <v>145.29</v>
      </c>
      <c r="F3699">
        <v>146.88</v>
      </c>
      <c r="G3699">
        <v>142.46</v>
      </c>
      <c r="H3699" s="2">
        <v>1172800</v>
      </c>
      <c r="I3699" s="8" cm="1">
        <f t="array" ref="I3699">IFERROR(MarketData[[#This Row],[Adjusted Close]]/_xlfn.XLOOKUP(1,
(MarketData[ETF]=MarketData[[#This Row],[ETF]])*(MarketData[Date]&lt;MarketData[[#This Row],[Date]]),
MarketData[Adjusted Close],
,0,-1)-1,"")</f>
        <v>8.9235127478755061E-3</v>
      </c>
      <c r="J3699" s="9" t="str" cm="1">
        <f t="array" ref="J3699">IFERROR(
(_xlfn.XLOOKUP(1,(MarketData[ETF]=H3699)*(MarketData[Date]=I3699),MarketData[Adjusted Close]) /
_xlfn.XLOOKUP(1,(MarketData[ETF]=H3699)*(MarketData[Date]=WORKDAY(I3699,-1)),MarketData[Adjusted Close]))-1,
""
)</f>
        <v/>
      </c>
    </row>
    <row r="3700" spans="1:10" ht="15.75" x14ac:dyDescent="0.25">
      <c r="A3700" t="s">
        <v>10</v>
      </c>
      <c r="B3700" s="1">
        <v>44473</v>
      </c>
      <c r="C3700">
        <v>147.31</v>
      </c>
      <c r="D3700">
        <v>147.4</v>
      </c>
      <c r="E3700">
        <v>143.97999999999999</v>
      </c>
      <c r="F3700">
        <v>145.01</v>
      </c>
      <c r="G3700">
        <v>140.65</v>
      </c>
      <c r="H3700" s="2">
        <v>1071800</v>
      </c>
      <c r="I3700" s="8" cm="1">
        <f t="array" ref="I3700">IFERROR(MarketData[[#This Row],[Adjusted Close]]/_xlfn.XLOOKUP(1,
(MarketData[ETF]=MarketData[[#This Row],[ETF]])*(MarketData[Date]&lt;MarketData[[#This Row],[Date]]),
MarketData[Adjusted Close],
,0,-1)-1,"")</f>
        <v>-3.8951841359772255E-3</v>
      </c>
      <c r="J3700" s="9" t="str" cm="1">
        <f t="array" ref="J3700">IFERROR(
(_xlfn.XLOOKUP(1,(MarketData[ETF]=H3700)*(MarketData[Date]=I3700),MarketData[Adjusted Close]) /
_xlfn.XLOOKUP(1,(MarketData[ETF]=H3700)*(MarketData[Date]=WORKDAY(I3700,-1)),MarketData[Adjusted Close]))-1,
""
)</f>
        <v/>
      </c>
    </row>
    <row r="3701" spans="1:10" ht="15.75" x14ac:dyDescent="0.25">
      <c r="A3701" t="s">
        <v>10</v>
      </c>
      <c r="B3701" s="1">
        <v>44470</v>
      </c>
      <c r="C3701">
        <v>147.4</v>
      </c>
      <c r="D3701">
        <v>148.46</v>
      </c>
      <c r="E3701">
        <v>145.68</v>
      </c>
      <c r="F3701">
        <v>148.03</v>
      </c>
      <c r="G3701">
        <v>143.58000000000001</v>
      </c>
      <c r="H3701" s="2">
        <v>786500</v>
      </c>
      <c r="I3701" s="8" cm="1">
        <f t="array" ref="I3701">IFERROR(MarketData[[#This Row],[Adjusted Close]]/_xlfn.XLOOKUP(1,
(MarketData[ETF]=MarketData[[#This Row],[ETF]])*(MarketData[Date]&lt;MarketData[[#This Row],[Date]]),
MarketData[Adjusted Close],
,0,-1)-1,"")</f>
        <v>1.6855524079320228E-2</v>
      </c>
      <c r="J3701" s="9" t="str" cm="1">
        <f t="array" ref="J3701">IFERROR(
(_xlfn.XLOOKUP(1,(MarketData[ETF]=H3701)*(MarketData[Date]=I3701),MarketData[Adjusted Close]) /
_xlfn.XLOOKUP(1,(MarketData[ETF]=H3701)*(MarketData[Date]=WORKDAY(I3701,-1)),MarketData[Adjusted Close]))-1,
""
)</f>
        <v/>
      </c>
    </row>
    <row r="3702" spans="1:10" ht="15.75" x14ac:dyDescent="0.25">
      <c r="A3702" t="s">
        <v>10</v>
      </c>
      <c r="B3702" s="1">
        <v>44469</v>
      </c>
      <c r="C3702">
        <v>148.38</v>
      </c>
      <c r="D3702">
        <v>149.04</v>
      </c>
      <c r="E3702">
        <v>147</v>
      </c>
      <c r="F3702">
        <v>147.11000000000001</v>
      </c>
      <c r="G3702">
        <v>142.69</v>
      </c>
      <c r="H3702" s="2">
        <v>1045300</v>
      </c>
      <c r="I3702" s="8" cm="1">
        <f t="array" ref="I3702">IFERROR(MarketData[[#This Row],[Adjusted Close]]/_xlfn.XLOOKUP(1,
(MarketData[ETF]=MarketData[[#This Row],[ETF]])*(MarketData[Date]&lt;MarketData[[#This Row],[Date]]),
MarketData[Adjusted Close],
,0,-1)-1,"")</f>
        <v>1.0552407932011398E-2</v>
      </c>
      <c r="J3702" s="9" t="str" cm="1">
        <f t="array" ref="J3702">IFERROR(
(_xlfn.XLOOKUP(1,(MarketData[ETF]=H3702)*(MarketData[Date]=I3702),MarketData[Adjusted Close]) /
_xlfn.XLOOKUP(1,(MarketData[ETF]=H3702)*(MarketData[Date]=WORKDAY(I3702,-1)),MarketData[Adjusted Close]))-1,
""
)</f>
        <v/>
      </c>
    </row>
    <row r="3703" spans="1:10" ht="15.75" x14ac:dyDescent="0.25">
      <c r="A3703" t="s">
        <v>10</v>
      </c>
      <c r="B3703" s="1">
        <v>44468</v>
      </c>
      <c r="C3703">
        <v>148.43</v>
      </c>
      <c r="D3703">
        <v>149.29</v>
      </c>
      <c r="E3703">
        <v>147.46</v>
      </c>
      <c r="F3703">
        <v>147.66999999999999</v>
      </c>
      <c r="G3703">
        <v>143.22999999999999</v>
      </c>
      <c r="H3703" s="2">
        <v>666800</v>
      </c>
      <c r="I3703" s="8" cm="1">
        <f t="array" ref="I3703">IFERROR(MarketData[[#This Row],[Adjusted Close]]/_xlfn.XLOOKUP(1,
(MarketData[ETF]=MarketData[[#This Row],[ETF]])*(MarketData[Date]&lt;MarketData[[#This Row],[Date]]),
MarketData[Adjusted Close],
,0,-1)-1,"")</f>
        <v>1.43767705382436E-2</v>
      </c>
      <c r="J3703" s="9" t="str" cm="1">
        <f t="array" ref="J3703">IFERROR(
(_xlfn.XLOOKUP(1,(MarketData[ETF]=H3703)*(MarketData[Date]=I3703),MarketData[Adjusted Close]) /
_xlfn.XLOOKUP(1,(MarketData[ETF]=H3703)*(MarketData[Date]=WORKDAY(I3703,-1)),MarketData[Adjusted Close]))-1,
""
)</f>
        <v/>
      </c>
    </row>
    <row r="3704" spans="1:10" ht="15.75" x14ac:dyDescent="0.25">
      <c r="A3704" t="s">
        <v>10</v>
      </c>
      <c r="B3704" s="1">
        <v>44467</v>
      </c>
      <c r="C3704">
        <v>150.27000000000001</v>
      </c>
      <c r="D3704">
        <v>150.53</v>
      </c>
      <c r="E3704">
        <v>147.75</v>
      </c>
      <c r="F3704">
        <v>148.05000000000001</v>
      </c>
      <c r="G3704">
        <v>143.6</v>
      </c>
      <c r="H3704" s="2">
        <v>844100</v>
      </c>
      <c r="I3704" s="8" cm="1">
        <f t="array" ref="I3704">IFERROR(MarketData[[#This Row],[Adjusted Close]]/_xlfn.XLOOKUP(1,
(MarketData[ETF]=MarketData[[#This Row],[ETF]])*(MarketData[Date]&lt;MarketData[[#This Row],[Date]]),
MarketData[Adjusted Close],
,0,-1)-1,"")</f>
        <v>1.6997167138810276E-2</v>
      </c>
      <c r="J3704" s="9" t="str" cm="1">
        <f t="array" ref="J3704">IFERROR(
(_xlfn.XLOOKUP(1,(MarketData[ETF]=H3704)*(MarketData[Date]=I3704),MarketData[Adjusted Close]) /
_xlfn.XLOOKUP(1,(MarketData[ETF]=H3704)*(MarketData[Date]=WORKDAY(I3704,-1)),MarketData[Adjusted Close]))-1,
""
)</f>
        <v/>
      </c>
    </row>
    <row r="3705" spans="1:10" ht="15.75" x14ac:dyDescent="0.25">
      <c r="A3705" t="s">
        <v>10</v>
      </c>
      <c r="B3705" s="1">
        <v>44466</v>
      </c>
      <c r="C3705">
        <v>152.11000000000001</v>
      </c>
      <c r="D3705">
        <v>152.56</v>
      </c>
      <c r="E3705">
        <v>151.16999999999999</v>
      </c>
      <c r="F3705">
        <v>152.22</v>
      </c>
      <c r="G3705">
        <v>147.63999999999999</v>
      </c>
      <c r="H3705" s="2">
        <v>488600</v>
      </c>
      <c r="I3705" s="8" cm="1">
        <f t="array" ref="I3705">IFERROR(MarketData[[#This Row],[Adjusted Close]]/_xlfn.XLOOKUP(1,
(MarketData[ETF]=MarketData[[#This Row],[ETF]])*(MarketData[Date]&lt;MarketData[[#This Row],[Date]]),
MarketData[Adjusted Close],
,0,-1)-1,"")</f>
        <v>4.5609065155807427E-2</v>
      </c>
      <c r="J3705" s="9" t="str" cm="1">
        <f t="array" ref="J3705">IFERROR(
(_xlfn.XLOOKUP(1,(MarketData[ETF]=H3705)*(MarketData[Date]=I3705),MarketData[Adjusted Close]) /
_xlfn.XLOOKUP(1,(MarketData[ETF]=H3705)*(MarketData[Date]=WORKDAY(I3705,-1)),MarketData[Adjusted Close]))-1,
""
)</f>
        <v/>
      </c>
    </row>
    <row r="3706" spans="1:10" ht="15.75" x14ac:dyDescent="0.25">
      <c r="A3706" t="s">
        <v>10</v>
      </c>
      <c r="B3706" s="1">
        <v>44463</v>
      </c>
      <c r="C3706">
        <v>152.33000000000001</v>
      </c>
      <c r="D3706">
        <v>153.6</v>
      </c>
      <c r="E3706">
        <v>152.19999999999999</v>
      </c>
      <c r="F3706">
        <v>153.44</v>
      </c>
      <c r="G3706">
        <v>148.83000000000001</v>
      </c>
      <c r="H3706" s="2">
        <v>330300</v>
      </c>
      <c r="I3706" s="8" cm="1">
        <f t="array" ref="I3706">IFERROR(MarketData[[#This Row],[Adjusted Close]]/_xlfn.XLOOKUP(1,
(MarketData[ETF]=MarketData[[#This Row],[ETF]])*(MarketData[Date]&lt;MarketData[[#This Row],[Date]]),
MarketData[Adjusted Close],
,0,-1)-1,"")</f>
        <v>5.4036827195467652E-2</v>
      </c>
      <c r="J3706" s="9" t="str" cm="1">
        <f t="array" ref="J3706">IFERROR(
(_xlfn.XLOOKUP(1,(MarketData[ETF]=H3706)*(MarketData[Date]=I3706),MarketData[Adjusted Close]) /
_xlfn.XLOOKUP(1,(MarketData[ETF]=H3706)*(MarketData[Date]=WORKDAY(I3706,-1)),MarketData[Adjusted Close]))-1,
""
)</f>
        <v/>
      </c>
    </row>
    <row r="3707" spans="1:10" ht="15.75" x14ac:dyDescent="0.25">
      <c r="A3707" t="s">
        <v>10</v>
      </c>
      <c r="B3707" s="1">
        <v>44462</v>
      </c>
      <c r="C3707">
        <v>152.4</v>
      </c>
      <c r="D3707">
        <v>153.72</v>
      </c>
      <c r="E3707">
        <v>152.19</v>
      </c>
      <c r="F3707">
        <v>153.25</v>
      </c>
      <c r="G3707">
        <v>148.63999999999999</v>
      </c>
      <c r="H3707" s="2">
        <v>319200</v>
      </c>
      <c r="I3707" s="8" cm="1">
        <f t="array" ref="I3707">IFERROR(MarketData[[#This Row],[Adjusted Close]]/_xlfn.XLOOKUP(1,
(MarketData[ETF]=MarketData[[#This Row],[ETF]])*(MarketData[Date]&lt;MarketData[[#This Row],[Date]]),
MarketData[Adjusted Close],
,0,-1)-1,"")</f>
        <v>5.2691218130311634E-2</v>
      </c>
      <c r="J3707" s="9" t="str" cm="1">
        <f t="array" ref="J3707">IFERROR(
(_xlfn.XLOOKUP(1,(MarketData[ETF]=H3707)*(MarketData[Date]=I3707),MarketData[Adjusted Close]) /
_xlfn.XLOOKUP(1,(MarketData[ETF]=H3707)*(MarketData[Date]=WORKDAY(I3707,-1)),MarketData[Adjusted Close]))-1,
""
)</f>
        <v/>
      </c>
    </row>
    <row r="3708" spans="1:10" ht="15.75" x14ac:dyDescent="0.25">
      <c r="A3708" t="s">
        <v>10</v>
      </c>
      <c r="B3708" s="1">
        <v>44461</v>
      </c>
      <c r="C3708">
        <v>150.94999999999999</v>
      </c>
      <c r="D3708">
        <v>152.5</v>
      </c>
      <c r="E3708">
        <v>150.44999999999999</v>
      </c>
      <c r="F3708">
        <v>151.87</v>
      </c>
      <c r="G3708">
        <v>147.30000000000001</v>
      </c>
      <c r="H3708" s="2">
        <v>403500</v>
      </c>
      <c r="I3708" s="8" cm="1">
        <f t="array" ref="I3708">IFERROR(MarketData[[#This Row],[Adjusted Close]]/_xlfn.XLOOKUP(1,
(MarketData[ETF]=MarketData[[#This Row],[ETF]])*(MarketData[Date]&lt;MarketData[[#This Row],[Date]]),
MarketData[Adjusted Close],
,0,-1)-1,"")</f>
        <v>4.3201133144476156E-2</v>
      </c>
      <c r="J3708" s="9" t="str" cm="1">
        <f t="array" ref="J3708">IFERROR(
(_xlfn.XLOOKUP(1,(MarketData[ETF]=H3708)*(MarketData[Date]=I3708),MarketData[Adjusted Close]) /
_xlfn.XLOOKUP(1,(MarketData[ETF]=H3708)*(MarketData[Date]=WORKDAY(I3708,-1)),MarketData[Adjusted Close]))-1,
""
)</f>
        <v/>
      </c>
    </row>
    <row r="3709" spans="1:10" ht="15.75" x14ac:dyDescent="0.25">
      <c r="A3709" t="s">
        <v>10</v>
      </c>
      <c r="B3709" s="1">
        <v>44460</v>
      </c>
      <c r="C3709">
        <v>151.26</v>
      </c>
      <c r="D3709">
        <v>151.55000000000001</v>
      </c>
      <c r="E3709">
        <v>150.06</v>
      </c>
      <c r="F3709">
        <v>150.44999999999999</v>
      </c>
      <c r="G3709">
        <v>145.93</v>
      </c>
      <c r="H3709" s="2">
        <v>992800</v>
      </c>
      <c r="I3709" s="8" cm="1">
        <f t="array" ref="I3709">IFERROR(MarketData[[#This Row],[Adjusted Close]]/_xlfn.XLOOKUP(1,
(MarketData[ETF]=MarketData[[#This Row],[ETF]])*(MarketData[Date]&lt;MarketData[[#This Row],[Date]]),
MarketData[Adjusted Close],
,0,-1)-1,"")</f>
        <v>3.3498583569405271E-2</v>
      </c>
      <c r="J3709" s="9" t="str" cm="1">
        <f t="array" ref="J3709">IFERROR(
(_xlfn.XLOOKUP(1,(MarketData[ETF]=H3709)*(MarketData[Date]=I3709),MarketData[Adjusted Close]) /
_xlfn.XLOOKUP(1,(MarketData[ETF]=H3709)*(MarketData[Date]=WORKDAY(I3709,-1)),MarketData[Adjusted Close]))-1,
""
)</f>
        <v/>
      </c>
    </row>
    <row r="3710" spans="1:10" ht="15.75" x14ac:dyDescent="0.25">
      <c r="A3710" t="s">
        <v>10</v>
      </c>
      <c r="B3710" s="1">
        <v>44459</v>
      </c>
      <c r="C3710">
        <v>151.09</v>
      </c>
      <c r="D3710">
        <v>151.9</v>
      </c>
      <c r="E3710">
        <v>148.35</v>
      </c>
      <c r="F3710">
        <v>150.4</v>
      </c>
      <c r="G3710">
        <v>145.88</v>
      </c>
      <c r="H3710" s="2">
        <v>1770000</v>
      </c>
      <c r="I3710" s="8" cm="1">
        <f t="array" ref="I3710">IFERROR(MarketData[[#This Row],[Adjusted Close]]/_xlfn.XLOOKUP(1,
(MarketData[ETF]=MarketData[[#This Row],[ETF]])*(MarketData[Date]&lt;MarketData[[#This Row],[Date]]),
MarketData[Adjusted Close],
,0,-1)-1,"")</f>
        <v>3.3144475920680039E-2</v>
      </c>
      <c r="J3710" s="9" t="str" cm="1">
        <f t="array" ref="J3710">IFERROR(
(_xlfn.XLOOKUP(1,(MarketData[ETF]=H3710)*(MarketData[Date]=I3710),MarketData[Adjusted Close]) /
_xlfn.XLOOKUP(1,(MarketData[ETF]=H3710)*(MarketData[Date]=WORKDAY(I3710,-1)),MarketData[Adjusted Close]))-1,
""
)</f>
        <v/>
      </c>
    </row>
    <row r="3711" spans="1:10" ht="15.75" x14ac:dyDescent="0.25">
      <c r="A3711" t="s">
        <v>10</v>
      </c>
      <c r="B3711" s="1">
        <v>44456</v>
      </c>
      <c r="C3711">
        <v>155.16</v>
      </c>
      <c r="D3711">
        <v>155.16</v>
      </c>
      <c r="E3711">
        <v>153.22999999999999</v>
      </c>
      <c r="F3711">
        <v>153.66999999999999</v>
      </c>
      <c r="G3711">
        <v>148.88999999999999</v>
      </c>
      <c r="H3711" s="2">
        <v>358200</v>
      </c>
      <c r="I3711" s="8" cm="1">
        <f t="array" ref="I3711">IFERROR(MarketData[[#This Row],[Adjusted Close]]/_xlfn.XLOOKUP(1,
(MarketData[ETF]=MarketData[[#This Row],[ETF]])*(MarketData[Date]&lt;MarketData[[#This Row],[Date]]),
MarketData[Adjusted Close],
,0,-1)-1,"")</f>
        <v>5.4461756373937575E-2</v>
      </c>
      <c r="J3711" s="9" t="str" cm="1">
        <f t="array" ref="J3711">IFERROR(
(_xlfn.XLOOKUP(1,(MarketData[ETF]=H3711)*(MarketData[Date]=I3711),MarketData[Adjusted Close]) /
_xlfn.XLOOKUP(1,(MarketData[ETF]=H3711)*(MarketData[Date]=WORKDAY(I3711,-1)),MarketData[Adjusted Close]))-1,
""
)</f>
        <v/>
      </c>
    </row>
    <row r="3712" spans="1:10" ht="15.75" x14ac:dyDescent="0.25">
      <c r="A3712" t="s">
        <v>10</v>
      </c>
      <c r="B3712" s="1">
        <v>44455</v>
      </c>
      <c r="C3712">
        <v>154.83000000000001</v>
      </c>
      <c r="D3712">
        <v>155.71</v>
      </c>
      <c r="E3712">
        <v>154.01</v>
      </c>
      <c r="F3712">
        <v>155.47</v>
      </c>
      <c r="G3712">
        <v>150.63</v>
      </c>
      <c r="H3712" s="2">
        <v>446100</v>
      </c>
      <c r="I3712" s="8" cm="1">
        <f t="array" ref="I3712">IFERROR(MarketData[[#This Row],[Adjusted Close]]/_xlfn.XLOOKUP(1,
(MarketData[ETF]=MarketData[[#This Row],[ETF]])*(MarketData[Date]&lt;MarketData[[#This Row],[Date]]),
MarketData[Adjusted Close],
,0,-1)-1,"")</f>
        <v>6.6784702549575137E-2</v>
      </c>
      <c r="J3712" s="9" t="str" cm="1">
        <f t="array" ref="J3712">IFERROR(
(_xlfn.XLOOKUP(1,(MarketData[ETF]=H3712)*(MarketData[Date]=I3712),MarketData[Adjusted Close]) /
_xlfn.XLOOKUP(1,(MarketData[ETF]=H3712)*(MarketData[Date]=WORKDAY(I3712,-1)),MarketData[Adjusted Close]))-1,
""
)</f>
        <v/>
      </c>
    </row>
    <row r="3713" spans="1:10" ht="15.75" x14ac:dyDescent="0.25">
      <c r="A3713" t="s">
        <v>10</v>
      </c>
      <c r="B3713" s="1">
        <v>44454</v>
      </c>
      <c r="C3713">
        <v>154.43</v>
      </c>
      <c r="D3713">
        <v>155.51</v>
      </c>
      <c r="E3713">
        <v>153.5</v>
      </c>
      <c r="F3713">
        <v>155.36000000000001</v>
      </c>
      <c r="G3713">
        <v>150.53</v>
      </c>
      <c r="H3713" s="2">
        <v>445500</v>
      </c>
      <c r="I3713" s="8" cm="1">
        <f t="array" ref="I3713">IFERROR(MarketData[[#This Row],[Adjusted Close]]/_xlfn.XLOOKUP(1,
(MarketData[ETF]=MarketData[[#This Row],[ETF]])*(MarketData[Date]&lt;MarketData[[#This Row],[Date]]),
MarketData[Adjusted Close],
,0,-1)-1,"")</f>
        <v>6.6076487252124672E-2</v>
      </c>
      <c r="J3713" s="9" t="str" cm="1">
        <f t="array" ref="J3713">IFERROR(
(_xlfn.XLOOKUP(1,(MarketData[ETF]=H3713)*(MarketData[Date]=I3713),MarketData[Adjusted Close]) /
_xlfn.XLOOKUP(1,(MarketData[ETF]=H3713)*(MarketData[Date]=WORKDAY(I3713,-1)),MarketData[Adjusted Close]))-1,
""
)</f>
        <v/>
      </c>
    </row>
    <row r="3714" spans="1:10" ht="15.75" x14ac:dyDescent="0.25">
      <c r="A3714" t="s">
        <v>10</v>
      </c>
      <c r="B3714" s="1">
        <v>44453</v>
      </c>
      <c r="C3714">
        <v>155.31</v>
      </c>
      <c r="D3714">
        <v>155.57</v>
      </c>
      <c r="E3714">
        <v>153.84</v>
      </c>
      <c r="F3714">
        <v>154.24</v>
      </c>
      <c r="G3714">
        <v>149.44</v>
      </c>
      <c r="H3714" s="2">
        <v>326700</v>
      </c>
      <c r="I3714" s="8" cm="1">
        <f t="array" ref="I3714">IFERROR(MarketData[[#This Row],[Adjusted Close]]/_xlfn.XLOOKUP(1,
(MarketData[ETF]=MarketData[[#This Row],[ETF]])*(MarketData[Date]&lt;MarketData[[#This Row],[Date]]),
MarketData[Adjusted Close],
,0,-1)-1,"")</f>
        <v>5.8356940509915134E-2</v>
      </c>
      <c r="J3714" s="9" t="str" cm="1">
        <f t="array" ref="J3714">IFERROR(
(_xlfn.XLOOKUP(1,(MarketData[ETF]=H3714)*(MarketData[Date]=I3714),MarketData[Adjusted Close]) /
_xlfn.XLOOKUP(1,(MarketData[ETF]=H3714)*(MarketData[Date]=WORKDAY(I3714,-1)),MarketData[Adjusted Close]))-1,
""
)</f>
        <v/>
      </c>
    </row>
    <row r="3715" spans="1:10" ht="15.75" x14ac:dyDescent="0.25">
      <c r="A3715" t="s">
        <v>10</v>
      </c>
      <c r="B3715" s="1">
        <v>44452</v>
      </c>
      <c r="C3715">
        <v>155.77000000000001</v>
      </c>
      <c r="D3715">
        <v>155.93</v>
      </c>
      <c r="E3715">
        <v>153.80000000000001</v>
      </c>
      <c r="F3715">
        <v>154.68</v>
      </c>
      <c r="G3715">
        <v>149.87</v>
      </c>
      <c r="H3715" s="2">
        <v>335200</v>
      </c>
      <c r="I3715" s="8" cm="1">
        <f t="array" ref="I3715">IFERROR(MarketData[[#This Row],[Adjusted Close]]/_xlfn.XLOOKUP(1,
(MarketData[ETF]=MarketData[[#This Row],[ETF]])*(MarketData[Date]&lt;MarketData[[#This Row],[Date]]),
MarketData[Adjusted Close],
,0,-1)-1,"")</f>
        <v>6.1402266288951957E-2</v>
      </c>
      <c r="J3715" s="9" t="str" cm="1">
        <f t="array" ref="J3715">IFERROR(
(_xlfn.XLOOKUP(1,(MarketData[ETF]=H3715)*(MarketData[Date]=I3715),MarketData[Adjusted Close]) /
_xlfn.XLOOKUP(1,(MarketData[ETF]=H3715)*(MarketData[Date]=WORKDAY(I3715,-1)),MarketData[Adjusted Close]))-1,
""
)</f>
        <v/>
      </c>
    </row>
    <row r="3716" spans="1:10" ht="15.75" x14ac:dyDescent="0.25">
      <c r="A3716" t="s">
        <v>10</v>
      </c>
      <c r="B3716" s="1">
        <v>44449</v>
      </c>
      <c r="C3716">
        <v>156.71</v>
      </c>
      <c r="D3716">
        <v>156.97</v>
      </c>
      <c r="E3716">
        <v>154.65</v>
      </c>
      <c r="F3716">
        <v>154.80000000000001</v>
      </c>
      <c r="G3716">
        <v>149.97999999999999</v>
      </c>
      <c r="H3716" s="2">
        <v>344400</v>
      </c>
      <c r="I3716" s="8" cm="1">
        <f t="array" ref="I3716">IFERROR(MarketData[[#This Row],[Adjusted Close]]/_xlfn.XLOOKUP(1,
(MarketData[ETF]=MarketData[[#This Row],[ETF]])*(MarketData[Date]&lt;MarketData[[#This Row],[Date]]),
MarketData[Adjusted Close],
,0,-1)-1,"")</f>
        <v>6.2181303116147335E-2</v>
      </c>
      <c r="J3716" s="9" t="str" cm="1">
        <f t="array" ref="J3716">IFERROR(
(_xlfn.XLOOKUP(1,(MarketData[ETF]=H3716)*(MarketData[Date]=I3716),MarketData[Adjusted Close]) /
_xlfn.XLOOKUP(1,(MarketData[ETF]=H3716)*(MarketData[Date]=WORKDAY(I3716,-1)),MarketData[Adjusted Close]))-1,
""
)</f>
        <v/>
      </c>
    </row>
    <row r="3717" spans="1:10" ht="15.75" x14ac:dyDescent="0.25">
      <c r="A3717" t="s">
        <v>10</v>
      </c>
      <c r="B3717" s="1">
        <v>44448</v>
      </c>
      <c r="C3717">
        <v>156.58000000000001</v>
      </c>
      <c r="D3717">
        <v>157.03</v>
      </c>
      <c r="E3717">
        <v>155.87</v>
      </c>
      <c r="F3717">
        <v>155.96</v>
      </c>
      <c r="G3717">
        <v>151.11000000000001</v>
      </c>
      <c r="H3717" s="2">
        <v>317100</v>
      </c>
      <c r="I3717" s="8" cm="1">
        <f t="array" ref="I3717">IFERROR(MarketData[[#This Row],[Adjusted Close]]/_xlfn.XLOOKUP(1,
(MarketData[ETF]=MarketData[[#This Row],[ETF]])*(MarketData[Date]&lt;MarketData[[#This Row],[Date]]),
MarketData[Adjusted Close],
,0,-1)-1,"")</f>
        <v>7.0184135977337192E-2</v>
      </c>
      <c r="J3717" s="9" t="str" cm="1">
        <f t="array" ref="J3717">IFERROR(
(_xlfn.XLOOKUP(1,(MarketData[ETF]=H3717)*(MarketData[Date]=I3717),MarketData[Adjusted Close]) /
_xlfn.XLOOKUP(1,(MarketData[ETF]=H3717)*(MarketData[Date]=WORKDAY(I3717,-1)),MarketData[Adjusted Close]))-1,
""
)</f>
        <v/>
      </c>
    </row>
    <row r="3718" spans="1:10" ht="15.75" x14ac:dyDescent="0.25">
      <c r="A3718" t="s">
        <v>10</v>
      </c>
      <c r="B3718" s="1">
        <v>44447</v>
      </c>
      <c r="C3718">
        <v>156.94999999999999</v>
      </c>
      <c r="D3718">
        <v>156.94999999999999</v>
      </c>
      <c r="E3718">
        <v>155.55000000000001</v>
      </c>
      <c r="F3718">
        <v>156.51</v>
      </c>
      <c r="G3718">
        <v>151.63999999999999</v>
      </c>
      <c r="H3718" s="2">
        <v>348100</v>
      </c>
      <c r="I3718" s="8" cm="1">
        <f t="array" ref="I3718">IFERROR(MarketData[[#This Row],[Adjusted Close]]/_xlfn.XLOOKUP(1,
(MarketData[ETF]=MarketData[[#This Row],[ETF]])*(MarketData[Date]&lt;MarketData[[#This Row],[Date]]),
MarketData[Adjusted Close],
,0,-1)-1,"")</f>
        <v>7.3937677053824258E-2</v>
      </c>
      <c r="J3718" s="9" t="str" cm="1">
        <f t="array" ref="J3718">IFERROR(
(_xlfn.XLOOKUP(1,(MarketData[ETF]=H3718)*(MarketData[Date]=I3718),MarketData[Adjusted Close]) /
_xlfn.XLOOKUP(1,(MarketData[ETF]=H3718)*(MarketData[Date]=WORKDAY(I3718,-1)),MarketData[Adjusted Close]))-1,
""
)</f>
        <v/>
      </c>
    </row>
    <row r="3719" spans="1:10" ht="15.75" x14ac:dyDescent="0.25">
      <c r="A3719" t="s">
        <v>10</v>
      </c>
      <c r="B3719" s="1">
        <v>44446</v>
      </c>
      <c r="C3719">
        <v>156.86000000000001</v>
      </c>
      <c r="D3719">
        <v>157.31</v>
      </c>
      <c r="E3719">
        <v>156.38</v>
      </c>
      <c r="F3719">
        <v>157.04</v>
      </c>
      <c r="G3719">
        <v>152.15</v>
      </c>
      <c r="H3719" s="2">
        <v>293900</v>
      </c>
      <c r="I3719" s="8" cm="1">
        <f t="array" ref="I3719">IFERROR(MarketData[[#This Row],[Adjusted Close]]/_xlfn.XLOOKUP(1,
(MarketData[ETF]=MarketData[[#This Row],[ETF]])*(MarketData[Date]&lt;MarketData[[#This Row],[Date]]),
MarketData[Adjusted Close],
,0,-1)-1,"")</f>
        <v>7.7549575070821719E-2</v>
      </c>
      <c r="J3719" s="9" t="str" cm="1">
        <f t="array" ref="J3719">IFERROR(
(_xlfn.XLOOKUP(1,(MarketData[ETF]=H3719)*(MarketData[Date]=I3719),MarketData[Adjusted Close]) /
_xlfn.XLOOKUP(1,(MarketData[ETF]=H3719)*(MarketData[Date]=WORKDAY(I3719,-1)),MarketData[Adjusted Close]))-1,
""
)</f>
        <v/>
      </c>
    </row>
    <row r="3720" spans="1:10" ht="15.75" x14ac:dyDescent="0.25">
      <c r="A3720" t="s">
        <v>10</v>
      </c>
      <c r="B3720" s="1">
        <v>44442</v>
      </c>
      <c r="C3720">
        <v>155.93</v>
      </c>
      <c r="D3720">
        <v>156.94999999999999</v>
      </c>
      <c r="E3720">
        <v>155.93</v>
      </c>
      <c r="F3720">
        <v>156.82</v>
      </c>
      <c r="G3720">
        <v>151.94</v>
      </c>
      <c r="H3720" s="2">
        <v>214500</v>
      </c>
      <c r="I3720" s="8" cm="1">
        <f t="array" ref="I3720">IFERROR(MarketData[[#This Row],[Adjusted Close]]/_xlfn.XLOOKUP(1,
(MarketData[ETF]=MarketData[[#This Row],[ETF]])*(MarketData[Date]&lt;MarketData[[#This Row],[Date]]),
MarketData[Adjusted Close],
,0,-1)-1,"")</f>
        <v>7.6062322946175653E-2</v>
      </c>
      <c r="J3720" s="9" t="str" cm="1">
        <f t="array" ref="J3720">IFERROR(
(_xlfn.XLOOKUP(1,(MarketData[ETF]=H3720)*(MarketData[Date]=I3720),MarketData[Adjusted Close]) /
_xlfn.XLOOKUP(1,(MarketData[ETF]=H3720)*(MarketData[Date]=WORKDAY(I3720,-1)),MarketData[Adjusted Close]))-1,
""
)</f>
        <v/>
      </c>
    </row>
    <row r="3721" spans="1:10" ht="15.75" x14ac:dyDescent="0.25">
      <c r="A3721" t="s">
        <v>10</v>
      </c>
      <c r="B3721" s="1">
        <v>44441</v>
      </c>
      <c r="C3721">
        <v>156.97999999999999</v>
      </c>
      <c r="D3721">
        <v>157.12</v>
      </c>
      <c r="E3721">
        <v>155.86000000000001</v>
      </c>
      <c r="F3721">
        <v>156.35</v>
      </c>
      <c r="G3721">
        <v>151.49</v>
      </c>
      <c r="H3721" s="2">
        <v>330600</v>
      </c>
      <c r="I3721" s="8" cm="1">
        <f t="array" ref="I3721">IFERROR(MarketData[[#This Row],[Adjusted Close]]/_xlfn.XLOOKUP(1,
(MarketData[ETF]=MarketData[[#This Row],[ETF]])*(MarketData[Date]&lt;MarketData[[#This Row],[Date]]),
MarketData[Adjusted Close],
,0,-1)-1,"")</f>
        <v>7.2875354107648782E-2</v>
      </c>
      <c r="J3721" s="9" t="str" cm="1">
        <f t="array" ref="J3721">IFERROR(
(_xlfn.XLOOKUP(1,(MarketData[ETF]=H3721)*(MarketData[Date]=I3721),MarketData[Adjusted Close]) /
_xlfn.XLOOKUP(1,(MarketData[ETF]=H3721)*(MarketData[Date]=WORKDAY(I3721,-1)),MarketData[Adjusted Close]))-1,
""
)</f>
        <v/>
      </c>
    </row>
    <row r="3722" spans="1:10" ht="15.75" x14ac:dyDescent="0.25">
      <c r="A3722" t="s">
        <v>10</v>
      </c>
      <c r="B3722" s="1">
        <v>44440</v>
      </c>
      <c r="C3722">
        <v>156.63</v>
      </c>
      <c r="D3722">
        <v>157.27000000000001</v>
      </c>
      <c r="E3722">
        <v>156.34</v>
      </c>
      <c r="F3722">
        <v>156.41</v>
      </c>
      <c r="G3722">
        <v>151.54</v>
      </c>
      <c r="H3722" s="2">
        <v>376700</v>
      </c>
      <c r="I3722" s="8" cm="1">
        <f t="array" ref="I3722">IFERROR(MarketData[[#This Row],[Adjusted Close]]/_xlfn.XLOOKUP(1,
(MarketData[ETF]=MarketData[[#This Row],[ETF]])*(MarketData[Date]&lt;MarketData[[#This Row],[Date]]),
MarketData[Adjusted Close],
,0,-1)-1,"")</f>
        <v>7.3229461756374015E-2</v>
      </c>
      <c r="J3722" s="9" t="str" cm="1">
        <f t="array" ref="J3722">IFERROR(
(_xlfn.XLOOKUP(1,(MarketData[ETF]=H3722)*(MarketData[Date]=I3722),MarketData[Adjusted Close]) /
_xlfn.XLOOKUP(1,(MarketData[ETF]=H3722)*(MarketData[Date]=WORKDAY(I3722,-1)),MarketData[Adjusted Close]))-1,
""
)</f>
        <v/>
      </c>
    </row>
    <row r="3723" spans="1:10" ht="15.75" x14ac:dyDescent="0.25">
      <c r="A3723" t="s">
        <v>10</v>
      </c>
      <c r="B3723" s="1">
        <v>44439</v>
      </c>
      <c r="C3723">
        <v>156.38</v>
      </c>
      <c r="D3723">
        <v>156.38</v>
      </c>
      <c r="E3723">
        <v>155.5</v>
      </c>
      <c r="F3723">
        <v>156.13</v>
      </c>
      <c r="G3723">
        <v>151.27000000000001</v>
      </c>
      <c r="H3723" s="2">
        <v>277800</v>
      </c>
      <c r="I3723" s="8" cm="1">
        <f t="array" ref="I3723">IFERROR(MarketData[[#This Row],[Adjusted Close]]/_xlfn.XLOOKUP(1,
(MarketData[ETF]=MarketData[[#This Row],[ETF]])*(MarketData[Date]&lt;MarketData[[#This Row],[Date]]),
MarketData[Adjusted Close],
,0,-1)-1,"")</f>
        <v>7.1317280453258025E-2</v>
      </c>
      <c r="J3723" s="9" t="str" cm="1">
        <f t="array" ref="J3723">IFERROR(
(_xlfn.XLOOKUP(1,(MarketData[ETF]=H3723)*(MarketData[Date]=I3723),MarketData[Adjusted Close]) /
_xlfn.XLOOKUP(1,(MarketData[ETF]=H3723)*(MarketData[Date]=WORKDAY(I3723,-1)),MarketData[Adjusted Close]))-1,
""
)</f>
        <v/>
      </c>
    </row>
    <row r="3724" spans="1:10" ht="15.75" x14ac:dyDescent="0.25">
      <c r="A3724" t="s">
        <v>10</v>
      </c>
      <c r="B3724" s="1">
        <v>44438</v>
      </c>
      <c r="C3724">
        <v>154.88</v>
      </c>
      <c r="D3724">
        <v>156.47999999999999</v>
      </c>
      <c r="E3724">
        <v>154.88</v>
      </c>
      <c r="F3724">
        <v>156.28</v>
      </c>
      <c r="G3724">
        <v>151.41999999999999</v>
      </c>
      <c r="H3724" s="2">
        <v>822800</v>
      </c>
      <c r="I3724" s="8" cm="1">
        <f t="array" ref="I3724">IFERROR(MarketData[[#This Row],[Adjusted Close]]/_xlfn.XLOOKUP(1,
(MarketData[ETF]=MarketData[[#This Row],[ETF]])*(MarketData[Date]&lt;MarketData[[#This Row],[Date]]),
MarketData[Adjusted Close],
,0,-1)-1,"")</f>
        <v>7.2379603399433501E-2</v>
      </c>
      <c r="J3724" s="9" t="str" cm="1">
        <f t="array" ref="J3724">IFERROR(
(_xlfn.XLOOKUP(1,(MarketData[ETF]=H3724)*(MarketData[Date]=I3724),MarketData[Adjusted Close]) /
_xlfn.XLOOKUP(1,(MarketData[ETF]=H3724)*(MarketData[Date]=WORKDAY(I3724,-1)),MarketData[Adjusted Close]))-1,
""
)</f>
        <v/>
      </c>
    </row>
    <row r="3725" spans="1:10" ht="15.75" x14ac:dyDescent="0.25">
      <c r="A3725" t="s">
        <v>10</v>
      </c>
      <c r="B3725" s="1">
        <v>44435</v>
      </c>
      <c r="C3725">
        <v>153.30000000000001</v>
      </c>
      <c r="D3725">
        <v>154.72999999999999</v>
      </c>
      <c r="E3725">
        <v>153.12</v>
      </c>
      <c r="F3725">
        <v>154.53</v>
      </c>
      <c r="G3725">
        <v>149.72</v>
      </c>
      <c r="H3725" s="2">
        <v>224400</v>
      </c>
      <c r="I3725" s="8" cm="1">
        <f t="array" ref="I3725">IFERROR(MarketData[[#This Row],[Adjusted Close]]/_xlfn.XLOOKUP(1,
(MarketData[ETF]=MarketData[[#This Row],[ETF]])*(MarketData[Date]&lt;MarketData[[#This Row],[Date]]),
MarketData[Adjusted Close],
,0,-1)-1,"")</f>
        <v>6.0339943342776259E-2</v>
      </c>
      <c r="J3725" s="9" t="str" cm="1">
        <f t="array" ref="J3725">IFERROR(
(_xlfn.XLOOKUP(1,(MarketData[ETF]=H3725)*(MarketData[Date]=I3725),MarketData[Adjusted Close]) /
_xlfn.XLOOKUP(1,(MarketData[ETF]=H3725)*(MarketData[Date]=WORKDAY(I3725,-1)),MarketData[Adjusted Close]))-1,
""
)</f>
        <v/>
      </c>
    </row>
    <row r="3726" spans="1:10" ht="15.75" x14ac:dyDescent="0.25">
      <c r="A3726" t="s">
        <v>10</v>
      </c>
      <c r="B3726" s="1">
        <v>44434</v>
      </c>
      <c r="C3726">
        <v>153.75</v>
      </c>
      <c r="D3726">
        <v>153.96</v>
      </c>
      <c r="E3726">
        <v>152.9</v>
      </c>
      <c r="F3726">
        <v>153.07</v>
      </c>
      <c r="G3726">
        <v>148.31</v>
      </c>
      <c r="H3726" s="2">
        <v>341400</v>
      </c>
      <c r="I3726" s="8" cm="1">
        <f t="array" ref="I3726">IFERROR(MarketData[[#This Row],[Adjusted Close]]/_xlfn.XLOOKUP(1,
(MarketData[ETF]=MarketData[[#This Row],[ETF]])*(MarketData[Date]&lt;MarketData[[#This Row],[Date]]),
MarketData[Adjusted Close],
,0,-1)-1,"")</f>
        <v>5.0354107648725277E-2</v>
      </c>
      <c r="J3726" s="9" t="str" cm="1">
        <f t="array" ref="J3726">IFERROR(
(_xlfn.XLOOKUP(1,(MarketData[ETF]=H3726)*(MarketData[Date]=I3726),MarketData[Adjusted Close]) /
_xlfn.XLOOKUP(1,(MarketData[ETF]=H3726)*(MarketData[Date]=WORKDAY(I3726,-1)),MarketData[Adjusted Close]))-1,
""
)</f>
        <v/>
      </c>
    </row>
    <row r="3727" spans="1:10" ht="15.75" x14ac:dyDescent="0.25">
      <c r="A3727" t="s">
        <v>10</v>
      </c>
      <c r="B3727" s="1">
        <v>44433</v>
      </c>
      <c r="C3727">
        <v>154.01</v>
      </c>
      <c r="D3727">
        <v>154.27000000000001</v>
      </c>
      <c r="E3727">
        <v>153.66999999999999</v>
      </c>
      <c r="F3727">
        <v>153.96</v>
      </c>
      <c r="G3727">
        <v>149.16999999999999</v>
      </c>
      <c r="H3727" s="2">
        <v>296200</v>
      </c>
      <c r="I3727" s="8" cm="1">
        <f t="array" ref="I3727">IFERROR(MarketData[[#This Row],[Adjusted Close]]/_xlfn.XLOOKUP(1,
(MarketData[ETF]=MarketData[[#This Row],[ETF]])*(MarketData[Date]&lt;MarketData[[#This Row],[Date]]),
MarketData[Adjusted Close],
,0,-1)-1,"")</f>
        <v>5.6444759206798922E-2</v>
      </c>
      <c r="J3727" s="9" t="str" cm="1">
        <f t="array" ref="J3727">IFERROR(
(_xlfn.XLOOKUP(1,(MarketData[ETF]=H3727)*(MarketData[Date]=I3727),MarketData[Adjusted Close]) /
_xlfn.XLOOKUP(1,(MarketData[ETF]=H3727)*(MarketData[Date]=WORKDAY(I3727,-1)),MarketData[Adjusted Close]))-1,
""
)</f>
        <v/>
      </c>
    </row>
    <row r="3728" spans="1:10" ht="15.75" x14ac:dyDescent="0.25">
      <c r="A3728" t="s">
        <v>10</v>
      </c>
      <c r="B3728" s="1">
        <v>44432</v>
      </c>
      <c r="C3728">
        <v>153.63999999999999</v>
      </c>
      <c r="D3728">
        <v>154.1</v>
      </c>
      <c r="E3728">
        <v>153.44999999999999</v>
      </c>
      <c r="F3728">
        <v>153.87</v>
      </c>
      <c r="G3728">
        <v>149.08000000000001</v>
      </c>
      <c r="H3728" s="2">
        <v>208200</v>
      </c>
      <c r="I3728" s="8" cm="1">
        <f t="array" ref="I3728">IFERROR(MarketData[[#This Row],[Adjusted Close]]/_xlfn.XLOOKUP(1,
(MarketData[ETF]=MarketData[[#This Row],[ETF]])*(MarketData[Date]&lt;MarketData[[#This Row],[Date]]),
MarketData[Adjusted Close],
,0,-1)-1,"")</f>
        <v>5.5807365439093592E-2</v>
      </c>
      <c r="J3728" s="9" t="str" cm="1">
        <f t="array" ref="J3728">IFERROR(
(_xlfn.XLOOKUP(1,(MarketData[ETF]=H3728)*(MarketData[Date]=I3728),MarketData[Adjusted Close]) /
_xlfn.XLOOKUP(1,(MarketData[ETF]=H3728)*(MarketData[Date]=WORKDAY(I3728,-1)),MarketData[Adjusted Close]))-1,
""
)</f>
        <v/>
      </c>
    </row>
    <row r="3729" spans="1:10" ht="15.75" x14ac:dyDescent="0.25">
      <c r="A3729" t="s">
        <v>10</v>
      </c>
      <c r="B3729" s="1">
        <v>44431</v>
      </c>
      <c r="C3729">
        <v>151.57</v>
      </c>
      <c r="D3729">
        <v>153.65</v>
      </c>
      <c r="E3729">
        <v>151.57</v>
      </c>
      <c r="F3729">
        <v>153.36000000000001</v>
      </c>
      <c r="G3729">
        <v>148.59</v>
      </c>
      <c r="H3729" s="2">
        <v>409000</v>
      </c>
      <c r="I3729" s="8" cm="1">
        <f t="array" ref="I3729">IFERROR(MarketData[[#This Row],[Adjusted Close]]/_xlfn.XLOOKUP(1,
(MarketData[ETF]=MarketData[[#This Row],[ETF]])*(MarketData[Date]&lt;MarketData[[#This Row],[Date]]),
MarketData[Adjusted Close],
,0,-1)-1,"")</f>
        <v>5.2337110481586402E-2</v>
      </c>
      <c r="J3729" s="9" t="str" cm="1">
        <f t="array" ref="J3729">IFERROR(
(_xlfn.XLOOKUP(1,(MarketData[ETF]=H3729)*(MarketData[Date]=I3729),MarketData[Adjusted Close]) /
_xlfn.XLOOKUP(1,(MarketData[ETF]=H3729)*(MarketData[Date]=WORKDAY(I3729,-1)),MarketData[Adjusted Close]))-1,
""
)</f>
        <v/>
      </c>
    </row>
    <row r="3730" spans="1:10" ht="15.75" x14ac:dyDescent="0.25">
      <c r="A3730" t="s">
        <v>10</v>
      </c>
      <c r="B3730" s="1">
        <v>44428</v>
      </c>
      <c r="C3730">
        <v>150.07</v>
      </c>
      <c r="D3730">
        <v>151.29</v>
      </c>
      <c r="E3730">
        <v>149.94</v>
      </c>
      <c r="F3730">
        <v>151.12</v>
      </c>
      <c r="G3730">
        <v>146.41999999999999</v>
      </c>
      <c r="H3730" s="2">
        <v>224800</v>
      </c>
      <c r="I3730" s="8" cm="1">
        <f t="array" ref="I3730">IFERROR(MarketData[[#This Row],[Adjusted Close]]/_xlfn.XLOOKUP(1,
(MarketData[ETF]=MarketData[[#This Row],[ETF]])*(MarketData[Date]&lt;MarketData[[#This Row],[Date]]),
MarketData[Adjusted Close],
,0,-1)-1,"")</f>
        <v>3.696883852691224E-2</v>
      </c>
      <c r="J3730" s="9" t="str" cm="1">
        <f t="array" ref="J3730">IFERROR(
(_xlfn.XLOOKUP(1,(MarketData[ETF]=H3730)*(MarketData[Date]=I3730),MarketData[Adjusted Close]) /
_xlfn.XLOOKUP(1,(MarketData[ETF]=H3730)*(MarketData[Date]=WORKDAY(I3730,-1)),MarketData[Adjusted Close]))-1,
""
)</f>
        <v/>
      </c>
    </row>
    <row r="3731" spans="1:10" ht="15.75" x14ac:dyDescent="0.25">
      <c r="A3731" t="s">
        <v>10</v>
      </c>
      <c r="B3731" s="1">
        <v>44427</v>
      </c>
      <c r="C3731">
        <v>148.03</v>
      </c>
      <c r="D3731">
        <v>150.22999999999999</v>
      </c>
      <c r="E3731">
        <v>147.94</v>
      </c>
      <c r="F3731">
        <v>149.57</v>
      </c>
      <c r="G3731">
        <v>144.91999999999999</v>
      </c>
      <c r="H3731" s="2">
        <v>344500</v>
      </c>
      <c r="I3731" s="8" cm="1">
        <f t="array" ref="I3731">IFERROR(MarketData[[#This Row],[Adjusted Close]]/_xlfn.XLOOKUP(1,
(MarketData[ETF]=MarketData[[#This Row],[ETF]])*(MarketData[Date]&lt;MarketData[[#This Row],[Date]]),
MarketData[Adjusted Close],
,0,-1)-1,"")</f>
        <v>2.6345609065155706E-2</v>
      </c>
      <c r="J3731" s="9" t="str" cm="1">
        <f t="array" ref="J3731">IFERROR(
(_xlfn.XLOOKUP(1,(MarketData[ETF]=H3731)*(MarketData[Date]=I3731),MarketData[Adjusted Close]) /
_xlfn.XLOOKUP(1,(MarketData[ETF]=H3731)*(MarketData[Date]=WORKDAY(I3731,-1)),MarketData[Adjusted Close]))-1,
""
)</f>
        <v/>
      </c>
    </row>
    <row r="3732" spans="1:10" ht="15.75" x14ac:dyDescent="0.25">
      <c r="A3732" t="s">
        <v>10</v>
      </c>
      <c r="B3732" s="1">
        <v>44426</v>
      </c>
      <c r="C3732">
        <v>150.01</v>
      </c>
      <c r="D3732">
        <v>150.63</v>
      </c>
      <c r="E3732">
        <v>148.72999999999999</v>
      </c>
      <c r="F3732">
        <v>148.87</v>
      </c>
      <c r="G3732">
        <v>144.24</v>
      </c>
      <c r="H3732" s="2">
        <v>207400</v>
      </c>
      <c r="I3732" s="8" cm="1">
        <f t="array" ref="I3732">IFERROR(MarketData[[#This Row],[Adjusted Close]]/_xlfn.XLOOKUP(1,
(MarketData[ETF]=MarketData[[#This Row],[ETF]])*(MarketData[Date]&lt;MarketData[[#This Row],[Date]]),
MarketData[Adjusted Close],
,0,-1)-1,"")</f>
        <v>2.1529745042493165E-2</v>
      </c>
      <c r="J3732" s="9" t="str" cm="1">
        <f t="array" ref="J3732">IFERROR(
(_xlfn.XLOOKUP(1,(MarketData[ETF]=H3732)*(MarketData[Date]=I3732),MarketData[Adjusted Close]) /
_xlfn.XLOOKUP(1,(MarketData[ETF]=H3732)*(MarketData[Date]=WORKDAY(I3732,-1)),MarketData[Adjusted Close]))-1,
""
)</f>
        <v/>
      </c>
    </row>
    <row r="3733" spans="1:10" ht="15.75" x14ac:dyDescent="0.25">
      <c r="A3733" t="s">
        <v>10</v>
      </c>
      <c r="B3733" s="1">
        <v>44425</v>
      </c>
      <c r="C3733">
        <v>150.49</v>
      </c>
      <c r="D3733">
        <v>150.88</v>
      </c>
      <c r="E3733">
        <v>149.29</v>
      </c>
      <c r="F3733">
        <v>150.31</v>
      </c>
      <c r="G3733">
        <v>145.63</v>
      </c>
      <c r="H3733" s="2">
        <v>381100</v>
      </c>
      <c r="I3733" s="8" cm="1">
        <f t="array" ref="I3733">IFERROR(MarketData[[#This Row],[Adjusted Close]]/_xlfn.XLOOKUP(1,
(MarketData[ETF]=MarketData[[#This Row],[ETF]])*(MarketData[Date]&lt;MarketData[[#This Row],[Date]]),
MarketData[Adjusted Close],
,0,-1)-1,"")</f>
        <v>3.1373937677053876E-2</v>
      </c>
      <c r="J3733" s="9" t="str" cm="1">
        <f t="array" ref="J3733">IFERROR(
(_xlfn.XLOOKUP(1,(MarketData[ETF]=H3733)*(MarketData[Date]=I3733),MarketData[Adjusted Close]) /
_xlfn.XLOOKUP(1,(MarketData[ETF]=H3733)*(MarketData[Date]=WORKDAY(I3733,-1)),MarketData[Adjusted Close]))-1,
""
)</f>
        <v/>
      </c>
    </row>
    <row r="3734" spans="1:10" ht="15.75" x14ac:dyDescent="0.25">
      <c r="A3734" t="s">
        <v>10</v>
      </c>
      <c r="B3734" s="1">
        <v>44424</v>
      </c>
      <c r="C3734">
        <v>151.15</v>
      </c>
      <c r="D3734">
        <v>151.66</v>
      </c>
      <c r="E3734">
        <v>149.46</v>
      </c>
      <c r="F3734">
        <v>151.65</v>
      </c>
      <c r="G3734">
        <v>146.93</v>
      </c>
      <c r="H3734" s="2">
        <v>346400</v>
      </c>
      <c r="I3734" s="8" cm="1">
        <f t="array" ref="I3734">IFERROR(MarketData[[#This Row],[Adjusted Close]]/_xlfn.XLOOKUP(1,
(MarketData[ETF]=MarketData[[#This Row],[ETF]])*(MarketData[Date]&lt;MarketData[[#This Row],[Date]]),
MarketData[Adjusted Close],
,0,-1)-1,"")</f>
        <v>4.0580736543909479E-2</v>
      </c>
      <c r="J3734" s="9" t="str" cm="1">
        <f t="array" ref="J3734">IFERROR(
(_xlfn.XLOOKUP(1,(MarketData[ETF]=H3734)*(MarketData[Date]=I3734),MarketData[Adjusted Close]) /
_xlfn.XLOOKUP(1,(MarketData[ETF]=H3734)*(MarketData[Date]=WORKDAY(I3734,-1)),MarketData[Adjusted Close]))-1,
""
)</f>
        <v/>
      </c>
    </row>
    <row r="3735" spans="1:10" ht="15.75" x14ac:dyDescent="0.25">
      <c r="A3735" t="s">
        <v>10</v>
      </c>
      <c r="B3735" s="1">
        <v>44421</v>
      </c>
      <c r="C3735">
        <v>151.21</v>
      </c>
      <c r="D3735">
        <v>151.69999999999999</v>
      </c>
      <c r="E3735">
        <v>150.99</v>
      </c>
      <c r="F3735">
        <v>151.57</v>
      </c>
      <c r="G3735">
        <v>146.86000000000001</v>
      </c>
      <c r="H3735" s="2">
        <v>161100</v>
      </c>
      <c r="I3735" s="8" cm="1">
        <f t="array" ref="I3735">IFERROR(MarketData[[#This Row],[Adjusted Close]]/_xlfn.XLOOKUP(1,
(MarketData[ETF]=MarketData[[#This Row],[ETF]])*(MarketData[Date]&lt;MarketData[[#This Row],[Date]]),
MarketData[Adjusted Close],
,0,-1)-1,"")</f>
        <v>4.0084985835694198E-2</v>
      </c>
      <c r="J3735" s="9" t="str" cm="1">
        <f t="array" ref="J3735">IFERROR(
(_xlfn.XLOOKUP(1,(MarketData[ETF]=H3735)*(MarketData[Date]=I3735),MarketData[Adjusted Close]) /
_xlfn.XLOOKUP(1,(MarketData[ETF]=H3735)*(MarketData[Date]=WORKDAY(I3735,-1)),MarketData[Adjusted Close]))-1,
""
)</f>
        <v/>
      </c>
    </row>
    <row r="3736" spans="1:10" ht="15.75" x14ac:dyDescent="0.25">
      <c r="A3736" t="s">
        <v>10</v>
      </c>
      <c r="B3736" s="1">
        <v>44420</v>
      </c>
      <c r="C3736">
        <v>150.28</v>
      </c>
      <c r="D3736">
        <v>151.18</v>
      </c>
      <c r="E3736">
        <v>149.72999999999999</v>
      </c>
      <c r="F3736">
        <v>151.05000000000001</v>
      </c>
      <c r="G3736">
        <v>146.35</v>
      </c>
      <c r="H3736" s="2">
        <v>173900</v>
      </c>
      <c r="I3736" s="8" cm="1">
        <f t="array" ref="I3736">IFERROR(MarketData[[#This Row],[Adjusted Close]]/_xlfn.XLOOKUP(1,
(MarketData[ETF]=MarketData[[#This Row],[ETF]])*(MarketData[Date]&lt;MarketData[[#This Row],[Date]]),
MarketData[Adjusted Close],
,0,-1)-1,"")</f>
        <v>3.6473087818696959E-2</v>
      </c>
      <c r="J3736" s="9" t="str" cm="1">
        <f t="array" ref="J3736">IFERROR(
(_xlfn.XLOOKUP(1,(MarketData[ETF]=H3736)*(MarketData[Date]=I3736),MarketData[Adjusted Close]) /
_xlfn.XLOOKUP(1,(MarketData[ETF]=H3736)*(MarketData[Date]=WORKDAY(I3736,-1)),MarketData[Adjusted Close]))-1,
""
)</f>
        <v/>
      </c>
    </row>
    <row r="3737" spans="1:10" ht="15.75" x14ac:dyDescent="0.25">
      <c r="A3737" t="s">
        <v>10</v>
      </c>
      <c r="B3737" s="1">
        <v>44419</v>
      </c>
      <c r="C3737">
        <v>151.29</v>
      </c>
      <c r="D3737">
        <v>151.44999999999999</v>
      </c>
      <c r="E3737">
        <v>149.94999999999999</v>
      </c>
      <c r="F3737">
        <v>150.5</v>
      </c>
      <c r="G3737">
        <v>145.82</v>
      </c>
      <c r="H3737" s="2">
        <v>190100</v>
      </c>
      <c r="I3737" s="8" cm="1">
        <f t="array" ref="I3737">IFERROR(MarketData[[#This Row],[Adjusted Close]]/_xlfn.XLOOKUP(1,
(MarketData[ETF]=MarketData[[#This Row],[ETF]])*(MarketData[Date]&lt;MarketData[[#This Row],[Date]]),
MarketData[Adjusted Close],
,0,-1)-1,"")</f>
        <v>3.2719546742209671E-2</v>
      </c>
      <c r="J3737" s="9" t="str" cm="1">
        <f t="array" ref="J3737">IFERROR(
(_xlfn.XLOOKUP(1,(MarketData[ETF]=H3737)*(MarketData[Date]=I3737),MarketData[Adjusted Close]) /
_xlfn.XLOOKUP(1,(MarketData[ETF]=H3737)*(MarketData[Date]=WORKDAY(I3737,-1)),MarketData[Adjusted Close]))-1,
""
)</f>
        <v/>
      </c>
    </row>
    <row r="3738" spans="1:10" ht="15.75" x14ac:dyDescent="0.25">
      <c r="A3738" t="s">
        <v>10</v>
      </c>
      <c r="B3738" s="1">
        <v>44418</v>
      </c>
      <c r="C3738">
        <v>151.76</v>
      </c>
      <c r="D3738">
        <v>151.87</v>
      </c>
      <c r="E3738">
        <v>150.27000000000001</v>
      </c>
      <c r="F3738">
        <v>150.77000000000001</v>
      </c>
      <c r="G3738">
        <v>146.08000000000001</v>
      </c>
      <c r="H3738" s="2">
        <v>255300</v>
      </c>
      <c r="I3738" s="8" cm="1">
        <f t="array" ref="I3738">IFERROR(MarketData[[#This Row],[Adjusted Close]]/_xlfn.XLOOKUP(1,
(MarketData[ETF]=MarketData[[#This Row],[ETF]])*(MarketData[Date]&lt;MarketData[[#This Row],[Date]]),
MarketData[Adjusted Close],
,0,-1)-1,"")</f>
        <v>3.4560906515580969E-2</v>
      </c>
      <c r="J3738" s="9" t="str" cm="1">
        <f t="array" ref="J3738">IFERROR(
(_xlfn.XLOOKUP(1,(MarketData[ETF]=H3738)*(MarketData[Date]=I3738),MarketData[Adjusted Close]) /
_xlfn.XLOOKUP(1,(MarketData[ETF]=H3738)*(MarketData[Date]=WORKDAY(I3738,-1)),MarketData[Adjusted Close]))-1,
""
)</f>
        <v/>
      </c>
    </row>
    <row r="3739" spans="1:10" ht="15.75" x14ac:dyDescent="0.25">
      <c r="A3739" t="s">
        <v>10</v>
      </c>
      <c r="B3739" s="1">
        <v>44417</v>
      </c>
      <c r="C3739">
        <v>151.5</v>
      </c>
      <c r="D3739">
        <v>151.75</v>
      </c>
      <c r="E3739">
        <v>151</v>
      </c>
      <c r="F3739">
        <v>151.54</v>
      </c>
      <c r="G3739">
        <v>146.83000000000001</v>
      </c>
      <c r="H3739" s="2">
        <v>135400</v>
      </c>
      <c r="I3739" s="8" cm="1">
        <f t="array" ref="I3739">IFERROR(MarketData[[#This Row],[Adjusted Close]]/_xlfn.XLOOKUP(1,
(MarketData[ETF]=MarketData[[#This Row],[ETF]])*(MarketData[Date]&lt;MarketData[[#This Row],[Date]]),
MarketData[Adjusted Close],
,0,-1)-1,"")</f>
        <v>3.9872521246459014E-2</v>
      </c>
      <c r="J3739" s="9" t="str" cm="1">
        <f t="array" ref="J3739">IFERROR(
(_xlfn.XLOOKUP(1,(MarketData[ETF]=H3739)*(MarketData[Date]=I3739),MarketData[Adjusted Close]) /
_xlfn.XLOOKUP(1,(MarketData[ETF]=H3739)*(MarketData[Date]=WORKDAY(I3739,-1)),MarketData[Adjusted Close]))-1,
""
)</f>
        <v/>
      </c>
    </row>
    <row r="3740" spans="1:10" ht="15.75" x14ac:dyDescent="0.25">
      <c r="A3740" t="s">
        <v>10</v>
      </c>
      <c r="B3740" s="1">
        <v>44414</v>
      </c>
      <c r="C3740">
        <v>151.44999999999999</v>
      </c>
      <c r="D3740">
        <v>151.76</v>
      </c>
      <c r="E3740">
        <v>150.86000000000001</v>
      </c>
      <c r="F3740">
        <v>151.26</v>
      </c>
      <c r="G3740">
        <v>146.55000000000001</v>
      </c>
      <c r="H3740" s="2">
        <v>186700</v>
      </c>
      <c r="I3740" s="8" cm="1">
        <f t="array" ref="I3740">IFERROR(MarketData[[#This Row],[Adjusted Close]]/_xlfn.XLOOKUP(1,
(MarketData[ETF]=MarketData[[#This Row],[ETF]])*(MarketData[Date]&lt;MarketData[[#This Row],[Date]]),
MarketData[Adjusted Close],
,0,-1)-1,"")</f>
        <v>3.7889518413597889E-2</v>
      </c>
      <c r="J3740" s="9" t="str" cm="1">
        <f t="array" ref="J3740">IFERROR(
(_xlfn.XLOOKUP(1,(MarketData[ETF]=H3740)*(MarketData[Date]=I3740),MarketData[Adjusted Close]) /
_xlfn.XLOOKUP(1,(MarketData[ETF]=H3740)*(MarketData[Date]=WORKDAY(I3740,-1)),MarketData[Adjusted Close]))-1,
""
)</f>
        <v/>
      </c>
    </row>
    <row r="3741" spans="1:10" ht="15.75" x14ac:dyDescent="0.25">
      <c r="A3741" t="s">
        <v>10</v>
      </c>
      <c r="B3741" s="1">
        <v>44413</v>
      </c>
      <c r="C3741">
        <v>151.34</v>
      </c>
      <c r="D3741">
        <v>152</v>
      </c>
      <c r="E3741">
        <v>151.05000000000001</v>
      </c>
      <c r="F3741">
        <v>151.91999999999999</v>
      </c>
      <c r="G3741">
        <v>147.19</v>
      </c>
      <c r="H3741" s="2">
        <v>176900</v>
      </c>
      <c r="I3741" s="8" cm="1">
        <f t="array" ref="I3741">IFERROR(MarketData[[#This Row],[Adjusted Close]]/_xlfn.XLOOKUP(1,
(MarketData[ETF]=MarketData[[#This Row],[ETF]])*(MarketData[Date]&lt;MarketData[[#This Row],[Date]]),
MarketData[Adjusted Close],
,0,-1)-1,"")</f>
        <v>4.2422096317280555E-2</v>
      </c>
      <c r="J3741" s="9" t="str" cm="1">
        <f t="array" ref="J3741">IFERROR(
(_xlfn.XLOOKUP(1,(MarketData[ETF]=H3741)*(MarketData[Date]=I3741),MarketData[Adjusted Close]) /
_xlfn.XLOOKUP(1,(MarketData[ETF]=H3741)*(MarketData[Date]=WORKDAY(I3741,-1)),MarketData[Adjusted Close]))-1,
""
)</f>
        <v/>
      </c>
    </row>
    <row r="3742" spans="1:10" ht="15.75" x14ac:dyDescent="0.25">
      <c r="A3742" t="s">
        <v>10</v>
      </c>
      <c r="B3742" s="1">
        <v>44412</v>
      </c>
      <c r="C3742">
        <v>150.75</v>
      </c>
      <c r="D3742">
        <v>151.35</v>
      </c>
      <c r="E3742">
        <v>150.34</v>
      </c>
      <c r="F3742">
        <v>150.97</v>
      </c>
      <c r="G3742">
        <v>146.27000000000001</v>
      </c>
      <c r="H3742" s="2">
        <v>287800</v>
      </c>
      <c r="I3742" s="8" cm="1">
        <f t="array" ref="I3742">IFERROR(MarketData[[#This Row],[Adjusted Close]]/_xlfn.XLOOKUP(1,
(MarketData[ETF]=MarketData[[#This Row],[ETF]])*(MarketData[Date]&lt;MarketData[[#This Row],[Date]]),
MarketData[Adjusted Close],
,0,-1)-1,"")</f>
        <v>3.5906515580736764E-2</v>
      </c>
      <c r="J3742" s="9" t="str" cm="1">
        <f t="array" ref="J3742">IFERROR(
(_xlfn.XLOOKUP(1,(MarketData[ETF]=H3742)*(MarketData[Date]=I3742),MarketData[Adjusted Close]) /
_xlfn.XLOOKUP(1,(MarketData[ETF]=H3742)*(MarketData[Date]=WORKDAY(I3742,-1)),MarketData[Adjusted Close]))-1,
""
)</f>
        <v/>
      </c>
    </row>
    <row r="3743" spans="1:10" ht="15.75" x14ac:dyDescent="0.25">
      <c r="A3743" t="s">
        <v>10</v>
      </c>
      <c r="B3743" s="1">
        <v>44411</v>
      </c>
      <c r="C3743">
        <v>150.19</v>
      </c>
      <c r="D3743">
        <v>150.78</v>
      </c>
      <c r="E3743">
        <v>148.83000000000001</v>
      </c>
      <c r="F3743">
        <v>150.74</v>
      </c>
      <c r="G3743">
        <v>146.05000000000001</v>
      </c>
      <c r="H3743" s="2">
        <v>446300</v>
      </c>
      <c r="I3743" s="8" cm="1">
        <f t="array" ref="I3743">IFERROR(MarketData[[#This Row],[Adjusted Close]]/_xlfn.XLOOKUP(1,
(MarketData[ETF]=MarketData[[#This Row],[ETF]])*(MarketData[Date]&lt;MarketData[[#This Row],[Date]]),
MarketData[Adjusted Close],
,0,-1)-1,"")</f>
        <v>3.4348441926345785E-2</v>
      </c>
      <c r="J3743" s="9" t="str" cm="1">
        <f t="array" ref="J3743">IFERROR(
(_xlfn.XLOOKUP(1,(MarketData[ETF]=H3743)*(MarketData[Date]=I3743),MarketData[Adjusted Close]) /
_xlfn.XLOOKUP(1,(MarketData[ETF]=H3743)*(MarketData[Date]=WORKDAY(I3743,-1)),MarketData[Adjusted Close]))-1,
""
)</f>
        <v/>
      </c>
    </row>
    <row r="3744" spans="1:10" ht="15.75" x14ac:dyDescent="0.25">
      <c r="A3744" t="s">
        <v>10</v>
      </c>
      <c r="B3744" s="1">
        <v>44410</v>
      </c>
      <c r="C3744">
        <v>150.57</v>
      </c>
      <c r="D3744">
        <v>150.72999999999999</v>
      </c>
      <c r="E3744">
        <v>149.6</v>
      </c>
      <c r="F3744">
        <v>149.83000000000001</v>
      </c>
      <c r="G3744">
        <v>145.16999999999999</v>
      </c>
      <c r="H3744" s="2">
        <v>257600</v>
      </c>
      <c r="I3744" s="8" cm="1">
        <f t="array" ref="I3744">IFERROR(MarketData[[#This Row],[Adjusted Close]]/_xlfn.XLOOKUP(1,
(MarketData[ETF]=MarketData[[#This Row],[ETF]])*(MarketData[Date]&lt;MarketData[[#This Row],[Date]]),
MarketData[Adjusted Close],
,0,-1)-1,"")</f>
        <v>2.8116147308781869E-2</v>
      </c>
      <c r="J3744" s="9" t="str" cm="1">
        <f t="array" ref="J3744">IFERROR(
(_xlfn.XLOOKUP(1,(MarketData[ETF]=H3744)*(MarketData[Date]=I3744),MarketData[Adjusted Close]) /
_xlfn.XLOOKUP(1,(MarketData[ETF]=H3744)*(MarketData[Date]=WORKDAY(I3744,-1)),MarketData[Adjusted Close]))-1,
""
)</f>
        <v/>
      </c>
    </row>
    <row r="3745" spans="1:10" ht="15.75" x14ac:dyDescent="0.25">
      <c r="A3745" t="s">
        <v>10</v>
      </c>
      <c r="B3745" s="1">
        <v>44407</v>
      </c>
      <c r="C3745">
        <v>148.97</v>
      </c>
      <c r="D3745">
        <v>150.06</v>
      </c>
      <c r="E3745">
        <v>148.94</v>
      </c>
      <c r="F3745">
        <v>149.84</v>
      </c>
      <c r="G3745">
        <v>145.18</v>
      </c>
      <c r="H3745" s="2">
        <v>202900</v>
      </c>
      <c r="I3745" s="8" cm="1">
        <f t="array" ref="I3745">IFERROR(MarketData[[#This Row],[Adjusted Close]]/_xlfn.XLOOKUP(1,
(MarketData[ETF]=MarketData[[#This Row],[ETF]])*(MarketData[Date]&lt;MarketData[[#This Row],[Date]]),
MarketData[Adjusted Close],
,0,-1)-1,"")</f>
        <v>2.8186968838527005E-2</v>
      </c>
      <c r="J3745" s="9" t="str" cm="1">
        <f t="array" ref="J3745">IFERROR(
(_xlfn.XLOOKUP(1,(MarketData[ETF]=H3745)*(MarketData[Date]=I3745),MarketData[Adjusted Close]) /
_xlfn.XLOOKUP(1,(MarketData[ETF]=H3745)*(MarketData[Date]=WORKDAY(I3745,-1)),MarketData[Adjusted Close]))-1,
""
)</f>
        <v/>
      </c>
    </row>
    <row r="3746" spans="1:10" ht="15.75" x14ac:dyDescent="0.25">
      <c r="A3746" t="s">
        <v>10</v>
      </c>
      <c r="B3746" s="1">
        <v>44406</v>
      </c>
      <c r="C3746">
        <v>150.21</v>
      </c>
      <c r="D3746">
        <v>151.07</v>
      </c>
      <c r="E3746">
        <v>150.16</v>
      </c>
      <c r="F3746">
        <v>150.6</v>
      </c>
      <c r="G3746">
        <v>145.91999999999999</v>
      </c>
      <c r="H3746" s="2">
        <v>197700</v>
      </c>
      <c r="I3746" s="8" cm="1">
        <f t="array" ref="I3746">IFERROR(MarketData[[#This Row],[Adjusted Close]]/_xlfn.XLOOKUP(1,
(MarketData[ETF]=MarketData[[#This Row],[ETF]])*(MarketData[Date]&lt;MarketData[[#This Row],[Date]]),
MarketData[Adjusted Close],
,0,-1)-1,"")</f>
        <v>3.3427762039660136E-2</v>
      </c>
      <c r="J3746" s="9" t="str" cm="1">
        <f t="array" ref="J3746">IFERROR(
(_xlfn.XLOOKUP(1,(MarketData[ETF]=H3746)*(MarketData[Date]=I3746),MarketData[Adjusted Close]) /
_xlfn.XLOOKUP(1,(MarketData[ETF]=H3746)*(MarketData[Date]=WORKDAY(I3746,-1)),MarketData[Adjusted Close]))-1,
""
)</f>
        <v/>
      </c>
    </row>
    <row r="3747" spans="1:10" ht="15.75" x14ac:dyDescent="0.25">
      <c r="A3747" t="s">
        <v>10</v>
      </c>
      <c r="B3747" s="1">
        <v>44405</v>
      </c>
      <c r="C3747">
        <v>150.22999999999999</v>
      </c>
      <c r="D3747">
        <v>150.97</v>
      </c>
      <c r="E3747">
        <v>149.33000000000001</v>
      </c>
      <c r="F3747">
        <v>150.34</v>
      </c>
      <c r="G3747">
        <v>145.66</v>
      </c>
      <c r="H3747" s="2">
        <v>328000</v>
      </c>
      <c r="I3747" s="8" cm="1">
        <f t="array" ref="I3747">IFERROR(MarketData[[#This Row],[Adjusted Close]]/_xlfn.XLOOKUP(1,
(MarketData[ETF]=MarketData[[#This Row],[ETF]])*(MarketData[Date]&lt;MarketData[[#This Row],[Date]]),
MarketData[Adjusted Close],
,0,-1)-1,"")</f>
        <v>3.158640226628906E-2</v>
      </c>
      <c r="J3747" s="9" t="str" cm="1">
        <f t="array" ref="J3747">IFERROR(
(_xlfn.XLOOKUP(1,(MarketData[ETF]=H3747)*(MarketData[Date]=I3747),MarketData[Adjusted Close]) /
_xlfn.XLOOKUP(1,(MarketData[ETF]=H3747)*(MarketData[Date]=WORKDAY(I3747,-1)),MarketData[Adjusted Close]))-1,
""
)</f>
        <v/>
      </c>
    </row>
    <row r="3748" spans="1:10" ht="15.75" x14ac:dyDescent="0.25">
      <c r="A3748" t="s">
        <v>10</v>
      </c>
      <c r="B3748" s="1">
        <v>44404</v>
      </c>
      <c r="C3748">
        <v>151.32</v>
      </c>
      <c r="D3748">
        <v>151.32</v>
      </c>
      <c r="E3748">
        <v>148.04</v>
      </c>
      <c r="F3748">
        <v>149.80000000000001</v>
      </c>
      <c r="G3748">
        <v>145.13999999999999</v>
      </c>
      <c r="H3748" s="2">
        <v>321400</v>
      </c>
      <c r="I3748" s="8" cm="1">
        <f t="array" ref="I3748">IFERROR(MarketData[[#This Row],[Adjusted Close]]/_xlfn.XLOOKUP(1,
(MarketData[ETF]=MarketData[[#This Row],[ETF]])*(MarketData[Date]&lt;MarketData[[#This Row],[Date]]),
MarketData[Adjusted Close],
,0,-1)-1,"")</f>
        <v>2.7903682719546685E-2</v>
      </c>
      <c r="J3748" s="9" t="str" cm="1">
        <f t="array" ref="J3748">IFERROR(
(_xlfn.XLOOKUP(1,(MarketData[ETF]=H3748)*(MarketData[Date]=I3748),MarketData[Adjusted Close]) /
_xlfn.XLOOKUP(1,(MarketData[ETF]=H3748)*(MarketData[Date]=WORKDAY(I3748,-1)),MarketData[Adjusted Close]))-1,
""
)</f>
        <v/>
      </c>
    </row>
    <row r="3749" spans="1:10" ht="15.75" x14ac:dyDescent="0.25">
      <c r="A3749" t="s">
        <v>10</v>
      </c>
      <c r="B3749" s="1">
        <v>44403</v>
      </c>
      <c r="C3749">
        <v>151.03</v>
      </c>
      <c r="D3749">
        <v>151.59</v>
      </c>
      <c r="E3749">
        <v>150.72999999999999</v>
      </c>
      <c r="F3749">
        <v>151.43</v>
      </c>
      <c r="G3749">
        <v>146.72</v>
      </c>
      <c r="H3749" s="2">
        <v>288500</v>
      </c>
      <c r="I3749" s="8" cm="1">
        <f t="array" ref="I3749">IFERROR(MarketData[[#This Row],[Adjusted Close]]/_xlfn.XLOOKUP(1,
(MarketData[ETF]=MarketData[[#This Row],[ETF]])*(MarketData[Date]&lt;MarketData[[#This Row],[Date]]),
MarketData[Adjusted Close],
,0,-1)-1,"")</f>
        <v>3.9093484419263635E-2</v>
      </c>
      <c r="J3749" s="9" t="str" cm="1">
        <f t="array" ref="J3749">IFERROR(
(_xlfn.XLOOKUP(1,(MarketData[ETF]=H3749)*(MarketData[Date]=I3749),MarketData[Adjusted Close]) /
_xlfn.XLOOKUP(1,(MarketData[ETF]=H3749)*(MarketData[Date]=WORKDAY(I3749,-1)),MarketData[Adjusted Close]))-1,
""
)</f>
        <v/>
      </c>
    </row>
    <row r="3750" spans="1:10" ht="15.75" x14ac:dyDescent="0.25">
      <c r="A3750" t="s">
        <v>10</v>
      </c>
      <c r="B3750" s="1">
        <v>44400</v>
      </c>
      <c r="C3750">
        <v>150.21</v>
      </c>
      <c r="D3750">
        <v>151.41999999999999</v>
      </c>
      <c r="E3750">
        <v>149.71</v>
      </c>
      <c r="F3750">
        <v>151.22</v>
      </c>
      <c r="G3750">
        <v>146.52000000000001</v>
      </c>
      <c r="H3750" s="2">
        <v>189800</v>
      </c>
      <c r="I3750" s="8" cm="1">
        <f t="array" ref="I3750">IFERROR(MarketData[[#This Row],[Adjusted Close]]/_xlfn.XLOOKUP(1,
(MarketData[ETF]=MarketData[[#This Row],[ETF]])*(MarketData[Date]&lt;MarketData[[#This Row],[Date]]),
MarketData[Adjusted Close],
,0,-1)-1,"")</f>
        <v>3.7677053824362705E-2</v>
      </c>
      <c r="J3750" s="9" t="str" cm="1">
        <f t="array" ref="J3750">IFERROR(
(_xlfn.XLOOKUP(1,(MarketData[ETF]=H3750)*(MarketData[Date]=I3750),MarketData[Adjusted Close]) /
_xlfn.XLOOKUP(1,(MarketData[ETF]=H3750)*(MarketData[Date]=WORKDAY(I3750,-1)),MarketData[Adjusted Close]))-1,
""
)</f>
        <v/>
      </c>
    </row>
    <row r="3751" spans="1:10" ht="15.75" x14ac:dyDescent="0.25">
      <c r="A3751" t="s">
        <v>10</v>
      </c>
      <c r="B3751" s="1">
        <v>44399</v>
      </c>
      <c r="C3751">
        <v>148.72</v>
      </c>
      <c r="D3751">
        <v>149.57</v>
      </c>
      <c r="E3751">
        <v>148.72</v>
      </c>
      <c r="F3751">
        <v>149.57</v>
      </c>
      <c r="G3751">
        <v>144.91999999999999</v>
      </c>
      <c r="H3751" s="2">
        <v>171800</v>
      </c>
      <c r="I3751" s="8" cm="1">
        <f t="array" ref="I3751">IFERROR(MarketData[[#This Row],[Adjusted Close]]/_xlfn.XLOOKUP(1,
(MarketData[ETF]=MarketData[[#This Row],[ETF]])*(MarketData[Date]&lt;MarketData[[#This Row],[Date]]),
MarketData[Adjusted Close],
,0,-1)-1,"")</f>
        <v>2.6345609065155706E-2</v>
      </c>
      <c r="J3751" s="9" t="str" cm="1">
        <f t="array" ref="J3751">IFERROR(
(_xlfn.XLOOKUP(1,(MarketData[ETF]=H3751)*(MarketData[Date]=I3751),MarketData[Adjusted Close]) /
_xlfn.XLOOKUP(1,(MarketData[ETF]=H3751)*(MarketData[Date]=WORKDAY(I3751,-1)),MarketData[Adjusted Close]))-1,
""
)</f>
        <v/>
      </c>
    </row>
    <row r="3752" spans="1:10" ht="15.75" x14ac:dyDescent="0.25">
      <c r="A3752" t="s">
        <v>10</v>
      </c>
      <c r="B3752" s="1">
        <v>44398</v>
      </c>
      <c r="C3752">
        <v>147.33000000000001</v>
      </c>
      <c r="D3752">
        <v>148.55000000000001</v>
      </c>
      <c r="E3752">
        <v>147.29</v>
      </c>
      <c r="F3752">
        <v>148.52000000000001</v>
      </c>
      <c r="G3752">
        <v>143.9</v>
      </c>
      <c r="H3752" s="2">
        <v>203800</v>
      </c>
      <c r="I3752" s="8" cm="1">
        <f t="array" ref="I3752">IFERROR(MarketData[[#This Row],[Adjusted Close]]/_xlfn.XLOOKUP(1,
(MarketData[ETF]=MarketData[[#This Row],[ETF]])*(MarketData[Date]&lt;MarketData[[#This Row],[Date]]),
MarketData[Adjusted Close],
,0,-1)-1,"")</f>
        <v>1.9121813031161672E-2</v>
      </c>
      <c r="J3752" s="9" t="str" cm="1">
        <f t="array" ref="J3752">IFERROR(
(_xlfn.XLOOKUP(1,(MarketData[ETF]=H3752)*(MarketData[Date]=I3752),MarketData[Adjusted Close]) /
_xlfn.XLOOKUP(1,(MarketData[ETF]=H3752)*(MarketData[Date]=WORKDAY(I3752,-1)),MarketData[Adjusted Close]))-1,
""
)</f>
        <v/>
      </c>
    </row>
    <row r="3753" spans="1:10" ht="15.75" x14ac:dyDescent="0.25">
      <c r="A3753" t="s">
        <v>10</v>
      </c>
      <c r="B3753" s="1">
        <v>44397</v>
      </c>
      <c r="C3753">
        <v>146.19</v>
      </c>
      <c r="D3753">
        <v>148.06</v>
      </c>
      <c r="E3753">
        <v>145.46</v>
      </c>
      <c r="F3753">
        <v>147.46</v>
      </c>
      <c r="G3753">
        <v>142.87</v>
      </c>
      <c r="H3753" s="2">
        <v>195700</v>
      </c>
      <c r="I3753" s="8" cm="1">
        <f t="array" ref="I3753">IFERROR(MarketData[[#This Row],[Adjusted Close]]/_xlfn.XLOOKUP(1,
(MarketData[ETF]=MarketData[[#This Row],[ETF]])*(MarketData[Date]&lt;MarketData[[#This Row],[Date]]),
MarketData[Adjusted Close],
,0,-1)-1,"")</f>
        <v>1.182719546742228E-2</v>
      </c>
      <c r="J3753" s="9" t="str" cm="1">
        <f t="array" ref="J3753">IFERROR(
(_xlfn.XLOOKUP(1,(MarketData[ETF]=H3753)*(MarketData[Date]=I3753),MarketData[Adjusted Close]) /
_xlfn.XLOOKUP(1,(MarketData[ETF]=H3753)*(MarketData[Date]=WORKDAY(I3753,-1)),MarketData[Adjusted Close]))-1,
""
)</f>
        <v/>
      </c>
    </row>
    <row r="3754" spans="1:10" ht="15.75" x14ac:dyDescent="0.25">
      <c r="A3754" t="s">
        <v>10</v>
      </c>
      <c r="B3754" s="1">
        <v>44396</v>
      </c>
      <c r="C3754">
        <v>145.52000000000001</v>
      </c>
      <c r="D3754">
        <v>145.91999999999999</v>
      </c>
      <c r="E3754">
        <v>144.75</v>
      </c>
      <c r="F3754">
        <v>145.78</v>
      </c>
      <c r="G3754">
        <v>141.25</v>
      </c>
      <c r="H3754" s="2">
        <v>329600</v>
      </c>
      <c r="I3754" s="8" cm="1">
        <f t="array" ref="I3754">IFERROR(MarketData[[#This Row],[Adjusted Close]]/_xlfn.XLOOKUP(1,
(MarketData[ETF]=MarketData[[#This Row],[ETF]])*(MarketData[Date]&lt;MarketData[[#This Row],[Date]]),
MarketData[Adjusted Close],
,0,-1)-1,"")</f>
        <v>3.5410764872523259E-4</v>
      </c>
      <c r="J3754" s="9" t="str" cm="1">
        <f t="array" ref="J3754">IFERROR(
(_xlfn.XLOOKUP(1,(MarketData[ETF]=H3754)*(MarketData[Date]=I3754),MarketData[Adjusted Close]) /
_xlfn.XLOOKUP(1,(MarketData[ETF]=H3754)*(MarketData[Date]=WORKDAY(I3754,-1)),MarketData[Adjusted Close]))-1,
""
)</f>
        <v/>
      </c>
    </row>
    <row r="3755" spans="1:10" ht="15.75" x14ac:dyDescent="0.25">
      <c r="A3755" t="s">
        <v>10</v>
      </c>
      <c r="B3755" s="1">
        <v>44393</v>
      </c>
      <c r="C3755">
        <v>148.5</v>
      </c>
      <c r="D3755">
        <v>148.91999999999999</v>
      </c>
      <c r="E3755">
        <v>146.83000000000001</v>
      </c>
      <c r="F3755">
        <v>146.96</v>
      </c>
      <c r="G3755">
        <v>142.38999999999999</v>
      </c>
      <c r="H3755" s="2">
        <v>207900</v>
      </c>
      <c r="I3755" s="8" cm="1">
        <f t="array" ref="I3755">IFERROR(MarketData[[#This Row],[Adjusted Close]]/_xlfn.XLOOKUP(1,
(MarketData[ETF]=MarketData[[#This Row],[ETF]])*(MarketData[Date]&lt;MarketData[[#This Row],[Date]]),
MarketData[Adjusted Close],
,0,-1)-1,"")</f>
        <v>8.4277620396600028E-3</v>
      </c>
      <c r="J3755" s="9" t="str" cm="1">
        <f t="array" ref="J3755">IFERROR(
(_xlfn.XLOOKUP(1,(MarketData[ETF]=H3755)*(MarketData[Date]=I3755),MarketData[Adjusted Close]) /
_xlfn.XLOOKUP(1,(MarketData[ETF]=H3755)*(MarketData[Date]=WORKDAY(I3755,-1)),MarketData[Adjusted Close]))-1,
""
)</f>
        <v/>
      </c>
    </row>
    <row r="3756" spans="1:10" ht="15.75" x14ac:dyDescent="0.25">
      <c r="A3756" t="s">
        <v>10</v>
      </c>
      <c r="B3756" s="1">
        <v>44392</v>
      </c>
      <c r="C3756">
        <v>149.15</v>
      </c>
      <c r="D3756">
        <v>149.21</v>
      </c>
      <c r="E3756">
        <v>147.35</v>
      </c>
      <c r="F3756">
        <v>148.13999999999999</v>
      </c>
      <c r="G3756">
        <v>143.53</v>
      </c>
      <c r="H3756" s="2">
        <v>281000</v>
      </c>
      <c r="I3756" s="8" cm="1">
        <f t="array" ref="I3756">IFERROR(MarketData[[#This Row],[Adjusted Close]]/_xlfn.XLOOKUP(1,
(MarketData[ETF]=MarketData[[#This Row],[ETF]])*(MarketData[Date]&lt;MarketData[[#This Row],[Date]]),
MarketData[Adjusted Close],
,0,-1)-1,"")</f>
        <v>1.6501416430594995E-2</v>
      </c>
      <c r="J3756" s="9" t="str" cm="1">
        <f t="array" ref="J3756">IFERROR(
(_xlfn.XLOOKUP(1,(MarketData[ETF]=H3756)*(MarketData[Date]=I3756),MarketData[Adjusted Close]) /
_xlfn.XLOOKUP(1,(MarketData[ETF]=H3756)*(MarketData[Date]=WORKDAY(I3756,-1)),MarketData[Adjusted Close]))-1,
""
)</f>
        <v/>
      </c>
    </row>
    <row r="3757" spans="1:10" ht="15.75" x14ac:dyDescent="0.25">
      <c r="A3757" t="s">
        <v>10</v>
      </c>
      <c r="B3757" s="1">
        <v>44391</v>
      </c>
      <c r="C3757">
        <v>149.91</v>
      </c>
      <c r="D3757">
        <v>150.18</v>
      </c>
      <c r="E3757">
        <v>148.94999999999999</v>
      </c>
      <c r="F3757">
        <v>149.18</v>
      </c>
      <c r="G3757">
        <v>144.54</v>
      </c>
      <c r="H3757" s="2">
        <v>258800</v>
      </c>
      <c r="I3757" s="8" cm="1">
        <f t="array" ref="I3757">IFERROR(MarketData[[#This Row],[Adjusted Close]]/_xlfn.XLOOKUP(1,
(MarketData[ETF]=MarketData[[#This Row],[ETF]])*(MarketData[Date]&lt;MarketData[[#This Row],[Date]]),
MarketData[Adjusted Close],
,0,-1)-1,"")</f>
        <v>2.3654390934844116E-2</v>
      </c>
      <c r="J3757" s="9" t="str" cm="1">
        <f t="array" ref="J3757">IFERROR(
(_xlfn.XLOOKUP(1,(MarketData[ETF]=H3757)*(MarketData[Date]=I3757),MarketData[Adjusted Close]) /
_xlfn.XLOOKUP(1,(MarketData[ETF]=H3757)*(MarketData[Date]=WORKDAY(I3757,-1)),MarketData[Adjusted Close]))-1,
""
)</f>
        <v/>
      </c>
    </row>
    <row r="3758" spans="1:10" ht="15.75" x14ac:dyDescent="0.25">
      <c r="A3758" t="s">
        <v>10</v>
      </c>
      <c r="B3758" s="1">
        <v>44390</v>
      </c>
      <c r="C3758">
        <v>148.78</v>
      </c>
      <c r="D3758">
        <v>150.15</v>
      </c>
      <c r="E3758">
        <v>148.69</v>
      </c>
      <c r="F3758">
        <v>148.94</v>
      </c>
      <c r="G3758">
        <v>144.31</v>
      </c>
      <c r="H3758" s="2">
        <v>259600</v>
      </c>
      <c r="I3758" s="8" cm="1">
        <f t="array" ref="I3758">IFERROR(MarketData[[#This Row],[Adjusted Close]]/_xlfn.XLOOKUP(1,
(MarketData[ETF]=MarketData[[#This Row],[ETF]])*(MarketData[Date]&lt;MarketData[[#This Row],[Date]]),
MarketData[Adjusted Close],
,0,-1)-1,"")</f>
        <v>2.2025495750708224E-2</v>
      </c>
      <c r="J3758" s="9" t="str" cm="1">
        <f t="array" ref="J3758">IFERROR(
(_xlfn.XLOOKUP(1,(MarketData[ETF]=H3758)*(MarketData[Date]=I3758),MarketData[Adjusted Close]) /
_xlfn.XLOOKUP(1,(MarketData[ETF]=H3758)*(MarketData[Date]=WORKDAY(I3758,-1)),MarketData[Adjusted Close]))-1,
""
)</f>
        <v/>
      </c>
    </row>
    <row r="3759" spans="1:10" ht="15.75" x14ac:dyDescent="0.25">
      <c r="A3759" t="s">
        <v>10</v>
      </c>
      <c r="B3759" s="1">
        <v>44389</v>
      </c>
      <c r="C3759">
        <v>149.01</v>
      </c>
      <c r="D3759">
        <v>149.12</v>
      </c>
      <c r="E3759">
        <v>148.29</v>
      </c>
      <c r="F3759">
        <v>148.94999999999999</v>
      </c>
      <c r="G3759">
        <v>144.32</v>
      </c>
      <c r="H3759" s="2">
        <v>162800</v>
      </c>
      <c r="I3759" s="8" cm="1">
        <f t="array" ref="I3759">IFERROR(MarketData[[#This Row],[Adjusted Close]]/_xlfn.XLOOKUP(1,
(MarketData[ETF]=MarketData[[#This Row],[ETF]])*(MarketData[Date]&lt;MarketData[[#This Row],[Date]]),
MarketData[Adjusted Close],
,0,-1)-1,"")</f>
        <v>2.2096317280453359E-2</v>
      </c>
      <c r="J3759" s="9" t="str" cm="1">
        <f t="array" ref="J3759">IFERROR(
(_xlfn.XLOOKUP(1,(MarketData[ETF]=H3759)*(MarketData[Date]=I3759),MarketData[Adjusted Close]) /
_xlfn.XLOOKUP(1,(MarketData[ETF]=H3759)*(MarketData[Date]=WORKDAY(I3759,-1)),MarketData[Adjusted Close]))-1,
""
)</f>
        <v/>
      </c>
    </row>
    <row r="3760" spans="1:10" ht="15.75" x14ac:dyDescent="0.25">
      <c r="A3760" t="s">
        <v>10</v>
      </c>
      <c r="B3760" s="1">
        <v>44386</v>
      </c>
      <c r="C3760">
        <v>147.22</v>
      </c>
      <c r="D3760">
        <v>148.52000000000001</v>
      </c>
      <c r="E3760">
        <v>146.96</v>
      </c>
      <c r="F3760">
        <v>148.34</v>
      </c>
      <c r="G3760">
        <v>143.72999999999999</v>
      </c>
      <c r="H3760" s="2">
        <v>191300</v>
      </c>
      <c r="I3760" s="8" cm="1">
        <f t="array" ref="I3760">IFERROR(MarketData[[#This Row],[Adjusted Close]]/_xlfn.XLOOKUP(1,
(MarketData[ETF]=MarketData[[#This Row],[ETF]])*(MarketData[Date]&lt;MarketData[[#This Row],[Date]]),
MarketData[Adjusted Close],
,0,-1)-1,"")</f>
        <v>1.7917847025495703E-2</v>
      </c>
      <c r="J3760" s="9" t="str" cm="1">
        <f t="array" ref="J3760">IFERROR(
(_xlfn.XLOOKUP(1,(MarketData[ETF]=H3760)*(MarketData[Date]=I3760),MarketData[Adjusted Close]) /
_xlfn.XLOOKUP(1,(MarketData[ETF]=H3760)*(MarketData[Date]=WORKDAY(I3760,-1)),MarketData[Adjusted Close]))-1,
""
)</f>
        <v/>
      </c>
    </row>
    <row r="3761" spans="1:10" ht="15.75" x14ac:dyDescent="0.25">
      <c r="A3761" t="s">
        <v>10</v>
      </c>
      <c r="B3761" s="1">
        <v>44385</v>
      </c>
      <c r="C3761">
        <v>146.13</v>
      </c>
      <c r="D3761">
        <v>147.78</v>
      </c>
      <c r="E3761">
        <v>145.69</v>
      </c>
      <c r="F3761">
        <v>147.44</v>
      </c>
      <c r="G3761">
        <v>142.85</v>
      </c>
      <c r="H3761" s="2">
        <v>288600</v>
      </c>
      <c r="I3761" s="8" cm="1">
        <f t="array" ref="I3761">IFERROR(MarketData[[#This Row],[Adjusted Close]]/_xlfn.XLOOKUP(1,
(MarketData[ETF]=MarketData[[#This Row],[ETF]])*(MarketData[Date]&lt;MarketData[[#This Row],[Date]]),
MarketData[Adjusted Close],
,0,-1)-1,"")</f>
        <v>1.1685552407932009E-2</v>
      </c>
      <c r="J3761" s="9" t="str" cm="1">
        <f t="array" ref="J3761">IFERROR(
(_xlfn.XLOOKUP(1,(MarketData[ETF]=H3761)*(MarketData[Date]=I3761),MarketData[Adjusted Close]) /
_xlfn.XLOOKUP(1,(MarketData[ETF]=H3761)*(MarketData[Date]=WORKDAY(I3761,-1)),MarketData[Adjusted Close]))-1,
""
)</f>
        <v/>
      </c>
    </row>
    <row r="3762" spans="1:10" ht="15.75" x14ac:dyDescent="0.25">
      <c r="A3762" t="s">
        <v>10</v>
      </c>
      <c r="B3762" s="1">
        <v>44384</v>
      </c>
      <c r="C3762">
        <v>149.13999999999999</v>
      </c>
      <c r="D3762">
        <v>149.13999999999999</v>
      </c>
      <c r="E3762">
        <v>147.57</v>
      </c>
      <c r="F3762">
        <v>148.25</v>
      </c>
      <c r="G3762">
        <v>143.63999999999999</v>
      </c>
      <c r="H3762" s="2">
        <v>214500</v>
      </c>
      <c r="I3762" s="8" cm="1">
        <f t="array" ref="I3762">IFERROR(MarketData[[#This Row],[Adjusted Close]]/_xlfn.XLOOKUP(1,
(MarketData[ETF]=MarketData[[#This Row],[ETF]])*(MarketData[Date]&lt;MarketData[[#This Row],[Date]]),
MarketData[Adjusted Close],
,0,-1)-1,"")</f>
        <v>1.7280453257790374E-2</v>
      </c>
      <c r="J3762" s="9" t="str" cm="1">
        <f t="array" ref="J3762">IFERROR(
(_xlfn.XLOOKUP(1,(MarketData[ETF]=H3762)*(MarketData[Date]=I3762),MarketData[Adjusted Close]) /
_xlfn.XLOOKUP(1,(MarketData[ETF]=H3762)*(MarketData[Date]=WORKDAY(I3762,-1)),MarketData[Adjusted Close]))-1,
""
)</f>
        <v/>
      </c>
    </row>
    <row r="3763" spans="1:10" ht="15.75" x14ac:dyDescent="0.25">
      <c r="A3763" t="s">
        <v>10</v>
      </c>
      <c r="B3763" s="1">
        <v>44383</v>
      </c>
      <c r="C3763">
        <v>147.72999999999999</v>
      </c>
      <c r="D3763">
        <v>148.1</v>
      </c>
      <c r="E3763">
        <v>146.52000000000001</v>
      </c>
      <c r="F3763">
        <v>147.96</v>
      </c>
      <c r="G3763">
        <v>143.36000000000001</v>
      </c>
      <c r="H3763" s="2">
        <v>104100</v>
      </c>
      <c r="I3763" s="8" cm="1">
        <f t="array" ref="I3763">IFERROR(MarketData[[#This Row],[Adjusted Close]]/_xlfn.XLOOKUP(1,
(MarketData[ETF]=MarketData[[#This Row],[ETF]])*(MarketData[Date]&lt;MarketData[[#This Row],[Date]]),
MarketData[Adjusted Close],
,0,-1)-1,"")</f>
        <v>1.5297450424929249E-2</v>
      </c>
      <c r="J3763" s="9" t="str" cm="1">
        <f t="array" ref="J3763">IFERROR(
(_xlfn.XLOOKUP(1,(MarketData[ETF]=H3763)*(MarketData[Date]=I3763),MarketData[Adjusted Close]) /
_xlfn.XLOOKUP(1,(MarketData[ETF]=H3763)*(MarketData[Date]=WORKDAY(I3763,-1)),MarketData[Adjusted Close]))-1,
""
)</f>
        <v/>
      </c>
    </row>
    <row r="3764" spans="1:10" ht="15.75" x14ac:dyDescent="0.25">
      <c r="A3764" t="s">
        <v>10</v>
      </c>
      <c r="B3764" s="1">
        <v>44379</v>
      </c>
      <c r="C3764">
        <v>146.56</v>
      </c>
      <c r="D3764">
        <v>147.51</v>
      </c>
      <c r="E3764">
        <v>146.47</v>
      </c>
      <c r="F3764">
        <v>147.37</v>
      </c>
      <c r="G3764">
        <v>142.79</v>
      </c>
      <c r="H3764" s="2">
        <v>148500</v>
      </c>
      <c r="I3764" s="8" cm="1">
        <f t="array" ref="I3764">IFERROR(MarketData[[#This Row],[Adjusted Close]]/_xlfn.XLOOKUP(1,
(MarketData[ETF]=MarketData[[#This Row],[ETF]])*(MarketData[Date]&lt;MarketData[[#This Row],[Date]]),
MarketData[Adjusted Close],
,0,-1)-1,"")</f>
        <v>1.1260623229461864E-2</v>
      </c>
      <c r="J3764" s="9" t="str" cm="1">
        <f t="array" ref="J3764">IFERROR(
(_xlfn.XLOOKUP(1,(MarketData[ETF]=H3764)*(MarketData[Date]=I3764),MarketData[Adjusted Close]) /
_xlfn.XLOOKUP(1,(MarketData[ETF]=H3764)*(MarketData[Date]=WORKDAY(I3764,-1)),MarketData[Adjusted Close]))-1,
""
)</f>
        <v/>
      </c>
    </row>
    <row r="3765" spans="1:10" ht="15.75" x14ac:dyDescent="0.25">
      <c r="A3765" t="s">
        <v>10</v>
      </c>
      <c r="B3765" s="1">
        <v>44378</v>
      </c>
      <c r="C3765">
        <v>145.59</v>
      </c>
      <c r="D3765">
        <v>145.85</v>
      </c>
      <c r="E3765">
        <v>145</v>
      </c>
      <c r="F3765">
        <v>145.72999999999999</v>
      </c>
      <c r="G3765">
        <v>141.19999999999999</v>
      </c>
      <c r="H3765" s="2">
        <v>278300</v>
      </c>
      <c r="I3765" s="8" cm="1">
        <f t="array" ref="I3765">IFERROR(MarketData[[#This Row],[Adjusted Close]]/_xlfn.XLOOKUP(1,
(MarketData[ETF]=MarketData[[#This Row],[ETF]])*(MarketData[Date]&lt;MarketData[[#This Row],[Date]]),
MarketData[Adjusted Close],
,0,-1)-1,"")</f>
        <v>0</v>
      </c>
      <c r="J3765" s="9" t="str" cm="1">
        <f t="array" ref="J3765">IFERROR(
(_xlfn.XLOOKUP(1,(MarketData[ETF]=H3765)*(MarketData[Date]=I3765),MarketData[Adjusted Close]) /
_xlfn.XLOOKUP(1,(MarketData[ETF]=H3765)*(MarketData[Date]=WORKDAY(I3765,-1)),MarketData[Adjusted Close]))-1,
""
)</f>
        <v/>
      </c>
    </row>
    <row r="3766" spans="1:10" ht="15.75" x14ac:dyDescent="0.25">
      <c r="A3766" t="s">
        <v>10</v>
      </c>
      <c r="B3766" s="1">
        <v>44377</v>
      </c>
      <c r="C3766">
        <v>145.88999999999999</v>
      </c>
      <c r="D3766">
        <v>145.94999999999999</v>
      </c>
      <c r="E3766">
        <v>145.47999999999999</v>
      </c>
      <c r="F3766">
        <v>145.72999999999999</v>
      </c>
      <c r="G3766">
        <v>141.19999999999999</v>
      </c>
      <c r="H3766" s="2">
        <v>88000</v>
      </c>
      <c r="I3766" s="8" t="str" cm="1">
        <f t="array" ref="I3766">IFERROR(MarketData[[#This Row],[Adjusted Close]]/_xlfn.XLOOKUP(1,
(MarketData[ETF]=MarketData[[#This Row],[ETF]])*(MarketData[Date]&lt;MarketData[[#This Row],[Date]]),
MarketData[Adjusted Close],
,0,-1)-1,"")</f>
        <v/>
      </c>
      <c r="J3766" s="9" t="str" cm="1">
        <f t="array" ref="J3766">IFERROR(
(_xlfn.XLOOKUP(1,(MarketData[ETF]=H3766)*(MarketData[Date]=I3766),MarketData[Adjusted Close]) /
_xlfn.XLOOKUP(1,(MarketData[ETF]=H3766)*(MarketData[Date]=WORKDAY(I3766,-1)),MarketData[Adjusted Close]))-1,
""
)</f>
        <v/>
      </c>
    </row>
    <row r="3767" spans="1:10" ht="15.75" x14ac:dyDescent="0.25">
      <c r="A3767" t="s">
        <v>11</v>
      </c>
      <c r="B3767" s="1">
        <v>46203</v>
      </c>
      <c r="C3767">
        <v>84.94</v>
      </c>
      <c r="D3767">
        <v>86.43</v>
      </c>
      <c r="E3767">
        <v>84.86</v>
      </c>
      <c r="F3767">
        <v>86.14</v>
      </c>
      <c r="G3767">
        <v>86.14</v>
      </c>
      <c r="H3767" s="2">
        <v>11918848</v>
      </c>
      <c r="I3767" s="8" cm="1">
        <f t="array" ref="I3767">IFERROR(MarketData[[#This Row],[Adjusted Close]]/_xlfn.XLOOKUP(1,
(MarketData[ETF]=MarketData[[#This Row],[ETF]])*(MarketData[Date]&lt;MarketData[[#This Row],[Date]]),
MarketData[Adjusted Close],
,0,-1)-1,"")</f>
        <v>0.85207482261879175</v>
      </c>
      <c r="J3767" s="9" t="str" cm="1">
        <f t="array" ref="J3767">IFERROR(
(_xlfn.XLOOKUP(1,(MarketData[ETF]=H3767)*(MarketData[Date]=I3767),MarketData[Adjusted Close]) /
_xlfn.XLOOKUP(1,(MarketData[ETF]=H3767)*(MarketData[Date]=WORKDAY(I3767,-1)),MarketData[Adjusted Close]))-1,
""
)</f>
        <v/>
      </c>
    </row>
    <row r="3768" spans="1:10" ht="15.75" x14ac:dyDescent="0.25">
      <c r="A3768" t="s">
        <v>11</v>
      </c>
      <c r="B3768" s="1">
        <v>46202</v>
      </c>
      <c r="C3768">
        <v>83.92</v>
      </c>
      <c r="D3768">
        <v>84.92</v>
      </c>
      <c r="E3768">
        <v>83.4</v>
      </c>
      <c r="F3768">
        <v>84.85</v>
      </c>
      <c r="G3768">
        <v>84.85</v>
      </c>
      <c r="H3768" s="2">
        <v>7099700</v>
      </c>
      <c r="I3768" s="8" cm="1">
        <f t="array" ref="I3768">IFERROR(MarketData[[#This Row],[Adjusted Close]]/_xlfn.XLOOKUP(1,
(MarketData[ETF]=MarketData[[#This Row],[ETF]])*(MarketData[Date]&lt;MarketData[[#This Row],[Date]]),
MarketData[Adjusted Close],
,0,-1)-1,"")</f>
        <v>0.82433885185981515</v>
      </c>
      <c r="J3768" s="9" t="str" cm="1">
        <f t="array" ref="J3768">IFERROR(
(_xlfn.XLOOKUP(1,(MarketData[ETF]=H3768)*(MarketData[Date]=I3768),MarketData[Adjusted Close]) /
_xlfn.XLOOKUP(1,(MarketData[ETF]=H3768)*(MarketData[Date]=WORKDAY(I3768,-1)),MarketData[Adjusted Close]))-1,
""
)</f>
        <v/>
      </c>
    </row>
    <row r="3769" spans="1:10" ht="15.75" x14ac:dyDescent="0.25">
      <c r="A3769" t="s">
        <v>11</v>
      </c>
      <c r="B3769" s="1">
        <v>46199</v>
      </c>
      <c r="C3769">
        <v>82.29</v>
      </c>
      <c r="D3769">
        <v>83.55</v>
      </c>
      <c r="E3769">
        <v>81.93</v>
      </c>
      <c r="F3769">
        <v>82.76</v>
      </c>
      <c r="G3769">
        <v>82.76</v>
      </c>
      <c r="H3769" s="2">
        <v>9874200</v>
      </c>
      <c r="I3769" s="8" cm="1">
        <f t="array" ref="I3769">IFERROR(MarketData[[#This Row],[Adjusted Close]]/_xlfn.XLOOKUP(1,
(MarketData[ETF]=MarketData[[#This Row],[ETF]])*(MarketData[Date]&lt;MarketData[[#This Row],[Date]]),
MarketData[Adjusted Close],
,0,-1)-1,"")</f>
        <v>0.77940227907976789</v>
      </c>
      <c r="J3769" s="9" t="str" cm="1">
        <f t="array" ref="J3769">IFERROR(
(_xlfn.XLOOKUP(1,(MarketData[ETF]=H3769)*(MarketData[Date]=I3769),MarketData[Adjusted Close]) /
_xlfn.XLOOKUP(1,(MarketData[ETF]=H3769)*(MarketData[Date]=WORKDAY(I3769,-1)),MarketData[Adjusted Close]))-1,
""
)</f>
        <v/>
      </c>
    </row>
    <row r="3770" spans="1:10" ht="15.75" x14ac:dyDescent="0.25">
      <c r="A3770" t="s">
        <v>11</v>
      </c>
      <c r="B3770" s="1">
        <v>46198</v>
      </c>
      <c r="C3770">
        <v>84.26</v>
      </c>
      <c r="D3770">
        <v>84.33</v>
      </c>
      <c r="E3770">
        <v>82.31</v>
      </c>
      <c r="F3770">
        <v>83.05</v>
      </c>
      <c r="G3770">
        <v>82.96</v>
      </c>
      <c r="H3770" s="2">
        <v>9622700</v>
      </c>
      <c r="I3770" s="8" cm="1">
        <f t="array" ref="I3770">IFERROR(MarketData[[#This Row],[Adjusted Close]]/_xlfn.XLOOKUP(1,
(MarketData[ETF]=MarketData[[#This Row],[ETF]])*(MarketData[Date]&lt;MarketData[[#This Row],[Date]]),
MarketData[Adjusted Close],
,0,-1)-1,"")</f>
        <v>0.78370242958503544</v>
      </c>
      <c r="J3770" s="9" t="str" cm="1">
        <f t="array" ref="J3770">IFERROR(
(_xlfn.XLOOKUP(1,(MarketData[ETF]=H3770)*(MarketData[Date]=I3770),MarketData[Adjusted Close]) /
_xlfn.XLOOKUP(1,(MarketData[ETF]=H3770)*(MarketData[Date]=WORKDAY(I3770,-1)),MarketData[Adjusted Close]))-1,
""
)</f>
        <v/>
      </c>
    </row>
    <row r="3771" spans="1:10" ht="15.75" x14ac:dyDescent="0.25">
      <c r="A3771" t="s">
        <v>11</v>
      </c>
      <c r="B3771" s="1">
        <v>46197</v>
      </c>
      <c r="C3771">
        <v>84.2</v>
      </c>
      <c r="D3771">
        <v>85.04</v>
      </c>
      <c r="E3771">
        <v>83.48</v>
      </c>
      <c r="F3771">
        <v>83.83</v>
      </c>
      <c r="G3771">
        <v>83.74</v>
      </c>
      <c r="H3771" s="2">
        <v>7596600</v>
      </c>
      <c r="I3771" s="8" cm="1">
        <f t="array" ref="I3771">IFERROR(MarketData[[#This Row],[Adjusted Close]]/_xlfn.XLOOKUP(1,
(MarketData[ETF]=MarketData[[#This Row],[ETF]])*(MarketData[Date]&lt;MarketData[[#This Row],[Date]]),
MarketData[Adjusted Close],
,0,-1)-1,"")</f>
        <v>0.80047301655557934</v>
      </c>
      <c r="J3771" s="9" t="str" cm="1">
        <f t="array" ref="J3771">IFERROR(
(_xlfn.XLOOKUP(1,(MarketData[ETF]=H3771)*(MarketData[Date]=I3771),MarketData[Adjusted Close]) /
_xlfn.XLOOKUP(1,(MarketData[ETF]=H3771)*(MarketData[Date]=WORKDAY(I3771,-1)),MarketData[Adjusted Close]))-1,
""
)</f>
        <v/>
      </c>
    </row>
    <row r="3772" spans="1:10" ht="15.75" x14ac:dyDescent="0.25">
      <c r="A3772" t="s">
        <v>11</v>
      </c>
      <c r="B3772" s="1">
        <v>46196</v>
      </c>
      <c r="C3772">
        <v>84.17</v>
      </c>
      <c r="D3772">
        <v>85.04</v>
      </c>
      <c r="E3772">
        <v>84.06</v>
      </c>
      <c r="F3772">
        <v>84.08</v>
      </c>
      <c r="G3772">
        <v>83.99</v>
      </c>
      <c r="H3772" s="2">
        <v>6773600</v>
      </c>
      <c r="I3772" s="8" cm="1">
        <f t="array" ref="I3772">IFERROR(MarketData[[#This Row],[Adjusted Close]]/_xlfn.XLOOKUP(1,
(MarketData[ETF]=MarketData[[#This Row],[ETF]])*(MarketData[Date]&lt;MarketData[[#This Row],[Date]]),
MarketData[Adjusted Close],
,0,-1)-1,"")</f>
        <v>0.805848204687164</v>
      </c>
      <c r="J3772" s="9" t="str" cm="1">
        <f t="array" ref="J3772">IFERROR(
(_xlfn.XLOOKUP(1,(MarketData[ETF]=H3772)*(MarketData[Date]=I3772),MarketData[Adjusted Close]) /
_xlfn.XLOOKUP(1,(MarketData[ETF]=H3772)*(MarketData[Date]=WORKDAY(I3772,-1)),MarketData[Adjusted Close]))-1,
""
)</f>
        <v/>
      </c>
    </row>
    <row r="3773" spans="1:10" ht="15.75" x14ac:dyDescent="0.25">
      <c r="A3773" t="s">
        <v>11</v>
      </c>
      <c r="B3773" s="1">
        <v>46195</v>
      </c>
      <c r="C3773">
        <v>86.8</v>
      </c>
      <c r="D3773">
        <v>87.22</v>
      </c>
      <c r="E3773">
        <v>85.76</v>
      </c>
      <c r="F3773">
        <v>85.9</v>
      </c>
      <c r="G3773">
        <v>85.8</v>
      </c>
      <c r="H3773" s="2">
        <v>5762900</v>
      </c>
      <c r="I3773" s="8" cm="1">
        <f t="array" ref="I3773">IFERROR(MarketData[[#This Row],[Adjusted Close]]/_xlfn.XLOOKUP(1,
(MarketData[ETF]=MarketData[[#This Row],[ETF]])*(MarketData[Date]&lt;MarketData[[#This Row],[Date]]),
MarketData[Adjusted Close],
,0,-1)-1,"")</f>
        <v>0.84476456675983669</v>
      </c>
      <c r="J3773" s="9" t="str" cm="1">
        <f t="array" ref="J3773">IFERROR(
(_xlfn.XLOOKUP(1,(MarketData[ETF]=H3773)*(MarketData[Date]=I3773),MarketData[Adjusted Close]) /
_xlfn.XLOOKUP(1,(MarketData[ETF]=H3773)*(MarketData[Date]=WORKDAY(I3773,-1)),MarketData[Adjusted Close]))-1,
""
)</f>
        <v/>
      </c>
    </row>
    <row r="3774" spans="1:10" ht="15.75" x14ac:dyDescent="0.25">
      <c r="A3774" t="s">
        <v>11</v>
      </c>
      <c r="B3774" s="1">
        <v>46191</v>
      </c>
      <c r="C3774">
        <v>86.81</v>
      </c>
      <c r="D3774">
        <v>87.22</v>
      </c>
      <c r="E3774">
        <v>86.08</v>
      </c>
      <c r="F3774">
        <v>86.98</v>
      </c>
      <c r="G3774">
        <v>86.88</v>
      </c>
      <c r="H3774" s="2">
        <v>5470200</v>
      </c>
      <c r="I3774" s="8" cm="1">
        <f t="array" ref="I3774">IFERROR(MarketData[[#This Row],[Adjusted Close]]/_xlfn.XLOOKUP(1,
(MarketData[ETF]=MarketData[[#This Row],[ETF]])*(MarketData[Date]&lt;MarketData[[#This Row],[Date]]),
MarketData[Adjusted Close],
,0,-1)-1,"")</f>
        <v>0.86798537948828214</v>
      </c>
      <c r="J3774" s="9" t="str" cm="1">
        <f t="array" ref="J3774">IFERROR(
(_xlfn.XLOOKUP(1,(MarketData[ETF]=H3774)*(MarketData[Date]=I3774),MarketData[Adjusted Close]) /
_xlfn.XLOOKUP(1,(MarketData[ETF]=H3774)*(MarketData[Date]=WORKDAY(I3774,-1)),MarketData[Adjusted Close]))-1,
""
)</f>
        <v/>
      </c>
    </row>
    <row r="3775" spans="1:10" ht="15.75" x14ac:dyDescent="0.25">
      <c r="A3775" t="s">
        <v>11</v>
      </c>
      <c r="B3775" s="1">
        <v>46190</v>
      </c>
      <c r="C3775">
        <v>86.94</v>
      </c>
      <c r="D3775">
        <v>87.13</v>
      </c>
      <c r="E3775">
        <v>85.39</v>
      </c>
      <c r="F3775">
        <v>85.61</v>
      </c>
      <c r="G3775">
        <v>85.52</v>
      </c>
      <c r="H3775" s="2">
        <v>9798900</v>
      </c>
      <c r="I3775" s="8" cm="1">
        <f t="array" ref="I3775">IFERROR(MarketData[[#This Row],[Adjusted Close]]/_xlfn.XLOOKUP(1,
(MarketData[ETF]=MarketData[[#This Row],[ETF]])*(MarketData[Date]&lt;MarketData[[#This Row],[Date]]),
MarketData[Adjusted Close],
,0,-1)-1,"")</f>
        <v>0.83874435605246189</v>
      </c>
      <c r="J3775" s="9" t="str" cm="1">
        <f t="array" ref="J3775">IFERROR(
(_xlfn.XLOOKUP(1,(MarketData[ETF]=H3775)*(MarketData[Date]=I3775),MarketData[Adjusted Close]) /
_xlfn.XLOOKUP(1,(MarketData[ETF]=H3775)*(MarketData[Date]=WORKDAY(I3775,-1)),MarketData[Adjusted Close]))-1,
""
)</f>
        <v/>
      </c>
    </row>
    <row r="3776" spans="1:10" ht="15.75" x14ac:dyDescent="0.25">
      <c r="A3776" t="s">
        <v>11</v>
      </c>
      <c r="B3776" s="1">
        <v>46189</v>
      </c>
      <c r="C3776">
        <v>87.41</v>
      </c>
      <c r="D3776">
        <v>87.57</v>
      </c>
      <c r="E3776">
        <v>86.77</v>
      </c>
      <c r="F3776">
        <v>86.79</v>
      </c>
      <c r="G3776">
        <v>86.69</v>
      </c>
      <c r="H3776" s="2">
        <v>5830500</v>
      </c>
      <c r="I3776" s="8" cm="1">
        <f t="array" ref="I3776">IFERROR(MarketData[[#This Row],[Adjusted Close]]/_xlfn.XLOOKUP(1,
(MarketData[ETF]=MarketData[[#This Row],[ETF]])*(MarketData[Date]&lt;MarketData[[#This Row],[Date]]),
MarketData[Adjusted Close],
,0,-1)-1,"")</f>
        <v>0.86390023650827774</v>
      </c>
      <c r="J3776" s="9" t="str" cm="1">
        <f t="array" ref="J3776">IFERROR(
(_xlfn.XLOOKUP(1,(MarketData[ETF]=H3776)*(MarketData[Date]=I3776),MarketData[Adjusted Close]) /
_xlfn.XLOOKUP(1,(MarketData[ETF]=H3776)*(MarketData[Date]=WORKDAY(I3776,-1)),MarketData[Adjusted Close]))-1,
""
)</f>
        <v/>
      </c>
    </row>
    <row r="3777" spans="1:10" ht="15.75" x14ac:dyDescent="0.25">
      <c r="A3777" t="s">
        <v>11</v>
      </c>
      <c r="B3777" s="1">
        <v>46188</v>
      </c>
      <c r="C3777">
        <v>86.94</v>
      </c>
      <c r="D3777">
        <v>87.88</v>
      </c>
      <c r="E3777">
        <v>86.91</v>
      </c>
      <c r="F3777">
        <v>87.67</v>
      </c>
      <c r="G3777">
        <v>87.57</v>
      </c>
      <c r="H3777" s="2">
        <v>7474400</v>
      </c>
      <c r="I3777" s="8" cm="1">
        <f t="array" ref="I3777">IFERROR(MarketData[[#This Row],[Adjusted Close]]/_xlfn.XLOOKUP(1,
(MarketData[ETF]=MarketData[[#This Row],[ETF]])*(MarketData[Date]&lt;MarketData[[#This Row],[Date]]),
MarketData[Adjusted Close],
,0,-1)-1,"")</f>
        <v>0.88282089873145564</v>
      </c>
      <c r="J3777" s="9" t="str" cm="1">
        <f t="array" ref="J3777">IFERROR(
(_xlfn.XLOOKUP(1,(MarketData[ETF]=H3777)*(MarketData[Date]=I3777),MarketData[Adjusted Close]) /
_xlfn.XLOOKUP(1,(MarketData[ETF]=H3777)*(MarketData[Date]=WORKDAY(I3777,-1)),MarketData[Adjusted Close]))-1,
""
)</f>
        <v/>
      </c>
    </row>
    <row r="3778" spans="1:10" ht="15.75" x14ac:dyDescent="0.25">
      <c r="A3778" t="s">
        <v>11</v>
      </c>
      <c r="B3778" s="1">
        <v>46185</v>
      </c>
      <c r="C3778">
        <v>85.49</v>
      </c>
      <c r="D3778">
        <v>85.74</v>
      </c>
      <c r="E3778">
        <v>84.44</v>
      </c>
      <c r="F3778">
        <v>85.27</v>
      </c>
      <c r="G3778">
        <v>85.18</v>
      </c>
      <c r="H3778" s="2">
        <v>7951800</v>
      </c>
      <c r="I3778" s="8" cm="1">
        <f t="array" ref="I3778">IFERROR(MarketData[[#This Row],[Adjusted Close]]/_xlfn.XLOOKUP(1,
(MarketData[ETF]=MarketData[[#This Row],[ETF]])*(MarketData[Date]&lt;MarketData[[#This Row],[Date]]),
MarketData[Adjusted Close],
,0,-1)-1,"")</f>
        <v>0.83143410019350705</v>
      </c>
      <c r="J3778" s="9" t="str" cm="1">
        <f t="array" ref="J3778">IFERROR(
(_xlfn.XLOOKUP(1,(MarketData[ETF]=H3778)*(MarketData[Date]=I3778),MarketData[Adjusted Close]) /
_xlfn.XLOOKUP(1,(MarketData[ETF]=H3778)*(MarketData[Date]=WORKDAY(I3778,-1)),MarketData[Adjusted Close]))-1,
""
)</f>
        <v/>
      </c>
    </row>
    <row r="3779" spans="1:10" ht="15.75" x14ac:dyDescent="0.25">
      <c r="A3779" t="s">
        <v>11</v>
      </c>
      <c r="B3779" s="1">
        <v>46184</v>
      </c>
      <c r="C3779">
        <v>83.9</v>
      </c>
      <c r="D3779">
        <v>85.31</v>
      </c>
      <c r="E3779">
        <v>83.1</v>
      </c>
      <c r="F3779">
        <v>85.12</v>
      </c>
      <c r="G3779">
        <v>85.03</v>
      </c>
      <c r="H3779" s="2">
        <v>11670800</v>
      </c>
      <c r="I3779" s="8" cm="1">
        <f t="array" ref="I3779">IFERROR(MarketData[[#This Row],[Adjusted Close]]/_xlfn.XLOOKUP(1,
(MarketData[ETF]=MarketData[[#This Row],[ETF]])*(MarketData[Date]&lt;MarketData[[#This Row],[Date]]),
MarketData[Adjusted Close],
,0,-1)-1,"")</f>
        <v>0.82820898731455617</v>
      </c>
      <c r="J3779" s="9" t="str" cm="1">
        <f t="array" ref="J3779">IFERROR(
(_xlfn.XLOOKUP(1,(MarketData[ETF]=H3779)*(MarketData[Date]=I3779),MarketData[Adjusted Close]) /
_xlfn.XLOOKUP(1,(MarketData[ETF]=H3779)*(MarketData[Date]=WORKDAY(I3779,-1)),MarketData[Adjusted Close]))-1,
""
)</f>
        <v/>
      </c>
    </row>
    <row r="3780" spans="1:10" ht="15.75" x14ac:dyDescent="0.25">
      <c r="A3780" t="s">
        <v>11</v>
      </c>
      <c r="B3780" s="1">
        <v>46183</v>
      </c>
      <c r="C3780">
        <v>84.64</v>
      </c>
      <c r="D3780">
        <v>85.46</v>
      </c>
      <c r="E3780">
        <v>83.59</v>
      </c>
      <c r="F3780">
        <v>83.64</v>
      </c>
      <c r="G3780">
        <v>83.55</v>
      </c>
      <c r="H3780" s="2">
        <v>10131800</v>
      </c>
      <c r="I3780" s="8" cm="1">
        <f t="array" ref="I3780">IFERROR(MarketData[[#This Row],[Adjusted Close]]/_xlfn.XLOOKUP(1,
(MarketData[ETF]=MarketData[[#This Row],[ETF]])*(MarketData[Date]&lt;MarketData[[#This Row],[Date]]),
MarketData[Adjusted Close],
,0,-1)-1,"")</f>
        <v>0.79638787357557517</v>
      </c>
      <c r="J3780" s="9" t="str" cm="1">
        <f t="array" ref="J3780">IFERROR(
(_xlfn.XLOOKUP(1,(MarketData[ETF]=H3780)*(MarketData[Date]=I3780),MarketData[Adjusted Close]) /
_xlfn.XLOOKUP(1,(MarketData[ETF]=H3780)*(MarketData[Date]=WORKDAY(I3780,-1)),MarketData[Adjusted Close]))-1,
""
)</f>
        <v/>
      </c>
    </row>
    <row r="3781" spans="1:10" ht="15.75" x14ac:dyDescent="0.25">
      <c r="A3781" t="s">
        <v>11</v>
      </c>
      <c r="B3781" s="1">
        <v>46182</v>
      </c>
      <c r="C3781">
        <v>86.72</v>
      </c>
      <c r="D3781">
        <v>87.23</v>
      </c>
      <c r="E3781">
        <v>83.24</v>
      </c>
      <c r="F3781">
        <v>85.37</v>
      </c>
      <c r="G3781">
        <v>85.28</v>
      </c>
      <c r="H3781" s="2">
        <v>9162700</v>
      </c>
      <c r="I3781" s="8" cm="1">
        <f t="array" ref="I3781">IFERROR(MarketData[[#This Row],[Adjusted Close]]/_xlfn.XLOOKUP(1,
(MarketData[ETF]=MarketData[[#This Row],[ETF]])*(MarketData[Date]&lt;MarketData[[#This Row],[Date]]),
MarketData[Adjusted Close],
,0,-1)-1,"")</f>
        <v>0.83358417544614061</v>
      </c>
      <c r="J3781" s="9" t="str" cm="1">
        <f t="array" ref="J3781">IFERROR(
(_xlfn.XLOOKUP(1,(MarketData[ETF]=H3781)*(MarketData[Date]=I3781),MarketData[Adjusted Close]) /
_xlfn.XLOOKUP(1,(MarketData[ETF]=H3781)*(MarketData[Date]=WORKDAY(I3781,-1)),MarketData[Adjusted Close]))-1,
""
)</f>
        <v/>
      </c>
    </row>
    <row r="3782" spans="1:10" ht="15.75" x14ac:dyDescent="0.25">
      <c r="A3782" t="s">
        <v>11</v>
      </c>
      <c r="B3782" s="1">
        <v>46181</v>
      </c>
      <c r="C3782">
        <v>86.68</v>
      </c>
      <c r="D3782">
        <v>87.05</v>
      </c>
      <c r="E3782">
        <v>86.05</v>
      </c>
      <c r="F3782">
        <v>86.21</v>
      </c>
      <c r="G3782">
        <v>86.11</v>
      </c>
      <c r="H3782" s="2">
        <v>8490800</v>
      </c>
      <c r="I3782" s="8" cm="1">
        <f t="array" ref="I3782">IFERROR(MarketData[[#This Row],[Adjusted Close]]/_xlfn.XLOOKUP(1,
(MarketData[ETF]=MarketData[[#This Row],[ETF]])*(MarketData[Date]&lt;MarketData[[#This Row],[Date]]),
MarketData[Adjusted Close],
,0,-1)-1,"")</f>
        <v>0.85142980004300162</v>
      </c>
      <c r="J3782" s="9" t="str" cm="1">
        <f t="array" ref="J3782">IFERROR(
(_xlfn.XLOOKUP(1,(MarketData[ETF]=H3782)*(MarketData[Date]=I3782),MarketData[Adjusted Close]) /
_xlfn.XLOOKUP(1,(MarketData[ETF]=H3782)*(MarketData[Date]=WORKDAY(I3782,-1)),MarketData[Adjusted Close]))-1,
""
)</f>
        <v/>
      </c>
    </row>
    <row r="3783" spans="1:10" ht="15.75" x14ac:dyDescent="0.25">
      <c r="A3783" t="s">
        <v>11</v>
      </c>
      <c r="B3783" s="1">
        <v>46178</v>
      </c>
      <c r="C3783">
        <v>88.41</v>
      </c>
      <c r="D3783">
        <v>88.46</v>
      </c>
      <c r="E3783">
        <v>85.61</v>
      </c>
      <c r="F3783">
        <v>85.93</v>
      </c>
      <c r="G3783">
        <v>85.83</v>
      </c>
      <c r="H3783" s="2">
        <v>9251200</v>
      </c>
      <c r="I3783" s="8" cm="1">
        <f t="array" ref="I3783">IFERROR(MarketData[[#This Row],[Adjusted Close]]/_xlfn.XLOOKUP(1,
(MarketData[ETF]=MarketData[[#This Row],[ETF]])*(MarketData[Date]&lt;MarketData[[#This Row],[Date]]),
MarketData[Adjusted Close],
,0,-1)-1,"")</f>
        <v>0.84540958933562682</v>
      </c>
      <c r="J3783" s="9" t="str" cm="1">
        <f t="array" ref="J3783">IFERROR(
(_xlfn.XLOOKUP(1,(MarketData[ETF]=H3783)*(MarketData[Date]=I3783),MarketData[Adjusted Close]) /
_xlfn.XLOOKUP(1,(MarketData[ETF]=H3783)*(MarketData[Date]=WORKDAY(I3783,-1)),MarketData[Adjusted Close]))-1,
""
)</f>
        <v/>
      </c>
    </row>
    <row r="3784" spans="1:10" ht="15.75" x14ac:dyDescent="0.25">
      <c r="A3784" t="s">
        <v>11</v>
      </c>
      <c r="B3784" s="1">
        <v>46177</v>
      </c>
      <c r="C3784">
        <v>88.28</v>
      </c>
      <c r="D3784">
        <v>89.37</v>
      </c>
      <c r="E3784">
        <v>88.12</v>
      </c>
      <c r="F3784">
        <v>89.16</v>
      </c>
      <c r="G3784">
        <v>89.06</v>
      </c>
      <c r="H3784" s="2">
        <v>8461100</v>
      </c>
      <c r="I3784" s="8" cm="1">
        <f t="array" ref="I3784">IFERROR(MarketData[[#This Row],[Adjusted Close]]/_xlfn.XLOOKUP(1,
(MarketData[ETF]=MarketData[[#This Row],[ETF]])*(MarketData[Date]&lt;MarketData[[#This Row],[Date]]),
MarketData[Adjusted Close],
,0,-1)-1,"")</f>
        <v>0.91485701999570002</v>
      </c>
      <c r="J3784" s="9" t="str" cm="1">
        <f t="array" ref="J3784">IFERROR(
(_xlfn.XLOOKUP(1,(MarketData[ETF]=H3784)*(MarketData[Date]=I3784),MarketData[Adjusted Close]) /
_xlfn.XLOOKUP(1,(MarketData[ETF]=H3784)*(MarketData[Date]=WORKDAY(I3784,-1)),MarketData[Adjusted Close]))-1,
""
)</f>
        <v/>
      </c>
    </row>
    <row r="3785" spans="1:10" ht="15.75" x14ac:dyDescent="0.25">
      <c r="A3785" t="s">
        <v>11</v>
      </c>
      <c r="B3785" s="1">
        <v>46176</v>
      </c>
      <c r="C3785">
        <v>89.92</v>
      </c>
      <c r="D3785">
        <v>90.05</v>
      </c>
      <c r="E3785">
        <v>88.71</v>
      </c>
      <c r="F3785">
        <v>88.93</v>
      </c>
      <c r="G3785">
        <v>88.83</v>
      </c>
      <c r="H3785" s="2">
        <v>6066100</v>
      </c>
      <c r="I3785" s="8" cm="1">
        <f t="array" ref="I3785">IFERROR(MarketData[[#This Row],[Adjusted Close]]/_xlfn.XLOOKUP(1,
(MarketData[ETF]=MarketData[[#This Row],[ETF]])*(MarketData[Date]&lt;MarketData[[#This Row],[Date]]),
MarketData[Adjusted Close],
,0,-1)-1,"")</f>
        <v>0.90991184691464211</v>
      </c>
      <c r="J3785" s="9" t="str" cm="1">
        <f t="array" ref="J3785">IFERROR(
(_xlfn.XLOOKUP(1,(MarketData[ETF]=H3785)*(MarketData[Date]=I3785),MarketData[Adjusted Close]) /
_xlfn.XLOOKUP(1,(MarketData[ETF]=H3785)*(MarketData[Date]=WORKDAY(I3785,-1)),MarketData[Adjusted Close]))-1,
""
)</f>
        <v/>
      </c>
    </row>
    <row r="3786" spans="1:10" ht="15.75" x14ac:dyDescent="0.25">
      <c r="A3786" t="s">
        <v>11</v>
      </c>
      <c r="B3786" s="1">
        <v>46175</v>
      </c>
      <c r="C3786">
        <v>90.12</v>
      </c>
      <c r="D3786">
        <v>90.36</v>
      </c>
      <c r="E3786">
        <v>89.62</v>
      </c>
      <c r="F3786">
        <v>90.04</v>
      </c>
      <c r="G3786">
        <v>89.94</v>
      </c>
      <c r="H3786" s="2">
        <v>6145000</v>
      </c>
      <c r="I3786" s="8" cm="1">
        <f t="array" ref="I3786">IFERROR(MarketData[[#This Row],[Adjusted Close]]/_xlfn.XLOOKUP(1,
(MarketData[ETF]=MarketData[[#This Row],[ETF]])*(MarketData[Date]&lt;MarketData[[#This Row],[Date]]),
MarketData[Adjusted Close],
,0,-1)-1,"")</f>
        <v>0.93377768221887769</v>
      </c>
      <c r="J3786" s="9" t="str" cm="1">
        <f t="array" ref="J3786">IFERROR(
(_xlfn.XLOOKUP(1,(MarketData[ETF]=H3786)*(MarketData[Date]=I3786),MarketData[Adjusted Close]) /
_xlfn.XLOOKUP(1,(MarketData[ETF]=H3786)*(MarketData[Date]=WORKDAY(I3786,-1)),MarketData[Adjusted Close]))-1,
""
)</f>
        <v/>
      </c>
    </row>
    <row r="3787" spans="1:10" ht="15.75" x14ac:dyDescent="0.25">
      <c r="A3787" t="s">
        <v>11</v>
      </c>
      <c r="B3787" s="1">
        <v>46174</v>
      </c>
      <c r="C3787">
        <v>89.78</v>
      </c>
      <c r="D3787">
        <v>90.6</v>
      </c>
      <c r="E3787">
        <v>89.66</v>
      </c>
      <c r="F3787">
        <v>90.29</v>
      </c>
      <c r="G3787">
        <v>90.19</v>
      </c>
      <c r="H3787" s="2">
        <v>6694200</v>
      </c>
      <c r="I3787" s="8" cm="1">
        <f t="array" ref="I3787">IFERROR(MarketData[[#This Row],[Adjusted Close]]/_xlfn.XLOOKUP(1,
(MarketData[ETF]=MarketData[[#This Row],[ETF]])*(MarketData[Date]&lt;MarketData[[#This Row],[Date]]),
MarketData[Adjusted Close],
,0,-1)-1,"")</f>
        <v>0.93915287035046235</v>
      </c>
      <c r="J3787" s="9" t="str" cm="1">
        <f t="array" ref="J3787">IFERROR(
(_xlfn.XLOOKUP(1,(MarketData[ETF]=H3787)*(MarketData[Date]=I3787),MarketData[Adjusted Close]) /
_xlfn.XLOOKUP(1,(MarketData[ETF]=H3787)*(MarketData[Date]=WORKDAY(I3787,-1)),MarketData[Adjusted Close]))-1,
""
)</f>
        <v/>
      </c>
    </row>
    <row r="3788" spans="1:10" ht="15.75" x14ac:dyDescent="0.25">
      <c r="A3788" t="s">
        <v>11</v>
      </c>
      <c r="B3788" s="1">
        <v>46171</v>
      </c>
      <c r="C3788">
        <v>89.29</v>
      </c>
      <c r="D3788">
        <v>89.87</v>
      </c>
      <c r="E3788">
        <v>89.19</v>
      </c>
      <c r="F3788">
        <v>89.6</v>
      </c>
      <c r="G3788">
        <v>89.5</v>
      </c>
      <c r="H3788" s="2">
        <v>6014500</v>
      </c>
      <c r="I3788" s="8" cm="1">
        <f t="array" ref="I3788">IFERROR(MarketData[[#This Row],[Adjusted Close]]/_xlfn.XLOOKUP(1,
(MarketData[ETF]=MarketData[[#This Row],[ETF]])*(MarketData[Date]&lt;MarketData[[#This Row],[Date]]),
MarketData[Adjusted Close],
,0,-1)-1,"")</f>
        <v>0.92431735110728885</v>
      </c>
      <c r="J3788" s="9" t="str" cm="1">
        <f t="array" ref="J3788">IFERROR(
(_xlfn.XLOOKUP(1,(MarketData[ETF]=H3788)*(MarketData[Date]=I3788),MarketData[Adjusted Close]) /
_xlfn.XLOOKUP(1,(MarketData[ETF]=H3788)*(MarketData[Date]=WORKDAY(I3788,-1)),MarketData[Adjusted Close]))-1,
""
)</f>
        <v/>
      </c>
    </row>
    <row r="3789" spans="1:10" ht="15.75" x14ac:dyDescent="0.25">
      <c r="A3789" t="s">
        <v>11</v>
      </c>
      <c r="B3789" s="1">
        <v>46170</v>
      </c>
      <c r="C3789">
        <v>88.19</v>
      </c>
      <c r="D3789">
        <v>89.25</v>
      </c>
      <c r="E3789">
        <v>88.11</v>
      </c>
      <c r="F3789">
        <v>89.22</v>
      </c>
      <c r="G3789">
        <v>89.12</v>
      </c>
      <c r="H3789" s="2">
        <v>9785100</v>
      </c>
      <c r="I3789" s="8" cm="1">
        <f t="array" ref="I3789">IFERROR(MarketData[[#This Row],[Adjusted Close]]/_xlfn.XLOOKUP(1,
(MarketData[ETF]=MarketData[[#This Row],[ETF]])*(MarketData[Date]&lt;MarketData[[#This Row],[Date]]),
MarketData[Adjusted Close],
,0,-1)-1,"")</f>
        <v>0.91614706514728028</v>
      </c>
      <c r="J3789" s="9" t="str" cm="1">
        <f t="array" ref="J3789">IFERROR(
(_xlfn.XLOOKUP(1,(MarketData[ETF]=H3789)*(MarketData[Date]=I3789),MarketData[Adjusted Close]) /
_xlfn.XLOOKUP(1,(MarketData[ETF]=H3789)*(MarketData[Date]=WORKDAY(I3789,-1)),MarketData[Adjusted Close]))-1,
""
)</f>
        <v/>
      </c>
    </row>
    <row r="3790" spans="1:10" ht="15.75" x14ac:dyDescent="0.25">
      <c r="A3790" t="s">
        <v>11</v>
      </c>
      <c r="B3790" s="1">
        <v>46169</v>
      </c>
      <c r="C3790">
        <v>88.16</v>
      </c>
      <c r="D3790">
        <v>88.34</v>
      </c>
      <c r="E3790">
        <v>87.83</v>
      </c>
      <c r="F3790">
        <v>88.21</v>
      </c>
      <c r="G3790">
        <v>88.11</v>
      </c>
      <c r="H3790" s="2">
        <v>7040900</v>
      </c>
      <c r="I3790" s="8" cm="1">
        <f t="array" ref="I3790">IFERROR(MarketData[[#This Row],[Adjusted Close]]/_xlfn.XLOOKUP(1,
(MarketData[ETF]=MarketData[[#This Row],[ETF]])*(MarketData[Date]&lt;MarketData[[#This Row],[Date]]),
MarketData[Adjusted Close],
,0,-1)-1,"")</f>
        <v>0.89443130509567847</v>
      </c>
      <c r="J3790" s="9" t="str" cm="1">
        <f t="array" ref="J3790">IFERROR(
(_xlfn.XLOOKUP(1,(MarketData[ETF]=H3790)*(MarketData[Date]=I3790),MarketData[Adjusted Close]) /
_xlfn.XLOOKUP(1,(MarketData[ETF]=H3790)*(MarketData[Date]=WORKDAY(I3790,-1)),MarketData[Adjusted Close]))-1,
""
)</f>
        <v/>
      </c>
    </row>
    <row r="3791" spans="1:10" ht="15.75" x14ac:dyDescent="0.25">
      <c r="A3791" t="s">
        <v>11</v>
      </c>
      <c r="B3791" s="1">
        <v>46168</v>
      </c>
      <c r="C3791">
        <v>88.07</v>
      </c>
      <c r="D3791">
        <v>88.51</v>
      </c>
      <c r="E3791">
        <v>87.84</v>
      </c>
      <c r="F3791">
        <v>88.2</v>
      </c>
      <c r="G3791">
        <v>88.1</v>
      </c>
      <c r="H3791" s="2">
        <v>6788000</v>
      </c>
      <c r="I3791" s="8" cm="1">
        <f t="array" ref="I3791">IFERROR(MarketData[[#This Row],[Adjusted Close]]/_xlfn.XLOOKUP(1,
(MarketData[ETF]=MarketData[[#This Row],[ETF]])*(MarketData[Date]&lt;MarketData[[#This Row],[Date]]),
MarketData[Adjusted Close],
,0,-1)-1,"")</f>
        <v>0.89421629757041488</v>
      </c>
      <c r="J3791" s="9" t="str" cm="1">
        <f t="array" ref="J3791">IFERROR(
(_xlfn.XLOOKUP(1,(MarketData[ETF]=H3791)*(MarketData[Date]=I3791),MarketData[Adjusted Close]) /
_xlfn.XLOOKUP(1,(MarketData[ETF]=H3791)*(MarketData[Date]=WORKDAY(I3791,-1)),MarketData[Adjusted Close]))-1,
""
)</f>
        <v/>
      </c>
    </row>
    <row r="3792" spans="1:10" ht="15.75" x14ac:dyDescent="0.25">
      <c r="A3792" t="s">
        <v>11</v>
      </c>
      <c r="B3792" s="1">
        <v>46164</v>
      </c>
      <c r="C3792">
        <v>87.83</v>
      </c>
      <c r="D3792">
        <v>88.22</v>
      </c>
      <c r="E3792">
        <v>87.44</v>
      </c>
      <c r="F3792">
        <v>87.54</v>
      </c>
      <c r="G3792">
        <v>87.44</v>
      </c>
      <c r="H3792" s="2">
        <v>4616800</v>
      </c>
      <c r="I3792" s="8" cm="1">
        <f t="array" ref="I3792">IFERROR(MarketData[[#This Row],[Adjusted Close]]/_xlfn.XLOOKUP(1,
(MarketData[ETF]=MarketData[[#This Row],[ETF]])*(MarketData[Date]&lt;MarketData[[#This Row],[Date]]),
MarketData[Adjusted Close],
,0,-1)-1,"")</f>
        <v>0.88002580090303173</v>
      </c>
      <c r="J3792" s="9" t="str" cm="1">
        <f t="array" ref="J3792">IFERROR(
(_xlfn.XLOOKUP(1,(MarketData[ETF]=H3792)*(MarketData[Date]=I3792),MarketData[Adjusted Close]) /
_xlfn.XLOOKUP(1,(MarketData[ETF]=H3792)*(MarketData[Date]=WORKDAY(I3792,-1)),MarketData[Adjusted Close]))-1,
""
)</f>
        <v/>
      </c>
    </row>
    <row r="3793" spans="1:10" ht="15.75" x14ac:dyDescent="0.25">
      <c r="A3793" t="s">
        <v>11</v>
      </c>
      <c r="B3793" s="1">
        <v>46163</v>
      </c>
      <c r="C3793">
        <v>87.1</v>
      </c>
      <c r="D3793">
        <v>87.93</v>
      </c>
      <c r="E3793">
        <v>86.75</v>
      </c>
      <c r="F3793">
        <v>87.48</v>
      </c>
      <c r="G3793">
        <v>87.38</v>
      </c>
      <c r="H3793" s="2">
        <v>6056200</v>
      </c>
      <c r="I3793" s="8" cm="1">
        <f t="array" ref="I3793">IFERROR(MarketData[[#This Row],[Adjusted Close]]/_xlfn.XLOOKUP(1,
(MarketData[ETF]=MarketData[[#This Row],[ETF]])*(MarketData[Date]&lt;MarketData[[#This Row],[Date]]),
MarketData[Adjusted Close],
,0,-1)-1,"")</f>
        <v>0.87873575575145124</v>
      </c>
      <c r="J3793" s="9" t="str" cm="1">
        <f t="array" ref="J3793">IFERROR(
(_xlfn.XLOOKUP(1,(MarketData[ETF]=H3793)*(MarketData[Date]=I3793),MarketData[Adjusted Close]) /
_xlfn.XLOOKUP(1,(MarketData[ETF]=H3793)*(MarketData[Date]=WORKDAY(I3793,-1)),MarketData[Adjusted Close]))-1,
""
)</f>
        <v/>
      </c>
    </row>
    <row r="3794" spans="1:10" ht="15.75" x14ac:dyDescent="0.25">
      <c r="A3794" t="s">
        <v>11</v>
      </c>
      <c r="B3794" s="1">
        <v>46162</v>
      </c>
      <c r="C3794">
        <v>86.56</v>
      </c>
      <c r="D3794">
        <v>87.45</v>
      </c>
      <c r="E3794">
        <v>86.3</v>
      </c>
      <c r="F3794">
        <v>87.4</v>
      </c>
      <c r="G3794">
        <v>87.3</v>
      </c>
      <c r="H3794" s="2">
        <v>7457000</v>
      </c>
      <c r="I3794" s="8" cm="1">
        <f t="array" ref="I3794">IFERROR(MarketData[[#This Row],[Adjusted Close]]/_xlfn.XLOOKUP(1,
(MarketData[ETF]=MarketData[[#This Row],[ETF]])*(MarketData[Date]&lt;MarketData[[#This Row],[Date]]),
MarketData[Adjusted Close],
,0,-1)-1,"")</f>
        <v>0.87701569554934422</v>
      </c>
      <c r="J3794" s="9" t="str" cm="1">
        <f t="array" ref="J3794">IFERROR(
(_xlfn.XLOOKUP(1,(MarketData[ETF]=H3794)*(MarketData[Date]=I3794),MarketData[Adjusted Close]) /
_xlfn.XLOOKUP(1,(MarketData[ETF]=H3794)*(MarketData[Date]=WORKDAY(I3794,-1)),MarketData[Adjusted Close]))-1,
""
)</f>
        <v/>
      </c>
    </row>
    <row r="3795" spans="1:10" ht="15.75" x14ac:dyDescent="0.25">
      <c r="A3795" t="s">
        <v>11</v>
      </c>
      <c r="B3795" s="1">
        <v>46161</v>
      </c>
      <c r="C3795">
        <v>86.67</v>
      </c>
      <c r="D3795">
        <v>86.93</v>
      </c>
      <c r="E3795">
        <v>85.91</v>
      </c>
      <c r="F3795">
        <v>86.29</v>
      </c>
      <c r="G3795">
        <v>86.19</v>
      </c>
      <c r="H3795" s="2">
        <v>9043000</v>
      </c>
      <c r="I3795" s="8" cm="1">
        <f t="array" ref="I3795">IFERROR(MarketData[[#This Row],[Adjusted Close]]/_xlfn.XLOOKUP(1,
(MarketData[ETF]=MarketData[[#This Row],[ETF]])*(MarketData[Date]&lt;MarketData[[#This Row],[Date]]),
MarketData[Adjusted Close],
,0,-1)-1,"")</f>
        <v>0.85314986024510864</v>
      </c>
      <c r="J3795" s="9" t="str" cm="1">
        <f t="array" ref="J3795">IFERROR(
(_xlfn.XLOOKUP(1,(MarketData[ETF]=H3795)*(MarketData[Date]=I3795),MarketData[Adjusted Close]) /
_xlfn.XLOOKUP(1,(MarketData[ETF]=H3795)*(MarketData[Date]=WORKDAY(I3795,-1)),MarketData[Adjusted Close]))-1,
""
)</f>
        <v/>
      </c>
    </row>
    <row r="3796" spans="1:10" ht="15.75" x14ac:dyDescent="0.25">
      <c r="A3796" t="s">
        <v>11</v>
      </c>
      <c r="B3796" s="1">
        <v>46160</v>
      </c>
      <c r="C3796">
        <v>87.46</v>
      </c>
      <c r="D3796">
        <v>87.66</v>
      </c>
      <c r="E3796">
        <v>86.34</v>
      </c>
      <c r="F3796">
        <v>87.09</v>
      </c>
      <c r="G3796">
        <v>86.99</v>
      </c>
      <c r="H3796" s="2">
        <v>6464900</v>
      </c>
      <c r="I3796" s="8" cm="1">
        <f t="array" ref="I3796">IFERROR(MarketData[[#This Row],[Adjusted Close]]/_xlfn.XLOOKUP(1,
(MarketData[ETF]=MarketData[[#This Row],[ETF]])*(MarketData[Date]&lt;MarketData[[#This Row],[Date]]),
MarketData[Adjusted Close],
,0,-1)-1,"")</f>
        <v>0.87035046226617929</v>
      </c>
      <c r="J3796" s="9" t="str" cm="1">
        <f t="array" ref="J3796">IFERROR(
(_xlfn.XLOOKUP(1,(MarketData[ETF]=H3796)*(MarketData[Date]=I3796),MarketData[Adjusted Close]) /
_xlfn.XLOOKUP(1,(MarketData[ETF]=H3796)*(MarketData[Date]=WORKDAY(I3796,-1)),MarketData[Adjusted Close]))-1,
""
)</f>
        <v/>
      </c>
    </row>
    <row r="3797" spans="1:10" ht="15.75" x14ac:dyDescent="0.25">
      <c r="A3797" t="s">
        <v>11</v>
      </c>
      <c r="B3797" s="1">
        <v>46157</v>
      </c>
      <c r="C3797">
        <v>87.64</v>
      </c>
      <c r="D3797">
        <v>88.25</v>
      </c>
      <c r="E3797">
        <v>86.92</v>
      </c>
      <c r="F3797">
        <v>87.43</v>
      </c>
      <c r="G3797">
        <v>87.33</v>
      </c>
      <c r="H3797" s="2">
        <v>7180000</v>
      </c>
      <c r="I3797" s="8" cm="1">
        <f t="array" ref="I3797">IFERROR(MarketData[[#This Row],[Adjusted Close]]/_xlfn.XLOOKUP(1,
(MarketData[ETF]=MarketData[[#This Row],[ETF]])*(MarketData[Date]&lt;MarketData[[#This Row],[Date]]),
MarketData[Adjusted Close],
,0,-1)-1,"")</f>
        <v>0.87766071812513435</v>
      </c>
      <c r="J3797" s="9" t="str" cm="1">
        <f t="array" ref="J3797">IFERROR(
(_xlfn.XLOOKUP(1,(MarketData[ETF]=H3797)*(MarketData[Date]=I3797),MarketData[Adjusted Close]) /
_xlfn.XLOOKUP(1,(MarketData[ETF]=H3797)*(MarketData[Date]=WORKDAY(I3797,-1)),MarketData[Adjusted Close]))-1,
""
)</f>
        <v/>
      </c>
    </row>
    <row r="3798" spans="1:10" ht="15.75" x14ac:dyDescent="0.25">
      <c r="A3798" t="s">
        <v>11</v>
      </c>
      <c r="B3798" s="1">
        <v>46156</v>
      </c>
      <c r="C3798">
        <v>87.6</v>
      </c>
      <c r="D3798">
        <v>88.63</v>
      </c>
      <c r="E3798">
        <v>87.53</v>
      </c>
      <c r="F3798">
        <v>88.49</v>
      </c>
      <c r="G3798">
        <v>88.39</v>
      </c>
      <c r="H3798" s="2">
        <v>7214800</v>
      </c>
      <c r="I3798" s="8" cm="1">
        <f t="array" ref="I3798">IFERROR(MarketData[[#This Row],[Adjusted Close]]/_xlfn.XLOOKUP(1,
(MarketData[ETF]=MarketData[[#This Row],[ETF]])*(MarketData[Date]&lt;MarketData[[#This Row],[Date]]),
MarketData[Adjusted Close],
,0,-1)-1,"")</f>
        <v>0.90045151580305327</v>
      </c>
      <c r="J3798" s="9" t="str" cm="1">
        <f t="array" ref="J3798">IFERROR(
(_xlfn.XLOOKUP(1,(MarketData[ETF]=H3798)*(MarketData[Date]=I3798),MarketData[Adjusted Close]) /
_xlfn.XLOOKUP(1,(MarketData[ETF]=H3798)*(MarketData[Date]=WORKDAY(I3798,-1)),MarketData[Adjusted Close]))-1,
""
)</f>
        <v/>
      </c>
    </row>
    <row r="3799" spans="1:10" ht="15.75" x14ac:dyDescent="0.25">
      <c r="A3799" t="s">
        <v>11</v>
      </c>
      <c r="B3799" s="1">
        <v>46155</v>
      </c>
      <c r="C3799">
        <v>86.61</v>
      </c>
      <c r="D3799">
        <v>87.8</v>
      </c>
      <c r="E3799">
        <v>86.11</v>
      </c>
      <c r="F3799">
        <v>87.51</v>
      </c>
      <c r="G3799">
        <v>87.41</v>
      </c>
      <c r="H3799" s="2">
        <v>5131500</v>
      </c>
      <c r="I3799" s="8" cm="1">
        <f t="array" ref="I3799">IFERROR(MarketData[[#This Row],[Adjusted Close]]/_xlfn.XLOOKUP(1,
(MarketData[ETF]=MarketData[[#This Row],[ETF]])*(MarketData[Date]&lt;MarketData[[#This Row],[Date]]),
MarketData[Adjusted Close],
,0,-1)-1,"")</f>
        <v>0.87938077832724137</v>
      </c>
      <c r="J3799" s="9" t="str" cm="1">
        <f t="array" ref="J3799">IFERROR(
(_xlfn.XLOOKUP(1,(MarketData[ETF]=H3799)*(MarketData[Date]=I3799),MarketData[Adjusted Close]) /
_xlfn.XLOOKUP(1,(MarketData[ETF]=H3799)*(MarketData[Date]=WORKDAY(I3799,-1)),MarketData[Adjusted Close]))-1,
""
)</f>
        <v/>
      </c>
    </row>
    <row r="3800" spans="1:10" ht="15.75" x14ac:dyDescent="0.25">
      <c r="A3800" t="s">
        <v>11</v>
      </c>
      <c r="B3800" s="1">
        <v>46154</v>
      </c>
      <c r="C3800">
        <v>86.44</v>
      </c>
      <c r="D3800">
        <v>86.78</v>
      </c>
      <c r="E3800">
        <v>85.57</v>
      </c>
      <c r="F3800">
        <v>86.56</v>
      </c>
      <c r="G3800">
        <v>86.46</v>
      </c>
      <c r="H3800" s="2">
        <v>6373900</v>
      </c>
      <c r="I3800" s="8" cm="1">
        <f t="array" ref="I3800">IFERROR(MarketData[[#This Row],[Adjusted Close]]/_xlfn.XLOOKUP(1,
(MarketData[ETF]=MarketData[[#This Row],[ETF]])*(MarketData[Date]&lt;MarketData[[#This Row],[Date]]),
MarketData[Adjusted Close],
,0,-1)-1,"")</f>
        <v>0.85895506342721983</v>
      </c>
      <c r="J3800" s="9" t="str" cm="1">
        <f t="array" ref="J3800">IFERROR(
(_xlfn.XLOOKUP(1,(MarketData[ETF]=H3800)*(MarketData[Date]=I3800),MarketData[Adjusted Close]) /
_xlfn.XLOOKUP(1,(MarketData[ETF]=H3800)*(MarketData[Date]=WORKDAY(I3800,-1)),MarketData[Adjusted Close]))-1,
""
)</f>
        <v/>
      </c>
    </row>
    <row r="3801" spans="1:10" ht="15.75" x14ac:dyDescent="0.25">
      <c r="A3801" t="s">
        <v>11</v>
      </c>
      <c r="B3801" s="1">
        <v>46153</v>
      </c>
      <c r="C3801">
        <v>86.3</v>
      </c>
      <c r="D3801">
        <v>87.24</v>
      </c>
      <c r="E3801">
        <v>86.19</v>
      </c>
      <c r="F3801">
        <v>86.81</v>
      </c>
      <c r="G3801">
        <v>86.71</v>
      </c>
      <c r="H3801" s="2">
        <v>6510800</v>
      </c>
      <c r="I3801" s="8" cm="1">
        <f t="array" ref="I3801">IFERROR(MarketData[[#This Row],[Adjusted Close]]/_xlfn.XLOOKUP(1,
(MarketData[ETF]=MarketData[[#This Row],[ETF]])*(MarketData[Date]&lt;MarketData[[#This Row],[Date]]),
MarketData[Adjusted Close],
,0,-1)-1,"")</f>
        <v>0.8643302515588045</v>
      </c>
      <c r="J3801" s="9" t="str" cm="1">
        <f t="array" ref="J3801">IFERROR(
(_xlfn.XLOOKUP(1,(MarketData[ETF]=H3801)*(MarketData[Date]=I3801),MarketData[Adjusted Close]) /
_xlfn.XLOOKUP(1,(MarketData[ETF]=H3801)*(MarketData[Date]=WORKDAY(I3801,-1)),MarketData[Adjusted Close]))-1,
""
)</f>
        <v/>
      </c>
    </row>
    <row r="3802" spans="1:10" ht="15.75" x14ac:dyDescent="0.25">
      <c r="A3802" t="s">
        <v>11</v>
      </c>
      <c r="B3802" s="1">
        <v>46150</v>
      </c>
      <c r="C3802">
        <v>86.41</v>
      </c>
      <c r="D3802">
        <v>86.9</v>
      </c>
      <c r="E3802">
        <v>86.26</v>
      </c>
      <c r="F3802">
        <v>86.84</v>
      </c>
      <c r="G3802">
        <v>86.74</v>
      </c>
      <c r="H3802" s="2">
        <v>5521900</v>
      </c>
      <c r="I3802" s="8" cm="1">
        <f t="array" ref="I3802">IFERROR(MarketData[[#This Row],[Adjusted Close]]/_xlfn.XLOOKUP(1,
(MarketData[ETF]=MarketData[[#This Row],[ETF]])*(MarketData[Date]&lt;MarketData[[#This Row],[Date]]),
MarketData[Adjusted Close],
,0,-1)-1,"")</f>
        <v>0.86497527413459463</v>
      </c>
      <c r="J3802" s="9" t="str" cm="1">
        <f t="array" ref="J3802">IFERROR(
(_xlfn.XLOOKUP(1,(MarketData[ETF]=H3802)*(MarketData[Date]=I3802),MarketData[Adjusted Close]) /
_xlfn.XLOOKUP(1,(MarketData[ETF]=H3802)*(MarketData[Date]=WORKDAY(I3802,-1)),MarketData[Adjusted Close]))-1,
""
)</f>
        <v/>
      </c>
    </row>
    <row r="3803" spans="1:10" ht="15.75" x14ac:dyDescent="0.25">
      <c r="A3803" t="s">
        <v>11</v>
      </c>
      <c r="B3803" s="1">
        <v>46149</v>
      </c>
      <c r="C3803">
        <v>86.39</v>
      </c>
      <c r="D3803">
        <v>86.82</v>
      </c>
      <c r="E3803">
        <v>85.79</v>
      </c>
      <c r="F3803">
        <v>86.05</v>
      </c>
      <c r="G3803">
        <v>85.95</v>
      </c>
      <c r="H3803" s="2">
        <v>8792400</v>
      </c>
      <c r="I3803" s="8" cm="1">
        <f t="array" ref="I3803">IFERROR(MarketData[[#This Row],[Adjusted Close]]/_xlfn.XLOOKUP(1,
(MarketData[ETF]=MarketData[[#This Row],[ETF]])*(MarketData[Date]&lt;MarketData[[#This Row],[Date]]),
MarketData[Adjusted Close],
,0,-1)-1,"")</f>
        <v>0.84798967963878757</v>
      </c>
      <c r="J3803" s="9" t="str" cm="1">
        <f t="array" ref="J3803">IFERROR(
(_xlfn.XLOOKUP(1,(MarketData[ETF]=H3803)*(MarketData[Date]=I3803),MarketData[Adjusted Close]) /
_xlfn.XLOOKUP(1,(MarketData[ETF]=H3803)*(MarketData[Date]=WORKDAY(I3803,-1)),MarketData[Adjusted Close]))-1,
""
)</f>
        <v/>
      </c>
    </row>
    <row r="3804" spans="1:10" ht="15.75" x14ac:dyDescent="0.25">
      <c r="A3804" t="s">
        <v>11</v>
      </c>
      <c r="B3804" s="1">
        <v>46148</v>
      </c>
      <c r="C3804">
        <v>85</v>
      </c>
      <c r="D3804">
        <v>86.01</v>
      </c>
      <c r="E3804">
        <v>84.75</v>
      </c>
      <c r="F3804">
        <v>85.9</v>
      </c>
      <c r="G3804">
        <v>85.8</v>
      </c>
      <c r="H3804" s="2">
        <v>6892800</v>
      </c>
      <c r="I3804" s="8" cm="1">
        <f t="array" ref="I3804">IFERROR(MarketData[[#This Row],[Adjusted Close]]/_xlfn.XLOOKUP(1,
(MarketData[ETF]=MarketData[[#This Row],[ETF]])*(MarketData[Date]&lt;MarketData[[#This Row],[Date]]),
MarketData[Adjusted Close],
,0,-1)-1,"")</f>
        <v>0.84476456675983669</v>
      </c>
      <c r="J3804" s="9" t="str" cm="1">
        <f t="array" ref="J3804">IFERROR(
(_xlfn.XLOOKUP(1,(MarketData[ETF]=H3804)*(MarketData[Date]=I3804),MarketData[Adjusted Close]) /
_xlfn.XLOOKUP(1,(MarketData[ETF]=H3804)*(MarketData[Date]=WORKDAY(I3804,-1)),MarketData[Adjusted Close]))-1,
""
)</f>
        <v/>
      </c>
    </row>
    <row r="3805" spans="1:10" ht="15.75" x14ac:dyDescent="0.25">
      <c r="A3805" t="s">
        <v>11</v>
      </c>
      <c r="B3805" s="1">
        <v>46147</v>
      </c>
      <c r="C3805">
        <v>84.21</v>
      </c>
      <c r="D3805">
        <v>84.45</v>
      </c>
      <c r="E3805">
        <v>83.97</v>
      </c>
      <c r="F3805">
        <v>84.31</v>
      </c>
      <c r="G3805">
        <v>84.22</v>
      </c>
      <c r="H3805" s="2">
        <v>4764200</v>
      </c>
      <c r="I3805" s="8" cm="1">
        <f t="array" ref="I3805">IFERROR(MarketData[[#This Row],[Adjusted Close]]/_xlfn.XLOOKUP(1,
(MarketData[ETF]=MarketData[[#This Row],[ETF]])*(MarketData[Date]&lt;MarketData[[#This Row],[Date]]),
MarketData[Adjusted Close],
,0,-1)-1,"")</f>
        <v>0.81079337776822191</v>
      </c>
      <c r="J3805" s="9" t="str" cm="1">
        <f t="array" ref="J3805">IFERROR(
(_xlfn.XLOOKUP(1,(MarketData[ETF]=H3805)*(MarketData[Date]=I3805),MarketData[Adjusted Close]) /
_xlfn.XLOOKUP(1,(MarketData[ETF]=H3805)*(MarketData[Date]=WORKDAY(I3805,-1)),MarketData[Adjusted Close]))-1,
""
)</f>
        <v/>
      </c>
    </row>
    <row r="3806" spans="1:10" ht="15.75" x14ac:dyDescent="0.25">
      <c r="A3806" t="s">
        <v>11</v>
      </c>
      <c r="B3806" s="1">
        <v>46146</v>
      </c>
      <c r="C3806">
        <v>83.91</v>
      </c>
      <c r="D3806">
        <v>84.15</v>
      </c>
      <c r="E3806">
        <v>83.14</v>
      </c>
      <c r="F3806">
        <v>83.72</v>
      </c>
      <c r="G3806">
        <v>83.63</v>
      </c>
      <c r="H3806" s="2">
        <v>6019200</v>
      </c>
      <c r="I3806" s="8" cm="1">
        <f t="array" ref="I3806">IFERROR(MarketData[[#This Row],[Adjusted Close]]/_xlfn.XLOOKUP(1,
(MarketData[ETF]=MarketData[[#This Row],[ETF]])*(MarketData[Date]&lt;MarketData[[#This Row],[Date]]),
MarketData[Adjusted Close],
,0,-1)-1,"")</f>
        <v>0.79810793377768219</v>
      </c>
      <c r="J3806" s="9" t="str" cm="1">
        <f t="array" ref="J3806">IFERROR(
(_xlfn.XLOOKUP(1,(MarketData[ETF]=H3806)*(MarketData[Date]=I3806),MarketData[Adjusted Close]) /
_xlfn.XLOOKUP(1,(MarketData[ETF]=H3806)*(MarketData[Date]=WORKDAY(I3806,-1)),MarketData[Adjusted Close]))-1,
""
)</f>
        <v/>
      </c>
    </row>
    <row r="3807" spans="1:10" ht="15.75" x14ac:dyDescent="0.25">
      <c r="A3807" t="s">
        <v>11</v>
      </c>
      <c r="B3807" s="1">
        <v>46143</v>
      </c>
      <c r="C3807">
        <v>83.73</v>
      </c>
      <c r="D3807">
        <v>84.37</v>
      </c>
      <c r="E3807">
        <v>83.57</v>
      </c>
      <c r="F3807">
        <v>83.86</v>
      </c>
      <c r="G3807">
        <v>83.77</v>
      </c>
      <c r="H3807" s="2">
        <v>6012500</v>
      </c>
      <c r="I3807" s="8" cm="1">
        <f t="array" ref="I3807">IFERROR(MarketData[[#This Row],[Adjusted Close]]/_xlfn.XLOOKUP(1,
(MarketData[ETF]=MarketData[[#This Row],[ETF]])*(MarketData[Date]&lt;MarketData[[#This Row],[Date]]),
MarketData[Adjusted Close],
,0,-1)-1,"")</f>
        <v>0.8011180391313697</v>
      </c>
      <c r="J3807" s="9" t="str" cm="1">
        <f t="array" ref="J3807">IFERROR(
(_xlfn.XLOOKUP(1,(MarketData[ETF]=H3807)*(MarketData[Date]=I3807),MarketData[Adjusted Close]) /
_xlfn.XLOOKUP(1,(MarketData[ETF]=H3807)*(MarketData[Date]=WORKDAY(I3807,-1)),MarketData[Adjusted Close]))-1,
""
)</f>
        <v/>
      </c>
    </row>
    <row r="3808" spans="1:10" ht="15.75" x14ac:dyDescent="0.25">
      <c r="A3808" t="s">
        <v>11</v>
      </c>
      <c r="B3808" s="1">
        <v>46142</v>
      </c>
      <c r="C3808">
        <v>83.13</v>
      </c>
      <c r="D3808">
        <v>83.36</v>
      </c>
      <c r="E3808">
        <v>81.87</v>
      </c>
      <c r="F3808">
        <v>83.17</v>
      </c>
      <c r="G3808">
        <v>83.08</v>
      </c>
      <c r="H3808" s="2">
        <v>4964500</v>
      </c>
      <c r="I3808" s="8" cm="1">
        <f t="array" ref="I3808">IFERROR(MarketData[[#This Row],[Adjusted Close]]/_xlfn.XLOOKUP(1,
(MarketData[ETF]=MarketData[[#This Row],[ETF]])*(MarketData[Date]&lt;MarketData[[#This Row],[Date]]),
MarketData[Adjusted Close],
,0,-1)-1,"")</f>
        <v>0.7862825198881962</v>
      </c>
      <c r="J3808" s="9" t="str" cm="1">
        <f t="array" ref="J3808">IFERROR(
(_xlfn.XLOOKUP(1,(MarketData[ETF]=H3808)*(MarketData[Date]=I3808),MarketData[Adjusted Close]) /
_xlfn.XLOOKUP(1,(MarketData[ETF]=H3808)*(MarketData[Date]=WORKDAY(I3808,-1)),MarketData[Adjusted Close]))-1,
""
)</f>
        <v/>
      </c>
    </row>
    <row r="3809" spans="1:10" ht="15.75" x14ac:dyDescent="0.25">
      <c r="A3809" t="s">
        <v>11</v>
      </c>
      <c r="B3809" s="1">
        <v>46141</v>
      </c>
      <c r="C3809">
        <v>82.65</v>
      </c>
      <c r="D3809">
        <v>82.85</v>
      </c>
      <c r="E3809">
        <v>82.17</v>
      </c>
      <c r="F3809">
        <v>82.68</v>
      </c>
      <c r="G3809">
        <v>82.59</v>
      </c>
      <c r="H3809" s="2">
        <v>3930000</v>
      </c>
      <c r="I3809" s="8" cm="1">
        <f t="array" ref="I3809">IFERROR(MarketData[[#This Row],[Adjusted Close]]/_xlfn.XLOOKUP(1,
(MarketData[ETF]=MarketData[[#This Row],[ETF]])*(MarketData[Date]&lt;MarketData[[#This Row],[Date]]),
MarketData[Adjusted Close],
,0,-1)-1,"")</f>
        <v>0.77574715115029047</v>
      </c>
      <c r="J3809" s="9" t="str" cm="1">
        <f t="array" ref="J3809">IFERROR(
(_xlfn.XLOOKUP(1,(MarketData[ETF]=H3809)*(MarketData[Date]=I3809),MarketData[Adjusted Close]) /
_xlfn.XLOOKUP(1,(MarketData[ETF]=H3809)*(MarketData[Date]=WORKDAY(I3809,-1)),MarketData[Adjusted Close]))-1,
""
)</f>
        <v/>
      </c>
    </row>
    <row r="3810" spans="1:10" ht="15.75" x14ac:dyDescent="0.25">
      <c r="A3810" t="s">
        <v>11</v>
      </c>
      <c r="B3810" s="1">
        <v>46140</v>
      </c>
      <c r="C3810">
        <v>82.61</v>
      </c>
      <c r="D3810">
        <v>82.95</v>
      </c>
      <c r="E3810">
        <v>82.26</v>
      </c>
      <c r="F3810">
        <v>82.77</v>
      </c>
      <c r="G3810">
        <v>82.68</v>
      </c>
      <c r="H3810" s="2">
        <v>11685100</v>
      </c>
      <c r="I3810" s="8" cm="1">
        <f t="array" ref="I3810">IFERROR(MarketData[[#This Row],[Adjusted Close]]/_xlfn.XLOOKUP(1,
(MarketData[ETF]=MarketData[[#This Row],[ETF]])*(MarketData[Date]&lt;MarketData[[#This Row],[Date]]),
MarketData[Adjusted Close],
,0,-1)-1,"")</f>
        <v>0.77768221887766087</v>
      </c>
      <c r="J3810" s="9" t="str" cm="1">
        <f t="array" ref="J3810">IFERROR(
(_xlfn.XLOOKUP(1,(MarketData[ETF]=H3810)*(MarketData[Date]=I3810),MarketData[Adjusted Close]) /
_xlfn.XLOOKUP(1,(MarketData[ETF]=H3810)*(MarketData[Date]=WORKDAY(I3810,-1)),MarketData[Adjusted Close]))-1,
""
)</f>
        <v/>
      </c>
    </row>
    <row r="3811" spans="1:10" ht="15.75" x14ac:dyDescent="0.25">
      <c r="A3811" t="s">
        <v>11</v>
      </c>
      <c r="B3811" s="1">
        <v>46139</v>
      </c>
      <c r="C3811">
        <v>83.01</v>
      </c>
      <c r="D3811">
        <v>83.54</v>
      </c>
      <c r="E3811">
        <v>82.68</v>
      </c>
      <c r="F3811">
        <v>83.49</v>
      </c>
      <c r="G3811">
        <v>83.4</v>
      </c>
      <c r="H3811" s="2">
        <v>6238800</v>
      </c>
      <c r="I3811" s="8" cm="1">
        <f t="array" ref="I3811">IFERROR(MarketData[[#This Row],[Adjusted Close]]/_xlfn.XLOOKUP(1,
(MarketData[ETF]=MarketData[[#This Row],[ETF]])*(MarketData[Date]&lt;MarketData[[#This Row],[Date]]),
MarketData[Adjusted Close],
,0,-1)-1,"")</f>
        <v>0.7931627606966245</v>
      </c>
      <c r="J3811" s="9" t="str" cm="1">
        <f t="array" ref="J3811">IFERROR(
(_xlfn.XLOOKUP(1,(MarketData[ETF]=H3811)*(MarketData[Date]=I3811),MarketData[Adjusted Close]) /
_xlfn.XLOOKUP(1,(MarketData[ETF]=H3811)*(MarketData[Date]=WORKDAY(I3811,-1)),MarketData[Adjusted Close]))-1,
""
)</f>
        <v/>
      </c>
    </row>
    <row r="3812" spans="1:10" ht="15.75" x14ac:dyDescent="0.25">
      <c r="A3812" t="s">
        <v>11</v>
      </c>
      <c r="B3812" s="1">
        <v>46136</v>
      </c>
      <c r="C3812">
        <v>82.38</v>
      </c>
      <c r="D3812">
        <v>83.35</v>
      </c>
      <c r="E3812">
        <v>82.17</v>
      </c>
      <c r="F3812">
        <v>83.25</v>
      </c>
      <c r="G3812">
        <v>83.16</v>
      </c>
      <c r="H3812" s="2">
        <v>5977800</v>
      </c>
      <c r="I3812" s="8" cm="1">
        <f t="array" ref="I3812">IFERROR(MarketData[[#This Row],[Adjusted Close]]/_xlfn.XLOOKUP(1,
(MarketData[ETF]=MarketData[[#This Row],[ETF]])*(MarketData[Date]&lt;MarketData[[#This Row],[Date]]),
MarketData[Adjusted Close],
,0,-1)-1,"")</f>
        <v>0.78800258009030322</v>
      </c>
      <c r="J3812" s="9" t="str" cm="1">
        <f t="array" ref="J3812">IFERROR(
(_xlfn.XLOOKUP(1,(MarketData[ETF]=H3812)*(MarketData[Date]=I3812),MarketData[Adjusted Close]) /
_xlfn.XLOOKUP(1,(MarketData[ETF]=H3812)*(MarketData[Date]=WORKDAY(I3812,-1)),MarketData[Adjusted Close]))-1,
""
)</f>
        <v/>
      </c>
    </row>
    <row r="3813" spans="1:10" ht="15.75" x14ac:dyDescent="0.25">
      <c r="A3813" t="s">
        <v>11</v>
      </c>
      <c r="B3813" s="1">
        <v>46135</v>
      </c>
      <c r="C3813">
        <v>82.59</v>
      </c>
      <c r="D3813">
        <v>82.86</v>
      </c>
      <c r="E3813">
        <v>81.23</v>
      </c>
      <c r="F3813">
        <v>82.04</v>
      </c>
      <c r="G3813">
        <v>81.95</v>
      </c>
      <c r="H3813" s="2">
        <v>7560100</v>
      </c>
      <c r="I3813" s="8" cm="1">
        <f t="array" ref="I3813">IFERROR(MarketData[[#This Row],[Adjusted Close]]/_xlfn.XLOOKUP(1,
(MarketData[ETF]=MarketData[[#This Row],[ETF]])*(MarketData[Date]&lt;MarketData[[#This Row],[Date]]),
MarketData[Adjusted Close],
,0,-1)-1,"")</f>
        <v>0.76198666953343386</v>
      </c>
      <c r="J3813" s="9" t="str" cm="1">
        <f t="array" ref="J3813">IFERROR(
(_xlfn.XLOOKUP(1,(MarketData[ETF]=H3813)*(MarketData[Date]=I3813),MarketData[Adjusted Close]) /
_xlfn.XLOOKUP(1,(MarketData[ETF]=H3813)*(MarketData[Date]=WORKDAY(I3813,-1)),MarketData[Adjusted Close]))-1,
""
)</f>
        <v/>
      </c>
    </row>
    <row r="3814" spans="1:10" ht="15.75" x14ac:dyDescent="0.25">
      <c r="A3814" t="s">
        <v>11</v>
      </c>
      <c r="B3814" s="1">
        <v>46134</v>
      </c>
      <c r="C3814">
        <v>82.21</v>
      </c>
      <c r="D3814">
        <v>83.05</v>
      </c>
      <c r="E3814">
        <v>82.03</v>
      </c>
      <c r="F3814">
        <v>83.02</v>
      </c>
      <c r="G3814">
        <v>82.93</v>
      </c>
      <c r="H3814" s="2">
        <v>6334200</v>
      </c>
      <c r="I3814" s="8" cm="1">
        <f t="array" ref="I3814">IFERROR(MarketData[[#This Row],[Adjusted Close]]/_xlfn.XLOOKUP(1,
(MarketData[ETF]=MarketData[[#This Row],[ETF]])*(MarketData[Date]&lt;MarketData[[#This Row],[Date]]),
MarketData[Adjusted Close],
,0,-1)-1,"")</f>
        <v>0.78305740700924553</v>
      </c>
      <c r="J3814" s="9" t="str" cm="1">
        <f t="array" ref="J3814">IFERROR(
(_xlfn.XLOOKUP(1,(MarketData[ETF]=H3814)*(MarketData[Date]=I3814),MarketData[Adjusted Close]) /
_xlfn.XLOOKUP(1,(MarketData[ETF]=H3814)*(MarketData[Date]=WORKDAY(I3814,-1)),MarketData[Adjusted Close]))-1,
""
)</f>
        <v/>
      </c>
    </row>
    <row r="3815" spans="1:10" ht="15.75" x14ac:dyDescent="0.25">
      <c r="A3815" t="s">
        <v>11</v>
      </c>
      <c r="B3815" s="1">
        <v>46133</v>
      </c>
      <c r="C3815">
        <v>82.44</v>
      </c>
      <c r="D3815">
        <v>82.59</v>
      </c>
      <c r="E3815">
        <v>81.319999999999993</v>
      </c>
      <c r="F3815">
        <v>81.5</v>
      </c>
      <c r="G3815">
        <v>81.41</v>
      </c>
      <c r="H3815" s="2">
        <v>5810600</v>
      </c>
      <c r="I3815" s="8" cm="1">
        <f t="array" ref="I3815">IFERROR(MarketData[[#This Row],[Adjusted Close]]/_xlfn.XLOOKUP(1,
(MarketData[ETF]=MarketData[[#This Row],[ETF]])*(MarketData[Date]&lt;MarketData[[#This Row],[Date]]),
MarketData[Adjusted Close],
,0,-1)-1,"")</f>
        <v>0.75037626316921102</v>
      </c>
      <c r="J3815" s="9" t="str" cm="1">
        <f t="array" ref="J3815">IFERROR(
(_xlfn.XLOOKUP(1,(MarketData[ETF]=H3815)*(MarketData[Date]=I3815),MarketData[Adjusted Close]) /
_xlfn.XLOOKUP(1,(MarketData[ETF]=H3815)*(MarketData[Date]=WORKDAY(I3815,-1)),MarketData[Adjusted Close]))-1,
""
)</f>
        <v/>
      </c>
    </row>
    <row r="3816" spans="1:10" ht="15.75" x14ac:dyDescent="0.25">
      <c r="A3816" t="s">
        <v>11</v>
      </c>
      <c r="B3816" s="1">
        <v>46132</v>
      </c>
      <c r="C3816">
        <v>82.13</v>
      </c>
      <c r="D3816">
        <v>82.25</v>
      </c>
      <c r="E3816">
        <v>81.45</v>
      </c>
      <c r="F3816">
        <v>82.1</v>
      </c>
      <c r="G3816">
        <v>82.01</v>
      </c>
      <c r="H3816" s="2">
        <v>6427200</v>
      </c>
      <c r="I3816" s="8" cm="1">
        <f t="array" ref="I3816">IFERROR(MarketData[[#This Row],[Adjusted Close]]/_xlfn.XLOOKUP(1,
(MarketData[ETF]=MarketData[[#This Row],[ETF]])*(MarketData[Date]&lt;MarketData[[#This Row],[Date]]),
MarketData[Adjusted Close],
,0,-1)-1,"")</f>
        <v>0.76327671468501412</v>
      </c>
      <c r="J3816" s="9" t="str" cm="1">
        <f t="array" ref="J3816">IFERROR(
(_xlfn.XLOOKUP(1,(MarketData[ETF]=H3816)*(MarketData[Date]=I3816),MarketData[Adjusted Close]) /
_xlfn.XLOOKUP(1,(MarketData[ETF]=H3816)*(MarketData[Date]=WORKDAY(I3816,-1)),MarketData[Adjusted Close]))-1,
""
)</f>
        <v/>
      </c>
    </row>
    <row r="3817" spans="1:10" ht="15.75" x14ac:dyDescent="0.25">
      <c r="A3817" t="s">
        <v>11</v>
      </c>
      <c r="B3817" s="1">
        <v>46129</v>
      </c>
      <c r="C3817">
        <v>81.849999999999994</v>
      </c>
      <c r="D3817">
        <v>82.53</v>
      </c>
      <c r="E3817">
        <v>81.73</v>
      </c>
      <c r="F3817">
        <v>82.32</v>
      </c>
      <c r="G3817">
        <v>82.23</v>
      </c>
      <c r="H3817" s="2">
        <v>6391200</v>
      </c>
      <c r="I3817" s="8" cm="1">
        <f t="array" ref="I3817">IFERROR(MarketData[[#This Row],[Adjusted Close]]/_xlfn.XLOOKUP(1,
(MarketData[ETF]=MarketData[[#This Row],[ETF]])*(MarketData[Date]&lt;MarketData[[#This Row],[Date]]),
MarketData[Adjusted Close],
,0,-1)-1,"")</f>
        <v>0.76800688024080865</v>
      </c>
      <c r="J3817" s="9" t="str" cm="1">
        <f t="array" ref="J3817">IFERROR(
(_xlfn.XLOOKUP(1,(MarketData[ETF]=H3817)*(MarketData[Date]=I3817),MarketData[Adjusted Close]) /
_xlfn.XLOOKUP(1,(MarketData[ETF]=H3817)*(MarketData[Date]=WORKDAY(I3817,-1)),MarketData[Adjusted Close]))-1,
""
)</f>
        <v/>
      </c>
    </row>
    <row r="3818" spans="1:10" ht="15.75" x14ac:dyDescent="0.25">
      <c r="A3818" t="s">
        <v>11</v>
      </c>
      <c r="B3818" s="1">
        <v>46128</v>
      </c>
      <c r="C3818">
        <v>81.28</v>
      </c>
      <c r="D3818">
        <v>81.34</v>
      </c>
      <c r="E3818">
        <v>80.5</v>
      </c>
      <c r="F3818">
        <v>81.08</v>
      </c>
      <c r="G3818">
        <v>80.989999999999995</v>
      </c>
      <c r="H3818" s="2">
        <v>7315200</v>
      </c>
      <c r="I3818" s="8" cm="1">
        <f t="array" ref="I3818">IFERROR(MarketData[[#This Row],[Adjusted Close]]/_xlfn.XLOOKUP(1,
(MarketData[ETF]=MarketData[[#This Row],[ETF]])*(MarketData[Date]&lt;MarketData[[#This Row],[Date]]),
MarketData[Adjusted Close],
,0,-1)-1,"")</f>
        <v>0.74134594710814872</v>
      </c>
      <c r="J3818" s="9" t="str" cm="1">
        <f t="array" ref="J3818">IFERROR(
(_xlfn.XLOOKUP(1,(MarketData[ETF]=H3818)*(MarketData[Date]=I3818),MarketData[Adjusted Close]) /
_xlfn.XLOOKUP(1,(MarketData[ETF]=H3818)*(MarketData[Date]=WORKDAY(I3818,-1)),MarketData[Adjusted Close]))-1,
""
)</f>
        <v/>
      </c>
    </row>
    <row r="3819" spans="1:10" ht="15.75" x14ac:dyDescent="0.25">
      <c r="A3819" t="s">
        <v>11</v>
      </c>
      <c r="B3819" s="1">
        <v>46127</v>
      </c>
      <c r="C3819">
        <v>79.7</v>
      </c>
      <c r="D3819">
        <v>80.98</v>
      </c>
      <c r="E3819">
        <v>79.680000000000007</v>
      </c>
      <c r="F3819">
        <v>80.94</v>
      </c>
      <c r="G3819">
        <v>80.849999999999994</v>
      </c>
      <c r="H3819" s="2">
        <v>7336200</v>
      </c>
      <c r="I3819" s="8" cm="1">
        <f t="array" ref="I3819">IFERROR(MarketData[[#This Row],[Adjusted Close]]/_xlfn.XLOOKUP(1,
(MarketData[ETF]=MarketData[[#This Row],[ETF]])*(MarketData[Date]&lt;MarketData[[#This Row],[Date]]),
MarketData[Adjusted Close],
,0,-1)-1,"")</f>
        <v>0.73833584175446143</v>
      </c>
      <c r="J3819" s="9" t="str" cm="1">
        <f t="array" ref="J3819">IFERROR(
(_xlfn.XLOOKUP(1,(MarketData[ETF]=H3819)*(MarketData[Date]=I3819),MarketData[Adjusted Close]) /
_xlfn.XLOOKUP(1,(MarketData[ETF]=H3819)*(MarketData[Date]=WORKDAY(I3819,-1)),MarketData[Adjusted Close]))-1,
""
)</f>
        <v/>
      </c>
    </row>
    <row r="3820" spans="1:10" ht="15.75" x14ac:dyDescent="0.25">
      <c r="A3820" t="s">
        <v>11</v>
      </c>
      <c r="B3820" s="1">
        <v>46126</v>
      </c>
      <c r="C3820">
        <v>78.44</v>
      </c>
      <c r="D3820">
        <v>79.48</v>
      </c>
      <c r="E3820">
        <v>78.44</v>
      </c>
      <c r="F3820">
        <v>79.45</v>
      </c>
      <c r="G3820">
        <v>79.37</v>
      </c>
      <c r="H3820" s="2">
        <v>7873200</v>
      </c>
      <c r="I3820" s="8" cm="1">
        <f t="array" ref="I3820">IFERROR(MarketData[[#This Row],[Adjusted Close]]/_xlfn.XLOOKUP(1,
(MarketData[ETF]=MarketData[[#This Row],[ETF]])*(MarketData[Date]&lt;MarketData[[#This Row],[Date]]),
MarketData[Adjusted Close],
,0,-1)-1,"")</f>
        <v>0.70651472801548065</v>
      </c>
      <c r="J3820" s="9" t="str" cm="1">
        <f t="array" ref="J3820">IFERROR(
(_xlfn.XLOOKUP(1,(MarketData[ETF]=H3820)*(MarketData[Date]=I3820),MarketData[Adjusted Close]) /
_xlfn.XLOOKUP(1,(MarketData[ETF]=H3820)*(MarketData[Date]=WORKDAY(I3820,-1)),MarketData[Adjusted Close]))-1,
""
)</f>
        <v/>
      </c>
    </row>
    <row r="3821" spans="1:10" ht="15.75" x14ac:dyDescent="0.25">
      <c r="A3821" t="s">
        <v>11</v>
      </c>
      <c r="B3821" s="1">
        <v>46125</v>
      </c>
      <c r="C3821">
        <v>76.790000000000006</v>
      </c>
      <c r="D3821">
        <v>77.94</v>
      </c>
      <c r="E3821">
        <v>76.540000000000006</v>
      </c>
      <c r="F3821">
        <v>77.89</v>
      </c>
      <c r="G3821">
        <v>77.81</v>
      </c>
      <c r="H3821" s="2">
        <v>9941400</v>
      </c>
      <c r="I3821" s="8" cm="1">
        <f t="array" ref="I3821">IFERROR(MarketData[[#This Row],[Adjusted Close]]/_xlfn.XLOOKUP(1,
(MarketData[ETF]=MarketData[[#This Row],[ETF]])*(MarketData[Date]&lt;MarketData[[#This Row],[Date]]),
MarketData[Adjusted Close],
,0,-1)-1,"")</f>
        <v>0.67297355407439263</v>
      </c>
      <c r="J3821" s="9" t="str" cm="1">
        <f t="array" ref="J3821">IFERROR(
(_xlfn.XLOOKUP(1,(MarketData[ETF]=H3821)*(MarketData[Date]=I3821),MarketData[Adjusted Close]) /
_xlfn.XLOOKUP(1,(MarketData[ETF]=H3821)*(MarketData[Date]=WORKDAY(I3821,-1)),MarketData[Adjusted Close]))-1,
""
)</f>
        <v/>
      </c>
    </row>
    <row r="3822" spans="1:10" ht="15.75" x14ac:dyDescent="0.25">
      <c r="A3822" t="s">
        <v>11</v>
      </c>
      <c r="B3822" s="1">
        <v>46122</v>
      </c>
      <c r="C3822">
        <v>76.790000000000006</v>
      </c>
      <c r="D3822">
        <v>77.2</v>
      </c>
      <c r="E3822">
        <v>76.650000000000006</v>
      </c>
      <c r="F3822">
        <v>76.86</v>
      </c>
      <c r="G3822">
        <v>76.77</v>
      </c>
      <c r="H3822" s="2">
        <v>13563600</v>
      </c>
      <c r="I3822" s="8" cm="1">
        <f t="array" ref="I3822">IFERROR(MarketData[[#This Row],[Adjusted Close]]/_xlfn.XLOOKUP(1,
(MarketData[ETF]=MarketData[[#This Row],[ETF]])*(MarketData[Date]&lt;MarketData[[#This Row],[Date]]),
MarketData[Adjusted Close],
,0,-1)-1,"")</f>
        <v>0.65061277144700069</v>
      </c>
      <c r="J3822" s="9" t="str" cm="1">
        <f t="array" ref="J3822">IFERROR(
(_xlfn.XLOOKUP(1,(MarketData[ETF]=H3822)*(MarketData[Date]=I3822),MarketData[Adjusted Close]) /
_xlfn.XLOOKUP(1,(MarketData[ETF]=H3822)*(MarketData[Date]=WORKDAY(I3822,-1)),MarketData[Adjusted Close]))-1,
""
)</f>
        <v/>
      </c>
    </row>
    <row r="3823" spans="1:10" ht="15.75" x14ac:dyDescent="0.25">
      <c r="A3823" t="s">
        <v>11</v>
      </c>
      <c r="B3823" s="1">
        <v>46121</v>
      </c>
      <c r="C3823">
        <v>76.12</v>
      </c>
      <c r="D3823">
        <v>76.67</v>
      </c>
      <c r="E3823">
        <v>75.61</v>
      </c>
      <c r="F3823">
        <v>76.59</v>
      </c>
      <c r="G3823">
        <v>76.5</v>
      </c>
      <c r="H3823" s="2">
        <v>6503400</v>
      </c>
      <c r="I3823" s="8" cm="1">
        <f t="array" ref="I3823">IFERROR(MarketData[[#This Row],[Adjusted Close]]/_xlfn.XLOOKUP(1,
(MarketData[ETF]=MarketData[[#This Row],[ETF]])*(MarketData[Date]&lt;MarketData[[#This Row],[Date]]),
MarketData[Adjusted Close],
,0,-1)-1,"")</f>
        <v>0.64480756826488927</v>
      </c>
      <c r="J3823" s="9" t="str" cm="1">
        <f t="array" ref="J3823">IFERROR(
(_xlfn.XLOOKUP(1,(MarketData[ETF]=H3823)*(MarketData[Date]=I3823),MarketData[Adjusted Close]) /
_xlfn.XLOOKUP(1,(MarketData[ETF]=H3823)*(MarketData[Date]=WORKDAY(I3823,-1)),MarketData[Adjusted Close]))-1,
""
)</f>
        <v/>
      </c>
    </row>
    <row r="3824" spans="1:10" ht="15.75" x14ac:dyDescent="0.25">
      <c r="A3824" t="s">
        <v>11</v>
      </c>
      <c r="B3824" s="1">
        <v>46120</v>
      </c>
      <c r="C3824">
        <v>76.84</v>
      </c>
      <c r="D3824">
        <v>77.010000000000005</v>
      </c>
      <c r="E3824">
        <v>75.78</v>
      </c>
      <c r="F3824">
        <v>76.150000000000006</v>
      </c>
      <c r="G3824">
        <v>76.069999999999993</v>
      </c>
      <c r="H3824" s="2">
        <v>7973400</v>
      </c>
      <c r="I3824" s="8" cm="1">
        <f t="array" ref="I3824">IFERROR(MarketData[[#This Row],[Adjusted Close]]/_xlfn.XLOOKUP(1,
(MarketData[ETF]=MarketData[[#This Row],[ETF]])*(MarketData[Date]&lt;MarketData[[#This Row],[Date]]),
MarketData[Adjusted Close],
,0,-1)-1,"")</f>
        <v>0.63556224467856359</v>
      </c>
      <c r="J3824" s="9" t="str" cm="1">
        <f t="array" ref="J3824">IFERROR(
(_xlfn.XLOOKUP(1,(MarketData[ETF]=H3824)*(MarketData[Date]=I3824),MarketData[Adjusted Close]) /
_xlfn.XLOOKUP(1,(MarketData[ETF]=H3824)*(MarketData[Date]=WORKDAY(I3824,-1)),MarketData[Adjusted Close]))-1,
""
)</f>
        <v/>
      </c>
    </row>
    <row r="3825" spans="1:10" ht="15.75" x14ac:dyDescent="0.25">
      <c r="A3825" t="s">
        <v>11</v>
      </c>
      <c r="B3825" s="1">
        <v>46119</v>
      </c>
      <c r="C3825">
        <v>73.77</v>
      </c>
      <c r="D3825">
        <v>74.2</v>
      </c>
      <c r="E3825">
        <v>72.709999999999994</v>
      </c>
      <c r="F3825">
        <v>74.150000000000006</v>
      </c>
      <c r="G3825">
        <v>74.069999999999993</v>
      </c>
      <c r="H3825" s="2">
        <v>11085000</v>
      </c>
      <c r="I3825" s="8" cm="1">
        <f t="array" ref="I3825">IFERROR(MarketData[[#This Row],[Adjusted Close]]/_xlfn.XLOOKUP(1,
(MarketData[ETF]=MarketData[[#This Row],[ETF]])*(MarketData[Date]&lt;MarketData[[#This Row],[Date]]),
MarketData[Adjusted Close],
,0,-1)-1,"")</f>
        <v>0.59256073962588673</v>
      </c>
      <c r="J3825" s="9" t="str" cm="1">
        <f t="array" ref="J3825">IFERROR(
(_xlfn.XLOOKUP(1,(MarketData[ETF]=H3825)*(MarketData[Date]=I3825),MarketData[Adjusted Close]) /
_xlfn.XLOOKUP(1,(MarketData[ETF]=H3825)*(MarketData[Date]=WORKDAY(I3825,-1)),MarketData[Adjusted Close]))-1,
""
)</f>
        <v/>
      </c>
    </row>
    <row r="3826" spans="1:10" ht="15.75" x14ac:dyDescent="0.25">
      <c r="A3826" t="s">
        <v>11</v>
      </c>
      <c r="B3826" s="1">
        <v>46118</v>
      </c>
      <c r="C3826">
        <v>73.760000000000005</v>
      </c>
      <c r="D3826">
        <v>74.23</v>
      </c>
      <c r="E3826">
        <v>73.58</v>
      </c>
      <c r="F3826">
        <v>74.010000000000005</v>
      </c>
      <c r="G3826">
        <v>73.930000000000007</v>
      </c>
      <c r="H3826" s="2">
        <v>9664200</v>
      </c>
      <c r="I3826" s="8" cm="1">
        <f t="array" ref="I3826">IFERROR(MarketData[[#This Row],[Adjusted Close]]/_xlfn.XLOOKUP(1,
(MarketData[ETF]=MarketData[[#This Row],[ETF]])*(MarketData[Date]&lt;MarketData[[#This Row],[Date]]),
MarketData[Adjusted Close],
,0,-1)-1,"")</f>
        <v>0.58955063427219967</v>
      </c>
      <c r="J3826" s="9" t="str" cm="1">
        <f t="array" ref="J3826">IFERROR(
(_xlfn.XLOOKUP(1,(MarketData[ETF]=H3826)*(MarketData[Date]=I3826),MarketData[Adjusted Close]) /
_xlfn.XLOOKUP(1,(MarketData[ETF]=H3826)*(MarketData[Date]=WORKDAY(I3826,-1)),MarketData[Adjusted Close]))-1,
""
)</f>
        <v/>
      </c>
    </row>
    <row r="3827" spans="1:10" ht="15.75" x14ac:dyDescent="0.25">
      <c r="A3827" t="s">
        <v>11</v>
      </c>
      <c r="B3827" s="1">
        <v>46114</v>
      </c>
      <c r="C3827">
        <v>72.319999999999993</v>
      </c>
      <c r="D3827">
        <v>73.819999999999993</v>
      </c>
      <c r="E3827">
        <v>71.989999999999995</v>
      </c>
      <c r="F3827">
        <v>73.67</v>
      </c>
      <c r="G3827">
        <v>73.59</v>
      </c>
      <c r="H3827" s="2">
        <v>14164800</v>
      </c>
      <c r="I3827" s="8" cm="1">
        <f t="array" ref="I3827">IFERROR(MarketData[[#This Row],[Adjusted Close]]/_xlfn.XLOOKUP(1,
(MarketData[ETF]=MarketData[[#This Row],[ETF]])*(MarketData[Date]&lt;MarketData[[#This Row],[Date]]),
MarketData[Adjusted Close],
,0,-1)-1,"")</f>
        <v>0.58224037841324461</v>
      </c>
      <c r="J3827" s="9" t="str" cm="1">
        <f t="array" ref="J3827">IFERROR(
(_xlfn.XLOOKUP(1,(MarketData[ETF]=H3827)*(MarketData[Date]=I3827),MarketData[Adjusted Close]) /
_xlfn.XLOOKUP(1,(MarketData[ETF]=H3827)*(MarketData[Date]=WORKDAY(I3827,-1)),MarketData[Adjusted Close]))-1,
""
)</f>
        <v/>
      </c>
    </row>
    <row r="3828" spans="1:10" ht="15.75" x14ac:dyDescent="0.25">
      <c r="A3828" t="s">
        <v>11</v>
      </c>
      <c r="B3828" s="1">
        <v>46113</v>
      </c>
      <c r="C3828">
        <v>73.400000000000006</v>
      </c>
      <c r="D3828">
        <v>74.11</v>
      </c>
      <c r="E3828">
        <v>73.150000000000006</v>
      </c>
      <c r="F3828">
        <v>73.59</v>
      </c>
      <c r="G3828">
        <v>73.510000000000005</v>
      </c>
      <c r="H3828" s="2">
        <v>14051400</v>
      </c>
      <c r="I3828" s="8" cm="1">
        <f t="array" ref="I3828">IFERROR(MarketData[[#This Row],[Adjusted Close]]/_xlfn.XLOOKUP(1,
(MarketData[ETF]=MarketData[[#This Row],[ETF]])*(MarketData[Date]&lt;MarketData[[#This Row],[Date]]),
MarketData[Adjusted Close],
,0,-1)-1,"")</f>
        <v>0.58052031821113759</v>
      </c>
      <c r="J3828" s="9" t="str" cm="1">
        <f t="array" ref="J3828">IFERROR(
(_xlfn.XLOOKUP(1,(MarketData[ETF]=H3828)*(MarketData[Date]=I3828),MarketData[Adjusted Close]) /
_xlfn.XLOOKUP(1,(MarketData[ETF]=H3828)*(MarketData[Date]=WORKDAY(I3828,-1)),MarketData[Adjusted Close]))-1,
""
)</f>
        <v/>
      </c>
    </row>
    <row r="3829" spans="1:10" ht="15.75" x14ac:dyDescent="0.25">
      <c r="A3829" t="s">
        <v>11</v>
      </c>
      <c r="B3829" s="1">
        <v>46112</v>
      </c>
      <c r="C3829">
        <v>70.92</v>
      </c>
      <c r="D3829">
        <v>72.97</v>
      </c>
      <c r="E3829">
        <v>70.87</v>
      </c>
      <c r="F3829">
        <v>72.8</v>
      </c>
      <c r="G3829">
        <v>72.72</v>
      </c>
      <c r="H3829" s="2">
        <v>14890200</v>
      </c>
      <c r="I3829" s="8" cm="1">
        <f t="array" ref="I3829">IFERROR(MarketData[[#This Row],[Adjusted Close]]/_xlfn.XLOOKUP(1,
(MarketData[ETF]=MarketData[[#This Row],[ETF]])*(MarketData[Date]&lt;MarketData[[#This Row],[Date]]),
MarketData[Adjusted Close],
,0,-1)-1,"")</f>
        <v>0.56353472371533009</v>
      </c>
      <c r="J3829" s="9" t="str" cm="1">
        <f t="array" ref="J3829">IFERROR(
(_xlfn.XLOOKUP(1,(MarketData[ETF]=H3829)*(MarketData[Date]=I3829),MarketData[Adjusted Close]) /
_xlfn.XLOOKUP(1,(MarketData[ETF]=H3829)*(MarketData[Date]=WORKDAY(I3829,-1)),MarketData[Adjusted Close]))-1,
""
)</f>
        <v/>
      </c>
    </row>
    <row r="3830" spans="1:10" ht="15.75" x14ac:dyDescent="0.25">
      <c r="A3830" t="s">
        <v>11</v>
      </c>
      <c r="B3830" s="1">
        <v>46111</v>
      </c>
      <c r="C3830">
        <v>71.010000000000005</v>
      </c>
      <c r="D3830">
        <v>71.09</v>
      </c>
      <c r="E3830">
        <v>69.63</v>
      </c>
      <c r="F3830">
        <v>70</v>
      </c>
      <c r="G3830">
        <v>69.92</v>
      </c>
      <c r="H3830" s="2">
        <v>12875400</v>
      </c>
      <c r="I3830" s="8" cm="1">
        <f t="array" ref="I3830">IFERROR(MarketData[[#This Row],[Adjusted Close]]/_xlfn.XLOOKUP(1,
(MarketData[ETF]=MarketData[[#This Row],[ETF]])*(MarketData[Date]&lt;MarketData[[#This Row],[Date]]),
MarketData[Adjusted Close],
,0,-1)-1,"")</f>
        <v>0.50333261664158258</v>
      </c>
      <c r="J3830" s="9" t="str" cm="1">
        <f t="array" ref="J3830">IFERROR(
(_xlfn.XLOOKUP(1,(MarketData[ETF]=H3830)*(MarketData[Date]=I3830),MarketData[Adjusted Close]) /
_xlfn.XLOOKUP(1,(MarketData[ETF]=H3830)*(MarketData[Date]=WORKDAY(I3830,-1)),MarketData[Adjusted Close]))-1,
""
)</f>
        <v/>
      </c>
    </row>
    <row r="3831" spans="1:10" ht="15.75" x14ac:dyDescent="0.25">
      <c r="A3831" t="s">
        <v>11</v>
      </c>
      <c r="B3831" s="1">
        <v>46108</v>
      </c>
      <c r="C3831">
        <v>71.61</v>
      </c>
      <c r="D3831">
        <v>71.66</v>
      </c>
      <c r="E3831">
        <v>70.260000000000005</v>
      </c>
      <c r="F3831">
        <v>70.39</v>
      </c>
      <c r="G3831">
        <v>70.319999999999993</v>
      </c>
      <c r="H3831" s="2">
        <v>13987200</v>
      </c>
      <c r="I3831" s="8" cm="1">
        <f t="array" ref="I3831">IFERROR(MarketData[[#This Row],[Adjusted Close]]/_xlfn.XLOOKUP(1,
(MarketData[ETF]=MarketData[[#This Row],[ETF]])*(MarketData[Date]&lt;MarketData[[#This Row],[Date]]),
MarketData[Adjusted Close],
,0,-1)-1,"")</f>
        <v>0.51193291765211768</v>
      </c>
      <c r="J3831" s="9" t="str" cm="1">
        <f t="array" ref="J3831">IFERROR(
(_xlfn.XLOOKUP(1,(MarketData[ETF]=H3831)*(MarketData[Date]=I3831),MarketData[Adjusted Close]) /
_xlfn.XLOOKUP(1,(MarketData[ETF]=H3831)*(MarketData[Date]=WORKDAY(I3831,-1)),MarketData[Adjusted Close]))-1,
""
)</f>
        <v/>
      </c>
    </row>
    <row r="3832" spans="1:10" ht="15.75" x14ac:dyDescent="0.25">
      <c r="A3832" t="s">
        <v>11</v>
      </c>
      <c r="B3832" s="1">
        <v>46107</v>
      </c>
      <c r="C3832">
        <v>73.349999999999994</v>
      </c>
      <c r="D3832">
        <v>73.64</v>
      </c>
      <c r="E3832">
        <v>72.099999999999994</v>
      </c>
      <c r="F3832">
        <v>72.12</v>
      </c>
      <c r="G3832">
        <v>71.959999999999994</v>
      </c>
      <c r="H3832" s="2">
        <v>9285600</v>
      </c>
      <c r="I3832" s="8" cm="1">
        <f t="array" ref="I3832">IFERROR(MarketData[[#This Row],[Adjusted Close]]/_xlfn.XLOOKUP(1,
(MarketData[ETF]=MarketData[[#This Row],[ETF]])*(MarketData[Date]&lt;MarketData[[#This Row],[Date]]),
MarketData[Adjusted Close],
,0,-1)-1,"")</f>
        <v>0.54719415179531272</v>
      </c>
      <c r="J3832" s="9" t="str" cm="1">
        <f t="array" ref="J3832">IFERROR(
(_xlfn.XLOOKUP(1,(MarketData[ETF]=H3832)*(MarketData[Date]=I3832),MarketData[Adjusted Close]) /
_xlfn.XLOOKUP(1,(MarketData[ETF]=H3832)*(MarketData[Date]=WORKDAY(I3832,-1)),MarketData[Adjusted Close]))-1,
""
)</f>
        <v/>
      </c>
    </row>
    <row r="3833" spans="1:10" ht="15.75" x14ac:dyDescent="0.25">
      <c r="A3833" t="s">
        <v>11</v>
      </c>
      <c r="B3833" s="1">
        <v>46106</v>
      </c>
      <c r="C3833">
        <v>74.33</v>
      </c>
      <c r="D3833">
        <v>74.69</v>
      </c>
      <c r="E3833">
        <v>73.819999999999993</v>
      </c>
      <c r="F3833">
        <v>74.040000000000006</v>
      </c>
      <c r="G3833">
        <v>73.88</v>
      </c>
      <c r="H3833" s="2">
        <v>10394400</v>
      </c>
      <c r="I3833" s="8" cm="1">
        <f t="array" ref="I3833">IFERROR(MarketData[[#This Row],[Adjusted Close]]/_xlfn.XLOOKUP(1,
(MarketData[ETF]=MarketData[[#This Row],[ETF]])*(MarketData[Date]&lt;MarketData[[#This Row],[Date]]),
MarketData[Adjusted Close],
,0,-1)-1,"")</f>
        <v>0.58847559664588256</v>
      </c>
      <c r="J3833" s="9" t="str" cm="1">
        <f t="array" ref="J3833">IFERROR(
(_xlfn.XLOOKUP(1,(MarketData[ETF]=H3833)*(MarketData[Date]=I3833),MarketData[Adjusted Close]) /
_xlfn.XLOOKUP(1,(MarketData[ETF]=H3833)*(MarketData[Date]=WORKDAY(I3833,-1)),MarketData[Adjusted Close]))-1,
""
)</f>
        <v/>
      </c>
    </row>
    <row r="3834" spans="1:10" ht="15.75" x14ac:dyDescent="0.25">
      <c r="A3834" t="s">
        <v>11</v>
      </c>
      <c r="B3834" s="1">
        <v>46105</v>
      </c>
      <c r="C3834">
        <v>73.930000000000007</v>
      </c>
      <c r="D3834">
        <v>74.099999999999994</v>
      </c>
      <c r="E3834">
        <v>73.44</v>
      </c>
      <c r="F3834">
        <v>73.52</v>
      </c>
      <c r="G3834">
        <v>73.36</v>
      </c>
      <c r="H3834" s="2">
        <v>13685400</v>
      </c>
      <c r="I3834" s="8" cm="1">
        <f t="array" ref="I3834">IFERROR(MarketData[[#This Row],[Adjusted Close]]/_xlfn.XLOOKUP(1,
(MarketData[ETF]=MarketData[[#This Row],[ETF]])*(MarketData[Date]&lt;MarketData[[#This Row],[Date]]),
MarketData[Adjusted Close],
,0,-1)-1,"")</f>
        <v>0.5772952053321867</v>
      </c>
      <c r="J3834" s="9" t="str" cm="1">
        <f t="array" ref="J3834">IFERROR(
(_xlfn.XLOOKUP(1,(MarketData[ETF]=H3834)*(MarketData[Date]=I3834),MarketData[Adjusted Close]) /
_xlfn.XLOOKUP(1,(MarketData[ETF]=H3834)*(MarketData[Date]=WORKDAY(I3834,-1)),MarketData[Adjusted Close]))-1,
""
)</f>
        <v/>
      </c>
    </row>
    <row r="3835" spans="1:10" ht="15.75" x14ac:dyDescent="0.25">
      <c r="A3835" t="s">
        <v>11</v>
      </c>
      <c r="B3835" s="1">
        <v>46104</v>
      </c>
      <c r="C3835">
        <v>74.540000000000006</v>
      </c>
      <c r="D3835">
        <v>75.260000000000005</v>
      </c>
      <c r="E3835">
        <v>74.17</v>
      </c>
      <c r="F3835">
        <v>74.38</v>
      </c>
      <c r="G3835">
        <v>74.22</v>
      </c>
      <c r="H3835" s="2">
        <v>12768000</v>
      </c>
      <c r="I3835" s="8" cm="1">
        <f t="array" ref="I3835">IFERROR(MarketData[[#This Row],[Adjusted Close]]/_xlfn.XLOOKUP(1,
(MarketData[ETF]=MarketData[[#This Row],[ETF]])*(MarketData[Date]&lt;MarketData[[#This Row],[Date]]),
MarketData[Adjusted Close],
,0,-1)-1,"")</f>
        <v>0.59578585250483762</v>
      </c>
      <c r="J3835" s="9" t="str" cm="1">
        <f t="array" ref="J3835">IFERROR(
(_xlfn.XLOOKUP(1,(MarketData[ETF]=H3835)*(MarketData[Date]=I3835),MarketData[Adjusted Close]) /
_xlfn.XLOOKUP(1,(MarketData[ETF]=H3835)*(MarketData[Date]=WORKDAY(I3835,-1)),MarketData[Adjusted Close]))-1,
""
)</f>
        <v/>
      </c>
    </row>
    <row r="3836" spans="1:10" ht="15.75" x14ac:dyDescent="0.25">
      <c r="A3836" t="s">
        <v>11</v>
      </c>
      <c r="B3836" s="1">
        <v>46101</v>
      </c>
      <c r="C3836">
        <v>74.510000000000005</v>
      </c>
      <c r="D3836">
        <v>74.510000000000005</v>
      </c>
      <c r="E3836">
        <v>72.92</v>
      </c>
      <c r="F3836">
        <v>73.38</v>
      </c>
      <c r="G3836">
        <v>73.22</v>
      </c>
      <c r="H3836" s="2">
        <v>9158400</v>
      </c>
      <c r="I3836" s="8" cm="1">
        <f t="array" ref="I3836">IFERROR(MarketData[[#This Row],[Adjusted Close]]/_xlfn.XLOOKUP(1,
(MarketData[ETF]=MarketData[[#This Row],[ETF]])*(MarketData[Date]&lt;MarketData[[#This Row],[Date]]),
MarketData[Adjusted Close],
,0,-1)-1,"")</f>
        <v>0.57428509997849919</v>
      </c>
      <c r="J3836" s="9" t="str" cm="1">
        <f t="array" ref="J3836">IFERROR(
(_xlfn.XLOOKUP(1,(MarketData[ETF]=H3836)*(MarketData[Date]=I3836),MarketData[Adjusted Close]) /
_xlfn.XLOOKUP(1,(MarketData[ETF]=H3836)*(MarketData[Date]=WORKDAY(I3836,-1)),MarketData[Adjusted Close]))-1,
""
)</f>
        <v/>
      </c>
    </row>
    <row r="3837" spans="1:10" ht="15.75" x14ac:dyDescent="0.25">
      <c r="A3837" t="s">
        <v>11</v>
      </c>
      <c r="B3837" s="1">
        <v>46100</v>
      </c>
      <c r="C3837">
        <v>74.430000000000007</v>
      </c>
      <c r="D3837">
        <v>75.069999999999993</v>
      </c>
      <c r="E3837">
        <v>74.11</v>
      </c>
      <c r="F3837">
        <v>74.760000000000005</v>
      </c>
      <c r="G3837">
        <v>74.599999999999994</v>
      </c>
      <c r="H3837" s="2">
        <v>10348200</v>
      </c>
      <c r="I3837" s="8" cm="1">
        <f t="array" ref="I3837">IFERROR(MarketData[[#This Row],[Adjusted Close]]/_xlfn.XLOOKUP(1,
(MarketData[ETF]=MarketData[[#This Row],[ETF]])*(MarketData[Date]&lt;MarketData[[#This Row],[Date]]),
MarketData[Adjusted Close],
,0,-1)-1,"")</f>
        <v>0.60395613846484619</v>
      </c>
      <c r="J3837" s="9" t="str" cm="1">
        <f t="array" ref="J3837">IFERROR(
(_xlfn.XLOOKUP(1,(MarketData[ETF]=H3837)*(MarketData[Date]=I3837),MarketData[Adjusted Close]) /
_xlfn.XLOOKUP(1,(MarketData[ETF]=H3837)*(MarketData[Date]=WORKDAY(I3837,-1)),MarketData[Adjusted Close]))-1,
""
)</f>
        <v/>
      </c>
    </row>
    <row r="3838" spans="1:10" ht="15.75" x14ac:dyDescent="0.25">
      <c r="A3838" t="s">
        <v>11</v>
      </c>
      <c r="B3838" s="1">
        <v>46099</v>
      </c>
      <c r="C3838">
        <v>75.849999999999994</v>
      </c>
      <c r="D3838">
        <v>76.09</v>
      </c>
      <c r="E3838">
        <v>74.98</v>
      </c>
      <c r="F3838">
        <v>75</v>
      </c>
      <c r="G3838">
        <v>74.84</v>
      </c>
      <c r="H3838" s="2">
        <v>6388800</v>
      </c>
      <c r="I3838" s="8" cm="1">
        <f t="array" ref="I3838">IFERROR(MarketData[[#This Row],[Adjusted Close]]/_xlfn.XLOOKUP(1,
(MarketData[ETF]=MarketData[[#This Row],[ETF]])*(MarketData[Date]&lt;MarketData[[#This Row],[Date]]),
MarketData[Adjusted Close],
,0,-1)-1,"")</f>
        <v>0.6091163190711677</v>
      </c>
      <c r="J3838" s="9" t="str" cm="1">
        <f t="array" ref="J3838">IFERROR(
(_xlfn.XLOOKUP(1,(MarketData[ETF]=H3838)*(MarketData[Date]=I3838),MarketData[Adjusted Close]) /
_xlfn.XLOOKUP(1,(MarketData[ETF]=H3838)*(MarketData[Date]=WORKDAY(I3838,-1)),MarketData[Adjusted Close]))-1,
""
)</f>
        <v/>
      </c>
    </row>
    <row r="3839" spans="1:10" ht="15.75" x14ac:dyDescent="0.25">
      <c r="A3839" t="s">
        <v>11</v>
      </c>
      <c r="B3839" s="1">
        <v>46098</v>
      </c>
      <c r="C3839">
        <v>76.2</v>
      </c>
      <c r="D3839">
        <v>76.650000000000006</v>
      </c>
      <c r="E3839">
        <v>75.92</v>
      </c>
      <c r="F3839">
        <v>76.099999999999994</v>
      </c>
      <c r="G3839">
        <v>75.94</v>
      </c>
      <c r="H3839" s="2">
        <v>5419200</v>
      </c>
      <c r="I3839" s="8" cm="1">
        <f t="array" ref="I3839">IFERROR(MarketData[[#This Row],[Adjusted Close]]/_xlfn.XLOOKUP(1,
(MarketData[ETF]=MarketData[[#This Row],[ETF]])*(MarketData[Date]&lt;MarketData[[#This Row],[Date]]),
MarketData[Adjusted Close],
,0,-1)-1,"")</f>
        <v>0.63276714685013968</v>
      </c>
      <c r="J3839" s="9" t="str" cm="1">
        <f t="array" ref="J3839">IFERROR(
(_xlfn.XLOOKUP(1,(MarketData[ETF]=H3839)*(MarketData[Date]=I3839),MarketData[Adjusted Close]) /
_xlfn.XLOOKUP(1,(MarketData[ETF]=H3839)*(MarketData[Date]=WORKDAY(I3839,-1)),MarketData[Adjusted Close]))-1,
""
)</f>
        <v/>
      </c>
    </row>
    <row r="3840" spans="1:10" ht="15.75" x14ac:dyDescent="0.25">
      <c r="A3840" t="s">
        <v>11</v>
      </c>
      <c r="B3840" s="1">
        <v>46097</v>
      </c>
      <c r="C3840">
        <v>75.760000000000005</v>
      </c>
      <c r="D3840">
        <v>76.430000000000007</v>
      </c>
      <c r="E3840">
        <v>75.650000000000006</v>
      </c>
      <c r="F3840">
        <v>75.930000000000007</v>
      </c>
      <c r="G3840">
        <v>75.760000000000005</v>
      </c>
      <c r="H3840" s="2">
        <v>6232200</v>
      </c>
      <c r="I3840" s="8" cm="1">
        <f t="array" ref="I3840">IFERROR(MarketData[[#This Row],[Adjusted Close]]/_xlfn.XLOOKUP(1,
(MarketData[ETF]=MarketData[[#This Row],[ETF]])*(MarketData[Date]&lt;MarketData[[#This Row],[Date]]),
MarketData[Adjusted Close],
,0,-1)-1,"")</f>
        <v>0.62889701139539911</v>
      </c>
      <c r="J3840" s="9" t="str" cm="1">
        <f t="array" ref="J3840">IFERROR(
(_xlfn.XLOOKUP(1,(MarketData[ETF]=H3840)*(MarketData[Date]=I3840),MarketData[Adjusted Close]) /
_xlfn.XLOOKUP(1,(MarketData[ETF]=H3840)*(MarketData[Date]=WORKDAY(I3840,-1)),MarketData[Adjusted Close]))-1,
""
)</f>
        <v/>
      </c>
    </row>
    <row r="3841" spans="1:10" ht="15.75" x14ac:dyDescent="0.25">
      <c r="A3841" t="s">
        <v>11</v>
      </c>
      <c r="B3841" s="1">
        <v>46094</v>
      </c>
      <c r="C3841">
        <v>76.14</v>
      </c>
      <c r="D3841">
        <v>76.510000000000005</v>
      </c>
      <c r="E3841">
        <v>74.900000000000006</v>
      </c>
      <c r="F3841">
        <v>75.040000000000006</v>
      </c>
      <c r="G3841">
        <v>74.87</v>
      </c>
      <c r="H3841" s="2">
        <v>9967200</v>
      </c>
      <c r="I3841" s="8" cm="1">
        <f t="array" ref="I3841">IFERROR(MarketData[[#This Row],[Adjusted Close]]/_xlfn.XLOOKUP(1,
(MarketData[ETF]=MarketData[[#This Row],[ETF]])*(MarketData[Date]&lt;MarketData[[#This Row],[Date]]),
MarketData[Adjusted Close],
,0,-1)-1,"")</f>
        <v>0.60976134164695783</v>
      </c>
      <c r="J3841" s="9" t="str" cm="1">
        <f t="array" ref="J3841">IFERROR(
(_xlfn.XLOOKUP(1,(MarketData[ETF]=H3841)*(MarketData[Date]=I3841),MarketData[Adjusted Close]) /
_xlfn.XLOOKUP(1,(MarketData[ETF]=H3841)*(MarketData[Date]=WORKDAY(I3841,-1)),MarketData[Adjusted Close]))-1,
""
)</f>
        <v/>
      </c>
    </row>
    <row r="3842" spans="1:10" ht="15.75" x14ac:dyDescent="0.25">
      <c r="A3842" t="s">
        <v>11</v>
      </c>
      <c r="B3842" s="1">
        <v>46093</v>
      </c>
      <c r="C3842">
        <v>76.72</v>
      </c>
      <c r="D3842">
        <v>76.81</v>
      </c>
      <c r="E3842">
        <v>75.84</v>
      </c>
      <c r="F3842">
        <v>75.88</v>
      </c>
      <c r="G3842">
        <v>75.72</v>
      </c>
      <c r="H3842" s="2">
        <v>9261000</v>
      </c>
      <c r="I3842" s="8" cm="1">
        <f t="array" ref="I3842">IFERROR(MarketData[[#This Row],[Adjusted Close]]/_xlfn.XLOOKUP(1,
(MarketData[ETF]=MarketData[[#This Row],[ETF]])*(MarketData[Date]&lt;MarketData[[#This Row],[Date]]),
MarketData[Adjusted Close],
,0,-1)-1,"")</f>
        <v>0.62803698129434538</v>
      </c>
      <c r="J3842" s="9" t="str" cm="1">
        <f t="array" ref="J3842">IFERROR(
(_xlfn.XLOOKUP(1,(MarketData[ETF]=H3842)*(MarketData[Date]=I3842),MarketData[Adjusted Close]) /
_xlfn.XLOOKUP(1,(MarketData[ETF]=H3842)*(MarketData[Date]=WORKDAY(I3842,-1)),MarketData[Adjusted Close]))-1,
""
)</f>
        <v/>
      </c>
    </row>
    <row r="3843" spans="1:10" ht="15.75" x14ac:dyDescent="0.25">
      <c r="A3843" t="s">
        <v>11</v>
      </c>
      <c r="B3843" s="1">
        <v>46092</v>
      </c>
      <c r="C3843">
        <v>77.430000000000007</v>
      </c>
      <c r="D3843">
        <v>77.930000000000007</v>
      </c>
      <c r="E3843">
        <v>76.83</v>
      </c>
      <c r="F3843">
        <v>77.25</v>
      </c>
      <c r="G3843">
        <v>77.08</v>
      </c>
      <c r="H3843" s="2">
        <v>6538200</v>
      </c>
      <c r="I3843" s="8" cm="1">
        <f t="array" ref="I3843">IFERROR(MarketData[[#This Row],[Adjusted Close]]/_xlfn.XLOOKUP(1,
(MarketData[ETF]=MarketData[[#This Row],[ETF]])*(MarketData[Date]&lt;MarketData[[#This Row],[Date]]),
MarketData[Adjusted Close],
,0,-1)-1,"")</f>
        <v>0.65727800473016562</v>
      </c>
      <c r="J3843" s="9" t="str" cm="1">
        <f t="array" ref="J3843">IFERROR(
(_xlfn.XLOOKUP(1,(MarketData[ETF]=H3843)*(MarketData[Date]=I3843),MarketData[Adjusted Close]) /
_xlfn.XLOOKUP(1,(MarketData[ETF]=H3843)*(MarketData[Date]=WORKDAY(I3843,-1)),MarketData[Adjusted Close]))-1,
""
)</f>
        <v/>
      </c>
    </row>
    <row r="3844" spans="1:10" ht="15.75" x14ac:dyDescent="0.25">
      <c r="A3844" t="s">
        <v>11</v>
      </c>
      <c r="B3844" s="1">
        <v>46091</v>
      </c>
      <c r="C3844">
        <v>77.33</v>
      </c>
      <c r="D3844">
        <v>77.86</v>
      </c>
      <c r="E3844">
        <v>76.86</v>
      </c>
      <c r="F3844">
        <v>77.209999999999994</v>
      </c>
      <c r="G3844">
        <v>77.040000000000006</v>
      </c>
      <c r="H3844" s="2">
        <v>9406200</v>
      </c>
      <c r="I3844" s="8" cm="1">
        <f t="array" ref="I3844">IFERROR(MarketData[[#This Row],[Adjusted Close]]/_xlfn.XLOOKUP(1,
(MarketData[ETF]=MarketData[[#This Row],[ETF]])*(MarketData[Date]&lt;MarketData[[#This Row],[Date]]),
MarketData[Adjusted Close],
,0,-1)-1,"")</f>
        <v>0.65641797462911233</v>
      </c>
      <c r="J3844" s="9" t="str" cm="1">
        <f t="array" ref="J3844">IFERROR(
(_xlfn.XLOOKUP(1,(MarketData[ETF]=H3844)*(MarketData[Date]=I3844),MarketData[Adjusted Close]) /
_xlfn.XLOOKUP(1,(MarketData[ETF]=H3844)*(MarketData[Date]=WORKDAY(I3844,-1)),MarketData[Adjusted Close]))-1,
""
)</f>
        <v/>
      </c>
    </row>
    <row r="3845" spans="1:10" ht="15.75" x14ac:dyDescent="0.25">
      <c r="A3845" t="s">
        <v>11</v>
      </c>
      <c r="B3845" s="1">
        <v>46090</v>
      </c>
      <c r="C3845">
        <v>75.63</v>
      </c>
      <c r="D3845">
        <v>77.540000000000006</v>
      </c>
      <c r="E3845">
        <v>75.34</v>
      </c>
      <c r="F3845">
        <v>77.349999999999994</v>
      </c>
      <c r="G3845">
        <v>77.180000000000007</v>
      </c>
      <c r="H3845" s="2">
        <v>12103800</v>
      </c>
      <c r="I3845" s="8" cm="1">
        <f t="array" ref="I3845">IFERROR(MarketData[[#This Row],[Adjusted Close]]/_xlfn.XLOOKUP(1,
(MarketData[ETF]=MarketData[[#This Row],[ETF]])*(MarketData[Date]&lt;MarketData[[#This Row],[Date]]),
MarketData[Adjusted Close],
,0,-1)-1,"")</f>
        <v>0.65942807998279962</v>
      </c>
      <c r="J3845" s="9" t="str" cm="1">
        <f t="array" ref="J3845">IFERROR(
(_xlfn.XLOOKUP(1,(MarketData[ETF]=H3845)*(MarketData[Date]=I3845),MarketData[Adjusted Close]) /
_xlfn.XLOOKUP(1,(MarketData[ETF]=H3845)*(MarketData[Date]=WORKDAY(I3845,-1)),MarketData[Adjusted Close]))-1,
""
)</f>
        <v/>
      </c>
    </row>
    <row r="3846" spans="1:10" ht="15.75" x14ac:dyDescent="0.25">
      <c r="A3846" t="s">
        <v>11</v>
      </c>
      <c r="B3846" s="1">
        <v>46087</v>
      </c>
      <c r="C3846">
        <v>76.41</v>
      </c>
      <c r="D3846">
        <v>77.069999999999993</v>
      </c>
      <c r="E3846">
        <v>76.12</v>
      </c>
      <c r="F3846">
        <v>76.349999999999994</v>
      </c>
      <c r="G3846">
        <v>76.180000000000007</v>
      </c>
      <c r="H3846" s="2">
        <v>10344600</v>
      </c>
      <c r="I3846" s="8" cm="1">
        <f t="array" ref="I3846">IFERROR(MarketData[[#This Row],[Adjusted Close]]/_xlfn.XLOOKUP(1,
(MarketData[ETF]=MarketData[[#This Row],[ETF]])*(MarketData[Date]&lt;MarketData[[#This Row],[Date]]),
MarketData[Adjusted Close],
,0,-1)-1,"")</f>
        <v>0.63792732745646119</v>
      </c>
      <c r="J3846" s="9" t="str" cm="1">
        <f t="array" ref="J3846">IFERROR(
(_xlfn.XLOOKUP(1,(MarketData[ETF]=H3846)*(MarketData[Date]=I3846),MarketData[Adjusted Close]) /
_xlfn.XLOOKUP(1,(MarketData[ETF]=H3846)*(MarketData[Date]=WORKDAY(I3846,-1)),MarketData[Adjusted Close]))-1,
""
)</f>
        <v/>
      </c>
    </row>
    <row r="3847" spans="1:10" ht="15.75" x14ac:dyDescent="0.25">
      <c r="A3847" t="s">
        <v>11</v>
      </c>
      <c r="B3847" s="1">
        <v>46086</v>
      </c>
      <c r="C3847">
        <v>77.099999999999994</v>
      </c>
      <c r="D3847">
        <v>77.709999999999994</v>
      </c>
      <c r="E3847">
        <v>76.52</v>
      </c>
      <c r="F3847">
        <v>77.39</v>
      </c>
      <c r="G3847">
        <v>77.209999999999994</v>
      </c>
      <c r="H3847" s="2">
        <v>14860800</v>
      </c>
      <c r="I3847" s="8" cm="1">
        <f t="array" ref="I3847">IFERROR(MarketData[[#This Row],[Adjusted Close]]/_xlfn.XLOOKUP(1,
(MarketData[ETF]=MarketData[[#This Row],[ETF]])*(MarketData[Date]&lt;MarketData[[#This Row],[Date]]),
MarketData[Adjusted Close],
,0,-1)-1,"")</f>
        <v>0.66007310255858953</v>
      </c>
      <c r="J3847" s="9" t="str" cm="1">
        <f t="array" ref="J3847">IFERROR(
(_xlfn.XLOOKUP(1,(MarketData[ETF]=H3847)*(MarketData[Date]=I3847),MarketData[Adjusted Close]) /
_xlfn.XLOOKUP(1,(MarketData[ETF]=H3847)*(MarketData[Date]=WORKDAY(I3847,-1)),MarketData[Adjusted Close]))-1,
""
)</f>
        <v/>
      </c>
    </row>
    <row r="3848" spans="1:10" ht="15.75" x14ac:dyDescent="0.25">
      <c r="A3848" t="s">
        <v>11</v>
      </c>
      <c r="B3848" s="1">
        <v>46085</v>
      </c>
      <c r="C3848">
        <v>76.760000000000005</v>
      </c>
      <c r="D3848">
        <v>77.650000000000006</v>
      </c>
      <c r="E3848">
        <v>76.650000000000006</v>
      </c>
      <c r="F3848">
        <v>77.33</v>
      </c>
      <c r="G3848">
        <v>77.16</v>
      </c>
      <c r="H3848" s="2">
        <v>7969200</v>
      </c>
      <c r="I3848" s="8" cm="1">
        <f t="array" ref="I3848">IFERROR(MarketData[[#This Row],[Adjusted Close]]/_xlfn.XLOOKUP(1,
(MarketData[ETF]=MarketData[[#This Row],[ETF]])*(MarketData[Date]&lt;MarketData[[#This Row],[Date]]),
MarketData[Adjusted Close],
,0,-1)-1,"")</f>
        <v>0.65899806493227264</v>
      </c>
      <c r="J3848" s="9" t="str" cm="1">
        <f t="array" ref="J3848">IFERROR(
(_xlfn.XLOOKUP(1,(MarketData[ETF]=H3848)*(MarketData[Date]=I3848),MarketData[Adjusted Close]) /
_xlfn.XLOOKUP(1,(MarketData[ETF]=H3848)*(MarketData[Date]=WORKDAY(I3848,-1)),MarketData[Adjusted Close]))-1,
""
)</f>
        <v/>
      </c>
    </row>
    <row r="3849" spans="1:10" ht="15.75" x14ac:dyDescent="0.25">
      <c r="A3849" t="s">
        <v>11</v>
      </c>
      <c r="B3849" s="1">
        <v>46084</v>
      </c>
      <c r="C3849">
        <v>75.67</v>
      </c>
      <c r="D3849">
        <v>76.81</v>
      </c>
      <c r="E3849">
        <v>75.19</v>
      </c>
      <c r="F3849">
        <v>76.56</v>
      </c>
      <c r="G3849">
        <v>76.39</v>
      </c>
      <c r="H3849" s="2">
        <v>23671800</v>
      </c>
      <c r="I3849" s="8" cm="1">
        <f t="array" ref="I3849">IFERROR(MarketData[[#This Row],[Adjusted Close]]/_xlfn.XLOOKUP(1,
(MarketData[ETF]=MarketData[[#This Row],[ETF]])*(MarketData[Date]&lt;MarketData[[#This Row],[Date]]),
MarketData[Adjusted Close],
,0,-1)-1,"")</f>
        <v>0.64244248548699212</v>
      </c>
      <c r="J3849" s="9" t="str" cm="1">
        <f t="array" ref="J3849">IFERROR(
(_xlfn.XLOOKUP(1,(MarketData[ETF]=H3849)*(MarketData[Date]=I3849),MarketData[Adjusted Close]) /
_xlfn.XLOOKUP(1,(MarketData[ETF]=H3849)*(MarketData[Date]=WORKDAY(I3849,-1)),MarketData[Adjusted Close]))-1,
""
)</f>
        <v/>
      </c>
    </row>
    <row r="3850" spans="1:10" ht="15.75" x14ac:dyDescent="0.25">
      <c r="A3850" t="s">
        <v>11</v>
      </c>
      <c r="B3850" s="1">
        <v>46083</v>
      </c>
      <c r="C3850">
        <v>75.760000000000005</v>
      </c>
      <c r="D3850">
        <v>77.319999999999993</v>
      </c>
      <c r="E3850">
        <v>75.64</v>
      </c>
      <c r="F3850">
        <v>77.040000000000006</v>
      </c>
      <c r="G3850">
        <v>76.87</v>
      </c>
      <c r="H3850" s="2">
        <v>21524400</v>
      </c>
      <c r="I3850" s="8" cm="1">
        <f t="array" ref="I3850">IFERROR(MarketData[[#This Row],[Adjusted Close]]/_xlfn.XLOOKUP(1,
(MarketData[ETF]=MarketData[[#This Row],[ETF]])*(MarketData[Date]&lt;MarketData[[#This Row],[Date]]),
MarketData[Adjusted Close],
,0,-1)-1,"")</f>
        <v>0.65276284669963469</v>
      </c>
      <c r="J3850" s="9" t="str" cm="1">
        <f t="array" ref="J3850">IFERROR(
(_xlfn.XLOOKUP(1,(MarketData[ETF]=H3850)*(MarketData[Date]=I3850),MarketData[Adjusted Close]) /
_xlfn.XLOOKUP(1,(MarketData[ETF]=H3850)*(MarketData[Date]=WORKDAY(I3850,-1)),MarketData[Adjusted Close]))-1,
""
)</f>
        <v/>
      </c>
    </row>
    <row r="3851" spans="1:10" ht="15.75" x14ac:dyDescent="0.25">
      <c r="A3851" t="s">
        <v>11</v>
      </c>
      <c r="B3851" s="1">
        <v>46080</v>
      </c>
      <c r="C3851">
        <v>76.62</v>
      </c>
      <c r="D3851">
        <v>77.099999999999994</v>
      </c>
      <c r="E3851">
        <v>76.39</v>
      </c>
      <c r="F3851">
        <v>76.81</v>
      </c>
      <c r="G3851">
        <v>76.64</v>
      </c>
      <c r="H3851" s="2">
        <v>9399000</v>
      </c>
      <c r="I3851" s="8" cm="1">
        <f t="array" ref="I3851">IFERROR(MarketData[[#This Row],[Adjusted Close]]/_xlfn.XLOOKUP(1,
(MarketData[ETF]=MarketData[[#This Row],[ETF]])*(MarketData[Date]&lt;MarketData[[#This Row],[Date]]),
MarketData[Adjusted Close],
,0,-1)-1,"")</f>
        <v>0.64781767361857678</v>
      </c>
      <c r="J3851" s="9" t="str" cm="1">
        <f t="array" ref="J3851">IFERROR(
(_xlfn.XLOOKUP(1,(MarketData[ETF]=H3851)*(MarketData[Date]=I3851),MarketData[Adjusted Close]) /
_xlfn.XLOOKUP(1,(MarketData[ETF]=H3851)*(MarketData[Date]=WORKDAY(I3851,-1)),MarketData[Adjusted Close]))-1,
""
)</f>
        <v/>
      </c>
    </row>
    <row r="3852" spans="1:10" ht="15.75" x14ac:dyDescent="0.25">
      <c r="A3852" t="s">
        <v>11</v>
      </c>
      <c r="B3852" s="1">
        <v>46079</v>
      </c>
      <c r="C3852">
        <v>78.33</v>
      </c>
      <c r="D3852">
        <v>78.37</v>
      </c>
      <c r="E3852">
        <v>76.84</v>
      </c>
      <c r="F3852">
        <v>77.58</v>
      </c>
      <c r="G3852">
        <v>77.41</v>
      </c>
      <c r="H3852" s="2">
        <v>7933200</v>
      </c>
      <c r="I3852" s="8" cm="1">
        <f t="array" ref="I3852">IFERROR(MarketData[[#This Row],[Adjusted Close]]/_xlfn.XLOOKUP(1,
(MarketData[ETF]=MarketData[[#This Row],[ETF]])*(MarketData[Date]&lt;MarketData[[#This Row],[Date]]),
MarketData[Adjusted Close],
,0,-1)-1,"")</f>
        <v>0.66437325306385731</v>
      </c>
      <c r="J3852" s="9" t="str" cm="1">
        <f t="array" ref="J3852">IFERROR(
(_xlfn.XLOOKUP(1,(MarketData[ETF]=H3852)*(MarketData[Date]=I3852),MarketData[Adjusted Close]) /
_xlfn.XLOOKUP(1,(MarketData[ETF]=H3852)*(MarketData[Date]=WORKDAY(I3852,-1)),MarketData[Adjusted Close]))-1,
""
)</f>
        <v/>
      </c>
    </row>
    <row r="3853" spans="1:10" ht="15.75" x14ac:dyDescent="0.25">
      <c r="A3853" t="s">
        <v>11</v>
      </c>
      <c r="B3853" s="1">
        <v>46078</v>
      </c>
      <c r="C3853">
        <v>77.680000000000007</v>
      </c>
      <c r="D3853">
        <v>78.45</v>
      </c>
      <c r="E3853">
        <v>77.680000000000007</v>
      </c>
      <c r="F3853">
        <v>78.39</v>
      </c>
      <c r="G3853">
        <v>78.209999999999994</v>
      </c>
      <c r="H3853" s="2">
        <v>9558000</v>
      </c>
      <c r="I3853" s="8" cm="1">
        <f t="array" ref="I3853">IFERROR(MarketData[[#This Row],[Adjusted Close]]/_xlfn.XLOOKUP(1,
(MarketData[ETF]=MarketData[[#This Row],[ETF]])*(MarketData[Date]&lt;MarketData[[#This Row],[Date]]),
MarketData[Adjusted Close],
,0,-1)-1,"")</f>
        <v>0.68157385508492796</v>
      </c>
      <c r="J3853" s="9" t="str" cm="1">
        <f t="array" ref="J3853">IFERROR(
(_xlfn.XLOOKUP(1,(MarketData[ETF]=H3853)*(MarketData[Date]=I3853),MarketData[Adjusted Close]) /
_xlfn.XLOOKUP(1,(MarketData[ETF]=H3853)*(MarketData[Date]=WORKDAY(I3853,-1)),MarketData[Adjusted Close]))-1,
""
)</f>
        <v/>
      </c>
    </row>
    <row r="3854" spans="1:10" ht="15.75" x14ac:dyDescent="0.25">
      <c r="A3854" t="s">
        <v>11</v>
      </c>
      <c r="B3854" s="1">
        <v>46077</v>
      </c>
      <c r="C3854">
        <v>76.48</v>
      </c>
      <c r="D3854">
        <v>77.41</v>
      </c>
      <c r="E3854">
        <v>76.069999999999993</v>
      </c>
      <c r="F3854">
        <v>77.319999999999993</v>
      </c>
      <c r="G3854">
        <v>77.150000000000006</v>
      </c>
      <c r="H3854" s="2">
        <v>9711000</v>
      </c>
      <c r="I3854" s="8" cm="1">
        <f t="array" ref="I3854">IFERROR(MarketData[[#This Row],[Adjusted Close]]/_xlfn.XLOOKUP(1,
(MarketData[ETF]=MarketData[[#This Row],[ETF]])*(MarketData[Date]&lt;MarketData[[#This Row],[Date]]),
MarketData[Adjusted Close],
,0,-1)-1,"")</f>
        <v>0.65878305740700949</v>
      </c>
      <c r="J3854" s="9" t="str" cm="1">
        <f t="array" ref="J3854">IFERROR(
(_xlfn.XLOOKUP(1,(MarketData[ETF]=H3854)*(MarketData[Date]=I3854),MarketData[Adjusted Close]) /
_xlfn.XLOOKUP(1,(MarketData[ETF]=H3854)*(MarketData[Date]=WORKDAY(I3854,-1)),MarketData[Adjusted Close]))-1,
""
)</f>
        <v/>
      </c>
    </row>
    <row r="3855" spans="1:10" ht="15.75" x14ac:dyDescent="0.25">
      <c r="A3855" t="s">
        <v>11</v>
      </c>
      <c r="B3855" s="1">
        <v>46076</v>
      </c>
      <c r="C3855">
        <v>77.41</v>
      </c>
      <c r="D3855">
        <v>77.540000000000006</v>
      </c>
      <c r="E3855">
        <v>76.22</v>
      </c>
      <c r="F3855">
        <v>76.55</v>
      </c>
      <c r="G3855">
        <v>76.38</v>
      </c>
      <c r="H3855" s="2">
        <v>9939600</v>
      </c>
      <c r="I3855" s="8" cm="1">
        <f t="array" ref="I3855">IFERROR(MarketData[[#This Row],[Adjusted Close]]/_xlfn.XLOOKUP(1,
(MarketData[ETF]=MarketData[[#This Row],[ETF]])*(MarketData[Date]&lt;MarketData[[#This Row],[Date]]),
MarketData[Adjusted Close],
,0,-1)-1,"")</f>
        <v>0.64222747796172874</v>
      </c>
      <c r="J3855" s="9" t="str" cm="1">
        <f t="array" ref="J3855">IFERROR(
(_xlfn.XLOOKUP(1,(MarketData[ETF]=H3855)*(MarketData[Date]=I3855),MarketData[Adjusted Close]) /
_xlfn.XLOOKUP(1,(MarketData[ETF]=H3855)*(MarketData[Date]=WORKDAY(I3855,-1)),MarketData[Adjusted Close]))-1,
""
)</f>
        <v/>
      </c>
    </row>
    <row r="3856" spans="1:10" ht="15.75" x14ac:dyDescent="0.25">
      <c r="A3856" t="s">
        <v>11</v>
      </c>
      <c r="B3856" s="1">
        <v>46073</v>
      </c>
      <c r="C3856">
        <v>76.53</v>
      </c>
      <c r="D3856">
        <v>77.8</v>
      </c>
      <c r="E3856">
        <v>76.39</v>
      </c>
      <c r="F3856">
        <v>77.510000000000005</v>
      </c>
      <c r="G3856">
        <v>77.34</v>
      </c>
      <c r="H3856" s="2">
        <v>11611200</v>
      </c>
      <c r="I3856" s="8" cm="1">
        <f t="array" ref="I3856">IFERROR(MarketData[[#This Row],[Adjusted Close]]/_xlfn.XLOOKUP(1,
(MarketData[ETF]=MarketData[[#This Row],[ETF]])*(MarketData[Date]&lt;MarketData[[#This Row],[Date]]),
MarketData[Adjusted Close],
,0,-1)-1,"")</f>
        <v>0.66286820038701366</v>
      </c>
      <c r="J3856" s="9" t="str" cm="1">
        <f t="array" ref="J3856">IFERROR(
(_xlfn.XLOOKUP(1,(MarketData[ETF]=H3856)*(MarketData[Date]=I3856),MarketData[Adjusted Close]) /
_xlfn.XLOOKUP(1,(MarketData[ETF]=H3856)*(MarketData[Date]=WORKDAY(I3856,-1)),MarketData[Adjusted Close]))-1,
""
)</f>
        <v/>
      </c>
    </row>
    <row r="3857" spans="1:10" ht="15.75" x14ac:dyDescent="0.25">
      <c r="A3857" t="s">
        <v>11</v>
      </c>
      <c r="B3857" s="1">
        <v>46072</v>
      </c>
      <c r="C3857">
        <v>76.75</v>
      </c>
      <c r="D3857">
        <v>77.13</v>
      </c>
      <c r="E3857">
        <v>76.459999999999994</v>
      </c>
      <c r="F3857">
        <v>76.87</v>
      </c>
      <c r="G3857">
        <v>76.7</v>
      </c>
      <c r="H3857" s="2">
        <v>7309800</v>
      </c>
      <c r="I3857" s="8" cm="1">
        <f t="array" ref="I3857">IFERROR(MarketData[[#This Row],[Adjusted Close]]/_xlfn.XLOOKUP(1,
(MarketData[ETF]=MarketData[[#This Row],[ETF]])*(MarketData[Date]&lt;MarketData[[#This Row],[Date]]),
MarketData[Adjusted Close],
,0,-1)-1,"")</f>
        <v>0.64910771877015705</v>
      </c>
      <c r="J3857" s="9" t="str" cm="1">
        <f t="array" ref="J3857">IFERROR(
(_xlfn.XLOOKUP(1,(MarketData[ETF]=H3857)*(MarketData[Date]=I3857),MarketData[Adjusted Close]) /
_xlfn.XLOOKUP(1,(MarketData[ETF]=H3857)*(MarketData[Date]=WORKDAY(I3857,-1)),MarketData[Adjusted Close]))-1,
""
)</f>
        <v/>
      </c>
    </row>
    <row r="3858" spans="1:10" ht="15.75" x14ac:dyDescent="0.25">
      <c r="A3858" t="s">
        <v>11</v>
      </c>
      <c r="B3858" s="1">
        <v>46071</v>
      </c>
      <c r="C3858">
        <v>76.77</v>
      </c>
      <c r="D3858">
        <v>77.540000000000006</v>
      </c>
      <c r="E3858">
        <v>76.56</v>
      </c>
      <c r="F3858">
        <v>77.08</v>
      </c>
      <c r="G3858">
        <v>76.91</v>
      </c>
      <c r="H3858" s="2">
        <v>8852400</v>
      </c>
      <c r="I3858" s="8" cm="1">
        <f t="array" ref="I3858">IFERROR(MarketData[[#This Row],[Adjusted Close]]/_xlfn.XLOOKUP(1,
(MarketData[ETF]=MarketData[[#This Row],[ETF]])*(MarketData[Date]&lt;MarketData[[#This Row],[Date]]),
MarketData[Adjusted Close],
,0,-1)-1,"")</f>
        <v>0.65362287680068798</v>
      </c>
      <c r="J3858" s="9" t="str" cm="1">
        <f t="array" ref="J3858">IFERROR(
(_xlfn.XLOOKUP(1,(MarketData[ETF]=H3858)*(MarketData[Date]=I3858),MarketData[Adjusted Close]) /
_xlfn.XLOOKUP(1,(MarketData[ETF]=H3858)*(MarketData[Date]=WORKDAY(I3858,-1)),MarketData[Adjusted Close]))-1,
""
)</f>
        <v/>
      </c>
    </row>
    <row r="3859" spans="1:10" ht="15.75" x14ac:dyDescent="0.25">
      <c r="A3859" t="s">
        <v>11</v>
      </c>
      <c r="B3859" s="1">
        <v>46070</v>
      </c>
      <c r="C3859">
        <v>76.069999999999993</v>
      </c>
      <c r="D3859">
        <v>76.97</v>
      </c>
      <c r="E3859">
        <v>75.44</v>
      </c>
      <c r="F3859">
        <v>76.59</v>
      </c>
      <c r="G3859">
        <v>76.42</v>
      </c>
      <c r="H3859" s="2">
        <v>13615800</v>
      </c>
      <c r="I3859" s="8" cm="1">
        <f t="array" ref="I3859">IFERROR(MarketData[[#This Row],[Adjusted Close]]/_xlfn.XLOOKUP(1,
(MarketData[ETF]=MarketData[[#This Row],[ETF]])*(MarketData[Date]&lt;MarketData[[#This Row],[Date]]),
MarketData[Adjusted Close],
,0,-1)-1,"")</f>
        <v>0.64308750806278225</v>
      </c>
      <c r="J3859" s="9" t="str" cm="1">
        <f t="array" ref="J3859">IFERROR(
(_xlfn.XLOOKUP(1,(MarketData[ETF]=H3859)*(MarketData[Date]=I3859),MarketData[Adjusted Close]) /
_xlfn.XLOOKUP(1,(MarketData[ETF]=H3859)*(MarketData[Date]=WORKDAY(I3859,-1)),MarketData[Adjusted Close]))-1,
""
)</f>
        <v/>
      </c>
    </row>
    <row r="3860" spans="1:10" ht="15.75" x14ac:dyDescent="0.25">
      <c r="A3860" t="s">
        <v>11</v>
      </c>
      <c r="B3860" s="1">
        <v>46066</v>
      </c>
      <c r="C3860">
        <v>76.849999999999994</v>
      </c>
      <c r="D3860">
        <v>77.06</v>
      </c>
      <c r="E3860">
        <v>76.099999999999994</v>
      </c>
      <c r="F3860">
        <v>76.33</v>
      </c>
      <c r="G3860">
        <v>76.16</v>
      </c>
      <c r="H3860" s="2">
        <v>13398000</v>
      </c>
      <c r="I3860" s="8" cm="1">
        <f t="array" ref="I3860">IFERROR(MarketData[[#This Row],[Adjusted Close]]/_xlfn.XLOOKUP(1,
(MarketData[ETF]=MarketData[[#This Row],[ETF]])*(MarketData[Date]&lt;MarketData[[#This Row],[Date]]),
MarketData[Adjusted Close],
,0,-1)-1,"")</f>
        <v>0.63749731240593421</v>
      </c>
      <c r="J3860" s="9" t="str" cm="1">
        <f t="array" ref="J3860">IFERROR(
(_xlfn.XLOOKUP(1,(MarketData[ETF]=H3860)*(MarketData[Date]=I3860),MarketData[Adjusted Close]) /
_xlfn.XLOOKUP(1,(MarketData[ETF]=H3860)*(MarketData[Date]=WORKDAY(I3860,-1)),MarketData[Adjusted Close]))-1,
""
)</f>
        <v/>
      </c>
    </row>
    <row r="3861" spans="1:10" ht="15.75" x14ac:dyDescent="0.25">
      <c r="A3861" t="s">
        <v>11</v>
      </c>
      <c r="B3861" s="1">
        <v>46065</v>
      </c>
      <c r="C3861">
        <v>78.510000000000005</v>
      </c>
      <c r="D3861">
        <v>78.569999999999993</v>
      </c>
      <c r="E3861">
        <v>76.53</v>
      </c>
      <c r="F3861">
        <v>76.69</v>
      </c>
      <c r="G3861">
        <v>76.52</v>
      </c>
      <c r="H3861" s="2">
        <v>13277400</v>
      </c>
      <c r="I3861" s="8" cm="1">
        <f t="array" ref="I3861">IFERROR(MarketData[[#This Row],[Adjusted Close]]/_xlfn.XLOOKUP(1,
(MarketData[ETF]=MarketData[[#This Row],[ETF]])*(MarketData[Date]&lt;MarketData[[#This Row],[Date]]),
MarketData[Adjusted Close],
,0,-1)-1,"")</f>
        <v>0.64523758331541603</v>
      </c>
      <c r="J3861" s="9" t="str" cm="1">
        <f t="array" ref="J3861">IFERROR(
(_xlfn.XLOOKUP(1,(MarketData[ETF]=H3861)*(MarketData[Date]=I3861),MarketData[Adjusted Close]) /
_xlfn.XLOOKUP(1,(MarketData[ETF]=H3861)*(MarketData[Date]=WORKDAY(I3861,-1)),MarketData[Adjusted Close]))-1,
""
)</f>
        <v/>
      </c>
    </row>
    <row r="3862" spans="1:10" ht="15.75" x14ac:dyDescent="0.25">
      <c r="A3862" t="s">
        <v>11</v>
      </c>
      <c r="B3862" s="1">
        <v>46064</v>
      </c>
      <c r="C3862">
        <v>79.150000000000006</v>
      </c>
      <c r="D3862">
        <v>79.19</v>
      </c>
      <c r="E3862">
        <v>77.8</v>
      </c>
      <c r="F3862">
        <v>78.17</v>
      </c>
      <c r="G3862">
        <v>78</v>
      </c>
      <c r="H3862" s="2">
        <v>7042200</v>
      </c>
      <c r="I3862" s="8" cm="1">
        <f t="array" ref="I3862">IFERROR(MarketData[[#This Row],[Adjusted Close]]/_xlfn.XLOOKUP(1,
(MarketData[ETF]=MarketData[[#This Row],[ETF]])*(MarketData[Date]&lt;MarketData[[#This Row],[Date]]),
MarketData[Adjusted Close],
,0,-1)-1,"")</f>
        <v>0.67705869705439703</v>
      </c>
      <c r="J3862" s="9" t="str" cm="1">
        <f t="array" ref="J3862">IFERROR(
(_xlfn.XLOOKUP(1,(MarketData[ETF]=H3862)*(MarketData[Date]=I3862),MarketData[Adjusted Close]) /
_xlfn.XLOOKUP(1,(MarketData[ETF]=H3862)*(MarketData[Date]=WORKDAY(I3862,-1)),MarketData[Adjusted Close]))-1,
""
)</f>
        <v/>
      </c>
    </row>
    <row r="3863" spans="1:10" ht="15.75" x14ac:dyDescent="0.25">
      <c r="A3863" t="s">
        <v>11</v>
      </c>
      <c r="B3863" s="1">
        <v>46063</v>
      </c>
      <c r="C3863">
        <v>79.12</v>
      </c>
      <c r="D3863">
        <v>79.239999999999995</v>
      </c>
      <c r="E3863">
        <v>78.48</v>
      </c>
      <c r="F3863">
        <v>78.52</v>
      </c>
      <c r="G3863">
        <v>78.34</v>
      </c>
      <c r="H3863" s="2">
        <v>7269600</v>
      </c>
      <c r="I3863" s="8" cm="1">
        <f t="array" ref="I3863">IFERROR(MarketData[[#This Row],[Adjusted Close]]/_xlfn.XLOOKUP(1,
(MarketData[ETF]=MarketData[[#This Row],[ETF]])*(MarketData[Date]&lt;MarketData[[#This Row],[Date]]),
MarketData[Adjusted Close],
,0,-1)-1,"")</f>
        <v>0.68436895291335209</v>
      </c>
      <c r="J3863" s="9" t="str" cm="1">
        <f t="array" ref="J3863">IFERROR(
(_xlfn.XLOOKUP(1,(MarketData[ETF]=H3863)*(MarketData[Date]=I3863),MarketData[Adjusted Close]) /
_xlfn.XLOOKUP(1,(MarketData[ETF]=H3863)*(MarketData[Date]=WORKDAY(I3863,-1)),MarketData[Adjusted Close]))-1,
""
)</f>
        <v/>
      </c>
    </row>
    <row r="3864" spans="1:10" ht="15.75" x14ac:dyDescent="0.25">
      <c r="A3864" t="s">
        <v>11</v>
      </c>
      <c r="B3864" s="1">
        <v>46062</v>
      </c>
      <c r="C3864">
        <v>78</v>
      </c>
      <c r="D3864">
        <v>79.180000000000007</v>
      </c>
      <c r="E3864">
        <v>77.75</v>
      </c>
      <c r="F3864">
        <v>78.900000000000006</v>
      </c>
      <c r="G3864">
        <v>78.72</v>
      </c>
      <c r="H3864" s="2">
        <v>7456800</v>
      </c>
      <c r="I3864" s="8" cm="1">
        <f t="array" ref="I3864">IFERROR(MarketData[[#This Row],[Adjusted Close]]/_xlfn.XLOOKUP(1,
(MarketData[ETF]=MarketData[[#This Row],[ETF]])*(MarketData[Date]&lt;MarketData[[#This Row],[Date]]),
MarketData[Adjusted Close],
,0,-1)-1,"")</f>
        <v>0.69253923887336066</v>
      </c>
      <c r="J3864" s="9" t="str" cm="1">
        <f t="array" ref="J3864">IFERROR(
(_xlfn.XLOOKUP(1,(MarketData[ETF]=H3864)*(MarketData[Date]=I3864),MarketData[Adjusted Close]) /
_xlfn.XLOOKUP(1,(MarketData[ETF]=H3864)*(MarketData[Date]=WORKDAY(I3864,-1)),MarketData[Adjusted Close]))-1,
""
)</f>
        <v/>
      </c>
    </row>
    <row r="3865" spans="1:10" ht="15.75" x14ac:dyDescent="0.25">
      <c r="A3865" t="s">
        <v>11</v>
      </c>
      <c r="B3865" s="1">
        <v>46059</v>
      </c>
      <c r="C3865">
        <v>76.959999999999994</v>
      </c>
      <c r="D3865">
        <v>78.31</v>
      </c>
      <c r="E3865">
        <v>76.8</v>
      </c>
      <c r="F3865">
        <v>78.099999999999994</v>
      </c>
      <c r="G3865">
        <v>77.930000000000007</v>
      </c>
      <c r="H3865" s="2">
        <v>12438000</v>
      </c>
      <c r="I3865" s="8" cm="1">
        <f t="array" ref="I3865">IFERROR(MarketData[[#This Row],[Adjusted Close]]/_xlfn.XLOOKUP(1,
(MarketData[ETF]=MarketData[[#This Row],[ETF]])*(MarketData[Date]&lt;MarketData[[#This Row],[Date]]),
MarketData[Adjusted Close],
,0,-1)-1,"")</f>
        <v>0.67555364437755339</v>
      </c>
      <c r="J3865" s="9" t="str" cm="1">
        <f t="array" ref="J3865">IFERROR(
(_xlfn.XLOOKUP(1,(MarketData[ETF]=H3865)*(MarketData[Date]=I3865),MarketData[Adjusted Close]) /
_xlfn.XLOOKUP(1,(MarketData[ETF]=H3865)*(MarketData[Date]=WORKDAY(I3865,-1)),MarketData[Adjusted Close]))-1,
""
)</f>
        <v/>
      </c>
    </row>
    <row r="3866" spans="1:10" ht="15.75" x14ac:dyDescent="0.25">
      <c r="A3866" t="s">
        <v>11</v>
      </c>
      <c r="B3866" s="1">
        <v>46058</v>
      </c>
      <c r="C3866">
        <v>77.010000000000005</v>
      </c>
      <c r="D3866">
        <v>77.45</v>
      </c>
      <c r="E3866">
        <v>76.16</v>
      </c>
      <c r="F3866">
        <v>76.48</v>
      </c>
      <c r="G3866">
        <v>76.31</v>
      </c>
      <c r="H3866" s="2">
        <v>14446800</v>
      </c>
      <c r="I3866" s="8" cm="1">
        <f t="array" ref="I3866">IFERROR(MarketData[[#This Row],[Adjusted Close]]/_xlfn.XLOOKUP(1,
(MarketData[ETF]=MarketData[[#This Row],[ETF]])*(MarketData[Date]&lt;MarketData[[#This Row],[Date]]),
MarketData[Adjusted Close],
,0,-1)-1,"")</f>
        <v>0.6407224252848851</v>
      </c>
      <c r="J3866" s="9" t="str" cm="1">
        <f t="array" ref="J3866">IFERROR(
(_xlfn.XLOOKUP(1,(MarketData[ETF]=H3866)*(MarketData[Date]=I3866),MarketData[Adjusted Close]) /
_xlfn.XLOOKUP(1,(MarketData[ETF]=H3866)*(MarketData[Date]=WORKDAY(I3866,-1)),MarketData[Adjusted Close]))-1,
""
)</f>
        <v/>
      </c>
    </row>
    <row r="3867" spans="1:10" ht="15.75" x14ac:dyDescent="0.25">
      <c r="A3867" t="s">
        <v>11</v>
      </c>
      <c r="B3867" s="1">
        <v>46057</v>
      </c>
      <c r="C3867">
        <v>78.83</v>
      </c>
      <c r="D3867">
        <v>78.92</v>
      </c>
      <c r="E3867">
        <v>77.12</v>
      </c>
      <c r="F3867">
        <v>77.89</v>
      </c>
      <c r="G3867">
        <v>77.72</v>
      </c>
      <c r="H3867" s="2">
        <v>13707600</v>
      </c>
      <c r="I3867" s="8" cm="1">
        <f t="array" ref="I3867">IFERROR(MarketData[[#This Row],[Adjusted Close]]/_xlfn.XLOOKUP(1,
(MarketData[ETF]=MarketData[[#This Row],[ETF]])*(MarketData[Date]&lt;MarketData[[#This Row],[Date]]),
MarketData[Adjusted Close],
,0,-1)-1,"")</f>
        <v>0.67103848634702223</v>
      </c>
      <c r="J3867" s="9" t="str" cm="1">
        <f t="array" ref="J3867">IFERROR(
(_xlfn.XLOOKUP(1,(MarketData[ETF]=H3867)*(MarketData[Date]=I3867),MarketData[Adjusted Close]) /
_xlfn.XLOOKUP(1,(MarketData[ETF]=H3867)*(MarketData[Date]=WORKDAY(I3867,-1)),MarketData[Adjusted Close]))-1,
""
)</f>
        <v/>
      </c>
    </row>
    <row r="3868" spans="1:10" ht="15.75" x14ac:dyDescent="0.25">
      <c r="A3868" t="s">
        <v>11</v>
      </c>
      <c r="B3868" s="1">
        <v>46056</v>
      </c>
      <c r="C3868">
        <v>80.66</v>
      </c>
      <c r="D3868">
        <v>80.66</v>
      </c>
      <c r="E3868">
        <v>78.23</v>
      </c>
      <c r="F3868">
        <v>78.91</v>
      </c>
      <c r="G3868">
        <v>78.73</v>
      </c>
      <c r="H3868" s="2">
        <v>11827800</v>
      </c>
      <c r="I3868" s="8" cm="1">
        <f t="array" ref="I3868">IFERROR(MarketData[[#This Row],[Adjusted Close]]/_xlfn.XLOOKUP(1,
(MarketData[ETF]=MarketData[[#This Row],[ETF]])*(MarketData[Date]&lt;MarketData[[#This Row],[Date]]),
MarketData[Adjusted Close],
,0,-1)-1,"")</f>
        <v>0.69275424639862404</v>
      </c>
      <c r="J3868" s="9" t="str" cm="1">
        <f t="array" ref="J3868">IFERROR(
(_xlfn.XLOOKUP(1,(MarketData[ETF]=H3868)*(MarketData[Date]=I3868),MarketData[Adjusted Close]) /
_xlfn.XLOOKUP(1,(MarketData[ETF]=H3868)*(MarketData[Date]=WORKDAY(I3868,-1)),MarketData[Adjusted Close]))-1,
""
)</f>
        <v/>
      </c>
    </row>
    <row r="3869" spans="1:10" ht="15.75" x14ac:dyDescent="0.25">
      <c r="A3869" t="s">
        <v>11</v>
      </c>
      <c r="B3869" s="1">
        <v>46055</v>
      </c>
      <c r="C3869">
        <v>79.959999999999994</v>
      </c>
      <c r="D3869">
        <v>80.819999999999993</v>
      </c>
      <c r="E3869">
        <v>79.91</v>
      </c>
      <c r="F3869">
        <v>80.47</v>
      </c>
      <c r="G3869">
        <v>80.290000000000006</v>
      </c>
      <c r="H3869" s="2">
        <v>9795000</v>
      </c>
      <c r="I3869" s="8" cm="1">
        <f t="array" ref="I3869">IFERROR(MarketData[[#This Row],[Adjusted Close]]/_xlfn.XLOOKUP(1,
(MarketData[ETF]=MarketData[[#This Row],[ETF]])*(MarketData[Date]&lt;MarketData[[#This Row],[Date]]),
MarketData[Adjusted Close],
,0,-1)-1,"")</f>
        <v>0.72629542033971206</v>
      </c>
      <c r="J3869" s="9" t="str" cm="1">
        <f t="array" ref="J3869">IFERROR(
(_xlfn.XLOOKUP(1,(MarketData[ETF]=H3869)*(MarketData[Date]=I3869),MarketData[Adjusted Close]) /
_xlfn.XLOOKUP(1,(MarketData[ETF]=H3869)*(MarketData[Date]=WORKDAY(I3869,-1)),MarketData[Adjusted Close]))-1,
""
)</f>
        <v/>
      </c>
    </row>
    <row r="3870" spans="1:10" ht="15.75" x14ac:dyDescent="0.25">
      <c r="A3870" t="s">
        <v>11</v>
      </c>
      <c r="B3870" s="1">
        <v>46052</v>
      </c>
      <c r="C3870">
        <v>80.52</v>
      </c>
      <c r="D3870">
        <v>80.84</v>
      </c>
      <c r="E3870">
        <v>79.89</v>
      </c>
      <c r="F3870">
        <v>80.260000000000005</v>
      </c>
      <c r="G3870">
        <v>80.08</v>
      </c>
      <c r="H3870" s="2">
        <v>11126400</v>
      </c>
      <c r="I3870" s="8" cm="1">
        <f t="array" ref="I3870">IFERROR(MarketData[[#This Row],[Adjusted Close]]/_xlfn.XLOOKUP(1,
(MarketData[ETF]=MarketData[[#This Row],[ETF]])*(MarketData[Date]&lt;MarketData[[#This Row],[Date]]),
MarketData[Adjusted Close],
,0,-1)-1,"")</f>
        <v>0.72178026230918091</v>
      </c>
      <c r="J3870" s="9" t="str" cm="1">
        <f t="array" ref="J3870">IFERROR(
(_xlfn.XLOOKUP(1,(MarketData[ETF]=H3870)*(MarketData[Date]=I3870),MarketData[Adjusted Close]) /
_xlfn.XLOOKUP(1,(MarketData[ETF]=H3870)*(MarketData[Date]=WORKDAY(I3870,-1)),MarketData[Adjusted Close]))-1,
""
)</f>
        <v/>
      </c>
    </row>
    <row r="3871" spans="1:10" ht="15.75" x14ac:dyDescent="0.25">
      <c r="A3871" t="s">
        <v>11</v>
      </c>
      <c r="B3871" s="1">
        <v>46051</v>
      </c>
      <c r="C3871">
        <v>81.39</v>
      </c>
      <c r="D3871">
        <v>81.45</v>
      </c>
      <c r="E3871">
        <v>79.33</v>
      </c>
      <c r="F3871">
        <v>80.86</v>
      </c>
      <c r="G3871">
        <v>80.680000000000007</v>
      </c>
      <c r="H3871" s="2">
        <v>14995200</v>
      </c>
      <c r="I3871" s="8" cm="1">
        <f t="array" ref="I3871">IFERROR(MarketData[[#This Row],[Adjusted Close]]/_xlfn.XLOOKUP(1,
(MarketData[ETF]=MarketData[[#This Row],[ETF]])*(MarketData[Date]&lt;MarketData[[#This Row],[Date]]),
MarketData[Adjusted Close],
,0,-1)-1,"")</f>
        <v>0.73468071382498401</v>
      </c>
      <c r="J3871" s="9" t="str" cm="1">
        <f t="array" ref="J3871">IFERROR(
(_xlfn.XLOOKUP(1,(MarketData[ETF]=H3871)*(MarketData[Date]=I3871),MarketData[Adjusted Close]) /
_xlfn.XLOOKUP(1,(MarketData[ETF]=H3871)*(MarketData[Date]=WORKDAY(I3871,-1)),MarketData[Adjusted Close]))-1,
""
)</f>
        <v/>
      </c>
    </row>
    <row r="3872" spans="1:10" ht="15.75" x14ac:dyDescent="0.25">
      <c r="A3872" t="s">
        <v>11</v>
      </c>
      <c r="B3872" s="1">
        <v>46050</v>
      </c>
      <c r="C3872">
        <v>81.95</v>
      </c>
      <c r="D3872">
        <v>82</v>
      </c>
      <c r="E3872">
        <v>81.260000000000005</v>
      </c>
      <c r="F3872">
        <v>81.61</v>
      </c>
      <c r="G3872">
        <v>81.42</v>
      </c>
      <c r="H3872" s="2">
        <v>9238200</v>
      </c>
      <c r="I3872" s="8" cm="1">
        <f t="array" ref="I3872">IFERROR(MarketData[[#This Row],[Adjusted Close]]/_xlfn.XLOOKUP(1,
(MarketData[ETF]=MarketData[[#This Row],[ETF]])*(MarketData[Date]&lt;MarketData[[#This Row],[Date]]),
MarketData[Adjusted Close],
,0,-1)-1,"")</f>
        <v>0.7505912706944744</v>
      </c>
      <c r="J3872" s="9" t="str" cm="1">
        <f t="array" ref="J3872">IFERROR(
(_xlfn.XLOOKUP(1,(MarketData[ETF]=H3872)*(MarketData[Date]=I3872),MarketData[Adjusted Close]) /
_xlfn.XLOOKUP(1,(MarketData[ETF]=H3872)*(MarketData[Date]=WORKDAY(I3872,-1)),MarketData[Adjusted Close]))-1,
""
)</f>
        <v/>
      </c>
    </row>
    <row r="3873" spans="1:10" ht="15.75" x14ac:dyDescent="0.25">
      <c r="A3873" t="s">
        <v>11</v>
      </c>
      <c r="B3873" s="1">
        <v>46049</v>
      </c>
      <c r="C3873">
        <v>81.510000000000005</v>
      </c>
      <c r="D3873">
        <v>81.94</v>
      </c>
      <c r="E3873">
        <v>81.39</v>
      </c>
      <c r="F3873">
        <v>81.650000000000006</v>
      </c>
      <c r="G3873">
        <v>81.47</v>
      </c>
      <c r="H3873" s="2">
        <v>6180600</v>
      </c>
      <c r="I3873" s="8" cm="1">
        <f t="array" ref="I3873">IFERROR(MarketData[[#This Row],[Adjusted Close]]/_xlfn.XLOOKUP(1,
(MarketData[ETF]=MarketData[[#This Row],[ETF]])*(MarketData[Date]&lt;MarketData[[#This Row],[Date]]),
MarketData[Adjusted Close],
,0,-1)-1,"")</f>
        <v>0.75166630832079129</v>
      </c>
      <c r="J3873" s="9" t="str" cm="1">
        <f t="array" ref="J3873">IFERROR(
(_xlfn.XLOOKUP(1,(MarketData[ETF]=H3873)*(MarketData[Date]=I3873),MarketData[Adjusted Close]) /
_xlfn.XLOOKUP(1,(MarketData[ETF]=H3873)*(MarketData[Date]=WORKDAY(I3873,-1)),MarketData[Adjusted Close]))-1,
""
)</f>
        <v/>
      </c>
    </row>
    <row r="3874" spans="1:10" ht="15.75" x14ac:dyDescent="0.25">
      <c r="A3874" t="s">
        <v>11</v>
      </c>
      <c r="B3874" s="1">
        <v>46048</v>
      </c>
      <c r="C3874">
        <v>80.650000000000006</v>
      </c>
      <c r="D3874">
        <v>81.41</v>
      </c>
      <c r="E3874">
        <v>80.61</v>
      </c>
      <c r="F3874">
        <v>81.13</v>
      </c>
      <c r="G3874">
        <v>80.95</v>
      </c>
      <c r="H3874" s="2">
        <v>7491000</v>
      </c>
      <c r="I3874" s="8" cm="1">
        <f t="array" ref="I3874">IFERROR(MarketData[[#This Row],[Adjusted Close]]/_xlfn.XLOOKUP(1,
(MarketData[ETF]=MarketData[[#This Row],[ETF]])*(MarketData[Date]&lt;MarketData[[#This Row],[Date]]),
MarketData[Adjusted Close],
,0,-1)-1,"")</f>
        <v>0.74048591700709543</v>
      </c>
      <c r="J3874" s="9" t="str" cm="1">
        <f t="array" ref="J3874">IFERROR(
(_xlfn.XLOOKUP(1,(MarketData[ETF]=H3874)*(MarketData[Date]=I3874),MarketData[Adjusted Close]) /
_xlfn.XLOOKUP(1,(MarketData[ETF]=H3874)*(MarketData[Date]=WORKDAY(I3874,-1)),MarketData[Adjusted Close]))-1,
""
)</f>
        <v/>
      </c>
    </row>
    <row r="3875" spans="1:10" ht="15.75" x14ac:dyDescent="0.25">
      <c r="A3875" t="s">
        <v>11</v>
      </c>
      <c r="B3875" s="1">
        <v>46045</v>
      </c>
      <c r="C3875">
        <v>80.209999999999994</v>
      </c>
      <c r="D3875">
        <v>80.92</v>
      </c>
      <c r="E3875">
        <v>80.02</v>
      </c>
      <c r="F3875">
        <v>80.58</v>
      </c>
      <c r="G3875">
        <v>80.41</v>
      </c>
      <c r="H3875" s="2">
        <v>10176600</v>
      </c>
      <c r="I3875" s="8" cm="1">
        <f t="array" ref="I3875">IFERROR(MarketData[[#This Row],[Adjusted Close]]/_xlfn.XLOOKUP(1,
(MarketData[ETF]=MarketData[[#This Row],[ETF]])*(MarketData[Date]&lt;MarketData[[#This Row],[Date]]),
MarketData[Adjusted Close],
,0,-1)-1,"")</f>
        <v>0.72887551064287259</v>
      </c>
      <c r="J3875" s="9" t="str" cm="1">
        <f t="array" ref="J3875">IFERROR(
(_xlfn.XLOOKUP(1,(MarketData[ETF]=H3875)*(MarketData[Date]=I3875),MarketData[Adjusted Close]) /
_xlfn.XLOOKUP(1,(MarketData[ETF]=H3875)*(MarketData[Date]=WORKDAY(I3875,-1)),MarketData[Adjusted Close]))-1,
""
)</f>
        <v/>
      </c>
    </row>
    <row r="3876" spans="1:10" ht="15.75" x14ac:dyDescent="0.25">
      <c r="A3876" t="s">
        <v>11</v>
      </c>
      <c r="B3876" s="1">
        <v>46044</v>
      </c>
      <c r="C3876">
        <v>80.28</v>
      </c>
      <c r="D3876">
        <v>80.39</v>
      </c>
      <c r="E3876">
        <v>79.81</v>
      </c>
      <c r="F3876">
        <v>80.17</v>
      </c>
      <c r="G3876">
        <v>79.989999999999995</v>
      </c>
      <c r="H3876" s="2">
        <v>9661800</v>
      </c>
      <c r="I3876" s="8" cm="1">
        <f t="array" ref="I3876">IFERROR(MarketData[[#This Row],[Adjusted Close]]/_xlfn.XLOOKUP(1,
(MarketData[ETF]=MarketData[[#This Row],[ETF]])*(MarketData[Date]&lt;MarketData[[#This Row],[Date]]),
MarketData[Adjusted Close],
,0,-1)-1,"")</f>
        <v>0.71984519458181029</v>
      </c>
      <c r="J3876" s="9" t="str" cm="1">
        <f t="array" ref="J3876">IFERROR(
(_xlfn.XLOOKUP(1,(MarketData[ETF]=H3876)*(MarketData[Date]=I3876),MarketData[Adjusted Close]) /
_xlfn.XLOOKUP(1,(MarketData[ETF]=H3876)*(MarketData[Date]=WORKDAY(I3876,-1)),MarketData[Adjusted Close]))-1,
""
)</f>
        <v/>
      </c>
    </row>
    <row r="3877" spans="1:10" ht="15.75" x14ac:dyDescent="0.25">
      <c r="A3877" t="s">
        <v>11</v>
      </c>
      <c r="B3877" s="1">
        <v>46043</v>
      </c>
      <c r="C3877">
        <v>78.97</v>
      </c>
      <c r="D3877">
        <v>80.099999999999994</v>
      </c>
      <c r="E3877">
        <v>78.569999999999993</v>
      </c>
      <c r="F3877">
        <v>79.510000000000005</v>
      </c>
      <c r="G3877">
        <v>79.33</v>
      </c>
      <c r="H3877" s="2">
        <v>11529000</v>
      </c>
      <c r="I3877" s="8" cm="1">
        <f t="array" ref="I3877">IFERROR(MarketData[[#This Row],[Adjusted Close]]/_xlfn.XLOOKUP(1,
(MarketData[ETF]=MarketData[[#This Row],[ETF]])*(MarketData[Date]&lt;MarketData[[#This Row],[Date]]),
MarketData[Adjusted Close],
,0,-1)-1,"")</f>
        <v>0.70565469791442714</v>
      </c>
      <c r="J3877" s="9" t="str" cm="1">
        <f t="array" ref="J3877">IFERROR(
(_xlfn.XLOOKUP(1,(MarketData[ETF]=H3877)*(MarketData[Date]=I3877),MarketData[Adjusted Close]) /
_xlfn.XLOOKUP(1,(MarketData[ETF]=H3877)*(MarketData[Date]=WORKDAY(I3877,-1)),MarketData[Adjusted Close]))-1,
""
)</f>
        <v/>
      </c>
    </row>
    <row r="3878" spans="1:10" ht="15.75" x14ac:dyDescent="0.25">
      <c r="A3878" t="s">
        <v>11</v>
      </c>
      <c r="B3878" s="1">
        <v>46042</v>
      </c>
      <c r="C3878">
        <v>79.349999999999994</v>
      </c>
      <c r="D3878">
        <v>79.790000000000006</v>
      </c>
      <c r="E3878">
        <v>78.62</v>
      </c>
      <c r="F3878">
        <v>78.760000000000005</v>
      </c>
      <c r="G3878">
        <v>78.59</v>
      </c>
      <c r="H3878" s="2">
        <v>12064800</v>
      </c>
      <c r="I3878" s="8" cm="1">
        <f t="array" ref="I3878">IFERROR(MarketData[[#This Row],[Adjusted Close]]/_xlfn.XLOOKUP(1,
(MarketData[ETF]=MarketData[[#This Row],[ETF]])*(MarketData[Date]&lt;MarketData[[#This Row],[Date]]),
MarketData[Adjusted Close],
,0,-1)-1,"")</f>
        <v>0.68974414104493675</v>
      </c>
      <c r="J3878" s="9" t="str" cm="1">
        <f t="array" ref="J3878">IFERROR(
(_xlfn.XLOOKUP(1,(MarketData[ETF]=H3878)*(MarketData[Date]=I3878),MarketData[Adjusted Close]) /
_xlfn.XLOOKUP(1,(MarketData[ETF]=H3878)*(MarketData[Date]=WORKDAY(I3878,-1)),MarketData[Adjusted Close]))-1,
""
)</f>
        <v/>
      </c>
    </row>
    <row r="3879" spans="1:10" ht="15.75" x14ac:dyDescent="0.25">
      <c r="A3879" t="s">
        <v>11</v>
      </c>
      <c r="B3879" s="1">
        <v>46038</v>
      </c>
      <c r="C3879">
        <v>81.27</v>
      </c>
      <c r="D3879">
        <v>81.36</v>
      </c>
      <c r="E3879">
        <v>80.650000000000006</v>
      </c>
      <c r="F3879">
        <v>80.849999999999994</v>
      </c>
      <c r="G3879">
        <v>80.67</v>
      </c>
      <c r="H3879" s="2">
        <v>9289200</v>
      </c>
      <c r="I3879" s="8" cm="1">
        <f t="array" ref="I3879">IFERROR(MarketData[[#This Row],[Adjusted Close]]/_xlfn.XLOOKUP(1,
(MarketData[ETF]=MarketData[[#This Row],[ETF]])*(MarketData[Date]&lt;MarketData[[#This Row],[Date]]),
MarketData[Adjusted Close],
,0,-1)-1,"")</f>
        <v>0.73446570629972063</v>
      </c>
      <c r="J3879" s="9" t="str" cm="1">
        <f t="array" ref="J3879">IFERROR(
(_xlfn.XLOOKUP(1,(MarketData[ETF]=H3879)*(MarketData[Date]=I3879),MarketData[Adjusted Close]) /
_xlfn.XLOOKUP(1,(MarketData[ETF]=H3879)*(MarketData[Date]=WORKDAY(I3879,-1)),MarketData[Adjusted Close]))-1,
""
)</f>
        <v/>
      </c>
    </row>
    <row r="3880" spans="1:10" ht="15.75" x14ac:dyDescent="0.25">
      <c r="A3880" t="s">
        <v>11</v>
      </c>
      <c r="B3880" s="1">
        <v>46037</v>
      </c>
      <c r="C3880">
        <v>81.58</v>
      </c>
      <c r="D3880">
        <v>81.59</v>
      </c>
      <c r="E3880">
        <v>80.78</v>
      </c>
      <c r="F3880">
        <v>80.930000000000007</v>
      </c>
      <c r="G3880">
        <v>80.75</v>
      </c>
      <c r="H3880" s="2">
        <v>10929600</v>
      </c>
      <c r="I3880" s="8" cm="1">
        <f t="array" ref="I3880">IFERROR(MarketData[[#This Row],[Adjusted Close]]/_xlfn.XLOOKUP(1,
(MarketData[ETF]=MarketData[[#This Row],[ETF]])*(MarketData[Date]&lt;MarketData[[#This Row],[Date]]),
MarketData[Adjusted Close],
,0,-1)-1,"")</f>
        <v>0.73618576650182765</v>
      </c>
      <c r="J3880" s="9" t="str" cm="1">
        <f t="array" ref="J3880">IFERROR(
(_xlfn.XLOOKUP(1,(MarketData[ETF]=H3880)*(MarketData[Date]=I3880),MarketData[Adjusted Close]) /
_xlfn.XLOOKUP(1,(MarketData[ETF]=H3880)*(MarketData[Date]=WORKDAY(I3880,-1)),MarketData[Adjusted Close]))-1,
""
)</f>
        <v/>
      </c>
    </row>
    <row r="3881" spans="1:10" ht="15.75" x14ac:dyDescent="0.25">
      <c r="A3881" t="s">
        <v>11</v>
      </c>
      <c r="B3881" s="1">
        <v>46036</v>
      </c>
      <c r="C3881">
        <v>81.37</v>
      </c>
      <c r="D3881">
        <v>81.430000000000007</v>
      </c>
      <c r="E3881">
        <v>80.239999999999995</v>
      </c>
      <c r="F3881">
        <v>80.86</v>
      </c>
      <c r="G3881">
        <v>80.680000000000007</v>
      </c>
      <c r="H3881" s="2">
        <v>9693000</v>
      </c>
      <c r="I3881" s="8" cm="1">
        <f t="array" ref="I3881">IFERROR(MarketData[[#This Row],[Adjusted Close]]/_xlfn.XLOOKUP(1,
(MarketData[ETF]=MarketData[[#This Row],[ETF]])*(MarketData[Date]&lt;MarketData[[#This Row],[Date]]),
MarketData[Adjusted Close],
,0,-1)-1,"")</f>
        <v>0.73468071382498401</v>
      </c>
      <c r="J3881" s="9" t="str" cm="1">
        <f t="array" ref="J3881">IFERROR(
(_xlfn.XLOOKUP(1,(MarketData[ETF]=H3881)*(MarketData[Date]=I3881),MarketData[Adjusted Close]) /
_xlfn.XLOOKUP(1,(MarketData[ETF]=H3881)*(MarketData[Date]=WORKDAY(I3881,-1)),MarketData[Adjusted Close]))-1,
""
)</f>
        <v/>
      </c>
    </row>
    <row r="3882" spans="1:10" ht="15.75" x14ac:dyDescent="0.25">
      <c r="A3882" t="s">
        <v>11</v>
      </c>
      <c r="B3882" s="1">
        <v>46035</v>
      </c>
      <c r="C3882">
        <v>82.04</v>
      </c>
      <c r="D3882">
        <v>82.28</v>
      </c>
      <c r="E3882">
        <v>81.45</v>
      </c>
      <c r="F3882">
        <v>81.87</v>
      </c>
      <c r="G3882">
        <v>81.69</v>
      </c>
      <c r="H3882" s="2">
        <v>47494200</v>
      </c>
      <c r="I3882" s="8" cm="1">
        <f t="array" ref="I3882">IFERROR(MarketData[[#This Row],[Adjusted Close]]/_xlfn.XLOOKUP(1,
(MarketData[ETF]=MarketData[[#This Row],[ETF]])*(MarketData[Date]&lt;MarketData[[#This Row],[Date]]),
MarketData[Adjusted Close],
,0,-1)-1,"")</f>
        <v>0.75639647387658582</v>
      </c>
      <c r="J3882" s="9" t="str" cm="1">
        <f t="array" ref="J3882">IFERROR(
(_xlfn.XLOOKUP(1,(MarketData[ETF]=H3882)*(MarketData[Date]=I3882),MarketData[Adjusted Close]) /
_xlfn.XLOOKUP(1,(MarketData[ETF]=H3882)*(MarketData[Date]=WORKDAY(I3882,-1)),MarketData[Adjusted Close]))-1,
""
)</f>
        <v/>
      </c>
    </row>
    <row r="3883" spans="1:10" ht="15.75" x14ac:dyDescent="0.25">
      <c r="A3883" t="s">
        <v>11</v>
      </c>
      <c r="B3883" s="1">
        <v>46034</v>
      </c>
      <c r="C3883">
        <v>81.38</v>
      </c>
      <c r="D3883">
        <v>82.33</v>
      </c>
      <c r="E3883">
        <v>81.37</v>
      </c>
      <c r="F3883">
        <v>82.09</v>
      </c>
      <c r="G3883">
        <v>81.91</v>
      </c>
      <c r="H3883" s="2">
        <v>6417000</v>
      </c>
      <c r="I3883" s="8" cm="1">
        <f t="array" ref="I3883">IFERROR(MarketData[[#This Row],[Adjusted Close]]/_xlfn.XLOOKUP(1,
(MarketData[ETF]=MarketData[[#This Row],[ETF]])*(MarketData[Date]&lt;MarketData[[#This Row],[Date]]),
MarketData[Adjusted Close],
,0,-1)-1,"")</f>
        <v>0.76112663943238013</v>
      </c>
      <c r="J3883" s="9" t="str" cm="1">
        <f t="array" ref="J3883">IFERROR(
(_xlfn.XLOOKUP(1,(MarketData[ETF]=H3883)*(MarketData[Date]=I3883),MarketData[Adjusted Close]) /
_xlfn.XLOOKUP(1,(MarketData[ETF]=H3883)*(MarketData[Date]=WORKDAY(I3883,-1)),MarketData[Adjusted Close]))-1,
""
)</f>
        <v/>
      </c>
    </row>
    <row r="3884" spans="1:10" ht="15.75" x14ac:dyDescent="0.25">
      <c r="A3884" t="s">
        <v>11</v>
      </c>
      <c r="B3884" s="1">
        <v>46031</v>
      </c>
      <c r="C3884">
        <v>81.44</v>
      </c>
      <c r="D3884">
        <v>82.02</v>
      </c>
      <c r="E3884">
        <v>81.13</v>
      </c>
      <c r="F3884">
        <v>81.84</v>
      </c>
      <c r="G3884">
        <v>81.66</v>
      </c>
      <c r="H3884" s="2">
        <v>8157600</v>
      </c>
      <c r="I3884" s="8" cm="1">
        <f t="array" ref="I3884">IFERROR(MarketData[[#This Row],[Adjusted Close]]/_xlfn.XLOOKUP(1,
(MarketData[ETF]=MarketData[[#This Row],[ETF]])*(MarketData[Date]&lt;MarketData[[#This Row],[Date]]),
MarketData[Adjusted Close],
,0,-1)-1,"")</f>
        <v>0.75575145130079546</v>
      </c>
      <c r="J3884" s="9" t="str" cm="1">
        <f t="array" ref="J3884">IFERROR(
(_xlfn.XLOOKUP(1,(MarketData[ETF]=H3884)*(MarketData[Date]=I3884),MarketData[Adjusted Close]) /
_xlfn.XLOOKUP(1,(MarketData[ETF]=H3884)*(MarketData[Date]=WORKDAY(I3884,-1)),MarketData[Adjusted Close]))-1,
""
)</f>
        <v/>
      </c>
    </row>
    <row r="3885" spans="1:10" ht="15.75" x14ac:dyDescent="0.25">
      <c r="A3885" t="s">
        <v>11</v>
      </c>
      <c r="B3885" s="1">
        <v>46030</v>
      </c>
      <c r="C3885">
        <v>81.86</v>
      </c>
      <c r="D3885">
        <v>81.91</v>
      </c>
      <c r="E3885">
        <v>81.05</v>
      </c>
      <c r="F3885">
        <v>81.36</v>
      </c>
      <c r="G3885">
        <v>81.180000000000007</v>
      </c>
      <c r="H3885" s="2">
        <v>7821000</v>
      </c>
      <c r="I3885" s="8" cm="1">
        <f t="array" ref="I3885">IFERROR(MarketData[[#This Row],[Adjusted Close]]/_xlfn.XLOOKUP(1,
(MarketData[ETF]=MarketData[[#This Row],[ETF]])*(MarketData[Date]&lt;MarketData[[#This Row],[Date]]),
MarketData[Adjusted Close],
,0,-1)-1,"")</f>
        <v>0.74543109008815334</v>
      </c>
      <c r="J3885" s="9" t="str" cm="1">
        <f t="array" ref="J3885">IFERROR(
(_xlfn.XLOOKUP(1,(MarketData[ETF]=H3885)*(MarketData[Date]=I3885),MarketData[Adjusted Close]) /
_xlfn.XLOOKUP(1,(MarketData[ETF]=H3885)*(MarketData[Date]=WORKDAY(I3885,-1)),MarketData[Adjusted Close]))-1,
""
)</f>
        <v/>
      </c>
    </row>
    <row r="3886" spans="1:10" ht="15.75" x14ac:dyDescent="0.25">
      <c r="A3886" t="s">
        <v>11</v>
      </c>
      <c r="B3886" s="1">
        <v>46029</v>
      </c>
      <c r="C3886">
        <v>81.77</v>
      </c>
      <c r="D3886">
        <v>82.48</v>
      </c>
      <c r="E3886">
        <v>81.62</v>
      </c>
      <c r="F3886">
        <v>81.92</v>
      </c>
      <c r="G3886">
        <v>81.73</v>
      </c>
      <c r="H3886" s="2">
        <v>8614200</v>
      </c>
      <c r="I3886" s="8" cm="1">
        <f t="array" ref="I3886">IFERROR(MarketData[[#This Row],[Adjusted Close]]/_xlfn.XLOOKUP(1,
(MarketData[ETF]=MarketData[[#This Row],[ETF]])*(MarketData[Date]&lt;MarketData[[#This Row],[Date]]),
MarketData[Adjusted Close],
,0,-1)-1,"")</f>
        <v>0.75725650397763933</v>
      </c>
      <c r="J3886" s="9" t="str" cm="1">
        <f t="array" ref="J3886">IFERROR(
(_xlfn.XLOOKUP(1,(MarketData[ETF]=H3886)*(MarketData[Date]=I3886),MarketData[Adjusted Close]) /
_xlfn.XLOOKUP(1,(MarketData[ETF]=H3886)*(MarketData[Date]=WORKDAY(I3886,-1)),MarketData[Adjusted Close]))-1,
""
)</f>
        <v/>
      </c>
    </row>
    <row r="3887" spans="1:10" ht="15.75" x14ac:dyDescent="0.25">
      <c r="A3887" t="s">
        <v>11</v>
      </c>
      <c r="B3887" s="1">
        <v>46028</v>
      </c>
      <c r="C3887">
        <v>81.53</v>
      </c>
      <c r="D3887">
        <v>81.760000000000005</v>
      </c>
      <c r="E3887">
        <v>81.23</v>
      </c>
      <c r="F3887">
        <v>81.709999999999994</v>
      </c>
      <c r="G3887">
        <v>81.52</v>
      </c>
      <c r="H3887" s="2">
        <v>11587800</v>
      </c>
      <c r="I3887" s="8" cm="1">
        <f t="array" ref="I3887">IFERROR(MarketData[[#This Row],[Adjusted Close]]/_xlfn.XLOOKUP(1,
(MarketData[ETF]=MarketData[[#This Row],[ETF]])*(MarketData[Date]&lt;MarketData[[#This Row],[Date]]),
MarketData[Adjusted Close],
,0,-1)-1,"")</f>
        <v>0.75274134594710818</v>
      </c>
      <c r="J3887" s="9" t="str" cm="1">
        <f t="array" ref="J3887">IFERROR(
(_xlfn.XLOOKUP(1,(MarketData[ETF]=H3887)*(MarketData[Date]=I3887),MarketData[Adjusted Close]) /
_xlfn.XLOOKUP(1,(MarketData[ETF]=H3887)*(MarketData[Date]=WORKDAY(I3887,-1)),MarketData[Adjusted Close]))-1,
""
)</f>
        <v/>
      </c>
    </row>
    <row r="3888" spans="1:10" ht="15.75" x14ac:dyDescent="0.25">
      <c r="A3888" t="s">
        <v>11</v>
      </c>
      <c r="B3888" s="1">
        <v>46027</v>
      </c>
      <c r="C3888">
        <v>81.61</v>
      </c>
      <c r="D3888">
        <v>81.8</v>
      </c>
      <c r="E3888">
        <v>81.290000000000006</v>
      </c>
      <c r="F3888">
        <v>81.41</v>
      </c>
      <c r="G3888">
        <v>81.23</v>
      </c>
      <c r="H3888" s="2">
        <v>12136800</v>
      </c>
      <c r="I3888" s="8" cm="1">
        <f t="array" ref="I3888">IFERROR(MarketData[[#This Row],[Adjusted Close]]/_xlfn.XLOOKUP(1,
(MarketData[ETF]=MarketData[[#This Row],[ETF]])*(MarketData[Date]&lt;MarketData[[#This Row],[Date]]),
MarketData[Adjusted Close],
,0,-1)-1,"")</f>
        <v>0.74650612771447022</v>
      </c>
      <c r="J3888" s="9" t="str" cm="1">
        <f t="array" ref="J3888">IFERROR(
(_xlfn.XLOOKUP(1,(MarketData[ETF]=H3888)*(MarketData[Date]=I3888),MarketData[Adjusted Close]) /
_xlfn.XLOOKUP(1,(MarketData[ETF]=H3888)*(MarketData[Date]=WORKDAY(I3888,-1)),MarketData[Adjusted Close]))-1,
""
)</f>
        <v/>
      </c>
    </row>
    <row r="3889" spans="1:10" ht="15.75" x14ac:dyDescent="0.25">
      <c r="A3889" t="s">
        <v>11</v>
      </c>
      <c r="B3889" s="1">
        <v>46024</v>
      </c>
      <c r="C3889">
        <v>82</v>
      </c>
      <c r="D3889">
        <v>82.33</v>
      </c>
      <c r="E3889">
        <v>80.62</v>
      </c>
      <c r="F3889">
        <v>81.03</v>
      </c>
      <c r="G3889">
        <v>80.849999999999994</v>
      </c>
      <c r="H3889" s="2">
        <v>10783800</v>
      </c>
      <c r="I3889" s="8" cm="1">
        <f t="array" ref="I3889">IFERROR(MarketData[[#This Row],[Adjusted Close]]/_xlfn.XLOOKUP(1,
(MarketData[ETF]=MarketData[[#This Row],[ETF]])*(MarketData[Date]&lt;MarketData[[#This Row],[Date]]),
MarketData[Adjusted Close],
,0,-1)-1,"")</f>
        <v>0.73833584175446143</v>
      </c>
      <c r="J3889" s="9" t="str" cm="1">
        <f t="array" ref="J3889">IFERROR(
(_xlfn.XLOOKUP(1,(MarketData[ETF]=H3889)*(MarketData[Date]=I3889),MarketData[Adjusted Close]) /
_xlfn.XLOOKUP(1,(MarketData[ETF]=H3889)*(MarketData[Date]=WORKDAY(I3889,-1)),MarketData[Adjusted Close]))-1,
""
)</f>
        <v/>
      </c>
    </row>
    <row r="3890" spans="1:10" ht="15.75" x14ac:dyDescent="0.25">
      <c r="A3890" t="s">
        <v>11</v>
      </c>
      <c r="B3890" s="1">
        <v>46022</v>
      </c>
      <c r="C3890">
        <v>82.03</v>
      </c>
      <c r="D3890">
        <v>82.07</v>
      </c>
      <c r="E3890">
        <v>81.290000000000006</v>
      </c>
      <c r="F3890">
        <v>81.31</v>
      </c>
      <c r="G3890">
        <v>81.13</v>
      </c>
      <c r="H3890" s="2">
        <v>5043600</v>
      </c>
      <c r="I3890" s="8" cm="1">
        <f t="array" ref="I3890">IFERROR(MarketData[[#This Row],[Adjusted Close]]/_xlfn.XLOOKUP(1,
(MarketData[ETF]=MarketData[[#This Row],[ETF]])*(MarketData[Date]&lt;MarketData[[#This Row],[Date]]),
MarketData[Adjusted Close],
,0,-1)-1,"")</f>
        <v>0.74435605246183623</v>
      </c>
      <c r="J3890" s="9" t="str" cm="1">
        <f t="array" ref="J3890">IFERROR(
(_xlfn.XLOOKUP(1,(MarketData[ETF]=H3890)*(MarketData[Date]=I3890),MarketData[Adjusted Close]) /
_xlfn.XLOOKUP(1,(MarketData[ETF]=H3890)*(MarketData[Date]=WORKDAY(I3890,-1)),MarketData[Adjusted Close]))-1,
""
)</f>
        <v/>
      </c>
    </row>
    <row r="3891" spans="1:10" ht="15.75" x14ac:dyDescent="0.25">
      <c r="A3891" t="s">
        <v>11</v>
      </c>
      <c r="B3891" s="1">
        <v>46021</v>
      </c>
      <c r="C3891">
        <v>81.99</v>
      </c>
      <c r="D3891">
        <v>82.24</v>
      </c>
      <c r="E3891">
        <v>81.900000000000006</v>
      </c>
      <c r="F3891">
        <v>81.95</v>
      </c>
      <c r="G3891">
        <v>81.77</v>
      </c>
      <c r="H3891" s="2">
        <v>4717800</v>
      </c>
      <c r="I3891" s="8" cm="1">
        <f t="array" ref="I3891">IFERROR(MarketData[[#This Row],[Adjusted Close]]/_xlfn.XLOOKUP(1,
(MarketData[ETF]=MarketData[[#This Row],[ETF]])*(MarketData[Date]&lt;MarketData[[#This Row],[Date]]),
MarketData[Adjusted Close],
,0,-1)-1,"")</f>
        <v>0.75811653407869284</v>
      </c>
      <c r="J3891" s="9" t="str" cm="1">
        <f t="array" ref="J3891">IFERROR(
(_xlfn.XLOOKUP(1,(MarketData[ETF]=H3891)*(MarketData[Date]=I3891),MarketData[Adjusted Close]) /
_xlfn.XLOOKUP(1,(MarketData[ETF]=H3891)*(MarketData[Date]=WORKDAY(I3891,-1)),MarketData[Adjusted Close]))-1,
""
)</f>
        <v/>
      </c>
    </row>
    <row r="3892" spans="1:10" ht="15.75" x14ac:dyDescent="0.25">
      <c r="A3892" t="s">
        <v>11</v>
      </c>
      <c r="B3892" s="1">
        <v>46020</v>
      </c>
      <c r="C3892">
        <v>81.99</v>
      </c>
      <c r="D3892">
        <v>82.26</v>
      </c>
      <c r="E3892">
        <v>81.819999999999993</v>
      </c>
      <c r="F3892">
        <v>82.09</v>
      </c>
      <c r="G3892">
        <v>81.91</v>
      </c>
      <c r="H3892" s="2">
        <v>5628600</v>
      </c>
      <c r="I3892" s="8" cm="1">
        <f t="array" ref="I3892">IFERROR(MarketData[[#This Row],[Adjusted Close]]/_xlfn.XLOOKUP(1,
(MarketData[ETF]=MarketData[[#This Row],[ETF]])*(MarketData[Date]&lt;MarketData[[#This Row],[Date]]),
MarketData[Adjusted Close],
,0,-1)-1,"")</f>
        <v>0.76112663943238013</v>
      </c>
      <c r="J3892" s="9" t="str" cm="1">
        <f t="array" ref="J3892">IFERROR(
(_xlfn.XLOOKUP(1,(MarketData[ETF]=H3892)*(MarketData[Date]=I3892),MarketData[Adjusted Close]) /
_xlfn.XLOOKUP(1,(MarketData[ETF]=H3892)*(MarketData[Date]=WORKDAY(I3892,-1)),MarketData[Adjusted Close]))-1,
""
)</f>
        <v/>
      </c>
    </row>
    <row r="3893" spans="1:10" ht="15.75" x14ac:dyDescent="0.25">
      <c r="A3893" t="s">
        <v>11</v>
      </c>
      <c r="B3893" s="1">
        <v>46017</v>
      </c>
      <c r="C3893">
        <v>82.58</v>
      </c>
      <c r="D3893">
        <v>82.76</v>
      </c>
      <c r="E3893">
        <v>82.4</v>
      </c>
      <c r="F3893">
        <v>82.51</v>
      </c>
      <c r="G3893">
        <v>82.33</v>
      </c>
      <c r="H3893" s="2">
        <v>4009800</v>
      </c>
      <c r="I3893" s="8" cm="1">
        <f t="array" ref="I3893">IFERROR(MarketData[[#This Row],[Adjusted Close]]/_xlfn.XLOOKUP(1,
(MarketData[ETF]=MarketData[[#This Row],[ETF]])*(MarketData[Date]&lt;MarketData[[#This Row],[Date]]),
MarketData[Adjusted Close],
,0,-1)-1,"")</f>
        <v>0.77015695549344221</v>
      </c>
      <c r="J3893" s="9" t="str" cm="1">
        <f t="array" ref="J3893">IFERROR(
(_xlfn.XLOOKUP(1,(MarketData[ETF]=H3893)*(MarketData[Date]=I3893),MarketData[Adjusted Close]) /
_xlfn.XLOOKUP(1,(MarketData[ETF]=H3893)*(MarketData[Date]=WORKDAY(I3893,-1)),MarketData[Adjusted Close]))-1,
""
)</f>
        <v/>
      </c>
    </row>
    <row r="3894" spans="1:10" ht="15.75" x14ac:dyDescent="0.25">
      <c r="A3894" t="s">
        <v>11</v>
      </c>
      <c r="B3894" s="1">
        <v>46015</v>
      </c>
      <c r="C3894">
        <v>82.17</v>
      </c>
      <c r="D3894">
        <v>82.55</v>
      </c>
      <c r="E3894">
        <v>82.17</v>
      </c>
      <c r="F3894">
        <v>82.51</v>
      </c>
      <c r="G3894">
        <v>82.33</v>
      </c>
      <c r="H3894" s="2">
        <v>3415200</v>
      </c>
      <c r="I3894" s="8" cm="1">
        <f t="array" ref="I3894">IFERROR(MarketData[[#This Row],[Adjusted Close]]/_xlfn.XLOOKUP(1,
(MarketData[ETF]=MarketData[[#This Row],[ETF]])*(MarketData[Date]&lt;MarketData[[#This Row],[Date]]),
MarketData[Adjusted Close],
,0,-1)-1,"")</f>
        <v>0.77015695549344221</v>
      </c>
      <c r="J3894" s="9" t="str" cm="1">
        <f t="array" ref="J3894">IFERROR(
(_xlfn.XLOOKUP(1,(MarketData[ETF]=H3894)*(MarketData[Date]=I3894),MarketData[Adjusted Close]) /
_xlfn.XLOOKUP(1,(MarketData[ETF]=H3894)*(MarketData[Date]=WORKDAY(I3894,-1)),MarketData[Adjusted Close]))-1,
""
)</f>
        <v/>
      </c>
    </row>
    <row r="3895" spans="1:10" ht="15.75" x14ac:dyDescent="0.25">
      <c r="A3895" t="s">
        <v>11</v>
      </c>
      <c r="B3895" s="1">
        <v>46014</v>
      </c>
      <c r="C3895">
        <v>81.62</v>
      </c>
      <c r="D3895">
        <v>82.34</v>
      </c>
      <c r="E3895">
        <v>81.569999999999993</v>
      </c>
      <c r="F3895">
        <v>82.34</v>
      </c>
      <c r="G3895">
        <v>82.15</v>
      </c>
      <c r="H3895" s="2">
        <v>6358200</v>
      </c>
      <c r="I3895" s="8" cm="1">
        <f t="array" ref="I3895">IFERROR(MarketData[[#This Row],[Adjusted Close]]/_xlfn.XLOOKUP(1,
(MarketData[ETF]=MarketData[[#This Row],[ETF]])*(MarketData[Date]&lt;MarketData[[#This Row],[Date]]),
MarketData[Adjusted Close],
,0,-1)-1,"")</f>
        <v>0.76628682003870163</v>
      </c>
      <c r="J3895" s="9" t="str" cm="1">
        <f t="array" ref="J3895">IFERROR(
(_xlfn.XLOOKUP(1,(MarketData[ETF]=H3895)*(MarketData[Date]=I3895),MarketData[Adjusted Close]) /
_xlfn.XLOOKUP(1,(MarketData[ETF]=H3895)*(MarketData[Date]=WORKDAY(I3895,-1)),MarketData[Adjusted Close]))-1,
""
)</f>
        <v/>
      </c>
    </row>
    <row r="3896" spans="1:10" ht="15.75" x14ac:dyDescent="0.25">
      <c r="A3896" t="s">
        <v>11</v>
      </c>
      <c r="B3896" s="1">
        <v>46013</v>
      </c>
      <c r="C3896">
        <v>81.93</v>
      </c>
      <c r="D3896">
        <v>81.93</v>
      </c>
      <c r="E3896">
        <v>81.510000000000005</v>
      </c>
      <c r="F3896">
        <v>81.77</v>
      </c>
      <c r="G3896">
        <v>81.59</v>
      </c>
      <c r="H3896" s="2">
        <v>6151200</v>
      </c>
      <c r="I3896" s="8" cm="1">
        <f t="array" ref="I3896">IFERROR(MarketData[[#This Row],[Adjusted Close]]/_xlfn.XLOOKUP(1,
(MarketData[ETF]=MarketData[[#This Row],[ETF]])*(MarketData[Date]&lt;MarketData[[#This Row],[Date]]),
MarketData[Adjusted Close],
,0,-1)-1,"")</f>
        <v>0.75424639862395204</v>
      </c>
      <c r="J3896" s="9" t="str" cm="1">
        <f t="array" ref="J3896">IFERROR(
(_xlfn.XLOOKUP(1,(MarketData[ETF]=H3896)*(MarketData[Date]=I3896),MarketData[Adjusted Close]) /
_xlfn.XLOOKUP(1,(MarketData[ETF]=H3896)*(MarketData[Date]=WORKDAY(I3896,-1)),MarketData[Adjusted Close]))-1,
""
)</f>
        <v/>
      </c>
    </row>
    <row r="3897" spans="1:10" ht="15.75" x14ac:dyDescent="0.25">
      <c r="A3897" t="s">
        <v>11</v>
      </c>
      <c r="B3897" s="1">
        <v>46010</v>
      </c>
      <c r="C3897">
        <v>80.75</v>
      </c>
      <c r="D3897">
        <v>81.430000000000007</v>
      </c>
      <c r="E3897">
        <v>80.67</v>
      </c>
      <c r="F3897">
        <v>81.430000000000007</v>
      </c>
      <c r="G3897">
        <v>81.17</v>
      </c>
      <c r="H3897" s="2">
        <v>8839200</v>
      </c>
      <c r="I3897" s="8" cm="1">
        <f t="array" ref="I3897">IFERROR(MarketData[[#This Row],[Adjusted Close]]/_xlfn.XLOOKUP(1,
(MarketData[ETF]=MarketData[[#This Row],[ETF]])*(MarketData[Date]&lt;MarketData[[#This Row],[Date]]),
MarketData[Adjusted Close],
,0,-1)-1,"")</f>
        <v>0.74521608256288974</v>
      </c>
      <c r="J3897" s="9" t="str" cm="1">
        <f t="array" ref="J3897">IFERROR(
(_xlfn.XLOOKUP(1,(MarketData[ETF]=H3897)*(MarketData[Date]=I3897),MarketData[Adjusted Close]) /
_xlfn.XLOOKUP(1,(MarketData[ETF]=H3897)*(MarketData[Date]=WORKDAY(I3897,-1)),MarketData[Adjusted Close]))-1,
""
)</f>
        <v/>
      </c>
    </row>
    <row r="3898" spans="1:10" ht="15.75" x14ac:dyDescent="0.25">
      <c r="A3898" t="s">
        <v>11</v>
      </c>
      <c r="B3898" s="1">
        <v>46009</v>
      </c>
      <c r="C3898">
        <v>80.25</v>
      </c>
      <c r="D3898">
        <v>80.8</v>
      </c>
      <c r="E3898">
        <v>79.930000000000007</v>
      </c>
      <c r="F3898">
        <v>80.319999999999993</v>
      </c>
      <c r="G3898">
        <v>80.06</v>
      </c>
      <c r="H3898" s="2">
        <v>5670600</v>
      </c>
      <c r="I3898" s="8" cm="1">
        <f t="array" ref="I3898">IFERROR(MarketData[[#This Row],[Adjusted Close]]/_xlfn.XLOOKUP(1,
(MarketData[ETF]=MarketData[[#This Row],[ETF]])*(MarketData[Date]&lt;MarketData[[#This Row],[Date]]),
MarketData[Adjusted Close],
,0,-1)-1,"")</f>
        <v>0.72135024725865415</v>
      </c>
      <c r="J3898" s="9" t="str" cm="1">
        <f t="array" ref="J3898">IFERROR(
(_xlfn.XLOOKUP(1,(MarketData[ETF]=H3898)*(MarketData[Date]=I3898),MarketData[Adjusted Close]) /
_xlfn.XLOOKUP(1,(MarketData[ETF]=H3898)*(MarketData[Date]=WORKDAY(I3898,-1)),MarketData[Adjusted Close]))-1,
""
)</f>
        <v/>
      </c>
    </row>
    <row r="3899" spans="1:10" ht="15.75" x14ac:dyDescent="0.25">
      <c r="A3899" t="s">
        <v>11</v>
      </c>
      <c r="B3899" s="1">
        <v>46008</v>
      </c>
      <c r="C3899">
        <v>80.790000000000006</v>
      </c>
      <c r="D3899">
        <v>80.819999999999993</v>
      </c>
      <c r="E3899">
        <v>79.23</v>
      </c>
      <c r="F3899">
        <v>79.260000000000005</v>
      </c>
      <c r="G3899">
        <v>79</v>
      </c>
      <c r="H3899" s="2">
        <v>5959800</v>
      </c>
      <c r="I3899" s="8" cm="1">
        <f t="array" ref="I3899">IFERROR(MarketData[[#This Row],[Adjusted Close]]/_xlfn.XLOOKUP(1,
(MarketData[ETF]=MarketData[[#This Row],[ETF]])*(MarketData[Date]&lt;MarketData[[#This Row],[Date]]),
MarketData[Adjusted Close],
,0,-1)-1,"")</f>
        <v>0.69855944958073546</v>
      </c>
      <c r="J3899" s="9" t="str" cm="1">
        <f t="array" ref="J3899">IFERROR(
(_xlfn.XLOOKUP(1,(MarketData[ETF]=H3899)*(MarketData[Date]=I3899),MarketData[Adjusted Close]) /
_xlfn.XLOOKUP(1,(MarketData[ETF]=H3899)*(MarketData[Date]=WORKDAY(I3899,-1)),MarketData[Adjusted Close]))-1,
""
)</f>
        <v/>
      </c>
    </row>
    <row r="3900" spans="1:10" ht="15.75" x14ac:dyDescent="0.25">
      <c r="A3900" t="s">
        <v>11</v>
      </c>
      <c r="B3900" s="1">
        <v>46007</v>
      </c>
      <c r="C3900">
        <v>80.19</v>
      </c>
      <c r="D3900">
        <v>80.86</v>
      </c>
      <c r="E3900">
        <v>79.97</v>
      </c>
      <c r="F3900">
        <v>80.67</v>
      </c>
      <c r="G3900">
        <v>80.41</v>
      </c>
      <c r="H3900" s="2">
        <v>5928000</v>
      </c>
      <c r="I3900" s="8" cm="1">
        <f t="array" ref="I3900">IFERROR(MarketData[[#This Row],[Adjusted Close]]/_xlfn.XLOOKUP(1,
(MarketData[ETF]=MarketData[[#This Row],[ETF]])*(MarketData[Date]&lt;MarketData[[#This Row],[Date]]),
MarketData[Adjusted Close],
,0,-1)-1,"")</f>
        <v>0.72887551064287259</v>
      </c>
      <c r="J3900" s="9" t="str" cm="1">
        <f t="array" ref="J3900">IFERROR(
(_xlfn.XLOOKUP(1,(MarketData[ETF]=H3900)*(MarketData[Date]=I3900),MarketData[Adjusted Close]) /
_xlfn.XLOOKUP(1,(MarketData[ETF]=H3900)*(MarketData[Date]=WORKDAY(I3900,-1)),MarketData[Adjusted Close]))-1,
""
)</f>
        <v/>
      </c>
    </row>
    <row r="3901" spans="1:10" ht="15.75" x14ac:dyDescent="0.25">
      <c r="A3901" t="s">
        <v>11</v>
      </c>
      <c r="B3901" s="1">
        <v>46006</v>
      </c>
      <c r="C3901">
        <v>81.41</v>
      </c>
      <c r="D3901">
        <v>81.430000000000007</v>
      </c>
      <c r="E3901">
        <v>80.28</v>
      </c>
      <c r="F3901">
        <v>80.48</v>
      </c>
      <c r="G3901">
        <v>80.22</v>
      </c>
      <c r="H3901" s="2">
        <v>7285800</v>
      </c>
      <c r="I3901" s="8" cm="1">
        <f t="array" ref="I3901">IFERROR(MarketData[[#This Row],[Adjusted Close]]/_xlfn.XLOOKUP(1,
(MarketData[ETF]=MarketData[[#This Row],[ETF]])*(MarketData[Date]&lt;MarketData[[#This Row],[Date]]),
MarketData[Adjusted Close],
,0,-1)-1,"")</f>
        <v>0.7247903676628682</v>
      </c>
      <c r="J3901" s="9" t="str" cm="1">
        <f t="array" ref="J3901">IFERROR(
(_xlfn.XLOOKUP(1,(MarketData[ETF]=H3901)*(MarketData[Date]=I3901),MarketData[Adjusted Close]) /
_xlfn.XLOOKUP(1,(MarketData[ETF]=H3901)*(MarketData[Date]=WORKDAY(I3901,-1)),MarketData[Adjusted Close]))-1,
""
)</f>
        <v/>
      </c>
    </row>
    <row r="3902" spans="1:10" ht="15.75" x14ac:dyDescent="0.25">
      <c r="A3902" t="s">
        <v>11</v>
      </c>
      <c r="B3902" s="1">
        <v>46003</v>
      </c>
      <c r="C3902">
        <v>81.849999999999994</v>
      </c>
      <c r="D3902">
        <v>82.03</v>
      </c>
      <c r="E3902">
        <v>80.489999999999995</v>
      </c>
      <c r="F3902">
        <v>80.88</v>
      </c>
      <c r="G3902">
        <v>80.62</v>
      </c>
      <c r="H3902" s="2">
        <v>6874800</v>
      </c>
      <c r="I3902" s="8" cm="1">
        <f t="array" ref="I3902">IFERROR(MarketData[[#This Row],[Adjusted Close]]/_xlfn.XLOOKUP(1,
(MarketData[ETF]=MarketData[[#This Row],[ETF]])*(MarketData[Date]&lt;MarketData[[#This Row],[Date]]),
MarketData[Adjusted Close],
,0,-1)-1,"")</f>
        <v>0.73339066867340375</v>
      </c>
      <c r="J3902" s="9" t="str" cm="1">
        <f t="array" ref="J3902">IFERROR(
(_xlfn.XLOOKUP(1,(MarketData[ETF]=H3902)*(MarketData[Date]=I3902),MarketData[Adjusted Close]) /
_xlfn.XLOOKUP(1,(MarketData[ETF]=H3902)*(MarketData[Date]=WORKDAY(I3902,-1)),MarketData[Adjusted Close]))-1,
""
)</f>
        <v/>
      </c>
    </row>
    <row r="3903" spans="1:10" ht="15.75" x14ac:dyDescent="0.25">
      <c r="A3903" t="s">
        <v>11</v>
      </c>
      <c r="B3903" s="1">
        <v>46002</v>
      </c>
      <c r="C3903">
        <v>81.87</v>
      </c>
      <c r="D3903">
        <v>82.21</v>
      </c>
      <c r="E3903">
        <v>81.14</v>
      </c>
      <c r="F3903">
        <v>82.17</v>
      </c>
      <c r="G3903">
        <v>81.900000000000006</v>
      </c>
      <c r="H3903" s="2">
        <v>4886400</v>
      </c>
      <c r="I3903" s="8" cm="1">
        <f t="array" ref="I3903">IFERROR(MarketData[[#This Row],[Adjusted Close]]/_xlfn.XLOOKUP(1,
(MarketData[ETF]=MarketData[[#This Row],[ETF]])*(MarketData[Date]&lt;MarketData[[#This Row],[Date]]),
MarketData[Adjusted Close],
,0,-1)-1,"")</f>
        <v>0.76091163190711697</v>
      </c>
      <c r="J3903" s="9" t="str" cm="1">
        <f t="array" ref="J3903">IFERROR(
(_xlfn.XLOOKUP(1,(MarketData[ETF]=H3903)*(MarketData[Date]=I3903),MarketData[Adjusted Close]) /
_xlfn.XLOOKUP(1,(MarketData[ETF]=H3903)*(MarketData[Date]=WORKDAY(I3903,-1)),MarketData[Adjusted Close]))-1,
""
)</f>
        <v/>
      </c>
    </row>
    <row r="3904" spans="1:10" ht="15.75" x14ac:dyDescent="0.25">
      <c r="A3904" t="s">
        <v>11</v>
      </c>
      <c r="B3904" s="1">
        <v>46001</v>
      </c>
      <c r="C3904">
        <v>82.02</v>
      </c>
      <c r="D3904">
        <v>82.51</v>
      </c>
      <c r="E3904">
        <v>81.63</v>
      </c>
      <c r="F3904">
        <v>82.21</v>
      </c>
      <c r="G3904">
        <v>81.95</v>
      </c>
      <c r="H3904" s="2">
        <v>5208000</v>
      </c>
      <c r="I3904" s="8" cm="1">
        <f t="array" ref="I3904">IFERROR(MarketData[[#This Row],[Adjusted Close]]/_xlfn.XLOOKUP(1,
(MarketData[ETF]=MarketData[[#This Row],[ETF]])*(MarketData[Date]&lt;MarketData[[#This Row],[Date]]),
MarketData[Adjusted Close],
,0,-1)-1,"")</f>
        <v>0.76198666953343386</v>
      </c>
      <c r="J3904" s="9" t="str" cm="1">
        <f t="array" ref="J3904">IFERROR(
(_xlfn.XLOOKUP(1,(MarketData[ETF]=H3904)*(MarketData[Date]=I3904),MarketData[Adjusted Close]) /
_xlfn.XLOOKUP(1,(MarketData[ETF]=H3904)*(MarketData[Date]=WORKDAY(I3904,-1)),MarketData[Adjusted Close]))-1,
""
)</f>
        <v/>
      </c>
    </row>
    <row r="3905" spans="1:10" ht="15.75" x14ac:dyDescent="0.25">
      <c r="A3905" t="s">
        <v>11</v>
      </c>
      <c r="B3905" s="1">
        <v>46000</v>
      </c>
      <c r="C3905">
        <v>82.04</v>
      </c>
      <c r="D3905">
        <v>82.32</v>
      </c>
      <c r="E3905">
        <v>81.86</v>
      </c>
      <c r="F3905">
        <v>82.17</v>
      </c>
      <c r="G3905">
        <v>81.91</v>
      </c>
      <c r="H3905" s="2">
        <v>4879200</v>
      </c>
      <c r="I3905" s="8" cm="1">
        <f t="array" ref="I3905">IFERROR(MarketData[[#This Row],[Adjusted Close]]/_xlfn.XLOOKUP(1,
(MarketData[ETF]=MarketData[[#This Row],[ETF]])*(MarketData[Date]&lt;MarketData[[#This Row],[Date]]),
MarketData[Adjusted Close],
,0,-1)-1,"")</f>
        <v>0.76112663943238013</v>
      </c>
      <c r="J3905" s="9" t="str" cm="1">
        <f t="array" ref="J3905">IFERROR(
(_xlfn.XLOOKUP(1,(MarketData[ETF]=H3905)*(MarketData[Date]=I3905),MarketData[Adjusted Close]) /
_xlfn.XLOOKUP(1,(MarketData[ETF]=H3905)*(MarketData[Date]=WORKDAY(I3905,-1)),MarketData[Adjusted Close]))-1,
""
)</f>
        <v/>
      </c>
    </row>
    <row r="3906" spans="1:10" ht="15.75" x14ac:dyDescent="0.25">
      <c r="A3906" t="s">
        <v>11</v>
      </c>
      <c r="B3906" s="1">
        <v>45999</v>
      </c>
      <c r="C3906">
        <v>82.52</v>
      </c>
      <c r="D3906">
        <v>82.63</v>
      </c>
      <c r="E3906">
        <v>81.87</v>
      </c>
      <c r="F3906">
        <v>82.19</v>
      </c>
      <c r="G3906">
        <v>81.92</v>
      </c>
      <c r="H3906" s="2">
        <v>4719600</v>
      </c>
      <c r="I3906" s="8" cm="1">
        <f t="array" ref="I3906">IFERROR(MarketData[[#This Row],[Adjusted Close]]/_xlfn.XLOOKUP(1,
(MarketData[ETF]=MarketData[[#This Row],[ETF]])*(MarketData[Date]&lt;MarketData[[#This Row],[Date]]),
MarketData[Adjusted Close],
,0,-1)-1,"")</f>
        <v>0.76134164695764373</v>
      </c>
      <c r="J3906" s="9" t="str" cm="1">
        <f t="array" ref="J3906">IFERROR(
(_xlfn.XLOOKUP(1,(MarketData[ETF]=H3906)*(MarketData[Date]=I3906),MarketData[Adjusted Close]) /
_xlfn.XLOOKUP(1,(MarketData[ETF]=H3906)*(MarketData[Date]=WORKDAY(I3906,-1)),MarketData[Adjusted Close]))-1,
""
)</f>
        <v/>
      </c>
    </row>
    <row r="3907" spans="1:10" ht="15.75" x14ac:dyDescent="0.25">
      <c r="A3907" t="s">
        <v>11</v>
      </c>
      <c r="B3907" s="1">
        <v>45996</v>
      </c>
      <c r="C3907">
        <v>82.23</v>
      </c>
      <c r="D3907">
        <v>82.68</v>
      </c>
      <c r="E3907">
        <v>82.1</v>
      </c>
      <c r="F3907">
        <v>82.35</v>
      </c>
      <c r="G3907">
        <v>82.08</v>
      </c>
      <c r="H3907" s="2">
        <v>4795200</v>
      </c>
      <c r="I3907" s="8" cm="1">
        <f t="array" ref="I3907">IFERROR(MarketData[[#This Row],[Adjusted Close]]/_xlfn.XLOOKUP(1,
(MarketData[ETF]=MarketData[[#This Row],[ETF]])*(MarketData[Date]&lt;MarketData[[#This Row],[Date]]),
MarketData[Adjusted Close],
,0,-1)-1,"")</f>
        <v>0.76478176736185777</v>
      </c>
      <c r="J3907" s="9" t="str" cm="1">
        <f t="array" ref="J3907">IFERROR(
(_xlfn.XLOOKUP(1,(MarketData[ETF]=H3907)*(MarketData[Date]=I3907),MarketData[Adjusted Close]) /
_xlfn.XLOOKUP(1,(MarketData[ETF]=H3907)*(MarketData[Date]=WORKDAY(I3907,-1)),MarketData[Adjusted Close]))-1,
""
)</f>
        <v/>
      </c>
    </row>
    <row r="3908" spans="1:10" ht="15.75" x14ac:dyDescent="0.25">
      <c r="A3908" t="s">
        <v>11</v>
      </c>
      <c r="B3908" s="1">
        <v>45995</v>
      </c>
      <c r="C3908">
        <v>82.29</v>
      </c>
      <c r="D3908">
        <v>82.29</v>
      </c>
      <c r="E3908">
        <v>81.58</v>
      </c>
      <c r="F3908">
        <v>81.98</v>
      </c>
      <c r="G3908">
        <v>81.709999999999994</v>
      </c>
      <c r="H3908" s="2">
        <v>7298400</v>
      </c>
      <c r="I3908" s="8" cm="1">
        <f t="array" ref="I3908">IFERROR(MarketData[[#This Row],[Adjusted Close]]/_xlfn.XLOOKUP(1,
(MarketData[ETF]=MarketData[[#This Row],[ETF]])*(MarketData[Date]&lt;MarketData[[#This Row],[Date]]),
MarketData[Adjusted Close],
,0,-1)-1,"")</f>
        <v>0.75682648892711235</v>
      </c>
      <c r="J3908" s="9" t="str" cm="1">
        <f t="array" ref="J3908">IFERROR(
(_xlfn.XLOOKUP(1,(MarketData[ETF]=H3908)*(MarketData[Date]=I3908),MarketData[Adjusted Close]) /
_xlfn.XLOOKUP(1,(MarketData[ETF]=H3908)*(MarketData[Date]=WORKDAY(I3908,-1)),MarketData[Adjusted Close]))-1,
""
)</f>
        <v/>
      </c>
    </row>
    <row r="3909" spans="1:10" ht="15.75" x14ac:dyDescent="0.25">
      <c r="A3909" t="s">
        <v>11</v>
      </c>
      <c r="B3909" s="1">
        <v>45994</v>
      </c>
      <c r="C3909">
        <v>81.67</v>
      </c>
      <c r="D3909">
        <v>82.12</v>
      </c>
      <c r="E3909">
        <v>81.39</v>
      </c>
      <c r="F3909">
        <v>81.97</v>
      </c>
      <c r="G3909">
        <v>81.7</v>
      </c>
      <c r="H3909" s="2">
        <v>4282800</v>
      </c>
      <c r="I3909" s="8" cm="1">
        <f t="array" ref="I3909">IFERROR(MarketData[[#This Row],[Adjusted Close]]/_xlfn.XLOOKUP(1,
(MarketData[ETF]=MarketData[[#This Row],[ETF]])*(MarketData[Date]&lt;MarketData[[#This Row],[Date]]),
MarketData[Adjusted Close],
,0,-1)-1,"")</f>
        <v>0.7566114814018492</v>
      </c>
      <c r="J3909" s="9" t="str" cm="1">
        <f t="array" ref="J3909">IFERROR(
(_xlfn.XLOOKUP(1,(MarketData[ETF]=H3909)*(MarketData[Date]=I3909),MarketData[Adjusted Close]) /
_xlfn.XLOOKUP(1,(MarketData[ETF]=H3909)*(MarketData[Date]=WORKDAY(I3909,-1)),MarketData[Adjusted Close]))-1,
""
)</f>
        <v/>
      </c>
    </row>
    <row r="3910" spans="1:10" ht="15.75" x14ac:dyDescent="0.25">
      <c r="A3910" t="s">
        <v>11</v>
      </c>
      <c r="B3910" s="1">
        <v>45993</v>
      </c>
      <c r="C3910">
        <v>81.88</v>
      </c>
      <c r="D3910">
        <v>82.36</v>
      </c>
      <c r="E3910">
        <v>81.599999999999994</v>
      </c>
      <c r="F3910">
        <v>81.92</v>
      </c>
      <c r="G3910">
        <v>81.66</v>
      </c>
      <c r="H3910" s="2">
        <v>6060600</v>
      </c>
      <c r="I3910" s="8" cm="1">
        <f t="array" ref="I3910">IFERROR(MarketData[[#This Row],[Adjusted Close]]/_xlfn.XLOOKUP(1,
(MarketData[ETF]=MarketData[[#This Row],[ETF]])*(MarketData[Date]&lt;MarketData[[#This Row],[Date]]),
MarketData[Adjusted Close],
,0,-1)-1,"")</f>
        <v>0.75575145130079546</v>
      </c>
      <c r="J3910" s="9" t="str" cm="1">
        <f t="array" ref="J3910">IFERROR(
(_xlfn.XLOOKUP(1,(MarketData[ETF]=H3910)*(MarketData[Date]=I3910),MarketData[Adjusted Close]) /
_xlfn.XLOOKUP(1,(MarketData[ETF]=H3910)*(MarketData[Date]=WORKDAY(I3910,-1)),MarketData[Adjusted Close]))-1,
""
)</f>
        <v/>
      </c>
    </row>
    <row r="3911" spans="1:10" ht="15.75" x14ac:dyDescent="0.25">
      <c r="A3911" t="s">
        <v>11</v>
      </c>
      <c r="B3911" s="1">
        <v>45992</v>
      </c>
      <c r="C3911">
        <v>81.12</v>
      </c>
      <c r="D3911">
        <v>81.790000000000006</v>
      </c>
      <c r="E3911">
        <v>80.930000000000007</v>
      </c>
      <c r="F3911">
        <v>81.48</v>
      </c>
      <c r="G3911">
        <v>81.209999999999994</v>
      </c>
      <c r="H3911" s="2">
        <v>7210800</v>
      </c>
      <c r="I3911" s="8" cm="1">
        <f t="array" ref="I3911">IFERROR(MarketData[[#This Row],[Adjusted Close]]/_xlfn.XLOOKUP(1,
(MarketData[ETF]=MarketData[[#This Row],[ETF]])*(MarketData[Date]&lt;MarketData[[#This Row],[Date]]),
MarketData[Adjusted Close],
,0,-1)-1,"")</f>
        <v>0.74607611266394325</v>
      </c>
      <c r="J3911" s="9" t="str" cm="1">
        <f t="array" ref="J3911">IFERROR(
(_xlfn.XLOOKUP(1,(MarketData[ETF]=H3911)*(MarketData[Date]=I3911),MarketData[Adjusted Close]) /
_xlfn.XLOOKUP(1,(MarketData[ETF]=H3911)*(MarketData[Date]=WORKDAY(I3911,-1)),MarketData[Adjusted Close]))-1,
""
)</f>
        <v/>
      </c>
    </row>
    <row r="3912" spans="1:10" ht="15.75" x14ac:dyDescent="0.25">
      <c r="A3912" t="s">
        <v>11</v>
      </c>
      <c r="B3912" s="1">
        <v>45989</v>
      </c>
      <c r="C3912">
        <v>81.59</v>
      </c>
      <c r="D3912">
        <v>81.81</v>
      </c>
      <c r="E3912">
        <v>81.44</v>
      </c>
      <c r="F3912">
        <v>81.81</v>
      </c>
      <c r="G3912">
        <v>81.540000000000006</v>
      </c>
      <c r="H3912" s="2">
        <v>2575800</v>
      </c>
      <c r="I3912" s="8" cm="1">
        <f t="array" ref="I3912">IFERROR(MarketData[[#This Row],[Adjusted Close]]/_xlfn.XLOOKUP(1,
(MarketData[ETF]=MarketData[[#This Row],[ETF]])*(MarketData[Date]&lt;MarketData[[#This Row],[Date]]),
MarketData[Adjusted Close],
,0,-1)-1,"")</f>
        <v>0.75317136099763515</v>
      </c>
      <c r="J3912" s="9" t="str" cm="1">
        <f t="array" ref="J3912">IFERROR(
(_xlfn.XLOOKUP(1,(MarketData[ETF]=H3912)*(MarketData[Date]=I3912),MarketData[Adjusted Close]) /
_xlfn.XLOOKUP(1,(MarketData[ETF]=H3912)*(MarketData[Date]=WORKDAY(I3912,-1)),MarketData[Adjusted Close]))-1,
""
)</f>
        <v/>
      </c>
    </row>
    <row r="3913" spans="1:10" ht="15.75" x14ac:dyDescent="0.25">
      <c r="A3913" t="s">
        <v>11</v>
      </c>
      <c r="B3913" s="1">
        <v>45987</v>
      </c>
      <c r="C3913">
        <v>81.290000000000006</v>
      </c>
      <c r="D3913">
        <v>81.64</v>
      </c>
      <c r="E3913">
        <v>80.97</v>
      </c>
      <c r="F3913">
        <v>81.400000000000006</v>
      </c>
      <c r="G3913">
        <v>81.13</v>
      </c>
      <c r="H3913" s="2">
        <v>5761200</v>
      </c>
      <c r="I3913" s="8" cm="1">
        <f t="array" ref="I3913">IFERROR(MarketData[[#This Row],[Adjusted Close]]/_xlfn.XLOOKUP(1,
(MarketData[ETF]=MarketData[[#This Row],[ETF]])*(MarketData[Date]&lt;MarketData[[#This Row],[Date]]),
MarketData[Adjusted Close],
,0,-1)-1,"")</f>
        <v>0.74435605246183623</v>
      </c>
      <c r="J3913" s="9" t="str" cm="1">
        <f t="array" ref="J3913">IFERROR(
(_xlfn.XLOOKUP(1,(MarketData[ETF]=H3913)*(MarketData[Date]=I3913),MarketData[Adjusted Close]) /
_xlfn.XLOOKUP(1,(MarketData[ETF]=H3913)*(MarketData[Date]=WORKDAY(I3913,-1)),MarketData[Adjusted Close]))-1,
""
)</f>
        <v/>
      </c>
    </row>
    <row r="3914" spans="1:10" ht="15.75" x14ac:dyDescent="0.25">
      <c r="A3914" t="s">
        <v>11</v>
      </c>
      <c r="B3914" s="1">
        <v>45986</v>
      </c>
      <c r="C3914">
        <v>79.98</v>
      </c>
      <c r="D3914">
        <v>80.97</v>
      </c>
      <c r="E3914">
        <v>79.23</v>
      </c>
      <c r="F3914">
        <v>80.819999999999993</v>
      </c>
      <c r="G3914">
        <v>80.56</v>
      </c>
      <c r="H3914" s="2">
        <v>7918200</v>
      </c>
      <c r="I3914" s="8" cm="1">
        <f t="array" ref="I3914">IFERROR(MarketData[[#This Row],[Adjusted Close]]/_xlfn.XLOOKUP(1,
(MarketData[ETF]=MarketData[[#This Row],[ETF]])*(MarketData[Date]&lt;MarketData[[#This Row],[Date]]),
MarketData[Adjusted Close],
,0,-1)-1,"")</f>
        <v>0.73210062352182348</v>
      </c>
      <c r="J3914" s="9" t="str" cm="1">
        <f t="array" ref="J3914">IFERROR(
(_xlfn.XLOOKUP(1,(MarketData[ETF]=H3914)*(MarketData[Date]=I3914),MarketData[Adjusted Close]) /
_xlfn.XLOOKUP(1,(MarketData[ETF]=H3914)*(MarketData[Date]=WORKDAY(I3914,-1)),MarketData[Adjusted Close]))-1,
""
)</f>
        <v/>
      </c>
    </row>
    <row r="3915" spans="1:10" ht="15.75" x14ac:dyDescent="0.25">
      <c r="A3915" t="s">
        <v>11</v>
      </c>
      <c r="B3915" s="1">
        <v>45985</v>
      </c>
      <c r="C3915">
        <v>78.959999999999994</v>
      </c>
      <c r="D3915">
        <v>80.36</v>
      </c>
      <c r="E3915">
        <v>78.959999999999994</v>
      </c>
      <c r="F3915">
        <v>79.39</v>
      </c>
      <c r="G3915">
        <v>79.14</v>
      </c>
      <c r="H3915" s="2">
        <v>13956600</v>
      </c>
      <c r="I3915" s="8" cm="1">
        <f t="array" ref="I3915">IFERROR(MarketData[[#This Row],[Adjusted Close]]/_xlfn.XLOOKUP(1,
(MarketData[ETF]=MarketData[[#This Row],[ETF]])*(MarketData[Date]&lt;MarketData[[#This Row],[Date]]),
MarketData[Adjusted Close],
,0,-1)-1,"")</f>
        <v>0.70156955493442275</v>
      </c>
      <c r="J3915" s="9" t="str" cm="1">
        <f t="array" ref="J3915">IFERROR(
(_xlfn.XLOOKUP(1,(MarketData[ETF]=H3915)*(MarketData[Date]=I3915),MarketData[Adjusted Close]) /
_xlfn.XLOOKUP(1,(MarketData[ETF]=H3915)*(MarketData[Date]=WORKDAY(I3915,-1)),MarketData[Adjusted Close]))-1,
""
)</f>
        <v/>
      </c>
    </row>
    <row r="3916" spans="1:10" ht="15.75" x14ac:dyDescent="0.25">
      <c r="A3916" t="s">
        <v>11</v>
      </c>
      <c r="B3916" s="1">
        <v>45982</v>
      </c>
      <c r="C3916">
        <v>78.09</v>
      </c>
      <c r="D3916">
        <v>79.209999999999994</v>
      </c>
      <c r="E3916">
        <v>77.150000000000006</v>
      </c>
      <c r="F3916">
        <v>78.319999999999993</v>
      </c>
      <c r="G3916">
        <v>78.069999999999993</v>
      </c>
      <c r="H3916" s="2">
        <v>7210200</v>
      </c>
      <c r="I3916" s="8" cm="1">
        <f t="array" ref="I3916">IFERROR(MarketData[[#This Row],[Adjusted Close]]/_xlfn.XLOOKUP(1,
(MarketData[ETF]=MarketData[[#This Row],[ETF]])*(MarketData[Date]&lt;MarketData[[#This Row],[Date]]),
MarketData[Adjusted Close],
,0,-1)-1,"")</f>
        <v>0.67856374973124045</v>
      </c>
      <c r="J3916" s="9" t="str" cm="1">
        <f t="array" ref="J3916">IFERROR(
(_xlfn.XLOOKUP(1,(MarketData[ETF]=H3916)*(MarketData[Date]=I3916),MarketData[Adjusted Close]) /
_xlfn.XLOOKUP(1,(MarketData[ETF]=H3916)*(MarketData[Date]=WORKDAY(I3916,-1)),MarketData[Adjusted Close]))-1,
""
)</f>
        <v/>
      </c>
    </row>
    <row r="3917" spans="1:10" ht="15.75" x14ac:dyDescent="0.25">
      <c r="A3917" t="s">
        <v>11</v>
      </c>
      <c r="B3917" s="1">
        <v>45981</v>
      </c>
      <c r="C3917">
        <v>81.03</v>
      </c>
      <c r="D3917">
        <v>81.39</v>
      </c>
      <c r="E3917">
        <v>77.7</v>
      </c>
      <c r="F3917">
        <v>77.83</v>
      </c>
      <c r="G3917">
        <v>77.58</v>
      </c>
      <c r="H3917" s="2">
        <v>9024000</v>
      </c>
      <c r="I3917" s="8" cm="1">
        <f t="array" ref="I3917">IFERROR(MarketData[[#This Row],[Adjusted Close]]/_xlfn.XLOOKUP(1,
(MarketData[ETF]=MarketData[[#This Row],[ETF]])*(MarketData[Date]&lt;MarketData[[#This Row],[Date]]),
MarketData[Adjusted Close],
,0,-1)-1,"")</f>
        <v>0.66802838099333472</v>
      </c>
      <c r="J3917" s="9" t="str" cm="1">
        <f t="array" ref="J3917">IFERROR(
(_xlfn.XLOOKUP(1,(MarketData[ETF]=H3917)*(MarketData[Date]=I3917),MarketData[Adjusted Close]) /
_xlfn.XLOOKUP(1,(MarketData[ETF]=H3917)*(MarketData[Date]=WORKDAY(I3917,-1)),MarketData[Adjusted Close]))-1,
""
)</f>
        <v/>
      </c>
    </row>
    <row r="3918" spans="1:10" ht="15.75" x14ac:dyDescent="0.25">
      <c r="A3918" t="s">
        <v>11</v>
      </c>
      <c r="B3918" s="1">
        <v>45980</v>
      </c>
      <c r="C3918">
        <v>79.040000000000006</v>
      </c>
      <c r="D3918">
        <v>80.13</v>
      </c>
      <c r="E3918">
        <v>78.77</v>
      </c>
      <c r="F3918">
        <v>79.430000000000007</v>
      </c>
      <c r="G3918">
        <v>79.180000000000007</v>
      </c>
      <c r="H3918" s="2">
        <v>7322400</v>
      </c>
      <c r="I3918" s="8" cm="1">
        <f t="array" ref="I3918">IFERROR(MarketData[[#This Row],[Adjusted Close]]/_xlfn.XLOOKUP(1,
(MarketData[ETF]=MarketData[[#This Row],[ETF]])*(MarketData[Date]&lt;MarketData[[#This Row],[Date]]),
MarketData[Adjusted Close],
,0,-1)-1,"")</f>
        <v>0.70242958503547648</v>
      </c>
      <c r="J3918" s="9" t="str" cm="1">
        <f t="array" ref="J3918">IFERROR(
(_xlfn.XLOOKUP(1,(MarketData[ETF]=H3918)*(MarketData[Date]=I3918),MarketData[Adjusted Close]) /
_xlfn.XLOOKUP(1,(MarketData[ETF]=H3918)*(MarketData[Date]=WORKDAY(I3918,-1)),MarketData[Adjusted Close]))-1,
""
)</f>
        <v/>
      </c>
    </row>
    <row r="3919" spans="1:10" ht="15.75" x14ac:dyDescent="0.25">
      <c r="A3919" t="s">
        <v>11</v>
      </c>
      <c r="B3919" s="1">
        <v>45979</v>
      </c>
      <c r="C3919">
        <v>79.31</v>
      </c>
      <c r="D3919">
        <v>79.69</v>
      </c>
      <c r="E3919">
        <v>78.23</v>
      </c>
      <c r="F3919">
        <v>78.88</v>
      </c>
      <c r="G3919">
        <v>78.62</v>
      </c>
      <c r="H3919" s="2">
        <v>9853800</v>
      </c>
      <c r="I3919" s="8" cm="1">
        <f t="array" ref="I3919">IFERROR(MarketData[[#This Row],[Adjusted Close]]/_xlfn.XLOOKUP(1,
(MarketData[ETF]=MarketData[[#This Row],[ETF]])*(MarketData[Date]&lt;MarketData[[#This Row],[Date]]),
MarketData[Adjusted Close],
,0,-1)-1,"")</f>
        <v>0.69038916362072689</v>
      </c>
      <c r="J3919" s="9" t="str" cm="1">
        <f t="array" ref="J3919">IFERROR(
(_xlfn.XLOOKUP(1,(MarketData[ETF]=H3919)*(MarketData[Date]=I3919),MarketData[Adjusted Close]) /
_xlfn.XLOOKUP(1,(MarketData[ETF]=H3919)*(MarketData[Date]=WORKDAY(I3919,-1)),MarketData[Adjusted Close]))-1,
""
)</f>
        <v/>
      </c>
    </row>
    <row r="3920" spans="1:10" ht="15.75" x14ac:dyDescent="0.25">
      <c r="A3920" t="s">
        <v>11</v>
      </c>
      <c r="B3920" s="1">
        <v>45978</v>
      </c>
      <c r="C3920">
        <v>80.180000000000007</v>
      </c>
      <c r="D3920">
        <v>80.95</v>
      </c>
      <c r="E3920">
        <v>79.34</v>
      </c>
      <c r="F3920">
        <v>79.88</v>
      </c>
      <c r="G3920">
        <v>79.62</v>
      </c>
      <c r="H3920" s="2">
        <v>6039000</v>
      </c>
      <c r="I3920" s="8" cm="1">
        <f t="array" ref="I3920">IFERROR(MarketData[[#This Row],[Adjusted Close]]/_xlfn.XLOOKUP(1,
(MarketData[ETF]=MarketData[[#This Row],[ETF]])*(MarketData[Date]&lt;MarketData[[#This Row],[Date]]),
MarketData[Adjusted Close],
,0,-1)-1,"")</f>
        <v>0.71188991614706532</v>
      </c>
      <c r="J3920" s="9" t="str" cm="1">
        <f t="array" ref="J3920">IFERROR(
(_xlfn.XLOOKUP(1,(MarketData[ETF]=H3920)*(MarketData[Date]=I3920),MarketData[Adjusted Close]) /
_xlfn.XLOOKUP(1,(MarketData[ETF]=H3920)*(MarketData[Date]=WORKDAY(I3920,-1)),MarketData[Adjusted Close]))-1,
""
)</f>
        <v/>
      </c>
    </row>
    <row r="3921" spans="1:10" ht="15.75" x14ac:dyDescent="0.25">
      <c r="A3921" t="s">
        <v>11</v>
      </c>
      <c r="B3921" s="1">
        <v>45975</v>
      </c>
      <c r="C3921">
        <v>79.319999999999993</v>
      </c>
      <c r="D3921">
        <v>81.19</v>
      </c>
      <c r="E3921">
        <v>79.06</v>
      </c>
      <c r="F3921">
        <v>80.59</v>
      </c>
      <c r="G3921">
        <v>80.33</v>
      </c>
      <c r="H3921" s="2">
        <v>6345000</v>
      </c>
      <c r="I3921" s="8" cm="1">
        <f t="array" ref="I3921">IFERROR(MarketData[[#This Row],[Adjusted Close]]/_xlfn.XLOOKUP(1,
(MarketData[ETF]=MarketData[[#This Row],[ETF]])*(MarketData[Date]&lt;MarketData[[#This Row],[Date]]),
MarketData[Adjusted Close],
,0,-1)-1,"")</f>
        <v>0.72715545044076557</v>
      </c>
      <c r="J3921" s="9" t="str" cm="1">
        <f t="array" ref="J3921">IFERROR(
(_xlfn.XLOOKUP(1,(MarketData[ETF]=H3921)*(MarketData[Date]=I3921),MarketData[Adjusted Close]) /
_xlfn.XLOOKUP(1,(MarketData[ETF]=H3921)*(MarketData[Date]=WORKDAY(I3921,-1)),MarketData[Adjusted Close]))-1,
""
)</f>
        <v/>
      </c>
    </row>
    <row r="3922" spans="1:10" ht="15.75" x14ac:dyDescent="0.25">
      <c r="A3922" t="s">
        <v>11</v>
      </c>
      <c r="B3922" s="1">
        <v>45974</v>
      </c>
      <c r="C3922">
        <v>81.739999999999995</v>
      </c>
      <c r="D3922">
        <v>81.81</v>
      </c>
      <c r="E3922">
        <v>80.239999999999995</v>
      </c>
      <c r="F3922">
        <v>80.48</v>
      </c>
      <c r="G3922">
        <v>80.22</v>
      </c>
      <c r="H3922" s="2">
        <v>11054400</v>
      </c>
      <c r="I3922" s="8" cm="1">
        <f t="array" ref="I3922">IFERROR(MarketData[[#This Row],[Adjusted Close]]/_xlfn.XLOOKUP(1,
(MarketData[ETF]=MarketData[[#This Row],[ETF]])*(MarketData[Date]&lt;MarketData[[#This Row],[Date]]),
MarketData[Adjusted Close],
,0,-1)-1,"")</f>
        <v>0.7247903676628682</v>
      </c>
      <c r="J3922" s="9" t="str" cm="1">
        <f t="array" ref="J3922">IFERROR(
(_xlfn.XLOOKUP(1,(MarketData[ETF]=H3922)*(MarketData[Date]=I3922),MarketData[Adjusted Close]) /
_xlfn.XLOOKUP(1,(MarketData[ETF]=H3922)*(MarketData[Date]=WORKDAY(I3922,-1)),MarketData[Adjusted Close]))-1,
""
)</f>
        <v/>
      </c>
    </row>
    <row r="3923" spans="1:10" ht="15.75" x14ac:dyDescent="0.25">
      <c r="A3923" t="s">
        <v>11</v>
      </c>
      <c r="B3923" s="1">
        <v>45973</v>
      </c>
      <c r="C3923">
        <v>82.86</v>
      </c>
      <c r="D3923">
        <v>82.95</v>
      </c>
      <c r="E3923">
        <v>81.8</v>
      </c>
      <c r="F3923">
        <v>82.25</v>
      </c>
      <c r="G3923">
        <v>81.98</v>
      </c>
      <c r="H3923" s="2">
        <v>4650600</v>
      </c>
      <c r="I3923" s="8" cm="1">
        <f t="array" ref="I3923">IFERROR(MarketData[[#This Row],[Adjusted Close]]/_xlfn.XLOOKUP(1,
(MarketData[ETF]=MarketData[[#This Row],[ETF]])*(MarketData[Date]&lt;MarketData[[#This Row],[Date]]),
MarketData[Adjusted Close],
,0,-1)-1,"")</f>
        <v>0.76263169210922399</v>
      </c>
      <c r="J3923" s="9" t="str" cm="1">
        <f t="array" ref="J3923">IFERROR(
(_xlfn.XLOOKUP(1,(MarketData[ETF]=H3923)*(MarketData[Date]=I3923),MarketData[Adjusted Close]) /
_xlfn.XLOOKUP(1,(MarketData[ETF]=H3923)*(MarketData[Date]=WORKDAY(I3923,-1)),MarketData[Adjusted Close]))-1,
""
)</f>
        <v/>
      </c>
    </row>
    <row r="3924" spans="1:10" ht="15.75" x14ac:dyDescent="0.25">
      <c r="A3924" t="s">
        <v>11</v>
      </c>
      <c r="B3924" s="1">
        <v>45972</v>
      </c>
      <c r="C3924">
        <v>82.25</v>
      </c>
      <c r="D3924">
        <v>82.58</v>
      </c>
      <c r="E3924">
        <v>81.900000000000006</v>
      </c>
      <c r="F3924">
        <v>82.48</v>
      </c>
      <c r="G3924">
        <v>82.22</v>
      </c>
      <c r="H3924" s="2">
        <v>5431200</v>
      </c>
      <c r="I3924" s="8" cm="1">
        <f t="array" ref="I3924">IFERROR(MarketData[[#This Row],[Adjusted Close]]/_xlfn.XLOOKUP(1,
(MarketData[ETF]=MarketData[[#This Row],[ETF]])*(MarketData[Date]&lt;MarketData[[#This Row],[Date]]),
MarketData[Adjusted Close],
,0,-1)-1,"")</f>
        <v>0.76779187271554505</v>
      </c>
      <c r="J3924" s="9" t="str" cm="1">
        <f t="array" ref="J3924">IFERROR(
(_xlfn.XLOOKUP(1,(MarketData[ETF]=H3924)*(MarketData[Date]=I3924),MarketData[Adjusted Close]) /
_xlfn.XLOOKUP(1,(MarketData[ETF]=H3924)*(MarketData[Date]=WORKDAY(I3924,-1)),MarketData[Adjusted Close]))-1,
""
)</f>
        <v/>
      </c>
    </row>
    <row r="3925" spans="1:10" ht="15.75" x14ac:dyDescent="0.25">
      <c r="A3925" t="s">
        <v>11</v>
      </c>
      <c r="B3925" s="1">
        <v>45971</v>
      </c>
      <c r="C3925">
        <v>81.96</v>
      </c>
      <c r="D3925">
        <v>82.75</v>
      </c>
      <c r="E3925">
        <v>81.78</v>
      </c>
      <c r="F3925">
        <v>82.61</v>
      </c>
      <c r="G3925">
        <v>82.34</v>
      </c>
      <c r="H3925" s="2">
        <v>6607800</v>
      </c>
      <c r="I3925" s="8" cm="1">
        <f t="array" ref="I3925">IFERROR(MarketData[[#This Row],[Adjusted Close]]/_xlfn.XLOOKUP(1,
(MarketData[ETF]=MarketData[[#This Row],[ETF]])*(MarketData[Date]&lt;MarketData[[#This Row],[Date]]),
MarketData[Adjusted Close],
,0,-1)-1,"")</f>
        <v>0.77037196301870581</v>
      </c>
      <c r="J3925" s="9" t="str" cm="1">
        <f t="array" ref="J3925">IFERROR(
(_xlfn.XLOOKUP(1,(MarketData[ETF]=H3925)*(MarketData[Date]=I3925),MarketData[Adjusted Close]) /
_xlfn.XLOOKUP(1,(MarketData[ETF]=H3925)*(MarketData[Date]=WORKDAY(I3925,-1)),MarketData[Adjusted Close]))-1,
""
)</f>
        <v/>
      </c>
    </row>
    <row r="3926" spans="1:10" ht="15.75" x14ac:dyDescent="0.25">
      <c r="A3926" t="s">
        <v>11</v>
      </c>
      <c r="B3926" s="1">
        <v>45968</v>
      </c>
      <c r="C3926">
        <v>80.45</v>
      </c>
      <c r="D3926">
        <v>80.790000000000006</v>
      </c>
      <c r="E3926">
        <v>79.3</v>
      </c>
      <c r="F3926">
        <v>80.75</v>
      </c>
      <c r="G3926">
        <v>80.489999999999995</v>
      </c>
      <c r="H3926" s="2">
        <v>6737400</v>
      </c>
      <c r="I3926" s="8" cm="1">
        <f t="array" ref="I3926">IFERROR(MarketData[[#This Row],[Adjusted Close]]/_xlfn.XLOOKUP(1,
(MarketData[ETF]=MarketData[[#This Row],[ETF]])*(MarketData[Date]&lt;MarketData[[#This Row],[Date]]),
MarketData[Adjusted Close],
,0,-1)-1,"")</f>
        <v>0.73059557084497961</v>
      </c>
      <c r="J3926" s="9" t="str" cm="1">
        <f t="array" ref="J3926">IFERROR(
(_xlfn.XLOOKUP(1,(MarketData[ETF]=H3926)*(MarketData[Date]=I3926),MarketData[Adjusted Close]) /
_xlfn.XLOOKUP(1,(MarketData[ETF]=H3926)*(MarketData[Date]=WORKDAY(I3926,-1)),MarketData[Adjusted Close]))-1,
""
)</f>
        <v/>
      </c>
    </row>
    <row r="3927" spans="1:10" ht="15.75" x14ac:dyDescent="0.25">
      <c r="A3927" t="s">
        <v>11</v>
      </c>
      <c r="B3927" s="1">
        <v>45967</v>
      </c>
      <c r="C3927">
        <v>82.24</v>
      </c>
      <c r="D3927">
        <v>82.26</v>
      </c>
      <c r="E3927">
        <v>80.73</v>
      </c>
      <c r="F3927">
        <v>80.97</v>
      </c>
      <c r="G3927">
        <v>80.709999999999994</v>
      </c>
      <c r="H3927" s="2">
        <v>8833800</v>
      </c>
      <c r="I3927" s="8" cm="1">
        <f t="array" ref="I3927">IFERROR(MarketData[[#This Row],[Adjusted Close]]/_xlfn.XLOOKUP(1,
(MarketData[ETF]=MarketData[[#This Row],[ETF]])*(MarketData[Date]&lt;MarketData[[#This Row],[Date]]),
MarketData[Adjusted Close],
,0,-1)-1,"")</f>
        <v>0.73532573640077392</v>
      </c>
      <c r="J3927" s="9" t="str" cm="1">
        <f t="array" ref="J3927">IFERROR(
(_xlfn.XLOOKUP(1,(MarketData[ETF]=H3927)*(MarketData[Date]=I3927),MarketData[Adjusted Close]) /
_xlfn.XLOOKUP(1,(MarketData[ETF]=H3927)*(MarketData[Date]=WORKDAY(I3927,-1)),MarketData[Adjusted Close]))-1,
""
)</f>
        <v/>
      </c>
    </row>
    <row r="3928" spans="1:10" ht="15.75" x14ac:dyDescent="0.25">
      <c r="A3928" t="s">
        <v>11</v>
      </c>
      <c r="B3928" s="1">
        <v>45966</v>
      </c>
      <c r="C3928">
        <v>82.07</v>
      </c>
      <c r="D3928">
        <v>82.88</v>
      </c>
      <c r="E3928">
        <v>81.849999999999994</v>
      </c>
      <c r="F3928">
        <v>82.34</v>
      </c>
      <c r="G3928">
        <v>82.07</v>
      </c>
      <c r="H3928" s="2">
        <v>4914600</v>
      </c>
      <c r="I3928" s="8" cm="1">
        <f t="array" ref="I3928">IFERROR(MarketData[[#This Row],[Adjusted Close]]/_xlfn.XLOOKUP(1,
(MarketData[ETF]=MarketData[[#This Row],[ETF]])*(MarketData[Date]&lt;MarketData[[#This Row],[Date]]),
MarketData[Adjusted Close],
,0,-1)-1,"")</f>
        <v>0.76456675983659417</v>
      </c>
      <c r="J3928" s="9" t="str" cm="1">
        <f t="array" ref="J3928">IFERROR(
(_xlfn.XLOOKUP(1,(MarketData[ETF]=H3928)*(MarketData[Date]=I3928),MarketData[Adjusted Close]) /
_xlfn.XLOOKUP(1,(MarketData[ETF]=H3928)*(MarketData[Date]=WORKDAY(I3928,-1)),MarketData[Adjusted Close]))-1,
""
)</f>
        <v/>
      </c>
    </row>
    <row r="3929" spans="1:10" ht="15.75" x14ac:dyDescent="0.25">
      <c r="A3929" t="s">
        <v>11</v>
      </c>
      <c r="B3929" s="1">
        <v>45965</v>
      </c>
      <c r="C3929">
        <v>82.48</v>
      </c>
      <c r="D3929">
        <v>83</v>
      </c>
      <c r="E3929">
        <v>82.06</v>
      </c>
      <c r="F3929">
        <v>82.25</v>
      </c>
      <c r="G3929">
        <v>81.98</v>
      </c>
      <c r="H3929" s="2">
        <v>7266600</v>
      </c>
      <c r="I3929" s="8" cm="1">
        <f t="array" ref="I3929">IFERROR(MarketData[[#This Row],[Adjusted Close]]/_xlfn.XLOOKUP(1,
(MarketData[ETF]=MarketData[[#This Row],[ETF]])*(MarketData[Date]&lt;MarketData[[#This Row],[Date]]),
MarketData[Adjusted Close],
,0,-1)-1,"")</f>
        <v>0.76263169210922399</v>
      </c>
      <c r="J3929" s="9" t="str" cm="1">
        <f t="array" ref="J3929">IFERROR(
(_xlfn.XLOOKUP(1,(MarketData[ETF]=H3929)*(MarketData[Date]=I3929),MarketData[Adjusted Close]) /
_xlfn.XLOOKUP(1,(MarketData[ETF]=H3929)*(MarketData[Date]=WORKDAY(I3929,-1)),MarketData[Adjusted Close]))-1,
""
)</f>
        <v/>
      </c>
    </row>
    <row r="3930" spans="1:10" ht="15.75" x14ac:dyDescent="0.25">
      <c r="A3930" t="s">
        <v>11</v>
      </c>
      <c r="B3930" s="1">
        <v>45964</v>
      </c>
      <c r="C3930">
        <v>83.88</v>
      </c>
      <c r="D3930">
        <v>84.01</v>
      </c>
      <c r="E3930">
        <v>83.32</v>
      </c>
      <c r="F3930">
        <v>83.64</v>
      </c>
      <c r="G3930">
        <v>83.37</v>
      </c>
      <c r="H3930" s="2">
        <v>8796000</v>
      </c>
      <c r="I3930" s="8" cm="1">
        <f t="array" ref="I3930">IFERROR(MarketData[[#This Row],[Adjusted Close]]/_xlfn.XLOOKUP(1,
(MarketData[ETF]=MarketData[[#This Row],[ETF]])*(MarketData[Date]&lt;MarketData[[#This Row],[Date]]),
MarketData[Adjusted Close],
,0,-1)-1,"")</f>
        <v>0.79251773812083437</v>
      </c>
      <c r="J3930" s="9" t="str" cm="1">
        <f t="array" ref="J3930">IFERROR(
(_xlfn.XLOOKUP(1,(MarketData[ETF]=H3930)*(MarketData[Date]=I3930),MarketData[Adjusted Close]) /
_xlfn.XLOOKUP(1,(MarketData[ETF]=H3930)*(MarketData[Date]=WORKDAY(I3930,-1)),MarketData[Adjusted Close]))-1,
""
)</f>
        <v/>
      </c>
    </row>
    <row r="3931" spans="1:10" ht="15.75" x14ac:dyDescent="0.25">
      <c r="A3931" t="s">
        <v>11</v>
      </c>
      <c r="B3931" s="1">
        <v>45961</v>
      </c>
      <c r="C3931">
        <v>83.91</v>
      </c>
      <c r="D3931">
        <v>83.96</v>
      </c>
      <c r="E3931">
        <v>82.86</v>
      </c>
      <c r="F3931">
        <v>83.14</v>
      </c>
      <c r="G3931">
        <v>82.87</v>
      </c>
      <c r="H3931" s="2">
        <v>10717200</v>
      </c>
      <c r="I3931" s="8" cm="1">
        <f t="array" ref="I3931">IFERROR(MarketData[[#This Row],[Adjusted Close]]/_xlfn.XLOOKUP(1,
(MarketData[ETF]=MarketData[[#This Row],[ETF]])*(MarketData[Date]&lt;MarketData[[#This Row],[Date]]),
MarketData[Adjusted Close],
,0,-1)-1,"")</f>
        <v>0.78176736185766527</v>
      </c>
      <c r="J3931" s="9" t="str" cm="1">
        <f t="array" ref="J3931">IFERROR(
(_xlfn.XLOOKUP(1,(MarketData[ETF]=H3931)*(MarketData[Date]=I3931),MarketData[Adjusted Close]) /
_xlfn.XLOOKUP(1,(MarketData[ETF]=H3931)*(MarketData[Date]=WORKDAY(I3931,-1)),MarketData[Adjusted Close]))-1,
""
)</f>
        <v/>
      </c>
    </row>
    <row r="3932" spans="1:10" ht="15.75" x14ac:dyDescent="0.25">
      <c r="A3932" t="s">
        <v>11</v>
      </c>
      <c r="B3932" s="1">
        <v>45960</v>
      </c>
      <c r="C3932">
        <v>83.5</v>
      </c>
      <c r="D3932">
        <v>83.65</v>
      </c>
      <c r="E3932">
        <v>82.72</v>
      </c>
      <c r="F3932">
        <v>82.72</v>
      </c>
      <c r="G3932">
        <v>82.46</v>
      </c>
      <c r="H3932" s="2">
        <v>10278000</v>
      </c>
      <c r="I3932" s="8" cm="1">
        <f t="array" ref="I3932">IFERROR(MarketData[[#This Row],[Adjusted Close]]/_xlfn.XLOOKUP(1,
(MarketData[ETF]=MarketData[[#This Row],[ETF]])*(MarketData[Date]&lt;MarketData[[#This Row],[Date]]),
MarketData[Adjusted Close],
,0,-1)-1,"")</f>
        <v>0.77295205332186612</v>
      </c>
      <c r="J3932" s="9" t="str" cm="1">
        <f t="array" ref="J3932">IFERROR(
(_xlfn.XLOOKUP(1,(MarketData[ETF]=H3932)*(MarketData[Date]=I3932),MarketData[Adjusted Close]) /
_xlfn.XLOOKUP(1,(MarketData[ETF]=H3932)*(MarketData[Date]=WORKDAY(I3932,-1)),MarketData[Adjusted Close]))-1,
""
)</f>
        <v/>
      </c>
    </row>
    <row r="3933" spans="1:10" ht="15.75" x14ac:dyDescent="0.25">
      <c r="A3933" t="s">
        <v>11</v>
      </c>
      <c r="B3933" s="1">
        <v>45959</v>
      </c>
      <c r="C3933">
        <v>84.12</v>
      </c>
      <c r="D3933">
        <v>84.23</v>
      </c>
      <c r="E3933">
        <v>83.31</v>
      </c>
      <c r="F3933">
        <v>84.04</v>
      </c>
      <c r="G3933">
        <v>83.77</v>
      </c>
      <c r="H3933" s="2">
        <v>8706000</v>
      </c>
      <c r="I3933" s="8" cm="1">
        <f t="array" ref="I3933">IFERROR(MarketData[[#This Row],[Adjusted Close]]/_xlfn.XLOOKUP(1,
(MarketData[ETF]=MarketData[[#This Row],[ETF]])*(MarketData[Date]&lt;MarketData[[#This Row],[Date]]),
MarketData[Adjusted Close],
,0,-1)-1,"")</f>
        <v>0.8011180391313697</v>
      </c>
      <c r="J3933" s="9" t="str" cm="1">
        <f t="array" ref="J3933">IFERROR(
(_xlfn.XLOOKUP(1,(MarketData[ETF]=H3933)*(MarketData[Date]=I3933),MarketData[Adjusted Close]) /
_xlfn.XLOOKUP(1,(MarketData[ETF]=H3933)*(MarketData[Date]=WORKDAY(I3933,-1)),MarketData[Adjusted Close]))-1,
""
)</f>
        <v/>
      </c>
    </row>
    <row r="3934" spans="1:10" ht="15.75" x14ac:dyDescent="0.25">
      <c r="A3934" t="s">
        <v>11</v>
      </c>
      <c r="B3934" s="1">
        <v>45958</v>
      </c>
      <c r="C3934">
        <v>83.51</v>
      </c>
      <c r="D3934">
        <v>83.96</v>
      </c>
      <c r="E3934">
        <v>83.2</v>
      </c>
      <c r="F3934">
        <v>83.68</v>
      </c>
      <c r="G3934">
        <v>83.41</v>
      </c>
      <c r="H3934" s="2">
        <v>12576000</v>
      </c>
      <c r="I3934" s="8" cm="1">
        <f t="array" ref="I3934">IFERROR(MarketData[[#This Row],[Adjusted Close]]/_xlfn.XLOOKUP(1,
(MarketData[ETF]=MarketData[[#This Row],[ETF]])*(MarketData[Date]&lt;MarketData[[#This Row],[Date]]),
MarketData[Adjusted Close],
,0,-1)-1,"")</f>
        <v>0.79337776822188788</v>
      </c>
      <c r="J3934" s="9" t="str" cm="1">
        <f t="array" ref="J3934">IFERROR(
(_xlfn.XLOOKUP(1,(MarketData[ETF]=H3934)*(MarketData[Date]=I3934),MarketData[Adjusted Close]) /
_xlfn.XLOOKUP(1,(MarketData[ETF]=H3934)*(MarketData[Date]=WORKDAY(I3934,-1)),MarketData[Adjusted Close]))-1,
""
)</f>
        <v/>
      </c>
    </row>
    <row r="3935" spans="1:10" ht="15.75" x14ac:dyDescent="0.25">
      <c r="A3935" t="s">
        <v>11</v>
      </c>
      <c r="B3935" s="1">
        <v>45957</v>
      </c>
      <c r="C3935">
        <v>82.62</v>
      </c>
      <c r="D3935">
        <v>83.11</v>
      </c>
      <c r="E3935">
        <v>82.52</v>
      </c>
      <c r="F3935">
        <v>83.05</v>
      </c>
      <c r="G3935">
        <v>82.78</v>
      </c>
      <c r="H3935" s="2">
        <v>5499600</v>
      </c>
      <c r="I3935" s="8" cm="1">
        <f t="array" ref="I3935">IFERROR(MarketData[[#This Row],[Adjusted Close]]/_xlfn.XLOOKUP(1,
(MarketData[ETF]=MarketData[[#This Row],[ETF]])*(MarketData[Date]&lt;MarketData[[#This Row],[Date]]),
MarketData[Adjusted Close],
,0,-1)-1,"")</f>
        <v>0.77983229413029465</v>
      </c>
      <c r="J3935" s="9" t="str" cm="1">
        <f t="array" ref="J3935">IFERROR(
(_xlfn.XLOOKUP(1,(MarketData[ETF]=H3935)*(MarketData[Date]=I3935),MarketData[Adjusted Close]) /
_xlfn.XLOOKUP(1,(MarketData[ETF]=H3935)*(MarketData[Date]=WORKDAY(I3935,-1)),MarketData[Adjusted Close]))-1,
""
)</f>
        <v/>
      </c>
    </row>
    <row r="3936" spans="1:10" ht="15.75" x14ac:dyDescent="0.25">
      <c r="A3936" t="s">
        <v>11</v>
      </c>
      <c r="B3936" s="1">
        <v>45954</v>
      </c>
      <c r="C3936">
        <v>81.47</v>
      </c>
      <c r="D3936">
        <v>81.84</v>
      </c>
      <c r="E3936">
        <v>81.349999999999994</v>
      </c>
      <c r="F3936">
        <v>81.599999999999994</v>
      </c>
      <c r="G3936">
        <v>81.34</v>
      </c>
      <c r="H3936" s="2">
        <v>4420800</v>
      </c>
      <c r="I3936" s="8" cm="1">
        <f t="array" ref="I3936">IFERROR(MarketData[[#This Row],[Adjusted Close]]/_xlfn.XLOOKUP(1,
(MarketData[ETF]=MarketData[[#This Row],[ETF]])*(MarketData[Date]&lt;MarketData[[#This Row],[Date]]),
MarketData[Adjusted Close],
,0,-1)-1,"")</f>
        <v>0.74887121049236738</v>
      </c>
      <c r="J3936" s="9" t="str" cm="1">
        <f t="array" ref="J3936">IFERROR(
(_xlfn.XLOOKUP(1,(MarketData[ETF]=H3936)*(MarketData[Date]=I3936),MarketData[Adjusted Close]) /
_xlfn.XLOOKUP(1,(MarketData[ETF]=H3936)*(MarketData[Date]=WORKDAY(I3936,-1)),MarketData[Adjusted Close]))-1,
""
)</f>
        <v/>
      </c>
    </row>
    <row r="3937" spans="1:10" ht="15.75" x14ac:dyDescent="0.25">
      <c r="A3937" t="s">
        <v>11</v>
      </c>
      <c r="B3937" s="1">
        <v>45953</v>
      </c>
      <c r="C3937">
        <v>80.17</v>
      </c>
      <c r="D3937">
        <v>80.959999999999994</v>
      </c>
      <c r="E3937">
        <v>80.16</v>
      </c>
      <c r="F3937">
        <v>80.83</v>
      </c>
      <c r="G3937">
        <v>80.569999999999993</v>
      </c>
      <c r="H3937" s="2">
        <v>10854000</v>
      </c>
      <c r="I3937" s="8" cm="1">
        <f t="array" ref="I3937">IFERROR(MarketData[[#This Row],[Adjusted Close]]/_xlfn.XLOOKUP(1,
(MarketData[ETF]=MarketData[[#This Row],[ETF]])*(MarketData[Date]&lt;MarketData[[#This Row],[Date]]),
MarketData[Adjusted Close],
,0,-1)-1,"")</f>
        <v>0.73231563104708663</v>
      </c>
      <c r="J3937" s="9" t="str" cm="1">
        <f t="array" ref="J3937">IFERROR(
(_xlfn.XLOOKUP(1,(MarketData[ETF]=H3937)*(MarketData[Date]=I3937),MarketData[Adjusted Close]) /
_xlfn.XLOOKUP(1,(MarketData[ETF]=H3937)*(MarketData[Date]=WORKDAY(I3937,-1)),MarketData[Adjusted Close]))-1,
""
)</f>
        <v/>
      </c>
    </row>
    <row r="3938" spans="1:10" ht="15.75" x14ac:dyDescent="0.25">
      <c r="A3938" t="s">
        <v>11</v>
      </c>
      <c r="B3938" s="1">
        <v>45952</v>
      </c>
      <c r="C3938">
        <v>80.84</v>
      </c>
      <c r="D3938">
        <v>80.92</v>
      </c>
      <c r="E3938">
        <v>79.459999999999994</v>
      </c>
      <c r="F3938">
        <v>80.16</v>
      </c>
      <c r="G3938">
        <v>79.900000000000006</v>
      </c>
      <c r="H3938" s="2">
        <v>8328600</v>
      </c>
      <c r="I3938" s="8" cm="1">
        <f t="array" ref="I3938">IFERROR(MarketData[[#This Row],[Adjusted Close]]/_xlfn.XLOOKUP(1,
(MarketData[ETF]=MarketData[[#This Row],[ETF]])*(MarketData[Date]&lt;MarketData[[#This Row],[Date]]),
MarketData[Adjusted Close],
,0,-1)-1,"")</f>
        <v>0.71791012685444011</v>
      </c>
      <c r="J3938" s="9" t="str" cm="1">
        <f t="array" ref="J3938">IFERROR(
(_xlfn.XLOOKUP(1,(MarketData[ETF]=H3938)*(MarketData[Date]=I3938),MarketData[Adjusted Close]) /
_xlfn.XLOOKUP(1,(MarketData[ETF]=H3938)*(MarketData[Date]=WORKDAY(I3938,-1)),MarketData[Adjusted Close]))-1,
""
)</f>
        <v/>
      </c>
    </row>
    <row r="3939" spans="1:10" ht="15.75" x14ac:dyDescent="0.25">
      <c r="A3939" t="s">
        <v>11</v>
      </c>
      <c r="B3939" s="1">
        <v>45951</v>
      </c>
      <c r="C3939">
        <v>80.739999999999995</v>
      </c>
      <c r="D3939">
        <v>80.930000000000007</v>
      </c>
      <c r="E3939">
        <v>80.510000000000005</v>
      </c>
      <c r="F3939">
        <v>80.75</v>
      </c>
      <c r="G3939">
        <v>80.489999999999995</v>
      </c>
      <c r="H3939" s="2">
        <v>4438800</v>
      </c>
      <c r="I3939" s="8" cm="1">
        <f t="array" ref="I3939">IFERROR(MarketData[[#This Row],[Adjusted Close]]/_xlfn.XLOOKUP(1,
(MarketData[ETF]=MarketData[[#This Row],[ETF]])*(MarketData[Date]&lt;MarketData[[#This Row],[Date]]),
MarketData[Adjusted Close],
,0,-1)-1,"")</f>
        <v>0.73059557084497961</v>
      </c>
      <c r="J3939" s="9" t="str" cm="1">
        <f t="array" ref="J3939">IFERROR(
(_xlfn.XLOOKUP(1,(MarketData[ETF]=H3939)*(MarketData[Date]=I3939),MarketData[Adjusted Close]) /
_xlfn.XLOOKUP(1,(MarketData[ETF]=H3939)*(MarketData[Date]=WORKDAY(I3939,-1)),MarketData[Adjusted Close]))-1,
""
)</f>
        <v/>
      </c>
    </row>
    <row r="3940" spans="1:10" ht="15.75" x14ac:dyDescent="0.25">
      <c r="A3940" t="s">
        <v>11</v>
      </c>
      <c r="B3940" s="1">
        <v>45950</v>
      </c>
      <c r="C3940">
        <v>80.19</v>
      </c>
      <c r="D3940">
        <v>80.91</v>
      </c>
      <c r="E3940">
        <v>80.16</v>
      </c>
      <c r="F3940">
        <v>80.78</v>
      </c>
      <c r="G3940">
        <v>80.52</v>
      </c>
      <c r="H3940" s="2">
        <v>4927800</v>
      </c>
      <c r="I3940" s="8" cm="1">
        <f t="array" ref="I3940">IFERROR(MarketData[[#This Row],[Adjusted Close]]/_xlfn.XLOOKUP(1,
(MarketData[ETF]=MarketData[[#This Row],[ETF]])*(MarketData[Date]&lt;MarketData[[#This Row],[Date]]),
MarketData[Adjusted Close],
,0,-1)-1,"")</f>
        <v>0.73124059342076975</v>
      </c>
      <c r="J3940" s="9" t="str" cm="1">
        <f t="array" ref="J3940">IFERROR(
(_xlfn.XLOOKUP(1,(MarketData[ETF]=H3940)*(MarketData[Date]=I3940),MarketData[Adjusted Close]) /
_xlfn.XLOOKUP(1,(MarketData[ETF]=H3940)*(MarketData[Date]=WORKDAY(I3940,-1)),MarketData[Adjusted Close]))-1,
""
)</f>
        <v/>
      </c>
    </row>
    <row r="3941" spans="1:10" ht="15.75" x14ac:dyDescent="0.25">
      <c r="A3941" t="s">
        <v>11</v>
      </c>
      <c r="B3941" s="1">
        <v>45947</v>
      </c>
      <c r="C3941">
        <v>78.959999999999994</v>
      </c>
      <c r="D3941">
        <v>79.930000000000007</v>
      </c>
      <c r="E3941">
        <v>78.77</v>
      </c>
      <c r="F3941">
        <v>79.709999999999994</v>
      </c>
      <c r="G3941">
        <v>79.45</v>
      </c>
      <c r="H3941" s="2">
        <v>5904000</v>
      </c>
      <c r="I3941" s="8" cm="1">
        <f t="array" ref="I3941">IFERROR(MarketData[[#This Row],[Adjusted Close]]/_xlfn.XLOOKUP(1,
(MarketData[ETF]=MarketData[[#This Row],[ETF]])*(MarketData[Date]&lt;MarketData[[#This Row],[Date]]),
MarketData[Adjusted Close],
,0,-1)-1,"")</f>
        <v>0.70823478821758767</v>
      </c>
      <c r="J3941" s="9" t="str" cm="1">
        <f t="array" ref="J3941">IFERROR(
(_xlfn.XLOOKUP(1,(MarketData[ETF]=H3941)*(MarketData[Date]=I3941),MarketData[Adjusted Close]) /
_xlfn.XLOOKUP(1,(MarketData[ETF]=H3941)*(MarketData[Date]=WORKDAY(I3941,-1)),MarketData[Adjusted Close]))-1,
""
)</f>
        <v/>
      </c>
    </row>
    <row r="3942" spans="1:10" ht="15.75" x14ac:dyDescent="0.25">
      <c r="A3942" t="s">
        <v>11</v>
      </c>
      <c r="B3942" s="1">
        <v>45946</v>
      </c>
      <c r="C3942">
        <v>80.040000000000006</v>
      </c>
      <c r="D3942">
        <v>80.39</v>
      </c>
      <c r="E3942">
        <v>78.78</v>
      </c>
      <c r="F3942">
        <v>79.349999999999994</v>
      </c>
      <c r="G3942">
        <v>79.09</v>
      </c>
      <c r="H3942" s="2">
        <v>5659200</v>
      </c>
      <c r="I3942" s="8" cm="1">
        <f t="array" ref="I3942">IFERROR(MarketData[[#This Row],[Adjusted Close]]/_xlfn.XLOOKUP(1,
(MarketData[ETF]=MarketData[[#This Row],[ETF]])*(MarketData[Date]&lt;MarketData[[#This Row],[Date]]),
MarketData[Adjusted Close],
,0,-1)-1,"")</f>
        <v>0.70049451730810586</v>
      </c>
      <c r="J3942" s="9" t="str" cm="1">
        <f t="array" ref="J3942">IFERROR(
(_xlfn.XLOOKUP(1,(MarketData[ETF]=H3942)*(MarketData[Date]=I3942),MarketData[Adjusted Close]) /
_xlfn.XLOOKUP(1,(MarketData[ETF]=H3942)*(MarketData[Date]=WORKDAY(I3942,-1)),MarketData[Adjusted Close]))-1,
""
)</f>
        <v/>
      </c>
    </row>
    <row r="3943" spans="1:10" ht="15.75" x14ac:dyDescent="0.25">
      <c r="A3943" t="s">
        <v>11</v>
      </c>
      <c r="B3943" s="1">
        <v>45945</v>
      </c>
      <c r="C3943">
        <v>80.08</v>
      </c>
      <c r="D3943">
        <v>80.38</v>
      </c>
      <c r="E3943">
        <v>78.94</v>
      </c>
      <c r="F3943">
        <v>79.75</v>
      </c>
      <c r="G3943">
        <v>79.489999999999995</v>
      </c>
      <c r="H3943" s="2">
        <v>5523600</v>
      </c>
      <c r="I3943" s="8" cm="1">
        <f t="array" ref="I3943">IFERROR(MarketData[[#This Row],[Adjusted Close]]/_xlfn.XLOOKUP(1,
(MarketData[ETF]=MarketData[[#This Row],[ETF]])*(MarketData[Date]&lt;MarketData[[#This Row],[Date]]),
MarketData[Adjusted Close],
,0,-1)-1,"")</f>
        <v>0.70909481831864118</v>
      </c>
      <c r="J3943" s="9" t="str" cm="1">
        <f t="array" ref="J3943">IFERROR(
(_xlfn.XLOOKUP(1,(MarketData[ETF]=H3943)*(MarketData[Date]=I3943),MarketData[Adjusted Close]) /
_xlfn.XLOOKUP(1,(MarketData[ETF]=H3943)*(MarketData[Date]=WORKDAY(I3943,-1)),MarketData[Adjusted Close]))-1,
""
)</f>
        <v/>
      </c>
    </row>
    <row r="3944" spans="1:10" ht="15.75" x14ac:dyDescent="0.25">
      <c r="A3944" t="s">
        <v>11</v>
      </c>
      <c r="B3944" s="1">
        <v>45944</v>
      </c>
      <c r="C3944">
        <v>79.040000000000006</v>
      </c>
      <c r="D3944">
        <v>79.89</v>
      </c>
      <c r="E3944">
        <v>78.3</v>
      </c>
      <c r="F3944">
        <v>79.319999999999993</v>
      </c>
      <c r="G3944">
        <v>79.06</v>
      </c>
      <c r="H3944" s="2">
        <v>7037400</v>
      </c>
      <c r="I3944" s="8" cm="1">
        <f t="array" ref="I3944">IFERROR(MarketData[[#This Row],[Adjusted Close]]/_xlfn.XLOOKUP(1,
(MarketData[ETF]=MarketData[[#This Row],[ETF]])*(MarketData[Date]&lt;MarketData[[#This Row],[Date]]),
MarketData[Adjusted Close],
,0,-1)-1,"")</f>
        <v>0.69984949473231572</v>
      </c>
      <c r="J3944" s="9" t="str" cm="1">
        <f t="array" ref="J3944">IFERROR(
(_xlfn.XLOOKUP(1,(MarketData[ETF]=H3944)*(MarketData[Date]=I3944),MarketData[Adjusted Close]) /
_xlfn.XLOOKUP(1,(MarketData[ETF]=H3944)*(MarketData[Date]=WORKDAY(I3944,-1)),MarketData[Adjusted Close]))-1,
""
)</f>
        <v/>
      </c>
    </row>
    <row r="3945" spans="1:10" ht="15.75" x14ac:dyDescent="0.25">
      <c r="A3945" t="s">
        <v>11</v>
      </c>
      <c r="B3945" s="1">
        <v>45943</v>
      </c>
      <c r="C3945">
        <v>79.69</v>
      </c>
      <c r="D3945">
        <v>80.06</v>
      </c>
      <c r="E3945">
        <v>79.33</v>
      </c>
      <c r="F3945">
        <v>79.94</v>
      </c>
      <c r="G3945">
        <v>79.680000000000007</v>
      </c>
      <c r="H3945" s="2">
        <v>4935000</v>
      </c>
      <c r="I3945" s="8" cm="1">
        <f t="array" ref="I3945">IFERROR(MarketData[[#This Row],[Adjusted Close]]/_xlfn.XLOOKUP(1,
(MarketData[ETF]=MarketData[[#This Row],[ETF]])*(MarketData[Date]&lt;MarketData[[#This Row],[Date]]),
MarketData[Adjusted Close],
,0,-1)-1,"")</f>
        <v>0.71317996129864558</v>
      </c>
      <c r="J3945" s="9" t="str" cm="1">
        <f t="array" ref="J3945">IFERROR(
(_xlfn.XLOOKUP(1,(MarketData[ETF]=H3945)*(MarketData[Date]=I3945),MarketData[Adjusted Close]) /
_xlfn.XLOOKUP(1,(MarketData[ETF]=H3945)*(MarketData[Date]=WORKDAY(I3945,-1)),MarketData[Adjusted Close]))-1,
""
)</f>
        <v/>
      </c>
    </row>
    <row r="3946" spans="1:10" ht="15.75" x14ac:dyDescent="0.25">
      <c r="A3946" t="s">
        <v>11</v>
      </c>
      <c r="B3946" s="1">
        <v>45940</v>
      </c>
      <c r="C3946">
        <v>81.180000000000007</v>
      </c>
      <c r="D3946">
        <v>81.42</v>
      </c>
      <c r="E3946">
        <v>78.38</v>
      </c>
      <c r="F3946">
        <v>78.41</v>
      </c>
      <c r="G3946">
        <v>78.150000000000006</v>
      </c>
      <c r="H3946" s="2">
        <v>7417200</v>
      </c>
      <c r="I3946" s="8" cm="1">
        <f t="array" ref="I3946">IFERROR(MarketData[[#This Row],[Adjusted Close]]/_xlfn.XLOOKUP(1,
(MarketData[ETF]=MarketData[[#This Row],[ETF]])*(MarketData[Date]&lt;MarketData[[#This Row],[Date]]),
MarketData[Adjusted Close],
,0,-1)-1,"")</f>
        <v>0.68028380993334792</v>
      </c>
      <c r="J3946" s="9" t="str" cm="1">
        <f t="array" ref="J3946">IFERROR(
(_xlfn.XLOOKUP(1,(MarketData[ETF]=H3946)*(MarketData[Date]=I3946),MarketData[Adjusted Close]) /
_xlfn.XLOOKUP(1,(MarketData[ETF]=H3946)*(MarketData[Date]=WORKDAY(I3946,-1)),MarketData[Adjusted Close]))-1,
""
)</f>
        <v/>
      </c>
    </row>
    <row r="3947" spans="1:10" ht="15.75" x14ac:dyDescent="0.25">
      <c r="A3947" t="s">
        <v>11</v>
      </c>
      <c r="B3947" s="1">
        <v>45939</v>
      </c>
      <c r="C3947">
        <v>81.22</v>
      </c>
      <c r="D3947">
        <v>81.22</v>
      </c>
      <c r="E3947">
        <v>80.69</v>
      </c>
      <c r="F3947">
        <v>81.08</v>
      </c>
      <c r="G3947">
        <v>80.819999999999993</v>
      </c>
      <c r="H3947" s="2">
        <v>4506600</v>
      </c>
      <c r="I3947" s="8" cm="1">
        <f t="array" ref="I3947">IFERROR(MarketData[[#This Row],[Adjusted Close]]/_xlfn.XLOOKUP(1,
(MarketData[ETF]=MarketData[[#This Row],[ETF]])*(MarketData[Date]&lt;MarketData[[#This Row],[Date]]),
MarketData[Adjusted Close],
,0,-1)-1,"")</f>
        <v>0.73769081917867108</v>
      </c>
      <c r="J3947" s="9" t="str" cm="1">
        <f t="array" ref="J3947">IFERROR(
(_xlfn.XLOOKUP(1,(MarketData[ETF]=H3947)*(MarketData[Date]=I3947),MarketData[Adjusted Close]) /
_xlfn.XLOOKUP(1,(MarketData[ETF]=H3947)*(MarketData[Date]=WORKDAY(I3947,-1)),MarketData[Adjusted Close]))-1,
""
)</f>
        <v/>
      </c>
    </row>
    <row r="3948" spans="1:10" ht="15.75" x14ac:dyDescent="0.25">
      <c r="A3948" t="s">
        <v>11</v>
      </c>
      <c r="B3948" s="1">
        <v>45938</v>
      </c>
      <c r="C3948">
        <v>80.5</v>
      </c>
      <c r="D3948">
        <v>81.180000000000007</v>
      </c>
      <c r="E3948">
        <v>80.47</v>
      </c>
      <c r="F3948">
        <v>81.180000000000007</v>
      </c>
      <c r="G3948">
        <v>80.92</v>
      </c>
      <c r="H3948" s="2">
        <v>4521600</v>
      </c>
      <c r="I3948" s="8" cm="1">
        <f t="array" ref="I3948">IFERROR(MarketData[[#This Row],[Adjusted Close]]/_xlfn.XLOOKUP(1,
(MarketData[ETF]=MarketData[[#This Row],[ETF]])*(MarketData[Date]&lt;MarketData[[#This Row],[Date]]),
MarketData[Adjusted Close],
,0,-1)-1,"")</f>
        <v>0.7398408944313053</v>
      </c>
      <c r="J3948" s="9" t="str" cm="1">
        <f t="array" ref="J3948">IFERROR(
(_xlfn.XLOOKUP(1,(MarketData[ETF]=H3948)*(MarketData[Date]=I3948),MarketData[Adjusted Close]) /
_xlfn.XLOOKUP(1,(MarketData[ETF]=H3948)*(MarketData[Date]=WORKDAY(I3948,-1)),MarketData[Adjusted Close]))-1,
""
)</f>
        <v/>
      </c>
    </row>
    <row r="3949" spans="1:10" ht="15.75" x14ac:dyDescent="0.25">
      <c r="A3949" t="s">
        <v>11</v>
      </c>
      <c r="B3949" s="1">
        <v>45937</v>
      </c>
      <c r="C3949">
        <v>80.95</v>
      </c>
      <c r="D3949">
        <v>80.98</v>
      </c>
      <c r="E3949">
        <v>80.09</v>
      </c>
      <c r="F3949">
        <v>80.349999999999994</v>
      </c>
      <c r="G3949">
        <v>80.09</v>
      </c>
      <c r="H3949" s="2">
        <v>6393600</v>
      </c>
      <c r="I3949" s="8" cm="1">
        <f t="array" ref="I3949">IFERROR(MarketData[[#This Row],[Adjusted Close]]/_xlfn.XLOOKUP(1,
(MarketData[ETF]=MarketData[[#This Row],[ETF]])*(MarketData[Date]&lt;MarketData[[#This Row],[Date]]),
MarketData[Adjusted Close],
,0,-1)-1,"")</f>
        <v>0.72199526983444429</v>
      </c>
      <c r="J3949" s="9" t="str" cm="1">
        <f t="array" ref="J3949">IFERROR(
(_xlfn.XLOOKUP(1,(MarketData[ETF]=H3949)*(MarketData[Date]=I3949),MarketData[Adjusted Close]) /
_xlfn.XLOOKUP(1,(MarketData[ETF]=H3949)*(MarketData[Date]=WORKDAY(I3949,-1)),MarketData[Adjusted Close]))-1,
""
)</f>
        <v/>
      </c>
    </row>
    <row r="3950" spans="1:10" ht="15.75" x14ac:dyDescent="0.25">
      <c r="A3950" t="s">
        <v>11</v>
      </c>
      <c r="B3950" s="1">
        <v>45936</v>
      </c>
      <c r="C3950">
        <v>80.64</v>
      </c>
      <c r="D3950">
        <v>81.010000000000005</v>
      </c>
      <c r="E3950">
        <v>80.38</v>
      </c>
      <c r="F3950">
        <v>80.83</v>
      </c>
      <c r="G3950">
        <v>80.569999999999993</v>
      </c>
      <c r="H3950" s="2">
        <v>5592000</v>
      </c>
      <c r="I3950" s="8" cm="1">
        <f t="array" ref="I3950">IFERROR(MarketData[[#This Row],[Adjusted Close]]/_xlfn.XLOOKUP(1,
(MarketData[ETF]=MarketData[[#This Row],[ETF]])*(MarketData[Date]&lt;MarketData[[#This Row],[Date]]),
MarketData[Adjusted Close],
,0,-1)-1,"")</f>
        <v>0.73231563104708663</v>
      </c>
      <c r="J3950" s="9" t="str" cm="1">
        <f t="array" ref="J3950">IFERROR(
(_xlfn.XLOOKUP(1,(MarketData[ETF]=H3950)*(MarketData[Date]=I3950),MarketData[Adjusted Close]) /
_xlfn.XLOOKUP(1,(MarketData[ETF]=H3950)*(MarketData[Date]=WORKDAY(I3950,-1)),MarketData[Adjusted Close]))-1,
""
)</f>
        <v/>
      </c>
    </row>
    <row r="3951" spans="1:10" ht="15.75" x14ac:dyDescent="0.25">
      <c r="A3951" t="s">
        <v>11</v>
      </c>
      <c r="B3951" s="1">
        <v>45933</v>
      </c>
      <c r="C3951">
        <v>80.599999999999994</v>
      </c>
      <c r="D3951">
        <v>80.709999999999994</v>
      </c>
      <c r="E3951">
        <v>79.94</v>
      </c>
      <c r="F3951">
        <v>80.239999999999995</v>
      </c>
      <c r="G3951">
        <v>79.98</v>
      </c>
      <c r="H3951" s="2">
        <v>5880600</v>
      </c>
      <c r="I3951" s="8" cm="1">
        <f t="array" ref="I3951">IFERROR(MarketData[[#This Row],[Adjusted Close]]/_xlfn.XLOOKUP(1,
(MarketData[ETF]=MarketData[[#This Row],[ETF]])*(MarketData[Date]&lt;MarketData[[#This Row],[Date]]),
MarketData[Adjusted Close],
,0,-1)-1,"")</f>
        <v>0.71963018705654713</v>
      </c>
      <c r="J3951" s="9" t="str" cm="1">
        <f t="array" ref="J3951">IFERROR(
(_xlfn.XLOOKUP(1,(MarketData[ETF]=H3951)*(MarketData[Date]=I3951),MarketData[Adjusted Close]) /
_xlfn.XLOOKUP(1,(MarketData[ETF]=H3951)*(MarketData[Date]=WORKDAY(I3951,-1)),MarketData[Adjusted Close]))-1,
""
)</f>
        <v/>
      </c>
    </row>
    <row r="3952" spans="1:10" ht="15.75" x14ac:dyDescent="0.25">
      <c r="A3952" t="s">
        <v>11</v>
      </c>
      <c r="B3952" s="1">
        <v>45932</v>
      </c>
      <c r="C3952">
        <v>80.790000000000006</v>
      </c>
      <c r="D3952">
        <v>80.790000000000006</v>
      </c>
      <c r="E3952">
        <v>80.180000000000007</v>
      </c>
      <c r="F3952">
        <v>80.55</v>
      </c>
      <c r="G3952">
        <v>80.290000000000006</v>
      </c>
      <c r="H3952" s="2">
        <v>6426600</v>
      </c>
      <c r="I3952" s="8" cm="1">
        <f t="array" ref="I3952">IFERROR(MarketData[[#This Row],[Adjusted Close]]/_xlfn.XLOOKUP(1,
(MarketData[ETF]=MarketData[[#This Row],[ETF]])*(MarketData[Date]&lt;MarketData[[#This Row],[Date]]),
MarketData[Adjusted Close],
,0,-1)-1,"")</f>
        <v>0.72629542033971206</v>
      </c>
      <c r="J3952" s="9" t="str" cm="1">
        <f t="array" ref="J3952">IFERROR(
(_xlfn.XLOOKUP(1,(MarketData[ETF]=H3952)*(MarketData[Date]=I3952),MarketData[Adjusted Close]) /
_xlfn.XLOOKUP(1,(MarketData[ETF]=H3952)*(MarketData[Date]=WORKDAY(I3952,-1)),MarketData[Adjusted Close]))-1,
""
)</f>
        <v/>
      </c>
    </row>
    <row r="3953" spans="1:10" ht="15.75" x14ac:dyDescent="0.25">
      <c r="A3953" t="s">
        <v>11</v>
      </c>
      <c r="B3953" s="1">
        <v>45931</v>
      </c>
      <c r="C3953">
        <v>79.56</v>
      </c>
      <c r="D3953">
        <v>80.45</v>
      </c>
      <c r="E3953">
        <v>79.45</v>
      </c>
      <c r="F3953">
        <v>80.31</v>
      </c>
      <c r="G3953">
        <v>80.05</v>
      </c>
      <c r="H3953" s="2">
        <v>6147000</v>
      </c>
      <c r="I3953" s="8" cm="1">
        <f t="array" ref="I3953">IFERROR(MarketData[[#This Row],[Adjusted Close]]/_xlfn.XLOOKUP(1,
(MarketData[ETF]=MarketData[[#This Row],[ETF]])*(MarketData[Date]&lt;MarketData[[#This Row],[Date]]),
MarketData[Adjusted Close],
,0,-1)-1,"")</f>
        <v>0.72113523973339078</v>
      </c>
      <c r="J3953" s="9" t="str" cm="1">
        <f t="array" ref="J3953">IFERROR(
(_xlfn.XLOOKUP(1,(MarketData[ETF]=H3953)*(MarketData[Date]=I3953),MarketData[Adjusted Close]) /
_xlfn.XLOOKUP(1,(MarketData[ETF]=H3953)*(MarketData[Date]=WORKDAY(I3953,-1)),MarketData[Adjusted Close]))-1,
""
)</f>
        <v/>
      </c>
    </row>
    <row r="3954" spans="1:10" ht="15.75" x14ac:dyDescent="0.25">
      <c r="A3954" t="s">
        <v>11</v>
      </c>
      <c r="B3954" s="1">
        <v>45930</v>
      </c>
      <c r="C3954">
        <v>79.62</v>
      </c>
      <c r="D3954">
        <v>80.010000000000005</v>
      </c>
      <c r="E3954">
        <v>79.319999999999993</v>
      </c>
      <c r="F3954">
        <v>79.930000000000007</v>
      </c>
      <c r="G3954">
        <v>79.680000000000007</v>
      </c>
      <c r="H3954" s="2">
        <v>11383800</v>
      </c>
      <c r="I3954" s="8" cm="1">
        <f t="array" ref="I3954">IFERROR(MarketData[[#This Row],[Adjusted Close]]/_xlfn.XLOOKUP(1,
(MarketData[ETF]=MarketData[[#This Row],[ETF]])*(MarketData[Date]&lt;MarketData[[#This Row],[Date]]),
MarketData[Adjusted Close],
,0,-1)-1,"")</f>
        <v>0.71317996129864558</v>
      </c>
      <c r="J3954" s="9" t="str" cm="1">
        <f t="array" ref="J3954">IFERROR(
(_xlfn.XLOOKUP(1,(MarketData[ETF]=H3954)*(MarketData[Date]=I3954),MarketData[Adjusted Close]) /
_xlfn.XLOOKUP(1,(MarketData[ETF]=H3954)*(MarketData[Date]=WORKDAY(I3954,-1)),MarketData[Adjusted Close]))-1,
""
)</f>
        <v/>
      </c>
    </row>
    <row r="3955" spans="1:10" ht="15.75" x14ac:dyDescent="0.25">
      <c r="A3955" t="s">
        <v>11</v>
      </c>
      <c r="B3955" s="1">
        <v>45929</v>
      </c>
      <c r="C3955">
        <v>79.72</v>
      </c>
      <c r="D3955">
        <v>80.08</v>
      </c>
      <c r="E3955">
        <v>79.48</v>
      </c>
      <c r="F3955">
        <v>79.680000000000007</v>
      </c>
      <c r="G3955">
        <v>79.42</v>
      </c>
      <c r="H3955" s="2">
        <v>19063200</v>
      </c>
      <c r="I3955" s="8" cm="1">
        <f t="array" ref="I3955">IFERROR(MarketData[[#This Row],[Adjusted Close]]/_xlfn.XLOOKUP(1,
(MarketData[ETF]=MarketData[[#This Row],[ETF]])*(MarketData[Date]&lt;MarketData[[#This Row],[Date]]),
MarketData[Adjusted Close],
,0,-1)-1,"")</f>
        <v>0.70758976564179754</v>
      </c>
      <c r="J3955" s="9" t="str" cm="1">
        <f t="array" ref="J3955">IFERROR(
(_xlfn.XLOOKUP(1,(MarketData[ETF]=H3955)*(MarketData[Date]=I3955),MarketData[Adjusted Close]) /
_xlfn.XLOOKUP(1,(MarketData[ETF]=H3955)*(MarketData[Date]=WORKDAY(I3955,-1)),MarketData[Adjusted Close]))-1,
""
)</f>
        <v/>
      </c>
    </row>
    <row r="3956" spans="1:10" ht="15.75" x14ac:dyDescent="0.25">
      <c r="A3956" t="s">
        <v>11</v>
      </c>
      <c r="B3956" s="1">
        <v>45926</v>
      </c>
      <c r="C3956">
        <v>79.23</v>
      </c>
      <c r="D3956">
        <v>79.459999999999994</v>
      </c>
      <c r="E3956">
        <v>78.77</v>
      </c>
      <c r="F3956">
        <v>79.400000000000006</v>
      </c>
      <c r="G3956">
        <v>79.06</v>
      </c>
      <c r="H3956" s="2">
        <v>4215000</v>
      </c>
      <c r="I3956" s="8" cm="1">
        <f t="array" ref="I3956">IFERROR(MarketData[[#This Row],[Adjusted Close]]/_xlfn.XLOOKUP(1,
(MarketData[ETF]=MarketData[[#This Row],[ETF]])*(MarketData[Date]&lt;MarketData[[#This Row],[Date]]),
MarketData[Adjusted Close],
,0,-1)-1,"")</f>
        <v>0.69984949473231572</v>
      </c>
      <c r="J3956" s="9" t="str" cm="1">
        <f t="array" ref="J3956">IFERROR(
(_xlfn.XLOOKUP(1,(MarketData[ETF]=H3956)*(MarketData[Date]=I3956),MarketData[Adjusted Close]) /
_xlfn.XLOOKUP(1,(MarketData[ETF]=H3956)*(MarketData[Date]=WORKDAY(I3956,-1)),MarketData[Adjusted Close]))-1,
""
)</f>
        <v/>
      </c>
    </row>
    <row r="3957" spans="1:10" ht="15.75" x14ac:dyDescent="0.25">
      <c r="A3957" t="s">
        <v>11</v>
      </c>
      <c r="B3957" s="1">
        <v>45925</v>
      </c>
      <c r="C3957">
        <v>78.900000000000006</v>
      </c>
      <c r="D3957">
        <v>79.290000000000006</v>
      </c>
      <c r="E3957">
        <v>78.400000000000006</v>
      </c>
      <c r="F3957">
        <v>79.05</v>
      </c>
      <c r="G3957">
        <v>78.709999999999994</v>
      </c>
      <c r="H3957" s="2">
        <v>4581000</v>
      </c>
      <c r="I3957" s="8" cm="1">
        <f t="array" ref="I3957">IFERROR(MarketData[[#This Row],[Adjusted Close]]/_xlfn.XLOOKUP(1,
(MarketData[ETF]=MarketData[[#This Row],[ETF]])*(MarketData[Date]&lt;MarketData[[#This Row],[Date]]),
MarketData[Adjusted Close],
,0,-1)-1,"")</f>
        <v>0.69232423134809706</v>
      </c>
      <c r="J3957" s="9" t="str" cm="1">
        <f t="array" ref="J3957">IFERROR(
(_xlfn.XLOOKUP(1,(MarketData[ETF]=H3957)*(MarketData[Date]=I3957),MarketData[Adjusted Close]) /
_xlfn.XLOOKUP(1,(MarketData[ETF]=H3957)*(MarketData[Date]=WORKDAY(I3957,-1)),MarketData[Adjusted Close]))-1,
""
)</f>
        <v/>
      </c>
    </row>
    <row r="3958" spans="1:10" ht="15.75" x14ac:dyDescent="0.25">
      <c r="A3958" t="s">
        <v>11</v>
      </c>
      <c r="B3958" s="1">
        <v>45924</v>
      </c>
      <c r="C3958">
        <v>80.06</v>
      </c>
      <c r="D3958">
        <v>80.11</v>
      </c>
      <c r="E3958">
        <v>79.14</v>
      </c>
      <c r="F3958">
        <v>79.489999999999995</v>
      </c>
      <c r="G3958">
        <v>79.14</v>
      </c>
      <c r="H3958" s="2">
        <v>4354200</v>
      </c>
      <c r="I3958" s="8" cm="1">
        <f t="array" ref="I3958">IFERROR(MarketData[[#This Row],[Adjusted Close]]/_xlfn.XLOOKUP(1,
(MarketData[ETF]=MarketData[[#This Row],[ETF]])*(MarketData[Date]&lt;MarketData[[#This Row],[Date]]),
MarketData[Adjusted Close],
,0,-1)-1,"")</f>
        <v>0.70156955493442275</v>
      </c>
      <c r="J3958" s="9" t="str" cm="1">
        <f t="array" ref="J3958">IFERROR(
(_xlfn.XLOOKUP(1,(MarketData[ETF]=H3958)*(MarketData[Date]=I3958),MarketData[Adjusted Close]) /
_xlfn.XLOOKUP(1,(MarketData[ETF]=H3958)*(MarketData[Date]=WORKDAY(I3958,-1)),MarketData[Adjusted Close]))-1,
""
)</f>
        <v/>
      </c>
    </row>
    <row r="3959" spans="1:10" ht="15.75" x14ac:dyDescent="0.25">
      <c r="A3959" t="s">
        <v>11</v>
      </c>
      <c r="B3959" s="1">
        <v>45923</v>
      </c>
      <c r="C3959">
        <v>80.650000000000006</v>
      </c>
      <c r="D3959">
        <v>80.650000000000006</v>
      </c>
      <c r="E3959">
        <v>79.650000000000006</v>
      </c>
      <c r="F3959">
        <v>79.83</v>
      </c>
      <c r="G3959">
        <v>79.489999999999995</v>
      </c>
      <c r="H3959" s="2">
        <v>5924400</v>
      </c>
      <c r="I3959" s="8" cm="1">
        <f t="array" ref="I3959">IFERROR(MarketData[[#This Row],[Adjusted Close]]/_xlfn.XLOOKUP(1,
(MarketData[ETF]=MarketData[[#This Row],[ETF]])*(MarketData[Date]&lt;MarketData[[#This Row],[Date]]),
MarketData[Adjusted Close],
,0,-1)-1,"")</f>
        <v>0.70909481831864118</v>
      </c>
      <c r="J3959" s="9" t="str" cm="1">
        <f t="array" ref="J3959">IFERROR(
(_xlfn.XLOOKUP(1,(MarketData[ETF]=H3959)*(MarketData[Date]=I3959),MarketData[Adjusted Close]) /
_xlfn.XLOOKUP(1,(MarketData[ETF]=H3959)*(MarketData[Date]=WORKDAY(I3959,-1)),MarketData[Adjusted Close]))-1,
""
)</f>
        <v/>
      </c>
    </row>
    <row r="3960" spans="1:10" ht="15.75" x14ac:dyDescent="0.25">
      <c r="A3960" t="s">
        <v>11</v>
      </c>
      <c r="B3960" s="1">
        <v>45922</v>
      </c>
      <c r="C3960">
        <v>79.930000000000007</v>
      </c>
      <c r="D3960">
        <v>80.7</v>
      </c>
      <c r="E3960">
        <v>79.92</v>
      </c>
      <c r="F3960">
        <v>80.680000000000007</v>
      </c>
      <c r="G3960">
        <v>80.33</v>
      </c>
      <c r="H3960" s="2">
        <v>5443200</v>
      </c>
      <c r="I3960" s="8" cm="1">
        <f t="array" ref="I3960">IFERROR(MarketData[[#This Row],[Adjusted Close]]/_xlfn.XLOOKUP(1,
(MarketData[ETF]=MarketData[[#This Row],[ETF]])*(MarketData[Date]&lt;MarketData[[#This Row],[Date]]),
MarketData[Adjusted Close],
,0,-1)-1,"")</f>
        <v>0.72715545044076557</v>
      </c>
      <c r="J3960" s="9" t="str" cm="1">
        <f t="array" ref="J3960">IFERROR(
(_xlfn.XLOOKUP(1,(MarketData[ETF]=H3960)*(MarketData[Date]=I3960),MarketData[Adjusted Close]) /
_xlfn.XLOOKUP(1,(MarketData[ETF]=H3960)*(MarketData[Date]=WORKDAY(I3960,-1)),MarketData[Adjusted Close]))-1,
""
)</f>
        <v/>
      </c>
    </row>
    <row r="3961" spans="1:10" ht="15.75" x14ac:dyDescent="0.25">
      <c r="A3961" t="s">
        <v>11</v>
      </c>
      <c r="B3961" s="1">
        <v>45919</v>
      </c>
      <c r="C3961">
        <v>79.760000000000005</v>
      </c>
      <c r="D3961">
        <v>80.13</v>
      </c>
      <c r="E3961">
        <v>79.55</v>
      </c>
      <c r="F3961">
        <v>80.069999999999993</v>
      </c>
      <c r="G3961">
        <v>79.73</v>
      </c>
      <c r="H3961" s="2">
        <v>4181400</v>
      </c>
      <c r="I3961" s="8" cm="1">
        <f t="array" ref="I3961">IFERROR(MarketData[[#This Row],[Adjusted Close]]/_xlfn.XLOOKUP(1,
(MarketData[ETF]=MarketData[[#This Row],[ETF]])*(MarketData[Date]&lt;MarketData[[#This Row],[Date]]),
MarketData[Adjusted Close],
,0,-1)-1,"")</f>
        <v>0.71425499892496247</v>
      </c>
      <c r="J3961" s="9" t="str" cm="1">
        <f t="array" ref="J3961">IFERROR(
(_xlfn.XLOOKUP(1,(MarketData[ETF]=H3961)*(MarketData[Date]=I3961),MarketData[Adjusted Close]) /
_xlfn.XLOOKUP(1,(MarketData[ETF]=H3961)*(MarketData[Date]=WORKDAY(I3961,-1)),MarketData[Adjusted Close]))-1,
""
)</f>
        <v/>
      </c>
    </row>
    <row r="3962" spans="1:10" ht="15.75" x14ac:dyDescent="0.25">
      <c r="A3962" t="s">
        <v>11</v>
      </c>
      <c r="B3962" s="1">
        <v>45918</v>
      </c>
      <c r="C3962">
        <v>79.459999999999994</v>
      </c>
      <c r="D3962">
        <v>79.73</v>
      </c>
      <c r="E3962">
        <v>79.14</v>
      </c>
      <c r="F3962">
        <v>79.349999999999994</v>
      </c>
      <c r="G3962">
        <v>79</v>
      </c>
      <c r="H3962" s="2">
        <v>4761600</v>
      </c>
      <c r="I3962" s="8" cm="1">
        <f t="array" ref="I3962">IFERROR(MarketData[[#This Row],[Adjusted Close]]/_xlfn.XLOOKUP(1,
(MarketData[ETF]=MarketData[[#This Row],[ETF]])*(MarketData[Date]&lt;MarketData[[#This Row],[Date]]),
MarketData[Adjusted Close],
,0,-1)-1,"")</f>
        <v>0.69855944958073546</v>
      </c>
      <c r="J3962" s="9" t="str" cm="1">
        <f t="array" ref="J3962">IFERROR(
(_xlfn.XLOOKUP(1,(MarketData[ETF]=H3962)*(MarketData[Date]=I3962),MarketData[Adjusted Close]) /
_xlfn.XLOOKUP(1,(MarketData[ETF]=H3962)*(MarketData[Date]=WORKDAY(I3962,-1)),MarketData[Adjusted Close]))-1,
""
)</f>
        <v/>
      </c>
    </row>
    <row r="3963" spans="1:10" ht="15.75" x14ac:dyDescent="0.25">
      <c r="A3963" t="s">
        <v>11</v>
      </c>
      <c r="B3963" s="1">
        <v>45917</v>
      </c>
      <c r="C3963">
        <v>79.150000000000006</v>
      </c>
      <c r="D3963">
        <v>79.25</v>
      </c>
      <c r="E3963">
        <v>78.209999999999994</v>
      </c>
      <c r="F3963">
        <v>78.930000000000007</v>
      </c>
      <c r="G3963">
        <v>78.59</v>
      </c>
      <c r="H3963" s="2">
        <v>5771400</v>
      </c>
      <c r="I3963" s="8" cm="1">
        <f t="array" ref="I3963">IFERROR(MarketData[[#This Row],[Adjusted Close]]/_xlfn.XLOOKUP(1,
(MarketData[ETF]=MarketData[[#This Row],[ETF]])*(MarketData[Date]&lt;MarketData[[#This Row],[Date]]),
MarketData[Adjusted Close],
,0,-1)-1,"")</f>
        <v>0.68974414104493675</v>
      </c>
      <c r="J3963" s="9" t="str" cm="1">
        <f t="array" ref="J3963">IFERROR(
(_xlfn.XLOOKUP(1,(MarketData[ETF]=H3963)*(MarketData[Date]=I3963),MarketData[Adjusted Close]) /
_xlfn.XLOOKUP(1,(MarketData[ETF]=H3963)*(MarketData[Date]=WORKDAY(I3963,-1)),MarketData[Adjusted Close]))-1,
""
)</f>
        <v/>
      </c>
    </row>
    <row r="3964" spans="1:10" ht="15.75" x14ac:dyDescent="0.25">
      <c r="A3964" t="s">
        <v>11</v>
      </c>
      <c r="B3964" s="1">
        <v>45916</v>
      </c>
      <c r="C3964">
        <v>79.459999999999994</v>
      </c>
      <c r="D3964">
        <v>79.47</v>
      </c>
      <c r="E3964">
        <v>79.19</v>
      </c>
      <c r="F3964">
        <v>79.239999999999995</v>
      </c>
      <c r="G3964">
        <v>78.900000000000006</v>
      </c>
      <c r="H3964" s="2">
        <v>5289600</v>
      </c>
      <c r="I3964" s="8" cm="1">
        <f t="array" ref="I3964">IFERROR(MarketData[[#This Row],[Adjusted Close]]/_xlfn.XLOOKUP(1,
(MarketData[ETF]=MarketData[[#This Row],[ETF]])*(MarketData[Date]&lt;MarketData[[#This Row],[Date]]),
MarketData[Adjusted Close],
,0,-1)-1,"")</f>
        <v>0.69640937432810168</v>
      </c>
      <c r="J3964" s="9" t="str" cm="1">
        <f t="array" ref="J3964">IFERROR(
(_xlfn.XLOOKUP(1,(MarketData[ETF]=H3964)*(MarketData[Date]=I3964),MarketData[Adjusted Close]) /
_xlfn.XLOOKUP(1,(MarketData[ETF]=H3964)*(MarketData[Date]=WORKDAY(I3964,-1)),MarketData[Adjusted Close]))-1,
""
)</f>
        <v/>
      </c>
    </row>
    <row r="3965" spans="1:10" ht="15.75" x14ac:dyDescent="0.25">
      <c r="A3965" t="s">
        <v>11</v>
      </c>
      <c r="B3965" s="1">
        <v>45915</v>
      </c>
      <c r="C3965">
        <v>78.89</v>
      </c>
      <c r="D3965">
        <v>79.38</v>
      </c>
      <c r="E3965">
        <v>78.89</v>
      </c>
      <c r="F3965">
        <v>79.37</v>
      </c>
      <c r="G3965">
        <v>79.03</v>
      </c>
      <c r="H3965" s="2">
        <v>6201600</v>
      </c>
      <c r="I3965" s="8" cm="1">
        <f t="array" ref="I3965">IFERROR(MarketData[[#This Row],[Adjusted Close]]/_xlfn.XLOOKUP(1,
(MarketData[ETF]=MarketData[[#This Row],[ETF]])*(MarketData[Date]&lt;MarketData[[#This Row],[Date]]),
MarketData[Adjusted Close],
,0,-1)-1,"")</f>
        <v>0.69920447215652559</v>
      </c>
      <c r="J3965" s="9" t="str" cm="1">
        <f t="array" ref="J3965">IFERROR(
(_xlfn.XLOOKUP(1,(MarketData[ETF]=H3965)*(MarketData[Date]=I3965),MarketData[Adjusted Close]) /
_xlfn.XLOOKUP(1,(MarketData[ETF]=H3965)*(MarketData[Date]=WORKDAY(I3965,-1)),MarketData[Adjusted Close]))-1,
""
)</f>
        <v/>
      </c>
    </row>
    <row r="3966" spans="1:10" ht="15.75" x14ac:dyDescent="0.25">
      <c r="A3966" t="s">
        <v>11</v>
      </c>
      <c r="B3966" s="1">
        <v>45912</v>
      </c>
      <c r="C3966">
        <v>78.42</v>
      </c>
      <c r="D3966">
        <v>78.760000000000005</v>
      </c>
      <c r="E3966">
        <v>78.25</v>
      </c>
      <c r="F3966">
        <v>78.58</v>
      </c>
      <c r="G3966">
        <v>78.25</v>
      </c>
      <c r="H3966" s="2">
        <v>5818800</v>
      </c>
      <c r="I3966" s="8" cm="1">
        <f t="array" ref="I3966">IFERROR(MarketData[[#This Row],[Adjusted Close]]/_xlfn.XLOOKUP(1,
(MarketData[ETF]=MarketData[[#This Row],[ETF]])*(MarketData[Date]&lt;MarketData[[#This Row],[Date]]),
MarketData[Adjusted Close],
,0,-1)-1,"")</f>
        <v>0.68243388518598147</v>
      </c>
      <c r="J3966" s="9" t="str" cm="1">
        <f t="array" ref="J3966">IFERROR(
(_xlfn.XLOOKUP(1,(MarketData[ETF]=H3966)*(MarketData[Date]=I3966),MarketData[Adjusted Close]) /
_xlfn.XLOOKUP(1,(MarketData[ETF]=H3966)*(MarketData[Date]=WORKDAY(I3966,-1)),MarketData[Adjusted Close]))-1,
""
)</f>
        <v/>
      </c>
    </row>
    <row r="3967" spans="1:10" ht="15.75" x14ac:dyDescent="0.25">
      <c r="A3967" t="s">
        <v>11</v>
      </c>
      <c r="B3967" s="1">
        <v>45911</v>
      </c>
      <c r="C3967">
        <v>78.22</v>
      </c>
      <c r="D3967">
        <v>78.400000000000006</v>
      </c>
      <c r="E3967">
        <v>77.92</v>
      </c>
      <c r="F3967">
        <v>78.319999999999993</v>
      </c>
      <c r="G3967">
        <v>77.98</v>
      </c>
      <c r="H3967" s="2">
        <v>4687800</v>
      </c>
      <c r="I3967" s="8" cm="1">
        <f t="array" ref="I3967">IFERROR(MarketData[[#This Row],[Adjusted Close]]/_xlfn.XLOOKUP(1,
(MarketData[ETF]=MarketData[[#This Row],[ETF]])*(MarketData[Date]&lt;MarketData[[#This Row],[Date]]),
MarketData[Adjusted Close],
,0,-1)-1,"")</f>
        <v>0.67662868200387027</v>
      </c>
      <c r="J3967" s="9" t="str" cm="1">
        <f t="array" ref="J3967">IFERROR(
(_xlfn.XLOOKUP(1,(MarketData[ETF]=H3967)*(MarketData[Date]=I3967),MarketData[Adjusted Close]) /
_xlfn.XLOOKUP(1,(MarketData[ETF]=H3967)*(MarketData[Date]=WORKDAY(I3967,-1)),MarketData[Adjusted Close]))-1,
""
)</f>
        <v/>
      </c>
    </row>
    <row r="3968" spans="1:10" ht="15.75" x14ac:dyDescent="0.25">
      <c r="A3968" t="s">
        <v>11</v>
      </c>
      <c r="B3968" s="1">
        <v>45910</v>
      </c>
      <c r="C3968">
        <v>78.36</v>
      </c>
      <c r="D3968">
        <v>78.37</v>
      </c>
      <c r="E3968">
        <v>77.64</v>
      </c>
      <c r="F3968">
        <v>77.87</v>
      </c>
      <c r="G3968">
        <v>77.53</v>
      </c>
      <c r="H3968" s="2">
        <v>5776800</v>
      </c>
      <c r="I3968" s="8" cm="1">
        <f t="array" ref="I3968">IFERROR(MarketData[[#This Row],[Adjusted Close]]/_xlfn.XLOOKUP(1,
(MarketData[ETF]=MarketData[[#This Row],[ETF]])*(MarketData[Date]&lt;MarketData[[#This Row],[Date]]),
MarketData[Adjusted Close],
,0,-1)-1,"")</f>
        <v>0.66695334336701784</v>
      </c>
      <c r="J3968" s="9" t="str" cm="1">
        <f t="array" ref="J3968">IFERROR(
(_xlfn.XLOOKUP(1,(MarketData[ETF]=H3968)*(MarketData[Date]=I3968),MarketData[Adjusted Close]) /
_xlfn.XLOOKUP(1,(MarketData[ETF]=H3968)*(MarketData[Date]=WORKDAY(I3968,-1)),MarketData[Adjusted Close]))-1,
""
)</f>
        <v/>
      </c>
    </row>
    <row r="3969" spans="1:10" ht="15.75" x14ac:dyDescent="0.25">
      <c r="A3969" t="s">
        <v>11</v>
      </c>
      <c r="B3969" s="1">
        <v>45909</v>
      </c>
      <c r="C3969">
        <v>77.75</v>
      </c>
      <c r="D3969">
        <v>77.930000000000007</v>
      </c>
      <c r="E3969">
        <v>77.39</v>
      </c>
      <c r="F3969">
        <v>77.88</v>
      </c>
      <c r="G3969">
        <v>77.540000000000006</v>
      </c>
      <c r="H3969" s="2">
        <v>5140800</v>
      </c>
      <c r="I3969" s="8" cm="1">
        <f t="array" ref="I3969">IFERROR(MarketData[[#This Row],[Adjusted Close]]/_xlfn.XLOOKUP(1,
(MarketData[ETF]=MarketData[[#This Row],[ETF]])*(MarketData[Date]&lt;MarketData[[#This Row],[Date]]),
MarketData[Adjusted Close],
,0,-1)-1,"")</f>
        <v>0.66716835089228144</v>
      </c>
      <c r="J3969" s="9" t="str" cm="1">
        <f t="array" ref="J3969">IFERROR(
(_xlfn.XLOOKUP(1,(MarketData[ETF]=H3969)*(MarketData[Date]=I3969),MarketData[Adjusted Close]) /
_xlfn.XLOOKUP(1,(MarketData[ETF]=H3969)*(MarketData[Date]=WORKDAY(I3969,-1)),MarketData[Adjusted Close]))-1,
""
)</f>
        <v/>
      </c>
    </row>
    <row r="3970" spans="1:10" ht="15.75" x14ac:dyDescent="0.25">
      <c r="A3970" t="s">
        <v>11</v>
      </c>
      <c r="B3970" s="1">
        <v>45908</v>
      </c>
      <c r="C3970">
        <v>77.489999999999995</v>
      </c>
      <c r="D3970">
        <v>77.88</v>
      </c>
      <c r="E3970">
        <v>77.489999999999995</v>
      </c>
      <c r="F3970">
        <v>77.599999999999994</v>
      </c>
      <c r="G3970">
        <v>77.260000000000005</v>
      </c>
      <c r="H3970" s="2">
        <v>4909200</v>
      </c>
      <c r="I3970" s="8" cm="1">
        <f t="array" ref="I3970">IFERROR(MarketData[[#This Row],[Adjusted Close]]/_xlfn.XLOOKUP(1,
(MarketData[ETF]=MarketData[[#This Row],[ETF]])*(MarketData[Date]&lt;MarketData[[#This Row],[Date]]),
MarketData[Adjusted Close],
,0,-1)-1,"")</f>
        <v>0.66114814018490664</v>
      </c>
      <c r="J3970" s="9" t="str" cm="1">
        <f t="array" ref="J3970">IFERROR(
(_xlfn.XLOOKUP(1,(MarketData[ETF]=H3970)*(MarketData[Date]=I3970),MarketData[Adjusted Close]) /
_xlfn.XLOOKUP(1,(MarketData[ETF]=H3970)*(MarketData[Date]=WORKDAY(I3970,-1)),MarketData[Adjusted Close]))-1,
""
)</f>
        <v/>
      </c>
    </row>
    <row r="3971" spans="1:10" ht="15.75" x14ac:dyDescent="0.25">
      <c r="A3971" t="s">
        <v>11</v>
      </c>
      <c r="B3971" s="1">
        <v>45905</v>
      </c>
      <c r="C3971">
        <v>77.89</v>
      </c>
      <c r="D3971">
        <v>77.92</v>
      </c>
      <c r="E3971">
        <v>76.55</v>
      </c>
      <c r="F3971">
        <v>77.099999999999994</v>
      </c>
      <c r="G3971">
        <v>76.77</v>
      </c>
      <c r="H3971" s="2">
        <v>4822800</v>
      </c>
      <c r="I3971" s="8" cm="1">
        <f t="array" ref="I3971">IFERROR(MarketData[[#This Row],[Adjusted Close]]/_xlfn.XLOOKUP(1,
(MarketData[ETF]=MarketData[[#This Row],[ETF]])*(MarketData[Date]&lt;MarketData[[#This Row],[Date]]),
MarketData[Adjusted Close],
,0,-1)-1,"")</f>
        <v>0.65061277144700069</v>
      </c>
      <c r="J3971" s="9" t="str" cm="1">
        <f t="array" ref="J3971">IFERROR(
(_xlfn.XLOOKUP(1,(MarketData[ETF]=H3971)*(MarketData[Date]=I3971),MarketData[Adjusted Close]) /
_xlfn.XLOOKUP(1,(MarketData[ETF]=H3971)*(MarketData[Date]=WORKDAY(I3971,-1)),MarketData[Adjusted Close]))-1,
""
)</f>
        <v/>
      </c>
    </row>
    <row r="3972" spans="1:10" ht="15.75" x14ac:dyDescent="0.25">
      <c r="A3972" t="s">
        <v>11</v>
      </c>
      <c r="B3972" s="1">
        <v>45904</v>
      </c>
      <c r="C3972">
        <v>76.739999999999995</v>
      </c>
      <c r="D3972">
        <v>77.349999999999994</v>
      </c>
      <c r="E3972">
        <v>76.52</v>
      </c>
      <c r="F3972">
        <v>77.33</v>
      </c>
      <c r="G3972">
        <v>77</v>
      </c>
      <c r="H3972" s="2">
        <v>4971600</v>
      </c>
      <c r="I3972" s="8" cm="1">
        <f t="array" ref="I3972">IFERROR(MarketData[[#This Row],[Adjusted Close]]/_xlfn.XLOOKUP(1,
(MarketData[ETF]=MarketData[[#This Row],[ETF]])*(MarketData[Date]&lt;MarketData[[#This Row],[Date]]),
MarketData[Adjusted Close],
,0,-1)-1,"")</f>
        <v>0.6555579445280586</v>
      </c>
      <c r="J3972" s="9" t="str" cm="1">
        <f t="array" ref="J3972">IFERROR(
(_xlfn.XLOOKUP(1,(MarketData[ETF]=H3972)*(MarketData[Date]=I3972),MarketData[Adjusted Close]) /
_xlfn.XLOOKUP(1,(MarketData[ETF]=H3972)*(MarketData[Date]=WORKDAY(I3972,-1)),MarketData[Adjusted Close]))-1,
""
)</f>
        <v/>
      </c>
    </row>
    <row r="3973" spans="1:10" ht="15.75" x14ac:dyDescent="0.25">
      <c r="A3973" t="s">
        <v>11</v>
      </c>
      <c r="B3973" s="1">
        <v>45903</v>
      </c>
      <c r="C3973">
        <v>76.47</v>
      </c>
      <c r="D3973">
        <v>76.84</v>
      </c>
      <c r="E3973">
        <v>76.180000000000007</v>
      </c>
      <c r="F3973">
        <v>76.650000000000006</v>
      </c>
      <c r="G3973">
        <v>76.319999999999993</v>
      </c>
      <c r="H3973" s="2">
        <v>7643400</v>
      </c>
      <c r="I3973" s="8" cm="1">
        <f t="array" ref="I3973">IFERROR(MarketData[[#This Row],[Adjusted Close]]/_xlfn.XLOOKUP(1,
(MarketData[ETF]=MarketData[[#This Row],[ETF]])*(MarketData[Date]&lt;MarketData[[#This Row],[Date]]),
MarketData[Adjusted Close],
,0,-1)-1,"")</f>
        <v>0.64093743281014826</v>
      </c>
      <c r="J3973" s="9" t="str" cm="1">
        <f t="array" ref="J3973">IFERROR(
(_xlfn.XLOOKUP(1,(MarketData[ETF]=H3973)*(MarketData[Date]=I3973),MarketData[Adjusted Close]) /
_xlfn.XLOOKUP(1,(MarketData[ETF]=H3973)*(MarketData[Date]=WORKDAY(I3973,-1)),MarketData[Adjusted Close]))-1,
""
)</f>
        <v/>
      </c>
    </row>
    <row r="3974" spans="1:10" ht="15.75" x14ac:dyDescent="0.25">
      <c r="A3974" t="s">
        <v>11</v>
      </c>
      <c r="B3974" s="1">
        <v>45902</v>
      </c>
      <c r="C3974">
        <v>75.260000000000005</v>
      </c>
      <c r="D3974">
        <v>75.87</v>
      </c>
      <c r="E3974">
        <v>74.94</v>
      </c>
      <c r="F3974">
        <v>75.83</v>
      </c>
      <c r="G3974">
        <v>75.5</v>
      </c>
      <c r="H3974" s="2">
        <v>7438800</v>
      </c>
      <c r="I3974" s="8" cm="1">
        <f t="array" ref="I3974">IFERROR(MarketData[[#This Row],[Adjusted Close]]/_xlfn.XLOOKUP(1,
(MarketData[ETF]=MarketData[[#This Row],[ETF]])*(MarketData[Date]&lt;MarketData[[#This Row],[Date]]),
MarketData[Adjusted Close],
,0,-1)-1,"")</f>
        <v>0.62330681573855085</v>
      </c>
      <c r="J3974" s="9" t="str" cm="1">
        <f t="array" ref="J3974">IFERROR(
(_xlfn.XLOOKUP(1,(MarketData[ETF]=H3974)*(MarketData[Date]=I3974),MarketData[Adjusted Close]) /
_xlfn.XLOOKUP(1,(MarketData[ETF]=H3974)*(MarketData[Date]=WORKDAY(I3974,-1)),MarketData[Adjusted Close]))-1,
""
)</f>
        <v/>
      </c>
    </row>
    <row r="3975" spans="1:10" ht="15.75" x14ac:dyDescent="0.25">
      <c r="A3975" t="s">
        <v>11</v>
      </c>
      <c r="B3975" s="1">
        <v>45898</v>
      </c>
      <c r="C3975">
        <v>77.08</v>
      </c>
      <c r="D3975">
        <v>77.08</v>
      </c>
      <c r="E3975">
        <v>76.25</v>
      </c>
      <c r="F3975">
        <v>76.44</v>
      </c>
      <c r="G3975">
        <v>76.11</v>
      </c>
      <c r="H3975" s="2">
        <v>4219800</v>
      </c>
      <c r="I3975" s="8" cm="1">
        <f t="array" ref="I3975">IFERROR(MarketData[[#This Row],[Adjusted Close]]/_xlfn.XLOOKUP(1,
(MarketData[ETF]=MarketData[[#This Row],[ETF]])*(MarketData[Date]&lt;MarketData[[#This Row],[Date]]),
MarketData[Adjusted Close],
,0,-1)-1,"")</f>
        <v>0.63642227477961733</v>
      </c>
      <c r="J3975" s="9" t="str" cm="1">
        <f t="array" ref="J3975">IFERROR(
(_xlfn.XLOOKUP(1,(MarketData[ETF]=H3975)*(MarketData[Date]=I3975),MarketData[Adjusted Close]) /
_xlfn.XLOOKUP(1,(MarketData[ETF]=H3975)*(MarketData[Date]=WORKDAY(I3975,-1)),MarketData[Adjusted Close]))-1,
""
)</f>
        <v/>
      </c>
    </row>
    <row r="3976" spans="1:10" ht="15.75" x14ac:dyDescent="0.25">
      <c r="A3976" t="s">
        <v>11</v>
      </c>
      <c r="B3976" s="1">
        <v>45897</v>
      </c>
      <c r="C3976">
        <v>76.92</v>
      </c>
      <c r="D3976">
        <v>77.47</v>
      </c>
      <c r="E3976">
        <v>76.72</v>
      </c>
      <c r="F3976">
        <v>77.33</v>
      </c>
      <c r="G3976">
        <v>77</v>
      </c>
      <c r="H3976" s="2">
        <v>3831600</v>
      </c>
      <c r="I3976" s="8" cm="1">
        <f t="array" ref="I3976">IFERROR(MarketData[[#This Row],[Adjusted Close]]/_xlfn.XLOOKUP(1,
(MarketData[ETF]=MarketData[[#This Row],[ETF]])*(MarketData[Date]&lt;MarketData[[#This Row],[Date]]),
MarketData[Adjusted Close],
,0,-1)-1,"")</f>
        <v>0.6555579445280586</v>
      </c>
      <c r="J3976" s="9" t="str" cm="1">
        <f t="array" ref="J3976">IFERROR(
(_xlfn.XLOOKUP(1,(MarketData[ETF]=H3976)*(MarketData[Date]=I3976),MarketData[Adjusted Close]) /
_xlfn.XLOOKUP(1,(MarketData[ETF]=H3976)*(MarketData[Date]=WORKDAY(I3976,-1)),MarketData[Adjusted Close]))-1,
""
)</f>
        <v/>
      </c>
    </row>
    <row r="3977" spans="1:10" ht="15.75" x14ac:dyDescent="0.25">
      <c r="A3977" t="s">
        <v>11</v>
      </c>
      <c r="B3977" s="1">
        <v>45896</v>
      </c>
      <c r="C3977">
        <v>76.680000000000007</v>
      </c>
      <c r="D3977">
        <v>76.97</v>
      </c>
      <c r="E3977">
        <v>76.48</v>
      </c>
      <c r="F3977">
        <v>76.84</v>
      </c>
      <c r="G3977">
        <v>76.510000000000005</v>
      </c>
      <c r="H3977" s="2">
        <v>4672800</v>
      </c>
      <c r="I3977" s="8" cm="1">
        <f t="array" ref="I3977">IFERROR(MarketData[[#This Row],[Adjusted Close]]/_xlfn.XLOOKUP(1,
(MarketData[ETF]=MarketData[[#This Row],[ETF]])*(MarketData[Date]&lt;MarketData[[#This Row],[Date]]),
MarketData[Adjusted Close],
,0,-1)-1,"")</f>
        <v>0.64502257579015287</v>
      </c>
      <c r="J3977" s="9" t="str" cm="1">
        <f t="array" ref="J3977">IFERROR(
(_xlfn.XLOOKUP(1,(MarketData[ETF]=H3977)*(MarketData[Date]=I3977),MarketData[Adjusted Close]) /
_xlfn.XLOOKUP(1,(MarketData[ETF]=H3977)*(MarketData[Date]=WORKDAY(I3977,-1)),MarketData[Adjusted Close]))-1,
""
)</f>
        <v/>
      </c>
    </row>
    <row r="3978" spans="1:10" ht="15.75" x14ac:dyDescent="0.25">
      <c r="A3978" t="s">
        <v>11</v>
      </c>
      <c r="B3978" s="1">
        <v>45895</v>
      </c>
      <c r="C3978">
        <v>76.25</v>
      </c>
      <c r="D3978">
        <v>76.72</v>
      </c>
      <c r="E3978">
        <v>76.09</v>
      </c>
      <c r="F3978">
        <v>76.69</v>
      </c>
      <c r="G3978">
        <v>76.36</v>
      </c>
      <c r="H3978" s="2">
        <v>4500600</v>
      </c>
      <c r="I3978" s="8" cm="1">
        <f t="array" ref="I3978">IFERROR(MarketData[[#This Row],[Adjusted Close]]/_xlfn.XLOOKUP(1,
(MarketData[ETF]=MarketData[[#This Row],[ETF]])*(MarketData[Date]&lt;MarketData[[#This Row],[Date]]),
MarketData[Adjusted Close],
,0,-1)-1,"")</f>
        <v>0.64179746291120199</v>
      </c>
      <c r="J3978" s="9" t="str" cm="1">
        <f t="array" ref="J3978">IFERROR(
(_xlfn.XLOOKUP(1,(MarketData[ETF]=H3978)*(MarketData[Date]=I3978),MarketData[Adjusted Close]) /
_xlfn.XLOOKUP(1,(MarketData[ETF]=H3978)*(MarketData[Date]=WORKDAY(I3978,-1)),MarketData[Adjusted Close]))-1,
""
)</f>
        <v/>
      </c>
    </row>
    <row r="3979" spans="1:10" ht="15.75" x14ac:dyDescent="0.25">
      <c r="A3979" t="s">
        <v>11</v>
      </c>
      <c r="B3979" s="1">
        <v>45894</v>
      </c>
      <c r="C3979">
        <v>76.239999999999995</v>
      </c>
      <c r="D3979">
        <v>76.7</v>
      </c>
      <c r="E3979">
        <v>76.08</v>
      </c>
      <c r="F3979">
        <v>76.27</v>
      </c>
      <c r="G3979">
        <v>75.94</v>
      </c>
      <c r="H3979" s="2">
        <v>4108200</v>
      </c>
      <c r="I3979" s="8" cm="1">
        <f t="array" ref="I3979">IFERROR(MarketData[[#This Row],[Adjusted Close]]/_xlfn.XLOOKUP(1,
(MarketData[ETF]=MarketData[[#This Row],[ETF]])*(MarketData[Date]&lt;MarketData[[#This Row],[Date]]),
MarketData[Adjusted Close],
,0,-1)-1,"")</f>
        <v>0.63276714685013968</v>
      </c>
      <c r="J3979" s="9" t="str" cm="1">
        <f t="array" ref="J3979">IFERROR(
(_xlfn.XLOOKUP(1,(MarketData[ETF]=H3979)*(MarketData[Date]=I3979),MarketData[Adjusted Close]) /
_xlfn.XLOOKUP(1,(MarketData[ETF]=H3979)*(MarketData[Date]=WORKDAY(I3979,-1)),MarketData[Adjusted Close]))-1,
""
)</f>
        <v/>
      </c>
    </row>
    <row r="3980" spans="1:10" ht="15.75" x14ac:dyDescent="0.25">
      <c r="A3980" t="s">
        <v>11</v>
      </c>
      <c r="B3980" s="1">
        <v>45891</v>
      </c>
      <c r="C3980">
        <v>75.31</v>
      </c>
      <c r="D3980">
        <v>76.64</v>
      </c>
      <c r="E3980">
        <v>75.150000000000006</v>
      </c>
      <c r="F3980">
        <v>76.400000000000006</v>
      </c>
      <c r="G3980">
        <v>76.08</v>
      </c>
      <c r="H3980" s="2">
        <v>4720200</v>
      </c>
      <c r="I3980" s="8" cm="1">
        <f t="array" ref="I3980">IFERROR(MarketData[[#This Row],[Adjusted Close]]/_xlfn.XLOOKUP(1,
(MarketData[ETF]=MarketData[[#This Row],[ETF]])*(MarketData[Date]&lt;MarketData[[#This Row],[Date]]),
MarketData[Adjusted Close],
,0,-1)-1,"")</f>
        <v>0.63577725220382719</v>
      </c>
      <c r="J3980" s="9" t="str" cm="1">
        <f t="array" ref="J3980">IFERROR(
(_xlfn.XLOOKUP(1,(MarketData[ETF]=H3980)*(MarketData[Date]=I3980),MarketData[Adjusted Close]) /
_xlfn.XLOOKUP(1,(MarketData[ETF]=H3980)*(MarketData[Date]=WORKDAY(I3980,-1)),MarketData[Adjusted Close]))-1,
""
)</f>
        <v/>
      </c>
    </row>
    <row r="3981" spans="1:10" ht="15.75" x14ac:dyDescent="0.25">
      <c r="A3981" t="s">
        <v>11</v>
      </c>
      <c r="B3981" s="1">
        <v>45890</v>
      </c>
      <c r="C3981">
        <v>75.33</v>
      </c>
      <c r="D3981">
        <v>75.599999999999994</v>
      </c>
      <c r="E3981">
        <v>74.89</v>
      </c>
      <c r="F3981">
        <v>75.2</v>
      </c>
      <c r="G3981">
        <v>74.87</v>
      </c>
      <c r="H3981" s="2">
        <v>10678800</v>
      </c>
      <c r="I3981" s="8" cm="1">
        <f t="array" ref="I3981">IFERROR(MarketData[[#This Row],[Adjusted Close]]/_xlfn.XLOOKUP(1,
(MarketData[ETF]=MarketData[[#This Row],[ETF]])*(MarketData[Date]&lt;MarketData[[#This Row],[Date]]),
MarketData[Adjusted Close],
,0,-1)-1,"")</f>
        <v>0.60976134164695783</v>
      </c>
      <c r="J3981" s="9" t="str" cm="1">
        <f t="array" ref="J3981">IFERROR(
(_xlfn.XLOOKUP(1,(MarketData[ETF]=H3981)*(MarketData[Date]=I3981),MarketData[Adjusted Close]) /
_xlfn.XLOOKUP(1,(MarketData[ETF]=H3981)*(MarketData[Date]=WORKDAY(I3981,-1)),MarketData[Adjusted Close]))-1,
""
)</f>
        <v/>
      </c>
    </row>
    <row r="3982" spans="1:10" ht="15.75" x14ac:dyDescent="0.25">
      <c r="A3982" t="s">
        <v>11</v>
      </c>
      <c r="B3982" s="1">
        <v>45889</v>
      </c>
      <c r="C3982">
        <v>75.819999999999993</v>
      </c>
      <c r="D3982">
        <v>75.83</v>
      </c>
      <c r="E3982">
        <v>74.540000000000006</v>
      </c>
      <c r="F3982">
        <v>75.510000000000005</v>
      </c>
      <c r="G3982">
        <v>75.180000000000007</v>
      </c>
      <c r="H3982" s="2">
        <v>5244600</v>
      </c>
      <c r="I3982" s="8" cm="1">
        <f t="array" ref="I3982">IFERROR(MarketData[[#This Row],[Adjusted Close]]/_xlfn.XLOOKUP(1,
(MarketData[ETF]=MarketData[[#This Row],[ETF]])*(MarketData[Date]&lt;MarketData[[#This Row],[Date]]),
MarketData[Adjusted Close],
,0,-1)-1,"")</f>
        <v>0.61642657493012276</v>
      </c>
      <c r="J3982" s="9" t="str" cm="1">
        <f t="array" ref="J3982">IFERROR(
(_xlfn.XLOOKUP(1,(MarketData[ETF]=H3982)*(MarketData[Date]=I3982),MarketData[Adjusted Close]) /
_xlfn.XLOOKUP(1,(MarketData[ETF]=H3982)*(MarketData[Date]=WORKDAY(I3982,-1)),MarketData[Adjusted Close]))-1,
""
)</f>
        <v/>
      </c>
    </row>
    <row r="3983" spans="1:10" ht="15.75" x14ac:dyDescent="0.25">
      <c r="A3983" t="s">
        <v>11</v>
      </c>
      <c r="B3983" s="1">
        <v>45888</v>
      </c>
      <c r="C3983">
        <v>76.930000000000007</v>
      </c>
      <c r="D3983">
        <v>76.98</v>
      </c>
      <c r="E3983">
        <v>75.8</v>
      </c>
      <c r="F3983">
        <v>75.94</v>
      </c>
      <c r="G3983">
        <v>75.61</v>
      </c>
      <c r="H3983" s="2">
        <v>5317200</v>
      </c>
      <c r="I3983" s="8" cm="1">
        <f t="array" ref="I3983">IFERROR(MarketData[[#This Row],[Adjusted Close]]/_xlfn.XLOOKUP(1,
(MarketData[ETF]=MarketData[[#This Row],[ETF]])*(MarketData[Date]&lt;MarketData[[#This Row],[Date]]),
MarketData[Adjusted Close],
,0,-1)-1,"")</f>
        <v>0.62567189851644822</v>
      </c>
      <c r="J3983" s="9" t="str" cm="1">
        <f t="array" ref="J3983">IFERROR(
(_xlfn.XLOOKUP(1,(MarketData[ETF]=H3983)*(MarketData[Date]=I3983),MarketData[Adjusted Close]) /
_xlfn.XLOOKUP(1,(MarketData[ETF]=H3983)*(MarketData[Date]=WORKDAY(I3983,-1)),MarketData[Adjusted Close]))-1,
""
)</f>
        <v/>
      </c>
    </row>
    <row r="3984" spans="1:10" ht="15.75" x14ac:dyDescent="0.25">
      <c r="A3984" t="s">
        <v>11</v>
      </c>
      <c r="B3984" s="1">
        <v>45887</v>
      </c>
      <c r="C3984">
        <v>76.91</v>
      </c>
      <c r="D3984">
        <v>77.069999999999993</v>
      </c>
      <c r="E3984">
        <v>76.73</v>
      </c>
      <c r="F3984">
        <v>77.02</v>
      </c>
      <c r="G3984">
        <v>76.69</v>
      </c>
      <c r="H3984" s="2">
        <v>4515600</v>
      </c>
      <c r="I3984" s="8" cm="1">
        <f t="array" ref="I3984">IFERROR(MarketData[[#This Row],[Adjusted Close]]/_xlfn.XLOOKUP(1,
(MarketData[ETF]=MarketData[[#This Row],[ETF]])*(MarketData[Date]&lt;MarketData[[#This Row],[Date]]),
MarketData[Adjusted Close],
,0,-1)-1,"")</f>
        <v>0.64889271124489367</v>
      </c>
      <c r="J3984" s="9" t="str" cm="1">
        <f t="array" ref="J3984">IFERROR(
(_xlfn.XLOOKUP(1,(MarketData[ETF]=H3984)*(MarketData[Date]=I3984),MarketData[Adjusted Close]) /
_xlfn.XLOOKUP(1,(MarketData[ETF]=H3984)*(MarketData[Date]=WORKDAY(I3984,-1)),MarketData[Adjusted Close]))-1,
""
)</f>
        <v/>
      </c>
    </row>
    <row r="3985" spans="1:10" ht="15.75" x14ac:dyDescent="0.25">
      <c r="A3985" t="s">
        <v>11</v>
      </c>
      <c r="B3985" s="1">
        <v>45884</v>
      </c>
      <c r="C3985">
        <v>77.349999999999994</v>
      </c>
      <c r="D3985">
        <v>77.349999999999994</v>
      </c>
      <c r="E3985">
        <v>76.790000000000006</v>
      </c>
      <c r="F3985">
        <v>77.010000000000005</v>
      </c>
      <c r="G3985">
        <v>76.680000000000007</v>
      </c>
      <c r="H3985" s="2">
        <v>4452600</v>
      </c>
      <c r="I3985" s="8" cm="1">
        <f t="array" ref="I3985">IFERROR(MarketData[[#This Row],[Adjusted Close]]/_xlfn.XLOOKUP(1,
(MarketData[ETF]=MarketData[[#This Row],[ETF]])*(MarketData[Date]&lt;MarketData[[#This Row],[Date]]),
MarketData[Adjusted Close],
,0,-1)-1,"")</f>
        <v>0.64867770371963029</v>
      </c>
      <c r="J3985" s="9" t="str" cm="1">
        <f t="array" ref="J3985">IFERROR(
(_xlfn.XLOOKUP(1,(MarketData[ETF]=H3985)*(MarketData[Date]=I3985),MarketData[Adjusted Close]) /
_xlfn.XLOOKUP(1,(MarketData[ETF]=H3985)*(MarketData[Date]=WORKDAY(I3985,-1)),MarketData[Adjusted Close]))-1,
""
)</f>
        <v/>
      </c>
    </row>
    <row r="3986" spans="1:10" ht="15.75" x14ac:dyDescent="0.25">
      <c r="A3986" t="s">
        <v>11</v>
      </c>
      <c r="B3986" s="1">
        <v>45883</v>
      </c>
      <c r="C3986">
        <v>76.989999999999995</v>
      </c>
      <c r="D3986">
        <v>77.45</v>
      </c>
      <c r="E3986">
        <v>76.92</v>
      </c>
      <c r="F3986">
        <v>77.25</v>
      </c>
      <c r="G3986">
        <v>76.92</v>
      </c>
      <c r="H3986" s="2">
        <v>4351200</v>
      </c>
      <c r="I3986" s="8" cm="1">
        <f t="array" ref="I3986">IFERROR(MarketData[[#This Row],[Adjusted Close]]/_xlfn.XLOOKUP(1,
(MarketData[ETF]=MarketData[[#This Row],[ETF]])*(MarketData[Date]&lt;MarketData[[#This Row],[Date]]),
MarketData[Adjusted Close],
,0,-1)-1,"")</f>
        <v>0.65383788432595158</v>
      </c>
      <c r="J3986" s="9" t="str" cm="1">
        <f t="array" ref="J3986">IFERROR(
(_xlfn.XLOOKUP(1,(MarketData[ETF]=H3986)*(MarketData[Date]=I3986),MarketData[Adjusted Close]) /
_xlfn.XLOOKUP(1,(MarketData[ETF]=H3986)*(MarketData[Date]=WORKDAY(I3986,-1)),MarketData[Adjusted Close]))-1,
""
)</f>
        <v/>
      </c>
    </row>
    <row r="3987" spans="1:10" ht="15.75" x14ac:dyDescent="0.25">
      <c r="A3987" t="s">
        <v>11</v>
      </c>
      <c r="B3987" s="1">
        <v>45882</v>
      </c>
      <c r="C3987">
        <v>77.47</v>
      </c>
      <c r="D3987">
        <v>77.61</v>
      </c>
      <c r="E3987">
        <v>76.92</v>
      </c>
      <c r="F3987">
        <v>77.14</v>
      </c>
      <c r="G3987">
        <v>76.81</v>
      </c>
      <c r="H3987" s="2">
        <v>5568000</v>
      </c>
      <c r="I3987" s="8" cm="1">
        <f t="array" ref="I3987">IFERROR(MarketData[[#This Row],[Adjusted Close]]/_xlfn.XLOOKUP(1,
(MarketData[ETF]=MarketData[[#This Row],[ETF]])*(MarketData[Date]&lt;MarketData[[#This Row],[Date]]),
MarketData[Adjusted Close],
,0,-1)-1,"")</f>
        <v>0.6514728015480542</v>
      </c>
      <c r="J3987" s="9" t="str" cm="1">
        <f t="array" ref="J3987">IFERROR(
(_xlfn.XLOOKUP(1,(MarketData[ETF]=H3987)*(MarketData[Date]=I3987),MarketData[Adjusted Close]) /
_xlfn.XLOOKUP(1,(MarketData[ETF]=H3987)*(MarketData[Date]=WORKDAY(I3987,-1)),MarketData[Adjusted Close]))-1,
""
)</f>
        <v/>
      </c>
    </row>
    <row r="3988" spans="1:10" ht="15.75" x14ac:dyDescent="0.25">
      <c r="A3988" t="s">
        <v>11</v>
      </c>
      <c r="B3988" s="1">
        <v>45881</v>
      </c>
      <c r="C3988">
        <v>76.680000000000007</v>
      </c>
      <c r="D3988">
        <v>77.180000000000007</v>
      </c>
      <c r="E3988">
        <v>76.22</v>
      </c>
      <c r="F3988">
        <v>77.16</v>
      </c>
      <c r="G3988">
        <v>76.83</v>
      </c>
      <c r="H3988" s="2">
        <v>4574400</v>
      </c>
      <c r="I3988" s="8" cm="1">
        <f t="array" ref="I3988">IFERROR(MarketData[[#This Row],[Adjusted Close]]/_xlfn.XLOOKUP(1,
(MarketData[ETF]=MarketData[[#This Row],[ETF]])*(MarketData[Date]&lt;MarketData[[#This Row],[Date]]),
MarketData[Adjusted Close],
,0,-1)-1,"")</f>
        <v>0.65190281659858096</v>
      </c>
      <c r="J3988" s="9" t="str" cm="1">
        <f t="array" ref="J3988">IFERROR(
(_xlfn.XLOOKUP(1,(MarketData[ETF]=H3988)*(MarketData[Date]=I3988),MarketData[Adjusted Close]) /
_xlfn.XLOOKUP(1,(MarketData[ETF]=H3988)*(MarketData[Date]=WORKDAY(I3988,-1)),MarketData[Adjusted Close]))-1,
""
)</f>
        <v/>
      </c>
    </row>
    <row r="3989" spans="1:10" ht="15.75" x14ac:dyDescent="0.25">
      <c r="A3989" t="s">
        <v>11</v>
      </c>
      <c r="B3989" s="1">
        <v>45880</v>
      </c>
      <c r="C3989">
        <v>76.5</v>
      </c>
      <c r="D3989">
        <v>76.91</v>
      </c>
      <c r="E3989">
        <v>76.17</v>
      </c>
      <c r="F3989">
        <v>76.37</v>
      </c>
      <c r="G3989">
        <v>76.040000000000006</v>
      </c>
      <c r="H3989" s="2">
        <v>5568600</v>
      </c>
      <c r="I3989" s="8" cm="1">
        <f t="array" ref="I3989">IFERROR(MarketData[[#This Row],[Adjusted Close]]/_xlfn.XLOOKUP(1,
(MarketData[ETF]=MarketData[[#This Row],[ETF]])*(MarketData[Date]&lt;MarketData[[#This Row],[Date]]),
MarketData[Adjusted Close],
,0,-1)-1,"")</f>
        <v>0.6349172221027739</v>
      </c>
      <c r="J3989" s="9" t="str" cm="1">
        <f t="array" ref="J3989">IFERROR(
(_xlfn.XLOOKUP(1,(MarketData[ETF]=H3989)*(MarketData[Date]=I3989),MarketData[Adjusted Close]) /
_xlfn.XLOOKUP(1,(MarketData[ETF]=H3989)*(MarketData[Date]=WORKDAY(I3989,-1)),MarketData[Adjusted Close]))-1,
""
)</f>
        <v/>
      </c>
    </row>
    <row r="3990" spans="1:10" ht="15.75" x14ac:dyDescent="0.25">
      <c r="A3990" t="s">
        <v>11</v>
      </c>
      <c r="B3990" s="1">
        <v>45877</v>
      </c>
      <c r="C3990">
        <v>76.13</v>
      </c>
      <c r="D3990">
        <v>76.599999999999994</v>
      </c>
      <c r="E3990">
        <v>76.040000000000006</v>
      </c>
      <c r="F3990">
        <v>76.52</v>
      </c>
      <c r="G3990">
        <v>76.19</v>
      </c>
      <c r="H3990" s="2">
        <v>4806600</v>
      </c>
      <c r="I3990" s="8" cm="1">
        <f t="array" ref="I3990">IFERROR(MarketData[[#This Row],[Adjusted Close]]/_xlfn.XLOOKUP(1,
(MarketData[ETF]=MarketData[[#This Row],[ETF]])*(MarketData[Date]&lt;MarketData[[#This Row],[Date]]),
MarketData[Adjusted Close],
,0,-1)-1,"")</f>
        <v>0.63814233498172435</v>
      </c>
      <c r="J3990" s="9" t="str" cm="1">
        <f t="array" ref="J3990">IFERROR(
(_xlfn.XLOOKUP(1,(MarketData[ETF]=H3990)*(MarketData[Date]=I3990),MarketData[Adjusted Close]) /
_xlfn.XLOOKUP(1,(MarketData[ETF]=H3990)*(MarketData[Date]=WORKDAY(I3990,-1)),MarketData[Adjusted Close]))-1,
""
)</f>
        <v/>
      </c>
    </row>
    <row r="3991" spans="1:10" ht="15.75" x14ac:dyDescent="0.25">
      <c r="A3991" t="s">
        <v>11</v>
      </c>
      <c r="B3991" s="1">
        <v>45876</v>
      </c>
      <c r="C3991">
        <v>76.41</v>
      </c>
      <c r="D3991">
        <v>76.569999999999993</v>
      </c>
      <c r="E3991">
        <v>75.319999999999993</v>
      </c>
      <c r="F3991">
        <v>75.95</v>
      </c>
      <c r="G3991">
        <v>75.63</v>
      </c>
      <c r="H3991" s="2">
        <v>5607600</v>
      </c>
      <c r="I3991" s="8" cm="1">
        <f t="array" ref="I3991">IFERROR(MarketData[[#This Row],[Adjusted Close]]/_xlfn.XLOOKUP(1,
(MarketData[ETF]=MarketData[[#This Row],[ETF]])*(MarketData[Date]&lt;MarketData[[#This Row],[Date]]),
MarketData[Adjusted Close],
,0,-1)-1,"")</f>
        <v>0.62610191356697475</v>
      </c>
      <c r="J3991" s="9" t="str" cm="1">
        <f t="array" ref="J3991">IFERROR(
(_xlfn.XLOOKUP(1,(MarketData[ETF]=H3991)*(MarketData[Date]=I3991),MarketData[Adjusted Close]) /
_xlfn.XLOOKUP(1,(MarketData[ETF]=H3991)*(MarketData[Date]=WORKDAY(I3991,-1)),MarketData[Adjusted Close]))-1,
""
)</f>
        <v/>
      </c>
    </row>
    <row r="3992" spans="1:10" ht="15.75" x14ac:dyDescent="0.25">
      <c r="A3992" t="s">
        <v>11</v>
      </c>
      <c r="B3992" s="1">
        <v>45875</v>
      </c>
      <c r="C3992">
        <v>75.03</v>
      </c>
      <c r="D3992">
        <v>76</v>
      </c>
      <c r="E3992">
        <v>75.02</v>
      </c>
      <c r="F3992">
        <v>75.959999999999994</v>
      </c>
      <c r="G3992">
        <v>75.64</v>
      </c>
      <c r="H3992" s="2">
        <v>6385200</v>
      </c>
      <c r="I3992" s="8" cm="1">
        <f t="array" ref="I3992">IFERROR(MarketData[[#This Row],[Adjusted Close]]/_xlfn.XLOOKUP(1,
(MarketData[ETF]=MarketData[[#This Row],[ETF]])*(MarketData[Date]&lt;MarketData[[#This Row],[Date]]),
MarketData[Adjusted Close],
,0,-1)-1,"")</f>
        <v>0.62631692109223835</v>
      </c>
      <c r="J3992" s="9" t="str" cm="1">
        <f t="array" ref="J3992">IFERROR(
(_xlfn.XLOOKUP(1,(MarketData[ETF]=H3992)*(MarketData[Date]=I3992),MarketData[Adjusted Close]) /
_xlfn.XLOOKUP(1,(MarketData[ETF]=H3992)*(MarketData[Date]=WORKDAY(I3992,-1)),MarketData[Adjusted Close]))-1,
""
)</f>
        <v/>
      </c>
    </row>
    <row r="3993" spans="1:10" ht="15.75" x14ac:dyDescent="0.25">
      <c r="A3993" t="s">
        <v>11</v>
      </c>
      <c r="B3993" s="1">
        <v>45874</v>
      </c>
      <c r="C3993">
        <v>75.64</v>
      </c>
      <c r="D3993">
        <v>75.790000000000006</v>
      </c>
      <c r="E3993">
        <v>74.86</v>
      </c>
      <c r="F3993">
        <v>74.95</v>
      </c>
      <c r="G3993">
        <v>74.63</v>
      </c>
      <c r="H3993" s="2">
        <v>4912800</v>
      </c>
      <c r="I3993" s="8" cm="1">
        <f t="array" ref="I3993">IFERROR(MarketData[[#This Row],[Adjusted Close]]/_xlfn.XLOOKUP(1,
(MarketData[ETF]=MarketData[[#This Row],[ETF]])*(MarketData[Date]&lt;MarketData[[#This Row],[Date]]),
MarketData[Adjusted Close],
,0,-1)-1,"")</f>
        <v>0.60460116104063633</v>
      </c>
      <c r="J3993" s="9" t="str" cm="1">
        <f t="array" ref="J3993">IFERROR(
(_xlfn.XLOOKUP(1,(MarketData[ETF]=H3993)*(MarketData[Date]=I3993),MarketData[Adjusted Close]) /
_xlfn.XLOOKUP(1,(MarketData[ETF]=H3993)*(MarketData[Date]=WORKDAY(I3993,-1)),MarketData[Adjusted Close]))-1,
""
)</f>
        <v/>
      </c>
    </row>
    <row r="3994" spans="1:10" ht="15.75" x14ac:dyDescent="0.25">
      <c r="A3994" t="s">
        <v>11</v>
      </c>
      <c r="B3994" s="1">
        <v>45873</v>
      </c>
      <c r="C3994">
        <v>74.819999999999993</v>
      </c>
      <c r="D3994">
        <v>75.61</v>
      </c>
      <c r="E3994">
        <v>74.77</v>
      </c>
      <c r="F3994">
        <v>75.599999999999994</v>
      </c>
      <c r="G3994">
        <v>75.28</v>
      </c>
      <c r="H3994" s="2">
        <v>6037200</v>
      </c>
      <c r="I3994" s="8" cm="1">
        <f t="array" ref="I3994">IFERROR(MarketData[[#This Row],[Adjusted Close]]/_xlfn.XLOOKUP(1,
(MarketData[ETF]=MarketData[[#This Row],[ETF]])*(MarketData[Date]&lt;MarketData[[#This Row],[Date]]),
MarketData[Adjusted Close],
,0,-1)-1,"")</f>
        <v>0.61857665018275654</v>
      </c>
      <c r="J3994" s="9" t="str" cm="1">
        <f t="array" ref="J3994">IFERROR(
(_xlfn.XLOOKUP(1,(MarketData[ETF]=H3994)*(MarketData[Date]=I3994),MarketData[Adjusted Close]) /
_xlfn.XLOOKUP(1,(MarketData[ETF]=H3994)*(MarketData[Date]=WORKDAY(I3994,-1)),MarketData[Adjusted Close]))-1,
""
)</f>
        <v/>
      </c>
    </row>
    <row r="3995" spans="1:10" ht="15.75" x14ac:dyDescent="0.25">
      <c r="A3995" t="s">
        <v>11</v>
      </c>
      <c r="B3995" s="1">
        <v>45870</v>
      </c>
      <c r="C3995">
        <v>74.84</v>
      </c>
      <c r="D3995">
        <v>74.92</v>
      </c>
      <c r="E3995">
        <v>73.83</v>
      </c>
      <c r="F3995">
        <v>74.17</v>
      </c>
      <c r="G3995">
        <v>73.86</v>
      </c>
      <c r="H3995" s="2">
        <v>7808400</v>
      </c>
      <c r="I3995" s="8" cm="1">
        <f t="array" ref="I3995">IFERROR(MarketData[[#This Row],[Adjusted Close]]/_xlfn.XLOOKUP(1,
(MarketData[ETF]=MarketData[[#This Row],[ETF]])*(MarketData[Date]&lt;MarketData[[#This Row],[Date]]),
MarketData[Adjusted Close],
,0,-1)-1,"")</f>
        <v>0.5880455815953558</v>
      </c>
      <c r="J3995" s="9" t="str" cm="1">
        <f t="array" ref="J3995">IFERROR(
(_xlfn.XLOOKUP(1,(MarketData[ETF]=H3995)*(MarketData[Date]=I3995),MarketData[Adjusted Close]) /
_xlfn.XLOOKUP(1,(MarketData[ETF]=H3995)*(MarketData[Date]=WORKDAY(I3995,-1)),MarketData[Adjusted Close]))-1,
""
)</f>
        <v/>
      </c>
    </row>
    <row r="3996" spans="1:10" ht="15.75" x14ac:dyDescent="0.25">
      <c r="A3996" t="s">
        <v>11</v>
      </c>
      <c r="B3996" s="1">
        <v>45869</v>
      </c>
      <c r="C3996">
        <v>77.12</v>
      </c>
      <c r="D3996">
        <v>77.14</v>
      </c>
      <c r="E3996">
        <v>75.69</v>
      </c>
      <c r="F3996">
        <v>75.86</v>
      </c>
      <c r="G3996">
        <v>75.540000000000006</v>
      </c>
      <c r="H3996" s="2">
        <v>7786200</v>
      </c>
      <c r="I3996" s="8" cm="1">
        <f t="array" ref="I3996">IFERROR(MarketData[[#This Row],[Adjusted Close]]/_xlfn.XLOOKUP(1,
(MarketData[ETF]=MarketData[[#This Row],[ETF]])*(MarketData[Date]&lt;MarketData[[#This Row],[Date]]),
MarketData[Adjusted Close],
,0,-1)-1,"")</f>
        <v>0.62416684583960458</v>
      </c>
      <c r="J3996" s="9" t="str" cm="1">
        <f t="array" ref="J3996">IFERROR(
(_xlfn.XLOOKUP(1,(MarketData[ETF]=H3996)*(MarketData[Date]=I3996),MarketData[Adjusted Close]) /
_xlfn.XLOOKUP(1,(MarketData[ETF]=H3996)*(MarketData[Date]=WORKDAY(I3996,-1)),MarketData[Adjusted Close]))-1,
""
)</f>
        <v/>
      </c>
    </row>
    <row r="3997" spans="1:10" ht="15.75" x14ac:dyDescent="0.25">
      <c r="A3997" t="s">
        <v>11</v>
      </c>
      <c r="B3997" s="1">
        <v>45868</v>
      </c>
      <c r="C3997">
        <v>75.8</v>
      </c>
      <c r="D3997">
        <v>76.069999999999993</v>
      </c>
      <c r="E3997">
        <v>75.33</v>
      </c>
      <c r="F3997">
        <v>75.8</v>
      </c>
      <c r="G3997">
        <v>75.48</v>
      </c>
      <c r="H3997" s="2">
        <v>5020800</v>
      </c>
      <c r="I3997" s="8" cm="1">
        <f t="array" ref="I3997">IFERROR(MarketData[[#This Row],[Adjusted Close]]/_xlfn.XLOOKUP(1,
(MarketData[ETF]=MarketData[[#This Row],[ETF]])*(MarketData[Date]&lt;MarketData[[#This Row],[Date]]),
MarketData[Adjusted Close],
,0,-1)-1,"")</f>
        <v>0.62287680068802431</v>
      </c>
      <c r="J3997" s="9" t="str" cm="1">
        <f t="array" ref="J3997">IFERROR(
(_xlfn.XLOOKUP(1,(MarketData[ETF]=H3997)*(MarketData[Date]=I3997),MarketData[Adjusted Close]) /
_xlfn.XLOOKUP(1,(MarketData[ETF]=H3997)*(MarketData[Date]=WORKDAY(I3997,-1)),MarketData[Adjusted Close]))-1,
""
)</f>
        <v/>
      </c>
    </row>
    <row r="3998" spans="1:10" ht="15.75" x14ac:dyDescent="0.25">
      <c r="A3998" t="s">
        <v>11</v>
      </c>
      <c r="B3998" s="1">
        <v>45867</v>
      </c>
      <c r="C3998">
        <v>76.23</v>
      </c>
      <c r="D3998">
        <v>76.34</v>
      </c>
      <c r="E3998">
        <v>75.569999999999993</v>
      </c>
      <c r="F3998">
        <v>75.63</v>
      </c>
      <c r="G3998">
        <v>75.31</v>
      </c>
      <c r="H3998" s="2">
        <v>4738200</v>
      </c>
      <c r="I3998" s="8" cm="1">
        <f t="array" ref="I3998">IFERROR(MarketData[[#This Row],[Adjusted Close]]/_xlfn.XLOOKUP(1,
(MarketData[ETF]=MarketData[[#This Row],[ETF]])*(MarketData[Date]&lt;MarketData[[#This Row],[Date]]),
MarketData[Adjusted Close],
,0,-1)-1,"")</f>
        <v>0.61922167275854667</v>
      </c>
      <c r="J3998" s="9" t="str" cm="1">
        <f t="array" ref="J3998">IFERROR(
(_xlfn.XLOOKUP(1,(MarketData[ETF]=H3998)*(MarketData[Date]=I3998),MarketData[Adjusted Close]) /
_xlfn.XLOOKUP(1,(MarketData[ETF]=H3998)*(MarketData[Date]=WORKDAY(I3998,-1)),MarketData[Adjusted Close]))-1,
""
)</f>
        <v/>
      </c>
    </row>
    <row r="3999" spans="1:10" ht="15.75" x14ac:dyDescent="0.25">
      <c r="A3999" t="s">
        <v>11</v>
      </c>
      <c r="B3999" s="1">
        <v>45866</v>
      </c>
      <c r="C3999">
        <v>75.900000000000006</v>
      </c>
      <c r="D3999">
        <v>76.08</v>
      </c>
      <c r="E3999">
        <v>75.75</v>
      </c>
      <c r="F3999">
        <v>75.989999999999995</v>
      </c>
      <c r="G3999">
        <v>75.66</v>
      </c>
      <c r="H3999" s="2">
        <v>4719600</v>
      </c>
      <c r="I3999" s="8" cm="1">
        <f t="array" ref="I3999">IFERROR(MarketData[[#This Row],[Adjusted Close]]/_xlfn.XLOOKUP(1,
(MarketData[ETF]=MarketData[[#This Row],[ETF]])*(MarketData[Date]&lt;MarketData[[#This Row],[Date]]),
MarketData[Adjusted Close],
,0,-1)-1,"")</f>
        <v>0.62674693614276489</v>
      </c>
      <c r="J3999" s="9" t="str" cm="1">
        <f t="array" ref="J3999">IFERROR(
(_xlfn.XLOOKUP(1,(MarketData[ETF]=H3999)*(MarketData[Date]=I3999),MarketData[Adjusted Close]) /
_xlfn.XLOOKUP(1,(MarketData[ETF]=H3999)*(MarketData[Date]=WORKDAY(I3999,-1)),MarketData[Adjusted Close]))-1,
""
)</f>
        <v/>
      </c>
    </row>
    <row r="4000" spans="1:10" ht="15.75" x14ac:dyDescent="0.25">
      <c r="A4000" t="s">
        <v>11</v>
      </c>
      <c r="B4000" s="1">
        <v>45863</v>
      </c>
      <c r="C4000">
        <v>75.48</v>
      </c>
      <c r="D4000">
        <v>75.89</v>
      </c>
      <c r="E4000">
        <v>75.41</v>
      </c>
      <c r="F4000">
        <v>75.709999999999994</v>
      </c>
      <c r="G4000">
        <v>75.38</v>
      </c>
      <c r="H4000" s="2">
        <v>4621800</v>
      </c>
      <c r="I4000" s="8" cm="1">
        <f t="array" ref="I4000">IFERROR(MarketData[[#This Row],[Adjusted Close]]/_xlfn.XLOOKUP(1,
(MarketData[ETF]=MarketData[[#This Row],[ETF]])*(MarketData[Date]&lt;MarketData[[#This Row],[Date]]),
MarketData[Adjusted Close],
,0,-1)-1,"")</f>
        <v>0.62072672543539031</v>
      </c>
      <c r="J4000" s="9" t="str" cm="1">
        <f t="array" ref="J4000">IFERROR(
(_xlfn.XLOOKUP(1,(MarketData[ETF]=H4000)*(MarketData[Date]=I4000),MarketData[Adjusted Close]) /
_xlfn.XLOOKUP(1,(MarketData[ETF]=H4000)*(MarketData[Date]=WORKDAY(I4000,-1)),MarketData[Adjusted Close]))-1,
""
)</f>
        <v/>
      </c>
    </row>
    <row r="4001" spans="1:10" ht="15.75" x14ac:dyDescent="0.25">
      <c r="A4001" t="s">
        <v>11</v>
      </c>
      <c r="B4001" s="1">
        <v>45862</v>
      </c>
      <c r="C4001">
        <v>75.36</v>
      </c>
      <c r="D4001">
        <v>75.55</v>
      </c>
      <c r="E4001">
        <v>75.11</v>
      </c>
      <c r="F4001">
        <v>75.38</v>
      </c>
      <c r="G4001">
        <v>75.05</v>
      </c>
      <c r="H4001" s="2">
        <v>5301600</v>
      </c>
      <c r="I4001" s="8" cm="1">
        <f t="array" ref="I4001">IFERROR(MarketData[[#This Row],[Adjusted Close]]/_xlfn.XLOOKUP(1,
(MarketData[ETF]=MarketData[[#This Row],[ETF]])*(MarketData[Date]&lt;MarketData[[#This Row],[Date]]),
MarketData[Adjusted Close],
,0,-1)-1,"")</f>
        <v>0.61363147710169863</v>
      </c>
      <c r="J4001" s="9" t="str" cm="1">
        <f t="array" ref="J4001">IFERROR(
(_xlfn.XLOOKUP(1,(MarketData[ETF]=H4001)*(MarketData[Date]=I4001),MarketData[Adjusted Close]) /
_xlfn.XLOOKUP(1,(MarketData[ETF]=H4001)*(MarketData[Date]=WORKDAY(I4001,-1)),MarketData[Adjusted Close]))-1,
""
)</f>
        <v/>
      </c>
    </row>
    <row r="4002" spans="1:10" ht="15.75" x14ac:dyDescent="0.25">
      <c r="A4002" t="s">
        <v>11</v>
      </c>
      <c r="B4002" s="1">
        <v>45861</v>
      </c>
      <c r="C4002">
        <v>74.84</v>
      </c>
      <c r="D4002">
        <v>75.069999999999993</v>
      </c>
      <c r="E4002">
        <v>74.47</v>
      </c>
      <c r="F4002">
        <v>75.069999999999993</v>
      </c>
      <c r="G4002">
        <v>74.739999999999995</v>
      </c>
      <c r="H4002" s="2">
        <v>5212800</v>
      </c>
      <c r="I4002" s="8" cm="1">
        <f t="array" ref="I4002">IFERROR(MarketData[[#This Row],[Adjusted Close]]/_xlfn.XLOOKUP(1,
(MarketData[ETF]=MarketData[[#This Row],[ETF]])*(MarketData[Date]&lt;MarketData[[#This Row],[Date]]),
MarketData[Adjusted Close],
,0,-1)-1,"")</f>
        <v>0.6069662438185337</v>
      </c>
      <c r="J4002" s="9" t="str" cm="1">
        <f t="array" ref="J4002">IFERROR(
(_xlfn.XLOOKUP(1,(MarketData[ETF]=H4002)*(MarketData[Date]=I4002),MarketData[Adjusted Close]) /
_xlfn.XLOOKUP(1,(MarketData[ETF]=H4002)*(MarketData[Date]=WORKDAY(I4002,-1)),MarketData[Adjusted Close]))-1,
""
)</f>
        <v/>
      </c>
    </row>
    <row r="4003" spans="1:10" ht="15.75" x14ac:dyDescent="0.25">
      <c r="A4003" t="s">
        <v>11</v>
      </c>
      <c r="B4003" s="1">
        <v>45860</v>
      </c>
      <c r="C4003">
        <v>75.03</v>
      </c>
      <c r="D4003">
        <v>75.06</v>
      </c>
      <c r="E4003">
        <v>74.11</v>
      </c>
      <c r="F4003">
        <v>74.55</v>
      </c>
      <c r="G4003">
        <v>74.23</v>
      </c>
      <c r="H4003" s="2">
        <v>5658000</v>
      </c>
      <c r="I4003" s="8" cm="1">
        <f t="array" ref="I4003">IFERROR(MarketData[[#This Row],[Adjusted Close]]/_xlfn.XLOOKUP(1,
(MarketData[ETF]=MarketData[[#This Row],[ETF]])*(MarketData[Date]&lt;MarketData[[#This Row],[Date]]),
MarketData[Adjusted Close],
,0,-1)-1,"")</f>
        <v>0.59600086003010122</v>
      </c>
      <c r="J4003" s="9" t="str" cm="1">
        <f t="array" ref="J4003">IFERROR(
(_xlfn.XLOOKUP(1,(MarketData[ETF]=H4003)*(MarketData[Date]=I4003),MarketData[Adjusted Close]) /
_xlfn.XLOOKUP(1,(MarketData[ETF]=H4003)*(MarketData[Date]=WORKDAY(I4003,-1)),MarketData[Adjusted Close]))-1,
""
)</f>
        <v/>
      </c>
    </row>
    <row r="4004" spans="1:10" ht="15.75" x14ac:dyDescent="0.25">
      <c r="A4004" t="s">
        <v>11</v>
      </c>
      <c r="B4004" s="1">
        <v>45859</v>
      </c>
      <c r="C4004">
        <v>74.84</v>
      </c>
      <c r="D4004">
        <v>75.31</v>
      </c>
      <c r="E4004">
        <v>74.83</v>
      </c>
      <c r="F4004">
        <v>75</v>
      </c>
      <c r="G4004">
        <v>74.680000000000007</v>
      </c>
      <c r="H4004" s="2">
        <v>4679400</v>
      </c>
      <c r="I4004" s="8" cm="1">
        <f t="array" ref="I4004">IFERROR(MarketData[[#This Row],[Adjusted Close]]/_xlfn.XLOOKUP(1,
(MarketData[ETF]=MarketData[[#This Row],[ETF]])*(MarketData[Date]&lt;MarketData[[#This Row],[Date]]),
MarketData[Adjusted Close],
,0,-1)-1,"")</f>
        <v>0.60567619866695366</v>
      </c>
      <c r="J4004" s="9" t="str" cm="1">
        <f t="array" ref="J4004">IFERROR(
(_xlfn.XLOOKUP(1,(MarketData[ETF]=H4004)*(MarketData[Date]=I4004),MarketData[Adjusted Close]) /
_xlfn.XLOOKUP(1,(MarketData[ETF]=H4004)*(MarketData[Date]=WORKDAY(I4004,-1)),MarketData[Adjusted Close]))-1,
""
)</f>
        <v/>
      </c>
    </row>
    <row r="4005" spans="1:10" ht="15.75" x14ac:dyDescent="0.25">
      <c r="A4005" t="s">
        <v>11</v>
      </c>
      <c r="B4005" s="1">
        <v>45856</v>
      </c>
      <c r="C4005">
        <v>75</v>
      </c>
      <c r="D4005">
        <v>75</v>
      </c>
      <c r="E4005">
        <v>74.5</v>
      </c>
      <c r="F4005">
        <v>74.73</v>
      </c>
      <c r="G4005">
        <v>74.41</v>
      </c>
      <c r="H4005" s="2">
        <v>5364000</v>
      </c>
      <c r="I4005" s="8" cm="1">
        <f t="array" ref="I4005">IFERROR(MarketData[[#This Row],[Adjusted Close]]/_xlfn.XLOOKUP(1,
(MarketData[ETF]=MarketData[[#This Row],[ETF]])*(MarketData[Date]&lt;MarketData[[#This Row],[Date]]),
MarketData[Adjusted Close],
,0,-1)-1,"")</f>
        <v>0.59987099548484202</v>
      </c>
      <c r="J4005" s="9" t="str" cm="1">
        <f t="array" ref="J4005">IFERROR(
(_xlfn.XLOOKUP(1,(MarketData[ETF]=H4005)*(MarketData[Date]=I4005),MarketData[Adjusted Close]) /
_xlfn.XLOOKUP(1,(MarketData[ETF]=H4005)*(MarketData[Date]=WORKDAY(I4005,-1)),MarketData[Adjusted Close]))-1,
""
)</f>
        <v/>
      </c>
    </row>
    <row r="4006" spans="1:10" ht="15.75" x14ac:dyDescent="0.25">
      <c r="A4006" t="s">
        <v>11</v>
      </c>
      <c r="B4006" s="1">
        <v>45855</v>
      </c>
      <c r="C4006">
        <v>74.290000000000006</v>
      </c>
      <c r="D4006">
        <v>74.760000000000005</v>
      </c>
      <c r="E4006">
        <v>74.180000000000007</v>
      </c>
      <c r="F4006">
        <v>74.680000000000007</v>
      </c>
      <c r="G4006">
        <v>74.36</v>
      </c>
      <c r="H4006" s="2">
        <v>5172000</v>
      </c>
      <c r="I4006" s="8" cm="1">
        <f t="array" ref="I4006">IFERROR(MarketData[[#This Row],[Adjusted Close]]/_xlfn.XLOOKUP(1,
(MarketData[ETF]=MarketData[[#This Row],[ETF]])*(MarketData[Date]&lt;MarketData[[#This Row],[Date]]),
MarketData[Adjusted Close],
,0,-1)-1,"")</f>
        <v>0.59879595785852513</v>
      </c>
      <c r="J4006" s="9" t="str" cm="1">
        <f t="array" ref="J4006">IFERROR(
(_xlfn.XLOOKUP(1,(MarketData[ETF]=H4006)*(MarketData[Date]=I4006),MarketData[Adjusted Close]) /
_xlfn.XLOOKUP(1,(MarketData[ETF]=H4006)*(MarketData[Date]=WORKDAY(I4006,-1)),MarketData[Adjusted Close]))-1,
""
)</f>
        <v/>
      </c>
    </row>
    <row r="4007" spans="1:10" ht="15.75" x14ac:dyDescent="0.25">
      <c r="A4007" t="s">
        <v>11</v>
      </c>
      <c r="B4007" s="1">
        <v>45854</v>
      </c>
      <c r="C4007">
        <v>74.16</v>
      </c>
      <c r="D4007">
        <v>74.31</v>
      </c>
      <c r="E4007">
        <v>73.489999999999995</v>
      </c>
      <c r="F4007">
        <v>74.239999999999995</v>
      </c>
      <c r="G4007">
        <v>73.92</v>
      </c>
      <c r="H4007" s="2">
        <v>5324400</v>
      </c>
      <c r="I4007" s="8" cm="1">
        <f t="array" ref="I4007">IFERROR(MarketData[[#This Row],[Adjusted Close]]/_xlfn.XLOOKUP(1,
(MarketData[ETF]=MarketData[[#This Row],[ETF]])*(MarketData[Date]&lt;MarketData[[#This Row],[Date]]),
MarketData[Adjusted Close],
,0,-1)-1,"")</f>
        <v>0.58933562674693629</v>
      </c>
      <c r="J4007" s="9" t="str" cm="1">
        <f t="array" ref="J4007">IFERROR(
(_xlfn.XLOOKUP(1,(MarketData[ETF]=H4007)*(MarketData[Date]=I4007),MarketData[Adjusted Close]) /
_xlfn.XLOOKUP(1,(MarketData[ETF]=H4007)*(MarketData[Date]=WORKDAY(I4007,-1)),MarketData[Adjusted Close]))-1,
""
)</f>
        <v/>
      </c>
    </row>
    <row r="4008" spans="1:10" ht="15.75" x14ac:dyDescent="0.25">
      <c r="A4008" t="s">
        <v>11</v>
      </c>
      <c r="B4008" s="1">
        <v>45853</v>
      </c>
      <c r="C4008">
        <v>74.45</v>
      </c>
      <c r="D4008">
        <v>74.5</v>
      </c>
      <c r="E4008">
        <v>74.02</v>
      </c>
      <c r="F4008">
        <v>74.03</v>
      </c>
      <c r="G4008">
        <v>73.709999999999994</v>
      </c>
      <c r="H4008" s="2">
        <v>6763800</v>
      </c>
      <c r="I4008" s="8" cm="1">
        <f t="array" ref="I4008">IFERROR(MarketData[[#This Row],[Adjusted Close]]/_xlfn.XLOOKUP(1,
(MarketData[ETF]=MarketData[[#This Row],[ETF]])*(MarketData[Date]&lt;MarketData[[#This Row],[Date]]),
MarketData[Adjusted Close],
,0,-1)-1,"")</f>
        <v>0.58482046871640492</v>
      </c>
      <c r="J4008" s="9" t="str" cm="1">
        <f t="array" ref="J4008">IFERROR(
(_xlfn.XLOOKUP(1,(MarketData[ETF]=H4008)*(MarketData[Date]=I4008),MarketData[Adjusted Close]) /
_xlfn.XLOOKUP(1,(MarketData[ETF]=H4008)*(MarketData[Date]=WORKDAY(I4008,-1)),MarketData[Adjusted Close]))-1,
""
)</f>
        <v/>
      </c>
    </row>
    <row r="4009" spans="1:10" ht="15.75" x14ac:dyDescent="0.25">
      <c r="A4009" t="s">
        <v>11</v>
      </c>
      <c r="B4009" s="1">
        <v>45852</v>
      </c>
      <c r="C4009">
        <v>73.599999999999994</v>
      </c>
      <c r="D4009">
        <v>73.989999999999995</v>
      </c>
      <c r="E4009">
        <v>73.319999999999993</v>
      </c>
      <c r="F4009">
        <v>73.87</v>
      </c>
      <c r="G4009">
        <v>73.55</v>
      </c>
      <c r="H4009" s="2">
        <v>3760800</v>
      </c>
      <c r="I4009" s="8" cm="1">
        <f t="array" ref="I4009">IFERROR(MarketData[[#This Row],[Adjusted Close]]/_xlfn.XLOOKUP(1,
(MarketData[ETF]=MarketData[[#This Row],[ETF]])*(MarketData[Date]&lt;MarketData[[#This Row],[Date]]),
MarketData[Adjusted Close],
,0,-1)-1,"")</f>
        <v>0.58138034831219088</v>
      </c>
      <c r="J4009" s="9" t="str" cm="1">
        <f t="array" ref="J4009">IFERROR(
(_xlfn.XLOOKUP(1,(MarketData[ETF]=H4009)*(MarketData[Date]=I4009),MarketData[Adjusted Close]) /
_xlfn.XLOOKUP(1,(MarketData[ETF]=H4009)*(MarketData[Date]=WORKDAY(I4009,-1)),MarketData[Adjusted Close]))-1,
""
)</f>
        <v/>
      </c>
    </row>
    <row r="4010" spans="1:10" ht="15.75" x14ac:dyDescent="0.25">
      <c r="A4010" t="s">
        <v>11</v>
      </c>
      <c r="B4010" s="1">
        <v>45849</v>
      </c>
      <c r="C4010">
        <v>73.45</v>
      </c>
      <c r="D4010">
        <v>73.81</v>
      </c>
      <c r="E4010">
        <v>73.33</v>
      </c>
      <c r="F4010">
        <v>73.61</v>
      </c>
      <c r="G4010">
        <v>73.290000000000006</v>
      </c>
      <c r="H4010" s="2">
        <v>4343400</v>
      </c>
      <c r="I4010" s="8" cm="1">
        <f t="array" ref="I4010">IFERROR(MarketData[[#This Row],[Adjusted Close]]/_xlfn.XLOOKUP(1,
(MarketData[ETF]=MarketData[[#This Row],[ETF]])*(MarketData[Date]&lt;MarketData[[#This Row],[Date]]),
MarketData[Adjusted Close],
,0,-1)-1,"")</f>
        <v>0.57579015265534306</v>
      </c>
      <c r="J4010" s="9" t="str" cm="1">
        <f t="array" ref="J4010">IFERROR(
(_xlfn.XLOOKUP(1,(MarketData[ETF]=H4010)*(MarketData[Date]=I4010),MarketData[Adjusted Close]) /
_xlfn.XLOOKUP(1,(MarketData[ETF]=H4010)*(MarketData[Date]=WORKDAY(I4010,-1)),MarketData[Adjusted Close]))-1,
""
)</f>
        <v/>
      </c>
    </row>
    <row r="4011" spans="1:10" ht="15.75" x14ac:dyDescent="0.25">
      <c r="A4011" t="s">
        <v>11</v>
      </c>
      <c r="B4011" s="1">
        <v>45848</v>
      </c>
      <c r="C4011">
        <v>73.819999999999993</v>
      </c>
      <c r="D4011">
        <v>73.89</v>
      </c>
      <c r="E4011">
        <v>73.27</v>
      </c>
      <c r="F4011">
        <v>73.73</v>
      </c>
      <c r="G4011">
        <v>73.41</v>
      </c>
      <c r="H4011" s="2">
        <v>4493400</v>
      </c>
      <c r="I4011" s="8" cm="1">
        <f t="array" ref="I4011">IFERROR(MarketData[[#This Row],[Adjusted Close]]/_xlfn.XLOOKUP(1,
(MarketData[ETF]=MarketData[[#This Row],[ETF]])*(MarketData[Date]&lt;MarketData[[#This Row],[Date]]),
MarketData[Adjusted Close],
,0,-1)-1,"")</f>
        <v>0.57837024295850359</v>
      </c>
      <c r="J4011" s="9" t="str" cm="1">
        <f t="array" ref="J4011">IFERROR(
(_xlfn.XLOOKUP(1,(MarketData[ETF]=H4011)*(MarketData[Date]=I4011),MarketData[Adjusted Close]) /
_xlfn.XLOOKUP(1,(MarketData[ETF]=H4011)*(MarketData[Date]=WORKDAY(I4011,-1)),MarketData[Adjusted Close]))-1,
""
)</f>
        <v/>
      </c>
    </row>
    <row r="4012" spans="1:10" ht="15.75" x14ac:dyDescent="0.25">
      <c r="A4012" t="s">
        <v>11</v>
      </c>
      <c r="B4012" s="1">
        <v>45847</v>
      </c>
      <c r="C4012">
        <v>73.36</v>
      </c>
      <c r="D4012">
        <v>73.86</v>
      </c>
      <c r="E4012">
        <v>73.349999999999994</v>
      </c>
      <c r="F4012">
        <v>73.75</v>
      </c>
      <c r="G4012">
        <v>73.430000000000007</v>
      </c>
      <c r="H4012" s="2">
        <v>4649400</v>
      </c>
      <c r="I4012" s="8" cm="1">
        <f t="array" ref="I4012">IFERROR(MarketData[[#This Row],[Adjusted Close]]/_xlfn.XLOOKUP(1,
(MarketData[ETF]=MarketData[[#This Row],[ETF]])*(MarketData[Date]&lt;MarketData[[#This Row],[Date]]),
MarketData[Adjusted Close],
,0,-1)-1,"")</f>
        <v>0.57880025800903057</v>
      </c>
      <c r="J4012" s="9" t="str" cm="1">
        <f t="array" ref="J4012">IFERROR(
(_xlfn.XLOOKUP(1,(MarketData[ETF]=H4012)*(MarketData[Date]=I4012),MarketData[Adjusted Close]) /
_xlfn.XLOOKUP(1,(MarketData[ETF]=H4012)*(MarketData[Date]=WORKDAY(I4012,-1)),MarketData[Adjusted Close]))-1,
""
)</f>
        <v/>
      </c>
    </row>
    <row r="4013" spans="1:10" ht="15.75" x14ac:dyDescent="0.25">
      <c r="A4013" t="s">
        <v>11</v>
      </c>
      <c r="B4013" s="1">
        <v>45846</v>
      </c>
      <c r="C4013">
        <v>73.349999999999994</v>
      </c>
      <c r="D4013">
        <v>73.349999999999994</v>
      </c>
      <c r="E4013">
        <v>72.900000000000006</v>
      </c>
      <c r="F4013">
        <v>73.05</v>
      </c>
      <c r="G4013">
        <v>72.739999999999995</v>
      </c>
      <c r="H4013" s="2">
        <v>5211600</v>
      </c>
      <c r="I4013" s="8" cm="1">
        <f t="array" ref="I4013">IFERROR(MarketData[[#This Row],[Adjusted Close]]/_xlfn.XLOOKUP(1,
(MarketData[ETF]=MarketData[[#This Row],[ETF]])*(MarketData[Date]&lt;MarketData[[#This Row],[Date]]),
MarketData[Adjusted Close],
,0,-1)-1,"")</f>
        <v>0.56396473876585684</v>
      </c>
      <c r="J4013" s="9" t="str" cm="1">
        <f t="array" ref="J4013">IFERROR(
(_xlfn.XLOOKUP(1,(MarketData[ETF]=H4013)*(MarketData[Date]=I4013),MarketData[Adjusted Close]) /
_xlfn.XLOOKUP(1,(MarketData[ETF]=H4013)*(MarketData[Date]=WORKDAY(I4013,-1)),MarketData[Adjusted Close]))-1,
""
)</f>
        <v/>
      </c>
    </row>
    <row r="4014" spans="1:10" ht="15.75" x14ac:dyDescent="0.25">
      <c r="A4014" t="s">
        <v>11</v>
      </c>
      <c r="B4014" s="1">
        <v>45845</v>
      </c>
      <c r="C4014">
        <v>73.290000000000006</v>
      </c>
      <c r="D4014">
        <v>73.459999999999994</v>
      </c>
      <c r="E4014">
        <v>72.8</v>
      </c>
      <c r="F4014">
        <v>73.12</v>
      </c>
      <c r="G4014">
        <v>72.8</v>
      </c>
      <c r="H4014" s="2">
        <v>7004400</v>
      </c>
      <c r="I4014" s="8" cm="1">
        <f t="array" ref="I4014">IFERROR(MarketData[[#This Row],[Adjusted Close]]/_xlfn.XLOOKUP(1,
(MarketData[ETF]=MarketData[[#This Row],[ETF]])*(MarketData[Date]&lt;MarketData[[#This Row],[Date]]),
MarketData[Adjusted Close],
,0,-1)-1,"")</f>
        <v>0.56525478391743711</v>
      </c>
      <c r="J4014" s="9" t="str" cm="1">
        <f t="array" ref="J4014">IFERROR(
(_xlfn.XLOOKUP(1,(MarketData[ETF]=H4014)*(MarketData[Date]=I4014),MarketData[Adjusted Close]) /
_xlfn.XLOOKUP(1,(MarketData[ETF]=H4014)*(MarketData[Date]=WORKDAY(I4014,-1)),MarketData[Adjusted Close]))-1,
""
)</f>
        <v/>
      </c>
    </row>
    <row r="4015" spans="1:10" ht="15.75" x14ac:dyDescent="0.25">
      <c r="A4015" t="s">
        <v>11</v>
      </c>
      <c r="B4015" s="1">
        <v>45841</v>
      </c>
      <c r="C4015">
        <v>73.239999999999995</v>
      </c>
      <c r="D4015">
        <v>73.739999999999995</v>
      </c>
      <c r="E4015">
        <v>73.17</v>
      </c>
      <c r="F4015">
        <v>73.66</v>
      </c>
      <c r="G4015">
        <v>73.349999999999994</v>
      </c>
      <c r="H4015" s="2">
        <v>3811200</v>
      </c>
      <c r="I4015" s="8" cm="1">
        <f t="array" ref="I4015">IFERROR(MarketData[[#This Row],[Adjusted Close]]/_xlfn.XLOOKUP(1,
(MarketData[ETF]=MarketData[[#This Row],[ETF]])*(MarketData[Date]&lt;MarketData[[#This Row],[Date]]),
MarketData[Adjusted Close],
,0,-1)-1,"")</f>
        <v>0.5770801978069231</v>
      </c>
      <c r="J4015" s="9" t="str" cm="1">
        <f t="array" ref="J4015">IFERROR(
(_xlfn.XLOOKUP(1,(MarketData[ETF]=H4015)*(MarketData[Date]=I4015),MarketData[Adjusted Close]) /
_xlfn.XLOOKUP(1,(MarketData[ETF]=H4015)*(MarketData[Date]=WORKDAY(I4015,-1)),MarketData[Adjusted Close]))-1,
""
)</f>
        <v/>
      </c>
    </row>
    <row r="4016" spans="1:10" ht="15.75" x14ac:dyDescent="0.25">
      <c r="A4016" t="s">
        <v>11</v>
      </c>
      <c r="B4016" s="1">
        <v>45840</v>
      </c>
      <c r="C4016">
        <v>72.3</v>
      </c>
      <c r="D4016">
        <v>72.89</v>
      </c>
      <c r="E4016">
        <v>72.27</v>
      </c>
      <c r="F4016">
        <v>72.88</v>
      </c>
      <c r="G4016">
        <v>72.56</v>
      </c>
      <c r="H4016" s="2">
        <v>7086600</v>
      </c>
      <c r="I4016" s="8" cm="1">
        <f t="array" ref="I4016">IFERROR(MarketData[[#This Row],[Adjusted Close]]/_xlfn.XLOOKUP(1,
(MarketData[ETF]=MarketData[[#This Row],[ETF]])*(MarketData[Date]&lt;MarketData[[#This Row],[Date]]),
MarketData[Adjusted Close],
,0,-1)-1,"")</f>
        <v>0.56009460331111605</v>
      </c>
      <c r="J4016" s="9" t="str" cm="1">
        <f t="array" ref="J4016">IFERROR(
(_xlfn.XLOOKUP(1,(MarketData[ETF]=H4016)*(MarketData[Date]=I4016),MarketData[Adjusted Close]) /
_xlfn.XLOOKUP(1,(MarketData[ETF]=H4016)*(MarketData[Date]=WORKDAY(I4016,-1)),MarketData[Adjusted Close]))-1,
""
)</f>
        <v/>
      </c>
    </row>
    <row r="4017" spans="1:10" ht="15.75" x14ac:dyDescent="0.25">
      <c r="A4017" t="s">
        <v>11</v>
      </c>
      <c r="B4017" s="1">
        <v>45839</v>
      </c>
      <c r="C4017">
        <v>72.790000000000006</v>
      </c>
      <c r="D4017">
        <v>72.95</v>
      </c>
      <c r="E4017">
        <v>72.02</v>
      </c>
      <c r="F4017">
        <v>72.33</v>
      </c>
      <c r="G4017">
        <v>72.02</v>
      </c>
      <c r="H4017" s="2">
        <v>9414600</v>
      </c>
      <c r="I4017" s="8" cm="1">
        <f t="array" ref="I4017">IFERROR(MarketData[[#This Row],[Adjusted Close]]/_xlfn.XLOOKUP(1,
(MarketData[ETF]=MarketData[[#This Row],[ETF]])*(MarketData[Date]&lt;MarketData[[#This Row],[Date]]),
MarketData[Adjusted Close],
,0,-1)-1,"")</f>
        <v>0.54848419694689321</v>
      </c>
      <c r="J4017" s="9" t="str" cm="1">
        <f t="array" ref="J4017">IFERROR(
(_xlfn.XLOOKUP(1,(MarketData[ETF]=H4017)*(MarketData[Date]=I4017),MarketData[Adjusted Close]) /
_xlfn.XLOOKUP(1,(MarketData[ETF]=H4017)*(MarketData[Date]=WORKDAY(I4017,-1)),MarketData[Adjusted Close]))-1,
""
)</f>
        <v/>
      </c>
    </row>
    <row r="4018" spans="1:10" ht="15.75" x14ac:dyDescent="0.25">
      <c r="A4018" t="s">
        <v>11</v>
      </c>
      <c r="B4018" s="1">
        <v>45838</v>
      </c>
      <c r="C4018">
        <v>73.05</v>
      </c>
      <c r="D4018">
        <v>73.239999999999995</v>
      </c>
      <c r="E4018">
        <v>72.680000000000007</v>
      </c>
      <c r="F4018">
        <v>73.069999999999993</v>
      </c>
      <c r="G4018">
        <v>72.75</v>
      </c>
      <c r="H4018" s="2">
        <v>8607000</v>
      </c>
      <c r="I4018" s="8" cm="1">
        <f t="array" ref="I4018">IFERROR(MarketData[[#This Row],[Adjusted Close]]/_xlfn.XLOOKUP(1,
(MarketData[ETF]=MarketData[[#This Row],[ETF]])*(MarketData[Date]&lt;MarketData[[#This Row],[Date]]),
MarketData[Adjusted Close],
,0,-1)-1,"")</f>
        <v>0.56417974629112022</v>
      </c>
      <c r="J4018" s="9" t="str" cm="1">
        <f t="array" ref="J4018">IFERROR(
(_xlfn.XLOOKUP(1,(MarketData[ETF]=H4018)*(MarketData[Date]=I4018),MarketData[Adjusted Close]) /
_xlfn.XLOOKUP(1,(MarketData[ETF]=H4018)*(MarketData[Date]=WORKDAY(I4018,-1)),MarketData[Adjusted Close]))-1,
""
)</f>
        <v/>
      </c>
    </row>
    <row r="4019" spans="1:10" ht="15.75" x14ac:dyDescent="0.25">
      <c r="A4019" t="s">
        <v>11</v>
      </c>
      <c r="B4019" s="1">
        <v>45835</v>
      </c>
      <c r="C4019">
        <v>72.459999999999994</v>
      </c>
      <c r="D4019">
        <v>72.849999999999994</v>
      </c>
      <c r="E4019">
        <v>72.12</v>
      </c>
      <c r="F4019">
        <v>72.73</v>
      </c>
      <c r="G4019">
        <v>72.34</v>
      </c>
      <c r="H4019" s="2">
        <v>7031400</v>
      </c>
      <c r="I4019" s="8" cm="1">
        <f t="array" ref="I4019">IFERROR(MarketData[[#This Row],[Adjusted Close]]/_xlfn.XLOOKUP(1,
(MarketData[ETF]=MarketData[[#This Row],[ETF]])*(MarketData[Date]&lt;MarketData[[#This Row],[Date]]),
MarketData[Adjusted Close],
,0,-1)-1,"")</f>
        <v>0.55536443775532152</v>
      </c>
      <c r="J4019" s="9" t="str" cm="1">
        <f t="array" ref="J4019">IFERROR(
(_xlfn.XLOOKUP(1,(MarketData[ETF]=H4019)*(MarketData[Date]=I4019),MarketData[Adjusted Close]) /
_xlfn.XLOOKUP(1,(MarketData[ETF]=H4019)*(MarketData[Date]=WORKDAY(I4019,-1)),MarketData[Adjusted Close]))-1,
""
)</f>
        <v/>
      </c>
    </row>
    <row r="4020" spans="1:10" ht="15.75" x14ac:dyDescent="0.25">
      <c r="A4020" t="s">
        <v>11</v>
      </c>
      <c r="B4020" s="1">
        <v>45834</v>
      </c>
      <c r="C4020">
        <v>71.95</v>
      </c>
      <c r="D4020">
        <v>72.37</v>
      </c>
      <c r="E4020">
        <v>71.680000000000007</v>
      </c>
      <c r="F4020">
        <v>72.28</v>
      </c>
      <c r="G4020">
        <v>71.89</v>
      </c>
      <c r="H4020" s="2">
        <v>4831200</v>
      </c>
      <c r="I4020" s="8" cm="1">
        <f t="array" ref="I4020">IFERROR(MarketData[[#This Row],[Adjusted Close]]/_xlfn.XLOOKUP(1,
(MarketData[ETF]=MarketData[[#This Row],[ETF]])*(MarketData[Date]&lt;MarketData[[#This Row],[Date]]),
MarketData[Adjusted Close],
,0,-1)-1,"")</f>
        <v>0.5456890991184693</v>
      </c>
      <c r="J4020" s="9" t="str" cm="1">
        <f t="array" ref="J4020">IFERROR(
(_xlfn.XLOOKUP(1,(MarketData[ETF]=H4020)*(MarketData[Date]=I4020),MarketData[Adjusted Close]) /
_xlfn.XLOOKUP(1,(MarketData[ETF]=H4020)*(MarketData[Date]=WORKDAY(I4020,-1)),MarketData[Adjusted Close]))-1,
""
)</f>
        <v/>
      </c>
    </row>
    <row r="4021" spans="1:10" ht="15.75" x14ac:dyDescent="0.25">
      <c r="A4021" t="s">
        <v>11</v>
      </c>
      <c r="B4021" s="1">
        <v>45833</v>
      </c>
      <c r="C4021">
        <v>71.7</v>
      </c>
      <c r="D4021">
        <v>71.930000000000007</v>
      </c>
      <c r="E4021">
        <v>71.45</v>
      </c>
      <c r="F4021">
        <v>71.709999999999994</v>
      </c>
      <c r="G4021">
        <v>71.319999999999993</v>
      </c>
      <c r="H4021" s="2">
        <v>5261400</v>
      </c>
      <c r="I4021" s="8" cm="1">
        <f t="array" ref="I4021">IFERROR(MarketData[[#This Row],[Adjusted Close]]/_xlfn.XLOOKUP(1,
(MarketData[ETF]=MarketData[[#This Row],[ETF]])*(MarketData[Date]&lt;MarketData[[#This Row],[Date]]),
MarketData[Adjusted Close],
,0,-1)-1,"")</f>
        <v>0.53343367017845611</v>
      </c>
      <c r="J4021" s="9" t="str" cm="1">
        <f t="array" ref="J4021">IFERROR(
(_xlfn.XLOOKUP(1,(MarketData[ETF]=H4021)*(MarketData[Date]=I4021),MarketData[Adjusted Close]) /
_xlfn.XLOOKUP(1,(MarketData[ETF]=H4021)*(MarketData[Date]=WORKDAY(I4021,-1)),MarketData[Adjusted Close]))-1,
""
)</f>
        <v/>
      </c>
    </row>
    <row r="4022" spans="1:10" ht="15.75" x14ac:dyDescent="0.25">
      <c r="A4022" t="s">
        <v>11</v>
      </c>
      <c r="B4022" s="1">
        <v>45832</v>
      </c>
      <c r="C4022">
        <v>71.08</v>
      </c>
      <c r="D4022">
        <v>71.510000000000005</v>
      </c>
      <c r="E4022">
        <v>70.930000000000007</v>
      </c>
      <c r="F4022">
        <v>71.39</v>
      </c>
      <c r="G4022">
        <v>71</v>
      </c>
      <c r="H4022" s="2">
        <v>5737200</v>
      </c>
      <c r="I4022" s="8" cm="1">
        <f t="array" ref="I4022">IFERROR(MarketData[[#This Row],[Adjusted Close]]/_xlfn.XLOOKUP(1,
(MarketData[ETF]=MarketData[[#This Row],[ETF]])*(MarketData[Date]&lt;MarketData[[#This Row],[Date]]),
MarketData[Adjusted Close],
,0,-1)-1,"")</f>
        <v>0.52655342937002803</v>
      </c>
      <c r="J4022" s="9" t="str" cm="1">
        <f t="array" ref="J4022">IFERROR(
(_xlfn.XLOOKUP(1,(MarketData[ETF]=H4022)*(MarketData[Date]=I4022),MarketData[Adjusted Close]) /
_xlfn.XLOOKUP(1,(MarketData[ETF]=H4022)*(MarketData[Date]=WORKDAY(I4022,-1)),MarketData[Adjusted Close]))-1,
""
)</f>
        <v/>
      </c>
    </row>
    <row r="4023" spans="1:10" ht="15.75" x14ac:dyDescent="0.25">
      <c r="A4023" t="s">
        <v>11</v>
      </c>
      <c r="B4023" s="1">
        <v>45831</v>
      </c>
      <c r="C4023">
        <v>69.58</v>
      </c>
      <c r="D4023">
        <v>70.41</v>
      </c>
      <c r="E4023">
        <v>69.27</v>
      </c>
      <c r="F4023">
        <v>70.34</v>
      </c>
      <c r="G4023">
        <v>69.959999999999994</v>
      </c>
      <c r="H4023" s="2">
        <v>6076200</v>
      </c>
      <c r="I4023" s="8" cm="1">
        <f t="array" ref="I4023">IFERROR(MarketData[[#This Row],[Adjusted Close]]/_xlfn.XLOOKUP(1,
(MarketData[ETF]=MarketData[[#This Row],[ETF]])*(MarketData[Date]&lt;MarketData[[#This Row],[Date]]),
MarketData[Adjusted Close],
,0,-1)-1,"")</f>
        <v>0.50419264674263586</v>
      </c>
      <c r="J4023" s="9" t="str" cm="1">
        <f t="array" ref="J4023">IFERROR(
(_xlfn.XLOOKUP(1,(MarketData[ETF]=H4023)*(MarketData[Date]=I4023),MarketData[Adjusted Close]) /
_xlfn.XLOOKUP(1,(MarketData[ETF]=H4023)*(MarketData[Date]=WORKDAY(I4023,-1)),MarketData[Adjusted Close]))-1,
""
)</f>
        <v/>
      </c>
    </row>
    <row r="4024" spans="1:10" ht="15.75" x14ac:dyDescent="0.25">
      <c r="A4024" t="s">
        <v>11</v>
      </c>
      <c r="B4024" s="1">
        <v>45828</v>
      </c>
      <c r="C4024">
        <v>70.33</v>
      </c>
      <c r="D4024">
        <v>70.400000000000006</v>
      </c>
      <c r="E4024">
        <v>69.349999999999994</v>
      </c>
      <c r="F4024">
        <v>69.569999999999993</v>
      </c>
      <c r="G4024">
        <v>69.2</v>
      </c>
      <c r="H4024" s="2">
        <v>5476200</v>
      </c>
      <c r="I4024" s="8" cm="1">
        <f t="array" ref="I4024">IFERROR(MarketData[[#This Row],[Adjusted Close]]/_xlfn.XLOOKUP(1,
(MarketData[ETF]=MarketData[[#This Row],[ETF]])*(MarketData[Date]&lt;MarketData[[#This Row],[Date]]),
MarketData[Adjusted Close],
,0,-1)-1,"")</f>
        <v>0.48785207482261894</v>
      </c>
      <c r="J4024" s="9" t="str" cm="1">
        <f t="array" ref="J4024">IFERROR(
(_xlfn.XLOOKUP(1,(MarketData[ETF]=H4024)*(MarketData[Date]=I4024),MarketData[Adjusted Close]) /
_xlfn.XLOOKUP(1,(MarketData[ETF]=H4024)*(MarketData[Date]=WORKDAY(I4024,-1)),MarketData[Adjusted Close]))-1,
""
)</f>
        <v/>
      </c>
    </row>
    <row r="4025" spans="1:10" ht="15.75" x14ac:dyDescent="0.25">
      <c r="A4025" t="s">
        <v>11</v>
      </c>
      <c r="B4025" s="1">
        <v>45826</v>
      </c>
      <c r="C4025">
        <v>70.150000000000006</v>
      </c>
      <c r="D4025">
        <v>70.47</v>
      </c>
      <c r="E4025">
        <v>69.77</v>
      </c>
      <c r="F4025">
        <v>69.930000000000007</v>
      </c>
      <c r="G4025">
        <v>69.55</v>
      </c>
      <c r="H4025" s="2">
        <v>6947400</v>
      </c>
      <c r="I4025" s="8" cm="1">
        <f t="array" ref="I4025">IFERROR(MarketData[[#This Row],[Adjusted Close]]/_xlfn.XLOOKUP(1,
(MarketData[ETF]=MarketData[[#This Row],[ETF]])*(MarketData[Date]&lt;MarketData[[#This Row],[Date]]),
MarketData[Adjusted Close],
,0,-1)-1,"")</f>
        <v>0.49537733820683716</v>
      </c>
      <c r="J4025" s="9" t="str" cm="1">
        <f t="array" ref="J4025">IFERROR(
(_xlfn.XLOOKUP(1,(MarketData[ETF]=H4025)*(MarketData[Date]=I4025),MarketData[Adjusted Close]) /
_xlfn.XLOOKUP(1,(MarketData[ETF]=H4025)*(MarketData[Date]=WORKDAY(I4025,-1)),MarketData[Adjusted Close]))-1,
""
)</f>
        <v/>
      </c>
    </row>
    <row r="4026" spans="1:10" ht="15.75" x14ac:dyDescent="0.25">
      <c r="A4026" t="s">
        <v>11</v>
      </c>
      <c r="B4026" s="1">
        <v>45825</v>
      </c>
      <c r="C4026">
        <v>70.260000000000005</v>
      </c>
      <c r="D4026">
        <v>70.52</v>
      </c>
      <c r="E4026">
        <v>69.900000000000006</v>
      </c>
      <c r="F4026">
        <v>70.040000000000006</v>
      </c>
      <c r="G4026">
        <v>69.66</v>
      </c>
      <c r="H4026" s="2">
        <v>5231400</v>
      </c>
      <c r="I4026" s="8" cm="1">
        <f t="array" ref="I4026">IFERROR(MarketData[[#This Row],[Adjusted Close]]/_xlfn.XLOOKUP(1,
(MarketData[ETF]=MarketData[[#This Row],[ETF]])*(MarketData[Date]&lt;MarketData[[#This Row],[Date]]),
MarketData[Adjusted Close],
,0,-1)-1,"")</f>
        <v>0.49774242098473453</v>
      </c>
      <c r="J4026" s="9" t="str" cm="1">
        <f t="array" ref="J4026">IFERROR(
(_xlfn.XLOOKUP(1,(MarketData[ETF]=H4026)*(MarketData[Date]=I4026),MarketData[Adjusted Close]) /
_xlfn.XLOOKUP(1,(MarketData[ETF]=H4026)*(MarketData[Date]=WORKDAY(I4026,-1)),MarketData[Adjusted Close]))-1,
""
)</f>
        <v/>
      </c>
    </row>
    <row r="4027" spans="1:10" ht="15.75" x14ac:dyDescent="0.25">
      <c r="A4027" t="s">
        <v>11</v>
      </c>
      <c r="B4027" s="1">
        <v>45824</v>
      </c>
      <c r="C4027">
        <v>70.19</v>
      </c>
      <c r="D4027">
        <v>70.83</v>
      </c>
      <c r="E4027">
        <v>70.14</v>
      </c>
      <c r="F4027">
        <v>70.61</v>
      </c>
      <c r="G4027">
        <v>70.22</v>
      </c>
      <c r="H4027" s="2">
        <v>5213400</v>
      </c>
      <c r="I4027" s="8" cm="1">
        <f t="array" ref="I4027">IFERROR(MarketData[[#This Row],[Adjusted Close]]/_xlfn.XLOOKUP(1,
(MarketData[ETF]=MarketData[[#This Row],[ETF]])*(MarketData[Date]&lt;MarketData[[#This Row],[Date]]),
MarketData[Adjusted Close],
,0,-1)-1,"")</f>
        <v>0.50978284239948413</v>
      </c>
      <c r="J4027" s="9" t="str" cm="1">
        <f t="array" ref="J4027">IFERROR(
(_xlfn.XLOOKUP(1,(MarketData[ETF]=H4027)*(MarketData[Date]=I4027),MarketData[Adjusted Close]) /
_xlfn.XLOOKUP(1,(MarketData[ETF]=H4027)*(MarketData[Date]=WORKDAY(I4027,-1)),MarketData[Adjusted Close]))-1,
""
)</f>
        <v/>
      </c>
    </row>
    <row r="4028" spans="1:10" ht="15.75" x14ac:dyDescent="0.25">
      <c r="A4028" t="s">
        <v>11</v>
      </c>
      <c r="B4028" s="1">
        <v>45821</v>
      </c>
      <c r="C4028">
        <v>69.84</v>
      </c>
      <c r="D4028">
        <v>70.349999999999994</v>
      </c>
      <c r="E4028">
        <v>69.53</v>
      </c>
      <c r="F4028">
        <v>69.72</v>
      </c>
      <c r="G4028">
        <v>69.34</v>
      </c>
      <c r="H4028" s="2">
        <v>6883200</v>
      </c>
      <c r="I4028" s="8" cm="1">
        <f t="array" ref="I4028">IFERROR(MarketData[[#This Row],[Adjusted Close]]/_xlfn.XLOOKUP(1,
(MarketData[ETF]=MarketData[[#This Row],[ETF]])*(MarketData[Date]&lt;MarketData[[#This Row],[Date]]),
MarketData[Adjusted Close],
,0,-1)-1,"")</f>
        <v>0.49086218017630623</v>
      </c>
      <c r="J4028" s="9" t="str" cm="1">
        <f t="array" ref="J4028">IFERROR(
(_xlfn.XLOOKUP(1,(MarketData[ETF]=H4028)*(MarketData[Date]=I4028),MarketData[Adjusted Close]) /
_xlfn.XLOOKUP(1,(MarketData[ETF]=H4028)*(MarketData[Date]=WORKDAY(I4028,-1)),MarketData[Adjusted Close]))-1,
""
)</f>
        <v/>
      </c>
    </row>
    <row r="4029" spans="1:10" ht="15.75" x14ac:dyDescent="0.25">
      <c r="A4029" t="s">
        <v>11</v>
      </c>
      <c r="B4029" s="1">
        <v>45820</v>
      </c>
      <c r="C4029">
        <v>70.31</v>
      </c>
      <c r="D4029">
        <v>70.8</v>
      </c>
      <c r="E4029">
        <v>70.3</v>
      </c>
      <c r="F4029">
        <v>70.69</v>
      </c>
      <c r="G4029">
        <v>70.31</v>
      </c>
      <c r="H4029" s="2">
        <v>6238200</v>
      </c>
      <c r="I4029" s="8" cm="1">
        <f t="array" ref="I4029">IFERROR(MarketData[[#This Row],[Adjusted Close]]/_xlfn.XLOOKUP(1,
(MarketData[ETF]=MarketData[[#This Row],[ETF]])*(MarketData[Date]&lt;MarketData[[#This Row],[Date]]),
MarketData[Adjusted Close],
,0,-1)-1,"")</f>
        <v>0.51171791012685452</v>
      </c>
      <c r="J4029" s="9" t="str" cm="1">
        <f t="array" ref="J4029">IFERROR(
(_xlfn.XLOOKUP(1,(MarketData[ETF]=H4029)*(MarketData[Date]=I4029),MarketData[Adjusted Close]) /
_xlfn.XLOOKUP(1,(MarketData[ETF]=H4029)*(MarketData[Date]=WORKDAY(I4029,-1)),MarketData[Adjusted Close]))-1,
""
)</f>
        <v/>
      </c>
    </row>
    <row r="4030" spans="1:10" ht="15.75" x14ac:dyDescent="0.25">
      <c r="A4030" t="s">
        <v>11</v>
      </c>
      <c r="B4030" s="1">
        <v>45819</v>
      </c>
      <c r="C4030">
        <v>70.930000000000007</v>
      </c>
      <c r="D4030">
        <v>71.150000000000006</v>
      </c>
      <c r="E4030">
        <v>70.319999999999993</v>
      </c>
      <c r="F4030">
        <v>70.55</v>
      </c>
      <c r="G4030">
        <v>70.16</v>
      </c>
      <c r="H4030" s="2">
        <v>6189000</v>
      </c>
      <c r="I4030" s="8" cm="1">
        <f t="array" ref="I4030">IFERROR(MarketData[[#This Row],[Adjusted Close]]/_xlfn.XLOOKUP(1,
(MarketData[ETF]=MarketData[[#This Row],[ETF]])*(MarketData[Date]&lt;MarketData[[#This Row],[Date]]),
MarketData[Adjusted Close],
,0,-1)-1,"")</f>
        <v>0.50849279724790364</v>
      </c>
      <c r="J4030" s="9" t="str" cm="1">
        <f t="array" ref="J4030">IFERROR(
(_xlfn.XLOOKUP(1,(MarketData[ETF]=H4030)*(MarketData[Date]=I4030),MarketData[Adjusted Close]) /
_xlfn.XLOOKUP(1,(MarketData[ETF]=H4030)*(MarketData[Date]=WORKDAY(I4030,-1)),MarketData[Adjusted Close]))-1,
""
)</f>
        <v/>
      </c>
    </row>
    <row r="4031" spans="1:10" ht="15.75" x14ac:dyDescent="0.25">
      <c r="A4031" t="s">
        <v>11</v>
      </c>
      <c r="B4031" s="1">
        <v>45818</v>
      </c>
      <c r="C4031">
        <v>70.45</v>
      </c>
      <c r="D4031">
        <v>70.819999999999993</v>
      </c>
      <c r="E4031">
        <v>70.08</v>
      </c>
      <c r="F4031">
        <v>70.78</v>
      </c>
      <c r="G4031">
        <v>70.39</v>
      </c>
      <c r="H4031" s="2">
        <v>5651400</v>
      </c>
      <c r="I4031" s="8" cm="1">
        <f t="array" ref="I4031">IFERROR(MarketData[[#This Row],[Adjusted Close]]/_xlfn.XLOOKUP(1,
(MarketData[ETF]=MarketData[[#This Row],[ETF]])*(MarketData[Date]&lt;MarketData[[#This Row],[Date]]),
MarketData[Adjusted Close],
,0,-1)-1,"")</f>
        <v>0.51343797032896155</v>
      </c>
      <c r="J4031" s="9" t="str" cm="1">
        <f t="array" ref="J4031">IFERROR(
(_xlfn.XLOOKUP(1,(MarketData[ETF]=H4031)*(MarketData[Date]=I4031),MarketData[Adjusted Close]) /
_xlfn.XLOOKUP(1,(MarketData[ETF]=H4031)*(MarketData[Date]=WORKDAY(I4031,-1)),MarketData[Adjusted Close]))-1,
""
)</f>
        <v/>
      </c>
    </row>
    <row r="4032" spans="1:10" ht="15.75" x14ac:dyDescent="0.25">
      <c r="A4032" t="s">
        <v>11</v>
      </c>
      <c r="B4032" s="1">
        <v>45817</v>
      </c>
      <c r="C4032">
        <v>70.400000000000006</v>
      </c>
      <c r="D4032">
        <v>70.56</v>
      </c>
      <c r="E4032">
        <v>70.180000000000007</v>
      </c>
      <c r="F4032">
        <v>70.39</v>
      </c>
      <c r="G4032">
        <v>70.010000000000005</v>
      </c>
      <c r="H4032" s="2">
        <v>5747400</v>
      </c>
      <c r="I4032" s="8" cm="1">
        <f t="array" ref="I4032">IFERROR(MarketData[[#This Row],[Adjusted Close]]/_xlfn.XLOOKUP(1,
(MarketData[ETF]=MarketData[[#This Row],[ETF]])*(MarketData[Date]&lt;MarketData[[#This Row],[Date]]),
MarketData[Adjusted Close],
,0,-1)-1,"")</f>
        <v>0.5052676843689532</v>
      </c>
      <c r="J4032" s="9" t="str" cm="1">
        <f t="array" ref="J4032">IFERROR(
(_xlfn.XLOOKUP(1,(MarketData[ETF]=H4032)*(MarketData[Date]=I4032),MarketData[Adjusted Close]) /
_xlfn.XLOOKUP(1,(MarketData[ETF]=H4032)*(MarketData[Date]=WORKDAY(I4032,-1)),MarketData[Adjusted Close]))-1,
""
)</f>
        <v/>
      </c>
    </row>
    <row r="4033" spans="1:10" ht="15.75" x14ac:dyDescent="0.25">
      <c r="A4033" t="s">
        <v>11</v>
      </c>
      <c r="B4033" s="1">
        <v>45814</v>
      </c>
      <c r="C4033">
        <v>70.349999999999994</v>
      </c>
      <c r="D4033">
        <v>70.599999999999994</v>
      </c>
      <c r="E4033">
        <v>70.09</v>
      </c>
      <c r="F4033">
        <v>70.33</v>
      </c>
      <c r="G4033">
        <v>69.95</v>
      </c>
      <c r="H4033" s="2">
        <v>5026800</v>
      </c>
      <c r="I4033" s="8" cm="1">
        <f t="array" ref="I4033">IFERROR(MarketData[[#This Row],[Adjusted Close]]/_xlfn.XLOOKUP(1,
(MarketData[ETF]=MarketData[[#This Row],[ETF]])*(MarketData[Date]&lt;MarketData[[#This Row],[Date]]),
MarketData[Adjusted Close],
,0,-1)-1,"")</f>
        <v>0.50397763921737271</v>
      </c>
      <c r="J4033" s="9" t="str" cm="1">
        <f t="array" ref="J4033">IFERROR(
(_xlfn.XLOOKUP(1,(MarketData[ETF]=H4033)*(MarketData[Date]=I4033),MarketData[Adjusted Close]) /
_xlfn.XLOOKUP(1,(MarketData[ETF]=H4033)*(MarketData[Date]=WORKDAY(I4033,-1)),MarketData[Adjusted Close]))-1,
""
)</f>
        <v/>
      </c>
    </row>
    <row r="4034" spans="1:10" ht="15.75" x14ac:dyDescent="0.25">
      <c r="A4034" t="s">
        <v>11</v>
      </c>
      <c r="B4034" s="1">
        <v>45813</v>
      </c>
      <c r="C4034">
        <v>70.36</v>
      </c>
      <c r="D4034">
        <v>70.650000000000006</v>
      </c>
      <c r="E4034">
        <v>69.33</v>
      </c>
      <c r="F4034">
        <v>69.61</v>
      </c>
      <c r="G4034">
        <v>69.23</v>
      </c>
      <c r="H4034" s="2">
        <v>5762400</v>
      </c>
      <c r="I4034" s="8" cm="1">
        <f t="array" ref="I4034">IFERROR(MarketData[[#This Row],[Adjusted Close]]/_xlfn.XLOOKUP(1,
(MarketData[ETF]=MarketData[[#This Row],[ETF]])*(MarketData[Date]&lt;MarketData[[#This Row],[Date]]),
MarketData[Adjusted Close],
,0,-1)-1,"")</f>
        <v>0.48849709739840907</v>
      </c>
      <c r="J4034" s="9" t="str" cm="1">
        <f t="array" ref="J4034">IFERROR(
(_xlfn.XLOOKUP(1,(MarketData[ETF]=H4034)*(MarketData[Date]=I4034),MarketData[Adjusted Close]) /
_xlfn.XLOOKUP(1,(MarketData[ETF]=H4034)*(MarketData[Date]=WORKDAY(I4034,-1)),MarketData[Adjusted Close]))-1,
""
)</f>
        <v/>
      </c>
    </row>
    <row r="4035" spans="1:10" ht="15.75" x14ac:dyDescent="0.25">
      <c r="A4035" t="s">
        <v>11</v>
      </c>
      <c r="B4035" s="1">
        <v>45812</v>
      </c>
      <c r="C4035">
        <v>69.98</v>
      </c>
      <c r="D4035">
        <v>70.239999999999995</v>
      </c>
      <c r="E4035">
        <v>69.790000000000006</v>
      </c>
      <c r="F4035">
        <v>70.11</v>
      </c>
      <c r="G4035">
        <v>69.73</v>
      </c>
      <c r="H4035" s="2">
        <v>6854400</v>
      </c>
      <c r="I4035" s="8" cm="1">
        <f t="array" ref="I4035">IFERROR(MarketData[[#This Row],[Adjusted Close]]/_xlfn.XLOOKUP(1,
(MarketData[ETF]=MarketData[[#This Row],[ETF]])*(MarketData[Date]&lt;MarketData[[#This Row],[Date]]),
MarketData[Adjusted Close],
,0,-1)-1,"")</f>
        <v>0.4992474736615784</v>
      </c>
      <c r="J4035" s="9" t="str" cm="1">
        <f t="array" ref="J4035">IFERROR(
(_xlfn.XLOOKUP(1,(MarketData[ETF]=H4035)*(MarketData[Date]=I4035),MarketData[Adjusted Close]) /
_xlfn.XLOOKUP(1,(MarketData[ETF]=H4035)*(MarketData[Date]=WORKDAY(I4035,-1)),MarketData[Adjusted Close]))-1,
""
)</f>
        <v/>
      </c>
    </row>
    <row r="4036" spans="1:10" ht="15.75" x14ac:dyDescent="0.25">
      <c r="A4036" t="s">
        <v>11</v>
      </c>
      <c r="B4036" s="1">
        <v>45811</v>
      </c>
      <c r="C4036">
        <v>69.44</v>
      </c>
      <c r="D4036">
        <v>70.040000000000006</v>
      </c>
      <c r="E4036">
        <v>69.319999999999993</v>
      </c>
      <c r="F4036">
        <v>69.86</v>
      </c>
      <c r="G4036">
        <v>69.48</v>
      </c>
      <c r="H4036" s="2">
        <v>7059000</v>
      </c>
      <c r="I4036" s="8" cm="1">
        <f t="array" ref="I4036">IFERROR(MarketData[[#This Row],[Adjusted Close]]/_xlfn.XLOOKUP(1,
(MarketData[ETF]=MarketData[[#This Row],[ETF]])*(MarketData[Date]&lt;MarketData[[#This Row],[Date]]),
MarketData[Adjusted Close],
,0,-1)-1,"")</f>
        <v>0.49387228552999374</v>
      </c>
      <c r="J4036" s="9" t="str" cm="1">
        <f t="array" ref="J4036">IFERROR(
(_xlfn.XLOOKUP(1,(MarketData[ETF]=H4036)*(MarketData[Date]=I4036),MarketData[Adjusted Close]) /
_xlfn.XLOOKUP(1,(MarketData[ETF]=H4036)*(MarketData[Date]=WORKDAY(I4036,-1)),MarketData[Adjusted Close]))-1,
""
)</f>
        <v/>
      </c>
    </row>
    <row r="4037" spans="1:10" ht="15.75" x14ac:dyDescent="0.25">
      <c r="A4037" t="s">
        <v>11</v>
      </c>
      <c r="B4037" s="1">
        <v>45810</v>
      </c>
      <c r="C4037">
        <v>68.63</v>
      </c>
      <c r="D4037">
        <v>69.39</v>
      </c>
      <c r="E4037">
        <v>68.42</v>
      </c>
      <c r="F4037">
        <v>69.36</v>
      </c>
      <c r="G4037">
        <v>68.98</v>
      </c>
      <c r="H4037" s="2">
        <v>7555200</v>
      </c>
      <c r="I4037" s="8" cm="1">
        <f t="array" ref="I4037">IFERROR(MarketData[[#This Row],[Adjusted Close]]/_xlfn.XLOOKUP(1,
(MarketData[ETF]=MarketData[[#This Row],[ETF]])*(MarketData[Date]&lt;MarketData[[#This Row],[Date]]),
MarketData[Adjusted Close],
,0,-1)-1,"")</f>
        <v>0.48312190926682441</v>
      </c>
      <c r="J4037" s="9" t="str" cm="1">
        <f t="array" ref="J4037">IFERROR(
(_xlfn.XLOOKUP(1,(MarketData[ETF]=H4037)*(MarketData[Date]=I4037),MarketData[Adjusted Close]) /
_xlfn.XLOOKUP(1,(MarketData[ETF]=H4037)*(MarketData[Date]=WORKDAY(I4037,-1)),MarketData[Adjusted Close]))-1,
""
)</f>
        <v/>
      </c>
    </row>
    <row r="4038" spans="1:10" ht="15.75" x14ac:dyDescent="0.25">
      <c r="A4038" t="s">
        <v>11</v>
      </c>
      <c r="B4038" s="1">
        <v>45807</v>
      </c>
      <c r="C4038">
        <v>68.83</v>
      </c>
      <c r="D4038">
        <v>69.06</v>
      </c>
      <c r="E4038">
        <v>67.91</v>
      </c>
      <c r="F4038">
        <v>68.86</v>
      </c>
      <c r="G4038">
        <v>68.48</v>
      </c>
      <c r="H4038" s="2">
        <v>6041400</v>
      </c>
      <c r="I4038" s="8" cm="1">
        <f t="array" ref="I4038">IFERROR(MarketData[[#This Row],[Adjusted Close]]/_xlfn.XLOOKUP(1,
(MarketData[ETF]=MarketData[[#This Row],[ETF]])*(MarketData[Date]&lt;MarketData[[#This Row],[Date]]),
MarketData[Adjusted Close],
,0,-1)-1,"")</f>
        <v>0.47237153300365531</v>
      </c>
      <c r="J4038" s="9" t="str" cm="1">
        <f t="array" ref="J4038">IFERROR(
(_xlfn.XLOOKUP(1,(MarketData[ETF]=H4038)*(MarketData[Date]=I4038),MarketData[Adjusted Close]) /
_xlfn.XLOOKUP(1,(MarketData[ETF]=H4038)*(MarketData[Date]=WORKDAY(I4038,-1)),MarketData[Adjusted Close]))-1,
""
)</f>
        <v/>
      </c>
    </row>
    <row r="4039" spans="1:10" ht="15.75" x14ac:dyDescent="0.25">
      <c r="A4039" t="s">
        <v>11</v>
      </c>
      <c r="B4039" s="1">
        <v>45806</v>
      </c>
      <c r="C4039">
        <v>69.67</v>
      </c>
      <c r="D4039">
        <v>69.72</v>
      </c>
      <c r="E4039">
        <v>68.59</v>
      </c>
      <c r="F4039">
        <v>68.92</v>
      </c>
      <c r="G4039">
        <v>68.55</v>
      </c>
      <c r="H4039" s="2">
        <v>6910800</v>
      </c>
      <c r="I4039" s="8" cm="1">
        <f t="array" ref="I4039">IFERROR(MarketData[[#This Row],[Adjusted Close]]/_xlfn.XLOOKUP(1,
(MarketData[ETF]=MarketData[[#This Row],[ETF]])*(MarketData[Date]&lt;MarketData[[#This Row],[Date]]),
MarketData[Adjusted Close],
,0,-1)-1,"")</f>
        <v>0.47387658568049873</v>
      </c>
      <c r="J4039" s="9" t="str" cm="1">
        <f t="array" ref="J4039">IFERROR(
(_xlfn.XLOOKUP(1,(MarketData[ETF]=H4039)*(MarketData[Date]=I4039),MarketData[Adjusted Close]) /
_xlfn.XLOOKUP(1,(MarketData[ETF]=H4039)*(MarketData[Date]=WORKDAY(I4039,-1)),MarketData[Adjusted Close]))-1,
""
)</f>
        <v/>
      </c>
    </row>
    <row r="4040" spans="1:10" ht="15.75" x14ac:dyDescent="0.25">
      <c r="A4040" t="s">
        <v>11</v>
      </c>
      <c r="B4040" s="1">
        <v>45805</v>
      </c>
      <c r="C4040">
        <v>69.09</v>
      </c>
      <c r="D4040">
        <v>69.319999999999993</v>
      </c>
      <c r="E4040">
        <v>68.66</v>
      </c>
      <c r="F4040">
        <v>68.739999999999995</v>
      </c>
      <c r="G4040">
        <v>68.37</v>
      </c>
      <c r="H4040" s="2">
        <v>5449800</v>
      </c>
      <c r="I4040" s="8" cm="1">
        <f t="array" ref="I4040">IFERROR(MarketData[[#This Row],[Adjusted Close]]/_xlfn.XLOOKUP(1,
(MarketData[ETF]=MarketData[[#This Row],[ETF]])*(MarketData[Date]&lt;MarketData[[#This Row],[Date]]),
MarketData[Adjusted Close],
,0,-1)-1,"")</f>
        <v>0.47000645022575815</v>
      </c>
      <c r="J4040" s="9" t="str" cm="1">
        <f t="array" ref="J4040">IFERROR(
(_xlfn.XLOOKUP(1,(MarketData[ETF]=H4040)*(MarketData[Date]=I4040),MarketData[Adjusted Close]) /
_xlfn.XLOOKUP(1,(MarketData[ETF]=H4040)*(MarketData[Date]=WORKDAY(I4040,-1)),MarketData[Adjusted Close]))-1,
""
)</f>
        <v/>
      </c>
    </row>
    <row r="4041" spans="1:10" ht="15.75" x14ac:dyDescent="0.25">
      <c r="A4041" t="s">
        <v>11</v>
      </c>
      <c r="B4041" s="1">
        <v>45804</v>
      </c>
      <c r="C4041">
        <v>68.31</v>
      </c>
      <c r="D4041">
        <v>69.069999999999993</v>
      </c>
      <c r="E4041">
        <v>68.2</v>
      </c>
      <c r="F4041">
        <v>69.010000000000005</v>
      </c>
      <c r="G4041">
        <v>68.63</v>
      </c>
      <c r="H4041" s="2">
        <v>5604600</v>
      </c>
      <c r="I4041" s="8" cm="1">
        <f t="array" ref="I4041">IFERROR(MarketData[[#This Row],[Adjusted Close]]/_xlfn.XLOOKUP(1,
(MarketData[ETF]=MarketData[[#This Row],[ETF]])*(MarketData[Date]&lt;MarketData[[#This Row],[Date]]),
MarketData[Adjusted Close],
,0,-1)-1,"")</f>
        <v>0.47559664588260575</v>
      </c>
      <c r="J4041" s="9" t="str" cm="1">
        <f t="array" ref="J4041">IFERROR(
(_xlfn.XLOOKUP(1,(MarketData[ETF]=H4041)*(MarketData[Date]=I4041),MarketData[Adjusted Close]) /
_xlfn.XLOOKUP(1,(MarketData[ETF]=H4041)*(MarketData[Date]=WORKDAY(I4041,-1)),MarketData[Adjusted Close]))-1,
""
)</f>
        <v/>
      </c>
    </row>
    <row r="4042" spans="1:10" ht="15.75" x14ac:dyDescent="0.25">
      <c r="A4042" t="s">
        <v>11</v>
      </c>
      <c r="B4042" s="1">
        <v>45800</v>
      </c>
      <c r="C4042">
        <v>67</v>
      </c>
      <c r="D4042">
        <v>67.790000000000006</v>
      </c>
      <c r="E4042">
        <v>66.98</v>
      </c>
      <c r="F4042">
        <v>67.400000000000006</v>
      </c>
      <c r="G4042">
        <v>67.03</v>
      </c>
      <c r="H4042" s="2">
        <v>5538600</v>
      </c>
      <c r="I4042" s="8" cm="1">
        <f t="array" ref="I4042">IFERROR(MarketData[[#This Row],[Adjusted Close]]/_xlfn.XLOOKUP(1,
(MarketData[ETF]=MarketData[[#This Row],[ETF]])*(MarketData[Date]&lt;MarketData[[#This Row],[Date]]),
MarketData[Adjusted Close],
,0,-1)-1,"")</f>
        <v>0.44119544184046444</v>
      </c>
      <c r="J4042" s="9" t="str" cm="1">
        <f t="array" ref="J4042">IFERROR(
(_xlfn.XLOOKUP(1,(MarketData[ETF]=H4042)*(MarketData[Date]=I4042),MarketData[Adjusted Close]) /
_xlfn.XLOOKUP(1,(MarketData[ETF]=H4042)*(MarketData[Date]=WORKDAY(I4042,-1)),MarketData[Adjusted Close]))-1,
""
)</f>
        <v/>
      </c>
    </row>
    <row r="4043" spans="1:10" ht="15.75" x14ac:dyDescent="0.25">
      <c r="A4043" t="s">
        <v>11</v>
      </c>
      <c r="B4043" s="1">
        <v>45799</v>
      </c>
      <c r="C4043">
        <v>67.930000000000007</v>
      </c>
      <c r="D4043">
        <v>68.569999999999993</v>
      </c>
      <c r="E4043">
        <v>67.81</v>
      </c>
      <c r="F4043">
        <v>68.08</v>
      </c>
      <c r="G4043">
        <v>67.709999999999994</v>
      </c>
      <c r="H4043" s="2">
        <v>5753400</v>
      </c>
      <c r="I4043" s="8" cm="1">
        <f t="array" ref="I4043">IFERROR(MarketData[[#This Row],[Adjusted Close]]/_xlfn.XLOOKUP(1,
(MarketData[ETF]=MarketData[[#This Row],[ETF]])*(MarketData[Date]&lt;MarketData[[#This Row],[Date]]),
MarketData[Adjusted Close],
,0,-1)-1,"")</f>
        <v>0.45581595355837456</v>
      </c>
      <c r="J4043" s="9" t="str" cm="1">
        <f t="array" ref="J4043">IFERROR(
(_xlfn.XLOOKUP(1,(MarketData[ETF]=H4043)*(MarketData[Date]=I4043),MarketData[Adjusted Close]) /
_xlfn.XLOOKUP(1,(MarketData[ETF]=H4043)*(MarketData[Date]=WORKDAY(I4043,-1)),MarketData[Adjusted Close]))-1,
""
)</f>
        <v/>
      </c>
    </row>
    <row r="4044" spans="1:10" ht="15.75" x14ac:dyDescent="0.25">
      <c r="A4044" t="s">
        <v>11</v>
      </c>
      <c r="B4044" s="1">
        <v>45798</v>
      </c>
      <c r="C4044">
        <v>68.38</v>
      </c>
      <c r="D4044">
        <v>69.209999999999994</v>
      </c>
      <c r="E4044">
        <v>67.64</v>
      </c>
      <c r="F4044">
        <v>67.89</v>
      </c>
      <c r="G4044">
        <v>67.52</v>
      </c>
      <c r="H4044" s="2">
        <v>5670600</v>
      </c>
      <c r="I4044" s="8" cm="1">
        <f t="array" ref="I4044">IFERROR(MarketData[[#This Row],[Adjusted Close]]/_xlfn.XLOOKUP(1,
(MarketData[ETF]=MarketData[[#This Row],[ETF]])*(MarketData[Date]&lt;MarketData[[#This Row],[Date]]),
MarketData[Adjusted Close],
,0,-1)-1,"")</f>
        <v>0.45173081057837017</v>
      </c>
      <c r="J4044" s="9" t="str" cm="1">
        <f t="array" ref="J4044">IFERROR(
(_xlfn.XLOOKUP(1,(MarketData[ETF]=H4044)*(MarketData[Date]=I4044),MarketData[Adjusted Close]) /
_xlfn.XLOOKUP(1,(MarketData[ETF]=H4044)*(MarketData[Date]=WORKDAY(I4044,-1)),MarketData[Adjusted Close]))-1,
""
)</f>
        <v/>
      </c>
    </row>
    <row r="4045" spans="1:10" ht="15.75" x14ac:dyDescent="0.25">
      <c r="A4045" t="s">
        <v>11</v>
      </c>
      <c r="B4045" s="1">
        <v>45797</v>
      </c>
      <c r="C4045">
        <v>68.959999999999994</v>
      </c>
      <c r="D4045">
        <v>69.05</v>
      </c>
      <c r="E4045">
        <v>68.459999999999994</v>
      </c>
      <c r="F4045">
        <v>68.92</v>
      </c>
      <c r="G4045">
        <v>68.540000000000006</v>
      </c>
      <c r="H4045" s="2">
        <v>6331200</v>
      </c>
      <c r="I4045" s="8" cm="1">
        <f t="array" ref="I4045">IFERROR(MarketData[[#This Row],[Adjusted Close]]/_xlfn.XLOOKUP(1,
(MarketData[ETF]=MarketData[[#This Row],[ETF]])*(MarketData[Date]&lt;MarketData[[#This Row],[Date]]),
MarketData[Adjusted Close],
,0,-1)-1,"")</f>
        <v>0.47366157815523557</v>
      </c>
      <c r="J4045" s="9" t="str" cm="1">
        <f t="array" ref="J4045">IFERROR(
(_xlfn.XLOOKUP(1,(MarketData[ETF]=H4045)*(MarketData[Date]=I4045),MarketData[Adjusted Close]) /
_xlfn.XLOOKUP(1,(MarketData[ETF]=H4045)*(MarketData[Date]=WORKDAY(I4045,-1)),MarketData[Adjusted Close]))-1,
""
)</f>
        <v/>
      </c>
    </row>
    <row r="4046" spans="1:10" ht="15.75" x14ac:dyDescent="0.25">
      <c r="A4046" t="s">
        <v>11</v>
      </c>
      <c r="B4046" s="1">
        <v>45796</v>
      </c>
      <c r="C4046">
        <v>68.239999999999995</v>
      </c>
      <c r="D4046">
        <v>69.33</v>
      </c>
      <c r="E4046">
        <v>68.09</v>
      </c>
      <c r="F4046">
        <v>69.25</v>
      </c>
      <c r="G4046">
        <v>68.87</v>
      </c>
      <c r="H4046" s="2">
        <v>6163800</v>
      </c>
      <c r="I4046" s="8" cm="1">
        <f t="array" ref="I4046">IFERROR(MarketData[[#This Row],[Adjusted Close]]/_xlfn.XLOOKUP(1,
(MarketData[ETF]=MarketData[[#This Row],[ETF]])*(MarketData[Date]&lt;MarketData[[#This Row],[Date]]),
MarketData[Adjusted Close],
,0,-1)-1,"")</f>
        <v>0.48075682648892726</v>
      </c>
      <c r="J4046" s="9" t="str" cm="1">
        <f t="array" ref="J4046">IFERROR(
(_xlfn.XLOOKUP(1,(MarketData[ETF]=H4046)*(MarketData[Date]=I4046),MarketData[Adjusted Close]) /
_xlfn.XLOOKUP(1,(MarketData[ETF]=H4046)*(MarketData[Date]=WORKDAY(I4046,-1)),MarketData[Adjusted Close]))-1,
""
)</f>
        <v/>
      </c>
    </row>
    <row r="4047" spans="1:10" ht="15.75" x14ac:dyDescent="0.25">
      <c r="A4047" t="s">
        <v>11</v>
      </c>
      <c r="B4047" s="1">
        <v>45793</v>
      </c>
      <c r="C4047">
        <v>69.09</v>
      </c>
      <c r="D4047">
        <v>69.22</v>
      </c>
      <c r="E4047">
        <v>68.61</v>
      </c>
      <c r="F4047">
        <v>69.22</v>
      </c>
      <c r="G4047">
        <v>68.849999999999994</v>
      </c>
      <c r="H4047" s="2">
        <v>4496400</v>
      </c>
      <c r="I4047" s="8" cm="1">
        <f t="array" ref="I4047">IFERROR(MarketData[[#This Row],[Adjusted Close]]/_xlfn.XLOOKUP(1,
(MarketData[ETF]=MarketData[[#This Row],[ETF]])*(MarketData[Date]&lt;MarketData[[#This Row],[Date]]),
MarketData[Adjusted Close],
,0,-1)-1,"")</f>
        <v>0.48032681143840028</v>
      </c>
      <c r="J4047" s="9" t="str" cm="1">
        <f t="array" ref="J4047">IFERROR(
(_xlfn.XLOOKUP(1,(MarketData[ETF]=H4047)*(MarketData[Date]=I4047),MarketData[Adjusted Close]) /
_xlfn.XLOOKUP(1,(MarketData[ETF]=H4047)*(MarketData[Date]=WORKDAY(I4047,-1)),MarketData[Adjusted Close]))-1,
""
)</f>
        <v/>
      </c>
    </row>
    <row r="4048" spans="1:10" ht="15.75" x14ac:dyDescent="0.25">
      <c r="A4048" t="s">
        <v>11</v>
      </c>
      <c r="B4048" s="1">
        <v>45792</v>
      </c>
      <c r="C4048">
        <v>68.56</v>
      </c>
      <c r="D4048">
        <v>69.2</v>
      </c>
      <c r="E4048">
        <v>68.37</v>
      </c>
      <c r="F4048">
        <v>68.849999999999994</v>
      </c>
      <c r="G4048">
        <v>68.48</v>
      </c>
      <c r="H4048" s="2">
        <v>5931000</v>
      </c>
      <c r="I4048" s="8" cm="1">
        <f t="array" ref="I4048">IFERROR(MarketData[[#This Row],[Adjusted Close]]/_xlfn.XLOOKUP(1,
(MarketData[ETF]=MarketData[[#This Row],[ETF]])*(MarketData[Date]&lt;MarketData[[#This Row],[Date]]),
MarketData[Adjusted Close],
,0,-1)-1,"")</f>
        <v>0.47237153300365531</v>
      </c>
      <c r="J4048" s="9" t="str" cm="1">
        <f t="array" ref="J4048">IFERROR(
(_xlfn.XLOOKUP(1,(MarketData[ETF]=H4048)*(MarketData[Date]=I4048),MarketData[Adjusted Close]) /
_xlfn.XLOOKUP(1,(MarketData[ETF]=H4048)*(MarketData[Date]=WORKDAY(I4048,-1)),MarketData[Adjusted Close]))-1,
""
)</f>
        <v/>
      </c>
    </row>
    <row r="4049" spans="1:10" ht="15.75" x14ac:dyDescent="0.25">
      <c r="A4049" t="s">
        <v>11</v>
      </c>
      <c r="B4049" s="1">
        <v>45791</v>
      </c>
      <c r="C4049">
        <v>68.680000000000007</v>
      </c>
      <c r="D4049">
        <v>69.040000000000006</v>
      </c>
      <c r="E4049">
        <v>68.53</v>
      </c>
      <c r="F4049">
        <v>68.930000000000007</v>
      </c>
      <c r="G4049">
        <v>68.55</v>
      </c>
      <c r="H4049" s="2">
        <v>7135800</v>
      </c>
      <c r="I4049" s="8" cm="1">
        <f t="array" ref="I4049">IFERROR(MarketData[[#This Row],[Adjusted Close]]/_xlfn.XLOOKUP(1,
(MarketData[ETF]=MarketData[[#This Row],[ETF]])*(MarketData[Date]&lt;MarketData[[#This Row],[Date]]),
MarketData[Adjusted Close],
,0,-1)-1,"")</f>
        <v>0.47387658568049873</v>
      </c>
      <c r="J4049" s="9" t="str" cm="1">
        <f t="array" ref="J4049">IFERROR(
(_xlfn.XLOOKUP(1,(MarketData[ETF]=H4049)*(MarketData[Date]=I4049),MarketData[Adjusted Close]) /
_xlfn.XLOOKUP(1,(MarketData[ETF]=H4049)*(MarketData[Date]=WORKDAY(I4049,-1)),MarketData[Adjusted Close]))-1,
""
)</f>
        <v/>
      </c>
    </row>
    <row r="4050" spans="1:10" ht="15.75" x14ac:dyDescent="0.25">
      <c r="A4050" t="s">
        <v>11</v>
      </c>
      <c r="B4050" s="1">
        <v>45790</v>
      </c>
      <c r="C4050">
        <v>67.569999999999993</v>
      </c>
      <c r="D4050">
        <v>68.650000000000006</v>
      </c>
      <c r="E4050">
        <v>67.44</v>
      </c>
      <c r="F4050">
        <v>68.42</v>
      </c>
      <c r="G4050">
        <v>68.040000000000006</v>
      </c>
      <c r="H4050" s="2">
        <v>10610400</v>
      </c>
      <c r="I4050" s="8" cm="1">
        <f t="array" ref="I4050">IFERROR(MarketData[[#This Row],[Adjusted Close]]/_xlfn.XLOOKUP(1,
(MarketData[ETF]=MarketData[[#This Row],[ETF]])*(MarketData[Date]&lt;MarketData[[#This Row],[Date]]),
MarketData[Adjusted Close],
,0,-1)-1,"")</f>
        <v>0.46291120189206647</v>
      </c>
      <c r="J4050" s="9" t="str" cm="1">
        <f t="array" ref="J4050">IFERROR(
(_xlfn.XLOOKUP(1,(MarketData[ETF]=H4050)*(MarketData[Date]=I4050),MarketData[Adjusted Close]) /
_xlfn.XLOOKUP(1,(MarketData[ETF]=H4050)*(MarketData[Date]=WORKDAY(I4050,-1)),MarketData[Adjusted Close]))-1,
""
)</f>
        <v/>
      </c>
    </row>
    <row r="4051" spans="1:10" ht="15.75" x14ac:dyDescent="0.25">
      <c r="A4051" t="s">
        <v>11</v>
      </c>
      <c r="B4051" s="1">
        <v>45789</v>
      </c>
      <c r="C4051">
        <v>67.16</v>
      </c>
      <c r="D4051">
        <v>67.319999999999993</v>
      </c>
      <c r="E4051">
        <v>66.37</v>
      </c>
      <c r="F4051">
        <v>67.319999999999993</v>
      </c>
      <c r="G4051">
        <v>66.959999999999994</v>
      </c>
      <c r="H4051" s="2">
        <v>7485600</v>
      </c>
      <c r="I4051" s="8" cm="1">
        <f t="array" ref="I4051">IFERROR(MarketData[[#This Row],[Adjusted Close]]/_xlfn.XLOOKUP(1,
(MarketData[ETF]=MarketData[[#This Row],[ETF]])*(MarketData[Date]&lt;MarketData[[#This Row],[Date]]),
MarketData[Adjusted Close],
,0,-1)-1,"")</f>
        <v>0.43969038916362058</v>
      </c>
      <c r="J4051" s="9" t="str" cm="1">
        <f t="array" ref="J4051">IFERROR(
(_xlfn.XLOOKUP(1,(MarketData[ETF]=H4051)*(MarketData[Date]=I4051),MarketData[Adjusted Close]) /
_xlfn.XLOOKUP(1,(MarketData[ETF]=H4051)*(MarketData[Date]=WORKDAY(I4051,-1)),MarketData[Adjusted Close]))-1,
""
)</f>
        <v/>
      </c>
    </row>
    <row r="4052" spans="1:10" ht="15.75" x14ac:dyDescent="0.25">
      <c r="A4052" t="s">
        <v>11</v>
      </c>
      <c r="B4052" s="1">
        <v>45786</v>
      </c>
      <c r="C4052">
        <v>64.92</v>
      </c>
      <c r="D4052">
        <v>65.11</v>
      </c>
      <c r="E4052">
        <v>64.33</v>
      </c>
      <c r="F4052">
        <v>64.62</v>
      </c>
      <c r="G4052">
        <v>64.27</v>
      </c>
      <c r="H4052" s="2">
        <v>4633200</v>
      </c>
      <c r="I4052" s="8" cm="1">
        <f t="array" ref="I4052">IFERROR(MarketData[[#This Row],[Adjusted Close]]/_xlfn.XLOOKUP(1,
(MarketData[ETF]=MarketData[[#This Row],[ETF]])*(MarketData[Date]&lt;MarketData[[#This Row],[Date]]),
MarketData[Adjusted Close],
,0,-1)-1,"")</f>
        <v>0.38185336486777044</v>
      </c>
      <c r="J4052" s="9" t="str" cm="1">
        <f t="array" ref="J4052">IFERROR(
(_xlfn.XLOOKUP(1,(MarketData[ETF]=H4052)*(MarketData[Date]=I4052),MarketData[Adjusted Close]) /
_xlfn.XLOOKUP(1,(MarketData[ETF]=H4052)*(MarketData[Date]=WORKDAY(I4052,-1)),MarketData[Adjusted Close]))-1,
""
)</f>
        <v/>
      </c>
    </row>
    <row r="4053" spans="1:10" ht="15.75" x14ac:dyDescent="0.25">
      <c r="A4053" t="s">
        <v>11</v>
      </c>
      <c r="B4053" s="1">
        <v>45785</v>
      </c>
      <c r="C4053">
        <v>64.8</v>
      </c>
      <c r="D4053">
        <v>65.27</v>
      </c>
      <c r="E4053">
        <v>64.180000000000007</v>
      </c>
      <c r="F4053">
        <v>64.66</v>
      </c>
      <c r="G4053">
        <v>64.31</v>
      </c>
      <c r="H4053" s="2">
        <v>6363600</v>
      </c>
      <c r="I4053" s="8" cm="1">
        <f t="array" ref="I4053">IFERROR(MarketData[[#This Row],[Adjusted Close]]/_xlfn.XLOOKUP(1,
(MarketData[ETF]=MarketData[[#This Row],[ETF]])*(MarketData[Date]&lt;MarketData[[#This Row],[Date]]),
MarketData[Adjusted Close],
,0,-1)-1,"")</f>
        <v>0.38271339496882395</v>
      </c>
      <c r="J4053" s="9" t="str" cm="1">
        <f t="array" ref="J4053">IFERROR(
(_xlfn.XLOOKUP(1,(MarketData[ETF]=H4053)*(MarketData[Date]=I4053),MarketData[Adjusted Close]) /
_xlfn.XLOOKUP(1,(MarketData[ETF]=H4053)*(MarketData[Date]=WORKDAY(I4053,-1)),MarketData[Adjusted Close]))-1,
""
)</f>
        <v/>
      </c>
    </row>
    <row r="4054" spans="1:10" ht="15.75" x14ac:dyDescent="0.25">
      <c r="A4054" t="s">
        <v>11</v>
      </c>
      <c r="B4054" s="1">
        <v>45784</v>
      </c>
      <c r="C4054">
        <v>64.02</v>
      </c>
      <c r="D4054">
        <v>64.42</v>
      </c>
      <c r="E4054">
        <v>63.31</v>
      </c>
      <c r="F4054">
        <v>64.11</v>
      </c>
      <c r="G4054">
        <v>63.76</v>
      </c>
      <c r="H4054" s="2">
        <v>7425000</v>
      </c>
      <c r="I4054" s="8" cm="1">
        <f t="array" ref="I4054">IFERROR(MarketData[[#This Row],[Adjusted Close]]/_xlfn.XLOOKUP(1,
(MarketData[ETF]=MarketData[[#This Row],[ETF]])*(MarketData[Date]&lt;MarketData[[#This Row],[Date]]),
MarketData[Adjusted Close],
,0,-1)-1,"")</f>
        <v>0.37088798107933774</v>
      </c>
      <c r="J4054" s="9" t="str" cm="1">
        <f t="array" ref="J4054">IFERROR(
(_xlfn.XLOOKUP(1,(MarketData[ETF]=H4054)*(MarketData[Date]=I4054),MarketData[Adjusted Close]) /
_xlfn.XLOOKUP(1,(MarketData[ETF]=H4054)*(MarketData[Date]=WORKDAY(I4054,-1)),MarketData[Adjusted Close]))-1,
""
)</f>
        <v/>
      </c>
    </row>
    <row r="4055" spans="1:10" ht="15.75" x14ac:dyDescent="0.25">
      <c r="A4055" t="s">
        <v>11</v>
      </c>
      <c r="B4055" s="1">
        <v>45783</v>
      </c>
      <c r="C4055">
        <v>63.74</v>
      </c>
      <c r="D4055">
        <v>64.400000000000006</v>
      </c>
      <c r="E4055">
        <v>63.58</v>
      </c>
      <c r="F4055">
        <v>63.94</v>
      </c>
      <c r="G4055">
        <v>63.6</v>
      </c>
      <c r="H4055" s="2">
        <v>5269800</v>
      </c>
      <c r="I4055" s="8" cm="1">
        <f t="array" ref="I4055">IFERROR(MarketData[[#This Row],[Adjusted Close]]/_xlfn.XLOOKUP(1,
(MarketData[ETF]=MarketData[[#This Row],[ETF]])*(MarketData[Date]&lt;MarketData[[#This Row],[Date]]),
MarketData[Adjusted Close],
,0,-1)-1,"")</f>
        <v>0.36744786067512369</v>
      </c>
      <c r="J4055" s="9" t="str" cm="1">
        <f t="array" ref="J4055">IFERROR(
(_xlfn.XLOOKUP(1,(MarketData[ETF]=H4055)*(MarketData[Date]=I4055),MarketData[Adjusted Close]) /
_xlfn.XLOOKUP(1,(MarketData[ETF]=H4055)*(MarketData[Date]=WORKDAY(I4055,-1)),MarketData[Adjusted Close]))-1,
""
)</f>
        <v/>
      </c>
    </row>
    <row r="4056" spans="1:10" ht="15.75" x14ac:dyDescent="0.25">
      <c r="A4056" t="s">
        <v>11</v>
      </c>
      <c r="B4056" s="1">
        <v>45782</v>
      </c>
      <c r="C4056">
        <v>64.33</v>
      </c>
      <c r="D4056">
        <v>64.959999999999994</v>
      </c>
      <c r="E4056">
        <v>64.319999999999993</v>
      </c>
      <c r="F4056">
        <v>64.52</v>
      </c>
      <c r="G4056">
        <v>64.17</v>
      </c>
      <c r="H4056" s="2">
        <v>6263400</v>
      </c>
      <c r="I4056" s="8" cm="1">
        <f t="array" ref="I4056">IFERROR(MarketData[[#This Row],[Adjusted Close]]/_xlfn.XLOOKUP(1,
(MarketData[ETF]=MarketData[[#This Row],[ETF]])*(MarketData[Date]&lt;MarketData[[#This Row],[Date]]),
MarketData[Adjusted Close],
,0,-1)-1,"")</f>
        <v>0.37970328961513666</v>
      </c>
      <c r="J4056" s="9" t="str" cm="1">
        <f t="array" ref="J4056">IFERROR(
(_xlfn.XLOOKUP(1,(MarketData[ETF]=H4056)*(MarketData[Date]=I4056),MarketData[Adjusted Close]) /
_xlfn.XLOOKUP(1,(MarketData[ETF]=H4056)*(MarketData[Date]=WORKDAY(I4056,-1)),MarketData[Adjusted Close]))-1,
""
)</f>
        <v/>
      </c>
    </row>
    <row r="4057" spans="1:10" ht="15.75" x14ac:dyDescent="0.25">
      <c r="A4057" t="s">
        <v>11</v>
      </c>
      <c r="B4057" s="1">
        <v>45779</v>
      </c>
      <c r="C4057">
        <v>64.63</v>
      </c>
      <c r="D4057">
        <v>65.16</v>
      </c>
      <c r="E4057">
        <v>64.36</v>
      </c>
      <c r="F4057">
        <v>64.88</v>
      </c>
      <c r="G4057">
        <v>64.53</v>
      </c>
      <c r="H4057" s="2">
        <v>6975600</v>
      </c>
      <c r="I4057" s="8" cm="1">
        <f t="array" ref="I4057">IFERROR(MarketData[[#This Row],[Adjusted Close]]/_xlfn.XLOOKUP(1,
(MarketData[ETF]=MarketData[[#This Row],[ETF]])*(MarketData[Date]&lt;MarketData[[#This Row],[Date]]),
MarketData[Adjusted Close],
,0,-1)-1,"")</f>
        <v>0.38744356052461848</v>
      </c>
      <c r="J4057" s="9" t="str" cm="1">
        <f t="array" ref="J4057">IFERROR(
(_xlfn.XLOOKUP(1,(MarketData[ETF]=H4057)*(MarketData[Date]=I4057),MarketData[Adjusted Close]) /
_xlfn.XLOOKUP(1,(MarketData[ETF]=H4057)*(MarketData[Date]=WORKDAY(I4057,-1)),MarketData[Adjusted Close]))-1,
""
)</f>
        <v/>
      </c>
    </row>
    <row r="4058" spans="1:10" ht="15.75" x14ac:dyDescent="0.25">
      <c r="A4058" t="s">
        <v>11</v>
      </c>
      <c r="B4058" s="1">
        <v>45778</v>
      </c>
      <c r="C4058">
        <v>64.319999999999993</v>
      </c>
      <c r="D4058">
        <v>64.790000000000006</v>
      </c>
      <c r="E4058">
        <v>63.91</v>
      </c>
      <c r="F4058">
        <v>63.97</v>
      </c>
      <c r="G4058">
        <v>63.63</v>
      </c>
      <c r="H4058" s="2">
        <v>6067200</v>
      </c>
      <c r="I4058" s="8" cm="1">
        <f t="array" ref="I4058">IFERROR(MarketData[[#This Row],[Adjusted Close]]/_xlfn.XLOOKUP(1,
(MarketData[ETF]=MarketData[[#This Row],[ETF]])*(MarketData[Date]&lt;MarketData[[#This Row],[Date]]),
MarketData[Adjusted Close],
,0,-1)-1,"")</f>
        <v>0.36809288325091383</v>
      </c>
      <c r="J4058" s="9" t="str" cm="1">
        <f t="array" ref="J4058">IFERROR(
(_xlfn.XLOOKUP(1,(MarketData[ETF]=H4058)*(MarketData[Date]=I4058),MarketData[Adjusted Close]) /
_xlfn.XLOOKUP(1,(MarketData[ETF]=H4058)*(MarketData[Date]=WORKDAY(I4058,-1)),MarketData[Adjusted Close]))-1,
""
)</f>
        <v/>
      </c>
    </row>
    <row r="4059" spans="1:10" ht="15.75" x14ac:dyDescent="0.25">
      <c r="A4059" t="s">
        <v>11</v>
      </c>
      <c r="B4059" s="1">
        <v>45777</v>
      </c>
      <c r="C4059">
        <v>61.94</v>
      </c>
      <c r="D4059">
        <v>63.32</v>
      </c>
      <c r="E4059">
        <v>61.39</v>
      </c>
      <c r="F4059">
        <v>63.05</v>
      </c>
      <c r="G4059">
        <v>62.71</v>
      </c>
      <c r="H4059" s="2">
        <v>8910000</v>
      </c>
      <c r="I4059" s="8" cm="1">
        <f t="array" ref="I4059">IFERROR(MarketData[[#This Row],[Adjusted Close]]/_xlfn.XLOOKUP(1,
(MarketData[ETF]=MarketData[[#This Row],[ETF]])*(MarketData[Date]&lt;MarketData[[#This Row],[Date]]),
MarketData[Adjusted Close],
,0,-1)-1,"")</f>
        <v>0.34831219092668242</v>
      </c>
      <c r="J4059" s="9" t="str" cm="1">
        <f t="array" ref="J4059">IFERROR(
(_xlfn.XLOOKUP(1,(MarketData[ETF]=H4059)*(MarketData[Date]=I4059),MarketData[Adjusted Close]) /
_xlfn.XLOOKUP(1,(MarketData[ETF]=H4059)*(MarketData[Date]=WORKDAY(I4059,-1)),MarketData[Adjusted Close]))-1,
""
)</f>
        <v/>
      </c>
    </row>
    <row r="4060" spans="1:10" ht="15.75" x14ac:dyDescent="0.25">
      <c r="A4060" t="s">
        <v>11</v>
      </c>
      <c r="B4060" s="1">
        <v>45776</v>
      </c>
      <c r="C4060">
        <v>62.42</v>
      </c>
      <c r="D4060">
        <v>63.24</v>
      </c>
      <c r="E4060">
        <v>62.4</v>
      </c>
      <c r="F4060">
        <v>63.12</v>
      </c>
      <c r="G4060">
        <v>62.78</v>
      </c>
      <c r="H4060" s="2">
        <v>5768400</v>
      </c>
      <c r="I4060" s="8" cm="1">
        <f t="array" ref="I4060">IFERROR(MarketData[[#This Row],[Adjusted Close]]/_xlfn.XLOOKUP(1,
(MarketData[ETF]=MarketData[[#This Row],[ETF]])*(MarketData[Date]&lt;MarketData[[#This Row],[Date]]),
MarketData[Adjusted Close],
,0,-1)-1,"")</f>
        <v>0.34981724360352628</v>
      </c>
      <c r="J4060" s="9" t="str" cm="1">
        <f t="array" ref="J4060">IFERROR(
(_xlfn.XLOOKUP(1,(MarketData[ETF]=H4060)*(MarketData[Date]=I4060),MarketData[Adjusted Close]) /
_xlfn.XLOOKUP(1,(MarketData[ETF]=H4060)*(MarketData[Date]=WORKDAY(I4060,-1)),MarketData[Adjusted Close]))-1,
""
)</f>
        <v/>
      </c>
    </row>
    <row r="4061" spans="1:10" ht="15.75" x14ac:dyDescent="0.25">
      <c r="A4061" t="s">
        <v>11</v>
      </c>
      <c r="B4061" s="1">
        <v>45775</v>
      </c>
      <c r="C4061">
        <v>62.86</v>
      </c>
      <c r="D4061">
        <v>63.04</v>
      </c>
      <c r="E4061">
        <v>61.86</v>
      </c>
      <c r="F4061">
        <v>62.67</v>
      </c>
      <c r="G4061">
        <v>62.33</v>
      </c>
      <c r="H4061" s="2">
        <v>6066600</v>
      </c>
      <c r="I4061" s="8" cm="1">
        <f t="array" ref="I4061">IFERROR(MarketData[[#This Row],[Adjusted Close]]/_xlfn.XLOOKUP(1,
(MarketData[ETF]=MarketData[[#This Row],[ETF]])*(MarketData[Date]&lt;MarketData[[#This Row],[Date]]),
MarketData[Adjusted Close],
,0,-1)-1,"")</f>
        <v>0.34014190496667385</v>
      </c>
      <c r="J4061" s="9" t="str" cm="1">
        <f t="array" ref="J4061">IFERROR(
(_xlfn.XLOOKUP(1,(MarketData[ETF]=H4061)*(MarketData[Date]=I4061),MarketData[Adjusted Close]) /
_xlfn.XLOOKUP(1,(MarketData[ETF]=H4061)*(MarketData[Date]=WORKDAY(I4061,-1)),MarketData[Adjusted Close]))-1,
""
)</f>
        <v/>
      </c>
    </row>
    <row r="4062" spans="1:10" ht="15.75" x14ac:dyDescent="0.25">
      <c r="A4062" t="s">
        <v>11</v>
      </c>
      <c r="B4062" s="1">
        <v>45772</v>
      </c>
      <c r="C4062">
        <v>61.94</v>
      </c>
      <c r="D4062">
        <v>62.85</v>
      </c>
      <c r="E4062">
        <v>61.76</v>
      </c>
      <c r="F4062">
        <v>62.75</v>
      </c>
      <c r="G4062">
        <v>62.41</v>
      </c>
      <c r="H4062" s="2">
        <v>8554200</v>
      </c>
      <c r="I4062" s="8" cm="1">
        <f t="array" ref="I4062">IFERROR(MarketData[[#This Row],[Adjusted Close]]/_xlfn.XLOOKUP(1,
(MarketData[ETF]=MarketData[[#This Row],[ETF]])*(MarketData[Date]&lt;MarketData[[#This Row],[Date]]),
MarketData[Adjusted Close],
,0,-1)-1,"")</f>
        <v>0.34186196516878087</v>
      </c>
      <c r="J4062" s="9" t="str" cm="1">
        <f t="array" ref="J4062">IFERROR(
(_xlfn.XLOOKUP(1,(MarketData[ETF]=H4062)*(MarketData[Date]=I4062),MarketData[Adjusted Close]) /
_xlfn.XLOOKUP(1,(MarketData[ETF]=H4062)*(MarketData[Date]=WORKDAY(I4062,-1)),MarketData[Adjusted Close]))-1,
""
)</f>
        <v/>
      </c>
    </row>
    <row r="4063" spans="1:10" ht="15.75" x14ac:dyDescent="0.25">
      <c r="A4063" t="s">
        <v>11</v>
      </c>
      <c r="B4063" s="1">
        <v>45771</v>
      </c>
      <c r="C4063">
        <v>60.38</v>
      </c>
      <c r="D4063">
        <v>61.89</v>
      </c>
      <c r="E4063">
        <v>60.28</v>
      </c>
      <c r="F4063">
        <v>61.82</v>
      </c>
      <c r="G4063">
        <v>61.48</v>
      </c>
      <c r="H4063" s="2">
        <v>5553000</v>
      </c>
      <c r="I4063" s="8" cm="1">
        <f t="array" ref="I4063">IFERROR(MarketData[[#This Row],[Adjusted Close]]/_xlfn.XLOOKUP(1,
(MarketData[ETF]=MarketData[[#This Row],[ETF]])*(MarketData[Date]&lt;MarketData[[#This Row],[Date]]),
MarketData[Adjusted Close],
,0,-1)-1,"")</f>
        <v>0.32186626531928608</v>
      </c>
      <c r="J4063" s="9" t="str" cm="1">
        <f t="array" ref="J4063">IFERROR(
(_xlfn.XLOOKUP(1,(MarketData[ETF]=H4063)*(MarketData[Date]=I4063),MarketData[Adjusted Close]) /
_xlfn.XLOOKUP(1,(MarketData[ETF]=H4063)*(MarketData[Date]=WORKDAY(I4063,-1)),MarketData[Adjusted Close]))-1,
""
)</f>
        <v/>
      </c>
    </row>
    <row r="4064" spans="1:10" ht="15.75" x14ac:dyDescent="0.25">
      <c r="A4064" t="s">
        <v>11</v>
      </c>
      <c r="B4064" s="1">
        <v>45770</v>
      </c>
      <c r="C4064">
        <v>60.69</v>
      </c>
      <c r="D4064">
        <v>61.25</v>
      </c>
      <c r="E4064">
        <v>59.83</v>
      </c>
      <c r="F4064">
        <v>60.08</v>
      </c>
      <c r="G4064">
        <v>59.75</v>
      </c>
      <c r="H4064" s="2">
        <v>8356800</v>
      </c>
      <c r="I4064" s="8" cm="1">
        <f t="array" ref="I4064">IFERROR(MarketData[[#This Row],[Adjusted Close]]/_xlfn.XLOOKUP(1,
(MarketData[ETF]=MarketData[[#This Row],[ETF]])*(MarketData[Date]&lt;MarketData[[#This Row],[Date]]),
MarketData[Adjusted Close],
,0,-1)-1,"")</f>
        <v>0.28466996344872086</v>
      </c>
      <c r="J4064" s="9" t="str" cm="1">
        <f t="array" ref="J4064">IFERROR(
(_xlfn.XLOOKUP(1,(MarketData[ETF]=H4064)*(MarketData[Date]=I4064),MarketData[Adjusted Close]) /
_xlfn.XLOOKUP(1,(MarketData[ETF]=H4064)*(MarketData[Date]=WORKDAY(I4064,-1)),MarketData[Adjusted Close]))-1,
""
)</f>
        <v/>
      </c>
    </row>
    <row r="4065" spans="1:10" ht="15.75" x14ac:dyDescent="0.25">
      <c r="A4065" t="s">
        <v>11</v>
      </c>
      <c r="B4065" s="1">
        <v>45769</v>
      </c>
      <c r="C4065">
        <v>57.79</v>
      </c>
      <c r="D4065">
        <v>58.97</v>
      </c>
      <c r="E4065">
        <v>57.56</v>
      </c>
      <c r="F4065">
        <v>58.6</v>
      </c>
      <c r="G4065">
        <v>58.29</v>
      </c>
      <c r="H4065" s="2">
        <v>9399000</v>
      </c>
      <c r="I4065" s="8" cm="1">
        <f t="array" ref="I4065">IFERROR(MarketData[[#This Row],[Adjusted Close]]/_xlfn.XLOOKUP(1,
(MarketData[ETF]=MarketData[[#This Row],[ETF]])*(MarketData[Date]&lt;MarketData[[#This Row],[Date]]),
MarketData[Adjusted Close],
,0,-1)-1,"")</f>
        <v>0.25327886476026662</v>
      </c>
      <c r="J4065" s="9" t="str" cm="1">
        <f t="array" ref="J4065">IFERROR(
(_xlfn.XLOOKUP(1,(MarketData[ETF]=H4065)*(MarketData[Date]=I4065),MarketData[Adjusted Close]) /
_xlfn.XLOOKUP(1,(MarketData[ETF]=H4065)*(MarketData[Date]=WORKDAY(I4065,-1)),MarketData[Adjusted Close]))-1,
""
)</f>
        <v/>
      </c>
    </row>
    <row r="4066" spans="1:10" ht="15.75" x14ac:dyDescent="0.25">
      <c r="A4066" t="s">
        <v>11</v>
      </c>
      <c r="B4066" s="1">
        <v>45768</v>
      </c>
      <c r="C4066">
        <v>57.83</v>
      </c>
      <c r="D4066">
        <v>57.91</v>
      </c>
      <c r="E4066">
        <v>56.31</v>
      </c>
      <c r="F4066">
        <v>57.07</v>
      </c>
      <c r="G4066">
        <v>56.76</v>
      </c>
      <c r="H4066" s="2">
        <v>14446200</v>
      </c>
      <c r="I4066" s="8" cm="1">
        <f t="array" ref="I4066">IFERROR(MarketData[[#This Row],[Adjusted Close]]/_xlfn.XLOOKUP(1,
(MarketData[ETF]=MarketData[[#This Row],[ETF]])*(MarketData[Date]&lt;MarketData[[#This Row],[Date]]),
MarketData[Adjusted Close],
,0,-1)-1,"")</f>
        <v>0.22038271339496873</v>
      </c>
      <c r="J4066" s="9" t="str" cm="1">
        <f t="array" ref="J4066">IFERROR(
(_xlfn.XLOOKUP(1,(MarketData[ETF]=H4066)*(MarketData[Date]=I4066),MarketData[Adjusted Close]) /
_xlfn.XLOOKUP(1,(MarketData[ETF]=H4066)*(MarketData[Date]=WORKDAY(I4066,-1)),MarketData[Adjusted Close]))-1,
""
)</f>
        <v/>
      </c>
    </row>
    <row r="4067" spans="1:10" ht="15.75" x14ac:dyDescent="0.25">
      <c r="A4067" t="s">
        <v>11</v>
      </c>
      <c r="B4067" s="1">
        <v>45764</v>
      </c>
      <c r="C4067">
        <v>59.16</v>
      </c>
      <c r="D4067">
        <v>59.19</v>
      </c>
      <c r="E4067">
        <v>58.31</v>
      </c>
      <c r="F4067">
        <v>58.69</v>
      </c>
      <c r="G4067">
        <v>58.37</v>
      </c>
      <c r="H4067" s="2">
        <v>7567800</v>
      </c>
      <c r="I4067" s="8" cm="1">
        <f t="array" ref="I4067">IFERROR(MarketData[[#This Row],[Adjusted Close]]/_xlfn.XLOOKUP(1,
(MarketData[ETF]=MarketData[[#This Row],[ETF]])*(MarketData[Date]&lt;MarketData[[#This Row],[Date]]),
MarketData[Adjusted Close],
,0,-1)-1,"")</f>
        <v>0.25499892496237364</v>
      </c>
      <c r="J4067" s="9" t="str" cm="1">
        <f t="array" ref="J4067">IFERROR(
(_xlfn.XLOOKUP(1,(MarketData[ETF]=H4067)*(MarketData[Date]=I4067),MarketData[Adjusted Close]) /
_xlfn.XLOOKUP(1,(MarketData[ETF]=H4067)*(MarketData[Date]=WORKDAY(I4067,-1)),MarketData[Adjusted Close]))-1,
""
)</f>
        <v/>
      </c>
    </row>
    <row r="4068" spans="1:10" ht="15.75" x14ac:dyDescent="0.25">
      <c r="A4068" t="s">
        <v>11</v>
      </c>
      <c r="B4068" s="1">
        <v>45763</v>
      </c>
      <c r="C4068">
        <v>59.19</v>
      </c>
      <c r="D4068">
        <v>59.67</v>
      </c>
      <c r="E4068">
        <v>57.75</v>
      </c>
      <c r="F4068">
        <v>58.53</v>
      </c>
      <c r="G4068">
        <v>58.22</v>
      </c>
      <c r="H4068" s="2">
        <v>10132200</v>
      </c>
      <c r="I4068" s="8" cm="1">
        <f t="array" ref="I4068">IFERROR(MarketData[[#This Row],[Adjusted Close]]/_xlfn.XLOOKUP(1,
(MarketData[ETF]=MarketData[[#This Row],[ETF]])*(MarketData[Date]&lt;MarketData[[#This Row],[Date]]),
MarketData[Adjusted Close],
,0,-1)-1,"")</f>
        <v>0.25177381208342298</v>
      </c>
      <c r="J4068" s="9" t="str" cm="1">
        <f t="array" ref="J4068">IFERROR(
(_xlfn.XLOOKUP(1,(MarketData[ETF]=H4068)*(MarketData[Date]=I4068),MarketData[Adjusted Close]) /
_xlfn.XLOOKUP(1,(MarketData[ETF]=H4068)*(MarketData[Date]=WORKDAY(I4068,-1)),MarketData[Adjusted Close]))-1,
""
)</f>
        <v/>
      </c>
    </row>
    <row r="4069" spans="1:10" ht="15.75" x14ac:dyDescent="0.25">
      <c r="A4069" t="s">
        <v>11</v>
      </c>
      <c r="B4069" s="1">
        <v>45762</v>
      </c>
      <c r="C4069">
        <v>60.48</v>
      </c>
      <c r="D4069">
        <v>60.91</v>
      </c>
      <c r="E4069">
        <v>60.17</v>
      </c>
      <c r="F4069">
        <v>60.38</v>
      </c>
      <c r="G4069">
        <v>60.05</v>
      </c>
      <c r="H4069" s="2">
        <v>8765400</v>
      </c>
      <c r="I4069" s="8" cm="1">
        <f t="array" ref="I4069">IFERROR(MarketData[[#This Row],[Adjusted Close]]/_xlfn.XLOOKUP(1,
(MarketData[ETF]=MarketData[[#This Row],[ETF]])*(MarketData[Date]&lt;MarketData[[#This Row],[Date]]),
MarketData[Adjusted Close],
,0,-1)-1,"")</f>
        <v>0.29112018920662219</v>
      </c>
      <c r="J4069" s="9" t="str" cm="1">
        <f t="array" ref="J4069">IFERROR(
(_xlfn.XLOOKUP(1,(MarketData[ETF]=H4069)*(MarketData[Date]=I4069),MarketData[Adjusted Close]) /
_xlfn.XLOOKUP(1,(MarketData[ETF]=H4069)*(MarketData[Date]=WORKDAY(I4069,-1)),MarketData[Adjusted Close]))-1,
""
)</f>
        <v/>
      </c>
    </row>
    <row r="4070" spans="1:10" ht="15.75" x14ac:dyDescent="0.25">
      <c r="A4070" t="s">
        <v>11</v>
      </c>
      <c r="B4070" s="1">
        <v>45761</v>
      </c>
      <c r="C4070">
        <v>61.44</v>
      </c>
      <c r="D4070">
        <v>61.51</v>
      </c>
      <c r="E4070">
        <v>59.79</v>
      </c>
      <c r="F4070">
        <v>60.43</v>
      </c>
      <c r="G4070">
        <v>60.1</v>
      </c>
      <c r="H4070" s="2">
        <v>10592400</v>
      </c>
      <c r="I4070" s="8" cm="1">
        <f t="array" ref="I4070">IFERROR(MarketData[[#This Row],[Adjusted Close]]/_xlfn.XLOOKUP(1,
(MarketData[ETF]=MarketData[[#This Row],[ETF]])*(MarketData[Date]&lt;MarketData[[#This Row],[Date]]),
MarketData[Adjusted Close],
,0,-1)-1,"")</f>
        <v>0.2921952268329393</v>
      </c>
      <c r="J4070" s="9" t="str" cm="1">
        <f t="array" ref="J4070">IFERROR(
(_xlfn.XLOOKUP(1,(MarketData[ETF]=H4070)*(MarketData[Date]=I4070),MarketData[Adjusted Close]) /
_xlfn.XLOOKUP(1,(MarketData[ETF]=H4070)*(MarketData[Date]=WORKDAY(I4070,-1)),MarketData[Adjusted Close]))-1,
""
)</f>
        <v/>
      </c>
    </row>
    <row r="4071" spans="1:10" ht="15.75" x14ac:dyDescent="0.25">
      <c r="A4071" t="s">
        <v>11</v>
      </c>
      <c r="B4071" s="1">
        <v>45758</v>
      </c>
      <c r="C4071">
        <v>58.62</v>
      </c>
      <c r="D4071">
        <v>60.21</v>
      </c>
      <c r="E4071">
        <v>58.29</v>
      </c>
      <c r="F4071">
        <v>60.03</v>
      </c>
      <c r="G4071">
        <v>59.71</v>
      </c>
      <c r="H4071" s="2">
        <v>12193200</v>
      </c>
      <c r="I4071" s="8" cm="1">
        <f t="array" ref="I4071">IFERROR(MarketData[[#This Row],[Adjusted Close]]/_xlfn.XLOOKUP(1,
(MarketData[ETF]=MarketData[[#This Row],[ETF]])*(MarketData[Date]&lt;MarketData[[#This Row],[Date]]),
MarketData[Adjusted Close],
,0,-1)-1,"")</f>
        <v>0.28380993334766713</v>
      </c>
      <c r="J4071" s="9" t="str" cm="1">
        <f t="array" ref="J4071">IFERROR(
(_xlfn.XLOOKUP(1,(MarketData[ETF]=H4071)*(MarketData[Date]=I4071),MarketData[Adjusted Close]) /
_xlfn.XLOOKUP(1,(MarketData[ETF]=H4071)*(MarketData[Date]=WORKDAY(I4071,-1)),MarketData[Adjusted Close]))-1,
""
)</f>
        <v/>
      </c>
    </row>
    <row r="4072" spans="1:10" ht="15.75" x14ac:dyDescent="0.25">
      <c r="A4072" t="s">
        <v>11</v>
      </c>
      <c r="B4072" s="1">
        <v>45757</v>
      </c>
      <c r="C4072">
        <v>59.68</v>
      </c>
      <c r="D4072">
        <v>59.94</v>
      </c>
      <c r="E4072">
        <v>56.96</v>
      </c>
      <c r="F4072">
        <v>58.88</v>
      </c>
      <c r="G4072">
        <v>58.56</v>
      </c>
      <c r="H4072" s="2">
        <v>17761200</v>
      </c>
      <c r="I4072" s="8" cm="1">
        <f t="array" ref="I4072">IFERROR(MarketData[[#This Row],[Adjusted Close]]/_xlfn.XLOOKUP(1,
(MarketData[ETF]=MarketData[[#This Row],[ETF]])*(MarketData[Date]&lt;MarketData[[#This Row],[Date]]),
MarketData[Adjusted Close],
,0,-1)-1,"")</f>
        <v>0.25908406794237804</v>
      </c>
      <c r="J4072" s="9" t="str" cm="1">
        <f t="array" ref="J4072">IFERROR(
(_xlfn.XLOOKUP(1,(MarketData[ETF]=H4072)*(MarketData[Date]=I4072),MarketData[Adjusted Close]) /
_xlfn.XLOOKUP(1,(MarketData[ETF]=H4072)*(MarketData[Date]=WORKDAY(I4072,-1)),MarketData[Adjusted Close]))-1,
""
)</f>
        <v/>
      </c>
    </row>
    <row r="4073" spans="1:10" ht="15.75" x14ac:dyDescent="0.25">
      <c r="A4073" t="s">
        <v>11</v>
      </c>
      <c r="B4073" s="1">
        <v>45756</v>
      </c>
      <c r="C4073">
        <v>54.75</v>
      </c>
      <c r="D4073">
        <v>61.63</v>
      </c>
      <c r="E4073">
        <v>54.65</v>
      </c>
      <c r="F4073">
        <v>61.3</v>
      </c>
      <c r="G4073">
        <v>60.97</v>
      </c>
      <c r="H4073" s="2">
        <v>29957400</v>
      </c>
      <c r="I4073" s="8" cm="1">
        <f t="array" ref="I4073">IFERROR(MarketData[[#This Row],[Adjusted Close]]/_xlfn.XLOOKUP(1,
(MarketData[ETF]=MarketData[[#This Row],[ETF]])*(MarketData[Date]&lt;MarketData[[#This Row],[Date]]),
MarketData[Adjusted Close],
,0,-1)-1,"")</f>
        <v>0.3109008815308536</v>
      </c>
      <c r="J4073" s="9" t="str" cm="1">
        <f t="array" ref="J4073">IFERROR(
(_xlfn.XLOOKUP(1,(MarketData[ETF]=H4073)*(MarketData[Date]=I4073),MarketData[Adjusted Close]) /
_xlfn.XLOOKUP(1,(MarketData[ETF]=H4073)*(MarketData[Date]=WORKDAY(I4073,-1)),MarketData[Adjusted Close]))-1,
""
)</f>
        <v/>
      </c>
    </row>
    <row r="4074" spans="1:10" ht="15.75" x14ac:dyDescent="0.25">
      <c r="A4074" t="s">
        <v>11</v>
      </c>
      <c r="B4074" s="1">
        <v>45755</v>
      </c>
      <c r="C4074">
        <v>58.08</v>
      </c>
      <c r="D4074">
        <v>58.5</v>
      </c>
      <c r="E4074">
        <v>53.97</v>
      </c>
      <c r="F4074">
        <v>54.92</v>
      </c>
      <c r="G4074">
        <v>54.62</v>
      </c>
      <c r="H4074" s="2">
        <v>21363600</v>
      </c>
      <c r="I4074" s="8" cm="1">
        <f t="array" ref="I4074">IFERROR(MarketData[[#This Row],[Adjusted Close]]/_xlfn.XLOOKUP(1,
(MarketData[ETF]=MarketData[[#This Row],[ETF]])*(MarketData[Date]&lt;MarketData[[#This Row],[Date]]),
MarketData[Adjusted Close],
,0,-1)-1,"")</f>
        <v>0.17437110298860459</v>
      </c>
      <c r="J4074" s="9" t="str" cm="1">
        <f t="array" ref="J4074">IFERROR(
(_xlfn.XLOOKUP(1,(MarketData[ETF]=H4074)*(MarketData[Date]=I4074),MarketData[Adjusted Close]) /
_xlfn.XLOOKUP(1,(MarketData[ETF]=H4074)*(MarketData[Date]=WORKDAY(I4074,-1)),MarketData[Adjusted Close]))-1,
""
)</f>
        <v/>
      </c>
    </row>
    <row r="4075" spans="1:10" ht="15.75" x14ac:dyDescent="0.25">
      <c r="A4075" t="s">
        <v>11</v>
      </c>
      <c r="B4075" s="1">
        <v>45754</v>
      </c>
      <c r="C4075">
        <v>53.38</v>
      </c>
      <c r="D4075">
        <v>58.2</v>
      </c>
      <c r="E4075">
        <v>52.69</v>
      </c>
      <c r="F4075">
        <v>55.74</v>
      </c>
      <c r="G4075">
        <v>55.43</v>
      </c>
      <c r="H4075" s="2">
        <v>32332800</v>
      </c>
      <c r="I4075" s="8" cm="1">
        <f t="array" ref="I4075">IFERROR(MarketData[[#This Row],[Adjusted Close]]/_xlfn.XLOOKUP(1,
(MarketData[ETF]=MarketData[[#This Row],[ETF]])*(MarketData[Date]&lt;MarketData[[#This Row],[Date]]),
MarketData[Adjusted Close],
,0,-1)-1,"")</f>
        <v>0.19178671253493884</v>
      </c>
      <c r="J4075" s="9" t="str" cm="1">
        <f t="array" ref="J4075">IFERROR(
(_xlfn.XLOOKUP(1,(MarketData[ETF]=H4075)*(MarketData[Date]=I4075),MarketData[Adjusted Close]) /
_xlfn.XLOOKUP(1,(MarketData[ETF]=H4075)*(MarketData[Date]=WORKDAY(I4075,-1)),MarketData[Adjusted Close]))-1,
""
)</f>
        <v/>
      </c>
    </row>
    <row r="4076" spans="1:10" ht="15.75" x14ac:dyDescent="0.25">
      <c r="A4076" t="s">
        <v>11</v>
      </c>
      <c r="B4076" s="1">
        <v>45751</v>
      </c>
      <c r="C4076">
        <v>57.41</v>
      </c>
      <c r="D4076">
        <v>57.81</v>
      </c>
      <c r="E4076">
        <v>55.63</v>
      </c>
      <c r="F4076">
        <v>55.67</v>
      </c>
      <c r="G4076">
        <v>55.37</v>
      </c>
      <c r="H4076" s="2">
        <v>31042800</v>
      </c>
      <c r="I4076" s="8" cm="1">
        <f t="array" ref="I4076">IFERROR(MarketData[[#This Row],[Adjusted Close]]/_xlfn.XLOOKUP(1,
(MarketData[ETF]=MarketData[[#This Row],[ETF]])*(MarketData[Date]&lt;MarketData[[#This Row],[Date]]),
MarketData[Adjusted Close],
,0,-1)-1,"")</f>
        <v>0.19049666738335835</v>
      </c>
      <c r="J4076" s="9" t="str" cm="1">
        <f t="array" ref="J4076">IFERROR(
(_xlfn.XLOOKUP(1,(MarketData[ETF]=H4076)*(MarketData[Date]=I4076),MarketData[Adjusted Close]) /
_xlfn.XLOOKUP(1,(MarketData[ETF]=H4076)*(MarketData[Date]=WORKDAY(I4076,-1)),MarketData[Adjusted Close]))-1,
""
)</f>
        <v/>
      </c>
    </row>
    <row r="4077" spans="1:10" ht="15.75" x14ac:dyDescent="0.25">
      <c r="A4077" t="s">
        <v>11</v>
      </c>
      <c r="B4077" s="1">
        <v>45750</v>
      </c>
      <c r="C4077">
        <v>59.96</v>
      </c>
      <c r="D4077">
        <v>60.39</v>
      </c>
      <c r="E4077">
        <v>59.19</v>
      </c>
      <c r="F4077">
        <v>59.26</v>
      </c>
      <c r="G4077">
        <v>58.94</v>
      </c>
      <c r="H4077" s="2">
        <v>17241600</v>
      </c>
      <c r="I4077" s="8" cm="1">
        <f t="array" ref="I4077">IFERROR(MarketData[[#This Row],[Adjusted Close]]/_xlfn.XLOOKUP(1,
(MarketData[ETF]=MarketData[[#This Row],[ETF]])*(MarketData[Date]&lt;MarketData[[#This Row],[Date]]),
MarketData[Adjusted Close],
,0,-1)-1,"")</f>
        <v>0.26725435390238661</v>
      </c>
      <c r="J4077" s="9" t="str" cm="1">
        <f t="array" ref="J4077">IFERROR(
(_xlfn.XLOOKUP(1,(MarketData[ETF]=H4077)*(MarketData[Date]=I4077),MarketData[Adjusted Close]) /
_xlfn.XLOOKUP(1,(MarketData[ETF]=H4077)*(MarketData[Date]=WORKDAY(I4077,-1)),MarketData[Adjusted Close]))-1,
""
)</f>
        <v/>
      </c>
    </row>
    <row r="4078" spans="1:10" ht="15.75" x14ac:dyDescent="0.25">
      <c r="A4078" t="s">
        <v>11</v>
      </c>
      <c r="B4078" s="1">
        <v>45749</v>
      </c>
      <c r="C4078">
        <v>61.47</v>
      </c>
      <c r="D4078">
        <v>63.33</v>
      </c>
      <c r="E4078">
        <v>61.42</v>
      </c>
      <c r="F4078">
        <v>62.88</v>
      </c>
      <c r="G4078">
        <v>62.54</v>
      </c>
      <c r="H4078" s="2">
        <v>7664400</v>
      </c>
      <c r="I4078" s="8" cm="1">
        <f t="array" ref="I4078">IFERROR(MarketData[[#This Row],[Adjusted Close]]/_xlfn.XLOOKUP(1,
(MarketData[ETF]=MarketData[[#This Row],[ETF]])*(MarketData[Date]&lt;MarketData[[#This Row],[Date]]),
MarketData[Adjusted Close],
,0,-1)-1,"")</f>
        <v>0.344657062997205</v>
      </c>
      <c r="J4078" s="9" t="str" cm="1">
        <f t="array" ref="J4078">IFERROR(
(_xlfn.XLOOKUP(1,(MarketData[ETF]=H4078)*(MarketData[Date]=I4078),MarketData[Adjusted Close]) /
_xlfn.XLOOKUP(1,(MarketData[ETF]=H4078)*(MarketData[Date]=WORKDAY(I4078,-1)),MarketData[Adjusted Close]))-1,
""
)</f>
        <v/>
      </c>
    </row>
    <row r="4079" spans="1:10" ht="15.75" x14ac:dyDescent="0.25">
      <c r="A4079" t="s">
        <v>11</v>
      </c>
      <c r="B4079" s="1">
        <v>45748</v>
      </c>
      <c r="C4079">
        <v>61.56</v>
      </c>
      <c r="D4079">
        <v>62.52</v>
      </c>
      <c r="E4079">
        <v>61.27</v>
      </c>
      <c r="F4079">
        <v>62.36</v>
      </c>
      <c r="G4079">
        <v>62.02</v>
      </c>
      <c r="H4079" s="2">
        <v>15120600</v>
      </c>
      <c r="I4079" s="8" cm="1">
        <f t="array" ref="I4079">IFERROR(MarketData[[#This Row],[Adjusted Close]]/_xlfn.XLOOKUP(1,
(MarketData[ETF]=MarketData[[#This Row],[ETF]])*(MarketData[Date]&lt;MarketData[[#This Row],[Date]]),
MarketData[Adjusted Close],
,0,-1)-1,"")</f>
        <v>0.33347667168350914</v>
      </c>
      <c r="J4079" s="9" t="str" cm="1">
        <f t="array" ref="J4079">IFERROR(
(_xlfn.XLOOKUP(1,(MarketData[ETF]=H4079)*(MarketData[Date]=I4079),MarketData[Adjusted Close]) /
_xlfn.XLOOKUP(1,(MarketData[ETF]=H4079)*(MarketData[Date]=WORKDAY(I4079,-1)),MarketData[Adjusted Close]))-1,
""
)</f>
        <v/>
      </c>
    </row>
    <row r="4080" spans="1:10" ht="15.75" x14ac:dyDescent="0.25">
      <c r="A4080" t="s">
        <v>11</v>
      </c>
      <c r="B4080" s="1">
        <v>45747</v>
      </c>
      <c r="C4080">
        <v>60.73</v>
      </c>
      <c r="D4080">
        <v>61.94</v>
      </c>
      <c r="E4080">
        <v>60.03</v>
      </c>
      <c r="F4080">
        <v>61.8</v>
      </c>
      <c r="G4080">
        <v>61.47</v>
      </c>
      <c r="H4080" s="2">
        <v>10992600</v>
      </c>
      <c r="I4080" s="8" cm="1">
        <f t="array" ref="I4080">IFERROR(MarketData[[#This Row],[Adjusted Close]]/_xlfn.XLOOKUP(1,
(MarketData[ETF]=MarketData[[#This Row],[ETF]])*(MarketData[Date]&lt;MarketData[[#This Row],[Date]]),
MarketData[Adjusted Close],
,0,-1)-1,"")</f>
        <v>0.32165125779402293</v>
      </c>
      <c r="J4080" s="9" t="str" cm="1">
        <f t="array" ref="J4080">IFERROR(
(_xlfn.XLOOKUP(1,(MarketData[ETF]=H4080)*(MarketData[Date]=I4080),MarketData[Adjusted Close]) /
_xlfn.XLOOKUP(1,(MarketData[ETF]=H4080)*(MarketData[Date]=WORKDAY(I4080,-1)),MarketData[Adjusted Close]))-1,
""
)</f>
        <v/>
      </c>
    </row>
    <row r="4081" spans="1:10" ht="15.75" x14ac:dyDescent="0.25">
      <c r="A4081" t="s">
        <v>11</v>
      </c>
      <c r="B4081" s="1">
        <v>45744</v>
      </c>
      <c r="C4081">
        <v>63.09</v>
      </c>
      <c r="D4081">
        <v>63.3</v>
      </c>
      <c r="E4081">
        <v>61.59</v>
      </c>
      <c r="F4081">
        <v>61.74</v>
      </c>
      <c r="G4081">
        <v>61.4</v>
      </c>
      <c r="H4081" s="2">
        <v>14217000</v>
      </c>
      <c r="I4081" s="8" cm="1">
        <f t="array" ref="I4081">IFERROR(MarketData[[#This Row],[Adjusted Close]]/_xlfn.XLOOKUP(1,
(MarketData[ETF]=MarketData[[#This Row],[ETF]])*(MarketData[Date]&lt;MarketData[[#This Row],[Date]]),
MarketData[Adjusted Close],
,0,-1)-1,"")</f>
        <v>0.32014620511717906</v>
      </c>
      <c r="J4081" s="9" t="str" cm="1">
        <f t="array" ref="J4081">IFERROR(
(_xlfn.XLOOKUP(1,(MarketData[ETF]=H4081)*(MarketData[Date]=I4081),MarketData[Adjusted Close]) /
_xlfn.XLOOKUP(1,(MarketData[ETF]=H4081)*(MarketData[Date]=WORKDAY(I4081,-1)),MarketData[Adjusted Close]))-1,
""
)</f>
        <v/>
      </c>
    </row>
    <row r="4082" spans="1:10" ht="15.75" x14ac:dyDescent="0.25">
      <c r="A4082" t="s">
        <v>11</v>
      </c>
      <c r="B4082" s="1">
        <v>45743</v>
      </c>
      <c r="C4082">
        <v>63.44</v>
      </c>
      <c r="D4082">
        <v>64.06</v>
      </c>
      <c r="E4082">
        <v>63.16</v>
      </c>
      <c r="F4082">
        <v>63.43</v>
      </c>
      <c r="G4082">
        <v>63.09</v>
      </c>
      <c r="H4082" s="2">
        <v>5890200</v>
      </c>
      <c r="I4082" s="8" cm="1">
        <f t="array" ref="I4082">IFERROR(MarketData[[#This Row],[Adjusted Close]]/_xlfn.XLOOKUP(1,
(MarketData[ETF]=MarketData[[#This Row],[ETF]])*(MarketData[Date]&lt;MarketData[[#This Row],[Date]]),
MarketData[Adjusted Close],
,0,-1)-1,"")</f>
        <v>0.35648247688669121</v>
      </c>
      <c r="J4082" s="9" t="str" cm="1">
        <f t="array" ref="J4082">IFERROR(
(_xlfn.XLOOKUP(1,(MarketData[ETF]=H4082)*(MarketData[Date]=I4082),MarketData[Adjusted Close]) /
_xlfn.XLOOKUP(1,(MarketData[ETF]=H4082)*(MarketData[Date]=WORKDAY(I4082,-1)),MarketData[Adjusted Close]))-1,
""
)</f>
        <v/>
      </c>
    </row>
    <row r="4083" spans="1:10" ht="15.75" x14ac:dyDescent="0.25">
      <c r="A4083" t="s">
        <v>11</v>
      </c>
      <c r="B4083" s="1">
        <v>45742</v>
      </c>
      <c r="C4083">
        <v>65.099999999999994</v>
      </c>
      <c r="D4083">
        <v>65.12</v>
      </c>
      <c r="E4083">
        <v>63.62</v>
      </c>
      <c r="F4083">
        <v>63.84</v>
      </c>
      <c r="G4083">
        <v>63.41</v>
      </c>
      <c r="H4083" s="2">
        <v>5616000</v>
      </c>
      <c r="I4083" s="8" cm="1">
        <f t="array" ref="I4083">IFERROR(MarketData[[#This Row],[Adjusted Close]]/_xlfn.XLOOKUP(1,
(MarketData[ETF]=MarketData[[#This Row],[ETF]])*(MarketData[Date]&lt;MarketData[[#This Row],[Date]]),
MarketData[Adjusted Close],
,0,-1)-1,"")</f>
        <v>0.3633627176951193</v>
      </c>
      <c r="J4083" s="9" t="str" cm="1">
        <f t="array" ref="J4083">IFERROR(
(_xlfn.XLOOKUP(1,(MarketData[ETF]=H4083)*(MarketData[Date]=I4083),MarketData[Adjusted Close]) /
_xlfn.XLOOKUP(1,(MarketData[ETF]=H4083)*(MarketData[Date]=WORKDAY(I4083,-1)),MarketData[Adjusted Close]))-1,
""
)</f>
        <v/>
      </c>
    </row>
    <row r="4084" spans="1:10" ht="15.75" x14ac:dyDescent="0.25">
      <c r="A4084" t="s">
        <v>11</v>
      </c>
      <c r="B4084" s="1">
        <v>45741</v>
      </c>
      <c r="C4084">
        <v>65.010000000000005</v>
      </c>
      <c r="D4084">
        <v>65.33</v>
      </c>
      <c r="E4084">
        <v>64.87</v>
      </c>
      <c r="F4084">
        <v>65.28</v>
      </c>
      <c r="G4084">
        <v>64.84</v>
      </c>
      <c r="H4084" s="2">
        <v>14034600</v>
      </c>
      <c r="I4084" s="8" cm="1">
        <f t="array" ref="I4084">IFERROR(MarketData[[#This Row],[Adjusted Close]]/_xlfn.XLOOKUP(1,
(MarketData[ETF]=MarketData[[#This Row],[ETF]])*(MarketData[Date]&lt;MarketData[[#This Row],[Date]]),
MarketData[Adjusted Close],
,0,-1)-1,"")</f>
        <v>0.39410879380778341</v>
      </c>
      <c r="J4084" s="9" t="str" cm="1">
        <f t="array" ref="J4084">IFERROR(
(_xlfn.XLOOKUP(1,(MarketData[ETF]=H4084)*(MarketData[Date]=I4084),MarketData[Adjusted Close]) /
_xlfn.XLOOKUP(1,(MarketData[ETF]=H4084)*(MarketData[Date]=WORKDAY(I4084,-1)),MarketData[Adjusted Close]))-1,
""
)</f>
        <v/>
      </c>
    </row>
    <row r="4085" spans="1:10" ht="15.75" x14ac:dyDescent="0.25">
      <c r="A4085" t="s">
        <v>11</v>
      </c>
      <c r="B4085" s="1">
        <v>45740</v>
      </c>
      <c r="C4085">
        <v>64.36</v>
      </c>
      <c r="D4085">
        <v>64.989999999999995</v>
      </c>
      <c r="E4085">
        <v>64.260000000000005</v>
      </c>
      <c r="F4085">
        <v>64.87</v>
      </c>
      <c r="G4085">
        <v>64.430000000000007</v>
      </c>
      <c r="H4085" s="2">
        <v>6682800</v>
      </c>
      <c r="I4085" s="8" cm="1">
        <f t="array" ref="I4085">IFERROR(MarketData[[#This Row],[Adjusted Close]]/_xlfn.XLOOKUP(1,
(MarketData[ETF]=MarketData[[#This Row],[ETF]])*(MarketData[Date]&lt;MarketData[[#This Row],[Date]]),
MarketData[Adjusted Close],
,0,-1)-1,"")</f>
        <v>0.3852934852719847</v>
      </c>
      <c r="J4085" s="9" t="str" cm="1">
        <f t="array" ref="J4085">IFERROR(
(_xlfn.XLOOKUP(1,(MarketData[ETF]=H4085)*(MarketData[Date]=I4085),MarketData[Adjusted Close]) /
_xlfn.XLOOKUP(1,(MarketData[ETF]=H4085)*(MarketData[Date]=WORKDAY(I4085,-1)),MarketData[Adjusted Close]))-1,
""
)</f>
        <v/>
      </c>
    </row>
    <row r="4086" spans="1:10" ht="15.75" x14ac:dyDescent="0.25">
      <c r="A4086" t="s">
        <v>11</v>
      </c>
      <c r="B4086" s="1">
        <v>45737</v>
      </c>
      <c r="C4086">
        <v>62.47</v>
      </c>
      <c r="D4086">
        <v>63.46</v>
      </c>
      <c r="E4086">
        <v>62.25</v>
      </c>
      <c r="F4086">
        <v>63.39</v>
      </c>
      <c r="G4086">
        <v>62.97</v>
      </c>
      <c r="H4086" s="2">
        <v>12493800</v>
      </c>
      <c r="I4086" s="8" cm="1">
        <f t="array" ref="I4086">IFERROR(MarketData[[#This Row],[Adjusted Close]]/_xlfn.XLOOKUP(1,
(MarketData[ETF]=MarketData[[#This Row],[ETF]])*(MarketData[Date]&lt;MarketData[[#This Row],[Date]]),
MarketData[Adjusted Close],
,0,-1)-1,"")</f>
        <v>0.35390238658353046</v>
      </c>
      <c r="J4086" s="9" t="str" cm="1">
        <f t="array" ref="J4086">IFERROR(
(_xlfn.XLOOKUP(1,(MarketData[ETF]=H4086)*(MarketData[Date]=I4086),MarketData[Adjusted Close]) /
_xlfn.XLOOKUP(1,(MarketData[ETF]=H4086)*(MarketData[Date]=WORKDAY(I4086,-1)),MarketData[Adjusted Close]))-1,
""
)</f>
        <v/>
      </c>
    </row>
    <row r="4087" spans="1:10" ht="15.75" x14ac:dyDescent="0.25">
      <c r="A4087" t="s">
        <v>11</v>
      </c>
      <c r="B4087" s="1">
        <v>45736</v>
      </c>
      <c r="C4087">
        <v>62.74</v>
      </c>
      <c r="D4087">
        <v>63.82</v>
      </c>
      <c r="E4087">
        <v>62.62</v>
      </c>
      <c r="F4087">
        <v>63.02</v>
      </c>
      <c r="G4087">
        <v>62.6</v>
      </c>
      <c r="H4087" s="2">
        <v>6969600</v>
      </c>
      <c r="I4087" s="8" cm="1">
        <f t="array" ref="I4087">IFERROR(MarketData[[#This Row],[Adjusted Close]]/_xlfn.XLOOKUP(1,
(MarketData[ETF]=MarketData[[#This Row],[ETF]])*(MarketData[Date]&lt;MarketData[[#This Row],[Date]]),
MarketData[Adjusted Close],
,0,-1)-1,"")</f>
        <v>0.34594710814878527</v>
      </c>
      <c r="J4087" s="9" t="str" cm="1">
        <f t="array" ref="J4087">IFERROR(
(_xlfn.XLOOKUP(1,(MarketData[ETF]=H4087)*(MarketData[Date]=I4087),MarketData[Adjusted Close]) /
_xlfn.XLOOKUP(1,(MarketData[ETF]=H4087)*(MarketData[Date]=WORKDAY(I4087,-1)),MarketData[Adjusted Close]))-1,
""
)</f>
        <v/>
      </c>
    </row>
    <row r="4088" spans="1:10" ht="15.75" x14ac:dyDescent="0.25">
      <c r="A4088" t="s">
        <v>11</v>
      </c>
      <c r="B4088" s="1">
        <v>45735</v>
      </c>
      <c r="C4088">
        <v>62.61</v>
      </c>
      <c r="D4088">
        <v>63.78</v>
      </c>
      <c r="E4088">
        <v>62.41</v>
      </c>
      <c r="F4088">
        <v>63.18</v>
      </c>
      <c r="G4088">
        <v>62.75</v>
      </c>
      <c r="H4088" s="2">
        <v>8687400</v>
      </c>
      <c r="I4088" s="8" cm="1">
        <f t="array" ref="I4088">IFERROR(MarketData[[#This Row],[Adjusted Close]]/_xlfn.XLOOKUP(1,
(MarketData[ETF]=MarketData[[#This Row],[ETF]])*(MarketData[Date]&lt;MarketData[[#This Row],[Date]]),
MarketData[Adjusted Close],
,0,-1)-1,"")</f>
        <v>0.34917222102773593</v>
      </c>
      <c r="J4088" s="9" t="str" cm="1">
        <f t="array" ref="J4088">IFERROR(
(_xlfn.XLOOKUP(1,(MarketData[ETF]=H4088)*(MarketData[Date]=I4088),MarketData[Adjusted Close]) /
_xlfn.XLOOKUP(1,(MarketData[ETF]=H4088)*(MarketData[Date]=WORKDAY(I4088,-1)),MarketData[Adjusted Close]))-1,
""
)</f>
        <v/>
      </c>
    </row>
    <row r="4089" spans="1:10" ht="15.75" x14ac:dyDescent="0.25">
      <c r="A4089" t="s">
        <v>11</v>
      </c>
      <c r="B4089" s="1">
        <v>45734</v>
      </c>
      <c r="C4089">
        <v>62.84</v>
      </c>
      <c r="D4089">
        <v>62.85</v>
      </c>
      <c r="E4089">
        <v>61.9</v>
      </c>
      <c r="F4089">
        <v>62.22</v>
      </c>
      <c r="G4089">
        <v>61.8</v>
      </c>
      <c r="H4089" s="2">
        <v>10810200</v>
      </c>
      <c r="I4089" s="8" cm="1">
        <f t="array" ref="I4089">IFERROR(MarketData[[#This Row],[Adjusted Close]]/_xlfn.XLOOKUP(1,
(MarketData[ETF]=MarketData[[#This Row],[ETF]])*(MarketData[Date]&lt;MarketData[[#This Row],[Date]]),
MarketData[Adjusted Close],
,0,-1)-1,"")</f>
        <v>0.32874650612771439</v>
      </c>
      <c r="J4089" s="9" t="str" cm="1">
        <f t="array" ref="J4089">IFERROR(
(_xlfn.XLOOKUP(1,(MarketData[ETF]=H4089)*(MarketData[Date]=I4089),MarketData[Adjusted Close]) /
_xlfn.XLOOKUP(1,(MarketData[ETF]=H4089)*(MarketData[Date]=WORKDAY(I4089,-1)),MarketData[Adjusted Close]))-1,
""
)</f>
        <v/>
      </c>
    </row>
    <row r="4090" spans="1:10" ht="15.75" x14ac:dyDescent="0.25">
      <c r="A4090" t="s">
        <v>11</v>
      </c>
      <c r="B4090" s="1">
        <v>45733</v>
      </c>
      <c r="C4090">
        <v>63.02</v>
      </c>
      <c r="D4090">
        <v>63.67</v>
      </c>
      <c r="E4090">
        <v>62.67</v>
      </c>
      <c r="F4090">
        <v>63.26</v>
      </c>
      <c r="G4090">
        <v>62.83</v>
      </c>
      <c r="H4090" s="2">
        <v>11272200</v>
      </c>
      <c r="I4090" s="8" cm="1">
        <f t="array" ref="I4090">IFERROR(MarketData[[#This Row],[Adjusted Close]]/_xlfn.XLOOKUP(1,
(MarketData[ETF]=MarketData[[#This Row],[ETF]])*(MarketData[Date]&lt;MarketData[[#This Row],[Date]]),
MarketData[Adjusted Close],
,0,-1)-1,"")</f>
        <v>0.35089228122984317</v>
      </c>
      <c r="J4090" s="9" t="str" cm="1">
        <f t="array" ref="J4090">IFERROR(
(_xlfn.XLOOKUP(1,(MarketData[ETF]=H4090)*(MarketData[Date]=I4090),MarketData[Adjusted Close]) /
_xlfn.XLOOKUP(1,(MarketData[ETF]=H4090)*(MarketData[Date]=WORKDAY(I4090,-1)),MarketData[Adjusted Close]))-1,
""
)</f>
        <v/>
      </c>
    </row>
    <row r="4091" spans="1:10" ht="15.75" x14ac:dyDescent="0.25">
      <c r="A4091" t="s">
        <v>11</v>
      </c>
      <c r="B4091" s="1">
        <v>45730</v>
      </c>
      <c r="C4091">
        <v>62.2</v>
      </c>
      <c r="D4091">
        <v>63.14</v>
      </c>
      <c r="E4091">
        <v>62.11</v>
      </c>
      <c r="F4091">
        <v>63.06</v>
      </c>
      <c r="G4091">
        <v>62.63</v>
      </c>
      <c r="H4091" s="2">
        <v>11141400</v>
      </c>
      <c r="I4091" s="8" cm="1">
        <f t="array" ref="I4091">IFERROR(MarketData[[#This Row],[Adjusted Close]]/_xlfn.XLOOKUP(1,
(MarketData[ETF]=MarketData[[#This Row],[ETF]])*(MarketData[Date]&lt;MarketData[[#This Row],[Date]]),
MarketData[Adjusted Close],
,0,-1)-1,"")</f>
        <v>0.3465921307245754</v>
      </c>
      <c r="J4091" s="9" t="str" cm="1">
        <f t="array" ref="J4091">IFERROR(
(_xlfn.XLOOKUP(1,(MarketData[ETF]=H4091)*(MarketData[Date]=I4091),MarketData[Adjusted Close]) /
_xlfn.XLOOKUP(1,(MarketData[ETF]=H4091)*(MarketData[Date]=WORKDAY(I4091,-1)),MarketData[Adjusted Close]))-1,
""
)</f>
        <v/>
      </c>
    </row>
    <row r="4092" spans="1:10" ht="15.75" x14ac:dyDescent="0.25">
      <c r="A4092" t="s">
        <v>11</v>
      </c>
      <c r="B4092" s="1">
        <v>45729</v>
      </c>
      <c r="C4092">
        <v>62.73</v>
      </c>
      <c r="D4092">
        <v>62.73</v>
      </c>
      <c r="E4092">
        <v>61.28</v>
      </c>
      <c r="F4092">
        <v>61.52</v>
      </c>
      <c r="G4092">
        <v>61.1</v>
      </c>
      <c r="H4092" s="2">
        <v>14116200</v>
      </c>
      <c r="I4092" s="8" cm="1">
        <f t="array" ref="I4092">IFERROR(MarketData[[#This Row],[Adjusted Close]]/_xlfn.XLOOKUP(1,
(MarketData[ETF]=MarketData[[#This Row],[ETF]])*(MarketData[Date]&lt;MarketData[[#This Row],[Date]]),
MarketData[Adjusted Close],
,0,-1)-1,"")</f>
        <v>0.31369597935927773</v>
      </c>
      <c r="J4092" s="9" t="str" cm="1">
        <f t="array" ref="J4092">IFERROR(
(_xlfn.XLOOKUP(1,(MarketData[ETF]=H4092)*(MarketData[Date]=I4092),MarketData[Adjusted Close]) /
_xlfn.XLOOKUP(1,(MarketData[ETF]=H4092)*(MarketData[Date]=WORKDAY(I4092,-1)),MarketData[Adjusted Close]))-1,
""
)</f>
        <v/>
      </c>
    </row>
    <row r="4093" spans="1:10" ht="15.75" x14ac:dyDescent="0.25">
      <c r="A4093" t="s">
        <v>11</v>
      </c>
      <c r="B4093" s="1">
        <v>45728</v>
      </c>
      <c r="C4093">
        <v>63.1</v>
      </c>
      <c r="D4093">
        <v>63.38</v>
      </c>
      <c r="E4093">
        <v>62.01</v>
      </c>
      <c r="F4093">
        <v>62.82</v>
      </c>
      <c r="G4093">
        <v>62.39</v>
      </c>
      <c r="H4093" s="2">
        <v>22701000</v>
      </c>
      <c r="I4093" s="8" cm="1">
        <f t="array" ref="I4093">IFERROR(MarketData[[#This Row],[Adjusted Close]]/_xlfn.XLOOKUP(1,
(MarketData[ETF]=MarketData[[#This Row],[ETF]])*(MarketData[Date]&lt;MarketData[[#This Row],[Date]]),
MarketData[Adjusted Close],
,0,-1)-1,"")</f>
        <v>0.34143195011825411</v>
      </c>
      <c r="J4093" s="9" t="str" cm="1">
        <f t="array" ref="J4093">IFERROR(
(_xlfn.XLOOKUP(1,(MarketData[ETF]=H4093)*(MarketData[Date]=I4093),MarketData[Adjusted Close]) /
_xlfn.XLOOKUP(1,(MarketData[ETF]=H4093)*(MarketData[Date]=WORKDAY(I4093,-1)),MarketData[Adjusted Close]))-1,
""
)</f>
        <v/>
      </c>
    </row>
    <row r="4094" spans="1:10" ht="15.75" x14ac:dyDescent="0.25">
      <c r="A4094" t="s">
        <v>11</v>
      </c>
      <c r="B4094" s="1">
        <v>45727</v>
      </c>
      <c r="C4094">
        <v>61.97</v>
      </c>
      <c r="D4094">
        <v>62.92</v>
      </c>
      <c r="E4094">
        <v>61.34</v>
      </c>
      <c r="F4094">
        <v>61.97</v>
      </c>
      <c r="G4094">
        <v>61.55</v>
      </c>
      <c r="H4094" s="2">
        <v>16708800</v>
      </c>
      <c r="I4094" s="8" cm="1">
        <f t="array" ref="I4094">IFERROR(MarketData[[#This Row],[Adjusted Close]]/_xlfn.XLOOKUP(1,
(MarketData[ETF]=MarketData[[#This Row],[ETF]])*(MarketData[Date]&lt;MarketData[[#This Row],[Date]]),
MarketData[Adjusted Close],
,0,-1)-1,"")</f>
        <v>0.32337131799612995</v>
      </c>
      <c r="J4094" s="9" t="str" cm="1">
        <f t="array" ref="J4094">IFERROR(
(_xlfn.XLOOKUP(1,(MarketData[ETF]=H4094)*(MarketData[Date]=I4094),MarketData[Adjusted Close]) /
_xlfn.XLOOKUP(1,(MarketData[ETF]=H4094)*(MarketData[Date]=WORKDAY(I4094,-1)),MarketData[Adjusted Close]))-1,
""
)</f>
        <v/>
      </c>
    </row>
    <row r="4095" spans="1:10" ht="15.75" x14ac:dyDescent="0.25">
      <c r="A4095" t="s">
        <v>11</v>
      </c>
      <c r="B4095" s="1">
        <v>45726</v>
      </c>
      <c r="C4095">
        <v>63.57</v>
      </c>
      <c r="D4095">
        <v>63.57</v>
      </c>
      <c r="E4095">
        <v>61.53</v>
      </c>
      <c r="F4095">
        <v>62.15</v>
      </c>
      <c r="G4095">
        <v>61.73</v>
      </c>
      <c r="H4095" s="2">
        <v>13632600</v>
      </c>
      <c r="I4095" s="8" cm="1">
        <f t="array" ref="I4095">IFERROR(MarketData[[#This Row],[Adjusted Close]]/_xlfn.XLOOKUP(1,
(MarketData[ETF]=MarketData[[#This Row],[ETF]])*(MarketData[Date]&lt;MarketData[[#This Row],[Date]]),
MarketData[Adjusted Close],
,0,-1)-1,"")</f>
        <v>0.32724145345087075</v>
      </c>
      <c r="J4095" s="9" t="str" cm="1">
        <f t="array" ref="J4095">IFERROR(
(_xlfn.XLOOKUP(1,(MarketData[ETF]=H4095)*(MarketData[Date]=I4095),MarketData[Adjusted Close]) /
_xlfn.XLOOKUP(1,(MarketData[ETF]=H4095)*(MarketData[Date]=WORKDAY(I4095,-1)),MarketData[Adjusted Close]))-1,
""
)</f>
        <v/>
      </c>
    </row>
    <row r="4096" spans="1:10" ht="15.75" x14ac:dyDescent="0.25">
      <c r="A4096" t="s">
        <v>11</v>
      </c>
      <c r="B4096" s="1">
        <v>45723</v>
      </c>
      <c r="C4096">
        <v>64.39</v>
      </c>
      <c r="D4096">
        <v>65.09</v>
      </c>
      <c r="E4096">
        <v>63.26</v>
      </c>
      <c r="F4096">
        <v>64.790000000000006</v>
      </c>
      <c r="G4096">
        <v>64.349999999999994</v>
      </c>
      <c r="H4096" s="2">
        <v>8937000</v>
      </c>
      <c r="I4096" s="8" cm="1">
        <f t="array" ref="I4096">IFERROR(MarketData[[#This Row],[Adjusted Close]]/_xlfn.XLOOKUP(1,
(MarketData[ETF]=MarketData[[#This Row],[ETF]])*(MarketData[Date]&lt;MarketData[[#This Row],[Date]]),
MarketData[Adjusted Close],
,0,-1)-1,"")</f>
        <v>0.38357342506987746</v>
      </c>
      <c r="J4096" s="9" t="str" cm="1">
        <f t="array" ref="J4096">IFERROR(
(_xlfn.XLOOKUP(1,(MarketData[ETF]=H4096)*(MarketData[Date]=I4096),MarketData[Adjusted Close]) /
_xlfn.XLOOKUP(1,(MarketData[ETF]=H4096)*(MarketData[Date]=WORKDAY(I4096,-1)),MarketData[Adjusted Close]))-1,
""
)</f>
        <v/>
      </c>
    </row>
    <row r="4097" spans="1:10" ht="15.75" x14ac:dyDescent="0.25">
      <c r="A4097" t="s">
        <v>11</v>
      </c>
      <c r="B4097" s="1">
        <v>45722</v>
      </c>
      <c r="C4097">
        <v>65.42</v>
      </c>
      <c r="D4097">
        <v>66.08</v>
      </c>
      <c r="E4097">
        <v>64.34</v>
      </c>
      <c r="F4097">
        <v>64.64</v>
      </c>
      <c r="G4097">
        <v>64.209999999999994</v>
      </c>
      <c r="H4097" s="2">
        <v>10401600</v>
      </c>
      <c r="I4097" s="8" cm="1">
        <f t="array" ref="I4097">IFERROR(MarketData[[#This Row],[Adjusted Close]]/_xlfn.XLOOKUP(1,
(MarketData[ETF]=MarketData[[#This Row],[ETF]])*(MarketData[Date]&lt;MarketData[[#This Row],[Date]]),
MarketData[Adjusted Close],
,0,-1)-1,"")</f>
        <v>0.38056331971618995</v>
      </c>
      <c r="J4097" s="9" t="str" cm="1">
        <f t="array" ref="J4097">IFERROR(
(_xlfn.XLOOKUP(1,(MarketData[ETF]=H4097)*(MarketData[Date]=I4097),MarketData[Adjusted Close]) /
_xlfn.XLOOKUP(1,(MarketData[ETF]=H4097)*(MarketData[Date]=WORKDAY(I4097,-1)),MarketData[Adjusted Close]))-1,
""
)</f>
        <v/>
      </c>
    </row>
    <row r="4098" spans="1:10" ht="15.75" x14ac:dyDescent="0.25">
      <c r="A4098" t="s">
        <v>11</v>
      </c>
      <c r="B4098" s="1">
        <v>45721</v>
      </c>
      <c r="C4098">
        <v>65.59</v>
      </c>
      <c r="D4098">
        <v>66.72</v>
      </c>
      <c r="E4098">
        <v>65.069999999999993</v>
      </c>
      <c r="F4098">
        <v>66.540000000000006</v>
      </c>
      <c r="G4098">
        <v>66.09</v>
      </c>
      <c r="H4098" s="2">
        <v>9033000</v>
      </c>
      <c r="I4098" s="8" cm="1">
        <f t="array" ref="I4098">IFERROR(MarketData[[#This Row],[Adjusted Close]]/_xlfn.XLOOKUP(1,
(MarketData[ETF]=MarketData[[#This Row],[ETF]])*(MarketData[Date]&lt;MarketData[[#This Row],[Date]]),
MarketData[Adjusted Close],
,0,-1)-1,"")</f>
        <v>0.4209847344657065</v>
      </c>
      <c r="J4098" s="9" t="str" cm="1">
        <f t="array" ref="J4098">IFERROR(
(_xlfn.XLOOKUP(1,(MarketData[ETF]=H4098)*(MarketData[Date]=I4098),MarketData[Adjusted Close]) /
_xlfn.XLOOKUP(1,(MarketData[ETF]=H4098)*(MarketData[Date]=WORKDAY(I4098,-1)),MarketData[Adjusted Close]))-1,
""
)</f>
        <v/>
      </c>
    </row>
    <row r="4099" spans="1:10" ht="15.75" x14ac:dyDescent="0.25">
      <c r="A4099" t="s">
        <v>11</v>
      </c>
      <c r="B4099" s="1">
        <v>45720</v>
      </c>
      <c r="C4099">
        <v>65.27</v>
      </c>
      <c r="D4099">
        <v>66.680000000000007</v>
      </c>
      <c r="E4099">
        <v>64.489999999999995</v>
      </c>
      <c r="F4099">
        <v>65.58</v>
      </c>
      <c r="G4099">
        <v>65.14</v>
      </c>
      <c r="H4099" s="2">
        <v>11451600</v>
      </c>
      <c r="I4099" s="8" cm="1">
        <f t="array" ref="I4099">IFERROR(MarketData[[#This Row],[Adjusted Close]]/_xlfn.XLOOKUP(1,
(MarketData[ETF]=MarketData[[#This Row],[ETF]])*(MarketData[Date]&lt;MarketData[[#This Row],[Date]]),
MarketData[Adjusted Close],
,0,-1)-1,"")</f>
        <v>0.40055901956568496</v>
      </c>
      <c r="J4099" s="9" t="str" cm="1">
        <f t="array" ref="J4099">IFERROR(
(_xlfn.XLOOKUP(1,(MarketData[ETF]=H4099)*(MarketData[Date]=I4099),MarketData[Adjusted Close]) /
_xlfn.XLOOKUP(1,(MarketData[ETF]=H4099)*(MarketData[Date]=WORKDAY(I4099,-1)),MarketData[Adjusted Close]))-1,
""
)</f>
        <v/>
      </c>
    </row>
    <row r="4100" spans="1:10" ht="15.75" x14ac:dyDescent="0.25">
      <c r="A4100" t="s">
        <v>11</v>
      </c>
      <c r="B4100" s="1">
        <v>45719</v>
      </c>
      <c r="C4100">
        <v>67.900000000000006</v>
      </c>
      <c r="D4100">
        <v>68.11</v>
      </c>
      <c r="E4100">
        <v>65.48</v>
      </c>
      <c r="F4100">
        <v>65.98</v>
      </c>
      <c r="G4100">
        <v>65.53</v>
      </c>
      <c r="H4100" s="2">
        <v>12647400</v>
      </c>
      <c r="I4100" s="8" cm="1">
        <f t="array" ref="I4100">IFERROR(MarketData[[#This Row],[Adjusted Close]]/_xlfn.XLOOKUP(1,
(MarketData[ETF]=MarketData[[#This Row],[ETF]])*(MarketData[Date]&lt;MarketData[[#This Row],[Date]]),
MarketData[Adjusted Close],
,0,-1)-1,"")</f>
        <v>0.40894431305095691</v>
      </c>
      <c r="J4100" s="9" t="str" cm="1">
        <f t="array" ref="J4100">IFERROR(
(_xlfn.XLOOKUP(1,(MarketData[ETF]=H4100)*(MarketData[Date]=I4100),MarketData[Adjusted Close]) /
_xlfn.XLOOKUP(1,(MarketData[ETF]=H4100)*(MarketData[Date]=WORKDAY(I4100,-1)),MarketData[Adjusted Close]))-1,
""
)</f>
        <v/>
      </c>
    </row>
    <row r="4101" spans="1:10" ht="15.75" x14ac:dyDescent="0.25">
      <c r="A4101" t="s">
        <v>11</v>
      </c>
      <c r="B4101" s="1">
        <v>45716</v>
      </c>
      <c r="C4101">
        <v>66.349999999999994</v>
      </c>
      <c r="D4101">
        <v>67.67</v>
      </c>
      <c r="E4101">
        <v>65.88</v>
      </c>
      <c r="F4101">
        <v>67.62</v>
      </c>
      <c r="G4101">
        <v>67.17</v>
      </c>
      <c r="H4101" s="2">
        <v>11886000</v>
      </c>
      <c r="I4101" s="8" cm="1">
        <f t="array" ref="I4101">IFERROR(MarketData[[#This Row],[Adjusted Close]]/_xlfn.XLOOKUP(1,
(MarketData[ETF]=MarketData[[#This Row],[ETF]])*(MarketData[Date]&lt;MarketData[[#This Row],[Date]]),
MarketData[Adjusted Close],
,0,-1)-1,"")</f>
        <v>0.44420554719415195</v>
      </c>
      <c r="J4101" s="9" t="str" cm="1">
        <f t="array" ref="J4101">IFERROR(
(_xlfn.XLOOKUP(1,(MarketData[ETF]=H4101)*(MarketData[Date]=I4101),MarketData[Adjusted Close]) /
_xlfn.XLOOKUP(1,(MarketData[ETF]=H4101)*(MarketData[Date]=WORKDAY(I4101,-1)),MarketData[Adjusted Close]))-1,
""
)</f>
        <v/>
      </c>
    </row>
    <row r="4102" spans="1:10" ht="15.75" x14ac:dyDescent="0.25">
      <c r="A4102" t="s">
        <v>11</v>
      </c>
      <c r="B4102" s="1">
        <v>45715</v>
      </c>
      <c r="C4102">
        <v>68.62</v>
      </c>
      <c r="D4102">
        <v>68.78</v>
      </c>
      <c r="E4102">
        <v>66.38</v>
      </c>
      <c r="F4102">
        <v>66.430000000000007</v>
      </c>
      <c r="G4102">
        <v>65.989999999999995</v>
      </c>
      <c r="H4102" s="2">
        <v>7004400</v>
      </c>
      <c r="I4102" s="8" cm="1">
        <f t="array" ref="I4102">IFERROR(MarketData[[#This Row],[Adjusted Close]]/_xlfn.XLOOKUP(1,
(MarketData[ETF]=MarketData[[#This Row],[ETF]])*(MarketData[Date]&lt;MarketData[[#This Row],[Date]]),
MarketData[Adjusted Close],
,0,-1)-1,"")</f>
        <v>0.4188346592130725</v>
      </c>
      <c r="J4102" s="9" t="str" cm="1">
        <f t="array" ref="J4102">IFERROR(
(_xlfn.XLOOKUP(1,(MarketData[ETF]=H4102)*(MarketData[Date]=I4102),MarketData[Adjusted Close]) /
_xlfn.XLOOKUP(1,(MarketData[ETF]=H4102)*(MarketData[Date]=WORKDAY(I4102,-1)),MarketData[Adjusted Close]))-1,
""
)</f>
        <v/>
      </c>
    </row>
    <row r="4103" spans="1:10" ht="15.75" x14ac:dyDescent="0.25">
      <c r="A4103" t="s">
        <v>11</v>
      </c>
      <c r="B4103" s="1">
        <v>45714</v>
      </c>
      <c r="C4103">
        <v>68.22</v>
      </c>
      <c r="D4103">
        <v>68.87</v>
      </c>
      <c r="E4103">
        <v>67.75</v>
      </c>
      <c r="F4103">
        <v>68.14</v>
      </c>
      <c r="G4103">
        <v>67.69</v>
      </c>
      <c r="H4103" s="2">
        <v>6574800</v>
      </c>
      <c r="I4103" s="8" cm="1">
        <f t="array" ref="I4103">IFERROR(MarketData[[#This Row],[Adjusted Close]]/_xlfn.XLOOKUP(1,
(MarketData[ETF]=MarketData[[#This Row],[ETF]])*(MarketData[Date]&lt;MarketData[[#This Row],[Date]]),
MarketData[Adjusted Close],
,0,-1)-1,"")</f>
        <v>0.45538593850784781</v>
      </c>
      <c r="J4103" s="9" t="str" cm="1">
        <f t="array" ref="J4103">IFERROR(
(_xlfn.XLOOKUP(1,(MarketData[ETF]=H4103)*(MarketData[Date]=I4103),MarketData[Adjusted Close]) /
_xlfn.XLOOKUP(1,(MarketData[ETF]=H4103)*(MarketData[Date]=WORKDAY(I4103,-1)),MarketData[Adjusted Close]))-1,
""
)</f>
        <v/>
      </c>
    </row>
    <row r="4104" spans="1:10" ht="15.75" x14ac:dyDescent="0.25">
      <c r="A4104" t="s">
        <v>11</v>
      </c>
      <c r="B4104" s="1">
        <v>45713</v>
      </c>
      <c r="C4104">
        <v>68.510000000000005</v>
      </c>
      <c r="D4104">
        <v>68.55</v>
      </c>
      <c r="E4104">
        <v>67.209999999999994</v>
      </c>
      <c r="F4104">
        <v>67.89</v>
      </c>
      <c r="G4104">
        <v>67.430000000000007</v>
      </c>
      <c r="H4104" s="2">
        <v>7295400</v>
      </c>
      <c r="I4104" s="8" cm="1">
        <f t="array" ref="I4104">IFERROR(MarketData[[#This Row],[Adjusted Close]]/_xlfn.XLOOKUP(1,
(MarketData[ETF]=MarketData[[#This Row],[ETF]])*(MarketData[Date]&lt;MarketData[[#This Row],[Date]]),
MarketData[Adjusted Close],
,0,-1)-1,"")</f>
        <v>0.44979574285099999</v>
      </c>
      <c r="J4104" s="9" t="str" cm="1">
        <f t="array" ref="J4104">IFERROR(
(_xlfn.XLOOKUP(1,(MarketData[ETF]=H4104)*(MarketData[Date]=I4104),MarketData[Adjusted Close]) /
_xlfn.XLOOKUP(1,(MarketData[ETF]=H4104)*(MarketData[Date]=WORKDAY(I4104,-1)),MarketData[Adjusted Close]))-1,
""
)</f>
        <v/>
      </c>
    </row>
    <row r="4105" spans="1:10" ht="15.75" x14ac:dyDescent="0.25">
      <c r="A4105" t="s">
        <v>11</v>
      </c>
      <c r="B4105" s="1">
        <v>45712</v>
      </c>
      <c r="C4105">
        <v>69.58</v>
      </c>
      <c r="D4105">
        <v>69.790000000000006</v>
      </c>
      <c r="E4105">
        <v>68.5</v>
      </c>
      <c r="F4105">
        <v>68.650000000000006</v>
      </c>
      <c r="G4105">
        <v>68.19</v>
      </c>
      <c r="H4105" s="2">
        <v>7163400</v>
      </c>
      <c r="I4105" s="8" cm="1">
        <f t="array" ref="I4105">IFERROR(MarketData[[#This Row],[Adjusted Close]]/_xlfn.XLOOKUP(1,
(MarketData[ETF]=MarketData[[#This Row],[ETF]])*(MarketData[Date]&lt;MarketData[[#This Row],[Date]]),
MarketData[Adjusted Close],
,0,-1)-1,"")</f>
        <v>0.46613631477101691</v>
      </c>
      <c r="J4105" s="9" t="str" cm="1">
        <f t="array" ref="J4105">IFERROR(
(_xlfn.XLOOKUP(1,(MarketData[ETF]=H4105)*(MarketData[Date]=I4105),MarketData[Adjusted Close]) /
_xlfn.XLOOKUP(1,(MarketData[ETF]=H4105)*(MarketData[Date]=WORKDAY(I4105,-1)),MarketData[Adjusted Close]))-1,
""
)</f>
        <v/>
      </c>
    </row>
    <row r="4106" spans="1:10" ht="15.75" x14ac:dyDescent="0.25">
      <c r="A4106" t="s">
        <v>11</v>
      </c>
      <c r="B4106" s="1">
        <v>45709</v>
      </c>
      <c r="C4106">
        <v>71.010000000000005</v>
      </c>
      <c r="D4106">
        <v>71.010000000000005</v>
      </c>
      <c r="E4106">
        <v>69.27</v>
      </c>
      <c r="F4106">
        <v>69.34</v>
      </c>
      <c r="G4106">
        <v>68.87</v>
      </c>
      <c r="H4106" s="2">
        <v>6388800</v>
      </c>
      <c r="I4106" s="8" cm="1">
        <f t="array" ref="I4106">IFERROR(MarketData[[#This Row],[Adjusted Close]]/_xlfn.XLOOKUP(1,
(MarketData[ETF]=MarketData[[#This Row],[ETF]])*(MarketData[Date]&lt;MarketData[[#This Row],[Date]]),
MarketData[Adjusted Close],
,0,-1)-1,"")</f>
        <v>0.48075682648892726</v>
      </c>
      <c r="J4106" s="9" t="str" cm="1">
        <f t="array" ref="J4106">IFERROR(
(_xlfn.XLOOKUP(1,(MarketData[ETF]=H4106)*(MarketData[Date]=I4106),MarketData[Adjusted Close]) /
_xlfn.XLOOKUP(1,(MarketData[ETF]=H4106)*(MarketData[Date]=WORKDAY(I4106,-1)),MarketData[Adjusted Close]))-1,
""
)</f>
        <v/>
      </c>
    </row>
    <row r="4107" spans="1:10" ht="15.75" x14ac:dyDescent="0.25">
      <c r="A4107" t="s">
        <v>11</v>
      </c>
      <c r="B4107" s="1">
        <v>45708</v>
      </c>
      <c r="C4107">
        <v>71.2</v>
      </c>
      <c r="D4107">
        <v>71.2</v>
      </c>
      <c r="E4107">
        <v>70.33</v>
      </c>
      <c r="F4107">
        <v>70.900000000000006</v>
      </c>
      <c r="G4107">
        <v>70.430000000000007</v>
      </c>
      <c r="H4107" s="2">
        <v>7144800</v>
      </c>
      <c r="I4107" s="8" cm="1">
        <f t="array" ref="I4107">IFERROR(MarketData[[#This Row],[Adjusted Close]]/_xlfn.XLOOKUP(1,
(MarketData[ETF]=MarketData[[#This Row],[ETF]])*(MarketData[Date]&lt;MarketData[[#This Row],[Date]]),
MarketData[Adjusted Close],
,0,-1)-1,"")</f>
        <v>0.51429800043001528</v>
      </c>
      <c r="J4107" s="9" t="str" cm="1">
        <f t="array" ref="J4107">IFERROR(
(_xlfn.XLOOKUP(1,(MarketData[ETF]=H4107)*(MarketData[Date]=I4107),MarketData[Adjusted Close]) /
_xlfn.XLOOKUP(1,(MarketData[ETF]=H4107)*(MarketData[Date]=WORKDAY(I4107,-1)),MarketData[Adjusted Close]))-1,
""
)</f>
        <v/>
      </c>
    </row>
    <row r="4108" spans="1:10" ht="15.75" x14ac:dyDescent="0.25">
      <c r="A4108" t="s">
        <v>11</v>
      </c>
      <c r="B4108" s="1">
        <v>45707</v>
      </c>
      <c r="C4108">
        <v>71.16</v>
      </c>
      <c r="D4108">
        <v>71.400000000000006</v>
      </c>
      <c r="E4108">
        <v>70.81</v>
      </c>
      <c r="F4108">
        <v>71.27</v>
      </c>
      <c r="G4108">
        <v>70.790000000000006</v>
      </c>
      <c r="H4108" s="2">
        <v>4735200</v>
      </c>
      <c r="I4108" s="8" cm="1">
        <f t="array" ref="I4108">IFERROR(MarketData[[#This Row],[Adjusted Close]]/_xlfn.XLOOKUP(1,
(MarketData[ETF]=MarketData[[#This Row],[ETF]])*(MarketData[Date]&lt;MarketData[[#This Row],[Date]]),
MarketData[Adjusted Close],
,0,-1)-1,"")</f>
        <v>0.5220382713394971</v>
      </c>
      <c r="J4108" s="9" t="str" cm="1">
        <f t="array" ref="J4108">IFERROR(
(_xlfn.XLOOKUP(1,(MarketData[ETF]=H4108)*(MarketData[Date]=I4108),MarketData[Adjusted Close]) /
_xlfn.XLOOKUP(1,(MarketData[ETF]=H4108)*(MarketData[Date]=WORKDAY(I4108,-1)),MarketData[Adjusted Close]))-1,
""
)</f>
        <v/>
      </c>
    </row>
    <row r="4109" spans="1:10" ht="15.75" x14ac:dyDescent="0.25">
      <c r="A4109" t="s">
        <v>11</v>
      </c>
      <c r="B4109" s="1">
        <v>45706</v>
      </c>
      <c r="C4109">
        <v>71.52</v>
      </c>
      <c r="D4109">
        <v>71.52</v>
      </c>
      <c r="E4109">
        <v>70.790000000000006</v>
      </c>
      <c r="F4109">
        <v>71.25</v>
      </c>
      <c r="G4109">
        <v>70.77</v>
      </c>
      <c r="H4109" s="2">
        <v>5989800</v>
      </c>
      <c r="I4109" s="8" cm="1">
        <f t="array" ref="I4109">IFERROR(MarketData[[#This Row],[Adjusted Close]]/_xlfn.XLOOKUP(1,
(MarketData[ETF]=MarketData[[#This Row],[ETF]])*(MarketData[Date]&lt;MarketData[[#This Row],[Date]]),
MarketData[Adjusted Close],
,0,-1)-1,"")</f>
        <v>0.52160825628897012</v>
      </c>
      <c r="J4109" s="9" t="str" cm="1">
        <f t="array" ref="J4109">IFERROR(
(_xlfn.XLOOKUP(1,(MarketData[ETF]=H4109)*(MarketData[Date]=I4109),MarketData[Adjusted Close]) /
_xlfn.XLOOKUP(1,(MarketData[ETF]=H4109)*(MarketData[Date]=WORKDAY(I4109,-1)),MarketData[Adjusted Close]))-1,
""
)</f>
        <v/>
      </c>
    </row>
    <row r="4110" spans="1:10" ht="15.75" x14ac:dyDescent="0.25">
      <c r="A4110" t="s">
        <v>11</v>
      </c>
      <c r="B4110" s="1">
        <v>45702</v>
      </c>
      <c r="C4110">
        <v>71.13</v>
      </c>
      <c r="D4110">
        <v>71.33</v>
      </c>
      <c r="E4110">
        <v>71</v>
      </c>
      <c r="F4110">
        <v>71.25</v>
      </c>
      <c r="G4110">
        <v>70.77</v>
      </c>
      <c r="H4110" s="2">
        <v>4304400</v>
      </c>
      <c r="I4110" s="8" cm="1">
        <f t="array" ref="I4110">IFERROR(MarketData[[#This Row],[Adjusted Close]]/_xlfn.XLOOKUP(1,
(MarketData[ETF]=MarketData[[#This Row],[ETF]])*(MarketData[Date]&lt;MarketData[[#This Row],[Date]]),
MarketData[Adjusted Close],
,0,-1)-1,"")</f>
        <v>0.52160825628897012</v>
      </c>
      <c r="J4110" s="9" t="str" cm="1">
        <f t="array" ref="J4110">IFERROR(
(_xlfn.XLOOKUP(1,(MarketData[ETF]=H4110)*(MarketData[Date]=I4110),MarketData[Adjusted Close]) /
_xlfn.XLOOKUP(1,(MarketData[ETF]=H4110)*(MarketData[Date]=WORKDAY(I4110,-1)),MarketData[Adjusted Close]))-1,
""
)</f>
        <v/>
      </c>
    </row>
    <row r="4111" spans="1:10" ht="15.75" x14ac:dyDescent="0.25">
      <c r="A4111" t="s">
        <v>11</v>
      </c>
      <c r="B4111" s="1">
        <v>45701</v>
      </c>
      <c r="C4111">
        <v>70.31</v>
      </c>
      <c r="D4111">
        <v>71.150000000000006</v>
      </c>
      <c r="E4111">
        <v>70.16</v>
      </c>
      <c r="F4111">
        <v>71.13</v>
      </c>
      <c r="G4111">
        <v>70.650000000000006</v>
      </c>
      <c r="H4111" s="2">
        <v>6990000</v>
      </c>
      <c r="I4111" s="8" cm="1">
        <f t="array" ref="I4111">IFERROR(MarketData[[#This Row],[Adjusted Close]]/_xlfn.XLOOKUP(1,
(MarketData[ETF]=MarketData[[#This Row],[ETF]])*(MarketData[Date]&lt;MarketData[[#This Row],[Date]]),
MarketData[Adjusted Close],
,0,-1)-1,"")</f>
        <v>0.51902816598580959</v>
      </c>
      <c r="J4111" s="9" t="str" cm="1">
        <f t="array" ref="J4111">IFERROR(
(_xlfn.XLOOKUP(1,(MarketData[ETF]=H4111)*(MarketData[Date]=I4111),MarketData[Adjusted Close]) /
_xlfn.XLOOKUP(1,(MarketData[ETF]=H4111)*(MarketData[Date]=WORKDAY(I4111,-1)),MarketData[Adjusted Close]))-1,
""
)</f>
        <v/>
      </c>
    </row>
    <row r="4112" spans="1:10" ht="15.75" x14ac:dyDescent="0.25">
      <c r="A4112" t="s">
        <v>11</v>
      </c>
      <c r="B4112" s="1">
        <v>45700</v>
      </c>
      <c r="C4112">
        <v>69.52</v>
      </c>
      <c r="D4112">
        <v>70.36</v>
      </c>
      <c r="E4112">
        <v>69.44</v>
      </c>
      <c r="F4112">
        <v>70.239999999999995</v>
      </c>
      <c r="G4112">
        <v>69.77</v>
      </c>
      <c r="H4112" s="2">
        <v>5388600</v>
      </c>
      <c r="I4112" s="8" cm="1">
        <f t="array" ref="I4112">IFERROR(MarketData[[#This Row],[Adjusted Close]]/_xlfn.XLOOKUP(1,
(MarketData[ETF]=MarketData[[#This Row],[ETF]])*(MarketData[Date]&lt;MarketData[[#This Row],[Date]]),
MarketData[Adjusted Close],
,0,-1)-1,"")</f>
        <v>0.50010750376263169</v>
      </c>
      <c r="J4112" s="9" t="str" cm="1">
        <f t="array" ref="J4112">IFERROR(
(_xlfn.XLOOKUP(1,(MarketData[ETF]=H4112)*(MarketData[Date]=I4112),MarketData[Adjusted Close]) /
_xlfn.XLOOKUP(1,(MarketData[ETF]=H4112)*(MarketData[Date]=WORKDAY(I4112,-1)),MarketData[Adjusted Close]))-1,
""
)</f>
        <v/>
      </c>
    </row>
    <row r="4113" spans="1:10" ht="15.75" x14ac:dyDescent="0.25">
      <c r="A4113" t="s">
        <v>11</v>
      </c>
      <c r="B4113" s="1">
        <v>45699</v>
      </c>
      <c r="C4113">
        <v>70.14</v>
      </c>
      <c r="D4113">
        <v>70.540000000000006</v>
      </c>
      <c r="E4113">
        <v>70</v>
      </c>
      <c r="F4113">
        <v>70.319999999999993</v>
      </c>
      <c r="G4113">
        <v>69.849999999999994</v>
      </c>
      <c r="H4113" s="2">
        <v>7234800</v>
      </c>
      <c r="I4113" s="8" cm="1">
        <f t="array" ref="I4113">IFERROR(MarketData[[#This Row],[Adjusted Close]]/_xlfn.XLOOKUP(1,
(MarketData[ETF]=MarketData[[#This Row],[ETF]])*(MarketData[Date]&lt;MarketData[[#This Row],[Date]]),
MarketData[Adjusted Close],
,0,-1)-1,"")</f>
        <v>0.50182756396473871</v>
      </c>
      <c r="J4113" s="9" t="str" cm="1">
        <f t="array" ref="J4113">IFERROR(
(_xlfn.XLOOKUP(1,(MarketData[ETF]=H4113)*(MarketData[Date]=I4113),MarketData[Adjusted Close]) /
_xlfn.XLOOKUP(1,(MarketData[ETF]=H4113)*(MarketData[Date]=WORKDAY(I4113,-1)),MarketData[Adjusted Close]))-1,
""
)</f>
        <v/>
      </c>
    </row>
    <row r="4114" spans="1:10" ht="15.75" x14ac:dyDescent="0.25">
      <c r="A4114" t="s">
        <v>11</v>
      </c>
      <c r="B4114" s="1">
        <v>45698</v>
      </c>
      <c r="C4114">
        <v>70.25</v>
      </c>
      <c r="D4114">
        <v>70.66</v>
      </c>
      <c r="E4114">
        <v>70.23</v>
      </c>
      <c r="F4114">
        <v>70.459999999999994</v>
      </c>
      <c r="G4114">
        <v>69.98</v>
      </c>
      <c r="H4114" s="2">
        <v>7035600</v>
      </c>
      <c r="I4114" s="8" cm="1">
        <f t="array" ref="I4114">IFERROR(MarketData[[#This Row],[Adjusted Close]]/_xlfn.XLOOKUP(1,
(MarketData[ETF]=MarketData[[#This Row],[ETF]])*(MarketData[Date]&lt;MarketData[[#This Row],[Date]]),
MarketData[Adjusted Close],
,0,-1)-1,"")</f>
        <v>0.50462266179316284</v>
      </c>
      <c r="J4114" s="9" t="str" cm="1">
        <f t="array" ref="J4114">IFERROR(
(_xlfn.XLOOKUP(1,(MarketData[ETF]=H4114)*(MarketData[Date]=I4114),MarketData[Adjusted Close]) /
_xlfn.XLOOKUP(1,(MarketData[ETF]=H4114)*(MarketData[Date]=WORKDAY(I4114,-1)),MarketData[Adjusted Close]))-1,
""
)</f>
        <v/>
      </c>
    </row>
    <row r="4115" spans="1:10" ht="15.75" x14ac:dyDescent="0.25">
      <c r="A4115" t="s">
        <v>11</v>
      </c>
      <c r="B4115" s="1">
        <v>45695</v>
      </c>
      <c r="C4115">
        <v>70.58</v>
      </c>
      <c r="D4115">
        <v>70.91</v>
      </c>
      <c r="E4115">
        <v>69.680000000000007</v>
      </c>
      <c r="F4115">
        <v>69.8</v>
      </c>
      <c r="G4115">
        <v>69.33</v>
      </c>
      <c r="H4115" s="2">
        <v>6184200</v>
      </c>
      <c r="I4115" s="8" cm="1">
        <f t="array" ref="I4115">IFERROR(MarketData[[#This Row],[Adjusted Close]]/_xlfn.XLOOKUP(1,
(MarketData[ETF]=MarketData[[#This Row],[ETF]])*(MarketData[Date]&lt;MarketData[[#This Row],[Date]]),
MarketData[Adjusted Close],
,0,-1)-1,"")</f>
        <v>0.49064717265104285</v>
      </c>
      <c r="J4115" s="9" t="str" cm="1">
        <f t="array" ref="J4115">IFERROR(
(_xlfn.XLOOKUP(1,(MarketData[ETF]=H4115)*(MarketData[Date]=I4115),MarketData[Adjusted Close]) /
_xlfn.XLOOKUP(1,(MarketData[ETF]=H4115)*(MarketData[Date]=WORKDAY(I4115,-1)),MarketData[Adjusted Close]))-1,
""
)</f>
        <v/>
      </c>
    </row>
    <row r="4116" spans="1:10" ht="15.75" x14ac:dyDescent="0.25">
      <c r="A4116" t="s">
        <v>11</v>
      </c>
      <c r="B4116" s="1">
        <v>45694</v>
      </c>
      <c r="C4116">
        <v>70.14</v>
      </c>
      <c r="D4116">
        <v>70.56</v>
      </c>
      <c r="E4116">
        <v>70.03</v>
      </c>
      <c r="F4116">
        <v>70.540000000000006</v>
      </c>
      <c r="G4116">
        <v>70.06</v>
      </c>
      <c r="H4116" s="2">
        <v>6174600</v>
      </c>
      <c r="I4116" s="8" cm="1">
        <f t="array" ref="I4116">IFERROR(MarketData[[#This Row],[Adjusted Close]]/_xlfn.XLOOKUP(1,
(MarketData[ETF]=MarketData[[#This Row],[ETF]])*(MarketData[Date]&lt;MarketData[[#This Row],[Date]]),
MarketData[Adjusted Close],
,0,-1)-1,"")</f>
        <v>0.50634272199526986</v>
      </c>
      <c r="J4116" s="9" t="str" cm="1">
        <f t="array" ref="J4116">IFERROR(
(_xlfn.XLOOKUP(1,(MarketData[ETF]=H4116)*(MarketData[Date]=I4116),MarketData[Adjusted Close]) /
_xlfn.XLOOKUP(1,(MarketData[ETF]=H4116)*(MarketData[Date]=WORKDAY(I4116,-1)),MarketData[Adjusted Close]))-1,
""
)</f>
        <v/>
      </c>
    </row>
    <row r="4117" spans="1:10" ht="15.75" x14ac:dyDescent="0.25">
      <c r="A4117" t="s">
        <v>11</v>
      </c>
      <c r="B4117" s="1">
        <v>45693</v>
      </c>
      <c r="C4117">
        <v>69.5</v>
      </c>
      <c r="D4117">
        <v>70.06</v>
      </c>
      <c r="E4117">
        <v>69.34</v>
      </c>
      <c r="F4117">
        <v>70.06</v>
      </c>
      <c r="G4117">
        <v>69.58</v>
      </c>
      <c r="H4117" s="2">
        <v>6704400</v>
      </c>
      <c r="I4117" s="8" cm="1">
        <f t="array" ref="I4117">IFERROR(MarketData[[#This Row],[Adjusted Close]]/_xlfn.XLOOKUP(1,
(MarketData[ETF]=MarketData[[#This Row],[ETF]])*(MarketData[Date]&lt;MarketData[[#This Row],[Date]]),
MarketData[Adjusted Close],
,0,-1)-1,"")</f>
        <v>0.49602236078262751</v>
      </c>
      <c r="J4117" s="9" t="str" cm="1">
        <f t="array" ref="J4117">IFERROR(
(_xlfn.XLOOKUP(1,(MarketData[ETF]=H4117)*(MarketData[Date]=I4117),MarketData[Adjusted Close]) /
_xlfn.XLOOKUP(1,(MarketData[ETF]=H4117)*(MarketData[Date]=WORKDAY(I4117,-1)),MarketData[Adjusted Close]))-1,
""
)</f>
        <v/>
      </c>
    </row>
    <row r="4118" spans="1:10" ht="15.75" x14ac:dyDescent="0.25">
      <c r="A4118" t="s">
        <v>11</v>
      </c>
      <c r="B4118" s="1">
        <v>45692</v>
      </c>
      <c r="C4118">
        <v>69.209999999999994</v>
      </c>
      <c r="D4118">
        <v>69.930000000000007</v>
      </c>
      <c r="E4118">
        <v>69.14</v>
      </c>
      <c r="F4118">
        <v>69.930000000000007</v>
      </c>
      <c r="G4118">
        <v>69.459999999999994</v>
      </c>
      <c r="H4118" s="2">
        <v>5656200</v>
      </c>
      <c r="I4118" s="8" cm="1">
        <f t="array" ref="I4118">IFERROR(MarketData[[#This Row],[Adjusted Close]]/_xlfn.XLOOKUP(1,
(MarketData[ETF]=MarketData[[#This Row],[ETF]])*(MarketData[Date]&lt;MarketData[[#This Row],[Date]]),
MarketData[Adjusted Close],
,0,-1)-1,"")</f>
        <v>0.49344227047946676</v>
      </c>
      <c r="J4118" s="9" t="str" cm="1">
        <f t="array" ref="J4118">IFERROR(
(_xlfn.XLOOKUP(1,(MarketData[ETF]=H4118)*(MarketData[Date]=I4118),MarketData[Adjusted Close]) /
_xlfn.XLOOKUP(1,(MarketData[ETF]=H4118)*(MarketData[Date]=WORKDAY(I4118,-1)),MarketData[Adjusted Close]))-1,
""
)</f>
        <v/>
      </c>
    </row>
    <row r="4119" spans="1:10" ht="15.75" x14ac:dyDescent="0.25">
      <c r="A4119" t="s">
        <v>11</v>
      </c>
      <c r="B4119" s="1">
        <v>45691</v>
      </c>
      <c r="C4119">
        <v>68.349999999999994</v>
      </c>
      <c r="D4119">
        <v>69.430000000000007</v>
      </c>
      <c r="E4119">
        <v>68.08</v>
      </c>
      <c r="F4119">
        <v>69.040000000000006</v>
      </c>
      <c r="G4119">
        <v>68.569999999999993</v>
      </c>
      <c r="H4119" s="2">
        <v>12513600</v>
      </c>
      <c r="I4119" s="8" cm="1">
        <f t="array" ref="I4119">IFERROR(MarketData[[#This Row],[Adjusted Close]]/_xlfn.XLOOKUP(1,
(MarketData[ETF]=MarketData[[#This Row],[ETF]])*(MarketData[Date]&lt;MarketData[[#This Row],[Date]]),
MarketData[Adjusted Close],
,0,-1)-1,"")</f>
        <v>0.47430660073102549</v>
      </c>
      <c r="J4119" s="9" t="str" cm="1">
        <f t="array" ref="J4119">IFERROR(
(_xlfn.XLOOKUP(1,(MarketData[ETF]=H4119)*(MarketData[Date]=I4119),MarketData[Adjusted Close]) /
_xlfn.XLOOKUP(1,(MarketData[ETF]=H4119)*(MarketData[Date]=WORKDAY(I4119,-1)),MarketData[Adjusted Close]))-1,
""
)</f>
        <v/>
      </c>
    </row>
    <row r="4120" spans="1:10" ht="15.75" x14ac:dyDescent="0.25">
      <c r="A4120" t="s">
        <v>11</v>
      </c>
      <c r="B4120" s="1">
        <v>45688</v>
      </c>
      <c r="C4120">
        <v>70.62</v>
      </c>
      <c r="D4120">
        <v>70.959999999999994</v>
      </c>
      <c r="E4120">
        <v>69.569999999999993</v>
      </c>
      <c r="F4120">
        <v>69.72</v>
      </c>
      <c r="G4120">
        <v>69.260000000000005</v>
      </c>
      <c r="H4120" s="2">
        <v>6054000</v>
      </c>
      <c r="I4120" s="8" cm="1">
        <f t="array" ref="I4120">IFERROR(MarketData[[#This Row],[Adjusted Close]]/_xlfn.XLOOKUP(1,
(MarketData[ETF]=MarketData[[#This Row],[ETF]])*(MarketData[Date]&lt;MarketData[[#This Row],[Date]]),
MarketData[Adjusted Close],
,0,-1)-1,"")</f>
        <v>0.48914211997419921</v>
      </c>
      <c r="J4120" s="9" t="str" cm="1">
        <f t="array" ref="J4120">IFERROR(
(_xlfn.XLOOKUP(1,(MarketData[ETF]=H4120)*(MarketData[Date]=I4120),MarketData[Adjusted Close]) /
_xlfn.XLOOKUP(1,(MarketData[ETF]=H4120)*(MarketData[Date]=WORKDAY(I4120,-1)),MarketData[Adjusted Close]))-1,
""
)</f>
        <v/>
      </c>
    </row>
    <row r="4121" spans="1:10" ht="15.75" x14ac:dyDescent="0.25">
      <c r="A4121" t="s">
        <v>11</v>
      </c>
      <c r="B4121" s="1">
        <v>45687</v>
      </c>
      <c r="C4121">
        <v>69.92</v>
      </c>
      <c r="D4121">
        <v>70.36</v>
      </c>
      <c r="E4121">
        <v>69.25</v>
      </c>
      <c r="F4121">
        <v>69.989999999999995</v>
      </c>
      <c r="G4121">
        <v>69.52</v>
      </c>
      <c r="H4121" s="2">
        <v>6175800</v>
      </c>
      <c r="I4121" s="8" cm="1">
        <f t="array" ref="I4121">IFERROR(MarketData[[#This Row],[Adjusted Close]]/_xlfn.XLOOKUP(1,
(MarketData[ETF]=MarketData[[#This Row],[ETF]])*(MarketData[Date]&lt;MarketData[[#This Row],[Date]]),
MarketData[Adjusted Close],
,0,-1)-1,"")</f>
        <v>0.49473231563104703</v>
      </c>
      <c r="J4121" s="9" t="str" cm="1">
        <f t="array" ref="J4121">IFERROR(
(_xlfn.XLOOKUP(1,(MarketData[ETF]=H4121)*(MarketData[Date]=I4121),MarketData[Adjusted Close]) /
_xlfn.XLOOKUP(1,(MarketData[ETF]=H4121)*(MarketData[Date]=WORKDAY(I4121,-1)),MarketData[Adjusted Close]))-1,
""
)</f>
        <v/>
      </c>
    </row>
    <row r="4122" spans="1:10" ht="15.75" x14ac:dyDescent="0.25">
      <c r="A4122" t="s">
        <v>11</v>
      </c>
      <c r="B4122" s="1">
        <v>45686</v>
      </c>
      <c r="C4122">
        <v>70.150000000000006</v>
      </c>
      <c r="D4122">
        <v>70.17</v>
      </c>
      <c r="E4122">
        <v>69.37</v>
      </c>
      <c r="F4122">
        <v>69.900000000000006</v>
      </c>
      <c r="G4122">
        <v>69.430000000000007</v>
      </c>
      <c r="H4122" s="2">
        <v>6332400</v>
      </c>
      <c r="I4122" s="8" cm="1">
        <f t="array" ref="I4122">IFERROR(MarketData[[#This Row],[Adjusted Close]]/_xlfn.XLOOKUP(1,
(MarketData[ETF]=MarketData[[#This Row],[ETF]])*(MarketData[Date]&lt;MarketData[[#This Row],[Date]]),
MarketData[Adjusted Close],
,0,-1)-1,"")</f>
        <v>0.49279724790367685</v>
      </c>
      <c r="J4122" s="9" t="str" cm="1">
        <f t="array" ref="J4122">IFERROR(
(_xlfn.XLOOKUP(1,(MarketData[ETF]=H4122)*(MarketData[Date]=I4122),MarketData[Adjusted Close]) /
_xlfn.XLOOKUP(1,(MarketData[ETF]=H4122)*(MarketData[Date]=WORKDAY(I4122,-1)),MarketData[Adjusted Close]))-1,
""
)</f>
        <v/>
      </c>
    </row>
    <row r="4123" spans="1:10" ht="15.75" x14ac:dyDescent="0.25">
      <c r="A4123" t="s">
        <v>11</v>
      </c>
      <c r="B4123" s="1">
        <v>45685</v>
      </c>
      <c r="C4123">
        <v>69.05</v>
      </c>
      <c r="D4123">
        <v>70.5</v>
      </c>
      <c r="E4123">
        <v>68.709999999999994</v>
      </c>
      <c r="F4123">
        <v>70.36</v>
      </c>
      <c r="G4123">
        <v>69.88</v>
      </c>
      <c r="H4123" s="2">
        <v>6174600</v>
      </c>
      <c r="I4123" s="8" cm="1">
        <f t="array" ref="I4123">IFERROR(MarketData[[#This Row],[Adjusted Close]]/_xlfn.XLOOKUP(1,
(MarketData[ETF]=MarketData[[#This Row],[ETF]])*(MarketData[Date]&lt;MarketData[[#This Row],[Date]]),
MarketData[Adjusted Close],
,0,-1)-1,"")</f>
        <v>0.50247258654052884</v>
      </c>
      <c r="J4123" s="9" t="str" cm="1">
        <f t="array" ref="J4123">IFERROR(
(_xlfn.XLOOKUP(1,(MarketData[ETF]=H4123)*(MarketData[Date]=I4123),MarketData[Adjusted Close]) /
_xlfn.XLOOKUP(1,(MarketData[ETF]=H4123)*(MarketData[Date]=WORKDAY(I4123,-1)),MarketData[Adjusted Close]))-1,
""
)</f>
        <v/>
      </c>
    </row>
    <row r="4124" spans="1:10" ht="15.75" x14ac:dyDescent="0.25">
      <c r="A4124" t="s">
        <v>11</v>
      </c>
      <c r="B4124" s="1">
        <v>45684</v>
      </c>
      <c r="C4124">
        <v>68.09</v>
      </c>
      <c r="D4124">
        <v>69.23</v>
      </c>
      <c r="E4124">
        <v>68.09</v>
      </c>
      <c r="F4124">
        <v>68.819999999999993</v>
      </c>
      <c r="G4124">
        <v>68.36</v>
      </c>
      <c r="H4124" s="2">
        <v>10284600</v>
      </c>
      <c r="I4124" s="8" cm="1">
        <f t="array" ref="I4124">IFERROR(MarketData[[#This Row],[Adjusted Close]]/_xlfn.XLOOKUP(1,
(MarketData[ETF]=MarketData[[#This Row],[ETF]])*(MarketData[Date]&lt;MarketData[[#This Row],[Date]]),
MarketData[Adjusted Close],
,0,-1)-1,"")</f>
        <v>0.46979144270049455</v>
      </c>
      <c r="J4124" s="9" t="str" cm="1">
        <f t="array" ref="J4124">IFERROR(
(_xlfn.XLOOKUP(1,(MarketData[ETF]=H4124)*(MarketData[Date]=I4124),MarketData[Adjusted Close]) /
_xlfn.XLOOKUP(1,(MarketData[ETF]=H4124)*(MarketData[Date]=WORKDAY(I4124,-1)),MarketData[Adjusted Close]))-1,
""
)</f>
        <v/>
      </c>
    </row>
    <row r="4125" spans="1:10" ht="15.75" x14ac:dyDescent="0.25">
      <c r="A4125" t="s">
        <v>11</v>
      </c>
      <c r="B4125" s="1">
        <v>45681</v>
      </c>
      <c r="C4125">
        <v>71.14</v>
      </c>
      <c r="D4125">
        <v>71.28</v>
      </c>
      <c r="E4125">
        <v>70.459999999999994</v>
      </c>
      <c r="F4125">
        <v>70.67</v>
      </c>
      <c r="G4125">
        <v>70.19</v>
      </c>
      <c r="H4125" s="2">
        <v>5265000</v>
      </c>
      <c r="I4125" s="8" cm="1">
        <f t="array" ref="I4125">IFERROR(MarketData[[#This Row],[Adjusted Close]]/_xlfn.XLOOKUP(1,
(MarketData[ETF]=MarketData[[#This Row],[ETF]])*(MarketData[Date]&lt;MarketData[[#This Row],[Date]]),
MarketData[Adjusted Close],
,0,-1)-1,"")</f>
        <v>0.50913781982369377</v>
      </c>
      <c r="J4125" s="9" t="str" cm="1">
        <f t="array" ref="J4125">IFERROR(
(_xlfn.XLOOKUP(1,(MarketData[ETF]=H4125)*(MarketData[Date]=I4125),MarketData[Adjusted Close]) /
_xlfn.XLOOKUP(1,(MarketData[ETF]=H4125)*(MarketData[Date]=WORKDAY(I4125,-1)),MarketData[Adjusted Close]))-1,
""
)</f>
        <v/>
      </c>
    </row>
    <row r="4126" spans="1:10" ht="15.75" x14ac:dyDescent="0.25">
      <c r="A4126" t="s">
        <v>11</v>
      </c>
      <c r="B4126" s="1">
        <v>45680</v>
      </c>
      <c r="C4126">
        <v>70.540000000000006</v>
      </c>
      <c r="D4126">
        <v>71.02</v>
      </c>
      <c r="E4126">
        <v>70.400000000000006</v>
      </c>
      <c r="F4126">
        <v>71.010000000000005</v>
      </c>
      <c r="G4126">
        <v>70.53</v>
      </c>
      <c r="H4126" s="2">
        <v>6245400</v>
      </c>
      <c r="I4126" s="8" cm="1">
        <f t="array" ref="I4126">IFERROR(MarketData[[#This Row],[Adjusted Close]]/_xlfn.XLOOKUP(1,
(MarketData[ETF]=MarketData[[#This Row],[ETF]])*(MarketData[Date]&lt;MarketData[[#This Row],[Date]]),
MarketData[Adjusted Close],
,0,-1)-1,"")</f>
        <v>0.51644807568264905</v>
      </c>
      <c r="J4126" s="9" t="str" cm="1">
        <f t="array" ref="J4126">IFERROR(
(_xlfn.XLOOKUP(1,(MarketData[ETF]=H4126)*(MarketData[Date]=I4126),MarketData[Adjusted Close]) /
_xlfn.XLOOKUP(1,(MarketData[ETF]=H4126)*(MarketData[Date]=WORKDAY(I4126,-1)),MarketData[Adjusted Close]))-1,
""
)</f>
        <v/>
      </c>
    </row>
    <row r="4127" spans="1:10" ht="15.75" x14ac:dyDescent="0.25">
      <c r="A4127" t="s">
        <v>11</v>
      </c>
      <c r="B4127" s="1">
        <v>45679</v>
      </c>
      <c r="C4127">
        <v>70.430000000000007</v>
      </c>
      <c r="D4127">
        <v>70.94</v>
      </c>
      <c r="E4127">
        <v>70.28</v>
      </c>
      <c r="F4127">
        <v>70.75</v>
      </c>
      <c r="G4127">
        <v>70.27</v>
      </c>
      <c r="H4127" s="2">
        <v>7271400</v>
      </c>
      <c r="I4127" s="8" cm="1">
        <f t="array" ref="I4127">IFERROR(MarketData[[#This Row],[Adjusted Close]]/_xlfn.XLOOKUP(1,
(MarketData[ETF]=MarketData[[#This Row],[ETF]])*(MarketData[Date]&lt;MarketData[[#This Row],[Date]]),
MarketData[Adjusted Close],
,0,-1)-1,"")</f>
        <v>0.51085788002580079</v>
      </c>
      <c r="J4127" s="9" t="str" cm="1">
        <f t="array" ref="J4127">IFERROR(
(_xlfn.XLOOKUP(1,(MarketData[ETF]=H4127)*(MarketData[Date]=I4127),MarketData[Adjusted Close]) /
_xlfn.XLOOKUP(1,(MarketData[ETF]=H4127)*(MarketData[Date]=WORKDAY(I4127,-1)),MarketData[Adjusted Close]))-1,
""
)</f>
        <v/>
      </c>
    </row>
    <row r="4128" spans="1:10" ht="15.75" x14ac:dyDescent="0.25">
      <c r="A4128" t="s">
        <v>11</v>
      </c>
      <c r="B4128" s="1">
        <v>45678</v>
      </c>
      <c r="C4128">
        <v>69.599999999999994</v>
      </c>
      <c r="D4128">
        <v>69.790000000000006</v>
      </c>
      <c r="E4128">
        <v>68.989999999999995</v>
      </c>
      <c r="F4128">
        <v>69.739999999999995</v>
      </c>
      <c r="G4128">
        <v>69.27</v>
      </c>
      <c r="H4128" s="2">
        <v>8878800</v>
      </c>
      <c r="I4128" s="8" cm="1">
        <f t="array" ref="I4128">IFERROR(MarketData[[#This Row],[Adjusted Close]]/_xlfn.XLOOKUP(1,
(MarketData[ETF]=MarketData[[#This Row],[ETF]])*(MarketData[Date]&lt;MarketData[[#This Row],[Date]]),
MarketData[Adjusted Close],
,0,-1)-1,"")</f>
        <v>0.48935712749946236</v>
      </c>
      <c r="J4128" s="9" t="str" cm="1">
        <f t="array" ref="J4128">IFERROR(
(_xlfn.XLOOKUP(1,(MarketData[ETF]=H4128)*(MarketData[Date]=I4128),MarketData[Adjusted Close]) /
_xlfn.XLOOKUP(1,(MarketData[ETF]=H4128)*(MarketData[Date]=WORKDAY(I4128,-1)),MarketData[Adjusted Close]))-1,
""
)</f>
        <v/>
      </c>
    </row>
    <row r="4129" spans="1:10" ht="15.75" x14ac:dyDescent="0.25">
      <c r="A4129" t="s">
        <v>11</v>
      </c>
      <c r="B4129" s="1">
        <v>45674</v>
      </c>
      <c r="C4129">
        <v>69.53</v>
      </c>
      <c r="D4129">
        <v>69.61</v>
      </c>
      <c r="E4129">
        <v>69.02</v>
      </c>
      <c r="F4129">
        <v>69.319999999999993</v>
      </c>
      <c r="G4129">
        <v>68.849999999999994</v>
      </c>
      <c r="H4129" s="2">
        <v>10102800</v>
      </c>
      <c r="I4129" s="8" cm="1">
        <f t="array" ref="I4129">IFERROR(MarketData[[#This Row],[Adjusted Close]]/_xlfn.XLOOKUP(1,
(MarketData[ETF]=MarketData[[#This Row],[ETF]])*(MarketData[Date]&lt;MarketData[[#This Row],[Date]]),
MarketData[Adjusted Close],
,0,-1)-1,"")</f>
        <v>0.48032681143840028</v>
      </c>
      <c r="J4129" s="9" t="str" cm="1">
        <f t="array" ref="J4129">IFERROR(
(_xlfn.XLOOKUP(1,(MarketData[ETF]=H4129)*(MarketData[Date]=I4129),MarketData[Adjusted Close]) /
_xlfn.XLOOKUP(1,(MarketData[ETF]=H4129)*(MarketData[Date]=WORKDAY(I4129,-1)),MarketData[Adjusted Close]))-1,
""
)</f>
        <v/>
      </c>
    </row>
    <row r="4130" spans="1:10" ht="15.75" x14ac:dyDescent="0.25">
      <c r="A4130" t="s">
        <v>11</v>
      </c>
      <c r="B4130" s="1">
        <v>45673</v>
      </c>
      <c r="C4130">
        <v>69.239999999999995</v>
      </c>
      <c r="D4130">
        <v>69.239999999999995</v>
      </c>
      <c r="E4130">
        <v>68.38</v>
      </c>
      <c r="F4130">
        <v>68.42</v>
      </c>
      <c r="G4130">
        <v>67.959999999999994</v>
      </c>
      <c r="H4130" s="2">
        <v>7296000</v>
      </c>
      <c r="I4130" s="8" cm="1">
        <f t="array" ref="I4130">IFERROR(MarketData[[#This Row],[Adjusted Close]]/_xlfn.XLOOKUP(1,
(MarketData[ETF]=MarketData[[#This Row],[ETF]])*(MarketData[Date]&lt;MarketData[[#This Row],[Date]]),
MarketData[Adjusted Close],
,0,-1)-1,"")</f>
        <v>0.46119114168995901</v>
      </c>
      <c r="J4130" s="9" t="str" cm="1">
        <f t="array" ref="J4130">IFERROR(
(_xlfn.XLOOKUP(1,(MarketData[ETF]=H4130)*(MarketData[Date]=I4130),MarketData[Adjusted Close]) /
_xlfn.XLOOKUP(1,(MarketData[ETF]=H4130)*(MarketData[Date]=WORKDAY(I4130,-1)),MarketData[Adjusted Close]))-1,
""
)</f>
        <v/>
      </c>
    </row>
    <row r="4131" spans="1:10" ht="15.75" x14ac:dyDescent="0.25">
      <c r="A4131" t="s">
        <v>11</v>
      </c>
      <c r="B4131" s="1">
        <v>45672</v>
      </c>
      <c r="C4131">
        <v>68.400000000000006</v>
      </c>
      <c r="D4131">
        <v>69.069999999999993</v>
      </c>
      <c r="E4131">
        <v>68.13</v>
      </c>
      <c r="F4131">
        <v>68.959999999999994</v>
      </c>
      <c r="G4131">
        <v>68.5</v>
      </c>
      <c r="H4131" s="2">
        <v>15017400</v>
      </c>
      <c r="I4131" s="8" cm="1">
        <f t="array" ref="I4131">IFERROR(MarketData[[#This Row],[Adjusted Close]]/_xlfn.XLOOKUP(1,
(MarketData[ETF]=MarketData[[#This Row],[ETF]])*(MarketData[Date]&lt;MarketData[[#This Row],[Date]]),
MarketData[Adjusted Close],
,0,-1)-1,"")</f>
        <v>0.47280154805418206</v>
      </c>
      <c r="J4131" s="9" t="str" cm="1">
        <f t="array" ref="J4131">IFERROR(
(_xlfn.XLOOKUP(1,(MarketData[ETF]=H4131)*(MarketData[Date]=I4131),MarketData[Adjusted Close]) /
_xlfn.XLOOKUP(1,(MarketData[ETF]=H4131)*(MarketData[Date]=WORKDAY(I4131,-1)),MarketData[Adjusted Close]))-1,
""
)</f>
        <v/>
      </c>
    </row>
    <row r="4132" spans="1:10" ht="15.75" x14ac:dyDescent="0.25">
      <c r="A4132" t="s">
        <v>11</v>
      </c>
      <c r="B4132" s="1">
        <v>45671</v>
      </c>
      <c r="C4132">
        <v>68.05</v>
      </c>
      <c r="D4132">
        <v>68.12</v>
      </c>
      <c r="E4132">
        <v>66.900000000000006</v>
      </c>
      <c r="F4132">
        <v>67.31</v>
      </c>
      <c r="G4132">
        <v>66.849999999999994</v>
      </c>
      <c r="H4132" s="2">
        <v>11449800</v>
      </c>
      <c r="I4132" s="8" cm="1">
        <f t="array" ref="I4132">IFERROR(MarketData[[#This Row],[Adjusted Close]]/_xlfn.XLOOKUP(1,
(MarketData[ETF]=MarketData[[#This Row],[ETF]])*(MarketData[Date]&lt;MarketData[[#This Row],[Date]]),
MarketData[Adjusted Close],
,0,-1)-1,"")</f>
        <v>0.43732530638572342</v>
      </c>
      <c r="J4132" s="9" t="str" cm="1">
        <f t="array" ref="J4132">IFERROR(
(_xlfn.XLOOKUP(1,(MarketData[ETF]=H4132)*(MarketData[Date]=I4132),MarketData[Adjusted Close]) /
_xlfn.XLOOKUP(1,(MarketData[ETF]=H4132)*(MarketData[Date]=WORKDAY(I4132,-1)),MarketData[Adjusted Close]))-1,
""
)</f>
        <v/>
      </c>
    </row>
    <row r="4133" spans="1:10" ht="15.75" x14ac:dyDescent="0.25">
      <c r="A4133" t="s">
        <v>11</v>
      </c>
      <c r="B4133" s="1">
        <v>45670</v>
      </c>
      <c r="C4133">
        <v>66.94</v>
      </c>
      <c r="D4133">
        <v>67.62</v>
      </c>
      <c r="E4133">
        <v>66.73</v>
      </c>
      <c r="F4133">
        <v>67.59</v>
      </c>
      <c r="G4133">
        <v>67.13</v>
      </c>
      <c r="H4133" s="2">
        <v>10780200</v>
      </c>
      <c r="I4133" s="8" cm="1">
        <f t="array" ref="I4133">IFERROR(MarketData[[#This Row],[Adjusted Close]]/_xlfn.XLOOKUP(1,
(MarketData[ETF]=MarketData[[#This Row],[ETF]])*(MarketData[Date]&lt;MarketData[[#This Row],[Date]]),
MarketData[Adjusted Close],
,0,-1)-1,"")</f>
        <v>0.44334551709309822</v>
      </c>
      <c r="J4133" s="9" t="str" cm="1">
        <f t="array" ref="J4133">IFERROR(
(_xlfn.XLOOKUP(1,(MarketData[ETF]=H4133)*(MarketData[Date]=I4133),MarketData[Adjusted Close]) /
_xlfn.XLOOKUP(1,(MarketData[ETF]=H4133)*(MarketData[Date]=WORKDAY(I4133,-1)),MarketData[Adjusted Close]))-1,
""
)</f>
        <v/>
      </c>
    </row>
    <row r="4134" spans="1:10" ht="15.75" x14ac:dyDescent="0.25">
      <c r="A4134" t="s">
        <v>11</v>
      </c>
      <c r="B4134" s="1">
        <v>45667</v>
      </c>
      <c r="C4134">
        <v>68.52</v>
      </c>
      <c r="D4134">
        <v>68.52</v>
      </c>
      <c r="E4134">
        <v>67.38</v>
      </c>
      <c r="F4134">
        <v>67.89</v>
      </c>
      <c r="G4134">
        <v>67.430000000000007</v>
      </c>
      <c r="H4134" s="2">
        <v>10871400</v>
      </c>
      <c r="I4134" s="8" cm="1">
        <f t="array" ref="I4134">IFERROR(MarketData[[#This Row],[Adjusted Close]]/_xlfn.XLOOKUP(1,
(MarketData[ETF]=MarketData[[#This Row],[ETF]])*(MarketData[Date]&lt;MarketData[[#This Row],[Date]]),
MarketData[Adjusted Close],
,0,-1)-1,"")</f>
        <v>0.44979574285099999</v>
      </c>
      <c r="J4134" s="9" t="str" cm="1">
        <f t="array" ref="J4134">IFERROR(
(_xlfn.XLOOKUP(1,(MarketData[ETF]=H4134)*(MarketData[Date]=I4134),MarketData[Adjusted Close]) /
_xlfn.XLOOKUP(1,(MarketData[ETF]=H4134)*(MarketData[Date]=WORKDAY(I4134,-1)),MarketData[Adjusted Close]))-1,
""
)</f>
        <v/>
      </c>
    </row>
    <row r="4135" spans="1:10" ht="15.75" x14ac:dyDescent="0.25">
      <c r="A4135" t="s">
        <v>11</v>
      </c>
      <c r="B4135" s="1">
        <v>45665</v>
      </c>
      <c r="C4135">
        <v>68.959999999999994</v>
      </c>
      <c r="D4135">
        <v>69.209999999999994</v>
      </c>
      <c r="E4135">
        <v>68.37</v>
      </c>
      <c r="F4135">
        <v>68.95</v>
      </c>
      <c r="G4135">
        <v>68.48</v>
      </c>
      <c r="H4135" s="2">
        <v>6621600</v>
      </c>
      <c r="I4135" s="8" cm="1">
        <f t="array" ref="I4135">IFERROR(MarketData[[#This Row],[Adjusted Close]]/_xlfn.XLOOKUP(1,
(MarketData[ETF]=MarketData[[#This Row],[ETF]])*(MarketData[Date]&lt;MarketData[[#This Row],[Date]]),
MarketData[Adjusted Close],
,0,-1)-1,"")</f>
        <v>0.47237153300365531</v>
      </c>
      <c r="J4135" s="9" t="str" cm="1">
        <f t="array" ref="J4135">IFERROR(
(_xlfn.XLOOKUP(1,(MarketData[ETF]=H4135)*(MarketData[Date]=I4135),MarketData[Adjusted Close]) /
_xlfn.XLOOKUP(1,(MarketData[ETF]=H4135)*(MarketData[Date]=WORKDAY(I4135,-1)),MarketData[Adjusted Close]))-1,
""
)</f>
        <v/>
      </c>
    </row>
    <row r="4136" spans="1:10" ht="15.75" x14ac:dyDescent="0.25">
      <c r="A4136" t="s">
        <v>11</v>
      </c>
      <c r="B4136" s="1">
        <v>45664</v>
      </c>
      <c r="C4136">
        <v>70.510000000000005</v>
      </c>
      <c r="D4136">
        <v>70.510000000000005</v>
      </c>
      <c r="E4136">
        <v>68.599999999999994</v>
      </c>
      <c r="F4136">
        <v>68.849999999999994</v>
      </c>
      <c r="G4136">
        <v>68.38</v>
      </c>
      <c r="H4136" s="2">
        <v>8007000</v>
      </c>
      <c r="I4136" s="8" cm="1">
        <f t="array" ref="I4136">IFERROR(MarketData[[#This Row],[Adjusted Close]]/_xlfn.XLOOKUP(1,
(MarketData[ETF]=MarketData[[#This Row],[ETF]])*(MarketData[Date]&lt;MarketData[[#This Row],[Date]]),
MarketData[Adjusted Close],
,0,-1)-1,"")</f>
        <v>0.47022145775102131</v>
      </c>
      <c r="J4136" s="9" t="str" cm="1">
        <f t="array" ref="J4136">IFERROR(
(_xlfn.XLOOKUP(1,(MarketData[ETF]=H4136)*(MarketData[Date]=I4136),MarketData[Adjusted Close]) /
_xlfn.XLOOKUP(1,(MarketData[ETF]=H4136)*(MarketData[Date]=WORKDAY(I4136,-1)),MarketData[Adjusted Close]))-1,
""
)</f>
        <v/>
      </c>
    </row>
    <row r="4137" spans="1:10" ht="15.75" x14ac:dyDescent="0.25">
      <c r="A4137" t="s">
        <v>11</v>
      </c>
      <c r="B4137" s="1">
        <v>45663</v>
      </c>
      <c r="C4137">
        <v>70.17</v>
      </c>
      <c r="D4137">
        <v>70.680000000000007</v>
      </c>
      <c r="E4137">
        <v>69.89</v>
      </c>
      <c r="F4137">
        <v>70.2</v>
      </c>
      <c r="G4137">
        <v>69.73</v>
      </c>
      <c r="H4137" s="2">
        <v>9082200</v>
      </c>
      <c r="I4137" s="8" cm="1">
        <f t="array" ref="I4137">IFERROR(MarketData[[#This Row],[Adjusted Close]]/_xlfn.XLOOKUP(1,
(MarketData[ETF]=MarketData[[#This Row],[ETF]])*(MarketData[Date]&lt;MarketData[[#This Row],[Date]]),
MarketData[Adjusted Close],
,0,-1)-1,"")</f>
        <v>0.4992474736615784</v>
      </c>
      <c r="J4137" s="9" t="str" cm="1">
        <f t="array" ref="J4137">IFERROR(
(_xlfn.XLOOKUP(1,(MarketData[ETF]=H4137)*(MarketData[Date]=I4137),MarketData[Adjusted Close]) /
_xlfn.XLOOKUP(1,(MarketData[ETF]=H4137)*(MarketData[Date]=WORKDAY(I4137,-1)),MarketData[Adjusted Close]))-1,
""
)</f>
        <v/>
      </c>
    </row>
    <row r="4138" spans="1:10" ht="15.75" x14ac:dyDescent="0.25">
      <c r="A4138" t="s">
        <v>11</v>
      </c>
      <c r="B4138" s="1">
        <v>45660</v>
      </c>
      <c r="C4138">
        <v>68.69</v>
      </c>
      <c r="D4138">
        <v>69.47</v>
      </c>
      <c r="E4138">
        <v>68.569999999999993</v>
      </c>
      <c r="F4138">
        <v>69.42</v>
      </c>
      <c r="G4138">
        <v>68.95</v>
      </c>
      <c r="H4138" s="2">
        <v>5662200</v>
      </c>
      <c r="I4138" s="8" cm="1">
        <f t="array" ref="I4138">IFERROR(MarketData[[#This Row],[Adjusted Close]]/_xlfn.XLOOKUP(1,
(MarketData[ETF]=MarketData[[#This Row],[ETF]])*(MarketData[Date]&lt;MarketData[[#This Row],[Date]]),
MarketData[Adjusted Close],
,0,-1)-1,"")</f>
        <v>0.48247688669103428</v>
      </c>
      <c r="J4138" s="9" t="str" cm="1">
        <f t="array" ref="J4138">IFERROR(
(_xlfn.XLOOKUP(1,(MarketData[ETF]=H4138)*(MarketData[Date]=I4138),MarketData[Adjusted Close]) /
_xlfn.XLOOKUP(1,(MarketData[ETF]=H4138)*(MarketData[Date]=WORKDAY(I4138,-1)),MarketData[Adjusted Close]))-1,
""
)</f>
        <v/>
      </c>
    </row>
    <row r="4139" spans="1:10" ht="15.75" x14ac:dyDescent="0.25">
      <c r="A4139" t="s">
        <v>11</v>
      </c>
      <c r="B4139" s="1">
        <v>45659</v>
      </c>
      <c r="C4139">
        <v>68.81</v>
      </c>
      <c r="D4139">
        <v>69.11</v>
      </c>
      <c r="E4139">
        <v>67.599999999999994</v>
      </c>
      <c r="F4139">
        <v>68.27</v>
      </c>
      <c r="G4139">
        <v>67.81</v>
      </c>
      <c r="H4139" s="2">
        <v>9034200</v>
      </c>
      <c r="I4139" s="8" cm="1">
        <f t="array" ref="I4139">IFERROR(MarketData[[#This Row],[Adjusted Close]]/_xlfn.XLOOKUP(1,
(MarketData[ETF]=MarketData[[#This Row],[ETF]])*(MarketData[Date]&lt;MarketData[[#This Row],[Date]]),
MarketData[Adjusted Close],
,0,-1)-1,"")</f>
        <v>0.45796602881100856</v>
      </c>
      <c r="J4139" s="9" t="str" cm="1">
        <f t="array" ref="J4139">IFERROR(
(_xlfn.XLOOKUP(1,(MarketData[ETF]=H4139)*(MarketData[Date]=I4139),MarketData[Adjusted Close]) /
_xlfn.XLOOKUP(1,(MarketData[ETF]=H4139)*(MarketData[Date]=WORKDAY(I4139,-1)),MarketData[Adjusted Close]))-1,
""
)</f>
        <v/>
      </c>
    </row>
    <row r="4140" spans="1:10" ht="15.75" x14ac:dyDescent="0.25">
      <c r="A4140" t="s">
        <v>11</v>
      </c>
      <c r="B4140" s="1">
        <v>45657</v>
      </c>
      <c r="C4140">
        <v>69.23</v>
      </c>
      <c r="D4140">
        <v>69.290000000000006</v>
      </c>
      <c r="E4140">
        <v>68.28</v>
      </c>
      <c r="F4140">
        <v>68.41</v>
      </c>
      <c r="G4140">
        <v>67.95</v>
      </c>
      <c r="H4140" s="2">
        <v>13901400</v>
      </c>
      <c r="I4140" s="8" cm="1">
        <f t="array" ref="I4140">IFERROR(MarketData[[#This Row],[Adjusted Close]]/_xlfn.XLOOKUP(1,
(MarketData[ETF]=MarketData[[#This Row],[ETF]])*(MarketData[Date]&lt;MarketData[[#This Row],[Date]]),
MarketData[Adjusted Close],
,0,-1)-1,"")</f>
        <v>0.46097613416469585</v>
      </c>
      <c r="J4140" s="9" t="str" cm="1">
        <f t="array" ref="J4140">IFERROR(
(_xlfn.XLOOKUP(1,(MarketData[ETF]=H4140)*(MarketData[Date]=I4140),MarketData[Adjusted Close]) /
_xlfn.XLOOKUP(1,(MarketData[ETF]=H4140)*(MarketData[Date]=WORKDAY(I4140,-1)),MarketData[Adjusted Close]))-1,
""
)</f>
        <v/>
      </c>
    </row>
    <row r="4141" spans="1:10" ht="15.75" x14ac:dyDescent="0.25">
      <c r="A4141" t="s">
        <v>11</v>
      </c>
      <c r="B4141" s="1">
        <v>45656</v>
      </c>
      <c r="C4141">
        <v>68.88</v>
      </c>
      <c r="D4141">
        <v>69.540000000000006</v>
      </c>
      <c r="E4141">
        <v>68.55</v>
      </c>
      <c r="F4141">
        <v>69.03</v>
      </c>
      <c r="G4141">
        <v>68.569999999999993</v>
      </c>
      <c r="H4141" s="2">
        <v>6652200</v>
      </c>
      <c r="I4141" s="8" cm="1">
        <f t="array" ref="I4141">IFERROR(MarketData[[#This Row],[Adjusted Close]]/_xlfn.XLOOKUP(1,
(MarketData[ETF]=MarketData[[#This Row],[ETF]])*(MarketData[Date]&lt;MarketData[[#This Row],[Date]]),
MarketData[Adjusted Close],
,0,-1)-1,"")</f>
        <v>0.47430660073102549</v>
      </c>
      <c r="J4141" s="9" t="str" cm="1">
        <f t="array" ref="J4141">IFERROR(
(_xlfn.XLOOKUP(1,(MarketData[ETF]=H4141)*(MarketData[Date]=I4141),MarketData[Adjusted Close]) /
_xlfn.XLOOKUP(1,(MarketData[ETF]=H4141)*(MarketData[Date]=WORKDAY(I4141,-1)),MarketData[Adjusted Close]))-1,
""
)</f>
        <v/>
      </c>
    </row>
    <row r="4142" spans="1:10" ht="15.75" x14ac:dyDescent="0.25">
      <c r="A4142" t="s">
        <v>11</v>
      </c>
      <c r="B4142" s="1">
        <v>45653</v>
      </c>
      <c r="C4142">
        <v>70.489999999999995</v>
      </c>
      <c r="D4142">
        <v>70.489999999999995</v>
      </c>
      <c r="E4142">
        <v>69.260000000000005</v>
      </c>
      <c r="F4142">
        <v>69.91</v>
      </c>
      <c r="G4142">
        <v>69.44</v>
      </c>
      <c r="H4142" s="2">
        <v>7719600</v>
      </c>
      <c r="I4142" s="8" cm="1">
        <f t="array" ref="I4142">IFERROR(MarketData[[#This Row],[Adjusted Close]]/_xlfn.XLOOKUP(1,
(MarketData[ETF]=MarketData[[#This Row],[ETF]])*(MarketData[Date]&lt;MarketData[[#This Row],[Date]]),
MarketData[Adjusted Close],
,0,-1)-1,"")</f>
        <v>0.49301225542894</v>
      </c>
      <c r="J4142" s="9" t="str" cm="1">
        <f t="array" ref="J4142">IFERROR(
(_xlfn.XLOOKUP(1,(MarketData[ETF]=H4142)*(MarketData[Date]=I4142),MarketData[Adjusted Close]) /
_xlfn.XLOOKUP(1,(MarketData[ETF]=H4142)*(MarketData[Date]=WORKDAY(I4142,-1)),MarketData[Adjusted Close]))-1,
""
)</f>
        <v/>
      </c>
    </row>
    <row r="4143" spans="1:10" ht="15.75" x14ac:dyDescent="0.25">
      <c r="A4143" t="s">
        <v>11</v>
      </c>
      <c r="B4143" s="1">
        <v>45652</v>
      </c>
      <c r="C4143">
        <v>70.89</v>
      </c>
      <c r="D4143">
        <v>71.11</v>
      </c>
      <c r="E4143">
        <v>70.510000000000005</v>
      </c>
      <c r="F4143">
        <v>70.930000000000007</v>
      </c>
      <c r="G4143">
        <v>70.45</v>
      </c>
      <c r="H4143" s="2">
        <v>6109200</v>
      </c>
      <c r="I4143" s="8" cm="1">
        <f t="array" ref="I4143">IFERROR(MarketData[[#This Row],[Adjusted Close]]/_xlfn.XLOOKUP(1,
(MarketData[ETF]=MarketData[[#This Row],[ETF]])*(MarketData[Date]&lt;MarketData[[#This Row],[Date]]),
MarketData[Adjusted Close],
,0,-1)-1,"")</f>
        <v>0.51472801548054203</v>
      </c>
      <c r="J4143" s="9" t="str" cm="1">
        <f t="array" ref="J4143">IFERROR(
(_xlfn.XLOOKUP(1,(MarketData[ETF]=H4143)*(MarketData[Date]=I4143),MarketData[Adjusted Close]) /
_xlfn.XLOOKUP(1,(MarketData[ETF]=H4143)*(MarketData[Date]=WORKDAY(I4143,-1)),MarketData[Adjusted Close]))-1,
""
)</f>
        <v/>
      </c>
    </row>
    <row r="4144" spans="1:10" ht="15.75" x14ac:dyDescent="0.25">
      <c r="A4144" t="s">
        <v>11</v>
      </c>
      <c r="B4144" s="1">
        <v>45650</v>
      </c>
      <c r="C4144">
        <v>70.33</v>
      </c>
      <c r="D4144">
        <v>71.040000000000006</v>
      </c>
      <c r="E4144">
        <v>70.25</v>
      </c>
      <c r="F4144">
        <v>71.040000000000006</v>
      </c>
      <c r="G4144">
        <v>70.56</v>
      </c>
      <c r="H4144" s="2">
        <v>5478000</v>
      </c>
      <c r="I4144" s="8" cm="1">
        <f t="array" ref="I4144">IFERROR(MarketData[[#This Row],[Adjusted Close]]/_xlfn.XLOOKUP(1,
(MarketData[ETF]=MarketData[[#This Row],[ETF]])*(MarketData[Date]&lt;MarketData[[#This Row],[Date]]),
MarketData[Adjusted Close],
,0,-1)-1,"")</f>
        <v>0.51709309825843919</v>
      </c>
      <c r="J4144" s="9" t="str" cm="1">
        <f t="array" ref="J4144">IFERROR(
(_xlfn.XLOOKUP(1,(MarketData[ETF]=H4144)*(MarketData[Date]=I4144),MarketData[Adjusted Close]) /
_xlfn.XLOOKUP(1,(MarketData[ETF]=H4144)*(MarketData[Date]=WORKDAY(I4144,-1)),MarketData[Adjusted Close]))-1,
""
)</f>
        <v/>
      </c>
    </row>
    <row r="4145" spans="1:10" ht="15.75" x14ac:dyDescent="0.25">
      <c r="A4145" t="s">
        <v>11</v>
      </c>
      <c r="B4145" s="1">
        <v>45649</v>
      </c>
      <c r="C4145">
        <v>69.72</v>
      </c>
      <c r="D4145">
        <v>70.17</v>
      </c>
      <c r="E4145">
        <v>69.150000000000006</v>
      </c>
      <c r="F4145">
        <v>70.09</v>
      </c>
      <c r="G4145">
        <v>69.62</v>
      </c>
      <c r="H4145" s="2">
        <v>8866200</v>
      </c>
      <c r="I4145" s="8" cm="1">
        <f t="array" ref="I4145">IFERROR(MarketData[[#This Row],[Adjusted Close]]/_xlfn.XLOOKUP(1,
(MarketData[ETF]=MarketData[[#This Row],[ETF]])*(MarketData[Date]&lt;MarketData[[#This Row],[Date]]),
MarketData[Adjusted Close],
,0,-1)-1,"")</f>
        <v>0.49688239088368102</v>
      </c>
      <c r="J4145" s="9" t="str" cm="1">
        <f t="array" ref="J4145">IFERROR(
(_xlfn.XLOOKUP(1,(MarketData[ETF]=H4145)*(MarketData[Date]=I4145),MarketData[Adjusted Close]) /
_xlfn.XLOOKUP(1,(MarketData[ETF]=H4145)*(MarketData[Date]=WORKDAY(I4145,-1)),MarketData[Adjusted Close]))-1,
""
)</f>
        <v/>
      </c>
    </row>
    <row r="4146" spans="1:10" ht="15.75" x14ac:dyDescent="0.25">
      <c r="A4146" t="s">
        <v>11</v>
      </c>
      <c r="B4146" s="1">
        <v>45646</v>
      </c>
      <c r="C4146">
        <v>68.39</v>
      </c>
      <c r="D4146">
        <v>70.25</v>
      </c>
      <c r="E4146">
        <v>68.14</v>
      </c>
      <c r="F4146">
        <v>69.63</v>
      </c>
      <c r="G4146">
        <v>69.069999999999993</v>
      </c>
      <c r="H4146" s="2">
        <v>7531800</v>
      </c>
      <c r="I4146" s="8" cm="1">
        <f t="array" ref="I4146">IFERROR(MarketData[[#This Row],[Adjusted Close]]/_xlfn.XLOOKUP(1,
(MarketData[ETF]=MarketData[[#This Row],[ETF]])*(MarketData[Date]&lt;MarketData[[#This Row],[Date]]),
MarketData[Adjusted Close],
,0,-1)-1,"")</f>
        <v>0.48505697699419481</v>
      </c>
      <c r="J4146" s="9" t="str" cm="1">
        <f t="array" ref="J4146">IFERROR(
(_xlfn.XLOOKUP(1,(MarketData[ETF]=H4146)*(MarketData[Date]=I4146),MarketData[Adjusted Close]) /
_xlfn.XLOOKUP(1,(MarketData[ETF]=H4146)*(MarketData[Date]=WORKDAY(I4146,-1)),MarketData[Adjusted Close]))-1,
""
)</f>
        <v/>
      </c>
    </row>
    <row r="4147" spans="1:10" ht="15.75" x14ac:dyDescent="0.25">
      <c r="A4147" t="s">
        <v>11</v>
      </c>
      <c r="B4147" s="1">
        <v>45645</v>
      </c>
      <c r="C4147">
        <v>69.540000000000006</v>
      </c>
      <c r="D4147">
        <v>69.64</v>
      </c>
      <c r="E4147">
        <v>68.790000000000006</v>
      </c>
      <c r="F4147">
        <v>68.89</v>
      </c>
      <c r="G4147">
        <v>68.33</v>
      </c>
      <c r="H4147" s="2">
        <v>8245800</v>
      </c>
      <c r="I4147" s="8" cm="1">
        <f t="array" ref="I4147">IFERROR(MarketData[[#This Row],[Adjusted Close]]/_xlfn.XLOOKUP(1,
(MarketData[ETF]=MarketData[[#This Row],[ETF]])*(MarketData[Date]&lt;MarketData[[#This Row],[Date]]),
MarketData[Adjusted Close],
,0,-1)-1,"")</f>
        <v>0.46914642012470442</v>
      </c>
      <c r="J4147" s="9" t="str" cm="1">
        <f t="array" ref="J4147">IFERROR(
(_xlfn.XLOOKUP(1,(MarketData[ETF]=H4147)*(MarketData[Date]=I4147),MarketData[Adjusted Close]) /
_xlfn.XLOOKUP(1,(MarketData[ETF]=H4147)*(MarketData[Date]=WORKDAY(I4147,-1)),MarketData[Adjusted Close]))-1,
""
)</f>
        <v/>
      </c>
    </row>
    <row r="4148" spans="1:10" ht="15.75" x14ac:dyDescent="0.25">
      <c r="A4148" t="s">
        <v>11</v>
      </c>
      <c r="B4148" s="1">
        <v>45644</v>
      </c>
      <c r="C4148">
        <v>71.12</v>
      </c>
      <c r="D4148">
        <v>71.44</v>
      </c>
      <c r="E4148">
        <v>68.599999999999994</v>
      </c>
      <c r="F4148">
        <v>68.760000000000005</v>
      </c>
      <c r="G4148">
        <v>68.209999999999994</v>
      </c>
      <c r="H4148" s="2">
        <v>8467200</v>
      </c>
      <c r="I4148" s="8" cm="1">
        <f t="array" ref="I4148">IFERROR(MarketData[[#This Row],[Adjusted Close]]/_xlfn.XLOOKUP(1,
(MarketData[ETF]=MarketData[[#This Row],[ETF]])*(MarketData[Date]&lt;MarketData[[#This Row],[Date]]),
MarketData[Adjusted Close],
,0,-1)-1,"")</f>
        <v>0.46656632982154367</v>
      </c>
      <c r="J4148" s="9" t="str" cm="1">
        <f t="array" ref="J4148">IFERROR(
(_xlfn.XLOOKUP(1,(MarketData[ETF]=H4148)*(MarketData[Date]=I4148),MarketData[Adjusted Close]) /
_xlfn.XLOOKUP(1,(MarketData[ETF]=H4148)*(MarketData[Date]=WORKDAY(I4148,-1)),MarketData[Adjusted Close]))-1,
""
)</f>
        <v/>
      </c>
    </row>
    <row r="4149" spans="1:10" ht="15.75" x14ac:dyDescent="0.25">
      <c r="A4149" t="s">
        <v>11</v>
      </c>
      <c r="B4149" s="1">
        <v>45643</v>
      </c>
      <c r="C4149">
        <v>71.099999999999994</v>
      </c>
      <c r="D4149">
        <v>71.3</v>
      </c>
      <c r="E4149">
        <v>70.790000000000006</v>
      </c>
      <c r="F4149">
        <v>71.150000000000006</v>
      </c>
      <c r="G4149">
        <v>70.59</v>
      </c>
      <c r="H4149" s="2">
        <v>6486000</v>
      </c>
      <c r="I4149" s="8" cm="1">
        <f t="array" ref="I4149">IFERROR(MarketData[[#This Row],[Adjusted Close]]/_xlfn.XLOOKUP(1,
(MarketData[ETF]=MarketData[[#This Row],[ETF]])*(MarketData[Date]&lt;MarketData[[#This Row],[Date]]),
MarketData[Adjusted Close],
,0,-1)-1,"")</f>
        <v>0.51773812083422932</v>
      </c>
      <c r="J4149" s="9" t="str" cm="1">
        <f t="array" ref="J4149">IFERROR(
(_xlfn.XLOOKUP(1,(MarketData[ETF]=H4149)*(MarketData[Date]=I4149),MarketData[Adjusted Close]) /
_xlfn.XLOOKUP(1,(MarketData[ETF]=H4149)*(MarketData[Date]=WORKDAY(I4149,-1)),MarketData[Adjusted Close]))-1,
""
)</f>
        <v/>
      </c>
    </row>
    <row r="4150" spans="1:10" ht="15.75" x14ac:dyDescent="0.25">
      <c r="A4150" t="s">
        <v>11</v>
      </c>
      <c r="B4150" s="1">
        <v>45642</v>
      </c>
      <c r="C4150">
        <v>70.92</v>
      </c>
      <c r="D4150">
        <v>71.45</v>
      </c>
      <c r="E4150">
        <v>70.760000000000005</v>
      </c>
      <c r="F4150">
        <v>71.349999999999994</v>
      </c>
      <c r="G4150">
        <v>70.78</v>
      </c>
      <c r="H4150" s="2">
        <v>6288000</v>
      </c>
      <c r="I4150" s="8" cm="1">
        <f t="array" ref="I4150">IFERROR(MarketData[[#This Row],[Adjusted Close]]/_xlfn.XLOOKUP(1,
(MarketData[ETF]=MarketData[[#This Row],[ETF]])*(MarketData[Date]&lt;MarketData[[#This Row],[Date]]),
MarketData[Adjusted Close],
,0,-1)-1,"")</f>
        <v>0.5218232638142335</v>
      </c>
      <c r="J4150" s="9" t="str" cm="1">
        <f t="array" ref="J4150">IFERROR(
(_xlfn.XLOOKUP(1,(MarketData[ETF]=H4150)*(MarketData[Date]=I4150),MarketData[Adjusted Close]) /
_xlfn.XLOOKUP(1,(MarketData[ETF]=H4150)*(MarketData[Date]=WORKDAY(I4150,-1)),MarketData[Adjusted Close]))-1,
""
)</f>
        <v/>
      </c>
    </row>
    <row r="4151" spans="1:10" ht="15.75" x14ac:dyDescent="0.25">
      <c r="A4151" t="s">
        <v>11</v>
      </c>
      <c r="B4151" s="1">
        <v>45639</v>
      </c>
      <c r="C4151">
        <v>70.98</v>
      </c>
      <c r="D4151">
        <v>71.17</v>
      </c>
      <c r="E4151">
        <v>70.3</v>
      </c>
      <c r="F4151">
        <v>70.62</v>
      </c>
      <c r="G4151">
        <v>70.05</v>
      </c>
      <c r="H4151" s="2">
        <v>7353000</v>
      </c>
      <c r="I4151" s="8" cm="1">
        <f t="array" ref="I4151">IFERROR(MarketData[[#This Row],[Adjusted Close]]/_xlfn.XLOOKUP(1,
(MarketData[ETF]=MarketData[[#This Row],[ETF]])*(MarketData[Date]&lt;MarketData[[#This Row],[Date]]),
MarketData[Adjusted Close],
,0,-1)-1,"")</f>
        <v>0.50612771447000648</v>
      </c>
      <c r="J4151" s="9" t="str" cm="1">
        <f t="array" ref="J4151">IFERROR(
(_xlfn.XLOOKUP(1,(MarketData[ETF]=H4151)*(MarketData[Date]=I4151),MarketData[Adjusted Close]) /
_xlfn.XLOOKUP(1,(MarketData[ETF]=H4151)*(MarketData[Date]=WORKDAY(I4151,-1)),MarketData[Adjusted Close]))-1,
""
)</f>
        <v/>
      </c>
    </row>
    <row r="4152" spans="1:10" ht="15.75" x14ac:dyDescent="0.25">
      <c r="A4152" t="s">
        <v>11</v>
      </c>
      <c r="B4152" s="1">
        <v>45638</v>
      </c>
      <c r="C4152">
        <v>70.900000000000006</v>
      </c>
      <c r="D4152">
        <v>71.11</v>
      </c>
      <c r="E4152">
        <v>70.69</v>
      </c>
      <c r="F4152">
        <v>70.72</v>
      </c>
      <c r="G4152">
        <v>70.16</v>
      </c>
      <c r="H4152" s="2">
        <v>6456600</v>
      </c>
      <c r="I4152" s="8" cm="1">
        <f t="array" ref="I4152">IFERROR(MarketData[[#This Row],[Adjusted Close]]/_xlfn.XLOOKUP(1,
(MarketData[ETF]=MarketData[[#This Row],[ETF]])*(MarketData[Date]&lt;MarketData[[#This Row],[Date]]),
MarketData[Adjusted Close],
,0,-1)-1,"")</f>
        <v>0.50849279724790364</v>
      </c>
      <c r="J4152" s="9" t="str" cm="1">
        <f t="array" ref="J4152">IFERROR(
(_xlfn.XLOOKUP(1,(MarketData[ETF]=H4152)*(MarketData[Date]=I4152),MarketData[Adjusted Close]) /
_xlfn.XLOOKUP(1,(MarketData[ETF]=H4152)*(MarketData[Date]=WORKDAY(I4152,-1)),MarketData[Adjusted Close]))-1,
""
)</f>
        <v/>
      </c>
    </row>
    <row r="4153" spans="1:10" ht="15.75" x14ac:dyDescent="0.25">
      <c r="A4153" t="s">
        <v>11</v>
      </c>
      <c r="B4153" s="1">
        <v>45637</v>
      </c>
      <c r="C4153">
        <v>70.459999999999994</v>
      </c>
      <c r="D4153">
        <v>71.239999999999995</v>
      </c>
      <c r="E4153">
        <v>70.459999999999994</v>
      </c>
      <c r="F4153">
        <v>71.150000000000006</v>
      </c>
      <c r="G4153">
        <v>70.58</v>
      </c>
      <c r="H4153" s="2">
        <v>6415200</v>
      </c>
      <c r="I4153" s="8" cm="1">
        <f t="array" ref="I4153">IFERROR(MarketData[[#This Row],[Adjusted Close]]/_xlfn.XLOOKUP(1,
(MarketData[ETF]=MarketData[[#This Row],[ETF]])*(MarketData[Date]&lt;MarketData[[#This Row],[Date]]),
MarketData[Adjusted Close],
,0,-1)-1,"")</f>
        <v>0.51752311330896594</v>
      </c>
      <c r="J4153" s="9" t="str" cm="1">
        <f t="array" ref="J4153">IFERROR(
(_xlfn.XLOOKUP(1,(MarketData[ETF]=H4153)*(MarketData[Date]=I4153),MarketData[Adjusted Close]) /
_xlfn.XLOOKUP(1,(MarketData[ETF]=H4153)*(MarketData[Date]=WORKDAY(I4153,-1)),MarketData[Adjusted Close]))-1,
""
)</f>
        <v/>
      </c>
    </row>
    <row r="4154" spans="1:10" ht="15.75" x14ac:dyDescent="0.25">
      <c r="A4154" t="s">
        <v>11</v>
      </c>
      <c r="B4154" s="1">
        <v>45636</v>
      </c>
      <c r="C4154">
        <v>70.319999999999993</v>
      </c>
      <c r="D4154">
        <v>70.66</v>
      </c>
      <c r="E4154">
        <v>69.819999999999993</v>
      </c>
      <c r="F4154">
        <v>69.989999999999995</v>
      </c>
      <c r="G4154">
        <v>69.430000000000007</v>
      </c>
      <c r="H4154" s="2">
        <v>8497800</v>
      </c>
      <c r="I4154" s="8" cm="1">
        <f t="array" ref="I4154">IFERROR(MarketData[[#This Row],[Adjusted Close]]/_xlfn.XLOOKUP(1,
(MarketData[ETF]=MarketData[[#This Row],[ETF]])*(MarketData[Date]&lt;MarketData[[#This Row],[Date]]),
MarketData[Adjusted Close],
,0,-1)-1,"")</f>
        <v>0.49279724790367685</v>
      </c>
      <c r="J4154" s="9" t="str" cm="1">
        <f t="array" ref="J4154">IFERROR(
(_xlfn.XLOOKUP(1,(MarketData[ETF]=H4154)*(MarketData[Date]=I4154),MarketData[Adjusted Close]) /
_xlfn.XLOOKUP(1,(MarketData[ETF]=H4154)*(MarketData[Date]=WORKDAY(I4154,-1)),MarketData[Adjusted Close]))-1,
""
)</f>
        <v/>
      </c>
    </row>
    <row r="4155" spans="1:10" ht="15.75" x14ac:dyDescent="0.25">
      <c r="A4155" t="s">
        <v>11</v>
      </c>
      <c r="B4155" s="1">
        <v>45635</v>
      </c>
      <c r="C4155">
        <v>70.47</v>
      </c>
      <c r="D4155">
        <v>70.48</v>
      </c>
      <c r="E4155">
        <v>69.849999999999994</v>
      </c>
      <c r="F4155">
        <v>70.069999999999993</v>
      </c>
      <c r="G4155">
        <v>69.510000000000005</v>
      </c>
      <c r="H4155" s="2">
        <v>5515800</v>
      </c>
      <c r="I4155" s="8" cm="1">
        <f t="array" ref="I4155">IFERROR(MarketData[[#This Row],[Adjusted Close]]/_xlfn.XLOOKUP(1,
(MarketData[ETF]=MarketData[[#This Row],[ETF]])*(MarketData[Date]&lt;MarketData[[#This Row],[Date]]),
MarketData[Adjusted Close],
,0,-1)-1,"")</f>
        <v>0.49451730810578387</v>
      </c>
      <c r="J4155" s="9" t="str" cm="1">
        <f t="array" ref="J4155">IFERROR(
(_xlfn.XLOOKUP(1,(MarketData[ETF]=H4155)*(MarketData[Date]=I4155),MarketData[Adjusted Close]) /
_xlfn.XLOOKUP(1,(MarketData[ETF]=H4155)*(MarketData[Date]=WORKDAY(I4155,-1)),MarketData[Adjusted Close]))-1,
""
)</f>
        <v/>
      </c>
    </row>
    <row r="4156" spans="1:10" ht="15.75" x14ac:dyDescent="0.25">
      <c r="A4156" t="s">
        <v>11</v>
      </c>
      <c r="B4156" s="1">
        <v>45632</v>
      </c>
      <c r="C4156">
        <v>70.25</v>
      </c>
      <c r="D4156">
        <v>70.64</v>
      </c>
      <c r="E4156">
        <v>70.180000000000007</v>
      </c>
      <c r="F4156">
        <v>70.540000000000006</v>
      </c>
      <c r="G4156">
        <v>69.98</v>
      </c>
      <c r="H4156" s="2">
        <v>8932800</v>
      </c>
      <c r="I4156" s="8" cm="1">
        <f t="array" ref="I4156">IFERROR(MarketData[[#This Row],[Adjusted Close]]/_xlfn.XLOOKUP(1,
(MarketData[ETF]=MarketData[[#This Row],[ETF]])*(MarketData[Date]&lt;MarketData[[#This Row],[Date]]),
MarketData[Adjusted Close],
,0,-1)-1,"")</f>
        <v>0.50462266179316284</v>
      </c>
      <c r="J4156" s="9" t="str" cm="1">
        <f t="array" ref="J4156">IFERROR(
(_xlfn.XLOOKUP(1,(MarketData[ETF]=H4156)*(MarketData[Date]=I4156),MarketData[Adjusted Close]) /
_xlfn.XLOOKUP(1,(MarketData[ETF]=H4156)*(MarketData[Date]=WORKDAY(I4156,-1)),MarketData[Adjusted Close]))-1,
""
)</f>
        <v/>
      </c>
    </row>
    <row r="4157" spans="1:10" ht="15.75" x14ac:dyDescent="0.25">
      <c r="A4157" t="s">
        <v>11</v>
      </c>
      <c r="B4157" s="1">
        <v>45631</v>
      </c>
      <c r="C4157">
        <v>70.28</v>
      </c>
      <c r="D4157">
        <v>70.33</v>
      </c>
      <c r="E4157">
        <v>70.02</v>
      </c>
      <c r="F4157">
        <v>70.069999999999993</v>
      </c>
      <c r="G4157">
        <v>69.510000000000005</v>
      </c>
      <c r="H4157" s="2">
        <v>6477600</v>
      </c>
      <c r="I4157" s="8" cm="1">
        <f t="array" ref="I4157">IFERROR(MarketData[[#This Row],[Adjusted Close]]/_xlfn.XLOOKUP(1,
(MarketData[ETF]=MarketData[[#This Row],[ETF]])*(MarketData[Date]&lt;MarketData[[#This Row],[Date]]),
MarketData[Adjusted Close],
,0,-1)-1,"")</f>
        <v>0.49451730810578387</v>
      </c>
      <c r="J4157" s="9" t="str" cm="1">
        <f t="array" ref="J4157">IFERROR(
(_xlfn.XLOOKUP(1,(MarketData[ETF]=H4157)*(MarketData[Date]=I4157),MarketData[Adjusted Close]) /
_xlfn.XLOOKUP(1,(MarketData[ETF]=H4157)*(MarketData[Date]=WORKDAY(I4157,-1)),MarketData[Adjusted Close]))-1,
""
)</f>
        <v/>
      </c>
    </row>
    <row r="4158" spans="1:10" ht="15.75" x14ac:dyDescent="0.25">
      <c r="A4158" t="s">
        <v>11</v>
      </c>
      <c r="B4158" s="1">
        <v>45630</v>
      </c>
      <c r="C4158">
        <v>69.650000000000006</v>
      </c>
      <c r="D4158">
        <v>70.22</v>
      </c>
      <c r="E4158">
        <v>69.540000000000006</v>
      </c>
      <c r="F4158">
        <v>70.180000000000007</v>
      </c>
      <c r="G4158">
        <v>69.61</v>
      </c>
      <c r="H4158" s="2">
        <v>11434200</v>
      </c>
      <c r="I4158" s="8" cm="1">
        <f t="array" ref="I4158">IFERROR(MarketData[[#This Row],[Adjusted Close]]/_xlfn.XLOOKUP(1,
(MarketData[ETF]=MarketData[[#This Row],[ETF]])*(MarketData[Date]&lt;MarketData[[#This Row],[Date]]),
MarketData[Adjusted Close],
,0,-1)-1,"")</f>
        <v>0.49666738335841765</v>
      </c>
      <c r="J4158" s="9" t="str" cm="1">
        <f t="array" ref="J4158">IFERROR(
(_xlfn.XLOOKUP(1,(MarketData[ETF]=H4158)*(MarketData[Date]=I4158),MarketData[Adjusted Close]) /
_xlfn.XLOOKUP(1,(MarketData[ETF]=H4158)*(MarketData[Date]=WORKDAY(I4158,-1)),MarketData[Adjusted Close]))-1,
""
)</f>
        <v/>
      </c>
    </row>
    <row r="4159" spans="1:10" ht="15.75" x14ac:dyDescent="0.25">
      <c r="A4159" t="s">
        <v>11</v>
      </c>
      <c r="B4159" s="1">
        <v>45629</v>
      </c>
      <c r="C4159">
        <v>68.709999999999994</v>
      </c>
      <c r="D4159">
        <v>69.17</v>
      </c>
      <c r="E4159">
        <v>68.58</v>
      </c>
      <c r="F4159">
        <v>69.150000000000006</v>
      </c>
      <c r="G4159">
        <v>68.59</v>
      </c>
      <c r="H4159" s="2">
        <v>6135000</v>
      </c>
      <c r="I4159" s="8" cm="1">
        <f t="array" ref="I4159">IFERROR(MarketData[[#This Row],[Adjusted Close]]/_xlfn.XLOOKUP(1,
(MarketData[ETF]=MarketData[[#This Row],[ETF]])*(MarketData[Date]&lt;MarketData[[#This Row],[Date]]),
MarketData[Adjusted Close],
,0,-1)-1,"")</f>
        <v>0.47473661578155246</v>
      </c>
      <c r="J4159" s="9" t="str" cm="1">
        <f t="array" ref="J4159">IFERROR(
(_xlfn.XLOOKUP(1,(MarketData[ETF]=H4159)*(MarketData[Date]=I4159),MarketData[Adjusted Close]) /
_xlfn.XLOOKUP(1,(MarketData[ETF]=H4159)*(MarketData[Date]=WORKDAY(I4159,-1)),MarketData[Adjusted Close]))-1,
""
)</f>
        <v/>
      </c>
    </row>
    <row r="4160" spans="1:10" ht="15.75" x14ac:dyDescent="0.25">
      <c r="A4160" t="s">
        <v>11</v>
      </c>
      <c r="B4160" s="1">
        <v>45628</v>
      </c>
      <c r="C4160">
        <v>68.37</v>
      </c>
      <c r="D4160">
        <v>68.900000000000006</v>
      </c>
      <c r="E4160">
        <v>68.3</v>
      </c>
      <c r="F4160">
        <v>68.81</v>
      </c>
      <c r="G4160">
        <v>68.260000000000005</v>
      </c>
      <c r="H4160" s="2">
        <v>8926200</v>
      </c>
      <c r="I4160" s="8" cm="1">
        <f t="array" ref="I4160">IFERROR(MarketData[[#This Row],[Adjusted Close]]/_xlfn.XLOOKUP(1,
(MarketData[ETF]=MarketData[[#This Row],[ETF]])*(MarketData[Date]&lt;MarketData[[#This Row],[Date]]),
MarketData[Adjusted Close],
,0,-1)-1,"")</f>
        <v>0.46764136744786078</v>
      </c>
      <c r="J4160" s="9" t="str" cm="1">
        <f t="array" ref="J4160">IFERROR(
(_xlfn.XLOOKUP(1,(MarketData[ETF]=H4160)*(MarketData[Date]=I4160),MarketData[Adjusted Close]) /
_xlfn.XLOOKUP(1,(MarketData[ETF]=H4160)*(MarketData[Date]=WORKDAY(I4160,-1)),MarketData[Adjusted Close]))-1,
""
)</f>
        <v/>
      </c>
    </row>
    <row r="4161" spans="1:10" ht="15.75" x14ac:dyDescent="0.25">
      <c r="A4161" t="s">
        <v>11</v>
      </c>
      <c r="B4161" s="1">
        <v>45625</v>
      </c>
      <c r="C4161">
        <v>67.739999999999995</v>
      </c>
      <c r="D4161">
        <v>68.27</v>
      </c>
      <c r="E4161">
        <v>67.62</v>
      </c>
      <c r="F4161">
        <v>68.19</v>
      </c>
      <c r="G4161">
        <v>67.64</v>
      </c>
      <c r="H4161" s="2">
        <v>4484400</v>
      </c>
      <c r="I4161" s="8" cm="1">
        <f t="array" ref="I4161">IFERROR(MarketData[[#This Row],[Adjusted Close]]/_xlfn.XLOOKUP(1,
(MarketData[ETF]=MarketData[[#This Row],[ETF]])*(MarketData[Date]&lt;MarketData[[#This Row],[Date]]),
MarketData[Adjusted Close],
,0,-1)-1,"")</f>
        <v>0.45431090088153092</v>
      </c>
      <c r="J4161" s="9" t="str" cm="1">
        <f t="array" ref="J4161">IFERROR(
(_xlfn.XLOOKUP(1,(MarketData[ETF]=H4161)*(MarketData[Date]=I4161),MarketData[Adjusted Close]) /
_xlfn.XLOOKUP(1,(MarketData[ETF]=H4161)*(MarketData[Date]=WORKDAY(I4161,-1)),MarketData[Adjusted Close]))-1,
""
)</f>
        <v/>
      </c>
    </row>
    <row r="4162" spans="1:10" ht="15.75" x14ac:dyDescent="0.25">
      <c r="A4162" t="s">
        <v>11</v>
      </c>
      <c r="B4162" s="1">
        <v>45623</v>
      </c>
      <c r="C4162">
        <v>67.89</v>
      </c>
      <c r="D4162">
        <v>67.89</v>
      </c>
      <c r="E4162">
        <v>67.25</v>
      </c>
      <c r="F4162">
        <v>67.62</v>
      </c>
      <c r="G4162">
        <v>67.08</v>
      </c>
      <c r="H4162" s="2">
        <v>4941000</v>
      </c>
      <c r="I4162" s="8" cm="1">
        <f t="array" ref="I4162">IFERROR(MarketData[[#This Row],[Adjusted Close]]/_xlfn.XLOOKUP(1,
(MarketData[ETF]=MarketData[[#This Row],[ETF]])*(MarketData[Date]&lt;MarketData[[#This Row],[Date]]),
MarketData[Adjusted Close],
,0,-1)-1,"")</f>
        <v>0.44227047946678133</v>
      </c>
      <c r="J4162" s="9" t="str" cm="1">
        <f t="array" ref="J4162">IFERROR(
(_xlfn.XLOOKUP(1,(MarketData[ETF]=H4162)*(MarketData[Date]=I4162),MarketData[Adjusted Close]) /
_xlfn.XLOOKUP(1,(MarketData[ETF]=H4162)*(MarketData[Date]=WORKDAY(I4162,-1)),MarketData[Adjusted Close]))-1,
""
)</f>
        <v/>
      </c>
    </row>
    <row r="4163" spans="1:10" ht="15.75" x14ac:dyDescent="0.25">
      <c r="A4163" t="s">
        <v>11</v>
      </c>
      <c r="B4163" s="1">
        <v>45622</v>
      </c>
      <c r="C4163">
        <v>67.75</v>
      </c>
      <c r="D4163">
        <v>68.09</v>
      </c>
      <c r="E4163">
        <v>67.72</v>
      </c>
      <c r="F4163">
        <v>68.010000000000005</v>
      </c>
      <c r="G4163">
        <v>67.47</v>
      </c>
      <c r="H4163" s="2">
        <v>5360400</v>
      </c>
      <c r="I4163" s="8" cm="1">
        <f t="array" ref="I4163">IFERROR(MarketData[[#This Row],[Adjusted Close]]/_xlfn.XLOOKUP(1,
(MarketData[ETF]=MarketData[[#This Row],[ETF]])*(MarketData[Date]&lt;MarketData[[#This Row],[Date]]),
MarketData[Adjusted Close],
,0,-1)-1,"")</f>
        <v>0.45065577295205328</v>
      </c>
      <c r="J4163" s="9" t="str" cm="1">
        <f t="array" ref="J4163">IFERROR(
(_xlfn.XLOOKUP(1,(MarketData[ETF]=H4163)*(MarketData[Date]=I4163),MarketData[Adjusted Close]) /
_xlfn.XLOOKUP(1,(MarketData[ETF]=H4163)*(MarketData[Date]=WORKDAY(I4163,-1)),MarketData[Adjusted Close]))-1,
""
)</f>
        <v/>
      </c>
    </row>
    <row r="4164" spans="1:10" ht="15.75" x14ac:dyDescent="0.25">
      <c r="A4164" t="s">
        <v>11</v>
      </c>
      <c r="B4164" s="1">
        <v>45621</v>
      </c>
      <c r="C4164">
        <v>67.89</v>
      </c>
      <c r="D4164">
        <v>68.010000000000005</v>
      </c>
      <c r="E4164">
        <v>67.13</v>
      </c>
      <c r="F4164">
        <v>67.45</v>
      </c>
      <c r="G4164">
        <v>66.91</v>
      </c>
      <c r="H4164" s="2">
        <v>5823000</v>
      </c>
      <c r="I4164" s="8" cm="1">
        <f t="array" ref="I4164">IFERROR(MarketData[[#This Row],[Adjusted Close]]/_xlfn.XLOOKUP(1,
(MarketData[ETF]=MarketData[[#This Row],[ETF]])*(MarketData[Date]&lt;MarketData[[#This Row],[Date]]),
MarketData[Adjusted Close],
,0,-1)-1,"")</f>
        <v>0.43861535153730369</v>
      </c>
      <c r="J4164" s="9" t="str" cm="1">
        <f t="array" ref="J4164">IFERROR(
(_xlfn.XLOOKUP(1,(MarketData[ETF]=H4164)*(MarketData[Date]=I4164),MarketData[Adjusted Close]) /
_xlfn.XLOOKUP(1,(MarketData[ETF]=H4164)*(MarketData[Date]=WORKDAY(I4164,-1)),MarketData[Adjusted Close]))-1,
""
)</f>
        <v/>
      </c>
    </row>
    <row r="4165" spans="1:10" ht="15.75" x14ac:dyDescent="0.25">
      <c r="A4165" t="s">
        <v>11</v>
      </c>
      <c r="B4165" s="1">
        <v>45618</v>
      </c>
      <c r="C4165">
        <v>67.28</v>
      </c>
      <c r="D4165">
        <v>67.489999999999995</v>
      </c>
      <c r="E4165">
        <v>67.05</v>
      </c>
      <c r="F4165">
        <v>67.34</v>
      </c>
      <c r="G4165">
        <v>66.8</v>
      </c>
      <c r="H4165" s="2">
        <v>4348200</v>
      </c>
      <c r="I4165" s="8" cm="1">
        <f t="array" ref="I4165">IFERROR(MarketData[[#This Row],[Adjusted Close]]/_xlfn.XLOOKUP(1,
(MarketData[ETF]=MarketData[[#This Row],[ETF]])*(MarketData[Date]&lt;MarketData[[#This Row],[Date]]),
MarketData[Adjusted Close],
,0,-1)-1,"")</f>
        <v>0.43625026875940653</v>
      </c>
      <c r="J4165" s="9" t="str" cm="1">
        <f t="array" ref="J4165">IFERROR(
(_xlfn.XLOOKUP(1,(MarketData[ETF]=H4165)*(MarketData[Date]=I4165),MarketData[Adjusted Close]) /
_xlfn.XLOOKUP(1,(MarketData[ETF]=H4165)*(MarketData[Date]=WORKDAY(I4165,-1)),MarketData[Adjusted Close]))-1,
""
)</f>
        <v/>
      </c>
    </row>
    <row r="4166" spans="1:10" ht="15.75" x14ac:dyDescent="0.25">
      <c r="A4166" t="s">
        <v>11</v>
      </c>
      <c r="B4166" s="1">
        <v>45617</v>
      </c>
      <c r="C4166">
        <v>67.67</v>
      </c>
      <c r="D4166">
        <v>67.78</v>
      </c>
      <c r="E4166">
        <v>66.489999999999995</v>
      </c>
      <c r="F4166">
        <v>67.319999999999993</v>
      </c>
      <c r="G4166">
        <v>66.790000000000006</v>
      </c>
      <c r="H4166" s="2">
        <v>4939200</v>
      </c>
      <c r="I4166" s="8" cm="1">
        <f t="array" ref="I4166">IFERROR(MarketData[[#This Row],[Adjusted Close]]/_xlfn.XLOOKUP(1,
(MarketData[ETF]=MarketData[[#This Row],[ETF]])*(MarketData[Date]&lt;MarketData[[#This Row],[Date]]),
MarketData[Adjusted Close],
,0,-1)-1,"")</f>
        <v>0.43603526123414338</v>
      </c>
      <c r="J4166" s="9" t="str" cm="1">
        <f t="array" ref="J4166">IFERROR(
(_xlfn.XLOOKUP(1,(MarketData[ETF]=H4166)*(MarketData[Date]=I4166),MarketData[Adjusted Close]) /
_xlfn.XLOOKUP(1,(MarketData[ETF]=H4166)*(MarketData[Date]=WORKDAY(I4166,-1)),MarketData[Adjusted Close]))-1,
""
)</f>
        <v/>
      </c>
    </row>
    <row r="4167" spans="1:10" ht="15.75" x14ac:dyDescent="0.25">
      <c r="A4167" t="s">
        <v>11</v>
      </c>
      <c r="B4167" s="1">
        <v>45616</v>
      </c>
      <c r="C4167">
        <v>67.290000000000006</v>
      </c>
      <c r="D4167">
        <v>67.31</v>
      </c>
      <c r="E4167">
        <v>66.38</v>
      </c>
      <c r="F4167">
        <v>67.25</v>
      </c>
      <c r="G4167">
        <v>66.709999999999994</v>
      </c>
      <c r="H4167" s="2">
        <v>6039000</v>
      </c>
      <c r="I4167" s="8" cm="1">
        <f t="array" ref="I4167">IFERROR(MarketData[[#This Row],[Adjusted Close]]/_xlfn.XLOOKUP(1,
(MarketData[ETF]=MarketData[[#This Row],[ETF]])*(MarketData[Date]&lt;MarketData[[#This Row],[Date]]),
MarketData[Adjusted Close],
,0,-1)-1,"")</f>
        <v>0.43431520103203614</v>
      </c>
      <c r="J4167" s="9" t="str" cm="1">
        <f t="array" ref="J4167">IFERROR(
(_xlfn.XLOOKUP(1,(MarketData[ETF]=H4167)*(MarketData[Date]=I4167),MarketData[Adjusted Close]) /
_xlfn.XLOOKUP(1,(MarketData[ETF]=H4167)*(MarketData[Date]=WORKDAY(I4167,-1)),MarketData[Adjusted Close]))-1,
""
)</f>
        <v/>
      </c>
    </row>
    <row r="4168" spans="1:10" ht="15.75" x14ac:dyDescent="0.25">
      <c r="A4168" t="s">
        <v>11</v>
      </c>
      <c r="B4168" s="1">
        <v>45615</v>
      </c>
      <c r="C4168">
        <v>66.23</v>
      </c>
      <c r="D4168">
        <v>67.319999999999993</v>
      </c>
      <c r="E4168">
        <v>66.17</v>
      </c>
      <c r="F4168">
        <v>67.3</v>
      </c>
      <c r="G4168">
        <v>66.760000000000005</v>
      </c>
      <c r="H4168" s="2">
        <v>5292000</v>
      </c>
      <c r="I4168" s="8" cm="1">
        <f t="array" ref="I4168">IFERROR(MarketData[[#This Row],[Adjusted Close]]/_xlfn.XLOOKUP(1,
(MarketData[ETF]=MarketData[[#This Row],[ETF]])*(MarketData[Date]&lt;MarketData[[#This Row],[Date]]),
MarketData[Adjusted Close],
,0,-1)-1,"")</f>
        <v>0.43539023865835325</v>
      </c>
      <c r="J4168" s="9" t="str" cm="1">
        <f t="array" ref="J4168">IFERROR(
(_xlfn.XLOOKUP(1,(MarketData[ETF]=H4168)*(MarketData[Date]=I4168),MarketData[Adjusted Close]) /
_xlfn.XLOOKUP(1,(MarketData[ETF]=H4168)*(MarketData[Date]=WORKDAY(I4168,-1)),MarketData[Adjusted Close]))-1,
""
)</f>
        <v/>
      </c>
    </row>
    <row r="4169" spans="1:10" ht="15.75" x14ac:dyDescent="0.25">
      <c r="A4169" t="s">
        <v>11</v>
      </c>
      <c r="B4169" s="1">
        <v>45614</v>
      </c>
      <c r="C4169">
        <v>66.39</v>
      </c>
      <c r="D4169">
        <v>66.83</v>
      </c>
      <c r="E4169">
        <v>66.14</v>
      </c>
      <c r="F4169">
        <v>66.61</v>
      </c>
      <c r="G4169">
        <v>66.069999999999993</v>
      </c>
      <c r="H4169" s="2">
        <v>7164000</v>
      </c>
      <c r="I4169" s="8" cm="1">
        <f t="array" ref="I4169">IFERROR(MarketData[[#This Row],[Adjusted Close]]/_xlfn.XLOOKUP(1,
(MarketData[ETF]=MarketData[[#This Row],[ETF]])*(MarketData[Date]&lt;MarketData[[#This Row],[Date]]),
MarketData[Adjusted Close],
,0,-1)-1,"")</f>
        <v>0.42055471941517952</v>
      </c>
      <c r="J4169" s="9" t="str" cm="1">
        <f t="array" ref="J4169">IFERROR(
(_xlfn.XLOOKUP(1,(MarketData[ETF]=H4169)*(MarketData[Date]=I4169),MarketData[Adjusted Close]) /
_xlfn.XLOOKUP(1,(MarketData[ETF]=H4169)*(MarketData[Date]=WORKDAY(I4169,-1)),MarketData[Adjusted Close]))-1,
""
)</f>
        <v/>
      </c>
    </row>
    <row r="4170" spans="1:10" ht="15.75" x14ac:dyDescent="0.25">
      <c r="A4170" t="s">
        <v>11</v>
      </c>
      <c r="B4170" s="1">
        <v>45611</v>
      </c>
      <c r="C4170">
        <v>67.02</v>
      </c>
      <c r="D4170">
        <v>67.06</v>
      </c>
      <c r="E4170">
        <v>66</v>
      </c>
      <c r="F4170">
        <v>66.31</v>
      </c>
      <c r="G4170">
        <v>65.77</v>
      </c>
      <c r="H4170" s="2">
        <v>6307800</v>
      </c>
      <c r="I4170" s="8" cm="1">
        <f t="array" ref="I4170">IFERROR(MarketData[[#This Row],[Adjusted Close]]/_xlfn.XLOOKUP(1,
(MarketData[ETF]=MarketData[[#This Row],[ETF]])*(MarketData[Date]&lt;MarketData[[#This Row],[Date]]),
MarketData[Adjusted Close],
,0,-1)-1,"")</f>
        <v>0.41410449365727797</v>
      </c>
      <c r="J4170" s="9" t="str" cm="1">
        <f t="array" ref="J4170">IFERROR(
(_xlfn.XLOOKUP(1,(MarketData[ETF]=H4170)*(MarketData[Date]=I4170),MarketData[Adjusted Close]) /
_xlfn.XLOOKUP(1,(MarketData[ETF]=H4170)*(MarketData[Date]=WORKDAY(I4170,-1)),MarketData[Adjusted Close]))-1,
""
)</f>
        <v/>
      </c>
    </row>
    <row r="4171" spans="1:10" ht="15.75" x14ac:dyDescent="0.25">
      <c r="A4171" t="s">
        <v>11</v>
      </c>
      <c r="B4171" s="1">
        <v>45610</v>
      </c>
      <c r="C4171">
        <v>68.11</v>
      </c>
      <c r="D4171">
        <v>68.19</v>
      </c>
      <c r="E4171">
        <v>67.56</v>
      </c>
      <c r="F4171">
        <v>67.69</v>
      </c>
      <c r="G4171">
        <v>67.150000000000006</v>
      </c>
      <c r="H4171" s="2">
        <v>10305000</v>
      </c>
      <c r="I4171" s="8" cm="1">
        <f t="array" ref="I4171">IFERROR(MarketData[[#This Row],[Adjusted Close]]/_xlfn.XLOOKUP(1,
(MarketData[ETF]=MarketData[[#This Row],[ETF]])*(MarketData[Date]&lt;MarketData[[#This Row],[Date]]),
MarketData[Adjusted Close],
,0,-1)-1,"")</f>
        <v>0.4437755321436252</v>
      </c>
      <c r="J4171" s="9" t="str" cm="1">
        <f t="array" ref="J4171">IFERROR(
(_xlfn.XLOOKUP(1,(MarketData[ETF]=H4171)*(MarketData[Date]=I4171),MarketData[Adjusted Close]) /
_xlfn.XLOOKUP(1,(MarketData[ETF]=H4171)*(MarketData[Date]=WORKDAY(I4171,-1)),MarketData[Adjusted Close]))-1,
""
)</f>
        <v/>
      </c>
    </row>
    <row r="4172" spans="1:10" ht="15.75" x14ac:dyDescent="0.25">
      <c r="A4172" t="s">
        <v>11</v>
      </c>
      <c r="B4172" s="1">
        <v>45609</v>
      </c>
      <c r="C4172">
        <v>68.17</v>
      </c>
      <c r="D4172">
        <v>68.489999999999995</v>
      </c>
      <c r="E4172">
        <v>67.87</v>
      </c>
      <c r="F4172">
        <v>68.099999999999994</v>
      </c>
      <c r="G4172">
        <v>67.56</v>
      </c>
      <c r="H4172" s="2">
        <v>6432600</v>
      </c>
      <c r="I4172" s="8" cm="1">
        <f t="array" ref="I4172">IFERROR(MarketData[[#This Row],[Adjusted Close]]/_xlfn.XLOOKUP(1,
(MarketData[ETF]=MarketData[[#This Row],[ETF]])*(MarketData[Date]&lt;MarketData[[#This Row],[Date]]),
MarketData[Adjusted Close],
,0,-1)-1,"")</f>
        <v>0.4525908406794239</v>
      </c>
      <c r="J4172" s="9" t="str" cm="1">
        <f t="array" ref="J4172">IFERROR(
(_xlfn.XLOOKUP(1,(MarketData[ETF]=H4172)*(MarketData[Date]=I4172),MarketData[Adjusted Close]) /
_xlfn.XLOOKUP(1,(MarketData[ETF]=H4172)*(MarketData[Date]=WORKDAY(I4172,-1)),MarketData[Adjusted Close]))-1,
""
)</f>
        <v/>
      </c>
    </row>
    <row r="4173" spans="1:10" ht="15.75" x14ac:dyDescent="0.25">
      <c r="A4173" t="s">
        <v>11</v>
      </c>
      <c r="B4173" s="1">
        <v>45608</v>
      </c>
      <c r="C4173">
        <v>68.069999999999993</v>
      </c>
      <c r="D4173">
        <v>68.290000000000006</v>
      </c>
      <c r="E4173">
        <v>67.709999999999994</v>
      </c>
      <c r="F4173">
        <v>68.13</v>
      </c>
      <c r="G4173">
        <v>67.59</v>
      </c>
      <c r="H4173" s="2">
        <v>5559000</v>
      </c>
      <c r="I4173" s="8" cm="1">
        <f t="array" ref="I4173">IFERROR(MarketData[[#This Row],[Adjusted Close]]/_xlfn.XLOOKUP(1,
(MarketData[ETF]=MarketData[[#This Row],[ETF]])*(MarketData[Date]&lt;MarketData[[#This Row],[Date]]),
MarketData[Adjusted Close],
,0,-1)-1,"")</f>
        <v>0.45323586325521403</v>
      </c>
      <c r="J4173" s="9" t="str" cm="1">
        <f t="array" ref="J4173">IFERROR(
(_xlfn.XLOOKUP(1,(MarketData[ETF]=H4173)*(MarketData[Date]=I4173),MarketData[Adjusted Close]) /
_xlfn.XLOOKUP(1,(MarketData[ETF]=H4173)*(MarketData[Date]=WORKDAY(I4173,-1)),MarketData[Adjusted Close]))-1,
""
)</f>
        <v/>
      </c>
    </row>
    <row r="4174" spans="1:10" ht="15.75" x14ac:dyDescent="0.25">
      <c r="A4174" t="s">
        <v>11</v>
      </c>
      <c r="B4174" s="1">
        <v>45607</v>
      </c>
      <c r="C4174">
        <v>68.22</v>
      </c>
      <c r="D4174">
        <v>68.25</v>
      </c>
      <c r="E4174">
        <v>67.72</v>
      </c>
      <c r="F4174">
        <v>68.08</v>
      </c>
      <c r="G4174">
        <v>67.540000000000006</v>
      </c>
      <c r="H4174" s="2">
        <v>5530200</v>
      </c>
      <c r="I4174" s="8" cm="1">
        <f t="array" ref="I4174">IFERROR(MarketData[[#This Row],[Adjusted Close]]/_xlfn.XLOOKUP(1,
(MarketData[ETF]=MarketData[[#This Row],[ETF]])*(MarketData[Date]&lt;MarketData[[#This Row],[Date]]),
MarketData[Adjusted Close],
,0,-1)-1,"")</f>
        <v>0.45216082562889715</v>
      </c>
      <c r="J4174" s="9" t="str" cm="1">
        <f t="array" ref="J4174">IFERROR(
(_xlfn.XLOOKUP(1,(MarketData[ETF]=H4174)*(MarketData[Date]=I4174),MarketData[Adjusted Close]) /
_xlfn.XLOOKUP(1,(MarketData[ETF]=H4174)*(MarketData[Date]=WORKDAY(I4174,-1)),MarketData[Adjusted Close]))-1,
""
)</f>
        <v/>
      </c>
    </row>
    <row r="4175" spans="1:10" ht="15.75" x14ac:dyDescent="0.25">
      <c r="A4175" t="s">
        <v>11</v>
      </c>
      <c r="B4175" s="1">
        <v>45604</v>
      </c>
      <c r="C4175">
        <v>67.75</v>
      </c>
      <c r="D4175">
        <v>68.12</v>
      </c>
      <c r="E4175">
        <v>67.72</v>
      </c>
      <c r="F4175">
        <v>68.010000000000005</v>
      </c>
      <c r="G4175">
        <v>67.47</v>
      </c>
      <c r="H4175" s="2">
        <v>5374200</v>
      </c>
      <c r="I4175" s="8" cm="1">
        <f t="array" ref="I4175">IFERROR(MarketData[[#This Row],[Adjusted Close]]/_xlfn.XLOOKUP(1,
(MarketData[ETF]=MarketData[[#This Row],[ETF]])*(MarketData[Date]&lt;MarketData[[#This Row],[Date]]),
MarketData[Adjusted Close],
,0,-1)-1,"")</f>
        <v>0.45065577295205328</v>
      </c>
      <c r="J4175" s="9" t="str" cm="1">
        <f t="array" ref="J4175">IFERROR(
(_xlfn.XLOOKUP(1,(MarketData[ETF]=H4175)*(MarketData[Date]=I4175),MarketData[Adjusted Close]) /
_xlfn.XLOOKUP(1,(MarketData[ETF]=H4175)*(MarketData[Date]=WORKDAY(I4175,-1)),MarketData[Adjusted Close]))-1,
""
)</f>
        <v/>
      </c>
    </row>
    <row r="4176" spans="1:10" ht="15.75" x14ac:dyDescent="0.25">
      <c r="A4176" t="s">
        <v>11</v>
      </c>
      <c r="B4176" s="1">
        <v>45603</v>
      </c>
      <c r="C4176">
        <v>67.02</v>
      </c>
      <c r="D4176">
        <v>67.84</v>
      </c>
      <c r="E4176">
        <v>66.959999999999994</v>
      </c>
      <c r="F4176">
        <v>67.739999999999995</v>
      </c>
      <c r="G4176">
        <v>67.2</v>
      </c>
      <c r="H4176" s="2">
        <v>9961200</v>
      </c>
      <c r="I4176" s="8" cm="1">
        <f t="array" ref="I4176">IFERROR(MarketData[[#This Row],[Adjusted Close]]/_xlfn.XLOOKUP(1,
(MarketData[ETF]=MarketData[[#This Row],[ETF]])*(MarketData[Date]&lt;MarketData[[#This Row],[Date]]),
MarketData[Adjusted Close],
,0,-1)-1,"")</f>
        <v>0.44485056976994208</v>
      </c>
      <c r="J4176" s="9" t="str" cm="1">
        <f t="array" ref="J4176">IFERROR(
(_xlfn.XLOOKUP(1,(MarketData[ETF]=H4176)*(MarketData[Date]=I4176),MarketData[Adjusted Close]) /
_xlfn.XLOOKUP(1,(MarketData[ETF]=H4176)*(MarketData[Date]=WORKDAY(I4176,-1)),MarketData[Adjusted Close]))-1,
""
)</f>
        <v/>
      </c>
    </row>
    <row r="4177" spans="1:10" ht="15.75" x14ac:dyDescent="0.25">
      <c r="A4177" t="s">
        <v>11</v>
      </c>
      <c r="B4177" s="1">
        <v>45602</v>
      </c>
      <c r="C4177">
        <v>66.180000000000007</v>
      </c>
      <c r="D4177">
        <v>66.709999999999994</v>
      </c>
      <c r="E4177">
        <v>65.849999999999994</v>
      </c>
      <c r="F4177">
        <v>66.64</v>
      </c>
      <c r="G4177">
        <v>66.11</v>
      </c>
      <c r="H4177" s="2">
        <v>8125200</v>
      </c>
      <c r="I4177" s="8" cm="1">
        <f t="array" ref="I4177">IFERROR(MarketData[[#This Row],[Adjusted Close]]/_xlfn.XLOOKUP(1,
(MarketData[ETF]=MarketData[[#This Row],[ETF]])*(MarketData[Date]&lt;MarketData[[#This Row],[Date]]),
MarketData[Adjusted Close],
,0,-1)-1,"")</f>
        <v>0.42141474951623303</v>
      </c>
      <c r="J4177" s="9" t="str" cm="1">
        <f t="array" ref="J4177">IFERROR(
(_xlfn.XLOOKUP(1,(MarketData[ETF]=H4177)*(MarketData[Date]=I4177),MarketData[Adjusted Close]) /
_xlfn.XLOOKUP(1,(MarketData[ETF]=H4177)*(MarketData[Date]=WORKDAY(I4177,-1)),MarketData[Adjusted Close]))-1,
""
)</f>
        <v/>
      </c>
    </row>
    <row r="4178" spans="1:10" ht="15.75" x14ac:dyDescent="0.25">
      <c r="A4178" t="s">
        <v>11</v>
      </c>
      <c r="B4178" s="1">
        <v>45601</v>
      </c>
      <c r="C4178">
        <v>64.37</v>
      </c>
      <c r="D4178">
        <v>65.08</v>
      </c>
      <c r="E4178">
        <v>64.33</v>
      </c>
      <c r="F4178">
        <v>65.040000000000006</v>
      </c>
      <c r="G4178">
        <v>64.510000000000005</v>
      </c>
      <c r="H4178" s="2">
        <v>4967400</v>
      </c>
      <c r="I4178" s="8" cm="1">
        <f t="array" ref="I4178">IFERROR(MarketData[[#This Row],[Adjusted Close]]/_xlfn.XLOOKUP(1,
(MarketData[ETF]=MarketData[[#This Row],[ETF]])*(MarketData[Date]&lt;MarketData[[#This Row],[Date]]),
MarketData[Adjusted Close],
,0,-1)-1,"")</f>
        <v>0.38701354547409172</v>
      </c>
      <c r="J4178" s="9" t="str" cm="1">
        <f t="array" ref="J4178">IFERROR(
(_xlfn.XLOOKUP(1,(MarketData[ETF]=H4178)*(MarketData[Date]=I4178),MarketData[Adjusted Close]) /
_xlfn.XLOOKUP(1,(MarketData[ETF]=H4178)*(MarketData[Date]=WORKDAY(I4178,-1)),MarketData[Adjusted Close]))-1,
""
)</f>
        <v/>
      </c>
    </row>
    <row r="4179" spans="1:10" ht="15.75" x14ac:dyDescent="0.25">
      <c r="A4179" t="s">
        <v>11</v>
      </c>
      <c r="B4179" s="1">
        <v>45600</v>
      </c>
      <c r="C4179">
        <v>64.25</v>
      </c>
      <c r="D4179">
        <v>64.52</v>
      </c>
      <c r="E4179">
        <v>63.95</v>
      </c>
      <c r="F4179">
        <v>64.150000000000006</v>
      </c>
      <c r="G4179">
        <v>63.64</v>
      </c>
      <c r="H4179" s="2">
        <v>11320200</v>
      </c>
      <c r="I4179" s="8" cm="1">
        <f t="array" ref="I4179">IFERROR(MarketData[[#This Row],[Adjusted Close]]/_xlfn.XLOOKUP(1,
(MarketData[ETF]=MarketData[[#This Row],[ETF]])*(MarketData[Date]&lt;MarketData[[#This Row],[Date]]),
MarketData[Adjusted Close],
,0,-1)-1,"")</f>
        <v>0.3683078907761772</v>
      </c>
      <c r="J4179" s="9" t="str" cm="1">
        <f t="array" ref="J4179">IFERROR(
(_xlfn.XLOOKUP(1,(MarketData[ETF]=H4179)*(MarketData[Date]=I4179),MarketData[Adjusted Close]) /
_xlfn.XLOOKUP(1,(MarketData[ETF]=H4179)*(MarketData[Date]=WORKDAY(I4179,-1)),MarketData[Adjusted Close]))-1,
""
)</f>
        <v/>
      </c>
    </row>
    <row r="4180" spans="1:10" ht="15.75" x14ac:dyDescent="0.25">
      <c r="A4180" t="s">
        <v>11</v>
      </c>
      <c r="B4180" s="1">
        <v>45597</v>
      </c>
      <c r="C4180">
        <v>64.11</v>
      </c>
      <c r="D4180">
        <v>64.790000000000006</v>
      </c>
      <c r="E4180">
        <v>64.11</v>
      </c>
      <c r="F4180">
        <v>64.33</v>
      </c>
      <c r="G4180">
        <v>63.82</v>
      </c>
      <c r="H4180" s="2">
        <v>12126600</v>
      </c>
      <c r="I4180" s="8" cm="1">
        <f t="array" ref="I4180">IFERROR(MarketData[[#This Row],[Adjusted Close]]/_xlfn.XLOOKUP(1,
(MarketData[ETF]=MarketData[[#This Row],[ETF]])*(MarketData[Date]&lt;MarketData[[#This Row],[Date]]),
MarketData[Adjusted Close],
,0,-1)-1,"")</f>
        <v>0.37217802623091822</v>
      </c>
      <c r="J4180" s="9" t="str" cm="1">
        <f t="array" ref="J4180">IFERROR(
(_xlfn.XLOOKUP(1,(MarketData[ETF]=H4180)*(MarketData[Date]=I4180),MarketData[Adjusted Close]) /
_xlfn.XLOOKUP(1,(MarketData[ETF]=H4180)*(MarketData[Date]=WORKDAY(I4180,-1)),MarketData[Adjusted Close]))-1,
""
)</f>
        <v/>
      </c>
    </row>
    <row r="4181" spans="1:10" ht="15.75" x14ac:dyDescent="0.25">
      <c r="A4181" t="s">
        <v>11</v>
      </c>
      <c r="B4181" s="1">
        <v>45596</v>
      </c>
      <c r="C4181">
        <v>65.05</v>
      </c>
      <c r="D4181">
        <v>65.05</v>
      </c>
      <c r="E4181">
        <v>63.82</v>
      </c>
      <c r="F4181">
        <v>63.82</v>
      </c>
      <c r="G4181">
        <v>63.31</v>
      </c>
      <c r="H4181" s="2">
        <v>15513600</v>
      </c>
      <c r="I4181" s="8" cm="1">
        <f t="array" ref="I4181">IFERROR(MarketData[[#This Row],[Adjusted Close]]/_xlfn.XLOOKUP(1,
(MarketData[ETF]=MarketData[[#This Row],[ETF]])*(MarketData[Date]&lt;MarketData[[#This Row],[Date]]),
MarketData[Adjusted Close],
,0,-1)-1,"")</f>
        <v>0.36121264244248552</v>
      </c>
      <c r="J4181" s="9" t="str" cm="1">
        <f t="array" ref="J4181">IFERROR(
(_xlfn.XLOOKUP(1,(MarketData[ETF]=H4181)*(MarketData[Date]=I4181),MarketData[Adjusted Close]) /
_xlfn.XLOOKUP(1,(MarketData[ETF]=H4181)*(MarketData[Date]=WORKDAY(I4181,-1)),MarketData[Adjusted Close]))-1,
""
)</f>
        <v/>
      </c>
    </row>
    <row r="4182" spans="1:10" ht="15.75" x14ac:dyDescent="0.25">
      <c r="A4182" t="s">
        <v>11</v>
      </c>
      <c r="B4182" s="1">
        <v>45595</v>
      </c>
      <c r="C4182">
        <v>66</v>
      </c>
      <c r="D4182">
        <v>66.19</v>
      </c>
      <c r="E4182">
        <v>65.58</v>
      </c>
      <c r="F4182">
        <v>65.709999999999994</v>
      </c>
      <c r="G4182">
        <v>65.180000000000007</v>
      </c>
      <c r="H4182" s="2">
        <v>4437600</v>
      </c>
      <c r="I4182" s="8" cm="1">
        <f t="array" ref="I4182">IFERROR(MarketData[[#This Row],[Adjusted Close]]/_xlfn.XLOOKUP(1,
(MarketData[ETF]=MarketData[[#This Row],[ETF]])*(MarketData[Date]&lt;MarketData[[#This Row],[Date]]),
MarketData[Adjusted Close],
,0,-1)-1,"")</f>
        <v>0.40141904966673847</v>
      </c>
      <c r="J4182" s="9" t="str" cm="1">
        <f t="array" ref="J4182">IFERROR(
(_xlfn.XLOOKUP(1,(MarketData[ETF]=H4182)*(MarketData[Date]=I4182),MarketData[Adjusted Close]) /
_xlfn.XLOOKUP(1,(MarketData[ETF]=H4182)*(MarketData[Date]=WORKDAY(I4182,-1)),MarketData[Adjusted Close]))-1,
""
)</f>
        <v/>
      </c>
    </row>
    <row r="4183" spans="1:10" ht="15.75" x14ac:dyDescent="0.25">
      <c r="A4183" t="s">
        <v>11</v>
      </c>
      <c r="B4183" s="1">
        <v>45594</v>
      </c>
      <c r="C4183">
        <v>65.56</v>
      </c>
      <c r="D4183">
        <v>66.2</v>
      </c>
      <c r="E4183">
        <v>65.36</v>
      </c>
      <c r="F4183">
        <v>66.05</v>
      </c>
      <c r="G4183">
        <v>65.52</v>
      </c>
      <c r="H4183" s="2">
        <v>10510800</v>
      </c>
      <c r="I4183" s="8" cm="1">
        <f t="array" ref="I4183">IFERROR(MarketData[[#This Row],[Adjusted Close]]/_xlfn.XLOOKUP(1,
(MarketData[ETF]=MarketData[[#This Row],[ETF]])*(MarketData[Date]&lt;MarketData[[#This Row],[Date]]),
MarketData[Adjusted Close],
,0,-1)-1,"")</f>
        <v>0.40872930552569331</v>
      </c>
      <c r="J4183" s="9" t="str" cm="1">
        <f t="array" ref="J4183">IFERROR(
(_xlfn.XLOOKUP(1,(MarketData[ETF]=H4183)*(MarketData[Date]=I4183),MarketData[Adjusted Close]) /
_xlfn.XLOOKUP(1,(MarketData[ETF]=H4183)*(MarketData[Date]=WORKDAY(I4183,-1)),MarketData[Adjusted Close]))-1,
""
)</f>
        <v/>
      </c>
    </row>
    <row r="4184" spans="1:10" ht="15.75" x14ac:dyDescent="0.25">
      <c r="A4184" t="s">
        <v>11</v>
      </c>
      <c r="B4184" s="1">
        <v>45593</v>
      </c>
      <c r="C4184">
        <v>65.91</v>
      </c>
      <c r="D4184">
        <v>65.95</v>
      </c>
      <c r="E4184">
        <v>65.48</v>
      </c>
      <c r="F4184">
        <v>65.52</v>
      </c>
      <c r="G4184">
        <v>65</v>
      </c>
      <c r="H4184" s="2">
        <v>7497000</v>
      </c>
      <c r="I4184" s="8" cm="1">
        <f t="array" ref="I4184">IFERROR(MarketData[[#This Row],[Adjusted Close]]/_xlfn.XLOOKUP(1,
(MarketData[ETF]=MarketData[[#This Row],[ETF]])*(MarketData[Date]&lt;MarketData[[#This Row],[Date]]),
MarketData[Adjusted Close],
,0,-1)-1,"")</f>
        <v>0.39754891421199745</v>
      </c>
      <c r="J4184" s="9" t="str" cm="1">
        <f t="array" ref="J4184">IFERROR(
(_xlfn.XLOOKUP(1,(MarketData[ETF]=H4184)*(MarketData[Date]=I4184),MarketData[Adjusted Close]) /
_xlfn.XLOOKUP(1,(MarketData[ETF]=H4184)*(MarketData[Date]=WORKDAY(I4184,-1)),MarketData[Adjusted Close]))-1,
""
)</f>
        <v/>
      </c>
    </row>
    <row r="4185" spans="1:10" ht="15.75" x14ac:dyDescent="0.25">
      <c r="A4185" t="s">
        <v>11</v>
      </c>
      <c r="B4185" s="1">
        <v>45590</v>
      </c>
      <c r="C4185">
        <v>65.400000000000006</v>
      </c>
      <c r="D4185">
        <v>66</v>
      </c>
      <c r="E4185">
        <v>65.28</v>
      </c>
      <c r="F4185">
        <v>65.41</v>
      </c>
      <c r="G4185">
        <v>64.89</v>
      </c>
      <c r="H4185" s="2">
        <v>6060000</v>
      </c>
      <c r="I4185" s="8" cm="1">
        <f t="array" ref="I4185">IFERROR(MarketData[[#This Row],[Adjusted Close]]/_xlfn.XLOOKUP(1,
(MarketData[ETF]=MarketData[[#This Row],[ETF]])*(MarketData[Date]&lt;MarketData[[#This Row],[Date]]),
MarketData[Adjusted Close],
,0,-1)-1,"")</f>
        <v>0.3951838314341003</v>
      </c>
      <c r="J4185" s="9" t="str" cm="1">
        <f t="array" ref="J4185">IFERROR(
(_xlfn.XLOOKUP(1,(MarketData[ETF]=H4185)*(MarketData[Date]=I4185),MarketData[Adjusted Close]) /
_xlfn.XLOOKUP(1,(MarketData[ETF]=H4185)*(MarketData[Date]=WORKDAY(I4185,-1)),MarketData[Adjusted Close]))-1,
""
)</f>
        <v/>
      </c>
    </row>
    <row r="4186" spans="1:10" ht="15.75" x14ac:dyDescent="0.25">
      <c r="A4186" t="s">
        <v>11</v>
      </c>
      <c r="B4186" s="1">
        <v>45589</v>
      </c>
      <c r="C4186">
        <v>65.03</v>
      </c>
      <c r="D4186">
        <v>65.19</v>
      </c>
      <c r="E4186">
        <v>64.760000000000005</v>
      </c>
      <c r="F4186">
        <v>65.11</v>
      </c>
      <c r="G4186">
        <v>64.59</v>
      </c>
      <c r="H4186" s="2">
        <v>9754800</v>
      </c>
      <c r="I4186" s="8" cm="1">
        <f t="array" ref="I4186">IFERROR(MarketData[[#This Row],[Adjusted Close]]/_xlfn.XLOOKUP(1,
(MarketData[ETF]=MarketData[[#This Row],[ETF]])*(MarketData[Date]&lt;MarketData[[#This Row],[Date]]),
MarketData[Adjusted Close],
,0,-1)-1,"")</f>
        <v>0.38873360567619875</v>
      </c>
      <c r="J4186" s="9" t="str" cm="1">
        <f t="array" ref="J4186">IFERROR(
(_xlfn.XLOOKUP(1,(MarketData[ETF]=H4186)*(MarketData[Date]=I4186),MarketData[Adjusted Close]) /
_xlfn.XLOOKUP(1,(MarketData[ETF]=H4186)*(MarketData[Date]=WORKDAY(I4186,-1)),MarketData[Adjusted Close]))-1,
""
)</f>
        <v/>
      </c>
    </row>
    <row r="4187" spans="1:10" ht="15.75" x14ac:dyDescent="0.25">
      <c r="A4187" t="s">
        <v>11</v>
      </c>
      <c r="B4187" s="1">
        <v>45588</v>
      </c>
      <c r="C4187">
        <v>65.36</v>
      </c>
      <c r="D4187">
        <v>65.41</v>
      </c>
      <c r="E4187">
        <v>64.23</v>
      </c>
      <c r="F4187">
        <v>64.680000000000007</v>
      </c>
      <c r="G4187">
        <v>64.16</v>
      </c>
      <c r="H4187" s="2">
        <v>8603400</v>
      </c>
      <c r="I4187" s="8" cm="1">
        <f t="array" ref="I4187">IFERROR(MarketData[[#This Row],[Adjusted Close]]/_xlfn.XLOOKUP(1,
(MarketData[ETF]=MarketData[[#This Row],[ETF]])*(MarketData[Date]&lt;MarketData[[#This Row],[Date]]),
MarketData[Adjusted Close],
,0,-1)-1,"")</f>
        <v>0.37948828208987306</v>
      </c>
      <c r="J4187" s="9" t="str" cm="1">
        <f t="array" ref="J4187">IFERROR(
(_xlfn.XLOOKUP(1,(MarketData[ETF]=H4187)*(MarketData[Date]=I4187),MarketData[Adjusted Close]) /
_xlfn.XLOOKUP(1,(MarketData[ETF]=H4187)*(MarketData[Date]=WORKDAY(I4187,-1)),MarketData[Adjusted Close]))-1,
""
)</f>
        <v/>
      </c>
    </row>
    <row r="4188" spans="1:10" ht="15.75" x14ac:dyDescent="0.25">
      <c r="A4188" t="s">
        <v>11</v>
      </c>
      <c r="B4188" s="1">
        <v>45587</v>
      </c>
      <c r="C4188">
        <v>65.3</v>
      </c>
      <c r="D4188">
        <v>65.819999999999993</v>
      </c>
      <c r="E4188">
        <v>65.14</v>
      </c>
      <c r="F4188">
        <v>65.63</v>
      </c>
      <c r="G4188">
        <v>65.099999999999994</v>
      </c>
      <c r="H4188" s="2">
        <v>5077800</v>
      </c>
      <c r="I4188" s="8" cm="1">
        <f t="array" ref="I4188">IFERROR(MarketData[[#This Row],[Adjusted Close]]/_xlfn.XLOOKUP(1,
(MarketData[ETF]=MarketData[[#This Row],[ETF]])*(MarketData[Date]&lt;MarketData[[#This Row],[Date]]),
MarketData[Adjusted Close],
,0,-1)-1,"")</f>
        <v>0.39969898946463123</v>
      </c>
      <c r="J4188" s="9" t="str" cm="1">
        <f t="array" ref="J4188">IFERROR(
(_xlfn.XLOOKUP(1,(MarketData[ETF]=H4188)*(MarketData[Date]=I4188),MarketData[Adjusted Close]) /
_xlfn.XLOOKUP(1,(MarketData[ETF]=H4188)*(MarketData[Date]=WORKDAY(I4188,-1)),MarketData[Adjusted Close]))-1,
""
)</f>
        <v/>
      </c>
    </row>
    <row r="4189" spans="1:10" ht="15.75" x14ac:dyDescent="0.25">
      <c r="A4189" t="s">
        <v>11</v>
      </c>
      <c r="B4189" s="1">
        <v>45586</v>
      </c>
      <c r="C4189">
        <v>65.23</v>
      </c>
      <c r="D4189">
        <v>65.64</v>
      </c>
      <c r="E4189">
        <v>65.040000000000006</v>
      </c>
      <c r="F4189">
        <v>65.64</v>
      </c>
      <c r="G4189">
        <v>65.12</v>
      </c>
      <c r="H4189" s="2">
        <v>5914800</v>
      </c>
      <c r="I4189" s="8" cm="1">
        <f t="array" ref="I4189">IFERROR(MarketData[[#This Row],[Adjusted Close]]/_xlfn.XLOOKUP(1,
(MarketData[ETF]=MarketData[[#This Row],[ETF]])*(MarketData[Date]&lt;MarketData[[#This Row],[Date]]),
MarketData[Adjusted Close],
,0,-1)-1,"")</f>
        <v>0.4001290045151582</v>
      </c>
      <c r="J4189" s="9" t="str" cm="1">
        <f t="array" ref="J4189">IFERROR(
(_xlfn.XLOOKUP(1,(MarketData[ETF]=H4189)*(MarketData[Date]=I4189),MarketData[Adjusted Close]) /
_xlfn.XLOOKUP(1,(MarketData[ETF]=H4189)*(MarketData[Date]=WORKDAY(I4189,-1)),MarketData[Adjusted Close]))-1,
""
)</f>
        <v/>
      </c>
    </row>
    <row r="4190" spans="1:10" ht="15.75" x14ac:dyDescent="0.25">
      <c r="A4190" t="s">
        <v>11</v>
      </c>
      <c r="B4190" s="1">
        <v>45583</v>
      </c>
      <c r="C4190">
        <v>65.430000000000007</v>
      </c>
      <c r="D4190">
        <v>65.489999999999995</v>
      </c>
      <c r="E4190">
        <v>65.180000000000007</v>
      </c>
      <c r="F4190">
        <v>65.36</v>
      </c>
      <c r="G4190">
        <v>64.84</v>
      </c>
      <c r="H4190" s="2">
        <v>3916800</v>
      </c>
      <c r="I4190" s="8" cm="1">
        <f t="array" ref="I4190">IFERROR(MarketData[[#This Row],[Adjusted Close]]/_xlfn.XLOOKUP(1,
(MarketData[ETF]=MarketData[[#This Row],[ETF]])*(MarketData[Date]&lt;MarketData[[#This Row],[Date]]),
MarketData[Adjusted Close],
,0,-1)-1,"")</f>
        <v>0.39410879380778341</v>
      </c>
      <c r="J4190" s="9" t="str" cm="1">
        <f t="array" ref="J4190">IFERROR(
(_xlfn.XLOOKUP(1,(MarketData[ETF]=H4190)*(MarketData[Date]=I4190),MarketData[Adjusted Close]) /
_xlfn.XLOOKUP(1,(MarketData[ETF]=H4190)*(MarketData[Date]=WORKDAY(I4190,-1)),MarketData[Adjusted Close]))-1,
""
)</f>
        <v/>
      </c>
    </row>
    <row r="4191" spans="1:10" ht="15.75" x14ac:dyDescent="0.25">
      <c r="A4191" t="s">
        <v>11</v>
      </c>
      <c r="B4191" s="1">
        <v>45582</v>
      </c>
      <c r="C4191">
        <v>65.5</v>
      </c>
      <c r="D4191">
        <v>65.62</v>
      </c>
      <c r="E4191">
        <v>64.92</v>
      </c>
      <c r="F4191">
        <v>64.95</v>
      </c>
      <c r="G4191">
        <v>64.430000000000007</v>
      </c>
      <c r="H4191" s="2">
        <v>4363800</v>
      </c>
      <c r="I4191" s="8" cm="1">
        <f t="array" ref="I4191">IFERROR(MarketData[[#This Row],[Adjusted Close]]/_xlfn.XLOOKUP(1,
(MarketData[ETF]=MarketData[[#This Row],[ETF]])*(MarketData[Date]&lt;MarketData[[#This Row],[Date]]),
MarketData[Adjusted Close],
,0,-1)-1,"")</f>
        <v>0.3852934852719847</v>
      </c>
      <c r="J4191" s="9" t="str" cm="1">
        <f t="array" ref="J4191">IFERROR(
(_xlfn.XLOOKUP(1,(MarketData[ETF]=H4191)*(MarketData[Date]=I4191),MarketData[Adjusted Close]) /
_xlfn.XLOOKUP(1,(MarketData[ETF]=H4191)*(MarketData[Date]=WORKDAY(I4191,-1)),MarketData[Adjusted Close]))-1,
""
)</f>
        <v/>
      </c>
    </row>
    <row r="4192" spans="1:10" ht="15.75" x14ac:dyDescent="0.25">
      <c r="A4192" t="s">
        <v>11</v>
      </c>
      <c r="B4192" s="1">
        <v>45581</v>
      </c>
      <c r="C4192">
        <v>64.72</v>
      </c>
      <c r="D4192">
        <v>64.930000000000007</v>
      </c>
      <c r="E4192">
        <v>64.290000000000006</v>
      </c>
      <c r="F4192">
        <v>64.87</v>
      </c>
      <c r="G4192">
        <v>64.349999999999994</v>
      </c>
      <c r="H4192" s="2">
        <v>8397600</v>
      </c>
      <c r="I4192" s="8" cm="1">
        <f t="array" ref="I4192">IFERROR(MarketData[[#This Row],[Adjusted Close]]/_xlfn.XLOOKUP(1,
(MarketData[ETF]=MarketData[[#This Row],[ETF]])*(MarketData[Date]&lt;MarketData[[#This Row],[Date]]),
MarketData[Adjusted Close],
,0,-1)-1,"")</f>
        <v>0.38357342506987746</v>
      </c>
      <c r="J4192" s="9" t="str" cm="1">
        <f t="array" ref="J4192">IFERROR(
(_xlfn.XLOOKUP(1,(MarketData[ETF]=H4192)*(MarketData[Date]=I4192),MarketData[Adjusted Close]) /
_xlfn.XLOOKUP(1,(MarketData[ETF]=H4192)*(MarketData[Date]=WORKDAY(I4192,-1)),MarketData[Adjusted Close]))-1,
""
)</f>
        <v/>
      </c>
    </row>
    <row r="4193" spans="1:10" ht="15.75" x14ac:dyDescent="0.25">
      <c r="A4193" t="s">
        <v>11</v>
      </c>
      <c r="B4193" s="1">
        <v>45580</v>
      </c>
      <c r="C4193">
        <v>65.52</v>
      </c>
      <c r="D4193">
        <v>65.59</v>
      </c>
      <c r="E4193">
        <v>64.53</v>
      </c>
      <c r="F4193">
        <v>64.77</v>
      </c>
      <c r="G4193">
        <v>64.25</v>
      </c>
      <c r="H4193" s="2">
        <v>6541800</v>
      </c>
      <c r="I4193" s="8" cm="1">
        <f t="array" ref="I4193">IFERROR(MarketData[[#This Row],[Adjusted Close]]/_xlfn.XLOOKUP(1,
(MarketData[ETF]=MarketData[[#This Row],[ETF]])*(MarketData[Date]&lt;MarketData[[#This Row],[Date]]),
MarketData[Adjusted Close],
,0,-1)-1,"")</f>
        <v>0.38142334981724368</v>
      </c>
      <c r="J4193" s="9" t="str" cm="1">
        <f t="array" ref="J4193">IFERROR(
(_xlfn.XLOOKUP(1,(MarketData[ETF]=H4193)*(MarketData[Date]=I4193),MarketData[Adjusted Close]) /
_xlfn.XLOOKUP(1,(MarketData[ETF]=H4193)*(MarketData[Date]=WORKDAY(I4193,-1)),MarketData[Adjusted Close]))-1,
""
)</f>
        <v/>
      </c>
    </row>
    <row r="4194" spans="1:10" ht="15.75" x14ac:dyDescent="0.25">
      <c r="A4194" t="s">
        <v>11</v>
      </c>
      <c r="B4194" s="1">
        <v>45579</v>
      </c>
      <c r="C4194">
        <v>65.11</v>
      </c>
      <c r="D4194">
        <v>65.52</v>
      </c>
      <c r="E4194">
        <v>65.11</v>
      </c>
      <c r="F4194">
        <v>65.36</v>
      </c>
      <c r="G4194">
        <v>64.83</v>
      </c>
      <c r="H4194" s="2">
        <v>4249800</v>
      </c>
      <c r="I4194" s="8" cm="1">
        <f t="array" ref="I4194">IFERROR(MarketData[[#This Row],[Adjusted Close]]/_xlfn.XLOOKUP(1,
(MarketData[ETF]=MarketData[[#This Row],[ETF]])*(MarketData[Date]&lt;MarketData[[#This Row],[Date]]),
MarketData[Adjusted Close],
,0,-1)-1,"")</f>
        <v>0.39389378628251981</v>
      </c>
      <c r="J4194" s="9" t="str" cm="1">
        <f t="array" ref="J4194">IFERROR(
(_xlfn.XLOOKUP(1,(MarketData[ETF]=H4194)*(MarketData[Date]=I4194),MarketData[Adjusted Close]) /
_xlfn.XLOOKUP(1,(MarketData[ETF]=H4194)*(MarketData[Date]=WORKDAY(I4194,-1)),MarketData[Adjusted Close]))-1,
""
)</f>
        <v/>
      </c>
    </row>
    <row r="4195" spans="1:10" ht="15.75" x14ac:dyDescent="0.25">
      <c r="A4195" t="s">
        <v>11</v>
      </c>
      <c r="B4195" s="1">
        <v>45576</v>
      </c>
      <c r="C4195">
        <v>64.459999999999994</v>
      </c>
      <c r="D4195">
        <v>64.900000000000006</v>
      </c>
      <c r="E4195">
        <v>64.38</v>
      </c>
      <c r="F4195">
        <v>64.8</v>
      </c>
      <c r="G4195">
        <v>64.28</v>
      </c>
      <c r="H4195" s="2">
        <v>5565600</v>
      </c>
      <c r="I4195" s="8" cm="1">
        <f t="array" ref="I4195">IFERROR(MarketData[[#This Row],[Adjusted Close]]/_xlfn.XLOOKUP(1,
(MarketData[ETF]=MarketData[[#This Row],[ETF]])*(MarketData[Date]&lt;MarketData[[#This Row],[Date]]),
MarketData[Adjusted Close],
,0,-1)-1,"")</f>
        <v>0.38206837239303382</v>
      </c>
      <c r="J4195" s="9" t="str" cm="1">
        <f t="array" ref="J4195">IFERROR(
(_xlfn.XLOOKUP(1,(MarketData[ETF]=H4195)*(MarketData[Date]=I4195),MarketData[Adjusted Close]) /
_xlfn.XLOOKUP(1,(MarketData[ETF]=H4195)*(MarketData[Date]=WORKDAY(I4195,-1)),MarketData[Adjusted Close]))-1,
""
)</f>
        <v/>
      </c>
    </row>
    <row r="4196" spans="1:10" ht="15.75" x14ac:dyDescent="0.25">
      <c r="A4196" t="s">
        <v>11</v>
      </c>
      <c r="B4196" s="1">
        <v>45575</v>
      </c>
      <c r="C4196">
        <v>64.37</v>
      </c>
      <c r="D4196">
        <v>64.78</v>
      </c>
      <c r="E4196">
        <v>64.209999999999994</v>
      </c>
      <c r="F4196">
        <v>64.56</v>
      </c>
      <c r="G4196">
        <v>64.040000000000006</v>
      </c>
      <c r="H4196" s="2">
        <v>5208000</v>
      </c>
      <c r="I4196" s="8" cm="1">
        <f t="array" ref="I4196">IFERROR(MarketData[[#This Row],[Adjusted Close]]/_xlfn.XLOOKUP(1,
(MarketData[ETF]=MarketData[[#This Row],[ETF]])*(MarketData[Date]&lt;MarketData[[#This Row],[Date]]),
MarketData[Adjusted Close],
,0,-1)-1,"")</f>
        <v>0.37690819178671275</v>
      </c>
      <c r="J4196" s="9" t="str" cm="1">
        <f t="array" ref="J4196">IFERROR(
(_xlfn.XLOOKUP(1,(MarketData[ETF]=H4196)*(MarketData[Date]=I4196),MarketData[Adjusted Close]) /
_xlfn.XLOOKUP(1,(MarketData[ETF]=H4196)*(MarketData[Date]=WORKDAY(I4196,-1)),MarketData[Adjusted Close]))-1,
""
)</f>
        <v/>
      </c>
    </row>
    <row r="4197" spans="1:10" ht="15.75" x14ac:dyDescent="0.25">
      <c r="A4197" t="s">
        <v>11</v>
      </c>
      <c r="B4197" s="1">
        <v>45574</v>
      </c>
      <c r="C4197">
        <v>64.23</v>
      </c>
      <c r="D4197">
        <v>64.66</v>
      </c>
      <c r="E4197">
        <v>64.09</v>
      </c>
      <c r="F4197">
        <v>64.61</v>
      </c>
      <c r="G4197">
        <v>64.099999999999994</v>
      </c>
      <c r="H4197" s="2">
        <v>8728200</v>
      </c>
      <c r="I4197" s="8" cm="1">
        <f t="array" ref="I4197">IFERROR(MarketData[[#This Row],[Adjusted Close]]/_xlfn.XLOOKUP(1,
(MarketData[ETF]=MarketData[[#This Row],[ETF]])*(MarketData[Date]&lt;MarketData[[#This Row],[Date]]),
MarketData[Adjusted Close],
,0,-1)-1,"")</f>
        <v>0.3781982369382928</v>
      </c>
      <c r="J4197" s="9" t="str" cm="1">
        <f t="array" ref="J4197">IFERROR(
(_xlfn.XLOOKUP(1,(MarketData[ETF]=H4197)*(MarketData[Date]=I4197),MarketData[Adjusted Close]) /
_xlfn.XLOOKUP(1,(MarketData[ETF]=H4197)*(MarketData[Date]=WORKDAY(I4197,-1)),MarketData[Adjusted Close]))-1,
""
)</f>
        <v/>
      </c>
    </row>
    <row r="4198" spans="1:10" ht="15.75" x14ac:dyDescent="0.25">
      <c r="A4198" t="s">
        <v>11</v>
      </c>
      <c r="B4198" s="1">
        <v>45573</v>
      </c>
      <c r="C4198">
        <v>63.58</v>
      </c>
      <c r="D4198">
        <v>64.28</v>
      </c>
      <c r="E4198">
        <v>63.52</v>
      </c>
      <c r="F4198">
        <v>64.2</v>
      </c>
      <c r="G4198">
        <v>63.69</v>
      </c>
      <c r="H4198" s="2">
        <v>4599000</v>
      </c>
      <c r="I4198" s="8" cm="1">
        <f t="array" ref="I4198">IFERROR(MarketData[[#This Row],[Adjusted Close]]/_xlfn.XLOOKUP(1,
(MarketData[ETF]=MarketData[[#This Row],[ETF]])*(MarketData[Date]&lt;MarketData[[#This Row],[Date]]),
MarketData[Adjusted Close],
,0,-1)-1,"")</f>
        <v>0.36938292840249409</v>
      </c>
      <c r="J4198" s="9" t="str" cm="1">
        <f t="array" ref="J4198">IFERROR(
(_xlfn.XLOOKUP(1,(MarketData[ETF]=H4198)*(MarketData[Date]=I4198),MarketData[Adjusted Close]) /
_xlfn.XLOOKUP(1,(MarketData[ETF]=H4198)*(MarketData[Date]=WORKDAY(I4198,-1)),MarketData[Adjusted Close]))-1,
""
)</f>
        <v/>
      </c>
    </row>
    <row r="4199" spans="1:10" ht="15.75" x14ac:dyDescent="0.25">
      <c r="A4199" t="s">
        <v>11</v>
      </c>
      <c r="B4199" s="1">
        <v>45572</v>
      </c>
      <c r="C4199">
        <v>63.67</v>
      </c>
      <c r="D4199">
        <v>63.81</v>
      </c>
      <c r="E4199">
        <v>63.1</v>
      </c>
      <c r="F4199">
        <v>63.17</v>
      </c>
      <c r="G4199">
        <v>62.66</v>
      </c>
      <c r="H4199" s="2">
        <v>7084800</v>
      </c>
      <c r="I4199" s="8" cm="1">
        <f t="array" ref="I4199">IFERROR(MarketData[[#This Row],[Adjusted Close]]/_xlfn.XLOOKUP(1,
(MarketData[ETF]=MarketData[[#This Row],[ETF]])*(MarketData[Date]&lt;MarketData[[#This Row],[Date]]),
MarketData[Adjusted Close],
,0,-1)-1,"")</f>
        <v>0.34723715330036553</v>
      </c>
      <c r="J4199" s="9" t="str" cm="1">
        <f t="array" ref="J4199">IFERROR(
(_xlfn.XLOOKUP(1,(MarketData[ETF]=H4199)*(MarketData[Date]=I4199),MarketData[Adjusted Close]) /
_xlfn.XLOOKUP(1,(MarketData[ETF]=H4199)*(MarketData[Date]=WORKDAY(I4199,-1)),MarketData[Adjusted Close]))-1,
""
)</f>
        <v/>
      </c>
    </row>
    <row r="4200" spans="1:10" ht="15.75" x14ac:dyDescent="0.25">
      <c r="A4200" t="s">
        <v>11</v>
      </c>
      <c r="B4200" s="1">
        <v>45569</v>
      </c>
      <c r="C4200">
        <v>63.83</v>
      </c>
      <c r="D4200">
        <v>63.92</v>
      </c>
      <c r="E4200">
        <v>63.24</v>
      </c>
      <c r="F4200">
        <v>63.9</v>
      </c>
      <c r="G4200">
        <v>63.38</v>
      </c>
      <c r="H4200" s="2">
        <v>4012800</v>
      </c>
      <c r="I4200" s="8" cm="1">
        <f t="array" ref="I4200">IFERROR(MarketData[[#This Row],[Adjusted Close]]/_xlfn.XLOOKUP(1,
(MarketData[ETF]=MarketData[[#This Row],[ETF]])*(MarketData[Date]&lt;MarketData[[#This Row],[Date]]),
MarketData[Adjusted Close],
,0,-1)-1,"")</f>
        <v>0.36271769511932939</v>
      </c>
      <c r="J4200" s="9" t="str" cm="1">
        <f t="array" ref="J4200">IFERROR(
(_xlfn.XLOOKUP(1,(MarketData[ETF]=H4200)*(MarketData[Date]=I4200),MarketData[Adjusted Close]) /
_xlfn.XLOOKUP(1,(MarketData[ETF]=H4200)*(MarketData[Date]=WORKDAY(I4200,-1)),MarketData[Adjusted Close]))-1,
""
)</f>
        <v/>
      </c>
    </row>
    <row r="4201" spans="1:10" ht="15.75" x14ac:dyDescent="0.25">
      <c r="A4201" t="s">
        <v>11</v>
      </c>
      <c r="B4201" s="1">
        <v>45568</v>
      </c>
      <c r="C4201">
        <v>62.98</v>
      </c>
      <c r="D4201">
        <v>63.52</v>
      </c>
      <c r="E4201">
        <v>62.89</v>
      </c>
      <c r="F4201">
        <v>63.2</v>
      </c>
      <c r="G4201">
        <v>62.7</v>
      </c>
      <c r="H4201" s="2">
        <v>3993000</v>
      </c>
      <c r="I4201" s="8" cm="1">
        <f t="array" ref="I4201">IFERROR(MarketData[[#This Row],[Adjusted Close]]/_xlfn.XLOOKUP(1,
(MarketData[ETF]=MarketData[[#This Row],[ETF]])*(MarketData[Date]&lt;MarketData[[#This Row],[Date]]),
MarketData[Adjusted Close],
,0,-1)-1,"")</f>
        <v>0.34809718340141926</v>
      </c>
      <c r="J4201" s="9" t="str" cm="1">
        <f t="array" ref="J4201">IFERROR(
(_xlfn.XLOOKUP(1,(MarketData[ETF]=H4201)*(MarketData[Date]=I4201),MarketData[Adjusted Close]) /
_xlfn.XLOOKUP(1,(MarketData[ETF]=H4201)*(MarketData[Date]=WORKDAY(I4201,-1)),MarketData[Adjusted Close]))-1,
""
)</f>
        <v/>
      </c>
    </row>
    <row r="4202" spans="1:10" ht="15.75" x14ac:dyDescent="0.25">
      <c r="A4202" t="s">
        <v>11</v>
      </c>
      <c r="B4202" s="1">
        <v>45567</v>
      </c>
      <c r="C4202">
        <v>62.97</v>
      </c>
      <c r="D4202">
        <v>63.35</v>
      </c>
      <c r="E4202">
        <v>62.6</v>
      </c>
      <c r="F4202">
        <v>63.2</v>
      </c>
      <c r="G4202">
        <v>62.69</v>
      </c>
      <c r="H4202" s="2">
        <v>3861600</v>
      </c>
      <c r="I4202" s="8" cm="1">
        <f t="array" ref="I4202">IFERROR(MarketData[[#This Row],[Adjusted Close]]/_xlfn.XLOOKUP(1,
(MarketData[ETF]=MarketData[[#This Row],[ETF]])*(MarketData[Date]&lt;MarketData[[#This Row],[Date]]),
MarketData[Adjusted Close],
,0,-1)-1,"")</f>
        <v>0.34788217587615566</v>
      </c>
      <c r="J4202" s="9" t="str" cm="1">
        <f t="array" ref="J4202">IFERROR(
(_xlfn.XLOOKUP(1,(MarketData[ETF]=H4202)*(MarketData[Date]=I4202),MarketData[Adjusted Close]) /
_xlfn.XLOOKUP(1,(MarketData[ETF]=H4202)*(MarketData[Date]=WORKDAY(I4202,-1)),MarketData[Adjusted Close]))-1,
""
)</f>
        <v/>
      </c>
    </row>
    <row r="4203" spans="1:10" ht="15.75" x14ac:dyDescent="0.25">
      <c r="A4203" t="s">
        <v>11</v>
      </c>
      <c r="B4203" s="1">
        <v>45566</v>
      </c>
      <c r="C4203">
        <v>63.98</v>
      </c>
      <c r="D4203">
        <v>63.98</v>
      </c>
      <c r="E4203">
        <v>62.72</v>
      </c>
      <c r="F4203">
        <v>63.13</v>
      </c>
      <c r="G4203">
        <v>62.63</v>
      </c>
      <c r="H4203" s="2">
        <v>6494400</v>
      </c>
      <c r="I4203" s="8" cm="1">
        <f t="array" ref="I4203">IFERROR(MarketData[[#This Row],[Adjusted Close]]/_xlfn.XLOOKUP(1,
(MarketData[ETF]=MarketData[[#This Row],[ETF]])*(MarketData[Date]&lt;MarketData[[#This Row],[Date]]),
MarketData[Adjusted Close],
,0,-1)-1,"")</f>
        <v>0.3465921307245754</v>
      </c>
      <c r="J4203" s="9" t="str" cm="1">
        <f t="array" ref="J4203">IFERROR(
(_xlfn.XLOOKUP(1,(MarketData[ETF]=H4203)*(MarketData[Date]=I4203),MarketData[Adjusted Close]) /
_xlfn.XLOOKUP(1,(MarketData[ETF]=H4203)*(MarketData[Date]=WORKDAY(I4203,-1)),MarketData[Adjusted Close]))-1,
""
)</f>
        <v/>
      </c>
    </row>
    <row r="4204" spans="1:10" ht="15.75" x14ac:dyDescent="0.25">
      <c r="A4204" t="s">
        <v>11</v>
      </c>
      <c r="B4204" s="1">
        <v>45565</v>
      </c>
      <c r="C4204">
        <v>63.57</v>
      </c>
      <c r="D4204">
        <v>64.05</v>
      </c>
      <c r="E4204">
        <v>63.32</v>
      </c>
      <c r="F4204">
        <v>63.99</v>
      </c>
      <c r="G4204">
        <v>63.48</v>
      </c>
      <c r="H4204" s="2">
        <v>7150200</v>
      </c>
      <c r="I4204" s="8" cm="1">
        <f t="array" ref="I4204">IFERROR(MarketData[[#This Row],[Adjusted Close]]/_xlfn.XLOOKUP(1,
(MarketData[ETF]=MarketData[[#This Row],[ETF]])*(MarketData[Date]&lt;MarketData[[#This Row],[Date]]),
MarketData[Adjusted Close],
,0,-1)-1,"")</f>
        <v>0.36486777037196294</v>
      </c>
      <c r="J4204" s="9" t="str" cm="1">
        <f t="array" ref="J4204">IFERROR(
(_xlfn.XLOOKUP(1,(MarketData[ETF]=H4204)*(MarketData[Date]=I4204),MarketData[Adjusted Close]) /
_xlfn.XLOOKUP(1,(MarketData[ETF]=H4204)*(MarketData[Date]=WORKDAY(I4204,-1)),MarketData[Adjusted Close]))-1,
""
)</f>
        <v/>
      </c>
    </row>
    <row r="4205" spans="1:10" ht="15.75" x14ac:dyDescent="0.25">
      <c r="A4205" t="s">
        <v>11</v>
      </c>
      <c r="B4205" s="1">
        <v>45562</v>
      </c>
      <c r="C4205">
        <v>64.180000000000007</v>
      </c>
      <c r="D4205">
        <v>64.180000000000007</v>
      </c>
      <c r="E4205">
        <v>63.57</v>
      </c>
      <c r="F4205">
        <v>63.72</v>
      </c>
      <c r="G4205">
        <v>63.21</v>
      </c>
      <c r="H4205" s="2">
        <v>4605000</v>
      </c>
      <c r="I4205" s="8" cm="1">
        <f t="array" ref="I4205">IFERROR(MarketData[[#This Row],[Adjusted Close]]/_xlfn.XLOOKUP(1,
(MarketData[ETF]=MarketData[[#This Row],[ETF]])*(MarketData[Date]&lt;MarketData[[#This Row],[Date]]),
MarketData[Adjusted Close],
,0,-1)-1,"")</f>
        <v>0.35906256718985174</v>
      </c>
      <c r="J4205" s="9" t="str" cm="1">
        <f t="array" ref="J4205">IFERROR(
(_xlfn.XLOOKUP(1,(MarketData[ETF]=H4205)*(MarketData[Date]=I4205),MarketData[Adjusted Close]) /
_xlfn.XLOOKUP(1,(MarketData[ETF]=H4205)*(MarketData[Date]=WORKDAY(I4205,-1)),MarketData[Adjusted Close]))-1,
""
)</f>
        <v/>
      </c>
    </row>
    <row r="4206" spans="1:10" ht="15.75" x14ac:dyDescent="0.25">
      <c r="A4206" t="s">
        <v>11</v>
      </c>
      <c r="B4206" s="1">
        <v>45561</v>
      </c>
      <c r="C4206">
        <v>64.599999999999994</v>
      </c>
      <c r="D4206">
        <v>64.61</v>
      </c>
      <c r="E4206">
        <v>63.67</v>
      </c>
      <c r="F4206">
        <v>64.08</v>
      </c>
      <c r="G4206">
        <v>63.57</v>
      </c>
      <c r="H4206" s="2">
        <v>4893600</v>
      </c>
      <c r="I4206" s="8" cm="1">
        <f t="array" ref="I4206">IFERROR(MarketData[[#This Row],[Adjusted Close]]/_xlfn.XLOOKUP(1,
(MarketData[ETF]=MarketData[[#This Row],[ETF]])*(MarketData[Date]&lt;MarketData[[#This Row],[Date]]),
MarketData[Adjusted Close],
,0,-1)-1,"")</f>
        <v>0.36680283809933356</v>
      </c>
      <c r="J4206" s="9" t="str" cm="1">
        <f t="array" ref="J4206">IFERROR(
(_xlfn.XLOOKUP(1,(MarketData[ETF]=H4206)*(MarketData[Date]=I4206),MarketData[Adjusted Close]) /
_xlfn.XLOOKUP(1,(MarketData[ETF]=H4206)*(MarketData[Date]=WORKDAY(I4206,-1)),MarketData[Adjusted Close]))-1,
""
)</f>
        <v/>
      </c>
    </row>
    <row r="4207" spans="1:10" ht="15.75" x14ac:dyDescent="0.25">
      <c r="A4207" t="s">
        <v>11</v>
      </c>
      <c r="B4207" s="1">
        <v>45560</v>
      </c>
      <c r="C4207">
        <v>63.83</v>
      </c>
      <c r="D4207">
        <v>64.17</v>
      </c>
      <c r="E4207">
        <v>63.82</v>
      </c>
      <c r="F4207">
        <v>64.040000000000006</v>
      </c>
      <c r="G4207">
        <v>63.45</v>
      </c>
      <c r="H4207" s="2">
        <v>3682200</v>
      </c>
      <c r="I4207" s="8" cm="1">
        <f t="array" ref="I4207">IFERROR(MarketData[[#This Row],[Adjusted Close]]/_xlfn.XLOOKUP(1,
(MarketData[ETF]=MarketData[[#This Row],[ETF]])*(MarketData[Date]&lt;MarketData[[#This Row],[Date]]),
MarketData[Adjusted Close],
,0,-1)-1,"")</f>
        <v>0.36422274779617303</v>
      </c>
      <c r="J4207" s="9" t="str" cm="1">
        <f t="array" ref="J4207">IFERROR(
(_xlfn.XLOOKUP(1,(MarketData[ETF]=H4207)*(MarketData[Date]=I4207),MarketData[Adjusted Close]) /
_xlfn.XLOOKUP(1,(MarketData[ETF]=H4207)*(MarketData[Date]=WORKDAY(I4207,-1)),MarketData[Adjusted Close]))-1,
""
)</f>
        <v/>
      </c>
    </row>
    <row r="4208" spans="1:10" ht="15.75" x14ac:dyDescent="0.25">
      <c r="A4208" t="s">
        <v>11</v>
      </c>
      <c r="B4208" s="1">
        <v>45559</v>
      </c>
      <c r="C4208">
        <v>63.82</v>
      </c>
      <c r="D4208">
        <v>63.94</v>
      </c>
      <c r="E4208">
        <v>63.15</v>
      </c>
      <c r="F4208">
        <v>63.89</v>
      </c>
      <c r="G4208">
        <v>63.3</v>
      </c>
      <c r="H4208" s="2">
        <v>3620400</v>
      </c>
      <c r="I4208" s="8" cm="1">
        <f t="array" ref="I4208">IFERROR(MarketData[[#This Row],[Adjusted Close]]/_xlfn.XLOOKUP(1,
(MarketData[ETF]=MarketData[[#This Row],[ETF]])*(MarketData[Date]&lt;MarketData[[#This Row],[Date]]),
MarketData[Adjusted Close],
,0,-1)-1,"")</f>
        <v>0.36099763491722214</v>
      </c>
      <c r="J4208" s="9" t="str" cm="1">
        <f t="array" ref="J4208">IFERROR(
(_xlfn.XLOOKUP(1,(MarketData[ETF]=H4208)*(MarketData[Date]=I4208),MarketData[Adjusted Close]) /
_xlfn.XLOOKUP(1,(MarketData[ETF]=H4208)*(MarketData[Date]=WORKDAY(I4208,-1)),MarketData[Adjusted Close]))-1,
""
)</f>
        <v/>
      </c>
    </row>
    <row r="4209" spans="1:10" ht="15.75" x14ac:dyDescent="0.25">
      <c r="A4209" t="s">
        <v>11</v>
      </c>
      <c r="B4209" s="1">
        <v>45558</v>
      </c>
      <c r="C4209">
        <v>63.62</v>
      </c>
      <c r="D4209">
        <v>63.78</v>
      </c>
      <c r="E4209">
        <v>63.45</v>
      </c>
      <c r="F4209">
        <v>63.64</v>
      </c>
      <c r="G4209">
        <v>63.06</v>
      </c>
      <c r="H4209" s="2">
        <v>3234000</v>
      </c>
      <c r="I4209" s="8" cm="1">
        <f t="array" ref="I4209">IFERROR(MarketData[[#This Row],[Adjusted Close]]/_xlfn.XLOOKUP(1,
(MarketData[ETF]=MarketData[[#This Row],[ETF]])*(MarketData[Date]&lt;MarketData[[#This Row],[Date]]),
MarketData[Adjusted Close],
,0,-1)-1,"")</f>
        <v>0.35583745431090108</v>
      </c>
      <c r="J4209" s="9" t="str" cm="1">
        <f t="array" ref="J4209">IFERROR(
(_xlfn.XLOOKUP(1,(MarketData[ETF]=H4209)*(MarketData[Date]=I4209),MarketData[Adjusted Close]) /
_xlfn.XLOOKUP(1,(MarketData[ETF]=H4209)*(MarketData[Date]=WORKDAY(I4209,-1)),MarketData[Adjusted Close]))-1,
""
)</f>
        <v/>
      </c>
    </row>
    <row r="4210" spans="1:10" ht="15.75" x14ac:dyDescent="0.25">
      <c r="A4210" t="s">
        <v>11</v>
      </c>
      <c r="B4210" s="1">
        <v>45555</v>
      </c>
      <c r="C4210">
        <v>63.67</v>
      </c>
      <c r="D4210">
        <v>63.77</v>
      </c>
      <c r="E4210">
        <v>63.15</v>
      </c>
      <c r="F4210">
        <v>63.48</v>
      </c>
      <c r="G4210">
        <v>62.9</v>
      </c>
      <c r="H4210" s="2">
        <v>4073400</v>
      </c>
      <c r="I4210" s="8" cm="1">
        <f t="array" ref="I4210">IFERROR(MarketData[[#This Row],[Adjusted Close]]/_xlfn.XLOOKUP(1,
(MarketData[ETF]=MarketData[[#This Row],[ETF]])*(MarketData[Date]&lt;MarketData[[#This Row],[Date]]),
MarketData[Adjusted Close],
,0,-1)-1,"")</f>
        <v>0.35239733390668682</v>
      </c>
      <c r="J4210" s="9" t="str" cm="1">
        <f t="array" ref="J4210">IFERROR(
(_xlfn.XLOOKUP(1,(MarketData[ETF]=H4210)*(MarketData[Date]=I4210),MarketData[Adjusted Close]) /
_xlfn.XLOOKUP(1,(MarketData[ETF]=H4210)*(MarketData[Date]=WORKDAY(I4210,-1)),MarketData[Adjusted Close]))-1,
""
)</f>
        <v/>
      </c>
    </row>
    <row r="4211" spans="1:10" ht="15.75" x14ac:dyDescent="0.25">
      <c r="A4211" t="s">
        <v>11</v>
      </c>
      <c r="B4211" s="1">
        <v>45554</v>
      </c>
      <c r="C4211">
        <v>63.6</v>
      </c>
      <c r="D4211">
        <v>63.93</v>
      </c>
      <c r="E4211">
        <v>63.31</v>
      </c>
      <c r="F4211">
        <v>63.67</v>
      </c>
      <c r="G4211">
        <v>63.09</v>
      </c>
      <c r="H4211" s="2">
        <v>4470600</v>
      </c>
      <c r="I4211" s="8" cm="1">
        <f t="array" ref="I4211">IFERROR(MarketData[[#This Row],[Adjusted Close]]/_xlfn.XLOOKUP(1,
(MarketData[ETF]=MarketData[[#This Row],[ETF]])*(MarketData[Date]&lt;MarketData[[#This Row],[Date]]),
MarketData[Adjusted Close],
,0,-1)-1,"")</f>
        <v>0.35648247688669121</v>
      </c>
      <c r="J4211" s="9" t="str" cm="1">
        <f t="array" ref="J4211">IFERROR(
(_xlfn.XLOOKUP(1,(MarketData[ETF]=H4211)*(MarketData[Date]=I4211),MarketData[Adjusted Close]) /
_xlfn.XLOOKUP(1,(MarketData[ETF]=H4211)*(MarketData[Date]=WORKDAY(I4211,-1)),MarketData[Adjusted Close]))-1,
""
)</f>
        <v/>
      </c>
    </row>
    <row r="4212" spans="1:10" ht="15.75" x14ac:dyDescent="0.25">
      <c r="A4212" t="s">
        <v>11</v>
      </c>
      <c r="B4212" s="1">
        <v>45553</v>
      </c>
      <c r="C4212">
        <v>62.53</v>
      </c>
      <c r="D4212">
        <v>63.05</v>
      </c>
      <c r="E4212">
        <v>62.12</v>
      </c>
      <c r="F4212">
        <v>62.15</v>
      </c>
      <c r="G4212">
        <v>61.58</v>
      </c>
      <c r="H4212" s="2">
        <v>5115600</v>
      </c>
      <c r="I4212" s="8" cm="1">
        <f t="array" ref="I4212">IFERROR(MarketData[[#This Row],[Adjusted Close]]/_xlfn.XLOOKUP(1,
(MarketData[ETF]=MarketData[[#This Row],[ETF]])*(MarketData[Date]&lt;MarketData[[#This Row],[Date]]),
MarketData[Adjusted Close],
,0,-1)-1,"")</f>
        <v>0.32401634057192008</v>
      </c>
      <c r="J4212" s="9" t="str" cm="1">
        <f t="array" ref="J4212">IFERROR(
(_xlfn.XLOOKUP(1,(MarketData[ETF]=H4212)*(MarketData[Date]=I4212),MarketData[Adjusted Close]) /
_xlfn.XLOOKUP(1,(MarketData[ETF]=H4212)*(MarketData[Date]=WORKDAY(I4212,-1)),MarketData[Adjusted Close]))-1,
""
)</f>
        <v/>
      </c>
    </row>
    <row r="4213" spans="1:10" ht="15.75" x14ac:dyDescent="0.25">
      <c r="A4213" t="s">
        <v>11</v>
      </c>
      <c r="B4213" s="1">
        <v>45552</v>
      </c>
      <c r="C4213">
        <v>62.76</v>
      </c>
      <c r="D4213">
        <v>62.92</v>
      </c>
      <c r="E4213">
        <v>62.17</v>
      </c>
      <c r="F4213">
        <v>62.38</v>
      </c>
      <c r="G4213">
        <v>61.81</v>
      </c>
      <c r="H4213" s="2">
        <v>4265400</v>
      </c>
      <c r="I4213" s="8" cm="1">
        <f t="array" ref="I4213">IFERROR(MarketData[[#This Row],[Adjusted Close]]/_xlfn.XLOOKUP(1,
(MarketData[ETF]=MarketData[[#This Row],[ETF]])*(MarketData[Date]&lt;MarketData[[#This Row],[Date]]),
MarketData[Adjusted Close],
,0,-1)-1,"")</f>
        <v>0.32896151365297799</v>
      </c>
      <c r="J4213" s="9" t="str" cm="1">
        <f t="array" ref="J4213">IFERROR(
(_xlfn.XLOOKUP(1,(MarketData[ETF]=H4213)*(MarketData[Date]=I4213),MarketData[Adjusted Close]) /
_xlfn.XLOOKUP(1,(MarketData[ETF]=H4213)*(MarketData[Date]=WORKDAY(I4213,-1)),MarketData[Adjusted Close]))-1,
""
)</f>
        <v/>
      </c>
    </row>
    <row r="4214" spans="1:10" ht="15.75" x14ac:dyDescent="0.25">
      <c r="A4214" t="s">
        <v>11</v>
      </c>
      <c r="B4214" s="1">
        <v>45551</v>
      </c>
      <c r="C4214">
        <v>62.29</v>
      </c>
      <c r="D4214">
        <v>62.43</v>
      </c>
      <c r="E4214">
        <v>61.98</v>
      </c>
      <c r="F4214">
        <v>62.37</v>
      </c>
      <c r="G4214">
        <v>61.8</v>
      </c>
      <c r="H4214" s="2">
        <v>5813400</v>
      </c>
      <c r="I4214" s="8" cm="1">
        <f t="array" ref="I4214">IFERROR(MarketData[[#This Row],[Adjusted Close]]/_xlfn.XLOOKUP(1,
(MarketData[ETF]=MarketData[[#This Row],[ETF]])*(MarketData[Date]&lt;MarketData[[#This Row],[Date]]),
MarketData[Adjusted Close],
,0,-1)-1,"")</f>
        <v>0.32874650612771439</v>
      </c>
      <c r="J4214" s="9" t="str" cm="1">
        <f t="array" ref="J4214">IFERROR(
(_xlfn.XLOOKUP(1,(MarketData[ETF]=H4214)*(MarketData[Date]=I4214),MarketData[Adjusted Close]) /
_xlfn.XLOOKUP(1,(MarketData[ETF]=H4214)*(MarketData[Date]=WORKDAY(I4214,-1)),MarketData[Adjusted Close]))-1,
""
)</f>
        <v/>
      </c>
    </row>
    <row r="4215" spans="1:10" ht="15.75" x14ac:dyDescent="0.25">
      <c r="A4215" t="s">
        <v>11</v>
      </c>
      <c r="B4215" s="1">
        <v>45548</v>
      </c>
      <c r="C4215">
        <v>62.37</v>
      </c>
      <c r="D4215">
        <v>62.77</v>
      </c>
      <c r="E4215">
        <v>62.29</v>
      </c>
      <c r="F4215">
        <v>62.61</v>
      </c>
      <c r="G4215">
        <v>62.03</v>
      </c>
      <c r="H4215" s="2">
        <v>3518400</v>
      </c>
      <c r="I4215" s="8" cm="1">
        <f t="array" ref="I4215">IFERROR(MarketData[[#This Row],[Adjusted Close]]/_xlfn.XLOOKUP(1,
(MarketData[ETF]=MarketData[[#This Row],[ETF]])*(MarketData[Date]&lt;MarketData[[#This Row],[Date]]),
MarketData[Adjusted Close],
,0,-1)-1,"")</f>
        <v>0.3336916792087723</v>
      </c>
      <c r="J4215" s="9" t="str" cm="1">
        <f t="array" ref="J4215">IFERROR(
(_xlfn.XLOOKUP(1,(MarketData[ETF]=H4215)*(MarketData[Date]=I4215),MarketData[Adjusted Close]) /
_xlfn.XLOOKUP(1,(MarketData[ETF]=H4215)*(MarketData[Date]=WORKDAY(I4215,-1)),MarketData[Adjusted Close]))-1,
""
)</f>
        <v/>
      </c>
    </row>
    <row r="4216" spans="1:10" ht="15.75" x14ac:dyDescent="0.25">
      <c r="A4216" t="s">
        <v>11</v>
      </c>
      <c r="B4216" s="1">
        <v>45547</v>
      </c>
      <c r="C4216">
        <v>61.87</v>
      </c>
      <c r="D4216">
        <v>62.47</v>
      </c>
      <c r="E4216">
        <v>61.54</v>
      </c>
      <c r="F4216">
        <v>62.37</v>
      </c>
      <c r="G4216">
        <v>61.8</v>
      </c>
      <c r="H4216" s="2">
        <v>5904000</v>
      </c>
      <c r="I4216" s="8" cm="1">
        <f t="array" ref="I4216">IFERROR(MarketData[[#This Row],[Adjusted Close]]/_xlfn.XLOOKUP(1,
(MarketData[ETF]=MarketData[[#This Row],[ETF]])*(MarketData[Date]&lt;MarketData[[#This Row],[Date]]),
MarketData[Adjusted Close],
,0,-1)-1,"")</f>
        <v>0.32874650612771439</v>
      </c>
      <c r="J4216" s="9" t="str" cm="1">
        <f t="array" ref="J4216">IFERROR(
(_xlfn.XLOOKUP(1,(MarketData[ETF]=H4216)*(MarketData[Date]=I4216),MarketData[Adjusted Close]) /
_xlfn.XLOOKUP(1,(MarketData[ETF]=H4216)*(MarketData[Date]=WORKDAY(I4216,-1)),MarketData[Adjusted Close]))-1,
""
)</f>
        <v/>
      </c>
    </row>
    <row r="4217" spans="1:10" ht="15.75" x14ac:dyDescent="0.25">
      <c r="A4217" t="s">
        <v>11</v>
      </c>
      <c r="B4217" s="1">
        <v>45546</v>
      </c>
      <c r="C4217">
        <v>60.71</v>
      </c>
      <c r="D4217">
        <v>61.86</v>
      </c>
      <c r="E4217">
        <v>59.71</v>
      </c>
      <c r="F4217">
        <v>61.76</v>
      </c>
      <c r="G4217">
        <v>61.2</v>
      </c>
      <c r="H4217" s="2">
        <v>6912600</v>
      </c>
      <c r="I4217" s="8" cm="1">
        <f t="array" ref="I4217">IFERROR(MarketData[[#This Row],[Adjusted Close]]/_xlfn.XLOOKUP(1,
(MarketData[ETF]=MarketData[[#This Row],[ETF]])*(MarketData[Date]&lt;MarketData[[#This Row],[Date]]),
MarketData[Adjusted Close],
,0,-1)-1,"")</f>
        <v>0.31584605461191151</v>
      </c>
      <c r="J4217" s="9" t="str" cm="1">
        <f t="array" ref="J4217">IFERROR(
(_xlfn.XLOOKUP(1,(MarketData[ETF]=H4217)*(MarketData[Date]=I4217),MarketData[Adjusted Close]) /
_xlfn.XLOOKUP(1,(MarketData[ETF]=H4217)*(MarketData[Date]=WORKDAY(I4217,-1)),MarketData[Adjusted Close]))-1,
""
)</f>
        <v/>
      </c>
    </row>
    <row r="4218" spans="1:10" ht="15.75" x14ac:dyDescent="0.25">
      <c r="A4218" t="s">
        <v>11</v>
      </c>
      <c r="B4218" s="1">
        <v>45545</v>
      </c>
      <c r="C4218">
        <v>60.31</v>
      </c>
      <c r="D4218">
        <v>60.6</v>
      </c>
      <c r="E4218">
        <v>59.81</v>
      </c>
      <c r="F4218">
        <v>60.53</v>
      </c>
      <c r="G4218">
        <v>59.98</v>
      </c>
      <c r="H4218" s="2">
        <v>5210400</v>
      </c>
      <c r="I4218" s="8" cm="1">
        <f t="array" ref="I4218">IFERROR(MarketData[[#This Row],[Adjusted Close]]/_xlfn.XLOOKUP(1,
(MarketData[ETF]=MarketData[[#This Row],[ETF]])*(MarketData[Date]&lt;MarketData[[#This Row],[Date]]),
MarketData[Adjusted Close],
,0,-1)-1,"")</f>
        <v>0.28961513652977855</v>
      </c>
      <c r="J4218" s="9" t="str" cm="1">
        <f t="array" ref="J4218">IFERROR(
(_xlfn.XLOOKUP(1,(MarketData[ETF]=H4218)*(MarketData[Date]=I4218),MarketData[Adjusted Close]) /
_xlfn.XLOOKUP(1,(MarketData[ETF]=H4218)*(MarketData[Date]=WORKDAY(I4218,-1)),MarketData[Adjusted Close]))-1,
""
)</f>
        <v/>
      </c>
    </row>
    <row r="4219" spans="1:10" ht="15.75" x14ac:dyDescent="0.25">
      <c r="A4219" t="s">
        <v>11</v>
      </c>
      <c r="B4219" s="1">
        <v>45544</v>
      </c>
      <c r="C4219">
        <v>60.01</v>
      </c>
      <c r="D4219">
        <v>60.2</v>
      </c>
      <c r="E4219">
        <v>59.55</v>
      </c>
      <c r="F4219">
        <v>60.11</v>
      </c>
      <c r="G4219">
        <v>59.56</v>
      </c>
      <c r="H4219" s="2">
        <v>4707000</v>
      </c>
      <c r="I4219" s="8" cm="1">
        <f t="array" ref="I4219">IFERROR(MarketData[[#This Row],[Adjusted Close]]/_xlfn.XLOOKUP(1,
(MarketData[ETF]=MarketData[[#This Row],[ETF]])*(MarketData[Date]&lt;MarketData[[#This Row],[Date]]),
MarketData[Adjusted Close],
,0,-1)-1,"")</f>
        <v>0.28058482046871647</v>
      </c>
      <c r="J4219" s="9" t="str" cm="1">
        <f t="array" ref="J4219">IFERROR(
(_xlfn.XLOOKUP(1,(MarketData[ETF]=H4219)*(MarketData[Date]=I4219),MarketData[Adjusted Close]) /
_xlfn.XLOOKUP(1,(MarketData[ETF]=H4219)*(MarketData[Date]=WORKDAY(I4219,-1)),MarketData[Adjusted Close]))-1,
""
)</f>
        <v/>
      </c>
    </row>
    <row r="4220" spans="1:10" ht="15.75" x14ac:dyDescent="0.25">
      <c r="A4220" t="s">
        <v>11</v>
      </c>
      <c r="B4220" s="1">
        <v>45541</v>
      </c>
      <c r="C4220">
        <v>60.78</v>
      </c>
      <c r="D4220">
        <v>60.93</v>
      </c>
      <c r="E4220">
        <v>59.21</v>
      </c>
      <c r="F4220">
        <v>59.37</v>
      </c>
      <c r="G4220">
        <v>58.83</v>
      </c>
      <c r="H4220" s="2">
        <v>9693600</v>
      </c>
      <c r="I4220" s="8" cm="1">
        <f t="array" ref="I4220">IFERROR(MarketData[[#This Row],[Adjusted Close]]/_xlfn.XLOOKUP(1,
(MarketData[ETF]=MarketData[[#This Row],[ETF]])*(MarketData[Date]&lt;MarketData[[#This Row],[Date]]),
MarketData[Adjusted Close],
,0,-1)-1,"")</f>
        <v>0.26488927112448946</v>
      </c>
      <c r="J4220" s="9" t="str" cm="1">
        <f t="array" ref="J4220">IFERROR(
(_xlfn.XLOOKUP(1,(MarketData[ETF]=H4220)*(MarketData[Date]=I4220),MarketData[Adjusted Close]) /
_xlfn.XLOOKUP(1,(MarketData[ETF]=H4220)*(MarketData[Date]=WORKDAY(I4220,-1)),MarketData[Adjusted Close]))-1,
""
)</f>
        <v/>
      </c>
    </row>
    <row r="4221" spans="1:10" ht="15.75" x14ac:dyDescent="0.25">
      <c r="A4221" t="s">
        <v>11</v>
      </c>
      <c r="B4221" s="1">
        <v>45540</v>
      </c>
      <c r="C4221">
        <v>60.41</v>
      </c>
      <c r="D4221">
        <v>61.2</v>
      </c>
      <c r="E4221">
        <v>60.28</v>
      </c>
      <c r="F4221">
        <v>60.6</v>
      </c>
      <c r="G4221">
        <v>60.05</v>
      </c>
      <c r="H4221" s="2">
        <v>5552400</v>
      </c>
      <c r="I4221" s="8" cm="1">
        <f t="array" ref="I4221">IFERROR(MarketData[[#This Row],[Adjusted Close]]/_xlfn.XLOOKUP(1,
(MarketData[ETF]=MarketData[[#This Row],[ETF]])*(MarketData[Date]&lt;MarketData[[#This Row],[Date]]),
MarketData[Adjusted Close],
,0,-1)-1,"")</f>
        <v>0.29112018920662219</v>
      </c>
      <c r="J4221" s="9" t="str" cm="1">
        <f t="array" ref="J4221">IFERROR(
(_xlfn.XLOOKUP(1,(MarketData[ETF]=H4221)*(MarketData[Date]=I4221),MarketData[Adjusted Close]) /
_xlfn.XLOOKUP(1,(MarketData[ETF]=H4221)*(MarketData[Date]=WORKDAY(I4221,-1)),MarketData[Adjusted Close]))-1,
""
)</f>
        <v/>
      </c>
    </row>
    <row r="4222" spans="1:10" ht="15.75" x14ac:dyDescent="0.25">
      <c r="A4222" t="s">
        <v>11</v>
      </c>
      <c r="B4222" s="1">
        <v>45539</v>
      </c>
      <c r="C4222">
        <v>60.34</v>
      </c>
      <c r="D4222">
        <v>61</v>
      </c>
      <c r="E4222">
        <v>60.19</v>
      </c>
      <c r="F4222">
        <v>60.54</v>
      </c>
      <c r="G4222">
        <v>59.99</v>
      </c>
      <c r="H4222" s="2">
        <v>4681200</v>
      </c>
      <c r="I4222" s="8" cm="1">
        <f t="array" ref="I4222">IFERROR(MarketData[[#This Row],[Adjusted Close]]/_xlfn.XLOOKUP(1,
(MarketData[ETF]=MarketData[[#This Row],[ETF]])*(MarketData[Date]&lt;MarketData[[#This Row],[Date]]),
MarketData[Adjusted Close],
,0,-1)-1,"")</f>
        <v>0.28983014405504193</v>
      </c>
      <c r="J4222" s="9" t="str" cm="1">
        <f t="array" ref="J4222">IFERROR(
(_xlfn.XLOOKUP(1,(MarketData[ETF]=H4222)*(MarketData[Date]=I4222),MarketData[Adjusted Close]) /
_xlfn.XLOOKUP(1,(MarketData[ETF]=H4222)*(MarketData[Date]=WORKDAY(I4222,-1)),MarketData[Adjusted Close]))-1,
""
)</f>
        <v/>
      </c>
    </row>
    <row r="4223" spans="1:10" ht="15.75" x14ac:dyDescent="0.25">
      <c r="A4223" t="s">
        <v>11</v>
      </c>
      <c r="B4223" s="1">
        <v>45538</v>
      </c>
      <c r="C4223">
        <v>62.21</v>
      </c>
      <c r="D4223">
        <v>62.21</v>
      </c>
      <c r="E4223">
        <v>60.4</v>
      </c>
      <c r="F4223">
        <v>60.74</v>
      </c>
      <c r="G4223">
        <v>60.18</v>
      </c>
      <c r="H4223" s="2">
        <v>10740000</v>
      </c>
      <c r="I4223" s="8" cm="1">
        <f t="array" ref="I4223">IFERROR(MarketData[[#This Row],[Adjusted Close]]/_xlfn.XLOOKUP(1,
(MarketData[ETF]=MarketData[[#This Row],[ETF]])*(MarketData[Date]&lt;MarketData[[#This Row],[Date]]),
MarketData[Adjusted Close],
,0,-1)-1,"")</f>
        <v>0.29391528703504632</v>
      </c>
      <c r="J4223" s="9" t="str" cm="1">
        <f t="array" ref="J4223">IFERROR(
(_xlfn.XLOOKUP(1,(MarketData[ETF]=H4223)*(MarketData[Date]=I4223),MarketData[Adjusted Close]) /
_xlfn.XLOOKUP(1,(MarketData[ETF]=H4223)*(MarketData[Date]=WORKDAY(I4223,-1)),MarketData[Adjusted Close]))-1,
""
)</f>
        <v/>
      </c>
    </row>
    <row r="4224" spans="1:10" ht="15.75" x14ac:dyDescent="0.25">
      <c r="A4224" t="s">
        <v>11</v>
      </c>
      <c r="B4224" s="1">
        <v>45534</v>
      </c>
      <c r="C4224">
        <v>62.35</v>
      </c>
      <c r="D4224">
        <v>62.62</v>
      </c>
      <c r="E4224">
        <v>61.83</v>
      </c>
      <c r="F4224">
        <v>62.59</v>
      </c>
      <c r="G4224">
        <v>62.02</v>
      </c>
      <c r="H4224" s="2">
        <v>5731200</v>
      </c>
      <c r="I4224" s="8" cm="1">
        <f t="array" ref="I4224">IFERROR(MarketData[[#This Row],[Adjusted Close]]/_xlfn.XLOOKUP(1,
(MarketData[ETF]=MarketData[[#This Row],[ETF]])*(MarketData[Date]&lt;MarketData[[#This Row],[Date]]),
MarketData[Adjusted Close],
,0,-1)-1,"")</f>
        <v>0.33347667168350914</v>
      </c>
      <c r="J4224" s="9" t="str" cm="1">
        <f t="array" ref="J4224">IFERROR(
(_xlfn.XLOOKUP(1,(MarketData[ETF]=H4224)*(MarketData[Date]=I4224),MarketData[Adjusted Close]) /
_xlfn.XLOOKUP(1,(MarketData[ETF]=H4224)*(MarketData[Date]=WORKDAY(I4224,-1)),MarketData[Adjusted Close]))-1,
""
)</f>
        <v/>
      </c>
    </row>
    <row r="4225" spans="1:10" ht="15.75" x14ac:dyDescent="0.25">
      <c r="A4225" t="s">
        <v>11</v>
      </c>
      <c r="B4225" s="1">
        <v>45533</v>
      </c>
      <c r="C4225">
        <v>62.4</v>
      </c>
      <c r="D4225">
        <v>62.92</v>
      </c>
      <c r="E4225">
        <v>61.85</v>
      </c>
      <c r="F4225">
        <v>61.98</v>
      </c>
      <c r="G4225">
        <v>61.41</v>
      </c>
      <c r="H4225" s="2">
        <v>5113200</v>
      </c>
      <c r="I4225" s="8" cm="1">
        <f t="array" ref="I4225">IFERROR(MarketData[[#This Row],[Adjusted Close]]/_xlfn.XLOOKUP(1,
(MarketData[ETF]=MarketData[[#This Row],[ETF]])*(MarketData[Date]&lt;MarketData[[#This Row],[Date]]),
MarketData[Adjusted Close],
,0,-1)-1,"")</f>
        <v>0.32036121264244244</v>
      </c>
      <c r="J4225" s="9" t="str" cm="1">
        <f t="array" ref="J4225">IFERROR(
(_xlfn.XLOOKUP(1,(MarketData[ETF]=H4225)*(MarketData[Date]=I4225),MarketData[Adjusted Close]) /
_xlfn.XLOOKUP(1,(MarketData[ETF]=H4225)*(MarketData[Date]=WORKDAY(I4225,-1)),MarketData[Adjusted Close]))-1,
""
)</f>
        <v/>
      </c>
    </row>
    <row r="4226" spans="1:10" ht="15.75" x14ac:dyDescent="0.25">
      <c r="A4226" t="s">
        <v>11</v>
      </c>
      <c r="B4226" s="1">
        <v>45532</v>
      </c>
      <c r="C4226">
        <v>62.71</v>
      </c>
      <c r="D4226">
        <v>62.8</v>
      </c>
      <c r="E4226">
        <v>61.72</v>
      </c>
      <c r="F4226">
        <v>62.12</v>
      </c>
      <c r="G4226">
        <v>61.55</v>
      </c>
      <c r="H4226" s="2">
        <v>6741000</v>
      </c>
      <c r="I4226" s="8" cm="1">
        <f t="array" ref="I4226">IFERROR(MarketData[[#This Row],[Adjusted Close]]/_xlfn.XLOOKUP(1,
(MarketData[ETF]=MarketData[[#This Row],[ETF]])*(MarketData[Date]&lt;MarketData[[#This Row],[Date]]),
MarketData[Adjusted Close],
,0,-1)-1,"")</f>
        <v>0.32337131799612995</v>
      </c>
      <c r="J4226" s="9" t="str" cm="1">
        <f t="array" ref="J4226">IFERROR(
(_xlfn.XLOOKUP(1,(MarketData[ETF]=H4226)*(MarketData[Date]=I4226),MarketData[Adjusted Close]) /
_xlfn.XLOOKUP(1,(MarketData[ETF]=H4226)*(MarketData[Date]=WORKDAY(I4226,-1)),MarketData[Adjusted Close]))-1,
""
)</f>
        <v/>
      </c>
    </row>
    <row r="4227" spans="1:10" ht="15.75" x14ac:dyDescent="0.25">
      <c r="A4227" t="s">
        <v>11</v>
      </c>
      <c r="B4227" s="1">
        <v>45531</v>
      </c>
      <c r="C4227">
        <v>62.36</v>
      </c>
      <c r="D4227">
        <v>62.88</v>
      </c>
      <c r="E4227">
        <v>62.13</v>
      </c>
      <c r="F4227">
        <v>62.79</v>
      </c>
      <c r="G4227">
        <v>62.21</v>
      </c>
      <c r="H4227" s="2">
        <v>4432800</v>
      </c>
      <c r="I4227" s="8" cm="1">
        <f t="array" ref="I4227">IFERROR(MarketData[[#This Row],[Adjusted Close]]/_xlfn.XLOOKUP(1,
(MarketData[ETF]=MarketData[[#This Row],[ETF]])*(MarketData[Date]&lt;MarketData[[#This Row],[Date]]),
MarketData[Adjusted Close],
,0,-1)-1,"")</f>
        <v>0.33756181466351332</v>
      </c>
      <c r="J4227" s="9" t="str" cm="1">
        <f t="array" ref="J4227">IFERROR(
(_xlfn.XLOOKUP(1,(MarketData[ETF]=H4227)*(MarketData[Date]=I4227),MarketData[Adjusted Close]) /
_xlfn.XLOOKUP(1,(MarketData[ETF]=H4227)*(MarketData[Date]=WORKDAY(I4227,-1)),MarketData[Adjusted Close]))-1,
""
)</f>
        <v/>
      </c>
    </row>
    <row r="4228" spans="1:10" ht="15.75" x14ac:dyDescent="0.25">
      <c r="A4228" t="s">
        <v>11</v>
      </c>
      <c r="B4228" s="1">
        <v>45530</v>
      </c>
      <c r="C4228">
        <v>62.96</v>
      </c>
      <c r="D4228">
        <v>63.13</v>
      </c>
      <c r="E4228">
        <v>62.28</v>
      </c>
      <c r="F4228">
        <v>62.6</v>
      </c>
      <c r="G4228">
        <v>62.03</v>
      </c>
      <c r="H4228" s="2">
        <v>4648800</v>
      </c>
      <c r="I4228" s="8" cm="1">
        <f t="array" ref="I4228">IFERROR(MarketData[[#This Row],[Adjusted Close]]/_xlfn.XLOOKUP(1,
(MarketData[ETF]=MarketData[[#This Row],[ETF]])*(MarketData[Date]&lt;MarketData[[#This Row],[Date]]),
MarketData[Adjusted Close],
,0,-1)-1,"")</f>
        <v>0.3336916792087723</v>
      </c>
      <c r="J4228" s="9" t="str" cm="1">
        <f t="array" ref="J4228">IFERROR(
(_xlfn.XLOOKUP(1,(MarketData[ETF]=H4228)*(MarketData[Date]=I4228),MarketData[Adjusted Close]) /
_xlfn.XLOOKUP(1,(MarketData[ETF]=H4228)*(MarketData[Date]=WORKDAY(I4228,-1)),MarketData[Adjusted Close]))-1,
""
)</f>
        <v/>
      </c>
    </row>
    <row r="4229" spans="1:10" ht="15.75" x14ac:dyDescent="0.25">
      <c r="A4229" t="s">
        <v>11</v>
      </c>
      <c r="B4229" s="1">
        <v>45527</v>
      </c>
      <c r="C4229">
        <v>62.72</v>
      </c>
      <c r="D4229">
        <v>63.21</v>
      </c>
      <c r="E4229">
        <v>62.32</v>
      </c>
      <c r="F4229">
        <v>62.97</v>
      </c>
      <c r="G4229">
        <v>62.39</v>
      </c>
      <c r="H4229" s="2">
        <v>4366200</v>
      </c>
      <c r="I4229" s="8" cm="1">
        <f t="array" ref="I4229">IFERROR(MarketData[[#This Row],[Adjusted Close]]/_xlfn.XLOOKUP(1,
(MarketData[ETF]=MarketData[[#This Row],[ETF]])*(MarketData[Date]&lt;MarketData[[#This Row],[Date]]),
MarketData[Adjusted Close],
,0,-1)-1,"")</f>
        <v>0.34143195011825411</v>
      </c>
      <c r="J4229" s="9" t="str" cm="1">
        <f t="array" ref="J4229">IFERROR(
(_xlfn.XLOOKUP(1,(MarketData[ETF]=H4229)*(MarketData[Date]=I4229),MarketData[Adjusted Close]) /
_xlfn.XLOOKUP(1,(MarketData[ETF]=H4229)*(MarketData[Date]=WORKDAY(I4229,-1)),MarketData[Adjusted Close]))-1,
""
)</f>
        <v/>
      </c>
    </row>
    <row r="4230" spans="1:10" ht="15.75" x14ac:dyDescent="0.25">
      <c r="A4230" t="s">
        <v>11</v>
      </c>
      <c r="B4230" s="1">
        <v>45526</v>
      </c>
      <c r="C4230">
        <v>63.41</v>
      </c>
      <c r="D4230">
        <v>63.54</v>
      </c>
      <c r="E4230">
        <v>62.14</v>
      </c>
      <c r="F4230">
        <v>62.25</v>
      </c>
      <c r="G4230">
        <v>61.68</v>
      </c>
      <c r="H4230" s="2">
        <v>5257200</v>
      </c>
      <c r="I4230" s="8" cm="1">
        <f t="array" ref="I4230">IFERROR(MarketData[[#This Row],[Adjusted Close]]/_xlfn.XLOOKUP(1,
(MarketData[ETF]=MarketData[[#This Row],[ETF]])*(MarketData[Date]&lt;MarketData[[#This Row],[Date]]),
MarketData[Adjusted Close],
,0,-1)-1,"")</f>
        <v>0.32616641582455386</v>
      </c>
      <c r="J4230" s="9" t="str" cm="1">
        <f t="array" ref="J4230">IFERROR(
(_xlfn.XLOOKUP(1,(MarketData[ETF]=H4230)*(MarketData[Date]=I4230),MarketData[Adjusted Close]) /
_xlfn.XLOOKUP(1,(MarketData[ETF]=H4230)*(MarketData[Date]=WORKDAY(I4230,-1)),MarketData[Adjusted Close]))-1,
""
)</f>
        <v/>
      </c>
    </row>
    <row r="4231" spans="1:10" ht="15.75" x14ac:dyDescent="0.25">
      <c r="A4231" t="s">
        <v>11</v>
      </c>
      <c r="B4231" s="1">
        <v>45525</v>
      </c>
      <c r="C4231">
        <v>62.9</v>
      </c>
      <c r="D4231">
        <v>63.37</v>
      </c>
      <c r="E4231">
        <v>62.77</v>
      </c>
      <c r="F4231">
        <v>63.18</v>
      </c>
      <c r="G4231">
        <v>62.6</v>
      </c>
      <c r="H4231" s="2">
        <v>5265600</v>
      </c>
      <c r="I4231" s="8" cm="1">
        <f t="array" ref="I4231">IFERROR(MarketData[[#This Row],[Adjusted Close]]/_xlfn.XLOOKUP(1,
(MarketData[ETF]=MarketData[[#This Row],[ETF]])*(MarketData[Date]&lt;MarketData[[#This Row],[Date]]),
MarketData[Adjusted Close],
,0,-1)-1,"")</f>
        <v>0.34594710814878527</v>
      </c>
      <c r="J4231" s="9" t="str" cm="1">
        <f t="array" ref="J4231">IFERROR(
(_xlfn.XLOOKUP(1,(MarketData[ETF]=H4231)*(MarketData[Date]=I4231),MarketData[Adjusted Close]) /
_xlfn.XLOOKUP(1,(MarketData[ETF]=H4231)*(MarketData[Date]=WORKDAY(I4231,-1)),MarketData[Adjusted Close]))-1,
""
)</f>
        <v/>
      </c>
    </row>
    <row r="4232" spans="1:10" ht="15.75" x14ac:dyDescent="0.25">
      <c r="A4232" t="s">
        <v>11</v>
      </c>
      <c r="B4232" s="1">
        <v>45524</v>
      </c>
      <c r="C4232">
        <v>62.91</v>
      </c>
      <c r="D4232">
        <v>63.26</v>
      </c>
      <c r="E4232">
        <v>62.69</v>
      </c>
      <c r="F4232">
        <v>62.88</v>
      </c>
      <c r="G4232">
        <v>62.31</v>
      </c>
      <c r="H4232" s="2">
        <v>4158000</v>
      </c>
      <c r="I4232" s="8" cm="1">
        <f t="array" ref="I4232">IFERROR(MarketData[[#This Row],[Adjusted Close]]/_xlfn.XLOOKUP(1,
(MarketData[ETF]=MarketData[[#This Row],[ETF]])*(MarketData[Date]&lt;MarketData[[#This Row],[Date]]),
MarketData[Adjusted Close],
,0,-1)-1,"")</f>
        <v>0.33971188991614709</v>
      </c>
      <c r="J4232" s="9" t="str" cm="1">
        <f t="array" ref="J4232">IFERROR(
(_xlfn.XLOOKUP(1,(MarketData[ETF]=H4232)*(MarketData[Date]=I4232),MarketData[Adjusted Close]) /
_xlfn.XLOOKUP(1,(MarketData[ETF]=H4232)*(MarketData[Date]=WORKDAY(I4232,-1)),MarketData[Adjusted Close]))-1,
""
)</f>
        <v/>
      </c>
    </row>
    <row r="4233" spans="1:10" ht="15.75" x14ac:dyDescent="0.25">
      <c r="A4233" t="s">
        <v>11</v>
      </c>
      <c r="B4233" s="1">
        <v>45523</v>
      </c>
      <c r="C4233">
        <v>62.26</v>
      </c>
      <c r="D4233">
        <v>62.95</v>
      </c>
      <c r="E4233">
        <v>62.05</v>
      </c>
      <c r="F4233">
        <v>62.95</v>
      </c>
      <c r="G4233">
        <v>62.37</v>
      </c>
      <c r="H4233" s="2">
        <v>5282400</v>
      </c>
      <c r="I4233" s="8" cm="1">
        <f t="array" ref="I4233">IFERROR(MarketData[[#This Row],[Adjusted Close]]/_xlfn.XLOOKUP(1,
(MarketData[ETF]=MarketData[[#This Row],[ETF]])*(MarketData[Date]&lt;MarketData[[#This Row],[Date]]),
MarketData[Adjusted Close],
,0,-1)-1,"")</f>
        <v>0.34100193506772736</v>
      </c>
      <c r="J4233" s="9" t="str" cm="1">
        <f t="array" ref="J4233">IFERROR(
(_xlfn.XLOOKUP(1,(MarketData[ETF]=H4233)*(MarketData[Date]=I4233),MarketData[Adjusted Close]) /
_xlfn.XLOOKUP(1,(MarketData[ETF]=H4233)*(MarketData[Date]=WORKDAY(I4233,-1)),MarketData[Adjusted Close]))-1,
""
)</f>
        <v/>
      </c>
    </row>
    <row r="4234" spans="1:10" ht="15.75" x14ac:dyDescent="0.25">
      <c r="A4234" t="s">
        <v>11</v>
      </c>
      <c r="B4234" s="1">
        <v>45520</v>
      </c>
      <c r="C4234">
        <v>61.88</v>
      </c>
      <c r="D4234">
        <v>62.35</v>
      </c>
      <c r="E4234">
        <v>61.8</v>
      </c>
      <c r="F4234">
        <v>62.19</v>
      </c>
      <c r="G4234">
        <v>61.62</v>
      </c>
      <c r="H4234" s="2">
        <v>5498400</v>
      </c>
      <c r="I4234" s="8" cm="1">
        <f t="array" ref="I4234">IFERROR(MarketData[[#This Row],[Adjusted Close]]/_xlfn.XLOOKUP(1,
(MarketData[ETF]=MarketData[[#This Row],[ETF]])*(MarketData[Date]&lt;MarketData[[#This Row],[Date]]),
MarketData[Adjusted Close],
,0,-1)-1,"")</f>
        <v>0.32487637067297359</v>
      </c>
      <c r="J4234" s="9" t="str" cm="1">
        <f t="array" ref="J4234">IFERROR(
(_xlfn.XLOOKUP(1,(MarketData[ETF]=H4234)*(MarketData[Date]=I4234),MarketData[Adjusted Close]) /
_xlfn.XLOOKUP(1,(MarketData[ETF]=H4234)*(MarketData[Date]=WORKDAY(I4234,-1)),MarketData[Adjusted Close]))-1,
""
)</f>
        <v/>
      </c>
    </row>
    <row r="4235" spans="1:10" ht="15.75" x14ac:dyDescent="0.25">
      <c r="A4235" t="s">
        <v>11</v>
      </c>
      <c r="B4235" s="1">
        <v>45519</v>
      </c>
      <c r="C4235">
        <v>61.44</v>
      </c>
      <c r="D4235">
        <v>62.1</v>
      </c>
      <c r="E4235">
        <v>61.35</v>
      </c>
      <c r="F4235">
        <v>62.06</v>
      </c>
      <c r="G4235">
        <v>61.49</v>
      </c>
      <c r="H4235" s="2">
        <v>5088000</v>
      </c>
      <c r="I4235" s="8" cm="1">
        <f t="array" ref="I4235">IFERROR(MarketData[[#This Row],[Adjusted Close]]/_xlfn.XLOOKUP(1,
(MarketData[ETF]=MarketData[[#This Row],[ETF]])*(MarketData[Date]&lt;MarketData[[#This Row],[Date]]),
MarketData[Adjusted Close],
,0,-1)-1,"")</f>
        <v>0.32208127284454968</v>
      </c>
      <c r="J4235" s="9" t="str" cm="1">
        <f t="array" ref="J4235">IFERROR(
(_xlfn.XLOOKUP(1,(MarketData[ETF]=H4235)*(MarketData[Date]=I4235),MarketData[Adjusted Close]) /
_xlfn.XLOOKUP(1,(MarketData[ETF]=H4235)*(MarketData[Date]=WORKDAY(I4235,-1)),MarketData[Adjusted Close]))-1,
""
)</f>
        <v/>
      </c>
    </row>
    <row r="4236" spans="1:10" ht="15.75" x14ac:dyDescent="0.25">
      <c r="A4236" t="s">
        <v>11</v>
      </c>
      <c r="B4236" s="1">
        <v>45518</v>
      </c>
      <c r="C4236">
        <v>60.85</v>
      </c>
      <c r="D4236">
        <v>61.02</v>
      </c>
      <c r="E4236">
        <v>60.26</v>
      </c>
      <c r="F4236">
        <v>60.84</v>
      </c>
      <c r="G4236">
        <v>60.28</v>
      </c>
      <c r="H4236" s="2">
        <v>4913400</v>
      </c>
      <c r="I4236" s="8" cm="1">
        <f t="array" ref="I4236">IFERROR(MarketData[[#This Row],[Adjusted Close]]/_xlfn.XLOOKUP(1,
(MarketData[ETF]=MarketData[[#This Row],[ETF]])*(MarketData[Date]&lt;MarketData[[#This Row],[Date]]),
MarketData[Adjusted Close],
,0,-1)-1,"")</f>
        <v>0.2960653622876801</v>
      </c>
      <c r="J4236" s="9" t="str" cm="1">
        <f t="array" ref="J4236">IFERROR(
(_xlfn.XLOOKUP(1,(MarketData[ETF]=H4236)*(MarketData[Date]=I4236),MarketData[Adjusted Close]) /
_xlfn.XLOOKUP(1,(MarketData[ETF]=H4236)*(MarketData[Date]=WORKDAY(I4236,-1)),MarketData[Adjusted Close]))-1,
""
)</f>
        <v/>
      </c>
    </row>
    <row r="4237" spans="1:10" ht="15.75" x14ac:dyDescent="0.25">
      <c r="A4237" t="s">
        <v>11</v>
      </c>
      <c r="B4237" s="1">
        <v>45517</v>
      </c>
      <c r="C4237">
        <v>59.88</v>
      </c>
      <c r="D4237">
        <v>60.73</v>
      </c>
      <c r="E4237">
        <v>59.88</v>
      </c>
      <c r="F4237">
        <v>60.71</v>
      </c>
      <c r="G4237">
        <v>60.16</v>
      </c>
      <c r="H4237" s="2">
        <v>6009600</v>
      </c>
      <c r="I4237" s="8" cm="1">
        <f t="array" ref="I4237">IFERROR(MarketData[[#This Row],[Adjusted Close]]/_xlfn.XLOOKUP(1,
(MarketData[ETF]=MarketData[[#This Row],[ETF]])*(MarketData[Date]&lt;MarketData[[#This Row],[Date]]),
MarketData[Adjusted Close],
,0,-1)-1,"")</f>
        <v>0.29348527198451935</v>
      </c>
      <c r="J4237" s="9" t="str" cm="1">
        <f t="array" ref="J4237">IFERROR(
(_xlfn.XLOOKUP(1,(MarketData[ETF]=H4237)*(MarketData[Date]=I4237),MarketData[Adjusted Close]) /
_xlfn.XLOOKUP(1,(MarketData[ETF]=H4237)*(MarketData[Date]=WORKDAY(I4237,-1)),MarketData[Adjusted Close]))-1,
""
)</f>
        <v/>
      </c>
    </row>
    <row r="4238" spans="1:10" ht="15.75" x14ac:dyDescent="0.25">
      <c r="A4238" t="s">
        <v>11</v>
      </c>
      <c r="B4238" s="1">
        <v>45516</v>
      </c>
      <c r="C4238">
        <v>59.34</v>
      </c>
      <c r="D4238">
        <v>59.72</v>
      </c>
      <c r="E4238">
        <v>59.05</v>
      </c>
      <c r="F4238">
        <v>59.39</v>
      </c>
      <c r="G4238">
        <v>58.84</v>
      </c>
      <c r="H4238" s="2">
        <v>4461600</v>
      </c>
      <c r="I4238" s="8" cm="1">
        <f t="array" ref="I4238">IFERROR(MarketData[[#This Row],[Adjusted Close]]/_xlfn.XLOOKUP(1,
(MarketData[ETF]=MarketData[[#This Row],[ETF]])*(MarketData[Date]&lt;MarketData[[#This Row],[Date]]),
MarketData[Adjusted Close],
,0,-1)-1,"")</f>
        <v>0.26510427864975283</v>
      </c>
      <c r="J4238" s="9" t="str" cm="1">
        <f t="array" ref="J4238">IFERROR(
(_xlfn.XLOOKUP(1,(MarketData[ETF]=H4238)*(MarketData[Date]=I4238),MarketData[Adjusted Close]) /
_xlfn.XLOOKUP(1,(MarketData[ETF]=H4238)*(MarketData[Date]=WORKDAY(I4238,-1)),MarketData[Adjusted Close]))-1,
""
)</f>
        <v/>
      </c>
    </row>
    <row r="4239" spans="1:10" ht="15.75" x14ac:dyDescent="0.25">
      <c r="A4239" t="s">
        <v>11</v>
      </c>
      <c r="B4239" s="1">
        <v>45513</v>
      </c>
      <c r="C4239">
        <v>58.64</v>
      </c>
      <c r="D4239">
        <v>59.31</v>
      </c>
      <c r="E4239">
        <v>58.55</v>
      </c>
      <c r="F4239">
        <v>59.16</v>
      </c>
      <c r="G4239">
        <v>58.61</v>
      </c>
      <c r="H4239" s="2">
        <v>6070200</v>
      </c>
      <c r="I4239" s="8" cm="1">
        <f t="array" ref="I4239">IFERROR(MarketData[[#This Row],[Adjusted Close]]/_xlfn.XLOOKUP(1,
(MarketData[ETF]=MarketData[[#This Row],[ETF]])*(MarketData[Date]&lt;MarketData[[#This Row],[Date]]),
MarketData[Adjusted Close],
,0,-1)-1,"")</f>
        <v>0.26015910556869493</v>
      </c>
      <c r="J4239" s="9" t="str" cm="1">
        <f t="array" ref="J4239">IFERROR(
(_xlfn.XLOOKUP(1,(MarketData[ETF]=H4239)*(MarketData[Date]=I4239),MarketData[Adjusted Close]) /
_xlfn.XLOOKUP(1,(MarketData[ETF]=H4239)*(MarketData[Date]=WORKDAY(I4239,-1)),MarketData[Adjusted Close]))-1,
""
)</f>
        <v/>
      </c>
    </row>
    <row r="4240" spans="1:10" ht="15.75" x14ac:dyDescent="0.25">
      <c r="A4240" t="s">
        <v>11</v>
      </c>
      <c r="B4240" s="1">
        <v>45512</v>
      </c>
      <c r="C4240">
        <v>58.01</v>
      </c>
      <c r="D4240">
        <v>58.82</v>
      </c>
      <c r="E4240">
        <v>57.41</v>
      </c>
      <c r="F4240">
        <v>58.74</v>
      </c>
      <c r="G4240">
        <v>58.2</v>
      </c>
      <c r="H4240" s="2">
        <v>7507200</v>
      </c>
      <c r="I4240" s="8" cm="1">
        <f t="array" ref="I4240">IFERROR(MarketData[[#This Row],[Adjusted Close]]/_xlfn.XLOOKUP(1,
(MarketData[ETF]=MarketData[[#This Row],[ETF]])*(MarketData[Date]&lt;MarketData[[#This Row],[Date]]),
MarketData[Adjusted Close],
,0,-1)-1,"")</f>
        <v>0.25134379703289622</v>
      </c>
      <c r="J4240" s="9" t="str" cm="1">
        <f t="array" ref="J4240">IFERROR(
(_xlfn.XLOOKUP(1,(MarketData[ETF]=H4240)*(MarketData[Date]=I4240),MarketData[Adjusted Close]) /
_xlfn.XLOOKUP(1,(MarketData[ETF]=H4240)*(MarketData[Date]=WORKDAY(I4240,-1)),MarketData[Adjusted Close]))-1,
""
)</f>
        <v/>
      </c>
    </row>
    <row r="4241" spans="1:10" ht="15.75" x14ac:dyDescent="0.25">
      <c r="A4241" t="s">
        <v>11</v>
      </c>
      <c r="B4241" s="1">
        <v>45511</v>
      </c>
      <c r="C4241">
        <v>58.36</v>
      </c>
      <c r="D4241">
        <v>58.76</v>
      </c>
      <c r="E4241">
        <v>56.98</v>
      </c>
      <c r="F4241">
        <v>57.03</v>
      </c>
      <c r="G4241">
        <v>56.51</v>
      </c>
      <c r="H4241" s="2">
        <v>8767800</v>
      </c>
      <c r="I4241" s="8" cm="1">
        <f t="array" ref="I4241">IFERROR(MarketData[[#This Row],[Adjusted Close]]/_xlfn.XLOOKUP(1,
(MarketData[ETF]=MarketData[[#This Row],[ETF]])*(MarketData[Date]&lt;MarketData[[#This Row],[Date]]),
MarketData[Adjusted Close],
,0,-1)-1,"")</f>
        <v>0.21500752526338429</v>
      </c>
      <c r="J4241" s="9" t="str" cm="1">
        <f t="array" ref="J4241">IFERROR(
(_xlfn.XLOOKUP(1,(MarketData[ETF]=H4241)*(MarketData[Date]=I4241),MarketData[Adjusted Close]) /
_xlfn.XLOOKUP(1,(MarketData[ETF]=H4241)*(MarketData[Date]=WORKDAY(I4241,-1)),MarketData[Adjusted Close]))-1,
""
)</f>
        <v/>
      </c>
    </row>
    <row r="4242" spans="1:10" ht="15.75" x14ac:dyDescent="0.25">
      <c r="A4242" t="s">
        <v>11</v>
      </c>
      <c r="B4242" s="1">
        <v>45510</v>
      </c>
      <c r="C4242">
        <v>57.3</v>
      </c>
      <c r="D4242">
        <v>58.47</v>
      </c>
      <c r="E4242">
        <v>56.78</v>
      </c>
      <c r="F4242">
        <v>57.58</v>
      </c>
      <c r="G4242">
        <v>57.05</v>
      </c>
      <c r="H4242" s="2">
        <v>9351000</v>
      </c>
      <c r="I4242" s="8" cm="1">
        <f t="array" ref="I4242">IFERROR(MarketData[[#This Row],[Adjusted Close]]/_xlfn.XLOOKUP(1,
(MarketData[ETF]=MarketData[[#This Row],[ETF]])*(MarketData[Date]&lt;MarketData[[#This Row],[Date]]),
MarketData[Adjusted Close],
,0,-1)-1,"")</f>
        <v>0.22661793162760691</v>
      </c>
      <c r="J4242" s="9" t="str" cm="1">
        <f t="array" ref="J4242">IFERROR(
(_xlfn.XLOOKUP(1,(MarketData[ETF]=H4242)*(MarketData[Date]=I4242),MarketData[Adjusted Close]) /
_xlfn.XLOOKUP(1,(MarketData[ETF]=H4242)*(MarketData[Date]=WORKDAY(I4242,-1)),MarketData[Adjusted Close]))-1,
""
)</f>
        <v/>
      </c>
    </row>
    <row r="4243" spans="1:10" ht="15.75" x14ac:dyDescent="0.25">
      <c r="A4243" t="s">
        <v>11</v>
      </c>
      <c r="B4243" s="1">
        <v>45509</v>
      </c>
      <c r="C4243">
        <v>55.19</v>
      </c>
      <c r="D4243">
        <v>57.79</v>
      </c>
      <c r="E4243">
        <v>55.05</v>
      </c>
      <c r="F4243">
        <v>56.85</v>
      </c>
      <c r="G4243">
        <v>56.32</v>
      </c>
      <c r="H4243" s="2">
        <v>14541000</v>
      </c>
      <c r="I4243" s="8" cm="1">
        <f t="array" ref="I4243">IFERROR(MarketData[[#This Row],[Adjusted Close]]/_xlfn.XLOOKUP(1,
(MarketData[ETF]=MarketData[[#This Row],[ETF]])*(MarketData[Date]&lt;MarketData[[#This Row],[Date]]),
MarketData[Adjusted Close],
,0,-1)-1,"")</f>
        <v>0.21092238228337989</v>
      </c>
      <c r="J4243" s="9" t="str" cm="1">
        <f t="array" ref="J4243">IFERROR(
(_xlfn.XLOOKUP(1,(MarketData[ETF]=H4243)*(MarketData[Date]=I4243),MarketData[Adjusted Close]) /
_xlfn.XLOOKUP(1,(MarketData[ETF]=H4243)*(MarketData[Date]=WORKDAY(I4243,-1)),MarketData[Adjusted Close]))-1,
""
)</f>
        <v/>
      </c>
    </row>
    <row r="4244" spans="1:10" ht="15.75" x14ac:dyDescent="0.25">
      <c r="A4244" t="s">
        <v>11</v>
      </c>
      <c r="B4244" s="1">
        <v>45506</v>
      </c>
      <c r="C4244">
        <v>59.01</v>
      </c>
      <c r="D4244">
        <v>59.47</v>
      </c>
      <c r="E4244">
        <v>58.24</v>
      </c>
      <c r="F4244">
        <v>58.94</v>
      </c>
      <c r="G4244">
        <v>58.4</v>
      </c>
      <c r="H4244" s="2">
        <v>8986800</v>
      </c>
      <c r="I4244" s="8" cm="1">
        <f t="array" ref="I4244">IFERROR(MarketData[[#This Row],[Adjusted Close]]/_xlfn.XLOOKUP(1,
(MarketData[ETF]=MarketData[[#This Row],[ETF]])*(MarketData[Date]&lt;MarketData[[#This Row],[Date]]),
MarketData[Adjusted Close],
,0,-1)-1,"")</f>
        <v>0.25564394753816377</v>
      </c>
      <c r="J4244" s="9" t="str" cm="1">
        <f t="array" ref="J4244">IFERROR(
(_xlfn.XLOOKUP(1,(MarketData[ETF]=H4244)*(MarketData[Date]=I4244),MarketData[Adjusted Close]) /
_xlfn.XLOOKUP(1,(MarketData[ETF]=H4244)*(MarketData[Date]=WORKDAY(I4244,-1)),MarketData[Adjusted Close]))-1,
""
)</f>
        <v/>
      </c>
    </row>
    <row r="4245" spans="1:10" ht="15.75" x14ac:dyDescent="0.25">
      <c r="A4245" t="s">
        <v>11</v>
      </c>
      <c r="B4245" s="1">
        <v>45505</v>
      </c>
      <c r="C4245">
        <v>61.55</v>
      </c>
      <c r="D4245">
        <v>62.11</v>
      </c>
      <c r="E4245">
        <v>59.68</v>
      </c>
      <c r="F4245">
        <v>60.21</v>
      </c>
      <c r="G4245">
        <v>59.66</v>
      </c>
      <c r="H4245" s="2">
        <v>7994400</v>
      </c>
      <c r="I4245" s="8" cm="1">
        <f t="array" ref="I4245">IFERROR(MarketData[[#This Row],[Adjusted Close]]/_xlfn.XLOOKUP(1,
(MarketData[ETF]=MarketData[[#This Row],[ETF]])*(MarketData[Date]&lt;MarketData[[#This Row],[Date]]),
MarketData[Adjusted Close],
,0,-1)-1,"")</f>
        <v>0.28273489572135024</v>
      </c>
      <c r="J4245" s="9" t="str" cm="1">
        <f t="array" ref="J4245">IFERROR(
(_xlfn.XLOOKUP(1,(MarketData[ETF]=H4245)*(MarketData[Date]=I4245),MarketData[Adjusted Close]) /
_xlfn.XLOOKUP(1,(MarketData[ETF]=H4245)*(MarketData[Date]=WORKDAY(I4245,-1)),MarketData[Adjusted Close]))-1,
""
)</f>
        <v/>
      </c>
    </row>
    <row r="4246" spans="1:10" ht="15.75" x14ac:dyDescent="0.25">
      <c r="A4246" t="s">
        <v>11</v>
      </c>
      <c r="B4246" s="1">
        <v>45504</v>
      </c>
      <c r="C4246">
        <v>60.97</v>
      </c>
      <c r="D4246">
        <v>61.47</v>
      </c>
      <c r="E4246">
        <v>60.68</v>
      </c>
      <c r="F4246">
        <v>61.22</v>
      </c>
      <c r="G4246">
        <v>60.65</v>
      </c>
      <c r="H4246" s="2">
        <v>4745400</v>
      </c>
      <c r="I4246" s="8" cm="1">
        <f t="array" ref="I4246">IFERROR(MarketData[[#This Row],[Adjusted Close]]/_xlfn.XLOOKUP(1,
(MarketData[ETF]=MarketData[[#This Row],[ETF]])*(MarketData[Date]&lt;MarketData[[#This Row],[Date]]),
MarketData[Adjusted Close],
,0,-1)-1,"")</f>
        <v>0.30402064072242529</v>
      </c>
      <c r="J4246" s="9" t="str" cm="1">
        <f t="array" ref="J4246">IFERROR(
(_xlfn.XLOOKUP(1,(MarketData[ETF]=H4246)*(MarketData[Date]=I4246),MarketData[Adjusted Close]) /
_xlfn.XLOOKUP(1,(MarketData[ETF]=H4246)*(MarketData[Date]=WORKDAY(I4246,-1)),MarketData[Adjusted Close]))-1,
""
)</f>
        <v/>
      </c>
    </row>
    <row r="4247" spans="1:10" ht="15.75" x14ac:dyDescent="0.25">
      <c r="A4247" t="s">
        <v>11</v>
      </c>
      <c r="B4247" s="1">
        <v>45503</v>
      </c>
      <c r="C4247">
        <v>60.64</v>
      </c>
      <c r="D4247">
        <v>60.8</v>
      </c>
      <c r="E4247">
        <v>59.19</v>
      </c>
      <c r="F4247">
        <v>59.75</v>
      </c>
      <c r="G4247">
        <v>59.2</v>
      </c>
      <c r="H4247" s="2">
        <v>6601200</v>
      </c>
      <c r="I4247" s="8" cm="1">
        <f t="array" ref="I4247">IFERROR(MarketData[[#This Row],[Adjusted Close]]/_xlfn.XLOOKUP(1,
(MarketData[ETF]=MarketData[[#This Row],[ETF]])*(MarketData[Date]&lt;MarketData[[#This Row],[Date]]),
MarketData[Adjusted Close],
,0,-1)-1,"")</f>
        <v>0.27284454955923465</v>
      </c>
      <c r="J4247" s="9" t="str" cm="1">
        <f t="array" ref="J4247">IFERROR(
(_xlfn.XLOOKUP(1,(MarketData[ETF]=H4247)*(MarketData[Date]=I4247),MarketData[Adjusted Close]) /
_xlfn.XLOOKUP(1,(MarketData[ETF]=H4247)*(MarketData[Date]=WORKDAY(I4247,-1)),MarketData[Adjusted Close]))-1,
""
)</f>
        <v/>
      </c>
    </row>
    <row r="4248" spans="1:10" ht="15.75" x14ac:dyDescent="0.25">
      <c r="A4248" t="s">
        <v>11</v>
      </c>
      <c r="B4248" s="1">
        <v>45502</v>
      </c>
      <c r="C4248">
        <v>60.67</v>
      </c>
      <c r="D4248">
        <v>60.95</v>
      </c>
      <c r="E4248">
        <v>60.2</v>
      </c>
      <c r="F4248">
        <v>60.46</v>
      </c>
      <c r="G4248">
        <v>59.9</v>
      </c>
      <c r="H4248" s="2">
        <v>4716000</v>
      </c>
      <c r="I4248" s="8" cm="1">
        <f t="array" ref="I4248">IFERROR(MarketData[[#This Row],[Adjusted Close]]/_xlfn.XLOOKUP(1,
(MarketData[ETF]=MarketData[[#This Row],[ETF]])*(MarketData[Date]&lt;MarketData[[#This Row],[Date]]),
MarketData[Adjusted Close],
,0,-1)-1,"")</f>
        <v>0.28789507632767153</v>
      </c>
      <c r="J4248" s="9" t="str" cm="1">
        <f t="array" ref="J4248">IFERROR(
(_xlfn.XLOOKUP(1,(MarketData[ETF]=H4248)*(MarketData[Date]=I4248),MarketData[Adjusted Close]) /
_xlfn.XLOOKUP(1,(MarketData[ETF]=H4248)*(MarketData[Date]=WORKDAY(I4248,-1)),MarketData[Adjusted Close]))-1,
""
)</f>
        <v/>
      </c>
    </row>
    <row r="4249" spans="1:10" ht="15.75" x14ac:dyDescent="0.25">
      <c r="A4249" t="s">
        <v>11</v>
      </c>
      <c r="B4249" s="1">
        <v>45499</v>
      </c>
      <c r="C4249">
        <v>60.27</v>
      </c>
      <c r="D4249">
        <v>60.71</v>
      </c>
      <c r="E4249">
        <v>59.94</v>
      </c>
      <c r="F4249">
        <v>60.29</v>
      </c>
      <c r="G4249">
        <v>59.73</v>
      </c>
      <c r="H4249" s="2">
        <v>4361400</v>
      </c>
      <c r="I4249" s="8" cm="1">
        <f t="array" ref="I4249">IFERROR(MarketData[[#This Row],[Adjusted Close]]/_xlfn.XLOOKUP(1,
(MarketData[ETF]=MarketData[[#This Row],[ETF]])*(MarketData[Date]&lt;MarketData[[#This Row],[Date]]),
MarketData[Adjusted Close],
,0,-1)-1,"")</f>
        <v>0.28423994839819389</v>
      </c>
      <c r="J4249" s="9" t="str" cm="1">
        <f t="array" ref="J4249">IFERROR(
(_xlfn.XLOOKUP(1,(MarketData[ETF]=H4249)*(MarketData[Date]=I4249),MarketData[Adjusted Close]) /
_xlfn.XLOOKUP(1,(MarketData[ETF]=H4249)*(MarketData[Date]=WORKDAY(I4249,-1)),MarketData[Adjusted Close]))-1,
""
)</f>
        <v/>
      </c>
    </row>
    <row r="4250" spans="1:10" ht="15.75" x14ac:dyDescent="0.25">
      <c r="A4250" t="s">
        <v>11</v>
      </c>
      <c r="B4250" s="1">
        <v>45498</v>
      </c>
      <c r="C4250">
        <v>60.43</v>
      </c>
      <c r="D4250">
        <v>61.06</v>
      </c>
      <c r="E4250">
        <v>59.28</v>
      </c>
      <c r="F4250">
        <v>59.78</v>
      </c>
      <c r="G4250">
        <v>59.23</v>
      </c>
      <c r="H4250" s="2">
        <v>6975000</v>
      </c>
      <c r="I4250" s="8" cm="1">
        <f t="array" ref="I4250">IFERROR(MarketData[[#This Row],[Adjusted Close]]/_xlfn.XLOOKUP(1,
(MarketData[ETF]=MarketData[[#This Row],[ETF]])*(MarketData[Date]&lt;MarketData[[#This Row],[Date]]),
MarketData[Adjusted Close],
,0,-1)-1,"")</f>
        <v>0.27348957213502478</v>
      </c>
      <c r="J4250" s="9" t="str" cm="1">
        <f t="array" ref="J4250">IFERROR(
(_xlfn.XLOOKUP(1,(MarketData[ETF]=H4250)*(MarketData[Date]=I4250),MarketData[Adjusted Close]) /
_xlfn.XLOOKUP(1,(MarketData[ETF]=H4250)*(MarketData[Date]=WORKDAY(I4250,-1)),MarketData[Adjusted Close]))-1,
""
)</f>
        <v/>
      </c>
    </row>
    <row r="4251" spans="1:10" ht="15.75" x14ac:dyDescent="0.25">
      <c r="A4251" t="s">
        <v>11</v>
      </c>
      <c r="B4251" s="1">
        <v>45497</v>
      </c>
      <c r="C4251">
        <v>61.82</v>
      </c>
      <c r="D4251">
        <v>61.89</v>
      </c>
      <c r="E4251">
        <v>60.34</v>
      </c>
      <c r="F4251">
        <v>60.48</v>
      </c>
      <c r="G4251">
        <v>59.92</v>
      </c>
      <c r="H4251" s="2">
        <v>7717200</v>
      </c>
      <c r="I4251" s="8" cm="1">
        <f t="array" ref="I4251">IFERROR(MarketData[[#This Row],[Adjusted Close]]/_xlfn.XLOOKUP(1,
(MarketData[ETF]=MarketData[[#This Row],[ETF]])*(MarketData[Date]&lt;MarketData[[#This Row],[Date]]),
MarketData[Adjusted Close],
,0,-1)-1,"")</f>
        <v>0.28832509137819828</v>
      </c>
      <c r="J4251" s="9" t="str" cm="1">
        <f t="array" ref="J4251">IFERROR(
(_xlfn.XLOOKUP(1,(MarketData[ETF]=H4251)*(MarketData[Date]=I4251),MarketData[Adjusted Close]) /
_xlfn.XLOOKUP(1,(MarketData[ETF]=H4251)*(MarketData[Date]=WORKDAY(I4251,-1)),MarketData[Adjusted Close]))-1,
""
)</f>
        <v/>
      </c>
    </row>
    <row r="4252" spans="1:10" ht="15.75" x14ac:dyDescent="0.25">
      <c r="A4252" t="s">
        <v>11</v>
      </c>
      <c r="B4252" s="1">
        <v>45496</v>
      </c>
      <c r="C4252">
        <v>62.88</v>
      </c>
      <c r="D4252">
        <v>63.36</v>
      </c>
      <c r="E4252">
        <v>62.76</v>
      </c>
      <c r="F4252">
        <v>62.81</v>
      </c>
      <c r="G4252">
        <v>62.23</v>
      </c>
      <c r="H4252" s="2">
        <v>4260600</v>
      </c>
      <c r="I4252" s="8" cm="1">
        <f t="array" ref="I4252">IFERROR(MarketData[[#This Row],[Adjusted Close]]/_xlfn.XLOOKUP(1,
(MarketData[ETF]=MarketData[[#This Row],[ETF]])*(MarketData[Date]&lt;MarketData[[#This Row],[Date]]),
MarketData[Adjusted Close],
,0,-1)-1,"")</f>
        <v>0.33799182971404007</v>
      </c>
      <c r="J4252" s="9" t="str" cm="1">
        <f t="array" ref="J4252">IFERROR(
(_xlfn.XLOOKUP(1,(MarketData[ETF]=H4252)*(MarketData[Date]=I4252),MarketData[Adjusted Close]) /
_xlfn.XLOOKUP(1,(MarketData[ETF]=H4252)*(MarketData[Date]=WORKDAY(I4252,-1)),MarketData[Adjusted Close]))-1,
""
)</f>
        <v/>
      </c>
    </row>
    <row r="4253" spans="1:10" ht="15.75" x14ac:dyDescent="0.25">
      <c r="A4253" t="s">
        <v>11</v>
      </c>
      <c r="B4253" s="1">
        <v>45495</v>
      </c>
      <c r="C4253">
        <v>62.66</v>
      </c>
      <c r="D4253">
        <v>63.01</v>
      </c>
      <c r="E4253">
        <v>62.29</v>
      </c>
      <c r="F4253">
        <v>62.82</v>
      </c>
      <c r="G4253">
        <v>62.24</v>
      </c>
      <c r="H4253" s="2">
        <v>4843200</v>
      </c>
      <c r="I4253" s="8" cm="1">
        <f t="array" ref="I4253">IFERROR(MarketData[[#This Row],[Adjusted Close]]/_xlfn.XLOOKUP(1,
(MarketData[ETF]=MarketData[[#This Row],[ETF]])*(MarketData[Date]&lt;MarketData[[#This Row],[Date]]),
MarketData[Adjusted Close],
,0,-1)-1,"")</f>
        <v>0.33820683723930345</v>
      </c>
      <c r="J4253" s="9" t="str" cm="1">
        <f t="array" ref="J4253">IFERROR(
(_xlfn.XLOOKUP(1,(MarketData[ETF]=H4253)*(MarketData[Date]=I4253),MarketData[Adjusted Close]) /
_xlfn.XLOOKUP(1,(MarketData[ETF]=H4253)*(MarketData[Date]=WORKDAY(I4253,-1)),MarketData[Adjusted Close]))-1,
""
)</f>
        <v/>
      </c>
    </row>
    <row r="4254" spans="1:10" ht="15.75" x14ac:dyDescent="0.25">
      <c r="A4254" t="s">
        <v>11</v>
      </c>
      <c r="B4254" s="1">
        <v>45492</v>
      </c>
      <c r="C4254">
        <v>62.15</v>
      </c>
      <c r="D4254">
        <v>62.54</v>
      </c>
      <c r="E4254">
        <v>61.72</v>
      </c>
      <c r="F4254">
        <v>61.86</v>
      </c>
      <c r="G4254">
        <v>61.29</v>
      </c>
      <c r="H4254" s="2">
        <v>4083000</v>
      </c>
      <c r="I4254" s="8" cm="1">
        <f t="array" ref="I4254">IFERROR(MarketData[[#This Row],[Adjusted Close]]/_xlfn.XLOOKUP(1,
(MarketData[ETF]=MarketData[[#This Row],[ETF]])*(MarketData[Date]&lt;MarketData[[#This Row],[Date]]),
MarketData[Adjusted Close],
,0,-1)-1,"")</f>
        <v>0.31778112233928191</v>
      </c>
      <c r="J4254" s="9" t="str" cm="1">
        <f t="array" ref="J4254">IFERROR(
(_xlfn.XLOOKUP(1,(MarketData[ETF]=H4254)*(MarketData[Date]=I4254),MarketData[Adjusted Close]) /
_xlfn.XLOOKUP(1,(MarketData[ETF]=H4254)*(MarketData[Date]=WORKDAY(I4254,-1)),MarketData[Adjusted Close]))-1,
""
)</f>
        <v/>
      </c>
    </row>
    <row r="4255" spans="1:10" ht="15.75" x14ac:dyDescent="0.25">
      <c r="A4255" t="s">
        <v>11</v>
      </c>
      <c r="B4255" s="1">
        <v>45491</v>
      </c>
      <c r="C4255">
        <v>63.2</v>
      </c>
      <c r="D4255">
        <v>63.2</v>
      </c>
      <c r="E4255">
        <v>61.82</v>
      </c>
      <c r="F4255">
        <v>62.23</v>
      </c>
      <c r="G4255">
        <v>61.66</v>
      </c>
      <c r="H4255" s="2">
        <v>5918400</v>
      </c>
      <c r="I4255" s="8" cm="1">
        <f t="array" ref="I4255">IFERROR(MarketData[[#This Row],[Adjusted Close]]/_xlfn.XLOOKUP(1,
(MarketData[ETF]=MarketData[[#This Row],[ETF]])*(MarketData[Date]&lt;MarketData[[#This Row],[Date]]),
MarketData[Adjusted Close],
,0,-1)-1,"")</f>
        <v>0.3257364007740271</v>
      </c>
      <c r="J4255" s="9" t="str" cm="1">
        <f t="array" ref="J4255">IFERROR(
(_xlfn.XLOOKUP(1,(MarketData[ETF]=H4255)*(MarketData[Date]=I4255),MarketData[Adjusted Close]) /
_xlfn.XLOOKUP(1,(MarketData[ETF]=H4255)*(MarketData[Date]=WORKDAY(I4255,-1)),MarketData[Adjusted Close]))-1,
""
)</f>
        <v/>
      </c>
    </row>
    <row r="4256" spans="1:10" ht="15.75" x14ac:dyDescent="0.25">
      <c r="A4256" t="s">
        <v>11</v>
      </c>
      <c r="B4256" s="1">
        <v>45490</v>
      </c>
      <c r="C4256">
        <v>63.35</v>
      </c>
      <c r="D4256">
        <v>63.47</v>
      </c>
      <c r="E4256">
        <v>62.66</v>
      </c>
      <c r="F4256">
        <v>62.73</v>
      </c>
      <c r="G4256">
        <v>62.16</v>
      </c>
      <c r="H4256" s="2">
        <v>7549800</v>
      </c>
      <c r="I4256" s="8" cm="1">
        <f t="array" ref="I4256">IFERROR(MarketData[[#This Row],[Adjusted Close]]/_xlfn.XLOOKUP(1,
(MarketData[ETF]=MarketData[[#This Row],[ETF]])*(MarketData[Date]&lt;MarketData[[#This Row],[Date]]),
MarketData[Adjusted Close],
,0,-1)-1,"")</f>
        <v>0.33648677703719621</v>
      </c>
      <c r="J4256" s="9" t="str" cm="1">
        <f t="array" ref="J4256">IFERROR(
(_xlfn.XLOOKUP(1,(MarketData[ETF]=H4256)*(MarketData[Date]=I4256),MarketData[Adjusted Close]) /
_xlfn.XLOOKUP(1,(MarketData[ETF]=H4256)*(MarketData[Date]=WORKDAY(I4256,-1)),MarketData[Adjusted Close]))-1,
""
)</f>
        <v/>
      </c>
    </row>
    <row r="4257" spans="1:10" ht="15.75" x14ac:dyDescent="0.25">
      <c r="A4257" t="s">
        <v>11</v>
      </c>
      <c r="B4257" s="1">
        <v>45489</v>
      </c>
      <c r="C4257">
        <v>64.709999999999994</v>
      </c>
      <c r="D4257">
        <v>64.8</v>
      </c>
      <c r="E4257">
        <v>64.12</v>
      </c>
      <c r="F4257">
        <v>64.5</v>
      </c>
      <c r="G4257">
        <v>63.9</v>
      </c>
      <c r="H4257" s="2">
        <v>6944400</v>
      </c>
      <c r="I4257" s="8" cm="1">
        <f t="array" ref="I4257">IFERROR(MarketData[[#This Row],[Adjusted Close]]/_xlfn.XLOOKUP(1,
(MarketData[ETF]=MarketData[[#This Row],[ETF]])*(MarketData[Date]&lt;MarketData[[#This Row],[Date]]),
MarketData[Adjusted Close],
,0,-1)-1,"")</f>
        <v>0.37389808643302525</v>
      </c>
      <c r="J4257" s="9" t="str" cm="1">
        <f t="array" ref="J4257">IFERROR(
(_xlfn.XLOOKUP(1,(MarketData[ETF]=H4257)*(MarketData[Date]=I4257),MarketData[Adjusted Close]) /
_xlfn.XLOOKUP(1,(MarketData[ETF]=H4257)*(MarketData[Date]=WORKDAY(I4257,-1)),MarketData[Adjusted Close]))-1,
""
)</f>
        <v/>
      </c>
    </row>
    <row r="4258" spans="1:10" ht="15.75" x14ac:dyDescent="0.25">
      <c r="A4258" t="s">
        <v>11</v>
      </c>
      <c r="B4258" s="1">
        <v>45488</v>
      </c>
      <c r="C4258">
        <v>64.7</v>
      </c>
      <c r="D4258">
        <v>65.08</v>
      </c>
      <c r="E4258">
        <v>64.23</v>
      </c>
      <c r="F4258">
        <v>64.510000000000005</v>
      </c>
      <c r="G4258">
        <v>63.91</v>
      </c>
      <c r="H4258" s="2">
        <v>5542200</v>
      </c>
      <c r="I4258" s="8" cm="1">
        <f t="array" ref="I4258">IFERROR(MarketData[[#This Row],[Adjusted Close]]/_xlfn.XLOOKUP(1,
(MarketData[ETF]=MarketData[[#This Row],[ETF]])*(MarketData[Date]&lt;MarketData[[#This Row],[Date]]),
MarketData[Adjusted Close],
,0,-1)-1,"")</f>
        <v>0.37411309395828862</v>
      </c>
      <c r="J4258" s="9" t="str" cm="1">
        <f t="array" ref="J4258">IFERROR(
(_xlfn.XLOOKUP(1,(MarketData[ETF]=H4258)*(MarketData[Date]=I4258),MarketData[Adjusted Close]) /
_xlfn.XLOOKUP(1,(MarketData[ETF]=H4258)*(MarketData[Date]=WORKDAY(I4258,-1)),MarketData[Adjusted Close]))-1,
""
)</f>
        <v/>
      </c>
    </row>
    <row r="4259" spans="1:10" ht="15.75" x14ac:dyDescent="0.25">
      <c r="A4259" t="s">
        <v>11</v>
      </c>
      <c r="B4259" s="1">
        <v>45485</v>
      </c>
      <c r="C4259">
        <v>64.010000000000005</v>
      </c>
      <c r="D4259">
        <v>64.849999999999994</v>
      </c>
      <c r="E4259">
        <v>63.92</v>
      </c>
      <c r="F4259">
        <v>64.349999999999994</v>
      </c>
      <c r="G4259">
        <v>63.76</v>
      </c>
      <c r="H4259" s="2">
        <v>9424800</v>
      </c>
      <c r="I4259" s="8" cm="1">
        <f t="array" ref="I4259">IFERROR(MarketData[[#This Row],[Adjusted Close]]/_xlfn.XLOOKUP(1,
(MarketData[ETF]=MarketData[[#This Row],[ETF]])*(MarketData[Date]&lt;MarketData[[#This Row],[Date]]),
MarketData[Adjusted Close],
,0,-1)-1,"")</f>
        <v>0.37088798107933774</v>
      </c>
      <c r="J4259" s="9" t="str" cm="1">
        <f t="array" ref="J4259">IFERROR(
(_xlfn.XLOOKUP(1,(MarketData[ETF]=H4259)*(MarketData[Date]=I4259),MarketData[Adjusted Close]) /
_xlfn.XLOOKUP(1,(MarketData[ETF]=H4259)*(MarketData[Date]=WORKDAY(I4259,-1)),MarketData[Adjusted Close]))-1,
""
)</f>
        <v/>
      </c>
    </row>
    <row r="4260" spans="1:10" ht="15.75" x14ac:dyDescent="0.25">
      <c r="A4260" t="s">
        <v>11</v>
      </c>
      <c r="B4260" s="1">
        <v>45484</v>
      </c>
      <c r="C4260">
        <v>65.27</v>
      </c>
      <c r="D4260">
        <v>65.319999999999993</v>
      </c>
      <c r="E4260">
        <v>63.81</v>
      </c>
      <c r="F4260">
        <v>63.96</v>
      </c>
      <c r="G4260">
        <v>63.37</v>
      </c>
      <c r="H4260" s="2">
        <v>11112600</v>
      </c>
      <c r="I4260" s="8" cm="1">
        <f t="array" ref="I4260">IFERROR(MarketData[[#This Row],[Adjusted Close]]/_xlfn.XLOOKUP(1,
(MarketData[ETF]=MarketData[[#This Row],[ETF]])*(MarketData[Date]&lt;MarketData[[#This Row],[Date]]),
MarketData[Adjusted Close],
,0,-1)-1,"")</f>
        <v>0.36250268759406579</v>
      </c>
      <c r="J4260" s="9" t="str" cm="1">
        <f t="array" ref="J4260">IFERROR(
(_xlfn.XLOOKUP(1,(MarketData[ETF]=H4260)*(MarketData[Date]=I4260),MarketData[Adjusted Close]) /
_xlfn.XLOOKUP(1,(MarketData[ETF]=H4260)*(MarketData[Date]=WORKDAY(I4260,-1)),MarketData[Adjusted Close]))-1,
""
)</f>
        <v/>
      </c>
    </row>
    <row r="4261" spans="1:10" ht="15.75" x14ac:dyDescent="0.25">
      <c r="A4261" t="s">
        <v>11</v>
      </c>
      <c r="B4261" s="1">
        <v>45483</v>
      </c>
      <c r="C4261">
        <v>64.88</v>
      </c>
      <c r="D4261">
        <v>65.36</v>
      </c>
      <c r="E4261">
        <v>64.69</v>
      </c>
      <c r="F4261">
        <v>65.319999999999993</v>
      </c>
      <c r="G4261">
        <v>64.72</v>
      </c>
      <c r="H4261" s="2">
        <v>5022000</v>
      </c>
      <c r="I4261" s="8" cm="1">
        <f t="array" ref="I4261">IFERROR(MarketData[[#This Row],[Adjusted Close]]/_xlfn.XLOOKUP(1,
(MarketData[ETF]=MarketData[[#This Row],[ETF]])*(MarketData[Date]&lt;MarketData[[#This Row],[Date]]),
MarketData[Adjusted Close],
,0,-1)-1,"")</f>
        <v>0.39152870350462265</v>
      </c>
      <c r="J4261" s="9" t="str" cm="1">
        <f t="array" ref="J4261">IFERROR(
(_xlfn.XLOOKUP(1,(MarketData[ETF]=H4261)*(MarketData[Date]=I4261),MarketData[Adjusted Close]) /
_xlfn.XLOOKUP(1,(MarketData[ETF]=H4261)*(MarketData[Date]=WORKDAY(I4261,-1)),MarketData[Adjusted Close]))-1,
""
)</f>
        <v/>
      </c>
    </row>
    <row r="4262" spans="1:10" ht="15.75" x14ac:dyDescent="0.25">
      <c r="A4262" t="s">
        <v>11</v>
      </c>
      <c r="B4262" s="1">
        <v>45482</v>
      </c>
      <c r="C4262">
        <v>64.819999999999993</v>
      </c>
      <c r="D4262">
        <v>64.959999999999994</v>
      </c>
      <c r="E4262">
        <v>64.5</v>
      </c>
      <c r="F4262">
        <v>64.72</v>
      </c>
      <c r="G4262">
        <v>64.13</v>
      </c>
      <c r="H4262" s="2">
        <v>7221000</v>
      </c>
      <c r="I4262" s="8" cm="1">
        <f t="array" ref="I4262">IFERROR(MarketData[[#This Row],[Adjusted Close]]/_xlfn.XLOOKUP(1,
(MarketData[ETF]=MarketData[[#This Row],[ETF]])*(MarketData[Date]&lt;MarketData[[#This Row],[Date]]),
MarketData[Adjusted Close],
,0,-1)-1,"")</f>
        <v>0.37884325951408293</v>
      </c>
      <c r="J4262" s="9" t="str" cm="1">
        <f t="array" ref="J4262">IFERROR(
(_xlfn.XLOOKUP(1,(MarketData[ETF]=H4262)*(MarketData[Date]=I4262),MarketData[Adjusted Close]) /
_xlfn.XLOOKUP(1,(MarketData[ETF]=H4262)*(MarketData[Date]=WORKDAY(I4262,-1)),MarketData[Adjusted Close]))-1,
""
)</f>
        <v/>
      </c>
    </row>
    <row r="4263" spans="1:10" ht="15.75" x14ac:dyDescent="0.25">
      <c r="A4263" t="s">
        <v>11</v>
      </c>
      <c r="B4263" s="1">
        <v>45481</v>
      </c>
      <c r="C4263">
        <v>64.650000000000006</v>
      </c>
      <c r="D4263">
        <v>64.650000000000006</v>
      </c>
      <c r="E4263">
        <v>64.42</v>
      </c>
      <c r="F4263">
        <v>64.569999999999993</v>
      </c>
      <c r="G4263">
        <v>63.97</v>
      </c>
      <c r="H4263" s="2">
        <v>5086200</v>
      </c>
      <c r="I4263" s="8" cm="1">
        <f t="array" ref="I4263">IFERROR(MarketData[[#This Row],[Adjusted Close]]/_xlfn.XLOOKUP(1,
(MarketData[ETF]=MarketData[[#This Row],[ETF]])*(MarketData[Date]&lt;MarketData[[#This Row],[Date]]),
MarketData[Adjusted Close],
,0,-1)-1,"")</f>
        <v>0.37540313910986889</v>
      </c>
      <c r="J4263" s="9" t="str" cm="1">
        <f t="array" ref="J4263">IFERROR(
(_xlfn.XLOOKUP(1,(MarketData[ETF]=H4263)*(MarketData[Date]=I4263),MarketData[Adjusted Close]) /
_xlfn.XLOOKUP(1,(MarketData[ETF]=H4263)*(MarketData[Date]=WORKDAY(I4263,-1)),MarketData[Adjusted Close]))-1,
""
)</f>
        <v/>
      </c>
    </row>
    <row r="4264" spans="1:10" ht="15.75" x14ac:dyDescent="0.25">
      <c r="A4264" t="s">
        <v>11</v>
      </c>
      <c r="B4264" s="1">
        <v>45478</v>
      </c>
      <c r="C4264">
        <v>63.82</v>
      </c>
      <c r="D4264">
        <v>64.599999999999994</v>
      </c>
      <c r="E4264">
        <v>63.82</v>
      </c>
      <c r="F4264">
        <v>64.56</v>
      </c>
      <c r="G4264">
        <v>63.97</v>
      </c>
      <c r="H4264" s="2">
        <v>4770000</v>
      </c>
      <c r="I4264" s="8" cm="1">
        <f t="array" ref="I4264">IFERROR(MarketData[[#This Row],[Adjusted Close]]/_xlfn.XLOOKUP(1,
(MarketData[ETF]=MarketData[[#This Row],[ETF]])*(MarketData[Date]&lt;MarketData[[#This Row],[Date]]),
MarketData[Adjusted Close],
,0,-1)-1,"")</f>
        <v>0.37540313910986889</v>
      </c>
      <c r="J4264" s="9" t="str" cm="1">
        <f t="array" ref="J4264">IFERROR(
(_xlfn.XLOOKUP(1,(MarketData[ETF]=H4264)*(MarketData[Date]=I4264),MarketData[Adjusted Close]) /
_xlfn.XLOOKUP(1,(MarketData[ETF]=H4264)*(MarketData[Date]=WORKDAY(I4264,-1)),MarketData[Adjusted Close]))-1,
""
)</f>
        <v/>
      </c>
    </row>
    <row r="4265" spans="1:10" ht="15.75" x14ac:dyDescent="0.25">
      <c r="A4265" t="s">
        <v>11</v>
      </c>
      <c r="B4265" s="1">
        <v>45476</v>
      </c>
      <c r="C4265">
        <v>63.24</v>
      </c>
      <c r="D4265">
        <v>63.83</v>
      </c>
      <c r="E4265">
        <v>63.24</v>
      </c>
      <c r="F4265">
        <v>63.79</v>
      </c>
      <c r="G4265">
        <v>63.21</v>
      </c>
      <c r="H4265" s="2">
        <v>3698400</v>
      </c>
      <c r="I4265" s="8" cm="1">
        <f t="array" ref="I4265">IFERROR(MarketData[[#This Row],[Adjusted Close]]/_xlfn.XLOOKUP(1,
(MarketData[ETF]=MarketData[[#This Row],[ETF]])*(MarketData[Date]&lt;MarketData[[#This Row],[Date]]),
MarketData[Adjusted Close],
,0,-1)-1,"")</f>
        <v>0.35906256718985174</v>
      </c>
      <c r="J4265" s="9" t="str" cm="1">
        <f t="array" ref="J4265">IFERROR(
(_xlfn.XLOOKUP(1,(MarketData[ETF]=H4265)*(MarketData[Date]=I4265),MarketData[Adjusted Close]) /
_xlfn.XLOOKUP(1,(MarketData[ETF]=H4265)*(MarketData[Date]=WORKDAY(I4265,-1)),MarketData[Adjusted Close]))-1,
""
)</f>
        <v/>
      </c>
    </row>
    <row r="4266" spans="1:10" ht="15.75" x14ac:dyDescent="0.25">
      <c r="A4266" t="s">
        <v>11</v>
      </c>
      <c r="B4266" s="1">
        <v>45475</v>
      </c>
      <c r="C4266">
        <v>62.48</v>
      </c>
      <c r="D4266">
        <v>63.33</v>
      </c>
      <c r="E4266">
        <v>62.47</v>
      </c>
      <c r="F4266">
        <v>63.33</v>
      </c>
      <c r="G4266">
        <v>62.74</v>
      </c>
      <c r="H4266" s="2">
        <v>4690200</v>
      </c>
      <c r="I4266" s="8" cm="1">
        <f t="array" ref="I4266">IFERROR(MarketData[[#This Row],[Adjusted Close]]/_xlfn.XLOOKUP(1,
(MarketData[ETF]=MarketData[[#This Row],[ETF]])*(MarketData[Date]&lt;MarketData[[#This Row],[Date]]),
MarketData[Adjusted Close],
,0,-1)-1,"")</f>
        <v>0.34895721350247277</v>
      </c>
      <c r="J4266" s="9" t="str" cm="1">
        <f t="array" ref="J4266">IFERROR(
(_xlfn.XLOOKUP(1,(MarketData[ETF]=H4266)*(MarketData[Date]=I4266),MarketData[Adjusted Close]) /
_xlfn.XLOOKUP(1,(MarketData[ETF]=H4266)*(MarketData[Date]=WORKDAY(I4266,-1)),MarketData[Adjusted Close]))-1,
""
)</f>
        <v/>
      </c>
    </row>
    <row r="4267" spans="1:10" ht="15.75" x14ac:dyDescent="0.25">
      <c r="A4267" t="s">
        <v>11</v>
      </c>
      <c r="B4267" s="1">
        <v>45474</v>
      </c>
      <c r="C4267">
        <v>62.5</v>
      </c>
      <c r="D4267">
        <v>62.85</v>
      </c>
      <c r="E4267">
        <v>61.95</v>
      </c>
      <c r="F4267">
        <v>62.78</v>
      </c>
      <c r="G4267">
        <v>62.21</v>
      </c>
      <c r="H4267" s="2">
        <v>6096000</v>
      </c>
      <c r="I4267" s="8" cm="1">
        <f t="array" ref="I4267">IFERROR(MarketData[[#This Row],[Adjusted Close]]/_xlfn.XLOOKUP(1,
(MarketData[ETF]=MarketData[[#This Row],[ETF]])*(MarketData[Date]&lt;MarketData[[#This Row],[Date]]),
MarketData[Adjusted Close],
,0,-1)-1,"")</f>
        <v>0.33756181466351332</v>
      </c>
      <c r="J4267" s="9" t="str" cm="1">
        <f t="array" ref="J4267">IFERROR(
(_xlfn.XLOOKUP(1,(MarketData[ETF]=H4267)*(MarketData[Date]=I4267),MarketData[Adjusted Close]) /
_xlfn.XLOOKUP(1,(MarketData[ETF]=H4267)*(MarketData[Date]=WORKDAY(I4267,-1)),MarketData[Adjusted Close]))-1,
""
)</f>
        <v/>
      </c>
    </row>
    <row r="4268" spans="1:10" ht="15.75" x14ac:dyDescent="0.25">
      <c r="A4268" t="s">
        <v>11</v>
      </c>
      <c r="B4268" s="1">
        <v>45471</v>
      </c>
      <c r="C4268">
        <v>62.95</v>
      </c>
      <c r="D4268">
        <v>63.38</v>
      </c>
      <c r="E4268">
        <v>62.24</v>
      </c>
      <c r="F4268">
        <v>62.33</v>
      </c>
      <c r="G4268">
        <v>61.76</v>
      </c>
      <c r="H4268" s="2">
        <v>6436200</v>
      </c>
      <c r="I4268" s="8" cm="1">
        <f t="array" ref="I4268">IFERROR(MarketData[[#This Row],[Adjusted Close]]/_xlfn.XLOOKUP(1,
(MarketData[ETF]=MarketData[[#This Row],[ETF]])*(MarketData[Date]&lt;MarketData[[#This Row],[Date]]),
MarketData[Adjusted Close],
,0,-1)-1,"")</f>
        <v>0.32788647602666088</v>
      </c>
      <c r="J4268" s="9" t="str" cm="1">
        <f t="array" ref="J4268">IFERROR(
(_xlfn.XLOOKUP(1,(MarketData[ETF]=H4268)*(MarketData[Date]=I4268),MarketData[Adjusted Close]) /
_xlfn.XLOOKUP(1,(MarketData[ETF]=H4268)*(MarketData[Date]=WORKDAY(I4268,-1)),MarketData[Adjusted Close]))-1,
""
)</f>
        <v/>
      </c>
    </row>
    <row r="4269" spans="1:10" ht="15.75" x14ac:dyDescent="0.25">
      <c r="A4269" t="s">
        <v>11</v>
      </c>
      <c r="B4269" s="1">
        <v>45470</v>
      </c>
      <c r="C4269">
        <v>62.65</v>
      </c>
      <c r="D4269">
        <v>63</v>
      </c>
      <c r="E4269">
        <v>62.6</v>
      </c>
      <c r="F4269">
        <v>62.85</v>
      </c>
      <c r="G4269">
        <v>62.27</v>
      </c>
      <c r="H4269" s="2">
        <v>5663400</v>
      </c>
      <c r="I4269" s="8" cm="1">
        <f t="array" ref="I4269">IFERROR(MarketData[[#This Row],[Adjusted Close]]/_xlfn.XLOOKUP(1,
(MarketData[ETF]=MarketData[[#This Row],[ETF]])*(MarketData[Date]&lt;MarketData[[#This Row],[Date]]),
MarketData[Adjusted Close],
,0,-1)-1,"")</f>
        <v>0.33885185981509358</v>
      </c>
      <c r="J4269" s="9" t="str" cm="1">
        <f t="array" ref="J4269">IFERROR(
(_xlfn.XLOOKUP(1,(MarketData[ETF]=H4269)*(MarketData[Date]=I4269),MarketData[Adjusted Close]) /
_xlfn.XLOOKUP(1,(MarketData[ETF]=H4269)*(MarketData[Date]=WORKDAY(I4269,-1)),MarketData[Adjusted Close]))-1,
""
)</f>
        <v/>
      </c>
    </row>
    <row r="4270" spans="1:10" ht="15.75" x14ac:dyDescent="0.25">
      <c r="A4270" t="s">
        <v>11</v>
      </c>
      <c r="B4270" s="1">
        <v>45469</v>
      </c>
      <c r="C4270">
        <v>62.36</v>
      </c>
      <c r="D4270">
        <v>62.78</v>
      </c>
      <c r="E4270">
        <v>62.36</v>
      </c>
      <c r="F4270">
        <v>62.74</v>
      </c>
      <c r="G4270">
        <v>62.09</v>
      </c>
      <c r="H4270" s="2">
        <v>4470000</v>
      </c>
      <c r="I4270" s="8" cm="1">
        <f t="array" ref="I4270">IFERROR(MarketData[[#This Row],[Adjusted Close]]/_xlfn.XLOOKUP(1,
(MarketData[ETF]=MarketData[[#This Row],[ETF]])*(MarketData[Date]&lt;MarketData[[#This Row],[Date]]),
MarketData[Adjusted Close],
,0,-1)-1,"")</f>
        <v>0.33498172436035278</v>
      </c>
      <c r="J4270" s="9" t="str" cm="1">
        <f t="array" ref="J4270">IFERROR(
(_xlfn.XLOOKUP(1,(MarketData[ETF]=H4270)*(MarketData[Date]=I4270),MarketData[Adjusted Close]) /
_xlfn.XLOOKUP(1,(MarketData[ETF]=H4270)*(MarketData[Date]=WORKDAY(I4270,-1)),MarketData[Adjusted Close]))-1,
""
)</f>
        <v/>
      </c>
    </row>
    <row r="4271" spans="1:10" ht="15.75" x14ac:dyDescent="0.25">
      <c r="A4271" t="s">
        <v>11</v>
      </c>
      <c r="B4271" s="1">
        <v>45468</v>
      </c>
      <c r="C4271">
        <v>61.91</v>
      </c>
      <c r="D4271">
        <v>62.52</v>
      </c>
      <c r="E4271">
        <v>61.85</v>
      </c>
      <c r="F4271">
        <v>62.47</v>
      </c>
      <c r="G4271">
        <v>61.83</v>
      </c>
      <c r="H4271" s="2">
        <v>7512600</v>
      </c>
      <c r="I4271" s="8" cm="1">
        <f t="array" ref="I4271">IFERROR(MarketData[[#This Row],[Adjusted Close]]/_xlfn.XLOOKUP(1,
(MarketData[ETF]=MarketData[[#This Row],[ETF]])*(MarketData[Date]&lt;MarketData[[#This Row],[Date]]),
MarketData[Adjusted Close],
,0,-1)-1,"")</f>
        <v>0.32939152870350474</v>
      </c>
      <c r="J4271" s="9" t="str" cm="1">
        <f t="array" ref="J4271">IFERROR(
(_xlfn.XLOOKUP(1,(MarketData[ETF]=H4271)*(MarketData[Date]=I4271),MarketData[Adjusted Close]) /
_xlfn.XLOOKUP(1,(MarketData[ETF]=H4271)*(MarketData[Date]=WORKDAY(I4271,-1)),MarketData[Adjusted Close]))-1,
""
)</f>
        <v/>
      </c>
    </row>
    <row r="4272" spans="1:10" ht="15.75" x14ac:dyDescent="0.25">
      <c r="A4272" t="s">
        <v>11</v>
      </c>
      <c r="B4272" s="1">
        <v>45467</v>
      </c>
      <c r="C4272">
        <v>62.12</v>
      </c>
      <c r="D4272">
        <v>62.4</v>
      </c>
      <c r="E4272">
        <v>61.6</v>
      </c>
      <c r="F4272">
        <v>61.62</v>
      </c>
      <c r="G4272">
        <v>60.98</v>
      </c>
      <c r="H4272" s="2">
        <v>5317800</v>
      </c>
      <c r="I4272" s="8" cm="1">
        <f t="array" ref="I4272">IFERROR(MarketData[[#This Row],[Adjusted Close]]/_xlfn.XLOOKUP(1,
(MarketData[ETF]=MarketData[[#This Row],[ETF]])*(MarketData[Date]&lt;MarketData[[#This Row],[Date]]),
MarketData[Adjusted Close],
,0,-1)-1,"")</f>
        <v>0.31111588905611698</v>
      </c>
      <c r="J4272" s="9" t="str" cm="1">
        <f t="array" ref="J4272">IFERROR(
(_xlfn.XLOOKUP(1,(MarketData[ETF]=H4272)*(MarketData[Date]=I4272),MarketData[Adjusted Close]) /
_xlfn.XLOOKUP(1,(MarketData[ETF]=H4272)*(MarketData[Date]=WORKDAY(I4272,-1)),MarketData[Adjusted Close]))-1,
""
)</f>
        <v/>
      </c>
    </row>
    <row r="4273" spans="1:10" ht="15.75" x14ac:dyDescent="0.25">
      <c r="A4273" t="s">
        <v>11</v>
      </c>
      <c r="B4273" s="1">
        <v>45464</v>
      </c>
      <c r="C4273">
        <v>62.36</v>
      </c>
      <c r="D4273">
        <v>62.56</v>
      </c>
      <c r="E4273">
        <v>61.99</v>
      </c>
      <c r="F4273">
        <v>62.23</v>
      </c>
      <c r="G4273">
        <v>61.59</v>
      </c>
      <c r="H4273" s="2">
        <v>7981200</v>
      </c>
      <c r="I4273" s="8" cm="1">
        <f t="array" ref="I4273">IFERROR(MarketData[[#This Row],[Adjusted Close]]/_xlfn.XLOOKUP(1,
(MarketData[ETF]=MarketData[[#This Row],[ETF]])*(MarketData[Date]&lt;MarketData[[#This Row],[Date]]),
MarketData[Adjusted Close],
,0,-1)-1,"")</f>
        <v>0.32423134809718346</v>
      </c>
      <c r="J4273" s="9" t="str" cm="1">
        <f t="array" ref="J4273">IFERROR(
(_xlfn.XLOOKUP(1,(MarketData[ETF]=H4273)*(MarketData[Date]=I4273),MarketData[Adjusted Close]) /
_xlfn.XLOOKUP(1,(MarketData[ETF]=H4273)*(MarketData[Date]=WORKDAY(I4273,-1)),MarketData[Adjusted Close]))-1,
""
)</f>
        <v/>
      </c>
    </row>
    <row r="4274" spans="1:10" ht="15.75" x14ac:dyDescent="0.25">
      <c r="A4274" t="s">
        <v>11</v>
      </c>
      <c r="B4274" s="1">
        <v>45463</v>
      </c>
      <c r="C4274">
        <v>62.96</v>
      </c>
      <c r="D4274">
        <v>63.03</v>
      </c>
      <c r="E4274">
        <v>62.03</v>
      </c>
      <c r="F4274">
        <v>62.29</v>
      </c>
      <c r="G4274">
        <v>61.64</v>
      </c>
      <c r="H4274" s="2">
        <v>8122800</v>
      </c>
      <c r="I4274" s="8" cm="1">
        <f t="array" ref="I4274">IFERROR(MarketData[[#This Row],[Adjusted Close]]/_xlfn.XLOOKUP(1,
(MarketData[ETF]=MarketData[[#This Row],[ETF]])*(MarketData[Date]&lt;MarketData[[#This Row],[Date]]),
MarketData[Adjusted Close],
,0,-1)-1,"")</f>
        <v>0.32530638572350035</v>
      </c>
      <c r="J4274" s="9" t="str" cm="1">
        <f t="array" ref="J4274">IFERROR(
(_xlfn.XLOOKUP(1,(MarketData[ETF]=H4274)*(MarketData[Date]=I4274),MarketData[Adjusted Close]) /
_xlfn.XLOOKUP(1,(MarketData[ETF]=H4274)*(MarketData[Date]=WORKDAY(I4274,-1)),MarketData[Adjusted Close]))-1,
""
)</f>
        <v/>
      </c>
    </row>
    <row r="4275" spans="1:10" ht="15.75" x14ac:dyDescent="0.25">
      <c r="A4275" t="s">
        <v>11</v>
      </c>
      <c r="B4275" s="1">
        <v>45461</v>
      </c>
      <c r="C4275">
        <v>62.58</v>
      </c>
      <c r="D4275">
        <v>62.73</v>
      </c>
      <c r="E4275">
        <v>62.43</v>
      </c>
      <c r="F4275">
        <v>62.71</v>
      </c>
      <c r="G4275">
        <v>62.06</v>
      </c>
      <c r="H4275" s="2">
        <v>6723600</v>
      </c>
      <c r="I4275" s="8" cm="1">
        <f t="array" ref="I4275">IFERROR(MarketData[[#This Row],[Adjusted Close]]/_xlfn.XLOOKUP(1,
(MarketData[ETF]=MarketData[[#This Row],[ETF]])*(MarketData[Date]&lt;MarketData[[#This Row],[Date]]),
MarketData[Adjusted Close],
,0,-1)-1,"")</f>
        <v>0.33433670178456265</v>
      </c>
      <c r="J4275" s="9" t="str" cm="1">
        <f t="array" ref="J4275">IFERROR(
(_xlfn.XLOOKUP(1,(MarketData[ETF]=H4275)*(MarketData[Date]=I4275),MarketData[Adjusted Close]) /
_xlfn.XLOOKUP(1,(MarketData[ETF]=H4275)*(MarketData[Date]=WORKDAY(I4275,-1)),MarketData[Adjusted Close]))-1,
""
)</f>
        <v/>
      </c>
    </row>
    <row r="4276" spans="1:10" ht="15.75" x14ac:dyDescent="0.25">
      <c r="A4276" t="s">
        <v>11</v>
      </c>
      <c r="B4276" s="1">
        <v>45460</v>
      </c>
      <c r="C4276">
        <v>62.01</v>
      </c>
      <c r="D4276">
        <v>62.88</v>
      </c>
      <c r="E4276">
        <v>61.85</v>
      </c>
      <c r="F4276">
        <v>62.59</v>
      </c>
      <c r="G4276">
        <v>61.94</v>
      </c>
      <c r="H4276" s="2">
        <v>5703600</v>
      </c>
      <c r="I4276" s="8" cm="1">
        <f t="array" ref="I4276">IFERROR(MarketData[[#This Row],[Adjusted Close]]/_xlfn.XLOOKUP(1,
(MarketData[ETF]=MarketData[[#This Row],[ETF]])*(MarketData[Date]&lt;MarketData[[#This Row],[Date]]),
MarketData[Adjusted Close],
,0,-1)-1,"")</f>
        <v>0.3317566114814019</v>
      </c>
      <c r="J4276" s="9" t="str" cm="1">
        <f t="array" ref="J4276">IFERROR(
(_xlfn.XLOOKUP(1,(MarketData[ETF]=H4276)*(MarketData[Date]=I4276),MarketData[Adjusted Close]) /
_xlfn.XLOOKUP(1,(MarketData[ETF]=H4276)*(MarketData[Date]=WORKDAY(I4276,-1)),MarketData[Adjusted Close]))-1,
""
)</f>
        <v/>
      </c>
    </row>
    <row r="4277" spans="1:10" ht="15.75" x14ac:dyDescent="0.25">
      <c r="A4277" t="s">
        <v>11</v>
      </c>
      <c r="B4277" s="1">
        <v>45457</v>
      </c>
      <c r="C4277">
        <v>61.82</v>
      </c>
      <c r="D4277">
        <v>62.08</v>
      </c>
      <c r="E4277">
        <v>61.7</v>
      </c>
      <c r="F4277">
        <v>62.08</v>
      </c>
      <c r="G4277">
        <v>61.44</v>
      </c>
      <c r="H4277" s="2">
        <v>6484200</v>
      </c>
      <c r="I4277" s="8" cm="1">
        <f t="array" ref="I4277">IFERROR(MarketData[[#This Row],[Adjusted Close]]/_xlfn.XLOOKUP(1,
(MarketData[ETF]=MarketData[[#This Row],[ETF]])*(MarketData[Date]&lt;MarketData[[#This Row],[Date]]),
MarketData[Adjusted Close],
,0,-1)-1,"")</f>
        <v>0.32100623521823257</v>
      </c>
      <c r="J4277" s="9" t="str" cm="1">
        <f t="array" ref="J4277">IFERROR(
(_xlfn.XLOOKUP(1,(MarketData[ETF]=H4277)*(MarketData[Date]=I4277),MarketData[Adjusted Close]) /
_xlfn.XLOOKUP(1,(MarketData[ETF]=H4277)*(MarketData[Date]=WORKDAY(I4277,-1)),MarketData[Adjusted Close]))-1,
""
)</f>
        <v/>
      </c>
    </row>
    <row r="4278" spans="1:10" ht="15.75" x14ac:dyDescent="0.25">
      <c r="A4278" t="s">
        <v>11</v>
      </c>
      <c r="B4278" s="1">
        <v>45456</v>
      </c>
      <c r="C4278">
        <v>62.06</v>
      </c>
      <c r="D4278">
        <v>62.12</v>
      </c>
      <c r="E4278">
        <v>61.55</v>
      </c>
      <c r="F4278">
        <v>61.87</v>
      </c>
      <c r="G4278">
        <v>61.23</v>
      </c>
      <c r="H4278" s="2">
        <v>4918800</v>
      </c>
      <c r="I4278" s="8" cm="1">
        <f t="array" ref="I4278">IFERROR(MarketData[[#This Row],[Adjusted Close]]/_xlfn.XLOOKUP(1,
(MarketData[ETF]=MarketData[[#This Row],[ETF]])*(MarketData[Date]&lt;MarketData[[#This Row],[Date]]),
MarketData[Adjusted Close],
,0,-1)-1,"")</f>
        <v>0.31649107718770164</v>
      </c>
      <c r="J4278" s="9" t="str" cm="1">
        <f t="array" ref="J4278">IFERROR(
(_xlfn.XLOOKUP(1,(MarketData[ETF]=H4278)*(MarketData[Date]=I4278),MarketData[Adjusted Close]) /
_xlfn.XLOOKUP(1,(MarketData[ETF]=H4278)*(MarketData[Date]=WORKDAY(I4278,-1)),MarketData[Adjusted Close]))-1,
""
)</f>
        <v/>
      </c>
    </row>
    <row r="4279" spans="1:10" ht="15.75" x14ac:dyDescent="0.25">
      <c r="A4279" t="s">
        <v>11</v>
      </c>
      <c r="B4279" s="1">
        <v>45455</v>
      </c>
      <c r="C4279">
        <v>61.49</v>
      </c>
      <c r="D4279">
        <v>62.26</v>
      </c>
      <c r="E4279">
        <v>61.38</v>
      </c>
      <c r="F4279">
        <v>61.8</v>
      </c>
      <c r="G4279">
        <v>61.16</v>
      </c>
      <c r="H4279" s="2">
        <v>6121200</v>
      </c>
      <c r="I4279" s="8" cm="1">
        <f t="array" ref="I4279">IFERROR(MarketData[[#This Row],[Adjusted Close]]/_xlfn.XLOOKUP(1,
(MarketData[ETF]=MarketData[[#This Row],[ETF]])*(MarketData[Date]&lt;MarketData[[#This Row],[Date]]),
MarketData[Adjusted Close],
,0,-1)-1,"")</f>
        <v>0.31498602451085778</v>
      </c>
      <c r="J4279" s="9" t="str" cm="1">
        <f t="array" ref="J4279">IFERROR(
(_xlfn.XLOOKUP(1,(MarketData[ETF]=H4279)*(MarketData[Date]=I4279),MarketData[Adjusted Close]) /
_xlfn.XLOOKUP(1,(MarketData[ETF]=H4279)*(MarketData[Date]=WORKDAY(I4279,-1)),MarketData[Adjusted Close]))-1,
""
)</f>
        <v/>
      </c>
    </row>
    <row r="4280" spans="1:10" ht="15.75" x14ac:dyDescent="0.25">
      <c r="A4280" t="s">
        <v>11</v>
      </c>
      <c r="B4280" s="1">
        <v>45454</v>
      </c>
      <c r="C4280">
        <v>60.35</v>
      </c>
      <c r="D4280">
        <v>60.99</v>
      </c>
      <c r="E4280">
        <v>60.15</v>
      </c>
      <c r="F4280">
        <v>60.97</v>
      </c>
      <c r="G4280">
        <v>60.34</v>
      </c>
      <c r="H4280" s="2">
        <v>4077000</v>
      </c>
      <c r="I4280" s="8" cm="1">
        <f t="array" ref="I4280">IFERROR(MarketData[[#This Row],[Adjusted Close]]/_xlfn.XLOOKUP(1,
(MarketData[ETF]=MarketData[[#This Row],[ETF]])*(MarketData[Date]&lt;MarketData[[#This Row],[Date]]),
MarketData[Adjusted Close],
,0,-1)-1,"")</f>
        <v>0.29735540743926059</v>
      </c>
      <c r="J4280" s="9" t="str" cm="1">
        <f t="array" ref="J4280">IFERROR(
(_xlfn.XLOOKUP(1,(MarketData[ETF]=H4280)*(MarketData[Date]=I4280),MarketData[Adjusted Close]) /
_xlfn.XLOOKUP(1,(MarketData[ETF]=H4280)*(MarketData[Date]=WORKDAY(I4280,-1)),MarketData[Adjusted Close]))-1,
""
)</f>
        <v/>
      </c>
    </row>
    <row r="4281" spans="1:10" ht="15.75" x14ac:dyDescent="0.25">
      <c r="A4281" t="s">
        <v>11</v>
      </c>
      <c r="B4281" s="1">
        <v>45453</v>
      </c>
      <c r="C4281">
        <v>60.07</v>
      </c>
      <c r="D4281">
        <v>60.49</v>
      </c>
      <c r="E4281">
        <v>59.94</v>
      </c>
      <c r="F4281">
        <v>60.37</v>
      </c>
      <c r="G4281">
        <v>59.74</v>
      </c>
      <c r="H4281" s="2">
        <v>4350600</v>
      </c>
      <c r="I4281" s="8" cm="1">
        <f t="array" ref="I4281">IFERROR(MarketData[[#This Row],[Adjusted Close]]/_xlfn.XLOOKUP(1,
(MarketData[ETF]=MarketData[[#This Row],[ETF]])*(MarketData[Date]&lt;MarketData[[#This Row],[Date]]),
MarketData[Adjusted Close],
,0,-1)-1,"")</f>
        <v>0.28445495592345749</v>
      </c>
      <c r="J4281" s="9" t="str" cm="1">
        <f t="array" ref="J4281">IFERROR(
(_xlfn.XLOOKUP(1,(MarketData[ETF]=H4281)*(MarketData[Date]=I4281),MarketData[Adjusted Close]) /
_xlfn.XLOOKUP(1,(MarketData[ETF]=H4281)*(MarketData[Date]=WORKDAY(I4281,-1)),MarketData[Adjusted Close]))-1,
""
)</f>
        <v/>
      </c>
    </row>
    <row r="4282" spans="1:10" ht="15.75" x14ac:dyDescent="0.25">
      <c r="A4282" t="s">
        <v>11</v>
      </c>
      <c r="B4282" s="1">
        <v>45450</v>
      </c>
      <c r="C4282">
        <v>60.21</v>
      </c>
      <c r="D4282">
        <v>60.54</v>
      </c>
      <c r="E4282">
        <v>59.99</v>
      </c>
      <c r="F4282">
        <v>60.19</v>
      </c>
      <c r="G4282">
        <v>59.56</v>
      </c>
      <c r="H4282" s="2">
        <v>4599000</v>
      </c>
      <c r="I4282" s="8" cm="1">
        <f t="array" ref="I4282">IFERROR(MarketData[[#This Row],[Adjusted Close]]/_xlfn.XLOOKUP(1,
(MarketData[ETF]=MarketData[[#This Row],[ETF]])*(MarketData[Date]&lt;MarketData[[#This Row],[Date]]),
MarketData[Adjusted Close],
,0,-1)-1,"")</f>
        <v>0.28058482046871647</v>
      </c>
      <c r="J4282" s="9" t="str" cm="1">
        <f t="array" ref="J4282">IFERROR(
(_xlfn.XLOOKUP(1,(MarketData[ETF]=H4282)*(MarketData[Date]=I4282),MarketData[Adjusted Close]) /
_xlfn.XLOOKUP(1,(MarketData[ETF]=H4282)*(MarketData[Date]=WORKDAY(I4282,-1)),MarketData[Adjusted Close]))-1,
""
)</f>
        <v/>
      </c>
    </row>
    <row r="4283" spans="1:10" ht="15.75" x14ac:dyDescent="0.25">
      <c r="A4283" t="s">
        <v>11</v>
      </c>
      <c r="B4283" s="1">
        <v>45449</v>
      </c>
      <c r="C4283">
        <v>60.33</v>
      </c>
      <c r="D4283">
        <v>60.45</v>
      </c>
      <c r="E4283">
        <v>60.05</v>
      </c>
      <c r="F4283">
        <v>60.25</v>
      </c>
      <c r="G4283">
        <v>59.62</v>
      </c>
      <c r="H4283" s="2">
        <v>5625600</v>
      </c>
      <c r="I4283" s="8" cm="1">
        <f t="array" ref="I4283">IFERROR(MarketData[[#This Row],[Adjusted Close]]/_xlfn.XLOOKUP(1,
(MarketData[ETF]=MarketData[[#This Row],[ETF]])*(MarketData[Date]&lt;MarketData[[#This Row],[Date]]),
MarketData[Adjusted Close],
,0,-1)-1,"")</f>
        <v>0.28187486562029673</v>
      </c>
      <c r="J4283" s="9" t="str" cm="1">
        <f t="array" ref="J4283">IFERROR(
(_xlfn.XLOOKUP(1,(MarketData[ETF]=H4283)*(MarketData[Date]=I4283),MarketData[Adjusted Close]) /
_xlfn.XLOOKUP(1,(MarketData[ETF]=H4283)*(MarketData[Date]=WORKDAY(I4283,-1)),MarketData[Adjusted Close]))-1,
""
)</f>
        <v/>
      </c>
    </row>
    <row r="4284" spans="1:10" ht="15.75" x14ac:dyDescent="0.25">
      <c r="A4284" t="s">
        <v>11</v>
      </c>
      <c r="B4284" s="1">
        <v>45448</v>
      </c>
      <c r="C4284">
        <v>59.54</v>
      </c>
      <c r="D4284">
        <v>60.2</v>
      </c>
      <c r="E4284">
        <v>59.43</v>
      </c>
      <c r="F4284">
        <v>60.18</v>
      </c>
      <c r="G4284">
        <v>59.56</v>
      </c>
      <c r="H4284" s="2">
        <v>5176200</v>
      </c>
      <c r="I4284" s="8" cm="1">
        <f t="array" ref="I4284">IFERROR(MarketData[[#This Row],[Adjusted Close]]/_xlfn.XLOOKUP(1,
(MarketData[ETF]=MarketData[[#This Row],[ETF]])*(MarketData[Date]&lt;MarketData[[#This Row],[Date]]),
MarketData[Adjusted Close],
,0,-1)-1,"")</f>
        <v>0.28058482046871647</v>
      </c>
      <c r="J4284" s="9" t="str" cm="1">
        <f t="array" ref="J4284">IFERROR(
(_xlfn.XLOOKUP(1,(MarketData[ETF]=H4284)*(MarketData[Date]=I4284),MarketData[Adjusted Close]) /
_xlfn.XLOOKUP(1,(MarketData[ETF]=H4284)*(MarketData[Date]=WORKDAY(I4284,-1)),MarketData[Adjusted Close]))-1,
""
)</f>
        <v/>
      </c>
    </row>
    <row r="4285" spans="1:10" ht="15.75" x14ac:dyDescent="0.25">
      <c r="A4285" t="s">
        <v>11</v>
      </c>
      <c r="B4285" s="1">
        <v>45447</v>
      </c>
      <c r="C4285">
        <v>58.89</v>
      </c>
      <c r="D4285">
        <v>59.23</v>
      </c>
      <c r="E4285">
        <v>58.68</v>
      </c>
      <c r="F4285">
        <v>59.15</v>
      </c>
      <c r="G4285">
        <v>58.53</v>
      </c>
      <c r="H4285" s="2">
        <v>6529200</v>
      </c>
      <c r="I4285" s="8" cm="1">
        <f t="array" ref="I4285">IFERROR(MarketData[[#This Row],[Adjusted Close]]/_xlfn.XLOOKUP(1,
(MarketData[ETF]=MarketData[[#This Row],[ETF]])*(MarketData[Date]&lt;MarketData[[#This Row],[Date]]),
MarketData[Adjusted Close],
,0,-1)-1,"")</f>
        <v>0.25843904536658791</v>
      </c>
      <c r="J4285" s="9" t="str" cm="1">
        <f t="array" ref="J4285">IFERROR(
(_xlfn.XLOOKUP(1,(MarketData[ETF]=H4285)*(MarketData[Date]=I4285),MarketData[Adjusted Close]) /
_xlfn.XLOOKUP(1,(MarketData[ETF]=H4285)*(MarketData[Date]=WORKDAY(I4285,-1)),MarketData[Adjusted Close]))-1,
""
)</f>
        <v/>
      </c>
    </row>
    <row r="4286" spans="1:10" ht="15.75" x14ac:dyDescent="0.25">
      <c r="A4286" t="s">
        <v>11</v>
      </c>
      <c r="B4286" s="1">
        <v>45446</v>
      </c>
      <c r="C4286">
        <v>58.92</v>
      </c>
      <c r="D4286">
        <v>59.02</v>
      </c>
      <c r="E4286">
        <v>58.23</v>
      </c>
      <c r="F4286">
        <v>58.9</v>
      </c>
      <c r="G4286">
        <v>58.29</v>
      </c>
      <c r="H4286" s="2">
        <v>8862000</v>
      </c>
      <c r="I4286" s="8" cm="1">
        <f t="array" ref="I4286">IFERROR(MarketData[[#This Row],[Adjusted Close]]/_xlfn.XLOOKUP(1,
(MarketData[ETF]=MarketData[[#This Row],[ETF]])*(MarketData[Date]&lt;MarketData[[#This Row],[Date]]),
MarketData[Adjusted Close],
,0,-1)-1,"")</f>
        <v>0.25327886476026662</v>
      </c>
      <c r="J4286" s="9" t="str" cm="1">
        <f t="array" ref="J4286">IFERROR(
(_xlfn.XLOOKUP(1,(MarketData[ETF]=H4286)*(MarketData[Date]=I4286),MarketData[Adjusted Close]) /
_xlfn.XLOOKUP(1,(MarketData[ETF]=H4286)*(MarketData[Date]=WORKDAY(I4286,-1)),MarketData[Adjusted Close]))-1,
""
)</f>
        <v/>
      </c>
    </row>
    <row r="4287" spans="1:10" ht="15.75" x14ac:dyDescent="0.25">
      <c r="A4287" t="s">
        <v>11</v>
      </c>
      <c r="B4287" s="1">
        <v>45443</v>
      </c>
      <c r="C4287">
        <v>58.6</v>
      </c>
      <c r="D4287">
        <v>58.61</v>
      </c>
      <c r="E4287">
        <v>57.44</v>
      </c>
      <c r="F4287">
        <v>58.45</v>
      </c>
      <c r="G4287">
        <v>57.84</v>
      </c>
      <c r="H4287" s="2">
        <v>7938600</v>
      </c>
      <c r="I4287" s="8" cm="1">
        <f t="array" ref="I4287">IFERROR(MarketData[[#This Row],[Adjusted Close]]/_xlfn.XLOOKUP(1,
(MarketData[ETF]=MarketData[[#This Row],[ETF]])*(MarketData[Date]&lt;MarketData[[#This Row],[Date]]),
MarketData[Adjusted Close],
,0,-1)-1,"")</f>
        <v>0.2436035261234144</v>
      </c>
      <c r="J4287" s="9" t="str" cm="1">
        <f t="array" ref="J4287">IFERROR(
(_xlfn.XLOOKUP(1,(MarketData[ETF]=H4287)*(MarketData[Date]=I4287),MarketData[Adjusted Close]) /
_xlfn.XLOOKUP(1,(MarketData[ETF]=H4287)*(MarketData[Date]=WORKDAY(I4287,-1)),MarketData[Adjusted Close]))-1,
""
)</f>
        <v/>
      </c>
    </row>
    <row r="4288" spans="1:10" ht="15.75" x14ac:dyDescent="0.25">
      <c r="A4288" t="s">
        <v>11</v>
      </c>
      <c r="B4288" s="1">
        <v>45442</v>
      </c>
      <c r="C4288">
        <v>59.01</v>
      </c>
      <c r="D4288">
        <v>59.08</v>
      </c>
      <c r="E4288">
        <v>58.26</v>
      </c>
      <c r="F4288">
        <v>58.49</v>
      </c>
      <c r="G4288">
        <v>57.89</v>
      </c>
      <c r="H4288" s="2">
        <v>5334000</v>
      </c>
      <c r="I4288" s="8" cm="1">
        <f t="array" ref="I4288">IFERROR(MarketData[[#This Row],[Adjusted Close]]/_xlfn.XLOOKUP(1,
(MarketData[ETF]=MarketData[[#This Row],[ETF]])*(MarketData[Date]&lt;MarketData[[#This Row],[Date]]),
MarketData[Adjusted Close],
,0,-1)-1,"")</f>
        <v>0.24467856374973129</v>
      </c>
      <c r="J4288" s="9" t="str" cm="1">
        <f t="array" ref="J4288">IFERROR(
(_xlfn.XLOOKUP(1,(MarketData[ETF]=H4288)*(MarketData[Date]=I4288),MarketData[Adjusted Close]) /
_xlfn.XLOOKUP(1,(MarketData[ETF]=H4288)*(MarketData[Date]=WORKDAY(I4288,-1)),MarketData[Adjusted Close]))-1,
""
)</f>
        <v/>
      </c>
    </row>
    <row r="4289" spans="1:10" ht="15.75" x14ac:dyDescent="0.25">
      <c r="A4289" t="s">
        <v>11</v>
      </c>
      <c r="B4289" s="1">
        <v>45441</v>
      </c>
      <c r="C4289">
        <v>59.07</v>
      </c>
      <c r="D4289">
        <v>59.58</v>
      </c>
      <c r="E4289">
        <v>59.07</v>
      </c>
      <c r="F4289">
        <v>59.35</v>
      </c>
      <c r="G4289">
        <v>58.74</v>
      </c>
      <c r="H4289" s="2">
        <v>6387600</v>
      </c>
      <c r="I4289" s="8" cm="1">
        <f t="array" ref="I4289">IFERROR(MarketData[[#This Row],[Adjusted Close]]/_xlfn.XLOOKUP(1,
(MarketData[ETF]=MarketData[[#This Row],[ETF]])*(MarketData[Date]&lt;MarketData[[#This Row],[Date]]),
MarketData[Adjusted Close],
,0,-1)-1,"")</f>
        <v>0.26295420339711906</v>
      </c>
      <c r="J4289" s="9" t="str" cm="1">
        <f t="array" ref="J4289">IFERROR(
(_xlfn.XLOOKUP(1,(MarketData[ETF]=H4289)*(MarketData[Date]=I4289),MarketData[Adjusted Close]) /
_xlfn.XLOOKUP(1,(MarketData[ETF]=H4289)*(MarketData[Date]=WORKDAY(I4289,-1)),MarketData[Adjusted Close]))-1,
""
)</f>
        <v/>
      </c>
    </row>
    <row r="4290" spans="1:10" ht="15.75" x14ac:dyDescent="0.25">
      <c r="A4290" t="s">
        <v>11</v>
      </c>
      <c r="B4290" s="1">
        <v>45440</v>
      </c>
      <c r="C4290">
        <v>59.47</v>
      </c>
      <c r="D4290">
        <v>59.6</v>
      </c>
      <c r="E4290">
        <v>59.21</v>
      </c>
      <c r="F4290">
        <v>59.56</v>
      </c>
      <c r="G4290">
        <v>58.95</v>
      </c>
      <c r="H4290" s="2">
        <v>9616800</v>
      </c>
      <c r="I4290" s="8" cm="1">
        <f t="array" ref="I4290">IFERROR(MarketData[[#This Row],[Adjusted Close]]/_xlfn.XLOOKUP(1,
(MarketData[ETF]=MarketData[[#This Row],[ETF]])*(MarketData[Date]&lt;MarketData[[#This Row],[Date]]),
MarketData[Adjusted Close],
,0,-1)-1,"")</f>
        <v>0.26746936142764999</v>
      </c>
      <c r="J4290" s="9" t="str" cm="1">
        <f t="array" ref="J4290">IFERROR(
(_xlfn.XLOOKUP(1,(MarketData[ETF]=H4290)*(MarketData[Date]=I4290),MarketData[Adjusted Close]) /
_xlfn.XLOOKUP(1,(MarketData[ETF]=H4290)*(MarketData[Date]=WORKDAY(I4290,-1)),MarketData[Adjusted Close]))-1,
""
)</f>
        <v/>
      </c>
    </row>
    <row r="4291" spans="1:10" ht="15.75" x14ac:dyDescent="0.25">
      <c r="A4291" t="s">
        <v>11</v>
      </c>
      <c r="B4291" s="1">
        <v>45436</v>
      </c>
      <c r="C4291">
        <v>58.83</v>
      </c>
      <c r="D4291">
        <v>59.33</v>
      </c>
      <c r="E4291">
        <v>58.71</v>
      </c>
      <c r="F4291">
        <v>59.24</v>
      </c>
      <c r="G4291">
        <v>58.63</v>
      </c>
      <c r="H4291" s="2">
        <v>5632200</v>
      </c>
      <c r="I4291" s="8" cm="1">
        <f t="array" ref="I4291">IFERROR(MarketData[[#This Row],[Adjusted Close]]/_xlfn.XLOOKUP(1,
(MarketData[ETF]=MarketData[[#This Row],[ETF]])*(MarketData[Date]&lt;MarketData[[#This Row],[Date]]),
MarketData[Adjusted Close],
,0,-1)-1,"")</f>
        <v>0.26058912061922168</v>
      </c>
      <c r="J4291" s="9" t="str" cm="1">
        <f t="array" ref="J4291">IFERROR(
(_xlfn.XLOOKUP(1,(MarketData[ETF]=H4291)*(MarketData[Date]=I4291),MarketData[Adjusted Close]) /
_xlfn.XLOOKUP(1,(MarketData[ETF]=H4291)*(MarketData[Date]=WORKDAY(I4291,-1)),MarketData[Adjusted Close]))-1,
""
)</f>
        <v/>
      </c>
    </row>
    <row r="4292" spans="1:10" ht="15.75" x14ac:dyDescent="0.25">
      <c r="A4292" t="s">
        <v>11</v>
      </c>
      <c r="B4292" s="1">
        <v>45435</v>
      </c>
      <c r="C4292">
        <v>59.42</v>
      </c>
      <c r="D4292">
        <v>59.55</v>
      </c>
      <c r="E4292">
        <v>58.47</v>
      </c>
      <c r="F4292">
        <v>58.6</v>
      </c>
      <c r="G4292">
        <v>57.99</v>
      </c>
      <c r="H4292" s="2">
        <v>5929200</v>
      </c>
      <c r="I4292" s="8" cm="1">
        <f t="array" ref="I4292">IFERROR(MarketData[[#This Row],[Adjusted Close]]/_xlfn.XLOOKUP(1,
(MarketData[ETF]=MarketData[[#This Row],[ETF]])*(MarketData[Date]&lt;MarketData[[#This Row],[Date]]),
MarketData[Adjusted Close],
,0,-1)-1,"")</f>
        <v>0.24682863900236507</v>
      </c>
      <c r="J4292" s="9" t="str" cm="1">
        <f t="array" ref="J4292">IFERROR(
(_xlfn.XLOOKUP(1,(MarketData[ETF]=H4292)*(MarketData[Date]=I4292),MarketData[Adjusted Close]) /
_xlfn.XLOOKUP(1,(MarketData[ETF]=H4292)*(MarketData[Date]=WORKDAY(I4292,-1)),MarketData[Adjusted Close]))-1,
""
)</f>
        <v/>
      </c>
    </row>
    <row r="4293" spans="1:10" ht="15.75" x14ac:dyDescent="0.25">
      <c r="A4293" t="s">
        <v>11</v>
      </c>
      <c r="B4293" s="1">
        <v>45434</v>
      </c>
      <c r="C4293">
        <v>58.97</v>
      </c>
      <c r="D4293">
        <v>59.06</v>
      </c>
      <c r="E4293">
        <v>58.54</v>
      </c>
      <c r="F4293">
        <v>58.84</v>
      </c>
      <c r="G4293">
        <v>58.23</v>
      </c>
      <c r="H4293" s="2">
        <v>4440600</v>
      </c>
      <c r="I4293" s="8" cm="1">
        <f t="array" ref="I4293">IFERROR(MarketData[[#This Row],[Adjusted Close]]/_xlfn.XLOOKUP(1,
(MarketData[ETF]=MarketData[[#This Row],[ETF]])*(MarketData[Date]&lt;MarketData[[#This Row],[Date]]),
MarketData[Adjusted Close],
,0,-1)-1,"")</f>
        <v>0.25198881960868635</v>
      </c>
      <c r="J4293" s="9" t="str" cm="1">
        <f t="array" ref="J4293">IFERROR(
(_xlfn.XLOOKUP(1,(MarketData[ETF]=H4293)*(MarketData[Date]=I4293),MarketData[Adjusted Close]) /
_xlfn.XLOOKUP(1,(MarketData[ETF]=H4293)*(MarketData[Date]=WORKDAY(I4293,-1)),MarketData[Adjusted Close]))-1,
""
)</f>
        <v/>
      </c>
    </row>
    <row r="4294" spans="1:10" ht="15.75" x14ac:dyDescent="0.25">
      <c r="A4294" t="s">
        <v>11</v>
      </c>
      <c r="B4294" s="1">
        <v>45433</v>
      </c>
      <c r="C4294">
        <v>58.6</v>
      </c>
      <c r="D4294">
        <v>58.97</v>
      </c>
      <c r="E4294">
        <v>58.55</v>
      </c>
      <c r="F4294">
        <v>58.97</v>
      </c>
      <c r="G4294">
        <v>58.36</v>
      </c>
      <c r="H4294" s="2">
        <v>3843600</v>
      </c>
      <c r="I4294" s="8" cm="1">
        <f t="array" ref="I4294">IFERROR(MarketData[[#This Row],[Adjusted Close]]/_xlfn.XLOOKUP(1,
(MarketData[ETF]=MarketData[[#This Row],[ETF]])*(MarketData[Date]&lt;MarketData[[#This Row],[Date]]),
MarketData[Adjusted Close],
,0,-1)-1,"")</f>
        <v>0.25478391743711026</v>
      </c>
      <c r="J4294" s="9" t="str" cm="1">
        <f t="array" ref="J4294">IFERROR(
(_xlfn.XLOOKUP(1,(MarketData[ETF]=H4294)*(MarketData[Date]=I4294),MarketData[Adjusted Close]) /
_xlfn.XLOOKUP(1,(MarketData[ETF]=H4294)*(MarketData[Date]=WORKDAY(I4294,-1)),MarketData[Adjusted Close]))-1,
""
)</f>
        <v/>
      </c>
    </row>
    <row r="4295" spans="1:10" ht="15.75" x14ac:dyDescent="0.25">
      <c r="A4295" t="s">
        <v>11</v>
      </c>
      <c r="B4295" s="1">
        <v>45432</v>
      </c>
      <c r="C4295">
        <v>58.44</v>
      </c>
      <c r="D4295">
        <v>58.84</v>
      </c>
      <c r="E4295">
        <v>58.41</v>
      </c>
      <c r="F4295">
        <v>58.75</v>
      </c>
      <c r="G4295">
        <v>58.14</v>
      </c>
      <c r="H4295" s="2">
        <v>4628400</v>
      </c>
      <c r="I4295" s="8" cm="1">
        <f t="array" ref="I4295">IFERROR(MarketData[[#This Row],[Adjusted Close]]/_xlfn.XLOOKUP(1,
(MarketData[ETF]=MarketData[[#This Row],[ETF]])*(MarketData[Date]&lt;MarketData[[#This Row],[Date]]),
MarketData[Adjusted Close],
,0,-1)-1,"")</f>
        <v>0.25005375188131596</v>
      </c>
      <c r="J4295" s="9" t="str" cm="1">
        <f t="array" ref="J4295">IFERROR(
(_xlfn.XLOOKUP(1,(MarketData[ETF]=H4295)*(MarketData[Date]=I4295),MarketData[Adjusted Close]) /
_xlfn.XLOOKUP(1,(MarketData[ETF]=H4295)*(MarketData[Date]=WORKDAY(I4295,-1)),MarketData[Adjusted Close]))-1,
""
)</f>
        <v/>
      </c>
    </row>
    <row r="4296" spans="1:10" ht="15.75" x14ac:dyDescent="0.25">
      <c r="A4296" t="s">
        <v>11</v>
      </c>
      <c r="B4296" s="1">
        <v>45429</v>
      </c>
      <c r="C4296">
        <v>58.51</v>
      </c>
      <c r="D4296">
        <v>58.51</v>
      </c>
      <c r="E4296">
        <v>58.13</v>
      </c>
      <c r="F4296">
        <v>58.44</v>
      </c>
      <c r="G4296">
        <v>57.83</v>
      </c>
      <c r="H4296" s="2">
        <v>3810000</v>
      </c>
      <c r="I4296" s="8" cm="1">
        <f t="array" ref="I4296">IFERROR(MarketData[[#This Row],[Adjusted Close]]/_xlfn.XLOOKUP(1,
(MarketData[ETF]=MarketData[[#This Row],[ETF]])*(MarketData[Date]&lt;MarketData[[#This Row],[Date]]),
MarketData[Adjusted Close],
,0,-1)-1,"")</f>
        <v>0.24338851859815103</v>
      </c>
      <c r="J4296" s="9" t="str" cm="1">
        <f t="array" ref="J4296">IFERROR(
(_xlfn.XLOOKUP(1,(MarketData[ETF]=H4296)*(MarketData[Date]=I4296),MarketData[Adjusted Close]) /
_xlfn.XLOOKUP(1,(MarketData[ETF]=H4296)*(MarketData[Date]=WORKDAY(I4296,-1)),MarketData[Adjusted Close]))-1,
""
)</f>
        <v/>
      </c>
    </row>
    <row r="4297" spans="1:10" ht="15.75" x14ac:dyDescent="0.25">
      <c r="A4297" t="s">
        <v>11</v>
      </c>
      <c r="B4297" s="1">
        <v>45428</v>
      </c>
      <c r="C4297">
        <v>58.55</v>
      </c>
      <c r="D4297">
        <v>58.78</v>
      </c>
      <c r="E4297">
        <v>58.37</v>
      </c>
      <c r="F4297">
        <v>58.39</v>
      </c>
      <c r="G4297">
        <v>57.78</v>
      </c>
      <c r="H4297" s="2">
        <v>5605800</v>
      </c>
      <c r="I4297" s="8" cm="1">
        <f t="array" ref="I4297">IFERROR(MarketData[[#This Row],[Adjusted Close]]/_xlfn.XLOOKUP(1,
(MarketData[ETF]=MarketData[[#This Row],[ETF]])*(MarketData[Date]&lt;MarketData[[#This Row],[Date]]),
MarketData[Adjusted Close],
,0,-1)-1,"")</f>
        <v>0.24231348097183414</v>
      </c>
      <c r="J4297" s="9" t="str" cm="1">
        <f t="array" ref="J4297">IFERROR(
(_xlfn.XLOOKUP(1,(MarketData[ETF]=H4297)*(MarketData[Date]=I4297),MarketData[Adjusted Close]) /
_xlfn.XLOOKUP(1,(MarketData[ETF]=H4297)*(MarketData[Date]=WORKDAY(I4297,-1)),MarketData[Adjusted Close]))-1,
""
)</f>
        <v/>
      </c>
    </row>
    <row r="4298" spans="1:10" ht="15.75" x14ac:dyDescent="0.25">
      <c r="A4298" t="s">
        <v>11</v>
      </c>
      <c r="B4298" s="1">
        <v>45427</v>
      </c>
      <c r="C4298">
        <v>57.95</v>
      </c>
      <c r="D4298">
        <v>58.57</v>
      </c>
      <c r="E4298">
        <v>57.8</v>
      </c>
      <c r="F4298">
        <v>58.56</v>
      </c>
      <c r="G4298">
        <v>57.96</v>
      </c>
      <c r="H4298" s="2">
        <v>5046000</v>
      </c>
      <c r="I4298" s="8" cm="1">
        <f t="array" ref="I4298">IFERROR(MarketData[[#This Row],[Adjusted Close]]/_xlfn.XLOOKUP(1,
(MarketData[ETF]=MarketData[[#This Row],[ETF]])*(MarketData[Date]&lt;MarketData[[#This Row],[Date]]),
MarketData[Adjusted Close],
,0,-1)-1,"")</f>
        <v>0.24618361642657494</v>
      </c>
      <c r="J4298" s="9" t="str" cm="1">
        <f t="array" ref="J4298">IFERROR(
(_xlfn.XLOOKUP(1,(MarketData[ETF]=H4298)*(MarketData[Date]=I4298),MarketData[Adjusted Close]) /
_xlfn.XLOOKUP(1,(MarketData[ETF]=H4298)*(MarketData[Date]=WORKDAY(I4298,-1)),MarketData[Adjusted Close]))-1,
""
)</f>
        <v/>
      </c>
    </row>
    <row r="4299" spans="1:10" ht="15.75" x14ac:dyDescent="0.25">
      <c r="A4299" t="s">
        <v>11</v>
      </c>
      <c r="B4299" s="1">
        <v>45426</v>
      </c>
      <c r="C4299">
        <v>57.24</v>
      </c>
      <c r="D4299">
        <v>57.71</v>
      </c>
      <c r="E4299">
        <v>57.22</v>
      </c>
      <c r="F4299">
        <v>57.61</v>
      </c>
      <c r="G4299">
        <v>57.01</v>
      </c>
      <c r="H4299" s="2">
        <v>4137600</v>
      </c>
      <c r="I4299" s="8" cm="1">
        <f t="array" ref="I4299">IFERROR(MarketData[[#This Row],[Adjusted Close]]/_xlfn.XLOOKUP(1,
(MarketData[ETF]=MarketData[[#This Row],[ETF]])*(MarketData[Date]&lt;MarketData[[#This Row],[Date]]),
MarketData[Adjusted Close],
,0,-1)-1,"")</f>
        <v>0.2257579015265534</v>
      </c>
      <c r="J4299" s="9" t="str" cm="1">
        <f t="array" ref="J4299">IFERROR(
(_xlfn.XLOOKUP(1,(MarketData[ETF]=H4299)*(MarketData[Date]=I4299),MarketData[Adjusted Close]) /
_xlfn.XLOOKUP(1,(MarketData[ETF]=H4299)*(MarketData[Date]=WORKDAY(I4299,-1)),MarketData[Adjusted Close]))-1,
""
)</f>
        <v/>
      </c>
    </row>
    <row r="4300" spans="1:10" ht="15.75" x14ac:dyDescent="0.25">
      <c r="A4300" t="s">
        <v>11</v>
      </c>
      <c r="B4300" s="1">
        <v>45425</v>
      </c>
      <c r="C4300">
        <v>57.45</v>
      </c>
      <c r="D4300">
        <v>57.46</v>
      </c>
      <c r="E4300">
        <v>57.12</v>
      </c>
      <c r="F4300">
        <v>57.3</v>
      </c>
      <c r="G4300">
        <v>56.71</v>
      </c>
      <c r="H4300" s="2">
        <v>3938400</v>
      </c>
      <c r="I4300" s="8" cm="1">
        <f t="array" ref="I4300">IFERROR(MarketData[[#This Row],[Adjusted Close]]/_xlfn.XLOOKUP(1,
(MarketData[ETF]=MarketData[[#This Row],[ETF]])*(MarketData[Date]&lt;MarketData[[#This Row],[Date]]),
MarketData[Adjusted Close],
,0,-1)-1,"")</f>
        <v>0.21930767576865207</v>
      </c>
      <c r="J4300" s="9" t="str" cm="1">
        <f t="array" ref="J4300">IFERROR(
(_xlfn.XLOOKUP(1,(MarketData[ETF]=H4300)*(MarketData[Date]=I4300),MarketData[Adjusted Close]) /
_xlfn.XLOOKUP(1,(MarketData[ETF]=H4300)*(MarketData[Date]=WORKDAY(I4300,-1)),MarketData[Adjusted Close]))-1,
""
)</f>
        <v/>
      </c>
    </row>
    <row r="4301" spans="1:10" ht="15.75" x14ac:dyDescent="0.25">
      <c r="A4301" t="s">
        <v>11</v>
      </c>
      <c r="B4301" s="1">
        <v>45422</v>
      </c>
      <c r="C4301">
        <v>57.48</v>
      </c>
      <c r="D4301">
        <v>57.61</v>
      </c>
      <c r="E4301">
        <v>57.11</v>
      </c>
      <c r="F4301">
        <v>57.3</v>
      </c>
      <c r="G4301">
        <v>56.71</v>
      </c>
      <c r="H4301" s="2">
        <v>3409200</v>
      </c>
      <c r="I4301" s="8" cm="1">
        <f t="array" ref="I4301">IFERROR(MarketData[[#This Row],[Adjusted Close]]/_xlfn.XLOOKUP(1,
(MarketData[ETF]=MarketData[[#This Row],[ETF]])*(MarketData[Date]&lt;MarketData[[#This Row],[Date]]),
MarketData[Adjusted Close],
,0,-1)-1,"")</f>
        <v>0.21930767576865207</v>
      </c>
      <c r="J4301" s="9" t="str" cm="1">
        <f t="array" ref="J4301">IFERROR(
(_xlfn.XLOOKUP(1,(MarketData[ETF]=H4301)*(MarketData[Date]=I4301),MarketData[Adjusted Close]) /
_xlfn.XLOOKUP(1,(MarketData[ETF]=H4301)*(MarketData[Date]=WORKDAY(I4301,-1)),MarketData[Adjusted Close]))-1,
""
)</f>
        <v/>
      </c>
    </row>
    <row r="4302" spans="1:10" ht="15.75" x14ac:dyDescent="0.25">
      <c r="A4302" t="s">
        <v>11</v>
      </c>
      <c r="B4302" s="1">
        <v>45421</v>
      </c>
      <c r="C4302">
        <v>57.16</v>
      </c>
      <c r="D4302">
        <v>57.33</v>
      </c>
      <c r="E4302">
        <v>56.97</v>
      </c>
      <c r="F4302">
        <v>57.33</v>
      </c>
      <c r="G4302">
        <v>56.74</v>
      </c>
      <c r="H4302" s="2">
        <v>3187800</v>
      </c>
      <c r="I4302" s="8" cm="1">
        <f t="array" ref="I4302">IFERROR(MarketData[[#This Row],[Adjusted Close]]/_xlfn.XLOOKUP(1,
(MarketData[ETF]=MarketData[[#This Row],[ETF]])*(MarketData[Date]&lt;MarketData[[#This Row],[Date]]),
MarketData[Adjusted Close],
,0,-1)-1,"")</f>
        <v>0.2199526983444422</v>
      </c>
      <c r="J4302" s="9" t="str" cm="1">
        <f t="array" ref="J4302">IFERROR(
(_xlfn.XLOOKUP(1,(MarketData[ETF]=H4302)*(MarketData[Date]=I4302),MarketData[Adjusted Close]) /
_xlfn.XLOOKUP(1,(MarketData[ETF]=H4302)*(MarketData[Date]=WORKDAY(I4302,-1)),MarketData[Adjusted Close]))-1,
""
)</f>
        <v/>
      </c>
    </row>
    <row r="4303" spans="1:10" ht="15.75" x14ac:dyDescent="0.25">
      <c r="A4303" t="s">
        <v>11</v>
      </c>
      <c r="B4303" s="1">
        <v>45420</v>
      </c>
      <c r="C4303">
        <v>56.93</v>
      </c>
      <c r="D4303">
        <v>57.23</v>
      </c>
      <c r="E4303">
        <v>56.88</v>
      </c>
      <c r="F4303">
        <v>57.14</v>
      </c>
      <c r="G4303">
        <v>56.54</v>
      </c>
      <c r="H4303" s="2">
        <v>3677400</v>
      </c>
      <c r="I4303" s="8" cm="1">
        <f t="array" ref="I4303">IFERROR(MarketData[[#This Row],[Adjusted Close]]/_xlfn.XLOOKUP(1,
(MarketData[ETF]=MarketData[[#This Row],[ETF]])*(MarketData[Date]&lt;MarketData[[#This Row],[Date]]),
MarketData[Adjusted Close],
,0,-1)-1,"")</f>
        <v>0.21565254783917442</v>
      </c>
      <c r="J4303" s="9" t="str" cm="1">
        <f t="array" ref="J4303">IFERROR(
(_xlfn.XLOOKUP(1,(MarketData[ETF]=H4303)*(MarketData[Date]=I4303),MarketData[Adjusted Close]) /
_xlfn.XLOOKUP(1,(MarketData[ETF]=H4303)*(MarketData[Date]=WORKDAY(I4303,-1)),MarketData[Adjusted Close]))-1,
""
)</f>
        <v/>
      </c>
    </row>
    <row r="4304" spans="1:10" ht="15.75" x14ac:dyDescent="0.25">
      <c r="A4304" t="s">
        <v>11</v>
      </c>
      <c r="B4304" s="1">
        <v>45419</v>
      </c>
      <c r="C4304">
        <v>57.31</v>
      </c>
      <c r="D4304">
        <v>57.44</v>
      </c>
      <c r="E4304">
        <v>57.11</v>
      </c>
      <c r="F4304">
        <v>57.23</v>
      </c>
      <c r="G4304">
        <v>56.64</v>
      </c>
      <c r="H4304" s="2">
        <v>3863400</v>
      </c>
      <c r="I4304" s="8" cm="1">
        <f t="array" ref="I4304">IFERROR(MarketData[[#This Row],[Adjusted Close]]/_xlfn.XLOOKUP(1,
(MarketData[ETF]=MarketData[[#This Row],[ETF]])*(MarketData[Date]&lt;MarketData[[#This Row],[Date]]),
MarketData[Adjusted Close],
,0,-1)-1,"")</f>
        <v>0.2178026230918082</v>
      </c>
      <c r="J4304" s="9" t="str" cm="1">
        <f t="array" ref="J4304">IFERROR(
(_xlfn.XLOOKUP(1,(MarketData[ETF]=H4304)*(MarketData[Date]=I4304),MarketData[Adjusted Close]) /
_xlfn.XLOOKUP(1,(MarketData[ETF]=H4304)*(MarketData[Date]=WORKDAY(I4304,-1)),MarketData[Adjusted Close]))-1,
""
)</f>
        <v/>
      </c>
    </row>
    <row r="4305" spans="1:10" ht="15.75" x14ac:dyDescent="0.25">
      <c r="A4305" t="s">
        <v>11</v>
      </c>
      <c r="B4305" s="1">
        <v>45418</v>
      </c>
      <c r="C4305">
        <v>56.73</v>
      </c>
      <c r="D4305">
        <v>57.27</v>
      </c>
      <c r="E4305">
        <v>56.61</v>
      </c>
      <c r="F4305">
        <v>57.26</v>
      </c>
      <c r="G4305">
        <v>56.66</v>
      </c>
      <c r="H4305" s="2">
        <v>4623000</v>
      </c>
      <c r="I4305" s="8" cm="1">
        <f t="array" ref="I4305">IFERROR(MarketData[[#This Row],[Adjusted Close]]/_xlfn.XLOOKUP(1,
(MarketData[ETF]=MarketData[[#This Row],[ETF]])*(MarketData[Date]&lt;MarketData[[#This Row],[Date]]),
MarketData[Adjusted Close],
,0,-1)-1,"")</f>
        <v>0.21823263814233496</v>
      </c>
      <c r="J4305" s="9" t="str" cm="1">
        <f t="array" ref="J4305">IFERROR(
(_xlfn.XLOOKUP(1,(MarketData[ETF]=H4305)*(MarketData[Date]=I4305),MarketData[Adjusted Close]) /
_xlfn.XLOOKUP(1,(MarketData[ETF]=H4305)*(MarketData[Date]=WORKDAY(I4305,-1)),MarketData[Adjusted Close]))-1,
""
)</f>
        <v/>
      </c>
    </row>
    <row r="4306" spans="1:10" ht="15.75" x14ac:dyDescent="0.25">
      <c r="A4306" t="s">
        <v>11</v>
      </c>
      <c r="B4306" s="1">
        <v>45415</v>
      </c>
      <c r="C4306">
        <v>56.52</v>
      </c>
      <c r="D4306">
        <v>56.65</v>
      </c>
      <c r="E4306">
        <v>56.18</v>
      </c>
      <c r="F4306">
        <v>56.5</v>
      </c>
      <c r="G4306">
        <v>55.91</v>
      </c>
      <c r="H4306" s="2">
        <v>5016000</v>
      </c>
      <c r="I4306" s="8" cm="1">
        <f t="array" ref="I4306">IFERROR(MarketData[[#This Row],[Adjusted Close]]/_xlfn.XLOOKUP(1,
(MarketData[ETF]=MarketData[[#This Row],[ETF]])*(MarketData[Date]&lt;MarketData[[#This Row],[Date]]),
MarketData[Adjusted Close],
,0,-1)-1,"")</f>
        <v>0.20210707374758119</v>
      </c>
      <c r="J4306" s="9" t="str" cm="1">
        <f t="array" ref="J4306">IFERROR(
(_xlfn.XLOOKUP(1,(MarketData[ETF]=H4306)*(MarketData[Date]=I4306),MarketData[Adjusted Close]) /
_xlfn.XLOOKUP(1,(MarketData[ETF]=H4306)*(MarketData[Date]=WORKDAY(I4306,-1)),MarketData[Adjusted Close]))-1,
""
)</f>
        <v/>
      </c>
    </row>
    <row r="4307" spans="1:10" ht="15.75" x14ac:dyDescent="0.25">
      <c r="A4307" t="s">
        <v>11</v>
      </c>
      <c r="B4307" s="1">
        <v>45414</v>
      </c>
      <c r="C4307">
        <v>55.28</v>
      </c>
      <c r="D4307">
        <v>55.59</v>
      </c>
      <c r="E4307">
        <v>54.72</v>
      </c>
      <c r="F4307">
        <v>55.53</v>
      </c>
      <c r="G4307">
        <v>54.96</v>
      </c>
      <c r="H4307" s="2">
        <v>6388800</v>
      </c>
      <c r="I4307" s="8" cm="1">
        <f t="array" ref="I4307">IFERROR(MarketData[[#This Row],[Adjusted Close]]/_xlfn.XLOOKUP(1,
(MarketData[ETF]=MarketData[[#This Row],[ETF]])*(MarketData[Date]&lt;MarketData[[#This Row],[Date]]),
MarketData[Adjusted Close],
,0,-1)-1,"")</f>
        <v>0.18168135884755965</v>
      </c>
      <c r="J4307" s="9" t="str" cm="1">
        <f t="array" ref="J4307">IFERROR(
(_xlfn.XLOOKUP(1,(MarketData[ETF]=H4307)*(MarketData[Date]=I4307),MarketData[Adjusted Close]) /
_xlfn.XLOOKUP(1,(MarketData[ETF]=H4307)*(MarketData[Date]=WORKDAY(I4307,-1)),MarketData[Adjusted Close]))-1,
""
)</f>
        <v/>
      </c>
    </row>
    <row r="4308" spans="1:10" ht="15.75" x14ac:dyDescent="0.25">
      <c r="A4308" t="s">
        <v>11</v>
      </c>
      <c r="B4308" s="1">
        <v>45413</v>
      </c>
      <c r="C4308">
        <v>54.94</v>
      </c>
      <c r="D4308">
        <v>55.85</v>
      </c>
      <c r="E4308">
        <v>54.63</v>
      </c>
      <c r="F4308">
        <v>54.81</v>
      </c>
      <c r="G4308">
        <v>54.25</v>
      </c>
      <c r="H4308" s="2">
        <v>5379600</v>
      </c>
      <c r="I4308" s="8" cm="1">
        <f t="array" ref="I4308">IFERROR(MarketData[[#This Row],[Adjusted Close]]/_xlfn.XLOOKUP(1,
(MarketData[ETF]=MarketData[[#This Row],[ETF]])*(MarketData[Date]&lt;MarketData[[#This Row],[Date]]),
MarketData[Adjusted Close],
,0,-1)-1,"")</f>
        <v>0.16641582455385939</v>
      </c>
      <c r="J4308" s="9" t="str" cm="1">
        <f t="array" ref="J4308">IFERROR(
(_xlfn.XLOOKUP(1,(MarketData[ETF]=H4308)*(MarketData[Date]=I4308),MarketData[Adjusted Close]) /
_xlfn.XLOOKUP(1,(MarketData[ETF]=H4308)*(MarketData[Date]=WORKDAY(I4308,-1)),MarketData[Adjusted Close]))-1,
""
)</f>
        <v/>
      </c>
    </row>
    <row r="4309" spans="1:10" ht="15.75" x14ac:dyDescent="0.25">
      <c r="A4309" t="s">
        <v>11</v>
      </c>
      <c r="B4309" s="1">
        <v>45412</v>
      </c>
      <c r="C4309">
        <v>55.86</v>
      </c>
      <c r="D4309">
        <v>56.14</v>
      </c>
      <c r="E4309">
        <v>54.97</v>
      </c>
      <c r="F4309">
        <v>54.97</v>
      </c>
      <c r="G4309">
        <v>54.4</v>
      </c>
      <c r="H4309" s="2">
        <v>4305600</v>
      </c>
      <c r="I4309" s="8" cm="1">
        <f t="array" ref="I4309">IFERROR(MarketData[[#This Row],[Adjusted Close]]/_xlfn.XLOOKUP(1,
(MarketData[ETF]=MarketData[[#This Row],[ETF]])*(MarketData[Date]&lt;MarketData[[#This Row],[Date]]),
MarketData[Adjusted Close],
,0,-1)-1,"")</f>
        <v>0.16964093743281006</v>
      </c>
      <c r="J4309" s="9" t="str" cm="1">
        <f t="array" ref="J4309">IFERROR(
(_xlfn.XLOOKUP(1,(MarketData[ETF]=H4309)*(MarketData[Date]=I4309),MarketData[Adjusted Close]) /
_xlfn.XLOOKUP(1,(MarketData[ETF]=H4309)*(MarketData[Date]=WORKDAY(I4309,-1)),MarketData[Adjusted Close]))-1,
""
)</f>
        <v/>
      </c>
    </row>
    <row r="4310" spans="1:10" ht="15.75" x14ac:dyDescent="0.25">
      <c r="A4310" t="s">
        <v>11</v>
      </c>
      <c r="B4310" s="1">
        <v>45411</v>
      </c>
      <c r="C4310">
        <v>56.18</v>
      </c>
      <c r="D4310">
        <v>56.19</v>
      </c>
      <c r="E4310">
        <v>55.64</v>
      </c>
      <c r="F4310">
        <v>56.01</v>
      </c>
      <c r="G4310">
        <v>55.42</v>
      </c>
      <c r="H4310" s="2">
        <v>4846200</v>
      </c>
      <c r="I4310" s="8" cm="1">
        <f t="array" ref="I4310">IFERROR(MarketData[[#This Row],[Adjusted Close]]/_xlfn.XLOOKUP(1,
(MarketData[ETF]=MarketData[[#This Row],[ETF]])*(MarketData[Date]&lt;MarketData[[#This Row],[Date]]),
MarketData[Adjusted Close],
,0,-1)-1,"")</f>
        <v>0.19157170500967546</v>
      </c>
      <c r="J4310" s="9" t="str" cm="1">
        <f t="array" ref="J4310">IFERROR(
(_xlfn.XLOOKUP(1,(MarketData[ETF]=H4310)*(MarketData[Date]=I4310),MarketData[Adjusted Close]) /
_xlfn.XLOOKUP(1,(MarketData[ETF]=H4310)*(MarketData[Date]=WORKDAY(I4310,-1)),MarketData[Adjusted Close]))-1,
""
)</f>
        <v/>
      </c>
    </row>
    <row r="4311" spans="1:10" ht="15.75" x14ac:dyDescent="0.25">
      <c r="A4311" t="s">
        <v>11</v>
      </c>
      <c r="B4311" s="1">
        <v>45408</v>
      </c>
      <c r="C4311">
        <v>55.63</v>
      </c>
      <c r="D4311">
        <v>56.09</v>
      </c>
      <c r="E4311">
        <v>55.41</v>
      </c>
      <c r="F4311">
        <v>55.86</v>
      </c>
      <c r="G4311">
        <v>55.28</v>
      </c>
      <c r="H4311" s="2">
        <v>8624400</v>
      </c>
      <c r="I4311" s="8" cm="1">
        <f t="array" ref="I4311">IFERROR(MarketData[[#This Row],[Adjusted Close]]/_xlfn.XLOOKUP(1,
(MarketData[ETF]=MarketData[[#This Row],[ETF]])*(MarketData[Date]&lt;MarketData[[#This Row],[Date]]),
MarketData[Adjusted Close],
,0,-1)-1,"")</f>
        <v>0.18856159965598795</v>
      </c>
      <c r="J4311" s="9" t="str" cm="1">
        <f t="array" ref="J4311">IFERROR(
(_xlfn.XLOOKUP(1,(MarketData[ETF]=H4311)*(MarketData[Date]=I4311),MarketData[Adjusted Close]) /
_xlfn.XLOOKUP(1,(MarketData[ETF]=H4311)*(MarketData[Date]=WORKDAY(I4311,-1)),MarketData[Adjusted Close]))-1,
""
)</f>
        <v/>
      </c>
    </row>
    <row r="4312" spans="1:10" ht="15.75" x14ac:dyDescent="0.25">
      <c r="A4312" t="s">
        <v>11</v>
      </c>
      <c r="B4312" s="1">
        <v>45407</v>
      </c>
      <c r="C4312">
        <v>53.97</v>
      </c>
      <c r="D4312">
        <v>54.9</v>
      </c>
      <c r="E4312">
        <v>53.78</v>
      </c>
      <c r="F4312">
        <v>54.87</v>
      </c>
      <c r="G4312">
        <v>54.3</v>
      </c>
      <c r="H4312" s="2">
        <v>5676000</v>
      </c>
      <c r="I4312" s="8" cm="1">
        <f t="array" ref="I4312">IFERROR(MarketData[[#This Row],[Adjusted Close]]/_xlfn.XLOOKUP(1,
(MarketData[ETF]=MarketData[[#This Row],[ETF]])*(MarketData[Date]&lt;MarketData[[#This Row],[Date]]),
MarketData[Adjusted Close],
,0,-1)-1,"")</f>
        <v>0.16749086218017628</v>
      </c>
      <c r="J4312" s="9" t="str" cm="1">
        <f t="array" ref="J4312">IFERROR(
(_xlfn.XLOOKUP(1,(MarketData[ETF]=H4312)*(MarketData[Date]=I4312),MarketData[Adjusted Close]) /
_xlfn.XLOOKUP(1,(MarketData[ETF]=H4312)*(MarketData[Date]=WORKDAY(I4312,-1)),MarketData[Adjusted Close]))-1,
""
)</f>
        <v/>
      </c>
    </row>
    <row r="4313" spans="1:10" ht="15.75" x14ac:dyDescent="0.25">
      <c r="A4313" t="s">
        <v>11</v>
      </c>
      <c r="B4313" s="1">
        <v>45406</v>
      </c>
      <c r="C4313">
        <v>55.63</v>
      </c>
      <c r="D4313">
        <v>55.67</v>
      </c>
      <c r="E4313">
        <v>54.92</v>
      </c>
      <c r="F4313">
        <v>55.18</v>
      </c>
      <c r="G4313">
        <v>54.61</v>
      </c>
      <c r="H4313" s="2">
        <v>4753200</v>
      </c>
      <c r="I4313" s="8" cm="1">
        <f t="array" ref="I4313">IFERROR(MarketData[[#This Row],[Adjusted Close]]/_xlfn.XLOOKUP(1,
(MarketData[ETF]=MarketData[[#This Row],[ETF]])*(MarketData[Date]&lt;MarketData[[#This Row],[Date]]),
MarketData[Adjusted Close],
,0,-1)-1,"")</f>
        <v>0.17415609546334121</v>
      </c>
      <c r="J4313" s="9" t="str" cm="1">
        <f t="array" ref="J4313">IFERROR(
(_xlfn.XLOOKUP(1,(MarketData[ETF]=H4313)*(MarketData[Date]=I4313),MarketData[Adjusted Close]) /
_xlfn.XLOOKUP(1,(MarketData[ETF]=H4313)*(MarketData[Date]=WORKDAY(I4313,-1)),MarketData[Adjusted Close]))-1,
""
)</f>
        <v/>
      </c>
    </row>
    <row r="4314" spans="1:10" ht="15.75" x14ac:dyDescent="0.25">
      <c r="A4314" t="s">
        <v>11</v>
      </c>
      <c r="B4314" s="1">
        <v>45405</v>
      </c>
      <c r="C4314">
        <v>54.62</v>
      </c>
      <c r="D4314">
        <v>55.23</v>
      </c>
      <c r="E4314">
        <v>54.53</v>
      </c>
      <c r="F4314">
        <v>55.19</v>
      </c>
      <c r="G4314">
        <v>54.62</v>
      </c>
      <c r="H4314" s="2">
        <v>5008800</v>
      </c>
      <c r="I4314" s="8" cm="1">
        <f t="array" ref="I4314">IFERROR(MarketData[[#This Row],[Adjusted Close]]/_xlfn.XLOOKUP(1,
(MarketData[ETF]=MarketData[[#This Row],[ETF]])*(MarketData[Date]&lt;MarketData[[#This Row],[Date]]),
MarketData[Adjusted Close],
,0,-1)-1,"")</f>
        <v>0.17437110298860459</v>
      </c>
      <c r="J4314" s="9" t="str" cm="1">
        <f t="array" ref="J4314">IFERROR(
(_xlfn.XLOOKUP(1,(MarketData[ETF]=H4314)*(MarketData[Date]=I4314),MarketData[Adjusted Close]) /
_xlfn.XLOOKUP(1,(MarketData[ETF]=H4314)*(MarketData[Date]=WORKDAY(I4314,-1)),MarketData[Adjusted Close]))-1,
""
)</f>
        <v/>
      </c>
    </row>
    <row r="4315" spans="1:10" ht="15.75" x14ac:dyDescent="0.25">
      <c r="A4315" t="s">
        <v>11</v>
      </c>
      <c r="B4315" s="1">
        <v>45404</v>
      </c>
      <c r="C4315">
        <v>54.13</v>
      </c>
      <c r="D4315">
        <v>54.6</v>
      </c>
      <c r="E4315">
        <v>53.65</v>
      </c>
      <c r="F4315">
        <v>54.27</v>
      </c>
      <c r="G4315">
        <v>53.7</v>
      </c>
      <c r="H4315" s="2">
        <v>6497400</v>
      </c>
      <c r="I4315" s="8" cm="1">
        <f t="array" ref="I4315">IFERROR(MarketData[[#This Row],[Adjusted Close]]/_xlfn.XLOOKUP(1,
(MarketData[ETF]=MarketData[[#This Row],[ETF]])*(MarketData[Date]&lt;MarketData[[#This Row],[Date]]),
MarketData[Adjusted Close],
,0,-1)-1,"")</f>
        <v>0.1545904106643734</v>
      </c>
      <c r="J4315" s="9" t="str" cm="1">
        <f t="array" ref="J4315">IFERROR(
(_xlfn.XLOOKUP(1,(MarketData[ETF]=H4315)*(MarketData[Date]=I4315),MarketData[Adjusted Close]) /
_xlfn.XLOOKUP(1,(MarketData[ETF]=H4315)*(MarketData[Date]=WORKDAY(I4315,-1)),MarketData[Adjusted Close]))-1,
""
)</f>
        <v/>
      </c>
    </row>
    <row r="4316" spans="1:10" ht="15.75" x14ac:dyDescent="0.25">
      <c r="A4316" t="s">
        <v>11</v>
      </c>
      <c r="B4316" s="1">
        <v>45401</v>
      </c>
      <c r="C4316">
        <v>54.82</v>
      </c>
      <c r="D4316">
        <v>54.88</v>
      </c>
      <c r="E4316">
        <v>53.55</v>
      </c>
      <c r="F4316">
        <v>53.74</v>
      </c>
      <c r="G4316">
        <v>53.19</v>
      </c>
      <c r="H4316" s="2">
        <v>7635000</v>
      </c>
      <c r="I4316" s="8" cm="1">
        <f t="array" ref="I4316">IFERROR(MarketData[[#This Row],[Adjusted Close]]/_xlfn.XLOOKUP(1,
(MarketData[ETF]=MarketData[[#This Row],[ETF]])*(MarketData[Date]&lt;MarketData[[#This Row],[Date]]),
MarketData[Adjusted Close],
,0,-1)-1,"")</f>
        <v>0.1436250268759407</v>
      </c>
      <c r="J4316" s="9" t="str" cm="1">
        <f t="array" ref="J4316">IFERROR(
(_xlfn.XLOOKUP(1,(MarketData[ETF]=H4316)*(MarketData[Date]=I4316),MarketData[Adjusted Close]) /
_xlfn.XLOOKUP(1,(MarketData[ETF]=H4316)*(MarketData[Date]=WORKDAY(I4316,-1)),MarketData[Adjusted Close]))-1,
""
)</f>
        <v/>
      </c>
    </row>
    <row r="4317" spans="1:10" ht="15.75" x14ac:dyDescent="0.25">
      <c r="A4317" t="s">
        <v>11</v>
      </c>
      <c r="B4317" s="1">
        <v>45400</v>
      </c>
      <c r="C4317">
        <v>55.33</v>
      </c>
      <c r="D4317">
        <v>55.61</v>
      </c>
      <c r="E4317">
        <v>54.89</v>
      </c>
      <c r="F4317">
        <v>54.98</v>
      </c>
      <c r="G4317">
        <v>54.41</v>
      </c>
      <c r="H4317" s="2">
        <v>6273600</v>
      </c>
      <c r="I4317" s="8" cm="1">
        <f t="array" ref="I4317">IFERROR(MarketData[[#This Row],[Adjusted Close]]/_xlfn.XLOOKUP(1,
(MarketData[ETF]=MarketData[[#This Row],[ETF]])*(MarketData[Date]&lt;MarketData[[#This Row],[Date]]),
MarketData[Adjusted Close],
,0,-1)-1,"")</f>
        <v>0.16985594495807343</v>
      </c>
      <c r="J4317" s="9" t="str" cm="1">
        <f t="array" ref="J4317">IFERROR(
(_xlfn.XLOOKUP(1,(MarketData[ETF]=H4317)*(MarketData[Date]=I4317),MarketData[Adjusted Close]) /
_xlfn.XLOOKUP(1,(MarketData[ETF]=H4317)*(MarketData[Date]=WORKDAY(I4317,-1)),MarketData[Adjusted Close]))-1,
""
)</f>
        <v/>
      </c>
    </row>
    <row r="4318" spans="1:10" ht="15.75" x14ac:dyDescent="0.25">
      <c r="A4318" t="s">
        <v>11</v>
      </c>
      <c r="B4318" s="1">
        <v>45399</v>
      </c>
      <c r="C4318">
        <v>56.09</v>
      </c>
      <c r="D4318">
        <v>56.11</v>
      </c>
      <c r="E4318">
        <v>55.1</v>
      </c>
      <c r="F4318">
        <v>55.32</v>
      </c>
      <c r="G4318">
        <v>54.75</v>
      </c>
      <c r="H4318" s="2">
        <v>4590000</v>
      </c>
      <c r="I4318" s="8" cm="1">
        <f t="array" ref="I4318">IFERROR(MarketData[[#This Row],[Adjusted Close]]/_xlfn.XLOOKUP(1,
(MarketData[ETF]=MarketData[[#This Row],[ETF]])*(MarketData[Date]&lt;MarketData[[#This Row],[Date]]),
MarketData[Adjusted Close],
,0,-1)-1,"")</f>
        <v>0.17716620081702872</v>
      </c>
      <c r="J4318" s="9" t="str" cm="1">
        <f t="array" ref="J4318">IFERROR(
(_xlfn.XLOOKUP(1,(MarketData[ETF]=H4318)*(MarketData[Date]=I4318),MarketData[Adjusted Close]) /
_xlfn.XLOOKUP(1,(MarketData[ETF]=H4318)*(MarketData[Date]=WORKDAY(I4318,-1)),MarketData[Adjusted Close]))-1,
""
)</f>
        <v/>
      </c>
    </row>
    <row r="4319" spans="1:10" ht="15.75" x14ac:dyDescent="0.25">
      <c r="A4319" t="s">
        <v>11</v>
      </c>
      <c r="B4319" s="1">
        <v>45398</v>
      </c>
      <c r="C4319">
        <v>55.8</v>
      </c>
      <c r="D4319">
        <v>56.16</v>
      </c>
      <c r="E4319">
        <v>55.63</v>
      </c>
      <c r="F4319">
        <v>55.85</v>
      </c>
      <c r="G4319">
        <v>55.27</v>
      </c>
      <c r="H4319" s="2">
        <v>13947600</v>
      </c>
      <c r="I4319" s="8" cm="1">
        <f t="array" ref="I4319">IFERROR(MarketData[[#This Row],[Adjusted Close]]/_xlfn.XLOOKUP(1,
(MarketData[ETF]=MarketData[[#This Row],[ETF]])*(MarketData[Date]&lt;MarketData[[#This Row],[Date]]),
MarketData[Adjusted Close],
,0,-1)-1,"")</f>
        <v>0.1883465921307248</v>
      </c>
      <c r="J4319" s="9" t="str" cm="1">
        <f t="array" ref="J4319">IFERROR(
(_xlfn.XLOOKUP(1,(MarketData[ETF]=H4319)*(MarketData[Date]=I4319),MarketData[Adjusted Close]) /
_xlfn.XLOOKUP(1,(MarketData[ETF]=H4319)*(MarketData[Date]=WORKDAY(I4319,-1)),MarketData[Adjusted Close]))-1,
""
)</f>
        <v/>
      </c>
    </row>
    <row r="4320" spans="1:10" ht="15.75" x14ac:dyDescent="0.25">
      <c r="A4320" t="s">
        <v>11</v>
      </c>
      <c r="B4320" s="1">
        <v>45397</v>
      </c>
      <c r="C4320">
        <v>57.29</v>
      </c>
      <c r="D4320">
        <v>57.3</v>
      </c>
      <c r="E4320">
        <v>55.75</v>
      </c>
      <c r="F4320">
        <v>55.83</v>
      </c>
      <c r="G4320">
        <v>55.25</v>
      </c>
      <c r="H4320" s="2">
        <v>7188000</v>
      </c>
      <c r="I4320" s="8" cm="1">
        <f t="array" ref="I4320">IFERROR(MarketData[[#This Row],[Adjusted Close]]/_xlfn.XLOOKUP(1,
(MarketData[ETF]=MarketData[[#This Row],[ETF]])*(MarketData[Date]&lt;MarketData[[#This Row],[Date]]),
MarketData[Adjusted Close],
,0,-1)-1,"")</f>
        <v>0.18791657708019782</v>
      </c>
      <c r="J4320" s="9" t="str" cm="1">
        <f t="array" ref="J4320">IFERROR(
(_xlfn.XLOOKUP(1,(MarketData[ETF]=H4320)*(MarketData[Date]=I4320),MarketData[Adjusted Close]) /
_xlfn.XLOOKUP(1,(MarketData[ETF]=H4320)*(MarketData[Date]=WORKDAY(I4320,-1)),MarketData[Adjusted Close]))-1,
""
)</f>
        <v/>
      </c>
    </row>
    <row r="4321" spans="1:10" ht="15.75" x14ac:dyDescent="0.25">
      <c r="A4321" t="s">
        <v>11</v>
      </c>
      <c r="B4321" s="1">
        <v>45394</v>
      </c>
      <c r="C4321">
        <v>57.2</v>
      </c>
      <c r="D4321">
        <v>57.4</v>
      </c>
      <c r="E4321">
        <v>56.67</v>
      </c>
      <c r="F4321">
        <v>56.89</v>
      </c>
      <c r="G4321">
        <v>56.3</v>
      </c>
      <c r="H4321" s="2">
        <v>15593400</v>
      </c>
      <c r="I4321" s="8" cm="1">
        <f t="array" ref="I4321">IFERROR(MarketData[[#This Row],[Adjusted Close]]/_xlfn.XLOOKUP(1,
(MarketData[ETF]=MarketData[[#This Row],[ETF]])*(MarketData[Date]&lt;MarketData[[#This Row],[Date]]),
MarketData[Adjusted Close],
,0,-1)-1,"")</f>
        <v>0.21049236723285314</v>
      </c>
      <c r="J4321" s="9" t="str" cm="1">
        <f t="array" ref="J4321">IFERROR(
(_xlfn.XLOOKUP(1,(MarketData[ETF]=H4321)*(MarketData[Date]=I4321),MarketData[Adjusted Close]) /
_xlfn.XLOOKUP(1,(MarketData[ETF]=H4321)*(MarketData[Date]=WORKDAY(I4321,-1)),MarketData[Adjusted Close]))-1,
""
)</f>
        <v/>
      </c>
    </row>
    <row r="4322" spans="1:10" ht="15.75" x14ac:dyDescent="0.25">
      <c r="A4322" t="s">
        <v>11</v>
      </c>
      <c r="B4322" s="1">
        <v>45393</v>
      </c>
      <c r="C4322">
        <v>57.03</v>
      </c>
      <c r="D4322">
        <v>57.79</v>
      </c>
      <c r="E4322">
        <v>56.72</v>
      </c>
      <c r="F4322">
        <v>57.69</v>
      </c>
      <c r="G4322">
        <v>57.09</v>
      </c>
      <c r="H4322" s="2">
        <v>10566600</v>
      </c>
      <c r="I4322" s="8" cm="1">
        <f t="array" ref="I4322">IFERROR(MarketData[[#This Row],[Adjusted Close]]/_xlfn.XLOOKUP(1,
(MarketData[ETF]=MarketData[[#This Row],[ETF]])*(MarketData[Date]&lt;MarketData[[#This Row],[Date]]),
MarketData[Adjusted Close],
,0,-1)-1,"")</f>
        <v>0.22747796172866064</v>
      </c>
      <c r="J4322" s="9" t="str" cm="1">
        <f t="array" ref="J4322">IFERROR(
(_xlfn.XLOOKUP(1,(MarketData[ETF]=H4322)*(MarketData[Date]=I4322),MarketData[Adjusted Close]) /
_xlfn.XLOOKUP(1,(MarketData[ETF]=H4322)*(MarketData[Date]=WORKDAY(I4322,-1)),MarketData[Adjusted Close]))-1,
""
)</f>
        <v/>
      </c>
    </row>
    <row r="4323" spans="1:10" ht="15.75" x14ac:dyDescent="0.25">
      <c r="A4323" t="s">
        <v>11</v>
      </c>
      <c r="B4323" s="1">
        <v>45392</v>
      </c>
      <c r="C4323">
        <v>56.53</v>
      </c>
      <c r="D4323">
        <v>56.93</v>
      </c>
      <c r="E4323">
        <v>56.5</v>
      </c>
      <c r="F4323">
        <v>56.81</v>
      </c>
      <c r="G4323">
        <v>56.22</v>
      </c>
      <c r="H4323" s="2">
        <v>5538600</v>
      </c>
      <c r="I4323" s="8" cm="1">
        <f t="array" ref="I4323">IFERROR(MarketData[[#This Row],[Adjusted Close]]/_xlfn.XLOOKUP(1,
(MarketData[ETF]=MarketData[[#This Row],[ETF]])*(MarketData[Date]&lt;MarketData[[#This Row],[Date]]),
MarketData[Adjusted Close],
,0,-1)-1,"")</f>
        <v>0.20877230703074612</v>
      </c>
      <c r="J4323" s="9" t="str" cm="1">
        <f t="array" ref="J4323">IFERROR(
(_xlfn.XLOOKUP(1,(MarketData[ETF]=H4323)*(MarketData[Date]=I4323),MarketData[Adjusted Close]) /
_xlfn.XLOOKUP(1,(MarketData[ETF]=H4323)*(MarketData[Date]=WORKDAY(I4323,-1)),MarketData[Adjusted Close]))-1,
""
)</f>
        <v/>
      </c>
    </row>
    <row r="4324" spans="1:10" ht="15.75" x14ac:dyDescent="0.25">
      <c r="A4324" t="s">
        <v>11</v>
      </c>
      <c r="B4324" s="1">
        <v>45391</v>
      </c>
      <c r="C4324">
        <v>57.34</v>
      </c>
      <c r="D4324">
        <v>57.39</v>
      </c>
      <c r="E4324">
        <v>56.57</v>
      </c>
      <c r="F4324">
        <v>57.14</v>
      </c>
      <c r="G4324">
        <v>56.55</v>
      </c>
      <c r="H4324" s="2">
        <v>10377600</v>
      </c>
      <c r="I4324" s="8" cm="1">
        <f t="array" ref="I4324">IFERROR(MarketData[[#This Row],[Adjusted Close]]/_xlfn.XLOOKUP(1,
(MarketData[ETF]=MarketData[[#This Row],[ETF]])*(MarketData[Date]&lt;MarketData[[#This Row],[Date]]),
MarketData[Adjusted Close],
,0,-1)-1,"")</f>
        <v>0.2158675553644378</v>
      </c>
      <c r="J4324" s="9" t="str" cm="1">
        <f t="array" ref="J4324">IFERROR(
(_xlfn.XLOOKUP(1,(MarketData[ETF]=H4324)*(MarketData[Date]=I4324),MarketData[Adjusted Close]) /
_xlfn.XLOOKUP(1,(MarketData[ETF]=H4324)*(MarketData[Date]=WORKDAY(I4324,-1)),MarketData[Adjusted Close]))-1,
""
)</f>
        <v/>
      </c>
    </row>
    <row r="4325" spans="1:10" ht="15.75" x14ac:dyDescent="0.25">
      <c r="A4325" t="s">
        <v>11</v>
      </c>
      <c r="B4325" s="1">
        <v>45390</v>
      </c>
      <c r="C4325">
        <v>57.26</v>
      </c>
      <c r="D4325">
        <v>57.35</v>
      </c>
      <c r="E4325">
        <v>56.95</v>
      </c>
      <c r="F4325">
        <v>57.13</v>
      </c>
      <c r="G4325">
        <v>56.54</v>
      </c>
      <c r="H4325" s="2">
        <v>8352000</v>
      </c>
      <c r="I4325" s="8" cm="1">
        <f t="array" ref="I4325">IFERROR(MarketData[[#This Row],[Adjusted Close]]/_xlfn.XLOOKUP(1,
(MarketData[ETF]=MarketData[[#This Row],[ETF]])*(MarketData[Date]&lt;MarketData[[#This Row],[Date]]),
MarketData[Adjusted Close],
,0,-1)-1,"")</f>
        <v>0.21565254783917442</v>
      </c>
      <c r="J4325" s="9" t="str" cm="1">
        <f t="array" ref="J4325">IFERROR(
(_xlfn.XLOOKUP(1,(MarketData[ETF]=H4325)*(MarketData[Date]=I4325),MarketData[Adjusted Close]) /
_xlfn.XLOOKUP(1,(MarketData[ETF]=H4325)*(MarketData[Date]=WORKDAY(I4325,-1)),MarketData[Adjusted Close]))-1,
""
)</f>
        <v/>
      </c>
    </row>
    <row r="4326" spans="1:10" ht="15.75" x14ac:dyDescent="0.25">
      <c r="A4326" t="s">
        <v>11</v>
      </c>
      <c r="B4326" s="1">
        <v>45387</v>
      </c>
      <c r="C4326">
        <v>56.58</v>
      </c>
      <c r="D4326">
        <v>57.37</v>
      </c>
      <c r="E4326">
        <v>56.52</v>
      </c>
      <c r="F4326">
        <v>57.13</v>
      </c>
      <c r="G4326">
        <v>56.54</v>
      </c>
      <c r="H4326" s="2">
        <v>5173800</v>
      </c>
      <c r="I4326" s="8" cm="1">
        <f t="array" ref="I4326">IFERROR(MarketData[[#This Row],[Adjusted Close]]/_xlfn.XLOOKUP(1,
(MarketData[ETF]=MarketData[[#This Row],[ETF]])*(MarketData[Date]&lt;MarketData[[#This Row],[Date]]),
MarketData[Adjusted Close],
,0,-1)-1,"")</f>
        <v>0.21565254783917442</v>
      </c>
      <c r="J4326" s="9" t="str" cm="1">
        <f t="array" ref="J4326">IFERROR(
(_xlfn.XLOOKUP(1,(MarketData[ETF]=H4326)*(MarketData[Date]=I4326),MarketData[Adjusted Close]) /
_xlfn.XLOOKUP(1,(MarketData[ETF]=H4326)*(MarketData[Date]=WORKDAY(I4326,-1)),MarketData[Adjusted Close]))-1,
""
)</f>
        <v/>
      </c>
    </row>
    <row r="4327" spans="1:10" ht="15.75" x14ac:dyDescent="0.25">
      <c r="A4327" t="s">
        <v>11</v>
      </c>
      <c r="B4327" s="1">
        <v>45386</v>
      </c>
      <c r="C4327">
        <v>57.54</v>
      </c>
      <c r="D4327">
        <v>57.73</v>
      </c>
      <c r="E4327">
        <v>56.27</v>
      </c>
      <c r="F4327">
        <v>56.3</v>
      </c>
      <c r="G4327">
        <v>55.71</v>
      </c>
      <c r="H4327" s="2">
        <v>7660800</v>
      </c>
      <c r="I4327" s="8" cm="1">
        <f t="array" ref="I4327">IFERROR(MarketData[[#This Row],[Adjusted Close]]/_xlfn.XLOOKUP(1,
(MarketData[ETF]=MarketData[[#This Row],[ETF]])*(MarketData[Date]&lt;MarketData[[#This Row],[Date]]),
MarketData[Adjusted Close],
,0,-1)-1,"")</f>
        <v>0.19780692324231364</v>
      </c>
      <c r="J4327" s="9" t="str" cm="1">
        <f t="array" ref="J4327">IFERROR(
(_xlfn.XLOOKUP(1,(MarketData[ETF]=H4327)*(MarketData[Date]=I4327),MarketData[Adjusted Close]) /
_xlfn.XLOOKUP(1,(MarketData[ETF]=H4327)*(MarketData[Date]=WORKDAY(I4327,-1)),MarketData[Adjusted Close]))-1,
""
)</f>
        <v/>
      </c>
    </row>
    <row r="4328" spans="1:10" ht="15.75" x14ac:dyDescent="0.25">
      <c r="A4328" t="s">
        <v>11</v>
      </c>
      <c r="B4328" s="1">
        <v>45385</v>
      </c>
      <c r="C4328">
        <v>56.79</v>
      </c>
      <c r="D4328">
        <v>57.35</v>
      </c>
      <c r="E4328">
        <v>56.79</v>
      </c>
      <c r="F4328">
        <v>57.1</v>
      </c>
      <c r="G4328">
        <v>56.5</v>
      </c>
      <c r="H4328" s="2">
        <v>4244400</v>
      </c>
      <c r="I4328" s="8" cm="1">
        <f t="array" ref="I4328">IFERROR(MarketData[[#This Row],[Adjusted Close]]/_xlfn.XLOOKUP(1,
(MarketData[ETF]=MarketData[[#This Row],[ETF]])*(MarketData[Date]&lt;MarketData[[#This Row],[Date]]),
MarketData[Adjusted Close],
,0,-1)-1,"")</f>
        <v>0.21479251773812091</v>
      </c>
      <c r="J4328" s="9" t="str" cm="1">
        <f t="array" ref="J4328">IFERROR(
(_xlfn.XLOOKUP(1,(MarketData[ETF]=H4328)*(MarketData[Date]=I4328),MarketData[Adjusted Close]) /
_xlfn.XLOOKUP(1,(MarketData[ETF]=H4328)*(MarketData[Date]=WORKDAY(I4328,-1)),MarketData[Adjusted Close]))-1,
""
)</f>
        <v/>
      </c>
    </row>
    <row r="4329" spans="1:10" ht="15.75" x14ac:dyDescent="0.25">
      <c r="A4329" t="s">
        <v>11</v>
      </c>
      <c r="B4329" s="1">
        <v>45384</v>
      </c>
      <c r="C4329">
        <v>56.75</v>
      </c>
      <c r="D4329">
        <v>57.01</v>
      </c>
      <c r="E4329">
        <v>56.54</v>
      </c>
      <c r="F4329">
        <v>56.98</v>
      </c>
      <c r="G4329">
        <v>56.39</v>
      </c>
      <c r="H4329" s="2">
        <v>7099200</v>
      </c>
      <c r="I4329" s="8" cm="1">
        <f t="array" ref="I4329">IFERROR(MarketData[[#This Row],[Adjusted Close]]/_xlfn.XLOOKUP(1,
(MarketData[ETF]=MarketData[[#This Row],[ETF]])*(MarketData[Date]&lt;MarketData[[#This Row],[Date]]),
MarketData[Adjusted Close],
,0,-1)-1,"")</f>
        <v>0.21242743496022376</v>
      </c>
      <c r="J4329" s="9" t="str" cm="1">
        <f t="array" ref="J4329">IFERROR(
(_xlfn.XLOOKUP(1,(MarketData[ETF]=H4329)*(MarketData[Date]=I4329),MarketData[Adjusted Close]) /
_xlfn.XLOOKUP(1,(MarketData[ETF]=H4329)*(MarketData[Date]=WORKDAY(I4329,-1)),MarketData[Adjusted Close]))-1,
""
)</f>
        <v/>
      </c>
    </row>
    <row r="4330" spans="1:10" ht="15.75" x14ac:dyDescent="0.25">
      <c r="A4330" t="s">
        <v>11</v>
      </c>
      <c r="B4330" s="1">
        <v>45383</v>
      </c>
      <c r="C4330">
        <v>57.47</v>
      </c>
      <c r="D4330">
        <v>57.72</v>
      </c>
      <c r="E4330">
        <v>57.12</v>
      </c>
      <c r="F4330">
        <v>57.38</v>
      </c>
      <c r="G4330">
        <v>56.78</v>
      </c>
      <c r="H4330" s="2">
        <v>5721600</v>
      </c>
      <c r="I4330" s="8" cm="1">
        <f t="array" ref="I4330">IFERROR(MarketData[[#This Row],[Adjusted Close]]/_xlfn.XLOOKUP(1,
(MarketData[ETF]=MarketData[[#This Row],[ETF]])*(MarketData[Date]&lt;MarketData[[#This Row],[Date]]),
MarketData[Adjusted Close],
,0,-1)-1,"")</f>
        <v>0.22081272844549571</v>
      </c>
      <c r="J4330" s="9" t="str" cm="1">
        <f t="array" ref="J4330">IFERROR(
(_xlfn.XLOOKUP(1,(MarketData[ETF]=H4330)*(MarketData[Date]=I4330),MarketData[Adjusted Close]) /
_xlfn.XLOOKUP(1,(MarketData[ETF]=H4330)*(MarketData[Date]=WORKDAY(I4330,-1)),MarketData[Adjusted Close]))-1,
""
)</f>
        <v/>
      </c>
    </row>
    <row r="4331" spans="1:10" ht="15.75" x14ac:dyDescent="0.25">
      <c r="A4331" t="s">
        <v>11</v>
      </c>
      <c r="B4331" s="1">
        <v>45379</v>
      </c>
      <c r="C4331">
        <v>57.43</v>
      </c>
      <c r="D4331">
        <v>57.56</v>
      </c>
      <c r="E4331">
        <v>57.28</v>
      </c>
      <c r="F4331">
        <v>57.37</v>
      </c>
      <c r="G4331">
        <v>56.77</v>
      </c>
      <c r="H4331" s="2">
        <v>4245600</v>
      </c>
      <c r="I4331" s="8" cm="1">
        <f t="array" ref="I4331">IFERROR(MarketData[[#This Row],[Adjusted Close]]/_xlfn.XLOOKUP(1,
(MarketData[ETF]=MarketData[[#This Row],[ETF]])*(MarketData[Date]&lt;MarketData[[#This Row],[Date]]),
MarketData[Adjusted Close],
,0,-1)-1,"")</f>
        <v>0.22059772092023233</v>
      </c>
      <c r="J4331" s="9" t="str" cm="1">
        <f t="array" ref="J4331">IFERROR(
(_xlfn.XLOOKUP(1,(MarketData[ETF]=H4331)*(MarketData[Date]=I4331),MarketData[Adjusted Close]) /
_xlfn.XLOOKUP(1,(MarketData[ETF]=H4331)*(MarketData[Date]=WORKDAY(I4331,-1)),MarketData[Adjusted Close]))-1,
""
)</f>
        <v/>
      </c>
    </row>
    <row r="4332" spans="1:10" ht="15.75" x14ac:dyDescent="0.25">
      <c r="A4332" t="s">
        <v>11</v>
      </c>
      <c r="B4332" s="1">
        <v>45378</v>
      </c>
      <c r="C4332">
        <v>57.65</v>
      </c>
      <c r="D4332">
        <v>57.74</v>
      </c>
      <c r="E4332">
        <v>57.11</v>
      </c>
      <c r="F4332">
        <v>57.51</v>
      </c>
      <c r="G4332">
        <v>56.91</v>
      </c>
      <c r="H4332" s="2">
        <v>5900400</v>
      </c>
      <c r="I4332" s="8" cm="1">
        <f t="array" ref="I4332">IFERROR(MarketData[[#This Row],[Adjusted Close]]/_xlfn.XLOOKUP(1,
(MarketData[ETF]=MarketData[[#This Row],[ETF]])*(MarketData[Date]&lt;MarketData[[#This Row],[Date]]),
MarketData[Adjusted Close],
,0,-1)-1,"")</f>
        <v>0.22360782627391962</v>
      </c>
      <c r="J4332" s="9" t="str" cm="1">
        <f t="array" ref="J4332">IFERROR(
(_xlfn.XLOOKUP(1,(MarketData[ETF]=H4332)*(MarketData[Date]=I4332),MarketData[Adjusted Close]) /
_xlfn.XLOOKUP(1,(MarketData[ETF]=H4332)*(MarketData[Date]=WORKDAY(I4332,-1)),MarketData[Adjusted Close]))-1,
""
)</f>
        <v/>
      </c>
    </row>
    <row r="4333" spans="1:10" ht="15.75" x14ac:dyDescent="0.25">
      <c r="A4333" t="s">
        <v>11</v>
      </c>
      <c r="B4333" s="1">
        <v>45377</v>
      </c>
      <c r="C4333">
        <v>57.76</v>
      </c>
      <c r="D4333">
        <v>57.8</v>
      </c>
      <c r="E4333">
        <v>57.29</v>
      </c>
      <c r="F4333">
        <v>57.38</v>
      </c>
      <c r="G4333">
        <v>56.79</v>
      </c>
      <c r="H4333" s="2">
        <v>7357200</v>
      </c>
      <c r="I4333" s="8" cm="1">
        <f t="array" ref="I4333">IFERROR(MarketData[[#This Row],[Adjusted Close]]/_xlfn.XLOOKUP(1,
(MarketData[ETF]=MarketData[[#This Row],[ETF]])*(MarketData[Date]&lt;MarketData[[#This Row],[Date]]),
MarketData[Adjusted Close],
,0,-1)-1,"")</f>
        <v>0.22102773597075909</v>
      </c>
      <c r="J4333" s="9" t="str" cm="1">
        <f t="array" ref="J4333">IFERROR(
(_xlfn.XLOOKUP(1,(MarketData[ETF]=H4333)*(MarketData[Date]=I4333),MarketData[Adjusted Close]) /
_xlfn.XLOOKUP(1,(MarketData[ETF]=H4333)*(MarketData[Date]=WORKDAY(I4333,-1)),MarketData[Adjusted Close]))-1,
""
)</f>
        <v/>
      </c>
    </row>
    <row r="4334" spans="1:10" ht="15.75" x14ac:dyDescent="0.25">
      <c r="A4334" t="s">
        <v>11</v>
      </c>
      <c r="B4334" s="1">
        <v>45376</v>
      </c>
      <c r="C4334">
        <v>57.37</v>
      </c>
      <c r="D4334">
        <v>57.7</v>
      </c>
      <c r="E4334">
        <v>57.26</v>
      </c>
      <c r="F4334">
        <v>57.53</v>
      </c>
      <c r="G4334">
        <v>56.93</v>
      </c>
      <c r="H4334" s="2">
        <v>4896600</v>
      </c>
      <c r="I4334" s="8" cm="1">
        <f t="array" ref="I4334">IFERROR(MarketData[[#This Row],[Adjusted Close]]/_xlfn.XLOOKUP(1,
(MarketData[ETF]=MarketData[[#This Row],[ETF]])*(MarketData[Date]&lt;MarketData[[#This Row],[Date]]),
MarketData[Adjusted Close],
,0,-1)-1,"")</f>
        <v>0.22403784132444637</v>
      </c>
      <c r="J4334" s="9" t="str" cm="1">
        <f t="array" ref="J4334">IFERROR(
(_xlfn.XLOOKUP(1,(MarketData[ETF]=H4334)*(MarketData[Date]=I4334),MarketData[Adjusted Close]) /
_xlfn.XLOOKUP(1,(MarketData[ETF]=H4334)*(MarketData[Date]=WORKDAY(I4334,-1)),MarketData[Adjusted Close]))-1,
""
)</f>
        <v/>
      </c>
    </row>
    <row r="4335" spans="1:10" ht="15.75" x14ac:dyDescent="0.25">
      <c r="A4335" t="s">
        <v>11</v>
      </c>
      <c r="B4335" s="1">
        <v>45373</v>
      </c>
      <c r="C4335">
        <v>57.56</v>
      </c>
      <c r="D4335">
        <v>57.85</v>
      </c>
      <c r="E4335">
        <v>57.47</v>
      </c>
      <c r="F4335">
        <v>57.71</v>
      </c>
      <c r="G4335">
        <v>57.11</v>
      </c>
      <c r="H4335" s="2">
        <v>5901000</v>
      </c>
      <c r="I4335" s="8" cm="1">
        <f t="array" ref="I4335">IFERROR(MarketData[[#This Row],[Adjusted Close]]/_xlfn.XLOOKUP(1,
(MarketData[ETF]=MarketData[[#This Row],[ETF]])*(MarketData[Date]&lt;MarketData[[#This Row],[Date]]),
MarketData[Adjusted Close],
,0,-1)-1,"")</f>
        <v>0.22790797677918739</v>
      </c>
      <c r="J4335" s="9" t="str" cm="1">
        <f t="array" ref="J4335">IFERROR(
(_xlfn.XLOOKUP(1,(MarketData[ETF]=H4335)*(MarketData[Date]=I4335),MarketData[Adjusted Close]) /
_xlfn.XLOOKUP(1,(MarketData[ETF]=H4335)*(MarketData[Date]=WORKDAY(I4335,-1)),MarketData[Adjusted Close]))-1,
""
)</f>
        <v/>
      </c>
    </row>
    <row r="4336" spans="1:10" ht="15.75" x14ac:dyDescent="0.25">
      <c r="A4336" t="s">
        <v>11</v>
      </c>
      <c r="B4336" s="1">
        <v>45372</v>
      </c>
      <c r="C4336">
        <v>58.15</v>
      </c>
      <c r="D4336">
        <v>58.15</v>
      </c>
      <c r="E4336">
        <v>57.62</v>
      </c>
      <c r="F4336">
        <v>57.66</v>
      </c>
      <c r="G4336">
        <v>57.06</v>
      </c>
      <c r="H4336" s="2">
        <v>4752600</v>
      </c>
      <c r="I4336" s="8" cm="1">
        <f t="array" ref="I4336">IFERROR(MarketData[[#This Row],[Adjusted Close]]/_xlfn.XLOOKUP(1,
(MarketData[ETF]=MarketData[[#This Row],[ETF]])*(MarketData[Date]&lt;MarketData[[#This Row],[Date]]),
MarketData[Adjusted Close],
,0,-1)-1,"")</f>
        <v>0.22683293915287051</v>
      </c>
      <c r="J4336" s="9" t="str" cm="1">
        <f t="array" ref="J4336">IFERROR(
(_xlfn.XLOOKUP(1,(MarketData[ETF]=H4336)*(MarketData[Date]=I4336),MarketData[Adjusted Close]) /
_xlfn.XLOOKUP(1,(MarketData[ETF]=H4336)*(MarketData[Date]=WORKDAY(I4336,-1)),MarketData[Adjusted Close]))-1,
""
)</f>
        <v/>
      </c>
    </row>
    <row r="4337" spans="1:10" ht="15.75" x14ac:dyDescent="0.25">
      <c r="A4337" t="s">
        <v>11</v>
      </c>
      <c r="B4337" s="1">
        <v>45371</v>
      </c>
      <c r="C4337">
        <v>57.27</v>
      </c>
      <c r="D4337">
        <v>57.8</v>
      </c>
      <c r="E4337">
        <v>57.06</v>
      </c>
      <c r="F4337">
        <v>57.77</v>
      </c>
      <c r="G4337">
        <v>57.09</v>
      </c>
      <c r="H4337" s="2">
        <v>4324200</v>
      </c>
      <c r="I4337" s="8" cm="1">
        <f t="array" ref="I4337">IFERROR(MarketData[[#This Row],[Adjusted Close]]/_xlfn.XLOOKUP(1,
(MarketData[ETF]=MarketData[[#This Row],[ETF]])*(MarketData[Date]&lt;MarketData[[#This Row],[Date]]),
MarketData[Adjusted Close],
,0,-1)-1,"")</f>
        <v>0.22747796172866064</v>
      </c>
      <c r="J4337" s="9" t="str" cm="1">
        <f t="array" ref="J4337">IFERROR(
(_xlfn.XLOOKUP(1,(MarketData[ETF]=H4337)*(MarketData[Date]=I4337),MarketData[Adjusted Close]) /
_xlfn.XLOOKUP(1,(MarketData[ETF]=H4337)*(MarketData[Date]=WORKDAY(I4337,-1)),MarketData[Adjusted Close]))-1,
""
)</f>
        <v/>
      </c>
    </row>
    <row r="4338" spans="1:10" ht="15.75" x14ac:dyDescent="0.25">
      <c r="A4338" t="s">
        <v>11</v>
      </c>
      <c r="B4338" s="1">
        <v>45370</v>
      </c>
      <c r="C4338">
        <v>56.66</v>
      </c>
      <c r="D4338">
        <v>57.21</v>
      </c>
      <c r="E4338">
        <v>56.37</v>
      </c>
      <c r="F4338">
        <v>57.19</v>
      </c>
      <c r="G4338">
        <v>56.52</v>
      </c>
      <c r="H4338" s="2">
        <v>4227600</v>
      </c>
      <c r="I4338" s="8" cm="1">
        <f t="array" ref="I4338">IFERROR(MarketData[[#This Row],[Adjusted Close]]/_xlfn.XLOOKUP(1,
(MarketData[ETF]=MarketData[[#This Row],[ETF]])*(MarketData[Date]&lt;MarketData[[#This Row],[Date]]),
MarketData[Adjusted Close],
,0,-1)-1,"")</f>
        <v>0.21522253278864767</v>
      </c>
      <c r="J4338" s="9" t="str" cm="1">
        <f t="array" ref="J4338">IFERROR(
(_xlfn.XLOOKUP(1,(MarketData[ETF]=H4338)*(MarketData[Date]=I4338),MarketData[Adjusted Close]) /
_xlfn.XLOOKUP(1,(MarketData[ETF]=H4338)*(MarketData[Date]=WORKDAY(I4338,-1)),MarketData[Adjusted Close]))-1,
""
)</f>
        <v/>
      </c>
    </row>
    <row r="4339" spans="1:10" ht="15.75" x14ac:dyDescent="0.25">
      <c r="A4339" t="s">
        <v>11</v>
      </c>
      <c r="B4339" s="1">
        <v>45369</v>
      </c>
      <c r="C4339">
        <v>57.01</v>
      </c>
      <c r="D4339">
        <v>57.33</v>
      </c>
      <c r="E4339">
        <v>56.82</v>
      </c>
      <c r="F4339">
        <v>56.86</v>
      </c>
      <c r="G4339">
        <v>56.2</v>
      </c>
      <c r="H4339" s="2">
        <v>4538400</v>
      </c>
      <c r="I4339" s="8" cm="1">
        <f t="array" ref="I4339">IFERROR(MarketData[[#This Row],[Adjusted Close]]/_xlfn.XLOOKUP(1,
(MarketData[ETF]=MarketData[[#This Row],[ETF]])*(MarketData[Date]&lt;MarketData[[#This Row],[Date]]),
MarketData[Adjusted Close],
,0,-1)-1,"")</f>
        <v>0.20834229198021936</v>
      </c>
      <c r="J4339" s="9" t="str" cm="1">
        <f t="array" ref="J4339">IFERROR(
(_xlfn.XLOOKUP(1,(MarketData[ETF]=H4339)*(MarketData[Date]=I4339),MarketData[Adjusted Close]) /
_xlfn.XLOOKUP(1,(MarketData[ETF]=H4339)*(MarketData[Date]=WORKDAY(I4339,-1)),MarketData[Adjusted Close]))-1,
""
)</f>
        <v/>
      </c>
    </row>
    <row r="4340" spans="1:10" ht="15.75" x14ac:dyDescent="0.25">
      <c r="A4340" t="s">
        <v>11</v>
      </c>
      <c r="B4340" s="1">
        <v>45366</v>
      </c>
      <c r="C4340">
        <v>56.44</v>
      </c>
      <c r="D4340">
        <v>56.64</v>
      </c>
      <c r="E4340">
        <v>56.15</v>
      </c>
      <c r="F4340">
        <v>56.35</v>
      </c>
      <c r="G4340">
        <v>55.69</v>
      </c>
      <c r="H4340" s="2">
        <v>6174000</v>
      </c>
      <c r="I4340" s="8" cm="1">
        <f t="array" ref="I4340">IFERROR(MarketData[[#This Row],[Adjusted Close]]/_xlfn.XLOOKUP(1,
(MarketData[ETF]=MarketData[[#This Row],[ETF]])*(MarketData[Date]&lt;MarketData[[#This Row],[Date]]),
MarketData[Adjusted Close],
,0,-1)-1,"")</f>
        <v>0.19737690819178666</v>
      </c>
      <c r="J4340" s="9" t="str" cm="1">
        <f t="array" ref="J4340">IFERROR(
(_xlfn.XLOOKUP(1,(MarketData[ETF]=H4340)*(MarketData[Date]=I4340),MarketData[Adjusted Close]) /
_xlfn.XLOOKUP(1,(MarketData[ETF]=H4340)*(MarketData[Date]=WORKDAY(I4340,-1)),MarketData[Adjusted Close]))-1,
""
)</f>
        <v/>
      </c>
    </row>
    <row r="4341" spans="1:10" ht="15.75" x14ac:dyDescent="0.25">
      <c r="A4341" t="s">
        <v>11</v>
      </c>
      <c r="B4341" s="1">
        <v>45365</v>
      </c>
      <c r="C4341">
        <v>57.24</v>
      </c>
      <c r="D4341">
        <v>57.31</v>
      </c>
      <c r="E4341">
        <v>56.69</v>
      </c>
      <c r="F4341">
        <v>57.01</v>
      </c>
      <c r="G4341">
        <v>56.35</v>
      </c>
      <c r="H4341" s="2">
        <v>3996600</v>
      </c>
      <c r="I4341" s="8" cm="1">
        <f t="array" ref="I4341">IFERROR(MarketData[[#This Row],[Adjusted Close]]/_xlfn.XLOOKUP(1,
(MarketData[ETF]=MarketData[[#This Row],[ETF]])*(MarketData[Date]&lt;MarketData[[#This Row],[Date]]),
MarketData[Adjusted Close],
,0,-1)-1,"")</f>
        <v>0.21156740485917025</v>
      </c>
      <c r="J4341" s="9" t="str" cm="1">
        <f t="array" ref="J4341">IFERROR(
(_xlfn.XLOOKUP(1,(MarketData[ETF]=H4341)*(MarketData[Date]=I4341),MarketData[Adjusted Close]) /
_xlfn.XLOOKUP(1,(MarketData[ETF]=H4341)*(MarketData[Date]=WORKDAY(I4341,-1)),MarketData[Adjusted Close]))-1,
""
)</f>
        <v/>
      </c>
    </row>
    <row r="4342" spans="1:10" ht="15.75" x14ac:dyDescent="0.25">
      <c r="A4342" t="s">
        <v>11</v>
      </c>
      <c r="B4342" s="1">
        <v>45364</v>
      </c>
      <c r="C4342">
        <v>57.19</v>
      </c>
      <c r="D4342">
        <v>57.19</v>
      </c>
      <c r="E4342">
        <v>56.81</v>
      </c>
      <c r="F4342">
        <v>56.99</v>
      </c>
      <c r="G4342">
        <v>56.33</v>
      </c>
      <c r="H4342" s="2">
        <v>4351200</v>
      </c>
      <c r="I4342" s="8" cm="1">
        <f t="array" ref="I4342">IFERROR(MarketData[[#This Row],[Adjusted Close]]/_xlfn.XLOOKUP(1,
(MarketData[ETF]=MarketData[[#This Row],[ETF]])*(MarketData[Date]&lt;MarketData[[#This Row],[Date]]),
MarketData[Adjusted Close],
,0,-1)-1,"")</f>
        <v>0.21113738980864327</v>
      </c>
      <c r="J4342" s="9" t="str" cm="1">
        <f t="array" ref="J4342">IFERROR(
(_xlfn.XLOOKUP(1,(MarketData[ETF]=H4342)*(MarketData[Date]=I4342),MarketData[Adjusted Close]) /
_xlfn.XLOOKUP(1,(MarketData[ETF]=H4342)*(MarketData[Date]=WORKDAY(I4342,-1)),MarketData[Adjusted Close]))-1,
""
)</f>
        <v/>
      </c>
    </row>
    <row r="4343" spans="1:10" ht="15.75" x14ac:dyDescent="0.25">
      <c r="A4343" t="s">
        <v>11</v>
      </c>
      <c r="B4343" s="1">
        <v>45363</v>
      </c>
      <c r="C4343">
        <v>56.62</v>
      </c>
      <c r="D4343">
        <v>57.28</v>
      </c>
      <c r="E4343">
        <v>56.22</v>
      </c>
      <c r="F4343">
        <v>57.26</v>
      </c>
      <c r="G4343">
        <v>56.59</v>
      </c>
      <c r="H4343" s="2">
        <v>6045600</v>
      </c>
      <c r="I4343" s="8" cm="1">
        <f t="array" ref="I4343">IFERROR(MarketData[[#This Row],[Adjusted Close]]/_xlfn.XLOOKUP(1,
(MarketData[ETF]=MarketData[[#This Row],[ETF]])*(MarketData[Date]&lt;MarketData[[#This Row],[Date]]),
MarketData[Adjusted Close],
,0,-1)-1,"")</f>
        <v>0.21672758546549131</v>
      </c>
      <c r="J4343" s="9" t="str" cm="1">
        <f t="array" ref="J4343">IFERROR(
(_xlfn.XLOOKUP(1,(MarketData[ETF]=H4343)*(MarketData[Date]=I4343),MarketData[Adjusted Close]) /
_xlfn.XLOOKUP(1,(MarketData[ETF]=H4343)*(MarketData[Date]=WORKDAY(I4343,-1)),MarketData[Adjusted Close]))-1,
""
)</f>
        <v/>
      </c>
    </row>
    <row r="4344" spans="1:10" ht="15.75" x14ac:dyDescent="0.25">
      <c r="A4344" t="s">
        <v>11</v>
      </c>
      <c r="B4344" s="1">
        <v>45362</v>
      </c>
      <c r="C4344">
        <v>56.41</v>
      </c>
      <c r="D4344">
        <v>56.46</v>
      </c>
      <c r="E4344">
        <v>56.06</v>
      </c>
      <c r="F4344">
        <v>56.26</v>
      </c>
      <c r="G4344">
        <v>55.6</v>
      </c>
      <c r="H4344" s="2">
        <v>4453200</v>
      </c>
      <c r="I4344" s="8" cm="1">
        <f t="array" ref="I4344">IFERROR(MarketData[[#This Row],[Adjusted Close]]/_xlfn.XLOOKUP(1,
(MarketData[ETF]=MarketData[[#This Row],[ETF]])*(MarketData[Date]&lt;MarketData[[#This Row],[Date]]),
MarketData[Adjusted Close],
,0,-1)-1,"")</f>
        <v>0.19544184046441626</v>
      </c>
      <c r="J4344" s="9" t="str" cm="1">
        <f t="array" ref="J4344">IFERROR(
(_xlfn.XLOOKUP(1,(MarketData[ETF]=H4344)*(MarketData[Date]=I4344),MarketData[Adjusted Close]) /
_xlfn.XLOOKUP(1,(MarketData[ETF]=H4344)*(MarketData[Date]=WORKDAY(I4344,-1)),MarketData[Adjusted Close]))-1,
""
)</f>
        <v/>
      </c>
    </row>
    <row r="4345" spans="1:10" ht="15.75" x14ac:dyDescent="0.25">
      <c r="A4345" t="s">
        <v>11</v>
      </c>
      <c r="B4345" s="1">
        <v>45359</v>
      </c>
      <c r="C4345">
        <v>57.27</v>
      </c>
      <c r="D4345">
        <v>57.75</v>
      </c>
      <c r="E4345">
        <v>56.44</v>
      </c>
      <c r="F4345">
        <v>56.57</v>
      </c>
      <c r="G4345">
        <v>55.91</v>
      </c>
      <c r="H4345" s="2">
        <v>5404800</v>
      </c>
      <c r="I4345" s="8" cm="1">
        <f t="array" ref="I4345">IFERROR(MarketData[[#This Row],[Adjusted Close]]/_xlfn.XLOOKUP(1,
(MarketData[ETF]=MarketData[[#This Row],[ETF]])*(MarketData[Date]&lt;MarketData[[#This Row],[Date]]),
MarketData[Adjusted Close],
,0,-1)-1,"")</f>
        <v>0.20210707374758119</v>
      </c>
      <c r="J4345" s="9" t="str" cm="1">
        <f t="array" ref="J4345">IFERROR(
(_xlfn.XLOOKUP(1,(MarketData[ETF]=H4345)*(MarketData[Date]=I4345),MarketData[Adjusted Close]) /
_xlfn.XLOOKUP(1,(MarketData[ETF]=H4345)*(MarketData[Date]=WORKDAY(I4345,-1)),MarketData[Adjusted Close]))-1,
""
)</f>
        <v/>
      </c>
    </row>
    <row r="4346" spans="1:10" ht="15.75" x14ac:dyDescent="0.25">
      <c r="A4346" t="s">
        <v>11</v>
      </c>
      <c r="B4346" s="1">
        <v>45358</v>
      </c>
      <c r="C4346">
        <v>56.73</v>
      </c>
      <c r="D4346">
        <v>57.28</v>
      </c>
      <c r="E4346">
        <v>56.5</v>
      </c>
      <c r="F4346">
        <v>57.12</v>
      </c>
      <c r="G4346">
        <v>56.45</v>
      </c>
      <c r="H4346" s="2">
        <v>5709000</v>
      </c>
      <c r="I4346" s="8" cm="1">
        <f t="array" ref="I4346">IFERROR(MarketData[[#This Row],[Adjusted Close]]/_xlfn.XLOOKUP(1,
(MarketData[ETF]=MarketData[[#This Row],[ETF]])*(MarketData[Date]&lt;MarketData[[#This Row],[Date]]),
MarketData[Adjusted Close],
,0,-1)-1,"")</f>
        <v>0.21371748011180403</v>
      </c>
      <c r="J4346" s="9" t="str" cm="1">
        <f t="array" ref="J4346">IFERROR(
(_xlfn.XLOOKUP(1,(MarketData[ETF]=H4346)*(MarketData[Date]=I4346),MarketData[Adjusted Close]) /
_xlfn.XLOOKUP(1,(MarketData[ETF]=H4346)*(MarketData[Date]=WORKDAY(I4346,-1)),MarketData[Adjusted Close]))-1,
""
)</f>
        <v/>
      </c>
    </row>
    <row r="4347" spans="1:10" ht="15.75" x14ac:dyDescent="0.25">
      <c r="A4347" t="s">
        <v>11</v>
      </c>
      <c r="B4347" s="1">
        <v>45357</v>
      </c>
      <c r="C4347">
        <v>56.57</v>
      </c>
      <c r="D4347">
        <v>56.65</v>
      </c>
      <c r="E4347">
        <v>56.12</v>
      </c>
      <c r="F4347">
        <v>56.35</v>
      </c>
      <c r="G4347">
        <v>55.69</v>
      </c>
      <c r="H4347" s="2">
        <v>4665600</v>
      </c>
      <c r="I4347" s="8" cm="1">
        <f t="array" ref="I4347">IFERROR(MarketData[[#This Row],[Adjusted Close]]/_xlfn.XLOOKUP(1,
(MarketData[ETF]=MarketData[[#This Row],[ETF]])*(MarketData[Date]&lt;MarketData[[#This Row],[Date]]),
MarketData[Adjusted Close],
,0,-1)-1,"")</f>
        <v>0.19737690819178666</v>
      </c>
      <c r="J4347" s="9" t="str" cm="1">
        <f t="array" ref="J4347">IFERROR(
(_xlfn.XLOOKUP(1,(MarketData[ETF]=H4347)*(MarketData[Date]=I4347),MarketData[Adjusted Close]) /
_xlfn.XLOOKUP(1,(MarketData[ETF]=H4347)*(MarketData[Date]=WORKDAY(I4347,-1)),MarketData[Adjusted Close]))-1,
""
)</f>
        <v/>
      </c>
    </row>
    <row r="4348" spans="1:10" ht="15.75" x14ac:dyDescent="0.25">
      <c r="A4348" t="s">
        <v>11</v>
      </c>
      <c r="B4348" s="1">
        <v>45356</v>
      </c>
      <c r="C4348">
        <v>56.62</v>
      </c>
      <c r="D4348">
        <v>56.62</v>
      </c>
      <c r="E4348">
        <v>55.78</v>
      </c>
      <c r="F4348">
        <v>56.09</v>
      </c>
      <c r="G4348">
        <v>55.44</v>
      </c>
      <c r="H4348" s="2">
        <v>6049200</v>
      </c>
      <c r="I4348" s="8" cm="1">
        <f t="array" ref="I4348">IFERROR(MarketData[[#This Row],[Adjusted Close]]/_xlfn.XLOOKUP(1,
(MarketData[ETF]=MarketData[[#This Row],[ETF]])*(MarketData[Date]&lt;MarketData[[#This Row],[Date]]),
MarketData[Adjusted Close],
,0,-1)-1,"")</f>
        <v>0.19200172006020222</v>
      </c>
      <c r="J4348" s="9" t="str" cm="1">
        <f t="array" ref="J4348">IFERROR(
(_xlfn.XLOOKUP(1,(MarketData[ETF]=H4348)*(MarketData[Date]=I4348),MarketData[Adjusted Close]) /
_xlfn.XLOOKUP(1,(MarketData[ETF]=H4348)*(MarketData[Date]=WORKDAY(I4348,-1)),MarketData[Adjusted Close]))-1,
""
)</f>
        <v/>
      </c>
    </row>
    <row r="4349" spans="1:10" ht="15.75" x14ac:dyDescent="0.25">
      <c r="A4349" t="s">
        <v>11</v>
      </c>
      <c r="B4349" s="1">
        <v>45355</v>
      </c>
      <c r="C4349">
        <v>57.17</v>
      </c>
      <c r="D4349">
        <v>57.27</v>
      </c>
      <c r="E4349">
        <v>56.96</v>
      </c>
      <c r="F4349">
        <v>57.01</v>
      </c>
      <c r="G4349">
        <v>56.34</v>
      </c>
      <c r="H4349" s="2">
        <v>5478600</v>
      </c>
      <c r="I4349" s="8" cm="1">
        <f t="array" ref="I4349">IFERROR(MarketData[[#This Row],[Adjusted Close]]/_xlfn.XLOOKUP(1,
(MarketData[ETF]=MarketData[[#This Row],[ETF]])*(MarketData[Date]&lt;MarketData[[#This Row],[Date]]),
MarketData[Adjusted Close],
,0,-1)-1,"")</f>
        <v>0.21135239733390687</v>
      </c>
      <c r="J4349" s="9" t="str" cm="1">
        <f t="array" ref="J4349">IFERROR(
(_xlfn.XLOOKUP(1,(MarketData[ETF]=H4349)*(MarketData[Date]=I4349),MarketData[Adjusted Close]) /
_xlfn.XLOOKUP(1,(MarketData[ETF]=H4349)*(MarketData[Date]=WORKDAY(I4349,-1)),MarketData[Adjusted Close]))-1,
""
)</f>
        <v/>
      </c>
    </row>
    <row r="4350" spans="1:10" ht="15.75" x14ac:dyDescent="0.25">
      <c r="A4350" t="s">
        <v>11</v>
      </c>
      <c r="B4350" s="1">
        <v>45352</v>
      </c>
      <c r="C4350">
        <v>56.69</v>
      </c>
      <c r="D4350">
        <v>57.3</v>
      </c>
      <c r="E4350">
        <v>56.69</v>
      </c>
      <c r="F4350">
        <v>57.26</v>
      </c>
      <c r="G4350">
        <v>56.59</v>
      </c>
      <c r="H4350" s="2">
        <v>5740800</v>
      </c>
      <c r="I4350" s="8" cm="1">
        <f t="array" ref="I4350">IFERROR(MarketData[[#This Row],[Adjusted Close]]/_xlfn.XLOOKUP(1,
(MarketData[ETF]=MarketData[[#This Row],[ETF]])*(MarketData[Date]&lt;MarketData[[#This Row],[Date]]),
MarketData[Adjusted Close],
,0,-1)-1,"")</f>
        <v>0.21672758546549131</v>
      </c>
      <c r="J4350" s="9" t="str" cm="1">
        <f t="array" ref="J4350">IFERROR(
(_xlfn.XLOOKUP(1,(MarketData[ETF]=H4350)*(MarketData[Date]=I4350),MarketData[Adjusted Close]) /
_xlfn.XLOOKUP(1,(MarketData[ETF]=H4350)*(MarketData[Date]=WORKDAY(I4350,-1)),MarketData[Adjusted Close]))-1,
""
)</f>
        <v/>
      </c>
    </row>
    <row r="4351" spans="1:10" ht="15.75" x14ac:dyDescent="0.25">
      <c r="A4351" t="s">
        <v>11</v>
      </c>
      <c r="B4351" s="1">
        <v>45351</v>
      </c>
      <c r="C4351">
        <v>56.49</v>
      </c>
      <c r="D4351">
        <v>56.79</v>
      </c>
      <c r="E4351">
        <v>56.12</v>
      </c>
      <c r="F4351">
        <v>56.67</v>
      </c>
      <c r="G4351">
        <v>56.01</v>
      </c>
      <c r="H4351" s="2">
        <v>6619800</v>
      </c>
      <c r="I4351" s="8" cm="1">
        <f t="array" ref="I4351">IFERROR(MarketData[[#This Row],[Adjusted Close]]/_xlfn.XLOOKUP(1,
(MarketData[ETF]=MarketData[[#This Row],[ETF]])*(MarketData[Date]&lt;MarketData[[#This Row],[Date]]),
MarketData[Adjusted Close],
,0,-1)-1,"")</f>
        <v>0.20425714900021497</v>
      </c>
      <c r="J4351" s="9" t="str" cm="1">
        <f t="array" ref="J4351">IFERROR(
(_xlfn.XLOOKUP(1,(MarketData[ETF]=H4351)*(MarketData[Date]=I4351),MarketData[Adjusted Close]) /
_xlfn.XLOOKUP(1,(MarketData[ETF]=H4351)*(MarketData[Date]=WORKDAY(I4351,-1)),MarketData[Adjusted Close]))-1,
""
)</f>
        <v/>
      </c>
    </row>
    <row r="4352" spans="1:10" ht="15.75" x14ac:dyDescent="0.25">
      <c r="A4352" t="s">
        <v>11</v>
      </c>
      <c r="B4352" s="1">
        <v>45350</v>
      </c>
      <c r="C4352">
        <v>56.17</v>
      </c>
      <c r="D4352">
        <v>56.38</v>
      </c>
      <c r="E4352">
        <v>56.06</v>
      </c>
      <c r="F4352">
        <v>56.26</v>
      </c>
      <c r="G4352">
        <v>55.6</v>
      </c>
      <c r="H4352" s="2">
        <v>4293000</v>
      </c>
      <c r="I4352" s="8" cm="1">
        <f t="array" ref="I4352">IFERROR(MarketData[[#This Row],[Adjusted Close]]/_xlfn.XLOOKUP(1,
(MarketData[ETF]=MarketData[[#This Row],[ETF]])*(MarketData[Date]&lt;MarketData[[#This Row],[Date]]),
MarketData[Adjusted Close],
,0,-1)-1,"")</f>
        <v>0.19544184046441626</v>
      </c>
      <c r="J4352" s="9" t="str" cm="1">
        <f t="array" ref="J4352">IFERROR(
(_xlfn.XLOOKUP(1,(MarketData[ETF]=H4352)*(MarketData[Date]=I4352),MarketData[Adjusted Close]) /
_xlfn.XLOOKUP(1,(MarketData[ETF]=H4352)*(MarketData[Date]=WORKDAY(I4352,-1)),MarketData[Adjusted Close]))-1,
""
)</f>
        <v/>
      </c>
    </row>
    <row r="4353" spans="1:10" ht="15.75" x14ac:dyDescent="0.25">
      <c r="A4353" t="s">
        <v>11</v>
      </c>
      <c r="B4353" s="1">
        <v>45349</v>
      </c>
      <c r="C4353">
        <v>56.37</v>
      </c>
      <c r="D4353">
        <v>56.45</v>
      </c>
      <c r="E4353">
        <v>56.04</v>
      </c>
      <c r="F4353">
        <v>56.42</v>
      </c>
      <c r="G4353">
        <v>55.76</v>
      </c>
      <c r="H4353" s="2">
        <v>3766800</v>
      </c>
      <c r="I4353" s="8" cm="1">
        <f t="array" ref="I4353">IFERROR(MarketData[[#This Row],[Adjusted Close]]/_xlfn.XLOOKUP(1,
(MarketData[ETF]=MarketData[[#This Row],[ETF]])*(MarketData[Date]&lt;MarketData[[#This Row],[Date]]),
MarketData[Adjusted Close],
,0,-1)-1,"")</f>
        <v>0.1988819608686303</v>
      </c>
      <c r="J4353" s="9" t="str" cm="1">
        <f t="array" ref="J4353">IFERROR(
(_xlfn.XLOOKUP(1,(MarketData[ETF]=H4353)*(MarketData[Date]=I4353),MarketData[Adjusted Close]) /
_xlfn.XLOOKUP(1,(MarketData[ETF]=H4353)*(MarketData[Date]=WORKDAY(I4353,-1)),MarketData[Adjusted Close]))-1,
""
)</f>
        <v/>
      </c>
    </row>
    <row r="4354" spans="1:10" ht="15.75" x14ac:dyDescent="0.25">
      <c r="A4354" t="s">
        <v>11</v>
      </c>
      <c r="B4354" s="1">
        <v>45348</v>
      </c>
      <c r="C4354">
        <v>56.57</v>
      </c>
      <c r="D4354">
        <v>56.68</v>
      </c>
      <c r="E4354">
        <v>56.3</v>
      </c>
      <c r="F4354">
        <v>56.32</v>
      </c>
      <c r="G4354">
        <v>55.66</v>
      </c>
      <c r="H4354" s="2">
        <v>4776600</v>
      </c>
      <c r="I4354" s="8" cm="1">
        <f t="array" ref="I4354">IFERROR(MarketData[[#This Row],[Adjusted Close]]/_xlfn.XLOOKUP(1,
(MarketData[ETF]=MarketData[[#This Row],[ETF]])*(MarketData[Date]&lt;MarketData[[#This Row],[Date]]),
MarketData[Adjusted Close],
,0,-1)-1,"")</f>
        <v>0.19673188561599653</v>
      </c>
      <c r="J4354" s="9" t="str" cm="1">
        <f t="array" ref="J4354">IFERROR(
(_xlfn.XLOOKUP(1,(MarketData[ETF]=H4354)*(MarketData[Date]=I4354),MarketData[Adjusted Close]) /
_xlfn.XLOOKUP(1,(MarketData[ETF]=H4354)*(MarketData[Date]=WORKDAY(I4354,-1)),MarketData[Adjusted Close]))-1,
""
)</f>
        <v/>
      </c>
    </row>
    <row r="4355" spans="1:10" ht="15.75" x14ac:dyDescent="0.25">
      <c r="A4355" t="s">
        <v>11</v>
      </c>
      <c r="B4355" s="1">
        <v>45345</v>
      </c>
      <c r="C4355">
        <v>56.82</v>
      </c>
      <c r="D4355">
        <v>56.98</v>
      </c>
      <c r="E4355">
        <v>56.29</v>
      </c>
      <c r="F4355">
        <v>56.47</v>
      </c>
      <c r="G4355">
        <v>55.81</v>
      </c>
      <c r="H4355" s="2">
        <v>4767600</v>
      </c>
      <c r="I4355" s="8" cm="1">
        <f t="array" ref="I4355">IFERROR(MarketData[[#This Row],[Adjusted Close]]/_xlfn.XLOOKUP(1,
(MarketData[ETF]=MarketData[[#This Row],[ETF]])*(MarketData[Date]&lt;MarketData[[#This Row],[Date]]),
MarketData[Adjusted Close],
,0,-1)-1,"")</f>
        <v>0.19995699849494741</v>
      </c>
      <c r="J4355" s="9" t="str" cm="1">
        <f t="array" ref="J4355">IFERROR(
(_xlfn.XLOOKUP(1,(MarketData[ETF]=H4355)*(MarketData[Date]=I4355),MarketData[Adjusted Close]) /
_xlfn.XLOOKUP(1,(MarketData[ETF]=H4355)*(MarketData[Date]=WORKDAY(I4355,-1)),MarketData[Adjusted Close]))-1,
""
)</f>
        <v/>
      </c>
    </row>
    <row r="4356" spans="1:10" ht="15.75" x14ac:dyDescent="0.25">
      <c r="A4356" t="s">
        <v>11</v>
      </c>
      <c r="B4356" s="1">
        <v>45344</v>
      </c>
      <c r="C4356">
        <v>55.96</v>
      </c>
      <c r="D4356">
        <v>56.64</v>
      </c>
      <c r="E4356">
        <v>55.92</v>
      </c>
      <c r="F4356">
        <v>56.57</v>
      </c>
      <c r="G4356">
        <v>55.91</v>
      </c>
      <c r="H4356" s="2">
        <v>8167800</v>
      </c>
      <c r="I4356" s="8" cm="1">
        <f t="array" ref="I4356">IFERROR(MarketData[[#This Row],[Adjusted Close]]/_xlfn.XLOOKUP(1,
(MarketData[ETF]=MarketData[[#This Row],[ETF]])*(MarketData[Date]&lt;MarketData[[#This Row],[Date]]),
MarketData[Adjusted Close],
,0,-1)-1,"")</f>
        <v>0.20210707374758119</v>
      </c>
      <c r="J4356" s="9" t="str" cm="1">
        <f t="array" ref="J4356">IFERROR(
(_xlfn.XLOOKUP(1,(MarketData[ETF]=H4356)*(MarketData[Date]=I4356),MarketData[Adjusted Close]) /
_xlfn.XLOOKUP(1,(MarketData[ETF]=H4356)*(MarketData[Date]=WORKDAY(I4356,-1)),MarketData[Adjusted Close]))-1,
""
)</f>
        <v/>
      </c>
    </row>
    <row r="4357" spans="1:10" ht="15.75" x14ac:dyDescent="0.25">
      <c r="A4357" t="s">
        <v>11</v>
      </c>
      <c r="B4357" s="1">
        <v>45343</v>
      </c>
      <c r="C4357">
        <v>54.56</v>
      </c>
      <c r="D4357">
        <v>54.82</v>
      </c>
      <c r="E4357">
        <v>54.34</v>
      </c>
      <c r="F4357">
        <v>54.82</v>
      </c>
      <c r="G4357">
        <v>54.18</v>
      </c>
      <c r="H4357" s="2">
        <v>7280400</v>
      </c>
      <c r="I4357" s="8" cm="1">
        <f t="array" ref="I4357">IFERROR(MarketData[[#This Row],[Adjusted Close]]/_xlfn.XLOOKUP(1,
(MarketData[ETF]=MarketData[[#This Row],[ETF]])*(MarketData[Date]&lt;MarketData[[#This Row],[Date]]),
MarketData[Adjusted Close],
,0,-1)-1,"")</f>
        <v>0.16491077187701575</v>
      </c>
      <c r="J4357" s="9" t="str" cm="1">
        <f t="array" ref="J4357">IFERROR(
(_xlfn.XLOOKUP(1,(MarketData[ETF]=H4357)*(MarketData[Date]=I4357),MarketData[Adjusted Close]) /
_xlfn.XLOOKUP(1,(MarketData[ETF]=H4357)*(MarketData[Date]=WORKDAY(I4357,-1)),MarketData[Adjusted Close]))-1,
""
)</f>
        <v/>
      </c>
    </row>
    <row r="4358" spans="1:10" ht="15.75" x14ac:dyDescent="0.25">
      <c r="A4358" t="s">
        <v>11</v>
      </c>
      <c r="B4358" s="1">
        <v>45342</v>
      </c>
      <c r="C4358">
        <v>55.26</v>
      </c>
      <c r="D4358">
        <v>55.37</v>
      </c>
      <c r="E4358">
        <v>54.53</v>
      </c>
      <c r="F4358">
        <v>54.97</v>
      </c>
      <c r="G4358">
        <v>54.32</v>
      </c>
      <c r="H4358" s="2">
        <v>5916000</v>
      </c>
      <c r="I4358" s="8" cm="1">
        <f t="array" ref="I4358">IFERROR(MarketData[[#This Row],[Adjusted Close]]/_xlfn.XLOOKUP(1,
(MarketData[ETF]=MarketData[[#This Row],[ETF]])*(MarketData[Date]&lt;MarketData[[#This Row],[Date]]),
MarketData[Adjusted Close],
,0,-1)-1,"")</f>
        <v>0.16792087723070304</v>
      </c>
      <c r="J4358" s="9" t="str" cm="1">
        <f t="array" ref="J4358">IFERROR(
(_xlfn.XLOOKUP(1,(MarketData[ETF]=H4358)*(MarketData[Date]=I4358),MarketData[Adjusted Close]) /
_xlfn.XLOOKUP(1,(MarketData[ETF]=H4358)*(MarketData[Date]=WORKDAY(I4358,-1)),MarketData[Adjusted Close]))-1,
""
)</f>
        <v/>
      </c>
    </row>
    <row r="4359" spans="1:10" ht="15.75" x14ac:dyDescent="0.25">
      <c r="A4359" t="s">
        <v>11</v>
      </c>
      <c r="B4359" s="1">
        <v>45338</v>
      </c>
      <c r="C4359">
        <v>56</v>
      </c>
      <c r="D4359">
        <v>56.08</v>
      </c>
      <c r="E4359">
        <v>55.45</v>
      </c>
      <c r="F4359">
        <v>55.54</v>
      </c>
      <c r="G4359">
        <v>54.89</v>
      </c>
      <c r="H4359" s="2">
        <v>5493000</v>
      </c>
      <c r="I4359" s="8" cm="1">
        <f t="array" ref="I4359">IFERROR(MarketData[[#This Row],[Adjusted Close]]/_xlfn.XLOOKUP(1,
(MarketData[ETF]=MarketData[[#This Row],[ETF]])*(MarketData[Date]&lt;MarketData[[#This Row],[Date]]),
MarketData[Adjusted Close],
,0,-1)-1,"")</f>
        <v>0.18017630617071601</v>
      </c>
      <c r="J4359" s="9" t="str" cm="1">
        <f t="array" ref="J4359">IFERROR(
(_xlfn.XLOOKUP(1,(MarketData[ETF]=H4359)*(MarketData[Date]=I4359),MarketData[Adjusted Close]) /
_xlfn.XLOOKUP(1,(MarketData[ETF]=H4359)*(MarketData[Date]=WORKDAY(I4359,-1)),MarketData[Adjusted Close]))-1,
""
)</f>
        <v/>
      </c>
    </row>
    <row r="4360" spans="1:10" ht="15.75" x14ac:dyDescent="0.25">
      <c r="A4360" t="s">
        <v>11</v>
      </c>
      <c r="B4360" s="1">
        <v>45337</v>
      </c>
      <c r="C4360">
        <v>55.77</v>
      </c>
      <c r="D4360">
        <v>55.94</v>
      </c>
      <c r="E4360">
        <v>55.51</v>
      </c>
      <c r="F4360">
        <v>55.94</v>
      </c>
      <c r="G4360">
        <v>55.28</v>
      </c>
      <c r="H4360" s="2">
        <v>5931600</v>
      </c>
      <c r="I4360" s="8" cm="1">
        <f t="array" ref="I4360">IFERROR(MarketData[[#This Row],[Adjusted Close]]/_xlfn.XLOOKUP(1,
(MarketData[ETF]=MarketData[[#This Row],[ETF]])*(MarketData[Date]&lt;MarketData[[#This Row],[Date]]),
MarketData[Adjusted Close],
,0,-1)-1,"")</f>
        <v>0.18856159965598795</v>
      </c>
      <c r="J4360" s="9" t="str" cm="1">
        <f t="array" ref="J4360">IFERROR(
(_xlfn.XLOOKUP(1,(MarketData[ETF]=H4360)*(MarketData[Date]=I4360),MarketData[Adjusted Close]) /
_xlfn.XLOOKUP(1,(MarketData[ETF]=H4360)*(MarketData[Date]=WORKDAY(I4360,-1)),MarketData[Adjusted Close]))-1,
""
)</f>
        <v/>
      </c>
    </row>
    <row r="4361" spans="1:10" ht="15.75" x14ac:dyDescent="0.25">
      <c r="A4361" t="s">
        <v>11</v>
      </c>
      <c r="B4361" s="1">
        <v>45336</v>
      </c>
      <c r="C4361">
        <v>55.56</v>
      </c>
      <c r="D4361">
        <v>55.89</v>
      </c>
      <c r="E4361">
        <v>55.25</v>
      </c>
      <c r="F4361">
        <v>55.86</v>
      </c>
      <c r="G4361">
        <v>55.2</v>
      </c>
      <c r="H4361" s="2">
        <v>12953400</v>
      </c>
      <c r="I4361" s="8" cm="1">
        <f t="array" ref="I4361">IFERROR(MarketData[[#This Row],[Adjusted Close]]/_xlfn.XLOOKUP(1,
(MarketData[ETF]=MarketData[[#This Row],[ETF]])*(MarketData[Date]&lt;MarketData[[#This Row],[Date]]),
MarketData[Adjusted Close],
,0,-1)-1,"")</f>
        <v>0.18684153945388093</v>
      </c>
      <c r="J4361" s="9" t="str" cm="1">
        <f t="array" ref="J4361">IFERROR(
(_xlfn.XLOOKUP(1,(MarketData[ETF]=H4361)*(MarketData[Date]=I4361),MarketData[Adjusted Close]) /
_xlfn.XLOOKUP(1,(MarketData[ETF]=H4361)*(MarketData[Date]=WORKDAY(I4361,-1)),MarketData[Adjusted Close]))-1,
""
)</f>
        <v/>
      </c>
    </row>
    <row r="4362" spans="1:10" ht="15.75" x14ac:dyDescent="0.25">
      <c r="A4362" t="s">
        <v>11</v>
      </c>
      <c r="B4362" s="1">
        <v>45335</v>
      </c>
      <c r="C4362">
        <v>54.83</v>
      </c>
      <c r="D4362">
        <v>55.51</v>
      </c>
      <c r="E4362">
        <v>54.75</v>
      </c>
      <c r="F4362">
        <v>55.13</v>
      </c>
      <c r="G4362">
        <v>54.49</v>
      </c>
      <c r="H4362" s="2">
        <v>17242800</v>
      </c>
      <c r="I4362" s="8" cm="1">
        <f t="array" ref="I4362">IFERROR(MarketData[[#This Row],[Adjusted Close]]/_xlfn.XLOOKUP(1,
(MarketData[ETF]=MarketData[[#This Row],[ETF]])*(MarketData[Date]&lt;MarketData[[#This Row],[Date]]),
MarketData[Adjusted Close],
,0,-1)-1,"")</f>
        <v>0.17157600516018068</v>
      </c>
      <c r="J4362" s="9" t="str" cm="1">
        <f t="array" ref="J4362">IFERROR(
(_xlfn.XLOOKUP(1,(MarketData[ETF]=H4362)*(MarketData[Date]=I4362),MarketData[Adjusted Close]) /
_xlfn.XLOOKUP(1,(MarketData[ETF]=H4362)*(MarketData[Date]=WORKDAY(I4362,-1)),MarketData[Adjusted Close]))-1,
""
)</f>
        <v/>
      </c>
    </row>
    <row r="4363" spans="1:10" ht="15.75" x14ac:dyDescent="0.25">
      <c r="A4363" t="s">
        <v>11</v>
      </c>
      <c r="B4363" s="1">
        <v>45334</v>
      </c>
      <c r="C4363">
        <v>56.27</v>
      </c>
      <c r="D4363">
        <v>56.45</v>
      </c>
      <c r="E4363">
        <v>55.83</v>
      </c>
      <c r="F4363">
        <v>55.96</v>
      </c>
      <c r="G4363">
        <v>55.3</v>
      </c>
      <c r="H4363" s="2">
        <v>6849000</v>
      </c>
      <c r="I4363" s="8" cm="1">
        <f t="array" ref="I4363">IFERROR(MarketData[[#This Row],[Adjusted Close]]/_xlfn.XLOOKUP(1,
(MarketData[ETF]=MarketData[[#This Row],[ETF]])*(MarketData[Date]&lt;MarketData[[#This Row],[Date]]),
MarketData[Adjusted Close],
,0,-1)-1,"")</f>
        <v>0.18899161470651471</v>
      </c>
      <c r="J4363" s="9" t="str" cm="1">
        <f t="array" ref="J4363">IFERROR(
(_xlfn.XLOOKUP(1,(MarketData[ETF]=H4363)*(MarketData[Date]=I4363),MarketData[Adjusted Close]) /
_xlfn.XLOOKUP(1,(MarketData[ETF]=H4363)*(MarketData[Date]=WORKDAY(I4363,-1)),MarketData[Adjusted Close]))-1,
""
)</f>
        <v/>
      </c>
    </row>
    <row r="4364" spans="1:10" ht="15.75" x14ac:dyDescent="0.25">
      <c r="A4364" t="s">
        <v>11</v>
      </c>
      <c r="B4364" s="1">
        <v>45331</v>
      </c>
      <c r="C4364">
        <v>55.92</v>
      </c>
      <c r="D4364">
        <v>56.36</v>
      </c>
      <c r="E4364">
        <v>55.82</v>
      </c>
      <c r="F4364">
        <v>56.28</v>
      </c>
      <c r="G4364">
        <v>55.62</v>
      </c>
      <c r="H4364" s="2">
        <v>4720200</v>
      </c>
      <c r="I4364" s="8" cm="1">
        <f t="array" ref="I4364">IFERROR(MarketData[[#This Row],[Adjusted Close]]/_xlfn.XLOOKUP(1,
(MarketData[ETF]=MarketData[[#This Row],[ETF]])*(MarketData[Date]&lt;MarketData[[#This Row],[Date]]),
MarketData[Adjusted Close],
,0,-1)-1,"")</f>
        <v>0.19587185551494302</v>
      </c>
      <c r="J4364" s="9" t="str" cm="1">
        <f t="array" ref="J4364">IFERROR(
(_xlfn.XLOOKUP(1,(MarketData[ETF]=H4364)*(MarketData[Date]=I4364),MarketData[Adjusted Close]) /
_xlfn.XLOOKUP(1,(MarketData[ETF]=H4364)*(MarketData[Date]=WORKDAY(I4364,-1)),MarketData[Adjusted Close]))-1,
""
)</f>
        <v/>
      </c>
    </row>
    <row r="4365" spans="1:10" ht="15.75" x14ac:dyDescent="0.25">
      <c r="A4365" t="s">
        <v>11</v>
      </c>
      <c r="B4365" s="1">
        <v>45330</v>
      </c>
      <c r="C4365">
        <v>55.58</v>
      </c>
      <c r="D4365">
        <v>55.74</v>
      </c>
      <c r="E4365">
        <v>55.54</v>
      </c>
      <c r="F4365">
        <v>55.66</v>
      </c>
      <c r="G4365">
        <v>55.01</v>
      </c>
      <c r="H4365" s="2">
        <v>6747000</v>
      </c>
      <c r="I4365" s="8" cm="1">
        <f t="array" ref="I4365">IFERROR(MarketData[[#This Row],[Adjusted Close]]/_xlfn.XLOOKUP(1,
(MarketData[ETF]=MarketData[[#This Row],[ETF]])*(MarketData[Date]&lt;MarketData[[#This Row],[Date]]),
MarketData[Adjusted Close],
,0,-1)-1,"")</f>
        <v>0.18275639647387654</v>
      </c>
      <c r="J4365" s="9" t="str" cm="1">
        <f t="array" ref="J4365">IFERROR(
(_xlfn.XLOOKUP(1,(MarketData[ETF]=H4365)*(MarketData[Date]=I4365),MarketData[Adjusted Close]) /
_xlfn.XLOOKUP(1,(MarketData[ETF]=H4365)*(MarketData[Date]=WORKDAY(I4365,-1)),MarketData[Adjusted Close]))-1,
""
)</f>
        <v/>
      </c>
    </row>
    <row r="4366" spans="1:10" ht="15.75" x14ac:dyDescent="0.25">
      <c r="A4366" t="s">
        <v>11</v>
      </c>
      <c r="B4366" s="1">
        <v>45329</v>
      </c>
      <c r="C4366">
        <v>55.16</v>
      </c>
      <c r="D4366">
        <v>55.61</v>
      </c>
      <c r="E4366">
        <v>55.12</v>
      </c>
      <c r="F4366">
        <v>55.57</v>
      </c>
      <c r="G4366">
        <v>54.92</v>
      </c>
      <c r="H4366" s="2">
        <v>5676600</v>
      </c>
      <c r="I4366" s="8" cm="1">
        <f t="array" ref="I4366">IFERROR(MarketData[[#This Row],[Adjusted Close]]/_xlfn.XLOOKUP(1,
(MarketData[ETF]=MarketData[[#This Row],[ETF]])*(MarketData[Date]&lt;MarketData[[#This Row],[Date]]),
MarketData[Adjusted Close],
,0,-1)-1,"")</f>
        <v>0.18082132874650614</v>
      </c>
      <c r="J4366" s="9" t="str" cm="1">
        <f t="array" ref="J4366">IFERROR(
(_xlfn.XLOOKUP(1,(MarketData[ETF]=H4366)*(MarketData[Date]=I4366),MarketData[Adjusted Close]) /
_xlfn.XLOOKUP(1,(MarketData[ETF]=H4366)*(MarketData[Date]=WORKDAY(I4366,-1)),MarketData[Adjusted Close]))-1,
""
)</f>
        <v/>
      </c>
    </row>
    <row r="4367" spans="1:10" ht="15.75" x14ac:dyDescent="0.25">
      <c r="A4367" t="s">
        <v>11</v>
      </c>
      <c r="B4367" s="1">
        <v>45328</v>
      </c>
      <c r="C4367">
        <v>54.97</v>
      </c>
      <c r="D4367">
        <v>55.03</v>
      </c>
      <c r="E4367">
        <v>54.49</v>
      </c>
      <c r="F4367">
        <v>54.86</v>
      </c>
      <c r="G4367">
        <v>54.21</v>
      </c>
      <c r="H4367" s="2">
        <v>4531200</v>
      </c>
      <c r="I4367" s="8" cm="1">
        <f t="array" ref="I4367">IFERROR(MarketData[[#This Row],[Adjusted Close]]/_xlfn.XLOOKUP(1,
(MarketData[ETF]=MarketData[[#This Row],[ETF]])*(MarketData[Date]&lt;MarketData[[#This Row],[Date]]),
MarketData[Adjusted Close],
,0,-1)-1,"")</f>
        <v>0.16555579445280588</v>
      </c>
      <c r="J4367" s="9" t="str" cm="1">
        <f t="array" ref="J4367">IFERROR(
(_xlfn.XLOOKUP(1,(MarketData[ETF]=H4367)*(MarketData[Date]=I4367),MarketData[Adjusted Close]) /
_xlfn.XLOOKUP(1,(MarketData[ETF]=H4367)*(MarketData[Date]=WORKDAY(I4367,-1)),MarketData[Adjusted Close]))-1,
""
)</f>
        <v/>
      </c>
    </row>
    <row r="4368" spans="1:10" ht="15.75" x14ac:dyDescent="0.25">
      <c r="A4368" t="s">
        <v>11</v>
      </c>
      <c r="B4368" s="1">
        <v>45327</v>
      </c>
      <c r="C4368">
        <v>54.95</v>
      </c>
      <c r="D4368">
        <v>55</v>
      </c>
      <c r="E4368">
        <v>54.43</v>
      </c>
      <c r="F4368">
        <v>54.84</v>
      </c>
      <c r="G4368">
        <v>54.2</v>
      </c>
      <c r="H4368" s="2">
        <v>6124800</v>
      </c>
      <c r="I4368" s="8" cm="1">
        <f t="array" ref="I4368">IFERROR(MarketData[[#This Row],[Adjusted Close]]/_xlfn.XLOOKUP(1,
(MarketData[ETF]=MarketData[[#This Row],[ETF]])*(MarketData[Date]&lt;MarketData[[#This Row],[Date]]),
MarketData[Adjusted Close],
,0,-1)-1,"")</f>
        <v>0.1653407869275425</v>
      </c>
      <c r="J4368" s="9" t="str" cm="1">
        <f t="array" ref="J4368">IFERROR(
(_xlfn.XLOOKUP(1,(MarketData[ETF]=H4368)*(MarketData[Date]=I4368),MarketData[Adjusted Close]) /
_xlfn.XLOOKUP(1,(MarketData[ETF]=H4368)*(MarketData[Date]=WORKDAY(I4368,-1)),MarketData[Adjusted Close]))-1,
""
)</f>
        <v/>
      </c>
    </row>
    <row r="4369" spans="1:10" ht="15.75" x14ac:dyDescent="0.25">
      <c r="A4369" t="s">
        <v>11</v>
      </c>
      <c r="B4369" s="1">
        <v>45324</v>
      </c>
      <c r="C4369">
        <v>53.98</v>
      </c>
      <c r="D4369">
        <v>55.02</v>
      </c>
      <c r="E4369">
        <v>53.9</v>
      </c>
      <c r="F4369">
        <v>54.88</v>
      </c>
      <c r="G4369">
        <v>54.23</v>
      </c>
      <c r="H4369" s="2">
        <v>6417000</v>
      </c>
      <c r="I4369" s="8" cm="1">
        <f t="array" ref="I4369">IFERROR(MarketData[[#This Row],[Adjusted Close]]/_xlfn.XLOOKUP(1,
(MarketData[ETF]=MarketData[[#This Row],[ETF]])*(MarketData[Date]&lt;MarketData[[#This Row],[Date]]),
MarketData[Adjusted Close],
,0,-1)-1,"")</f>
        <v>0.16598580950333264</v>
      </c>
      <c r="J4369" s="9" t="str" cm="1">
        <f t="array" ref="J4369">IFERROR(
(_xlfn.XLOOKUP(1,(MarketData[ETF]=H4369)*(MarketData[Date]=I4369),MarketData[Adjusted Close]) /
_xlfn.XLOOKUP(1,(MarketData[ETF]=H4369)*(MarketData[Date]=WORKDAY(I4369,-1)),MarketData[Adjusted Close]))-1,
""
)</f>
        <v/>
      </c>
    </row>
    <row r="4370" spans="1:10" ht="15.75" x14ac:dyDescent="0.25">
      <c r="A4370" t="s">
        <v>11</v>
      </c>
      <c r="B4370" s="1">
        <v>45323</v>
      </c>
      <c r="C4370">
        <v>53.31</v>
      </c>
      <c r="D4370">
        <v>53.79</v>
      </c>
      <c r="E4370">
        <v>53.25</v>
      </c>
      <c r="F4370">
        <v>53.79</v>
      </c>
      <c r="G4370">
        <v>53.16</v>
      </c>
      <c r="H4370" s="2">
        <v>7194600</v>
      </c>
      <c r="I4370" s="8" cm="1">
        <f t="array" ref="I4370">IFERROR(MarketData[[#This Row],[Adjusted Close]]/_xlfn.XLOOKUP(1,
(MarketData[ETF]=MarketData[[#This Row],[ETF]])*(MarketData[Date]&lt;MarketData[[#This Row],[Date]]),
MarketData[Adjusted Close],
,0,-1)-1,"")</f>
        <v>0.14298000430015056</v>
      </c>
      <c r="J4370" s="9" t="str" cm="1">
        <f t="array" ref="J4370">IFERROR(
(_xlfn.XLOOKUP(1,(MarketData[ETF]=H4370)*(MarketData[Date]=I4370),MarketData[Adjusted Close]) /
_xlfn.XLOOKUP(1,(MarketData[ETF]=H4370)*(MarketData[Date]=WORKDAY(I4370,-1)),MarketData[Adjusted Close]))-1,
""
)</f>
        <v/>
      </c>
    </row>
    <row r="4371" spans="1:10" ht="15.75" x14ac:dyDescent="0.25">
      <c r="A4371" t="s">
        <v>11</v>
      </c>
      <c r="B4371" s="1">
        <v>45322</v>
      </c>
      <c r="C4371">
        <v>53.59</v>
      </c>
      <c r="D4371">
        <v>53.82</v>
      </c>
      <c r="E4371">
        <v>52.93</v>
      </c>
      <c r="F4371">
        <v>52.93</v>
      </c>
      <c r="G4371">
        <v>52.31</v>
      </c>
      <c r="H4371" s="2">
        <v>5700600</v>
      </c>
      <c r="I4371" s="8" cm="1">
        <f t="array" ref="I4371">IFERROR(MarketData[[#This Row],[Adjusted Close]]/_xlfn.XLOOKUP(1,
(MarketData[ETF]=MarketData[[#This Row],[ETF]])*(MarketData[Date]&lt;MarketData[[#This Row],[Date]]),
MarketData[Adjusted Close],
,0,-1)-1,"")</f>
        <v>0.12470436465276302</v>
      </c>
      <c r="J4371" s="9" t="str" cm="1">
        <f t="array" ref="J4371">IFERROR(
(_xlfn.XLOOKUP(1,(MarketData[ETF]=H4371)*(MarketData[Date]=I4371),MarketData[Adjusted Close]) /
_xlfn.XLOOKUP(1,(MarketData[ETF]=H4371)*(MarketData[Date]=WORKDAY(I4371,-1)),MarketData[Adjusted Close]))-1,
""
)</f>
        <v/>
      </c>
    </row>
    <row r="4372" spans="1:10" ht="15.75" x14ac:dyDescent="0.25">
      <c r="A4372" t="s">
        <v>11</v>
      </c>
      <c r="B4372" s="1">
        <v>45321</v>
      </c>
      <c r="C4372">
        <v>54.39</v>
      </c>
      <c r="D4372">
        <v>54.46</v>
      </c>
      <c r="E4372">
        <v>54.06</v>
      </c>
      <c r="F4372">
        <v>54.1</v>
      </c>
      <c r="G4372">
        <v>53.47</v>
      </c>
      <c r="H4372" s="2">
        <v>5898000</v>
      </c>
      <c r="I4372" s="8" cm="1">
        <f t="array" ref="I4372">IFERROR(MarketData[[#This Row],[Adjusted Close]]/_xlfn.XLOOKUP(1,
(MarketData[ETF]=MarketData[[#This Row],[ETF]])*(MarketData[Date]&lt;MarketData[[#This Row],[Date]]),
MarketData[Adjusted Close],
,0,-1)-1,"")</f>
        <v>0.14964523758331549</v>
      </c>
      <c r="J4372" s="9" t="str" cm="1">
        <f t="array" ref="J4372">IFERROR(
(_xlfn.XLOOKUP(1,(MarketData[ETF]=H4372)*(MarketData[Date]=I4372),MarketData[Adjusted Close]) /
_xlfn.XLOOKUP(1,(MarketData[ETF]=H4372)*(MarketData[Date]=WORKDAY(I4372,-1)),MarketData[Adjusted Close]))-1,
""
)</f>
        <v/>
      </c>
    </row>
    <row r="4373" spans="1:10" ht="15.75" x14ac:dyDescent="0.25">
      <c r="A4373" t="s">
        <v>11</v>
      </c>
      <c r="B4373" s="1">
        <v>45320</v>
      </c>
      <c r="C4373">
        <v>53.86</v>
      </c>
      <c r="D4373">
        <v>54.44</v>
      </c>
      <c r="E4373">
        <v>53.79</v>
      </c>
      <c r="F4373">
        <v>54.44</v>
      </c>
      <c r="G4373">
        <v>53.81</v>
      </c>
      <c r="H4373" s="2">
        <v>5991000</v>
      </c>
      <c r="I4373" s="8" cm="1">
        <f t="array" ref="I4373">IFERROR(MarketData[[#This Row],[Adjusted Close]]/_xlfn.XLOOKUP(1,
(MarketData[ETF]=MarketData[[#This Row],[ETF]])*(MarketData[Date]&lt;MarketData[[#This Row],[Date]]),
MarketData[Adjusted Close],
,0,-1)-1,"")</f>
        <v>0.15695549344227055</v>
      </c>
      <c r="J4373" s="9" t="str" cm="1">
        <f t="array" ref="J4373">IFERROR(
(_xlfn.XLOOKUP(1,(MarketData[ETF]=H4373)*(MarketData[Date]=I4373),MarketData[Adjusted Close]) /
_xlfn.XLOOKUP(1,(MarketData[ETF]=H4373)*(MarketData[Date]=WORKDAY(I4373,-1)),MarketData[Adjusted Close]))-1,
""
)</f>
        <v/>
      </c>
    </row>
    <row r="4374" spans="1:10" ht="15.75" x14ac:dyDescent="0.25">
      <c r="A4374" t="s">
        <v>11</v>
      </c>
      <c r="B4374" s="1">
        <v>45317</v>
      </c>
      <c r="C4374">
        <v>53.79</v>
      </c>
      <c r="D4374">
        <v>54.06</v>
      </c>
      <c r="E4374">
        <v>53.7</v>
      </c>
      <c r="F4374">
        <v>53.8</v>
      </c>
      <c r="G4374">
        <v>53.17</v>
      </c>
      <c r="H4374" s="2">
        <v>4686000</v>
      </c>
      <c r="I4374" s="8" cm="1">
        <f t="array" ref="I4374">IFERROR(MarketData[[#This Row],[Adjusted Close]]/_xlfn.XLOOKUP(1,
(MarketData[ETF]=MarketData[[#This Row],[ETF]])*(MarketData[Date]&lt;MarketData[[#This Row],[Date]]),
MarketData[Adjusted Close],
,0,-1)-1,"")</f>
        <v>0.14319501182541394</v>
      </c>
      <c r="J4374" s="9" t="str" cm="1">
        <f t="array" ref="J4374">IFERROR(
(_xlfn.XLOOKUP(1,(MarketData[ETF]=H4374)*(MarketData[Date]=I4374),MarketData[Adjusted Close]) /
_xlfn.XLOOKUP(1,(MarketData[ETF]=H4374)*(MarketData[Date]=WORKDAY(I4374,-1)),MarketData[Adjusted Close]))-1,
""
)</f>
        <v/>
      </c>
    </row>
    <row r="4375" spans="1:10" ht="15.75" x14ac:dyDescent="0.25">
      <c r="A4375" t="s">
        <v>11</v>
      </c>
      <c r="B4375" s="1">
        <v>45316</v>
      </c>
      <c r="C4375">
        <v>53.95</v>
      </c>
      <c r="D4375">
        <v>54.15</v>
      </c>
      <c r="E4375">
        <v>53.58</v>
      </c>
      <c r="F4375">
        <v>53.9</v>
      </c>
      <c r="G4375">
        <v>53.27</v>
      </c>
      <c r="H4375" s="2">
        <v>5199600</v>
      </c>
      <c r="I4375" s="8" cm="1">
        <f t="array" ref="I4375">IFERROR(MarketData[[#This Row],[Adjusted Close]]/_xlfn.XLOOKUP(1,
(MarketData[ETF]=MarketData[[#This Row],[ETF]])*(MarketData[Date]&lt;MarketData[[#This Row],[Date]]),
MarketData[Adjusted Close],
,0,-1)-1,"")</f>
        <v>0.14534508707804794</v>
      </c>
      <c r="J4375" s="9" t="str" cm="1">
        <f t="array" ref="J4375">IFERROR(
(_xlfn.XLOOKUP(1,(MarketData[ETF]=H4375)*(MarketData[Date]=I4375),MarketData[Adjusted Close]) /
_xlfn.XLOOKUP(1,(MarketData[ETF]=H4375)*(MarketData[Date]=WORKDAY(I4375,-1)),MarketData[Adjusted Close]))-1,
""
)</f>
        <v/>
      </c>
    </row>
    <row r="4376" spans="1:10" ht="15.75" x14ac:dyDescent="0.25">
      <c r="A4376" t="s">
        <v>11</v>
      </c>
      <c r="B4376" s="1">
        <v>45315</v>
      </c>
      <c r="C4376">
        <v>53.95</v>
      </c>
      <c r="D4376">
        <v>54.28</v>
      </c>
      <c r="E4376">
        <v>53.74</v>
      </c>
      <c r="F4376">
        <v>53.78</v>
      </c>
      <c r="G4376">
        <v>53.15</v>
      </c>
      <c r="H4376" s="2">
        <v>6691200</v>
      </c>
      <c r="I4376" s="8" cm="1">
        <f t="array" ref="I4376">IFERROR(MarketData[[#This Row],[Adjusted Close]]/_xlfn.XLOOKUP(1,
(MarketData[ETF]=MarketData[[#This Row],[ETF]])*(MarketData[Date]&lt;MarketData[[#This Row],[Date]]),
MarketData[Adjusted Close],
,0,-1)-1,"")</f>
        <v>0.14276499677488719</v>
      </c>
      <c r="J4376" s="9" t="str" cm="1">
        <f t="array" ref="J4376">IFERROR(
(_xlfn.XLOOKUP(1,(MarketData[ETF]=H4376)*(MarketData[Date]=I4376),MarketData[Adjusted Close]) /
_xlfn.XLOOKUP(1,(MarketData[ETF]=H4376)*(MarketData[Date]=WORKDAY(I4376,-1)),MarketData[Adjusted Close]))-1,
""
)</f>
        <v/>
      </c>
    </row>
    <row r="4377" spans="1:10" ht="15.75" x14ac:dyDescent="0.25">
      <c r="A4377" t="s">
        <v>11</v>
      </c>
      <c r="B4377" s="1">
        <v>45314</v>
      </c>
      <c r="C4377">
        <v>53.53</v>
      </c>
      <c r="D4377">
        <v>53.59</v>
      </c>
      <c r="E4377">
        <v>53.29</v>
      </c>
      <c r="F4377">
        <v>53.58</v>
      </c>
      <c r="G4377">
        <v>52.95</v>
      </c>
      <c r="H4377" s="2">
        <v>4962000</v>
      </c>
      <c r="I4377" s="8" cm="1">
        <f t="array" ref="I4377">IFERROR(MarketData[[#This Row],[Adjusted Close]]/_xlfn.XLOOKUP(1,
(MarketData[ETF]=MarketData[[#This Row],[ETF]])*(MarketData[Date]&lt;MarketData[[#This Row],[Date]]),
MarketData[Adjusted Close],
,0,-1)-1,"")</f>
        <v>0.13846484626961963</v>
      </c>
      <c r="J4377" s="9" t="str" cm="1">
        <f t="array" ref="J4377">IFERROR(
(_xlfn.XLOOKUP(1,(MarketData[ETF]=H4377)*(MarketData[Date]=I4377),MarketData[Adjusted Close]) /
_xlfn.XLOOKUP(1,(MarketData[ETF]=H4377)*(MarketData[Date]=WORKDAY(I4377,-1)),MarketData[Adjusted Close]))-1,
""
)</f>
        <v/>
      </c>
    </row>
    <row r="4378" spans="1:10" ht="15.75" x14ac:dyDescent="0.25">
      <c r="A4378" t="s">
        <v>11</v>
      </c>
      <c r="B4378" s="1">
        <v>45313</v>
      </c>
      <c r="C4378">
        <v>53.58</v>
      </c>
      <c r="D4378">
        <v>53.76</v>
      </c>
      <c r="E4378">
        <v>53.37</v>
      </c>
      <c r="F4378">
        <v>53.42</v>
      </c>
      <c r="G4378">
        <v>52.79</v>
      </c>
      <c r="H4378" s="2">
        <v>7660200</v>
      </c>
      <c r="I4378" s="8" cm="1">
        <f t="array" ref="I4378">IFERROR(MarketData[[#This Row],[Adjusted Close]]/_xlfn.XLOOKUP(1,
(MarketData[ETF]=MarketData[[#This Row],[ETF]])*(MarketData[Date]&lt;MarketData[[#This Row],[Date]]),
MarketData[Adjusted Close],
,0,-1)-1,"")</f>
        <v>0.13502472586540537</v>
      </c>
      <c r="J4378" s="9" t="str" cm="1">
        <f t="array" ref="J4378">IFERROR(
(_xlfn.XLOOKUP(1,(MarketData[ETF]=H4378)*(MarketData[Date]=I4378),MarketData[Adjusted Close]) /
_xlfn.XLOOKUP(1,(MarketData[ETF]=H4378)*(MarketData[Date]=WORKDAY(I4378,-1)),MarketData[Adjusted Close]))-1,
""
)</f>
        <v/>
      </c>
    </row>
    <row r="4379" spans="1:10" ht="15.75" x14ac:dyDescent="0.25">
      <c r="A4379" t="s">
        <v>11</v>
      </c>
      <c r="B4379" s="1">
        <v>45310</v>
      </c>
      <c r="C4379">
        <v>52.78</v>
      </c>
      <c r="D4379">
        <v>53.34</v>
      </c>
      <c r="E4379">
        <v>52.62</v>
      </c>
      <c r="F4379">
        <v>53.33</v>
      </c>
      <c r="G4379">
        <v>52.7</v>
      </c>
      <c r="H4379" s="2">
        <v>5295000</v>
      </c>
      <c r="I4379" s="8" cm="1">
        <f t="array" ref="I4379">IFERROR(MarketData[[#This Row],[Adjusted Close]]/_xlfn.XLOOKUP(1,
(MarketData[ETF]=MarketData[[#This Row],[ETF]])*(MarketData[Date]&lt;MarketData[[#This Row],[Date]]),
MarketData[Adjusted Close],
,0,-1)-1,"")</f>
        <v>0.13308965813803497</v>
      </c>
      <c r="J4379" s="9" t="str" cm="1">
        <f t="array" ref="J4379">IFERROR(
(_xlfn.XLOOKUP(1,(MarketData[ETF]=H4379)*(MarketData[Date]=I4379),MarketData[Adjusted Close]) /
_xlfn.XLOOKUP(1,(MarketData[ETF]=H4379)*(MarketData[Date]=WORKDAY(I4379,-1)),MarketData[Adjusted Close]))-1,
""
)</f>
        <v/>
      </c>
    </row>
    <row r="4380" spans="1:10" ht="15.75" x14ac:dyDescent="0.25">
      <c r="A4380" t="s">
        <v>11</v>
      </c>
      <c r="B4380" s="1">
        <v>45309</v>
      </c>
      <c r="C4380">
        <v>52.24</v>
      </c>
      <c r="D4380">
        <v>52.56</v>
      </c>
      <c r="E4380">
        <v>52.03</v>
      </c>
      <c r="F4380">
        <v>52.52</v>
      </c>
      <c r="G4380">
        <v>51.9</v>
      </c>
      <c r="H4380" s="2">
        <v>7231800</v>
      </c>
      <c r="I4380" s="8" cm="1">
        <f t="array" ref="I4380">IFERROR(MarketData[[#This Row],[Adjusted Close]]/_xlfn.XLOOKUP(1,
(MarketData[ETF]=MarketData[[#This Row],[ETF]])*(MarketData[Date]&lt;MarketData[[#This Row],[Date]]),
MarketData[Adjusted Close],
,0,-1)-1,"")</f>
        <v>0.1158890561169641</v>
      </c>
      <c r="J4380" s="9" t="str" cm="1">
        <f t="array" ref="J4380">IFERROR(
(_xlfn.XLOOKUP(1,(MarketData[ETF]=H4380)*(MarketData[Date]=I4380),MarketData[Adjusted Close]) /
_xlfn.XLOOKUP(1,(MarketData[ETF]=H4380)*(MarketData[Date]=WORKDAY(I4380,-1)),MarketData[Adjusted Close]))-1,
""
)</f>
        <v/>
      </c>
    </row>
    <row r="4381" spans="1:10" ht="15.75" x14ac:dyDescent="0.25">
      <c r="A4381" t="s">
        <v>11</v>
      </c>
      <c r="B4381" s="1">
        <v>45308</v>
      </c>
      <c r="C4381">
        <v>51.67</v>
      </c>
      <c r="D4381">
        <v>51.84</v>
      </c>
      <c r="E4381">
        <v>51.31</v>
      </c>
      <c r="F4381">
        <v>51.83</v>
      </c>
      <c r="G4381">
        <v>51.22</v>
      </c>
      <c r="H4381" s="2">
        <v>4473000</v>
      </c>
      <c r="I4381" s="8" cm="1">
        <f t="array" ref="I4381">IFERROR(MarketData[[#This Row],[Adjusted Close]]/_xlfn.XLOOKUP(1,
(MarketData[ETF]=MarketData[[#This Row],[ETF]])*(MarketData[Date]&lt;MarketData[[#This Row],[Date]]),
MarketData[Adjusted Close],
,0,-1)-1,"")</f>
        <v>0.10126854439905397</v>
      </c>
      <c r="J4381" s="9" t="str" cm="1">
        <f t="array" ref="J4381">IFERROR(
(_xlfn.XLOOKUP(1,(MarketData[ETF]=H4381)*(MarketData[Date]=I4381),MarketData[Adjusted Close]) /
_xlfn.XLOOKUP(1,(MarketData[ETF]=H4381)*(MarketData[Date]=WORKDAY(I4381,-1)),MarketData[Adjusted Close]))-1,
""
)</f>
        <v/>
      </c>
    </row>
    <row r="4382" spans="1:10" ht="15.75" x14ac:dyDescent="0.25">
      <c r="A4382" t="s">
        <v>11</v>
      </c>
      <c r="B4382" s="1">
        <v>45307</v>
      </c>
      <c r="C4382">
        <v>51.98</v>
      </c>
      <c r="D4382">
        <v>52.27</v>
      </c>
      <c r="E4382">
        <v>51.79</v>
      </c>
      <c r="F4382">
        <v>52.06</v>
      </c>
      <c r="G4382">
        <v>51.45</v>
      </c>
      <c r="H4382" s="2">
        <v>5718600</v>
      </c>
      <c r="I4382" s="8" cm="1">
        <f t="array" ref="I4382">IFERROR(MarketData[[#This Row],[Adjusted Close]]/_xlfn.XLOOKUP(1,
(MarketData[ETF]=MarketData[[#This Row],[ETF]])*(MarketData[Date]&lt;MarketData[[#This Row],[Date]]),
MarketData[Adjusted Close],
,0,-1)-1,"")</f>
        <v>0.10621371748011188</v>
      </c>
      <c r="J4382" s="9" t="str" cm="1">
        <f t="array" ref="J4382">IFERROR(
(_xlfn.XLOOKUP(1,(MarketData[ETF]=H4382)*(MarketData[Date]=I4382),MarketData[Adjusted Close]) /
_xlfn.XLOOKUP(1,(MarketData[ETF]=H4382)*(MarketData[Date]=WORKDAY(I4382,-1)),MarketData[Adjusted Close]))-1,
""
)</f>
        <v/>
      </c>
    </row>
    <row r="4383" spans="1:10" ht="15.75" x14ac:dyDescent="0.25">
      <c r="A4383" t="s">
        <v>11</v>
      </c>
      <c r="B4383" s="1">
        <v>45303</v>
      </c>
      <c r="C4383">
        <v>52.15</v>
      </c>
      <c r="D4383">
        <v>52.31</v>
      </c>
      <c r="E4383">
        <v>51.95</v>
      </c>
      <c r="F4383">
        <v>52.13</v>
      </c>
      <c r="G4383">
        <v>51.52</v>
      </c>
      <c r="H4383" s="2">
        <v>4709400</v>
      </c>
      <c r="I4383" s="8" cm="1">
        <f t="array" ref="I4383">IFERROR(MarketData[[#This Row],[Adjusted Close]]/_xlfn.XLOOKUP(1,
(MarketData[ETF]=MarketData[[#This Row],[ETF]])*(MarketData[Date]&lt;MarketData[[#This Row],[Date]]),
MarketData[Adjusted Close],
,0,-1)-1,"")</f>
        <v>0.10771877015695552</v>
      </c>
      <c r="J4383" s="9" t="str" cm="1">
        <f t="array" ref="J4383">IFERROR(
(_xlfn.XLOOKUP(1,(MarketData[ETF]=H4383)*(MarketData[Date]=I4383),MarketData[Adjusted Close]) /
_xlfn.XLOOKUP(1,(MarketData[ETF]=H4383)*(MarketData[Date]=WORKDAY(I4383,-1)),MarketData[Adjusted Close]))-1,
""
)</f>
        <v/>
      </c>
    </row>
    <row r="4384" spans="1:10" ht="15.75" x14ac:dyDescent="0.25">
      <c r="A4384" t="s">
        <v>11</v>
      </c>
      <c r="B4384" s="1">
        <v>45302</v>
      </c>
      <c r="C4384">
        <v>52.2</v>
      </c>
      <c r="D4384">
        <v>52.38</v>
      </c>
      <c r="E4384">
        <v>51.49</v>
      </c>
      <c r="F4384">
        <v>52.09</v>
      </c>
      <c r="G4384">
        <v>51.48</v>
      </c>
      <c r="H4384" s="2">
        <v>4943400</v>
      </c>
      <c r="I4384" s="8" cm="1">
        <f t="array" ref="I4384">IFERROR(MarketData[[#This Row],[Adjusted Close]]/_xlfn.XLOOKUP(1,
(MarketData[ETF]=MarketData[[#This Row],[ETF]])*(MarketData[Date]&lt;MarketData[[#This Row],[Date]]),
MarketData[Adjusted Close],
,0,-1)-1,"")</f>
        <v>0.10685874005590201</v>
      </c>
      <c r="J4384" s="9" t="str" cm="1">
        <f t="array" ref="J4384">IFERROR(
(_xlfn.XLOOKUP(1,(MarketData[ETF]=H4384)*(MarketData[Date]=I4384),MarketData[Adjusted Close]) /
_xlfn.XLOOKUP(1,(MarketData[ETF]=H4384)*(MarketData[Date]=WORKDAY(I4384,-1)),MarketData[Adjusted Close]))-1,
""
)</f>
        <v/>
      </c>
    </row>
    <row r="4385" spans="1:10" ht="15.75" x14ac:dyDescent="0.25">
      <c r="A4385" t="s">
        <v>11</v>
      </c>
      <c r="B4385" s="1">
        <v>45301</v>
      </c>
      <c r="C4385">
        <v>51.49</v>
      </c>
      <c r="D4385">
        <v>52.08</v>
      </c>
      <c r="E4385">
        <v>51.49</v>
      </c>
      <c r="F4385">
        <v>51.96</v>
      </c>
      <c r="G4385">
        <v>51.35</v>
      </c>
      <c r="H4385" s="2">
        <v>4763400</v>
      </c>
      <c r="I4385" s="8" cm="1">
        <f t="array" ref="I4385">IFERROR(MarketData[[#This Row],[Adjusted Close]]/_xlfn.XLOOKUP(1,
(MarketData[ETF]=MarketData[[#This Row],[ETF]])*(MarketData[Date]&lt;MarketData[[#This Row],[Date]]),
MarketData[Adjusted Close],
,0,-1)-1,"")</f>
        <v>0.1040636422274781</v>
      </c>
      <c r="J4385" s="9" t="str" cm="1">
        <f t="array" ref="J4385">IFERROR(
(_xlfn.XLOOKUP(1,(MarketData[ETF]=H4385)*(MarketData[Date]=I4385),MarketData[Adjusted Close]) /
_xlfn.XLOOKUP(1,(MarketData[ETF]=H4385)*(MarketData[Date]=WORKDAY(I4385,-1)),MarketData[Adjusted Close]))-1,
""
)</f>
        <v/>
      </c>
    </row>
    <row r="4386" spans="1:10" ht="15.75" x14ac:dyDescent="0.25">
      <c r="A4386" t="s">
        <v>11</v>
      </c>
      <c r="B4386" s="1">
        <v>45300</v>
      </c>
      <c r="C4386">
        <v>51.03</v>
      </c>
      <c r="D4386">
        <v>51.54</v>
      </c>
      <c r="E4386">
        <v>50.93</v>
      </c>
      <c r="F4386">
        <v>51.4</v>
      </c>
      <c r="G4386">
        <v>50.8</v>
      </c>
      <c r="H4386" s="2">
        <v>6598200</v>
      </c>
      <c r="I4386" s="8" cm="1">
        <f t="array" ref="I4386">IFERROR(MarketData[[#This Row],[Adjusted Close]]/_xlfn.XLOOKUP(1,
(MarketData[ETF]=MarketData[[#This Row],[ETF]])*(MarketData[Date]&lt;MarketData[[#This Row],[Date]]),
MarketData[Adjusted Close],
,0,-1)-1,"")</f>
        <v>9.223822833799189E-2</v>
      </c>
      <c r="J4386" s="9" t="str" cm="1">
        <f t="array" ref="J4386">IFERROR(
(_xlfn.XLOOKUP(1,(MarketData[ETF]=H4386)*(MarketData[Date]=I4386),MarketData[Adjusted Close]) /
_xlfn.XLOOKUP(1,(MarketData[ETF]=H4386)*(MarketData[Date]=WORKDAY(I4386,-1)),MarketData[Adjusted Close]))-1,
""
)</f>
        <v/>
      </c>
    </row>
    <row r="4387" spans="1:10" ht="15.75" x14ac:dyDescent="0.25">
      <c r="A4387" t="s">
        <v>11</v>
      </c>
      <c r="B4387" s="1">
        <v>45299</v>
      </c>
      <c r="C4387">
        <v>50.39</v>
      </c>
      <c r="D4387">
        <v>51.32</v>
      </c>
      <c r="E4387">
        <v>50.39</v>
      </c>
      <c r="F4387">
        <v>51.29</v>
      </c>
      <c r="G4387">
        <v>50.69</v>
      </c>
      <c r="H4387" s="2">
        <v>6112200</v>
      </c>
      <c r="I4387" s="8" cm="1">
        <f t="array" ref="I4387">IFERROR(MarketData[[#This Row],[Adjusted Close]]/_xlfn.XLOOKUP(1,
(MarketData[ETF]=MarketData[[#This Row],[ETF]])*(MarketData[Date]&lt;MarketData[[#This Row],[Date]]),
MarketData[Adjusted Close],
,0,-1)-1,"")</f>
        <v>8.9873145560094514E-2</v>
      </c>
      <c r="J4387" s="9" t="str" cm="1">
        <f t="array" ref="J4387">IFERROR(
(_xlfn.XLOOKUP(1,(MarketData[ETF]=H4387)*(MarketData[Date]=I4387),MarketData[Adjusted Close]) /
_xlfn.XLOOKUP(1,(MarketData[ETF]=H4387)*(MarketData[Date]=WORKDAY(I4387,-1)),MarketData[Adjusted Close]))-1,
""
)</f>
        <v/>
      </c>
    </row>
    <row r="4388" spans="1:10" ht="15.75" x14ac:dyDescent="0.25">
      <c r="A4388" t="s">
        <v>11</v>
      </c>
      <c r="B4388" s="1">
        <v>45296</v>
      </c>
      <c r="C4388">
        <v>50.22</v>
      </c>
      <c r="D4388">
        <v>50.57</v>
      </c>
      <c r="E4388">
        <v>50.05</v>
      </c>
      <c r="F4388">
        <v>50.23</v>
      </c>
      <c r="G4388">
        <v>49.64</v>
      </c>
      <c r="H4388" s="2">
        <v>5787600</v>
      </c>
      <c r="I4388" s="8" cm="1">
        <f t="array" ref="I4388">IFERROR(MarketData[[#This Row],[Adjusted Close]]/_xlfn.XLOOKUP(1,
(MarketData[ETF]=MarketData[[#This Row],[ETF]])*(MarketData[Date]&lt;MarketData[[#This Row],[Date]]),
MarketData[Adjusted Close],
,0,-1)-1,"")</f>
        <v>6.7297355407439419E-2</v>
      </c>
      <c r="J4388" s="9" t="str" cm="1">
        <f t="array" ref="J4388">IFERROR(
(_xlfn.XLOOKUP(1,(MarketData[ETF]=H4388)*(MarketData[Date]=I4388),MarketData[Adjusted Close]) /
_xlfn.XLOOKUP(1,(MarketData[ETF]=H4388)*(MarketData[Date]=WORKDAY(I4388,-1)),MarketData[Adjusted Close]))-1,
""
)</f>
        <v/>
      </c>
    </row>
    <row r="4389" spans="1:10" ht="15.75" x14ac:dyDescent="0.25">
      <c r="A4389" t="s">
        <v>11</v>
      </c>
      <c r="B4389" s="1">
        <v>45295</v>
      </c>
      <c r="C4389">
        <v>50.28</v>
      </c>
      <c r="D4389">
        <v>50.63</v>
      </c>
      <c r="E4389">
        <v>50.15</v>
      </c>
      <c r="F4389">
        <v>50.17</v>
      </c>
      <c r="G4389">
        <v>49.59</v>
      </c>
      <c r="H4389" s="2">
        <v>5700600</v>
      </c>
      <c r="I4389" s="8" cm="1">
        <f t="array" ref="I4389">IFERROR(MarketData[[#This Row],[Adjusted Close]]/_xlfn.XLOOKUP(1,
(MarketData[ETF]=MarketData[[#This Row],[ETF]])*(MarketData[Date]&lt;MarketData[[#This Row],[Date]]),
MarketData[Adjusted Close],
,0,-1)-1,"")</f>
        <v>6.6222317781122531E-2</v>
      </c>
      <c r="J4389" s="9" t="str" cm="1">
        <f t="array" ref="J4389">IFERROR(
(_xlfn.XLOOKUP(1,(MarketData[ETF]=H4389)*(MarketData[Date]=I4389),MarketData[Adjusted Close]) /
_xlfn.XLOOKUP(1,(MarketData[ETF]=H4389)*(MarketData[Date]=WORKDAY(I4389,-1)),MarketData[Adjusted Close]))-1,
""
)</f>
        <v/>
      </c>
    </row>
    <row r="4390" spans="1:10" ht="15.75" x14ac:dyDescent="0.25">
      <c r="A4390" t="s">
        <v>11</v>
      </c>
      <c r="B4390" s="1">
        <v>45294</v>
      </c>
      <c r="C4390">
        <v>50.57</v>
      </c>
      <c r="D4390">
        <v>50.74</v>
      </c>
      <c r="E4390">
        <v>50.36</v>
      </c>
      <c r="F4390">
        <v>50.42</v>
      </c>
      <c r="G4390">
        <v>49.82</v>
      </c>
      <c r="H4390" s="2">
        <v>7714800</v>
      </c>
      <c r="I4390" s="8" cm="1">
        <f t="array" ref="I4390">IFERROR(MarketData[[#This Row],[Adjusted Close]]/_xlfn.XLOOKUP(1,
(MarketData[ETF]=MarketData[[#This Row],[ETF]])*(MarketData[Date]&lt;MarketData[[#This Row],[Date]]),
MarketData[Adjusted Close],
,0,-1)-1,"")</f>
        <v>7.1167490862180216E-2</v>
      </c>
      <c r="J4390" s="9" t="str" cm="1">
        <f t="array" ref="J4390">IFERROR(
(_xlfn.XLOOKUP(1,(MarketData[ETF]=H4390)*(MarketData[Date]=I4390),MarketData[Adjusted Close]) /
_xlfn.XLOOKUP(1,(MarketData[ETF]=H4390)*(MarketData[Date]=WORKDAY(I4390,-1)),MarketData[Adjusted Close]))-1,
""
)</f>
        <v/>
      </c>
    </row>
    <row r="4391" spans="1:10" ht="15.75" x14ac:dyDescent="0.25">
      <c r="A4391" t="s">
        <v>11</v>
      </c>
      <c r="B4391" s="1">
        <v>45293</v>
      </c>
      <c r="C4391">
        <v>51.4</v>
      </c>
      <c r="D4391">
        <v>51.41</v>
      </c>
      <c r="E4391">
        <v>50.6</v>
      </c>
      <c r="F4391">
        <v>50.93</v>
      </c>
      <c r="G4391">
        <v>50.33</v>
      </c>
      <c r="H4391" s="2">
        <v>8231400</v>
      </c>
      <c r="I4391" s="8" cm="1">
        <f t="array" ref="I4391">IFERROR(MarketData[[#This Row],[Adjusted Close]]/_xlfn.XLOOKUP(1,
(MarketData[ETF]=MarketData[[#This Row],[ETF]])*(MarketData[Date]&lt;MarketData[[#This Row],[Date]]),
MarketData[Adjusted Close],
,0,-1)-1,"")</f>
        <v>8.2132874650612697E-2</v>
      </c>
      <c r="J4391" s="9" t="str" cm="1">
        <f t="array" ref="J4391">IFERROR(
(_xlfn.XLOOKUP(1,(MarketData[ETF]=H4391)*(MarketData[Date]=I4391),MarketData[Adjusted Close]) /
_xlfn.XLOOKUP(1,(MarketData[ETF]=H4391)*(MarketData[Date]=WORKDAY(I4391,-1)),MarketData[Adjusted Close]))-1,
""
)</f>
        <v/>
      </c>
    </row>
    <row r="4392" spans="1:10" ht="15.75" x14ac:dyDescent="0.25">
      <c r="A4392" t="s">
        <v>11</v>
      </c>
      <c r="B4392" s="1">
        <v>45289</v>
      </c>
      <c r="C4392">
        <v>51.99</v>
      </c>
      <c r="D4392">
        <v>52.11</v>
      </c>
      <c r="E4392">
        <v>51.58</v>
      </c>
      <c r="F4392">
        <v>51.81</v>
      </c>
      <c r="G4392">
        <v>51.21</v>
      </c>
      <c r="H4392" s="2">
        <v>5161200</v>
      </c>
      <c r="I4392" s="8" cm="1">
        <f t="array" ref="I4392">IFERROR(MarketData[[#This Row],[Adjusted Close]]/_xlfn.XLOOKUP(1,
(MarketData[ETF]=MarketData[[#This Row],[ETF]])*(MarketData[Date]&lt;MarketData[[#This Row],[Date]]),
MarketData[Adjusted Close],
,0,-1)-1,"")</f>
        <v>0.10105353687379059</v>
      </c>
      <c r="J4392" s="9" t="str" cm="1">
        <f t="array" ref="J4392">IFERROR(
(_xlfn.XLOOKUP(1,(MarketData[ETF]=H4392)*(MarketData[Date]=I4392),MarketData[Adjusted Close]) /
_xlfn.XLOOKUP(1,(MarketData[ETF]=H4392)*(MarketData[Date]=WORKDAY(I4392,-1)),MarketData[Adjusted Close]))-1,
""
)</f>
        <v/>
      </c>
    </row>
    <row r="4393" spans="1:10" ht="15.75" x14ac:dyDescent="0.25">
      <c r="A4393" t="s">
        <v>11</v>
      </c>
      <c r="B4393" s="1">
        <v>45288</v>
      </c>
      <c r="C4393">
        <v>52.09</v>
      </c>
      <c r="D4393">
        <v>52.2</v>
      </c>
      <c r="E4393">
        <v>51.99</v>
      </c>
      <c r="F4393">
        <v>52.03</v>
      </c>
      <c r="G4393">
        <v>51.42</v>
      </c>
      <c r="H4393" s="2">
        <v>6059400</v>
      </c>
      <c r="I4393" s="8" cm="1">
        <f t="array" ref="I4393">IFERROR(MarketData[[#This Row],[Adjusted Close]]/_xlfn.XLOOKUP(1,
(MarketData[ETF]=MarketData[[#This Row],[ETF]])*(MarketData[Date]&lt;MarketData[[#This Row],[Date]]),
MarketData[Adjusted Close],
,0,-1)-1,"")</f>
        <v>0.10556869490432175</v>
      </c>
      <c r="J4393" s="9" t="str" cm="1">
        <f t="array" ref="J4393">IFERROR(
(_xlfn.XLOOKUP(1,(MarketData[ETF]=H4393)*(MarketData[Date]=I4393),MarketData[Adjusted Close]) /
_xlfn.XLOOKUP(1,(MarketData[ETF]=H4393)*(MarketData[Date]=WORKDAY(I4393,-1)),MarketData[Adjusted Close]))-1,
""
)</f>
        <v/>
      </c>
    </row>
    <row r="4394" spans="1:10" ht="15.75" x14ac:dyDescent="0.25">
      <c r="A4394" t="s">
        <v>11</v>
      </c>
      <c r="B4394" s="1">
        <v>45287</v>
      </c>
      <c r="C4394">
        <v>51.99</v>
      </c>
      <c r="D4394">
        <v>52.05</v>
      </c>
      <c r="E4394">
        <v>51.83</v>
      </c>
      <c r="F4394">
        <v>52.01</v>
      </c>
      <c r="G4394">
        <v>51.4</v>
      </c>
      <c r="H4394" s="2">
        <v>5169600</v>
      </c>
      <c r="I4394" s="8" cm="1">
        <f t="array" ref="I4394">IFERROR(MarketData[[#This Row],[Adjusted Close]]/_xlfn.XLOOKUP(1,
(MarketData[ETF]=MarketData[[#This Row],[ETF]])*(MarketData[Date]&lt;MarketData[[#This Row],[Date]]),
MarketData[Adjusted Close],
,0,-1)-1,"")</f>
        <v>0.10513867985379499</v>
      </c>
      <c r="J4394" s="9" t="str" cm="1">
        <f t="array" ref="J4394">IFERROR(
(_xlfn.XLOOKUP(1,(MarketData[ETF]=H4394)*(MarketData[Date]=I4394),MarketData[Adjusted Close]) /
_xlfn.XLOOKUP(1,(MarketData[ETF]=H4394)*(MarketData[Date]=WORKDAY(I4394,-1)),MarketData[Adjusted Close]))-1,
""
)</f>
        <v/>
      </c>
    </row>
    <row r="4395" spans="1:10" ht="15.75" x14ac:dyDescent="0.25">
      <c r="A4395" t="s">
        <v>11</v>
      </c>
      <c r="B4395" s="1">
        <v>45286</v>
      </c>
      <c r="C4395">
        <v>51.78</v>
      </c>
      <c r="D4395">
        <v>52.01</v>
      </c>
      <c r="E4395">
        <v>51.78</v>
      </c>
      <c r="F4395">
        <v>51.95</v>
      </c>
      <c r="G4395">
        <v>51.34</v>
      </c>
      <c r="H4395" s="2">
        <v>4126200</v>
      </c>
      <c r="I4395" s="8" cm="1">
        <f t="array" ref="I4395">IFERROR(MarketData[[#This Row],[Adjusted Close]]/_xlfn.XLOOKUP(1,
(MarketData[ETF]=MarketData[[#This Row],[ETF]])*(MarketData[Date]&lt;MarketData[[#This Row],[Date]]),
MarketData[Adjusted Close],
,0,-1)-1,"")</f>
        <v>0.10384863470221473</v>
      </c>
      <c r="J4395" s="9" t="str" cm="1">
        <f t="array" ref="J4395">IFERROR(
(_xlfn.XLOOKUP(1,(MarketData[ETF]=H4395)*(MarketData[Date]=I4395),MarketData[Adjusted Close]) /
_xlfn.XLOOKUP(1,(MarketData[ETF]=H4395)*(MarketData[Date]=WORKDAY(I4395,-1)),MarketData[Adjusted Close]))-1,
""
)</f>
        <v/>
      </c>
    </row>
    <row r="4396" spans="1:10" ht="15.75" x14ac:dyDescent="0.25">
      <c r="A4396" t="s">
        <v>11</v>
      </c>
      <c r="B4396" s="1">
        <v>45282</v>
      </c>
      <c r="C4396">
        <v>51.85</v>
      </c>
      <c r="D4396">
        <v>51.95</v>
      </c>
      <c r="E4396">
        <v>51.53</v>
      </c>
      <c r="F4396">
        <v>51.76</v>
      </c>
      <c r="G4396">
        <v>51.16</v>
      </c>
      <c r="H4396" s="2">
        <v>5793600</v>
      </c>
      <c r="I4396" s="8" cm="1">
        <f t="array" ref="I4396">IFERROR(MarketData[[#This Row],[Adjusted Close]]/_xlfn.XLOOKUP(1,
(MarketData[ETF]=MarketData[[#This Row],[ETF]])*(MarketData[Date]&lt;MarketData[[#This Row],[Date]]),
MarketData[Adjusted Close],
,0,-1)-1,"")</f>
        <v>9.9978499247473707E-2</v>
      </c>
      <c r="J4396" s="9" t="str" cm="1">
        <f t="array" ref="J4396">IFERROR(
(_xlfn.XLOOKUP(1,(MarketData[ETF]=H4396)*(MarketData[Date]=I4396),MarketData[Adjusted Close]) /
_xlfn.XLOOKUP(1,(MarketData[ETF]=H4396)*(MarketData[Date]=WORKDAY(I4396,-1)),MarketData[Adjusted Close]))-1,
""
)</f>
        <v/>
      </c>
    </row>
    <row r="4397" spans="1:10" ht="15.75" x14ac:dyDescent="0.25">
      <c r="A4397" t="s">
        <v>11</v>
      </c>
      <c r="B4397" s="1">
        <v>45281</v>
      </c>
      <c r="C4397">
        <v>51.66</v>
      </c>
      <c r="D4397">
        <v>51.79</v>
      </c>
      <c r="E4397">
        <v>51.33</v>
      </c>
      <c r="F4397">
        <v>51.77</v>
      </c>
      <c r="G4397">
        <v>51.16</v>
      </c>
      <c r="H4397" s="2">
        <v>7036800</v>
      </c>
      <c r="I4397" s="8" cm="1">
        <f t="array" ref="I4397">IFERROR(MarketData[[#This Row],[Adjusted Close]]/_xlfn.XLOOKUP(1,
(MarketData[ETF]=MarketData[[#This Row],[ETF]])*(MarketData[Date]&lt;MarketData[[#This Row],[Date]]),
MarketData[Adjusted Close],
,0,-1)-1,"")</f>
        <v>9.9978499247473707E-2</v>
      </c>
      <c r="J4397" s="9" t="str" cm="1">
        <f t="array" ref="J4397">IFERROR(
(_xlfn.XLOOKUP(1,(MarketData[ETF]=H4397)*(MarketData[Date]=I4397),MarketData[Adjusted Close]) /
_xlfn.XLOOKUP(1,(MarketData[ETF]=H4397)*(MarketData[Date]=WORKDAY(I4397,-1)),MarketData[Adjusted Close]))-1,
""
)</f>
        <v/>
      </c>
    </row>
    <row r="4398" spans="1:10" ht="15.75" x14ac:dyDescent="0.25">
      <c r="A4398" t="s">
        <v>11</v>
      </c>
      <c r="B4398" s="1">
        <v>45280</v>
      </c>
      <c r="C4398">
        <v>51.97</v>
      </c>
      <c r="D4398">
        <v>52.22</v>
      </c>
      <c r="E4398">
        <v>51.29</v>
      </c>
      <c r="F4398">
        <v>51.31</v>
      </c>
      <c r="G4398">
        <v>50.62</v>
      </c>
      <c r="H4398" s="2">
        <v>6037200</v>
      </c>
      <c r="I4398" s="8" cm="1">
        <f t="array" ref="I4398">IFERROR(MarketData[[#This Row],[Adjusted Close]]/_xlfn.XLOOKUP(1,
(MarketData[ETF]=MarketData[[#This Row],[ETF]])*(MarketData[Date]&lt;MarketData[[#This Row],[Date]]),
MarketData[Adjusted Close],
,0,-1)-1,"")</f>
        <v>8.8368092883250871E-2</v>
      </c>
      <c r="J4398" s="9" t="str" cm="1">
        <f t="array" ref="J4398">IFERROR(
(_xlfn.XLOOKUP(1,(MarketData[ETF]=H4398)*(MarketData[Date]=I4398),MarketData[Adjusted Close]) /
_xlfn.XLOOKUP(1,(MarketData[ETF]=H4398)*(MarketData[Date]=WORKDAY(I4398,-1)),MarketData[Adjusted Close]))-1,
""
)</f>
        <v/>
      </c>
    </row>
    <row r="4399" spans="1:10" ht="15.75" x14ac:dyDescent="0.25">
      <c r="A4399" t="s">
        <v>11</v>
      </c>
      <c r="B4399" s="1">
        <v>45279</v>
      </c>
      <c r="C4399">
        <v>51.79</v>
      </c>
      <c r="D4399">
        <v>52</v>
      </c>
      <c r="E4399">
        <v>51.76</v>
      </c>
      <c r="F4399">
        <v>52</v>
      </c>
      <c r="G4399">
        <v>51.29</v>
      </c>
      <c r="H4399" s="2">
        <v>5147400</v>
      </c>
      <c r="I4399" s="8" cm="1">
        <f t="array" ref="I4399">IFERROR(MarketData[[#This Row],[Adjusted Close]]/_xlfn.XLOOKUP(1,
(MarketData[ETF]=MarketData[[#This Row],[ETF]])*(MarketData[Date]&lt;MarketData[[#This Row],[Date]]),
MarketData[Adjusted Close],
,0,-1)-1,"")</f>
        <v>0.10277359707589762</v>
      </c>
      <c r="J4399" s="9" t="str" cm="1">
        <f t="array" ref="J4399">IFERROR(
(_xlfn.XLOOKUP(1,(MarketData[ETF]=H4399)*(MarketData[Date]=I4399),MarketData[Adjusted Close]) /
_xlfn.XLOOKUP(1,(MarketData[ETF]=H4399)*(MarketData[Date]=WORKDAY(I4399,-1)),MarketData[Adjusted Close]))-1,
""
)</f>
        <v/>
      </c>
    </row>
    <row r="4400" spans="1:10" ht="15.75" x14ac:dyDescent="0.25">
      <c r="A4400" t="s">
        <v>11</v>
      </c>
      <c r="B4400" s="1">
        <v>45278</v>
      </c>
      <c r="C4400">
        <v>51.44</v>
      </c>
      <c r="D4400">
        <v>51.83</v>
      </c>
      <c r="E4400">
        <v>51.38</v>
      </c>
      <c r="F4400">
        <v>51.71</v>
      </c>
      <c r="G4400">
        <v>51.01</v>
      </c>
      <c r="H4400" s="2">
        <v>5775600</v>
      </c>
      <c r="I4400" s="8" cm="1">
        <f t="array" ref="I4400">IFERROR(MarketData[[#This Row],[Adjusted Close]]/_xlfn.XLOOKUP(1,
(MarketData[ETF]=MarketData[[#This Row],[ETF]])*(MarketData[Date]&lt;MarketData[[#This Row],[Date]]),
MarketData[Adjusted Close],
,0,-1)-1,"")</f>
        <v>9.675338636852282E-2</v>
      </c>
      <c r="J4400" s="9" t="str" cm="1">
        <f t="array" ref="J4400">IFERROR(
(_xlfn.XLOOKUP(1,(MarketData[ETF]=H4400)*(MarketData[Date]=I4400),MarketData[Adjusted Close]) /
_xlfn.XLOOKUP(1,(MarketData[ETF]=H4400)*(MarketData[Date]=WORKDAY(I4400,-1)),MarketData[Adjusted Close]))-1,
""
)</f>
        <v/>
      </c>
    </row>
    <row r="4401" spans="1:10" ht="15.75" x14ac:dyDescent="0.25">
      <c r="A4401" t="s">
        <v>11</v>
      </c>
      <c r="B4401" s="1">
        <v>45275</v>
      </c>
      <c r="C4401">
        <v>51.07</v>
      </c>
      <c r="D4401">
        <v>51.46</v>
      </c>
      <c r="E4401">
        <v>51.07</v>
      </c>
      <c r="F4401">
        <v>51.32</v>
      </c>
      <c r="G4401">
        <v>50.62</v>
      </c>
      <c r="H4401" s="2">
        <v>5734200</v>
      </c>
      <c r="I4401" s="8" cm="1">
        <f t="array" ref="I4401">IFERROR(MarketData[[#This Row],[Adjusted Close]]/_xlfn.XLOOKUP(1,
(MarketData[ETF]=MarketData[[#This Row],[ETF]])*(MarketData[Date]&lt;MarketData[[#This Row],[Date]]),
MarketData[Adjusted Close],
,0,-1)-1,"")</f>
        <v>8.8368092883250871E-2</v>
      </c>
      <c r="J4401" s="9" t="str" cm="1">
        <f t="array" ref="J4401">IFERROR(
(_xlfn.XLOOKUP(1,(MarketData[ETF]=H4401)*(MarketData[Date]=I4401),MarketData[Adjusted Close]) /
_xlfn.XLOOKUP(1,(MarketData[ETF]=H4401)*(MarketData[Date]=WORKDAY(I4401,-1)),MarketData[Adjusted Close]))-1,
""
)</f>
        <v/>
      </c>
    </row>
    <row r="4402" spans="1:10" ht="15.75" x14ac:dyDescent="0.25">
      <c r="A4402" t="s">
        <v>11</v>
      </c>
      <c r="B4402" s="1">
        <v>45274</v>
      </c>
      <c r="C4402">
        <v>51.46</v>
      </c>
      <c r="D4402">
        <v>51.54</v>
      </c>
      <c r="E4402">
        <v>50.72</v>
      </c>
      <c r="F4402">
        <v>51.18</v>
      </c>
      <c r="G4402">
        <v>50.48</v>
      </c>
      <c r="H4402" s="2">
        <v>6144000</v>
      </c>
      <c r="I4402" s="8" cm="1">
        <f t="array" ref="I4402">IFERROR(MarketData[[#This Row],[Adjusted Close]]/_xlfn.XLOOKUP(1,
(MarketData[ETF]=MarketData[[#This Row],[ETF]])*(MarketData[Date]&lt;MarketData[[#This Row],[Date]]),
MarketData[Adjusted Close],
,0,-1)-1,"")</f>
        <v>8.5357987529563584E-2</v>
      </c>
      <c r="J4402" s="9" t="str" cm="1">
        <f t="array" ref="J4402">IFERROR(
(_xlfn.XLOOKUP(1,(MarketData[ETF]=H4402)*(MarketData[Date]=I4402),MarketData[Adjusted Close]) /
_xlfn.XLOOKUP(1,(MarketData[ETF]=H4402)*(MarketData[Date]=WORKDAY(I4402,-1)),MarketData[Adjusted Close]))-1,
""
)</f>
        <v/>
      </c>
    </row>
    <row r="4403" spans="1:10" ht="15.75" x14ac:dyDescent="0.25">
      <c r="A4403" t="s">
        <v>11</v>
      </c>
      <c r="B4403" s="1">
        <v>45273</v>
      </c>
      <c r="C4403">
        <v>50.75</v>
      </c>
      <c r="D4403">
        <v>51.35</v>
      </c>
      <c r="E4403">
        <v>50.68</v>
      </c>
      <c r="F4403">
        <v>51.25</v>
      </c>
      <c r="G4403">
        <v>50.56</v>
      </c>
      <c r="H4403" s="2">
        <v>5031600</v>
      </c>
      <c r="I4403" s="8" cm="1">
        <f t="array" ref="I4403">IFERROR(MarketData[[#This Row],[Adjusted Close]]/_xlfn.XLOOKUP(1,
(MarketData[ETF]=MarketData[[#This Row],[ETF]])*(MarketData[Date]&lt;MarketData[[#This Row],[Date]]),
MarketData[Adjusted Close],
,0,-1)-1,"")</f>
        <v>8.7078047731670605E-2</v>
      </c>
      <c r="J4403" s="9" t="str" cm="1">
        <f t="array" ref="J4403">IFERROR(
(_xlfn.XLOOKUP(1,(MarketData[ETF]=H4403)*(MarketData[Date]=I4403),MarketData[Adjusted Close]) /
_xlfn.XLOOKUP(1,(MarketData[ETF]=H4403)*(MarketData[Date]=WORKDAY(I4403,-1)),MarketData[Adjusted Close]))-1,
""
)</f>
        <v/>
      </c>
    </row>
    <row r="4404" spans="1:10" ht="15.75" x14ac:dyDescent="0.25">
      <c r="A4404" t="s">
        <v>11</v>
      </c>
      <c r="B4404" s="1">
        <v>45272</v>
      </c>
      <c r="C4404">
        <v>50.23</v>
      </c>
      <c r="D4404">
        <v>50.68</v>
      </c>
      <c r="E4404">
        <v>50.15</v>
      </c>
      <c r="F4404">
        <v>50.67</v>
      </c>
      <c r="G4404">
        <v>49.98</v>
      </c>
      <c r="H4404" s="2">
        <v>5128200</v>
      </c>
      <c r="I4404" s="8" cm="1">
        <f t="array" ref="I4404">IFERROR(MarketData[[#This Row],[Adjusted Close]]/_xlfn.XLOOKUP(1,
(MarketData[ETF]=MarketData[[#This Row],[ETF]])*(MarketData[Date]&lt;MarketData[[#This Row],[Date]]),
MarketData[Adjusted Close],
,0,-1)-1,"")</f>
        <v>7.4607611266394258E-2</v>
      </c>
      <c r="J4404" s="9" t="str" cm="1">
        <f t="array" ref="J4404">IFERROR(
(_xlfn.XLOOKUP(1,(MarketData[ETF]=H4404)*(MarketData[Date]=I4404),MarketData[Adjusted Close]) /
_xlfn.XLOOKUP(1,(MarketData[ETF]=H4404)*(MarketData[Date]=WORKDAY(I4404,-1)),MarketData[Adjusted Close]))-1,
""
)</f>
        <v/>
      </c>
    </row>
    <row r="4405" spans="1:10" ht="15.75" x14ac:dyDescent="0.25">
      <c r="A4405" t="s">
        <v>11</v>
      </c>
      <c r="B4405" s="1">
        <v>45271</v>
      </c>
      <c r="C4405">
        <v>50.06</v>
      </c>
      <c r="D4405">
        <v>50.31</v>
      </c>
      <c r="E4405">
        <v>49.96</v>
      </c>
      <c r="F4405">
        <v>50.31</v>
      </c>
      <c r="G4405">
        <v>49.62</v>
      </c>
      <c r="H4405" s="2">
        <v>4970400</v>
      </c>
      <c r="I4405" s="8" cm="1">
        <f t="array" ref="I4405">IFERROR(MarketData[[#This Row],[Adjusted Close]]/_xlfn.XLOOKUP(1,
(MarketData[ETF]=MarketData[[#This Row],[ETF]])*(MarketData[Date]&lt;MarketData[[#This Row],[Date]]),
MarketData[Adjusted Close],
,0,-1)-1,"")</f>
        <v>6.6867340356912441E-2</v>
      </c>
      <c r="J4405" s="9" t="str" cm="1">
        <f t="array" ref="J4405">IFERROR(
(_xlfn.XLOOKUP(1,(MarketData[ETF]=H4405)*(MarketData[Date]=I4405),MarketData[Adjusted Close]) /
_xlfn.XLOOKUP(1,(MarketData[ETF]=H4405)*(MarketData[Date]=WORKDAY(I4405,-1)),MarketData[Adjusted Close]))-1,
""
)</f>
        <v/>
      </c>
    </row>
    <row r="4406" spans="1:10" ht="15.75" x14ac:dyDescent="0.25">
      <c r="A4406" t="s">
        <v>11</v>
      </c>
      <c r="B4406" s="1">
        <v>45268</v>
      </c>
      <c r="C4406">
        <v>49.84</v>
      </c>
      <c r="D4406">
        <v>50.33</v>
      </c>
      <c r="E4406">
        <v>49.83</v>
      </c>
      <c r="F4406">
        <v>50.27</v>
      </c>
      <c r="G4406">
        <v>49.59</v>
      </c>
      <c r="H4406" s="2">
        <v>4521600</v>
      </c>
      <c r="I4406" s="8" cm="1">
        <f t="array" ref="I4406">IFERROR(MarketData[[#This Row],[Adjusted Close]]/_xlfn.XLOOKUP(1,
(MarketData[ETF]=MarketData[[#This Row],[ETF]])*(MarketData[Date]&lt;MarketData[[#This Row],[Date]]),
MarketData[Adjusted Close],
,0,-1)-1,"")</f>
        <v>6.6222317781122531E-2</v>
      </c>
      <c r="J4406" s="9" t="str" cm="1">
        <f t="array" ref="J4406">IFERROR(
(_xlfn.XLOOKUP(1,(MarketData[ETF]=H4406)*(MarketData[Date]=I4406),MarketData[Adjusted Close]) /
_xlfn.XLOOKUP(1,(MarketData[ETF]=H4406)*(MarketData[Date]=WORKDAY(I4406,-1)),MarketData[Adjusted Close]))-1,
""
)</f>
        <v/>
      </c>
    </row>
    <row r="4407" spans="1:10" ht="15.75" x14ac:dyDescent="0.25">
      <c r="A4407" t="s">
        <v>11</v>
      </c>
      <c r="B4407" s="1">
        <v>45267</v>
      </c>
      <c r="C4407">
        <v>49.74</v>
      </c>
      <c r="D4407">
        <v>50.08</v>
      </c>
      <c r="E4407">
        <v>49.68</v>
      </c>
      <c r="F4407">
        <v>50.03</v>
      </c>
      <c r="G4407">
        <v>49.35</v>
      </c>
      <c r="H4407" s="2">
        <v>4989600</v>
      </c>
      <c r="I4407" s="8" cm="1">
        <f t="array" ref="I4407">IFERROR(MarketData[[#This Row],[Adjusted Close]]/_xlfn.XLOOKUP(1,
(MarketData[ETF]=MarketData[[#This Row],[ETF]])*(MarketData[Date]&lt;MarketData[[#This Row],[Date]]),
MarketData[Adjusted Close],
,0,-1)-1,"")</f>
        <v>6.1062137174801245E-2</v>
      </c>
      <c r="J4407" s="9" t="str" cm="1">
        <f t="array" ref="J4407">IFERROR(
(_xlfn.XLOOKUP(1,(MarketData[ETF]=H4407)*(MarketData[Date]=I4407),MarketData[Adjusted Close]) /
_xlfn.XLOOKUP(1,(MarketData[ETF]=H4407)*(MarketData[Date]=WORKDAY(I4407,-1)),MarketData[Adjusted Close]))-1,
""
)</f>
        <v/>
      </c>
    </row>
    <row r="4408" spans="1:10" ht="15.75" x14ac:dyDescent="0.25">
      <c r="A4408" t="s">
        <v>11</v>
      </c>
      <c r="B4408" s="1">
        <v>45266</v>
      </c>
      <c r="C4408">
        <v>49.96</v>
      </c>
      <c r="D4408">
        <v>50.06</v>
      </c>
      <c r="E4408">
        <v>49.4</v>
      </c>
      <c r="F4408">
        <v>49.44</v>
      </c>
      <c r="G4408">
        <v>48.77</v>
      </c>
      <c r="H4408" s="2">
        <v>4821600</v>
      </c>
      <c r="I4408" s="8" cm="1">
        <f t="array" ref="I4408">IFERROR(MarketData[[#This Row],[Adjusted Close]]/_xlfn.XLOOKUP(1,
(MarketData[ETF]=MarketData[[#This Row],[ETF]])*(MarketData[Date]&lt;MarketData[[#This Row],[Date]]),
MarketData[Adjusted Close],
,0,-1)-1,"")</f>
        <v>4.8591700709524899E-2</v>
      </c>
      <c r="J4408" s="9" t="str" cm="1">
        <f t="array" ref="J4408">IFERROR(
(_xlfn.XLOOKUP(1,(MarketData[ETF]=H4408)*(MarketData[Date]=I4408),MarketData[Adjusted Close]) /
_xlfn.XLOOKUP(1,(MarketData[ETF]=H4408)*(MarketData[Date]=WORKDAY(I4408,-1)),MarketData[Adjusted Close]))-1,
""
)</f>
        <v/>
      </c>
    </row>
    <row r="4409" spans="1:10" ht="15.75" x14ac:dyDescent="0.25">
      <c r="A4409" t="s">
        <v>11</v>
      </c>
      <c r="B4409" s="1">
        <v>45265</v>
      </c>
      <c r="C4409">
        <v>49.27</v>
      </c>
      <c r="D4409">
        <v>49.84</v>
      </c>
      <c r="E4409">
        <v>49.25</v>
      </c>
      <c r="F4409">
        <v>49.71</v>
      </c>
      <c r="G4409">
        <v>49.03</v>
      </c>
      <c r="H4409" s="2">
        <v>4706400</v>
      </c>
      <c r="I4409" s="8" cm="1">
        <f t="array" ref="I4409">IFERROR(MarketData[[#This Row],[Adjusted Close]]/_xlfn.XLOOKUP(1,
(MarketData[ETF]=MarketData[[#This Row],[ETF]])*(MarketData[Date]&lt;MarketData[[#This Row],[Date]]),
MarketData[Adjusted Close],
,0,-1)-1,"")</f>
        <v>5.4181896366372939E-2</v>
      </c>
      <c r="J4409" s="9" t="str" cm="1">
        <f t="array" ref="J4409">IFERROR(
(_xlfn.XLOOKUP(1,(MarketData[ETF]=H4409)*(MarketData[Date]=I4409),MarketData[Adjusted Close]) /
_xlfn.XLOOKUP(1,(MarketData[ETF]=H4409)*(MarketData[Date]=WORKDAY(I4409,-1)),MarketData[Adjusted Close]))-1,
""
)</f>
        <v/>
      </c>
    </row>
    <row r="4410" spans="1:10" ht="15.75" x14ac:dyDescent="0.25">
      <c r="A4410" t="s">
        <v>11</v>
      </c>
      <c r="B4410" s="1">
        <v>45264</v>
      </c>
      <c r="C4410">
        <v>49.45</v>
      </c>
      <c r="D4410">
        <v>49.55</v>
      </c>
      <c r="E4410">
        <v>49.06</v>
      </c>
      <c r="F4410">
        <v>49.47</v>
      </c>
      <c r="G4410">
        <v>48.8</v>
      </c>
      <c r="H4410" s="2">
        <v>6702600</v>
      </c>
      <c r="I4410" s="8" cm="1">
        <f t="array" ref="I4410">IFERROR(MarketData[[#This Row],[Adjusted Close]]/_xlfn.XLOOKUP(1,
(MarketData[ETF]=MarketData[[#This Row],[ETF]])*(MarketData[Date]&lt;MarketData[[#This Row],[Date]]),
MarketData[Adjusted Close],
,0,-1)-1,"")</f>
        <v>4.9236723285315032E-2</v>
      </c>
      <c r="J4410" s="9" t="str" cm="1">
        <f t="array" ref="J4410">IFERROR(
(_xlfn.XLOOKUP(1,(MarketData[ETF]=H4410)*(MarketData[Date]=I4410),MarketData[Adjusted Close]) /
_xlfn.XLOOKUP(1,(MarketData[ETF]=H4410)*(MarketData[Date]=WORKDAY(I4410,-1)),MarketData[Adjusted Close]))-1,
""
)</f>
        <v/>
      </c>
    </row>
    <row r="4411" spans="1:10" ht="15.75" x14ac:dyDescent="0.25">
      <c r="A4411" t="s">
        <v>11</v>
      </c>
      <c r="B4411" s="1">
        <v>45261</v>
      </c>
      <c r="C4411">
        <v>49.65</v>
      </c>
      <c r="D4411">
        <v>50.02</v>
      </c>
      <c r="E4411">
        <v>49.5</v>
      </c>
      <c r="F4411">
        <v>49.94</v>
      </c>
      <c r="G4411">
        <v>49.26</v>
      </c>
      <c r="H4411" s="2">
        <v>5866800</v>
      </c>
      <c r="I4411" s="8" cm="1">
        <f t="array" ref="I4411">IFERROR(MarketData[[#This Row],[Adjusted Close]]/_xlfn.XLOOKUP(1,
(MarketData[ETF]=MarketData[[#This Row],[ETF]])*(MarketData[Date]&lt;MarketData[[#This Row],[Date]]),
MarketData[Adjusted Close],
,0,-1)-1,"")</f>
        <v>5.9127069447430625E-2</v>
      </c>
      <c r="J4411" s="9" t="str" cm="1">
        <f t="array" ref="J4411">IFERROR(
(_xlfn.XLOOKUP(1,(MarketData[ETF]=H4411)*(MarketData[Date]=I4411),MarketData[Adjusted Close]) /
_xlfn.XLOOKUP(1,(MarketData[ETF]=H4411)*(MarketData[Date]=WORKDAY(I4411,-1)),MarketData[Adjusted Close]))-1,
""
)</f>
        <v/>
      </c>
    </row>
    <row r="4412" spans="1:10" ht="15.75" x14ac:dyDescent="0.25">
      <c r="A4412" t="s">
        <v>11</v>
      </c>
      <c r="B4412" s="1">
        <v>45260</v>
      </c>
      <c r="C4412">
        <v>49.89</v>
      </c>
      <c r="D4412">
        <v>49.95</v>
      </c>
      <c r="E4412">
        <v>49.38</v>
      </c>
      <c r="F4412">
        <v>49.76</v>
      </c>
      <c r="G4412">
        <v>49.09</v>
      </c>
      <c r="H4412" s="2">
        <v>4930800</v>
      </c>
      <c r="I4412" s="8" cm="1">
        <f t="array" ref="I4412">IFERROR(MarketData[[#This Row],[Adjusted Close]]/_xlfn.XLOOKUP(1,
(MarketData[ETF]=MarketData[[#This Row],[ETF]])*(MarketData[Date]&lt;MarketData[[#This Row],[Date]]),
MarketData[Adjusted Close],
,0,-1)-1,"")</f>
        <v>5.5471941517953205E-2</v>
      </c>
      <c r="J4412" s="9" t="str" cm="1">
        <f t="array" ref="J4412">IFERROR(
(_xlfn.XLOOKUP(1,(MarketData[ETF]=H4412)*(MarketData[Date]=I4412),MarketData[Adjusted Close]) /
_xlfn.XLOOKUP(1,(MarketData[ETF]=H4412)*(MarketData[Date]=WORKDAY(I4412,-1)),MarketData[Adjusted Close]))-1,
""
)</f>
        <v/>
      </c>
    </row>
    <row r="4413" spans="1:10" ht="15.75" x14ac:dyDescent="0.25">
      <c r="A4413" t="s">
        <v>11</v>
      </c>
      <c r="B4413" s="1">
        <v>45259</v>
      </c>
      <c r="C4413">
        <v>50.2</v>
      </c>
      <c r="D4413">
        <v>50.28</v>
      </c>
      <c r="E4413">
        <v>49.76</v>
      </c>
      <c r="F4413">
        <v>49.79</v>
      </c>
      <c r="G4413">
        <v>49.11</v>
      </c>
      <c r="H4413" s="2">
        <v>5508000</v>
      </c>
      <c r="I4413" s="8" cm="1">
        <f t="array" ref="I4413">IFERROR(MarketData[[#This Row],[Adjusted Close]]/_xlfn.XLOOKUP(1,
(MarketData[ETF]=MarketData[[#This Row],[ETF]])*(MarketData[Date]&lt;MarketData[[#This Row],[Date]]),
MarketData[Adjusted Close],
,0,-1)-1,"")</f>
        <v>5.590195656847996E-2</v>
      </c>
      <c r="J4413" s="9" t="str" cm="1">
        <f t="array" ref="J4413">IFERROR(
(_xlfn.XLOOKUP(1,(MarketData[ETF]=H4413)*(MarketData[Date]=I4413),MarketData[Adjusted Close]) /
_xlfn.XLOOKUP(1,(MarketData[ETF]=H4413)*(MarketData[Date]=WORKDAY(I4413,-1)),MarketData[Adjusted Close]))-1,
""
)</f>
        <v/>
      </c>
    </row>
    <row r="4414" spans="1:10" ht="15.75" x14ac:dyDescent="0.25">
      <c r="A4414" t="s">
        <v>11</v>
      </c>
      <c r="B4414" s="1">
        <v>45258</v>
      </c>
      <c r="C4414">
        <v>49.63</v>
      </c>
      <c r="D4414">
        <v>49.95</v>
      </c>
      <c r="E4414">
        <v>49.58</v>
      </c>
      <c r="F4414">
        <v>49.87</v>
      </c>
      <c r="G4414">
        <v>49.19</v>
      </c>
      <c r="H4414" s="2">
        <v>4407600</v>
      </c>
      <c r="I4414" s="8" cm="1">
        <f t="array" ref="I4414">IFERROR(MarketData[[#This Row],[Adjusted Close]]/_xlfn.XLOOKUP(1,
(MarketData[ETF]=MarketData[[#This Row],[ETF]])*(MarketData[Date]&lt;MarketData[[#This Row],[Date]]),
MarketData[Adjusted Close],
,0,-1)-1,"")</f>
        <v>5.7622016770586981E-2</v>
      </c>
      <c r="J4414" s="9" t="str" cm="1">
        <f t="array" ref="J4414">IFERROR(
(_xlfn.XLOOKUP(1,(MarketData[ETF]=H4414)*(MarketData[Date]=I4414),MarketData[Adjusted Close]) /
_xlfn.XLOOKUP(1,(MarketData[ETF]=H4414)*(MarketData[Date]=WORKDAY(I4414,-1)),MarketData[Adjusted Close]))-1,
""
)</f>
        <v/>
      </c>
    </row>
    <row r="4415" spans="1:10" ht="15.75" x14ac:dyDescent="0.25">
      <c r="A4415" t="s">
        <v>11</v>
      </c>
      <c r="B4415" s="1">
        <v>45257</v>
      </c>
      <c r="C4415">
        <v>49.69</v>
      </c>
      <c r="D4415">
        <v>49.96</v>
      </c>
      <c r="E4415">
        <v>49.62</v>
      </c>
      <c r="F4415">
        <v>49.74</v>
      </c>
      <c r="G4415">
        <v>49.07</v>
      </c>
      <c r="H4415" s="2">
        <v>6190800</v>
      </c>
      <c r="I4415" s="8" cm="1">
        <f t="array" ref="I4415">IFERROR(MarketData[[#This Row],[Adjusted Close]]/_xlfn.XLOOKUP(1,
(MarketData[ETF]=MarketData[[#This Row],[ETF]])*(MarketData[Date]&lt;MarketData[[#This Row],[Date]]),
MarketData[Adjusted Close],
,0,-1)-1,"")</f>
        <v>5.504192646742645E-2</v>
      </c>
      <c r="J4415" s="9" t="str" cm="1">
        <f t="array" ref="J4415">IFERROR(
(_xlfn.XLOOKUP(1,(MarketData[ETF]=H4415)*(MarketData[Date]=I4415),MarketData[Adjusted Close]) /
_xlfn.XLOOKUP(1,(MarketData[ETF]=H4415)*(MarketData[Date]=WORKDAY(I4415,-1)),MarketData[Adjusted Close]))-1,
""
)</f>
        <v/>
      </c>
    </row>
    <row r="4416" spans="1:10" ht="15.75" x14ac:dyDescent="0.25">
      <c r="A4416" t="s">
        <v>11</v>
      </c>
      <c r="B4416" s="1">
        <v>45254</v>
      </c>
      <c r="C4416">
        <v>49.79</v>
      </c>
      <c r="D4416">
        <v>49.85</v>
      </c>
      <c r="E4416">
        <v>49.62</v>
      </c>
      <c r="F4416">
        <v>49.78</v>
      </c>
      <c r="G4416">
        <v>49.1</v>
      </c>
      <c r="H4416" s="2">
        <v>2686800</v>
      </c>
      <c r="I4416" s="8" cm="1">
        <f t="array" ref="I4416">IFERROR(MarketData[[#This Row],[Adjusted Close]]/_xlfn.XLOOKUP(1,
(MarketData[ETF]=MarketData[[#This Row],[ETF]])*(MarketData[Date]&lt;MarketData[[#This Row],[Date]]),
MarketData[Adjusted Close],
,0,-1)-1,"")</f>
        <v>5.5686949043216583E-2</v>
      </c>
      <c r="J4416" s="9" t="str" cm="1">
        <f t="array" ref="J4416">IFERROR(
(_xlfn.XLOOKUP(1,(MarketData[ETF]=H4416)*(MarketData[Date]=I4416),MarketData[Adjusted Close]) /
_xlfn.XLOOKUP(1,(MarketData[ETF]=H4416)*(MarketData[Date]=WORKDAY(I4416,-1)),MarketData[Adjusted Close]))-1,
""
)</f>
        <v/>
      </c>
    </row>
    <row r="4417" spans="1:10" ht="15.75" x14ac:dyDescent="0.25">
      <c r="A4417" t="s">
        <v>11</v>
      </c>
      <c r="B4417" s="1">
        <v>45252</v>
      </c>
      <c r="C4417">
        <v>49.85</v>
      </c>
      <c r="D4417">
        <v>50.12</v>
      </c>
      <c r="E4417">
        <v>49.66</v>
      </c>
      <c r="F4417">
        <v>49.82</v>
      </c>
      <c r="G4417">
        <v>49.15</v>
      </c>
      <c r="H4417" s="2">
        <v>4487400</v>
      </c>
      <c r="I4417" s="8" cm="1">
        <f t="array" ref="I4417">IFERROR(MarketData[[#This Row],[Adjusted Close]]/_xlfn.XLOOKUP(1,
(MarketData[ETF]=MarketData[[#This Row],[ETF]])*(MarketData[Date]&lt;MarketData[[#This Row],[Date]]),
MarketData[Adjusted Close],
,0,-1)-1,"")</f>
        <v>5.6761986669533471E-2</v>
      </c>
      <c r="J4417" s="9" t="str" cm="1">
        <f t="array" ref="J4417">IFERROR(
(_xlfn.XLOOKUP(1,(MarketData[ETF]=H4417)*(MarketData[Date]=I4417),MarketData[Adjusted Close]) /
_xlfn.XLOOKUP(1,(MarketData[ETF]=H4417)*(MarketData[Date]=WORKDAY(I4417,-1)),MarketData[Adjusted Close]))-1,
""
)</f>
        <v/>
      </c>
    </row>
    <row r="4418" spans="1:10" ht="15.75" x14ac:dyDescent="0.25">
      <c r="A4418" t="s">
        <v>11</v>
      </c>
      <c r="B4418" s="1">
        <v>45251</v>
      </c>
      <c r="C4418">
        <v>49.6</v>
      </c>
      <c r="D4418">
        <v>49.71</v>
      </c>
      <c r="E4418">
        <v>49.37</v>
      </c>
      <c r="F4418">
        <v>49.59</v>
      </c>
      <c r="G4418">
        <v>48.92</v>
      </c>
      <c r="H4418" s="2">
        <v>7948200</v>
      </c>
      <c r="I4418" s="8" cm="1">
        <f t="array" ref="I4418">IFERROR(MarketData[[#This Row],[Adjusted Close]]/_xlfn.XLOOKUP(1,
(MarketData[ETF]=MarketData[[#This Row],[ETF]])*(MarketData[Date]&lt;MarketData[[#This Row],[Date]]),
MarketData[Adjusted Close],
,0,-1)-1,"")</f>
        <v>5.1816813588475785E-2</v>
      </c>
      <c r="J4418" s="9" t="str" cm="1">
        <f t="array" ref="J4418">IFERROR(
(_xlfn.XLOOKUP(1,(MarketData[ETF]=H4418)*(MarketData[Date]=I4418),MarketData[Adjusted Close]) /
_xlfn.XLOOKUP(1,(MarketData[ETF]=H4418)*(MarketData[Date]=WORKDAY(I4418,-1)),MarketData[Adjusted Close]))-1,
""
)</f>
        <v/>
      </c>
    </row>
    <row r="4419" spans="1:10" ht="15.75" x14ac:dyDescent="0.25">
      <c r="A4419" t="s">
        <v>11</v>
      </c>
      <c r="B4419" s="1">
        <v>45250</v>
      </c>
      <c r="C4419">
        <v>49.15</v>
      </c>
      <c r="D4419">
        <v>49.83</v>
      </c>
      <c r="E4419">
        <v>49.15</v>
      </c>
      <c r="F4419">
        <v>49.74</v>
      </c>
      <c r="G4419">
        <v>49.06</v>
      </c>
      <c r="H4419" s="2">
        <v>5816400</v>
      </c>
      <c r="I4419" s="8" cm="1">
        <f t="array" ref="I4419">IFERROR(MarketData[[#This Row],[Adjusted Close]]/_xlfn.XLOOKUP(1,
(MarketData[ETF]=MarketData[[#This Row],[ETF]])*(MarketData[Date]&lt;MarketData[[#This Row],[Date]]),
MarketData[Adjusted Close],
,0,-1)-1,"")</f>
        <v>5.4826918942163072E-2</v>
      </c>
      <c r="J4419" s="9" t="str" cm="1">
        <f t="array" ref="J4419">IFERROR(
(_xlfn.XLOOKUP(1,(MarketData[ETF]=H4419)*(MarketData[Date]=I4419),MarketData[Adjusted Close]) /
_xlfn.XLOOKUP(1,(MarketData[ETF]=H4419)*(MarketData[Date]=WORKDAY(I4419,-1)),MarketData[Adjusted Close]))-1,
""
)</f>
        <v/>
      </c>
    </row>
    <row r="4420" spans="1:10" ht="15.75" x14ac:dyDescent="0.25">
      <c r="A4420" t="s">
        <v>11</v>
      </c>
      <c r="B4420" s="1">
        <v>45247</v>
      </c>
      <c r="C4420">
        <v>49.17</v>
      </c>
      <c r="D4420">
        <v>49.27</v>
      </c>
      <c r="E4420">
        <v>48.98</v>
      </c>
      <c r="F4420">
        <v>49.19</v>
      </c>
      <c r="G4420">
        <v>48.52</v>
      </c>
      <c r="H4420" s="2">
        <v>4332000</v>
      </c>
      <c r="I4420" s="8" cm="1">
        <f t="array" ref="I4420">IFERROR(MarketData[[#This Row],[Adjusted Close]]/_xlfn.XLOOKUP(1,
(MarketData[ETF]=MarketData[[#This Row],[ETF]])*(MarketData[Date]&lt;MarketData[[#This Row],[Date]]),
MarketData[Adjusted Close],
,0,-1)-1,"")</f>
        <v>4.3216512577940236E-2</v>
      </c>
      <c r="J4420" s="9" t="str" cm="1">
        <f t="array" ref="J4420">IFERROR(
(_xlfn.XLOOKUP(1,(MarketData[ETF]=H4420)*(MarketData[Date]=I4420),MarketData[Adjusted Close]) /
_xlfn.XLOOKUP(1,(MarketData[ETF]=H4420)*(MarketData[Date]=WORKDAY(I4420,-1)),MarketData[Adjusted Close]))-1,
""
)</f>
        <v/>
      </c>
    </row>
    <row r="4421" spans="1:10" ht="15.75" x14ac:dyDescent="0.25">
      <c r="A4421" t="s">
        <v>11</v>
      </c>
      <c r="B4421" s="1">
        <v>45246</v>
      </c>
      <c r="C4421">
        <v>48.97</v>
      </c>
      <c r="D4421">
        <v>49.25</v>
      </c>
      <c r="E4421">
        <v>48.94</v>
      </c>
      <c r="F4421">
        <v>49.23</v>
      </c>
      <c r="G4421">
        <v>48.56</v>
      </c>
      <c r="H4421" s="2">
        <v>5229000</v>
      </c>
      <c r="I4421" s="8" cm="1">
        <f t="array" ref="I4421">IFERROR(MarketData[[#This Row],[Adjusted Close]]/_xlfn.XLOOKUP(1,
(MarketData[ETF]=MarketData[[#This Row],[ETF]])*(MarketData[Date]&lt;MarketData[[#This Row],[Date]]),
MarketData[Adjusted Close],
,0,-1)-1,"")</f>
        <v>4.4076542678993968E-2</v>
      </c>
      <c r="J4421" s="9" t="str" cm="1">
        <f t="array" ref="J4421">IFERROR(
(_xlfn.XLOOKUP(1,(MarketData[ETF]=H4421)*(MarketData[Date]=I4421),MarketData[Adjusted Close]) /
_xlfn.XLOOKUP(1,(MarketData[ETF]=H4421)*(MarketData[Date]=WORKDAY(I4421,-1)),MarketData[Adjusted Close]))-1,
""
)</f>
        <v/>
      </c>
    </row>
    <row r="4422" spans="1:10" ht="15.75" x14ac:dyDescent="0.25">
      <c r="A4422" t="s">
        <v>11</v>
      </c>
      <c r="B4422" s="1">
        <v>45245</v>
      </c>
      <c r="C4422">
        <v>49.26</v>
      </c>
      <c r="D4422">
        <v>49.29</v>
      </c>
      <c r="E4422">
        <v>48.86</v>
      </c>
      <c r="F4422">
        <v>49.02</v>
      </c>
      <c r="G4422">
        <v>48.35</v>
      </c>
      <c r="H4422" s="2">
        <v>6037200</v>
      </c>
      <c r="I4422" s="8" cm="1">
        <f t="array" ref="I4422">IFERROR(MarketData[[#This Row],[Adjusted Close]]/_xlfn.XLOOKUP(1,
(MarketData[ETF]=MarketData[[#This Row],[ETF]])*(MarketData[Date]&lt;MarketData[[#This Row],[Date]]),
MarketData[Adjusted Close],
,0,-1)-1,"")</f>
        <v>3.9561384648462816E-2</v>
      </c>
      <c r="J4422" s="9" t="str" cm="1">
        <f t="array" ref="J4422">IFERROR(
(_xlfn.XLOOKUP(1,(MarketData[ETF]=H4422)*(MarketData[Date]=I4422),MarketData[Adjusted Close]) /
_xlfn.XLOOKUP(1,(MarketData[ETF]=H4422)*(MarketData[Date]=WORKDAY(I4422,-1)),MarketData[Adjusted Close]))-1,
""
)</f>
        <v/>
      </c>
    </row>
    <row r="4423" spans="1:10" ht="15.75" x14ac:dyDescent="0.25">
      <c r="A4423" t="s">
        <v>11</v>
      </c>
      <c r="B4423" s="1">
        <v>45244</v>
      </c>
      <c r="C4423">
        <v>48.81</v>
      </c>
      <c r="D4423">
        <v>49.19</v>
      </c>
      <c r="E4423">
        <v>48.81</v>
      </c>
      <c r="F4423">
        <v>49.02</v>
      </c>
      <c r="G4423">
        <v>48.35</v>
      </c>
      <c r="H4423" s="2">
        <v>6292800</v>
      </c>
      <c r="I4423" s="8" cm="1">
        <f t="array" ref="I4423">IFERROR(MarketData[[#This Row],[Adjusted Close]]/_xlfn.XLOOKUP(1,
(MarketData[ETF]=MarketData[[#This Row],[ETF]])*(MarketData[Date]&lt;MarketData[[#This Row],[Date]]),
MarketData[Adjusted Close],
,0,-1)-1,"")</f>
        <v>3.9561384648462816E-2</v>
      </c>
      <c r="J4423" s="9" t="str" cm="1">
        <f t="array" ref="J4423">IFERROR(
(_xlfn.XLOOKUP(1,(MarketData[ETF]=H4423)*(MarketData[Date]=I4423),MarketData[Adjusted Close]) /
_xlfn.XLOOKUP(1,(MarketData[ETF]=H4423)*(MarketData[Date]=WORKDAY(I4423,-1)),MarketData[Adjusted Close]))-1,
""
)</f>
        <v/>
      </c>
    </row>
    <row r="4424" spans="1:10" ht="15.75" x14ac:dyDescent="0.25">
      <c r="A4424" t="s">
        <v>11</v>
      </c>
      <c r="B4424" s="1">
        <v>45243</v>
      </c>
      <c r="C4424">
        <v>47.94</v>
      </c>
      <c r="D4424">
        <v>48.19</v>
      </c>
      <c r="E4424">
        <v>47.74</v>
      </c>
      <c r="F4424">
        <v>48.06</v>
      </c>
      <c r="G4424">
        <v>47.4</v>
      </c>
      <c r="H4424" s="2">
        <v>5221200</v>
      </c>
      <c r="I4424" s="8" cm="1">
        <f t="array" ref="I4424">IFERROR(MarketData[[#This Row],[Adjusted Close]]/_xlfn.XLOOKUP(1,
(MarketData[ETF]=MarketData[[#This Row],[ETF]])*(MarketData[Date]&lt;MarketData[[#This Row],[Date]]),
MarketData[Adjusted Close],
,0,-1)-1,"")</f>
        <v>1.9135669748441275E-2</v>
      </c>
      <c r="J4424" s="9" t="str" cm="1">
        <f t="array" ref="J4424">IFERROR(
(_xlfn.XLOOKUP(1,(MarketData[ETF]=H4424)*(MarketData[Date]=I4424),MarketData[Adjusted Close]) /
_xlfn.XLOOKUP(1,(MarketData[ETF]=H4424)*(MarketData[Date]=WORKDAY(I4424,-1)),MarketData[Adjusted Close]))-1,
""
)</f>
        <v/>
      </c>
    </row>
    <row r="4425" spans="1:10" ht="15.75" x14ac:dyDescent="0.25">
      <c r="A4425" t="s">
        <v>11</v>
      </c>
      <c r="B4425" s="1">
        <v>45240</v>
      </c>
      <c r="C4425">
        <v>47.33</v>
      </c>
      <c r="D4425">
        <v>48.11</v>
      </c>
      <c r="E4425">
        <v>47.27</v>
      </c>
      <c r="F4425">
        <v>48.08</v>
      </c>
      <c r="G4425">
        <v>47.43</v>
      </c>
      <c r="H4425" s="2">
        <v>4527600</v>
      </c>
      <c r="I4425" s="8" cm="1">
        <f t="array" ref="I4425">IFERROR(MarketData[[#This Row],[Adjusted Close]]/_xlfn.XLOOKUP(1,
(MarketData[ETF]=MarketData[[#This Row],[ETF]])*(MarketData[Date]&lt;MarketData[[#This Row],[Date]]),
MarketData[Adjusted Close],
,0,-1)-1,"")</f>
        <v>1.9780692324231408E-2</v>
      </c>
      <c r="J4425" s="9" t="str" cm="1">
        <f t="array" ref="J4425">IFERROR(
(_xlfn.XLOOKUP(1,(MarketData[ETF]=H4425)*(MarketData[Date]=I4425),MarketData[Adjusted Close]) /
_xlfn.XLOOKUP(1,(MarketData[ETF]=H4425)*(MarketData[Date]=WORKDAY(I4425,-1)),MarketData[Adjusted Close]))-1,
""
)</f>
        <v/>
      </c>
    </row>
    <row r="4426" spans="1:10" ht="15.75" x14ac:dyDescent="0.25">
      <c r="A4426" t="s">
        <v>11</v>
      </c>
      <c r="B4426" s="1">
        <v>45239</v>
      </c>
      <c r="C4426">
        <v>47.65</v>
      </c>
      <c r="D4426">
        <v>47.73</v>
      </c>
      <c r="E4426">
        <v>47.1</v>
      </c>
      <c r="F4426">
        <v>47.16</v>
      </c>
      <c r="G4426">
        <v>46.52</v>
      </c>
      <c r="H4426" s="2">
        <v>3951600</v>
      </c>
      <c r="I4426" s="8" cm="1">
        <f t="array" ref="I4426">IFERROR(MarketData[[#This Row],[Adjusted Close]]/_xlfn.XLOOKUP(1,
(MarketData[ETF]=MarketData[[#This Row],[ETF]])*(MarketData[Date]&lt;MarketData[[#This Row],[Date]]),
MarketData[Adjusted Close],
,0,-1)-1,"")</f>
        <v>2.1500752526359967E-4</v>
      </c>
      <c r="J4426" s="9" t="str" cm="1">
        <f t="array" ref="J4426">IFERROR(
(_xlfn.XLOOKUP(1,(MarketData[ETF]=H4426)*(MarketData[Date]=I4426),MarketData[Adjusted Close]) /
_xlfn.XLOOKUP(1,(MarketData[ETF]=H4426)*(MarketData[Date]=WORKDAY(I4426,-1)),MarketData[Adjusted Close]))-1,
""
)</f>
        <v/>
      </c>
    </row>
    <row r="4427" spans="1:10" ht="15.75" x14ac:dyDescent="0.25">
      <c r="A4427" t="s">
        <v>11</v>
      </c>
      <c r="B4427" s="1">
        <v>45238</v>
      </c>
      <c r="C4427">
        <v>47.47</v>
      </c>
      <c r="D4427">
        <v>47.59</v>
      </c>
      <c r="E4427">
        <v>47.23</v>
      </c>
      <c r="F4427">
        <v>47.53</v>
      </c>
      <c r="G4427">
        <v>46.89</v>
      </c>
      <c r="H4427" s="2">
        <v>4637400</v>
      </c>
      <c r="I4427" s="8" cm="1">
        <f t="array" ref="I4427">IFERROR(MarketData[[#This Row],[Adjusted Close]]/_xlfn.XLOOKUP(1,
(MarketData[ETF]=MarketData[[#This Row],[ETF]])*(MarketData[Date]&lt;MarketData[[#This Row],[Date]]),
MarketData[Adjusted Close],
,0,-1)-1,"")</f>
        <v>8.170285960008572E-3</v>
      </c>
      <c r="J4427" s="9" t="str" cm="1">
        <f t="array" ref="J4427">IFERROR(
(_xlfn.XLOOKUP(1,(MarketData[ETF]=H4427)*(MarketData[Date]=I4427),MarketData[Adjusted Close]) /
_xlfn.XLOOKUP(1,(MarketData[ETF]=H4427)*(MarketData[Date]=WORKDAY(I4427,-1)),MarketData[Adjusted Close]))-1,
""
)</f>
        <v/>
      </c>
    </row>
    <row r="4428" spans="1:10" ht="15.75" x14ac:dyDescent="0.25">
      <c r="A4428" t="s">
        <v>11</v>
      </c>
      <c r="B4428" s="1">
        <v>45237</v>
      </c>
      <c r="C4428">
        <v>47.02</v>
      </c>
      <c r="D4428">
        <v>47.47</v>
      </c>
      <c r="E4428">
        <v>46.91</v>
      </c>
      <c r="F4428">
        <v>47.35</v>
      </c>
      <c r="G4428">
        <v>46.71</v>
      </c>
      <c r="H4428" s="2">
        <v>5243400</v>
      </c>
      <c r="I4428" s="8" cm="1">
        <f t="array" ref="I4428">IFERROR(MarketData[[#This Row],[Adjusted Close]]/_xlfn.XLOOKUP(1,
(MarketData[ETF]=MarketData[[#This Row],[ETF]])*(MarketData[Date]&lt;MarketData[[#This Row],[Date]]),
MarketData[Adjusted Close],
,0,-1)-1,"")</f>
        <v>4.3001505052677746E-3</v>
      </c>
      <c r="J4428" s="9" t="str" cm="1">
        <f t="array" ref="J4428">IFERROR(
(_xlfn.XLOOKUP(1,(MarketData[ETF]=H4428)*(MarketData[Date]=I4428),MarketData[Adjusted Close]) /
_xlfn.XLOOKUP(1,(MarketData[ETF]=H4428)*(MarketData[Date]=WORKDAY(I4428,-1)),MarketData[Adjusted Close]))-1,
""
)</f>
        <v/>
      </c>
    </row>
    <row r="4429" spans="1:10" ht="15.75" x14ac:dyDescent="0.25">
      <c r="A4429" t="s">
        <v>11</v>
      </c>
      <c r="B4429" s="1">
        <v>45236</v>
      </c>
      <c r="C4429">
        <v>46.74</v>
      </c>
      <c r="D4429">
        <v>46.92</v>
      </c>
      <c r="E4429">
        <v>46.58</v>
      </c>
      <c r="F4429">
        <v>46.92</v>
      </c>
      <c r="G4429">
        <v>46.28</v>
      </c>
      <c r="H4429" s="2">
        <v>4399800</v>
      </c>
      <c r="I4429" s="8" cm="1">
        <f t="array" ref="I4429">IFERROR(MarketData[[#This Row],[Adjusted Close]]/_xlfn.XLOOKUP(1,
(MarketData[ETF]=MarketData[[#This Row],[ETF]])*(MarketData[Date]&lt;MarketData[[#This Row],[Date]]),
MarketData[Adjusted Close],
,0,-1)-1,"")</f>
        <v>-4.9451730810577965E-3</v>
      </c>
      <c r="J4429" s="9" t="str" cm="1">
        <f t="array" ref="J4429">IFERROR(
(_xlfn.XLOOKUP(1,(MarketData[ETF]=H4429)*(MarketData[Date]=I4429),MarketData[Adjusted Close]) /
_xlfn.XLOOKUP(1,(MarketData[ETF]=H4429)*(MarketData[Date]=WORKDAY(I4429,-1)),MarketData[Adjusted Close]))-1,
""
)</f>
        <v/>
      </c>
    </row>
    <row r="4430" spans="1:10" ht="15.75" x14ac:dyDescent="0.25">
      <c r="A4430" t="s">
        <v>11</v>
      </c>
      <c r="B4430" s="1">
        <v>45233</v>
      </c>
      <c r="C4430">
        <v>46.28</v>
      </c>
      <c r="D4430">
        <v>46.79</v>
      </c>
      <c r="E4430">
        <v>46.25</v>
      </c>
      <c r="F4430">
        <v>46.65</v>
      </c>
      <c r="G4430">
        <v>46.01</v>
      </c>
      <c r="H4430" s="2">
        <v>7926600</v>
      </c>
      <c r="I4430" s="8" cm="1">
        <f t="array" ref="I4430">IFERROR(MarketData[[#This Row],[Adjusted Close]]/_xlfn.XLOOKUP(1,
(MarketData[ETF]=MarketData[[#This Row],[ETF]])*(MarketData[Date]&lt;MarketData[[#This Row],[Date]]),
MarketData[Adjusted Close],
,0,-1)-1,"")</f>
        <v>-1.0750376263169215E-2</v>
      </c>
      <c r="J4430" s="9" t="str" cm="1">
        <f t="array" ref="J4430">IFERROR(
(_xlfn.XLOOKUP(1,(MarketData[ETF]=H4430)*(MarketData[Date]=I4430),MarketData[Adjusted Close]) /
_xlfn.XLOOKUP(1,(MarketData[ETF]=H4430)*(MarketData[Date]=WORKDAY(I4430,-1)),MarketData[Adjusted Close]))-1,
""
)</f>
        <v/>
      </c>
    </row>
    <row r="4431" spans="1:10" ht="15.75" x14ac:dyDescent="0.25">
      <c r="A4431" t="s">
        <v>11</v>
      </c>
      <c r="B4431" s="1">
        <v>45232</v>
      </c>
      <c r="C4431">
        <v>45.8</v>
      </c>
      <c r="D4431">
        <v>46.17</v>
      </c>
      <c r="E4431">
        <v>45.76</v>
      </c>
      <c r="F4431">
        <v>46.15</v>
      </c>
      <c r="G4431">
        <v>45.52</v>
      </c>
      <c r="H4431" s="2">
        <v>8007600</v>
      </c>
      <c r="I4431" s="8" cm="1">
        <f t="array" ref="I4431">IFERROR(MarketData[[#This Row],[Adjusted Close]]/_xlfn.XLOOKUP(1,
(MarketData[ETF]=MarketData[[#This Row],[ETF]])*(MarketData[Date]&lt;MarketData[[#This Row],[Date]]),
MarketData[Adjusted Close],
,0,-1)-1,"")</f>
        <v>-2.128574500107494E-2</v>
      </c>
      <c r="J4431" s="9" t="str" cm="1">
        <f t="array" ref="J4431">IFERROR(
(_xlfn.XLOOKUP(1,(MarketData[ETF]=H4431)*(MarketData[Date]=I4431),MarketData[Adjusted Close]) /
_xlfn.XLOOKUP(1,(MarketData[ETF]=H4431)*(MarketData[Date]=WORKDAY(I4431,-1)),MarketData[Adjusted Close]))-1,
""
)</f>
        <v/>
      </c>
    </row>
    <row r="4432" spans="1:10" ht="15.75" x14ac:dyDescent="0.25">
      <c r="A4432" t="s">
        <v>11</v>
      </c>
      <c r="B4432" s="1">
        <v>45231</v>
      </c>
      <c r="C4432">
        <v>44.65</v>
      </c>
      <c r="D4432">
        <v>45.31</v>
      </c>
      <c r="E4432">
        <v>44.65</v>
      </c>
      <c r="F4432">
        <v>45.27</v>
      </c>
      <c r="G4432">
        <v>44.66</v>
      </c>
      <c r="H4432" s="2">
        <v>16606800</v>
      </c>
      <c r="I4432" s="8" cm="1">
        <f t="array" ref="I4432">IFERROR(MarketData[[#This Row],[Adjusted Close]]/_xlfn.XLOOKUP(1,
(MarketData[ETF]=MarketData[[#This Row],[ETF]])*(MarketData[Date]&lt;MarketData[[#This Row],[Date]]),
MarketData[Adjusted Close],
,0,-1)-1,"")</f>
        <v>-3.9776392173726083E-2</v>
      </c>
      <c r="J4432" s="9" t="str" cm="1">
        <f t="array" ref="J4432">IFERROR(
(_xlfn.XLOOKUP(1,(MarketData[ETF]=H4432)*(MarketData[Date]=I4432),MarketData[Adjusted Close]) /
_xlfn.XLOOKUP(1,(MarketData[ETF]=H4432)*(MarketData[Date]=WORKDAY(I4432,-1)),MarketData[Adjusted Close]))-1,
""
)</f>
        <v/>
      </c>
    </row>
    <row r="4433" spans="1:10" ht="15.75" x14ac:dyDescent="0.25">
      <c r="A4433" t="s">
        <v>11</v>
      </c>
      <c r="B4433" s="1">
        <v>45230</v>
      </c>
      <c r="C4433">
        <v>44.41</v>
      </c>
      <c r="D4433">
        <v>44.62</v>
      </c>
      <c r="E4433">
        <v>44.09</v>
      </c>
      <c r="F4433">
        <v>44.58</v>
      </c>
      <c r="G4433">
        <v>43.98</v>
      </c>
      <c r="H4433" s="2">
        <v>4122600</v>
      </c>
      <c r="I4433" s="8" cm="1">
        <f t="array" ref="I4433">IFERROR(MarketData[[#This Row],[Adjusted Close]]/_xlfn.XLOOKUP(1,
(MarketData[ETF]=MarketData[[#This Row],[ETF]])*(MarketData[Date]&lt;MarketData[[#This Row],[Date]]),
MarketData[Adjusted Close],
,0,-1)-1,"")</f>
        <v>-5.4396903891636206E-2</v>
      </c>
      <c r="J4433" s="9" t="str" cm="1">
        <f t="array" ref="J4433">IFERROR(
(_xlfn.XLOOKUP(1,(MarketData[ETF]=H4433)*(MarketData[Date]=I4433),MarketData[Adjusted Close]) /
_xlfn.XLOOKUP(1,(MarketData[ETF]=H4433)*(MarketData[Date]=WORKDAY(I4433,-1)),MarketData[Adjusted Close]))-1,
""
)</f>
        <v/>
      </c>
    </row>
    <row r="4434" spans="1:10" ht="15.75" x14ac:dyDescent="0.25">
      <c r="A4434" t="s">
        <v>11</v>
      </c>
      <c r="B4434" s="1">
        <v>45229</v>
      </c>
      <c r="C4434">
        <v>44.1</v>
      </c>
      <c r="D4434">
        <v>44.48</v>
      </c>
      <c r="E4434">
        <v>43.97</v>
      </c>
      <c r="F4434">
        <v>44.34</v>
      </c>
      <c r="G4434">
        <v>43.74</v>
      </c>
      <c r="H4434" s="2">
        <v>4999800</v>
      </c>
      <c r="I4434" s="8" cm="1">
        <f t="array" ref="I4434">IFERROR(MarketData[[#This Row],[Adjusted Close]]/_xlfn.XLOOKUP(1,
(MarketData[ETF]=MarketData[[#This Row],[ETF]])*(MarketData[Date]&lt;MarketData[[#This Row],[Date]]),
MarketData[Adjusted Close],
,0,-1)-1,"")</f>
        <v>-5.955708449795738E-2</v>
      </c>
      <c r="J4434" s="9" t="str" cm="1">
        <f t="array" ref="J4434">IFERROR(
(_xlfn.XLOOKUP(1,(MarketData[ETF]=H4434)*(MarketData[Date]=I4434),MarketData[Adjusted Close]) /
_xlfn.XLOOKUP(1,(MarketData[ETF]=H4434)*(MarketData[Date]=WORKDAY(I4434,-1)),MarketData[Adjusted Close]))-1,
""
)</f>
        <v/>
      </c>
    </row>
    <row r="4435" spans="1:10" ht="15.75" x14ac:dyDescent="0.25">
      <c r="A4435" t="s">
        <v>11</v>
      </c>
      <c r="B4435" s="1">
        <v>45226</v>
      </c>
      <c r="C4435">
        <v>43.95</v>
      </c>
      <c r="D4435">
        <v>44.19</v>
      </c>
      <c r="E4435">
        <v>43.58</v>
      </c>
      <c r="F4435">
        <v>43.74</v>
      </c>
      <c r="G4435">
        <v>43.15</v>
      </c>
      <c r="H4435" s="2">
        <v>4732200</v>
      </c>
      <c r="I4435" s="8" cm="1">
        <f t="array" ref="I4435">IFERROR(MarketData[[#This Row],[Adjusted Close]]/_xlfn.XLOOKUP(1,
(MarketData[ETF]=MarketData[[#This Row],[ETF]])*(MarketData[Date]&lt;MarketData[[#This Row],[Date]]),
MarketData[Adjusted Close],
,0,-1)-1,"")</f>
        <v>-7.2242528488497104E-2</v>
      </c>
      <c r="J4435" s="9" t="str" cm="1">
        <f t="array" ref="J4435">IFERROR(
(_xlfn.XLOOKUP(1,(MarketData[ETF]=H4435)*(MarketData[Date]=I4435),MarketData[Adjusted Close]) /
_xlfn.XLOOKUP(1,(MarketData[ETF]=H4435)*(MarketData[Date]=WORKDAY(I4435,-1)),MarketData[Adjusted Close]))-1,
""
)</f>
        <v/>
      </c>
    </row>
    <row r="4436" spans="1:10" ht="15.75" x14ac:dyDescent="0.25">
      <c r="A4436" t="s">
        <v>11</v>
      </c>
      <c r="B4436" s="1">
        <v>45225</v>
      </c>
      <c r="C4436">
        <v>44.33</v>
      </c>
      <c r="D4436">
        <v>44.42</v>
      </c>
      <c r="E4436">
        <v>43.44</v>
      </c>
      <c r="F4436">
        <v>43.59</v>
      </c>
      <c r="G4436">
        <v>43</v>
      </c>
      <c r="H4436" s="2">
        <v>9342000</v>
      </c>
      <c r="I4436" s="8" cm="1">
        <f t="array" ref="I4436">IFERROR(MarketData[[#This Row],[Adjusted Close]]/_xlfn.XLOOKUP(1,
(MarketData[ETF]=MarketData[[#This Row],[ETF]])*(MarketData[Date]&lt;MarketData[[#This Row],[Date]]),
MarketData[Adjusted Close],
,0,-1)-1,"")</f>
        <v>-7.5467641367447769E-2</v>
      </c>
      <c r="J4436" s="9" t="str" cm="1">
        <f t="array" ref="J4436">IFERROR(
(_xlfn.XLOOKUP(1,(MarketData[ETF]=H4436)*(MarketData[Date]=I4436),MarketData[Adjusted Close]) /
_xlfn.XLOOKUP(1,(MarketData[ETF]=H4436)*(MarketData[Date]=WORKDAY(I4436,-1)),MarketData[Adjusted Close]))-1,
""
)</f>
        <v/>
      </c>
    </row>
    <row r="4437" spans="1:10" ht="15.75" x14ac:dyDescent="0.25">
      <c r="A4437" t="s">
        <v>11</v>
      </c>
      <c r="B4437" s="1">
        <v>45224</v>
      </c>
      <c r="C4437">
        <v>45.15</v>
      </c>
      <c r="D4437">
        <v>45.21</v>
      </c>
      <c r="E4437">
        <v>44.4</v>
      </c>
      <c r="F4437">
        <v>44.46</v>
      </c>
      <c r="G4437">
        <v>43.86</v>
      </c>
      <c r="H4437" s="2">
        <v>7192800</v>
      </c>
      <c r="I4437" s="8" cm="1">
        <f t="array" ref="I4437">IFERROR(MarketData[[#This Row],[Adjusted Close]]/_xlfn.XLOOKUP(1,
(MarketData[ETF]=MarketData[[#This Row],[ETF]])*(MarketData[Date]&lt;MarketData[[#This Row],[Date]]),
MarketData[Adjusted Close],
,0,-1)-1,"")</f>
        <v>-5.6976994194796737E-2</v>
      </c>
      <c r="J4437" s="9" t="str" cm="1">
        <f t="array" ref="J4437">IFERROR(
(_xlfn.XLOOKUP(1,(MarketData[ETF]=H4437)*(MarketData[Date]=I4437),MarketData[Adjusted Close]) /
_xlfn.XLOOKUP(1,(MarketData[ETF]=H4437)*(MarketData[Date]=WORKDAY(I4437,-1)),MarketData[Adjusted Close]))-1,
""
)</f>
        <v/>
      </c>
    </row>
    <row r="4438" spans="1:10" ht="15.75" x14ac:dyDescent="0.25">
      <c r="A4438" t="s">
        <v>11</v>
      </c>
      <c r="B4438" s="1">
        <v>45223</v>
      </c>
      <c r="C4438">
        <v>45.33</v>
      </c>
      <c r="D4438">
        <v>45.6</v>
      </c>
      <c r="E4438">
        <v>45.07</v>
      </c>
      <c r="F4438">
        <v>45.49</v>
      </c>
      <c r="G4438">
        <v>44.87</v>
      </c>
      <c r="H4438" s="2">
        <v>6026400</v>
      </c>
      <c r="I4438" s="8" cm="1">
        <f t="array" ref="I4438">IFERROR(MarketData[[#This Row],[Adjusted Close]]/_xlfn.XLOOKUP(1,
(MarketData[ETF]=MarketData[[#This Row],[ETF]])*(MarketData[Date]&lt;MarketData[[#This Row],[Date]]),
MarketData[Adjusted Close],
,0,-1)-1,"")</f>
        <v>-3.5261234143195042E-2</v>
      </c>
      <c r="J4438" s="9" t="str" cm="1">
        <f t="array" ref="J4438">IFERROR(
(_xlfn.XLOOKUP(1,(MarketData[ETF]=H4438)*(MarketData[Date]=I4438),MarketData[Adjusted Close]) /
_xlfn.XLOOKUP(1,(MarketData[ETF]=H4438)*(MarketData[Date]=WORKDAY(I4438,-1)),MarketData[Adjusted Close]))-1,
""
)</f>
        <v/>
      </c>
    </row>
    <row r="4439" spans="1:10" ht="15.75" x14ac:dyDescent="0.25">
      <c r="A4439" t="s">
        <v>11</v>
      </c>
      <c r="B4439" s="1">
        <v>45222</v>
      </c>
      <c r="C4439">
        <v>44.74</v>
      </c>
      <c r="D4439">
        <v>45.53</v>
      </c>
      <c r="E4439">
        <v>44.51</v>
      </c>
      <c r="F4439">
        <v>45.1</v>
      </c>
      <c r="G4439">
        <v>44.49</v>
      </c>
      <c r="H4439" s="2">
        <v>4897200</v>
      </c>
      <c r="I4439" s="8" cm="1">
        <f t="array" ref="I4439">IFERROR(MarketData[[#This Row],[Adjusted Close]]/_xlfn.XLOOKUP(1,
(MarketData[ETF]=MarketData[[#This Row],[ETF]])*(MarketData[Date]&lt;MarketData[[#This Row],[Date]]),
MarketData[Adjusted Close],
,0,-1)-1,"")</f>
        <v>-4.3431520103203503E-2</v>
      </c>
      <c r="J4439" s="9" t="str" cm="1">
        <f t="array" ref="J4439">IFERROR(
(_xlfn.XLOOKUP(1,(MarketData[ETF]=H4439)*(MarketData[Date]=I4439),MarketData[Adjusted Close]) /
_xlfn.XLOOKUP(1,(MarketData[ETF]=H4439)*(MarketData[Date]=WORKDAY(I4439,-1)),MarketData[Adjusted Close]))-1,
""
)</f>
        <v/>
      </c>
    </row>
    <row r="4440" spans="1:10" ht="15.75" x14ac:dyDescent="0.25">
      <c r="A4440" t="s">
        <v>11</v>
      </c>
      <c r="B4440" s="1">
        <v>45219</v>
      </c>
      <c r="C4440">
        <v>45.59</v>
      </c>
      <c r="D4440">
        <v>45.64</v>
      </c>
      <c r="E4440">
        <v>44.93</v>
      </c>
      <c r="F4440">
        <v>44.96</v>
      </c>
      <c r="G4440">
        <v>44.35</v>
      </c>
      <c r="H4440" s="2">
        <v>9432000</v>
      </c>
      <c r="I4440" s="8" cm="1">
        <f t="array" ref="I4440">IFERROR(MarketData[[#This Row],[Adjusted Close]]/_xlfn.XLOOKUP(1,
(MarketData[ETF]=MarketData[[#This Row],[ETF]])*(MarketData[Date]&lt;MarketData[[#This Row],[Date]]),
MarketData[Adjusted Close],
,0,-1)-1,"")</f>
        <v>-4.64416254568909E-2</v>
      </c>
      <c r="J4440" s="9" t="str" cm="1">
        <f t="array" ref="J4440">IFERROR(
(_xlfn.XLOOKUP(1,(MarketData[ETF]=H4440)*(MarketData[Date]=I4440),MarketData[Adjusted Close]) /
_xlfn.XLOOKUP(1,(MarketData[ETF]=H4440)*(MarketData[Date]=WORKDAY(I4440,-1)),MarketData[Adjusted Close]))-1,
""
)</f>
        <v/>
      </c>
    </row>
    <row r="4441" spans="1:10" ht="15.75" x14ac:dyDescent="0.25">
      <c r="A4441" t="s">
        <v>11</v>
      </c>
      <c r="B4441" s="1">
        <v>45218</v>
      </c>
      <c r="C4441">
        <v>46.17</v>
      </c>
      <c r="D4441">
        <v>46.38</v>
      </c>
      <c r="E4441">
        <v>45.55</v>
      </c>
      <c r="F4441">
        <v>45.65</v>
      </c>
      <c r="G4441">
        <v>45.03</v>
      </c>
      <c r="H4441" s="2">
        <v>6355200</v>
      </c>
      <c r="I4441" s="8" cm="1">
        <f t="array" ref="I4441">IFERROR(MarketData[[#This Row],[Adjusted Close]]/_xlfn.XLOOKUP(1,
(MarketData[ETF]=MarketData[[#This Row],[ETF]])*(MarketData[Date]&lt;MarketData[[#This Row],[Date]]),
MarketData[Adjusted Close],
,0,-1)-1,"")</f>
        <v>-3.1821113738980777E-2</v>
      </c>
      <c r="J4441" s="9" t="str" cm="1">
        <f t="array" ref="J4441">IFERROR(
(_xlfn.XLOOKUP(1,(MarketData[ETF]=H4441)*(MarketData[Date]=I4441),MarketData[Adjusted Close]) /
_xlfn.XLOOKUP(1,(MarketData[ETF]=H4441)*(MarketData[Date]=WORKDAY(I4441,-1)),MarketData[Adjusted Close]))-1,
""
)</f>
        <v/>
      </c>
    </row>
    <row r="4442" spans="1:10" ht="15.75" x14ac:dyDescent="0.25">
      <c r="A4442" t="s">
        <v>11</v>
      </c>
      <c r="B4442" s="1">
        <v>45217</v>
      </c>
      <c r="C4442">
        <v>46.43</v>
      </c>
      <c r="D4442">
        <v>46.68</v>
      </c>
      <c r="E4442">
        <v>45.88</v>
      </c>
      <c r="F4442">
        <v>46.03</v>
      </c>
      <c r="G4442">
        <v>45.4</v>
      </c>
      <c r="H4442" s="2">
        <v>3796800</v>
      </c>
      <c r="I4442" s="8" cm="1">
        <f t="array" ref="I4442">IFERROR(MarketData[[#This Row],[Adjusted Close]]/_xlfn.XLOOKUP(1,
(MarketData[ETF]=MarketData[[#This Row],[ETF]])*(MarketData[Date]&lt;MarketData[[#This Row],[Date]]),
MarketData[Adjusted Close],
,0,-1)-1,"")</f>
        <v>-2.3865835304235583E-2</v>
      </c>
      <c r="J4442" s="9" t="str" cm="1">
        <f t="array" ref="J4442">IFERROR(
(_xlfn.XLOOKUP(1,(MarketData[ETF]=H4442)*(MarketData[Date]=I4442),MarketData[Adjusted Close]) /
_xlfn.XLOOKUP(1,(MarketData[ETF]=H4442)*(MarketData[Date]=WORKDAY(I4442,-1)),MarketData[Adjusted Close]))-1,
""
)</f>
        <v/>
      </c>
    </row>
    <row r="4443" spans="1:10" ht="15.75" x14ac:dyDescent="0.25">
      <c r="A4443" t="s">
        <v>11</v>
      </c>
      <c r="B4443" s="1">
        <v>45216</v>
      </c>
      <c r="C4443">
        <v>46.4</v>
      </c>
      <c r="D4443">
        <v>47.01</v>
      </c>
      <c r="E4443">
        <v>46.22</v>
      </c>
      <c r="F4443">
        <v>46.77</v>
      </c>
      <c r="G4443">
        <v>46.14</v>
      </c>
      <c r="H4443" s="2">
        <v>5800800</v>
      </c>
      <c r="I4443" s="8" cm="1">
        <f t="array" ref="I4443">IFERROR(MarketData[[#This Row],[Adjusted Close]]/_xlfn.XLOOKUP(1,
(MarketData[ETF]=MarketData[[#This Row],[ETF]])*(MarketData[Date]&lt;MarketData[[#This Row],[Date]]),
MarketData[Adjusted Close],
,0,-1)-1,"")</f>
        <v>-7.9552784347451944E-3</v>
      </c>
      <c r="J4443" s="9" t="str" cm="1">
        <f t="array" ref="J4443">IFERROR(
(_xlfn.XLOOKUP(1,(MarketData[ETF]=H4443)*(MarketData[Date]=I4443),MarketData[Adjusted Close]) /
_xlfn.XLOOKUP(1,(MarketData[ETF]=H4443)*(MarketData[Date]=WORKDAY(I4443,-1)),MarketData[Adjusted Close]))-1,
""
)</f>
        <v/>
      </c>
    </row>
    <row r="4444" spans="1:10" ht="15.75" x14ac:dyDescent="0.25">
      <c r="A4444" t="s">
        <v>11</v>
      </c>
      <c r="B4444" s="1">
        <v>45215</v>
      </c>
      <c r="C4444">
        <v>46.51</v>
      </c>
      <c r="D4444">
        <v>47.01</v>
      </c>
      <c r="E4444">
        <v>46.49</v>
      </c>
      <c r="F4444">
        <v>46.9</v>
      </c>
      <c r="G4444">
        <v>46.26</v>
      </c>
      <c r="H4444" s="2">
        <v>4583400</v>
      </c>
      <c r="I4444" s="8" cm="1">
        <f t="array" ref="I4444">IFERROR(MarketData[[#This Row],[Adjusted Close]]/_xlfn.XLOOKUP(1,
(MarketData[ETF]=MarketData[[#This Row],[ETF]])*(MarketData[Date]&lt;MarketData[[#This Row],[Date]]),
MarketData[Adjusted Close],
,0,-1)-1,"")</f>
        <v>-5.3751881315845518E-3</v>
      </c>
      <c r="J4444" s="9" t="str" cm="1">
        <f t="array" ref="J4444">IFERROR(
(_xlfn.XLOOKUP(1,(MarketData[ETF]=H4444)*(MarketData[Date]=I4444),MarketData[Adjusted Close]) /
_xlfn.XLOOKUP(1,(MarketData[ETF]=H4444)*(MarketData[Date]=WORKDAY(I4444,-1)),MarketData[Adjusted Close]))-1,
""
)</f>
        <v/>
      </c>
    </row>
    <row r="4445" spans="1:10" ht="15.75" x14ac:dyDescent="0.25">
      <c r="A4445" t="s">
        <v>11</v>
      </c>
      <c r="B4445" s="1">
        <v>45212</v>
      </c>
      <c r="C4445">
        <v>46.98</v>
      </c>
      <c r="D4445">
        <v>47.08</v>
      </c>
      <c r="E4445">
        <v>46.19</v>
      </c>
      <c r="F4445">
        <v>46.37</v>
      </c>
      <c r="G4445">
        <v>45.73</v>
      </c>
      <c r="H4445" s="2">
        <v>4423800</v>
      </c>
      <c r="I4445" s="8" cm="1">
        <f t="array" ref="I4445">IFERROR(MarketData[[#This Row],[Adjusted Close]]/_xlfn.XLOOKUP(1,
(MarketData[ETF]=MarketData[[#This Row],[ETF]])*(MarketData[Date]&lt;MarketData[[#This Row],[Date]]),
MarketData[Adjusted Close],
,0,-1)-1,"")</f>
        <v>-1.677058697054401E-2</v>
      </c>
      <c r="J4445" s="9" t="str" cm="1">
        <f t="array" ref="J4445">IFERROR(
(_xlfn.XLOOKUP(1,(MarketData[ETF]=H4445)*(MarketData[Date]=I4445),MarketData[Adjusted Close]) /
_xlfn.XLOOKUP(1,(MarketData[ETF]=H4445)*(MarketData[Date]=WORKDAY(I4445,-1)),MarketData[Adjusted Close]))-1,
""
)</f>
        <v/>
      </c>
    </row>
    <row r="4446" spans="1:10" ht="15.75" x14ac:dyDescent="0.25">
      <c r="A4446" t="s">
        <v>11</v>
      </c>
      <c r="B4446" s="1">
        <v>45211</v>
      </c>
      <c r="C4446">
        <v>47.16</v>
      </c>
      <c r="D4446">
        <v>47.4</v>
      </c>
      <c r="E4446">
        <v>46.62</v>
      </c>
      <c r="F4446">
        <v>46.89</v>
      </c>
      <c r="G4446">
        <v>46.25</v>
      </c>
      <c r="H4446" s="2">
        <v>4851600</v>
      </c>
      <c r="I4446" s="8" cm="1">
        <f t="array" ref="I4446">IFERROR(MarketData[[#This Row],[Adjusted Close]]/_xlfn.XLOOKUP(1,
(MarketData[ETF]=MarketData[[#This Row],[ETF]])*(MarketData[Date]&lt;MarketData[[#This Row],[Date]]),
MarketData[Adjusted Close],
,0,-1)-1,"")</f>
        <v>-5.5901956568479294E-3</v>
      </c>
      <c r="J4446" s="9" t="str" cm="1">
        <f t="array" ref="J4446">IFERROR(
(_xlfn.XLOOKUP(1,(MarketData[ETF]=H4446)*(MarketData[Date]=I4446),MarketData[Adjusted Close]) /
_xlfn.XLOOKUP(1,(MarketData[ETF]=H4446)*(MarketData[Date]=WORKDAY(I4446,-1)),MarketData[Adjusted Close]))-1,
""
)</f>
        <v/>
      </c>
    </row>
    <row r="4447" spans="1:10" ht="15.75" x14ac:dyDescent="0.25">
      <c r="A4447" t="s">
        <v>11</v>
      </c>
      <c r="B4447" s="1">
        <v>45210</v>
      </c>
      <c r="C4447">
        <v>46.93</v>
      </c>
      <c r="D4447">
        <v>47.16</v>
      </c>
      <c r="E4447">
        <v>46.76</v>
      </c>
      <c r="F4447">
        <v>47.12</v>
      </c>
      <c r="G4447">
        <v>46.48</v>
      </c>
      <c r="H4447" s="2">
        <v>3313200</v>
      </c>
      <c r="I4447" s="8" cm="1">
        <f t="array" ref="I4447">IFERROR(MarketData[[#This Row],[Adjusted Close]]/_xlfn.XLOOKUP(1,
(MarketData[ETF]=MarketData[[#This Row],[ETF]])*(MarketData[Date]&lt;MarketData[[#This Row],[Date]]),
MarketData[Adjusted Close],
,0,-1)-1,"")</f>
        <v>-6.4502257579013289E-4</v>
      </c>
      <c r="J4447" s="9" t="str" cm="1">
        <f t="array" ref="J4447">IFERROR(
(_xlfn.XLOOKUP(1,(MarketData[ETF]=H4447)*(MarketData[Date]=I4447),MarketData[Adjusted Close]) /
_xlfn.XLOOKUP(1,(MarketData[ETF]=H4447)*(MarketData[Date]=WORKDAY(I4447,-1)),MarketData[Adjusted Close]))-1,
""
)</f>
        <v/>
      </c>
    </row>
    <row r="4448" spans="1:10" ht="15.75" x14ac:dyDescent="0.25">
      <c r="A4448" t="s">
        <v>11</v>
      </c>
      <c r="B4448" s="1">
        <v>45209</v>
      </c>
      <c r="C4448">
        <v>46.58</v>
      </c>
      <c r="D4448">
        <v>47.12</v>
      </c>
      <c r="E4448">
        <v>46.52</v>
      </c>
      <c r="F4448">
        <v>46.75</v>
      </c>
      <c r="G4448">
        <v>46.11</v>
      </c>
      <c r="H4448" s="2">
        <v>3925800</v>
      </c>
      <c r="I4448" s="8" cm="1">
        <f t="array" ref="I4448">IFERROR(MarketData[[#This Row],[Adjusted Close]]/_xlfn.XLOOKUP(1,
(MarketData[ETF]=MarketData[[#This Row],[ETF]])*(MarketData[Date]&lt;MarketData[[#This Row],[Date]]),
MarketData[Adjusted Close],
,0,-1)-1,"")</f>
        <v>-8.6003010105353273E-3</v>
      </c>
      <c r="J4448" s="9" t="str" cm="1">
        <f t="array" ref="J4448">IFERROR(
(_xlfn.XLOOKUP(1,(MarketData[ETF]=H4448)*(MarketData[Date]=I4448),MarketData[Adjusted Close]) /
_xlfn.XLOOKUP(1,(MarketData[ETF]=H4448)*(MarketData[Date]=WORKDAY(I4448,-1)),MarketData[Adjusted Close]))-1,
""
)</f>
        <v/>
      </c>
    </row>
    <row r="4449" spans="1:10" ht="15.75" x14ac:dyDescent="0.25">
      <c r="A4449" t="s">
        <v>11</v>
      </c>
      <c r="B4449" s="1">
        <v>45208</v>
      </c>
      <c r="C4449">
        <v>46</v>
      </c>
      <c r="D4449">
        <v>46.63</v>
      </c>
      <c r="E4449">
        <v>45.83</v>
      </c>
      <c r="F4449">
        <v>46.53</v>
      </c>
      <c r="G4449">
        <v>45.9</v>
      </c>
      <c r="H4449" s="2">
        <v>6362400</v>
      </c>
      <c r="I4449" s="8" cm="1">
        <f t="array" ref="I4449">IFERROR(MarketData[[#This Row],[Adjusted Close]]/_xlfn.XLOOKUP(1,
(MarketData[ETF]=MarketData[[#This Row],[ETF]])*(MarketData[Date]&lt;MarketData[[#This Row],[Date]]),
MarketData[Adjusted Close],
,0,-1)-1,"")</f>
        <v>-1.311545904106648E-2</v>
      </c>
      <c r="J4449" s="9" t="str" cm="1">
        <f t="array" ref="J4449">IFERROR(
(_xlfn.XLOOKUP(1,(MarketData[ETF]=H4449)*(MarketData[Date]=I4449),MarketData[Adjusted Close]) /
_xlfn.XLOOKUP(1,(MarketData[ETF]=H4449)*(MarketData[Date]=WORKDAY(I4449,-1)),MarketData[Adjusted Close]))-1,
""
)</f>
        <v/>
      </c>
    </row>
    <row r="4450" spans="1:10" ht="15.75" x14ac:dyDescent="0.25">
      <c r="A4450" t="s">
        <v>11</v>
      </c>
      <c r="B4450" s="1">
        <v>45205</v>
      </c>
      <c r="C4450">
        <v>45.22</v>
      </c>
      <c r="D4450">
        <v>46.48</v>
      </c>
      <c r="E4450">
        <v>45.18</v>
      </c>
      <c r="F4450">
        <v>46.32</v>
      </c>
      <c r="G4450">
        <v>45.69</v>
      </c>
      <c r="H4450" s="2">
        <v>5968800</v>
      </c>
      <c r="I4450" s="8" cm="1">
        <f t="array" ref="I4450">IFERROR(MarketData[[#This Row],[Adjusted Close]]/_xlfn.XLOOKUP(1,
(MarketData[ETF]=MarketData[[#This Row],[ETF]])*(MarketData[Date]&lt;MarketData[[#This Row],[Date]]),
MarketData[Adjusted Close],
,0,-1)-1,"")</f>
        <v>-1.7630617071597521E-2</v>
      </c>
      <c r="J4450" s="9" t="str" cm="1">
        <f t="array" ref="J4450">IFERROR(
(_xlfn.XLOOKUP(1,(MarketData[ETF]=H4450)*(MarketData[Date]=I4450),MarketData[Adjusted Close]) /
_xlfn.XLOOKUP(1,(MarketData[ETF]=H4450)*(MarketData[Date]=WORKDAY(I4450,-1)),MarketData[Adjusted Close]))-1,
""
)</f>
        <v/>
      </c>
    </row>
    <row r="4451" spans="1:10" ht="15.75" x14ac:dyDescent="0.25">
      <c r="A4451" t="s">
        <v>11</v>
      </c>
      <c r="B4451" s="1">
        <v>45204</v>
      </c>
      <c r="C4451">
        <v>45.47</v>
      </c>
      <c r="D4451">
        <v>45.63</v>
      </c>
      <c r="E4451">
        <v>45.06</v>
      </c>
      <c r="F4451">
        <v>45.55</v>
      </c>
      <c r="G4451">
        <v>44.93</v>
      </c>
      <c r="H4451" s="2">
        <v>5265600</v>
      </c>
      <c r="I4451" s="8" cm="1">
        <f t="array" ref="I4451">IFERROR(MarketData[[#This Row],[Adjusted Close]]/_xlfn.XLOOKUP(1,
(MarketData[ETF]=MarketData[[#This Row],[ETF]])*(MarketData[Date]&lt;MarketData[[#This Row],[Date]]),
MarketData[Adjusted Close],
,0,-1)-1,"")</f>
        <v>-3.3971188991614665E-2</v>
      </c>
      <c r="J4451" s="9" t="str" cm="1">
        <f t="array" ref="J4451">IFERROR(
(_xlfn.XLOOKUP(1,(MarketData[ETF]=H4451)*(MarketData[Date]=I4451),MarketData[Adjusted Close]) /
_xlfn.XLOOKUP(1,(MarketData[ETF]=H4451)*(MarketData[Date]=WORKDAY(I4451,-1)),MarketData[Adjusted Close]))-1,
""
)</f>
        <v/>
      </c>
    </row>
    <row r="4452" spans="1:10" ht="15.75" x14ac:dyDescent="0.25">
      <c r="A4452" t="s">
        <v>11</v>
      </c>
      <c r="B4452" s="1">
        <v>45203</v>
      </c>
      <c r="C4452">
        <v>44.99</v>
      </c>
      <c r="D4452">
        <v>45.61</v>
      </c>
      <c r="E4452">
        <v>44.98</v>
      </c>
      <c r="F4452">
        <v>45.52</v>
      </c>
      <c r="G4452">
        <v>44.9</v>
      </c>
      <c r="H4452" s="2">
        <v>4400400</v>
      </c>
      <c r="I4452" s="8" cm="1">
        <f t="array" ref="I4452">IFERROR(MarketData[[#This Row],[Adjusted Close]]/_xlfn.XLOOKUP(1,
(MarketData[ETF]=MarketData[[#This Row],[ETF]])*(MarketData[Date]&lt;MarketData[[#This Row],[Date]]),
MarketData[Adjusted Close],
,0,-1)-1,"")</f>
        <v>-3.4616211567404798E-2</v>
      </c>
      <c r="J4452" s="9" t="str" cm="1">
        <f t="array" ref="J4452">IFERROR(
(_xlfn.XLOOKUP(1,(MarketData[ETF]=H4452)*(MarketData[Date]=I4452),MarketData[Adjusted Close]) /
_xlfn.XLOOKUP(1,(MarketData[ETF]=H4452)*(MarketData[Date]=WORKDAY(I4452,-1)),MarketData[Adjusted Close]))-1,
""
)</f>
        <v/>
      </c>
    </row>
    <row r="4453" spans="1:10" ht="15.75" x14ac:dyDescent="0.25">
      <c r="A4453" t="s">
        <v>11</v>
      </c>
      <c r="B4453" s="1">
        <v>45202</v>
      </c>
      <c r="C4453">
        <v>45.46</v>
      </c>
      <c r="D4453">
        <v>45.67</v>
      </c>
      <c r="E4453">
        <v>44.73</v>
      </c>
      <c r="F4453">
        <v>44.9</v>
      </c>
      <c r="G4453">
        <v>44.28</v>
      </c>
      <c r="H4453" s="2">
        <v>5191800</v>
      </c>
      <c r="I4453" s="8" cm="1">
        <f t="array" ref="I4453">IFERROR(MarketData[[#This Row],[Adjusted Close]]/_xlfn.XLOOKUP(1,
(MarketData[ETF]=MarketData[[#This Row],[ETF]])*(MarketData[Date]&lt;MarketData[[#This Row],[Date]]),
MarketData[Adjusted Close],
,0,-1)-1,"")</f>
        <v>-4.7946678133734655E-2</v>
      </c>
      <c r="J4453" s="9" t="str" cm="1">
        <f t="array" ref="J4453">IFERROR(
(_xlfn.XLOOKUP(1,(MarketData[ETF]=H4453)*(MarketData[Date]=I4453),MarketData[Adjusted Close]) /
_xlfn.XLOOKUP(1,(MarketData[ETF]=H4453)*(MarketData[Date]=WORKDAY(I4453,-1)),MarketData[Adjusted Close]))-1,
""
)</f>
        <v/>
      </c>
    </row>
    <row r="4454" spans="1:10" ht="15.75" x14ac:dyDescent="0.25">
      <c r="A4454" t="s">
        <v>11</v>
      </c>
      <c r="B4454" s="1">
        <v>45201</v>
      </c>
      <c r="C4454">
        <v>45.33</v>
      </c>
      <c r="D4454">
        <v>45.9</v>
      </c>
      <c r="E4454">
        <v>45.3</v>
      </c>
      <c r="F4454">
        <v>45.74</v>
      </c>
      <c r="G4454">
        <v>45.12</v>
      </c>
      <c r="H4454" s="2">
        <v>5790000</v>
      </c>
      <c r="I4454" s="8" cm="1">
        <f t="array" ref="I4454">IFERROR(MarketData[[#This Row],[Adjusted Close]]/_xlfn.XLOOKUP(1,
(MarketData[ETF]=MarketData[[#This Row],[ETF]])*(MarketData[Date]&lt;MarketData[[#This Row],[Date]]),
MarketData[Adjusted Close],
,0,-1)-1,"")</f>
        <v>-2.9886046011610379E-2</v>
      </c>
      <c r="J4454" s="9" t="str" cm="1">
        <f t="array" ref="J4454">IFERROR(
(_xlfn.XLOOKUP(1,(MarketData[ETF]=H4454)*(MarketData[Date]=I4454),MarketData[Adjusted Close]) /
_xlfn.XLOOKUP(1,(MarketData[ETF]=H4454)*(MarketData[Date]=WORKDAY(I4454,-1)),MarketData[Adjusted Close]))-1,
""
)</f>
        <v/>
      </c>
    </row>
    <row r="4455" spans="1:10" ht="15.75" x14ac:dyDescent="0.25">
      <c r="A4455" t="s">
        <v>11</v>
      </c>
      <c r="B4455" s="1">
        <v>45198</v>
      </c>
      <c r="C4455">
        <v>45.81</v>
      </c>
      <c r="D4455">
        <v>45.95</v>
      </c>
      <c r="E4455">
        <v>45.23</v>
      </c>
      <c r="F4455">
        <v>45.38</v>
      </c>
      <c r="G4455">
        <v>44.77</v>
      </c>
      <c r="H4455" s="2">
        <v>6013200</v>
      </c>
      <c r="I4455" s="8" cm="1">
        <f t="array" ref="I4455">IFERROR(MarketData[[#This Row],[Adjusted Close]]/_xlfn.XLOOKUP(1,
(MarketData[ETF]=MarketData[[#This Row],[ETF]])*(MarketData[Date]&lt;MarketData[[#This Row],[Date]]),
MarketData[Adjusted Close],
,0,-1)-1,"")</f>
        <v>-3.7411309395828707E-2</v>
      </c>
      <c r="J4455" s="9" t="str" cm="1">
        <f t="array" ref="J4455">IFERROR(
(_xlfn.XLOOKUP(1,(MarketData[ETF]=H4455)*(MarketData[Date]=I4455),MarketData[Adjusted Close]) /
_xlfn.XLOOKUP(1,(MarketData[ETF]=H4455)*(MarketData[Date]=WORKDAY(I4455,-1)),MarketData[Adjusted Close]))-1,
""
)</f>
        <v/>
      </c>
    </row>
    <row r="4456" spans="1:10" ht="15.75" x14ac:dyDescent="0.25">
      <c r="A4456" t="s">
        <v>11</v>
      </c>
      <c r="B4456" s="1">
        <v>45197</v>
      </c>
      <c r="C4456">
        <v>44.85</v>
      </c>
      <c r="D4456">
        <v>45.56</v>
      </c>
      <c r="E4456">
        <v>44.76</v>
      </c>
      <c r="F4456">
        <v>45.34</v>
      </c>
      <c r="G4456">
        <v>44.72</v>
      </c>
      <c r="H4456" s="2">
        <v>4461600</v>
      </c>
      <c r="I4456" s="8" cm="1">
        <f t="array" ref="I4456">IFERROR(MarketData[[#This Row],[Adjusted Close]]/_xlfn.XLOOKUP(1,
(MarketData[ETF]=MarketData[[#This Row],[ETF]])*(MarketData[Date]&lt;MarketData[[#This Row],[Date]]),
MarketData[Adjusted Close],
,0,-1)-1,"")</f>
        <v>-3.8486347022145706E-2</v>
      </c>
      <c r="J4456" s="9" t="str" cm="1">
        <f t="array" ref="J4456">IFERROR(
(_xlfn.XLOOKUP(1,(MarketData[ETF]=H4456)*(MarketData[Date]=I4456),MarketData[Adjusted Close]) /
_xlfn.XLOOKUP(1,(MarketData[ETF]=H4456)*(MarketData[Date]=WORKDAY(I4456,-1)),MarketData[Adjusted Close]))-1,
""
)</f>
        <v/>
      </c>
    </row>
    <row r="4457" spans="1:10" ht="15.75" x14ac:dyDescent="0.25">
      <c r="A4457" t="s">
        <v>11</v>
      </c>
      <c r="B4457" s="1">
        <v>45196</v>
      </c>
      <c r="C4457">
        <v>45.08</v>
      </c>
      <c r="D4457">
        <v>45.21</v>
      </c>
      <c r="E4457">
        <v>44.55</v>
      </c>
      <c r="F4457">
        <v>44.99</v>
      </c>
      <c r="G4457">
        <v>44.38</v>
      </c>
      <c r="H4457" s="2">
        <v>4236600</v>
      </c>
      <c r="I4457" s="8" cm="1">
        <f t="array" ref="I4457">IFERROR(MarketData[[#This Row],[Adjusted Close]]/_xlfn.XLOOKUP(1,
(MarketData[ETF]=MarketData[[#This Row],[ETF]])*(MarketData[Date]&lt;MarketData[[#This Row],[Date]]),
MarketData[Adjusted Close],
,0,-1)-1,"")</f>
        <v>-4.5796602881100767E-2</v>
      </c>
      <c r="J4457" s="9" t="str" cm="1">
        <f t="array" ref="J4457">IFERROR(
(_xlfn.XLOOKUP(1,(MarketData[ETF]=H4457)*(MarketData[Date]=I4457),MarketData[Adjusted Close]) /
_xlfn.XLOOKUP(1,(MarketData[ETF]=H4457)*(MarketData[Date]=WORKDAY(I4457,-1)),MarketData[Adjusted Close]))-1,
""
)</f>
        <v/>
      </c>
    </row>
    <row r="4458" spans="1:10" ht="15.75" x14ac:dyDescent="0.25">
      <c r="A4458" t="s">
        <v>11</v>
      </c>
      <c r="B4458" s="1">
        <v>45195</v>
      </c>
      <c r="C4458">
        <v>45.37</v>
      </c>
      <c r="D4458">
        <v>45.42</v>
      </c>
      <c r="E4458">
        <v>44.81</v>
      </c>
      <c r="F4458">
        <v>44.93</v>
      </c>
      <c r="G4458">
        <v>44.32</v>
      </c>
      <c r="H4458" s="2">
        <v>5293200</v>
      </c>
      <c r="I4458" s="8" cm="1">
        <f t="array" ref="I4458">IFERROR(MarketData[[#This Row],[Adjusted Close]]/_xlfn.XLOOKUP(1,
(MarketData[ETF]=MarketData[[#This Row],[ETF]])*(MarketData[Date]&lt;MarketData[[#This Row],[Date]]),
MarketData[Adjusted Close],
,0,-1)-1,"")</f>
        <v>-4.7086648032681144E-2</v>
      </c>
      <c r="J4458" s="9" t="str" cm="1">
        <f t="array" ref="J4458">IFERROR(
(_xlfn.XLOOKUP(1,(MarketData[ETF]=H4458)*(MarketData[Date]=I4458),MarketData[Adjusted Close]) /
_xlfn.XLOOKUP(1,(MarketData[ETF]=H4458)*(MarketData[Date]=WORKDAY(I4458,-1)),MarketData[Adjusted Close]))-1,
""
)</f>
        <v/>
      </c>
    </row>
    <row r="4459" spans="1:10" ht="15.75" x14ac:dyDescent="0.25">
      <c r="A4459" t="s">
        <v>11</v>
      </c>
      <c r="B4459" s="1">
        <v>45194</v>
      </c>
      <c r="C4459">
        <v>45.3</v>
      </c>
      <c r="D4459">
        <v>45.69</v>
      </c>
      <c r="E4459">
        <v>45.22</v>
      </c>
      <c r="F4459">
        <v>45.69</v>
      </c>
      <c r="G4459">
        <v>45.07</v>
      </c>
      <c r="H4459" s="2">
        <v>4075800</v>
      </c>
      <c r="I4459" s="8" cm="1">
        <f t="array" ref="I4459">IFERROR(MarketData[[#This Row],[Adjusted Close]]/_xlfn.XLOOKUP(1,
(MarketData[ETF]=MarketData[[#This Row],[ETF]])*(MarketData[Date]&lt;MarketData[[#This Row],[Date]]),
MarketData[Adjusted Close],
,0,-1)-1,"")</f>
        <v>-3.0961083637927267E-2</v>
      </c>
      <c r="J4459" s="9" t="str" cm="1">
        <f t="array" ref="J4459">IFERROR(
(_xlfn.XLOOKUP(1,(MarketData[ETF]=H4459)*(MarketData[Date]=I4459),MarketData[Adjusted Close]) /
_xlfn.XLOOKUP(1,(MarketData[ETF]=H4459)*(MarketData[Date]=WORKDAY(I4459,-1)),MarketData[Adjusted Close]))-1,
""
)</f>
        <v/>
      </c>
    </row>
    <row r="4460" spans="1:10" ht="15.75" x14ac:dyDescent="0.25">
      <c r="A4460" t="s">
        <v>11</v>
      </c>
      <c r="B4460" s="1">
        <v>45191</v>
      </c>
      <c r="C4460">
        <v>45.72</v>
      </c>
      <c r="D4460">
        <v>45.95</v>
      </c>
      <c r="E4460">
        <v>45.39</v>
      </c>
      <c r="F4460">
        <v>45.44</v>
      </c>
      <c r="G4460">
        <v>44.82</v>
      </c>
      <c r="H4460" s="2">
        <v>9249600</v>
      </c>
      <c r="I4460" s="8" cm="1">
        <f t="array" ref="I4460">IFERROR(MarketData[[#This Row],[Adjusted Close]]/_xlfn.XLOOKUP(1,
(MarketData[ETF]=MarketData[[#This Row],[ETF]])*(MarketData[Date]&lt;MarketData[[#This Row],[Date]]),
MarketData[Adjusted Close],
,0,-1)-1,"")</f>
        <v>-3.633627176951193E-2</v>
      </c>
      <c r="J4460" s="9" t="str" cm="1">
        <f t="array" ref="J4460">IFERROR(
(_xlfn.XLOOKUP(1,(MarketData[ETF]=H4460)*(MarketData[Date]=I4460),MarketData[Adjusted Close]) /
_xlfn.XLOOKUP(1,(MarketData[ETF]=H4460)*(MarketData[Date]=WORKDAY(I4460,-1)),MarketData[Adjusted Close]))-1,
""
)</f>
        <v/>
      </c>
    </row>
    <row r="4461" spans="1:10" ht="15.75" x14ac:dyDescent="0.25">
      <c r="A4461" t="s">
        <v>11</v>
      </c>
      <c r="B4461" s="1">
        <v>45190</v>
      </c>
      <c r="C4461">
        <v>45.97</v>
      </c>
      <c r="D4461">
        <v>46.06</v>
      </c>
      <c r="E4461">
        <v>45.47</v>
      </c>
      <c r="F4461">
        <v>45.5</v>
      </c>
      <c r="G4461">
        <v>44.88</v>
      </c>
      <c r="H4461" s="2">
        <v>5939400</v>
      </c>
      <c r="I4461" s="8" cm="1">
        <f t="array" ref="I4461">IFERROR(MarketData[[#This Row],[Adjusted Close]]/_xlfn.XLOOKUP(1,
(MarketData[ETF]=MarketData[[#This Row],[ETF]])*(MarketData[Date]&lt;MarketData[[#This Row],[Date]]),
MarketData[Adjusted Close],
,0,-1)-1,"")</f>
        <v>-3.5046226617931553E-2</v>
      </c>
      <c r="J4461" s="9" t="str" cm="1">
        <f t="array" ref="J4461">IFERROR(
(_xlfn.XLOOKUP(1,(MarketData[ETF]=H4461)*(MarketData[Date]=I4461),MarketData[Adjusted Close]) /
_xlfn.XLOOKUP(1,(MarketData[ETF]=H4461)*(MarketData[Date]=WORKDAY(I4461,-1)),MarketData[Adjusted Close]))-1,
""
)</f>
        <v/>
      </c>
    </row>
    <row r="4462" spans="1:10" ht="15.75" x14ac:dyDescent="0.25">
      <c r="A4462" t="s">
        <v>11</v>
      </c>
      <c r="B4462" s="1">
        <v>45189</v>
      </c>
      <c r="C4462">
        <v>47.33</v>
      </c>
      <c r="D4462">
        <v>47.34</v>
      </c>
      <c r="E4462">
        <v>46.46</v>
      </c>
      <c r="F4462">
        <v>46.47</v>
      </c>
      <c r="G4462">
        <v>45.78</v>
      </c>
      <c r="H4462" s="2">
        <v>3832800</v>
      </c>
      <c r="I4462" s="8" cm="1">
        <f t="array" ref="I4462">IFERROR(MarketData[[#This Row],[Adjusted Close]]/_xlfn.XLOOKUP(1,
(MarketData[ETF]=MarketData[[#This Row],[ETF]])*(MarketData[Date]&lt;MarketData[[#This Row],[Date]]),
MarketData[Adjusted Close],
,0,-1)-1,"")</f>
        <v>-1.5695549344227011E-2</v>
      </c>
      <c r="J4462" s="9" t="str" cm="1">
        <f t="array" ref="J4462">IFERROR(
(_xlfn.XLOOKUP(1,(MarketData[ETF]=H4462)*(MarketData[Date]=I4462),MarketData[Adjusted Close]) /
_xlfn.XLOOKUP(1,(MarketData[ETF]=H4462)*(MarketData[Date]=WORKDAY(I4462,-1)),MarketData[Adjusted Close]))-1,
""
)</f>
        <v/>
      </c>
    </row>
    <row r="4463" spans="1:10" ht="15.75" x14ac:dyDescent="0.25">
      <c r="A4463" t="s">
        <v>11</v>
      </c>
      <c r="B4463" s="1">
        <v>45188</v>
      </c>
      <c r="C4463">
        <v>47.1</v>
      </c>
      <c r="D4463">
        <v>47.24</v>
      </c>
      <c r="E4463">
        <v>46.8</v>
      </c>
      <c r="F4463">
        <v>47.19</v>
      </c>
      <c r="G4463">
        <v>46.48</v>
      </c>
      <c r="H4463" s="2">
        <v>3595800</v>
      </c>
      <c r="I4463" s="8" cm="1">
        <f t="array" ref="I4463">IFERROR(MarketData[[#This Row],[Adjusted Close]]/_xlfn.XLOOKUP(1,
(MarketData[ETF]=MarketData[[#This Row],[ETF]])*(MarketData[Date]&lt;MarketData[[#This Row],[Date]]),
MarketData[Adjusted Close],
,0,-1)-1,"")</f>
        <v>-6.4502257579013289E-4</v>
      </c>
      <c r="J4463" s="9" t="str" cm="1">
        <f t="array" ref="J4463">IFERROR(
(_xlfn.XLOOKUP(1,(MarketData[ETF]=H4463)*(MarketData[Date]=I4463),MarketData[Adjusted Close]) /
_xlfn.XLOOKUP(1,(MarketData[ETF]=H4463)*(MarketData[Date]=WORKDAY(I4463,-1)),MarketData[Adjusted Close]))-1,
""
)</f>
        <v/>
      </c>
    </row>
    <row r="4464" spans="1:10" ht="15.75" x14ac:dyDescent="0.25">
      <c r="A4464" t="s">
        <v>11</v>
      </c>
      <c r="B4464" s="1">
        <v>45187</v>
      </c>
      <c r="C4464">
        <v>47.11</v>
      </c>
      <c r="D4464">
        <v>47.41</v>
      </c>
      <c r="E4464">
        <v>47.08</v>
      </c>
      <c r="F4464">
        <v>47.26</v>
      </c>
      <c r="G4464">
        <v>46.56</v>
      </c>
      <c r="H4464" s="2">
        <v>4128600</v>
      </c>
      <c r="I4464" s="8" cm="1">
        <f t="array" ref="I4464">IFERROR(MarketData[[#This Row],[Adjusted Close]]/_xlfn.XLOOKUP(1,
(MarketData[ETF]=MarketData[[#This Row],[ETF]])*(MarketData[Date]&lt;MarketData[[#This Row],[Date]]),
MarketData[Adjusted Close],
,0,-1)-1,"")</f>
        <v>1.0750376263171102E-3</v>
      </c>
      <c r="J4464" s="9" t="str" cm="1">
        <f t="array" ref="J4464">IFERROR(
(_xlfn.XLOOKUP(1,(MarketData[ETF]=H4464)*(MarketData[Date]=I4464),MarketData[Adjusted Close]) /
_xlfn.XLOOKUP(1,(MarketData[ETF]=H4464)*(MarketData[Date]=WORKDAY(I4464,-1)),MarketData[Adjusted Close]))-1,
""
)</f>
        <v/>
      </c>
    </row>
    <row r="4465" spans="1:10" ht="15.75" x14ac:dyDescent="0.25">
      <c r="A4465" t="s">
        <v>11</v>
      </c>
      <c r="B4465" s="1">
        <v>45184</v>
      </c>
      <c r="C4465">
        <v>47.87</v>
      </c>
      <c r="D4465">
        <v>47.91</v>
      </c>
      <c r="E4465">
        <v>47.18</v>
      </c>
      <c r="F4465">
        <v>47.24</v>
      </c>
      <c r="G4465">
        <v>46.54</v>
      </c>
      <c r="H4465" s="2">
        <v>3817200</v>
      </c>
      <c r="I4465" s="8" cm="1">
        <f t="array" ref="I4465">IFERROR(MarketData[[#This Row],[Adjusted Close]]/_xlfn.XLOOKUP(1,
(MarketData[ETF]=MarketData[[#This Row],[ETF]])*(MarketData[Date]&lt;MarketData[[#This Row],[Date]]),
MarketData[Adjusted Close],
,0,-1)-1,"")</f>
        <v>6.4502257579013289E-4</v>
      </c>
      <c r="J4465" s="9" t="str" cm="1">
        <f t="array" ref="J4465">IFERROR(
(_xlfn.XLOOKUP(1,(MarketData[ETF]=H4465)*(MarketData[Date]=I4465),MarketData[Adjusted Close]) /
_xlfn.XLOOKUP(1,(MarketData[ETF]=H4465)*(MarketData[Date]=WORKDAY(I4465,-1)),MarketData[Adjusted Close]))-1,
""
)</f>
        <v/>
      </c>
    </row>
    <row r="4466" spans="1:10" ht="15.75" x14ac:dyDescent="0.25">
      <c r="A4466" t="s">
        <v>11</v>
      </c>
      <c r="B4466" s="1">
        <v>45183</v>
      </c>
      <c r="C4466">
        <v>47.92</v>
      </c>
      <c r="D4466">
        <v>48.12</v>
      </c>
      <c r="E4466">
        <v>47.65</v>
      </c>
      <c r="F4466">
        <v>48.02</v>
      </c>
      <c r="G4466">
        <v>47.31</v>
      </c>
      <c r="H4466" s="2">
        <v>3060000</v>
      </c>
      <c r="I4466" s="8" cm="1">
        <f t="array" ref="I4466">IFERROR(MarketData[[#This Row],[Adjusted Close]]/_xlfn.XLOOKUP(1,
(MarketData[ETF]=MarketData[[#This Row],[ETF]])*(MarketData[Date]&lt;MarketData[[#This Row],[Date]]),
MarketData[Adjusted Close],
,0,-1)-1,"")</f>
        <v>1.7200602021070877E-2</v>
      </c>
      <c r="J4466" s="9" t="str" cm="1">
        <f t="array" ref="J4466">IFERROR(
(_xlfn.XLOOKUP(1,(MarketData[ETF]=H4466)*(MarketData[Date]=I4466),MarketData[Adjusted Close]) /
_xlfn.XLOOKUP(1,(MarketData[ETF]=H4466)*(MarketData[Date]=WORKDAY(I4466,-1)),MarketData[Adjusted Close]))-1,
""
)</f>
        <v/>
      </c>
    </row>
    <row r="4467" spans="1:10" ht="15.75" x14ac:dyDescent="0.25">
      <c r="A4467" t="s">
        <v>11</v>
      </c>
      <c r="B4467" s="1">
        <v>45182</v>
      </c>
      <c r="C4467">
        <v>47.56</v>
      </c>
      <c r="D4467">
        <v>47.91</v>
      </c>
      <c r="E4467">
        <v>47.45</v>
      </c>
      <c r="F4467">
        <v>47.74</v>
      </c>
      <c r="G4467">
        <v>47.02</v>
      </c>
      <c r="H4467" s="2">
        <v>3555000</v>
      </c>
      <c r="I4467" s="8" cm="1">
        <f t="array" ref="I4467">IFERROR(MarketData[[#This Row],[Adjusted Close]]/_xlfn.XLOOKUP(1,
(MarketData[ETF]=MarketData[[#This Row],[ETF]])*(MarketData[Date]&lt;MarketData[[#This Row],[Date]]),
MarketData[Adjusted Close],
,0,-1)-1,"")</f>
        <v>1.0965383788432703E-2</v>
      </c>
      <c r="J4467" s="9" t="str" cm="1">
        <f t="array" ref="J4467">IFERROR(
(_xlfn.XLOOKUP(1,(MarketData[ETF]=H4467)*(MarketData[Date]=I4467),MarketData[Adjusted Close]) /
_xlfn.XLOOKUP(1,(MarketData[ETF]=H4467)*(MarketData[Date]=WORKDAY(I4467,-1)),MarketData[Adjusted Close]))-1,
""
)</f>
        <v/>
      </c>
    </row>
    <row r="4468" spans="1:10" ht="15.75" x14ac:dyDescent="0.25">
      <c r="A4468" t="s">
        <v>11</v>
      </c>
      <c r="B4468" s="1">
        <v>45181</v>
      </c>
      <c r="C4468">
        <v>47.95</v>
      </c>
      <c r="D4468">
        <v>48.04</v>
      </c>
      <c r="E4468">
        <v>47.55</v>
      </c>
      <c r="F4468">
        <v>47.61</v>
      </c>
      <c r="G4468">
        <v>46.9</v>
      </c>
      <c r="H4468" s="2">
        <v>3853200</v>
      </c>
      <c r="I4468" s="8" cm="1">
        <f t="array" ref="I4468">IFERROR(MarketData[[#This Row],[Adjusted Close]]/_xlfn.XLOOKUP(1,
(MarketData[ETF]=MarketData[[#This Row],[ETF]])*(MarketData[Date]&lt;MarketData[[#This Row],[Date]]),
MarketData[Adjusted Close],
,0,-1)-1,"")</f>
        <v>8.3852934852719496E-3</v>
      </c>
      <c r="J4468" s="9" t="str" cm="1">
        <f t="array" ref="J4468">IFERROR(
(_xlfn.XLOOKUP(1,(MarketData[ETF]=H4468)*(MarketData[Date]=I4468),MarketData[Adjusted Close]) /
_xlfn.XLOOKUP(1,(MarketData[ETF]=H4468)*(MarketData[Date]=WORKDAY(I4468,-1)),MarketData[Adjusted Close]))-1,
""
)</f>
        <v/>
      </c>
    </row>
    <row r="4469" spans="1:10" ht="15.75" x14ac:dyDescent="0.25">
      <c r="A4469" t="s">
        <v>11</v>
      </c>
      <c r="B4469" s="1">
        <v>45180</v>
      </c>
      <c r="C4469">
        <v>47.98</v>
      </c>
      <c r="D4469">
        <v>48.18</v>
      </c>
      <c r="E4469">
        <v>47.74</v>
      </c>
      <c r="F4469">
        <v>48.13</v>
      </c>
      <c r="G4469">
        <v>47.41</v>
      </c>
      <c r="H4469" s="2">
        <v>7426800</v>
      </c>
      <c r="I4469" s="8" cm="1">
        <f t="array" ref="I4469">IFERROR(MarketData[[#This Row],[Adjusted Close]]/_xlfn.XLOOKUP(1,
(MarketData[ETF]=MarketData[[#This Row],[ETF]])*(MarketData[Date]&lt;MarketData[[#This Row],[Date]]),
MarketData[Adjusted Close],
,0,-1)-1,"")</f>
        <v>1.9350677273704653E-2</v>
      </c>
      <c r="J4469" s="9" t="str" cm="1">
        <f t="array" ref="J4469">IFERROR(
(_xlfn.XLOOKUP(1,(MarketData[ETF]=H4469)*(MarketData[Date]=I4469),MarketData[Adjusted Close]) /
_xlfn.XLOOKUP(1,(MarketData[ETF]=H4469)*(MarketData[Date]=WORKDAY(I4469,-1)),MarketData[Adjusted Close]))-1,
""
)</f>
        <v/>
      </c>
    </row>
    <row r="4470" spans="1:10" ht="15.75" x14ac:dyDescent="0.25">
      <c r="A4470" t="s">
        <v>11</v>
      </c>
      <c r="B4470" s="1">
        <v>45177</v>
      </c>
      <c r="C4470">
        <v>47.57</v>
      </c>
      <c r="D4470">
        <v>47.88</v>
      </c>
      <c r="E4470">
        <v>47.51</v>
      </c>
      <c r="F4470">
        <v>47.61</v>
      </c>
      <c r="G4470">
        <v>46.9</v>
      </c>
      <c r="H4470" s="2">
        <v>2849400</v>
      </c>
      <c r="I4470" s="8" cm="1">
        <f t="array" ref="I4470">IFERROR(MarketData[[#This Row],[Adjusted Close]]/_xlfn.XLOOKUP(1,
(MarketData[ETF]=MarketData[[#This Row],[ETF]])*(MarketData[Date]&lt;MarketData[[#This Row],[Date]]),
MarketData[Adjusted Close],
,0,-1)-1,"")</f>
        <v>8.3852934852719496E-3</v>
      </c>
      <c r="J4470" s="9" t="str" cm="1">
        <f t="array" ref="J4470">IFERROR(
(_xlfn.XLOOKUP(1,(MarketData[ETF]=H4470)*(MarketData[Date]=I4470),MarketData[Adjusted Close]) /
_xlfn.XLOOKUP(1,(MarketData[ETF]=H4470)*(MarketData[Date]=WORKDAY(I4470,-1)),MarketData[Adjusted Close]))-1,
""
)</f>
        <v/>
      </c>
    </row>
    <row r="4471" spans="1:10" ht="15.75" x14ac:dyDescent="0.25">
      <c r="A4471" t="s">
        <v>11</v>
      </c>
      <c r="B4471" s="1">
        <v>45176</v>
      </c>
      <c r="C4471">
        <v>47.23</v>
      </c>
      <c r="D4471">
        <v>47.67</v>
      </c>
      <c r="E4471">
        <v>47.15</v>
      </c>
      <c r="F4471">
        <v>47.58</v>
      </c>
      <c r="G4471">
        <v>46.86</v>
      </c>
      <c r="H4471" s="2">
        <v>3614400</v>
      </c>
      <c r="I4471" s="8" cm="1">
        <f t="array" ref="I4471">IFERROR(MarketData[[#This Row],[Adjusted Close]]/_xlfn.XLOOKUP(1,
(MarketData[ETF]=MarketData[[#This Row],[ETF]])*(MarketData[Date]&lt;MarketData[[#This Row],[Date]]),
MarketData[Adjusted Close],
,0,-1)-1,"")</f>
        <v>7.5252633842184391E-3</v>
      </c>
      <c r="J4471" s="9" t="str" cm="1">
        <f t="array" ref="J4471">IFERROR(
(_xlfn.XLOOKUP(1,(MarketData[ETF]=H4471)*(MarketData[Date]=I4471),MarketData[Adjusted Close]) /
_xlfn.XLOOKUP(1,(MarketData[ETF]=H4471)*(MarketData[Date]=WORKDAY(I4471,-1)),MarketData[Adjusted Close]))-1,
""
)</f>
        <v/>
      </c>
    </row>
    <row r="4472" spans="1:10" ht="15.75" x14ac:dyDescent="0.25">
      <c r="A4472" t="s">
        <v>11</v>
      </c>
      <c r="B4472" s="1">
        <v>45175</v>
      </c>
      <c r="C4472">
        <v>48.18</v>
      </c>
      <c r="D4472">
        <v>48.22</v>
      </c>
      <c r="E4472">
        <v>47.57</v>
      </c>
      <c r="F4472">
        <v>47.83</v>
      </c>
      <c r="G4472">
        <v>47.11</v>
      </c>
      <c r="H4472" s="2">
        <v>3811800</v>
      </c>
      <c r="I4472" s="8" cm="1">
        <f t="array" ref="I4472">IFERROR(MarketData[[#This Row],[Adjusted Close]]/_xlfn.XLOOKUP(1,
(MarketData[ETF]=MarketData[[#This Row],[ETF]])*(MarketData[Date]&lt;MarketData[[#This Row],[Date]]),
MarketData[Adjusted Close],
,0,-1)-1,"")</f>
        <v>1.2900451515803102E-2</v>
      </c>
      <c r="J4472" s="9" t="str" cm="1">
        <f t="array" ref="J4472">IFERROR(
(_xlfn.XLOOKUP(1,(MarketData[ETF]=H4472)*(MarketData[Date]=I4472),MarketData[Adjusted Close]) /
_xlfn.XLOOKUP(1,(MarketData[ETF]=H4472)*(MarketData[Date]=WORKDAY(I4472,-1)),MarketData[Adjusted Close]))-1,
""
)</f>
        <v/>
      </c>
    </row>
    <row r="4473" spans="1:10" ht="15.75" x14ac:dyDescent="0.25">
      <c r="A4473" t="s">
        <v>11</v>
      </c>
      <c r="B4473" s="1">
        <v>45174</v>
      </c>
      <c r="C4473">
        <v>48.19</v>
      </c>
      <c r="D4473">
        <v>48.45</v>
      </c>
      <c r="E4473">
        <v>48.02</v>
      </c>
      <c r="F4473">
        <v>48.27</v>
      </c>
      <c r="G4473">
        <v>47.55</v>
      </c>
      <c r="H4473" s="2">
        <v>3622800</v>
      </c>
      <c r="I4473" s="8" cm="1">
        <f t="array" ref="I4473">IFERROR(MarketData[[#This Row],[Adjusted Close]]/_xlfn.XLOOKUP(1,
(MarketData[ETF]=MarketData[[#This Row],[ETF]])*(MarketData[Date]&lt;MarketData[[#This Row],[Date]]),
MarketData[Adjusted Close],
,0,-1)-1,"")</f>
        <v>2.236078262739194E-2</v>
      </c>
      <c r="J4473" s="9" t="str" cm="1">
        <f t="array" ref="J4473">IFERROR(
(_xlfn.XLOOKUP(1,(MarketData[ETF]=H4473)*(MarketData[Date]=I4473),MarketData[Adjusted Close]) /
_xlfn.XLOOKUP(1,(MarketData[ETF]=H4473)*(MarketData[Date]=WORKDAY(I4473,-1)),MarketData[Adjusted Close]))-1,
""
)</f>
        <v/>
      </c>
    </row>
    <row r="4474" spans="1:10" ht="15.75" x14ac:dyDescent="0.25">
      <c r="A4474" t="s">
        <v>11</v>
      </c>
      <c r="B4474" s="1">
        <v>45170</v>
      </c>
      <c r="C4474">
        <v>48.57</v>
      </c>
      <c r="D4474">
        <v>48.62</v>
      </c>
      <c r="E4474">
        <v>48.07</v>
      </c>
      <c r="F4474">
        <v>48.26</v>
      </c>
      <c r="G4474">
        <v>47.54</v>
      </c>
      <c r="H4474" s="2">
        <v>3703200</v>
      </c>
      <c r="I4474" s="8" cm="1">
        <f t="array" ref="I4474">IFERROR(MarketData[[#This Row],[Adjusted Close]]/_xlfn.XLOOKUP(1,
(MarketData[ETF]=MarketData[[#This Row],[ETF]])*(MarketData[Date]&lt;MarketData[[#This Row],[Date]]),
MarketData[Adjusted Close],
,0,-1)-1,"")</f>
        <v>2.2145775102128562E-2</v>
      </c>
      <c r="J4474" s="9" t="str" cm="1">
        <f t="array" ref="J4474">IFERROR(
(_xlfn.XLOOKUP(1,(MarketData[ETF]=H4474)*(MarketData[Date]=I4474),MarketData[Adjusted Close]) /
_xlfn.XLOOKUP(1,(MarketData[ETF]=H4474)*(MarketData[Date]=WORKDAY(I4474,-1)),MarketData[Adjusted Close]))-1,
""
)</f>
        <v/>
      </c>
    </row>
    <row r="4475" spans="1:10" ht="15.75" x14ac:dyDescent="0.25">
      <c r="A4475" t="s">
        <v>11</v>
      </c>
      <c r="B4475" s="1">
        <v>45169</v>
      </c>
      <c r="C4475">
        <v>48.22</v>
      </c>
      <c r="D4475">
        <v>48.48</v>
      </c>
      <c r="E4475">
        <v>48.13</v>
      </c>
      <c r="F4475">
        <v>48.21</v>
      </c>
      <c r="G4475">
        <v>47.49</v>
      </c>
      <c r="H4475" s="2">
        <v>3557400</v>
      </c>
      <c r="I4475" s="8" cm="1">
        <f t="array" ref="I4475">IFERROR(MarketData[[#This Row],[Adjusted Close]]/_xlfn.XLOOKUP(1,
(MarketData[ETF]=MarketData[[#This Row],[ETF]])*(MarketData[Date]&lt;MarketData[[#This Row],[Date]]),
MarketData[Adjusted Close],
,0,-1)-1,"")</f>
        <v>2.1070737475811674E-2</v>
      </c>
      <c r="J4475" s="9" t="str" cm="1">
        <f t="array" ref="J4475">IFERROR(
(_xlfn.XLOOKUP(1,(MarketData[ETF]=H4475)*(MarketData[Date]=I4475),MarketData[Adjusted Close]) /
_xlfn.XLOOKUP(1,(MarketData[ETF]=H4475)*(MarketData[Date]=WORKDAY(I4475,-1)),MarketData[Adjusted Close]))-1,
""
)</f>
        <v/>
      </c>
    </row>
    <row r="4476" spans="1:10" ht="15.75" x14ac:dyDescent="0.25">
      <c r="A4476" t="s">
        <v>11</v>
      </c>
      <c r="B4476" s="1">
        <v>45168</v>
      </c>
      <c r="C4476">
        <v>47.9</v>
      </c>
      <c r="D4476">
        <v>48.22</v>
      </c>
      <c r="E4476">
        <v>47.8</v>
      </c>
      <c r="F4476">
        <v>48.15</v>
      </c>
      <c r="G4476">
        <v>47.43</v>
      </c>
      <c r="H4476" s="2">
        <v>3885000</v>
      </c>
      <c r="I4476" s="8" cm="1">
        <f t="array" ref="I4476">IFERROR(MarketData[[#This Row],[Adjusted Close]]/_xlfn.XLOOKUP(1,
(MarketData[ETF]=MarketData[[#This Row],[ETF]])*(MarketData[Date]&lt;MarketData[[#This Row],[Date]]),
MarketData[Adjusted Close],
,0,-1)-1,"")</f>
        <v>1.9780692324231408E-2</v>
      </c>
      <c r="J4476" s="9" t="str" cm="1">
        <f t="array" ref="J4476">IFERROR(
(_xlfn.XLOOKUP(1,(MarketData[ETF]=H4476)*(MarketData[Date]=I4476),MarketData[Adjusted Close]) /
_xlfn.XLOOKUP(1,(MarketData[ETF]=H4476)*(MarketData[Date]=WORKDAY(I4476,-1)),MarketData[Adjusted Close]))-1,
""
)</f>
        <v/>
      </c>
    </row>
    <row r="4477" spans="1:10" ht="15.75" x14ac:dyDescent="0.25">
      <c r="A4477" t="s">
        <v>11</v>
      </c>
      <c r="B4477" s="1">
        <v>45167</v>
      </c>
      <c r="C4477">
        <v>46.85</v>
      </c>
      <c r="D4477">
        <v>47.88</v>
      </c>
      <c r="E4477">
        <v>46.84</v>
      </c>
      <c r="F4477">
        <v>47.83</v>
      </c>
      <c r="G4477">
        <v>47.12</v>
      </c>
      <c r="H4477" s="2">
        <v>4879800</v>
      </c>
      <c r="I4477" s="8" cm="1">
        <f t="array" ref="I4477">IFERROR(MarketData[[#This Row],[Adjusted Close]]/_xlfn.XLOOKUP(1,
(MarketData[ETF]=MarketData[[#This Row],[ETF]])*(MarketData[Date]&lt;MarketData[[#This Row],[Date]]),
MarketData[Adjusted Close],
,0,-1)-1,"")</f>
        <v>1.311545904106648E-2</v>
      </c>
      <c r="J4477" s="9" t="str" cm="1">
        <f t="array" ref="J4477">IFERROR(
(_xlfn.XLOOKUP(1,(MarketData[ETF]=H4477)*(MarketData[Date]=I4477),MarketData[Adjusted Close]) /
_xlfn.XLOOKUP(1,(MarketData[ETF]=H4477)*(MarketData[Date]=WORKDAY(I4477,-1)),MarketData[Adjusted Close]))-1,
""
)</f>
        <v/>
      </c>
    </row>
    <row r="4478" spans="1:10" ht="15.75" x14ac:dyDescent="0.25">
      <c r="A4478" t="s">
        <v>11</v>
      </c>
      <c r="B4478" s="1">
        <v>45166</v>
      </c>
      <c r="C4478">
        <v>46.87</v>
      </c>
      <c r="D4478">
        <v>47.01</v>
      </c>
      <c r="E4478">
        <v>46.64</v>
      </c>
      <c r="F4478">
        <v>46.93</v>
      </c>
      <c r="G4478">
        <v>46.23</v>
      </c>
      <c r="H4478" s="2">
        <v>4231200</v>
      </c>
      <c r="I4478" s="8" cm="1">
        <f t="array" ref="I4478">IFERROR(MarketData[[#This Row],[Adjusted Close]]/_xlfn.XLOOKUP(1,
(MarketData[ETF]=MarketData[[#This Row],[ETF]])*(MarketData[Date]&lt;MarketData[[#This Row],[Date]]),
MarketData[Adjusted Close],
,0,-1)-1,"")</f>
        <v>-6.0202107073747957E-3</v>
      </c>
      <c r="J4478" s="9" t="str" cm="1">
        <f t="array" ref="J4478">IFERROR(
(_xlfn.XLOOKUP(1,(MarketData[ETF]=H4478)*(MarketData[Date]=I4478),MarketData[Adjusted Close]) /
_xlfn.XLOOKUP(1,(MarketData[ETF]=H4478)*(MarketData[Date]=WORKDAY(I4478,-1)),MarketData[Adjusted Close]))-1,
""
)</f>
        <v/>
      </c>
    </row>
    <row r="4479" spans="1:10" ht="15.75" x14ac:dyDescent="0.25">
      <c r="A4479" t="s">
        <v>11</v>
      </c>
      <c r="B4479" s="1">
        <v>45163</v>
      </c>
      <c r="C4479">
        <v>46.34</v>
      </c>
      <c r="D4479">
        <v>46.77</v>
      </c>
      <c r="E4479">
        <v>45.91</v>
      </c>
      <c r="F4479">
        <v>46.59</v>
      </c>
      <c r="G4479">
        <v>45.9</v>
      </c>
      <c r="H4479" s="2">
        <v>4348200</v>
      </c>
      <c r="I4479" s="8" cm="1">
        <f t="array" ref="I4479">IFERROR(MarketData[[#This Row],[Adjusted Close]]/_xlfn.XLOOKUP(1,
(MarketData[ETF]=MarketData[[#This Row],[ETF]])*(MarketData[Date]&lt;MarketData[[#This Row],[Date]]),
MarketData[Adjusted Close],
,0,-1)-1,"")</f>
        <v>-1.311545904106648E-2</v>
      </c>
      <c r="J4479" s="9" t="str" cm="1">
        <f t="array" ref="J4479">IFERROR(
(_xlfn.XLOOKUP(1,(MarketData[ETF]=H4479)*(MarketData[Date]=I4479),MarketData[Adjusted Close]) /
_xlfn.XLOOKUP(1,(MarketData[ETF]=H4479)*(MarketData[Date]=WORKDAY(I4479,-1)),MarketData[Adjusted Close]))-1,
""
)</f>
        <v/>
      </c>
    </row>
    <row r="4480" spans="1:10" ht="15.75" x14ac:dyDescent="0.25">
      <c r="A4480" t="s">
        <v>11</v>
      </c>
      <c r="B4480" s="1">
        <v>45162</v>
      </c>
      <c r="C4480">
        <v>47.45</v>
      </c>
      <c r="D4480">
        <v>47.55</v>
      </c>
      <c r="E4480">
        <v>46.19</v>
      </c>
      <c r="F4480">
        <v>46.23</v>
      </c>
      <c r="G4480">
        <v>45.54</v>
      </c>
      <c r="H4480" s="2">
        <v>4755000</v>
      </c>
      <c r="I4480" s="8" cm="1">
        <f t="array" ref="I4480">IFERROR(MarketData[[#This Row],[Adjusted Close]]/_xlfn.XLOOKUP(1,
(MarketData[ETF]=MarketData[[#This Row],[ETF]])*(MarketData[Date]&lt;MarketData[[#This Row],[Date]]),
MarketData[Adjusted Close],
,0,-1)-1,"")</f>
        <v>-2.0855729950548296E-2</v>
      </c>
      <c r="J4480" s="9" t="str" cm="1">
        <f t="array" ref="J4480">IFERROR(
(_xlfn.XLOOKUP(1,(MarketData[ETF]=H4480)*(MarketData[Date]=I4480),MarketData[Adjusted Close]) /
_xlfn.XLOOKUP(1,(MarketData[ETF]=H4480)*(MarketData[Date]=WORKDAY(I4480,-1)),MarketData[Adjusted Close]))-1,
""
)</f>
        <v/>
      </c>
    </row>
    <row r="4481" spans="1:10" ht="15.75" x14ac:dyDescent="0.25">
      <c r="A4481" t="s">
        <v>11</v>
      </c>
      <c r="B4481" s="1">
        <v>45161</v>
      </c>
      <c r="C4481">
        <v>46.51</v>
      </c>
      <c r="D4481">
        <v>47.23</v>
      </c>
      <c r="E4481">
        <v>46.51</v>
      </c>
      <c r="F4481">
        <v>47.1</v>
      </c>
      <c r="G4481">
        <v>46.39</v>
      </c>
      <c r="H4481" s="2">
        <v>3910800</v>
      </c>
      <c r="I4481" s="8" cm="1">
        <f t="array" ref="I4481">IFERROR(MarketData[[#This Row],[Adjusted Close]]/_xlfn.XLOOKUP(1,
(MarketData[ETF]=MarketData[[#This Row],[ETF]])*(MarketData[Date]&lt;MarketData[[#This Row],[Date]]),
MarketData[Adjusted Close],
,0,-1)-1,"")</f>
        <v>-2.5800903031605316E-3</v>
      </c>
      <c r="J4481" s="9" t="str" cm="1">
        <f t="array" ref="J4481">IFERROR(
(_xlfn.XLOOKUP(1,(MarketData[ETF]=H4481)*(MarketData[Date]=I4481),MarketData[Adjusted Close]) /
_xlfn.XLOOKUP(1,(MarketData[ETF]=H4481)*(MarketData[Date]=WORKDAY(I4481,-1)),MarketData[Adjusted Close]))-1,
""
)</f>
        <v/>
      </c>
    </row>
    <row r="4482" spans="1:10" ht="15.75" x14ac:dyDescent="0.25">
      <c r="A4482" t="s">
        <v>11</v>
      </c>
      <c r="B4482" s="1">
        <v>45160</v>
      </c>
      <c r="C4482">
        <v>46.71</v>
      </c>
      <c r="D4482">
        <v>46.71</v>
      </c>
      <c r="E4482">
        <v>46.3</v>
      </c>
      <c r="F4482">
        <v>46.41</v>
      </c>
      <c r="G4482">
        <v>45.72</v>
      </c>
      <c r="H4482" s="2">
        <v>4661400</v>
      </c>
      <c r="I4482" s="8" cm="1">
        <f t="array" ref="I4482">IFERROR(MarketData[[#This Row],[Adjusted Close]]/_xlfn.XLOOKUP(1,
(MarketData[ETF]=MarketData[[#This Row],[ETF]])*(MarketData[Date]&lt;MarketData[[#This Row],[Date]]),
MarketData[Adjusted Close],
,0,-1)-1,"")</f>
        <v>-1.6985594495807388E-2</v>
      </c>
      <c r="J4482" s="9" t="str" cm="1">
        <f t="array" ref="J4482">IFERROR(
(_xlfn.XLOOKUP(1,(MarketData[ETF]=H4482)*(MarketData[Date]=I4482),MarketData[Adjusted Close]) /
_xlfn.XLOOKUP(1,(MarketData[ETF]=H4482)*(MarketData[Date]=WORKDAY(I4482,-1)),MarketData[Adjusted Close]))-1,
""
)</f>
        <v/>
      </c>
    </row>
    <row r="4483" spans="1:10" ht="15.75" x14ac:dyDescent="0.25">
      <c r="A4483" t="s">
        <v>11</v>
      </c>
      <c r="B4483" s="1">
        <v>45159</v>
      </c>
      <c r="C4483">
        <v>45.96</v>
      </c>
      <c r="D4483">
        <v>46.47</v>
      </c>
      <c r="E4483">
        <v>45.85</v>
      </c>
      <c r="F4483">
        <v>46.4</v>
      </c>
      <c r="G4483">
        <v>45.7</v>
      </c>
      <c r="H4483" s="2">
        <v>3949200</v>
      </c>
      <c r="I4483" s="8" cm="1">
        <f t="array" ref="I4483">IFERROR(MarketData[[#This Row],[Adjusted Close]]/_xlfn.XLOOKUP(1,
(MarketData[ETF]=MarketData[[#This Row],[ETF]])*(MarketData[Date]&lt;MarketData[[#This Row],[Date]]),
MarketData[Adjusted Close],
,0,-1)-1,"")</f>
        <v>-1.7415609546334032E-2</v>
      </c>
      <c r="J4483" s="9" t="str" cm="1">
        <f t="array" ref="J4483">IFERROR(
(_xlfn.XLOOKUP(1,(MarketData[ETF]=H4483)*(MarketData[Date]=I4483),MarketData[Adjusted Close]) /
_xlfn.XLOOKUP(1,(MarketData[ETF]=H4483)*(MarketData[Date]=WORKDAY(I4483,-1)),MarketData[Adjusted Close]))-1,
""
)</f>
        <v/>
      </c>
    </row>
    <row r="4484" spans="1:10" ht="15.75" x14ac:dyDescent="0.25">
      <c r="A4484" t="s">
        <v>11</v>
      </c>
      <c r="B4484" s="1">
        <v>45156</v>
      </c>
      <c r="C4484">
        <v>45.37</v>
      </c>
      <c r="D4484">
        <v>45.92</v>
      </c>
      <c r="E4484">
        <v>45.31</v>
      </c>
      <c r="F4484">
        <v>45.78</v>
      </c>
      <c r="G4484">
        <v>45.09</v>
      </c>
      <c r="H4484" s="2">
        <v>4570800</v>
      </c>
      <c r="I4484" s="8" cm="1">
        <f t="array" ref="I4484">IFERROR(MarketData[[#This Row],[Adjusted Close]]/_xlfn.XLOOKUP(1,
(MarketData[ETF]=MarketData[[#This Row],[ETF]])*(MarketData[Date]&lt;MarketData[[#This Row],[Date]]),
MarketData[Adjusted Close],
,0,-1)-1,"")</f>
        <v>-3.0531068587400401E-2</v>
      </c>
      <c r="J4484" s="9" t="str" cm="1">
        <f t="array" ref="J4484">IFERROR(
(_xlfn.XLOOKUP(1,(MarketData[ETF]=H4484)*(MarketData[Date]=I4484),MarketData[Adjusted Close]) /
_xlfn.XLOOKUP(1,(MarketData[ETF]=H4484)*(MarketData[Date]=WORKDAY(I4484,-1)),MarketData[Adjusted Close]))-1,
""
)</f>
        <v/>
      </c>
    </row>
    <row r="4485" spans="1:10" ht="15.75" x14ac:dyDescent="0.25">
      <c r="A4485" t="s">
        <v>11</v>
      </c>
      <c r="B4485" s="1">
        <v>45155</v>
      </c>
      <c r="C4485">
        <v>46.47</v>
      </c>
      <c r="D4485">
        <v>46.51</v>
      </c>
      <c r="E4485">
        <v>45.75</v>
      </c>
      <c r="F4485">
        <v>45.84</v>
      </c>
      <c r="G4485">
        <v>45.15</v>
      </c>
      <c r="H4485" s="2">
        <v>4864800</v>
      </c>
      <c r="I4485" s="8" cm="1">
        <f t="array" ref="I4485">IFERROR(MarketData[[#This Row],[Adjusted Close]]/_xlfn.XLOOKUP(1,
(MarketData[ETF]=MarketData[[#This Row],[ETF]])*(MarketData[Date]&lt;MarketData[[#This Row],[Date]]),
MarketData[Adjusted Close],
,0,-1)-1,"")</f>
        <v>-2.9241023435820246E-2</v>
      </c>
      <c r="J4485" s="9" t="str" cm="1">
        <f t="array" ref="J4485">IFERROR(
(_xlfn.XLOOKUP(1,(MarketData[ETF]=H4485)*(MarketData[Date]=I4485),MarketData[Adjusted Close]) /
_xlfn.XLOOKUP(1,(MarketData[ETF]=H4485)*(MarketData[Date]=WORKDAY(I4485,-1)),MarketData[Adjusted Close]))-1,
""
)</f>
        <v/>
      </c>
    </row>
    <row r="4486" spans="1:10" ht="15.75" x14ac:dyDescent="0.25">
      <c r="A4486" t="s">
        <v>11</v>
      </c>
      <c r="B4486" s="1">
        <v>45154</v>
      </c>
      <c r="C4486">
        <v>46.65</v>
      </c>
      <c r="D4486">
        <v>46.86</v>
      </c>
      <c r="E4486">
        <v>46.32</v>
      </c>
      <c r="F4486">
        <v>46.33</v>
      </c>
      <c r="G4486">
        <v>45.64</v>
      </c>
      <c r="H4486" s="2">
        <v>4206000</v>
      </c>
      <c r="I4486" s="8" cm="1">
        <f t="array" ref="I4486">IFERROR(MarketData[[#This Row],[Adjusted Close]]/_xlfn.XLOOKUP(1,
(MarketData[ETF]=MarketData[[#This Row],[ETF]])*(MarketData[Date]&lt;MarketData[[#This Row],[Date]]),
MarketData[Adjusted Close],
,0,-1)-1,"")</f>
        <v>-1.8705654697914409E-2</v>
      </c>
      <c r="J4486" s="9" t="str" cm="1">
        <f t="array" ref="J4486">IFERROR(
(_xlfn.XLOOKUP(1,(MarketData[ETF]=H4486)*(MarketData[Date]=I4486),MarketData[Adjusted Close]) /
_xlfn.XLOOKUP(1,(MarketData[ETF]=H4486)*(MarketData[Date]=WORKDAY(I4486,-1)),MarketData[Adjusted Close]))-1,
""
)</f>
        <v/>
      </c>
    </row>
    <row r="4487" spans="1:10" ht="15.75" x14ac:dyDescent="0.25">
      <c r="A4487" t="s">
        <v>11</v>
      </c>
      <c r="B4487" s="1">
        <v>45153</v>
      </c>
      <c r="C4487">
        <v>47.01</v>
      </c>
      <c r="D4487">
        <v>47.18</v>
      </c>
      <c r="E4487">
        <v>46.65</v>
      </c>
      <c r="F4487">
        <v>46.72</v>
      </c>
      <c r="G4487">
        <v>46.02</v>
      </c>
      <c r="H4487" s="2">
        <v>3963600</v>
      </c>
      <c r="I4487" s="8" cm="1">
        <f t="array" ref="I4487">IFERROR(MarketData[[#This Row],[Adjusted Close]]/_xlfn.XLOOKUP(1,
(MarketData[ETF]=MarketData[[#This Row],[ETF]])*(MarketData[Date]&lt;MarketData[[#This Row],[Date]]),
MarketData[Adjusted Close],
,0,-1)-1,"")</f>
        <v>-1.0535368737905726E-2</v>
      </c>
      <c r="J4487" s="9" t="str" cm="1">
        <f t="array" ref="J4487">IFERROR(
(_xlfn.XLOOKUP(1,(MarketData[ETF]=H4487)*(MarketData[Date]=I4487),MarketData[Adjusted Close]) /
_xlfn.XLOOKUP(1,(MarketData[ETF]=H4487)*(MarketData[Date]=WORKDAY(I4487,-1)),MarketData[Adjusted Close]))-1,
""
)</f>
        <v/>
      </c>
    </row>
    <row r="4488" spans="1:10" ht="15.75" x14ac:dyDescent="0.25">
      <c r="A4488" t="s">
        <v>11</v>
      </c>
      <c r="B4488" s="1">
        <v>45152</v>
      </c>
      <c r="C4488">
        <v>46.63</v>
      </c>
      <c r="D4488">
        <v>47.2</v>
      </c>
      <c r="E4488">
        <v>46.5</v>
      </c>
      <c r="F4488">
        <v>47.19</v>
      </c>
      <c r="G4488">
        <v>46.48</v>
      </c>
      <c r="H4488" s="2">
        <v>4711800</v>
      </c>
      <c r="I4488" s="8" cm="1">
        <f t="array" ref="I4488">IFERROR(MarketData[[#This Row],[Adjusted Close]]/_xlfn.XLOOKUP(1,
(MarketData[ETF]=MarketData[[#This Row],[ETF]])*(MarketData[Date]&lt;MarketData[[#This Row],[Date]]),
MarketData[Adjusted Close],
,0,-1)-1,"")</f>
        <v>-6.4502257579013289E-4</v>
      </c>
      <c r="J4488" s="9" t="str" cm="1">
        <f t="array" ref="J4488">IFERROR(
(_xlfn.XLOOKUP(1,(MarketData[ETF]=H4488)*(MarketData[Date]=I4488),MarketData[Adjusted Close]) /
_xlfn.XLOOKUP(1,(MarketData[ETF]=H4488)*(MarketData[Date]=WORKDAY(I4488,-1)),MarketData[Adjusted Close]))-1,
""
)</f>
        <v/>
      </c>
    </row>
    <row r="4489" spans="1:10" ht="15.75" x14ac:dyDescent="0.25">
      <c r="A4489" t="s">
        <v>11</v>
      </c>
      <c r="B4489" s="1">
        <v>45149</v>
      </c>
      <c r="C4489">
        <v>46.64</v>
      </c>
      <c r="D4489">
        <v>46.89</v>
      </c>
      <c r="E4489">
        <v>46.5</v>
      </c>
      <c r="F4489">
        <v>46.67</v>
      </c>
      <c r="G4489">
        <v>45.97</v>
      </c>
      <c r="H4489" s="2">
        <v>4106400</v>
      </c>
      <c r="I4489" s="8" cm="1">
        <f t="array" ref="I4489">IFERROR(MarketData[[#This Row],[Adjusted Close]]/_xlfn.XLOOKUP(1,
(MarketData[ETF]=MarketData[[#This Row],[ETF]])*(MarketData[Date]&lt;MarketData[[#This Row],[Date]]),
MarketData[Adjusted Close],
,0,-1)-1,"")</f>
        <v>-1.1610406364222725E-2</v>
      </c>
      <c r="J4489" s="9" t="str" cm="1">
        <f t="array" ref="J4489">IFERROR(
(_xlfn.XLOOKUP(1,(MarketData[ETF]=H4489)*(MarketData[Date]=I4489),MarketData[Adjusted Close]) /
_xlfn.XLOOKUP(1,(MarketData[ETF]=H4489)*(MarketData[Date]=WORKDAY(I4489,-1)),MarketData[Adjusted Close]))-1,
""
)</f>
        <v/>
      </c>
    </row>
    <row r="4490" spans="1:10" ht="15.75" x14ac:dyDescent="0.25">
      <c r="A4490" t="s">
        <v>11</v>
      </c>
      <c r="B4490" s="1">
        <v>45148</v>
      </c>
      <c r="C4490">
        <v>47.19</v>
      </c>
      <c r="D4490">
        <v>47.59</v>
      </c>
      <c r="E4490">
        <v>46.74</v>
      </c>
      <c r="F4490">
        <v>46.92</v>
      </c>
      <c r="G4490">
        <v>46.22</v>
      </c>
      <c r="H4490" s="2">
        <v>4228800</v>
      </c>
      <c r="I4490" s="8" cm="1">
        <f t="array" ref="I4490">IFERROR(MarketData[[#This Row],[Adjusted Close]]/_xlfn.XLOOKUP(1,
(MarketData[ETF]=MarketData[[#This Row],[ETF]])*(MarketData[Date]&lt;MarketData[[#This Row],[Date]]),
MarketData[Adjusted Close],
,0,-1)-1,"")</f>
        <v>-6.2352182326381733E-3</v>
      </c>
      <c r="J4490" s="9" t="str" cm="1">
        <f t="array" ref="J4490">IFERROR(
(_xlfn.XLOOKUP(1,(MarketData[ETF]=H4490)*(MarketData[Date]=I4490),MarketData[Adjusted Close]) /
_xlfn.XLOOKUP(1,(MarketData[ETF]=H4490)*(MarketData[Date]=WORKDAY(I4490,-1)),MarketData[Adjusted Close]))-1,
""
)</f>
        <v/>
      </c>
    </row>
    <row r="4491" spans="1:10" ht="15.75" x14ac:dyDescent="0.25">
      <c r="A4491" t="s">
        <v>11</v>
      </c>
      <c r="B4491" s="1">
        <v>45147</v>
      </c>
      <c r="C4491">
        <v>47.4</v>
      </c>
      <c r="D4491">
        <v>47.4</v>
      </c>
      <c r="E4491">
        <v>46.74</v>
      </c>
      <c r="F4491">
        <v>46.83</v>
      </c>
      <c r="G4491">
        <v>46.14</v>
      </c>
      <c r="H4491" s="2">
        <v>3838200</v>
      </c>
      <c r="I4491" s="8" cm="1">
        <f t="array" ref="I4491">IFERROR(MarketData[[#This Row],[Adjusted Close]]/_xlfn.XLOOKUP(1,
(MarketData[ETF]=MarketData[[#This Row],[ETF]])*(MarketData[Date]&lt;MarketData[[#This Row],[Date]]),
MarketData[Adjusted Close],
,0,-1)-1,"")</f>
        <v>-7.9552784347451944E-3</v>
      </c>
      <c r="J4491" s="9" t="str" cm="1">
        <f t="array" ref="J4491">IFERROR(
(_xlfn.XLOOKUP(1,(MarketData[ETF]=H4491)*(MarketData[Date]=I4491),MarketData[Adjusted Close]) /
_xlfn.XLOOKUP(1,(MarketData[ETF]=H4491)*(MarketData[Date]=WORKDAY(I4491,-1)),MarketData[Adjusted Close]))-1,
""
)</f>
        <v/>
      </c>
    </row>
    <row r="4492" spans="1:10" ht="15.75" x14ac:dyDescent="0.25">
      <c r="A4492" t="s">
        <v>11</v>
      </c>
      <c r="B4492" s="1">
        <v>45146</v>
      </c>
      <c r="C4492">
        <v>47.33</v>
      </c>
      <c r="D4492">
        <v>47.38</v>
      </c>
      <c r="E4492">
        <v>46.94</v>
      </c>
      <c r="F4492">
        <v>47.33</v>
      </c>
      <c r="G4492">
        <v>46.62</v>
      </c>
      <c r="H4492" s="2">
        <v>4089600</v>
      </c>
      <c r="I4492" s="8" cm="1">
        <f t="array" ref="I4492">IFERROR(MarketData[[#This Row],[Adjusted Close]]/_xlfn.XLOOKUP(1,
(MarketData[ETF]=MarketData[[#This Row],[ETF]])*(MarketData[Date]&lt;MarketData[[#This Row],[Date]]),
MarketData[Adjusted Close],
,0,-1)-1,"")</f>
        <v>2.3650827778971539E-3</v>
      </c>
      <c r="J4492" s="9" t="str" cm="1">
        <f t="array" ref="J4492">IFERROR(
(_xlfn.XLOOKUP(1,(MarketData[ETF]=H4492)*(MarketData[Date]=I4492),MarketData[Adjusted Close]) /
_xlfn.XLOOKUP(1,(MarketData[ETF]=H4492)*(MarketData[Date]=WORKDAY(I4492,-1)),MarketData[Adjusted Close]))-1,
""
)</f>
        <v/>
      </c>
    </row>
    <row r="4493" spans="1:10" ht="15.75" x14ac:dyDescent="0.25">
      <c r="A4493" t="s">
        <v>11</v>
      </c>
      <c r="B4493" s="1">
        <v>45145</v>
      </c>
      <c r="C4493">
        <v>47.37</v>
      </c>
      <c r="D4493">
        <v>47.54</v>
      </c>
      <c r="E4493">
        <v>47.12</v>
      </c>
      <c r="F4493">
        <v>47.53</v>
      </c>
      <c r="G4493">
        <v>46.82</v>
      </c>
      <c r="H4493" s="2">
        <v>3786600</v>
      </c>
      <c r="I4493" s="8" cm="1">
        <f t="array" ref="I4493">IFERROR(MarketData[[#This Row],[Adjusted Close]]/_xlfn.XLOOKUP(1,
(MarketData[ETF]=MarketData[[#This Row],[ETF]])*(MarketData[Date]&lt;MarketData[[#This Row],[Date]]),
MarketData[Adjusted Close],
,0,-1)-1,"")</f>
        <v>6.6652332831649286E-3</v>
      </c>
      <c r="J4493" s="9" t="str" cm="1">
        <f t="array" ref="J4493">IFERROR(
(_xlfn.XLOOKUP(1,(MarketData[ETF]=H4493)*(MarketData[Date]=I4493),MarketData[Adjusted Close]) /
_xlfn.XLOOKUP(1,(MarketData[ETF]=H4493)*(MarketData[Date]=WORKDAY(I4493,-1)),MarketData[Adjusted Close]))-1,
""
)</f>
        <v/>
      </c>
    </row>
    <row r="4494" spans="1:10" ht="15.75" x14ac:dyDescent="0.25">
      <c r="A4494" t="s">
        <v>11</v>
      </c>
      <c r="B4494" s="1">
        <v>45142</v>
      </c>
      <c r="C4494">
        <v>47.72</v>
      </c>
      <c r="D4494">
        <v>47.95</v>
      </c>
      <c r="E4494">
        <v>47.14</v>
      </c>
      <c r="F4494">
        <v>47.18</v>
      </c>
      <c r="G4494">
        <v>46.48</v>
      </c>
      <c r="H4494" s="2">
        <v>5836200</v>
      </c>
      <c r="I4494" s="8" cm="1">
        <f t="array" ref="I4494">IFERROR(MarketData[[#This Row],[Adjusted Close]]/_xlfn.XLOOKUP(1,
(MarketData[ETF]=MarketData[[#This Row],[ETF]])*(MarketData[Date]&lt;MarketData[[#This Row],[Date]]),
MarketData[Adjusted Close],
,0,-1)-1,"")</f>
        <v>-6.4502257579013289E-4</v>
      </c>
      <c r="J4494" s="9" t="str" cm="1">
        <f t="array" ref="J4494">IFERROR(
(_xlfn.XLOOKUP(1,(MarketData[ETF]=H4494)*(MarketData[Date]=I4494),MarketData[Adjusted Close]) /
_xlfn.XLOOKUP(1,(MarketData[ETF]=H4494)*(MarketData[Date]=WORKDAY(I4494,-1)),MarketData[Adjusted Close]))-1,
""
)</f>
        <v/>
      </c>
    </row>
    <row r="4495" spans="1:10" ht="15.75" x14ac:dyDescent="0.25">
      <c r="A4495" t="s">
        <v>11</v>
      </c>
      <c r="B4495" s="1">
        <v>45141</v>
      </c>
      <c r="C4495">
        <v>47.21</v>
      </c>
      <c r="D4495">
        <v>47.68</v>
      </c>
      <c r="E4495">
        <v>47.21</v>
      </c>
      <c r="F4495">
        <v>47.45</v>
      </c>
      <c r="G4495">
        <v>46.74</v>
      </c>
      <c r="H4495" s="2">
        <v>4389600</v>
      </c>
      <c r="I4495" s="8" cm="1">
        <f t="array" ref="I4495">IFERROR(MarketData[[#This Row],[Adjusted Close]]/_xlfn.XLOOKUP(1,
(MarketData[ETF]=MarketData[[#This Row],[ETF]])*(MarketData[Date]&lt;MarketData[[#This Row],[Date]]),
MarketData[Adjusted Close],
,0,-1)-1,"")</f>
        <v>4.9451730810579075E-3</v>
      </c>
      <c r="J4495" s="9" t="str" cm="1">
        <f t="array" ref="J4495">IFERROR(
(_xlfn.XLOOKUP(1,(MarketData[ETF]=H4495)*(MarketData[Date]=I4495),MarketData[Adjusted Close]) /
_xlfn.XLOOKUP(1,(MarketData[ETF]=H4495)*(MarketData[Date]=WORKDAY(I4495,-1)),MarketData[Adjusted Close]))-1,
""
)</f>
        <v/>
      </c>
    </row>
    <row r="4496" spans="1:10" ht="15.75" x14ac:dyDescent="0.25">
      <c r="A4496" t="s">
        <v>11</v>
      </c>
      <c r="B4496" s="1">
        <v>45140</v>
      </c>
      <c r="C4496">
        <v>48.15</v>
      </c>
      <c r="D4496">
        <v>48.15</v>
      </c>
      <c r="E4496">
        <v>47.41</v>
      </c>
      <c r="F4496">
        <v>47.56</v>
      </c>
      <c r="G4496">
        <v>46.85</v>
      </c>
      <c r="H4496" s="2">
        <v>5129400</v>
      </c>
      <c r="I4496" s="8" cm="1">
        <f t="array" ref="I4496">IFERROR(MarketData[[#This Row],[Adjusted Close]]/_xlfn.XLOOKUP(1,
(MarketData[ETF]=MarketData[[#This Row],[ETF]])*(MarketData[Date]&lt;MarketData[[#This Row],[Date]]),
MarketData[Adjusted Close],
,0,-1)-1,"")</f>
        <v>7.3102558589550615E-3</v>
      </c>
      <c r="J4496" s="9" t="str" cm="1">
        <f t="array" ref="J4496">IFERROR(
(_xlfn.XLOOKUP(1,(MarketData[ETF]=H4496)*(MarketData[Date]=I4496),MarketData[Adjusted Close]) /
_xlfn.XLOOKUP(1,(MarketData[ETF]=H4496)*(MarketData[Date]=WORKDAY(I4496,-1)),MarketData[Adjusted Close]))-1,
""
)</f>
        <v/>
      </c>
    </row>
    <row r="4497" spans="1:10" ht="15.75" x14ac:dyDescent="0.25">
      <c r="A4497" t="s">
        <v>11</v>
      </c>
      <c r="B4497" s="1">
        <v>45139</v>
      </c>
      <c r="C4497">
        <v>48.59</v>
      </c>
      <c r="D4497">
        <v>48.68</v>
      </c>
      <c r="E4497">
        <v>48.38</v>
      </c>
      <c r="F4497">
        <v>48.59</v>
      </c>
      <c r="G4497">
        <v>47.86</v>
      </c>
      <c r="H4497" s="2">
        <v>3820200</v>
      </c>
      <c r="I4497" s="8" cm="1">
        <f t="array" ref="I4497">IFERROR(MarketData[[#This Row],[Adjusted Close]]/_xlfn.XLOOKUP(1,
(MarketData[ETF]=MarketData[[#This Row],[ETF]])*(MarketData[Date]&lt;MarketData[[#This Row],[Date]]),
MarketData[Adjusted Close],
,0,-1)-1,"")</f>
        <v>2.9026015910556868E-2</v>
      </c>
      <c r="J4497" s="9" t="str" cm="1">
        <f t="array" ref="J4497">IFERROR(
(_xlfn.XLOOKUP(1,(MarketData[ETF]=H4497)*(MarketData[Date]=I4497),MarketData[Adjusted Close]) /
_xlfn.XLOOKUP(1,(MarketData[ETF]=H4497)*(MarketData[Date]=WORKDAY(I4497,-1)),MarketData[Adjusted Close]))-1,
""
)</f>
        <v/>
      </c>
    </row>
    <row r="4498" spans="1:10" ht="15.75" x14ac:dyDescent="0.25">
      <c r="A4498" t="s">
        <v>11</v>
      </c>
      <c r="B4498" s="1">
        <v>45138</v>
      </c>
      <c r="C4498">
        <v>48.7</v>
      </c>
      <c r="D4498">
        <v>48.81</v>
      </c>
      <c r="E4498">
        <v>48.55</v>
      </c>
      <c r="F4498">
        <v>48.74</v>
      </c>
      <c r="G4498">
        <v>48.02</v>
      </c>
      <c r="H4498" s="2">
        <v>4461600</v>
      </c>
      <c r="I4498" s="8" cm="1">
        <f t="array" ref="I4498">IFERROR(MarketData[[#This Row],[Adjusted Close]]/_xlfn.XLOOKUP(1,
(MarketData[ETF]=MarketData[[#This Row],[ETF]])*(MarketData[Date]&lt;MarketData[[#This Row],[Date]]),
MarketData[Adjusted Close],
,0,-1)-1,"")</f>
        <v>3.2466136314771132E-2</v>
      </c>
      <c r="J4498" s="9" t="str" cm="1">
        <f t="array" ref="J4498">IFERROR(
(_xlfn.XLOOKUP(1,(MarketData[ETF]=H4498)*(MarketData[Date]=I4498),MarketData[Adjusted Close]) /
_xlfn.XLOOKUP(1,(MarketData[ETF]=H4498)*(MarketData[Date]=WORKDAY(I4498,-1)),MarketData[Adjusted Close]))-1,
""
)</f>
        <v/>
      </c>
    </row>
    <row r="4499" spans="1:10" ht="15.75" x14ac:dyDescent="0.25">
      <c r="A4499" t="s">
        <v>11</v>
      </c>
      <c r="B4499" s="1">
        <v>45135</v>
      </c>
      <c r="C4499">
        <v>48.35</v>
      </c>
      <c r="D4499">
        <v>48.74</v>
      </c>
      <c r="E4499">
        <v>48.28</v>
      </c>
      <c r="F4499">
        <v>48.64</v>
      </c>
      <c r="G4499">
        <v>47.92</v>
      </c>
      <c r="H4499" s="2">
        <v>4101000</v>
      </c>
      <c r="I4499" s="8" cm="1">
        <f t="array" ref="I4499">IFERROR(MarketData[[#This Row],[Adjusted Close]]/_xlfn.XLOOKUP(1,
(MarketData[ETF]=MarketData[[#This Row],[ETF]])*(MarketData[Date]&lt;MarketData[[#This Row],[Date]]),
MarketData[Adjusted Close],
,0,-1)-1,"")</f>
        <v>3.0316061062137356E-2</v>
      </c>
      <c r="J4499" s="9" t="str" cm="1">
        <f t="array" ref="J4499">IFERROR(
(_xlfn.XLOOKUP(1,(MarketData[ETF]=H4499)*(MarketData[Date]=I4499),MarketData[Adjusted Close]) /
_xlfn.XLOOKUP(1,(MarketData[ETF]=H4499)*(MarketData[Date]=WORKDAY(I4499,-1)),MarketData[Adjusted Close]))-1,
""
)</f>
        <v/>
      </c>
    </row>
    <row r="4500" spans="1:10" ht="15.75" x14ac:dyDescent="0.25">
      <c r="A4500" t="s">
        <v>11</v>
      </c>
      <c r="B4500" s="1">
        <v>45134</v>
      </c>
      <c r="C4500">
        <v>48.8</v>
      </c>
      <c r="D4500">
        <v>48.92</v>
      </c>
      <c r="E4500">
        <v>47.75</v>
      </c>
      <c r="F4500">
        <v>47.9</v>
      </c>
      <c r="G4500">
        <v>47.18</v>
      </c>
      <c r="H4500" s="2">
        <v>4558200</v>
      </c>
      <c r="I4500" s="8" cm="1">
        <f t="array" ref="I4500">IFERROR(MarketData[[#This Row],[Adjusted Close]]/_xlfn.XLOOKUP(1,
(MarketData[ETF]=MarketData[[#This Row],[ETF]])*(MarketData[Date]&lt;MarketData[[#This Row],[Date]]),
MarketData[Adjusted Close],
,0,-1)-1,"")</f>
        <v>1.4405504192646745E-2</v>
      </c>
      <c r="J4500" s="9" t="str" cm="1">
        <f t="array" ref="J4500">IFERROR(
(_xlfn.XLOOKUP(1,(MarketData[ETF]=H4500)*(MarketData[Date]=I4500),MarketData[Adjusted Close]) /
_xlfn.XLOOKUP(1,(MarketData[ETF]=H4500)*(MarketData[Date]=WORKDAY(I4500,-1)),MarketData[Adjusted Close]))-1,
""
)</f>
        <v/>
      </c>
    </row>
    <row r="4501" spans="1:10" ht="15.75" x14ac:dyDescent="0.25">
      <c r="A4501" t="s">
        <v>11</v>
      </c>
      <c r="B4501" s="1">
        <v>45133</v>
      </c>
      <c r="C4501">
        <v>48.09</v>
      </c>
      <c r="D4501">
        <v>48.37</v>
      </c>
      <c r="E4501">
        <v>47.9</v>
      </c>
      <c r="F4501">
        <v>48.22</v>
      </c>
      <c r="G4501">
        <v>47.5</v>
      </c>
      <c r="H4501" s="2">
        <v>3706800</v>
      </c>
      <c r="I4501" s="8" cm="1">
        <f t="array" ref="I4501">IFERROR(MarketData[[#This Row],[Adjusted Close]]/_xlfn.XLOOKUP(1,
(MarketData[ETF]=MarketData[[#This Row],[ETF]])*(MarketData[Date]&lt;MarketData[[#This Row],[Date]]),
MarketData[Adjusted Close],
,0,-1)-1,"")</f>
        <v>2.1285745001075052E-2</v>
      </c>
      <c r="J4501" s="9" t="str" cm="1">
        <f t="array" ref="J4501">IFERROR(
(_xlfn.XLOOKUP(1,(MarketData[ETF]=H4501)*(MarketData[Date]=I4501),MarketData[Adjusted Close]) /
_xlfn.XLOOKUP(1,(MarketData[ETF]=H4501)*(MarketData[Date]=WORKDAY(I4501,-1)),MarketData[Adjusted Close]))-1,
""
)</f>
        <v/>
      </c>
    </row>
    <row r="4502" spans="1:10" ht="15.75" x14ac:dyDescent="0.25">
      <c r="A4502" t="s">
        <v>11</v>
      </c>
      <c r="B4502" s="1">
        <v>45132</v>
      </c>
      <c r="C4502">
        <v>48.01</v>
      </c>
      <c r="D4502">
        <v>48.44</v>
      </c>
      <c r="E4502">
        <v>48.01</v>
      </c>
      <c r="F4502">
        <v>48.27</v>
      </c>
      <c r="G4502">
        <v>47.55</v>
      </c>
      <c r="H4502" s="2">
        <v>3782400</v>
      </c>
      <c r="I4502" s="8" cm="1">
        <f t="array" ref="I4502">IFERROR(MarketData[[#This Row],[Adjusted Close]]/_xlfn.XLOOKUP(1,
(MarketData[ETF]=MarketData[[#This Row],[ETF]])*(MarketData[Date]&lt;MarketData[[#This Row],[Date]]),
MarketData[Adjusted Close],
,0,-1)-1,"")</f>
        <v>2.236078262739194E-2</v>
      </c>
      <c r="J4502" s="9" t="str" cm="1">
        <f t="array" ref="J4502">IFERROR(
(_xlfn.XLOOKUP(1,(MarketData[ETF]=H4502)*(MarketData[Date]=I4502),MarketData[Adjusted Close]) /
_xlfn.XLOOKUP(1,(MarketData[ETF]=H4502)*(MarketData[Date]=WORKDAY(I4502,-1)),MarketData[Adjusted Close]))-1,
""
)</f>
        <v/>
      </c>
    </row>
    <row r="4503" spans="1:10" ht="15.75" x14ac:dyDescent="0.25">
      <c r="A4503" t="s">
        <v>11</v>
      </c>
      <c r="B4503" s="1">
        <v>45131</v>
      </c>
      <c r="C4503">
        <v>48.01</v>
      </c>
      <c r="D4503">
        <v>48.1</v>
      </c>
      <c r="E4503">
        <v>47.73</v>
      </c>
      <c r="F4503">
        <v>47.98</v>
      </c>
      <c r="G4503">
        <v>47.26</v>
      </c>
      <c r="H4503" s="2">
        <v>3922200</v>
      </c>
      <c r="I4503" s="8" cm="1">
        <f t="array" ref="I4503">IFERROR(MarketData[[#This Row],[Adjusted Close]]/_xlfn.XLOOKUP(1,
(MarketData[ETF]=MarketData[[#This Row],[ETF]])*(MarketData[Date]&lt;MarketData[[#This Row],[Date]]),
MarketData[Adjusted Close],
,0,-1)-1,"")</f>
        <v>1.6125564394753766E-2</v>
      </c>
      <c r="J4503" s="9" t="str" cm="1">
        <f t="array" ref="J4503">IFERROR(
(_xlfn.XLOOKUP(1,(MarketData[ETF]=H4503)*(MarketData[Date]=I4503),MarketData[Adjusted Close]) /
_xlfn.XLOOKUP(1,(MarketData[ETF]=H4503)*(MarketData[Date]=WORKDAY(I4503,-1)),MarketData[Adjusted Close]))-1,
""
)</f>
        <v/>
      </c>
    </row>
    <row r="4504" spans="1:10" ht="15.75" x14ac:dyDescent="0.25">
      <c r="A4504" t="s">
        <v>11</v>
      </c>
      <c r="B4504" s="1">
        <v>45128</v>
      </c>
      <c r="C4504">
        <v>48.19</v>
      </c>
      <c r="D4504">
        <v>48.25</v>
      </c>
      <c r="E4504">
        <v>47.79</v>
      </c>
      <c r="F4504">
        <v>47.83</v>
      </c>
      <c r="G4504">
        <v>47.11</v>
      </c>
      <c r="H4504" s="2">
        <v>4319400</v>
      </c>
      <c r="I4504" s="8" cm="1">
        <f t="array" ref="I4504">IFERROR(MarketData[[#This Row],[Adjusted Close]]/_xlfn.XLOOKUP(1,
(MarketData[ETF]=MarketData[[#This Row],[ETF]])*(MarketData[Date]&lt;MarketData[[#This Row],[Date]]),
MarketData[Adjusted Close],
,0,-1)-1,"")</f>
        <v>1.2900451515803102E-2</v>
      </c>
      <c r="J4504" s="9" t="str" cm="1">
        <f t="array" ref="J4504">IFERROR(
(_xlfn.XLOOKUP(1,(MarketData[ETF]=H4504)*(MarketData[Date]=I4504),MarketData[Adjusted Close]) /
_xlfn.XLOOKUP(1,(MarketData[ETF]=H4504)*(MarketData[Date]=WORKDAY(I4504,-1)),MarketData[Adjusted Close]))-1,
""
)</f>
        <v/>
      </c>
    </row>
    <row r="4505" spans="1:10" ht="15.75" x14ac:dyDescent="0.25">
      <c r="A4505" t="s">
        <v>11</v>
      </c>
      <c r="B4505" s="1">
        <v>45127</v>
      </c>
      <c r="C4505">
        <v>48.53</v>
      </c>
      <c r="D4505">
        <v>48.73</v>
      </c>
      <c r="E4505">
        <v>47.81</v>
      </c>
      <c r="F4505">
        <v>47.93</v>
      </c>
      <c r="G4505">
        <v>47.21</v>
      </c>
      <c r="H4505" s="2">
        <v>11890800</v>
      </c>
      <c r="I4505" s="8" cm="1">
        <f t="array" ref="I4505">IFERROR(MarketData[[#This Row],[Adjusted Close]]/_xlfn.XLOOKUP(1,
(MarketData[ETF]=MarketData[[#This Row],[ETF]])*(MarketData[Date]&lt;MarketData[[#This Row],[Date]]),
MarketData[Adjusted Close],
,0,-1)-1,"")</f>
        <v>1.5050526768436878E-2</v>
      </c>
      <c r="J4505" s="9" t="str" cm="1">
        <f t="array" ref="J4505">IFERROR(
(_xlfn.XLOOKUP(1,(MarketData[ETF]=H4505)*(MarketData[Date]=I4505),MarketData[Adjusted Close]) /
_xlfn.XLOOKUP(1,(MarketData[ETF]=H4505)*(MarketData[Date]=WORKDAY(I4505,-1)),MarketData[Adjusted Close]))-1,
""
)</f>
        <v/>
      </c>
    </row>
    <row r="4506" spans="1:10" ht="15.75" x14ac:dyDescent="0.25">
      <c r="A4506" t="s">
        <v>11</v>
      </c>
      <c r="B4506" s="1">
        <v>45126</v>
      </c>
      <c r="C4506">
        <v>49.09</v>
      </c>
      <c r="D4506">
        <v>49.18</v>
      </c>
      <c r="E4506">
        <v>48.74</v>
      </c>
      <c r="F4506">
        <v>48.88</v>
      </c>
      <c r="G4506">
        <v>48.15</v>
      </c>
      <c r="H4506" s="2">
        <v>26397000</v>
      </c>
      <c r="I4506" s="8" cm="1">
        <f t="array" ref="I4506">IFERROR(MarketData[[#This Row],[Adjusted Close]]/_xlfn.XLOOKUP(1,
(MarketData[ETF]=MarketData[[#This Row],[ETF]])*(MarketData[Date]&lt;MarketData[[#This Row],[Date]]),
MarketData[Adjusted Close],
,0,-1)-1,"")</f>
        <v>3.5261234143195042E-2</v>
      </c>
      <c r="J4506" s="9" t="str" cm="1">
        <f t="array" ref="J4506">IFERROR(
(_xlfn.XLOOKUP(1,(MarketData[ETF]=H4506)*(MarketData[Date]=I4506),MarketData[Adjusted Close]) /
_xlfn.XLOOKUP(1,(MarketData[ETF]=H4506)*(MarketData[Date]=WORKDAY(I4506,-1)),MarketData[Adjusted Close]))-1,
""
)</f>
        <v/>
      </c>
    </row>
    <row r="4507" spans="1:10" ht="15.75" x14ac:dyDescent="0.25">
      <c r="A4507" t="s">
        <v>11</v>
      </c>
      <c r="B4507" s="1">
        <v>45125</v>
      </c>
      <c r="C4507">
        <v>48.46</v>
      </c>
      <c r="D4507">
        <v>49.06</v>
      </c>
      <c r="E4507">
        <v>48.23</v>
      </c>
      <c r="F4507">
        <v>48.92</v>
      </c>
      <c r="G4507">
        <v>48.19</v>
      </c>
      <c r="H4507" s="2">
        <v>5626200</v>
      </c>
      <c r="I4507" s="8" cm="1">
        <f t="array" ref="I4507">IFERROR(MarketData[[#This Row],[Adjusted Close]]/_xlfn.XLOOKUP(1,
(MarketData[ETF]=MarketData[[#This Row],[ETF]])*(MarketData[Date]&lt;MarketData[[#This Row],[Date]]),
MarketData[Adjusted Close],
,0,-1)-1,"")</f>
        <v>3.6121264244248552E-2</v>
      </c>
      <c r="J4507" s="9" t="str" cm="1">
        <f t="array" ref="J4507">IFERROR(
(_xlfn.XLOOKUP(1,(MarketData[ETF]=H4507)*(MarketData[Date]=I4507),MarketData[Adjusted Close]) /
_xlfn.XLOOKUP(1,(MarketData[ETF]=H4507)*(MarketData[Date]=WORKDAY(I4507,-1)),MarketData[Adjusted Close]))-1,
""
)</f>
        <v/>
      </c>
    </row>
    <row r="4508" spans="1:10" ht="15.75" x14ac:dyDescent="0.25">
      <c r="A4508" t="s">
        <v>11</v>
      </c>
      <c r="B4508" s="1">
        <v>45124</v>
      </c>
      <c r="C4508">
        <v>48.31</v>
      </c>
      <c r="D4508">
        <v>48.65</v>
      </c>
      <c r="E4508">
        <v>48.25</v>
      </c>
      <c r="F4508">
        <v>48.53</v>
      </c>
      <c r="G4508">
        <v>47.8</v>
      </c>
      <c r="H4508" s="2">
        <v>4662600</v>
      </c>
      <c r="I4508" s="8" cm="1">
        <f t="array" ref="I4508">IFERROR(MarketData[[#This Row],[Adjusted Close]]/_xlfn.XLOOKUP(1,
(MarketData[ETF]=MarketData[[#This Row],[ETF]])*(MarketData[Date]&lt;MarketData[[#This Row],[Date]]),
MarketData[Adjusted Close],
,0,-1)-1,"")</f>
        <v>2.7735970758976602E-2</v>
      </c>
      <c r="J4508" s="9" t="str" cm="1">
        <f t="array" ref="J4508">IFERROR(
(_xlfn.XLOOKUP(1,(MarketData[ETF]=H4508)*(MarketData[Date]=I4508),MarketData[Adjusted Close]) /
_xlfn.XLOOKUP(1,(MarketData[ETF]=H4508)*(MarketData[Date]=WORKDAY(I4508,-1)),MarketData[Adjusted Close]))-1,
""
)</f>
        <v/>
      </c>
    </row>
    <row r="4509" spans="1:10" ht="15.75" x14ac:dyDescent="0.25">
      <c r="A4509" t="s">
        <v>11</v>
      </c>
      <c r="B4509" s="1">
        <v>45121</v>
      </c>
      <c r="C4509">
        <v>48.25</v>
      </c>
      <c r="D4509">
        <v>48.59</v>
      </c>
      <c r="E4509">
        <v>48.11</v>
      </c>
      <c r="F4509">
        <v>48.2</v>
      </c>
      <c r="G4509">
        <v>47.48</v>
      </c>
      <c r="H4509" s="2">
        <v>3987000</v>
      </c>
      <c r="I4509" s="8" cm="1">
        <f t="array" ref="I4509">IFERROR(MarketData[[#This Row],[Adjusted Close]]/_xlfn.XLOOKUP(1,
(MarketData[ETF]=MarketData[[#This Row],[ETF]])*(MarketData[Date]&lt;MarketData[[#This Row],[Date]]),
MarketData[Adjusted Close],
,0,-1)-1,"")</f>
        <v>2.0855729950548296E-2</v>
      </c>
      <c r="J4509" s="9" t="str" cm="1">
        <f t="array" ref="J4509">IFERROR(
(_xlfn.XLOOKUP(1,(MarketData[ETF]=H4509)*(MarketData[Date]=I4509),MarketData[Adjusted Close]) /
_xlfn.XLOOKUP(1,(MarketData[ETF]=H4509)*(MarketData[Date]=WORKDAY(I4509,-1)),MarketData[Adjusted Close]))-1,
""
)</f>
        <v/>
      </c>
    </row>
    <row r="4510" spans="1:10" ht="15.75" x14ac:dyDescent="0.25">
      <c r="A4510" t="s">
        <v>11</v>
      </c>
      <c r="B4510" s="1">
        <v>45120</v>
      </c>
      <c r="C4510">
        <v>47.88</v>
      </c>
      <c r="D4510">
        <v>48.25</v>
      </c>
      <c r="E4510">
        <v>47.77</v>
      </c>
      <c r="F4510">
        <v>48.16</v>
      </c>
      <c r="G4510">
        <v>47.44</v>
      </c>
      <c r="H4510" s="2">
        <v>4861200</v>
      </c>
      <c r="I4510" s="8" cm="1">
        <f t="array" ref="I4510">IFERROR(MarketData[[#This Row],[Adjusted Close]]/_xlfn.XLOOKUP(1,
(MarketData[ETF]=MarketData[[#This Row],[ETF]])*(MarketData[Date]&lt;MarketData[[#This Row],[Date]]),
MarketData[Adjusted Close],
,0,-1)-1,"")</f>
        <v>1.9995699849494786E-2</v>
      </c>
      <c r="J4510" s="9" t="str" cm="1">
        <f t="array" ref="J4510">IFERROR(
(_xlfn.XLOOKUP(1,(MarketData[ETF]=H4510)*(MarketData[Date]=I4510),MarketData[Adjusted Close]) /
_xlfn.XLOOKUP(1,(MarketData[ETF]=H4510)*(MarketData[Date]=WORKDAY(I4510,-1)),MarketData[Adjusted Close]))-1,
""
)</f>
        <v/>
      </c>
    </row>
    <row r="4511" spans="1:10" ht="15.75" x14ac:dyDescent="0.25">
      <c r="A4511" t="s">
        <v>11</v>
      </c>
      <c r="B4511" s="1">
        <v>45119</v>
      </c>
      <c r="C4511">
        <v>47.41</v>
      </c>
      <c r="D4511">
        <v>47.66</v>
      </c>
      <c r="E4511">
        <v>47.24</v>
      </c>
      <c r="F4511">
        <v>47.49</v>
      </c>
      <c r="G4511">
        <v>46.79</v>
      </c>
      <c r="H4511" s="2">
        <v>5866800</v>
      </c>
      <c r="I4511" s="8" cm="1">
        <f t="array" ref="I4511">IFERROR(MarketData[[#This Row],[Adjusted Close]]/_xlfn.XLOOKUP(1,
(MarketData[ETF]=MarketData[[#This Row],[ETF]])*(MarketData[Date]&lt;MarketData[[#This Row],[Date]]),
MarketData[Adjusted Close],
,0,-1)-1,"")</f>
        <v>6.0202107073747957E-3</v>
      </c>
      <c r="J4511" s="9" t="str" cm="1">
        <f t="array" ref="J4511">IFERROR(
(_xlfn.XLOOKUP(1,(MarketData[ETF]=H4511)*(MarketData[Date]=I4511),MarketData[Adjusted Close]) /
_xlfn.XLOOKUP(1,(MarketData[ETF]=H4511)*(MarketData[Date]=WORKDAY(I4511,-1)),MarketData[Adjusted Close]))-1,
""
)</f>
        <v/>
      </c>
    </row>
    <row r="4512" spans="1:10" ht="15.75" x14ac:dyDescent="0.25">
      <c r="A4512" t="s">
        <v>11</v>
      </c>
      <c r="B4512" s="1">
        <v>45118</v>
      </c>
      <c r="C4512">
        <v>46.78</v>
      </c>
      <c r="D4512">
        <v>46.99</v>
      </c>
      <c r="E4512">
        <v>46.54</v>
      </c>
      <c r="F4512">
        <v>46.94</v>
      </c>
      <c r="G4512">
        <v>46.23</v>
      </c>
      <c r="H4512" s="2">
        <v>4450800</v>
      </c>
      <c r="I4512" s="8" cm="1">
        <f t="array" ref="I4512">IFERROR(MarketData[[#This Row],[Adjusted Close]]/_xlfn.XLOOKUP(1,
(MarketData[ETF]=MarketData[[#This Row],[ETF]])*(MarketData[Date]&lt;MarketData[[#This Row],[Date]]),
MarketData[Adjusted Close],
,0,-1)-1,"")</f>
        <v>-6.0202107073747957E-3</v>
      </c>
      <c r="J4512" s="9" t="str" cm="1">
        <f t="array" ref="J4512">IFERROR(
(_xlfn.XLOOKUP(1,(MarketData[ETF]=H4512)*(MarketData[Date]=I4512),MarketData[Adjusted Close]) /
_xlfn.XLOOKUP(1,(MarketData[ETF]=H4512)*(MarketData[Date]=WORKDAY(I4512,-1)),MarketData[Adjusted Close]))-1,
""
)</f>
        <v/>
      </c>
    </row>
    <row r="4513" spans="1:10" ht="15.75" x14ac:dyDescent="0.25">
      <c r="A4513" t="s">
        <v>11</v>
      </c>
      <c r="B4513" s="1">
        <v>45117</v>
      </c>
      <c r="C4513">
        <v>46.55</v>
      </c>
      <c r="D4513">
        <v>46.73</v>
      </c>
      <c r="E4513">
        <v>46.34</v>
      </c>
      <c r="F4513">
        <v>46.69</v>
      </c>
      <c r="G4513">
        <v>45.99</v>
      </c>
      <c r="H4513" s="2">
        <v>4123800</v>
      </c>
      <c r="I4513" s="8" cm="1">
        <f t="array" ref="I4513">IFERROR(MarketData[[#This Row],[Adjusted Close]]/_xlfn.XLOOKUP(1,
(MarketData[ETF]=MarketData[[#This Row],[ETF]])*(MarketData[Date]&lt;MarketData[[#This Row],[Date]]),
MarketData[Adjusted Close],
,0,-1)-1,"")</f>
        <v>-1.1180391313695859E-2</v>
      </c>
      <c r="J4513" s="9" t="str" cm="1">
        <f t="array" ref="J4513">IFERROR(
(_xlfn.XLOOKUP(1,(MarketData[ETF]=H4513)*(MarketData[Date]=I4513),MarketData[Adjusted Close]) /
_xlfn.XLOOKUP(1,(MarketData[ETF]=H4513)*(MarketData[Date]=WORKDAY(I4513,-1)),MarketData[Adjusted Close]))-1,
""
)</f>
        <v/>
      </c>
    </row>
    <row r="4514" spans="1:10" ht="15.75" x14ac:dyDescent="0.25">
      <c r="A4514" t="s">
        <v>11</v>
      </c>
      <c r="B4514" s="1">
        <v>45114</v>
      </c>
      <c r="C4514">
        <v>46.75</v>
      </c>
      <c r="D4514">
        <v>47.17</v>
      </c>
      <c r="E4514">
        <v>46.66</v>
      </c>
      <c r="F4514">
        <v>46.69</v>
      </c>
      <c r="G4514">
        <v>45.99</v>
      </c>
      <c r="H4514" s="2">
        <v>3837600</v>
      </c>
      <c r="I4514" s="8" cm="1">
        <f t="array" ref="I4514">IFERROR(MarketData[[#This Row],[Adjusted Close]]/_xlfn.XLOOKUP(1,
(MarketData[ETF]=MarketData[[#This Row],[ETF]])*(MarketData[Date]&lt;MarketData[[#This Row],[Date]]),
MarketData[Adjusted Close],
,0,-1)-1,"")</f>
        <v>-1.1180391313695859E-2</v>
      </c>
      <c r="J4514" s="9" t="str" cm="1">
        <f t="array" ref="J4514">IFERROR(
(_xlfn.XLOOKUP(1,(MarketData[ETF]=H4514)*(MarketData[Date]=I4514),MarketData[Adjusted Close]) /
_xlfn.XLOOKUP(1,(MarketData[ETF]=H4514)*(MarketData[Date]=WORKDAY(I4514,-1)),MarketData[Adjusted Close]))-1,
""
)</f>
        <v/>
      </c>
    </row>
    <row r="4515" spans="1:10" ht="15.75" x14ac:dyDescent="0.25">
      <c r="A4515" t="s">
        <v>11</v>
      </c>
      <c r="B4515" s="1">
        <v>45113</v>
      </c>
      <c r="C4515">
        <v>46.69</v>
      </c>
      <c r="D4515">
        <v>46.88</v>
      </c>
      <c r="E4515">
        <v>46.48</v>
      </c>
      <c r="F4515">
        <v>46.84</v>
      </c>
      <c r="G4515">
        <v>46.14</v>
      </c>
      <c r="H4515" s="2">
        <v>4293600</v>
      </c>
      <c r="I4515" s="8" cm="1">
        <f t="array" ref="I4515">IFERROR(MarketData[[#This Row],[Adjusted Close]]/_xlfn.XLOOKUP(1,
(MarketData[ETF]=MarketData[[#This Row],[ETF]])*(MarketData[Date]&lt;MarketData[[#This Row],[Date]]),
MarketData[Adjusted Close],
,0,-1)-1,"")</f>
        <v>-7.9552784347451944E-3</v>
      </c>
      <c r="J4515" s="9" t="str" cm="1">
        <f t="array" ref="J4515">IFERROR(
(_xlfn.XLOOKUP(1,(MarketData[ETF]=H4515)*(MarketData[Date]=I4515),MarketData[Adjusted Close]) /
_xlfn.XLOOKUP(1,(MarketData[ETF]=H4515)*(MarketData[Date]=WORKDAY(I4515,-1)),MarketData[Adjusted Close]))-1,
""
)</f>
        <v/>
      </c>
    </row>
    <row r="4516" spans="1:10" ht="15.75" x14ac:dyDescent="0.25">
      <c r="A4516" t="s">
        <v>11</v>
      </c>
      <c r="B4516" s="1">
        <v>45112</v>
      </c>
      <c r="C4516">
        <v>46.95</v>
      </c>
      <c r="D4516">
        <v>47.3</v>
      </c>
      <c r="E4516">
        <v>46.88</v>
      </c>
      <c r="F4516">
        <v>47.19</v>
      </c>
      <c r="G4516">
        <v>46.48</v>
      </c>
      <c r="H4516" s="2">
        <v>4317600</v>
      </c>
      <c r="I4516" s="8" cm="1">
        <f t="array" ref="I4516">IFERROR(MarketData[[#This Row],[Adjusted Close]]/_xlfn.XLOOKUP(1,
(MarketData[ETF]=MarketData[[#This Row],[ETF]])*(MarketData[Date]&lt;MarketData[[#This Row],[Date]]),
MarketData[Adjusted Close],
,0,-1)-1,"")</f>
        <v>-6.4502257579013289E-4</v>
      </c>
      <c r="J4516" s="9" t="str" cm="1">
        <f t="array" ref="J4516">IFERROR(
(_xlfn.XLOOKUP(1,(MarketData[ETF]=H4516)*(MarketData[Date]=I4516),MarketData[Adjusted Close]) /
_xlfn.XLOOKUP(1,(MarketData[ETF]=H4516)*(MarketData[Date]=WORKDAY(I4516,-1)),MarketData[Adjusted Close]))-1,
""
)</f>
        <v/>
      </c>
    </row>
    <row r="4517" spans="1:10" ht="15.75" x14ac:dyDescent="0.25">
      <c r="A4517" t="s">
        <v>11</v>
      </c>
      <c r="B4517" s="1">
        <v>45110</v>
      </c>
      <c r="C4517">
        <v>47.18</v>
      </c>
      <c r="D4517">
        <v>47.25</v>
      </c>
      <c r="E4517">
        <v>47.03</v>
      </c>
      <c r="F4517">
        <v>47.16</v>
      </c>
      <c r="G4517">
        <v>46.46</v>
      </c>
      <c r="H4517" s="2">
        <v>3340200</v>
      </c>
      <c r="I4517" s="8" cm="1">
        <f t="array" ref="I4517">IFERROR(MarketData[[#This Row],[Adjusted Close]]/_xlfn.XLOOKUP(1,
(MarketData[ETF]=MarketData[[#This Row],[ETF]])*(MarketData[Date]&lt;MarketData[[#This Row],[Date]]),
MarketData[Adjusted Close],
,0,-1)-1,"")</f>
        <v>-1.0750376263168882E-3</v>
      </c>
      <c r="J4517" s="9" t="str" cm="1">
        <f t="array" ref="J4517">IFERROR(
(_xlfn.XLOOKUP(1,(MarketData[ETF]=H4517)*(MarketData[Date]=I4517),MarketData[Adjusted Close]) /
_xlfn.XLOOKUP(1,(MarketData[ETF]=H4517)*(MarketData[Date]=WORKDAY(I4517,-1)),MarketData[Adjusted Close]))-1,
""
)</f>
        <v/>
      </c>
    </row>
    <row r="4518" spans="1:10" ht="15.75" x14ac:dyDescent="0.25">
      <c r="A4518" t="s">
        <v>11</v>
      </c>
      <c r="B4518" s="1">
        <v>45107</v>
      </c>
      <c r="C4518">
        <v>46.91</v>
      </c>
      <c r="D4518">
        <v>47.26</v>
      </c>
      <c r="E4518">
        <v>46.87</v>
      </c>
      <c r="F4518">
        <v>47.16</v>
      </c>
      <c r="G4518">
        <v>46.46</v>
      </c>
      <c r="H4518" s="2">
        <v>4610400</v>
      </c>
      <c r="I4518" s="8" cm="1">
        <f t="array" ref="I4518">IFERROR(MarketData[[#This Row],[Adjusted Close]]/_xlfn.XLOOKUP(1,
(MarketData[ETF]=MarketData[[#This Row],[ETF]])*(MarketData[Date]&lt;MarketData[[#This Row],[Date]]),
MarketData[Adjusted Close],
,0,-1)-1,"")</f>
        <v>-1.0750376263168882E-3</v>
      </c>
      <c r="J4518" s="9" t="str" cm="1">
        <f t="array" ref="J4518">IFERROR(
(_xlfn.XLOOKUP(1,(MarketData[ETF]=H4518)*(MarketData[Date]=I4518),MarketData[Adjusted Close]) /
_xlfn.XLOOKUP(1,(MarketData[ETF]=H4518)*(MarketData[Date]=WORKDAY(I4518,-1)),MarketData[Adjusted Close]))-1,
""
)</f>
        <v/>
      </c>
    </row>
    <row r="4519" spans="1:10" ht="15.75" x14ac:dyDescent="0.25">
      <c r="A4519" t="s">
        <v>11</v>
      </c>
      <c r="B4519" s="1">
        <v>45106</v>
      </c>
      <c r="C4519">
        <v>46.44</v>
      </c>
      <c r="D4519">
        <v>46.56</v>
      </c>
      <c r="E4519">
        <v>46.27</v>
      </c>
      <c r="F4519">
        <v>46.48</v>
      </c>
      <c r="G4519">
        <v>45.79</v>
      </c>
      <c r="H4519" s="2">
        <v>3703200</v>
      </c>
      <c r="I4519" s="8" cm="1">
        <f t="array" ref="I4519">IFERROR(MarketData[[#This Row],[Adjusted Close]]/_xlfn.XLOOKUP(1,
(MarketData[ETF]=MarketData[[#This Row],[ETF]])*(MarketData[Date]&lt;MarketData[[#This Row],[Date]]),
MarketData[Adjusted Close],
,0,-1)-1,"")</f>
        <v>-1.5480541818963633E-2</v>
      </c>
      <c r="J4519" s="9" t="str" cm="1">
        <f t="array" ref="J4519">IFERROR(
(_xlfn.XLOOKUP(1,(MarketData[ETF]=H4519)*(MarketData[Date]=I4519),MarketData[Adjusted Close]) /
_xlfn.XLOOKUP(1,(MarketData[ETF]=H4519)*(MarketData[Date]=WORKDAY(I4519,-1)),MarketData[Adjusted Close]))-1,
""
)</f>
        <v/>
      </c>
    </row>
    <row r="4520" spans="1:10" ht="15.75" x14ac:dyDescent="0.25">
      <c r="A4520" t="s">
        <v>11</v>
      </c>
      <c r="B4520" s="1">
        <v>45105</v>
      </c>
      <c r="C4520">
        <v>46.15</v>
      </c>
      <c r="D4520">
        <v>46.65</v>
      </c>
      <c r="E4520">
        <v>46.09</v>
      </c>
      <c r="F4520">
        <v>46.46</v>
      </c>
      <c r="G4520">
        <v>45.77</v>
      </c>
      <c r="H4520" s="2">
        <v>6108000</v>
      </c>
      <c r="I4520" s="8" cm="1">
        <f t="array" ref="I4520">IFERROR(MarketData[[#This Row],[Adjusted Close]]/_xlfn.XLOOKUP(1,
(MarketData[ETF]=MarketData[[#This Row],[ETF]])*(MarketData[Date]&lt;MarketData[[#This Row],[Date]]),
MarketData[Adjusted Close],
,0,-1)-1,"")</f>
        <v>-1.5910556869490278E-2</v>
      </c>
      <c r="J4520" s="9" t="str" cm="1">
        <f t="array" ref="J4520">IFERROR(
(_xlfn.XLOOKUP(1,(MarketData[ETF]=H4520)*(MarketData[Date]=I4520),MarketData[Adjusted Close]) /
_xlfn.XLOOKUP(1,(MarketData[ETF]=H4520)*(MarketData[Date]=WORKDAY(I4520,-1)),MarketData[Adjusted Close]))-1,
""
)</f>
        <v/>
      </c>
    </row>
    <row r="4521" spans="1:10" ht="15.75" x14ac:dyDescent="0.25">
      <c r="A4521" t="s">
        <v>11</v>
      </c>
      <c r="B4521" s="1">
        <v>45104</v>
      </c>
      <c r="C4521">
        <v>45.8</v>
      </c>
      <c r="D4521">
        <v>46.4</v>
      </c>
      <c r="E4521">
        <v>45.73</v>
      </c>
      <c r="F4521">
        <v>46.3</v>
      </c>
      <c r="G4521">
        <v>45.61</v>
      </c>
      <c r="H4521" s="2">
        <v>4278000</v>
      </c>
      <c r="I4521" s="8" cm="1">
        <f t="array" ref="I4521">IFERROR(MarketData[[#This Row],[Adjusted Close]]/_xlfn.XLOOKUP(1,
(MarketData[ETF]=MarketData[[#This Row],[ETF]])*(MarketData[Date]&lt;MarketData[[#This Row],[Date]]),
MarketData[Adjusted Close],
,0,-1)-1,"")</f>
        <v>-1.9350677273704542E-2</v>
      </c>
      <c r="J4521" s="9" t="str" cm="1">
        <f t="array" ref="J4521">IFERROR(
(_xlfn.XLOOKUP(1,(MarketData[ETF]=H4521)*(MarketData[Date]=I4521),MarketData[Adjusted Close]) /
_xlfn.XLOOKUP(1,(MarketData[ETF]=H4521)*(MarketData[Date]=WORKDAY(I4521,-1)),MarketData[Adjusted Close]))-1,
""
)</f>
        <v/>
      </c>
    </row>
    <row r="4522" spans="1:10" ht="15.75" x14ac:dyDescent="0.25">
      <c r="A4522" t="s">
        <v>11</v>
      </c>
      <c r="B4522" s="1">
        <v>45103</v>
      </c>
      <c r="C4522">
        <v>46.01</v>
      </c>
      <c r="D4522">
        <v>46.35</v>
      </c>
      <c r="E4522">
        <v>45.58</v>
      </c>
      <c r="F4522">
        <v>45.59</v>
      </c>
      <c r="G4522">
        <v>44.91</v>
      </c>
      <c r="H4522" s="2">
        <v>4695000</v>
      </c>
      <c r="I4522" s="8" cm="1">
        <f t="array" ref="I4522">IFERROR(MarketData[[#This Row],[Adjusted Close]]/_xlfn.XLOOKUP(1,
(MarketData[ETF]=MarketData[[#This Row],[ETF]])*(MarketData[Date]&lt;MarketData[[#This Row],[Date]]),
MarketData[Adjusted Close],
,0,-1)-1,"")</f>
        <v>-3.4401204042141531E-2</v>
      </c>
      <c r="J4522" s="9" t="str" cm="1">
        <f t="array" ref="J4522">IFERROR(
(_xlfn.XLOOKUP(1,(MarketData[ETF]=H4522)*(MarketData[Date]=I4522),MarketData[Adjusted Close]) /
_xlfn.XLOOKUP(1,(MarketData[ETF]=H4522)*(MarketData[Date]=WORKDAY(I4522,-1)),MarketData[Adjusted Close]))-1,
""
)</f>
        <v/>
      </c>
    </row>
    <row r="4523" spans="1:10" ht="15.75" x14ac:dyDescent="0.25">
      <c r="A4523" t="s">
        <v>11</v>
      </c>
      <c r="B4523" s="1">
        <v>45100</v>
      </c>
      <c r="C4523">
        <v>45.99</v>
      </c>
      <c r="D4523">
        <v>46.35</v>
      </c>
      <c r="E4523">
        <v>45.87</v>
      </c>
      <c r="F4523">
        <v>46.11</v>
      </c>
      <c r="G4523">
        <v>45.42</v>
      </c>
      <c r="H4523" s="2">
        <v>3634800</v>
      </c>
      <c r="I4523" s="8" cm="1">
        <f t="array" ref="I4523">IFERROR(MarketData[[#This Row],[Adjusted Close]]/_xlfn.XLOOKUP(1,
(MarketData[ETF]=MarketData[[#This Row],[ETF]])*(MarketData[Date]&lt;MarketData[[#This Row],[Date]]),
MarketData[Adjusted Close],
,0,-1)-1,"")</f>
        <v>-2.3435820253708828E-2</v>
      </c>
      <c r="J4523" s="9" t="str" cm="1">
        <f t="array" ref="J4523">IFERROR(
(_xlfn.XLOOKUP(1,(MarketData[ETF]=H4523)*(MarketData[Date]=I4523),MarketData[Adjusted Close]) /
_xlfn.XLOOKUP(1,(MarketData[ETF]=H4523)*(MarketData[Date]=WORKDAY(I4523,-1)),MarketData[Adjusted Close]))-1,
""
)</f>
        <v/>
      </c>
    </row>
    <row r="4524" spans="1:10" ht="15.75" x14ac:dyDescent="0.25">
      <c r="A4524" t="s">
        <v>11</v>
      </c>
      <c r="B4524" s="1">
        <v>45099</v>
      </c>
      <c r="C4524">
        <v>45.9</v>
      </c>
      <c r="D4524">
        <v>46.54</v>
      </c>
      <c r="E4524">
        <v>45.87</v>
      </c>
      <c r="F4524">
        <v>46.54</v>
      </c>
      <c r="G4524">
        <v>45.77</v>
      </c>
      <c r="H4524" s="2">
        <v>3757800</v>
      </c>
      <c r="I4524" s="8" cm="1">
        <f t="array" ref="I4524">IFERROR(MarketData[[#This Row],[Adjusted Close]]/_xlfn.XLOOKUP(1,
(MarketData[ETF]=MarketData[[#This Row],[ETF]])*(MarketData[Date]&lt;MarketData[[#This Row],[Date]]),
MarketData[Adjusted Close],
,0,-1)-1,"")</f>
        <v>-1.5910556869490278E-2</v>
      </c>
      <c r="J4524" s="9" t="str" cm="1">
        <f t="array" ref="J4524">IFERROR(
(_xlfn.XLOOKUP(1,(MarketData[ETF]=H4524)*(MarketData[Date]=I4524),MarketData[Adjusted Close]) /
_xlfn.XLOOKUP(1,(MarketData[ETF]=H4524)*(MarketData[Date]=WORKDAY(I4524,-1)),MarketData[Adjusted Close]))-1,
""
)</f>
        <v/>
      </c>
    </row>
    <row r="4525" spans="1:10" ht="15.75" x14ac:dyDescent="0.25">
      <c r="A4525" t="s">
        <v>11</v>
      </c>
      <c r="B4525" s="1">
        <v>45098</v>
      </c>
      <c r="C4525">
        <v>46.43</v>
      </c>
      <c r="D4525">
        <v>46.48</v>
      </c>
      <c r="E4525">
        <v>45.91</v>
      </c>
      <c r="F4525">
        <v>46.07</v>
      </c>
      <c r="G4525">
        <v>45.32</v>
      </c>
      <c r="H4525" s="2">
        <v>3850800</v>
      </c>
      <c r="I4525" s="8" cm="1">
        <f t="array" ref="I4525">IFERROR(MarketData[[#This Row],[Adjusted Close]]/_xlfn.XLOOKUP(1,
(MarketData[ETF]=MarketData[[#This Row],[ETF]])*(MarketData[Date]&lt;MarketData[[#This Row],[Date]]),
MarketData[Adjusted Close],
,0,-1)-1,"")</f>
        <v>-2.5585895506342715E-2</v>
      </c>
      <c r="J4525" s="9" t="str" cm="1">
        <f t="array" ref="J4525">IFERROR(
(_xlfn.XLOOKUP(1,(MarketData[ETF]=H4525)*(MarketData[Date]=I4525),MarketData[Adjusted Close]) /
_xlfn.XLOOKUP(1,(MarketData[ETF]=H4525)*(MarketData[Date]=WORKDAY(I4525,-1)),MarketData[Adjusted Close]))-1,
""
)</f>
        <v/>
      </c>
    </row>
    <row r="4526" spans="1:10" ht="15.75" x14ac:dyDescent="0.25">
      <c r="A4526" t="s">
        <v>11</v>
      </c>
      <c r="B4526" s="1">
        <v>45097</v>
      </c>
      <c r="C4526">
        <v>46.44</v>
      </c>
      <c r="D4526">
        <v>46.69</v>
      </c>
      <c r="E4526">
        <v>46.2</v>
      </c>
      <c r="F4526">
        <v>46.56</v>
      </c>
      <c r="G4526">
        <v>45.8</v>
      </c>
      <c r="H4526" s="2">
        <v>4665000</v>
      </c>
      <c r="I4526" s="8" cm="1">
        <f t="array" ref="I4526">IFERROR(MarketData[[#This Row],[Adjusted Close]]/_xlfn.XLOOKUP(1,
(MarketData[ETF]=MarketData[[#This Row],[ETF]])*(MarketData[Date]&lt;MarketData[[#This Row],[Date]]),
MarketData[Adjusted Close],
,0,-1)-1,"")</f>
        <v>-1.5265534293700256E-2</v>
      </c>
      <c r="J4526" s="9" t="str" cm="1">
        <f t="array" ref="J4526">IFERROR(
(_xlfn.XLOOKUP(1,(MarketData[ETF]=H4526)*(MarketData[Date]=I4526),MarketData[Adjusted Close]) /
_xlfn.XLOOKUP(1,(MarketData[ETF]=H4526)*(MarketData[Date]=WORKDAY(I4526,-1)),MarketData[Adjusted Close]))-1,
""
)</f>
        <v/>
      </c>
    </row>
    <row r="4527" spans="1:10" ht="15.75" x14ac:dyDescent="0.25">
      <c r="A4527" t="s">
        <v>11</v>
      </c>
      <c r="B4527" s="1">
        <v>45093</v>
      </c>
      <c r="C4527">
        <v>47.28</v>
      </c>
      <c r="D4527">
        <v>47.28</v>
      </c>
      <c r="E4527">
        <v>46.62</v>
      </c>
      <c r="F4527">
        <v>46.65</v>
      </c>
      <c r="G4527">
        <v>45.89</v>
      </c>
      <c r="H4527" s="2">
        <v>8319600</v>
      </c>
      <c r="I4527" s="8" cm="1">
        <f t="array" ref="I4527">IFERROR(MarketData[[#This Row],[Adjusted Close]]/_xlfn.XLOOKUP(1,
(MarketData[ETF]=MarketData[[#This Row],[ETF]])*(MarketData[Date]&lt;MarketData[[#This Row],[Date]]),
MarketData[Adjusted Close],
,0,-1)-1,"")</f>
        <v>-1.3330466566329746E-2</v>
      </c>
      <c r="J4527" s="9" t="str" cm="1">
        <f t="array" ref="J4527">IFERROR(
(_xlfn.XLOOKUP(1,(MarketData[ETF]=H4527)*(MarketData[Date]=I4527),MarketData[Adjusted Close]) /
_xlfn.XLOOKUP(1,(MarketData[ETF]=H4527)*(MarketData[Date]=WORKDAY(I4527,-1)),MarketData[Adjusted Close]))-1,
""
)</f>
        <v/>
      </c>
    </row>
    <row r="4528" spans="1:10" ht="15.75" x14ac:dyDescent="0.25">
      <c r="A4528" t="s">
        <v>11</v>
      </c>
      <c r="B4528" s="1">
        <v>45092</v>
      </c>
      <c r="C4528">
        <v>46.17</v>
      </c>
      <c r="D4528">
        <v>47.13</v>
      </c>
      <c r="E4528">
        <v>46.12</v>
      </c>
      <c r="F4528">
        <v>46.94</v>
      </c>
      <c r="G4528">
        <v>46.18</v>
      </c>
      <c r="H4528" s="2">
        <v>6342600</v>
      </c>
      <c r="I4528" s="8" cm="1">
        <f t="array" ref="I4528">IFERROR(MarketData[[#This Row],[Adjusted Close]]/_xlfn.XLOOKUP(1,
(MarketData[ETF]=MarketData[[#This Row],[ETF]])*(MarketData[Date]&lt;MarketData[[#This Row],[Date]]),
MarketData[Adjusted Close],
,0,-1)-1,"")</f>
        <v>-7.0952483336916838E-3</v>
      </c>
      <c r="J4528" s="9" t="str" cm="1">
        <f t="array" ref="J4528">IFERROR(
(_xlfn.XLOOKUP(1,(MarketData[ETF]=H4528)*(MarketData[Date]=I4528),MarketData[Adjusted Close]) /
_xlfn.XLOOKUP(1,(MarketData[ETF]=H4528)*(MarketData[Date]=WORKDAY(I4528,-1)),MarketData[Adjusted Close]))-1,
""
)</f>
        <v/>
      </c>
    </row>
    <row r="4529" spans="1:10" ht="15.75" x14ac:dyDescent="0.25">
      <c r="A4529" t="s">
        <v>11</v>
      </c>
      <c r="B4529" s="1">
        <v>45091</v>
      </c>
      <c r="C4529">
        <v>46.12</v>
      </c>
      <c r="D4529">
        <v>46.46</v>
      </c>
      <c r="E4529">
        <v>45.81</v>
      </c>
      <c r="F4529">
        <v>46.33</v>
      </c>
      <c r="G4529">
        <v>45.57</v>
      </c>
      <c r="H4529" s="2">
        <v>5235600</v>
      </c>
      <c r="I4529" s="8" cm="1">
        <f t="array" ref="I4529">IFERROR(MarketData[[#This Row],[Adjusted Close]]/_xlfn.XLOOKUP(1,
(MarketData[ETF]=MarketData[[#This Row],[ETF]])*(MarketData[Date]&lt;MarketData[[#This Row],[Date]]),
MarketData[Adjusted Close],
,0,-1)-1,"")</f>
        <v>-2.0210707374758052E-2</v>
      </c>
      <c r="J4529" s="9" t="str" cm="1">
        <f t="array" ref="J4529">IFERROR(
(_xlfn.XLOOKUP(1,(MarketData[ETF]=H4529)*(MarketData[Date]=I4529),MarketData[Adjusted Close]) /
_xlfn.XLOOKUP(1,(MarketData[ETF]=H4529)*(MarketData[Date]=WORKDAY(I4529,-1)),MarketData[Adjusted Close]))-1,
""
)</f>
        <v/>
      </c>
    </row>
    <row r="4530" spans="1:10" ht="15.75" x14ac:dyDescent="0.25">
      <c r="A4530" t="s">
        <v>11</v>
      </c>
      <c r="B4530" s="1">
        <v>45090</v>
      </c>
      <c r="C4530">
        <v>46.07</v>
      </c>
      <c r="D4530">
        <v>46.2</v>
      </c>
      <c r="E4530">
        <v>45.74</v>
      </c>
      <c r="F4530">
        <v>46.11</v>
      </c>
      <c r="G4530">
        <v>45.35</v>
      </c>
      <c r="H4530" s="2">
        <v>5042400</v>
      </c>
      <c r="I4530" s="8" cm="1">
        <f t="array" ref="I4530">IFERROR(MarketData[[#This Row],[Adjusted Close]]/_xlfn.XLOOKUP(1,
(MarketData[ETF]=MarketData[[#This Row],[ETF]])*(MarketData[Date]&lt;MarketData[[#This Row],[Date]]),
MarketData[Adjusted Close],
,0,-1)-1,"")</f>
        <v>-2.4940872930552471E-2</v>
      </c>
      <c r="J4530" s="9" t="str" cm="1">
        <f t="array" ref="J4530">IFERROR(
(_xlfn.XLOOKUP(1,(MarketData[ETF]=H4530)*(MarketData[Date]=I4530),MarketData[Adjusted Close]) /
_xlfn.XLOOKUP(1,(MarketData[ETF]=H4530)*(MarketData[Date]=WORKDAY(I4530,-1)),MarketData[Adjusted Close]))-1,
""
)</f>
        <v/>
      </c>
    </row>
    <row r="4531" spans="1:10" ht="15.75" x14ac:dyDescent="0.25">
      <c r="A4531" t="s">
        <v>11</v>
      </c>
      <c r="B4531" s="1">
        <v>45089</v>
      </c>
      <c r="C4531">
        <v>45.31</v>
      </c>
      <c r="D4531">
        <v>45.8</v>
      </c>
      <c r="E4531">
        <v>45.21</v>
      </c>
      <c r="F4531">
        <v>45.78</v>
      </c>
      <c r="G4531">
        <v>45.03</v>
      </c>
      <c r="H4531" s="2">
        <v>4246200</v>
      </c>
      <c r="I4531" s="8" cm="1">
        <f t="array" ref="I4531">IFERROR(MarketData[[#This Row],[Adjusted Close]]/_xlfn.XLOOKUP(1,
(MarketData[ETF]=MarketData[[#This Row],[ETF]])*(MarketData[Date]&lt;MarketData[[#This Row],[Date]]),
MarketData[Adjusted Close],
,0,-1)-1,"")</f>
        <v>-3.1821113738980777E-2</v>
      </c>
      <c r="J4531" s="9" t="str" cm="1">
        <f t="array" ref="J4531">IFERROR(
(_xlfn.XLOOKUP(1,(MarketData[ETF]=H4531)*(MarketData[Date]=I4531),MarketData[Adjusted Close]) /
_xlfn.XLOOKUP(1,(MarketData[ETF]=H4531)*(MarketData[Date]=WORKDAY(I4531,-1)),MarketData[Adjusted Close]))-1,
""
)</f>
        <v/>
      </c>
    </row>
    <row r="4532" spans="1:10" ht="15.75" x14ac:dyDescent="0.25">
      <c r="A4532" t="s">
        <v>11</v>
      </c>
      <c r="B4532" s="1">
        <v>45086</v>
      </c>
      <c r="C4532">
        <v>45.17</v>
      </c>
      <c r="D4532">
        <v>45.49</v>
      </c>
      <c r="E4532">
        <v>45</v>
      </c>
      <c r="F4532">
        <v>45.13</v>
      </c>
      <c r="G4532">
        <v>44.4</v>
      </c>
      <c r="H4532" s="2">
        <v>5038200</v>
      </c>
      <c r="I4532" s="8" cm="1">
        <f t="array" ref="I4532">IFERROR(MarketData[[#This Row],[Adjusted Close]]/_xlfn.XLOOKUP(1,
(MarketData[ETF]=MarketData[[#This Row],[ETF]])*(MarketData[Date]&lt;MarketData[[#This Row],[Date]]),
MarketData[Adjusted Close],
,0,-1)-1,"")</f>
        <v>-4.5366587830574012E-2</v>
      </c>
      <c r="J4532" s="9" t="str" cm="1">
        <f t="array" ref="J4532">IFERROR(
(_xlfn.XLOOKUP(1,(MarketData[ETF]=H4532)*(MarketData[Date]=I4532),MarketData[Adjusted Close]) /
_xlfn.XLOOKUP(1,(MarketData[ETF]=H4532)*(MarketData[Date]=WORKDAY(I4532,-1)),MarketData[Adjusted Close]))-1,
""
)</f>
        <v/>
      </c>
    </row>
    <row r="4533" spans="1:10" ht="15.75" x14ac:dyDescent="0.25">
      <c r="A4533" t="s">
        <v>11</v>
      </c>
      <c r="B4533" s="1">
        <v>45085</v>
      </c>
      <c r="C4533">
        <v>44.56</v>
      </c>
      <c r="D4533">
        <v>45.06</v>
      </c>
      <c r="E4533">
        <v>44.55</v>
      </c>
      <c r="F4533">
        <v>45</v>
      </c>
      <c r="G4533">
        <v>44.26</v>
      </c>
      <c r="H4533" s="2">
        <v>4270800</v>
      </c>
      <c r="I4533" s="8" cm="1">
        <f t="array" ref="I4533">IFERROR(MarketData[[#This Row],[Adjusted Close]]/_xlfn.XLOOKUP(1,
(MarketData[ETF]=MarketData[[#This Row],[ETF]])*(MarketData[Date]&lt;MarketData[[#This Row],[Date]]),
MarketData[Adjusted Close],
,0,-1)-1,"")</f>
        <v>-4.837669318426141E-2</v>
      </c>
      <c r="J4533" s="9" t="str" cm="1">
        <f t="array" ref="J4533">IFERROR(
(_xlfn.XLOOKUP(1,(MarketData[ETF]=H4533)*(MarketData[Date]=I4533),MarketData[Adjusted Close]) /
_xlfn.XLOOKUP(1,(MarketData[ETF]=H4533)*(MarketData[Date]=WORKDAY(I4533,-1)),MarketData[Adjusted Close]))-1,
""
)</f>
        <v/>
      </c>
    </row>
    <row r="4534" spans="1:10" ht="15.75" x14ac:dyDescent="0.25">
      <c r="A4534" t="s">
        <v>11</v>
      </c>
      <c r="B4534" s="1">
        <v>45084</v>
      </c>
      <c r="C4534">
        <v>45.26</v>
      </c>
      <c r="D4534">
        <v>45.5</v>
      </c>
      <c r="E4534">
        <v>44.48</v>
      </c>
      <c r="F4534">
        <v>44.56</v>
      </c>
      <c r="G4534">
        <v>43.83</v>
      </c>
      <c r="H4534" s="2">
        <v>5075400</v>
      </c>
      <c r="I4534" s="8" cm="1">
        <f t="array" ref="I4534">IFERROR(MarketData[[#This Row],[Adjusted Close]]/_xlfn.XLOOKUP(1,
(MarketData[ETF]=MarketData[[#This Row],[ETF]])*(MarketData[Date]&lt;MarketData[[#This Row],[Date]]),
MarketData[Adjusted Close],
,0,-1)-1,"")</f>
        <v>-5.7622016770586981E-2</v>
      </c>
      <c r="J4534" s="9" t="str" cm="1">
        <f t="array" ref="J4534">IFERROR(
(_xlfn.XLOOKUP(1,(MarketData[ETF]=H4534)*(MarketData[Date]=I4534),MarketData[Adjusted Close]) /
_xlfn.XLOOKUP(1,(MarketData[ETF]=H4534)*(MarketData[Date]=WORKDAY(I4534,-1)),MarketData[Adjusted Close]))-1,
""
)</f>
        <v/>
      </c>
    </row>
    <row r="4535" spans="1:10" ht="15.75" x14ac:dyDescent="0.25">
      <c r="A4535" t="s">
        <v>11</v>
      </c>
      <c r="B4535" s="1">
        <v>45083</v>
      </c>
      <c r="C4535">
        <v>45.12</v>
      </c>
      <c r="D4535">
        <v>45.31</v>
      </c>
      <c r="E4535">
        <v>44.99</v>
      </c>
      <c r="F4535">
        <v>45.24</v>
      </c>
      <c r="G4535">
        <v>44.49</v>
      </c>
      <c r="H4535" s="2">
        <v>5344200</v>
      </c>
      <c r="I4535" s="8" cm="1">
        <f t="array" ref="I4535">IFERROR(MarketData[[#This Row],[Adjusted Close]]/_xlfn.XLOOKUP(1,
(MarketData[ETF]=MarketData[[#This Row],[ETF]])*(MarketData[Date]&lt;MarketData[[#This Row],[Date]]),
MarketData[Adjusted Close],
,0,-1)-1,"")</f>
        <v>-4.3431520103203503E-2</v>
      </c>
      <c r="J4535" s="9" t="str" cm="1">
        <f t="array" ref="J4535">IFERROR(
(_xlfn.XLOOKUP(1,(MarketData[ETF]=H4535)*(MarketData[Date]=I4535),MarketData[Adjusted Close]) /
_xlfn.XLOOKUP(1,(MarketData[ETF]=H4535)*(MarketData[Date]=WORKDAY(I4535,-1)),MarketData[Adjusted Close]))-1,
""
)</f>
        <v/>
      </c>
    </row>
    <row r="4536" spans="1:10" ht="15.75" x14ac:dyDescent="0.25">
      <c r="A4536" t="s">
        <v>11</v>
      </c>
      <c r="B4536" s="1">
        <v>45082</v>
      </c>
      <c r="C4536">
        <v>45.15</v>
      </c>
      <c r="D4536">
        <v>45.51</v>
      </c>
      <c r="E4536">
        <v>45.05</v>
      </c>
      <c r="F4536">
        <v>45.15</v>
      </c>
      <c r="G4536">
        <v>44.41</v>
      </c>
      <c r="H4536" s="2">
        <v>6732000</v>
      </c>
      <c r="I4536" s="8" cm="1">
        <f t="array" ref="I4536">IFERROR(MarketData[[#This Row],[Adjusted Close]]/_xlfn.XLOOKUP(1,
(MarketData[ETF]=MarketData[[#This Row],[ETF]])*(MarketData[Date]&lt;MarketData[[#This Row],[Date]]),
MarketData[Adjusted Close],
,0,-1)-1,"")</f>
        <v>-4.5151580305310746E-2</v>
      </c>
      <c r="J4536" s="9" t="str" cm="1">
        <f t="array" ref="J4536">IFERROR(
(_xlfn.XLOOKUP(1,(MarketData[ETF]=H4536)*(MarketData[Date]=I4536),MarketData[Adjusted Close]) /
_xlfn.XLOOKUP(1,(MarketData[ETF]=H4536)*(MarketData[Date]=WORKDAY(I4536,-1)),MarketData[Adjusted Close]))-1,
""
)</f>
        <v/>
      </c>
    </row>
    <row r="4537" spans="1:10" ht="15.75" x14ac:dyDescent="0.25">
      <c r="A4537" t="s">
        <v>11</v>
      </c>
      <c r="B4537" s="1">
        <v>45079</v>
      </c>
      <c r="C4537">
        <v>45.07</v>
      </c>
      <c r="D4537">
        <v>45.29</v>
      </c>
      <c r="E4537">
        <v>44.84</v>
      </c>
      <c r="F4537">
        <v>45.22</v>
      </c>
      <c r="G4537">
        <v>44.48</v>
      </c>
      <c r="H4537" s="2">
        <v>7603200</v>
      </c>
      <c r="I4537" s="8" cm="1">
        <f t="array" ref="I4537">IFERROR(MarketData[[#This Row],[Adjusted Close]]/_xlfn.XLOOKUP(1,
(MarketData[ETF]=MarketData[[#This Row],[ETF]])*(MarketData[Date]&lt;MarketData[[#This Row],[Date]]),
MarketData[Adjusted Close],
,0,-1)-1,"")</f>
        <v>-4.3646527628466991E-2</v>
      </c>
      <c r="J4537" s="9" t="str" cm="1">
        <f t="array" ref="J4537">IFERROR(
(_xlfn.XLOOKUP(1,(MarketData[ETF]=H4537)*(MarketData[Date]=I4537),MarketData[Adjusted Close]) /
_xlfn.XLOOKUP(1,(MarketData[ETF]=H4537)*(MarketData[Date]=WORKDAY(I4537,-1)),MarketData[Adjusted Close]))-1,
""
)</f>
        <v/>
      </c>
    </row>
    <row r="4538" spans="1:10" ht="15.75" x14ac:dyDescent="0.25">
      <c r="A4538" t="s">
        <v>11</v>
      </c>
      <c r="B4538" s="1">
        <v>45078</v>
      </c>
      <c r="C4538">
        <v>44.1</v>
      </c>
      <c r="D4538">
        <v>44.85</v>
      </c>
      <c r="E4538">
        <v>44.02</v>
      </c>
      <c r="F4538">
        <v>44.72</v>
      </c>
      <c r="G4538">
        <v>43.98</v>
      </c>
      <c r="H4538" s="2">
        <v>6967800</v>
      </c>
      <c r="I4538" s="8" cm="1">
        <f t="array" ref="I4538">IFERROR(MarketData[[#This Row],[Adjusted Close]]/_xlfn.XLOOKUP(1,
(MarketData[ETF]=MarketData[[#This Row],[ETF]])*(MarketData[Date]&lt;MarketData[[#This Row],[Date]]),
MarketData[Adjusted Close],
,0,-1)-1,"")</f>
        <v>-5.4396903891636206E-2</v>
      </c>
      <c r="J4538" s="9" t="str" cm="1">
        <f t="array" ref="J4538">IFERROR(
(_xlfn.XLOOKUP(1,(MarketData[ETF]=H4538)*(MarketData[Date]=I4538),MarketData[Adjusted Close]) /
_xlfn.XLOOKUP(1,(MarketData[ETF]=H4538)*(MarketData[Date]=WORKDAY(I4538,-1)),MarketData[Adjusted Close]))-1,
""
)</f>
        <v/>
      </c>
    </row>
    <row r="4539" spans="1:10" ht="15.75" x14ac:dyDescent="0.25">
      <c r="A4539" t="s">
        <v>11</v>
      </c>
      <c r="B4539" s="1">
        <v>45077</v>
      </c>
      <c r="C4539">
        <v>44.21</v>
      </c>
      <c r="D4539">
        <v>44.42</v>
      </c>
      <c r="E4539">
        <v>43.98</v>
      </c>
      <c r="F4539">
        <v>44.18</v>
      </c>
      <c r="G4539">
        <v>43.45</v>
      </c>
      <c r="H4539" s="2">
        <v>10084800</v>
      </c>
      <c r="I4539" s="8" cm="1">
        <f t="array" ref="I4539">IFERROR(MarketData[[#This Row],[Adjusted Close]]/_xlfn.XLOOKUP(1,
(MarketData[ETF]=MarketData[[#This Row],[ETF]])*(MarketData[Date]&lt;MarketData[[#This Row],[Date]]),
MarketData[Adjusted Close],
,0,-1)-1,"")</f>
        <v>-6.5792302730595442E-2</v>
      </c>
      <c r="J4539" s="9" t="str" cm="1">
        <f t="array" ref="J4539">IFERROR(
(_xlfn.XLOOKUP(1,(MarketData[ETF]=H4539)*(MarketData[Date]=I4539),MarketData[Adjusted Close]) /
_xlfn.XLOOKUP(1,(MarketData[ETF]=H4539)*(MarketData[Date]=WORKDAY(I4539,-1)),MarketData[Adjusted Close]))-1,
""
)</f>
        <v/>
      </c>
    </row>
    <row r="4540" spans="1:10" ht="15.75" x14ac:dyDescent="0.25">
      <c r="A4540" t="s">
        <v>11</v>
      </c>
      <c r="B4540" s="1">
        <v>45076</v>
      </c>
      <c r="C4540">
        <v>44.73</v>
      </c>
      <c r="D4540">
        <v>44.85</v>
      </c>
      <c r="E4540">
        <v>44.26</v>
      </c>
      <c r="F4540">
        <v>44.44</v>
      </c>
      <c r="G4540">
        <v>43.71</v>
      </c>
      <c r="H4540" s="2">
        <v>6052800</v>
      </c>
      <c r="I4540" s="8" cm="1">
        <f t="array" ref="I4540">IFERROR(MarketData[[#This Row],[Adjusted Close]]/_xlfn.XLOOKUP(1,
(MarketData[ETF]=MarketData[[#This Row],[ETF]])*(MarketData[Date]&lt;MarketData[[#This Row],[Date]]),
MarketData[Adjusted Close],
,0,-1)-1,"")</f>
        <v>-6.0202107073747513E-2</v>
      </c>
      <c r="J4540" s="9" t="str" cm="1">
        <f t="array" ref="J4540">IFERROR(
(_xlfn.XLOOKUP(1,(MarketData[ETF]=H4540)*(MarketData[Date]=I4540),MarketData[Adjusted Close]) /
_xlfn.XLOOKUP(1,(MarketData[ETF]=H4540)*(MarketData[Date]=WORKDAY(I4540,-1)),MarketData[Adjusted Close]))-1,
""
)</f>
        <v/>
      </c>
    </row>
    <row r="4541" spans="1:10" ht="15.75" x14ac:dyDescent="0.25">
      <c r="A4541" t="s">
        <v>11</v>
      </c>
      <c r="B4541" s="1">
        <v>45072</v>
      </c>
      <c r="C4541">
        <v>43.56</v>
      </c>
      <c r="D4541">
        <v>44.39</v>
      </c>
      <c r="E4541">
        <v>43.55</v>
      </c>
      <c r="F4541">
        <v>44.28</v>
      </c>
      <c r="G4541">
        <v>43.55</v>
      </c>
      <c r="H4541" s="2">
        <v>5502600</v>
      </c>
      <c r="I4541" s="8" cm="1">
        <f t="array" ref="I4541">IFERROR(MarketData[[#This Row],[Adjusted Close]]/_xlfn.XLOOKUP(1,
(MarketData[ETF]=MarketData[[#This Row],[ETF]])*(MarketData[Date]&lt;MarketData[[#This Row],[Date]]),
MarketData[Adjusted Close],
,0,-1)-1,"")</f>
        <v>-6.3642227477961777E-2</v>
      </c>
      <c r="J4541" s="9" t="str" cm="1">
        <f t="array" ref="J4541">IFERROR(
(_xlfn.XLOOKUP(1,(MarketData[ETF]=H4541)*(MarketData[Date]=I4541),MarketData[Adjusted Close]) /
_xlfn.XLOOKUP(1,(MarketData[ETF]=H4541)*(MarketData[Date]=WORKDAY(I4541,-1)),MarketData[Adjusted Close]))-1,
""
)</f>
        <v/>
      </c>
    </row>
    <row r="4542" spans="1:10" ht="15.75" x14ac:dyDescent="0.25">
      <c r="A4542" t="s">
        <v>11</v>
      </c>
      <c r="B4542" s="1">
        <v>45071</v>
      </c>
      <c r="C4542">
        <v>43.47</v>
      </c>
      <c r="D4542">
        <v>43.63</v>
      </c>
      <c r="E4542">
        <v>43.17</v>
      </c>
      <c r="F4542">
        <v>43.46</v>
      </c>
      <c r="G4542">
        <v>42.75</v>
      </c>
      <c r="H4542" s="2">
        <v>4822200</v>
      </c>
      <c r="I4542" s="8" cm="1">
        <f t="array" ref="I4542">IFERROR(MarketData[[#This Row],[Adjusted Close]]/_xlfn.XLOOKUP(1,
(MarketData[ETF]=MarketData[[#This Row],[ETF]])*(MarketData[Date]&lt;MarketData[[#This Row],[Date]]),
MarketData[Adjusted Close],
,0,-1)-1,"")</f>
        <v>-8.0842829499032431E-2</v>
      </c>
      <c r="J4542" s="9" t="str" cm="1">
        <f t="array" ref="J4542">IFERROR(
(_xlfn.XLOOKUP(1,(MarketData[ETF]=H4542)*(MarketData[Date]=I4542),MarketData[Adjusted Close]) /
_xlfn.XLOOKUP(1,(MarketData[ETF]=H4542)*(MarketData[Date]=WORKDAY(I4542,-1)),MarketData[Adjusted Close]))-1,
""
)</f>
        <v/>
      </c>
    </row>
    <row r="4543" spans="1:10" ht="15.75" x14ac:dyDescent="0.25">
      <c r="A4543" t="s">
        <v>11</v>
      </c>
      <c r="B4543" s="1">
        <v>45070</v>
      </c>
      <c r="C4543">
        <v>42.62</v>
      </c>
      <c r="D4543">
        <v>42.84</v>
      </c>
      <c r="E4543">
        <v>42.44</v>
      </c>
      <c r="F4543">
        <v>42.67</v>
      </c>
      <c r="G4543">
        <v>41.97</v>
      </c>
      <c r="H4543" s="2">
        <v>3946200</v>
      </c>
      <c r="I4543" s="8" cm="1">
        <f t="array" ref="I4543">IFERROR(MarketData[[#This Row],[Adjusted Close]]/_xlfn.XLOOKUP(1,
(MarketData[ETF]=MarketData[[#This Row],[ETF]])*(MarketData[Date]&lt;MarketData[[#This Row],[Date]]),
MarketData[Adjusted Close],
,0,-1)-1,"")</f>
        <v>-9.7613416469576442E-2</v>
      </c>
      <c r="J4543" s="9" t="str" cm="1">
        <f t="array" ref="J4543">IFERROR(
(_xlfn.XLOOKUP(1,(MarketData[ETF]=H4543)*(MarketData[Date]=I4543),MarketData[Adjusted Close]) /
_xlfn.XLOOKUP(1,(MarketData[ETF]=H4543)*(MarketData[Date]=WORKDAY(I4543,-1)),MarketData[Adjusted Close]))-1,
""
)</f>
        <v/>
      </c>
    </row>
    <row r="4544" spans="1:10" ht="15.75" x14ac:dyDescent="0.25">
      <c r="A4544" t="s">
        <v>11</v>
      </c>
      <c r="B4544" s="1">
        <v>45069</v>
      </c>
      <c r="C4544">
        <v>43.31</v>
      </c>
      <c r="D4544">
        <v>43.46</v>
      </c>
      <c r="E4544">
        <v>42.82</v>
      </c>
      <c r="F4544">
        <v>42.9</v>
      </c>
      <c r="G4544">
        <v>42.2</v>
      </c>
      <c r="H4544" s="2">
        <v>5956800</v>
      </c>
      <c r="I4544" s="8" cm="1">
        <f t="array" ref="I4544">IFERROR(MarketData[[#This Row],[Adjusted Close]]/_xlfn.XLOOKUP(1,
(MarketData[ETF]=MarketData[[#This Row],[ETF]])*(MarketData[Date]&lt;MarketData[[#This Row],[Date]]),
MarketData[Adjusted Close],
,0,-1)-1,"")</f>
        <v>-9.2668243388518534E-2</v>
      </c>
      <c r="J4544" s="9" t="str" cm="1">
        <f t="array" ref="J4544">IFERROR(
(_xlfn.XLOOKUP(1,(MarketData[ETF]=H4544)*(MarketData[Date]=I4544),MarketData[Adjusted Close]) /
_xlfn.XLOOKUP(1,(MarketData[ETF]=H4544)*(MarketData[Date]=WORKDAY(I4544,-1)),MarketData[Adjusted Close]))-1,
""
)</f>
        <v/>
      </c>
    </row>
    <row r="4545" spans="1:10" ht="15.75" x14ac:dyDescent="0.25">
      <c r="A4545" t="s">
        <v>11</v>
      </c>
      <c r="B4545" s="1">
        <v>45068</v>
      </c>
      <c r="C4545">
        <v>43.42</v>
      </c>
      <c r="D4545">
        <v>43.71</v>
      </c>
      <c r="E4545">
        <v>43.42</v>
      </c>
      <c r="F4545">
        <v>43.57</v>
      </c>
      <c r="G4545">
        <v>42.86</v>
      </c>
      <c r="H4545" s="2">
        <v>4333200</v>
      </c>
      <c r="I4545" s="8" cm="1">
        <f t="array" ref="I4545">IFERROR(MarketData[[#This Row],[Adjusted Close]]/_xlfn.XLOOKUP(1,
(MarketData[ETF]=MarketData[[#This Row],[ETF]])*(MarketData[Date]&lt;MarketData[[#This Row],[Date]]),
MarketData[Adjusted Close],
,0,-1)-1,"")</f>
        <v>-7.8477746721135166E-2</v>
      </c>
      <c r="J4545" s="9" t="str" cm="1">
        <f t="array" ref="J4545">IFERROR(
(_xlfn.XLOOKUP(1,(MarketData[ETF]=H4545)*(MarketData[Date]=I4545),MarketData[Adjusted Close]) /
_xlfn.XLOOKUP(1,(MarketData[ETF]=H4545)*(MarketData[Date]=WORKDAY(I4545,-1)),MarketData[Adjusted Close]))-1,
""
)</f>
        <v/>
      </c>
    </row>
    <row r="4546" spans="1:10" ht="15.75" x14ac:dyDescent="0.25">
      <c r="A4546" t="s">
        <v>11</v>
      </c>
      <c r="B4546" s="1">
        <v>45065</v>
      </c>
      <c r="C4546">
        <v>43.6</v>
      </c>
      <c r="D4546">
        <v>43.67</v>
      </c>
      <c r="E4546">
        <v>43.33</v>
      </c>
      <c r="F4546">
        <v>43.46</v>
      </c>
      <c r="G4546">
        <v>42.74</v>
      </c>
      <c r="H4546" s="2">
        <v>3851400</v>
      </c>
      <c r="I4546" s="8" cm="1">
        <f t="array" ref="I4546">IFERROR(MarketData[[#This Row],[Adjusted Close]]/_xlfn.XLOOKUP(1,
(MarketData[ETF]=MarketData[[#This Row],[ETF]])*(MarketData[Date]&lt;MarketData[[#This Row],[Date]]),
MarketData[Adjusted Close],
,0,-1)-1,"")</f>
        <v>-8.1057837024295809E-2</v>
      </c>
      <c r="J4546" s="9" t="str" cm="1">
        <f t="array" ref="J4546">IFERROR(
(_xlfn.XLOOKUP(1,(MarketData[ETF]=H4546)*(MarketData[Date]=I4546),MarketData[Adjusted Close]) /
_xlfn.XLOOKUP(1,(MarketData[ETF]=H4546)*(MarketData[Date]=WORKDAY(I4546,-1)),MarketData[Adjusted Close]))-1,
""
)</f>
        <v/>
      </c>
    </row>
    <row r="4547" spans="1:10" ht="15.75" x14ac:dyDescent="0.25">
      <c r="A4547" t="s">
        <v>11</v>
      </c>
      <c r="B4547" s="1">
        <v>45064</v>
      </c>
      <c r="C4547">
        <v>42.98</v>
      </c>
      <c r="D4547">
        <v>43.62</v>
      </c>
      <c r="E4547">
        <v>42.98</v>
      </c>
      <c r="F4547">
        <v>43.59</v>
      </c>
      <c r="G4547">
        <v>42.87</v>
      </c>
      <c r="H4547" s="2">
        <v>5916000</v>
      </c>
      <c r="I4547" s="8" cm="1">
        <f t="array" ref="I4547">IFERROR(MarketData[[#This Row],[Adjusted Close]]/_xlfn.XLOOKUP(1,
(MarketData[ETF]=MarketData[[#This Row],[ETF]])*(MarketData[Date]&lt;MarketData[[#This Row],[Date]]),
MarketData[Adjusted Close],
,0,-1)-1,"")</f>
        <v>-7.82627391958719E-2</v>
      </c>
      <c r="J4547" s="9" t="str" cm="1">
        <f t="array" ref="J4547">IFERROR(
(_xlfn.XLOOKUP(1,(MarketData[ETF]=H4547)*(MarketData[Date]=I4547),MarketData[Adjusted Close]) /
_xlfn.XLOOKUP(1,(MarketData[ETF]=H4547)*(MarketData[Date]=WORKDAY(I4547,-1)),MarketData[Adjusted Close]))-1,
""
)</f>
        <v/>
      </c>
    </row>
    <row r="4548" spans="1:10" ht="15.75" x14ac:dyDescent="0.25">
      <c r="A4548" t="s">
        <v>11</v>
      </c>
      <c r="B4548" s="1">
        <v>45063</v>
      </c>
      <c r="C4548">
        <v>42.53</v>
      </c>
      <c r="D4548">
        <v>42.96</v>
      </c>
      <c r="E4548">
        <v>42.38</v>
      </c>
      <c r="F4548">
        <v>42.9</v>
      </c>
      <c r="G4548">
        <v>42.2</v>
      </c>
      <c r="H4548" s="2">
        <v>5511000</v>
      </c>
      <c r="I4548" s="8" cm="1">
        <f t="array" ref="I4548">IFERROR(MarketData[[#This Row],[Adjusted Close]]/_xlfn.XLOOKUP(1,
(MarketData[ETF]=MarketData[[#This Row],[ETF]])*(MarketData[Date]&lt;MarketData[[#This Row],[Date]]),
MarketData[Adjusted Close],
,0,-1)-1,"")</f>
        <v>-9.2668243388518534E-2</v>
      </c>
      <c r="J4548" s="9" t="str" cm="1">
        <f t="array" ref="J4548">IFERROR(
(_xlfn.XLOOKUP(1,(MarketData[ETF]=H4548)*(MarketData[Date]=I4548),MarketData[Adjusted Close]) /
_xlfn.XLOOKUP(1,(MarketData[ETF]=H4548)*(MarketData[Date]=WORKDAY(I4548,-1)),MarketData[Adjusted Close]))-1,
""
)</f>
        <v/>
      </c>
    </row>
    <row r="4549" spans="1:10" ht="15.75" x14ac:dyDescent="0.25">
      <c r="A4549" t="s">
        <v>11</v>
      </c>
      <c r="B4549" s="1">
        <v>45062</v>
      </c>
      <c r="C4549">
        <v>42.31</v>
      </c>
      <c r="D4549">
        <v>42.56</v>
      </c>
      <c r="E4549">
        <v>42.3</v>
      </c>
      <c r="F4549">
        <v>42.38</v>
      </c>
      <c r="G4549">
        <v>41.68</v>
      </c>
      <c r="H4549" s="2">
        <v>4126200</v>
      </c>
      <c r="I4549" s="8" cm="1">
        <f t="array" ref="I4549">IFERROR(MarketData[[#This Row],[Adjusted Close]]/_xlfn.XLOOKUP(1,
(MarketData[ETF]=MarketData[[#This Row],[ETF]])*(MarketData[Date]&lt;MarketData[[#This Row],[Date]]),
MarketData[Adjusted Close],
,0,-1)-1,"")</f>
        <v>-0.1038486347022145</v>
      </c>
      <c r="J4549" s="9" t="str" cm="1">
        <f t="array" ref="J4549">IFERROR(
(_xlfn.XLOOKUP(1,(MarketData[ETF]=H4549)*(MarketData[Date]=I4549),MarketData[Adjusted Close]) /
_xlfn.XLOOKUP(1,(MarketData[ETF]=H4549)*(MarketData[Date]=WORKDAY(I4549,-1)),MarketData[Adjusted Close]))-1,
""
)</f>
        <v/>
      </c>
    </row>
    <row r="4550" spans="1:10" ht="15.75" x14ac:dyDescent="0.25">
      <c r="A4550" t="s">
        <v>11</v>
      </c>
      <c r="B4550" s="1">
        <v>45061</v>
      </c>
      <c r="C4550">
        <v>42.33</v>
      </c>
      <c r="D4550">
        <v>42.47</v>
      </c>
      <c r="E4550">
        <v>42.14</v>
      </c>
      <c r="F4550">
        <v>42.44</v>
      </c>
      <c r="G4550">
        <v>41.74</v>
      </c>
      <c r="H4550" s="2">
        <v>4094400</v>
      </c>
      <c r="I4550" s="8" cm="1">
        <f t="array" ref="I4550">IFERROR(MarketData[[#This Row],[Adjusted Close]]/_xlfn.XLOOKUP(1,
(MarketData[ETF]=MarketData[[#This Row],[ETF]])*(MarketData[Date]&lt;MarketData[[#This Row],[Date]]),
MarketData[Adjusted Close],
,0,-1)-1,"")</f>
        <v>-0.10255858955063424</v>
      </c>
      <c r="J4550" s="9" t="str" cm="1">
        <f t="array" ref="J4550">IFERROR(
(_xlfn.XLOOKUP(1,(MarketData[ETF]=H4550)*(MarketData[Date]=I4550),MarketData[Adjusted Close]) /
_xlfn.XLOOKUP(1,(MarketData[ETF]=H4550)*(MarketData[Date]=WORKDAY(I4550,-1)),MarketData[Adjusted Close]))-1,
""
)</f>
        <v/>
      </c>
    </row>
    <row r="4551" spans="1:10" ht="15.75" x14ac:dyDescent="0.25">
      <c r="A4551" t="s">
        <v>11</v>
      </c>
      <c r="B4551" s="1">
        <v>45058</v>
      </c>
      <c r="C4551">
        <v>42.51</v>
      </c>
      <c r="D4551">
        <v>42.54</v>
      </c>
      <c r="E4551">
        <v>42.01</v>
      </c>
      <c r="F4551">
        <v>42.28</v>
      </c>
      <c r="G4551">
        <v>41.58</v>
      </c>
      <c r="H4551" s="2">
        <v>3640800</v>
      </c>
      <c r="I4551" s="8" cm="1">
        <f t="array" ref="I4551">IFERROR(MarketData[[#This Row],[Adjusted Close]]/_xlfn.XLOOKUP(1,
(MarketData[ETF]=MarketData[[#This Row],[ETF]])*(MarketData[Date]&lt;MarketData[[#This Row],[Date]]),
MarketData[Adjusted Close],
,0,-1)-1,"")</f>
        <v>-0.10599870995484839</v>
      </c>
      <c r="J4551" s="9" t="str" cm="1">
        <f t="array" ref="J4551">IFERROR(
(_xlfn.XLOOKUP(1,(MarketData[ETF]=H4551)*(MarketData[Date]=I4551),MarketData[Adjusted Close]) /
_xlfn.XLOOKUP(1,(MarketData[ETF]=H4551)*(MarketData[Date]=WORKDAY(I4551,-1)),MarketData[Adjusted Close]))-1,
""
)</f>
        <v/>
      </c>
    </row>
    <row r="4552" spans="1:10" ht="15.75" x14ac:dyDescent="0.25">
      <c r="A4552" t="s">
        <v>11</v>
      </c>
      <c r="B4552" s="1">
        <v>45057</v>
      </c>
      <c r="C4552">
        <v>42.42</v>
      </c>
      <c r="D4552">
        <v>42.48</v>
      </c>
      <c r="E4552">
        <v>42.15</v>
      </c>
      <c r="F4552">
        <v>42.42</v>
      </c>
      <c r="G4552">
        <v>41.72</v>
      </c>
      <c r="H4552" s="2">
        <v>4690800</v>
      </c>
      <c r="I4552" s="8" cm="1">
        <f t="array" ref="I4552">IFERROR(MarketData[[#This Row],[Adjusted Close]]/_xlfn.XLOOKUP(1,
(MarketData[ETF]=MarketData[[#This Row],[ETF]])*(MarketData[Date]&lt;MarketData[[#This Row],[Date]]),
MarketData[Adjusted Close],
,0,-1)-1,"")</f>
        <v>-0.10298860460116099</v>
      </c>
      <c r="J4552" s="9" t="str" cm="1">
        <f t="array" ref="J4552">IFERROR(
(_xlfn.XLOOKUP(1,(MarketData[ETF]=H4552)*(MarketData[Date]=I4552),MarketData[Adjusted Close]) /
_xlfn.XLOOKUP(1,(MarketData[ETF]=H4552)*(MarketData[Date]=WORKDAY(I4552,-1)),MarketData[Adjusted Close]))-1,
""
)</f>
        <v/>
      </c>
    </row>
    <row r="4553" spans="1:10" ht="15.75" x14ac:dyDescent="0.25">
      <c r="A4553" t="s">
        <v>11</v>
      </c>
      <c r="B4553" s="1">
        <v>45056</v>
      </c>
      <c r="C4553">
        <v>42.27</v>
      </c>
      <c r="D4553">
        <v>42.49</v>
      </c>
      <c r="E4553">
        <v>41.94</v>
      </c>
      <c r="F4553">
        <v>42.38</v>
      </c>
      <c r="G4553">
        <v>41.69</v>
      </c>
      <c r="H4553" s="2">
        <v>3936600</v>
      </c>
      <c r="I4553" s="8" cm="1">
        <f t="array" ref="I4553">IFERROR(MarketData[[#This Row],[Adjusted Close]]/_xlfn.XLOOKUP(1,
(MarketData[ETF]=MarketData[[#This Row],[ETF]])*(MarketData[Date]&lt;MarketData[[#This Row],[Date]]),
MarketData[Adjusted Close],
,0,-1)-1,"")</f>
        <v>-0.10363362717695124</v>
      </c>
      <c r="J4553" s="9" t="str" cm="1">
        <f t="array" ref="J4553">IFERROR(
(_xlfn.XLOOKUP(1,(MarketData[ETF]=H4553)*(MarketData[Date]=I4553),MarketData[Adjusted Close]) /
_xlfn.XLOOKUP(1,(MarketData[ETF]=H4553)*(MarketData[Date]=WORKDAY(I4553,-1)),MarketData[Adjusted Close]))-1,
""
)</f>
        <v/>
      </c>
    </row>
    <row r="4554" spans="1:10" ht="15.75" x14ac:dyDescent="0.25">
      <c r="A4554" t="s">
        <v>11</v>
      </c>
      <c r="B4554" s="1">
        <v>45055</v>
      </c>
      <c r="C4554">
        <v>41.96</v>
      </c>
      <c r="D4554">
        <v>42.07</v>
      </c>
      <c r="E4554">
        <v>41.91</v>
      </c>
      <c r="F4554">
        <v>41.94</v>
      </c>
      <c r="G4554">
        <v>41.26</v>
      </c>
      <c r="H4554" s="2">
        <v>4219800</v>
      </c>
      <c r="I4554" s="8" cm="1">
        <f t="array" ref="I4554">IFERROR(MarketData[[#This Row],[Adjusted Close]]/_xlfn.XLOOKUP(1,
(MarketData[ETF]=MarketData[[#This Row],[ETF]])*(MarketData[Date]&lt;MarketData[[#This Row],[Date]]),
MarketData[Adjusted Close],
,0,-1)-1,"")</f>
        <v>-0.1128789507632767</v>
      </c>
      <c r="J4554" s="9" t="str" cm="1">
        <f t="array" ref="J4554">IFERROR(
(_xlfn.XLOOKUP(1,(MarketData[ETF]=H4554)*(MarketData[Date]=I4554),MarketData[Adjusted Close]) /
_xlfn.XLOOKUP(1,(MarketData[ETF]=H4554)*(MarketData[Date]=WORKDAY(I4554,-1)),MarketData[Adjusted Close]))-1,
""
)</f>
        <v/>
      </c>
    </row>
    <row r="4555" spans="1:10" ht="15.75" x14ac:dyDescent="0.25">
      <c r="A4555" t="s">
        <v>11</v>
      </c>
      <c r="B4555" s="1">
        <v>45054</v>
      </c>
      <c r="C4555">
        <v>42.01</v>
      </c>
      <c r="D4555">
        <v>42.16</v>
      </c>
      <c r="E4555">
        <v>41.91</v>
      </c>
      <c r="F4555">
        <v>42.13</v>
      </c>
      <c r="G4555">
        <v>41.44</v>
      </c>
      <c r="H4555" s="2">
        <v>7657800</v>
      </c>
      <c r="I4555" s="8" cm="1">
        <f t="array" ref="I4555">IFERROR(MarketData[[#This Row],[Adjusted Close]]/_xlfn.XLOOKUP(1,
(MarketData[ETF]=MarketData[[#This Row],[ETF]])*(MarketData[Date]&lt;MarketData[[#This Row],[Date]]),
MarketData[Adjusted Close],
,0,-1)-1,"")</f>
        <v>-0.10900881530853579</v>
      </c>
      <c r="J4555" s="9" t="str" cm="1">
        <f t="array" ref="J4555">IFERROR(
(_xlfn.XLOOKUP(1,(MarketData[ETF]=H4555)*(MarketData[Date]=I4555),MarketData[Adjusted Close]) /
_xlfn.XLOOKUP(1,(MarketData[ETF]=H4555)*(MarketData[Date]=WORKDAY(I4555,-1)),MarketData[Adjusted Close]))-1,
""
)</f>
        <v/>
      </c>
    </row>
    <row r="4556" spans="1:10" ht="15.75" x14ac:dyDescent="0.25">
      <c r="A4556" t="s">
        <v>11</v>
      </c>
      <c r="B4556" s="1">
        <v>45051</v>
      </c>
      <c r="C4556">
        <v>41.5</v>
      </c>
      <c r="D4556">
        <v>42.14</v>
      </c>
      <c r="E4556">
        <v>41.5</v>
      </c>
      <c r="F4556">
        <v>42.01</v>
      </c>
      <c r="G4556">
        <v>41.33</v>
      </c>
      <c r="H4556" s="2">
        <v>3577800</v>
      </c>
      <c r="I4556" s="8" cm="1">
        <f t="array" ref="I4556">IFERROR(MarketData[[#This Row],[Adjusted Close]]/_xlfn.XLOOKUP(1,
(MarketData[ETF]=MarketData[[#This Row],[ETF]])*(MarketData[Date]&lt;MarketData[[#This Row],[Date]]),
MarketData[Adjusted Close],
,0,-1)-1,"")</f>
        <v>-0.11137389808643305</v>
      </c>
      <c r="J4556" s="9" t="str" cm="1">
        <f t="array" ref="J4556">IFERROR(
(_xlfn.XLOOKUP(1,(MarketData[ETF]=H4556)*(MarketData[Date]=I4556),MarketData[Adjusted Close]) /
_xlfn.XLOOKUP(1,(MarketData[ETF]=H4556)*(MarketData[Date]=WORKDAY(I4556,-1)),MarketData[Adjusted Close]))-1,
""
)</f>
        <v/>
      </c>
    </row>
    <row r="4557" spans="1:10" ht="15.75" x14ac:dyDescent="0.25">
      <c r="A4557" t="s">
        <v>11</v>
      </c>
      <c r="B4557" s="1">
        <v>45050</v>
      </c>
      <c r="C4557">
        <v>41.28</v>
      </c>
      <c r="D4557">
        <v>41.39</v>
      </c>
      <c r="E4557">
        <v>41.05</v>
      </c>
      <c r="F4557">
        <v>41.16</v>
      </c>
      <c r="G4557">
        <v>40.479999999999997</v>
      </c>
      <c r="H4557" s="2">
        <v>15943800</v>
      </c>
      <c r="I4557" s="8" cm="1">
        <f t="array" ref="I4557">IFERROR(MarketData[[#This Row],[Adjusted Close]]/_xlfn.XLOOKUP(1,
(MarketData[ETF]=MarketData[[#This Row],[ETF]])*(MarketData[Date]&lt;MarketData[[#This Row],[Date]]),
MarketData[Adjusted Close],
,0,-1)-1,"")</f>
        <v>-0.12964953773382071</v>
      </c>
      <c r="J4557" s="9" t="str" cm="1">
        <f t="array" ref="J4557">IFERROR(
(_xlfn.XLOOKUP(1,(MarketData[ETF]=H4557)*(MarketData[Date]=I4557),MarketData[Adjusted Close]) /
_xlfn.XLOOKUP(1,(MarketData[ETF]=H4557)*(MarketData[Date]=WORKDAY(I4557,-1)),MarketData[Adjusted Close]))-1,
""
)</f>
        <v/>
      </c>
    </row>
    <row r="4558" spans="1:10" ht="15.75" x14ac:dyDescent="0.25">
      <c r="A4558" t="s">
        <v>11</v>
      </c>
      <c r="B4558" s="1">
        <v>45049</v>
      </c>
      <c r="C4558">
        <v>41.58</v>
      </c>
      <c r="D4558">
        <v>42.02</v>
      </c>
      <c r="E4558">
        <v>41.34</v>
      </c>
      <c r="F4558">
        <v>41.36</v>
      </c>
      <c r="G4558">
        <v>40.69</v>
      </c>
      <c r="H4558" s="2">
        <v>3598200</v>
      </c>
      <c r="I4558" s="8" cm="1">
        <f t="array" ref="I4558">IFERROR(MarketData[[#This Row],[Adjusted Close]]/_xlfn.XLOOKUP(1,
(MarketData[ETF]=MarketData[[#This Row],[ETF]])*(MarketData[Date]&lt;MarketData[[#This Row],[Date]]),
MarketData[Adjusted Close],
,0,-1)-1,"")</f>
        <v>-0.12513437970328967</v>
      </c>
      <c r="J4558" s="9" t="str" cm="1">
        <f t="array" ref="J4558">IFERROR(
(_xlfn.XLOOKUP(1,(MarketData[ETF]=H4558)*(MarketData[Date]=I4558),MarketData[Adjusted Close]) /
_xlfn.XLOOKUP(1,(MarketData[ETF]=H4558)*(MarketData[Date]=WORKDAY(I4558,-1)),MarketData[Adjusted Close]))-1,
""
)</f>
        <v/>
      </c>
    </row>
    <row r="4559" spans="1:10" ht="15.75" x14ac:dyDescent="0.25">
      <c r="A4559" t="s">
        <v>11</v>
      </c>
      <c r="B4559" s="1">
        <v>45048</v>
      </c>
      <c r="C4559">
        <v>41.93</v>
      </c>
      <c r="D4559">
        <v>41.96</v>
      </c>
      <c r="E4559">
        <v>41.33</v>
      </c>
      <c r="F4559">
        <v>41.58</v>
      </c>
      <c r="G4559">
        <v>40.9</v>
      </c>
      <c r="H4559" s="2">
        <v>4208400</v>
      </c>
      <c r="I4559" s="8" cm="1">
        <f t="array" ref="I4559">IFERROR(MarketData[[#This Row],[Adjusted Close]]/_xlfn.XLOOKUP(1,
(MarketData[ETF]=MarketData[[#This Row],[ETF]])*(MarketData[Date]&lt;MarketData[[#This Row],[Date]]),
MarketData[Adjusted Close],
,0,-1)-1,"")</f>
        <v>-0.12061922167275851</v>
      </c>
      <c r="J4559" s="9" t="str" cm="1">
        <f t="array" ref="J4559">IFERROR(
(_xlfn.XLOOKUP(1,(MarketData[ETF]=H4559)*(MarketData[Date]=I4559),MarketData[Adjusted Close]) /
_xlfn.XLOOKUP(1,(MarketData[ETF]=H4559)*(MarketData[Date]=WORKDAY(I4559,-1)),MarketData[Adjusted Close]))-1,
""
)</f>
        <v/>
      </c>
    </row>
    <row r="4560" spans="1:10" ht="15.75" x14ac:dyDescent="0.25">
      <c r="A4560" t="s">
        <v>11</v>
      </c>
      <c r="B4560" s="1">
        <v>45047</v>
      </c>
      <c r="C4560">
        <v>41.97</v>
      </c>
      <c r="D4560">
        <v>42.14</v>
      </c>
      <c r="E4560">
        <v>41.87</v>
      </c>
      <c r="F4560">
        <v>41.94</v>
      </c>
      <c r="G4560">
        <v>41.26</v>
      </c>
      <c r="H4560" s="2">
        <v>5618400</v>
      </c>
      <c r="I4560" s="8" cm="1">
        <f t="array" ref="I4560">IFERROR(MarketData[[#This Row],[Adjusted Close]]/_xlfn.XLOOKUP(1,
(MarketData[ETF]=MarketData[[#This Row],[ETF]])*(MarketData[Date]&lt;MarketData[[#This Row],[Date]]),
MarketData[Adjusted Close],
,0,-1)-1,"")</f>
        <v>-0.1128789507632767</v>
      </c>
      <c r="J4560" s="9" t="str" cm="1">
        <f t="array" ref="J4560">IFERROR(
(_xlfn.XLOOKUP(1,(MarketData[ETF]=H4560)*(MarketData[Date]=I4560),MarketData[Adjusted Close]) /
_xlfn.XLOOKUP(1,(MarketData[ETF]=H4560)*(MarketData[Date]=WORKDAY(I4560,-1)),MarketData[Adjusted Close]))-1,
""
)</f>
        <v/>
      </c>
    </row>
    <row r="4561" spans="1:10" ht="15.75" x14ac:dyDescent="0.25">
      <c r="A4561" t="s">
        <v>11</v>
      </c>
      <c r="B4561" s="1">
        <v>45044</v>
      </c>
      <c r="C4561">
        <v>41.59</v>
      </c>
      <c r="D4561">
        <v>42.01</v>
      </c>
      <c r="E4561">
        <v>41.5</v>
      </c>
      <c r="F4561">
        <v>42.01</v>
      </c>
      <c r="G4561">
        <v>41.32</v>
      </c>
      <c r="H4561" s="2">
        <v>3870000</v>
      </c>
      <c r="I4561" s="8" cm="1">
        <f t="array" ref="I4561">IFERROR(MarketData[[#This Row],[Adjusted Close]]/_xlfn.XLOOKUP(1,
(MarketData[ETF]=MarketData[[#This Row],[ETF]])*(MarketData[Date]&lt;MarketData[[#This Row],[Date]]),
MarketData[Adjusted Close],
,0,-1)-1,"")</f>
        <v>-0.11158890561169632</v>
      </c>
      <c r="J4561" s="9" t="str" cm="1">
        <f t="array" ref="J4561">IFERROR(
(_xlfn.XLOOKUP(1,(MarketData[ETF]=H4561)*(MarketData[Date]=I4561),MarketData[Adjusted Close]) /
_xlfn.XLOOKUP(1,(MarketData[ETF]=H4561)*(MarketData[Date]=WORKDAY(I4561,-1)),MarketData[Adjusted Close]))-1,
""
)</f>
        <v/>
      </c>
    </row>
    <row r="4562" spans="1:10" ht="15.75" x14ac:dyDescent="0.25">
      <c r="A4562" t="s">
        <v>11</v>
      </c>
      <c r="B4562" s="1">
        <v>45043</v>
      </c>
      <c r="C4562">
        <v>41.05</v>
      </c>
      <c r="D4562">
        <v>41.73</v>
      </c>
      <c r="E4562">
        <v>41.04</v>
      </c>
      <c r="F4562">
        <v>41.68</v>
      </c>
      <c r="G4562">
        <v>41</v>
      </c>
      <c r="H4562" s="2">
        <v>3899400</v>
      </c>
      <c r="I4562" s="8" cm="1">
        <f t="array" ref="I4562">IFERROR(MarketData[[#This Row],[Adjusted Close]]/_xlfn.XLOOKUP(1,
(MarketData[ETF]=MarketData[[#This Row],[ETF]])*(MarketData[Date]&lt;MarketData[[#This Row],[Date]]),
MarketData[Adjusted Close],
,0,-1)-1,"")</f>
        <v>-0.11846914642012463</v>
      </c>
      <c r="J4562" s="9" t="str" cm="1">
        <f t="array" ref="J4562">IFERROR(
(_xlfn.XLOOKUP(1,(MarketData[ETF]=H4562)*(MarketData[Date]=I4562),MarketData[Adjusted Close]) /
_xlfn.XLOOKUP(1,(MarketData[ETF]=H4562)*(MarketData[Date]=WORKDAY(I4562,-1)),MarketData[Adjusted Close]))-1,
""
)</f>
        <v/>
      </c>
    </row>
    <row r="4563" spans="1:10" ht="15.75" x14ac:dyDescent="0.25">
      <c r="A4563" t="s">
        <v>11</v>
      </c>
      <c r="B4563" s="1">
        <v>45042</v>
      </c>
      <c r="C4563">
        <v>40.880000000000003</v>
      </c>
      <c r="D4563">
        <v>41.12</v>
      </c>
      <c r="E4563">
        <v>40.630000000000003</v>
      </c>
      <c r="F4563">
        <v>40.71</v>
      </c>
      <c r="G4563">
        <v>40.04</v>
      </c>
      <c r="H4563" s="2">
        <v>3521400</v>
      </c>
      <c r="I4563" s="8" cm="1">
        <f t="array" ref="I4563">IFERROR(MarketData[[#This Row],[Adjusted Close]]/_xlfn.XLOOKUP(1,
(MarketData[ETF]=MarketData[[#This Row],[ETF]])*(MarketData[Date]&lt;MarketData[[#This Row],[Date]]),
MarketData[Adjusted Close],
,0,-1)-1,"")</f>
        <v>-0.13910986884540955</v>
      </c>
      <c r="J4563" s="9" t="str" cm="1">
        <f t="array" ref="J4563">IFERROR(
(_xlfn.XLOOKUP(1,(MarketData[ETF]=H4563)*(MarketData[Date]=I4563),MarketData[Adjusted Close]) /
_xlfn.XLOOKUP(1,(MarketData[ETF]=H4563)*(MarketData[Date]=WORKDAY(I4563,-1)),MarketData[Adjusted Close]))-1,
""
)</f>
        <v/>
      </c>
    </row>
    <row r="4564" spans="1:10" ht="15.75" x14ac:dyDescent="0.25">
      <c r="A4564" t="s">
        <v>11</v>
      </c>
      <c r="B4564" s="1">
        <v>45041</v>
      </c>
      <c r="C4564">
        <v>41.17</v>
      </c>
      <c r="D4564">
        <v>41.21</v>
      </c>
      <c r="E4564">
        <v>40.5</v>
      </c>
      <c r="F4564">
        <v>40.51</v>
      </c>
      <c r="G4564">
        <v>39.85</v>
      </c>
      <c r="H4564" s="2">
        <v>4230000</v>
      </c>
      <c r="I4564" s="8" cm="1">
        <f t="array" ref="I4564">IFERROR(MarketData[[#This Row],[Adjusted Close]]/_xlfn.XLOOKUP(1,
(MarketData[ETF]=MarketData[[#This Row],[ETF]])*(MarketData[Date]&lt;MarketData[[#This Row],[Date]]),
MarketData[Adjusted Close],
,0,-1)-1,"")</f>
        <v>-0.14319501182541383</v>
      </c>
      <c r="J4564" s="9" t="str" cm="1">
        <f t="array" ref="J4564">IFERROR(
(_xlfn.XLOOKUP(1,(MarketData[ETF]=H4564)*(MarketData[Date]=I4564),MarketData[Adjusted Close]) /
_xlfn.XLOOKUP(1,(MarketData[ETF]=H4564)*(MarketData[Date]=WORKDAY(I4564,-1)),MarketData[Adjusted Close]))-1,
""
)</f>
        <v/>
      </c>
    </row>
    <row r="4565" spans="1:10" ht="15.75" x14ac:dyDescent="0.25">
      <c r="A4565" t="s">
        <v>11</v>
      </c>
      <c r="B4565" s="1">
        <v>45040</v>
      </c>
      <c r="C4565">
        <v>41.42</v>
      </c>
      <c r="D4565">
        <v>41.56</v>
      </c>
      <c r="E4565">
        <v>41.09</v>
      </c>
      <c r="F4565">
        <v>41.37</v>
      </c>
      <c r="G4565">
        <v>40.69</v>
      </c>
      <c r="H4565" s="2">
        <v>3446400</v>
      </c>
      <c r="I4565" s="8" cm="1">
        <f t="array" ref="I4565">IFERROR(MarketData[[#This Row],[Adjusted Close]]/_xlfn.XLOOKUP(1,
(MarketData[ETF]=MarketData[[#This Row],[ETF]])*(MarketData[Date]&lt;MarketData[[#This Row],[Date]]),
MarketData[Adjusted Close],
,0,-1)-1,"")</f>
        <v>-0.12513437970328967</v>
      </c>
      <c r="J4565" s="9" t="str" cm="1">
        <f t="array" ref="J4565">IFERROR(
(_xlfn.XLOOKUP(1,(MarketData[ETF]=H4565)*(MarketData[Date]=I4565),MarketData[Adjusted Close]) /
_xlfn.XLOOKUP(1,(MarketData[ETF]=H4565)*(MarketData[Date]=WORKDAY(I4565,-1)),MarketData[Adjusted Close]))-1,
""
)</f>
        <v/>
      </c>
    </row>
    <row r="4566" spans="1:10" ht="15.75" x14ac:dyDescent="0.25">
      <c r="A4566" t="s">
        <v>11</v>
      </c>
      <c r="B4566" s="1">
        <v>45037</v>
      </c>
      <c r="C4566">
        <v>41.38</v>
      </c>
      <c r="D4566">
        <v>41.5</v>
      </c>
      <c r="E4566">
        <v>41.18</v>
      </c>
      <c r="F4566">
        <v>41.42</v>
      </c>
      <c r="G4566">
        <v>40.74</v>
      </c>
      <c r="H4566" s="2">
        <v>4777200</v>
      </c>
      <c r="I4566" s="8" cm="1">
        <f t="array" ref="I4566">IFERROR(MarketData[[#This Row],[Adjusted Close]]/_xlfn.XLOOKUP(1,
(MarketData[ETF]=MarketData[[#This Row],[ETF]])*(MarketData[Date]&lt;MarketData[[#This Row],[Date]]),
MarketData[Adjusted Close],
,0,-1)-1,"")</f>
        <v>-0.12405934207697267</v>
      </c>
      <c r="J4566" s="9" t="str" cm="1">
        <f t="array" ref="J4566">IFERROR(
(_xlfn.XLOOKUP(1,(MarketData[ETF]=H4566)*(MarketData[Date]=I4566),MarketData[Adjusted Close]) /
_xlfn.XLOOKUP(1,(MarketData[ETF]=H4566)*(MarketData[Date]=WORKDAY(I4566,-1)),MarketData[Adjusted Close]))-1,
""
)</f>
        <v/>
      </c>
    </row>
    <row r="4567" spans="1:10" ht="15.75" x14ac:dyDescent="0.25">
      <c r="A4567" t="s">
        <v>11</v>
      </c>
      <c r="B4567" s="1">
        <v>45036</v>
      </c>
      <c r="C4567">
        <v>41.25</v>
      </c>
      <c r="D4567">
        <v>41.67</v>
      </c>
      <c r="E4567">
        <v>41.19</v>
      </c>
      <c r="F4567">
        <v>41.37</v>
      </c>
      <c r="G4567">
        <v>40.69</v>
      </c>
      <c r="H4567" s="2">
        <v>3741600</v>
      </c>
      <c r="I4567" s="8" cm="1">
        <f t="array" ref="I4567">IFERROR(MarketData[[#This Row],[Adjusted Close]]/_xlfn.XLOOKUP(1,
(MarketData[ETF]=MarketData[[#This Row],[ETF]])*(MarketData[Date]&lt;MarketData[[#This Row],[Date]]),
MarketData[Adjusted Close],
,0,-1)-1,"")</f>
        <v>-0.12513437970328967</v>
      </c>
      <c r="J4567" s="9" t="str" cm="1">
        <f t="array" ref="J4567">IFERROR(
(_xlfn.XLOOKUP(1,(MarketData[ETF]=H4567)*(MarketData[Date]=I4567),MarketData[Adjusted Close]) /
_xlfn.XLOOKUP(1,(MarketData[ETF]=H4567)*(MarketData[Date]=WORKDAY(I4567,-1)),MarketData[Adjusted Close]))-1,
""
)</f>
        <v/>
      </c>
    </row>
    <row r="4568" spans="1:10" ht="15.75" x14ac:dyDescent="0.25">
      <c r="A4568" t="s">
        <v>11</v>
      </c>
      <c r="B4568" s="1">
        <v>45035</v>
      </c>
      <c r="C4568">
        <v>41.35</v>
      </c>
      <c r="D4568">
        <v>41.74</v>
      </c>
      <c r="E4568">
        <v>41.31</v>
      </c>
      <c r="F4568">
        <v>41.63</v>
      </c>
      <c r="G4568">
        <v>40.950000000000003</v>
      </c>
      <c r="H4568" s="2">
        <v>4039200</v>
      </c>
      <c r="I4568" s="8" cm="1">
        <f t="array" ref="I4568">IFERROR(MarketData[[#This Row],[Adjusted Close]]/_xlfn.XLOOKUP(1,
(MarketData[ETF]=MarketData[[#This Row],[ETF]])*(MarketData[Date]&lt;MarketData[[#This Row],[Date]]),
MarketData[Adjusted Close],
,0,-1)-1,"")</f>
        <v>-0.11954418404644152</v>
      </c>
      <c r="J4568" s="9" t="str" cm="1">
        <f t="array" ref="J4568">IFERROR(
(_xlfn.XLOOKUP(1,(MarketData[ETF]=H4568)*(MarketData[Date]=I4568),MarketData[Adjusted Close]) /
_xlfn.XLOOKUP(1,(MarketData[ETF]=H4568)*(MarketData[Date]=WORKDAY(I4568,-1)),MarketData[Adjusted Close]))-1,
""
)</f>
        <v/>
      </c>
    </row>
    <row r="4569" spans="1:10" ht="15.75" x14ac:dyDescent="0.25">
      <c r="A4569" t="s">
        <v>11</v>
      </c>
      <c r="B4569" s="1">
        <v>45034</v>
      </c>
      <c r="C4569">
        <v>41.81</v>
      </c>
      <c r="D4569">
        <v>41.87</v>
      </c>
      <c r="E4569">
        <v>41.46</v>
      </c>
      <c r="F4569">
        <v>41.6</v>
      </c>
      <c r="G4569">
        <v>40.92</v>
      </c>
      <c r="H4569" s="2">
        <v>3800400</v>
      </c>
      <c r="I4569" s="8" cm="1">
        <f t="array" ref="I4569">IFERROR(MarketData[[#This Row],[Adjusted Close]]/_xlfn.XLOOKUP(1,
(MarketData[ETF]=MarketData[[#This Row],[ETF]])*(MarketData[Date]&lt;MarketData[[#This Row],[Date]]),
MarketData[Adjusted Close],
,0,-1)-1,"")</f>
        <v>-0.12018920662223176</v>
      </c>
      <c r="J4569" s="9" t="str" cm="1">
        <f t="array" ref="J4569">IFERROR(
(_xlfn.XLOOKUP(1,(MarketData[ETF]=H4569)*(MarketData[Date]=I4569),MarketData[Adjusted Close]) /
_xlfn.XLOOKUP(1,(MarketData[ETF]=H4569)*(MarketData[Date]=WORKDAY(I4569,-1)),MarketData[Adjusted Close]))-1,
""
)</f>
        <v/>
      </c>
    </row>
    <row r="4570" spans="1:10" ht="15.75" x14ac:dyDescent="0.25">
      <c r="A4570" t="s">
        <v>11</v>
      </c>
      <c r="B4570" s="1">
        <v>45033</v>
      </c>
      <c r="C4570">
        <v>41.42</v>
      </c>
      <c r="D4570">
        <v>41.57</v>
      </c>
      <c r="E4570">
        <v>41.22</v>
      </c>
      <c r="F4570">
        <v>41.56</v>
      </c>
      <c r="G4570">
        <v>40.869999999999997</v>
      </c>
      <c r="H4570" s="2">
        <v>4680000</v>
      </c>
      <c r="I4570" s="8" cm="1">
        <f t="array" ref="I4570">IFERROR(MarketData[[#This Row],[Adjusted Close]]/_xlfn.XLOOKUP(1,
(MarketData[ETF]=MarketData[[#This Row],[ETF]])*(MarketData[Date]&lt;MarketData[[#This Row],[Date]]),
MarketData[Adjusted Close],
,0,-1)-1,"")</f>
        <v>-0.12126424424854876</v>
      </c>
      <c r="J4570" s="9" t="str" cm="1">
        <f t="array" ref="J4570">IFERROR(
(_xlfn.XLOOKUP(1,(MarketData[ETF]=H4570)*(MarketData[Date]=I4570),MarketData[Adjusted Close]) /
_xlfn.XLOOKUP(1,(MarketData[ETF]=H4570)*(MarketData[Date]=WORKDAY(I4570,-1)),MarketData[Adjusted Close]))-1,
""
)</f>
        <v/>
      </c>
    </row>
    <row r="4571" spans="1:10" ht="15.75" x14ac:dyDescent="0.25">
      <c r="A4571" t="s">
        <v>11</v>
      </c>
      <c r="B4571" s="1">
        <v>45030</v>
      </c>
      <c r="C4571">
        <v>41.39</v>
      </c>
      <c r="D4571">
        <v>41.72</v>
      </c>
      <c r="E4571">
        <v>41.14</v>
      </c>
      <c r="F4571">
        <v>41.48</v>
      </c>
      <c r="G4571">
        <v>40.799999999999997</v>
      </c>
      <c r="H4571" s="2">
        <v>3717000</v>
      </c>
      <c r="I4571" s="8" cm="1">
        <f t="array" ref="I4571">IFERROR(MarketData[[#This Row],[Adjusted Close]]/_xlfn.XLOOKUP(1,
(MarketData[ETF]=MarketData[[#This Row],[ETF]])*(MarketData[Date]&lt;MarketData[[#This Row],[Date]]),
MarketData[Adjusted Close],
,0,-1)-1,"")</f>
        <v>-0.1227692969253924</v>
      </c>
      <c r="J4571" s="9" t="str" cm="1">
        <f t="array" ref="J4571">IFERROR(
(_xlfn.XLOOKUP(1,(MarketData[ETF]=H4571)*(MarketData[Date]=I4571),MarketData[Adjusted Close]) /
_xlfn.XLOOKUP(1,(MarketData[ETF]=H4571)*(MarketData[Date]=WORKDAY(I4571,-1)),MarketData[Adjusted Close]))-1,
""
)</f>
        <v/>
      </c>
    </row>
    <row r="4572" spans="1:10" ht="15.75" x14ac:dyDescent="0.25">
      <c r="A4572" t="s">
        <v>11</v>
      </c>
      <c r="B4572" s="1">
        <v>45029</v>
      </c>
      <c r="C4572">
        <v>40.97</v>
      </c>
      <c r="D4572">
        <v>41.63</v>
      </c>
      <c r="E4572">
        <v>40.97</v>
      </c>
      <c r="F4572">
        <v>41.59</v>
      </c>
      <c r="G4572">
        <v>40.909999999999997</v>
      </c>
      <c r="H4572" s="2">
        <v>4476000</v>
      </c>
      <c r="I4572" s="8" cm="1">
        <f t="array" ref="I4572">IFERROR(MarketData[[#This Row],[Adjusted Close]]/_xlfn.XLOOKUP(1,
(MarketData[ETF]=MarketData[[#This Row],[ETF]])*(MarketData[Date]&lt;MarketData[[#This Row],[Date]]),
MarketData[Adjusted Close],
,0,-1)-1,"")</f>
        <v>-0.12040421414749525</v>
      </c>
      <c r="J4572" s="9" t="str" cm="1">
        <f t="array" ref="J4572">IFERROR(
(_xlfn.XLOOKUP(1,(MarketData[ETF]=H4572)*(MarketData[Date]=I4572),MarketData[Adjusted Close]) /
_xlfn.XLOOKUP(1,(MarketData[ETF]=H4572)*(MarketData[Date]=WORKDAY(I4572,-1)),MarketData[Adjusted Close]))-1,
""
)</f>
        <v/>
      </c>
    </row>
    <row r="4573" spans="1:10" ht="15.75" x14ac:dyDescent="0.25">
      <c r="A4573" t="s">
        <v>11</v>
      </c>
      <c r="B4573" s="1">
        <v>45028</v>
      </c>
      <c r="C4573">
        <v>41.28</v>
      </c>
      <c r="D4573">
        <v>41.39</v>
      </c>
      <c r="E4573">
        <v>40.72</v>
      </c>
      <c r="F4573">
        <v>40.76</v>
      </c>
      <c r="G4573">
        <v>40.1</v>
      </c>
      <c r="H4573" s="2">
        <v>6738600</v>
      </c>
      <c r="I4573" s="8" cm="1">
        <f t="array" ref="I4573">IFERROR(MarketData[[#This Row],[Adjusted Close]]/_xlfn.XLOOKUP(1,
(MarketData[ETF]=MarketData[[#This Row],[ETF]])*(MarketData[Date]&lt;MarketData[[#This Row],[Date]]),
MarketData[Adjusted Close],
,0,-1)-1,"")</f>
        <v>-0.13781982369382917</v>
      </c>
      <c r="J4573" s="9" t="str" cm="1">
        <f t="array" ref="J4573">IFERROR(
(_xlfn.XLOOKUP(1,(MarketData[ETF]=H4573)*(MarketData[Date]=I4573),MarketData[Adjusted Close]) /
_xlfn.XLOOKUP(1,(MarketData[ETF]=H4573)*(MarketData[Date]=WORKDAY(I4573,-1)),MarketData[Adjusted Close]))-1,
""
)</f>
        <v/>
      </c>
    </row>
    <row r="4574" spans="1:10" ht="15.75" x14ac:dyDescent="0.25">
      <c r="A4574" t="s">
        <v>11</v>
      </c>
      <c r="B4574" s="1">
        <v>45027</v>
      </c>
      <c r="C4574">
        <v>41.17</v>
      </c>
      <c r="D4574">
        <v>41.2</v>
      </c>
      <c r="E4574">
        <v>40.92</v>
      </c>
      <c r="F4574">
        <v>41.02</v>
      </c>
      <c r="G4574">
        <v>40.340000000000003</v>
      </c>
      <c r="H4574" s="2">
        <v>4440600</v>
      </c>
      <c r="I4574" s="8" cm="1">
        <f t="array" ref="I4574">IFERROR(MarketData[[#This Row],[Adjusted Close]]/_xlfn.XLOOKUP(1,
(MarketData[ETF]=MarketData[[#This Row],[ETF]])*(MarketData[Date]&lt;MarketData[[#This Row],[Date]]),
MarketData[Adjusted Close],
,0,-1)-1,"")</f>
        <v>-0.13265964308750799</v>
      </c>
      <c r="J4574" s="9" t="str" cm="1">
        <f t="array" ref="J4574">IFERROR(
(_xlfn.XLOOKUP(1,(MarketData[ETF]=H4574)*(MarketData[Date]=I4574),MarketData[Adjusted Close]) /
_xlfn.XLOOKUP(1,(MarketData[ETF]=H4574)*(MarketData[Date]=WORKDAY(I4574,-1)),MarketData[Adjusted Close]))-1,
""
)</f>
        <v/>
      </c>
    </row>
    <row r="4575" spans="1:10" ht="15.75" x14ac:dyDescent="0.25">
      <c r="A4575" t="s">
        <v>11</v>
      </c>
      <c r="B4575" s="1">
        <v>45026</v>
      </c>
      <c r="C4575">
        <v>40.880000000000003</v>
      </c>
      <c r="D4575">
        <v>41.18</v>
      </c>
      <c r="E4575">
        <v>40.65</v>
      </c>
      <c r="F4575">
        <v>41.18</v>
      </c>
      <c r="G4575">
        <v>40.51</v>
      </c>
      <c r="H4575" s="2">
        <v>5866200</v>
      </c>
      <c r="I4575" s="8" cm="1">
        <f t="array" ref="I4575">IFERROR(MarketData[[#This Row],[Adjusted Close]]/_xlfn.XLOOKUP(1,
(MarketData[ETF]=MarketData[[#This Row],[ETF]])*(MarketData[Date]&lt;MarketData[[#This Row],[Date]]),
MarketData[Adjusted Close],
,0,-1)-1,"")</f>
        <v>-0.12900451515803057</v>
      </c>
      <c r="J4575" s="9" t="str" cm="1">
        <f t="array" ref="J4575">IFERROR(
(_xlfn.XLOOKUP(1,(MarketData[ETF]=H4575)*(MarketData[Date]=I4575),MarketData[Adjusted Close]) /
_xlfn.XLOOKUP(1,(MarketData[ETF]=H4575)*(MarketData[Date]=WORKDAY(I4575,-1)),MarketData[Adjusted Close]))-1,
""
)</f>
        <v/>
      </c>
    </row>
    <row r="4576" spans="1:10" ht="15.75" x14ac:dyDescent="0.25">
      <c r="A4576" t="s">
        <v>11</v>
      </c>
      <c r="B4576" s="1">
        <v>45022</v>
      </c>
      <c r="C4576">
        <v>40.76</v>
      </c>
      <c r="D4576">
        <v>41.25</v>
      </c>
      <c r="E4576">
        <v>40.57</v>
      </c>
      <c r="F4576">
        <v>41.22</v>
      </c>
      <c r="G4576">
        <v>40.549999999999997</v>
      </c>
      <c r="H4576" s="2">
        <v>7896600</v>
      </c>
      <c r="I4576" s="8" cm="1">
        <f t="array" ref="I4576">IFERROR(MarketData[[#This Row],[Adjusted Close]]/_xlfn.XLOOKUP(1,
(MarketData[ETF]=MarketData[[#This Row],[ETF]])*(MarketData[Date]&lt;MarketData[[#This Row],[Date]]),
MarketData[Adjusted Close],
,0,-1)-1,"")</f>
        <v>-0.12814448505697706</v>
      </c>
      <c r="J4576" s="9" t="str" cm="1">
        <f t="array" ref="J4576">IFERROR(
(_xlfn.XLOOKUP(1,(MarketData[ETF]=H4576)*(MarketData[Date]=I4576),MarketData[Adjusted Close]) /
_xlfn.XLOOKUP(1,(MarketData[ETF]=H4576)*(MarketData[Date]=WORKDAY(I4576,-1)),MarketData[Adjusted Close]))-1,
""
)</f>
        <v/>
      </c>
    </row>
    <row r="4577" spans="1:10" ht="15.75" x14ac:dyDescent="0.25">
      <c r="A4577" t="s">
        <v>11</v>
      </c>
      <c r="B4577" s="1">
        <v>45021</v>
      </c>
      <c r="C4577">
        <v>41.27</v>
      </c>
      <c r="D4577">
        <v>41.3</v>
      </c>
      <c r="E4577">
        <v>40.76</v>
      </c>
      <c r="F4577">
        <v>40.97</v>
      </c>
      <c r="G4577">
        <v>40.299999999999997</v>
      </c>
      <c r="H4577" s="2">
        <v>4353000</v>
      </c>
      <c r="I4577" s="8" cm="1">
        <f t="array" ref="I4577">IFERROR(MarketData[[#This Row],[Adjusted Close]]/_xlfn.XLOOKUP(1,
(MarketData[ETF]=MarketData[[#This Row],[ETF]])*(MarketData[Date]&lt;MarketData[[#This Row],[Date]]),
MarketData[Adjusted Close],
,0,-1)-1,"")</f>
        <v>-0.13351967318856162</v>
      </c>
      <c r="J4577" s="9" t="str" cm="1">
        <f t="array" ref="J4577">IFERROR(
(_xlfn.XLOOKUP(1,(MarketData[ETF]=H4577)*(MarketData[Date]=I4577),MarketData[Adjusted Close]) /
_xlfn.XLOOKUP(1,(MarketData[ETF]=H4577)*(MarketData[Date]=WORKDAY(I4577,-1)),MarketData[Adjusted Close]))-1,
""
)</f>
        <v/>
      </c>
    </row>
    <row r="4578" spans="1:10" ht="15.75" x14ac:dyDescent="0.25">
      <c r="A4578" t="s">
        <v>11</v>
      </c>
      <c r="B4578" s="1">
        <v>45020</v>
      </c>
      <c r="C4578">
        <v>41.61</v>
      </c>
      <c r="D4578">
        <v>41.76</v>
      </c>
      <c r="E4578">
        <v>41.27</v>
      </c>
      <c r="F4578">
        <v>41.41</v>
      </c>
      <c r="G4578">
        <v>40.729999999999997</v>
      </c>
      <c r="H4578" s="2">
        <v>4864800</v>
      </c>
      <c r="I4578" s="8" cm="1">
        <f t="array" ref="I4578">IFERROR(MarketData[[#This Row],[Adjusted Close]]/_xlfn.XLOOKUP(1,
(MarketData[ETF]=MarketData[[#This Row],[ETF]])*(MarketData[Date]&lt;MarketData[[#This Row],[Date]]),
MarketData[Adjusted Close],
,0,-1)-1,"")</f>
        <v>-0.12427434960223616</v>
      </c>
      <c r="J4578" s="9" t="str" cm="1">
        <f t="array" ref="J4578">IFERROR(
(_xlfn.XLOOKUP(1,(MarketData[ETF]=H4578)*(MarketData[Date]=I4578),MarketData[Adjusted Close]) /
_xlfn.XLOOKUP(1,(MarketData[ETF]=H4578)*(MarketData[Date]=WORKDAY(I4578,-1)),MarketData[Adjusted Close]))-1,
""
)</f>
        <v/>
      </c>
    </row>
    <row r="4579" spans="1:10" ht="15.75" x14ac:dyDescent="0.25">
      <c r="A4579" t="s">
        <v>11</v>
      </c>
      <c r="B4579" s="1">
        <v>45019</v>
      </c>
      <c r="C4579">
        <v>41.32</v>
      </c>
      <c r="D4579">
        <v>41.56</v>
      </c>
      <c r="E4579">
        <v>41.19</v>
      </c>
      <c r="F4579">
        <v>41.53</v>
      </c>
      <c r="G4579">
        <v>40.85</v>
      </c>
      <c r="H4579" s="2">
        <v>6676200</v>
      </c>
      <c r="I4579" s="8" cm="1">
        <f t="array" ref="I4579">IFERROR(MarketData[[#This Row],[Adjusted Close]]/_xlfn.XLOOKUP(1,
(MarketData[ETF]=MarketData[[#This Row],[ETF]])*(MarketData[Date]&lt;MarketData[[#This Row],[Date]]),
MarketData[Adjusted Close],
,0,-1)-1,"")</f>
        <v>-0.1216942592990754</v>
      </c>
      <c r="J4579" s="9" t="str" cm="1">
        <f t="array" ref="J4579">IFERROR(
(_xlfn.XLOOKUP(1,(MarketData[ETF]=H4579)*(MarketData[Date]=I4579),MarketData[Adjusted Close]) /
_xlfn.XLOOKUP(1,(MarketData[ETF]=H4579)*(MarketData[Date]=WORKDAY(I4579,-1)),MarketData[Adjusted Close]))-1,
""
)</f>
        <v/>
      </c>
    </row>
    <row r="4580" spans="1:10" ht="15.75" x14ac:dyDescent="0.25">
      <c r="A4580" t="s">
        <v>11</v>
      </c>
      <c r="B4580" s="1">
        <v>45016</v>
      </c>
      <c r="C4580">
        <v>40.93</v>
      </c>
      <c r="D4580">
        <v>41.6</v>
      </c>
      <c r="E4580">
        <v>40.9</v>
      </c>
      <c r="F4580">
        <v>41.57</v>
      </c>
      <c r="G4580">
        <v>40.89</v>
      </c>
      <c r="H4580" s="2">
        <v>4198800</v>
      </c>
      <c r="I4580" s="8" cm="1">
        <f t="array" ref="I4580">IFERROR(MarketData[[#This Row],[Adjusted Close]]/_xlfn.XLOOKUP(1,
(MarketData[ETF]=MarketData[[#This Row],[ETF]])*(MarketData[Date]&lt;MarketData[[#This Row],[Date]]),
MarketData[Adjusted Close],
,0,-1)-1,"")</f>
        <v>-0.12083422919802189</v>
      </c>
      <c r="J4580" s="9" t="str" cm="1">
        <f t="array" ref="J4580">IFERROR(
(_xlfn.XLOOKUP(1,(MarketData[ETF]=H4580)*(MarketData[Date]=I4580),MarketData[Adjusted Close]) /
_xlfn.XLOOKUP(1,(MarketData[ETF]=H4580)*(MarketData[Date]=WORKDAY(I4580,-1)),MarketData[Adjusted Close]))-1,
""
)</f>
        <v/>
      </c>
    </row>
    <row r="4581" spans="1:10" ht="15.75" x14ac:dyDescent="0.25">
      <c r="A4581" t="s">
        <v>11</v>
      </c>
      <c r="B4581" s="1">
        <v>45015</v>
      </c>
      <c r="C4581">
        <v>40.81</v>
      </c>
      <c r="D4581">
        <v>40.89</v>
      </c>
      <c r="E4581">
        <v>40.619999999999997</v>
      </c>
      <c r="F4581">
        <v>40.840000000000003</v>
      </c>
      <c r="G4581">
        <v>40.17</v>
      </c>
      <c r="H4581" s="2">
        <v>4858200</v>
      </c>
      <c r="I4581" s="8" cm="1">
        <f t="array" ref="I4581">IFERROR(MarketData[[#This Row],[Adjusted Close]]/_xlfn.XLOOKUP(1,
(MarketData[ETF]=MarketData[[#This Row],[ETF]])*(MarketData[Date]&lt;MarketData[[#This Row],[Date]]),
MarketData[Adjusted Close],
,0,-1)-1,"")</f>
        <v>-0.13631477101698553</v>
      </c>
      <c r="J4581" s="9" t="str" cm="1">
        <f t="array" ref="J4581">IFERROR(
(_xlfn.XLOOKUP(1,(MarketData[ETF]=H4581)*(MarketData[Date]=I4581),MarketData[Adjusted Close]) /
_xlfn.XLOOKUP(1,(MarketData[ETF]=H4581)*(MarketData[Date]=WORKDAY(I4581,-1)),MarketData[Adjusted Close]))-1,
""
)</f>
        <v/>
      </c>
    </row>
    <row r="4582" spans="1:10" ht="15.75" x14ac:dyDescent="0.25">
      <c r="A4582" t="s">
        <v>11</v>
      </c>
      <c r="B4582" s="1">
        <v>45014</v>
      </c>
      <c r="C4582">
        <v>40.28</v>
      </c>
      <c r="D4582">
        <v>40.549999999999997</v>
      </c>
      <c r="E4582">
        <v>40.17</v>
      </c>
      <c r="F4582">
        <v>40.51</v>
      </c>
      <c r="G4582">
        <v>39.85</v>
      </c>
      <c r="H4582" s="2">
        <v>4660800</v>
      </c>
      <c r="I4582" s="8" cm="1">
        <f t="array" ref="I4582">IFERROR(MarketData[[#This Row],[Adjusted Close]]/_xlfn.XLOOKUP(1,
(MarketData[ETF]=MarketData[[#This Row],[ETF]])*(MarketData[Date]&lt;MarketData[[#This Row],[Date]]),
MarketData[Adjusted Close],
,0,-1)-1,"")</f>
        <v>-0.14319501182541383</v>
      </c>
      <c r="J4582" s="9" t="str" cm="1">
        <f t="array" ref="J4582">IFERROR(
(_xlfn.XLOOKUP(1,(MarketData[ETF]=H4582)*(MarketData[Date]=I4582),MarketData[Adjusted Close]) /
_xlfn.XLOOKUP(1,(MarketData[ETF]=H4582)*(MarketData[Date]=WORKDAY(I4582,-1)),MarketData[Adjusted Close]))-1,
""
)</f>
        <v/>
      </c>
    </row>
    <row r="4583" spans="1:10" ht="15.75" x14ac:dyDescent="0.25">
      <c r="A4583" t="s">
        <v>11</v>
      </c>
      <c r="B4583" s="1">
        <v>45013</v>
      </c>
      <c r="C4583">
        <v>39.96</v>
      </c>
      <c r="D4583">
        <v>39.96</v>
      </c>
      <c r="E4583">
        <v>39.549999999999997</v>
      </c>
      <c r="F4583">
        <v>39.82</v>
      </c>
      <c r="G4583">
        <v>39.17</v>
      </c>
      <c r="H4583" s="2">
        <v>5440200</v>
      </c>
      <c r="I4583" s="8" cm="1">
        <f t="array" ref="I4583">IFERROR(MarketData[[#This Row],[Adjusted Close]]/_xlfn.XLOOKUP(1,
(MarketData[ETF]=MarketData[[#This Row],[ETF]])*(MarketData[Date]&lt;MarketData[[#This Row],[Date]]),
MarketData[Adjusted Close],
,0,-1)-1,"")</f>
        <v>-0.15781552354332395</v>
      </c>
      <c r="J4583" s="9" t="str" cm="1">
        <f t="array" ref="J4583">IFERROR(
(_xlfn.XLOOKUP(1,(MarketData[ETF]=H4583)*(MarketData[Date]=I4583),MarketData[Adjusted Close]) /
_xlfn.XLOOKUP(1,(MarketData[ETF]=H4583)*(MarketData[Date]=WORKDAY(I4583,-1)),MarketData[Adjusted Close]))-1,
""
)</f>
        <v/>
      </c>
    </row>
    <row r="4584" spans="1:10" ht="15.75" x14ac:dyDescent="0.25">
      <c r="A4584" t="s">
        <v>11</v>
      </c>
      <c r="B4584" s="1">
        <v>45012</v>
      </c>
      <c r="C4584">
        <v>40.28</v>
      </c>
      <c r="D4584">
        <v>40.44</v>
      </c>
      <c r="E4584">
        <v>39.880000000000003</v>
      </c>
      <c r="F4584">
        <v>39.99</v>
      </c>
      <c r="G4584">
        <v>39.33</v>
      </c>
      <c r="H4584" s="2">
        <v>4886400</v>
      </c>
      <c r="I4584" s="8" cm="1">
        <f t="array" ref="I4584">IFERROR(MarketData[[#This Row],[Adjusted Close]]/_xlfn.XLOOKUP(1,
(MarketData[ETF]=MarketData[[#This Row],[ETF]])*(MarketData[Date]&lt;MarketData[[#This Row],[Date]]),
MarketData[Adjusted Close],
,0,-1)-1,"")</f>
        <v>-0.15437540313910991</v>
      </c>
      <c r="J4584" s="9" t="str" cm="1">
        <f t="array" ref="J4584">IFERROR(
(_xlfn.XLOOKUP(1,(MarketData[ETF]=H4584)*(MarketData[Date]=I4584),MarketData[Adjusted Close]) /
_xlfn.XLOOKUP(1,(MarketData[ETF]=H4584)*(MarketData[Date]=WORKDAY(I4584,-1)),MarketData[Adjusted Close]))-1,
""
)</f>
        <v/>
      </c>
    </row>
    <row r="4585" spans="1:10" ht="15.75" x14ac:dyDescent="0.25">
      <c r="A4585" t="s">
        <v>11</v>
      </c>
      <c r="B4585" s="1">
        <v>45009</v>
      </c>
      <c r="C4585">
        <v>39.93</v>
      </c>
      <c r="D4585">
        <v>40.18</v>
      </c>
      <c r="E4585">
        <v>39.64</v>
      </c>
      <c r="F4585">
        <v>40.17</v>
      </c>
      <c r="G4585">
        <v>39.520000000000003</v>
      </c>
      <c r="H4585" s="2">
        <v>6060600</v>
      </c>
      <c r="I4585" s="8" cm="1">
        <f t="array" ref="I4585">IFERROR(MarketData[[#This Row],[Adjusted Close]]/_xlfn.XLOOKUP(1,
(MarketData[ETF]=MarketData[[#This Row],[ETF]])*(MarketData[Date]&lt;MarketData[[#This Row],[Date]]),
MarketData[Adjusted Close],
,0,-1)-1,"")</f>
        <v>-0.15029026015910552</v>
      </c>
      <c r="J4585" s="9" t="str" cm="1">
        <f t="array" ref="J4585">IFERROR(
(_xlfn.XLOOKUP(1,(MarketData[ETF]=H4585)*(MarketData[Date]=I4585),MarketData[Adjusted Close]) /
_xlfn.XLOOKUP(1,(MarketData[ETF]=H4585)*(MarketData[Date]=WORKDAY(I4585,-1)),MarketData[Adjusted Close]))-1,
""
)</f>
        <v/>
      </c>
    </row>
    <row r="4586" spans="1:10" ht="15.75" x14ac:dyDescent="0.25">
      <c r="A4586" t="s">
        <v>11</v>
      </c>
      <c r="B4586" s="1">
        <v>45008</v>
      </c>
      <c r="C4586">
        <v>40.119999999999997</v>
      </c>
      <c r="D4586">
        <v>40.65</v>
      </c>
      <c r="E4586">
        <v>39.729999999999997</v>
      </c>
      <c r="F4586">
        <v>40.07</v>
      </c>
      <c r="G4586">
        <v>39.409999999999997</v>
      </c>
      <c r="H4586" s="2">
        <v>4911000</v>
      </c>
      <c r="I4586" s="8" cm="1">
        <f t="array" ref="I4586">IFERROR(MarketData[[#This Row],[Adjusted Close]]/_xlfn.XLOOKUP(1,
(MarketData[ETF]=MarketData[[#This Row],[ETF]])*(MarketData[Date]&lt;MarketData[[#This Row],[Date]]),
MarketData[Adjusted Close],
,0,-1)-1,"")</f>
        <v>-0.15265534293700278</v>
      </c>
      <c r="J4586" s="9" t="str" cm="1">
        <f t="array" ref="J4586">IFERROR(
(_xlfn.XLOOKUP(1,(MarketData[ETF]=H4586)*(MarketData[Date]=I4586),MarketData[Adjusted Close]) /
_xlfn.XLOOKUP(1,(MarketData[ETF]=H4586)*(MarketData[Date]=WORKDAY(I4586,-1)),MarketData[Adjusted Close]))-1,
""
)</f>
        <v/>
      </c>
    </row>
    <row r="4587" spans="1:10" ht="15.75" x14ac:dyDescent="0.25">
      <c r="A4587" t="s">
        <v>11</v>
      </c>
      <c r="B4587" s="1">
        <v>45007</v>
      </c>
      <c r="C4587">
        <v>40.35</v>
      </c>
      <c r="D4587">
        <v>40.92</v>
      </c>
      <c r="E4587">
        <v>39.74</v>
      </c>
      <c r="F4587">
        <v>39.74</v>
      </c>
      <c r="G4587">
        <v>39.020000000000003</v>
      </c>
      <c r="H4587" s="2">
        <v>8819400</v>
      </c>
      <c r="I4587" s="8" cm="1">
        <f t="array" ref="I4587">IFERROR(MarketData[[#This Row],[Adjusted Close]]/_xlfn.XLOOKUP(1,
(MarketData[ETF]=MarketData[[#This Row],[ETF]])*(MarketData[Date]&lt;MarketData[[#This Row],[Date]]),
MarketData[Adjusted Close],
,0,-1)-1,"")</f>
        <v>-0.16104063642227473</v>
      </c>
      <c r="J4587" s="9" t="str" cm="1">
        <f t="array" ref="J4587">IFERROR(
(_xlfn.XLOOKUP(1,(MarketData[ETF]=H4587)*(MarketData[Date]=I4587),MarketData[Adjusted Close]) /
_xlfn.XLOOKUP(1,(MarketData[ETF]=H4587)*(MarketData[Date]=WORKDAY(I4587,-1)),MarketData[Adjusted Close]))-1,
""
)</f>
        <v/>
      </c>
    </row>
    <row r="4588" spans="1:10" ht="15.75" x14ac:dyDescent="0.25">
      <c r="A4588" t="s">
        <v>11</v>
      </c>
      <c r="B4588" s="1">
        <v>45006</v>
      </c>
      <c r="C4588">
        <v>40</v>
      </c>
      <c r="D4588">
        <v>40.409999999999997</v>
      </c>
      <c r="E4588">
        <v>39.85</v>
      </c>
      <c r="F4588">
        <v>40.35</v>
      </c>
      <c r="G4588">
        <v>39.619999999999997</v>
      </c>
      <c r="H4588" s="2">
        <v>5621400</v>
      </c>
      <c r="I4588" s="8" cm="1">
        <f t="array" ref="I4588">IFERROR(MarketData[[#This Row],[Adjusted Close]]/_xlfn.XLOOKUP(1,
(MarketData[ETF]=MarketData[[#This Row],[ETF]])*(MarketData[Date]&lt;MarketData[[#This Row],[Date]]),
MarketData[Adjusted Close],
,0,-1)-1,"")</f>
        <v>-0.14814018490647174</v>
      </c>
      <c r="J4588" s="9" t="str" cm="1">
        <f t="array" ref="J4588">IFERROR(
(_xlfn.XLOOKUP(1,(MarketData[ETF]=H4588)*(MarketData[Date]=I4588),MarketData[Adjusted Close]) /
_xlfn.XLOOKUP(1,(MarketData[ETF]=H4588)*(MarketData[Date]=WORKDAY(I4588,-1)),MarketData[Adjusted Close]))-1,
""
)</f>
        <v/>
      </c>
    </row>
    <row r="4589" spans="1:10" ht="15.75" x14ac:dyDescent="0.25">
      <c r="A4589" t="s">
        <v>11</v>
      </c>
      <c r="B4589" s="1">
        <v>45005</v>
      </c>
      <c r="C4589">
        <v>39.54</v>
      </c>
      <c r="D4589">
        <v>39.770000000000003</v>
      </c>
      <c r="E4589">
        <v>39.299999999999997</v>
      </c>
      <c r="F4589">
        <v>39.71</v>
      </c>
      <c r="G4589">
        <v>38.99</v>
      </c>
      <c r="H4589" s="2">
        <v>6789000</v>
      </c>
      <c r="I4589" s="8" cm="1">
        <f t="array" ref="I4589">IFERROR(MarketData[[#This Row],[Adjusted Close]]/_xlfn.XLOOKUP(1,
(MarketData[ETF]=MarketData[[#This Row],[ETF]])*(MarketData[Date]&lt;MarketData[[#This Row],[Date]]),
MarketData[Adjusted Close],
,0,-1)-1,"")</f>
        <v>-0.16168565899806486</v>
      </c>
      <c r="J4589" s="9" t="str" cm="1">
        <f t="array" ref="J4589">IFERROR(
(_xlfn.XLOOKUP(1,(MarketData[ETF]=H4589)*(MarketData[Date]=I4589),MarketData[Adjusted Close]) /
_xlfn.XLOOKUP(1,(MarketData[ETF]=H4589)*(MarketData[Date]=WORKDAY(I4589,-1)),MarketData[Adjusted Close]))-1,
""
)</f>
        <v/>
      </c>
    </row>
    <row r="4590" spans="1:10" ht="15.75" x14ac:dyDescent="0.25">
      <c r="A4590" t="s">
        <v>11</v>
      </c>
      <c r="B4590" s="1">
        <v>45002</v>
      </c>
      <c r="C4590">
        <v>39.85</v>
      </c>
      <c r="D4590">
        <v>40.08</v>
      </c>
      <c r="E4590">
        <v>39.35</v>
      </c>
      <c r="F4590">
        <v>39.590000000000003</v>
      </c>
      <c r="G4590">
        <v>38.869999999999997</v>
      </c>
      <c r="H4590" s="2">
        <v>8846400</v>
      </c>
      <c r="I4590" s="8" cm="1">
        <f t="array" ref="I4590">IFERROR(MarketData[[#This Row],[Adjusted Close]]/_xlfn.XLOOKUP(1,
(MarketData[ETF]=MarketData[[#This Row],[ETF]])*(MarketData[Date]&lt;MarketData[[#This Row],[Date]]),
MarketData[Adjusted Close],
,0,-1)-1,"")</f>
        <v>-0.16426574930122562</v>
      </c>
      <c r="J4590" s="9" t="str" cm="1">
        <f t="array" ref="J4590">IFERROR(
(_xlfn.XLOOKUP(1,(MarketData[ETF]=H4590)*(MarketData[Date]=I4590),MarketData[Adjusted Close]) /
_xlfn.XLOOKUP(1,(MarketData[ETF]=H4590)*(MarketData[Date]=WORKDAY(I4590,-1)),MarketData[Adjusted Close]))-1,
""
)</f>
        <v/>
      </c>
    </row>
    <row r="4591" spans="1:10" ht="15.75" x14ac:dyDescent="0.25">
      <c r="A4591" t="s">
        <v>11</v>
      </c>
      <c r="B4591" s="1">
        <v>45001</v>
      </c>
      <c r="C4591">
        <v>38.76</v>
      </c>
      <c r="D4591">
        <v>39.869999999999997</v>
      </c>
      <c r="E4591">
        <v>38.67</v>
      </c>
      <c r="F4591">
        <v>39.83</v>
      </c>
      <c r="G4591">
        <v>39.11</v>
      </c>
      <c r="H4591" s="2">
        <v>7738200</v>
      </c>
      <c r="I4591" s="8" cm="1">
        <f t="array" ref="I4591">IFERROR(MarketData[[#This Row],[Adjusted Close]]/_xlfn.XLOOKUP(1,
(MarketData[ETF]=MarketData[[#This Row],[ETF]])*(MarketData[Date]&lt;MarketData[[#This Row],[Date]]),
MarketData[Adjusted Close],
,0,-1)-1,"")</f>
        <v>-0.15910556869490433</v>
      </c>
      <c r="J4591" s="9" t="str" cm="1">
        <f t="array" ref="J4591">IFERROR(
(_xlfn.XLOOKUP(1,(MarketData[ETF]=H4591)*(MarketData[Date]=I4591),MarketData[Adjusted Close]) /
_xlfn.XLOOKUP(1,(MarketData[ETF]=H4591)*(MarketData[Date]=WORKDAY(I4591,-1)),MarketData[Adjusted Close]))-1,
""
)</f>
        <v/>
      </c>
    </row>
    <row r="4592" spans="1:10" ht="15.75" x14ac:dyDescent="0.25">
      <c r="A4592" t="s">
        <v>11</v>
      </c>
      <c r="B4592" s="1">
        <v>45000</v>
      </c>
      <c r="C4592">
        <v>38.450000000000003</v>
      </c>
      <c r="D4592">
        <v>38.93</v>
      </c>
      <c r="E4592">
        <v>38.19</v>
      </c>
      <c r="F4592">
        <v>38.869999999999997</v>
      </c>
      <c r="G4592">
        <v>38.17</v>
      </c>
      <c r="H4592" s="2">
        <v>7442400</v>
      </c>
      <c r="I4592" s="8" cm="1">
        <f t="array" ref="I4592">IFERROR(MarketData[[#This Row],[Adjusted Close]]/_xlfn.XLOOKUP(1,
(MarketData[ETF]=MarketData[[#This Row],[ETF]])*(MarketData[Date]&lt;MarketData[[#This Row],[Date]]),
MarketData[Adjusted Close],
,0,-1)-1,"")</f>
        <v>-0.17931627606966238</v>
      </c>
      <c r="J4592" s="9" t="str" cm="1">
        <f t="array" ref="J4592">IFERROR(
(_xlfn.XLOOKUP(1,(MarketData[ETF]=H4592)*(MarketData[Date]=I4592),MarketData[Adjusted Close]) /
_xlfn.XLOOKUP(1,(MarketData[ETF]=H4592)*(MarketData[Date]=WORKDAY(I4592,-1)),MarketData[Adjusted Close]))-1,
""
)</f>
        <v/>
      </c>
    </row>
    <row r="4593" spans="1:10" ht="15.75" x14ac:dyDescent="0.25">
      <c r="A4593" t="s">
        <v>11</v>
      </c>
      <c r="B4593" s="1">
        <v>44999</v>
      </c>
      <c r="C4593">
        <v>38.58</v>
      </c>
      <c r="D4593">
        <v>38.99</v>
      </c>
      <c r="E4593">
        <v>38.36</v>
      </c>
      <c r="F4593">
        <v>38.86</v>
      </c>
      <c r="G4593">
        <v>38.15</v>
      </c>
      <c r="H4593" s="2">
        <v>7477200</v>
      </c>
      <c r="I4593" s="8" cm="1">
        <f t="array" ref="I4593">IFERROR(MarketData[[#This Row],[Adjusted Close]]/_xlfn.XLOOKUP(1,
(MarketData[ETF]=MarketData[[#This Row],[ETF]])*(MarketData[Date]&lt;MarketData[[#This Row],[Date]]),
MarketData[Adjusted Close],
,0,-1)-1,"")</f>
        <v>-0.17974629112018925</v>
      </c>
      <c r="J4593" s="9" t="str" cm="1">
        <f t="array" ref="J4593">IFERROR(
(_xlfn.XLOOKUP(1,(MarketData[ETF]=H4593)*(MarketData[Date]=I4593),MarketData[Adjusted Close]) /
_xlfn.XLOOKUP(1,(MarketData[ETF]=H4593)*(MarketData[Date]=WORKDAY(I4593,-1)),MarketData[Adjusted Close]))-1,
""
)</f>
        <v/>
      </c>
    </row>
    <row r="4594" spans="1:10" ht="15.75" x14ac:dyDescent="0.25">
      <c r="A4594" t="s">
        <v>11</v>
      </c>
      <c r="B4594" s="1">
        <v>44998</v>
      </c>
      <c r="C4594">
        <v>37.53</v>
      </c>
      <c r="D4594">
        <v>38.51</v>
      </c>
      <c r="E4594">
        <v>37.33</v>
      </c>
      <c r="F4594">
        <v>38.03</v>
      </c>
      <c r="G4594">
        <v>37.340000000000003</v>
      </c>
      <c r="H4594" s="2">
        <v>8229600</v>
      </c>
      <c r="I4594" s="8" cm="1">
        <f t="array" ref="I4594">IFERROR(MarketData[[#This Row],[Adjusted Close]]/_xlfn.XLOOKUP(1,
(MarketData[ETF]=MarketData[[#This Row],[ETF]])*(MarketData[Date]&lt;MarketData[[#This Row],[Date]]),
MarketData[Adjusted Close],
,0,-1)-1,"")</f>
        <v>-0.19716190066652317</v>
      </c>
      <c r="J4594" s="9" t="str" cm="1">
        <f t="array" ref="J4594">IFERROR(
(_xlfn.XLOOKUP(1,(MarketData[ETF]=H4594)*(MarketData[Date]=I4594),MarketData[Adjusted Close]) /
_xlfn.XLOOKUP(1,(MarketData[ETF]=H4594)*(MarketData[Date]=WORKDAY(I4594,-1)),MarketData[Adjusted Close]))-1,
""
)</f>
        <v/>
      </c>
    </row>
    <row r="4595" spans="1:10" ht="15.75" x14ac:dyDescent="0.25">
      <c r="A4595" t="s">
        <v>11</v>
      </c>
      <c r="B4595" s="1">
        <v>44995</v>
      </c>
      <c r="C4595">
        <v>38.479999999999997</v>
      </c>
      <c r="D4595">
        <v>38.56</v>
      </c>
      <c r="E4595">
        <v>37.630000000000003</v>
      </c>
      <c r="F4595">
        <v>37.79</v>
      </c>
      <c r="G4595">
        <v>37.11</v>
      </c>
      <c r="H4595" s="2">
        <v>10600800</v>
      </c>
      <c r="I4595" s="8" cm="1">
        <f t="array" ref="I4595">IFERROR(MarketData[[#This Row],[Adjusted Close]]/_xlfn.XLOOKUP(1,
(MarketData[ETF]=MarketData[[#This Row],[ETF]])*(MarketData[Date]&lt;MarketData[[#This Row],[Date]]),
MarketData[Adjusted Close],
,0,-1)-1,"")</f>
        <v>-0.20210707374758119</v>
      </c>
      <c r="J4595" s="9" t="str" cm="1">
        <f t="array" ref="J4595">IFERROR(
(_xlfn.XLOOKUP(1,(MarketData[ETF]=H4595)*(MarketData[Date]=I4595),MarketData[Adjusted Close]) /
_xlfn.XLOOKUP(1,(MarketData[ETF]=H4595)*(MarketData[Date]=WORKDAY(I4595,-1)),MarketData[Adjusted Close]))-1,
""
)</f>
        <v/>
      </c>
    </row>
    <row r="4596" spans="1:10" ht="15.75" x14ac:dyDescent="0.25">
      <c r="A4596" t="s">
        <v>11</v>
      </c>
      <c r="B4596" s="1">
        <v>44994</v>
      </c>
      <c r="C4596">
        <v>39.24</v>
      </c>
      <c r="D4596">
        <v>39.58</v>
      </c>
      <c r="E4596">
        <v>38.39</v>
      </c>
      <c r="F4596">
        <v>38.479999999999997</v>
      </c>
      <c r="G4596">
        <v>37.78</v>
      </c>
      <c r="H4596" s="2">
        <v>6967200</v>
      </c>
      <c r="I4596" s="8" cm="1">
        <f t="array" ref="I4596">IFERROR(MarketData[[#This Row],[Adjusted Close]]/_xlfn.XLOOKUP(1,
(MarketData[ETF]=MarketData[[#This Row],[ETF]])*(MarketData[Date]&lt;MarketData[[#This Row],[Date]]),
MarketData[Adjusted Close],
,0,-1)-1,"")</f>
        <v>-0.18770156955493433</v>
      </c>
      <c r="J4596" s="9" t="str" cm="1">
        <f t="array" ref="J4596">IFERROR(
(_xlfn.XLOOKUP(1,(MarketData[ETF]=H4596)*(MarketData[Date]=I4596),MarketData[Adjusted Close]) /
_xlfn.XLOOKUP(1,(MarketData[ETF]=H4596)*(MarketData[Date]=WORKDAY(I4596,-1)),MarketData[Adjusted Close]))-1,
""
)</f>
        <v/>
      </c>
    </row>
    <row r="4597" spans="1:10" ht="15.75" x14ac:dyDescent="0.25">
      <c r="A4597" t="s">
        <v>11</v>
      </c>
      <c r="B4597" s="1">
        <v>44993</v>
      </c>
      <c r="C4597">
        <v>39.07</v>
      </c>
      <c r="D4597">
        <v>39.29</v>
      </c>
      <c r="E4597">
        <v>38.85</v>
      </c>
      <c r="F4597">
        <v>39.18</v>
      </c>
      <c r="G4597">
        <v>38.47</v>
      </c>
      <c r="H4597" s="2">
        <v>3222000</v>
      </c>
      <c r="I4597" s="8" cm="1">
        <f t="array" ref="I4597">IFERROR(MarketData[[#This Row],[Adjusted Close]]/_xlfn.XLOOKUP(1,
(MarketData[ETF]=MarketData[[#This Row],[ETF]])*(MarketData[Date]&lt;MarketData[[#This Row],[Date]]),
MarketData[Adjusted Close],
,0,-1)-1,"")</f>
        <v>-0.17286605031176094</v>
      </c>
      <c r="J4597" s="9" t="str" cm="1">
        <f t="array" ref="J4597">IFERROR(
(_xlfn.XLOOKUP(1,(MarketData[ETF]=H4597)*(MarketData[Date]=I4597),MarketData[Adjusted Close]) /
_xlfn.XLOOKUP(1,(MarketData[ETF]=H4597)*(MarketData[Date]=WORKDAY(I4597,-1)),MarketData[Adjusted Close]))-1,
""
)</f>
        <v/>
      </c>
    </row>
    <row r="4598" spans="1:10" ht="15.75" x14ac:dyDescent="0.25">
      <c r="A4598" t="s">
        <v>11</v>
      </c>
      <c r="B4598" s="1">
        <v>44992</v>
      </c>
      <c r="C4598">
        <v>39.56</v>
      </c>
      <c r="D4598">
        <v>39.69</v>
      </c>
      <c r="E4598">
        <v>38.97</v>
      </c>
      <c r="F4598">
        <v>39.04</v>
      </c>
      <c r="G4598">
        <v>38.33</v>
      </c>
      <c r="H4598" s="2">
        <v>3598800</v>
      </c>
      <c r="I4598" s="8" cm="1">
        <f t="array" ref="I4598">IFERROR(MarketData[[#This Row],[Adjusted Close]]/_xlfn.XLOOKUP(1,
(MarketData[ETF]=MarketData[[#This Row],[ETF]])*(MarketData[Date]&lt;MarketData[[#This Row],[Date]]),
MarketData[Adjusted Close],
,0,-1)-1,"")</f>
        <v>-0.17587615566544834</v>
      </c>
      <c r="J4598" s="9" t="str" cm="1">
        <f t="array" ref="J4598">IFERROR(
(_xlfn.XLOOKUP(1,(MarketData[ETF]=H4598)*(MarketData[Date]=I4598),MarketData[Adjusted Close]) /
_xlfn.XLOOKUP(1,(MarketData[ETF]=H4598)*(MarketData[Date]=WORKDAY(I4598,-1)),MarketData[Adjusted Close]))-1,
""
)</f>
        <v/>
      </c>
    </row>
    <row r="4599" spans="1:10" ht="15.75" x14ac:dyDescent="0.25">
      <c r="A4599" t="s">
        <v>11</v>
      </c>
      <c r="B4599" s="1">
        <v>44991</v>
      </c>
      <c r="C4599">
        <v>39.65</v>
      </c>
      <c r="D4599">
        <v>40.06</v>
      </c>
      <c r="E4599">
        <v>39.54</v>
      </c>
      <c r="F4599">
        <v>39.58</v>
      </c>
      <c r="G4599">
        <v>38.86</v>
      </c>
      <c r="H4599" s="2">
        <v>4365000</v>
      </c>
      <c r="I4599" s="8" cm="1">
        <f t="array" ref="I4599">IFERROR(MarketData[[#This Row],[Adjusted Close]]/_xlfn.XLOOKUP(1,
(MarketData[ETF]=MarketData[[#This Row],[ETF]])*(MarketData[Date]&lt;MarketData[[#This Row],[Date]]),
MarketData[Adjusted Close],
,0,-1)-1,"")</f>
        <v>-0.16448075682648888</v>
      </c>
      <c r="J4599" s="9" t="str" cm="1">
        <f t="array" ref="J4599">IFERROR(
(_xlfn.XLOOKUP(1,(MarketData[ETF]=H4599)*(MarketData[Date]=I4599),MarketData[Adjusted Close]) /
_xlfn.XLOOKUP(1,(MarketData[ETF]=H4599)*(MarketData[Date]=WORKDAY(I4599,-1)),MarketData[Adjusted Close]))-1,
""
)</f>
        <v/>
      </c>
    </row>
    <row r="4600" spans="1:10" ht="15.75" x14ac:dyDescent="0.25">
      <c r="A4600" t="s">
        <v>11</v>
      </c>
      <c r="B4600" s="1">
        <v>44988</v>
      </c>
      <c r="C4600">
        <v>38.950000000000003</v>
      </c>
      <c r="D4600">
        <v>39.54</v>
      </c>
      <c r="E4600">
        <v>38.9</v>
      </c>
      <c r="F4600">
        <v>39.53</v>
      </c>
      <c r="G4600">
        <v>38.81</v>
      </c>
      <c r="H4600" s="2">
        <v>4496400</v>
      </c>
      <c r="I4600" s="8" cm="1">
        <f t="array" ref="I4600">IFERROR(MarketData[[#This Row],[Adjusted Close]]/_xlfn.XLOOKUP(1,
(MarketData[ETF]=MarketData[[#This Row],[ETF]])*(MarketData[Date]&lt;MarketData[[#This Row],[Date]]),
MarketData[Adjusted Close],
,0,-1)-1,"")</f>
        <v>-0.16555579445280577</v>
      </c>
      <c r="J4600" s="9" t="str" cm="1">
        <f t="array" ref="J4600">IFERROR(
(_xlfn.XLOOKUP(1,(MarketData[ETF]=H4600)*(MarketData[Date]=I4600),MarketData[Adjusted Close]) /
_xlfn.XLOOKUP(1,(MarketData[ETF]=H4600)*(MarketData[Date]=WORKDAY(I4600,-1)),MarketData[Adjusted Close]))-1,
""
)</f>
        <v/>
      </c>
    </row>
    <row r="4601" spans="1:10" ht="15.75" x14ac:dyDescent="0.25">
      <c r="A4601" t="s">
        <v>11</v>
      </c>
      <c r="B4601" s="1">
        <v>44987</v>
      </c>
      <c r="C4601">
        <v>38.119999999999997</v>
      </c>
      <c r="D4601">
        <v>38.82</v>
      </c>
      <c r="E4601">
        <v>38.08</v>
      </c>
      <c r="F4601">
        <v>38.72</v>
      </c>
      <c r="G4601">
        <v>38.020000000000003</v>
      </c>
      <c r="H4601" s="2">
        <v>5431800</v>
      </c>
      <c r="I4601" s="8" cm="1">
        <f t="array" ref="I4601">IFERROR(MarketData[[#This Row],[Adjusted Close]]/_xlfn.XLOOKUP(1,
(MarketData[ETF]=MarketData[[#This Row],[ETF]])*(MarketData[Date]&lt;MarketData[[#This Row],[Date]]),
MarketData[Adjusted Close],
,0,-1)-1,"")</f>
        <v>-0.18254138894861305</v>
      </c>
      <c r="J4601" s="9" t="str" cm="1">
        <f t="array" ref="J4601">IFERROR(
(_xlfn.XLOOKUP(1,(MarketData[ETF]=H4601)*(MarketData[Date]=I4601),MarketData[Adjusted Close]) /
_xlfn.XLOOKUP(1,(MarketData[ETF]=H4601)*(MarketData[Date]=WORKDAY(I4601,-1)),MarketData[Adjusted Close]))-1,
""
)</f>
        <v/>
      </c>
    </row>
    <row r="4602" spans="1:10" ht="15.75" x14ac:dyDescent="0.25">
      <c r="A4602" t="s">
        <v>11</v>
      </c>
      <c r="B4602" s="1">
        <v>44986</v>
      </c>
      <c r="C4602">
        <v>38.619999999999997</v>
      </c>
      <c r="D4602">
        <v>38.65</v>
      </c>
      <c r="E4602">
        <v>38.229999999999997</v>
      </c>
      <c r="F4602">
        <v>38.35</v>
      </c>
      <c r="G4602">
        <v>37.65</v>
      </c>
      <c r="H4602" s="2">
        <v>5136600</v>
      </c>
      <c r="I4602" s="8" cm="1">
        <f t="array" ref="I4602">IFERROR(MarketData[[#This Row],[Adjusted Close]]/_xlfn.XLOOKUP(1,
(MarketData[ETF]=MarketData[[#This Row],[ETF]])*(MarketData[Date]&lt;MarketData[[#This Row],[Date]]),
MarketData[Adjusted Close],
,0,-1)-1,"")</f>
        <v>-0.19049666738335846</v>
      </c>
      <c r="J4602" s="9" t="str" cm="1">
        <f t="array" ref="J4602">IFERROR(
(_xlfn.XLOOKUP(1,(MarketData[ETF]=H4602)*(MarketData[Date]=I4602),MarketData[Adjusted Close]) /
_xlfn.XLOOKUP(1,(MarketData[ETF]=H4602)*(MarketData[Date]=WORKDAY(I4602,-1)),MarketData[Adjusted Close]))-1,
""
)</f>
        <v/>
      </c>
    </row>
    <row r="4603" spans="1:10" ht="15.75" x14ac:dyDescent="0.25">
      <c r="A4603" t="s">
        <v>11</v>
      </c>
      <c r="B4603" s="1">
        <v>44985</v>
      </c>
      <c r="C4603">
        <v>38.61</v>
      </c>
      <c r="D4603">
        <v>38.979999999999997</v>
      </c>
      <c r="E4603">
        <v>38.57</v>
      </c>
      <c r="F4603">
        <v>38.65</v>
      </c>
      <c r="G4603">
        <v>37.950000000000003</v>
      </c>
      <c r="H4603" s="2">
        <v>4096800</v>
      </c>
      <c r="I4603" s="8" cm="1">
        <f t="array" ref="I4603">IFERROR(MarketData[[#This Row],[Adjusted Close]]/_xlfn.XLOOKUP(1,
(MarketData[ETF]=MarketData[[#This Row],[ETF]])*(MarketData[Date]&lt;MarketData[[#This Row],[Date]]),
MarketData[Adjusted Close],
,0,-1)-1,"")</f>
        <v>-0.1840464416254568</v>
      </c>
      <c r="J4603" s="9" t="str" cm="1">
        <f t="array" ref="J4603">IFERROR(
(_xlfn.XLOOKUP(1,(MarketData[ETF]=H4603)*(MarketData[Date]=I4603),MarketData[Adjusted Close]) /
_xlfn.XLOOKUP(1,(MarketData[ETF]=H4603)*(MarketData[Date]=WORKDAY(I4603,-1)),MarketData[Adjusted Close]))-1,
""
)</f>
        <v/>
      </c>
    </row>
    <row r="4604" spans="1:10" ht="15.75" x14ac:dyDescent="0.25">
      <c r="A4604" t="s">
        <v>11</v>
      </c>
      <c r="B4604" s="1">
        <v>44984</v>
      </c>
      <c r="C4604">
        <v>38.82</v>
      </c>
      <c r="D4604">
        <v>39.01</v>
      </c>
      <c r="E4604">
        <v>38.6</v>
      </c>
      <c r="F4604">
        <v>38.69</v>
      </c>
      <c r="G4604">
        <v>37.99</v>
      </c>
      <c r="H4604" s="2">
        <v>4514400</v>
      </c>
      <c r="I4604" s="8" cm="1">
        <f t="array" ref="I4604">IFERROR(MarketData[[#This Row],[Adjusted Close]]/_xlfn.XLOOKUP(1,
(MarketData[ETF]=MarketData[[#This Row],[ETF]])*(MarketData[Date]&lt;MarketData[[#This Row],[Date]]),
MarketData[Adjusted Close],
,0,-1)-1,"")</f>
        <v>-0.18318641152440329</v>
      </c>
      <c r="J4604" s="9" t="str" cm="1">
        <f t="array" ref="J4604">IFERROR(
(_xlfn.XLOOKUP(1,(MarketData[ETF]=H4604)*(MarketData[Date]=I4604),MarketData[Adjusted Close]) /
_xlfn.XLOOKUP(1,(MarketData[ETF]=H4604)*(MarketData[Date]=WORKDAY(I4604,-1)),MarketData[Adjusted Close]))-1,
""
)</f>
        <v/>
      </c>
    </row>
    <row r="4605" spans="1:10" ht="15.75" x14ac:dyDescent="0.25">
      <c r="A4605" t="s">
        <v>11</v>
      </c>
      <c r="B4605" s="1">
        <v>44981</v>
      </c>
      <c r="C4605">
        <v>38.450000000000003</v>
      </c>
      <c r="D4605">
        <v>38.54</v>
      </c>
      <c r="E4605">
        <v>38.18</v>
      </c>
      <c r="F4605">
        <v>38.42</v>
      </c>
      <c r="G4605">
        <v>37.72</v>
      </c>
      <c r="H4605" s="2">
        <v>4235400</v>
      </c>
      <c r="I4605" s="8" cm="1">
        <f t="array" ref="I4605">IFERROR(MarketData[[#This Row],[Adjusted Close]]/_xlfn.XLOOKUP(1,
(MarketData[ETF]=MarketData[[#This Row],[ETF]])*(MarketData[Date]&lt;MarketData[[#This Row],[Date]]),
MarketData[Adjusted Close],
,0,-1)-1,"")</f>
        <v>-0.18899161470651471</v>
      </c>
      <c r="J4605" s="9" t="str" cm="1">
        <f t="array" ref="J4605">IFERROR(
(_xlfn.XLOOKUP(1,(MarketData[ETF]=H4605)*(MarketData[Date]=I4605),MarketData[Adjusted Close]) /
_xlfn.XLOOKUP(1,(MarketData[ETF]=H4605)*(MarketData[Date]=WORKDAY(I4605,-1)),MarketData[Adjusted Close]))-1,
""
)</f>
        <v/>
      </c>
    </row>
    <row r="4606" spans="1:10" ht="15.75" x14ac:dyDescent="0.25">
      <c r="A4606" t="s">
        <v>11</v>
      </c>
      <c r="B4606" s="1">
        <v>44980</v>
      </c>
      <c r="C4606">
        <v>39.21</v>
      </c>
      <c r="D4606">
        <v>39.25</v>
      </c>
      <c r="E4606">
        <v>38.54</v>
      </c>
      <c r="F4606">
        <v>39.090000000000003</v>
      </c>
      <c r="G4606">
        <v>38.380000000000003</v>
      </c>
      <c r="H4606" s="2">
        <v>4644000</v>
      </c>
      <c r="I4606" s="8" cm="1">
        <f t="array" ref="I4606">IFERROR(MarketData[[#This Row],[Adjusted Close]]/_xlfn.XLOOKUP(1,
(MarketData[ETF]=MarketData[[#This Row],[ETF]])*(MarketData[Date]&lt;MarketData[[#This Row],[Date]]),
MarketData[Adjusted Close],
,0,-1)-1,"")</f>
        <v>-0.17480111803913123</v>
      </c>
      <c r="J4606" s="9" t="str" cm="1">
        <f t="array" ref="J4606">IFERROR(
(_xlfn.XLOOKUP(1,(MarketData[ETF]=H4606)*(MarketData[Date]=I4606),MarketData[Adjusted Close]) /
_xlfn.XLOOKUP(1,(MarketData[ETF]=H4606)*(MarketData[Date]=WORKDAY(I4606,-1)),MarketData[Adjusted Close]))-1,
""
)</f>
        <v/>
      </c>
    </row>
    <row r="4607" spans="1:10" ht="15.75" x14ac:dyDescent="0.25">
      <c r="A4607" t="s">
        <v>11</v>
      </c>
      <c r="B4607" s="1">
        <v>44979</v>
      </c>
      <c r="C4607">
        <v>38.85</v>
      </c>
      <c r="D4607">
        <v>39.04</v>
      </c>
      <c r="E4607">
        <v>38.58</v>
      </c>
      <c r="F4607">
        <v>38.770000000000003</v>
      </c>
      <c r="G4607">
        <v>38.06</v>
      </c>
      <c r="H4607" s="2">
        <v>3800400</v>
      </c>
      <c r="I4607" s="8" cm="1">
        <f t="array" ref="I4607">IFERROR(MarketData[[#This Row],[Adjusted Close]]/_xlfn.XLOOKUP(1,
(MarketData[ETF]=MarketData[[#This Row],[ETF]])*(MarketData[Date]&lt;MarketData[[#This Row],[Date]]),
MarketData[Adjusted Close],
,0,-1)-1,"")</f>
        <v>-0.18168135884755954</v>
      </c>
      <c r="J4607" s="9" t="str" cm="1">
        <f t="array" ref="J4607">IFERROR(
(_xlfn.XLOOKUP(1,(MarketData[ETF]=H4607)*(MarketData[Date]=I4607),MarketData[Adjusted Close]) /
_xlfn.XLOOKUP(1,(MarketData[ETF]=H4607)*(MarketData[Date]=WORKDAY(I4607,-1)),MarketData[Adjusted Close]))-1,
""
)</f>
        <v/>
      </c>
    </row>
    <row r="4608" spans="1:10" ht="15.75" x14ac:dyDescent="0.25">
      <c r="A4608" t="s">
        <v>11</v>
      </c>
      <c r="B4608" s="1">
        <v>44978</v>
      </c>
      <c r="C4608">
        <v>39.19</v>
      </c>
      <c r="D4608">
        <v>39.31</v>
      </c>
      <c r="E4608">
        <v>38.729999999999997</v>
      </c>
      <c r="F4608">
        <v>38.74</v>
      </c>
      <c r="G4608">
        <v>38.04</v>
      </c>
      <c r="H4608" s="2">
        <v>5466600</v>
      </c>
      <c r="I4608" s="8" cm="1">
        <f t="array" ref="I4608">IFERROR(MarketData[[#This Row],[Adjusted Close]]/_xlfn.XLOOKUP(1,
(MarketData[ETF]=MarketData[[#This Row],[ETF]])*(MarketData[Date]&lt;MarketData[[#This Row],[Date]]),
MarketData[Adjusted Close],
,0,-1)-1,"")</f>
        <v>-0.1821113738980864</v>
      </c>
      <c r="J4608" s="9" t="str" cm="1">
        <f t="array" ref="J4608">IFERROR(
(_xlfn.XLOOKUP(1,(MarketData[ETF]=H4608)*(MarketData[Date]=I4608),MarketData[Adjusted Close]) /
_xlfn.XLOOKUP(1,(MarketData[ETF]=H4608)*(MarketData[Date]=WORKDAY(I4608,-1)),MarketData[Adjusted Close]))-1,
""
)</f>
        <v/>
      </c>
    </row>
    <row r="4609" spans="1:10" ht="15.75" x14ac:dyDescent="0.25">
      <c r="A4609" t="s">
        <v>11</v>
      </c>
      <c r="B4609" s="1">
        <v>44974</v>
      </c>
      <c r="C4609">
        <v>39.78</v>
      </c>
      <c r="D4609">
        <v>39.840000000000003</v>
      </c>
      <c r="E4609">
        <v>39.32</v>
      </c>
      <c r="F4609">
        <v>39.72</v>
      </c>
      <c r="G4609">
        <v>39</v>
      </c>
      <c r="H4609" s="2">
        <v>4828200</v>
      </c>
      <c r="I4609" s="8" cm="1">
        <f t="array" ref="I4609">IFERROR(MarketData[[#This Row],[Adjusted Close]]/_xlfn.XLOOKUP(1,
(MarketData[ETF]=MarketData[[#This Row],[ETF]])*(MarketData[Date]&lt;MarketData[[#This Row],[Date]]),
MarketData[Adjusted Close],
,0,-1)-1,"")</f>
        <v>-0.16147065147280149</v>
      </c>
      <c r="J4609" s="9" t="str" cm="1">
        <f t="array" ref="J4609">IFERROR(
(_xlfn.XLOOKUP(1,(MarketData[ETF]=H4609)*(MarketData[Date]=I4609),MarketData[Adjusted Close]) /
_xlfn.XLOOKUP(1,(MarketData[ETF]=H4609)*(MarketData[Date]=WORKDAY(I4609,-1)),MarketData[Adjusted Close]))-1,
""
)</f>
        <v/>
      </c>
    </row>
    <row r="4610" spans="1:10" ht="15.75" x14ac:dyDescent="0.25">
      <c r="A4610" t="s">
        <v>11</v>
      </c>
      <c r="B4610" s="1">
        <v>44973</v>
      </c>
      <c r="C4610">
        <v>40.18</v>
      </c>
      <c r="D4610">
        <v>40.67</v>
      </c>
      <c r="E4610">
        <v>40.04</v>
      </c>
      <c r="F4610">
        <v>40.06</v>
      </c>
      <c r="G4610">
        <v>39.33</v>
      </c>
      <c r="H4610" s="2">
        <v>4389000</v>
      </c>
      <c r="I4610" s="8" cm="1">
        <f t="array" ref="I4610">IFERROR(MarketData[[#This Row],[Adjusted Close]]/_xlfn.XLOOKUP(1,
(MarketData[ETF]=MarketData[[#This Row],[ETF]])*(MarketData[Date]&lt;MarketData[[#This Row],[Date]]),
MarketData[Adjusted Close],
,0,-1)-1,"")</f>
        <v>-0.15437540313910991</v>
      </c>
      <c r="J4610" s="9" t="str" cm="1">
        <f t="array" ref="J4610">IFERROR(
(_xlfn.XLOOKUP(1,(MarketData[ETF]=H4610)*(MarketData[Date]=I4610),MarketData[Adjusted Close]) /
_xlfn.XLOOKUP(1,(MarketData[ETF]=H4610)*(MarketData[Date]=WORKDAY(I4610,-1)),MarketData[Adjusted Close]))-1,
""
)</f>
        <v/>
      </c>
    </row>
    <row r="4611" spans="1:10" ht="15.75" x14ac:dyDescent="0.25">
      <c r="A4611" t="s">
        <v>11</v>
      </c>
      <c r="B4611" s="1">
        <v>44972</v>
      </c>
      <c r="C4611">
        <v>40.29</v>
      </c>
      <c r="D4611">
        <v>40.83</v>
      </c>
      <c r="E4611">
        <v>40.24</v>
      </c>
      <c r="F4611">
        <v>40.83</v>
      </c>
      <c r="G4611">
        <v>40.090000000000003</v>
      </c>
      <c r="H4611" s="2">
        <v>4271400</v>
      </c>
      <c r="I4611" s="8" cm="1">
        <f t="array" ref="I4611">IFERROR(MarketData[[#This Row],[Adjusted Close]]/_xlfn.XLOOKUP(1,
(MarketData[ETF]=MarketData[[#This Row],[ETF]])*(MarketData[Date]&lt;MarketData[[#This Row],[Date]]),
MarketData[Adjusted Close],
,0,-1)-1,"")</f>
        <v>-0.13803483121909255</v>
      </c>
      <c r="J4611" s="9" t="str" cm="1">
        <f t="array" ref="J4611">IFERROR(
(_xlfn.XLOOKUP(1,(MarketData[ETF]=H4611)*(MarketData[Date]=I4611),MarketData[Adjusted Close]) /
_xlfn.XLOOKUP(1,(MarketData[ETF]=H4611)*(MarketData[Date]=WORKDAY(I4611,-1)),MarketData[Adjusted Close]))-1,
""
)</f>
        <v/>
      </c>
    </row>
    <row r="4612" spans="1:10" ht="15.75" x14ac:dyDescent="0.25">
      <c r="A4612" t="s">
        <v>11</v>
      </c>
      <c r="B4612" s="1">
        <v>44971</v>
      </c>
      <c r="C4612">
        <v>40.119999999999997</v>
      </c>
      <c r="D4612">
        <v>40.69</v>
      </c>
      <c r="E4612">
        <v>39.869999999999997</v>
      </c>
      <c r="F4612">
        <v>40.5</v>
      </c>
      <c r="G4612">
        <v>39.770000000000003</v>
      </c>
      <c r="H4612" s="2">
        <v>7087200</v>
      </c>
      <c r="I4612" s="8" cm="1">
        <f t="array" ref="I4612">IFERROR(MarketData[[#This Row],[Adjusted Close]]/_xlfn.XLOOKUP(1,
(MarketData[ETF]=MarketData[[#This Row],[ETF]])*(MarketData[Date]&lt;MarketData[[#This Row],[Date]]),
MarketData[Adjusted Close],
,0,-1)-1,"")</f>
        <v>-0.14491507202752085</v>
      </c>
      <c r="J4612" s="9" t="str" cm="1">
        <f t="array" ref="J4612">IFERROR(
(_xlfn.XLOOKUP(1,(MarketData[ETF]=H4612)*(MarketData[Date]=I4612),MarketData[Adjusted Close]) /
_xlfn.XLOOKUP(1,(MarketData[ETF]=H4612)*(MarketData[Date]=WORKDAY(I4612,-1)),MarketData[Adjusted Close]))-1,
""
)</f>
        <v/>
      </c>
    </row>
    <row r="4613" spans="1:10" ht="15.75" x14ac:dyDescent="0.25">
      <c r="A4613" t="s">
        <v>11</v>
      </c>
      <c r="B4613" s="1">
        <v>44970</v>
      </c>
      <c r="C4613">
        <v>39.85</v>
      </c>
      <c r="D4613">
        <v>40.36</v>
      </c>
      <c r="E4613">
        <v>39.72</v>
      </c>
      <c r="F4613">
        <v>40.28</v>
      </c>
      <c r="G4613">
        <v>39.549999999999997</v>
      </c>
      <c r="H4613" s="2">
        <v>5157600</v>
      </c>
      <c r="I4613" s="8" cm="1">
        <f t="array" ref="I4613">IFERROR(MarketData[[#This Row],[Adjusted Close]]/_xlfn.XLOOKUP(1,
(MarketData[ETF]=MarketData[[#This Row],[ETF]])*(MarketData[Date]&lt;MarketData[[#This Row],[Date]]),
MarketData[Adjusted Close],
,0,-1)-1,"")</f>
        <v>-0.14964523758331549</v>
      </c>
      <c r="J4613" s="9" t="str" cm="1">
        <f t="array" ref="J4613">IFERROR(
(_xlfn.XLOOKUP(1,(MarketData[ETF]=H4613)*(MarketData[Date]=I4613),MarketData[Adjusted Close]) /
_xlfn.XLOOKUP(1,(MarketData[ETF]=H4613)*(MarketData[Date]=WORKDAY(I4613,-1)),MarketData[Adjusted Close]))-1,
""
)</f>
        <v/>
      </c>
    </row>
    <row r="4614" spans="1:10" ht="15.75" x14ac:dyDescent="0.25">
      <c r="A4614" t="s">
        <v>11</v>
      </c>
      <c r="B4614" s="1">
        <v>44967</v>
      </c>
      <c r="C4614">
        <v>39.67</v>
      </c>
      <c r="D4614">
        <v>39.880000000000003</v>
      </c>
      <c r="E4614">
        <v>39.380000000000003</v>
      </c>
      <c r="F4614">
        <v>39.69</v>
      </c>
      <c r="G4614">
        <v>38.97</v>
      </c>
      <c r="H4614" s="2">
        <v>4858200</v>
      </c>
      <c r="I4614" s="8" cm="1">
        <f t="array" ref="I4614">IFERROR(MarketData[[#This Row],[Adjusted Close]]/_xlfn.XLOOKUP(1,
(MarketData[ETF]=MarketData[[#This Row],[ETF]])*(MarketData[Date]&lt;MarketData[[#This Row],[Date]]),
MarketData[Adjusted Close],
,0,-1)-1,"")</f>
        <v>-0.16211567404859173</v>
      </c>
      <c r="J4614" s="9" t="str" cm="1">
        <f t="array" ref="J4614">IFERROR(
(_xlfn.XLOOKUP(1,(MarketData[ETF]=H4614)*(MarketData[Date]=I4614),MarketData[Adjusted Close]) /
_xlfn.XLOOKUP(1,(MarketData[ETF]=H4614)*(MarketData[Date]=WORKDAY(I4614,-1)),MarketData[Adjusted Close]))-1,
""
)</f>
        <v/>
      </c>
    </row>
    <row r="4615" spans="1:10" ht="15.75" x14ac:dyDescent="0.25">
      <c r="A4615" t="s">
        <v>11</v>
      </c>
      <c r="B4615" s="1">
        <v>44966</v>
      </c>
      <c r="C4615">
        <v>40.83</v>
      </c>
      <c r="D4615">
        <v>40.86</v>
      </c>
      <c r="E4615">
        <v>39.79</v>
      </c>
      <c r="F4615">
        <v>39.950000000000003</v>
      </c>
      <c r="G4615">
        <v>39.22</v>
      </c>
      <c r="H4615" s="2">
        <v>5331600</v>
      </c>
      <c r="I4615" s="8" cm="1">
        <f t="array" ref="I4615">IFERROR(MarketData[[#This Row],[Adjusted Close]]/_xlfn.XLOOKUP(1,
(MarketData[ETF]=MarketData[[#This Row],[ETF]])*(MarketData[Date]&lt;MarketData[[#This Row],[Date]]),
MarketData[Adjusted Close],
,0,-1)-1,"")</f>
        <v>-0.15674048591700707</v>
      </c>
      <c r="J4615" s="9" t="str" cm="1">
        <f t="array" ref="J4615">IFERROR(
(_xlfn.XLOOKUP(1,(MarketData[ETF]=H4615)*(MarketData[Date]=I4615),MarketData[Adjusted Close]) /
_xlfn.XLOOKUP(1,(MarketData[ETF]=H4615)*(MarketData[Date]=WORKDAY(I4615,-1)),MarketData[Adjusted Close]))-1,
""
)</f>
        <v/>
      </c>
    </row>
    <row r="4616" spans="1:10" ht="15.75" x14ac:dyDescent="0.25">
      <c r="A4616" t="s">
        <v>11</v>
      </c>
      <c r="B4616" s="1">
        <v>44965</v>
      </c>
      <c r="C4616">
        <v>40.72</v>
      </c>
      <c r="D4616">
        <v>40.93</v>
      </c>
      <c r="E4616">
        <v>40.229999999999997</v>
      </c>
      <c r="F4616">
        <v>40.33</v>
      </c>
      <c r="G4616">
        <v>39.6</v>
      </c>
      <c r="H4616" s="2">
        <v>5031000</v>
      </c>
      <c r="I4616" s="8" cm="1">
        <f t="array" ref="I4616">IFERROR(MarketData[[#This Row],[Adjusted Close]]/_xlfn.XLOOKUP(1,
(MarketData[ETF]=MarketData[[#This Row],[ETF]])*(MarketData[Date]&lt;MarketData[[#This Row],[Date]]),
MarketData[Adjusted Close],
,0,-1)-1,"")</f>
        <v>-0.14857019995699838</v>
      </c>
      <c r="J4616" s="9" t="str" cm="1">
        <f t="array" ref="J4616">IFERROR(
(_xlfn.XLOOKUP(1,(MarketData[ETF]=H4616)*(MarketData[Date]=I4616),MarketData[Adjusted Close]) /
_xlfn.XLOOKUP(1,(MarketData[ETF]=H4616)*(MarketData[Date]=WORKDAY(I4616,-1)),MarketData[Adjusted Close]))-1,
""
)</f>
        <v/>
      </c>
    </row>
    <row r="4617" spans="1:10" ht="15.75" x14ac:dyDescent="0.25">
      <c r="A4617" t="s">
        <v>11</v>
      </c>
      <c r="B4617" s="1">
        <v>44964</v>
      </c>
      <c r="C4617">
        <v>40.130000000000003</v>
      </c>
      <c r="D4617">
        <v>41.06</v>
      </c>
      <c r="E4617">
        <v>39.979999999999997</v>
      </c>
      <c r="F4617">
        <v>40.93</v>
      </c>
      <c r="G4617">
        <v>40.19</v>
      </c>
      <c r="H4617" s="2">
        <v>6450000</v>
      </c>
      <c r="I4617" s="8" cm="1">
        <f t="array" ref="I4617">IFERROR(MarketData[[#This Row],[Adjusted Close]]/_xlfn.XLOOKUP(1,
(MarketData[ETF]=MarketData[[#This Row],[ETF]])*(MarketData[Date]&lt;MarketData[[#This Row],[Date]]),
MarketData[Adjusted Close],
,0,-1)-1,"")</f>
        <v>-0.13588475596645888</v>
      </c>
      <c r="J4617" s="9" t="str" cm="1">
        <f t="array" ref="J4617">IFERROR(
(_xlfn.XLOOKUP(1,(MarketData[ETF]=H4617)*(MarketData[Date]=I4617),MarketData[Adjusted Close]) /
_xlfn.XLOOKUP(1,(MarketData[ETF]=H4617)*(MarketData[Date]=WORKDAY(I4617,-1)),MarketData[Adjusted Close]))-1,
""
)</f>
        <v/>
      </c>
    </row>
    <row r="4618" spans="1:10" ht="15.75" x14ac:dyDescent="0.25">
      <c r="A4618" t="s">
        <v>11</v>
      </c>
      <c r="B4618" s="1">
        <v>44963</v>
      </c>
      <c r="C4618">
        <v>40.229999999999997</v>
      </c>
      <c r="D4618">
        <v>40.42</v>
      </c>
      <c r="E4618">
        <v>39.99</v>
      </c>
      <c r="F4618">
        <v>40.17</v>
      </c>
      <c r="G4618">
        <v>39.44</v>
      </c>
      <c r="H4618" s="2">
        <v>5010000</v>
      </c>
      <c r="I4618" s="8" cm="1">
        <f t="array" ref="I4618">IFERROR(MarketData[[#This Row],[Adjusted Close]]/_xlfn.XLOOKUP(1,
(MarketData[ETF]=MarketData[[#This Row],[ETF]])*(MarketData[Date]&lt;MarketData[[#This Row],[Date]]),
MarketData[Adjusted Close],
,0,-1)-1,"")</f>
        <v>-0.15201032036121265</v>
      </c>
      <c r="J4618" s="9" t="str" cm="1">
        <f t="array" ref="J4618">IFERROR(
(_xlfn.XLOOKUP(1,(MarketData[ETF]=H4618)*(MarketData[Date]=I4618),MarketData[Adjusted Close]) /
_xlfn.XLOOKUP(1,(MarketData[ETF]=H4618)*(MarketData[Date]=WORKDAY(I4618,-1)),MarketData[Adjusted Close]))-1,
""
)</f>
        <v/>
      </c>
    </row>
    <row r="4619" spans="1:10" ht="15.75" x14ac:dyDescent="0.25">
      <c r="A4619" t="s">
        <v>11</v>
      </c>
      <c r="B4619" s="1">
        <v>44960</v>
      </c>
      <c r="C4619">
        <v>40.28</v>
      </c>
      <c r="D4619">
        <v>41.26</v>
      </c>
      <c r="E4619">
        <v>40.26</v>
      </c>
      <c r="F4619">
        <v>40.54</v>
      </c>
      <c r="G4619">
        <v>39.799999999999997</v>
      </c>
      <c r="H4619" s="2">
        <v>9529200</v>
      </c>
      <c r="I4619" s="8" cm="1">
        <f t="array" ref="I4619">IFERROR(MarketData[[#This Row],[Adjusted Close]]/_xlfn.XLOOKUP(1,
(MarketData[ETF]=MarketData[[#This Row],[ETF]])*(MarketData[Date]&lt;MarketData[[#This Row],[Date]]),
MarketData[Adjusted Close],
,0,-1)-1,"")</f>
        <v>-0.14427004945173083</v>
      </c>
      <c r="J4619" s="9" t="str" cm="1">
        <f t="array" ref="J4619">IFERROR(
(_xlfn.XLOOKUP(1,(MarketData[ETF]=H4619)*(MarketData[Date]=I4619),MarketData[Adjusted Close]) /
_xlfn.XLOOKUP(1,(MarketData[ETF]=H4619)*(MarketData[Date]=WORKDAY(I4619,-1)),MarketData[Adjusted Close]))-1,
""
)</f>
        <v/>
      </c>
    </row>
    <row r="4620" spans="1:10" ht="15.75" x14ac:dyDescent="0.25">
      <c r="A4620" t="s">
        <v>11</v>
      </c>
      <c r="B4620" s="1">
        <v>44959</v>
      </c>
      <c r="C4620">
        <v>40.82</v>
      </c>
      <c r="D4620">
        <v>41.44</v>
      </c>
      <c r="E4620">
        <v>40.69</v>
      </c>
      <c r="F4620">
        <v>41.21</v>
      </c>
      <c r="G4620">
        <v>40.46</v>
      </c>
      <c r="H4620" s="2">
        <v>12455400</v>
      </c>
      <c r="I4620" s="8" cm="1">
        <f t="array" ref="I4620">IFERROR(MarketData[[#This Row],[Adjusted Close]]/_xlfn.XLOOKUP(1,
(MarketData[ETF]=MarketData[[#This Row],[ETF]])*(MarketData[Date]&lt;MarketData[[#This Row],[Date]]),
MarketData[Adjusted Close],
,0,-1)-1,"")</f>
        <v>-0.13007955278434735</v>
      </c>
      <c r="J4620" s="9" t="str" cm="1">
        <f t="array" ref="J4620">IFERROR(
(_xlfn.XLOOKUP(1,(MarketData[ETF]=H4620)*(MarketData[Date]=I4620),MarketData[Adjusted Close]) /
_xlfn.XLOOKUP(1,(MarketData[ETF]=H4620)*(MarketData[Date]=WORKDAY(I4620,-1)),MarketData[Adjusted Close]))-1,
""
)</f>
        <v/>
      </c>
    </row>
    <row r="4621" spans="1:10" ht="15.75" x14ac:dyDescent="0.25">
      <c r="A4621" t="s">
        <v>11</v>
      </c>
      <c r="B4621" s="1">
        <v>44958</v>
      </c>
      <c r="C4621">
        <v>39.119999999999997</v>
      </c>
      <c r="D4621">
        <v>40.26</v>
      </c>
      <c r="E4621">
        <v>38.909999999999997</v>
      </c>
      <c r="F4621">
        <v>39.96</v>
      </c>
      <c r="G4621">
        <v>39.24</v>
      </c>
      <c r="H4621" s="2">
        <v>8489400</v>
      </c>
      <c r="I4621" s="8" cm="1">
        <f t="array" ref="I4621">IFERROR(MarketData[[#This Row],[Adjusted Close]]/_xlfn.XLOOKUP(1,
(MarketData[ETF]=MarketData[[#This Row],[ETF]])*(MarketData[Date]&lt;MarketData[[#This Row],[Date]]),
MarketData[Adjusted Close],
,0,-1)-1,"")</f>
        <v>-0.1563104708664802</v>
      </c>
      <c r="J4621" s="9" t="str" cm="1">
        <f t="array" ref="J4621">IFERROR(
(_xlfn.XLOOKUP(1,(MarketData[ETF]=H4621)*(MarketData[Date]=I4621),MarketData[Adjusted Close]) /
_xlfn.XLOOKUP(1,(MarketData[ETF]=H4621)*(MarketData[Date]=WORKDAY(I4621,-1)),MarketData[Adjusted Close]))-1,
""
)</f>
        <v/>
      </c>
    </row>
    <row r="4622" spans="1:10" ht="15.75" x14ac:dyDescent="0.25">
      <c r="A4622" t="s">
        <v>11</v>
      </c>
      <c r="B4622" s="1">
        <v>44957</v>
      </c>
      <c r="C4622">
        <v>38.6</v>
      </c>
      <c r="D4622">
        <v>39.22</v>
      </c>
      <c r="E4622">
        <v>38.590000000000003</v>
      </c>
      <c r="F4622">
        <v>39.21</v>
      </c>
      <c r="G4622">
        <v>38.5</v>
      </c>
      <c r="H4622" s="2">
        <v>6051000</v>
      </c>
      <c r="I4622" s="8" cm="1">
        <f t="array" ref="I4622">IFERROR(MarketData[[#This Row],[Adjusted Close]]/_xlfn.XLOOKUP(1,
(MarketData[ETF]=MarketData[[#This Row],[ETF]])*(MarketData[Date]&lt;MarketData[[#This Row],[Date]]),
MarketData[Adjusted Close],
,0,-1)-1,"")</f>
        <v>-0.1722210277359707</v>
      </c>
      <c r="J4622" s="9" t="str" cm="1">
        <f t="array" ref="J4622">IFERROR(
(_xlfn.XLOOKUP(1,(MarketData[ETF]=H4622)*(MarketData[Date]=I4622),MarketData[Adjusted Close]) /
_xlfn.XLOOKUP(1,(MarketData[ETF]=H4622)*(MarketData[Date]=WORKDAY(I4622,-1)),MarketData[Adjusted Close]))-1,
""
)</f>
        <v/>
      </c>
    </row>
    <row r="4623" spans="1:10" ht="15.75" x14ac:dyDescent="0.25">
      <c r="A4623" t="s">
        <v>11</v>
      </c>
      <c r="B4623" s="1">
        <v>44956</v>
      </c>
      <c r="C4623">
        <v>38.93</v>
      </c>
      <c r="D4623">
        <v>39.1</v>
      </c>
      <c r="E4623">
        <v>38.53</v>
      </c>
      <c r="F4623">
        <v>38.56</v>
      </c>
      <c r="G4623">
        <v>37.86</v>
      </c>
      <c r="H4623" s="2">
        <v>10236000</v>
      </c>
      <c r="I4623" s="8" cm="1">
        <f t="array" ref="I4623">IFERROR(MarketData[[#This Row],[Adjusted Close]]/_xlfn.XLOOKUP(1,
(MarketData[ETF]=MarketData[[#This Row],[ETF]])*(MarketData[Date]&lt;MarketData[[#This Row],[Date]]),
MarketData[Adjusted Close],
,0,-1)-1,"")</f>
        <v>-0.18598150935282731</v>
      </c>
      <c r="J4623" s="9" t="str" cm="1">
        <f t="array" ref="J4623">IFERROR(
(_xlfn.XLOOKUP(1,(MarketData[ETF]=H4623)*(MarketData[Date]=I4623),MarketData[Adjusted Close]) /
_xlfn.XLOOKUP(1,(MarketData[ETF]=H4623)*(MarketData[Date]=WORKDAY(I4623,-1)),MarketData[Adjusted Close]))-1,
""
)</f>
        <v/>
      </c>
    </row>
    <row r="4624" spans="1:10" ht="15.75" x14ac:dyDescent="0.25">
      <c r="A4624" t="s">
        <v>11</v>
      </c>
      <c r="B4624" s="1">
        <v>44953</v>
      </c>
      <c r="C4624">
        <v>38.840000000000003</v>
      </c>
      <c r="D4624">
        <v>39.57</v>
      </c>
      <c r="E4624">
        <v>38.81</v>
      </c>
      <c r="F4624">
        <v>39.29</v>
      </c>
      <c r="G4624">
        <v>38.58</v>
      </c>
      <c r="H4624" s="2">
        <v>7832400</v>
      </c>
      <c r="I4624" s="8" cm="1">
        <f t="array" ref="I4624">IFERROR(MarketData[[#This Row],[Adjusted Close]]/_xlfn.XLOOKUP(1,
(MarketData[ETF]=MarketData[[#This Row],[ETF]])*(MarketData[Date]&lt;MarketData[[#This Row],[Date]]),
MarketData[Adjusted Close],
,0,-1)-1,"")</f>
        <v>-0.17050096753386368</v>
      </c>
      <c r="J4624" s="9" t="str" cm="1">
        <f t="array" ref="J4624">IFERROR(
(_xlfn.XLOOKUP(1,(MarketData[ETF]=H4624)*(MarketData[Date]=I4624),MarketData[Adjusted Close]) /
_xlfn.XLOOKUP(1,(MarketData[ETF]=H4624)*(MarketData[Date]=WORKDAY(I4624,-1)),MarketData[Adjusted Close]))-1,
""
)</f>
        <v/>
      </c>
    </row>
    <row r="4625" spans="1:10" ht="15.75" x14ac:dyDescent="0.25">
      <c r="A4625" t="s">
        <v>11</v>
      </c>
      <c r="B4625" s="1">
        <v>44952</v>
      </c>
      <c r="C4625">
        <v>38.729999999999997</v>
      </c>
      <c r="D4625">
        <v>38.96</v>
      </c>
      <c r="E4625">
        <v>38.369999999999997</v>
      </c>
      <c r="F4625">
        <v>38.9</v>
      </c>
      <c r="G4625">
        <v>38.200000000000003</v>
      </c>
      <c r="H4625" s="2">
        <v>13551000</v>
      </c>
      <c r="I4625" s="8" cm="1">
        <f t="array" ref="I4625">IFERROR(MarketData[[#This Row],[Adjusted Close]]/_xlfn.XLOOKUP(1,
(MarketData[ETF]=MarketData[[#This Row],[ETF]])*(MarketData[Date]&lt;MarketData[[#This Row],[Date]]),
MarketData[Adjusted Close],
,0,-1)-1,"")</f>
        <v>-0.17867125349387214</v>
      </c>
      <c r="J4625" s="9" t="str" cm="1">
        <f t="array" ref="J4625">IFERROR(
(_xlfn.XLOOKUP(1,(MarketData[ETF]=H4625)*(MarketData[Date]=I4625),MarketData[Adjusted Close]) /
_xlfn.XLOOKUP(1,(MarketData[ETF]=H4625)*(MarketData[Date]=WORKDAY(I4625,-1)),MarketData[Adjusted Close]))-1,
""
)</f>
        <v/>
      </c>
    </row>
    <row r="4626" spans="1:10" ht="15.75" x14ac:dyDescent="0.25">
      <c r="A4626" t="s">
        <v>11</v>
      </c>
      <c r="B4626" s="1">
        <v>44951</v>
      </c>
      <c r="C4626">
        <v>37.799999999999997</v>
      </c>
      <c r="D4626">
        <v>38.4</v>
      </c>
      <c r="E4626">
        <v>37.450000000000003</v>
      </c>
      <c r="F4626">
        <v>38.31</v>
      </c>
      <c r="G4626">
        <v>37.61</v>
      </c>
      <c r="H4626" s="2">
        <v>7485000</v>
      </c>
      <c r="I4626" s="8" cm="1">
        <f t="array" ref="I4626">IFERROR(MarketData[[#This Row],[Adjusted Close]]/_xlfn.XLOOKUP(1,
(MarketData[ETF]=MarketData[[#This Row],[ETF]])*(MarketData[Date]&lt;MarketData[[#This Row],[Date]]),
MarketData[Adjusted Close],
,0,-1)-1,"")</f>
        <v>-0.19135669748441198</v>
      </c>
      <c r="J4626" s="9" t="str" cm="1">
        <f t="array" ref="J4626">IFERROR(
(_xlfn.XLOOKUP(1,(MarketData[ETF]=H4626)*(MarketData[Date]=I4626),MarketData[Adjusted Close]) /
_xlfn.XLOOKUP(1,(MarketData[ETF]=H4626)*(MarketData[Date]=WORKDAY(I4626,-1)),MarketData[Adjusted Close]))-1,
""
)</f>
        <v/>
      </c>
    </row>
    <row r="4627" spans="1:10" ht="15.75" x14ac:dyDescent="0.25">
      <c r="A4627" t="s">
        <v>11</v>
      </c>
      <c r="B4627" s="1">
        <v>44950</v>
      </c>
      <c r="C4627">
        <v>38.299999999999997</v>
      </c>
      <c r="D4627">
        <v>38.56</v>
      </c>
      <c r="E4627">
        <v>38.21</v>
      </c>
      <c r="F4627">
        <v>38.4</v>
      </c>
      <c r="G4627">
        <v>37.700000000000003</v>
      </c>
      <c r="H4627" s="2">
        <v>9303000</v>
      </c>
      <c r="I4627" s="8" cm="1">
        <f t="array" ref="I4627">IFERROR(MarketData[[#This Row],[Adjusted Close]]/_xlfn.XLOOKUP(1,
(MarketData[ETF]=MarketData[[#This Row],[ETF]])*(MarketData[Date]&lt;MarketData[[#This Row],[Date]]),
MarketData[Adjusted Close],
,0,-1)-1,"")</f>
        <v>-0.18942162975704135</v>
      </c>
      <c r="J4627" s="9" t="str" cm="1">
        <f t="array" ref="J4627">IFERROR(
(_xlfn.XLOOKUP(1,(MarketData[ETF]=H4627)*(MarketData[Date]=I4627),MarketData[Adjusted Close]) /
_xlfn.XLOOKUP(1,(MarketData[ETF]=H4627)*(MarketData[Date]=WORKDAY(I4627,-1)),MarketData[Adjusted Close]))-1,
""
)</f>
        <v/>
      </c>
    </row>
    <row r="4628" spans="1:10" ht="15.75" x14ac:dyDescent="0.25">
      <c r="A4628" t="s">
        <v>11</v>
      </c>
      <c r="B4628" s="1">
        <v>44949</v>
      </c>
      <c r="C4628">
        <v>37.909999999999997</v>
      </c>
      <c r="D4628">
        <v>38.69</v>
      </c>
      <c r="E4628">
        <v>37.799999999999997</v>
      </c>
      <c r="F4628">
        <v>38.520000000000003</v>
      </c>
      <c r="G4628">
        <v>37.82</v>
      </c>
      <c r="H4628" s="2">
        <v>8271000</v>
      </c>
      <c r="I4628" s="8" cm="1">
        <f t="array" ref="I4628">IFERROR(MarketData[[#This Row],[Adjusted Close]]/_xlfn.XLOOKUP(1,
(MarketData[ETF]=MarketData[[#This Row],[ETF]])*(MarketData[Date]&lt;MarketData[[#This Row],[Date]]),
MarketData[Adjusted Close],
,0,-1)-1,"")</f>
        <v>-0.18684153945388082</v>
      </c>
      <c r="J4628" s="9" t="str" cm="1">
        <f t="array" ref="J4628">IFERROR(
(_xlfn.XLOOKUP(1,(MarketData[ETF]=H4628)*(MarketData[Date]=I4628),MarketData[Adjusted Close]) /
_xlfn.XLOOKUP(1,(MarketData[ETF]=H4628)*(MarketData[Date]=WORKDAY(I4628,-1)),MarketData[Adjusted Close]))-1,
""
)</f>
        <v/>
      </c>
    </row>
    <row r="4629" spans="1:10" ht="15.75" x14ac:dyDescent="0.25">
      <c r="A4629" t="s">
        <v>11</v>
      </c>
      <c r="B4629" s="1">
        <v>44946</v>
      </c>
      <c r="C4629">
        <v>37.06</v>
      </c>
      <c r="D4629">
        <v>37.86</v>
      </c>
      <c r="E4629">
        <v>36.93</v>
      </c>
      <c r="F4629">
        <v>37.840000000000003</v>
      </c>
      <c r="G4629">
        <v>37.15</v>
      </c>
      <c r="H4629" s="2">
        <v>7554600</v>
      </c>
      <c r="I4629" s="8" cm="1">
        <f t="array" ref="I4629">IFERROR(MarketData[[#This Row],[Adjusted Close]]/_xlfn.XLOOKUP(1,
(MarketData[ETF]=MarketData[[#This Row],[ETF]])*(MarketData[Date]&lt;MarketData[[#This Row],[Date]]),
MarketData[Adjusted Close],
,0,-1)-1,"")</f>
        <v>-0.20124704364652768</v>
      </c>
      <c r="J4629" s="9" t="str" cm="1">
        <f t="array" ref="J4629">IFERROR(
(_xlfn.XLOOKUP(1,(MarketData[ETF]=H4629)*(MarketData[Date]=I4629),MarketData[Adjusted Close]) /
_xlfn.XLOOKUP(1,(MarketData[ETF]=H4629)*(MarketData[Date]=WORKDAY(I4629,-1)),MarketData[Adjusted Close]))-1,
""
)</f>
        <v/>
      </c>
    </row>
    <row r="4630" spans="1:10" ht="15.75" x14ac:dyDescent="0.25">
      <c r="A4630" t="s">
        <v>11</v>
      </c>
      <c r="B4630" s="1">
        <v>44945</v>
      </c>
      <c r="C4630">
        <v>36.93</v>
      </c>
      <c r="D4630">
        <v>37.11</v>
      </c>
      <c r="E4630">
        <v>36.67</v>
      </c>
      <c r="F4630">
        <v>36.840000000000003</v>
      </c>
      <c r="G4630">
        <v>36.17</v>
      </c>
      <c r="H4630" s="2">
        <v>9347400</v>
      </c>
      <c r="I4630" s="8" cm="1">
        <f t="array" ref="I4630">IFERROR(MarketData[[#This Row],[Adjusted Close]]/_xlfn.XLOOKUP(1,
(MarketData[ETF]=MarketData[[#This Row],[ETF]])*(MarketData[Date]&lt;MarketData[[#This Row],[Date]]),
MarketData[Adjusted Close],
,0,-1)-1,"")</f>
        <v>-0.22231778112233924</v>
      </c>
      <c r="J4630" s="9" t="str" cm="1">
        <f t="array" ref="J4630">IFERROR(
(_xlfn.XLOOKUP(1,(MarketData[ETF]=H4630)*(MarketData[Date]=I4630),MarketData[Adjusted Close]) /
_xlfn.XLOOKUP(1,(MarketData[ETF]=H4630)*(MarketData[Date]=WORKDAY(I4630,-1)),MarketData[Adjusted Close]))-1,
""
)</f>
        <v/>
      </c>
    </row>
    <row r="4631" spans="1:10" ht="15.75" x14ac:dyDescent="0.25">
      <c r="A4631" t="s">
        <v>11</v>
      </c>
      <c r="B4631" s="1">
        <v>44944</v>
      </c>
      <c r="C4631">
        <v>37.85</v>
      </c>
      <c r="D4631">
        <v>38.08</v>
      </c>
      <c r="E4631">
        <v>37.130000000000003</v>
      </c>
      <c r="F4631">
        <v>37.159999999999997</v>
      </c>
      <c r="G4631">
        <v>36.49</v>
      </c>
      <c r="H4631" s="2">
        <v>13978200</v>
      </c>
      <c r="I4631" s="8" cm="1">
        <f t="array" ref="I4631">IFERROR(MarketData[[#This Row],[Adjusted Close]]/_xlfn.XLOOKUP(1,
(MarketData[ETF]=MarketData[[#This Row],[ETF]])*(MarketData[Date]&lt;MarketData[[#This Row],[Date]]),
MarketData[Adjusted Close],
,0,-1)-1,"")</f>
        <v>-0.21543754031391094</v>
      </c>
      <c r="J4631" s="9" t="str" cm="1">
        <f t="array" ref="J4631">IFERROR(
(_xlfn.XLOOKUP(1,(MarketData[ETF]=H4631)*(MarketData[Date]=I4631),MarketData[Adjusted Close]) /
_xlfn.XLOOKUP(1,(MarketData[ETF]=H4631)*(MarketData[Date]=WORKDAY(I4631,-1)),MarketData[Adjusted Close]))-1,
""
)</f>
        <v/>
      </c>
    </row>
    <row r="4632" spans="1:10" ht="15.75" x14ac:dyDescent="0.25">
      <c r="A4632" t="s">
        <v>11</v>
      </c>
      <c r="B4632" s="1">
        <v>44943</v>
      </c>
      <c r="C4632">
        <v>37.5</v>
      </c>
      <c r="D4632">
        <v>37.799999999999997</v>
      </c>
      <c r="E4632">
        <v>37.42</v>
      </c>
      <c r="F4632">
        <v>37.61</v>
      </c>
      <c r="G4632">
        <v>36.93</v>
      </c>
      <c r="H4632" s="2">
        <v>9463200</v>
      </c>
      <c r="I4632" s="8" cm="1">
        <f t="array" ref="I4632">IFERROR(MarketData[[#This Row],[Adjusted Close]]/_xlfn.XLOOKUP(1,
(MarketData[ETF]=MarketData[[#This Row],[ETF]])*(MarketData[Date]&lt;MarketData[[#This Row],[Date]]),
MarketData[Adjusted Close],
,0,-1)-1,"")</f>
        <v>-0.2059772092023221</v>
      </c>
      <c r="J4632" s="9" t="str" cm="1">
        <f t="array" ref="J4632">IFERROR(
(_xlfn.XLOOKUP(1,(MarketData[ETF]=H4632)*(MarketData[Date]=I4632),MarketData[Adjusted Close]) /
_xlfn.XLOOKUP(1,(MarketData[ETF]=H4632)*(MarketData[Date]=WORKDAY(I4632,-1)),MarketData[Adjusted Close]))-1,
""
)</f>
        <v/>
      </c>
    </row>
    <row r="4633" spans="1:10" ht="15.75" x14ac:dyDescent="0.25">
      <c r="A4633" t="s">
        <v>11</v>
      </c>
      <c r="B4633" s="1">
        <v>44939</v>
      </c>
      <c r="C4633">
        <v>36.92</v>
      </c>
      <c r="D4633">
        <v>37.549999999999997</v>
      </c>
      <c r="E4633">
        <v>36.92</v>
      </c>
      <c r="F4633">
        <v>37.5</v>
      </c>
      <c r="G4633">
        <v>36.82</v>
      </c>
      <c r="H4633" s="2">
        <v>5656800</v>
      </c>
      <c r="I4633" s="8" cm="1">
        <f t="array" ref="I4633">IFERROR(MarketData[[#This Row],[Adjusted Close]]/_xlfn.XLOOKUP(1,
(MarketData[ETF]=MarketData[[#This Row],[ETF]])*(MarketData[Date]&lt;MarketData[[#This Row],[Date]]),
MarketData[Adjusted Close],
,0,-1)-1,"")</f>
        <v>-0.20834229198021925</v>
      </c>
      <c r="J4633" s="9" t="str" cm="1">
        <f t="array" ref="J4633">IFERROR(
(_xlfn.XLOOKUP(1,(MarketData[ETF]=H4633)*(MarketData[Date]=I4633),MarketData[Adjusted Close]) /
_xlfn.XLOOKUP(1,(MarketData[ETF]=H4633)*(MarketData[Date]=WORKDAY(I4633,-1)),MarketData[Adjusted Close]))-1,
""
)</f>
        <v/>
      </c>
    </row>
    <row r="4634" spans="1:10" ht="15.75" x14ac:dyDescent="0.25">
      <c r="A4634" t="s">
        <v>11</v>
      </c>
      <c r="B4634" s="1">
        <v>44938</v>
      </c>
      <c r="C4634">
        <v>37.17</v>
      </c>
      <c r="D4634">
        <v>37.39</v>
      </c>
      <c r="E4634">
        <v>36.64</v>
      </c>
      <c r="F4634">
        <v>37.270000000000003</v>
      </c>
      <c r="G4634">
        <v>36.6</v>
      </c>
      <c r="H4634" s="2">
        <v>7349400</v>
      </c>
      <c r="I4634" s="8" cm="1">
        <f t="array" ref="I4634">IFERROR(MarketData[[#This Row],[Adjusted Close]]/_xlfn.XLOOKUP(1,
(MarketData[ETF]=MarketData[[#This Row],[ETF]])*(MarketData[Date]&lt;MarketData[[#This Row],[Date]]),
MarketData[Adjusted Close],
,0,-1)-1,"")</f>
        <v>-0.21307245753601367</v>
      </c>
      <c r="J4634" s="9" t="str" cm="1">
        <f t="array" ref="J4634">IFERROR(
(_xlfn.XLOOKUP(1,(MarketData[ETF]=H4634)*(MarketData[Date]=I4634),MarketData[Adjusted Close]) /
_xlfn.XLOOKUP(1,(MarketData[ETF]=H4634)*(MarketData[Date]=WORKDAY(I4634,-1)),MarketData[Adjusted Close]))-1,
""
)</f>
        <v/>
      </c>
    </row>
    <row r="4635" spans="1:10" ht="15.75" x14ac:dyDescent="0.25">
      <c r="A4635" t="s">
        <v>11</v>
      </c>
      <c r="B4635" s="1">
        <v>44937</v>
      </c>
      <c r="C4635">
        <v>36.47</v>
      </c>
      <c r="D4635">
        <v>37.07</v>
      </c>
      <c r="E4635">
        <v>36.46</v>
      </c>
      <c r="F4635">
        <v>37.06</v>
      </c>
      <c r="G4635">
        <v>36.39</v>
      </c>
      <c r="H4635" s="2">
        <v>7122600</v>
      </c>
      <c r="I4635" s="8" cm="1">
        <f t="array" ref="I4635">IFERROR(MarketData[[#This Row],[Adjusted Close]]/_xlfn.XLOOKUP(1,
(MarketData[ETF]=MarketData[[#This Row],[ETF]])*(MarketData[Date]&lt;MarketData[[#This Row],[Date]]),
MarketData[Adjusted Close],
,0,-1)-1,"")</f>
        <v>-0.21758761556654482</v>
      </c>
      <c r="J4635" s="9" t="str" cm="1">
        <f t="array" ref="J4635">IFERROR(
(_xlfn.XLOOKUP(1,(MarketData[ETF]=H4635)*(MarketData[Date]=I4635),MarketData[Adjusted Close]) /
_xlfn.XLOOKUP(1,(MarketData[ETF]=H4635)*(MarketData[Date]=WORKDAY(I4635,-1)),MarketData[Adjusted Close]))-1,
""
)</f>
        <v/>
      </c>
    </row>
    <row r="4636" spans="1:10" ht="15.75" x14ac:dyDescent="0.25">
      <c r="A4636" t="s">
        <v>11</v>
      </c>
      <c r="B4636" s="1">
        <v>44936</v>
      </c>
      <c r="C4636">
        <v>35.880000000000003</v>
      </c>
      <c r="D4636">
        <v>36.340000000000003</v>
      </c>
      <c r="E4636">
        <v>35.85</v>
      </c>
      <c r="F4636">
        <v>36.32</v>
      </c>
      <c r="G4636">
        <v>35.659999999999997</v>
      </c>
      <c r="H4636" s="2">
        <v>5910000</v>
      </c>
      <c r="I4636" s="8" cm="1">
        <f t="array" ref="I4636">IFERROR(MarketData[[#This Row],[Adjusted Close]]/_xlfn.XLOOKUP(1,
(MarketData[ETF]=MarketData[[#This Row],[ETF]])*(MarketData[Date]&lt;MarketData[[#This Row],[Date]]),
MarketData[Adjusted Close],
,0,-1)-1,"")</f>
        <v>-0.23328316491077195</v>
      </c>
      <c r="J4636" s="9" t="str" cm="1">
        <f t="array" ref="J4636">IFERROR(
(_xlfn.XLOOKUP(1,(MarketData[ETF]=H4636)*(MarketData[Date]=I4636),MarketData[Adjusted Close]) /
_xlfn.XLOOKUP(1,(MarketData[ETF]=H4636)*(MarketData[Date]=WORKDAY(I4636,-1)),MarketData[Adjusted Close]))-1,
""
)</f>
        <v/>
      </c>
    </row>
    <row r="4637" spans="1:10" ht="15.75" x14ac:dyDescent="0.25">
      <c r="A4637" t="s">
        <v>11</v>
      </c>
      <c r="B4637" s="1">
        <v>44935</v>
      </c>
      <c r="C4637">
        <v>36.020000000000003</v>
      </c>
      <c r="D4637">
        <v>36.58</v>
      </c>
      <c r="E4637">
        <v>35.96</v>
      </c>
      <c r="F4637">
        <v>36</v>
      </c>
      <c r="G4637">
        <v>35.35</v>
      </c>
      <c r="H4637" s="2">
        <v>9018600</v>
      </c>
      <c r="I4637" s="8" cm="1">
        <f t="array" ref="I4637">IFERROR(MarketData[[#This Row],[Adjusted Close]]/_xlfn.XLOOKUP(1,
(MarketData[ETF]=MarketData[[#This Row],[ETF]])*(MarketData[Date]&lt;MarketData[[#This Row],[Date]]),
MarketData[Adjusted Close],
,0,-1)-1,"")</f>
        <v>-0.23994839819393676</v>
      </c>
      <c r="J4637" s="9" t="str" cm="1">
        <f t="array" ref="J4637">IFERROR(
(_xlfn.XLOOKUP(1,(MarketData[ETF]=H4637)*(MarketData[Date]=I4637),MarketData[Adjusted Close]) /
_xlfn.XLOOKUP(1,(MarketData[ETF]=H4637)*(MarketData[Date]=WORKDAY(I4637,-1)),MarketData[Adjusted Close]))-1,
""
)</f>
        <v/>
      </c>
    </row>
    <row r="4638" spans="1:10" ht="15.75" x14ac:dyDescent="0.25">
      <c r="A4638" t="s">
        <v>11</v>
      </c>
      <c r="B4638" s="1">
        <v>44932</v>
      </c>
      <c r="C4638">
        <v>35.11</v>
      </c>
      <c r="D4638">
        <v>35.83</v>
      </c>
      <c r="E4638">
        <v>34.659999999999997</v>
      </c>
      <c r="F4638">
        <v>35.69</v>
      </c>
      <c r="G4638">
        <v>35.04</v>
      </c>
      <c r="H4638" s="2">
        <v>6968400</v>
      </c>
      <c r="I4638" s="8" cm="1">
        <f t="array" ref="I4638">IFERROR(MarketData[[#This Row],[Adjusted Close]]/_xlfn.XLOOKUP(1,
(MarketData[ETF]=MarketData[[#This Row],[ETF]])*(MarketData[Date]&lt;MarketData[[#This Row],[Date]]),
MarketData[Adjusted Close],
,0,-1)-1,"")</f>
        <v>-0.24661363147710169</v>
      </c>
      <c r="J4638" s="9" t="str" cm="1">
        <f t="array" ref="J4638">IFERROR(
(_xlfn.XLOOKUP(1,(MarketData[ETF]=H4638)*(MarketData[Date]=I4638),MarketData[Adjusted Close]) /
_xlfn.XLOOKUP(1,(MarketData[ETF]=H4638)*(MarketData[Date]=WORKDAY(I4638,-1)),MarketData[Adjusted Close]))-1,
""
)</f>
        <v/>
      </c>
    </row>
    <row r="4639" spans="1:10" ht="15.75" x14ac:dyDescent="0.25">
      <c r="A4639" t="s">
        <v>11</v>
      </c>
      <c r="B4639" s="1">
        <v>44931</v>
      </c>
      <c r="C4639">
        <v>35.28</v>
      </c>
      <c r="D4639">
        <v>35.31</v>
      </c>
      <c r="E4639">
        <v>34.83</v>
      </c>
      <c r="F4639">
        <v>34.880000000000003</v>
      </c>
      <c r="G4639">
        <v>34.24</v>
      </c>
      <c r="H4639" s="2">
        <v>7620600</v>
      </c>
      <c r="I4639" s="8" cm="1">
        <f t="array" ref="I4639">IFERROR(MarketData[[#This Row],[Adjusted Close]]/_xlfn.XLOOKUP(1,
(MarketData[ETF]=MarketData[[#This Row],[ETF]])*(MarketData[Date]&lt;MarketData[[#This Row],[Date]]),
MarketData[Adjusted Close],
,0,-1)-1,"")</f>
        <v>-0.26381423349817235</v>
      </c>
      <c r="J4639" s="9" t="str" cm="1">
        <f t="array" ref="J4639">IFERROR(
(_xlfn.XLOOKUP(1,(MarketData[ETF]=H4639)*(MarketData[Date]=I4639),MarketData[Adjusted Close]) /
_xlfn.XLOOKUP(1,(MarketData[ETF]=H4639)*(MarketData[Date]=WORKDAY(I4639,-1)),MarketData[Adjusted Close]))-1,
""
)</f>
        <v/>
      </c>
    </row>
    <row r="4640" spans="1:10" ht="15.75" x14ac:dyDescent="0.25">
      <c r="A4640" t="s">
        <v>11</v>
      </c>
      <c r="B4640" s="1">
        <v>44930</v>
      </c>
      <c r="C4640">
        <v>35.520000000000003</v>
      </c>
      <c r="D4640">
        <v>35.71</v>
      </c>
      <c r="E4640">
        <v>35.07</v>
      </c>
      <c r="F4640">
        <v>35.51</v>
      </c>
      <c r="G4640">
        <v>34.869999999999997</v>
      </c>
      <c r="H4640" s="2">
        <v>7774200</v>
      </c>
      <c r="I4640" s="8" cm="1">
        <f t="array" ref="I4640">IFERROR(MarketData[[#This Row],[Adjusted Close]]/_xlfn.XLOOKUP(1,
(MarketData[ETF]=MarketData[[#This Row],[ETF]])*(MarketData[Date]&lt;MarketData[[#This Row],[Date]]),
MarketData[Adjusted Close],
,0,-1)-1,"")</f>
        <v>-0.25026875940657922</v>
      </c>
      <c r="J4640" s="9" t="str" cm="1">
        <f t="array" ref="J4640">IFERROR(
(_xlfn.XLOOKUP(1,(MarketData[ETF]=H4640)*(MarketData[Date]=I4640),MarketData[Adjusted Close]) /
_xlfn.XLOOKUP(1,(MarketData[ETF]=H4640)*(MarketData[Date]=WORKDAY(I4640,-1)),MarketData[Adjusted Close]))-1,
""
)</f>
        <v/>
      </c>
    </row>
    <row r="4641" spans="1:10" ht="15.75" x14ac:dyDescent="0.25">
      <c r="A4641" t="s">
        <v>11</v>
      </c>
      <c r="B4641" s="1">
        <v>44929</v>
      </c>
      <c r="C4641">
        <v>35.840000000000003</v>
      </c>
      <c r="D4641">
        <v>36.06</v>
      </c>
      <c r="E4641">
        <v>34.96</v>
      </c>
      <c r="F4641">
        <v>35.270000000000003</v>
      </c>
      <c r="G4641">
        <v>34.630000000000003</v>
      </c>
      <c r="H4641" s="2">
        <v>9165000</v>
      </c>
      <c r="I4641" s="8" cm="1">
        <f t="array" ref="I4641">IFERROR(MarketData[[#This Row],[Adjusted Close]]/_xlfn.XLOOKUP(1,
(MarketData[ETF]=MarketData[[#This Row],[ETF]])*(MarketData[Date]&lt;MarketData[[#This Row],[Date]]),
MarketData[Adjusted Close],
,0,-1)-1,"")</f>
        <v>-0.2554289400129004</v>
      </c>
      <c r="J4641" s="9" t="str" cm="1">
        <f t="array" ref="J4641">IFERROR(
(_xlfn.XLOOKUP(1,(MarketData[ETF]=H4641)*(MarketData[Date]=I4641),MarketData[Adjusted Close]) /
_xlfn.XLOOKUP(1,(MarketData[ETF]=H4641)*(MarketData[Date]=WORKDAY(I4641,-1)),MarketData[Adjusted Close]))-1,
""
)</f>
        <v/>
      </c>
    </row>
    <row r="4642" spans="1:10" ht="15.75" x14ac:dyDescent="0.25">
      <c r="A4642" t="s">
        <v>11</v>
      </c>
      <c r="B4642" s="1">
        <v>44925</v>
      </c>
      <c r="C4642">
        <v>35.24</v>
      </c>
      <c r="D4642">
        <v>35.53</v>
      </c>
      <c r="E4642">
        <v>35.06</v>
      </c>
      <c r="F4642">
        <v>35.520000000000003</v>
      </c>
      <c r="G4642">
        <v>34.869999999999997</v>
      </c>
      <c r="H4642" s="2">
        <v>11965200</v>
      </c>
      <c r="I4642" s="8" cm="1">
        <f t="array" ref="I4642">IFERROR(MarketData[[#This Row],[Adjusted Close]]/_xlfn.XLOOKUP(1,
(MarketData[ETF]=MarketData[[#This Row],[ETF]])*(MarketData[Date]&lt;MarketData[[#This Row],[Date]]),
MarketData[Adjusted Close],
,0,-1)-1,"")</f>
        <v>-0.25026875940657922</v>
      </c>
      <c r="J4642" s="9" t="str" cm="1">
        <f t="array" ref="J4642">IFERROR(
(_xlfn.XLOOKUP(1,(MarketData[ETF]=H4642)*(MarketData[Date]=I4642),MarketData[Adjusted Close]) /
_xlfn.XLOOKUP(1,(MarketData[ETF]=H4642)*(MarketData[Date]=WORKDAY(I4642,-1)),MarketData[Adjusted Close]))-1,
""
)</f>
        <v/>
      </c>
    </row>
    <row r="4643" spans="1:10" ht="15.75" x14ac:dyDescent="0.25">
      <c r="A4643" t="s">
        <v>11</v>
      </c>
      <c r="B4643" s="1">
        <v>44924</v>
      </c>
      <c r="C4643">
        <v>35.11</v>
      </c>
      <c r="D4643">
        <v>35.72</v>
      </c>
      <c r="E4643">
        <v>35.04</v>
      </c>
      <c r="F4643">
        <v>35.619999999999997</v>
      </c>
      <c r="G4643">
        <v>34.97</v>
      </c>
      <c r="H4643" s="2">
        <v>14524800</v>
      </c>
      <c r="I4643" s="8" cm="1">
        <f t="array" ref="I4643">IFERROR(MarketData[[#This Row],[Adjusted Close]]/_xlfn.XLOOKUP(1,
(MarketData[ETF]=MarketData[[#This Row],[ETF]])*(MarketData[Date]&lt;MarketData[[#This Row],[Date]]),
MarketData[Adjusted Close],
,0,-1)-1,"")</f>
        <v>-0.24811868415394533</v>
      </c>
      <c r="J4643" s="9" t="str" cm="1">
        <f t="array" ref="J4643">IFERROR(
(_xlfn.XLOOKUP(1,(MarketData[ETF]=H4643)*(MarketData[Date]=I4643),MarketData[Adjusted Close]) /
_xlfn.XLOOKUP(1,(MarketData[ETF]=H4643)*(MarketData[Date]=WORKDAY(I4643,-1)),MarketData[Adjusted Close]))-1,
""
)</f>
        <v/>
      </c>
    </row>
    <row r="4644" spans="1:10" ht="15.75" x14ac:dyDescent="0.25">
      <c r="A4644" t="s">
        <v>11</v>
      </c>
      <c r="B4644" s="1">
        <v>44923</v>
      </c>
      <c r="C4644">
        <v>35.17</v>
      </c>
      <c r="D4644">
        <v>35.44</v>
      </c>
      <c r="E4644">
        <v>34.71</v>
      </c>
      <c r="F4644">
        <v>34.74</v>
      </c>
      <c r="G4644">
        <v>34.11</v>
      </c>
      <c r="H4644" s="2">
        <v>14807400</v>
      </c>
      <c r="I4644" s="8" cm="1">
        <f t="array" ref="I4644">IFERROR(MarketData[[#This Row],[Adjusted Close]]/_xlfn.XLOOKUP(1,
(MarketData[ETF]=MarketData[[#This Row],[ETF]])*(MarketData[Date]&lt;MarketData[[#This Row],[Date]]),
MarketData[Adjusted Close],
,0,-1)-1,"")</f>
        <v>-0.26660933132659637</v>
      </c>
      <c r="J4644" s="9" t="str" cm="1">
        <f t="array" ref="J4644">IFERROR(
(_xlfn.XLOOKUP(1,(MarketData[ETF]=H4644)*(MarketData[Date]=I4644),MarketData[Adjusted Close]) /
_xlfn.XLOOKUP(1,(MarketData[ETF]=H4644)*(MarketData[Date]=WORKDAY(I4644,-1)),MarketData[Adjusted Close]))-1,
""
)</f>
        <v/>
      </c>
    </row>
    <row r="4645" spans="1:10" ht="15.75" x14ac:dyDescent="0.25">
      <c r="A4645" t="s">
        <v>11</v>
      </c>
      <c r="B4645" s="1">
        <v>44922</v>
      </c>
      <c r="C4645">
        <v>35.58</v>
      </c>
      <c r="D4645">
        <v>35.58</v>
      </c>
      <c r="E4645">
        <v>35.090000000000003</v>
      </c>
      <c r="F4645">
        <v>35.200000000000003</v>
      </c>
      <c r="G4645">
        <v>34.56</v>
      </c>
      <c r="H4645" s="2">
        <v>11923200</v>
      </c>
      <c r="I4645" s="8" cm="1">
        <f t="array" ref="I4645">IFERROR(MarketData[[#This Row],[Adjusted Close]]/_xlfn.XLOOKUP(1,
(MarketData[ETF]=MarketData[[#This Row],[ETF]])*(MarketData[Date]&lt;MarketData[[#This Row],[Date]]),
MarketData[Adjusted Close],
,0,-1)-1,"")</f>
        <v>-0.25693399268974404</v>
      </c>
      <c r="J4645" s="9" t="str" cm="1">
        <f t="array" ref="J4645">IFERROR(
(_xlfn.XLOOKUP(1,(MarketData[ETF]=H4645)*(MarketData[Date]=I4645),MarketData[Adjusted Close]) /
_xlfn.XLOOKUP(1,(MarketData[ETF]=H4645)*(MarketData[Date]=WORKDAY(I4645,-1)),MarketData[Adjusted Close]))-1,
""
)</f>
        <v/>
      </c>
    </row>
    <row r="4646" spans="1:10" ht="15.75" x14ac:dyDescent="0.25">
      <c r="A4646" t="s">
        <v>11</v>
      </c>
      <c r="B4646" s="1">
        <v>44918</v>
      </c>
      <c r="C4646">
        <v>35.32</v>
      </c>
      <c r="D4646">
        <v>35.65</v>
      </c>
      <c r="E4646">
        <v>35.090000000000003</v>
      </c>
      <c r="F4646">
        <v>35.6</v>
      </c>
      <c r="G4646">
        <v>34.96</v>
      </c>
      <c r="H4646" s="2">
        <v>9484200</v>
      </c>
      <c r="I4646" s="8" cm="1">
        <f t="array" ref="I4646">IFERROR(MarketData[[#This Row],[Adjusted Close]]/_xlfn.XLOOKUP(1,
(MarketData[ETF]=MarketData[[#This Row],[ETF]])*(MarketData[Date]&lt;MarketData[[#This Row],[Date]]),
MarketData[Adjusted Close],
,0,-1)-1,"")</f>
        <v>-0.24833369167920871</v>
      </c>
      <c r="J4646" s="9" t="str" cm="1">
        <f t="array" ref="J4646">IFERROR(
(_xlfn.XLOOKUP(1,(MarketData[ETF]=H4646)*(MarketData[Date]=I4646),MarketData[Adjusted Close]) /
_xlfn.XLOOKUP(1,(MarketData[ETF]=H4646)*(MarketData[Date]=WORKDAY(I4646,-1)),MarketData[Adjusted Close]))-1,
""
)</f>
        <v/>
      </c>
    </row>
    <row r="4647" spans="1:10" ht="15.75" x14ac:dyDescent="0.25">
      <c r="A4647" t="s">
        <v>11</v>
      </c>
      <c r="B4647" s="1">
        <v>44917</v>
      </c>
      <c r="C4647">
        <v>35.880000000000003</v>
      </c>
      <c r="D4647">
        <v>35.89</v>
      </c>
      <c r="E4647">
        <v>34.9</v>
      </c>
      <c r="F4647">
        <v>35.49</v>
      </c>
      <c r="G4647">
        <v>34.840000000000003</v>
      </c>
      <c r="H4647" s="2">
        <v>11325600</v>
      </c>
      <c r="I4647" s="8" cm="1">
        <f t="array" ref="I4647">IFERROR(MarketData[[#This Row],[Adjusted Close]]/_xlfn.XLOOKUP(1,
(MarketData[ETF]=MarketData[[#This Row],[ETF]])*(MarketData[Date]&lt;MarketData[[#This Row],[Date]]),
MarketData[Adjusted Close],
,0,-1)-1,"")</f>
        <v>-0.25091378198236924</v>
      </c>
      <c r="J4647" s="9" t="str" cm="1">
        <f t="array" ref="J4647">IFERROR(
(_xlfn.XLOOKUP(1,(MarketData[ETF]=H4647)*(MarketData[Date]=I4647),MarketData[Adjusted Close]) /
_xlfn.XLOOKUP(1,(MarketData[ETF]=H4647)*(MarketData[Date]=WORKDAY(I4647,-1)),MarketData[Adjusted Close]))-1,
""
)</f>
        <v/>
      </c>
    </row>
    <row r="4648" spans="1:10" ht="15.75" x14ac:dyDescent="0.25">
      <c r="A4648" t="s">
        <v>11</v>
      </c>
      <c r="B4648" s="1">
        <v>44916</v>
      </c>
      <c r="C4648">
        <v>35.97</v>
      </c>
      <c r="D4648">
        <v>36.49</v>
      </c>
      <c r="E4648">
        <v>35.869999999999997</v>
      </c>
      <c r="F4648">
        <v>36.340000000000003</v>
      </c>
      <c r="G4648">
        <v>35.61</v>
      </c>
      <c r="H4648" s="2">
        <v>9151800</v>
      </c>
      <c r="I4648" s="8" cm="1">
        <f t="array" ref="I4648">IFERROR(MarketData[[#This Row],[Adjusted Close]]/_xlfn.XLOOKUP(1,
(MarketData[ETF]=MarketData[[#This Row],[ETF]])*(MarketData[Date]&lt;MarketData[[#This Row],[Date]]),
MarketData[Adjusted Close],
,0,-1)-1,"")</f>
        <v>-0.23435820253708872</v>
      </c>
      <c r="J4648" s="9" t="str" cm="1">
        <f t="array" ref="J4648">IFERROR(
(_xlfn.XLOOKUP(1,(MarketData[ETF]=H4648)*(MarketData[Date]=I4648),MarketData[Adjusted Close]) /
_xlfn.XLOOKUP(1,(MarketData[ETF]=H4648)*(MarketData[Date]=WORKDAY(I4648,-1)),MarketData[Adjusted Close]))-1,
""
)</f>
        <v/>
      </c>
    </row>
    <row r="4649" spans="1:10" ht="15.75" x14ac:dyDescent="0.25">
      <c r="A4649" t="s">
        <v>11</v>
      </c>
      <c r="B4649" s="1">
        <v>44915</v>
      </c>
      <c r="C4649">
        <v>35.6</v>
      </c>
      <c r="D4649">
        <v>35.950000000000003</v>
      </c>
      <c r="E4649">
        <v>35.380000000000003</v>
      </c>
      <c r="F4649">
        <v>35.770000000000003</v>
      </c>
      <c r="G4649">
        <v>35.049999999999997</v>
      </c>
      <c r="H4649" s="2">
        <v>13480800</v>
      </c>
      <c r="I4649" s="8" cm="1">
        <f t="array" ref="I4649">IFERROR(MarketData[[#This Row],[Adjusted Close]]/_xlfn.XLOOKUP(1,
(MarketData[ETF]=MarketData[[#This Row],[ETF]])*(MarketData[Date]&lt;MarketData[[#This Row],[Date]]),
MarketData[Adjusted Close],
,0,-1)-1,"")</f>
        <v>-0.24639862395183831</v>
      </c>
      <c r="J4649" s="9" t="str" cm="1">
        <f t="array" ref="J4649">IFERROR(
(_xlfn.XLOOKUP(1,(MarketData[ETF]=H4649)*(MarketData[Date]=I4649),MarketData[Adjusted Close]) /
_xlfn.XLOOKUP(1,(MarketData[ETF]=H4649)*(MarketData[Date]=WORKDAY(I4649,-1)),MarketData[Adjusted Close]))-1,
""
)</f>
        <v/>
      </c>
    </row>
    <row r="4650" spans="1:10" ht="15.75" x14ac:dyDescent="0.25">
      <c r="A4650" t="s">
        <v>11</v>
      </c>
      <c r="B4650" s="1">
        <v>44914</v>
      </c>
      <c r="C4650">
        <v>36.33</v>
      </c>
      <c r="D4650">
        <v>36.33</v>
      </c>
      <c r="E4650">
        <v>35.590000000000003</v>
      </c>
      <c r="F4650">
        <v>35.75</v>
      </c>
      <c r="G4650">
        <v>35.03</v>
      </c>
      <c r="H4650" s="2">
        <v>10566000</v>
      </c>
      <c r="I4650" s="8" cm="1">
        <f t="array" ref="I4650">IFERROR(MarketData[[#This Row],[Adjusted Close]]/_xlfn.XLOOKUP(1,
(MarketData[ETF]=MarketData[[#This Row],[ETF]])*(MarketData[Date]&lt;MarketData[[#This Row],[Date]]),
MarketData[Adjusted Close],
,0,-1)-1,"")</f>
        <v>-0.24682863900236507</v>
      </c>
      <c r="J4650" s="9" t="str" cm="1">
        <f t="array" ref="J4650">IFERROR(
(_xlfn.XLOOKUP(1,(MarketData[ETF]=H4650)*(MarketData[Date]=I4650),MarketData[Adjusted Close]) /
_xlfn.XLOOKUP(1,(MarketData[ETF]=H4650)*(MarketData[Date]=WORKDAY(I4650,-1)),MarketData[Adjusted Close]))-1,
""
)</f>
        <v/>
      </c>
    </row>
    <row r="4651" spans="1:10" ht="15.75" x14ac:dyDescent="0.25">
      <c r="A4651" t="s">
        <v>11</v>
      </c>
      <c r="B4651" s="1">
        <v>44911</v>
      </c>
      <c r="C4651">
        <v>36.67</v>
      </c>
      <c r="D4651">
        <v>36.83</v>
      </c>
      <c r="E4651">
        <v>36.1</v>
      </c>
      <c r="F4651">
        <v>36.31</v>
      </c>
      <c r="G4651">
        <v>35.58</v>
      </c>
      <c r="H4651" s="2">
        <v>9346800</v>
      </c>
      <c r="I4651" s="8" cm="1">
        <f t="array" ref="I4651">IFERROR(MarketData[[#This Row],[Adjusted Close]]/_xlfn.XLOOKUP(1,
(MarketData[ETF]=MarketData[[#This Row],[ETF]])*(MarketData[Date]&lt;MarketData[[#This Row],[Date]]),
MarketData[Adjusted Close],
,0,-1)-1,"")</f>
        <v>-0.23500322511287897</v>
      </c>
      <c r="J4651" s="9" t="str" cm="1">
        <f t="array" ref="J4651">IFERROR(
(_xlfn.XLOOKUP(1,(MarketData[ETF]=H4651)*(MarketData[Date]=I4651),MarketData[Adjusted Close]) /
_xlfn.XLOOKUP(1,(MarketData[ETF]=H4651)*(MarketData[Date]=WORKDAY(I4651,-1)),MarketData[Adjusted Close]))-1,
""
)</f>
        <v/>
      </c>
    </row>
    <row r="4652" spans="1:10" ht="15.75" x14ac:dyDescent="0.25">
      <c r="A4652" t="s">
        <v>11</v>
      </c>
      <c r="B4652" s="1">
        <v>44910</v>
      </c>
      <c r="C4652">
        <v>37.43</v>
      </c>
      <c r="D4652">
        <v>37.549999999999997</v>
      </c>
      <c r="E4652">
        <v>36.65</v>
      </c>
      <c r="F4652">
        <v>36.81</v>
      </c>
      <c r="G4652">
        <v>36.07</v>
      </c>
      <c r="H4652" s="2">
        <v>11086800</v>
      </c>
      <c r="I4652" s="8" cm="1">
        <f t="array" ref="I4652">IFERROR(MarketData[[#This Row],[Adjusted Close]]/_xlfn.XLOOKUP(1,
(MarketData[ETF]=MarketData[[#This Row],[ETF]])*(MarketData[Date]&lt;MarketData[[#This Row],[Date]]),
MarketData[Adjusted Close],
,0,-1)-1,"")</f>
        <v>-0.22446785637497313</v>
      </c>
      <c r="J4652" s="9" t="str" cm="1">
        <f t="array" ref="J4652">IFERROR(
(_xlfn.XLOOKUP(1,(MarketData[ETF]=H4652)*(MarketData[Date]=I4652),MarketData[Adjusted Close]) /
_xlfn.XLOOKUP(1,(MarketData[ETF]=H4652)*(MarketData[Date]=WORKDAY(I4652,-1)),MarketData[Adjusted Close]))-1,
""
)</f>
        <v/>
      </c>
    </row>
    <row r="4653" spans="1:10" ht="15.75" x14ac:dyDescent="0.25">
      <c r="A4653" t="s">
        <v>11</v>
      </c>
      <c r="B4653" s="1">
        <v>44909</v>
      </c>
      <c r="C4653">
        <v>38.26</v>
      </c>
      <c r="D4653">
        <v>38.68</v>
      </c>
      <c r="E4653">
        <v>37.630000000000003</v>
      </c>
      <c r="F4653">
        <v>38.04</v>
      </c>
      <c r="G4653">
        <v>37.270000000000003</v>
      </c>
      <c r="H4653" s="2">
        <v>9746400</v>
      </c>
      <c r="I4653" s="8" cm="1">
        <f t="array" ref="I4653">IFERROR(MarketData[[#This Row],[Adjusted Close]]/_xlfn.XLOOKUP(1,
(MarketData[ETF]=MarketData[[#This Row],[ETF]])*(MarketData[Date]&lt;MarketData[[#This Row],[Date]]),
MarketData[Adjusted Close],
,0,-1)-1,"")</f>
        <v>-0.19866695334336693</v>
      </c>
      <c r="J4653" s="9" t="str" cm="1">
        <f t="array" ref="J4653">IFERROR(
(_xlfn.XLOOKUP(1,(MarketData[ETF]=H4653)*(MarketData[Date]=I4653),MarketData[Adjusted Close]) /
_xlfn.XLOOKUP(1,(MarketData[ETF]=H4653)*(MarketData[Date]=WORKDAY(I4653,-1)),MarketData[Adjusted Close]))-1,
""
)</f>
        <v/>
      </c>
    </row>
    <row r="4654" spans="1:10" ht="15.75" x14ac:dyDescent="0.25">
      <c r="A4654" t="s">
        <v>11</v>
      </c>
      <c r="B4654" s="1">
        <v>44908</v>
      </c>
      <c r="C4654">
        <v>39.340000000000003</v>
      </c>
      <c r="D4654">
        <v>39.369999999999997</v>
      </c>
      <c r="E4654">
        <v>37.97</v>
      </c>
      <c r="F4654">
        <v>38.32</v>
      </c>
      <c r="G4654">
        <v>37.549999999999997</v>
      </c>
      <c r="H4654" s="2">
        <v>12537000</v>
      </c>
      <c r="I4654" s="8" cm="1">
        <f t="array" ref="I4654">IFERROR(MarketData[[#This Row],[Adjusted Close]]/_xlfn.XLOOKUP(1,
(MarketData[ETF]=MarketData[[#This Row],[ETF]])*(MarketData[Date]&lt;MarketData[[#This Row],[Date]]),
MarketData[Adjusted Close],
,0,-1)-1,"")</f>
        <v>-0.19264674263599224</v>
      </c>
      <c r="J4654" s="9" t="str" cm="1">
        <f t="array" ref="J4654">IFERROR(
(_xlfn.XLOOKUP(1,(MarketData[ETF]=H4654)*(MarketData[Date]=I4654),MarketData[Adjusted Close]) /
_xlfn.XLOOKUP(1,(MarketData[ETF]=H4654)*(MarketData[Date]=WORKDAY(I4654,-1)),MarketData[Adjusted Close]))-1,
""
)</f>
        <v/>
      </c>
    </row>
    <row r="4655" spans="1:10" ht="15.75" x14ac:dyDescent="0.25">
      <c r="A4655" t="s">
        <v>11</v>
      </c>
      <c r="B4655" s="1">
        <v>44907</v>
      </c>
      <c r="C4655">
        <v>37.369999999999997</v>
      </c>
      <c r="D4655">
        <v>37.85</v>
      </c>
      <c r="E4655">
        <v>37.31</v>
      </c>
      <c r="F4655">
        <v>37.85</v>
      </c>
      <c r="G4655">
        <v>37.090000000000003</v>
      </c>
      <c r="H4655" s="2">
        <v>7380600</v>
      </c>
      <c r="I4655" s="8" cm="1">
        <f t="array" ref="I4655">IFERROR(MarketData[[#This Row],[Adjusted Close]]/_xlfn.XLOOKUP(1,
(MarketData[ETF]=MarketData[[#This Row],[ETF]])*(MarketData[Date]&lt;MarketData[[#This Row],[Date]]),
MarketData[Adjusted Close],
,0,-1)-1,"")</f>
        <v>-0.20253708879810783</v>
      </c>
      <c r="J4655" s="9" t="str" cm="1">
        <f t="array" ref="J4655">IFERROR(
(_xlfn.XLOOKUP(1,(MarketData[ETF]=H4655)*(MarketData[Date]=I4655),MarketData[Adjusted Close]) /
_xlfn.XLOOKUP(1,(MarketData[ETF]=H4655)*(MarketData[Date]=WORKDAY(I4655,-1)),MarketData[Adjusted Close]))-1,
""
)</f>
        <v/>
      </c>
    </row>
    <row r="4656" spans="1:10" ht="15.75" x14ac:dyDescent="0.25">
      <c r="A4656" t="s">
        <v>11</v>
      </c>
      <c r="B4656" s="1">
        <v>44904</v>
      </c>
      <c r="C4656">
        <v>37.4</v>
      </c>
      <c r="D4656">
        <v>37.76</v>
      </c>
      <c r="E4656">
        <v>37.29</v>
      </c>
      <c r="F4656">
        <v>37.299999999999997</v>
      </c>
      <c r="G4656">
        <v>36.549999999999997</v>
      </c>
      <c r="H4656" s="2">
        <v>13650600</v>
      </c>
      <c r="I4656" s="8" cm="1">
        <f t="array" ref="I4656">IFERROR(MarketData[[#This Row],[Adjusted Close]]/_xlfn.XLOOKUP(1,
(MarketData[ETF]=MarketData[[#This Row],[ETF]])*(MarketData[Date]&lt;MarketData[[#This Row],[Date]]),
MarketData[Adjusted Close],
,0,-1)-1,"")</f>
        <v>-0.21414749516233067</v>
      </c>
      <c r="J4656" s="9" t="str" cm="1">
        <f t="array" ref="J4656">IFERROR(
(_xlfn.XLOOKUP(1,(MarketData[ETF]=H4656)*(MarketData[Date]=I4656),MarketData[Adjusted Close]) /
_xlfn.XLOOKUP(1,(MarketData[ETF]=H4656)*(MarketData[Date]=WORKDAY(I4656,-1)),MarketData[Adjusted Close]))-1,
""
)</f>
        <v/>
      </c>
    </row>
    <row r="4657" spans="1:10" ht="15.75" x14ac:dyDescent="0.25">
      <c r="A4657" t="s">
        <v>11</v>
      </c>
      <c r="B4657" s="1">
        <v>44903</v>
      </c>
      <c r="C4657">
        <v>37.35</v>
      </c>
      <c r="D4657">
        <v>37.68</v>
      </c>
      <c r="E4657">
        <v>37.07</v>
      </c>
      <c r="F4657">
        <v>37.56</v>
      </c>
      <c r="G4657">
        <v>36.799999999999997</v>
      </c>
      <c r="H4657" s="2">
        <v>8004000</v>
      </c>
      <c r="I4657" s="8" cm="1">
        <f t="array" ref="I4657">IFERROR(MarketData[[#This Row],[Adjusted Close]]/_xlfn.XLOOKUP(1,
(MarketData[ETF]=MarketData[[#This Row],[ETF]])*(MarketData[Date]&lt;MarketData[[#This Row],[Date]]),
MarketData[Adjusted Close],
,0,-1)-1,"")</f>
        <v>-0.20877230703074612</v>
      </c>
      <c r="J4657" s="9" t="str" cm="1">
        <f t="array" ref="J4657">IFERROR(
(_xlfn.XLOOKUP(1,(MarketData[ETF]=H4657)*(MarketData[Date]=I4657),MarketData[Adjusted Close]) /
_xlfn.XLOOKUP(1,(MarketData[ETF]=H4657)*(MarketData[Date]=WORKDAY(I4657,-1)),MarketData[Adjusted Close]))-1,
""
)</f>
        <v/>
      </c>
    </row>
    <row r="4658" spans="1:10" ht="15.75" x14ac:dyDescent="0.25">
      <c r="A4658" t="s">
        <v>11</v>
      </c>
      <c r="B4658" s="1">
        <v>44902</v>
      </c>
      <c r="C4658">
        <v>37.14</v>
      </c>
      <c r="D4658">
        <v>37.44</v>
      </c>
      <c r="E4658">
        <v>36.93</v>
      </c>
      <c r="F4658">
        <v>37.119999999999997</v>
      </c>
      <c r="G4658">
        <v>36.380000000000003</v>
      </c>
      <c r="H4658" s="2">
        <v>8943600</v>
      </c>
      <c r="I4658" s="8" cm="1">
        <f t="array" ref="I4658">IFERROR(MarketData[[#This Row],[Adjusted Close]]/_xlfn.XLOOKUP(1,
(MarketData[ETF]=MarketData[[#This Row],[ETF]])*(MarketData[Date]&lt;MarketData[[#This Row],[Date]]),
MarketData[Adjusted Close],
,0,-1)-1,"")</f>
        <v>-0.21780262309180809</v>
      </c>
      <c r="J4658" s="9" t="str" cm="1">
        <f t="array" ref="J4658">IFERROR(
(_xlfn.XLOOKUP(1,(MarketData[ETF]=H4658)*(MarketData[Date]=I4658),MarketData[Adjusted Close]) /
_xlfn.XLOOKUP(1,(MarketData[ETF]=H4658)*(MarketData[Date]=WORKDAY(I4658,-1)),MarketData[Adjusted Close]))-1,
""
)</f>
        <v/>
      </c>
    </row>
    <row r="4659" spans="1:10" ht="15.75" x14ac:dyDescent="0.25">
      <c r="A4659" t="s">
        <v>11</v>
      </c>
      <c r="B4659" s="1">
        <v>44901</v>
      </c>
      <c r="C4659">
        <v>38.04</v>
      </c>
      <c r="D4659">
        <v>38.06</v>
      </c>
      <c r="E4659">
        <v>37.06</v>
      </c>
      <c r="F4659">
        <v>37.28</v>
      </c>
      <c r="G4659">
        <v>36.520000000000003</v>
      </c>
      <c r="H4659" s="2">
        <v>6970200</v>
      </c>
      <c r="I4659" s="8" cm="1">
        <f t="array" ref="I4659">IFERROR(MarketData[[#This Row],[Adjusted Close]]/_xlfn.XLOOKUP(1,
(MarketData[ETF]=MarketData[[#This Row],[ETF]])*(MarketData[Date]&lt;MarketData[[#This Row],[Date]]),
MarketData[Adjusted Close],
,0,-1)-1,"")</f>
        <v>-0.21479251773812069</v>
      </c>
      <c r="J4659" s="9" t="str" cm="1">
        <f t="array" ref="J4659">IFERROR(
(_xlfn.XLOOKUP(1,(MarketData[ETF]=H4659)*(MarketData[Date]=I4659),MarketData[Adjusted Close]) /
_xlfn.XLOOKUP(1,(MarketData[ETF]=H4659)*(MarketData[Date]=WORKDAY(I4659,-1)),MarketData[Adjusted Close]))-1,
""
)</f>
        <v/>
      </c>
    </row>
    <row r="4660" spans="1:10" ht="15.75" x14ac:dyDescent="0.25">
      <c r="A4660" t="s">
        <v>11</v>
      </c>
      <c r="B4660" s="1">
        <v>44900</v>
      </c>
      <c r="C4660">
        <v>38.53</v>
      </c>
      <c r="D4660">
        <v>38.69</v>
      </c>
      <c r="E4660">
        <v>37.92</v>
      </c>
      <c r="F4660">
        <v>38.08</v>
      </c>
      <c r="G4660">
        <v>37.31</v>
      </c>
      <c r="H4660" s="2">
        <v>9637800</v>
      </c>
      <c r="I4660" s="8" cm="1">
        <f t="array" ref="I4660">IFERROR(MarketData[[#This Row],[Adjusted Close]]/_xlfn.XLOOKUP(1,
(MarketData[ETF]=MarketData[[#This Row],[ETF]])*(MarketData[Date]&lt;MarketData[[#This Row],[Date]]),
MarketData[Adjusted Close],
,0,-1)-1,"")</f>
        <v>-0.19780692324231341</v>
      </c>
      <c r="J4660" s="9" t="str" cm="1">
        <f t="array" ref="J4660">IFERROR(
(_xlfn.XLOOKUP(1,(MarketData[ETF]=H4660)*(MarketData[Date]=I4660),MarketData[Adjusted Close]) /
_xlfn.XLOOKUP(1,(MarketData[ETF]=H4660)*(MarketData[Date]=WORKDAY(I4660,-1)),MarketData[Adjusted Close]))-1,
""
)</f>
        <v/>
      </c>
    </row>
    <row r="4661" spans="1:10" ht="15.75" x14ac:dyDescent="0.25">
      <c r="A4661" t="s">
        <v>11</v>
      </c>
      <c r="B4661" s="1">
        <v>44897</v>
      </c>
      <c r="C4661">
        <v>38.35</v>
      </c>
      <c r="D4661">
        <v>38.99</v>
      </c>
      <c r="E4661">
        <v>38.26</v>
      </c>
      <c r="F4661">
        <v>38.86</v>
      </c>
      <c r="G4661">
        <v>38.08</v>
      </c>
      <c r="H4661" s="2">
        <v>6751800</v>
      </c>
      <c r="I4661" s="8" cm="1">
        <f t="array" ref="I4661">IFERROR(MarketData[[#This Row],[Adjusted Close]]/_xlfn.XLOOKUP(1,
(MarketData[ETF]=MarketData[[#This Row],[ETF]])*(MarketData[Date]&lt;MarketData[[#This Row],[Date]]),
MarketData[Adjusted Close],
,0,-1)-1,"")</f>
        <v>-0.18125134379703289</v>
      </c>
      <c r="J4661" s="9" t="str" cm="1">
        <f t="array" ref="J4661">IFERROR(
(_xlfn.XLOOKUP(1,(MarketData[ETF]=H4661)*(MarketData[Date]=I4661),MarketData[Adjusted Close]) /
_xlfn.XLOOKUP(1,(MarketData[ETF]=H4661)*(MarketData[Date]=WORKDAY(I4661,-1)),MarketData[Adjusted Close]))-1,
""
)</f>
        <v/>
      </c>
    </row>
    <row r="4662" spans="1:10" ht="15.75" x14ac:dyDescent="0.25">
      <c r="A4662" t="s">
        <v>11</v>
      </c>
      <c r="B4662" s="1">
        <v>44896</v>
      </c>
      <c r="C4662">
        <v>38.909999999999997</v>
      </c>
      <c r="D4662">
        <v>39.17</v>
      </c>
      <c r="E4662">
        <v>38.549999999999997</v>
      </c>
      <c r="F4662">
        <v>38.97</v>
      </c>
      <c r="G4662">
        <v>38.18</v>
      </c>
      <c r="H4662" s="2">
        <v>10012200</v>
      </c>
      <c r="I4662" s="8" cm="1">
        <f t="array" ref="I4662">IFERROR(MarketData[[#This Row],[Adjusted Close]]/_xlfn.XLOOKUP(1,
(MarketData[ETF]=MarketData[[#This Row],[ETF]])*(MarketData[Date]&lt;MarketData[[#This Row],[Date]]),
MarketData[Adjusted Close],
,0,-1)-1,"")</f>
        <v>-0.17910126854439901</v>
      </c>
      <c r="J4662" s="9" t="str" cm="1">
        <f t="array" ref="J4662">IFERROR(
(_xlfn.XLOOKUP(1,(MarketData[ETF]=H4662)*(MarketData[Date]=I4662),MarketData[Adjusted Close]) /
_xlfn.XLOOKUP(1,(MarketData[ETF]=H4662)*(MarketData[Date]=WORKDAY(I4662,-1)),MarketData[Adjusted Close]))-1,
""
)</f>
        <v/>
      </c>
    </row>
    <row r="4663" spans="1:10" ht="15.75" x14ac:dyDescent="0.25">
      <c r="A4663" t="s">
        <v>11</v>
      </c>
      <c r="B4663" s="1">
        <v>44895</v>
      </c>
      <c r="C4663">
        <v>37.25</v>
      </c>
      <c r="D4663">
        <v>38.880000000000003</v>
      </c>
      <c r="E4663">
        <v>37.159999999999997</v>
      </c>
      <c r="F4663">
        <v>38.840000000000003</v>
      </c>
      <c r="G4663">
        <v>38.06</v>
      </c>
      <c r="H4663" s="2">
        <v>10119600</v>
      </c>
      <c r="I4663" s="8" cm="1">
        <f t="array" ref="I4663">IFERROR(MarketData[[#This Row],[Adjusted Close]]/_xlfn.XLOOKUP(1,
(MarketData[ETF]=MarketData[[#This Row],[ETF]])*(MarketData[Date]&lt;MarketData[[#This Row],[Date]]),
MarketData[Adjusted Close],
,0,-1)-1,"")</f>
        <v>-0.18168135884755954</v>
      </c>
      <c r="J4663" s="9" t="str" cm="1">
        <f t="array" ref="J4663">IFERROR(
(_xlfn.XLOOKUP(1,(MarketData[ETF]=H4663)*(MarketData[Date]=I4663),MarketData[Adjusted Close]) /
_xlfn.XLOOKUP(1,(MarketData[ETF]=H4663)*(MarketData[Date]=WORKDAY(I4663,-1)),MarketData[Adjusted Close]))-1,
""
)</f>
        <v/>
      </c>
    </row>
    <row r="4664" spans="1:10" ht="15.75" x14ac:dyDescent="0.25">
      <c r="A4664" t="s">
        <v>11</v>
      </c>
      <c r="B4664" s="1">
        <v>44894</v>
      </c>
      <c r="C4664">
        <v>37.51</v>
      </c>
      <c r="D4664">
        <v>37.56</v>
      </c>
      <c r="E4664">
        <v>37.04</v>
      </c>
      <c r="F4664">
        <v>37.19</v>
      </c>
      <c r="G4664">
        <v>36.44</v>
      </c>
      <c r="H4664" s="2">
        <v>6644400</v>
      </c>
      <c r="I4664" s="8" cm="1">
        <f t="array" ref="I4664">IFERROR(MarketData[[#This Row],[Adjusted Close]]/_xlfn.XLOOKUP(1,
(MarketData[ETF]=MarketData[[#This Row],[ETF]])*(MarketData[Date]&lt;MarketData[[#This Row],[Date]]),
MarketData[Adjusted Close],
,0,-1)-1,"")</f>
        <v>-0.21651257794022793</v>
      </c>
      <c r="J4664" s="9" t="str" cm="1">
        <f t="array" ref="J4664">IFERROR(
(_xlfn.XLOOKUP(1,(MarketData[ETF]=H4664)*(MarketData[Date]=I4664),MarketData[Adjusted Close]) /
_xlfn.XLOOKUP(1,(MarketData[ETF]=H4664)*(MarketData[Date]=WORKDAY(I4664,-1)),MarketData[Adjusted Close]))-1,
""
)</f>
        <v/>
      </c>
    </row>
    <row r="4665" spans="1:10" ht="15.75" x14ac:dyDescent="0.25">
      <c r="A4665" t="s">
        <v>11</v>
      </c>
      <c r="B4665" s="1">
        <v>44893</v>
      </c>
      <c r="C4665">
        <v>37.85</v>
      </c>
      <c r="D4665">
        <v>38.06</v>
      </c>
      <c r="E4665">
        <v>37.369999999999997</v>
      </c>
      <c r="F4665">
        <v>37.49</v>
      </c>
      <c r="G4665">
        <v>36.729999999999997</v>
      </c>
      <c r="H4665" s="2">
        <v>7053600</v>
      </c>
      <c r="I4665" s="8" cm="1">
        <f t="array" ref="I4665">IFERROR(MarketData[[#This Row],[Adjusted Close]]/_xlfn.XLOOKUP(1,
(MarketData[ETF]=MarketData[[#This Row],[ETF]])*(MarketData[Date]&lt;MarketData[[#This Row],[Date]]),
MarketData[Adjusted Close],
,0,-1)-1,"")</f>
        <v>-0.21027735970758976</v>
      </c>
      <c r="J4665" s="9" t="str" cm="1">
        <f t="array" ref="J4665">IFERROR(
(_xlfn.XLOOKUP(1,(MarketData[ETF]=H4665)*(MarketData[Date]=I4665),MarketData[Adjusted Close]) /
_xlfn.XLOOKUP(1,(MarketData[ETF]=H4665)*(MarketData[Date]=WORKDAY(I4665,-1)),MarketData[Adjusted Close]))-1,
""
)</f>
        <v/>
      </c>
    </row>
    <row r="4666" spans="1:10" ht="15.75" x14ac:dyDescent="0.25">
      <c r="A4666" t="s">
        <v>11</v>
      </c>
      <c r="B4666" s="1">
        <v>44890</v>
      </c>
      <c r="C4666">
        <v>38.130000000000003</v>
      </c>
      <c r="D4666">
        <v>38.229999999999997</v>
      </c>
      <c r="E4666">
        <v>38.03</v>
      </c>
      <c r="F4666">
        <v>38.15</v>
      </c>
      <c r="G4666">
        <v>37.39</v>
      </c>
      <c r="H4666" s="2">
        <v>2900400</v>
      </c>
      <c r="I4666" s="8" cm="1">
        <f t="array" ref="I4666">IFERROR(MarketData[[#This Row],[Adjusted Close]]/_xlfn.XLOOKUP(1,
(MarketData[ETF]=MarketData[[#This Row],[ETF]])*(MarketData[Date]&lt;MarketData[[#This Row],[Date]]),
MarketData[Adjusted Close],
,0,-1)-1,"")</f>
        <v>-0.19608686304020639</v>
      </c>
      <c r="J4666" s="9" t="str" cm="1">
        <f t="array" ref="J4666">IFERROR(
(_xlfn.XLOOKUP(1,(MarketData[ETF]=H4666)*(MarketData[Date]=I4666),MarketData[Adjusted Close]) /
_xlfn.XLOOKUP(1,(MarketData[ETF]=H4666)*(MarketData[Date]=WORKDAY(I4666,-1)),MarketData[Adjusted Close]))-1,
""
)</f>
        <v/>
      </c>
    </row>
    <row r="4667" spans="1:10" ht="15.75" x14ac:dyDescent="0.25">
      <c r="A4667" t="s">
        <v>11</v>
      </c>
      <c r="B4667" s="1">
        <v>44888</v>
      </c>
      <c r="C4667">
        <v>37.89</v>
      </c>
      <c r="D4667">
        <v>38.369999999999997</v>
      </c>
      <c r="E4667">
        <v>37.89</v>
      </c>
      <c r="F4667">
        <v>38.29</v>
      </c>
      <c r="G4667">
        <v>37.520000000000003</v>
      </c>
      <c r="H4667" s="2">
        <v>5405400</v>
      </c>
      <c r="I4667" s="8" cm="1">
        <f t="array" ref="I4667">IFERROR(MarketData[[#This Row],[Adjusted Close]]/_xlfn.XLOOKUP(1,
(MarketData[ETF]=MarketData[[#This Row],[ETF]])*(MarketData[Date]&lt;MarketData[[#This Row],[Date]]),
MarketData[Adjusted Close],
,0,-1)-1,"")</f>
        <v>-0.19329176521178226</v>
      </c>
      <c r="J4667" s="9" t="str" cm="1">
        <f t="array" ref="J4667">IFERROR(
(_xlfn.XLOOKUP(1,(MarketData[ETF]=H4667)*(MarketData[Date]=I4667),MarketData[Adjusted Close]) /
_xlfn.XLOOKUP(1,(MarketData[ETF]=H4667)*(MarketData[Date]=WORKDAY(I4667,-1)),MarketData[Adjusted Close]))-1,
""
)</f>
        <v/>
      </c>
    </row>
    <row r="4668" spans="1:10" ht="15.75" x14ac:dyDescent="0.25">
      <c r="A4668" t="s">
        <v>11</v>
      </c>
      <c r="B4668" s="1">
        <v>44887</v>
      </c>
      <c r="C4668">
        <v>37.47</v>
      </c>
      <c r="D4668">
        <v>37.89</v>
      </c>
      <c r="E4668">
        <v>37.19</v>
      </c>
      <c r="F4668">
        <v>37.89</v>
      </c>
      <c r="G4668">
        <v>37.119999999999997</v>
      </c>
      <c r="H4668" s="2">
        <v>7232400</v>
      </c>
      <c r="I4668" s="8" cm="1">
        <f t="array" ref="I4668">IFERROR(MarketData[[#This Row],[Adjusted Close]]/_xlfn.XLOOKUP(1,
(MarketData[ETF]=MarketData[[#This Row],[ETF]])*(MarketData[Date]&lt;MarketData[[#This Row],[Date]]),
MarketData[Adjusted Close],
,0,-1)-1,"")</f>
        <v>-0.20189206622231781</v>
      </c>
      <c r="J4668" s="9" t="str" cm="1">
        <f t="array" ref="J4668">IFERROR(
(_xlfn.XLOOKUP(1,(MarketData[ETF]=H4668)*(MarketData[Date]=I4668),MarketData[Adjusted Close]) /
_xlfn.XLOOKUP(1,(MarketData[ETF]=H4668)*(MarketData[Date]=WORKDAY(I4668,-1)),MarketData[Adjusted Close]))-1,
""
)</f>
        <v/>
      </c>
    </row>
    <row r="4669" spans="1:10" ht="15.75" x14ac:dyDescent="0.25">
      <c r="A4669" t="s">
        <v>11</v>
      </c>
      <c r="B4669" s="1">
        <v>44886</v>
      </c>
      <c r="C4669">
        <v>37.57</v>
      </c>
      <c r="D4669">
        <v>37.71</v>
      </c>
      <c r="E4669">
        <v>37.22</v>
      </c>
      <c r="F4669">
        <v>37.35</v>
      </c>
      <c r="G4669">
        <v>36.590000000000003</v>
      </c>
      <c r="H4669" s="2">
        <v>8784600</v>
      </c>
      <c r="I4669" s="8" cm="1">
        <f t="array" ref="I4669">IFERROR(MarketData[[#This Row],[Adjusted Close]]/_xlfn.XLOOKUP(1,
(MarketData[ETF]=MarketData[[#This Row],[ETF]])*(MarketData[Date]&lt;MarketData[[#This Row],[Date]]),
MarketData[Adjusted Close],
,0,-1)-1,"")</f>
        <v>-0.21328746506127705</v>
      </c>
      <c r="J4669" s="9" t="str" cm="1">
        <f t="array" ref="J4669">IFERROR(
(_xlfn.XLOOKUP(1,(MarketData[ETF]=H4669)*(MarketData[Date]=I4669),MarketData[Adjusted Close]) /
_xlfn.XLOOKUP(1,(MarketData[ETF]=H4669)*(MarketData[Date]=WORKDAY(I4669,-1)),MarketData[Adjusted Close]))-1,
""
)</f>
        <v/>
      </c>
    </row>
    <row r="4670" spans="1:10" ht="15.75" x14ac:dyDescent="0.25">
      <c r="A4670" t="s">
        <v>11</v>
      </c>
      <c r="B4670" s="1">
        <v>44883</v>
      </c>
      <c r="C4670">
        <v>38.130000000000003</v>
      </c>
      <c r="D4670">
        <v>38.17</v>
      </c>
      <c r="E4670">
        <v>37.39</v>
      </c>
      <c r="F4670">
        <v>37.729999999999997</v>
      </c>
      <c r="G4670">
        <v>36.97</v>
      </c>
      <c r="H4670" s="2">
        <v>7737600</v>
      </c>
      <c r="I4670" s="8" cm="1">
        <f t="array" ref="I4670">IFERROR(MarketData[[#This Row],[Adjusted Close]]/_xlfn.XLOOKUP(1,
(MarketData[ETF]=MarketData[[#This Row],[ETF]])*(MarketData[Date]&lt;MarketData[[#This Row],[Date]]),
MarketData[Adjusted Close],
,0,-1)-1,"")</f>
        <v>-0.20511717910126859</v>
      </c>
      <c r="J4670" s="9" t="str" cm="1">
        <f t="array" ref="J4670">IFERROR(
(_xlfn.XLOOKUP(1,(MarketData[ETF]=H4670)*(MarketData[Date]=I4670),MarketData[Adjusted Close]) /
_xlfn.XLOOKUP(1,(MarketData[ETF]=H4670)*(MarketData[Date]=WORKDAY(I4670,-1)),MarketData[Adjusted Close]))-1,
""
)</f>
        <v/>
      </c>
    </row>
    <row r="4671" spans="1:10" ht="15.75" x14ac:dyDescent="0.25">
      <c r="A4671" t="s">
        <v>11</v>
      </c>
      <c r="B4671" s="1">
        <v>44882</v>
      </c>
      <c r="C4671">
        <v>37.409999999999997</v>
      </c>
      <c r="D4671">
        <v>37.9</v>
      </c>
      <c r="E4671">
        <v>37.31</v>
      </c>
      <c r="F4671">
        <v>37.71</v>
      </c>
      <c r="G4671">
        <v>36.950000000000003</v>
      </c>
      <c r="H4671" s="2">
        <v>7159200</v>
      </c>
      <c r="I4671" s="8" cm="1">
        <f t="array" ref="I4671">IFERROR(MarketData[[#This Row],[Adjusted Close]]/_xlfn.XLOOKUP(1,
(MarketData[ETF]=MarketData[[#This Row],[ETF]])*(MarketData[Date]&lt;MarketData[[#This Row],[Date]]),
MarketData[Adjusted Close],
,0,-1)-1,"")</f>
        <v>-0.20554719415179523</v>
      </c>
      <c r="J4671" s="9" t="str" cm="1">
        <f t="array" ref="J4671">IFERROR(
(_xlfn.XLOOKUP(1,(MarketData[ETF]=H4671)*(MarketData[Date]=I4671),MarketData[Adjusted Close]) /
_xlfn.XLOOKUP(1,(MarketData[ETF]=H4671)*(MarketData[Date]=WORKDAY(I4671,-1)),MarketData[Adjusted Close]))-1,
""
)</f>
        <v/>
      </c>
    </row>
    <row r="4672" spans="1:10" ht="15.75" x14ac:dyDescent="0.25">
      <c r="A4672" t="s">
        <v>11</v>
      </c>
      <c r="B4672" s="1">
        <v>44881</v>
      </c>
      <c r="C4672">
        <v>38.18</v>
      </c>
      <c r="D4672">
        <v>38.26</v>
      </c>
      <c r="E4672">
        <v>37.85</v>
      </c>
      <c r="F4672">
        <v>37.99</v>
      </c>
      <c r="G4672">
        <v>37.229999999999997</v>
      </c>
      <c r="H4672" s="2">
        <v>7858800</v>
      </c>
      <c r="I4672" s="8" cm="1">
        <f t="array" ref="I4672">IFERROR(MarketData[[#This Row],[Adjusted Close]]/_xlfn.XLOOKUP(1,
(MarketData[ETF]=MarketData[[#This Row],[ETF]])*(MarketData[Date]&lt;MarketData[[#This Row],[Date]]),
MarketData[Adjusted Close],
,0,-1)-1,"")</f>
        <v>-0.19952698344442055</v>
      </c>
      <c r="J4672" s="9" t="str" cm="1">
        <f t="array" ref="J4672">IFERROR(
(_xlfn.XLOOKUP(1,(MarketData[ETF]=H4672)*(MarketData[Date]=I4672),MarketData[Adjusted Close]) /
_xlfn.XLOOKUP(1,(MarketData[ETF]=H4672)*(MarketData[Date]=WORKDAY(I4672,-1)),MarketData[Adjusted Close]))-1,
""
)</f>
        <v/>
      </c>
    </row>
    <row r="4673" spans="1:10" ht="15.75" x14ac:dyDescent="0.25">
      <c r="A4673" t="s">
        <v>11</v>
      </c>
      <c r="B4673" s="1">
        <v>44880</v>
      </c>
      <c r="C4673">
        <v>38.68</v>
      </c>
      <c r="D4673">
        <v>38.86</v>
      </c>
      <c r="E4673">
        <v>38</v>
      </c>
      <c r="F4673">
        <v>38.42</v>
      </c>
      <c r="G4673">
        <v>37.64</v>
      </c>
      <c r="H4673" s="2">
        <v>11655000</v>
      </c>
      <c r="I4673" s="8" cm="1">
        <f t="array" ref="I4673">IFERROR(MarketData[[#This Row],[Adjusted Close]]/_xlfn.XLOOKUP(1,
(MarketData[ETF]=MarketData[[#This Row],[ETF]])*(MarketData[Date]&lt;MarketData[[#This Row],[Date]]),
MarketData[Adjusted Close],
,0,-1)-1,"")</f>
        <v>-0.19071167490862173</v>
      </c>
      <c r="J4673" s="9" t="str" cm="1">
        <f t="array" ref="J4673">IFERROR(
(_xlfn.XLOOKUP(1,(MarketData[ETF]=H4673)*(MarketData[Date]=I4673),MarketData[Adjusted Close]) /
_xlfn.XLOOKUP(1,(MarketData[ETF]=H4673)*(MarketData[Date]=WORKDAY(I4673,-1)),MarketData[Adjusted Close]))-1,
""
)</f>
        <v/>
      </c>
    </row>
    <row r="4674" spans="1:10" ht="15.75" x14ac:dyDescent="0.25">
      <c r="A4674" t="s">
        <v>11</v>
      </c>
      <c r="B4674" s="1">
        <v>44879</v>
      </c>
      <c r="C4674">
        <v>38.06</v>
      </c>
      <c r="D4674">
        <v>38.380000000000003</v>
      </c>
      <c r="E4674">
        <v>37.799999999999997</v>
      </c>
      <c r="F4674">
        <v>37.880000000000003</v>
      </c>
      <c r="G4674">
        <v>37.119999999999997</v>
      </c>
      <c r="H4674" s="2">
        <v>14772000</v>
      </c>
      <c r="I4674" s="8" cm="1">
        <f t="array" ref="I4674">IFERROR(MarketData[[#This Row],[Adjusted Close]]/_xlfn.XLOOKUP(1,
(MarketData[ETF]=MarketData[[#This Row],[ETF]])*(MarketData[Date]&lt;MarketData[[#This Row],[Date]]),
MarketData[Adjusted Close],
,0,-1)-1,"")</f>
        <v>-0.20189206622231781</v>
      </c>
      <c r="J4674" s="9" t="str" cm="1">
        <f t="array" ref="J4674">IFERROR(
(_xlfn.XLOOKUP(1,(MarketData[ETF]=H4674)*(MarketData[Date]=I4674),MarketData[Adjusted Close]) /
_xlfn.XLOOKUP(1,(MarketData[ETF]=H4674)*(MarketData[Date]=WORKDAY(I4674,-1)),MarketData[Adjusted Close]))-1,
""
)</f>
        <v/>
      </c>
    </row>
    <row r="4675" spans="1:10" ht="15.75" x14ac:dyDescent="0.25">
      <c r="A4675" t="s">
        <v>11</v>
      </c>
      <c r="B4675" s="1">
        <v>44876</v>
      </c>
      <c r="C4675">
        <v>37.590000000000003</v>
      </c>
      <c r="D4675">
        <v>38.450000000000003</v>
      </c>
      <c r="E4675">
        <v>37.47</v>
      </c>
      <c r="F4675">
        <v>38.35</v>
      </c>
      <c r="G4675">
        <v>37.57</v>
      </c>
      <c r="H4675" s="2">
        <v>7723800</v>
      </c>
      <c r="I4675" s="8" cm="1">
        <f t="array" ref="I4675">IFERROR(MarketData[[#This Row],[Adjusted Close]]/_xlfn.XLOOKUP(1,
(MarketData[ETF]=MarketData[[#This Row],[ETF]])*(MarketData[Date]&lt;MarketData[[#This Row],[Date]]),
MarketData[Adjusted Close],
,0,-1)-1,"")</f>
        <v>-0.19221672758546549</v>
      </c>
      <c r="J4675" s="9" t="str" cm="1">
        <f t="array" ref="J4675">IFERROR(
(_xlfn.XLOOKUP(1,(MarketData[ETF]=H4675)*(MarketData[Date]=I4675),MarketData[Adjusted Close]) /
_xlfn.XLOOKUP(1,(MarketData[ETF]=H4675)*(MarketData[Date]=WORKDAY(I4675,-1)),MarketData[Adjusted Close]))-1,
""
)</f>
        <v/>
      </c>
    </row>
    <row r="4676" spans="1:10" ht="15.75" x14ac:dyDescent="0.25">
      <c r="A4676" t="s">
        <v>11</v>
      </c>
      <c r="B4676" s="1">
        <v>44875</v>
      </c>
      <c r="C4676">
        <v>36.47</v>
      </c>
      <c r="D4676">
        <v>37.61</v>
      </c>
      <c r="E4676">
        <v>36.369999999999997</v>
      </c>
      <c r="F4676">
        <v>37.58</v>
      </c>
      <c r="G4676">
        <v>36.82</v>
      </c>
      <c r="H4676" s="2">
        <v>13461000</v>
      </c>
      <c r="I4676" s="8" cm="1">
        <f t="array" ref="I4676">IFERROR(MarketData[[#This Row],[Adjusted Close]]/_xlfn.XLOOKUP(1,
(MarketData[ETF]=MarketData[[#This Row],[ETF]])*(MarketData[Date]&lt;MarketData[[#This Row],[Date]]),
MarketData[Adjusted Close],
,0,-1)-1,"")</f>
        <v>-0.20834229198021925</v>
      </c>
      <c r="J4676" s="9" t="str" cm="1">
        <f t="array" ref="J4676">IFERROR(
(_xlfn.XLOOKUP(1,(MarketData[ETF]=H4676)*(MarketData[Date]=I4676),MarketData[Adjusted Close]) /
_xlfn.XLOOKUP(1,(MarketData[ETF]=H4676)*(MarketData[Date]=WORKDAY(I4676,-1)),MarketData[Adjusted Close]))-1,
""
)</f>
        <v/>
      </c>
    </row>
    <row r="4677" spans="1:10" ht="15.75" x14ac:dyDescent="0.25">
      <c r="A4677" t="s">
        <v>11</v>
      </c>
      <c r="B4677" s="1">
        <v>44874</v>
      </c>
      <c r="C4677">
        <v>35.44</v>
      </c>
      <c r="D4677">
        <v>35.53</v>
      </c>
      <c r="E4677">
        <v>34.770000000000003</v>
      </c>
      <c r="F4677">
        <v>34.83</v>
      </c>
      <c r="G4677">
        <v>34.119999999999997</v>
      </c>
      <c r="H4677" s="2">
        <v>9178200</v>
      </c>
      <c r="I4677" s="8" cm="1">
        <f t="array" ref="I4677">IFERROR(MarketData[[#This Row],[Adjusted Close]]/_xlfn.XLOOKUP(1,
(MarketData[ETF]=MarketData[[#This Row],[ETF]])*(MarketData[Date]&lt;MarketData[[#This Row],[Date]]),
MarketData[Adjusted Close],
,0,-1)-1,"")</f>
        <v>-0.2663943238013331</v>
      </c>
      <c r="J4677" s="9" t="str" cm="1">
        <f t="array" ref="J4677">IFERROR(
(_xlfn.XLOOKUP(1,(MarketData[ETF]=H4677)*(MarketData[Date]=I4677),MarketData[Adjusted Close]) /
_xlfn.XLOOKUP(1,(MarketData[ETF]=H4677)*(MarketData[Date]=WORKDAY(I4677,-1)),MarketData[Adjusted Close]))-1,
""
)</f>
        <v/>
      </c>
    </row>
    <row r="4678" spans="1:10" ht="15.75" x14ac:dyDescent="0.25">
      <c r="A4678" t="s">
        <v>11</v>
      </c>
      <c r="B4678" s="1">
        <v>44873</v>
      </c>
      <c r="C4678">
        <v>35.729999999999997</v>
      </c>
      <c r="D4678">
        <v>36.159999999999997</v>
      </c>
      <c r="E4678">
        <v>35.25</v>
      </c>
      <c r="F4678">
        <v>35.69</v>
      </c>
      <c r="G4678">
        <v>34.97</v>
      </c>
      <c r="H4678" s="2">
        <v>11652000</v>
      </c>
      <c r="I4678" s="8" cm="1">
        <f t="array" ref="I4678">IFERROR(MarketData[[#This Row],[Adjusted Close]]/_xlfn.XLOOKUP(1,
(MarketData[ETF]=MarketData[[#This Row],[ETF]])*(MarketData[Date]&lt;MarketData[[#This Row],[Date]]),
MarketData[Adjusted Close],
,0,-1)-1,"")</f>
        <v>-0.24811868415394533</v>
      </c>
      <c r="J4678" s="9" t="str" cm="1">
        <f t="array" ref="J4678">IFERROR(
(_xlfn.XLOOKUP(1,(MarketData[ETF]=H4678)*(MarketData[Date]=I4678),MarketData[Adjusted Close]) /
_xlfn.XLOOKUP(1,(MarketData[ETF]=H4678)*(MarketData[Date]=WORKDAY(I4678,-1)),MarketData[Adjusted Close]))-1,
""
)</f>
        <v/>
      </c>
    </row>
    <row r="4679" spans="1:10" ht="15.75" x14ac:dyDescent="0.25">
      <c r="A4679" t="s">
        <v>11</v>
      </c>
      <c r="B4679" s="1">
        <v>44872</v>
      </c>
      <c r="C4679">
        <v>35.4</v>
      </c>
      <c r="D4679">
        <v>35.61</v>
      </c>
      <c r="E4679">
        <v>35.03</v>
      </c>
      <c r="F4679">
        <v>35.549999999999997</v>
      </c>
      <c r="G4679">
        <v>34.83</v>
      </c>
      <c r="H4679" s="2">
        <v>8463600</v>
      </c>
      <c r="I4679" s="8" cm="1">
        <f t="array" ref="I4679">IFERROR(MarketData[[#This Row],[Adjusted Close]]/_xlfn.XLOOKUP(1,
(MarketData[ETF]=MarketData[[#This Row],[ETF]])*(MarketData[Date]&lt;MarketData[[#This Row],[Date]]),
MarketData[Adjusted Close],
,0,-1)-1,"")</f>
        <v>-0.25112878950763273</v>
      </c>
      <c r="J4679" s="9" t="str" cm="1">
        <f t="array" ref="J4679">IFERROR(
(_xlfn.XLOOKUP(1,(MarketData[ETF]=H4679)*(MarketData[Date]=I4679),MarketData[Adjusted Close]) /
_xlfn.XLOOKUP(1,(MarketData[ETF]=H4679)*(MarketData[Date]=WORKDAY(I4679,-1)),MarketData[Adjusted Close]))-1,
""
)</f>
        <v/>
      </c>
    </row>
    <row r="4680" spans="1:10" ht="15.75" x14ac:dyDescent="0.25">
      <c r="A4680" t="s">
        <v>11</v>
      </c>
      <c r="B4680" s="1">
        <v>44869</v>
      </c>
      <c r="C4680">
        <v>35.4</v>
      </c>
      <c r="D4680">
        <v>35.49</v>
      </c>
      <c r="E4680">
        <v>34.450000000000003</v>
      </c>
      <c r="F4680">
        <v>35.200000000000003</v>
      </c>
      <c r="G4680">
        <v>34.49</v>
      </c>
      <c r="H4680" s="2">
        <v>11748600</v>
      </c>
      <c r="I4680" s="8" cm="1">
        <f t="array" ref="I4680">IFERROR(MarketData[[#This Row],[Adjusted Close]]/_xlfn.XLOOKUP(1,
(MarketData[ETF]=MarketData[[#This Row],[ETF]])*(MarketData[Date]&lt;MarketData[[#This Row],[Date]]),
MarketData[Adjusted Close],
,0,-1)-1,"")</f>
        <v>-0.25843904536658779</v>
      </c>
      <c r="J4680" s="9" t="str" cm="1">
        <f t="array" ref="J4680">IFERROR(
(_xlfn.XLOOKUP(1,(MarketData[ETF]=H4680)*(MarketData[Date]=I4680),MarketData[Adjusted Close]) /
_xlfn.XLOOKUP(1,(MarketData[ETF]=H4680)*(MarketData[Date]=WORKDAY(I4680,-1)),MarketData[Adjusted Close]))-1,
""
)</f>
        <v/>
      </c>
    </row>
    <row r="4681" spans="1:10" ht="15.75" x14ac:dyDescent="0.25">
      <c r="A4681" t="s">
        <v>11</v>
      </c>
      <c r="B4681" s="1">
        <v>44868</v>
      </c>
      <c r="C4681">
        <v>35.049999999999997</v>
      </c>
      <c r="D4681">
        <v>35.270000000000003</v>
      </c>
      <c r="E4681">
        <v>34.68</v>
      </c>
      <c r="F4681">
        <v>34.74</v>
      </c>
      <c r="G4681">
        <v>34.04</v>
      </c>
      <c r="H4681" s="2">
        <v>9236400</v>
      </c>
      <c r="I4681" s="8" cm="1">
        <f t="array" ref="I4681">IFERROR(MarketData[[#This Row],[Adjusted Close]]/_xlfn.XLOOKUP(1,
(MarketData[ETF]=MarketData[[#This Row],[ETF]])*(MarketData[Date]&lt;MarketData[[#This Row],[Date]]),
MarketData[Adjusted Close],
,0,-1)-1,"")</f>
        <v>-0.26811438400344012</v>
      </c>
      <c r="J4681" s="9" t="str" cm="1">
        <f t="array" ref="J4681">IFERROR(
(_xlfn.XLOOKUP(1,(MarketData[ETF]=H4681)*(MarketData[Date]=I4681),MarketData[Adjusted Close]) /
_xlfn.XLOOKUP(1,(MarketData[ETF]=H4681)*(MarketData[Date]=WORKDAY(I4681,-1)),MarketData[Adjusted Close]))-1,
""
)</f>
        <v/>
      </c>
    </row>
    <row r="4682" spans="1:10" ht="15.75" x14ac:dyDescent="0.25">
      <c r="A4682" t="s">
        <v>11</v>
      </c>
      <c r="B4682" s="1">
        <v>44867</v>
      </c>
      <c r="C4682">
        <v>36.71</v>
      </c>
      <c r="D4682">
        <v>37.04</v>
      </c>
      <c r="E4682">
        <v>35.409999999999997</v>
      </c>
      <c r="F4682">
        <v>35.42</v>
      </c>
      <c r="G4682">
        <v>34.71</v>
      </c>
      <c r="H4682" s="2">
        <v>22117800</v>
      </c>
      <c r="I4682" s="8" cm="1">
        <f t="array" ref="I4682">IFERROR(MarketData[[#This Row],[Adjusted Close]]/_xlfn.XLOOKUP(1,
(MarketData[ETF]=MarketData[[#This Row],[ETF]])*(MarketData[Date]&lt;MarketData[[#This Row],[Date]]),
MarketData[Adjusted Close],
,0,-1)-1,"")</f>
        <v>-0.25370887981079338</v>
      </c>
      <c r="J4682" s="9" t="str" cm="1">
        <f t="array" ref="J4682">IFERROR(
(_xlfn.XLOOKUP(1,(MarketData[ETF]=H4682)*(MarketData[Date]=I4682),MarketData[Adjusted Close]) /
_xlfn.XLOOKUP(1,(MarketData[ETF]=H4682)*(MarketData[Date]=WORKDAY(I4682,-1)),MarketData[Adjusted Close]))-1,
""
)</f>
        <v/>
      </c>
    </row>
    <row r="4683" spans="1:10" ht="15.75" x14ac:dyDescent="0.25">
      <c r="A4683" t="s">
        <v>11</v>
      </c>
      <c r="B4683" s="1">
        <v>44866</v>
      </c>
      <c r="C4683">
        <v>37.6</v>
      </c>
      <c r="D4683">
        <v>37.69</v>
      </c>
      <c r="E4683">
        <v>36.700000000000003</v>
      </c>
      <c r="F4683">
        <v>36.76</v>
      </c>
      <c r="G4683">
        <v>36.020000000000003</v>
      </c>
      <c r="H4683" s="2">
        <v>6226800</v>
      </c>
      <c r="I4683" s="8" cm="1">
        <f t="array" ref="I4683">IFERROR(MarketData[[#This Row],[Adjusted Close]]/_xlfn.XLOOKUP(1,
(MarketData[ETF]=MarketData[[#This Row],[ETF]])*(MarketData[Date]&lt;MarketData[[#This Row],[Date]]),
MarketData[Adjusted Close],
,0,-1)-1,"")</f>
        <v>-0.22554289400128991</v>
      </c>
      <c r="J4683" s="9" t="str" cm="1">
        <f t="array" ref="J4683">IFERROR(
(_xlfn.XLOOKUP(1,(MarketData[ETF]=H4683)*(MarketData[Date]=I4683),MarketData[Adjusted Close]) /
_xlfn.XLOOKUP(1,(MarketData[ETF]=H4683)*(MarketData[Date]=WORKDAY(I4683,-1)),MarketData[Adjusted Close]))-1,
""
)</f>
        <v/>
      </c>
    </row>
    <row r="4684" spans="1:10" ht="15.75" x14ac:dyDescent="0.25">
      <c r="A4684" t="s">
        <v>11</v>
      </c>
      <c r="B4684" s="1">
        <v>44865</v>
      </c>
      <c r="C4684">
        <v>37.26</v>
      </c>
      <c r="D4684">
        <v>37.35</v>
      </c>
      <c r="E4684">
        <v>36.89</v>
      </c>
      <c r="F4684">
        <v>37.119999999999997</v>
      </c>
      <c r="G4684">
        <v>36.369999999999997</v>
      </c>
      <c r="H4684" s="2">
        <v>7077600</v>
      </c>
      <c r="I4684" s="8" cm="1">
        <f t="array" ref="I4684">IFERROR(MarketData[[#This Row],[Adjusted Close]]/_xlfn.XLOOKUP(1,
(MarketData[ETF]=MarketData[[#This Row],[ETF]])*(MarketData[Date]&lt;MarketData[[#This Row],[Date]]),
MarketData[Adjusted Close],
,0,-1)-1,"")</f>
        <v>-0.21801763061707158</v>
      </c>
      <c r="J4684" s="9" t="str" cm="1">
        <f t="array" ref="J4684">IFERROR(
(_xlfn.XLOOKUP(1,(MarketData[ETF]=H4684)*(MarketData[Date]=I4684),MarketData[Adjusted Close]) /
_xlfn.XLOOKUP(1,(MarketData[ETF]=H4684)*(MarketData[Date]=WORKDAY(I4684,-1)),MarketData[Adjusted Close]))-1,
""
)</f>
        <v/>
      </c>
    </row>
    <row r="4685" spans="1:10" ht="15.75" x14ac:dyDescent="0.25">
      <c r="A4685" t="s">
        <v>11</v>
      </c>
      <c r="B4685" s="1">
        <v>44862</v>
      </c>
      <c r="C4685">
        <v>36.42</v>
      </c>
      <c r="D4685">
        <v>37.590000000000003</v>
      </c>
      <c r="E4685">
        <v>36.39</v>
      </c>
      <c r="F4685">
        <v>37.520000000000003</v>
      </c>
      <c r="G4685">
        <v>36.770000000000003</v>
      </c>
      <c r="H4685" s="2">
        <v>6348000</v>
      </c>
      <c r="I4685" s="8" cm="1">
        <f t="array" ref="I4685">IFERROR(MarketData[[#This Row],[Adjusted Close]]/_xlfn.XLOOKUP(1,
(MarketData[ETF]=MarketData[[#This Row],[ETF]])*(MarketData[Date]&lt;MarketData[[#This Row],[Date]]),
MarketData[Adjusted Close],
,0,-1)-1,"")</f>
        <v>-0.20941732960653614</v>
      </c>
      <c r="J4685" s="9" t="str" cm="1">
        <f t="array" ref="J4685">IFERROR(
(_xlfn.XLOOKUP(1,(MarketData[ETF]=H4685)*(MarketData[Date]=I4685),MarketData[Adjusted Close]) /
_xlfn.XLOOKUP(1,(MarketData[ETF]=H4685)*(MarketData[Date]=WORKDAY(I4685,-1)),MarketData[Adjusted Close]))-1,
""
)</f>
        <v/>
      </c>
    </row>
    <row r="4686" spans="1:10" ht="15.75" x14ac:dyDescent="0.25">
      <c r="A4686" t="s">
        <v>11</v>
      </c>
      <c r="B4686" s="1">
        <v>44861</v>
      </c>
      <c r="C4686">
        <v>36.99</v>
      </c>
      <c r="D4686">
        <v>37.15</v>
      </c>
      <c r="E4686">
        <v>36.49</v>
      </c>
      <c r="F4686">
        <v>36.57</v>
      </c>
      <c r="G4686">
        <v>35.83</v>
      </c>
      <c r="H4686" s="2">
        <v>6768000</v>
      </c>
      <c r="I4686" s="8" cm="1">
        <f t="array" ref="I4686">IFERROR(MarketData[[#This Row],[Adjusted Close]]/_xlfn.XLOOKUP(1,
(MarketData[ETF]=MarketData[[#This Row],[ETF]])*(MarketData[Date]&lt;MarketData[[#This Row],[Date]]),
MarketData[Adjusted Close],
,0,-1)-1,"")</f>
        <v>-0.2296280369812943</v>
      </c>
      <c r="J4686" s="9" t="str" cm="1">
        <f t="array" ref="J4686">IFERROR(
(_xlfn.XLOOKUP(1,(MarketData[ETF]=H4686)*(MarketData[Date]=I4686),MarketData[Adjusted Close]) /
_xlfn.XLOOKUP(1,(MarketData[ETF]=H4686)*(MarketData[Date]=WORKDAY(I4686,-1)),MarketData[Adjusted Close]))-1,
""
)</f>
        <v/>
      </c>
    </row>
    <row r="4687" spans="1:10" ht="15.75" x14ac:dyDescent="0.25">
      <c r="A4687" t="s">
        <v>11</v>
      </c>
      <c r="B4687" s="1">
        <v>44860</v>
      </c>
      <c r="C4687">
        <v>37.049999999999997</v>
      </c>
      <c r="D4687">
        <v>37.880000000000003</v>
      </c>
      <c r="E4687">
        <v>36.950000000000003</v>
      </c>
      <c r="F4687">
        <v>37.07</v>
      </c>
      <c r="G4687">
        <v>36.32</v>
      </c>
      <c r="H4687" s="2">
        <v>6338400</v>
      </c>
      <c r="I4687" s="8" cm="1">
        <f t="array" ref="I4687">IFERROR(MarketData[[#This Row],[Adjusted Close]]/_xlfn.XLOOKUP(1,
(MarketData[ETF]=MarketData[[#This Row],[ETF]])*(MarketData[Date]&lt;MarketData[[#This Row],[Date]]),
MarketData[Adjusted Close],
,0,-1)-1,"")</f>
        <v>-0.21909266824338847</v>
      </c>
      <c r="J4687" s="9" t="str" cm="1">
        <f t="array" ref="J4687">IFERROR(
(_xlfn.XLOOKUP(1,(MarketData[ETF]=H4687)*(MarketData[Date]=I4687),MarketData[Adjusted Close]) /
_xlfn.XLOOKUP(1,(MarketData[ETF]=H4687)*(MarketData[Date]=WORKDAY(I4687,-1)),MarketData[Adjusted Close]))-1,
""
)</f>
        <v/>
      </c>
    </row>
    <row r="4688" spans="1:10" ht="15.75" x14ac:dyDescent="0.25">
      <c r="A4688" t="s">
        <v>11</v>
      </c>
      <c r="B4688" s="1">
        <v>44859</v>
      </c>
      <c r="C4688">
        <v>37.15</v>
      </c>
      <c r="D4688">
        <v>37.92</v>
      </c>
      <c r="E4688">
        <v>37.15</v>
      </c>
      <c r="F4688">
        <v>37.880000000000003</v>
      </c>
      <c r="G4688">
        <v>37.119999999999997</v>
      </c>
      <c r="H4688" s="2">
        <v>6063000</v>
      </c>
      <c r="I4688" s="8" cm="1">
        <f t="array" ref="I4688">IFERROR(MarketData[[#This Row],[Adjusted Close]]/_xlfn.XLOOKUP(1,
(MarketData[ETF]=MarketData[[#This Row],[ETF]])*(MarketData[Date]&lt;MarketData[[#This Row],[Date]]),
MarketData[Adjusted Close],
,0,-1)-1,"")</f>
        <v>-0.20189206622231781</v>
      </c>
      <c r="J4688" s="9" t="str" cm="1">
        <f t="array" ref="J4688">IFERROR(
(_xlfn.XLOOKUP(1,(MarketData[ETF]=H4688)*(MarketData[Date]=I4688),MarketData[Adjusted Close]) /
_xlfn.XLOOKUP(1,(MarketData[ETF]=H4688)*(MarketData[Date]=WORKDAY(I4688,-1)),MarketData[Adjusted Close]))-1,
""
)</f>
        <v/>
      </c>
    </row>
    <row r="4689" spans="1:10" ht="15.75" x14ac:dyDescent="0.25">
      <c r="A4689" t="s">
        <v>11</v>
      </c>
      <c r="B4689" s="1">
        <v>44858</v>
      </c>
      <c r="C4689">
        <v>36.74</v>
      </c>
      <c r="D4689">
        <v>37.15</v>
      </c>
      <c r="E4689">
        <v>36.24</v>
      </c>
      <c r="F4689">
        <v>37.01</v>
      </c>
      <c r="G4689">
        <v>36.270000000000003</v>
      </c>
      <c r="H4689" s="2">
        <v>6573000</v>
      </c>
      <c r="I4689" s="8" cm="1">
        <f t="array" ref="I4689">IFERROR(MarketData[[#This Row],[Adjusted Close]]/_xlfn.XLOOKUP(1,
(MarketData[ETF]=MarketData[[#This Row],[ETF]])*(MarketData[Date]&lt;MarketData[[#This Row],[Date]]),
MarketData[Adjusted Close],
,0,-1)-1,"")</f>
        <v>-0.22016770586970535</v>
      </c>
      <c r="J4689" s="9" t="str" cm="1">
        <f t="array" ref="J4689">IFERROR(
(_xlfn.XLOOKUP(1,(MarketData[ETF]=H4689)*(MarketData[Date]=I4689),MarketData[Adjusted Close]) /
_xlfn.XLOOKUP(1,(MarketData[ETF]=H4689)*(MarketData[Date]=WORKDAY(I4689,-1)),MarketData[Adjusted Close]))-1,
""
)</f>
        <v/>
      </c>
    </row>
    <row r="4690" spans="1:10" ht="15.75" x14ac:dyDescent="0.25">
      <c r="A4690" t="s">
        <v>11</v>
      </c>
      <c r="B4690" s="1">
        <v>44855</v>
      </c>
      <c r="C4690">
        <v>35.72</v>
      </c>
      <c r="D4690">
        <v>36.700000000000003</v>
      </c>
      <c r="E4690">
        <v>35.549999999999997</v>
      </c>
      <c r="F4690">
        <v>36.65</v>
      </c>
      <c r="G4690">
        <v>35.909999999999997</v>
      </c>
      <c r="H4690" s="2">
        <v>10901400</v>
      </c>
      <c r="I4690" s="8" cm="1">
        <f t="array" ref="I4690">IFERROR(MarketData[[#This Row],[Adjusted Close]]/_xlfn.XLOOKUP(1,
(MarketData[ETF]=MarketData[[#This Row],[ETF]])*(MarketData[Date]&lt;MarketData[[#This Row],[Date]]),
MarketData[Adjusted Close],
,0,-1)-1,"")</f>
        <v>-0.22790797677918728</v>
      </c>
      <c r="J4690" s="9" t="str" cm="1">
        <f t="array" ref="J4690">IFERROR(
(_xlfn.XLOOKUP(1,(MarketData[ETF]=H4690)*(MarketData[Date]=I4690),MarketData[Adjusted Close]) /
_xlfn.XLOOKUP(1,(MarketData[ETF]=H4690)*(MarketData[Date]=WORKDAY(I4690,-1)),MarketData[Adjusted Close]))-1,
""
)</f>
        <v/>
      </c>
    </row>
    <row r="4691" spans="1:10" ht="15.75" x14ac:dyDescent="0.25">
      <c r="A4691" t="s">
        <v>11</v>
      </c>
      <c r="B4691" s="1">
        <v>44854</v>
      </c>
      <c r="C4691">
        <v>36.01</v>
      </c>
      <c r="D4691">
        <v>36.64</v>
      </c>
      <c r="E4691">
        <v>35.71</v>
      </c>
      <c r="F4691">
        <v>35.85</v>
      </c>
      <c r="G4691">
        <v>35.130000000000003</v>
      </c>
      <c r="H4691" s="2">
        <v>6721200</v>
      </c>
      <c r="I4691" s="8" cm="1">
        <f t="array" ref="I4691">IFERROR(MarketData[[#This Row],[Adjusted Close]]/_xlfn.XLOOKUP(1,
(MarketData[ETF]=MarketData[[#This Row],[ETF]])*(MarketData[Date]&lt;MarketData[[#This Row],[Date]]),
MarketData[Adjusted Close],
,0,-1)-1,"")</f>
        <v>-0.24467856374973118</v>
      </c>
      <c r="J4691" s="9" t="str" cm="1">
        <f t="array" ref="J4691">IFERROR(
(_xlfn.XLOOKUP(1,(MarketData[ETF]=H4691)*(MarketData[Date]=I4691),MarketData[Adjusted Close]) /
_xlfn.XLOOKUP(1,(MarketData[ETF]=H4691)*(MarketData[Date]=WORKDAY(I4691,-1)),MarketData[Adjusted Close]))-1,
""
)</f>
        <v/>
      </c>
    </row>
    <row r="4692" spans="1:10" ht="15.75" x14ac:dyDescent="0.25">
      <c r="A4692" t="s">
        <v>11</v>
      </c>
      <c r="B4692" s="1">
        <v>44853</v>
      </c>
      <c r="C4692">
        <v>36.11</v>
      </c>
      <c r="D4692">
        <v>36.479999999999997</v>
      </c>
      <c r="E4692">
        <v>35.78</v>
      </c>
      <c r="F4692">
        <v>36.130000000000003</v>
      </c>
      <c r="G4692">
        <v>35.4</v>
      </c>
      <c r="H4692" s="2">
        <v>9457800</v>
      </c>
      <c r="I4692" s="8" cm="1">
        <f t="array" ref="I4692">IFERROR(MarketData[[#This Row],[Adjusted Close]]/_xlfn.XLOOKUP(1,
(MarketData[ETF]=MarketData[[#This Row],[ETF]])*(MarketData[Date]&lt;MarketData[[#This Row],[Date]]),
MarketData[Adjusted Close],
,0,-1)-1,"")</f>
        <v>-0.23887336056761987</v>
      </c>
      <c r="J4692" s="9" t="str" cm="1">
        <f t="array" ref="J4692">IFERROR(
(_xlfn.XLOOKUP(1,(MarketData[ETF]=H4692)*(MarketData[Date]=I4692),MarketData[Adjusted Close]) /
_xlfn.XLOOKUP(1,(MarketData[ETF]=H4692)*(MarketData[Date]=WORKDAY(I4692,-1)),MarketData[Adjusted Close]))-1,
""
)</f>
        <v/>
      </c>
    </row>
    <row r="4693" spans="1:10" ht="15.75" x14ac:dyDescent="0.25">
      <c r="A4693" t="s">
        <v>11</v>
      </c>
      <c r="B4693" s="1">
        <v>44852</v>
      </c>
      <c r="C4693">
        <v>36.909999999999997</v>
      </c>
      <c r="D4693">
        <v>37.04</v>
      </c>
      <c r="E4693">
        <v>36.020000000000003</v>
      </c>
      <c r="F4693">
        <v>36.369999999999997</v>
      </c>
      <c r="G4693">
        <v>35.630000000000003</v>
      </c>
      <c r="H4693" s="2">
        <v>9780600</v>
      </c>
      <c r="I4693" s="8" cm="1">
        <f t="array" ref="I4693">IFERROR(MarketData[[#This Row],[Adjusted Close]]/_xlfn.XLOOKUP(1,
(MarketData[ETF]=MarketData[[#This Row],[ETF]])*(MarketData[Date]&lt;MarketData[[#This Row],[Date]]),
MarketData[Adjusted Close],
,0,-1)-1,"")</f>
        <v>-0.23392818748656197</v>
      </c>
      <c r="J4693" s="9" t="str" cm="1">
        <f t="array" ref="J4693">IFERROR(
(_xlfn.XLOOKUP(1,(MarketData[ETF]=H4693)*(MarketData[Date]=I4693),MarketData[Adjusted Close]) /
_xlfn.XLOOKUP(1,(MarketData[ETF]=H4693)*(MarketData[Date]=WORKDAY(I4693,-1)),MarketData[Adjusted Close]))-1,
""
)</f>
        <v/>
      </c>
    </row>
    <row r="4694" spans="1:10" ht="15.75" x14ac:dyDescent="0.25">
      <c r="A4694" t="s">
        <v>11</v>
      </c>
      <c r="B4694" s="1">
        <v>44851</v>
      </c>
      <c r="C4694">
        <v>35.56</v>
      </c>
      <c r="D4694">
        <v>36.08</v>
      </c>
      <c r="E4694">
        <v>35.56</v>
      </c>
      <c r="F4694">
        <v>35.99</v>
      </c>
      <c r="G4694">
        <v>35.26</v>
      </c>
      <c r="H4694" s="2">
        <v>8148600</v>
      </c>
      <c r="I4694" s="8" cm="1">
        <f t="array" ref="I4694">IFERROR(MarketData[[#This Row],[Adjusted Close]]/_xlfn.XLOOKUP(1,
(MarketData[ETF]=MarketData[[#This Row],[ETF]])*(MarketData[Date]&lt;MarketData[[#This Row],[Date]]),
MarketData[Adjusted Close],
,0,-1)-1,"")</f>
        <v>-0.24188346592130727</v>
      </c>
      <c r="J4694" s="9" t="str" cm="1">
        <f t="array" ref="J4694">IFERROR(
(_xlfn.XLOOKUP(1,(MarketData[ETF]=H4694)*(MarketData[Date]=I4694),MarketData[Adjusted Close]) /
_xlfn.XLOOKUP(1,(MarketData[ETF]=H4694)*(MarketData[Date]=WORKDAY(I4694,-1)),MarketData[Adjusted Close]))-1,
""
)</f>
        <v/>
      </c>
    </row>
    <row r="4695" spans="1:10" ht="15.75" x14ac:dyDescent="0.25">
      <c r="A4695" t="s">
        <v>11</v>
      </c>
      <c r="B4695" s="1">
        <v>44848</v>
      </c>
      <c r="C4695">
        <v>36.17</v>
      </c>
      <c r="D4695">
        <v>36.28</v>
      </c>
      <c r="E4695">
        <v>34.700000000000003</v>
      </c>
      <c r="F4695">
        <v>34.75</v>
      </c>
      <c r="G4695">
        <v>34.049999999999997</v>
      </c>
      <c r="H4695" s="2">
        <v>7699200</v>
      </c>
      <c r="I4695" s="8" cm="1">
        <f t="array" ref="I4695">IFERROR(MarketData[[#This Row],[Adjusted Close]]/_xlfn.XLOOKUP(1,
(MarketData[ETF]=MarketData[[#This Row],[ETF]])*(MarketData[Date]&lt;MarketData[[#This Row],[Date]]),
MarketData[Adjusted Close],
,0,-1)-1,"")</f>
        <v>-0.26789937647817674</v>
      </c>
      <c r="J4695" s="9" t="str" cm="1">
        <f t="array" ref="J4695">IFERROR(
(_xlfn.XLOOKUP(1,(MarketData[ETF]=H4695)*(MarketData[Date]=I4695),MarketData[Adjusted Close]) /
_xlfn.XLOOKUP(1,(MarketData[ETF]=H4695)*(MarketData[Date]=WORKDAY(I4695,-1)),MarketData[Adjusted Close]))-1,
""
)</f>
        <v/>
      </c>
    </row>
    <row r="4696" spans="1:10" ht="15.75" x14ac:dyDescent="0.25">
      <c r="A4696" t="s">
        <v>11</v>
      </c>
      <c r="B4696" s="1">
        <v>44847</v>
      </c>
      <c r="C4696">
        <v>34.17</v>
      </c>
      <c r="D4696">
        <v>36.03</v>
      </c>
      <c r="E4696">
        <v>33.94</v>
      </c>
      <c r="F4696">
        <v>35.85</v>
      </c>
      <c r="G4696">
        <v>35.119999999999997</v>
      </c>
      <c r="H4696" s="2">
        <v>10732200</v>
      </c>
      <c r="I4696" s="8" cm="1">
        <f t="array" ref="I4696">IFERROR(MarketData[[#This Row],[Adjusted Close]]/_xlfn.XLOOKUP(1,
(MarketData[ETF]=MarketData[[#This Row],[ETF]])*(MarketData[Date]&lt;MarketData[[#This Row],[Date]]),
MarketData[Adjusted Close],
,0,-1)-1,"")</f>
        <v>-0.24489357127499467</v>
      </c>
      <c r="J4696" s="9" t="str" cm="1">
        <f t="array" ref="J4696">IFERROR(
(_xlfn.XLOOKUP(1,(MarketData[ETF]=H4696)*(MarketData[Date]=I4696),MarketData[Adjusted Close]) /
_xlfn.XLOOKUP(1,(MarketData[ETF]=H4696)*(MarketData[Date]=WORKDAY(I4696,-1)),MarketData[Adjusted Close]))-1,
""
)</f>
        <v/>
      </c>
    </row>
    <row r="4697" spans="1:10" ht="15.75" x14ac:dyDescent="0.25">
      <c r="A4697" t="s">
        <v>11</v>
      </c>
      <c r="B4697" s="1">
        <v>44846</v>
      </c>
      <c r="C4697">
        <v>35.21</v>
      </c>
      <c r="D4697">
        <v>35.380000000000003</v>
      </c>
      <c r="E4697">
        <v>34.950000000000003</v>
      </c>
      <c r="F4697">
        <v>35.090000000000003</v>
      </c>
      <c r="G4697">
        <v>34.380000000000003</v>
      </c>
      <c r="H4697" s="2">
        <v>11161200</v>
      </c>
      <c r="I4697" s="8" cm="1">
        <f t="array" ref="I4697">IFERROR(MarketData[[#This Row],[Adjusted Close]]/_xlfn.XLOOKUP(1,
(MarketData[ETF]=MarketData[[#This Row],[ETF]])*(MarketData[Date]&lt;MarketData[[#This Row],[Date]]),
MarketData[Adjusted Close],
,0,-1)-1,"")</f>
        <v>-0.26080412814448495</v>
      </c>
      <c r="J4697" s="9" t="str" cm="1">
        <f t="array" ref="J4697">IFERROR(
(_xlfn.XLOOKUP(1,(MarketData[ETF]=H4697)*(MarketData[Date]=I4697),MarketData[Adjusted Close]) /
_xlfn.XLOOKUP(1,(MarketData[ETF]=H4697)*(MarketData[Date]=WORKDAY(I4697,-1)),MarketData[Adjusted Close]))-1,
""
)</f>
        <v/>
      </c>
    </row>
    <row r="4698" spans="1:10" ht="15.75" x14ac:dyDescent="0.25">
      <c r="A4698" t="s">
        <v>11</v>
      </c>
      <c r="B4698" s="1">
        <v>44845</v>
      </c>
      <c r="C4698">
        <v>35.409999999999997</v>
      </c>
      <c r="D4698">
        <v>35.76</v>
      </c>
      <c r="E4698">
        <v>34.89</v>
      </c>
      <c r="F4698">
        <v>35.14</v>
      </c>
      <c r="G4698">
        <v>34.43</v>
      </c>
      <c r="H4698" s="2">
        <v>17161800</v>
      </c>
      <c r="I4698" s="8" cm="1">
        <f t="array" ref="I4698">IFERROR(MarketData[[#This Row],[Adjusted Close]]/_xlfn.XLOOKUP(1,
(MarketData[ETF]=MarketData[[#This Row],[ETF]])*(MarketData[Date]&lt;MarketData[[#This Row],[Date]]),
MarketData[Adjusted Close],
,0,-1)-1,"")</f>
        <v>-0.25972909051816806</v>
      </c>
      <c r="J4698" s="9" t="str" cm="1">
        <f t="array" ref="J4698">IFERROR(
(_xlfn.XLOOKUP(1,(MarketData[ETF]=H4698)*(MarketData[Date]=I4698),MarketData[Adjusted Close]) /
_xlfn.XLOOKUP(1,(MarketData[ETF]=H4698)*(MarketData[Date]=WORKDAY(I4698,-1)),MarketData[Adjusted Close]))-1,
""
)</f>
        <v/>
      </c>
    </row>
    <row r="4699" spans="1:10" ht="15.75" x14ac:dyDescent="0.25">
      <c r="A4699" t="s">
        <v>11</v>
      </c>
      <c r="B4699" s="1">
        <v>44844</v>
      </c>
      <c r="C4699">
        <v>36.06</v>
      </c>
      <c r="D4699">
        <v>36.1</v>
      </c>
      <c r="E4699">
        <v>35.29</v>
      </c>
      <c r="F4699">
        <v>35.61</v>
      </c>
      <c r="G4699">
        <v>34.89</v>
      </c>
      <c r="H4699" s="2">
        <v>9454200</v>
      </c>
      <c r="I4699" s="8" cm="1">
        <f t="array" ref="I4699">IFERROR(MarketData[[#This Row],[Adjusted Close]]/_xlfn.XLOOKUP(1,
(MarketData[ETF]=MarketData[[#This Row],[ETF]])*(MarketData[Date]&lt;MarketData[[#This Row],[Date]]),
MarketData[Adjusted Close],
,0,-1)-1,"")</f>
        <v>-0.24983874435605247</v>
      </c>
      <c r="J4699" s="9" t="str" cm="1">
        <f t="array" ref="J4699">IFERROR(
(_xlfn.XLOOKUP(1,(MarketData[ETF]=H4699)*(MarketData[Date]=I4699),MarketData[Adjusted Close]) /
_xlfn.XLOOKUP(1,(MarketData[ETF]=H4699)*(MarketData[Date]=WORKDAY(I4699,-1)),MarketData[Adjusted Close]))-1,
""
)</f>
        <v/>
      </c>
    </row>
    <row r="4700" spans="1:10" ht="15.75" x14ac:dyDescent="0.25">
      <c r="A4700" t="s">
        <v>11</v>
      </c>
      <c r="B4700" s="1">
        <v>44841</v>
      </c>
      <c r="C4700">
        <v>36.79</v>
      </c>
      <c r="D4700">
        <v>36.79</v>
      </c>
      <c r="E4700">
        <v>35.83</v>
      </c>
      <c r="F4700">
        <v>36.08</v>
      </c>
      <c r="G4700">
        <v>35.35</v>
      </c>
      <c r="H4700" s="2">
        <v>11202600</v>
      </c>
      <c r="I4700" s="8" cm="1">
        <f t="array" ref="I4700">IFERROR(MarketData[[#This Row],[Adjusted Close]]/_xlfn.XLOOKUP(1,
(MarketData[ETF]=MarketData[[#This Row],[ETF]])*(MarketData[Date]&lt;MarketData[[#This Row],[Date]]),
MarketData[Adjusted Close],
,0,-1)-1,"")</f>
        <v>-0.23994839819393676</v>
      </c>
      <c r="J4700" s="9" t="str" cm="1">
        <f t="array" ref="J4700">IFERROR(
(_xlfn.XLOOKUP(1,(MarketData[ETF]=H4700)*(MarketData[Date]=I4700),MarketData[Adjusted Close]) /
_xlfn.XLOOKUP(1,(MarketData[ETF]=H4700)*(MarketData[Date]=WORKDAY(I4700,-1)),MarketData[Adjusted Close]))-1,
""
)</f>
        <v/>
      </c>
    </row>
    <row r="4701" spans="1:10" ht="15.75" x14ac:dyDescent="0.25">
      <c r="A4701" t="s">
        <v>11</v>
      </c>
      <c r="B4701" s="1">
        <v>44840</v>
      </c>
      <c r="C4701">
        <v>37.53</v>
      </c>
      <c r="D4701">
        <v>37.96</v>
      </c>
      <c r="E4701">
        <v>37.35</v>
      </c>
      <c r="F4701">
        <v>37.4</v>
      </c>
      <c r="G4701">
        <v>36.64</v>
      </c>
      <c r="H4701" s="2">
        <v>11610000</v>
      </c>
      <c r="I4701" s="8" cm="1">
        <f t="array" ref="I4701">IFERROR(MarketData[[#This Row],[Adjusted Close]]/_xlfn.XLOOKUP(1,
(MarketData[ETF]=MarketData[[#This Row],[ETF]])*(MarketData[Date]&lt;MarketData[[#This Row],[Date]]),
MarketData[Adjusted Close],
,0,-1)-1,"")</f>
        <v>-0.21221242743496016</v>
      </c>
      <c r="J4701" s="9" t="str" cm="1">
        <f t="array" ref="J4701">IFERROR(
(_xlfn.XLOOKUP(1,(MarketData[ETF]=H4701)*(MarketData[Date]=I4701),MarketData[Adjusted Close]) /
_xlfn.XLOOKUP(1,(MarketData[ETF]=H4701)*(MarketData[Date]=WORKDAY(I4701,-1)),MarketData[Adjusted Close]))-1,
""
)</f>
        <v/>
      </c>
    </row>
    <row r="4702" spans="1:10" ht="15.75" x14ac:dyDescent="0.25">
      <c r="A4702" t="s">
        <v>11</v>
      </c>
      <c r="B4702" s="1">
        <v>44839</v>
      </c>
      <c r="C4702">
        <v>37.17</v>
      </c>
      <c r="D4702">
        <v>37.92</v>
      </c>
      <c r="E4702">
        <v>36.869999999999997</v>
      </c>
      <c r="F4702">
        <v>37.659999999999997</v>
      </c>
      <c r="G4702">
        <v>36.9</v>
      </c>
      <c r="H4702" s="2">
        <v>6532800</v>
      </c>
      <c r="I4702" s="8" cm="1">
        <f t="array" ref="I4702">IFERROR(MarketData[[#This Row],[Adjusted Close]]/_xlfn.XLOOKUP(1,
(MarketData[ETF]=MarketData[[#This Row],[ETF]])*(MarketData[Date]&lt;MarketData[[#This Row],[Date]]),
MarketData[Adjusted Close],
,0,-1)-1,"")</f>
        <v>-0.20662223177811223</v>
      </c>
      <c r="J4702" s="9" t="str" cm="1">
        <f t="array" ref="J4702">IFERROR(
(_xlfn.XLOOKUP(1,(MarketData[ETF]=H4702)*(MarketData[Date]=I4702),MarketData[Adjusted Close]) /
_xlfn.XLOOKUP(1,(MarketData[ETF]=H4702)*(MarketData[Date]=WORKDAY(I4702,-1)),MarketData[Adjusted Close]))-1,
""
)</f>
        <v/>
      </c>
    </row>
    <row r="4703" spans="1:10" ht="15.75" x14ac:dyDescent="0.25">
      <c r="A4703" t="s">
        <v>11</v>
      </c>
      <c r="B4703" s="1">
        <v>44838</v>
      </c>
      <c r="C4703">
        <v>37.24</v>
      </c>
      <c r="D4703">
        <v>37.770000000000003</v>
      </c>
      <c r="E4703">
        <v>37.24</v>
      </c>
      <c r="F4703">
        <v>37.71</v>
      </c>
      <c r="G4703">
        <v>36.950000000000003</v>
      </c>
      <c r="H4703" s="2">
        <v>9903600</v>
      </c>
      <c r="I4703" s="8" cm="1">
        <f t="array" ref="I4703">IFERROR(MarketData[[#This Row],[Adjusted Close]]/_xlfn.XLOOKUP(1,
(MarketData[ETF]=MarketData[[#This Row],[ETF]])*(MarketData[Date]&lt;MarketData[[#This Row],[Date]]),
MarketData[Adjusted Close],
,0,-1)-1,"")</f>
        <v>-0.20554719415179523</v>
      </c>
      <c r="J4703" s="9" t="str" cm="1">
        <f t="array" ref="J4703">IFERROR(
(_xlfn.XLOOKUP(1,(MarketData[ETF]=H4703)*(MarketData[Date]=I4703),MarketData[Adjusted Close]) /
_xlfn.XLOOKUP(1,(MarketData[ETF]=H4703)*(MarketData[Date]=WORKDAY(I4703,-1)),MarketData[Adjusted Close]))-1,
""
)</f>
        <v/>
      </c>
    </row>
    <row r="4704" spans="1:10" ht="15.75" x14ac:dyDescent="0.25">
      <c r="A4704" t="s">
        <v>11</v>
      </c>
      <c r="B4704" s="1">
        <v>44837</v>
      </c>
      <c r="C4704">
        <v>35.950000000000003</v>
      </c>
      <c r="D4704">
        <v>36.72</v>
      </c>
      <c r="E4704">
        <v>35.68</v>
      </c>
      <c r="F4704">
        <v>36.49</v>
      </c>
      <c r="G4704">
        <v>35.75</v>
      </c>
      <c r="H4704" s="2">
        <v>10629000</v>
      </c>
      <c r="I4704" s="8" cm="1">
        <f t="array" ref="I4704">IFERROR(MarketData[[#This Row],[Adjusted Close]]/_xlfn.XLOOKUP(1,
(MarketData[ETF]=MarketData[[#This Row],[ETF]])*(MarketData[Date]&lt;MarketData[[#This Row],[Date]]),
MarketData[Adjusted Close],
,0,-1)-1,"")</f>
        <v>-0.23134809718340144</v>
      </c>
      <c r="J4704" s="9" t="str" cm="1">
        <f t="array" ref="J4704">IFERROR(
(_xlfn.XLOOKUP(1,(MarketData[ETF]=H4704)*(MarketData[Date]=I4704),MarketData[Adjusted Close]) /
_xlfn.XLOOKUP(1,(MarketData[ETF]=H4704)*(MarketData[Date]=WORKDAY(I4704,-1)),MarketData[Adjusted Close]))-1,
""
)</f>
        <v/>
      </c>
    </row>
    <row r="4705" spans="1:10" ht="15.75" x14ac:dyDescent="0.25">
      <c r="A4705" t="s">
        <v>11</v>
      </c>
      <c r="B4705" s="1">
        <v>44834</v>
      </c>
      <c r="C4705">
        <v>36.1</v>
      </c>
      <c r="D4705">
        <v>36.69</v>
      </c>
      <c r="E4705">
        <v>35.64</v>
      </c>
      <c r="F4705">
        <v>35.659999999999997</v>
      </c>
      <c r="G4705">
        <v>34.94</v>
      </c>
      <c r="H4705" s="2">
        <v>10404000</v>
      </c>
      <c r="I4705" s="8" cm="1">
        <f t="array" ref="I4705">IFERROR(MarketData[[#This Row],[Adjusted Close]]/_xlfn.XLOOKUP(1,
(MarketData[ETF]=MarketData[[#This Row],[ETF]])*(MarketData[Date]&lt;MarketData[[#This Row],[Date]]),
MarketData[Adjusted Close],
,0,-1)-1,"")</f>
        <v>-0.24876370672973558</v>
      </c>
      <c r="J4705" s="9" t="str" cm="1">
        <f t="array" ref="J4705">IFERROR(
(_xlfn.XLOOKUP(1,(MarketData[ETF]=H4705)*(MarketData[Date]=I4705),MarketData[Adjusted Close]) /
_xlfn.XLOOKUP(1,(MarketData[ETF]=H4705)*(MarketData[Date]=WORKDAY(I4705,-1)),MarketData[Adjusted Close]))-1,
""
)</f>
        <v/>
      </c>
    </row>
    <row r="4706" spans="1:10" ht="15.75" x14ac:dyDescent="0.25">
      <c r="A4706" t="s">
        <v>11</v>
      </c>
      <c r="B4706" s="1">
        <v>44833</v>
      </c>
      <c r="C4706">
        <v>36.75</v>
      </c>
      <c r="D4706">
        <v>36.76</v>
      </c>
      <c r="E4706">
        <v>35.86</v>
      </c>
      <c r="F4706">
        <v>36.26</v>
      </c>
      <c r="G4706">
        <v>35.53</v>
      </c>
      <c r="H4706" s="2">
        <v>8794200</v>
      </c>
      <c r="I4706" s="8" cm="1">
        <f t="array" ref="I4706">IFERROR(MarketData[[#This Row],[Adjusted Close]]/_xlfn.XLOOKUP(1,
(MarketData[ETF]=MarketData[[#This Row],[ETF]])*(MarketData[Date]&lt;MarketData[[#This Row],[Date]]),
MarketData[Adjusted Close],
,0,-1)-1,"")</f>
        <v>-0.23607826273919585</v>
      </c>
      <c r="J4706" s="9" t="str" cm="1">
        <f t="array" ref="J4706">IFERROR(
(_xlfn.XLOOKUP(1,(MarketData[ETF]=H4706)*(MarketData[Date]=I4706),MarketData[Adjusted Close]) /
_xlfn.XLOOKUP(1,(MarketData[ETF]=H4706)*(MarketData[Date]=WORKDAY(I4706,-1)),MarketData[Adjusted Close]))-1,
""
)</f>
        <v/>
      </c>
    </row>
    <row r="4707" spans="1:10" ht="15.75" x14ac:dyDescent="0.25">
      <c r="A4707" t="s">
        <v>11</v>
      </c>
      <c r="B4707" s="1">
        <v>44832</v>
      </c>
      <c r="C4707">
        <v>36.5</v>
      </c>
      <c r="D4707">
        <v>37.39</v>
      </c>
      <c r="E4707">
        <v>36.28</v>
      </c>
      <c r="F4707">
        <v>37.21</v>
      </c>
      <c r="G4707">
        <v>36.46</v>
      </c>
      <c r="H4707" s="2">
        <v>10378200</v>
      </c>
      <c r="I4707" s="8" cm="1">
        <f t="array" ref="I4707">IFERROR(MarketData[[#This Row],[Adjusted Close]]/_xlfn.XLOOKUP(1,
(MarketData[ETF]=MarketData[[#This Row],[ETF]])*(MarketData[Date]&lt;MarketData[[#This Row],[Date]]),
MarketData[Adjusted Close],
,0,-1)-1,"")</f>
        <v>-0.21608256288970107</v>
      </c>
      <c r="J4707" s="9" t="str" cm="1">
        <f t="array" ref="J4707">IFERROR(
(_xlfn.XLOOKUP(1,(MarketData[ETF]=H4707)*(MarketData[Date]=I4707),MarketData[Adjusted Close]) /
_xlfn.XLOOKUP(1,(MarketData[ETF]=H4707)*(MarketData[Date]=WORKDAY(I4707,-1)),MarketData[Adjusted Close]))-1,
""
)</f>
        <v/>
      </c>
    </row>
    <row r="4708" spans="1:10" ht="15.75" x14ac:dyDescent="0.25">
      <c r="A4708" t="s">
        <v>11</v>
      </c>
      <c r="B4708" s="1">
        <v>44831</v>
      </c>
      <c r="C4708">
        <v>36.979999999999997</v>
      </c>
      <c r="D4708">
        <v>37.299999999999997</v>
      </c>
      <c r="E4708">
        <v>36.22</v>
      </c>
      <c r="F4708">
        <v>36.5</v>
      </c>
      <c r="G4708">
        <v>35.770000000000003</v>
      </c>
      <c r="H4708" s="2">
        <v>12686400</v>
      </c>
      <c r="I4708" s="8" cm="1">
        <f t="array" ref="I4708">IFERROR(MarketData[[#This Row],[Adjusted Close]]/_xlfn.XLOOKUP(1,
(MarketData[ETF]=MarketData[[#This Row],[ETF]])*(MarketData[Date]&lt;MarketData[[#This Row],[Date]]),
MarketData[Adjusted Close],
,0,-1)-1,"")</f>
        <v>-0.23091808213287457</v>
      </c>
      <c r="J4708" s="9" t="str" cm="1">
        <f t="array" ref="J4708">IFERROR(
(_xlfn.XLOOKUP(1,(MarketData[ETF]=H4708)*(MarketData[Date]=I4708),MarketData[Adjusted Close]) /
_xlfn.XLOOKUP(1,(MarketData[ETF]=H4708)*(MarketData[Date]=WORKDAY(I4708,-1)),MarketData[Adjusted Close]))-1,
""
)</f>
        <v/>
      </c>
    </row>
    <row r="4709" spans="1:10" ht="15.75" x14ac:dyDescent="0.25">
      <c r="A4709" t="s">
        <v>11</v>
      </c>
      <c r="B4709" s="1">
        <v>44830</v>
      </c>
      <c r="C4709">
        <v>36.6</v>
      </c>
      <c r="D4709">
        <v>37.22</v>
      </c>
      <c r="E4709">
        <v>36.409999999999997</v>
      </c>
      <c r="F4709">
        <v>36.5</v>
      </c>
      <c r="G4709">
        <v>35.76</v>
      </c>
      <c r="H4709" s="2">
        <v>8454600</v>
      </c>
      <c r="I4709" s="8" cm="1">
        <f t="array" ref="I4709">IFERROR(MarketData[[#This Row],[Adjusted Close]]/_xlfn.XLOOKUP(1,
(MarketData[ETF]=MarketData[[#This Row],[ETF]])*(MarketData[Date]&lt;MarketData[[#This Row],[Date]]),
MarketData[Adjusted Close],
,0,-1)-1,"")</f>
        <v>-0.23113308965813806</v>
      </c>
      <c r="J4709" s="9" t="str" cm="1">
        <f t="array" ref="J4709">IFERROR(
(_xlfn.XLOOKUP(1,(MarketData[ETF]=H4709)*(MarketData[Date]=I4709),MarketData[Adjusted Close]) /
_xlfn.XLOOKUP(1,(MarketData[ETF]=H4709)*(MarketData[Date]=WORKDAY(I4709,-1)),MarketData[Adjusted Close]))-1,
""
)</f>
        <v/>
      </c>
    </row>
    <row r="4710" spans="1:10" ht="15.75" x14ac:dyDescent="0.25">
      <c r="A4710" t="s">
        <v>11</v>
      </c>
      <c r="B4710" s="1">
        <v>44827</v>
      </c>
      <c r="C4710">
        <v>36.94</v>
      </c>
      <c r="D4710">
        <v>37.01</v>
      </c>
      <c r="E4710">
        <v>36.270000000000003</v>
      </c>
      <c r="F4710">
        <v>36.729999999999997</v>
      </c>
      <c r="G4710">
        <v>35.99</v>
      </c>
      <c r="H4710" s="2">
        <v>12430800</v>
      </c>
      <c r="I4710" s="8" cm="1">
        <f t="array" ref="I4710">IFERROR(MarketData[[#This Row],[Adjusted Close]]/_xlfn.XLOOKUP(1,
(MarketData[ETF]=MarketData[[#This Row],[ETF]])*(MarketData[Date]&lt;MarketData[[#This Row],[Date]]),
MarketData[Adjusted Close],
,0,-1)-1,"")</f>
        <v>-0.22618791657708015</v>
      </c>
      <c r="J4710" s="9" t="str" cm="1">
        <f t="array" ref="J4710">IFERROR(
(_xlfn.XLOOKUP(1,(MarketData[ETF]=H4710)*(MarketData[Date]=I4710),MarketData[Adjusted Close]) /
_xlfn.XLOOKUP(1,(MarketData[ETF]=H4710)*(MarketData[Date]=WORKDAY(I4710,-1)),MarketData[Adjusted Close]))-1,
""
)</f>
        <v/>
      </c>
    </row>
    <row r="4711" spans="1:10" ht="15.75" x14ac:dyDescent="0.25">
      <c r="A4711" t="s">
        <v>11</v>
      </c>
      <c r="B4711" s="1">
        <v>44826</v>
      </c>
      <c r="C4711">
        <v>37.75</v>
      </c>
      <c r="D4711">
        <v>37.86</v>
      </c>
      <c r="E4711">
        <v>37.28</v>
      </c>
      <c r="F4711">
        <v>37.409999999999997</v>
      </c>
      <c r="G4711">
        <v>36.58</v>
      </c>
      <c r="H4711" s="2">
        <v>14295600</v>
      </c>
      <c r="I4711" s="8" cm="1">
        <f t="array" ref="I4711">IFERROR(MarketData[[#This Row],[Adjusted Close]]/_xlfn.XLOOKUP(1,
(MarketData[ETF]=MarketData[[#This Row],[ETF]])*(MarketData[Date]&lt;MarketData[[#This Row],[Date]]),
MarketData[Adjusted Close],
,0,-1)-1,"")</f>
        <v>-0.21350247258654054</v>
      </c>
      <c r="J4711" s="9" t="str" cm="1">
        <f t="array" ref="J4711">IFERROR(
(_xlfn.XLOOKUP(1,(MarketData[ETF]=H4711)*(MarketData[Date]=I4711),MarketData[Adjusted Close]) /
_xlfn.XLOOKUP(1,(MarketData[ETF]=H4711)*(MarketData[Date]=WORKDAY(I4711,-1)),MarketData[Adjusted Close]))-1,
""
)</f>
        <v/>
      </c>
    </row>
    <row r="4712" spans="1:10" ht="15.75" x14ac:dyDescent="0.25">
      <c r="A4712" t="s">
        <v>11</v>
      </c>
      <c r="B4712" s="1">
        <v>44825</v>
      </c>
      <c r="C4712">
        <v>38.83</v>
      </c>
      <c r="D4712">
        <v>39.28</v>
      </c>
      <c r="E4712">
        <v>37.93</v>
      </c>
      <c r="F4712">
        <v>37.94</v>
      </c>
      <c r="G4712">
        <v>37.1</v>
      </c>
      <c r="H4712" s="2">
        <v>5688000</v>
      </c>
      <c r="I4712" s="8" cm="1">
        <f t="array" ref="I4712">IFERROR(MarketData[[#This Row],[Adjusted Close]]/_xlfn.XLOOKUP(1,
(MarketData[ETF]=MarketData[[#This Row],[ETF]])*(MarketData[Date]&lt;MarketData[[#This Row],[Date]]),
MarketData[Adjusted Close],
,0,-1)-1,"")</f>
        <v>-0.20232208127284446</v>
      </c>
      <c r="J4712" s="9" t="str" cm="1">
        <f t="array" ref="J4712">IFERROR(
(_xlfn.XLOOKUP(1,(MarketData[ETF]=H4712)*(MarketData[Date]=I4712),MarketData[Adjusted Close]) /
_xlfn.XLOOKUP(1,(MarketData[ETF]=H4712)*(MarketData[Date]=WORKDAY(I4712,-1)),MarketData[Adjusted Close]))-1,
""
)</f>
        <v/>
      </c>
    </row>
    <row r="4713" spans="1:10" ht="15.75" x14ac:dyDescent="0.25">
      <c r="A4713" t="s">
        <v>11</v>
      </c>
      <c r="B4713" s="1">
        <v>44824</v>
      </c>
      <c r="C4713">
        <v>38.67</v>
      </c>
      <c r="D4713">
        <v>38.96</v>
      </c>
      <c r="E4713">
        <v>38.340000000000003</v>
      </c>
      <c r="F4713">
        <v>38.630000000000003</v>
      </c>
      <c r="G4713">
        <v>37.78</v>
      </c>
      <c r="H4713" s="2">
        <v>6311400</v>
      </c>
      <c r="I4713" s="8" cm="1">
        <f t="array" ref="I4713">IFERROR(MarketData[[#This Row],[Adjusted Close]]/_xlfn.XLOOKUP(1,
(MarketData[ETF]=MarketData[[#This Row],[ETF]])*(MarketData[Date]&lt;MarketData[[#This Row],[Date]]),
MarketData[Adjusted Close],
,0,-1)-1,"")</f>
        <v>-0.18770156955493433</v>
      </c>
      <c r="J4713" s="9" t="str" cm="1">
        <f t="array" ref="J4713">IFERROR(
(_xlfn.XLOOKUP(1,(MarketData[ETF]=H4713)*(MarketData[Date]=I4713),MarketData[Adjusted Close]) /
_xlfn.XLOOKUP(1,(MarketData[ETF]=H4713)*(MarketData[Date]=WORKDAY(I4713,-1)),MarketData[Adjusted Close]))-1,
""
)</f>
        <v/>
      </c>
    </row>
    <row r="4714" spans="1:10" ht="15.75" x14ac:dyDescent="0.25">
      <c r="A4714" t="s">
        <v>11</v>
      </c>
      <c r="B4714" s="1">
        <v>44823</v>
      </c>
      <c r="C4714">
        <v>38.369999999999997</v>
      </c>
      <c r="D4714">
        <v>39.049999999999997</v>
      </c>
      <c r="E4714">
        <v>38.35</v>
      </c>
      <c r="F4714">
        <v>39.03</v>
      </c>
      <c r="G4714">
        <v>38.17</v>
      </c>
      <c r="H4714" s="2">
        <v>5079600</v>
      </c>
      <c r="I4714" s="8" cm="1">
        <f t="array" ref="I4714">IFERROR(MarketData[[#This Row],[Adjusted Close]]/_xlfn.XLOOKUP(1,
(MarketData[ETF]=MarketData[[#This Row],[ETF]])*(MarketData[Date]&lt;MarketData[[#This Row],[Date]]),
MarketData[Adjusted Close],
,0,-1)-1,"")</f>
        <v>-0.17931627606966238</v>
      </c>
      <c r="J4714" s="9" t="str" cm="1">
        <f t="array" ref="J4714">IFERROR(
(_xlfn.XLOOKUP(1,(MarketData[ETF]=H4714)*(MarketData[Date]=I4714),MarketData[Adjusted Close]) /
_xlfn.XLOOKUP(1,(MarketData[ETF]=H4714)*(MarketData[Date]=WORKDAY(I4714,-1)),MarketData[Adjusted Close]))-1,
""
)</f>
        <v/>
      </c>
    </row>
    <row r="4715" spans="1:10" ht="15.75" x14ac:dyDescent="0.25">
      <c r="A4715" t="s">
        <v>11</v>
      </c>
      <c r="B4715" s="1">
        <v>44820</v>
      </c>
      <c r="C4715">
        <v>38.630000000000003</v>
      </c>
      <c r="D4715">
        <v>38.79</v>
      </c>
      <c r="E4715">
        <v>38.28</v>
      </c>
      <c r="F4715">
        <v>38.700000000000003</v>
      </c>
      <c r="G4715">
        <v>37.840000000000003</v>
      </c>
      <c r="H4715" s="2">
        <v>6621600</v>
      </c>
      <c r="I4715" s="8" cm="1">
        <f t="array" ref="I4715">IFERROR(MarketData[[#This Row],[Adjusted Close]]/_xlfn.XLOOKUP(1,
(MarketData[ETF]=MarketData[[#This Row],[ETF]])*(MarketData[Date]&lt;MarketData[[#This Row],[Date]]),
MarketData[Adjusted Close],
,0,-1)-1,"")</f>
        <v>-0.18641152440335396</v>
      </c>
      <c r="J4715" s="9" t="str" cm="1">
        <f t="array" ref="J4715">IFERROR(
(_xlfn.XLOOKUP(1,(MarketData[ETF]=H4715)*(MarketData[Date]=I4715),MarketData[Adjusted Close]) /
_xlfn.XLOOKUP(1,(MarketData[ETF]=H4715)*(MarketData[Date]=WORKDAY(I4715,-1)),MarketData[Adjusted Close]))-1,
""
)</f>
        <v/>
      </c>
    </row>
    <row r="4716" spans="1:10" ht="15.75" x14ac:dyDescent="0.25">
      <c r="A4716" t="s">
        <v>11</v>
      </c>
      <c r="B4716" s="1">
        <v>44819</v>
      </c>
      <c r="C4716">
        <v>39.520000000000003</v>
      </c>
      <c r="D4716">
        <v>39.93</v>
      </c>
      <c r="E4716">
        <v>38.93</v>
      </c>
      <c r="F4716">
        <v>39.11</v>
      </c>
      <c r="G4716">
        <v>38.25</v>
      </c>
      <c r="H4716" s="2">
        <v>7293600</v>
      </c>
      <c r="I4716" s="8" cm="1">
        <f t="array" ref="I4716">IFERROR(MarketData[[#This Row],[Adjusted Close]]/_xlfn.XLOOKUP(1,
(MarketData[ETF]=MarketData[[#This Row],[ETF]])*(MarketData[Date]&lt;MarketData[[#This Row],[Date]]),
MarketData[Adjusted Close],
,0,-1)-1,"")</f>
        <v>-0.17759621586755536</v>
      </c>
      <c r="J4716" s="9" t="str" cm="1">
        <f t="array" ref="J4716">IFERROR(
(_xlfn.XLOOKUP(1,(MarketData[ETF]=H4716)*(MarketData[Date]=I4716),MarketData[Adjusted Close]) /
_xlfn.XLOOKUP(1,(MarketData[ETF]=H4716)*(MarketData[Date]=WORKDAY(I4716,-1)),MarketData[Adjusted Close]))-1,
""
)</f>
        <v/>
      </c>
    </row>
    <row r="4717" spans="1:10" ht="15.75" x14ac:dyDescent="0.25">
      <c r="A4717" t="s">
        <v>11</v>
      </c>
      <c r="B4717" s="1">
        <v>44818</v>
      </c>
      <c r="C4717">
        <v>39.68</v>
      </c>
      <c r="D4717">
        <v>39.93</v>
      </c>
      <c r="E4717">
        <v>39.39</v>
      </c>
      <c r="F4717">
        <v>39.78</v>
      </c>
      <c r="G4717">
        <v>38.9</v>
      </c>
      <c r="H4717" s="2">
        <v>5259600</v>
      </c>
      <c r="I4717" s="8" cm="1">
        <f t="array" ref="I4717">IFERROR(MarketData[[#This Row],[Adjusted Close]]/_xlfn.XLOOKUP(1,
(MarketData[ETF]=MarketData[[#This Row],[ETF]])*(MarketData[Date]&lt;MarketData[[#This Row],[Date]]),
MarketData[Adjusted Close],
,0,-1)-1,"")</f>
        <v>-0.16362072672543537</v>
      </c>
      <c r="J4717" s="9" t="str" cm="1">
        <f t="array" ref="J4717">IFERROR(
(_xlfn.XLOOKUP(1,(MarketData[ETF]=H4717)*(MarketData[Date]=I4717),MarketData[Adjusted Close]) /
_xlfn.XLOOKUP(1,(MarketData[ETF]=H4717)*(MarketData[Date]=WORKDAY(I4717,-1)),MarketData[Adjusted Close]))-1,
""
)</f>
        <v/>
      </c>
    </row>
    <row r="4718" spans="1:10" ht="15.75" x14ac:dyDescent="0.25">
      <c r="A4718" t="s">
        <v>11</v>
      </c>
      <c r="B4718" s="1">
        <v>44817</v>
      </c>
      <c r="C4718">
        <v>40.53</v>
      </c>
      <c r="D4718">
        <v>40.630000000000003</v>
      </c>
      <c r="E4718">
        <v>39.42</v>
      </c>
      <c r="F4718">
        <v>39.53</v>
      </c>
      <c r="G4718">
        <v>38.65</v>
      </c>
      <c r="H4718" s="2">
        <v>7581600</v>
      </c>
      <c r="I4718" s="8" cm="1">
        <f t="array" ref="I4718">IFERROR(MarketData[[#This Row],[Adjusted Close]]/_xlfn.XLOOKUP(1,
(MarketData[ETF]=MarketData[[#This Row],[ETF]])*(MarketData[Date]&lt;MarketData[[#This Row],[Date]]),
MarketData[Adjusted Close],
,0,-1)-1,"")</f>
        <v>-0.16899591485702004</v>
      </c>
      <c r="J4718" s="9" t="str" cm="1">
        <f t="array" ref="J4718">IFERROR(
(_xlfn.XLOOKUP(1,(MarketData[ETF]=H4718)*(MarketData[Date]=I4718),MarketData[Adjusted Close]) /
_xlfn.XLOOKUP(1,(MarketData[ETF]=H4718)*(MarketData[Date]=WORKDAY(I4718,-1)),MarketData[Adjusted Close]))-1,
""
)</f>
        <v/>
      </c>
    </row>
    <row r="4719" spans="1:10" ht="15.75" x14ac:dyDescent="0.25">
      <c r="A4719" t="s">
        <v>11</v>
      </c>
      <c r="B4719" s="1">
        <v>44816</v>
      </c>
      <c r="C4719">
        <v>41.33</v>
      </c>
      <c r="D4719">
        <v>41.7</v>
      </c>
      <c r="E4719">
        <v>41.33</v>
      </c>
      <c r="F4719">
        <v>41.67</v>
      </c>
      <c r="G4719">
        <v>40.76</v>
      </c>
      <c r="H4719" s="2">
        <v>4521600</v>
      </c>
      <c r="I4719" s="8" cm="1">
        <f t="array" ref="I4719">IFERROR(MarketData[[#This Row],[Adjusted Close]]/_xlfn.XLOOKUP(1,
(MarketData[ETF]=MarketData[[#This Row],[ETF]])*(MarketData[Date]&lt;MarketData[[#This Row],[Date]]),
MarketData[Adjusted Close],
,0,-1)-1,"")</f>
        <v>-0.12362932702644591</v>
      </c>
      <c r="J4719" s="9" t="str" cm="1">
        <f t="array" ref="J4719">IFERROR(
(_xlfn.XLOOKUP(1,(MarketData[ETF]=H4719)*(MarketData[Date]=I4719),MarketData[Adjusted Close]) /
_xlfn.XLOOKUP(1,(MarketData[ETF]=H4719)*(MarketData[Date]=WORKDAY(I4719,-1)),MarketData[Adjusted Close]))-1,
""
)</f>
        <v/>
      </c>
    </row>
    <row r="4720" spans="1:10" ht="15.75" x14ac:dyDescent="0.25">
      <c r="A4720" t="s">
        <v>11</v>
      </c>
      <c r="B4720" s="1">
        <v>44813</v>
      </c>
      <c r="C4720">
        <v>40.61</v>
      </c>
      <c r="D4720">
        <v>41.24</v>
      </c>
      <c r="E4720">
        <v>40.6</v>
      </c>
      <c r="F4720">
        <v>41.17</v>
      </c>
      <c r="G4720">
        <v>40.270000000000003</v>
      </c>
      <c r="H4720" s="2">
        <v>5127000</v>
      </c>
      <c r="I4720" s="8" cm="1">
        <f t="array" ref="I4720">IFERROR(MarketData[[#This Row],[Adjusted Close]]/_xlfn.XLOOKUP(1,
(MarketData[ETF]=MarketData[[#This Row],[ETF]])*(MarketData[Date]&lt;MarketData[[#This Row],[Date]]),
MarketData[Adjusted Close],
,0,-1)-1,"")</f>
        <v>-0.13416469576435164</v>
      </c>
      <c r="J4720" s="9" t="str" cm="1">
        <f t="array" ref="J4720">IFERROR(
(_xlfn.XLOOKUP(1,(MarketData[ETF]=H4720)*(MarketData[Date]=I4720),MarketData[Adjusted Close]) /
_xlfn.XLOOKUP(1,(MarketData[ETF]=H4720)*(MarketData[Date]=WORKDAY(I4720,-1)),MarketData[Adjusted Close]))-1,
""
)</f>
        <v/>
      </c>
    </row>
    <row r="4721" spans="1:10" ht="15.75" x14ac:dyDescent="0.25">
      <c r="A4721" t="s">
        <v>11</v>
      </c>
      <c r="B4721" s="1">
        <v>44812</v>
      </c>
      <c r="C4721">
        <v>39.75</v>
      </c>
      <c r="D4721">
        <v>40.42</v>
      </c>
      <c r="E4721">
        <v>39.61</v>
      </c>
      <c r="F4721">
        <v>40.32</v>
      </c>
      <c r="G4721">
        <v>39.43</v>
      </c>
      <c r="H4721" s="2">
        <v>5061600</v>
      </c>
      <c r="I4721" s="8" cm="1">
        <f t="array" ref="I4721">IFERROR(MarketData[[#This Row],[Adjusted Close]]/_xlfn.XLOOKUP(1,
(MarketData[ETF]=MarketData[[#This Row],[ETF]])*(MarketData[Date]&lt;MarketData[[#This Row],[Date]]),
MarketData[Adjusted Close],
,0,-1)-1,"")</f>
        <v>-0.15222532788647603</v>
      </c>
      <c r="J4721" s="9" t="str" cm="1">
        <f t="array" ref="J4721">IFERROR(
(_xlfn.XLOOKUP(1,(MarketData[ETF]=H4721)*(MarketData[Date]=I4721),MarketData[Adjusted Close]) /
_xlfn.XLOOKUP(1,(MarketData[ETF]=H4721)*(MarketData[Date]=WORKDAY(I4721,-1)),MarketData[Adjusted Close]))-1,
""
)</f>
        <v/>
      </c>
    </row>
    <row r="4722" spans="1:10" ht="15.75" x14ac:dyDescent="0.25">
      <c r="A4722" t="s">
        <v>11</v>
      </c>
      <c r="B4722" s="1">
        <v>44811</v>
      </c>
      <c r="C4722">
        <v>39.229999999999997</v>
      </c>
      <c r="D4722">
        <v>40.17</v>
      </c>
      <c r="E4722">
        <v>39.229999999999997</v>
      </c>
      <c r="F4722">
        <v>40.049999999999997</v>
      </c>
      <c r="G4722">
        <v>39.159999999999997</v>
      </c>
      <c r="H4722" s="2">
        <v>4822800</v>
      </c>
      <c r="I4722" s="8" cm="1">
        <f t="array" ref="I4722">IFERROR(MarketData[[#This Row],[Adjusted Close]]/_xlfn.XLOOKUP(1,
(MarketData[ETF]=MarketData[[#This Row],[ETF]])*(MarketData[Date]&lt;MarketData[[#This Row],[Date]]),
MarketData[Adjusted Close],
,0,-1)-1,"")</f>
        <v>-0.15803053106858744</v>
      </c>
      <c r="J4722" s="9" t="str" cm="1">
        <f t="array" ref="J4722">IFERROR(
(_xlfn.XLOOKUP(1,(MarketData[ETF]=H4722)*(MarketData[Date]=I4722),MarketData[Adjusted Close]) /
_xlfn.XLOOKUP(1,(MarketData[ETF]=H4722)*(MarketData[Date]=WORKDAY(I4722,-1)),MarketData[Adjusted Close]))-1,
""
)</f>
        <v/>
      </c>
    </row>
    <row r="4723" spans="1:10" ht="15.75" x14ac:dyDescent="0.25">
      <c r="A4723" t="s">
        <v>11</v>
      </c>
      <c r="B4723" s="1">
        <v>44810</v>
      </c>
      <c r="C4723">
        <v>39.47</v>
      </c>
      <c r="D4723">
        <v>39.590000000000003</v>
      </c>
      <c r="E4723">
        <v>38.880000000000003</v>
      </c>
      <c r="F4723">
        <v>39.229999999999997</v>
      </c>
      <c r="G4723">
        <v>38.369999999999997</v>
      </c>
      <c r="H4723" s="2">
        <v>7104000</v>
      </c>
      <c r="I4723" s="8" cm="1">
        <f t="array" ref="I4723">IFERROR(MarketData[[#This Row],[Adjusted Close]]/_xlfn.XLOOKUP(1,
(MarketData[ETF]=MarketData[[#This Row],[ETF]])*(MarketData[Date]&lt;MarketData[[#This Row],[Date]]),
MarketData[Adjusted Close],
,0,-1)-1,"")</f>
        <v>-0.17501612556439472</v>
      </c>
      <c r="J4723" s="9" t="str" cm="1">
        <f t="array" ref="J4723">IFERROR(
(_xlfn.XLOOKUP(1,(MarketData[ETF]=H4723)*(MarketData[Date]=I4723),MarketData[Adjusted Close]) /
_xlfn.XLOOKUP(1,(MarketData[ETF]=H4723)*(MarketData[Date]=WORKDAY(I4723,-1)),MarketData[Adjusted Close]))-1,
""
)</f>
        <v/>
      </c>
    </row>
    <row r="4724" spans="1:10" ht="15.75" x14ac:dyDescent="0.25">
      <c r="A4724" t="s">
        <v>11</v>
      </c>
      <c r="B4724" s="1">
        <v>44806</v>
      </c>
      <c r="C4724">
        <v>40.29</v>
      </c>
      <c r="D4724">
        <v>40.46</v>
      </c>
      <c r="E4724">
        <v>39.18</v>
      </c>
      <c r="F4724">
        <v>39.380000000000003</v>
      </c>
      <c r="G4724">
        <v>38.51</v>
      </c>
      <c r="H4724" s="2">
        <v>4213200</v>
      </c>
      <c r="I4724" s="8" cm="1">
        <f t="array" ref="I4724">IFERROR(MarketData[[#This Row],[Adjusted Close]]/_xlfn.XLOOKUP(1,
(MarketData[ETF]=MarketData[[#This Row],[ETF]])*(MarketData[Date]&lt;MarketData[[#This Row],[Date]]),
MarketData[Adjusted Close],
,0,-1)-1,"")</f>
        <v>-0.17200602021070743</v>
      </c>
      <c r="J4724" s="9" t="str" cm="1">
        <f t="array" ref="J4724">IFERROR(
(_xlfn.XLOOKUP(1,(MarketData[ETF]=H4724)*(MarketData[Date]=I4724),MarketData[Adjusted Close]) /
_xlfn.XLOOKUP(1,(MarketData[ETF]=H4724)*(MarketData[Date]=WORKDAY(I4724,-1)),MarketData[Adjusted Close]))-1,
""
)</f>
        <v/>
      </c>
    </row>
    <row r="4725" spans="1:10" ht="15.75" x14ac:dyDescent="0.25">
      <c r="A4725" t="s">
        <v>11</v>
      </c>
      <c r="B4725" s="1">
        <v>44805</v>
      </c>
      <c r="C4725">
        <v>39.56</v>
      </c>
      <c r="D4725">
        <v>39.94</v>
      </c>
      <c r="E4725">
        <v>39.06</v>
      </c>
      <c r="F4725">
        <v>39.9</v>
      </c>
      <c r="G4725">
        <v>39.020000000000003</v>
      </c>
      <c r="H4725" s="2">
        <v>7119600</v>
      </c>
      <c r="I4725" s="8" cm="1">
        <f t="array" ref="I4725">IFERROR(MarketData[[#This Row],[Adjusted Close]]/_xlfn.XLOOKUP(1,
(MarketData[ETF]=MarketData[[#This Row],[ETF]])*(MarketData[Date]&lt;MarketData[[#This Row],[Date]]),
MarketData[Adjusted Close],
,0,-1)-1,"")</f>
        <v>-0.16104063642227473</v>
      </c>
      <c r="J4725" s="9" t="str" cm="1">
        <f t="array" ref="J4725">IFERROR(
(_xlfn.XLOOKUP(1,(MarketData[ETF]=H4725)*(MarketData[Date]=I4725),MarketData[Adjusted Close]) /
_xlfn.XLOOKUP(1,(MarketData[ETF]=H4725)*(MarketData[Date]=WORKDAY(I4725,-1)),MarketData[Adjusted Close]))-1,
""
)</f>
        <v/>
      </c>
    </row>
    <row r="4726" spans="1:10" ht="15.75" x14ac:dyDescent="0.25">
      <c r="A4726" t="s">
        <v>11</v>
      </c>
      <c r="B4726" s="1">
        <v>44804</v>
      </c>
      <c r="C4726">
        <v>40.520000000000003</v>
      </c>
      <c r="D4726">
        <v>40.68</v>
      </c>
      <c r="E4726">
        <v>39.880000000000003</v>
      </c>
      <c r="F4726">
        <v>39.89</v>
      </c>
      <c r="G4726">
        <v>39.01</v>
      </c>
      <c r="H4726" s="2">
        <v>7152000</v>
      </c>
      <c r="I4726" s="8" cm="1">
        <f t="array" ref="I4726">IFERROR(MarketData[[#This Row],[Adjusted Close]]/_xlfn.XLOOKUP(1,
(MarketData[ETF]=MarketData[[#This Row],[ETF]])*(MarketData[Date]&lt;MarketData[[#This Row],[Date]]),
MarketData[Adjusted Close],
,0,-1)-1,"")</f>
        <v>-0.16125564394753822</v>
      </c>
      <c r="J4726" s="9" t="str" cm="1">
        <f t="array" ref="J4726">IFERROR(
(_xlfn.XLOOKUP(1,(MarketData[ETF]=H4726)*(MarketData[Date]=I4726),MarketData[Adjusted Close]) /
_xlfn.XLOOKUP(1,(MarketData[ETF]=H4726)*(MarketData[Date]=WORKDAY(I4726,-1)),MarketData[Adjusted Close]))-1,
""
)</f>
        <v/>
      </c>
    </row>
    <row r="4727" spans="1:10" ht="15.75" x14ac:dyDescent="0.25">
      <c r="A4727" t="s">
        <v>11</v>
      </c>
      <c r="B4727" s="1">
        <v>44803</v>
      </c>
      <c r="C4727">
        <v>40.869999999999997</v>
      </c>
      <c r="D4727">
        <v>40.92</v>
      </c>
      <c r="E4727">
        <v>39.85</v>
      </c>
      <c r="F4727">
        <v>40.18</v>
      </c>
      <c r="G4727">
        <v>39.299999999999997</v>
      </c>
      <c r="H4727" s="2">
        <v>7338000</v>
      </c>
      <c r="I4727" s="8" cm="1">
        <f t="array" ref="I4727">IFERROR(MarketData[[#This Row],[Adjusted Close]]/_xlfn.XLOOKUP(1,
(MarketData[ETF]=MarketData[[#This Row],[ETF]])*(MarketData[Date]&lt;MarketData[[#This Row],[Date]]),
MarketData[Adjusted Close],
,0,-1)-1,"")</f>
        <v>-0.15502042571490005</v>
      </c>
      <c r="J4727" s="9" t="str" cm="1">
        <f t="array" ref="J4727">IFERROR(
(_xlfn.XLOOKUP(1,(MarketData[ETF]=H4727)*(MarketData[Date]=I4727),MarketData[Adjusted Close]) /
_xlfn.XLOOKUP(1,(MarketData[ETF]=H4727)*(MarketData[Date]=WORKDAY(I4727,-1)),MarketData[Adjusted Close]))-1,
""
)</f>
        <v/>
      </c>
    </row>
    <row r="4728" spans="1:10" ht="15.75" x14ac:dyDescent="0.25">
      <c r="A4728" t="s">
        <v>11</v>
      </c>
      <c r="B4728" s="1">
        <v>44802</v>
      </c>
      <c r="C4728">
        <v>40.67</v>
      </c>
      <c r="D4728">
        <v>40.96</v>
      </c>
      <c r="E4728">
        <v>40.46</v>
      </c>
      <c r="F4728">
        <v>40.6</v>
      </c>
      <c r="G4728">
        <v>39.700000000000003</v>
      </c>
      <c r="H4728" s="2">
        <v>5860200</v>
      </c>
      <c r="I4728" s="8" cm="1">
        <f t="array" ref="I4728">IFERROR(MarketData[[#This Row],[Adjusted Close]]/_xlfn.XLOOKUP(1,
(MarketData[ETF]=MarketData[[#This Row],[ETF]])*(MarketData[Date]&lt;MarketData[[#This Row],[Date]]),
MarketData[Adjusted Close],
,0,-1)-1,"")</f>
        <v>-0.14642012470436461</v>
      </c>
      <c r="J4728" s="9" t="str" cm="1">
        <f t="array" ref="J4728">IFERROR(
(_xlfn.XLOOKUP(1,(MarketData[ETF]=H4728)*(MarketData[Date]=I4728),MarketData[Adjusted Close]) /
_xlfn.XLOOKUP(1,(MarketData[ETF]=H4728)*(MarketData[Date]=WORKDAY(I4728,-1)),MarketData[Adjusted Close]))-1,
""
)</f>
        <v/>
      </c>
    </row>
    <row r="4729" spans="1:10" ht="15.75" x14ac:dyDescent="0.25">
      <c r="A4729" t="s">
        <v>11</v>
      </c>
      <c r="B4729" s="1">
        <v>44799</v>
      </c>
      <c r="C4729">
        <v>42.71</v>
      </c>
      <c r="D4729">
        <v>42.83</v>
      </c>
      <c r="E4729">
        <v>41</v>
      </c>
      <c r="F4729">
        <v>41.01</v>
      </c>
      <c r="G4729">
        <v>40.1</v>
      </c>
      <c r="H4729" s="2">
        <v>6064800</v>
      </c>
      <c r="I4729" s="8" cm="1">
        <f t="array" ref="I4729">IFERROR(MarketData[[#This Row],[Adjusted Close]]/_xlfn.XLOOKUP(1,
(MarketData[ETF]=MarketData[[#This Row],[ETF]])*(MarketData[Date]&lt;MarketData[[#This Row],[Date]]),
MarketData[Adjusted Close],
,0,-1)-1,"")</f>
        <v>-0.13781982369382917</v>
      </c>
      <c r="J4729" s="9" t="str" cm="1">
        <f t="array" ref="J4729">IFERROR(
(_xlfn.XLOOKUP(1,(MarketData[ETF]=H4729)*(MarketData[Date]=I4729),MarketData[Adjusted Close]) /
_xlfn.XLOOKUP(1,(MarketData[ETF]=H4729)*(MarketData[Date]=WORKDAY(I4729,-1)),MarketData[Adjusted Close]))-1,
""
)</f>
        <v/>
      </c>
    </row>
    <row r="4730" spans="1:10" ht="15.75" x14ac:dyDescent="0.25">
      <c r="A4730" t="s">
        <v>11</v>
      </c>
      <c r="B4730" s="1">
        <v>44798</v>
      </c>
      <c r="C4730">
        <v>42.27</v>
      </c>
      <c r="D4730">
        <v>42.75</v>
      </c>
      <c r="E4730">
        <v>42.12</v>
      </c>
      <c r="F4730">
        <v>42.74</v>
      </c>
      <c r="G4730">
        <v>41.79</v>
      </c>
      <c r="H4730" s="2">
        <v>3852600</v>
      </c>
      <c r="I4730" s="8" cm="1">
        <f t="array" ref="I4730">IFERROR(MarketData[[#This Row],[Adjusted Close]]/_xlfn.XLOOKUP(1,
(MarketData[ETF]=MarketData[[#This Row],[ETF]])*(MarketData[Date]&lt;MarketData[[#This Row],[Date]]),
MarketData[Adjusted Close],
,0,-1)-1,"")</f>
        <v>-0.10148355192431735</v>
      </c>
      <c r="J4730" s="9" t="str" cm="1">
        <f t="array" ref="J4730">IFERROR(
(_xlfn.XLOOKUP(1,(MarketData[ETF]=H4730)*(MarketData[Date]=I4730),MarketData[Adjusted Close]) /
_xlfn.XLOOKUP(1,(MarketData[ETF]=H4730)*(MarketData[Date]=WORKDAY(I4730,-1)),MarketData[Adjusted Close]))-1,
""
)</f>
        <v/>
      </c>
    </row>
    <row r="4731" spans="1:10" ht="15.75" x14ac:dyDescent="0.25">
      <c r="A4731" t="s">
        <v>11</v>
      </c>
      <c r="B4731" s="1">
        <v>44797</v>
      </c>
      <c r="C4731">
        <v>41.87</v>
      </c>
      <c r="D4731">
        <v>42.27</v>
      </c>
      <c r="E4731">
        <v>41.78</v>
      </c>
      <c r="F4731">
        <v>42.02</v>
      </c>
      <c r="G4731">
        <v>41.09</v>
      </c>
      <c r="H4731" s="2">
        <v>4564800</v>
      </c>
      <c r="I4731" s="8" cm="1">
        <f t="array" ref="I4731">IFERROR(MarketData[[#This Row],[Adjusted Close]]/_xlfn.XLOOKUP(1,
(MarketData[ETF]=MarketData[[#This Row],[ETF]])*(MarketData[Date]&lt;MarketData[[#This Row],[Date]]),
MarketData[Adjusted Close],
,0,-1)-1,"")</f>
        <v>-0.11653407869275412</v>
      </c>
      <c r="J4731" s="9" t="str" cm="1">
        <f t="array" ref="J4731">IFERROR(
(_xlfn.XLOOKUP(1,(MarketData[ETF]=H4731)*(MarketData[Date]=I4731),MarketData[Adjusted Close]) /
_xlfn.XLOOKUP(1,(MarketData[ETF]=H4731)*(MarketData[Date]=WORKDAY(I4731,-1)),MarketData[Adjusted Close]))-1,
""
)</f>
        <v/>
      </c>
    </row>
    <row r="4732" spans="1:10" ht="15.75" x14ac:dyDescent="0.25">
      <c r="A4732" t="s">
        <v>11</v>
      </c>
      <c r="B4732" s="1">
        <v>44796</v>
      </c>
      <c r="C4732">
        <v>41.93</v>
      </c>
      <c r="D4732">
        <v>42.28</v>
      </c>
      <c r="E4732">
        <v>41.82</v>
      </c>
      <c r="F4732">
        <v>41.89</v>
      </c>
      <c r="G4732">
        <v>40.97</v>
      </c>
      <c r="H4732" s="2">
        <v>4015200</v>
      </c>
      <c r="I4732" s="8" cm="1">
        <f t="array" ref="I4732">IFERROR(MarketData[[#This Row],[Adjusted Close]]/_xlfn.XLOOKUP(1,
(MarketData[ETF]=MarketData[[#This Row],[ETF]])*(MarketData[Date]&lt;MarketData[[#This Row],[Date]]),
MarketData[Adjusted Close],
,0,-1)-1,"")</f>
        <v>-0.11911416899591487</v>
      </c>
      <c r="J4732" s="9" t="str" cm="1">
        <f t="array" ref="J4732">IFERROR(
(_xlfn.XLOOKUP(1,(MarketData[ETF]=H4732)*(MarketData[Date]=I4732),MarketData[Adjusted Close]) /
_xlfn.XLOOKUP(1,(MarketData[ETF]=H4732)*(MarketData[Date]=WORKDAY(I4732,-1)),MarketData[Adjusted Close]))-1,
""
)</f>
        <v/>
      </c>
    </row>
    <row r="4733" spans="1:10" ht="15.75" x14ac:dyDescent="0.25">
      <c r="A4733" t="s">
        <v>11</v>
      </c>
      <c r="B4733" s="1">
        <v>44795</v>
      </c>
      <c r="C4733">
        <v>42.49</v>
      </c>
      <c r="D4733">
        <v>42.5</v>
      </c>
      <c r="E4733">
        <v>41.88</v>
      </c>
      <c r="F4733">
        <v>41.97</v>
      </c>
      <c r="G4733">
        <v>41.05</v>
      </c>
      <c r="H4733" s="2">
        <v>5908200</v>
      </c>
      <c r="I4733" s="8" cm="1">
        <f t="array" ref="I4733">IFERROR(MarketData[[#This Row],[Adjusted Close]]/_xlfn.XLOOKUP(1,
(MarketData[ETF]=MarketData[[#This Row],[ETF]])*(MarketData[Date]&lt;MarketData[[#This Row],[Date]]),
MarketData[Adjusted Close],
,0,-1)-1,"")</f>
        <v>-0.11739410879380785</v>
      </c>
      <c r="J4733" s="9" t="str" cm="1">
        <f t="array" ref="J4733">IFERROR(
(_xlfn.XLOOKUP(1,(MarketData[ETF]=H4733)*(MarketData[Date]=I4733),MarketData[Adjusted Close]) /
_xlfn.XLOOKUP(1,(MarketData[ETF]=H4733)*(MarketData[Date]=WORKDAY(I4733,-1)),MarketData[Adjusted Close]))-1,
""
)</f>
        <v/>
      </c>
    </row>
    <row r="4734" spans="1:10" ht="15.75" x14ac:dyDescent="0.25">
      <c r="A4734" t="s">
        <v>11</v>
      </c>
      <c r="B4734" s="1">
        <v>44792</v>
      </c>
      <c r="C4734">
        <v>43.53</v>
      </c>
      <c r="D4734">
        <v>43.59</v>
      </c>
      <c r="E4734">
        <v>42.97</v>
      </c>
      <c r="F4734">
        <v>43.09</v>
      </c>
      <c r="G4734">
        <v>42.14</v>
      </c>
      <c r="H4734" s="2">
        <v>5032800</v>
      </c>
      <c r="I4734" s="8" cm="1">
        <f t="array" ref="I4734">IFERROR(MarketData[[#This Row],[Adjusted Close]]/_xlfn.XLOOKUP(1,
(MarketData[ETF]=MarketData[[#This Row],[ETF]])*(MarketData[Date]&lt;MarketData[[#This Row],[Date]]),
MarketData[Adjusted Close],
,0,-1)-1,"")</f>
        <v>-9.39582885400988E-2</v>
      </c>
      <c r="J4734" s="9" t="str" cm="1">
        <f t="array" ref="J4734">IFERROR(
(_xlfn.XLOOKUP(1,(MarketData[ETF]=H4734)*(MarketData[Date]=I4734),MarketData[Adjusted Close]) /
_xlfn.XLOOKUP(1,(MarketData[ETF]=H4734)*(MarketData[Date]=WORKDAY(I4734,-1)),MarketData[Adjusted Close]))-1,
""
)</f>
        <v/>
      </c>
    </row>
    <row r="4735" spans="1:10" ht="15.75" x14ac:dyDescent="0.25">
      <c r="A4735" t="s">
        <v>11</v>
      </c>
      <c r="B4735" s="1">
        <v>44791</v>
      </c>
      <c r="C4735">
        <v>43.89</v>
      </c>
      <c r="D4735">
        <v>44.09</v>
      </c>
      <c r="E4735">
        <v>43.65</v>
      </c>
      <c r="F4735">
        <v>43.95</v>
      </c>
      <c r="G4735">
        <v>42.98</v>
      </c>
      <c r="H4735" s="2">
        <v>4569000</v>
      </c>
      <c r="I4735" s="8" cm="1">
        <f t="array" ref="I4735">IFERROR(MarketData[[#This Row],[Adjusted Close]]/_xlfn.XLOOKUP(1,
(MarketData[ETF]=MarketData[[#This Row],[ETF]])*(MarketData[Date]&lt;MarketData[[#This Row],[Date]]),
MarketData[Adjusted Close],
,0,-1)-1,"")</f>
        <v>-7.5897656417974635E-2</v>
      </c>
      <c r="J4735" s="9" t="str" cm="1">
        <f t="array" ref="J4735">IFERROR(
(_xlfn.XLOOKUP(1,(MarketData[ETF]=H4735)*(MarketData[Date]=I4735),MarketData[Adjusted Close]) /
_xlfn.XLOOKUP(1,(MarketData[ETF]=H4735)*(MarketData[Date]=WORKDAY(I4735,-1)),MarketData[Adjusted Close]))-1,
""
)</f>
        <v/>
      </c>
    </row>
    <row r="4736" spans="1:10" ht="15.75" x14ac:dyDescent="0.25">
      <c r="A4736" t="s">
        <v>11</v>
      </c>
      <c r="B4736" s="1">
        <v>44790</v>
      </c>
      <c r="C4736">
        <v>43.91</v>
      </c>
      <c r="D4736">
        <v>44.29</v>
      </c>
      <c r="E4736">
        <v>43.67</v>
      </c>
      <c r="F4736">
        <v>43.91</v>
      </c>
      <c r="G4736">
        <v>42.94</v>
      </c>
      <c r="H4736" s="2">
        <v>5264400</v>
      </c>
      <c r="I4736" s="8" cm="1">
        <f t="array" ref="I4736">IFERROR(MarketData[[#This Row],[Adjusted Close]]/_xlfn.XLOOKUP(1,
(MarketData[ETF]=MarketData[[#This Row],[ETF]])*(MarketData[Date]&lt;MarketData[[#This Row],[Date]]),
MarketData[Adjusted Close],
,0,-1)-1,"")</f>
        <v>-7.6757686519028145E-2</v>
      </c>
      <c r="J4736" s="9" t="str" cm="1">
        <f t="array" ref="J4736">IFERROR(
(_xlfn.XLOOKUP(1,(MarketData[ETF]=H4736)*(MarketData[Date]=I4736),MarketData[Adjusted Close]) /
_xlfn.XLOOKUP(1,(MarketData[ETF]=H4736)*(MarketData[Date]=WORKDAY(I4736,-1)),MarketData[Adjusted Close]))-1,
""
)</f>
        <v/>
      </c>
    </row>
    <row r="4737" spans="1:10" ht="15.75" x14ac:dyDescent="0.25">
      <c r="A4737" t="s">
        <v>11</v>
      </c>
      <c r="B4737" s="1">
        <v>44789</v>
      </c>
      <c r="C4737">
        <v>44.25</v>
      </c>
      <c r="D4737">
        <v>44.6</v>
      </c>
      <c r="E4737">
        <v>43.91</v>
      </c>
      <c r="F4737">
        <v>44.35</v>
      </c>
      <c r="G4737">
        <v>43.38</v>
      </c>
      <c r="H4737" s="2">
        <v>4525200</v>
      </c>
      <c r="I4737" s="8" cm="1">
        <f t="array" ref="I4737">IFERROR(MarketData[[#This Row],[Adjusted Close]]/_xlfn.XLOOKUP(1,
(MarketData[ETF]=MarketData[[#This Row],[ETF]])*(MarketData[Date]&lt;MarketData[[#This Row],[Date]]),
MarketData[Adjusted Close],
,0,-1)-1,"")</f>
        <v>-6.7297355407439197E-2</v>
      </c>
      <c r="J4737" s="9" t="str" cm="1">
        <f t="array" ref="J4737">IFERROR(
(_xlfn.XLOOKUP(1,(MarketData[ETF]=H4737)*(MarketData[Date]=I4737),MarketData[Adjusted Close]) /
_xlfn.XLOOKUP(1,(MarketData[ETF]=H4737)*(MarketData[Date]=WORKDAY(I4737,-1)),MarketData[Adjusted Close]))-1,
""
)</f>
        <v/>
      </c>
    </row>
    <row r="4738" spans="1:10" ht="15.75" x14ac:dyDescent="0.25">
      <c r="A4738" t="s">
        <v>11</v>
      </c>
      <c r="B4738" s="1">
        <v>44788</v>
      </c>
      <c r="C4738">
        <v>43.91</v>
      </c>
      <c r="D4738">
        <v>44.46</v>
      </c>
      <c r="E4738">
        <v>43.91</v>
      </c>
      <c r="F4738">
        <v>44.38</v>
      </c>
      <c r="G4738">
        <v>43.4</v>
      </c>
      <c r="H4738" s="2">
        <v>7209000</v>
      </c>
      <c r="I4738" s="8" cm="1">
        <f t="array" ref="I4738">IFERROR(MarketData[[#This Row],[Adjusted Close]]/_xlfn.XLOOKUP(1,
(MarketData[ETF]=MarketData[[#This Row],[ETF]])*(MarketData[Date]&lt;MarketData[[#This Row],[Date]]),
MarketData[Adjusted Close],
,0,-1)-1,"")</f>
        <v>-6.6867340356912441E-2</v>
      </c>
      <c r="J4738" s="9" t="str" cm="1">
        <f t="array" ref="J4738">IFERROR(
(_xlfn.XLOOKUP(1,(MarketData[ETF]=H4738)*(MarketData[Date]=I4738),MarketData[Adjusted Close]) /
_xlfn.XLOOKUP(1,(MarketData[ETF]=H4738)*(MarketData[Date]=WORKDAY(I4738,-1)),MarketData[Adjusted Close]))-1,
""
)</f>
        <v/>
      </c>
    </row>
    <row r="4739" spans="1:10" ht="15.75" x14ac:dyDescent="0.25">
      <c r="A4739" t="s">
        <v>11</v>
      </c>
      <c r="B4739" s="1">
        <v>44785</v>
      </c>
      <c r="C4739">
        <v>43.57</v>
      </c>
      <c r="D4739">
        <v>44.11</v>
      </c>
      <c r="E4739">
        <v>43.38</v>
      </c>
      <c r="F4739">
        <v>44.11</v>
      </c>
      <c r="G4739">
        <v>43.13</v>
      </c>
      <c r="H4739" s="2">
        <v>5294400</v>
      </c>
      <c r="I4739" s="8" cm="1">
        <f t="array" ref="I4739">IFERROR(MarketData[[#This Row],[Adjusted Close]]/_xlfn.XLOOKUP(1,
(MarketData[ETF]=MarketData[[#This Row],[ETF]])*(MarketData[Date]&lt;MarketData[[#This Row],[Date]]),
MarketData[Adjusted Close],
,0,-1)-1,"")</f>
        <v>-7.2672543539023748E-2</v>
      </c>
      <c r="J4739" s="9" t="str" cm="1">
        <f t="array" ref="J4739">IFERROR(
(_xlfn.XLOOKUP(1,(MarketData[ETF]=H4739)*(MarketData[Date]=I4739),MarketData[Adjusted Close]) /
_xlfn.XLOOKUP(1,(MarketData[ETF]=H4739)*(MarketData[Date]=WORKDAY(I4739,-1)),MarketData[Adjusted Close]))-1,
""
)</f>
        <v/>
      </c>
    </row>
    <row r="4740" spans="1:10" ht="15.75" x14ac:dyDescent="0.25">
      <c r="A4740" t="s">
        <v>11</v>
      </c>
      <c r="B4740" s="1">
        <v>44784</v>
      </c>
      <c r="C4740">
        <v>43.85</v>
      </c>
      <c r="D4740">
        <v>44.07</v>
      </c>
      <c r="E4740">
        <v>43.16</v>
      </c>
      <c r="F4740">
        <v>43.26</v>
      </c>
      <c r="G4740">
        <v>42.3</v>
      </c>
      <c r="H4740" s="2">
        <v>9643200</v>
      </c>
      <c r="I4740" s="8" cm="1">
        <f t="array" ref="I4740">IFERROR(MarketData[[#This Row],[Adjusted Close]]/_xlfn.XLOOKUP(1,
(MarketData[ETF]=MarketData[[#This Row],[ETF]])*(MarketData[Date]&lt;MarketData[[#This Row],[Date]]),
MarketData[Adjusted Close],
,0,-1)-1,"")</f>
        <v>-9.0518168135884758E-2</v>
      </c>
      <c r="J4740" s="9" t="str" cm="1">
        <f t="array" ref="J4740">IFERROR(
(_xlfn.XLOOKUP(1,(MarketData[ETF]=H4740)*(MarketData[Date]=I4740),MarketData[Adjusted Close]) /
_xlfn.XLOOKUP(1,(MarketData[ETF]=H4740)*(MarketData[Date]=WORKDAY(I4740,-1)),MarketData[Adjusted Close]))-1,
""
)</f>
        <v/>
      </c>
    </row>
    <row r="4741" spans="1:10" ht="15.75" x14ac:dyDescent="0.25">
      <c r="A4741" t="s">
        <v>11</v>
      </c>
      <c r="B4741" s="1">
        <v>44783</v>
      </c>
      <c r="C4741">
        <v>43.31</v>
      </c>
      <c r="D4741">
        <v>43.52</v>
      </c>
      <c r="E4741">
        <v>42.99</v>
      </c>
      <c r="F4741">
        <v>43.49</v>
      </c>
      <c r="G4741">
        <v>42.53</v>
      </c>
      <c r="H4741" s="2">
        <v>6410400</v>
      </c>
      <c r="I4741" s="8" cm="1">
        <f t="array" ref="I4741">IFERROR(MarketData[[#This Row],[Adjusted Close]]/_xlfn.XLOOKUP(1,
(MarketData[ETF]=MarketData[[#This Row],[ETF]])*(MarketData[Date]&lt;MarketData[[#This Row],[Date]]),
MarketData[Adjusted Close],
,0,-1)-1,"")</f>
        <v>-8.557299505482685E-2</v>
      </c>
      <c r="J4741" s="9" t="str" cm="1">
        <f t="array" ref="J4741">IFERROR(
(_xlfn.XLOOKUP(1,(MarketData[ETF]=H4741)*(MarketData[Date]=I4741),MarketData[Adjusted Close]) /
_xlfn.XLOOKUP(1,(MarketData[ETF]=H4741)*(MarketData[Date]=WORKDAY(I4741,-1)),MarketData[Adjusted Close]))-1,
""
)</f>
        <v/>
      </c>
    </row>
    <row r="4742" spans="1:10" ht="15.75" x14ac:dyDescent="0.25">
      <c r="A4742" t="s">
        <v>11</v>
      </c>
      <c r="B4742" s="1">
        <v>44782</v>
      </c>
      <c r="C4742">
        <v>42.48</v>
      </c>
      <c r="D4742">
        <v>42.53</v>
      </c>
      <c r="E4742">
        <v>42.08</v>
      </c>
      <c r="F4742">
        <v>42.25</v>
      </c>
      <c r="G4742">
        <v>41.32</v>
      </c>
      <c r="H4742" s="2">
        <v>4506000</v>
      </c>
      <c r="I4742" s="8" cm="1">
        <f t="array" ref="I4742">IFERROR(MarketData[[#This Row],[Adjusted Close]]/_xlfn.XLOOKUP(1,
(MarketData[ETF]=MarketData[[#This Row],[ETF]])*(MarketData[Date]&lt;MarketData[[#This Row],[Date]]),
MarketData[Adjusted Close],
,0,-1)-1,"")</f>
        <v>-0.11158890561169632</v>
      </c>
      <c r="J4742" s="9" t="str" cm="1">
        <f t="array" ref="J4742">IFERROR(
(_xlfn.XLOOKUP(1,(MarketData[ETF]=H4742)*(MarketData[Date]=I4742),MarketData[Adjusted Close]) /
_xlfn.XLOOKUP(1,(MarketData[ETF]=H4742)*(MarketData[Date]=WORKDAY(I4742,-1)),MarketData[Adjusted Close]))-1,
""
)</f>
        <v/>
      </c>
    </row>
    <row r="4743" spans="1:10" ht="15.75" x14ac:dyDescent="0.25">
      <c r="A4743" t="s">
        <v>11</v>
      </c>
      <c r="B4743" s="1">
        <v>44781</v>
      </c>
      <c r="C4743">
        <v>42.97</v>
      </c>
      <c r="D4743">
        <v>43.44</v>
      </c>
      <c r="E4743">
        <v>42.55</v>
      </c>
      <c r="F4743">
        <v>42.72</v>
      </c>
      <c r="G4743">
        <v>41.77</v>
      </c>
      <c r="H4743" s="2">
        <v>7142400</v>
      </c>
      <c r="I4743" s="8" cm="1">
        <f t="array" ref="I4743">IFERROR(MarketData[[#This Row],[Adjusted Close]]/_xlfn.XLOOKUP(1,
(MarketData[ETF]=MarketData[[#This Row],[ETF]])*(MarketData[Date]&lt;MarketData[[#This Row],[Date]]),
MarketData[Adjusted Close],
,0,-1)-1,"")</f>
        <v>-0.10191356697484399</v>
      </c>
      <c r="J4743" s="9" t="str" cm="1">
        <f t="array" ref="J4743">IFERROR(
(_xlfn.XLOOKUP(1,(MarketData[ETF]=H4743)*(MarketData[Date]=I4743),MarketData[Adjusted Close]) /
_xlfn.XLOOKUP(1,(MarketData[ETF]=H4743)*(MarketData[Date]=WORKDAY(I4743,-1)),MarketData[Adjusted Close]))-1,
""
)</f>
        <v/>
      </c>
    </row>
    <row r="4744" spans="1:10" ht="15.75" x14ac:dyDescent="0.25">
      <c r="A4744" t="s">
        <v>11</v>
      </c>
      <c r="B4744" s="1">
        <v>44778</v>
      </c>
      <c r="C4744">
        <v>42.33</v>
      </c>
      <c r="D4744">
        <v>43.03</v>
      </c>
      <c r="E4744">
        <v>42.33</v>
      </c>
      <c r="F4744">
        <v>42.81</v>
      </c>
      <c r="G4744">
        <v>41.86</v>
      </c>
      <c r="H4744" s="2">
        <v>5113800</v>
      </c>
      <c r="I4744" s="8" cm="1">
        <f t="array" ref="I4744">IFERROR(MarketData[[#This Row],[Adjusted Close]]/_xlfn.XLOOKUP(1,
(MarketData[ETF]=MarketData[[#This Row],[ETF]])*(MarketData[Date]&lt;MarketData[[#This Row],[Date]]),
MarketData[Adjusted Close],
,0,-1)-1,"")</f>
        <v>-9.9978499247473596E-2</v>
      </c>
      <c r="J4744" s="9" t="str" cm="1">
        <f t="array" ref="J4744">IFERROR(
(_xlfn.XLOOKUP(1,(MarketData[ETF]=H4744)*(MarketData[Date]=I4744),MarketData[Adjusted Close]) /
_xlfn.XLOOKUP(1,(MarketData[ETF]=H4744)*(MarketData[Date]=WORKDAY(I4744,-1)),MarketData[Adjusted Close]))-1,
""
)</f>
        <v/>
      </c>
    </row>
    <row r="4745" spans="1:10" ht="15.75" x14ac:dyDescent="0.25">
      <c r="A4745" t="s">
        <v>11</v>
      </c>
      <c r="B4745" s="1">
        <v>44777</v>
      </c>
      <c r="C4745">
        <v>42.81</v>
      </c>
      <c r="D4745">
        <v>43.08</v>
      </c>
      <c r="E4745">
        <v>42.57</v>
      </c>
      <c r="F4745">
        <v>43.03</v>
      </c>
      <c r="G4745">
        <v>42.09</v>
      </c>
      <c r="H4745" s="2">
        <v>9886200</v>
      </c>
      <c r="I4745" s="8" cm="1">
        <f t="array" ref="I4745">IFERROR(MarketData[[#This Row],[Adjusted Close]]/_xlfn.XLOOKUP(1,
(MarketData[ETF]=MarketData[[#This Row],[ETF]])*(MarketData[Date]&lt;MarketData[[#This Row],[Date]]),
MarketData[Adjusted Close],
,0,-1)-1,"")</f>
        <v>-9.5033326166415688E-2</v>
      </c>
      <c r="J4745" s="9" t="str" cm="1">
        <f t="array" ref="J4745">IFERROR(
(_xlfn.XLOOKUP(1,(MarketData[ETF]=H4745)*(MarketData[Date]=I4745),MarketData[Adjusted Close]) /
_xlfn.XLOOKUP(1,(MarketData[ETF]=H4745)*(MarketData[Date]=WORKDAY(I4745,-1)),MarketData[Adjusted Close]))-1,
""
)</f>
        <v/>
      </c>
    </row>
    <row r="4746" spans="1:10" ht="15.75" x14ac:dyDescent="0.25">
      <c r="A4746" t="s">
        <v>11</v>
      </c>
      <c r="B4746" s="1">
        <v>44776</v>
      </c>
      <c r="C4746">
        <v>42.06</v>
      </c>
      <c r="D4746">
        <v>42.95</v>
      </c>
      <c r="E4746">
        <v>42.06</v>
      </c>
      <c r="F4746">
        <v>42.82</v>
      </c>
      <c r="G4746">
        <v>41.88</v>
      </c>
      <c r="H4746" s="2">
        <v>6998400</v>
      </c>
      <c r="I4746" s="8" cm="1">
        <f t="array" ref="I4746">IFERROR(MarketData[[#This Row],[Adjusted Close]]/_xlfn.XLOOKUP(1,
(MarketData[ETF]=MarketData[[#This Row],[ETF]])*(MarketData[Date]&lt;MarketData[[#This Row],[Date]]),
MarketData[Adjusted Close],
,0,-1)-1,"")</f>
        <v>-9.954848419694684E-2</v>
      </c>
      <c r="J4746" s="9" t="str" cm="1">
        <f t="array" ref="J4746">IFERROR(
(_xlfn.XLOOKUP(1,(MarketData[ETF]=H4746)*(MarketData[Date]=I4746),MarketData[Adjusted Close]) /
_xlfn.XLOOKUP(1,(MarketData[ETF]=H4746)*(MarketData[Date]=WORKDAY(I4746,-1)),MarketData[Adjusted Close]))-1,
""
)</f>
        <v/>
      </c>
    </row>
    <row r="4747" spans="1:10" ht="15.75" x14ac:dyDescent="0.25">
      <c r="A4747" t="s">
        <v>11</v>
      </c>
      <c r="B4747" s="1">
        <v>44775</v>
      </c>
      <c r="C4747">
        <v>41.63</v>
      </c>
      <c r="D4747">
        <v>42.31</v>
      </c>
      <c r="E4747">
        <v>41.48</v>
      </c>
      <c r="F4747">
        <v>41.78</v>
      </c>
      <c r="G4747">
        <v>40.86</v>
      </c>
      <c r="H4747" s="2">
        <v>5762400</v>
      </c>
      <c r="I4747" s="8" cm="1">
        <f t="array" ref="I4747">IFERROR(MarketData[[#This Row],[Adjusted Close]]/_xlfn.XLOOKUP(1,
(MarketData[ETF]=MarketData[[#This Row],[ETF]])*(MarketData[Date]&lt;MarketData[[#This Row],[Date]]),
MarketData[Adjusted Close],
,0,-1)-1,"")</f>
        <v>-0.12147925177381202</v>
      </c>
      <c r="J4747" s="9" t="str" cm="1">
        <f t="array" ref="J4747">IFERROR(
(_xlfn.XLOOKUP(1,(MarketData[ETF]=H4747)*(MarketData[Date]=I4747),MarketData[Adjusted Close]) /
_xlfn.XLOOKUP(1,(MarketData[ETF]=H4747)*(MarketData[Date]=WORKDAY(I4747,-1)),MarketData[Adjusted Close]))-1,
""
)</f>
        <v/>
      </c>
    </row>
    <row r="4748" spans="1:10" ht="15.75" x14ac:dyDescent="0.25">
      <c r="A4748" t="s">
        <v>11</v>
      </c>
      <c r="B4748" s="1">
        <v>44774</v>
      </c>
      <c r="C4748">
        <v>41.73</v>
      </c>
      <c r="D4748">
        <v>42.38</v>
      </c>
      <c r="E4748">
        <v>41.59</v>
      </c>
      <c r="F4748">
        <v>41.94</v>
      </c>
      <c r="G4748">
        <v>41.01</v>
      </c>
      <c r="H4748" s="2">
        <v>7088400</v>
      </c>
      <c r="I4748" s="8" cm="1">
        <f t="array" ref="I4748">IFERROR(MarketData[[#This Row],[Adjusted Close]]/_xlfn.XLOOKUP(1,
(MarketData[ETF]=MarketData[[#This Row],[ETF]])*(MarketData[Date]&lt;MarketData[[#This Row],[Date]]),
MarketData[Adjusted Close],
,0,-1)-1,"")</f>
        <v>-0.11825413889486136</v>
      </c>
      <c r="J4748" s="9" t="str" cm="1">
        <f t="array" ref="J4748">IFERROR(
(_xlfn.XLOOKUP(1,(MarketData[ETF]=H4748)*(MarketData[Date]=I4748),MarketData[Adjusted Close]) /
_xlfn.XLOOKUP(1,(MarketData[ETF]=H4748)*(MarketData[Date]=WORKDAY(I4748,-1)),MarketData[Adjusted Close]))-1,
""
)</f>
        <v/>
      </c>
    </row>
    <row r="4749" spans="1:10" ht="15.75" x14ac:dyDescent="0.25">
      <c r="A4749" t="s">
        <v>11</v>
      </c>
      <c r="B4749" s="1">
        <v>44771</v>
      </c>
      <c r="C4749">
        <v>41.4</v>
      </c>
      <c r="D4749">
        <v>42.12</v>
      </c>
      <c r="E4749">
        <v>41.31</v>
      </c>
      <c r="F4749">
        <v>41.99</v>
      </c>
      <c r="G4749">
        <v>41.07</v>
      </c>
      <c r="H4749" s="2">
        <v>6121200</v>
      </c>
      <c r="I4749" s="8" cm="1">
        <f t="array" ref="I4749">IFERROR(MarketData[[#This Row],[Adjusted Close]]/_xlfn.XLOOKUP(1,
(MarketData[ETF]=MarketData[[#This Row],[ETF]])*(MarketData[Date]&lt;MarketData[[#This Row],[Date]]),
MarketData[Adjusted Close],
,0,-1)-1,"")</f>
        <v>-0.11696409374328098</v>
      </c>
      <c r="J4749" s="9" t="str" cm="1">
        <f t="array" ref="J4749">IFERROR(
(_xlfn.XLOOKUP(1,(MarketData[ETF]=H4749)*(MarketData[Date]=I4749),MarketData[Adjusted Close]) /
_xlfn.XLOOKUP(1,(MarketData[ETF]=H4749)*(MarketData[Date]=WORKDAY(I4749,-1)),MarketData[Adjusted Close]))-1,
""
)</f>
        <v/>
      </c>
    </row>
    <row r="4750" spans="1:10" ht="15.75" x14ac:dyDescent="0.25">
      <c r="A4750" t="s">
        <v>11</v>
      </c>
      <c r="B4750" s="1">
        <v>44770</v>
      </c>
      <c r="C4750">
        <v>40.53</v>
      </c>
      <c r="D4750">
        <v>41.24</v>
      </c>
      <c r="E4750">
        <v>40.17</v>
      </c>
      <c r="F4750">
        <v>41.17</v>
      </c>
      <c r="G4750">
        <v>40.26</v>
      </c>
      <c r="H4750" s="2">
        <v>9452400</v>
      </c>
      <c r="I4750" s="8" cm="1">
        <f t="array" ref="I4750">IFERROR(MarketData[[#This Row],[Adjusted Close]]/_xlfn.XLOOKUP(1,
(MarketData[ETF]=MarketData[[#This Row],[ETF]])*(MarketData[Date]&lt;MarketData[[#This Row],[Date]]),
MarketData[Adjusted Close],
,0,-1)-1,"")</f>
        <v>-0.13437970328961513</v>
      </c>
      <c r="J4750" s="9" t="str" cm="1">
        <f t="array" ref="J4750">IFERROR(
(_xlfn.XLOOKUP(1,(MarketData[ETF]=H4750)*(MarketData[Date]=I4750),MarketData[Adjusted Close]) /
_xlfn.XLOOKUP(1,(MarketData[ETF]=H4750)*(MarketData[Date]=WORKDAY(I4750,-1)),MarketData[Adjusted Close]))-1,
""
)</f>
        <v/>
      </c>
    </row>
    <row r="4751" spans="1:10" ht="15.75" x14ac:dyDescent="0.25">
      <c r="A4751" t="s">
        <v>11</v>
      </c>
      <c r="B4751" s="1">
        <v>44769</v>
      </c>
      <c r="C4751">
        <v>39.590000000000003</v>
      </c>
      <c r="D4751">
        <v>40.729999999999997</v>
      </c>
      <c r="E4751">
        <v>39.5</v>
      </c>
      <c r="F4751">
        <v>40.53</v>
      </c>
      <c r="G4751">
        <v>39.64</v>
      </c>
      <c r="H4751" s="2">
        <v>5879400</v>
      </c>
      <c r="I4751" s="8" cm="1">
        <f t="array" ref="I4751">IFERROR(MarketData[[#This Row],[Adjusted Close]]/_xlfn.XLOOKUP(1,
(MarketData[ETF]=MarketData[[#This Row],[ETF]])*(MarketData[Date]&lt;MarketData[[#This Row],[Date]]),
MarketData[Adjusted Close],
,0,-1)-1,"")</f>
        <v>-0.14771016985594487</v>
      </c>
      <c r="J4751" s="9" t="str" cm="1">
        <f t="array" ref="J4751">IFERROR(
(_xlfn.XLOOKUP(1,(MarketData[ETF]=H4751)*(MarketData[Date]=I4751),MarketData[Adjusted Close]) /
_xlfn.XLOOKUP(1,(MarketData[ETF]=H4751)*(MarketData[Date]=WORKDAY(I4751,-1)),MarketData[Adjusted Close]))-1,
""
)</f>
        <v/>
      </c>
    </row>
    <row r="4752" spans="1:10" ht="15.75" x14ac:dyDescent="0.25">
      <c r="A4752" t="s">
        <v>11</v>
      </c>
      <c r="B4752" s="1">
        <v>44768</v>
      </c>
      <c r="C4752">
        <v>39.46</v>
      </c>
      <c r="D4752">
        <v>39.5</v>
      </c>
      <c r="E4752">
        <v>38.81</v>
      </c>
      <c r="F4752">
        <v>38.93</v>
      </c>
      <c r="G4752">
        <v>38.07</v>
      </c>
      <c r="H4752" s="2">
        <v>5137200</v>
      </c>
      <c r="I4752" s="8" cm="1">
        <f t="array" ref="I4752">IFERROR(MarketData[[#This Row],[Adjusted Close]]/_xlfn.XLOOKUP(1,
(MarketData[ETF]=MarketData[[#This Row],[ETF]])*(MarketData[Date]&lt;MarketData[[#This Row],[Date]]),
MarketData[Adjusted Close],
,0,-1)-1,"")</f>
        <v>-0.18146635132229627</v>
      </c>
      <c r="J4752" s="9" t="str" cm="1">
        <f t="array" ref="J4752">IFERROR(
(_xlfn.XLOOKUP(1,(MarketData[ETF]=H4752)*(MarketData[Date]=I4752),MarketData[Adjusted Close]) /
_xlfn.XLOOKUP(1,(MarketData[ETF]=H4752)*(MarketData[Date]=WORKDAY(I4752,-1)),MarketData[Adjusted Close]))-1,
""
)</f>
        <v/>
      </c>
    </row>
    <row r="4753" spans="1:10" ht="15.75" x14ac:dyDescent="0.25">
      <c r="A4753" t="s">
        <v>11</v>
      </c>
      <c r="B4753" s="1">
        <v>44767</v>
      </c>
      <c r="C4753">
        <v>39.97</v>
      </c>
      <c r="D4753">
        <v>40</v>
      </c>
      <c r="E4753">
        <v>39.479999999999997</v>
      </c>
      <c r="F4753">
        <v>39.76</v>
      </c>
      <c r="G4753">
        <v>38.880000000000003</v>
      </c>
      <c r="H4753" s="2">
        <v>6638400</v>
      </c>
      <c r="I4753" s="8" cm="1">
        <f t="array" ref="I4753">IFERROR(MarketData[[#This Row],[Adjusted Close]]/_xlfn.XLOOKUP(1,
(MarketData[ETF]=MarketData[[#This Row],[ETF]])*(MarketData[Date]&lt;MarketData[[#This Row],[Date]]),
MarketData[Adjusted Close],
,0,-1)-1,"")</f>
        <v>-0.16405074177596202</v>
      </c>
      <c r="J4753" s="9" t="str" cm="1">
        <f t="array" ref="J4753">IFERROR(
(_xlfn.XLOOKUP(1,(MarketData[ETF]=H4753)*(MarketData[Date]=I4753),MarketData[Adjusted Close]) /
_xlfn.XLOOKUP(1,(MarketData[ETF]=H4753)*(MarketData[Date]=WORKDAY(I4753,-1)),MarketData[Adjusted Close]))-1,
""
)</f>
        <v/>
      </c>
    </row>
    <row r="4754" spans="1:10" ht="15.75" x14ac:dyDescent="0.25">
      <c r="A4754" t="s">
        <v>11</v>
      </c>
      <c r="B4754" s="1">
        <v>44764</v>
      </c>
      <c r="C4754">
        <v>40.56</v>
      </c>
      <c r="D4754">
        <v>40.840000000000003</v>
      </c>
      <c r="E4754">
        <v>39.74</v>
      </c>
      <c r="F4754">
        <v>39.97</v>
      </c>
      <c r="G4754">
        <v>39.090000000000003</v>
      </c>
      <c r="H4754" s="2">
        <v>6664800</v>
      </c>
      <c r="I4754" s="8" cm="1">
        <f t="array" ref="I4754">IFERROR(MarketData[[#This Row],[Adjusted Close]]/_xlfn.XLOOKUP(1,
(MarketData[ETF]=MarketData[[#This Row],[ETF]])*(MarketData[Date]&lt;MarketData[[#This Row],[Date]]),
MarketData[Adjusted Close],
,0,-1)-1,"")</f>
        <v>-0.15953558374543098</v>
      </c>
      <c r="J4754" s="9" t="str" cm="1">
        <f t="array" ref="J4754">IFERROR(
(_xlfn.XLOOKUP(1,(MarketData[ETF]=H4754)*(MarketData[Date]=I4754),MarketData[Adjusted Close]) /
_xlfn.XLOOKUP(1,(MarketData[ETF]=H4754)*(MarketData[Date]=WORKDAY(I4754,-1)),MarketData[Adjusted Close]))-1,
""
)</f>
        <v/>
      </c>
    </row>
    <row r="4755" spans="1:10" ht="15.75" x14ac:dyDescent="0.25">
      <c r="A4755" t="s">
        <v>11</v>
      </c>
      <c r="B4755" s="1">
        <v>44763</v>
      </c>
      <c r="C4755">
        <v>40.119999999999997</v>
      </c>
      <c r="D4755">
        <v>40.700000000000003</v>
      </c>
      <c r="E4755">
        <v>39.799999999999997</v>
      </c>
      <c r="F4755">
        <v>40.69</v>
      </c>
      <c r="G4755">
        <v>39.799999999999997</v>
      </c>
      <c r="H4755" s="2">
        <v>11606400</v>
      </c>
      <c r="I4755" s="8" cm="1">
        <f t="array" ref="I4755">IFERROR(MarketData[[#This Row],[Adjusted Close]]/_xlfn.XLOOKUP(1,
(MarketData[ETF]=MarketData[[#This Row],[ETF]])*(MarketData[Date]&lt;MarketData[[#This Row],[Date]]),
MarketData[Adjusted Close],
,0,-1)-1,"")</f>
        <v>-0.14427004945173083</v>
      </c>
      <c r="J4755" s="9" t="str" cm="1">
        <f t="array" ref="J4755">IFERROR(
(_xlfn.XLOOKUP(1,(MarketData[ETF]=H4755)*(MarketData[Date]=I4755),MarketData[Adjusted Close]) /
_xlfn.XLOOKUP(1,(MarketData[ETF]=H4755)*(MarketData[Date]=WORKDAY(I4755,-1)),MarketData[Adjusted Close]))-1,
""
)</f>
        <v/>
      </c>
    </row>
    <row r="4756" spans="1:10" ht="15.75" x14ac:dyDescent="0.25">
      <c r="A4756" t="s">
        <v>11</v>
      </c>
      <c r="B4756" s="1">
        <v>44762</v>
      </c>
      <c r="C4756">
        <v>39.46</v>
      </c>
      <c r="D4756">
        <v>40.229999999999997</v>
      </c>
      <c r="E4756">
        <v>39.43</v>
      </c>
      <c r="F4756">
        <v>40.06</v>
      </c>
      <c r="G4756">
        <v>39.17</v>
      </c>
      <c r="H4756" s="2">
        <v>6220200</v>
      </c>
      <c r="I4756" s="8" cm="1">
        <f t="array" ref="I4756">IFERROR(MarketData[[#This Row],[Adjusted Close]]/_xlfn.XLOOKUP(1,
(MarketData[ETF]=MarketData[[#This Row],[ETF]])*(MarketData[Date]&lt;MarketData[[#This Row],[Date]]),
MarketData[Adjusted Close],
,0,-1)-1,"")</f>
        <v>-0.15781552354332395</v>
      </c>
      <c r="J4756" s="9" t="str" cm="1">
        <f t="array" ref="J4756">IFERROR(
(_xlfn.XLOOKUP(1,(MarketData[ETF]=H4756)*(MarketData[Date]=I4756),MarketData[Adjusted Close]) /
_xlfn.XLOOKUP(1,(MarketData[ETF]=H4756)*(MarketData[Date]=WORKDAY(I4756,-1)),MarketData[Adjusted Close]))-1,
""
)</f>
        <v/>
      </c>
    </row>
    <row r="4757" spans="1:10" ht="15.75" x14ac:dyDescent="0.25">
      <c r="A4757" t="s">
        <v>11</v>
      </c>
      <c r="B4757" s="1">
        <v>44761</v>
      </c>
      <c r="C4757">
        <v>38.71</v>
      </c>
      <c r="D4757">
        <v>39.47</v>
      </c>
      <c r="E4757">
        <v>38.49</v>
      </c>
      <c r="F4757">
        <v>39.43</v>
      </c>
      <c r="G4757">
        <v>38.56</v>
      </c>
      <c r="H4757" s="2">
        <v>5668800</v>
      </c>
      <c r="I4757" s="8" cm="1">
        <f t="array" ref="I4757">IFERROR(MarketData[[#This Row],[Adjusted Close]]/_xlfn.XLOOKUP(1,
(MarketData[ETF]=MarketData[[#This Row],[ETF]])*(MarketData[Date]&lt;MarketData[[#This Row],[Date]]),
MarketData[Adjusted Close],
,0,-1)-1,"")</f>
        <v>-0.17093098258439032</v>
      </c>
      <c r="J4757" s="9" t="str" cm="1">
        <f t="array" ref="J4757">IFERROR(
(_xlfn.XLOOKUP(1,(MarketData[ETF]=H4757)*(MarketData[Date]=I4757),MarketData[Adjusted Close]) /
_xlfn.XLOOKUP(1,(MarketData[ETF]=H4757)*(MarketData[Date]=WORKDAY(I4757,-1)),MarketData[Adjusted Close]))-1,
""
)</f>
        <v/>
      </c>
    </row>
    <row r="4758" spans="1:10" ht="15.75" x14ac:dyDescent="0.25">
      <c r="A4758" t="s">
        <v>11</v>
      </c>
      <c r="B4758" s="1">
        <v>44760</v>
      </c>
      <c r="C4758">
        <v>38.909999999999997</v>
      </c>
      <c r="D4758">
        <v>39.130000000000003</v>
      </c>
      <c r="E4758">
        <v>38.08</v>
      </c>
      <c r="F4758">
        <v>38.21</v>
      </c>
      <c r="G4758">
        <v>37.369999999999997</v>
      </c>
      <c r="H4758" s="2">
        <v>7716600</v>
      </c>
      <c r="I4758" s="8" cm="1">
        <f t="array" ref="I4758">IFERROR(MarketData[[#This Row],[Adjusted Close]]/_xlfn.XLOOKUP(1,
(MarketData[ETF]=MarketData[[#This Row],[ETF]])*(MarketData[Date]&lt;MarketData[[#This Row],[Date]]),
MarketData[Adjusted Close],
,0,-1)-1,"")</f>
        <v>-0.19651687809073315</v>
      </c>
      <c r="J4758" s="9" t="str" cm="1">
        <f t="array" ref="J4758">IFERROR(
(_xlfn.XLOOKUP(1,(MarketData[ETF]=H4758)*(MarketData[Date]=I4758),MarketData[Adjusted Close]) /
_xlfn.XLOOKUP(1,(MarketData[ETF]=H4758)*(MarketData[Date]=WORKDAY(I4758,-1)),MarketData[Adjusted Close]))-1,
""
)</f>
        <v/>
      </c>
    </row>
    <row r="4759" spans="1:10" ht="15.75" x14ac:dyDescent="0.25">
      <c r="A4759" t="s">
        <v>11</v>
      </c>
      <c r="B4759" s="1">
        <v>44757</v>
      </c>
      <c r="C4759">
        <v>38.24</v>
      </c>
      <c r="D4759">
        <v>38.56</v>
      </c>
      <c r="E4759">
        <v>38.090000000000003</v>
      </c>
      <c r="F4759">
        <v>38.54</v>
      </c>
      <c r="G4759">
        <v>37.69</v>
      </c>
      <c r="H4759" s="2">
        <v>10798800</v>
      </c>
      <c r="I4759" s="8" cm="1">
        <f t="array" ref="I4759">IFERROR(MarketData[[#This Row],[Adjusted Close]]/_xlfn.XLOOKUP(1,
(MarketData[ETF]=MarketData[[#This Row],[ETF]])*(MarketData[Date]&lt;MarketData[[#This Row],[Date]]),
MarketData[Adjusted Close],
,0,-1)-1,"")</f>
        <v>-0.18963663728230484</v>
      </c>
      <c r="J4759" s="9" t="str" cm="1">
        <f t="array" ref="J4759">IFERROR(
(_xlfn.XLOOKUP(1,(MarketData[ETF]=H4759)*(MarketData[Date]=I4759),MarketData[Adjusted Close]) /
_xlfn.XLOOKUP(1,(MarketData[ETF]=H4759)*(MarketData[Date]=WORKDAY(I4759,-1)),MarketData[Adjusted Close]))-1,
""
)</f>
        <v/>
      </c>
    </row>
    <row r="4760" spans="1:10" ht="15.75" x14ac:dyDescent="0.25">
      <c r="A4760" t="s">
        <v>11</v>
      </c>
      <c r="B4760" s="1">
        <v>44756</v>
      </c>
      <c r="C4760">
        <v>37.450000000000003</v>
      </c>
      <c r="D4760">
        <v>37.94</v>
      </c>
      <c r="E4760">
        <v>36.96</v>
      </c>
      <c r="F4760">
        <v>37.840000000000003</v>
      </c>
      <c r="G4760">
        <v>37.01</v>
      </c>
      <c r="H4760" s="2">
        <v>6583200</v>
      </c>
      <c r="I4760" s="8" cm="1">
        <f t="array" ref="I4760">IFERROR(MarketData[[#This Row],[Adjusted Close]]/_xlfn.XLOOKUP(1,
(MarketData[ETF]=MarketData[[#This Row],[ETF]])*(MarketData[Date]&lt;MarketData[[#This Row],[Date]]),
MarketData[Adjusted Close],
,0,-1)-1,"")</f>
        <v>-0.20425714900021497</v>
      </c>
      <c r="J4760" s="9" t="str" cm="1">
        <f t="array" ref="J4760">IFERROR(
(_xlfn.XLOOKUP(1,(MarketData[ETF]=H4760)*(MarketData[Date]=I4760),MarketData[Adjusted Close]) /
_xlfn.XLOOKUP(1,(MarketData[ETF]=H4760)*(MarketData[Date]=WORKDAY(I4760,-1)),MarketData[Adjusted Close]))-1,
""
)</f>
        <v/>
      </c>
    </row>
    <row r="4761" spans="1:10" ht="15.75" x14ac:dyDescent="0.25">
      <c r="A4761" t="s">
        <v>11</v>
      </c>
      <c r="B4761" s="1">
        <v>44755</v>
      </c>
      <c r="C4761">
        <v>37.200000000000003</v>
      </c>
      <c r="D4761">
        <v>38.08</v>
      </c>
      <c r="E4761">
        <v>37.04</v>
      </c>
      <c r="F4761">
        <v>37.78</v>
      </c>
      <c r="G4761">
        <v>36.950000000000003</v>
      </c>
      <c r="H4761" s="2">
        <v>7666200</v>
      </c>
      <c r="I4761" s="8" cm="1">
        <f t="array" ref="I4761">IFERROR(MarketData[[#This Row],[Adjusted Close]]/_xlfn.XLOOKUP(1,
(MarketData[ETF]=MarketData[[#This Row],[ETF]])*(MarketData[Date]&lt;MarketData[[#This Row],[Date]]),
MarketData[Adjusted Close],
,0,-1)-1,"")</f>
        <v>-0.20554719415179523</v>
      </c>
      <c r="J4761" s="9" t="str" cm="1">
        <f t="array" ref="J4761">IFERROR(
(_xlfn.XLOOKUP(1,(MarketData[ETF]=H4761)*(MarketData[Date]=I4761),MarketData[Adjusted Close]) /
_xlfn.XLOOKUP(1,(MarketData[ETF]=H4761)*(MarketData[Date]=WORKDAY(I4761,-1)),MarketData[Adjusted Close]))-1,
""
)</f>
        <v/>
      </c>
    </row>
    <row r="4762" spans="1:10" ht="15.75" x14ac:dyDescent="0.25">
      <c r="A4762" t="s">
        <v>11</v>
      </c>
      <c r="B4762" s="1">
        <v>44754</v>
      </c>
      <c r="C4762">
        <v>38.49</v>
      </c>
      <c r="D4762">
        <v>38.78</v>
      </c>
      <c r="E4762">
        <v>37.69</v>
      </c>
      <c r="F4762">
        <v>37.9</v>
      </c>
      <c r="G4762">
        <v>37.07</v>
      </c>
      <c r="H4762" s="2">
        <v>9792000</v>
      </c>
      <c r="I4762" s="8" cm="1">
        <f t="array" ref="I4762">IFERROR(MarketData[[#This Row],[Adjusted Close]]/_xlfn.XLOOKUP(1,
(MarketData[ETF]=MarketData[[#This Row],[ETF]])*(MarketData[Date]&lt;MarketData[[#This Row],[Date]]),
MarketData[Adjusted Close],
,0,-1)-1,"")</f>
        <v>-0.2029671038486347</v>
      </c>
      <c r="J4762" s="9" t="str" cm="1">
        <f t="array" ref="J4762">IFERROR(
(_xlfn.XLOOKUP(1,(MarketData[ETF]=H4762)*(MarketData[Date]=I4762),MarketData[Adjusted Close]) /
_xlfn.XLOOKUP(1,(MarketData[ETF]=H4762)*(MarketData[Date]=WORKDAY(I4762,-1)),MarketData[Adjusted Close]))-1,
""
)</f>
        <v/>
      </c>
    </row>
    <row r="4763" spans="1:10" ht="15.75" x14ac:dyDescent="0.25">
      <c r="A4763" t="s">
        <v>11</v>
      </c>
      <c r="B4763" s="1">
        <v>44753</v>
      </c>
      <c r="C4763">
        <v>38.79</v>
      </c>
      <c r="D4763">
        <v>38.840000000000003</v>
      </c>
      <c r="E4763">
        <v>38.270000000000003</v>
      </c>
      <c r="F4763">
        <v>38.409999999999997</v>
      </c>
      <c r="G4763">
        <v>37.56</v>
      </c>
      <c r="H4763" s="2">
        <v>5479800</v>
      </c>
      <c r="I4763" s="8" cm="1">
        <f t="array" ref="I4763">IFERROR(MarketData[[#This Row],[Adjusted Close]]/_xlfn.XLOOKUP(1,
(MarketData[ETF]=MarketData[[#This Row],[ETF]])*(MarketData[Date]&lt;MarketData[[#This Row],[Date]]),
MarketData[Adjusted Close],
,0,-1)-1,"")</f>
        <v>-0.19243173511072875</v>
      </c>
      <c r="J4763" s="9" t="str" cm="1">
        <f t="array" ref="J4763">IFERROR(
(_xlfn.XLOOKUP(1,(MarketData[ETF]=H4763)*(MarketData[Date]=I4763),MarketData[Adjusted Close]) /
_xlfn.XLOOKUP(1,(MarketData[ETF]=H4763)*(MarketData[Date]=WORKDAY(I4763,-1)),MarketData[Adjusted Close]))-1,
""
)</f>
        <v/>
      </c>
    </row>
    <row r="4764" spans="1:10" ht="15.75" x14ac:dyDescent="0.25">
      <c r="A4764" t="s">
        <v>11</v>
      </c>
      <c r="B4764" s="1">
        <v>44750</v>
      </c>
      <c r="C4764">
        <v>38.75</v>
      </c>
      <c r="D4764">
        <v>39.33</v>
      </c>
      <c r="E4764">
        <v>38.61</v>
      </c>
      <c r="F4764">
        <v>39.119999999999997</v>
      </c>
      <c r="G4764">
        <v>38.26</v>
      </c>
      <c r="H4764" s="2">
        <v>5331600</v>
      </c>
      <c r="I4764" s="8" cm="1">
        <f t="array" ref="I4764">IFERROR(MarketData[[#This Row],[Adjusted Close]]/_xlfn.XLOOKUP(1,
(MarketData[ETF]=MarketData[[#This Row],[ETF]])*(MarketData[Date]&lt;MarketData[[#This Row],[Date]]),
MarketData[Adjusted Close],
,0,-1)-1,"")</f>
        <v>-0.17738120834229198</v>
      </c>
      <c r="J4764" s="9" t="str" cm="1">
        <f t="array" ref="J4764">IFERROR(
(_xlfn.XLOOKUP(1,(MarketData[ETF]=H4764)*(MarketData[Date]=I4764),MarketData[Adjusted Close]) /
_xlfn.XLOOKUP(1,(MarketData[ETF]=H4764)*(MarketData[Date]=WORKDAY(I4764,-1)),MarketData[Adjusted Close]))-1,
""
)</f>
        <v/>
      </c>
    </row>
    <row r="4765" spans="1:10" ht="15.75" x14ac:dyDescent="0.25">
      <c r="A4765" t="s">
        <v>11</v>
      </c>
      <c r="B4765" s="1">
        <v>44749</v>
      </c>
      <c r="C4765">
        <v>38.450000000000003</v>
      </c>
      <c r="D4765">
        <v>39.21</v>
      </c>
      <c r="E4765">
        <v>38.450000000000003</v>
      </c>
      <c r="F4765">
        <v>39.14</v>
      </c>
      <c r="G4765">
        <v>38.270000000000003</v>
      </c>
      <c r="H4765" s="2">
        <v>6175200</v>
      </c>
      <c r="I4765" s="8" cm="1">
        <f t="array" ref="I4765">IFERROR(MarketData[[#This Row],[Adjusted Close]]/_xlfn.XLOOKUP(1,
(MarketData[ETF]=MarketData[[#This Row],[ETF]])*(MarketData[Date]&lt;MarketData[[#This Row],[Date]]),
MarketData[Adjusted Close],
,0,-1)-1,"")</f>
        <v>-0.1771662008170285</v>
      </c>
      <c r="J4765" s="9" t="str" cm="1">
        <f t="array" ref="J4765">IFERROR(
(_xlfn.XLOOKUP(1,(MarketData[ETF]=H4765)*(MarketData[Date]=I4765),MarketData[Adjusted Close]) /
_xlfn.XLOOKUP(1,(MarketData[ETF]=H4765)*(MarketData[Date]=WORKDAY(I4765,-1)),MarketData[Adjusted Close]))-1,
""
)</f>
        <v/>
      </c>
    </row>
    <row r="4766" spans="1:10" ht="15.75" x14ac:dyDescent="0.25">
      <c r="A4766" t="s">
        <v>11</v>
      </c>
      <c r="B4766" s="1">
        <v>44748</v>
      </c>
      <c r="C4766">
        <v>38.17</v>
      </c>
      <c r="D4766">
        <v>38.64</v>
      </c>
      <c r="E4766">
        <v>37.950000000000003</v>
      </c>
      <c r="F4766">
        <v>38.36</v>
      </c>
      <c r="G4766">
        <v>37.51</v>
      </c>
      <c r="H4766" s="2">
        <v>5768400</v>
      </c>
      <c r="I4766" s="8" cm="1">
        <f t="array" ref="I4766">IFERROR(MarketData[[#This Row],[Adjusted Close]]/_xlfn.XLOOKUP(1,
(MarketData[ETF]=MarketData[[#This Row],[ETF]])*(MarketData[Date]&lt;MarketData[[#This Row],[Date]]),
MarketData[Adjusted Close],
,0,-1)-1,"")</f>
        <v>-0.19350677273704575</v>
      </c>
      <c r="J4766" s="9" t="str" cm="1">
        <f t="array" ref="J4766">IFERROR(
(_xlfn.XLOOKUP(1,(MarketData[ETF]=H4766)*(MarketData[Date]=I4766),MarketData[Adjusted Close]) /
_xlfn.XLOOKUP(1,(MarketData[ETF]=H4766)*(MarketData[Date]=WORKDAY(I4766,-1)),MarketData[Adjusted Close]))-1,
""
)</f>
        <v/>
      </c>
    </row>
    <row r="4767" spans="1:10" ht="15.75" x14ac:dyDescent="0.25">
      <c r="A4767" t="s">
        <v>11</v>
      </c>
      <c r="B4767" s="1">
        <v>44747</v>
      </c>
      <c r="C4767">
        <v>37.01</v>
      </c>
      <c r="D4767">
        <v>38.17</v>
      </c>
      <c r="E4767">
        <v>36.78</v>
      </c>
      <c r="F4767">
        <v>38.159999999999997</v>
      </c>
      <c r="G4767">
        <v>37.32</v>
      </c>
      <c r="H4767" s="2">
        <v>8221800</v>
      </c>
      <c r="I4767" s="8" cm="1">
        <f t="array" ref="I4767">IFERROR(MarketData[[#This Row],[Adjusted Close]]/_xlfn.XLOOKUP(1,
(MarketData[ETF]=MarketData[[#This Row],[ETF]])*(MarketData[Date]&lt;MarketData[[#This Row],[Date]]),
MarketData[Adjusted Close],
,0,-1)-1,"")</f>
        <v>-0.19759191571705004</v>
      </c>
      <c r="J4767" s="9" t="str" cm="1">
        <f t="array" ref="J4767">IFERROR(
(_xlfn.XLOOKUP(1,(MarketData[ETF]=H4767)*(MarketData[Date]=I4767),MarketData[Adjusted Close]) /
_xlfn.XLOOKUP(1,(MarketData[ETF]=H4767)*(MarketData[Date]=WORKDAY(I4767,-1)),MarketData[Adjusted Close]))-1,
""
)</f>
        <v/>
      </c>
    </row>
    <row r="4768" spans="1:10" ht="15.75" x14ac:dyDescent="0.25">
      <c r="A4768" t="s">
        <v>11</v>
      </c>
      <c r="B4768" s="1">
        <v>44743</v>
      </c>
      <c r="C4768">
        <v>37.03</v>
      </c>
      <c r="D4768">
        <v>37.549999999999997</v>
      </c>
      <c r="E4768">
        <v>36.82</v>
      </c>
      <c r="F4768">
        <v>37.51</v>
      </c>
      <c r="G4768">
        <v>36.68</v>
      </c>
      <c r="H4768" s="2">
        <v>6035400</v>
      </c>
      <c r="I4768" s="8" cm="1">
        <f t="array" ref="I4768">IFERROR(MarketData[[#This Row],[Adjusted Close]]/_xlfn.XLOOKUP(1,
(MarketData[ETF]=MarketData[[#This Row],[ETF]])*(MarketData[Date]&lt;MarketData[[#This Row],[Date]]),
MarketData[Adjusted Close],
,0,-1)-1,"")</f>
        <v>-0.21135239733390665</v>
      </c>
      <c r="J4768" s="9" t="str" cm="1">
        <f t="array" ref="J4768">IFERROR(
(_xlfn.XLOOKUP(1,(MarketData[ETF]=H4768)*(MarketData[Date]=I4768),MarketData[Adjusted Close]) /
_xlfn.XLOOKUP(1,(MarketData[ETF]=H4768)*(MarketData[Date]=WORKDAY(I4768,-1)),MarketData[Adjusted Close]))-1,
""
)</f>
        <v/>
      </c>
    </row>
    <row r="4769" spans="1:10" ht="15.75" x14ac:dyDescent="0.25">
      <c r="A4769" t="s">
        <v>11</v>
      </c>
      <c r="B4769" s="1">
        <v>44742</v>
      </c>
      <c r="C4769">
        <v>37.17</v>
      </c>
      <c r="D4769">
        <v>37.57</v>
      </c>
      <c r="E4769">
        <v>36.51</v>
      </c>
      <c r="F4769">
        <v>37.15</v>
      </c>
      <c r="G4769">
        <v>36.33</v>
      </c>
      <c r="H4769" s="2">
        <v>6472200</v>
      </c>
      <c r="I4769" s="8" cm="1">
        <f t="array" ref="I4769">IFERROR(MarketData[[#This Row],[Adjusted Close]]/_xlfn.XLOOKUP(1,
(MarketData[ETF]=MarketData[[#This Row],[ETF]])*(MarketData[Date]&lt;MarketData[[#This Row],[Date]]),
MarketData[Adjusted Close],
,0,-1)-1,"")</f>
        <v>-0.21887766071812509</v>
      </c>
      <c r="J4769" s="9" t="str" cm="1">
        <f t="array" ref="J4769">IFERROR(
(_xlfn.XLOOKUP(1,(MarketData[ETF]=H4769)*(MarketData[Date]=I4769),MarketData[Adjusted Close]) /
_xlfn.XLOOKUP(1,(MarketData[ETF]=H4769)*(MarketData[Date]=WORKDAY(I4769,-1)),MarketData[Adjusted Close]))-1,
""
)</f>
        <v/>
      </c>
    </row>
    <row r="4770" spans="1:10" ht="15.75" x14ac:dyDescent="0.25">
      <c r="A4770" t="s">
        <v>11</v>
      </c>
      <c r="B4770" s="1">
        <v>44741</v>
      </c>
      <c r="C4770">
        <v>37.54</v>
      </c>
      <c r="D4770">
        <v>37.83</v>
      </c>
      <c r="E4770">
        <v>37.21</v>
      </c>
      <c r="F4770">
        <v>37.619999999999997</v>
      </c>
      <c r="G4770">
        <v>36.799999999999997</v>
      </c>
      <c r="H4770" s="2">
        <v>6508800</v>
      </c>
      <c r="I4770" s="8" cm="1">
        <f t="array" ref="I4770">IFERROR(MarketData[[#This Row],[Adjusted Close]]/_xlfn.XLOOKUP(1,
(MarketData[ETF]=MarketData[[#This Row],[ETF]])*(MarketData[Date]&lt;MarketData[[#This Row],[Date]]),
MarketData[Adjusted Close],
,0,-1)-1,"")</f>
        <v>-0.20877230703074612</v>
      </c>
      <c r="J4770" s="9" t="str" cm="1">
        <f t="array" ref="J4770">IFERROR(
(_xlfn.XLOOKUP(1,(MarketData[ETF]=H4770)*(MarketData[Date]=I4770),MarketData[Adjusted Close]) /
_xlfn.XLOOKUP(1,(MarketData[ETF]=H4770)*(MarketData[Date]=WORKDAY(I4770,-1)),MarketData[Adjusted Close]))-1,
""
)</f>
        <v/>
      </c>
    </row>
    <row r="4771" spans="1:10" ht="15.75" x14ac:dyDescent="0.25">
      <c r="A4771" t="s">
        <v>11</v>
      </c>
      <c r="B4771" s="1">
        <v>44740</v>
      </c>
      <c r="C4771">
        <v>38.880000000000003</v>
      </c>
      <c r="D4771">
        <v>39.19</v>
      </c>
      <c r="E4771">
        <v>37.53</v>
      </c>
      <c r="F4771">
        <v>37.549999999999997</v>
      </c>
      <c r="G4771">
        <v>36.72</v>
      </c>
      <c r="H4771" s="2">
        <v>7692000</v>
      </c>
      <c r="I4771" s="8" cm="1">
        <f t="array" ref="I4771">IFERROR(MarketData[[#This Row],[Adjusted Close]]/_xlfn.XLOOKUP(1,
(MarketData[ETF]=MarketData[[#This Row],[ETF]])*(MarketData[Date]&lt;MarketData[[#This Row],[Date]]),
MarketData[Adjusted Close],
,0,-1)-1,"")</f>
        <v>-0.21049236723285314</v>
      </c>
      <c r="J4771" s="9" t="str" cm="1">
        <f t="array" ref="J4771">IFERROR(
(_xlfn.XLOOKUP(1,(MarketData[ETF]=H4771)*(MarketData[Date]=I4771),MarketData[Adjusted Close]) /
_xlfn.XLOOKUP(1,(MarketData[ETF]=H4771)*(MarketData[Date]=WORKDAY(I4771,-1)),MarketData[Adjusted Close]))-1,
""
)</f>
        <v/>
      </c>
    </row>
    <row r="4772" spans="1:10" ht="15.75" x14ac:dyDescent="0.25">
      <c r="A4772" t="s">
        <v>11</v>
      </c>
      <c r="B4772" s="1">
        <v>44739</v>
      </c>
      <c r="C4772">
        <v>39.26</v>
      </c>
      <c r="D4772">
        <v>39.369999999999997</v>
      </c>
      <c r="E4772">
        <v>38.64</v>
      </c>
      <c r="F4772">
        <v>38.79</v>
      </c>
      <c r="G4772">
        <v>37.94</v>
      </c>
      <c r="H4772" s="2">
        <v>7283400</v>
      </c>
      <c r="I4772" s="8" cm="1">
        <f t="array" ref="I4772">IFERROR(MarketData[[#This Row],[Adjusted Close]]/_xlfn.XLOOKUP(1,
(MarketData[ETF]=MarketData[[#This Row],[ETF]])*(MarketData[Date]&lt;MarketData[[#This Row],[Date]]),
MarketData[Adjusted Close],
,0,-1)-1,"")</f>
        <v>-0.18426144915072029</v>
      </c>
      <c r="J4772" s="9" t="str" cm="1">
        <f t="array" ref="J4772">IFERROR(
(_xlfn.XLOOKUP(1,(MarketData[ETF]=H4772)*(MarketData[Date]=I4772),MarketData[Adjusted Close]) /
_xlfn.XLOOKUP(1,(MarketData[ETF]=H4772)*(MarketData[Date]=WORKDAY(I4772,-1)),MarketData[Adjusted Close]))-1,
""
)</f>
        <v/>
      </c>
    </row>
    <row r="4773" spans="1:10" ht="15.75" x14ac:dyDescent="0.25">
      <c r="A4773" t="s">
        <v>11</v>
      </c>
      <c r="B4773" s="1">
        <v>44736</v>
      </c>
      <c r="C4773">
        <v>38.14</v>
      </c>
      <c r="D4773">
        <v>39.21</v>
      </c>
      <c r="E4773">
        <v>38.14</v>
      </c>
      <c r="F4773">
        <v>39.21</v>
      </c>
      <c r="G4773">
        <v>38.340000000000003</v>
      </c>
      <c r="H4773" s="2">
        <v>9023400</v>
      </c>
      <c r="I4773" s="8" cm="1">
        <f t="array" ref="I4773">IFERROR(MarketData[[#This Row],[Adjusted Close]]/_xlfn.XLOOKUP(1,
(MarketData[ETF]=MarketData[[#This Row],[ETF]])*(MarketData[Date]&lt;MarketData[[#This Row],[Date]]),
MarketData[Adjusted Close],
,0,-1)-1,"")</f>
        <v>-0.17566114814018485</v>
      </c>
      <c r="J4773" s="9" t="str" cm="1">
        <f t="array" ref="J4773">IFERROR(
(_xlfn.XLOOKUP(1,(MarketData[ETF]=H4773)*(MarketData[Date]=I4773),MarketData[Adjusted Close]) /
_xlfn.XLOOKUP(1,(MarketData[ETF]=H4773)*(MarketData[Date]=WORKDAY(I4773,-1)),MarketData[Adjusted Close]))-1,
""
)</f>
        <v/>
      </c>
    </row>
    <row r="4774" spans="1:10" ht="15.75" x14ac:dyDescent="0.25">
      <c r="A4774" t="s">
        <v>11</v>
      </c>
      <c r="B4774" s="1">
        <v>44735</v>
      </c>
      <c r="C4774">
        <v>37.4</v>
      </c>
      <c r="D4774">
        <v>37.9</v>
      </c>
      <c r="E4774">
        <v>37.1</v>
      </c>
      <c r="F4774">
        <v>37.79</v>
      </c>
      <c r="G4774">
        <v>36.96</v>
      </c>
      <c r="H4774" s="2">
        <v>8293800</v>
      </c>
      <c r="I4774" s="8" cm="1">
        <f t="array" ref="I4774">IFERROR(MarketData[[#This Row],[Adjusted Close]]/_xlfn.XLOOKUP(1,
(MarketData[ETF]=MarketData[[#This Row],[ETF]])*(MarketData[Date]&lt;MarketData[[#This Row],[Date]]),
MarketData[Adjusted Close],
,0,-1)-1,"")</f>
        <v>-0.20533218662653185</v>
      </c>
      <c r="J4774" s="9" t="str" cm="1">
        <f t="array" ref="J4774">IFERROR(
(_xlfn.XLOOKUP(1,(MarketData[ETF]=H4774)*(MarketData[Date]=I4774),MarketData[Adjusted Close]) /
_xlfn.XLOOKUP(1,(MarketData[ETF]=H4774)*(MarketData[Date]=WORKDAY(I4774,-1)),MarketData[Adjusted Close]))-1,
""
)</f>
        <v/>
      </c>
    </row>
    <row r="4775" spans="1:10" ht="15.75" x14ac:dyDescent="0.25">
      <c r="A4775" t="s">
        <v>11</v>
      </c>
      <c r="B4775" s="1">
        <v>44734</v>
      </c>
      <c r="C4775">
        <v>36.75</v>
      </c>
      <c r="D4775">
        <v>37.659999999999997</v>
      </c>
      <c r="E4775">
        <v>36.67</v>
      </c>
      <c r="F4775">
        <v>37.14</v>
      </c>
      <c r="G4775">
        <v>36.270000000000003</v>
      </c>
      <c r="H4775" s="2">
        <v>9130800</v>
      </c>
      <c r="I4775" s="8" cm="1">
        <f t="array" ref="I4775">IFERROR(MarketData[[#This Row],[Adjusted Close]]/_xlfn.XLOOKUP(1,
(MarketData[ETF]=MarketData[[#This Row],[ETF]])*(MarketData[Date]&lt;MarketData[[#This Row],[Date]]),
MarketData[Adjusted Close],
,0,-1)-1,"")</f>
        <v>-0.22016770586970535</v>
      </c>
      <c r="J4775" s="9" t="str" cm="1">
        <f t="array" ref="J4775">IFERROR(
(_xlfn.XLOOKUP(1,(MarketData[ETF]=H4775)*(MarketData[Date]=I4775),MarketData[Adjusted Close]) /
_xlfn.XLOOKUP(1,(MarketData[ETF]=H4775)*(MarketData[Date]=WORKDAY(I4775,-1)),MarketData[Adjusted Close]))-1,
""
)</f>
        <v/>
      </c>
    </row>
    <row r="4776" spans="1:10" ht="15.75" x14ac:dyDescent="0.25">
      <c r="A4776" t="s">
        <v>11</v>
      </c>
      <c r="B4776" s="1">
        <v>44733</v>
      </c>
      <c r="C4776">
        <v>36.78</v>
      </c>
      <c r="D4776">
        <v>37.46</v>
      </c>
      <c r="E4776">
        <v>36.78</v>
      </c>
      <c r="F4776">
        <v>37.14</v>
      </c>
      <c r="G4776">
        <v>36.270000000000003</v>
      </c>
      <c r="H4776" s="2">
        <v>9460800</v>
      </c>
      <c r="I4776" s="8" cm="1">
        <f t="array" ref="I4776">IFERROR(MarketData[[#This Row],[Adjusted Close]]/_xlfn.XLOOKUP(1,
(MarketData[ETF]=MarketData[[#This Row],[ETF]])*(MarketData[Date]&lt;MarketData[[#This Row],[Date]]),
MarketData[Adjusted Close],
,0,-1)-1,"")</f>
        <v>-0.22016770586970535</v>
      </c>
      <c r="J4776" s="9" t="str" cm="1">
        <f t="array" ref="J4776">IFERROR(
(_xlfn.XLOOKUP(1,(MarketData[ETF]=H4776)*(MarketData[Date]=I4776),MarketData[Adjusted Close]) /
_xlfn.XLOOKUP(1,(MarketData[ETF]=H4776)*(MarketData[Date]=WORKDAY(I4776,-1)),MarketData[Adjusted Close]))-1,
""
)</f>
        <v/>
      </c>
    </row>
    <row r="4777" spans="1:10" ht="15.75" x14ac:dyDescent="0.25">
      <c r="A4777" t="s">
        <v>11</v>
      </c>
      <c r="B4777" s="1">
        <v>44729</v>
      </c>
      <c r="C4777">
        <v>35.840000000000003</v>
      </c>
      <c r="D4777">
        <v>36.58</v>
      </c>
      <c r="E4777">
        <v>35.69</v>
      </c>
      <c r="F4777">
        <v>36.22</v>
      </c>
      <c r="G4777">
        <v>35.369999999999997</v>
      </c>
      <c r="H4777" s="2">
        <v>11992800</v>
      </c>
      <c r="I4777" s="8" cm="1">
        <f t="array" ref="I4777">IFERROR(MarketData[[#This Row],[Adjusted Close]]/_xlfn.XLOOKUP(1,
(MarketData[ETF]=MarketData[[#This Row],[ETF]])*(MarketData[Date]&lt;MarketData[[#This Row],[Date]]),
MarketData[Adjusted Close],
,0,-1)-1,"")</f>
        <v>-0.23951838314341001</v>
      </c>
      <c r="J4777" s="9" t="str" cm="1">
        <f t="array" ref="J4777">IFERROR(
(_xlfn.XLOOKUP(1,(MarketData[ETF]=H4777)*(MarketData[Date]=I4777),MarketData[Adjusted Close]) /
_xlfn.XLOOKUP(1,(MarketData[ETF]=H4777)*(MarketData[Date]=WORKDAY(I4777,-1)),MarketData[Adjusted Close]))-1,
""
)</f>
        <v/>
      </c>
    </row>
    <row r="4778" spans="1:10" ht="15.75" x14ac:dyDescent="0.25">
      <c r="A4778" t="s">
        <v>11</v>
      </c>
      <c r="B4778" s="1">
        <v>44728</v>
      </c>
      <c r="C4778">
        <v>36.36</v>
      </c>
      <c r="D4778">
        <v>36.39</v>
      </c>
      <c r="E4778">
        <v>35.53</v>
      </c>
      <c r="F4778">
        <v>35.83</v>
      </c>
      <c r="G4778">
        <v>34.99</v>
      </c>
      <c r="H4778" s="2">
        <v>10852800</v>
      </c>
      <c r="I4778" s="8" cm="1">
        <f t="array" ref="I4778">IFERROR(MarketData[[#This Row],[Adjusted Close]]/_xlfn.XLOOKUP(1,
(MarketData[ETF]=MarketData[[#This Row],[ETF]])*(MarketData[Date]&lt;MarketData[[#This Row],[Date]]),
MarketData[Adjusted Close],
,0,-1)-1,"")</f>
        <v>-0.24768866910341858</v>
      </c>
      <c r="J4778" s="9" t="str" cm="1">
        <f t="array" ref="J4778">IFERROR(
(_xlfn.XLOOKUP(1,(MarketData[ETF]=H4778)*(MarketData[Date]=I4778),MarketData[Adjusted Close]) /
_xlfn.XLOOKUP(1,(MarketData[ETF]=H4778)*(MarketData[Date]=WORKDAY(I4778,-1)),MarketData[Adjusted Close]))-1,
""
)</f>
        <v/>
      </c>
    </row>
    <row r="4779" spans="1:10" ht="15.75" x14ac:dyDescent="0.25">
      <c r="A4779" t="s">
        <v>11</v>
      </c>
      <c r="B4779" s="1">
        <v>44727</v>
      </c>
      <c r="C4779">
        <v>36.85</v>
      </c>
      <c r="D4779">
        <v>37.82</v>
      </c>
      <c r="E4779">
        <v>36.51</v>
      </c>
      <c r="F4779">
        <v>37.31</v>
      </c>
      <c r="G4779">
        <v>36.43</v>
      </c>
      <c r="H4779" s="2">
        <v>10107000</v>
      </c>
      <c r="I4779" s="8" cm="1">
        <f t="array" ref="I4779">IFERROR(MarketData[[#This Row],[Adjusted Close]]/_xlfn.XLOOKUP(1,
(MarketData[ETF]=MarketData[[#This Row],[ETF]])*(MarketData[Date]&lt;MarketData[[#This Row],[Date]]),
MarketData[Adjusted Close],
,0,-1)-1,"")</f>
        <v>-0.21672758546549131</v>
      </c>
      <c r="J4779" s="9" t="str" cm="1">
        <f t="array" ref="J4779">IFERROR(
(_xlfn.XLOOKUP(1,(MarketData[ETF]=H4779)*(MarketData[Date]=I4779),MarketData[Adjusted Close]) /
_xlfn.XLOOKUP(1,(MarketData[ETF]=H4779)*(MarketData[Date]=WORKDAY(I4779,-1)),MarketData[Adjusted Close]))-1,
""
)</f>
        <v/>
      </c>
    </row>
    <row r="4780" spans="1:10" ht="15.75" x14ac:dyDescent="0.25">
      <c r="A4780" t="s">
        <v>11</v>
      </c>
      <c r="B4780" s="1">
        <v>44726</v>
      </c>
      <c r="C4780">
        <v>36.57</v>
      </c>
      <c r="D4780">
        <v>36.76</v>
      </c>
      <c r="E4780">
        <v>36.08</v>
      </c>
      <c r="F4780">
        <v>36.4</v>
      </c>
      <c r="G4780">
        <v>35.549999999999997</v>
      </c>
      <c r="H4780" s="2">
        <v>14242200</v>
      </c>
      <c r="I4780" s="8" cm="1">
        <f t="array" ref="I4780">IFERROR(MarketData[[#This Row],[Adjusted Close]]/_xlfn.XLOOKUP(1,
(MarketData[ETF]=MarketData[[#This Row],[ETF]])*(MarketData[Date]&lt;MarketData[[#This Row],[Date]]),
MarketData[Adjusted Close],
,0,-1)-1,"")</f>
        <v>-0.2356482476886691</v>
      </c>
      <c r="J4780" s="9" t="str" cm="1">
        <f t="array" ref="J4780">IFERROR(
(_xlfn.XLOOKUP(1,(MarketData[ETF]=H4780)*(MarketData[Date]=I4780),MarketData[Adjusted Close]) /
_xlfn.XLOOKUP(1,(MarketData[ETF]=H4780)*(MarketData[Date]=WORKDAY(I4780,-1)),MarketData[Adjusted Close]))-1,
""
)</f>
        <v/>
      </c>
    </row>
    <row r="4781" spans="1:10" ht="15.75" x14ac:dyDescent="0.25">
      <c r="A4781" t="s">
        <v>11</v>
      </c>
      <c r="B4781" s="1">
        <v>44725</v>
      </c>
      <c r="C4781">
        <v>36.979999999999997</v>
      </c>
      <c r="D4781">
        <v>37.21</v>
      </c>
      <c r="E4781">
        <v>36.25</v>
      </c>
      <c r="F4781">
        <v>36.39</v>
      </c>
      <c r="G4781">
        <v>35.53</v>
      </c>
      <c r="H4781" s="2">
        <v>18816600</v>
      </c>
      <c r="I4781" s="8" cm="1">
        <f t="array" ref="I4781">IFERROR(MarketData[[#This Row],[Adjusted Close]]/_xlfn.XLOOKUP(1,
(MarketData[ETF]=MarketData[[#This Row],[ETF]])*(MarketData[Date]&lt;MarketData[[#This Row],[Date]]),
MarketData[Adjusted Close],
,0,-1)-1,"")</f>
        <v>-0.23607826273919585</v>
      </c>
      <c r="J4781" s="9" t="str" cm="1">
        <f t="array" ref="J4781">IFERROR(
(_xlfn.XLOOKUP(1,(MarketData[ETF]=H4781)*(MarketData[Date]=I4781),MarketData[Adjusted Close]) /
_xlfn.XLOOKUP(1,(MarketData[ETF]=H4781)*(MarketData[Date]=WORKDAY(I4781,-1)),MarketData[Adjusted Close]))-1,
""
)</f>
        <v/>
      </c>
    </row>
    <row r="4782" spans="1:10" ht="15.75" x14ac:dyDescent="0.25">
      <c r="A4782" t="s">
        <v>11</v>
      </c>
      <c r="B4782" s="1">
        <v>44722</v>
      </c>
      <c r="C4782">
        <v>38.9</v>
      </c>
      <c r="D4782">
        <v>38.97</v>
      </c>
      <c r="E4782">
        <v>38.119999999999997</v>
      </c>
      <c r="F4782">
        <v>38.130000000000003</v>
      </c>
      <c r="G4782">
        <v>37.24</v>
      </c>
      <c r="H4782" s="2">
        <v>10281000</v>
      </c>
      <c r="I4782" s="8" cm="1">
        <f t="array" ref="I4782">IFERROR(MarketData[[#This Row],[Adjusted Close]]/_xlfn.XLOOKUP(1,
(MarketData[ETF]=MarketData[[#This Row],[ETF]])*(MarketData[Date]&lt;MarketData[[#This Row],[Date]]),
MarketData[Adjusted Close],
,0,-1)-1,"")</f>
        <v>-0.19931197591915706</v>
      </c>
      <c r="J4782" s="9" t="str" cm="1">
        <f t="array" ref="J4782">IFERROR(
(_xlfn.XLOOKUP(1,(MarketData[ETF]=H4782)*(MarketData[Date]=I4782),MarketData[Adjusted Close]) /
_xlfn.XLOOKUP(1,(MarketData[ETF]=H4782)*(MarketData[Date]=WORKDAY(I4782,-1)),MarketData[Adjusted Close]))-1,
""
)</f>
        <v/>
      </c>
    </row>
    <row r="4783" spans="1:10" ht="15.75" x14ac:dyDescent="0.25">
      <c r="A4783" t="s">
        <v>11</v>
      </c>
      <c r="B4783" s="1">
        <v>44721</v>
      </c>
      <c r="C4783">
        <v>40.51</v>
      </c>
      <c r="D4783">
        <v>40.83</v>
      </c>
      <c r="E4783">
        <v>39.630000000000003</v>
      </c>
      <c r="F4783">
        <v>39.630000000000003</v>
      </c>
      <c r="G4783">
        <v>38.700000000000003</v>
      </c>
      <c r="H4783" s="2">
        <v>4852200</v>
      </c>
      <c r="I4783" s="8" cm="1">
        <f t="array" ref="I4783">IFERROR(MarketData[[#This Row],[Adjusted Close]]/_xlfn.XLOOKUP(1,
(MarketData[ETF]=MarketData[[#This Row],[ETF]])*(MarketData[Date]&lt;MarketData[[#This Row],[Date]]),
MarketData[Adjusted Close],
,0,-1)-1,"")</f>
        <v>-0.16792087723070293</v>
      </c>
      <c r="J4783" s="9" t="str" cm="1">
        <f t="array" ref="J4783">IFERROR(
(_xlfn.XLOOKUP(1,(MarketData[ETF]=H4783)*(MarketData[Date]=I4783),MarketData[Adjusted Close]) /
_xlfn.XLOOKUP(1,(MarketData[ETF]=H4783)*(MarketData[Date]=WORKDAY(I4783,-1)),MarketData[Adjusted Close]))-1,
""
)</f>
        <v/>
      </c>
    </row>
    <row r="4784" spans="1:10" ht="15.75" x14ac:dyDescent="0.25">
      <c r="A4784" t="s">
        <v>11</v>
      </c>
      <c r="B4784" s="1">
        <v>44720</v>
      </c>
      <c r="C4784">
        <v>41</v>
      </c>
      <c r="D4784">
        <v>41.27</v>
      </c>
      <c r="E4784">
        <v>40.65</v>
      </c>
      <c r="F4784">
        <v>40.74</v>
      </c>
      <c r="G4784">
        <v>39.78</v>
      </c>
      <c r="H4784" s="2">
        <v>5418600</v>
      </c>
      <c r="I4784" s="8" cm="1">
        <f t="array" ref="I4784">IFERROR(MarketData[[#This Row],[Adjusted Close]]/_xlfn.XLOOKUP(1,
(MarketData[ETF]=MarketData[[#This Row],[ETF]])*(MarketData[Date]&lt;MarketData[[#This Row],[Date]]),
MarketData[Adjusted Close],
,0,-1)-1,"")</f>
        <v>-0.14470006450225747</v>
      </c>
      <c r="J4784" s="9" t="str" cm="1">
        <f t="array" ref="J4784">IFERROR(
(_xlfn.XLOOKUP(1,(MarketData[ETF]=H4784)*(MarketData[Date]=I4784),MarketData[Adjusted Close]) /
_xlfn.XLOOKUP(1,(MarketData[ETF]=H4784)*(MarketData[Date]=WORKDAY(I4784,-1)),MarketData[Adjusted Close]))-1,
""
)</f>
        <v/>
      </c>
    </row>
    <row r="4785" spans="1:10" ht="15.75" x14ac:dyDescent="0.25">
      <c r="A4785" t="s">
        <v>11</v>
      </c>
      <c r="B4785" s="1">
        <v>44719</v>
      </c>
      <c r="C4785">
        <v>40.270000000000003</v>
      </c>
      <c r="D4785">
        <v>41.14</v>
      </c>
      <c r="E4785">
        <v>40.11</v>
      </c>
      <c r="F4785">
        <v>41.06</v>
      </c>
      <c r="G4785">
        <v>40.1</v>
      </c>
      <c r="H4785" s="2">
        <v>7257000</v>
      </c>
      <c r="I4785" s="8" cm="1">
        <f t="array" ref="I4785">IFERROR(MarketData[[#This Row],[Adjusted Close]]/_xlfn.XLOOKUP(1,
(MarketData[ETF]=MarketData[[#This Row],[ETF]])*(MarketData[Date]&lt;MarketData[[#This Row],[Date]]),
MarketData[Adjusted Close],
,0,-1)-1,"")</f>
        <v>-0.13781982369382917</v>
      </c>
      <c r="J4785" s="9" t="str" cm="1">
        <f t="array" ref="J4785">IFERROR(
(_xlfn.XLOOKUP(1,(MarketData[ETF]=H4785)*(MarketData[Date]=I4785),MarketData[Adjusted Close]) /
_xlfn.XLOOKUP(1,(MarketData[ETF]=H4785)*(MarketData[Date]=WORKDAY(I4785,-1)),MarketData[Adjusted Close]))-1,
""
)</f>
        <v/>
      </c>
    </row>
    <row r="4786" spans="1:10" ht="15.75" x14ac:dyDescent="0.25">
      <c r="A4786" t="s">
        <v>11</v>
      </c>
      <c r="B4786" s="1">
        <v>44718</v>
      </c>
      <c r="C4786">
        <v>41.1</v>
      </c>
      <c r="D4786">
        <v>41.32</v>
      </c>
      <c r="E4786">
        <v>40.520000000000003</v>
      </c>
      <c r="F4786">
        <v>40.69</v>
      </c>
      <c r="G4786">
        <v>39.74</v>
      </c>
      <c r="H4786" s="2">
        <v>7136400</v>
      </c>
      <c r="I4786" s="8" cm="1">
        <f t="array" ref="I4786">IFERROR(MarketData[[#This Row],[Adjusted Close]]/_xlfn.XLOOKUP(1,
(MarketData[ETF]=MarketData[[#This Row],[ETF]])*(MarketData[Date]&lt;MarketData[[#This Row],[Date]]),
MarketData[Adjusted Close],
,0,-1)-1,"")</f>
        <v>-0.14556009460331099</v>
      </c>
      <c r="J4786" s="9" t="str" cm="1">
        <f t="array" ref="J4786">IFERROR(
(_xlfn.XLOOKUP(1,(MarketData[ETF]=H4786)*(MarketData[Date]=I4786),MarketData[Adjusted Close]) /
_xlfn.XLOOKUP(1,(MarketData[ETF]=H4786)*(MarketData[Date]=WORKDAY(I4786,-1)),MarketData[Adjusted Close]))-1,
""
)</f>
        <v/>
      </c>
    </row>
    <row r="4787" spans="1:10" ht="15.75" x14ac:dyDescent="0.25">
      <c r="A4787" t="s">
        <v>11</v>
      </c>
      <c r="B4787" s="1">
        <v>44715</v>
      </c>
      <c r="C4787">
        <v>40.880000000000003</v>
      </c>
      <c r="D4787">
        <v>41.08</v>
      </c>
      <c r="E4787">
        <v>40.369999999999997</v>
      </c>
      <c r="F4787">
        <v>40.54</v>
      </c>
      <c r="G4787">
        <v>39.590000000000003</v>
      </c>
      <c r="H4787" s="2">
        <v>6214800</v>
      </c>
      <c r="I4787" s="8" cm="1">
        <f t="array" ref="I4787">IFERROR(MarketData[[#This Row],[Adjusted Close]]/_xlfn.XLOOKUP(1,
(MarketData[ETF]=MarketData[[#This Row],[ETF]])*(MarketData[Date]&lt;MarketData[[#This Row],[Date]]),
MarketData[Adjusted Close],
,0,-1)-1,"")</f>
        <v>-0.14878520748226176</v>
      </c>
      <c r="J4787" s="9" t="str" cm="1">
        <f t="array" ref="J4787">IFERROR(
(_xlfn.XLOOKUP(1,(MarketData[ETF]=H4787)*(MarketData[Date]=I4787),MarketData[Adjusted Close]) /
_xlfn.XLOOKUP(1,(MarketData[ETF]=H4787)*(MarketData[Date]=WORKDAY(I4787,-1)),MarketData[Adjusted Close]))-1,
""
)</f>
        <v/>
      </c>
    </row>
    <row r="4788" spans="1:10" ht="15.75" x14ac:dyDescent="0.25">
      <c r="A4788" t="s">
        <v>11</v>
      </c>
      <c r="B4788" s="1">
        <v>44714</v>
      </c>
      <c r="C4788">
        <v>40.159999999999997</v>
      </c>
      <c r="D4788">
        <v>41.58</v>
      </c>
      <c r="E4788">
        <v>40.01</v>
      </c>
      <c r="F4788">
        <v>41.57</v>
      </c>
      <c r="G4788">
        <v>40.590000000000003</v>
      </c>
      <c r="H4788" s="2">
        <v>6923400</v>
      </c>
      <c r="I4788" s="8" cm="1">
        <f t="array" ref="I4788">IFERROR(MarketData[[#This Row],[Adjusted Close]]/_xlfn.XLOOKUP(1,
(MarketData[ETF]=MarketData[[#This Row],[ETF]])*(MarketData[Date]&lt;MarketData[[#This Row],[Date]]),
MarketData[Adjusted Close],
,0,-1)-1,"")</f>
        <v>-0.12728445495592333</v>
      </c>
      <c r="J4788" s="9" t="str" cm="1">
        <f t="array" ref="J4788">IFERROR(
(_xlfn.XLOOKUP(1,(MarketData[ETF]=H4788)*(MarketData[Date]=I4788),MarketData[Adjusted Close]) /
_xlfn.XLOOKUP(1,(MarketData[ETF]=H4788)*(MarketData[Date]=WORKDAY(I4788,-1)),MarketData[Adjusted Close]))-1,
""
)</f>
        <v/>
      </c>
    </row>
    <row r="4789" spans="1:10" ht="15.75" x14ac:dyDescent="0.25">
      <c r="A4789" t="s">
        <v>11</v>
      </c>
      <c r="B4789" s="1">
        <v>44713</v>
      </c>
      <c r="C4789">
        <v>40.9</v>
      </c>
      <c r="D4789">
        <v>41.24</v>
      </c>
      <c r="E4789">
        <v>40.07</v>
      </c>
      <c r="F4789">
        <v>40.32</v>
      </c>
      <c r="G4789">
        <v>39.369999999999997</v>
      </c>
      <c r="H4789" s="2">
        <v>6219000</v>
      </c>
      <c r="I4789" s="8" cm="1">
        <f t="array" ref="I4789">IFERROR(MarketData[[#This Row],[Adjusted Close]]/_xlfn.XLOOKUP(1,
(MarketData[ETF]=MarketData[[#This Row],[ETF]])*(MarketData[Date]&lt;MarketData[[#This Row],[Date]]),
MarketData[Adjusted Close],
,0,-1)-1,"")</f>
        <v>-0.1535153730380564</v>
      </c>
      <c r="J4789" s="9" t="str" cm="1">
        <f t="array" ref="J4789">IFERROR(
(_xlfn.XLOOKUP(1,(MarketData[ETF]=H4789)*(MarketData[Date]=I4789),MarketData[Adjusted Close]) /
_xlfn.XLOOKUP(1,(MarketData[ETF]=H4789)*(MarketData[Date]=WORKDAY(I4789,-1)),MarketData[Adjusted Close]))-1,
""
)</f>
        <v/>
      </c>
    </row>
    <row r="4790" spans="1:10" ht="15.75" x14ac:dyDescent="0.25">
      <c r="A4790" t="s">
        <v>11</v>
      </c>
      <c r="B4790" s="1">
        <v>44712</v>
      </c>
      <c r="C4790">
        <v>40.75</v>
      </c>
      <c r="D4790">
        <v>41.04</v>
      </c>
      <c r="E4790">
        <v>40.19</v>
      </c>
      <c r="F4790">
        <v>40.64</v>
      </c>
      <c r="G4790">
        <v>39.69</v>
      </c>
      <c r="H4790" s="2">
        <v>7042800</v>
      </c>
      <c r="I4790" s="8" cm="1">
        <f t="array" ref="I4790">IFERROR(MarketData[[#This Row],[Adjusted Close]]/_xlfn.XLOOKUP(1,
(MarketData[ETF]=MarketData[[#This Row],[ETF]])*(MarketData[Date]&lt;MarketData[[#This Row],[Date]]),
MarketData[Adjusted Close],
,0,-1)-1,"")</f>
        <v>-0.1466351322296281</v>
      </c>
      <c r="J4790" s="9" t="str" cm="1">
        <f t="array" ref="J4790">IFERROR(
(_xlfn.XLOOKUP(1,(MarketData[ETF]=H4790)*(MarketData[Date]=I4790),MarketData[Adjusted Close]) /
_xlfn.XLOOKUP(1,(MarketData[ETF]=H4790)*(MarketData[Date]=WORKDAY(I4790,-1)),MarketData[Adjusted Close]))-1,
""
)</f>
        <v/>
      </c>
    </row>
    <row r="4791" spans="1:10" ht="15.75" x14ac:dyDescent="0.25">
      <c r="A4791" t="s">
        <v>11</v>
      </c>
      <c r="B4791" s="1">
        <v>44708</v>
      </c>
      <c r="C4791">
        <v>39.85</v>
      </c>
      <c r="D4791">
        <v>40.840000000000003</v>
      </c>
      <c r="E4791">
        <v>39.85</v>
      </c>
      <c r="F4791">
        <v>40.83</v>
      </c>
      <c r="G4791">
        <v>39.880000000000003</v>
      </c>
      <c r="H4791" s="2">
        <v>10393200</v>
      </c>
      <c r="I4791" s="8" cm="1">
        <f t="array" ref="I4791">IFERROR(MarketData[[#This Row],[Adjusted Close]]/_xlfn.XLOOKUP(1,
(MarketData[ETF]=MarketData[[#This Row],[ETF]])*(MarketData[Date]&lt;MarketData[[#This Row],[Date]]),
MarketData[Adjusted Close],
,0,-1)-1,"")</f>
        <v>-0.1425499892496237</v>
      </c>
      <c r="J4791" s="9" t="str" cm="1">
        <f t="array" ref="J4791">IFERROR(
(_xlfn.XLOOKUP(1,(MarketData[ETF]=H4791)*(MarketData[Date]=I4791),MarketData[Adjusted Close]) /
_xlfn.XLOOKUP(1,(MarketData[ETF]=H4791)*(MarketData[Date]=WORKDAY(I4791,-1)),MarketData[Adjusted Close]))-1,
""
)</f>
        <v/>
      </c>
    </row>
    <row r="4792" spans="1:10" ht="15.75" x14ac:dyDescent="0.25">
      <c r="A4792" t="s">
        <v>11</v>
      </c>
      <c r="B4792" s="1">
        <v>44707</v>
      </c>
      <c r="C4792">
        <v>38.369999999999997</v>
      </c>
      <c r="D4792">
        <v>39.65</v>
      </c>
      <c r="E4792">
        <v>38.35</v>
      </c>
      <c r="F4792">
        <v>39.47</v>
      </c>
      <c r="G4792">
        <v>38.54</v>
      </c>
      <c r="H4792" s="2">
        <v>7478400</v>
      </c>
      <c r="I4792" s="8" cm="1">
        <f t="array" ref="I4792">IFERROR(MarketData[[#This Row],[Adjusted Close]]/_xlfn.XLOOKUP(1,
(MarketData[ETF]=MarketData[[#This Row],[ETF]])*(MarketData[Date]&lt;MarketData[[#This Row],[Date]]),
MarketData[Adjusted Close],
,0,-1)-1,"")</f>
        <v>-0.17136099763491719</v>
      </c>
      <c r="J4792" s="9" t="str" cm="1">
        <f t="array" ref="J4792">IFERROR(
(_xlfn.XLOOKUP(1,(MarketData[ETF]=H4792)*(MarketData[Date]=I4792),MarketData[Adjusted Close]) /
_xlfn.XLOOKUP(1,(MarketData[ETF]=H4792)*(MarketData[Date]=WORKDAY(I4792,-1)),MarketData[Adjusted Close]))-1,
""
)</f>
        <v/>
      </c>
    </row>
    <row r="4793" spans="1:10" ht="15.75" x14ac:dyDescent="0.25">
      <c r="A4793" t="s">
        <v>11</v>
      </c>
      <c r="B4793" s="1">
        <v>44706</v>
      </c>
      <c r="C4793">
        <v>37.69</v>
      </c>
      <c r="D4793">
        <v>38.69</v>
      </c>
      <c r="E4793">
        <v>37.69</v>
      </c>
      <c r="F4793">
        <v>38.42</v>
      </c>
      <c r="G4793">
        <v>37.51</v>
      </c>
      <c r="H4793" s="2">
        <v>6921600</v>
      </c>
      <c r="I4793" s="8" cm="1">
        <f t="array" ref="I4793">IFERROR(MarketData[[#This Row],[Adjusted Close]]/_xlfn.XLOOKUP(1,
(MarketData[ETF]=MarketData[[#This Row],[ETF]])*(MarketData[Date]&lt;MarketData[[#This Row],[Date]]),
MarketData[Adjusted Close],
,0,-1)-1,"")</f>
        <v>-0.19350677273704575</v>
      </c>
      <c r="J4793" s="9" t="str" cm="1">
        <f t="array" ref="J4793">IFERROR(
(_xlfn.XLOOKUP(1,(MarketData[ETF]=H4793)*(MarketData[Date]=I4793),MarketData[Adjusted Close]) /
_xlfn.XLOOKUP(1,(MarketData[ETF]=H4793)*(MarketData[Date]=WORKDAY(I4793,-1)),MarketData[Adjusted Close]))-1,
""
)</f>
        <v/>
      </c>
    </row>
    <row r="4794" spans="1:10" ht="15.75" x14ac:dyDescent="0.25">
      <c r="A4794" t="s">
        <v>11</v>
      </c>
      <c r="B4794" s="1">
        <v>44705</v>
      </c>
      <c r="C4794">
        <v>38.090000000000003</v>
      </c>
      <c r="D4794">
        <v>38.17</v>
      </c>
      <c r="E4794">
        <v>37.25</v>
      </c>
      <c r="F4794">
        <v>37.93</v>
      </c>
      <c r="G4794">
        <v>37.04</v>
      </c>
      <c r="H4794" s="2">
        <v>6612000</v>
      </c>
      <c r="I4794" s="8" cm="1">
        <f t="array" ref="I4794">IFERROR(MarketData[[#This Row],[Adjusted Close]]/_xlfn.XLOOKUP(1,
(MarketData[ETF]=MarketData[[#This Row],[ETF]])*(MarketData[Date]&lt;MarketData[[#This Row],[Date]]),
MarketData[Adjusted Close],
,0,-1)-1,"")</f>
        <v>-0.20361212642442483</v>
      </c>
      <c r="J4794" s="9" t="str" cm="1">
        <f t="array" ref="J4794">IFERROR(
(_xlfn.XLOOKUP(1,(MarketData[ETF]=H4794)*(MarketData[Date]=I4794),MarketData[Adjusted Close]) /
_xlfn.XLOOKUP(1,(MarketData[ETF]=H4794)*(MarketData[Date]=WORKDAY(I4794,-1)),MarketData[Adjusted Close]))-1,
""
)</f>
        <v/>
      </c>
    </row>
    <row r="4795" spans="1:10" ht="15.75" x14ac:dyDescent="0.25">
      <c r="A4795" t="s">
        <v>11</v>
      </c>
      <c r="B4795" s="1">
        <v>44704</v>
      </c>
      <c r="C4795">
        <v>38.299999999999997</v>
      </c>
      <c r="D4795">
        <v>38.840000000000003</v>
      </c>
      <c r="E4795">
        <v>37.94</v>
      </c>
      <c r="F4795">
        <v>38.799999999999997</v>
      </c>
      <c r="G4795">
        <v>37.89</v>
      </c>
      <c r="H4795" s="2">
        <v>8875800</v>
      </c>
      <c r="I4795" s="8" cm="1">
        <f t="array" ref="I4795">IFERROR(MarketData[[#This Row],[Adjusted Close]]/_xlfn.XLOOKUP(1,
(MarketData[ETF]=MarketData[[#This Row],[ETF]])*(MarketData[Date]&lt;MarketData[[#This Row],[Date]]),
MarketData[Adjusted Close],
,0,-1)-1,"")</f>
        <v>-0.18533648677703718</v>
      </c>
      <c r="J4795" s="9" t="str" cm="1">
        <f t="array" ref="J4795">IFERROR(
(_xlfn.XLOOKUP(1,(MarketData[ETF]=H4795)*(MarketData[Date]=I4795),MarketData[Adjusted Close]) /
_xlfn.XLOOKUP(1,(MarketData[ETF]=H4795)*(MarketData[Date]=WORKDAY(I4795,-1)),MarketData[Adjusted Close]))-1,
""
)</f>
        <v/>
      </c>
    </row>
    <row r="4796" spans="1:10" ht="15.75" x14ac:dyDescent="0.25">
      <c r="A4796" t="s">
        <v>11</v>
      </c>
      <c r="B4796" s="1">
        <v>44701</v>
      </c>
      <c r="C4796">
        <v>38.64</v>
      </c>
      <c r="D4796">
        <v>38.75</v>
      </c>
      <c r="E4796">
        <v>37.020000000000003</v>
      </c>
      <c r="F4796">
        <v>38.11</v>
      </c>
      <c r="G4796">
        <v>37.21</v>
      </c>
      <c r="H4796" s="2">
        <v>13026000</v>
      </c>
      <c r="I4796" s="8" cm="1">
        <f t="array" ref="I4796">IFERROR(MarketData[[#This Row],[Adjusted Close]]/_xlfn.XLOOKUP(1,
(MarketData[ETF]=MarketData[[#This Row],[ETF]])*(MarketData[Date]&lt;MarketData[[#This Row],[Date]]),
MarketData[Adjusted Close],
,0,-1)-1,"")</f>
        <v>-0.1999569984949473</v>
      </c>
      <c r="J4796" s="9" t="str" cm="1">
        <f t="array" ref="J4796">IFERROR(
(_xlfn.XLOOKUP(1,(MarketData[ETF]=H4796)*(MarketData[Date]=I4796),MarketData[Adjusted Close]) /
_xlfn.XLOOKUP(1,(MarketData[ETF]=H4796)*(MarketData[Date]=WORKDAY(I4796,-1)),MarketData[Adjusted Close]))-1,
""
)</f>
        <v/>
      </c>
    </row>
    <row r="4797" spans="1:10" ht="15.75" x14ac:dyDescent="0.25">
      <c r="A4797" t="s">
        <v>11</v>
      </c>
      <c r="B4797" s="1">
        <v>44700</v>
      </c>
      <c r="C4797">
        <v>37.99</v>
      </c>
      <c r="D4797">
        <v>38.76</v>
      </c>
      <c r="E4797">
        <v>37.869999999999997</v>
      </c>
      <c r="F4797">
        <v>38.17</v>
      </c>
      <c r="G4797">
        <v>37.270000000000003</v>
      </c>
      <c r="H4797" s="2">
        <v>9250800</v>
      </c>
      <c r="I4797" s="8" cm="1">
        <f t="array" ref="I4797">IFERROR(MarketData[[#This Row],[Adjusted Close]]/_xlfn.XLOOKUP(1,
(MarketData[ETF]=MarketData[[#This Row],[ETF]])*(MarketData[Date]&lt;MarketData[[#This Row],[Date]]),
MarketData[Adjusted Close],
,0,-1)-1,"")</f>
        <v>-0.19866695334336693</v>
      </c>
      <c r="J4797" s="9" t="str" cm="1">
        <f t="array" ref="J4797">IFERROR(
(_xlfn.XLOOKUP(1,(MarketData[ETF]=H4797)*(MarketData[Date]=I4797),MarketData[Adjusted Close]) /
_xlfn.XLOOKUP(1,(MarketData[ETF]=H4797)*(MarketData[Date]=WORKDAY(I4797,-1)),MarketData[Adjusted Close]))-1,
""
)</f>
        <v/>
      </c>
    </row>
    <row r="4798" spans="1:10" ht="15.75" x14ac:dyDescent="0.25">
      <c r="A4798" t="s">
        <v>11</v>
      </c>
      <c r="B4798" s="1">
        <v>44699</v>
      </c>
      <c r="C4798">
        <v>39.43</v>
      </c>
      <c r="D4798">
        <v>39.56</v>
      </c>
      <c r="E4798">
        <v>38.04</v>
      </c>
      <c r="F4798">
        <v>38.200000000000003</v>
      </c>
      <c r="G4798">
        <v>37.31</v>
      </c>
      <c r="H4798" s="2">
        <v>8740200</v>
      </c>
      <c r="I4798" s="8" cm="1">
        <f t="array" ref="I4798">IFERROR(MarketData[[#This Row],[Adjusted Close]]/_xlfn.XLOOKUP(1,
(MarketData[ETF]=MarketData[[#This Row],[ETF]])*(MarketData[Date]&lt;MarketData[[#This Row],[Date]]),
MarketData[Adjusted Close],
,0,-1)-1,"")</f>
        <v>-0.19780692324231341</v>
      </c>
      <c r="J4798" s="9" t="str" cm="1">
        <f t="array" ref="J4798">IFERROR(
(_xlfn.XLOOKUP(1,(MarketData[ETF]=H4798)*(MarketData[Date]=I4798),MarketData[Adjusted Close]) /
_xlfn.XLOOKUP(1,(MarketData[ETF]=H4798)*(MarketData[Date]=WORKDAY(I4798,-1)),MarketData[Adjusted Close]))-1,
""
)</f>
        <v/>
      </c>
    </row>
    <row r="4799" spans="1:10" ht="15.75" x14ac:dyDescent="0.25">
      <c r="A4799" t="s">
        <v>11</v>
      </c>
      <c r="B4799" s="1">
        <v>44698</v>
      </c>
      <c r="C4799">
        <v>39.93</v>
      </c>
      <c r="D4799">
        <v>40.1</v>
      </c>
      <c r="E4799">
        <v>39.299999999999997</v>
      </c>
      <c r="F4799">
        <v>40.049999999999997</v>
      </c>
      <c r="G4799">
        <v>39.11</v>
      </c>
      <c r="H4799" s="2">
        <v>7891200</v>
      </c>
      <c r="I4799" s="8" cm="1">
        <f t="array" ref="I4799">IFERROR(MarketData[[#This Row],[Adjusted Close]]/_xlfn.XLOOKUP(1,
(MarketData[ETF]=MarketData[[#This Row],[ETF]])*(MarketData[Date]&lt;MarketData[[#This Row],[Date]]),
MarketData[Adjusted Close],
,0,-1)-1,"")</f>
        <v>-0.15910556869490433</v>
      </c>
      <c r="J4799" s="9" t="str" cm="1">
        <f t="array" ref="J4799">IFERROR(
(_xlfn.XLOOKUP(1,(MarketData[ETF]=H4799)*(MarketData[Date]=I4799),MarketData[Adjusted Close]) /
_xlfn.XLOOKUP(1,(MarketData[ETF]=H4799)*(MarketData[Date]=WORKDAY(I4799,-1)),MarketData[Adjusted Close]))-1,
""
)</f>
        <v/>
      </c>
    </row>
    <row r="4800" spans="1:10" ht="15.75" x14ac:dyDescent="0.25">
      <c r="A4800" t="s">
        <v>11</v>
      </c>
      <c r="B4800" s="1">
        <v>44697</v>
      </c>
      <c r="C4800">
        <v>39.35</v>
      </c>
      <c r="D4800">
        <v>39.619999999999997</v>
      </c>
      <c r="E4800">
        <v>38.94</v>
      </c>
      <c r="F4800">
        <v>39.119999999999997</v>
      </c>
      <c r="G4800">
        <v>38.200000000000003</v>
      </c>
      <c r="H4800" s="2">
        <v>8134200</v>
      </c>
      <c r="I4800" s="8" cm="1">
        <f t="array" ref="I4800">IFERROR(MarketData[[#This Row],[Adjusted Close]]/_xlfn.XLOOKUP(1,
(MarketData[ETF]=MarketData[[#This Row],[ETF]])*(MarketData[Date]&lt;MarketData[[#This Row],[Date]]),
MarketData[Adjusted Close],
,0,-1)-1,"")</f>
        <v>-0.17867125349387214</v>
      </c>
      <c r="J4800" s="9" t="str" cm="1">
        <f t="array" ref="J4800">IFERROR(
(_xlfn.XLOOKUP(1,(MarketData[ETF]=H4800)*(MarketData[Date]=I4800),MarketData[Adjusted Close]) /
_xlfn.XLOOKUP(1,(MarketData[ETF]=H4800)*(MarketData[Date]=WORKDAY(I4800,-1)),MarketData[Adjusted Close]))-1,
""
)</f>
        <v/>
      </c>
    </row>
    <row r="4801" spans="1:10" ht="15.75" x14ac:dyDescent="0.25">
      <c r="A4801" t="s">
        <v>11</v>
      </c>
      <c r="B4801" s="1">
        <v>44694</v>
      </c>
      <c r="C4801">
        <v>38.799999999999997</v>
      </c>
      <c r="D4801">
        <v>39.83</v>
      </c>
      <c r="E4801">
        <v>38.65</v>
      </c>
      <c r="F4801">
        <v>39.630000000000003</v>
      </c>
      <c r="G4801">
        <v>38.71</v>
      </c>
      <c r="H4801" s="2">
        <v>9666600</v>
      </c>
      <c r="I4801" s="8" cm="1">
        <f t="array" ref="I4801">IFERROR(MarketData[[#This Row],[Adjusted Close]]/_xlfn.XLOOKUP(1,
(MarketData[ETF]=MarketData[[#This Row],[ETF]])*(MarketData[Date]&lt;MarketData[[#This Row],[Date]]),
MarketData[Adjusted Close],
,0,-1)-1,"")</f>
        <v>-0.16770586970543966</v>
      </c>
      <c r="J4801" s="9" t="str" cm="1">
        <f t="array" ref="J4801">IFERROR(
(_xlfn.XLOOKUP(1,(MarketData[ETF]=H4801)*(MarketData[Date]=I4801),MarketData[Adjusted Close]) /
_xlfn.XLOOKUP(1,(MarketData[ETF]=H4801)*(MarketData[Date]=WORKDAY(I4801,-1)),MarketData[Adjusted Close]))-1,
""
)</f>
        <v/>
      </c>
    </row>
    <row r="4802" spans="1:10" ht="15.75" x14ac:dyDescent="0.25">
      <c r="A4802" t="s">
        <v>11</v>
      </c>
      <c r="B4802" s="1">
        <v>44693</v>
      </c>
      <c r="C4802">
        <v>37.72</v>
      </c>
      <c r="D4802">
        <v>38.840000000000003</v>
      </c>
      <c r="E4802">
        <v>37.36</v>
      </c>
      <c r="F4802">
        <v>38.200000000000003</v>
      </c>
      <c r="G4802">
        <v>37.299999999999997</v>
      </c>
      <c r="H4802" s="2">
        <v>13707000</v>
      </c>
      <c r="I4802" s="8" cm="1">
        <f t="array" ref="I4802">IFERROR(MarketData[[#This Row],[Adjusted Close]]/_xlfn.XLOOKUP(1,
(MarketData[ETF]=MarketData[[#This Row],[ETF]])*(MarketData[Date]&lt;MarketData[[#This Row],[Date]]),
MarketData[Adjusted Close],
,0,-1)-1,"")</f>
        <v>-0.1980219307675769</v>
      </c>
      <c r="J4802" s="9" t="str" cm="1">
        <f t="array" ref="J4802">IFERROR(
(_xlfn.XLOOKUP(1,(MarketData[ETF]=H4802)*(MarketData[Date]=I4802),MarketData[Adjusted Close]) /
_xlfn.XLOOKUP(1,(MarketData[ETF]=H4802)*(MarketData[Date]=WORKDAY(I4802,-1)),MarketData[Adjusted Close]))-1,
""
)</f>
        <v/>
      </c>
    </row>
    <row r="4803" spans="1:10" ht="15.75" x14ac:dyDescent="0.25">
      <c r="A4803" t="s">
        <v>11</v>
      </c>
      <c r="B4803" s="1">
        <v>44692</v>
      </c>
      <c r="C4803">
        <v>39.15</v>
      </c>
      <c r="D4803">
        <v>39.82</v>
      </c>
      <c r="E4803">
        <v>38.15</v>
      </c>
      <c r="F4803">
        <v>38.26</v>
      </c>
      <c r="G4803">
        <v>37.36</v>
      </c>
      <c r="H4803" s="2">
        <v>19899000</v>
      </c>
      <c r="I4803" s="8" cm="1">
        <f t="array" ref="I4803">IFERROR(MarketData[[#This Row],[Adjusted Close]]/_xlfn.XLOOKUP(1,
(MarketData[ETF]=MarketData[[#This Row],[ETF]])*(MarketData[Date]&lt;MarketData[[#This Row],[Date]]),
MarketData[Adjusted Close],
,0,-1)-1,"")</f>
        <v>-0.19673188561599653</v>
      </c>
      <c r="J4803" s="9" t="str" cm="1">
        <f t="array" ref="J4803">IFERROR(
(_xlfn.XLOOKUP(1,(MarketData[ETF]=H4803)*(MarketData[Date]=I4803),MarketData[Adjusted Close]) /
_xlfn.XLOOKUP(1,(MarketData[ETF]=H4803)*(MarketData[Date]=WORKDAY(I4803,-1)),MarketData[Adjusted Close]))-1,
""
)</f>
        <v/>
      </c>
    </row>
    <row r="4804" spans="1:10" ht="15.75" x14ac:dyDescent="0.25">
      <c r="A4804" t="s">
        <v>11</v>
      </c>
      <c r="B4804" s="1">
        <v>44691</v>
      </c>
      <c r="C4804">
        <v>39.96</v>
      </c>
      <c r="D4804">
        <v>40.17</v>
      </c>
      <c r="E4804">
        <v>38.83</v>
      </c>
      <c r="F4804">
        <v>39.43</v>
      </c>
      <c r="G4804">
        <v>38.5</v>
      </c>
      <c r="H4804" s="2">
        <v>10381800</v>
      </c>
      <c r="I4804" s="8" cm="1">
        <f t="array" ref="I4804">IFERROR(MarketData[[#This Row],[Adjusted Close]]/_xlfn.XLOOKUP(1,
(MarketData[ETF]=MarketData[[#This Row],[ETF]])*(MarketData[Date]&lt;MarketData[[#This Row],[Date]]),
MarketData[Adjusted Close],
,0,-1)-1,"")</f>
        <v>-0.1722210277359707</v>
      </c>
      <c r="J4804" s="9" t="str" cm="1">
        <f t="array" ref="J4804">IFERROR(
(_xlfn.XLOOKUP(1,(MarketData[ETF]=H4804)*(MarketData[Date]=I4804),MarketData[Adjusted Close]) /
_xlfn.XLOOKUP(1,(MarketData[ETF]=H4804)*(MarketData[Date]=WORKDAY(I4804,-1)),MarketData[Adjusted Close]))-1,
""
)</f>
        <v/>
      </c>
    </row>
    <row r="4805" spans="1:10" ht="15.75" x14ac:dyDescent="0.25">
      <c r="A4805" t="s">
        <v>11</v>
      </c>
      <c r="B4805" s="1">
        <v>44690</v>
      </c>
      <c r="C4805">
        <v>40.1</v>
      </c>
      <c r="D4805">
        <v>40.35</v>
      </c>
      <c r="E4805">
        <v>38.9</v>
      </c>
      <c r="F4805">
        <v>39.1</v>
      </c>
      <c r="G4805">
        <v>38.18</v>
      </c>
      <c r="H4805" s="2">
        <v>13352400</v>
      </c>
      <c r="I4805" s="8" cm="1">
        <f t="array" ref="I4805">IFERROR(MarketData[[#This Row],[Adjusted Close]]/_xlfn.XLOOKUP(1,
(MarketData[ETF]=MarketData[[#This Row],[ETF]])*(MarketData[Date]&lt;MarketData[[#This Row],[Date]]),
MarketData[Adjusted Close],
,0,-1)-1,"")</f>
        <v>-0.17910126854439901</v>
      </c>
      <c r="J4805" s="9" t="str" cm="1">
        <f t="array" ref="J4805">IFERROR(
(_xlfn.XLOOKUP(1,(MarketData[ETF]=H4805)*(MarketData[Date]=I4805),MarketData[Adjusted Close]) /
_xlfn.XLOOKUP(1,(MarketData[ETF]=H4805)*(MarketData[Date]=WORKDAY(I4805,-1)),MarketData[Adjusted Close]))-1,
""
)</f>
        <v/>
      </c>
    </row>
    <row r="4806" spans="1:10" ht="15.75" x14ac:dyDescent="0.25">
      <c r="A4806" t="s">
        <v>11</v>
      </c>
      <c r="B4806" s="1">
        <v>44687</v>
      </c>
      <c r="C4806">
        <v>41.16</v>
      </c>
      <c r="D4806">
        <v>41.58</v>
      </c>
      <c r="E4806">
        <v>40.270000000000003</v>
      </c>
      <c r="F4806">
        <v>40.9</v>
      </c>
      <c r="G4806">
        <v>39.94</v>
      </c>
      <c r="H4806" s="2">
        <v>14246400</v>
      </c>
      <c r="I4806" s="8" cm="1">
        <f t="array" ref="I4806">IFERROR(MarketData[[#This Row],[Adjusted Close]]/_xlfn.XLOOKUP(1,
(MarketData[ETF]=MarketData[[#This Row],[ETF]])*(MarketData[Date]&lt;MarketData[[#This Row],[Date]]),
MarketData[Adjusted Close],
,0,-1)-1,"")</f>
        <v>-0.14125994409804343</v>
      </c>
      <c r="J4806" s="9" t="str" cm="1">
        <f t="array" ref="J4806">IFERROR(
(_xlfn.XLOOKUP(1,(MarketData[ETF]=H4806)*(MarketData[Date]=I4806),MarketData[Adjusted Close]) /
_xlfn.XLOOKUP(1,(MarketData[ETF]=H4806)*(MarketData[Date]=WORKDAY(I4806,-1)),MarketData[Adjusted Close]))-1,
""
)</f>
        <v/>
      </c>
    </row>
    <row r="4807" spans="1:10" ht="15.75" x14ac:dyDescent="0.25">
      <c r="A4807" t="s">
        <v>11</v>
      </c>
      <c r="B4807" s="1">
        <v>44686</v>
      </c>
      <c r="C4807">
        <v>43.05</v>
      </c>
      <c r="D4807">
        <v>43.1</v>
      </c>
      <c r="E4807">
        <v>40.97</v>
      </c>
      <c r="F4807">
        <v>41.47</v>
      </c>
      <c r="G4807">
        <v>40.5</v>
      </c>
      <c r="H4807" s="2">
        <v>9098400</v>
      </c>
      <c r="I4807" s="8" cm="1">
        <f t="array" ref="I4807">IFERROR(MarketData[[#This Row],[Adjusted Close]]/_xlfn.XLOOKUP(1,
(MarketData[ETF]=MarketData[[#This Row],[ETF]])*(MarketData[Date]&lt;MarketData[[#This Row],[Date]]),
MarketData[Adjusted Close],
,0,-1)-1,"")</f>
        <v>-0.12921952268329384</v>
      </c>
      <c r="J4807" s="9" t="str" cm="1">
        <f t="array" ref="J4807">IFERROR(
(_xlfn.XLOOKUP(1,(MarketData[ETF]=H4807)*(MarketData[Date]=I4807),MarketData[Adjusted Close]) /
_xlfn.XLOOKUP(1,(MarketData[ETF]=H4807)*(MarketData[Date]=WORKDAY(I4807,-1)),MarketData[Adjusted Close]))-1,
""
)</f>
        <v/>
      </c>
    </row>
    <row r="4808" spans="1:10" ht="15.75" x14ac:dyDescent="0.25">
      <c r="A4808" t="s">
        <v>11</v>
      </c>
      <c r="B4808" s="1">
        <v>44685</v>
      </c>
      <c r="C4808">
        <v>42.31</v>
      </c>
      <c r="D4808">
        <v>43.74</v>
      </c>
      <c r="E4808">
        <v>41.6</v>
      </c>
      <c r="F4808">
        <v>43.65</v>
      </c>
      <c r="G4808">
        <v>42.62</v>
      </c>
      <c r="H4808" s="2">
        <v>8501400</v>
      </c>
      <c r="I4808" s="8" cm="1">
        <f t="array" ref="I4808">IFERROR(MarketData[[#This Row],[Adjusted Close]]/_xlfn.XLOOKUP(1,
(MarketData[ETF]=MarketData[[#This Row],[ETF]])*(MarketData[Date]&lt;MarketData[[#This Row],[Date]]),
MarketData[Adjusted Close],
,0,-1)-1,"")</f>
        <v>-8.3637927327456452E-2</v>
      </c>
      <c r="J4808" s="9" t="str" cm="1">
        <f t="array" ref="J4808">IFERROR(
(_xlfn.XLOOKUP(1,(MarketData[ETF]=H4808)*(MarketData[Date]=I4808),MarketData[Adjusted Close]) /
_xlfn.XLOOKUP(1,(MarketData[ETF]=H4808)*(MarketData[Date]=WORKDAY(I4808,-1)),MarketData[Adjusted Close]))-1,
""
)</f>
        <v/>
      </c>
    </row>
    <row r="4809" spans="1:10" ht="15.75" x14ac:dyDescent="0.25">
      <c r="A4809" t="s">
        <v>11</v>
      </c>
      <c r="B4809" s="1">
        <v>44684</v>
      </c>
      <c r="C4809">
        <v>42.32</v>
      </c>
      <c r="D4809">
        <v>42.56</v>
      </c>
      <c r="E4809">
        <v>41.95</v>
      </c>
      <c r="F4809">
        <v>42.27</v>
      </c>
      <c r="G4809">
        <v>41.28</v>
      </c>
      <c r="H4809" s="2">
        <v>8205000</v>
      </c>
      <c r="I4809" s="8" cm="1">
        <f t="array" ref="I4809">IFERROR(MarketData[[#This Row],[Adjusted Close]]/_xlfn.XLOOKUP(1,
(MarketData[ETF]=MarketData[[#This Row],[ETF]])*(MarketData[Date]&lt;MarketData[[#This Row],[Date]]),
MarketData[Adjusted Close],
,0,-1)-1,"")</f>
        <v>-0.11244893571274983</v>
      </c>
      <c r="J4809" s="9" t="str" cm="1">
        <f t="array" ref="J4809">IFERROR(
(_xlfn.XLOOKUP(1,(MarketData[ETF]=H4809)*(MarketData[Date]=I4809),MarketData[Adjusted Close]) /
_xlfn.XLOOKUP(1,(MarketData[ETF]=H4809)*(MarketData[Date]=WORKDAY(I4809,-1)),MarketData[Adjusted Close]))-1,
""
)</f>
        <v/>
      </c>
    </row>
    <row r="4810" spans="1:10" ht="15.75" x14ac:dyDescent="0.25">
      <c r="A4810" t="s">
        <v>11</v>
      </c>
      <c r="B4810" s="1">
        <v>44683</v>
      </c>
      <c r="C4810">
        <v>41.68</v>
      </c>
      <c r="D4810">
        <v>42.32</v>
      </c>
      <c r="E4810">
        <v>41.13</v>
      </c>
      <c r="F4810">
        <v>42.31</v>
      </c>
      <c r="G4810">
        <v>41.32</v>
      </c>
      <c r="H4810" s="2">
        <v>13898400</v>
      </c>
      <c r="I4810" s="8" cm="1">
        <f t="array" ref="I4810">IFERROR(MarketData[[#This Row],[Adjusted Close]]/_xlfn.XLOOKUP(1,
(MarketData[ETF]=MarketData[[#This Row],[ETF]])*(MarketData[Date]&lt;MarketData[[#This Row],[Date]]),
MarketData[Adjusted Close],
,0,-1)-1,"")</f>
        <v>-0.11158890561169632</v>
      </c>
      <c r="J4810" s="9" t="str" cm="1">
        <f t="array" ref="J4810">IFERROR(
(_xlfn.XLOOKUP(1,(MarketData[ETF]=H4810)*(MarketData[Date]=I4810),MarketData[Adjusted Close]) /
_xlfn.XLOOKUP(1,(MarketData[ETF]=H4810)*(MarketData[Date]=WORKDAY(I4810,-1)),MarketData[Adjusted Close]))-1,
""
)</f>
        <v/>
      </c>
    </row>
    <row r="4811" spans="1:10" ht="15.75" x14ac:dyDescent="0.25">
      <c r="A4811" t="s">
        <v>11</v>
      </c>
      <c r="B4811" s="1">
        <v>44680</v>
      </c>
      <c r="C4811">
        <v>43.1</v>
      </c>
      <c r="D4811">
        <v>43.56</v>
      </c>
      <c r="E4811">
        <v>41.7</v>
      </c>
      <c r="F4811">
        <v>41.76</v>
      </c>
      <c r="G4811">
        <v>40.78</v>
      </c>
      <c r="H4811" s="2">
        <v>7267200</v>
      </c>
      <c r="I4811" s="8" cm="1">
        <f t="array" ref="I4811">IFERROR(MarketData[[#This Row],[Adjusted Close]]/_xlfn.XLOOKUP(1,
(MarketData[ETF]=MarketData[[#This Row],[ETF]])*(MarketData[Date]&lt;MarketData[[#This Row],[Date]]),
MarketData[Adjusted Close],
,0,-1)-1,"")</f>
        <v>-0.12319931197591905</v>
      </c>
      <c r="J4811" s="9" t="str" cm="1">
        <f t="array" ref="J4811">IFERROR(
(_xlfn.XLOOKUP(1,(MarketData[ETF]=H4811)*(MarketData[Date]=I4811),MarketData[Adjusted Close]) /
_xlfn.XLOOKUP(1,(MarketData[ETF]=H4811)*(MarketData[Date]=WORKDAY(I4811,-1)),MarketData[Adjusted Close]))-1,
""
)</f>
        <v/>
      </c>
    </row>
    <row r="4812" spans="1:10" ht="15.75" x14ac:dyDescent="0.25">
      <c r="A4812" t="s">
        <v>11</v>
      </c>
      <c r="B4812" s="1">
        <v>44679</v>
      </c>
      <c r="C4812">
        <v>42.89</v>
      </c>
      <c r="D4812">
        <v>43.94</v>
      </c>
      <c r="E4812">
        <v>42.39</v>
      </c>
      <c r="F4812">
        <v>43.68</v>
      </c>
      <c r="G4812">
        <v>42.66</v>
      </c>
      <c r="H4812" s="2">
        <v>6230400</v>
      </c>
      <c r="I4812" s="8" cm="1">
        <f t="array" ref="I4812">IFERROR(MarketData[[#This Row],[Adjusted Close]]/_xlfn.XLOOKUP(1,
(MarketData[ETF]=MarketData[[#This Row],[ETF]])*(MarketData[Date]&lt;MarketData[[#This Row],[Date]]),
MarketData[Adjusted Close],
,0,-1)-1,"")</f>
        <v>-8.2777897226402941E-2</v>
      </c>
      <c r="J4812" s="9" t="str" cm="1">
        <f t="array" ref="J4812">IFERROR(
(_xlfn.XLOOKUP(1,(MarketData[ETF]=H4812)*(MarketData[Date]=I4812),MarketData[Adjusted Close]) /
_xlfn.XLOOKUP(1,(MarketData[ETF]=H4812)*(MarketData[Date]=WORKDAY(I4812,-1)),MarketData[Adjusted Close]))-1,
""
)</f>
        <v/>
      </c>
    </row>
    <row r="4813" spans="1:10" ht="15.75" x14ac:dyDescent="0.25">
      <c r="A4813" t="s">
        <v>11</v>
      </c>
      <c r="B4813" s="1">
        <v>44678</v>
      </c>
      <c r="C4813">
        <v>42.18</v>
      </c>
      <c r="D4813">
        <v>42.98</v>
      </c>
      <c r="E4813">
        <v>41.96</v>
      </c>
      <c r="F4813">
        <v>42.19</v>
      </c>
      <c r="G4813">
        <v>41.2</v>
      </c>
      <c r="H4813" s="2">
        <v>10515000</v>
      </c>
      <c r="I4813" s="8" cm="1">
        <f t="array" ref="I4813">IFERROR(MarketData[[#This Row],[Adjusted Close]]/_xlfn.XLOOKUP(1,
(MarketData[ETF]=MarketData[[#This Row],[ETF]])*(MarketData[Date]&lt;MarketData[[#This Row],[Date]]),
MarketData[Adjusted Close],
,0,-1)-1,"")</f>
        <v>-0.11416899591485696</v>
      </c>
      <c r="J4813" s="9" t="str" cm="1">
        <f t="array" ref="J4813">IFERROR(
(_xlfn.XLOOKUP(1,(MarketData[ETF]=H4813)*(MarketData[Date]=I4813),MarketData[Adjusted Close]) /
_xlfn.XLOOKUP(1,(MarketData[ETF]=H4813)*(MarketData[Date]=WORKDAY(I4813,-1)),MarketData[Adjusted Close]))-1,
""
)</f>
        <v/>
      </c>
    </row>
    <row r="4814" spans="1:10" ht="15.75" x14ac:dyDescent="0.25">
      <c r="A4814" t="s">
        <v>11</v>
      </c>
      <c r="B4814" s="1">
        <v>44677</v>
      </c>
      <c r="C4814">
        <v>43.5</v>
      </c>
      <c r="D4814">
        <v>43.53</v>
      </c>
      <c r="E4814">
        <v>42.06</v>
      </c>
      <c r="F4814">
        <v>42.09</v>
      </c>
      <c r="G4814">
        <v>41.11</v>
      </c>
      <c r="H4814" s="2">
        <v>8064000</v>
      </c>
      <c r="I4814" s="8" cm="1">
        <f t="array" ref="I4814">IFERROR(MarketData[[#This Row],[Adjusted Close]]/_xlfn.XLOOKUP(1,
(MarketData[ETF]=MarketData[[#This Row],[ETF]])*(MarketData[Date]&lt;MarketData[[#This Row],[Date]]),
MarketData[Adjusted Close],
,0,-1)-1,"")</f>
        <v>-0.11610406364222747</v>
      </c>
      <c r="J4814" s="9" t="str" cm="1">
        <f t="array" ref="J4814">IFERROR(
(_xlfn.XLOOKUP(1,(MarketData[ETF]=H4814)*(MarketData[Date]=I4814),MarketData[Adjusted Close]) /
_xlfn.XLOOKUP(1,(MarketData[ETF]=H4814)*(MarketData[Date]=WORKDAY(I4814,-1)),MarketData[Adjusted Close]))-1,
""
)</f>
        <v/>
      </c>
    </row>
    <row r="4815" spans="1:10" ht="15.75" x14ac:dyDescent="0.25">
      <c r="A4815" t="s">
        <v>11</v>
      </c>
      <c r="B4815" s="1">
        <v>44676</v>
      </c>
      <c r="C4815">
        <v>43.02</v>
      </c>
      <c r="D4815">
        <v>43.84</v>
      </c>
      <c r="E4815">
        <v>42.83</v>
      </c>
      <c r="F4815">
        <v>43.82</v>
      </c>
      <c r="G4815">
        <v>42.79</v>
      </c>
      <c r="H4815" s="2">
        <v>7075800</v>
      </c>
      <c r="I4815" s="8" cm="1">
        <f t="array" ref="I4815">IFERROR(MarketData[[#This Row],[Adjusted Close]]/_xlfn.XLOOKUP(1,
(MarketData[ETF]=MarketData[[#This Row],[ETF]])*(MarketData[Date]&lt;MarketData[[#This Row],[Date]]),
MarketData[Adjusted Close],
,0,-1)-1,"")</f>
        <v>-7.9982799397978921E-2</v>
      </c>
      <c r="J4815" s="9" t="str" cm="1">
        <f t="array" ref="J4815">IFERROR(
(_xlfn.XLOOKUP(1,(MarketData[ETF]=H4815)*(MarketData[Date]=I4815),MarketData[Adjusted Close]) /
_xlfn.XLOOKUP(1,(MarketData[ETF]=H4815)*(MarketData[Date]=WORKDAY(I4815,-1)),MarketData[Adjusted Close]))-1,
""
)</f>
        <v/>
      </c>
    </row>
    <row r="4816" spans="1:10" ht="15.75" x14ac:dyDescent="0.25">
      <c r="A4816" t="s">
        <v>11</v>
      </c>
      <c r="B4816" s="1">
        <v>44673</v>
      </c>
      <c r="C4816">
        <v>44.53</v>
      </c>
      <c r="D4816">
        <v>44.63</v>
      </c>
      <c r="E4816">
        <v>43.22</v>
      </c>
      <c r="F4816">
        <v>43.26</v>
      </c>
      <c r="G4816">
        <v>42.25</v>
      </c>
      <c r="H4816" s="2">
        <v>8223000</v>
      </c>
      <c r="I4816" s="8" cm="1">
        <f t="array" ref="I4816">IFERROR(MarketData[[#This Row],[Adjusted Close]]/_xlfn.XLOOKUP(1,
(MarketData[ETF]=MarketData[[#This Row],[ETF]])*(MarketData[Date]&lt;MarketData[[#This Row],[Date]]),
MarketData[Adjusted Close],
,0,-1)-1,"")</f>
        <v>-9.1593205762201646E-2</v>
      </c>
      <c r="J4816" s="9" t="str" cm="1">
        <f t="array" ref="J4816">IFERROR(
(_xlfn.XLOOKUP(1,(MarketData[ETF]=H4816)*(MarketData[Date]=I4816),MarketData[Adjusted Close]) /
_xlfn.XLOOKUP(1,(MarketData[ETF]=H4816)*(MarketData[Date]=WORKDAY(I4816,-1)),MarketData[Adjusted Close]))-1,
""
)</f>
        <v/>
      </c>
    </row>
    <row r="4817" spans="1:10" ht="15.75" x14ac:dyDescent="0.25">
      <c r="A4817" t="s">
        <v>11</v>
      </c>
      <c r="B4817" s="1">
        <v>44672</v>
      </c>
      <c r="C4817">
        <v>46</v>
      </c>
      <c r="D4817">
        <v>46.35</v>
      </c>
      <c r="E4817">
        <v>44.42</v>
      </c>
      <c r="F4817">
        <v>44.54</v>
      </c>
      <c r="G4817">
        <v>43.49</v>
      </c>
      <c r="H4817" s="2">
        <v>8265000</v>
      </c>
      <c r="I4817" s="8" cm="1">
        <f t="array" ref="I4817">IFERROR(MarketData[[#This Row],[Adjusted Close]]/_xlfn.XLOOKUP(1,
(MarketData[ETF]=MarketData[[#This Row],[ETF]])*(MarketData[Date]&lt;MarketData[[#This Row],[Date]]),
MarketData[Adjusted Close],
,0,-1)-1,"")</f>
        <v>-6.4932272629541932E-2</v>
      </c>
      <c r="J4817" s="9" t="str" cm="1">
        <f t="array" ref="J4817">IFERROR(
(_xlfn.XLOOKUP(1,(MarketData[ETF]=H4817)*(MarketData[Date]=I4817),MarketData[Adjusted Close]) /
_xlfn.XLOOKUP(1,(MarketData[ETF]=H4817)*(MarketData[Date]=WORKDAY(I4817,-1)),MarketData[Adjusted Close]))-1,
""
)</f>
        <v/>
      </c>
    </row>
    <row r="4818" spans="1:10" ht="15.75" x14ac:dyDescent="0.25">
      <c r="A4818" t="s">
        <v>11</v>
      </c>
      <c r="B4818" s="1">
        <v>44671</v>
      </c>
      <c r="C4818">
        <v>46.14</v>
      </c>
      <c r="D4818">
        <v>46.18</v>
      </c>
      <c r="E4818">
        <v>45.36</v>
      </c>
      <c r="F4818">
        <v>45.48</v>
      </c>
      <c r="G4818">
        <v>44.42</v>
      </c>
      <c r="H4818" s="2">
        <v>4813800</v>
      </c>
      <c r="I4818" s="8" cm="1">
        <f t="array" ref="I4818">IFERROR(MarketData[[#This Row],[Adjusted Close]]/_xlfn.XLOOKUP(1,
(MarketData[ETF]=MarketData[[#This Row],[ETF]])*(MarketData[Date]&lt;MarketData[[#This Row],[Date]]),
MarketData[Adjusted Close],
,0,-1)-1,"")</f>
        <v>-4.4936572780047257E-2</v>
      </c>
      <c r="J4818" s="9" t="str" cm="1">
        <f t="array" ref="J4818">IFERROR(
(_xlfn.XLOOKUP(1,(MarketData[ETF]=H4818)*(MarketData[Date]=I4818),MarketData[Adjusted Close]) /
_xlfn.XLOOKUP(1,(MarketData[ETF]=H4818)*(MarketData[Date]=WORKDAY(I4818,-1)),MarketData[Adjusted Close]))-1,
""
)</f>
        <v/>
      </c>
    </row>
    <row r="4819" spans="1:10" ht="15.75" x14ac:dyDescent="0.25">
      <c r="A4819" t="s">
        <v>11</v>
      </c>
      <c r="B4819" s="1">
        <v>44670</v>
      </c>
      <c r="C4819">
        <v>44.91</v>
      </c>
      <c r="D4819">
        <v>46.08</v>
      </c>
      <c r="E4819">
        <v>44.83</v>
      </c>
      <c r="F4819">
        <v>46</v>
      </c>
      <c r="G4819">
        <v>44.92</v>
      </c>
      <c r="H4819" s="2">
        <v>5928000</v>
      </c>
      <c r="I4819" s="8" cm="1">
        <f t="array" ref="I4819">IFERROR(MarketData[[#This Row],[Adjusted Close]]/_xlfn.XLOOKUP(1,
(MarketData[ETF]=MarketData[[#This Row],[ETF]])*(MarketData[Date]&lt;MarketData[[#This Row],[Date]]),
MarketData[Adjusted Close],
,0,-1)-1,"")</f>
        <v>-3.4186196516878042E-2</v>
      </c>
      <c r="J4819" s="9" t="str" cm="1">
        <f t="array" ref="J4819">IFERROR(
(_xlfn.XLOOKUP(1,(MarketData[ETF]=H4819)*(MarketData[Date]=I4819),MarketData[Adjusted Close]) /
_xlfn.XLOOKUP(1,(MarketData[ETF]=H4819)*(MarketData[Date]=WORKDAY(I4819,-1)),MarketData[Adjusted Close]))-1,
""
)</f>
        <v/>
      </c>
    </row>
    <row r="4820" spans="1:10" ht="15.75" x14ac:dyDescent="0.25">
      <c r="A4820" t="s">
        <v>11</v>
      </c>
      <c r="B4820" s="1">
        <v>44669</v>
      </c>
      <c r="C4820">
        <v>44.87</v>
      </c>
      <c r="D4820">
        <v>45.29</v>
      </c>
      <c r="E4820">
        <v>44.59</v>
      </c>
      <c r="F4820">
        <v>44.97</v>
      </c>
      <c r="G4820">
        <v>43.91</v>
      </c>
      <c r="H4820" s="2">
        <v>5293800</v>
      </c>
      <c r="I4820" s="8" cm="1">
        <f t="array" ref="I4820">IFERROR(MarketData[[#This Row],[Adjusted Close]]/_xlfn.XLOOKUP(1,
(MarketData[ETF]=MarketData[[#This Row],[ETF]])*(MarketData[Date]&lt;MarketData[[#This Row],[Date]]),
MarketData[Adjusted Close],
,0,-1)-1,"")</f>
        <v>-5.590195656847996E-2</v>
      </c>
      <c r="J4820" s="9" t="str" cm="1">
        <f t="array" ref="J4820">IFERROR(
(_xlfn.XLOOKUP(1,(MarketData[ETF]=H4820)*(MarketData[Date]=I4820),MarketData[Adjusted Close]) /
_xlfn.XLOOKUP(1,(MarketData[ETF]=H4820)*(MarketData[Date]=WORKDAY(I4820,-1)),MarketData[Adjusted Close]))-1,
""
)</f>
        <v/>
      </c>
    </row>
    <row r="4821" spans="1:10" ht="15.75" x14ac:dyDescent="0.25">
      <c r="A4821" t="s">
        <v>11</v>
      </c>
      <c r="B4821" s="1">
        <v>44665</v>
      </c>
      <c r="C4821">
        <v>46.05</v>
      </c>
      <c r="D4821">
        <v>46.13</v>
      </c>
      <c r="E4821">
        <v>45.02</v>
      </c>
      <c r="F4821">
        <v>45.04</v>
      </c>
      <c r="G4821">
        <v>43.98</v>
      </c>
      <c r="H4821" s="2">
        <v>5124000</v>
      </c>
      <c r="I4821" s="8" cm="1">
        <f t="array" ref="I4821">IFERROR(MarketData[[#This Row],[Adjusted Close]]/_xlfn.XLOOKUP(1,
(MarketData[ETF]=MarketData[[#This Row],[ETF]])*(MarketData[Date]&lt;MarketData[[#This Row],[Date]]),
MarketData[Adjusted Close],
,0,-1)-1,"")</f>
        <v>-5.4396903891636206E-2</v>
      </c>
      <c r="J4821" s="9" t="str" cm="1">
        <f t="array" ref="J4821">IFERROR(
(_xlfn.XLOOKUP(1,(MarketData[ETF]=H4821)*(MarketData[Date]=I4821),MarketData[Adjusted Close]) /
_xlfn.XLOOKUP(1,(MarketData[ETF]=H4821)*(MarketData[Date]=WORKDAY(I4821,-1)),MarketData[Adjusted Close]))-1,
""
)</f>
        <v/>
      </c>
    </row>
    <row r="4822" spans="1:10" ht="15.75" x14ac:dyDescent="0.25">
      <c r="A4822" t="s">
        <v>11</v>
      </c>
      <c r="B4822" s="1">
        <v>44664</v>
      </c>
      <c r="C4822">
        <v>45.17</v>
      </c>
      <c r="D4822">
        <v>46.14</v>
      </c>
      <c r="E4822">
        <v>45.05</v>
      </c>
      <c r="F4822">
        <v>46.02</v>
      </c>
      <c r="G4822">
        <v>44.94</v>
      </c>
      <c r="H4822" s="2">
        <v>5313000</v>
      </c>
      <c r="I4822" s="8" cm="1">
        <f t="array" ref="I4822">IFERROR(MarketData[[#This Row],[Adjusted Close]]/_xlfn.XLOOKUP(1,
(MarketData[ETF]=MarketData[[#This Row],[ETF]])*(MarketData[Date]&lt;MarketData[[#This Row],[Date]]),
MarketData[Adjusted Close],
,0,-1)-1,"")</f>
        <v>-3.3756181466351287E-2</v>
      </c>
      <c r="J4822" s="9" t="str" cm="1">
        <f t="array" ref="J4822">IFERROR(
(_xlfn.XLOOKUP(1,(MarketData[ETF]=H4822)*(MarketData[Date]=I4822),MarketData[Adjusted Close]) /
_xlfn.XLOOKUP(1,(MarketData[ETF]=H4822)*(MarketData[Date]=WORKDAY(I4822,-1)),MarketData[Adjusted Close]))-1,
""
)</f>
        <v/>
      </c>
    </row>
    <row r="4823" spans="1:10" ht="15.75" x14ac:dyDescent="0.25">
      <c r="A4823" t="s">
        <v>11</v>
      </c>
      <c r="B4823" s="1">
        <v>44663</v>
      </c>
      <c r="C4823">
        <v>45.9</v>
      </c>
      <c r="D4823">
        <v>46.26</v>
      </c>
      <c r="E4823">
        <v>44.97</v>
      </c>
      <c r="F4823">
        <v>45.17</v>
      </c>
      <c r="G4823">
        <v>44.11</v>
      </c>
      <c r="H4823" s="2">
        <v>5862000</v>
      </c>
      <c r="I4823" s="8" cm="1">
        <f t="array" ref="I4823">IFERROR(MarketData[[#This Row],[Adjusted Close]]/_xlfn.XLOOKUP(1,
(MarketData[ETF]=MarketData[[#This Row],[ETF]])*(MarketData[Date]&lt;MarketData[[#This Row],[Date]]),
MarketData[Adjusted Close],
,0,-1)-1,"")</f>
        <v>-5.1601806063212186E-2</v>
      </c>
      <c r="J4823" s="9" t="str" cm="1">
        <f t="array" ref="J4823">IFERROR(
(_xlfn.XLOOKUP(1,(MarketData[ETF]=H4823)*(MarketData[Date]=I4823),MarketData[Adjusted Close]) /
_xlfn.XLOOKUP(1,(MarketData[ETF]=H4823)*(MarketData[Date]=WORKDAY(I4823,-1)),MarketData[Adjusted Close]))-1,
""
)</f>
        <v/>
      </c>
    </row>
    <row r="4824" spans="1:10" ht="15.75" x14ac:dyDescent="0.25">
      <c r="A4824" t="s">
        <v>11</v>
      </c>
      <c r="B4824" s="1">
        <v>44662</v>
      </c>
      <c r="C4824">
        <v>45.9</v>
      </c>
      <c r="D4824">
        <v>46</v>
      </c>
      <c r="E4824">
        <v>45.34</v>
      </c>
      <c r="F4824">
        <v>45.4</v>
      </c>
      <c r="G4824">
        <v>44.33</v>
      </c>
      <c r="H4824" s="2">
        <v>5823000</v>
      </c>
      <c r="I4824" s="8" cm="1">
        <f t="array" ref="I4824">IFERROR(MarketData[[#This Row],[Adjusted Close]]/_xlfn.XLOOKUP(1,
(MarketData[ETF]=MarketData[[#This Row],[ETF]])*(MarketData[Date]&lt;MarketData[[#This Row],[Date]]),
MarketData[Adjusted Close],
,0,-1)-1,"")</f>
        <v>-4.6871640507417767E-2</v>
      </c>
      <c r="J4824" s="9" t="str" cm="1">
        <f t="array" ref="J4824">IFERROR(
(_xlfn.XLOOKUP(1,(MarketData[ETF]=H4824)*(MarketData[Date]=I4824),MarketData[Adjusted Close]) /
_xlfn.XLOOKUP(1,(MarketData[ETF]=H4824)*(MarketData[Date]=WORKDAY(I4824,-1)),MarketData[Adjusted Close]))-1,
""
)</f>
        <v/>
      </c>
    </row>
    <row r="4825" spans="1:10" ht="15.75" x14ac:dyDescent="0.25">
      <c r="A4825" t="s">
        <v>11</v>
      </c>
      <c r="B4825" s="1">
        <v>44659</v>
      </c>
      <c r="C4825">
        <v>46.82</v>
      </c>
      <c r="D4825">
        <v>47</v>
      </c>
      <c r="E4825">
        <v>46.39</v>
      </c>
      <c r="F4825">
        <v>46.49</v>
      </c>
      <c r="G4825">
        <v>45.4</v>
      </c>
      <c r="H4825" s="2">
        <v>7011000</v>
      </c>
      <c r="I4825" s="8" cm="1">
        <f t="array" ref="I4825">IFERROR(MarketData[[#This Row],[Adjusted Close]]/_xlfn.XLOOKUP(1,
(MarketData[ETF]=MarketData[[#This Row],[ETF]])*(MarketData[Date]&lt;MarketData[[#This Row],[Date]]),
MarketData[Adjusted Close],
,0,-1)-1,"")</f>
        <v>-2.3865835304235583E-2</v>
      </c>
      <c r="J4825" s="9" t="str" cm="1">
        <f t="array" ref="J4825">IFERROR(
(_xlfn.XLOOKUP(1,(MarketData[ETF]=H4825)*(MarketData[Date]=I4825),MarketData[Adjusted Close]) /
_xlfn.XLOOKUP(1,(MarketData[ETF]=H4825)*(MarketData[Date]=WORKDAY(I4825,-1)),MarketData[Adjusted Close]))-1,
""
)</f>
        <v/>
      </c>
    </row>
    <row r="4826" spans="1:10" ht="15.75" x14ac:dyDescent="0.25">
      <c r="A4826" t="s">
        <v>11</v>
      </c>
      <c r="B4826" s="1">
        <v>44658</v>
      </c>
      <c r="C4826">
        <v>46.76</v>
      </c>
      <c r="D4826">
        <v>47.31</v>
      </c>
      <c r="E4826">
        <v>46.33</v>
      </c>
      <c r="F4826">
        <v>47.05</v>
      </c>
      <c r="G4826">
        <v>45.94</v>
      </c>
      <c r="H4826" s="2">
        <v>6039000</v>
      </c>
      <c r="I4826" s="8" cm="1">
        <f t="array" ref="I4826">IFERROR(MarketData[[#This Row],[Adjusted Close]]/_xlfn.XLOOKUP(1,
(MarketData[ETF]=MarketData[[#This Row],[ETF]])*(MarketData[Date]&lt;MarketData[[#This Row],[Date]]),
MarketData[Adjusted Close],
,0,-1)-1,"")</f>
        <v>-1.2255428940012858E-2</v>
      </c>
      <c r="J4826" s="9" t="str" cm="1">
        <f t="array" ref="J4826">IFERROR(
(_xlfn.XLOOKUP(1,(MarketData[ETF]=H4826)*(MarketData[Date]=I4826),MarketData[Adjusted Close]) /
_xlfn.XLOOKUP(1,(MarketData[ETF]=H4826)*(MarketData[Date]=WORKDAY(I4826,-1)),MarketData[Adjusted Close]))-1,
""
)</f>
        <v/>
      </c>
    </row>
    <row r="4827" spans="1:10" ht="15.75" x14ac:dyDescent="0.25">
      <c r="A4827" t="s">
        <v>11</v>
      </c>
      <c r="B4827" s="1">
        <v>44657</v>
      </c>
      <c r="C4827">
        <v>47.28</v>
      </c>
      <c r="D4827">
        <v>47.37</v>
      </c>
      <c r="E4827">
        <v>46.49</v>
      </c>
      <c r="F4827">
        <v>46.88</v>
      </c>
      <c r="G4827">
        <v>45.78</v>
      </c>
      <c r="H4827" s="2">
        <v>7823400</v>
      </c>
      <c r="I4827" s="8" cm="1">
        <f t="array" ref="I4827">IFERROR(MarketData[[#This Row],[Adjusted Close]]/_xlfn.XLOOKUP(1,
(MarketData[ETF]=MarketData[[#This Row],[ETF]])*(MarketData[Date]&lt;MarketData[[#This Row],[Date]]),
MarketData[Adjusted Close],
,0,-1)-1,"")</f>
        <v>-1.5695549344227011E-2</v>
      </c>
      <c r="J4827" s="9" t="str" cm="1">
        <f t="array" ref="J4827">IFERROR(
(_xlfn.XLOOKUP(1,(MarketData[ETF]=H4827)*(MarketData[Date]=I4827),MarketData[Adjusted Close]) /
_xlfn.XLOOKUP(1,(MarketData[ETF]=H4827)*(MarketData[Date]=WORKDAY(I4827,-1)),MarketData[Adjusted Close]))-1,
""
)</f>
        <v/>
      </c>
    </row>
    <row r="4828" spans="1:10" ht="15.75" x14ac:dyDescent="0.25">
      <c r="A4828" t="s">
        <v>11</v>
      </c>
      <c r="B4828" s="1">
        <v>44656</v>
      </c>
      <c r="C4828">
        <v>48.81</v>
      </c>
      <c r="D4828">
        <v>48.9</v>
      </c>
      <c r="E4828">
        <v>47.88</v>
      </c>
      <c r="F4828">
        <v>48.03</v>
      </c>
      <c r="G4828">
        <v>46.9</v>
      </c>
      <c r="H4828" s="2">
        <v>9368400</v>
      </c>
      <c r="I4828" s="8" cm="1">
        <f t="array" ref="I4828">IFERROR(MarketData[[#This Row],[Adjusted Close]]/_xlfn.XLOOKUP(1,
(MarketData[ETF]=MarketData[[#This Row],[ETF]])*(MarketData[Date]&lt;MarketData[[#This Row],[Date]]),
MarketData[Adjusted Close],
,0,-1)-1,"")</f>
        <v>8.3852934852719496E-3</v>
      </c>
      <c r="J4828" s="9" t="str" cm="1">
        <f t="array" ref="J4828">IFERROR(
(_xlfn.XLOOKUP(1,(MarketData[ETF]=H4828)*(MarketData[Date]=I4828),MarketData[Adjusted Close]) /
_xlfn.XLOOKUP(1,(MarketData[ETF]=H4828)*(MarketData[Date]=WORKDAY(I4828,-1)),MarketData[Adjusted Close]))-1,
""
)</f>
        <v/>
      </c>
    </row>
    <row r="4829" spans="1:10" ht="15.75" x14ac:dyDescent="0.25">
      <c r="A4829" t="s">
        <v>11</v>
      </c>
      <c r="B4829" s="1">
        <v>44655</v>
      </c>
      <c r="C4829">
        <v>48.2</v>
      </c>
      <c r="D4829">
        <v>49.01</v>
      </c>
      <c r="E4829">
        <v>48.15</v>
      </c>
      <c r="F4829">
        <v>48.98</v>
      </c>
      <c r="G4829">
        <v>47.83</v>
      </c>
      <c r="H4829" s="2">
        <v>6126600</v>
      </c>
      <c r="I4829" s="8" cm="1">
        <f t="array" ref="I4829">IFERROR(MarketData[[#This Row],[Adjusted Close]]/_xlfn.XLOOKUP(1,
(MarketData[ETF]=MarketData[[#This Row],[ETF]])*(MarketData[Date]&lt;MarketData[[#This Row],[Date]]),
MarketData[Adjusted Close],
,0,-1)-1,"")</f>
        <v>2.8380993334766735E-2</v>
      </c>
      <c r="J4829" s="9" t="str" cm="1">
        <f t="array" ref="J4829">IFERROR(
(_xlfn.XLOOKUP(1,(MarketData[ETF]=H4829)*(MarketData[Date]=I4829),MarketData[Adjusted Close]) /
_xlfn.XLOOKUP(1,(MarketData[ETF]=H4829)*(MarketData[Date]=WORKDAY(I4829,-1)),MarketData[Adjusted Close]))-1,
""
)</f>
        <v/>
      </c>
    </row>
    <row r="4830" spans="1:10" ht="15.75" x14ac:dyDescent="0.25">
      <c r="A4830" t="s">
        <v>11</v>
      </c>
      <c r="B4830" s="1">
        <v>44652</v>
      </c>
      <c r="C4830">
        <v>48.11</v>
      </c>
      <c r="D4830">
        <v>48.2</v>
      </c>
      <c r="E4830">
        <v>47.67</v>
      </c>
      <c r="F4830">
        <v>48.08</v>
      </c>
      <c r="G4830">
        <v>46.95</v>
      </c>
      <c r="H4830" s="2">
        <v>4723200</v>
      </c>
      <c r="I4830" s="8" cm="1">
        <f t="array" ref="I4830">IFERROR(MarketData[[#This Row],[Adjusted Close]]/_xlfn.XLOOKUP(1,
(MarketData[ETF]=MarketData[[#This Row],[ETF]])*(MarketData[Date]&lt;MarketData[[#This Row],[Date]]),
MarketData[Adjusted Close],
,0,-1)-1,"")</f>
        <v>9.4603311115890598E-3</v>
      </c>
      <c r="J4830" s="9" t="str" cm="1">
        <f t="array" ref="J4830">IFERROR(
(_xlfn.XLOOKUP(1,(MarketData[ETF]=H4830)*(MarketData[Date]=I4830),MarketData[Adjusted Close]) /
_xlfn.XLOOKUP(1,(MarketData[ETF]=H4830)*(MarketData[Date]=WORKDAY(I4830,-1)),MarketData[Adjusted Close]))-1,
""
)</f>
        <v/>
      </c>
    </row>
    <row r="4831" spans="1:10" ht="15.75" x14ac:dyDescent="0.25">
      <c r="A4831" t="s">
        <v>11</v>
      </c>
      <c r="B4831" s="1">
        <v>44651</v>
      </c>
      <c r="C4831">
        <v>48.73</v>
      </c>
      <c r="D4831">
        <v>48.78</v>
      </c>
      <c r="E4831">
        <v>47.93</v>
      </c>
      <c r="F4831">
        <v>47.93</v>
      </c>
      <c r="G4831">
        <v>46.81</v>
      </c>
      <c r="H4831" s="2">
        <v>4984800</v>
      </c>
      <c r="I4831" s="8" cm="1">
        <f t="array" ref="I4831">IFERROR(MarketData[[#This Row],[Adjusted Close]]/_xlfn.XLOOKUP(1,
(MarketData[ETF]=MarketData[[#This Row],[ETF]])*(MarketData[Date]&lt;MarketData[[#This Row],[Date]]),
MarketData[Adjusted Close],
,0,-1)-1,"")</f>
        <v>6.4502257579015509E-3</v>
      </c>
      <c r="J4831" s="9" t="str" cm="1">
        <f t="array" ref="J4831">IFERROR(
(_xlfn.XLOOKUP(1,(MarketData[ETF]=H4831)*(MarketData[Date]=I4831),MarketData[Adjusted Close]) /
_xlfn.XLOOKUP(1,(MarketData[ETF]=H4831)*(MarketData[Date]=WORKDAY(I4831,-1)),MarketData[Adjusted Close]))-1,
""
)</f>
        <v/>
      </c>
    </row>
    <row r="4832" spans="1:10" ht="15.75" x14ac:dyDescent="0.25">
      <c r="A4832" t="s">
        <v>11</v>
      </c>
      <c r="B4832" s="1">
        <v>44650</v>
      </c>
      <c r="C4832">
        <v>49.06</v>
      </c>
      <c r="D4832">
        <v>49.19</v>
      </c>
      <c r="E4832">
        <v>48.48</v>
      </c>
      <c r="F4832">
        <v>48.73</v>
      </c>
      <c r="G4832">
        <v>47.59</v>
      </c>
      <c r="H4832" s="2">
        <v>5343000</v>
      </c>
      <c r="I4832" s="8" cm="1">
        <f t="array" ref="I4832">IFERROR(MarketData[[#This Row],[Adjusted Close]]/_xlfn.XLOOKUP(1,
(MarketData[ETF]=MarketData[[#This Row],[ETF]])*(MarketData[Date]&lt;MarketData[[#This Row],[Date]]),
MarketData[Adjusted Close],
,0,-1)-1,"")</f>
        <v>2.3220812728445672E-2</v>
      </c>
      <c r="J4832" s="9" t="str" cm="1">
        <f t="array" ref="J4832">IFERROR(
(_xlfn.XLOOKUP(1,(MarketData[ETF]=H4832)*(MarketData[Date]=I4832),MarketData[Adjusted Close]) /
_xlfn.XLOOKUP(1,(MarketData[ETF]=H4832)*(MarketData[Date]=WORKDAY(I4832,-1)),MarketData[Adjusted Close]))-1,
""
)</f>
        <v/>
      </c>
    </row>
    <row r="4833" spans="1:10" ht="15.75" x14ac:dyDescent="0.25">
      <c r="A4833" t="s">
        <v>11</v>
      </c>
      <c r="B4833" s="1">
        <v>44649</v>
      </c>
      <c r="C4833">
        <v>48.88</v>
      </c>
      <c r="D4833">
        <v>49.41</v>
      </c>
      <c r="E4833">
        <v>48.6</v>
      </c>
      <c r="F4833">
        <v>49.31</v>
      </c>
      <c r="G4833">
        <v>48.16</v>
      </c>
      <c r="H4833" s="2">
        <v>9391800</v>
      </c>
      <c r="I4833" s="8" cm="1">
        <f t="array" ref="I4833">IFERROR(MarketData[[#This Row],[Adjusted Close]]/_xlfn.XLOOKUP(1,
(MarketData[ETF]=MarketData[[#This Row],[ETF]])*(MarketData[Date]&lt;MarketData[[#This Row],[Date]]),
MarketData[Adjusted Close],
,0,-1)-1,"")</f>
        <v>3.5476241668458419E-2</v>
      </c>
      <c r="J4833" s="9" t="str" cm="1">
        <f t="array" ref="J4833">IFERROR(
(_xlfn.XLOOKUP(1,(MarketData[ETF]=H4833)*(MarketData[Date]=I4833),MarketData[Adjusted Close]) /
_xlfn.XLOOKUP(1,(MarketData[ETF]=H4833)*(MarketData[Date]=WORKDAY(I4833,-1)),MarketData[Adjusted Close]))-1,
""
)</f>
        <v/>
      </c>
    </row>
    <row r="4834" spans="1:10" ht="15.75" x14ac:dyDescent="0.25">
      <c r="A4834" t="s">
        <v>11</v>
      </c>
      <c r="B4834" s="1">
        <v>44648</v>
      </c>
      <c r="C4834">
        <v>47.58</v>
      </c>
      <c r="D4834">
        <v>48.33</v>
      </c>
      <c r="E4834">
        <v>47.47</v>
      </c>
      <c r="F4834">
        <v>48.33</v>
      </c>
      <c r="G4834">
        <v>47.2</v>
      </c>
      <c r="H4834" s="2">
        <v>7488600</v>
      </c>
      <c r="I4834" s="8" cm="1">
        <f t="array" ref="I4834">IFERROR(MarketData[[#This Row],[Adjusted Close]]/_xlfn.XLOOKUP(1,
(MarketData[ETF]=MarketData[[#This Row],[ETF]])*(MarketData[Date]&lt;MarketData[[#This Row],[Date]]),
MarketData[Adjusted Close],
,0,-1)-1,"")</f>
        <v>1.4835519243173723E-2</v>
      </c>
      <c r="J4834" s="9" t="str" cm="1">
        <f t="array" ref="J4834">IFERROR(
(_xlfn.XLOOKUP(1,(MarketData[ETF]=H4834)*(MarketData[Date]=I4834),MarketData[Adjusted Close]) /
_xlfn.XLOOKUP(1,(MarketData[ETF]=H4834)*(MarketData[Date]=WORKDAY(I4834,-1)),MarketData[Adjusted Close]))-1,
""
)</f>
        <v/>
      </c>
    </row>
    <row r="4835" spans="1:10" ht="15.75" x14ac:dyDescent="0.25">
      <c r="A4835" t="s">
        <v>11</v>
      </c>
      <c r="B4835" s="1">
        <v>44645</v>
      </c>
      <c r="C4835">
        <v>47.69</v>
      </c>
      <c r="D4835">
        <v>47.77</v>
      </c>
      <c r="E4835">
        <v>47.02</v>
      </c>
      <c r="F4835">
        <v>47.6</v>
      </c>
      <c r="G4835">
        <v>46.48</v>
      </c>
      <c r="H4835" s="2">
        <v>5745600</v>
      </c>
      <c r="I4835" s="8" cm="1">
        <f t="array" ref="I4835">IFERROR(MarketData[[#This Row],[Adjusted Close]]/_xlfn.XLOOKUP(1,
(MarketData[ETF]=MarketData[[#This Row],[ETF]])*(MarketData[Date]&lt;MarketData[[#This Row],[Date]]),
MarketData[Adjusted Close],
,0,-1)-1,"")</f>
        <v>-6.4502257579013289E-4</v>
      </c>
      <c r="J4835" s="9" t="str" cm="1">
        <f t="array" ref="J4835">IFERROR(
(_xlfn.XLOOKUP(1,(MarketData[ETF]=H4835)*(MarketData[Date]=I4835),MarketData[Adjusted Close]) /
_xlfn.XLOOKUP(1,(MarketData[ETF]=H4835)*(MarketData[Date]=WORKDAY(I4835,-1)),MarketData[Adjusted Close]))-1,
""
)</f>
        <v/>
      </c>
    </row>
    <row r="4836" spans="1:10" ht="15.75" x14ac:dyDescent="0.25">
      <c r="A4836" t="s">
        <v>11</v>
      </c>
      <c r="B4836" s="1">
        <v>44644</v>
      </c>
      <c r="C4836">
        <v>47</v>
      </c>
      <c r="D4836">
        <v>47.64</v>
      </c>
      <c r="E4836">
        <v>46.67</v>
      </c>
      <c r="F4836">
        <v>47.64</v>
      </c>
      <c r="G4836">
        <v>46.52</v>
      </c>
      <c r="H4836" s="2">
        <v>5681400</v>
      </c>
      <c r="I4836" s="8" cm="1">
        <f t="array" ref="I4836">IFERROR(MarketData[[#This Row],[Adjusted Close]]/_xlfn.XLOOKUP(1,
(MarketData[ETF]=MarketData[[#This Row],[ETF]])*(MarketData[Date]&lt;MarketData[[#This Row],[Date]]),
MarketData[Adjusted Close],
,0,-1)-1,"")</f>
        <v>2.1500752526359967E-4</v>
      </c>
      <c r="J4836" s="9" t="str" cm="1">
        <f t="array" ref="J4836">IFERROR(
(_xlfn.XLOOKUP(1,(MarketData[ETF]=H4836)*(MarketData[Date]=I4836),MarketData[Adjusted Close]) /
_xlfn.XLOOKUP(1,(MarketData[ETF]=H4836)*(MarketData[Date]=WORKDAY(I4836,-1)),MarketData[Adjusted Close]))-1,
""
)</f>
        <v/>
      </c>
    </row>
    <row r="4837" spans="1:10" ht="15.75" x14ac:dyDescent="0.25">
      <c r="A4837" t="s">
        <v>11</v>
      </c>
      <c r="B4837" s="1">
        <v>44643</v>
      </c>
      <c r="C4837">
        <v>47.03</v>
      </c>
      <c r="D4837">
        <v>47.47</v>
      </c>
      <c r="E4837">
        <v>46.75</v>
      </c>
      <c r="F4837">
        <v>46.77</v>
      </c>
      <c r="G4837">
        <v>45.67</v>
      </c>
      <c r="H4837" s="2">
        <v>7564800</v>
      </c>
      <c r="I4837" s="8" cm="1">
        <f t="array" ref="I4837">IFERROR(MarketData[[#This Row],[Adjusted Close]]/_xlfn.XLOOKUP(1,
(MarketData[ETF]=MarketData[[#This Row],[ETF]])*(MarketData[Date]&lt;MarketData[[#This Row],[Date]]),
MarketData[Adjusted Close],
,0,-1)-1,"")</f>
        <v>-1.8060632122124165E-2</v>
      </c>
      <c r="J4837" s="9" t="str" cm="1">
        <f t="array" ref="J4837">IFERROR(
(_xlfn.XLOOKUP(1,(MarketData[ETF]=H4837)*(MarketData[Date]=I4837),MarketData[Adjusted Close]) /
_xlfn.XLOOKUP(1,(MarketData[ETF]=H4837)*(MarketData[Date]=WORKDAY(I4837,-1)),MarketData[Adjusted Close]))-1,
""
)</f>
        <v/>
      </c>
    </row>
    <row r="4838" spans="1:10" ht="15.75" x14ac:dyDescent="0.25">
      <c r="A4838" t="s">
        <v>11</v>
      </c>
      <c r="B4838" s="1">
        <v>44642</v>
      </c>
      <c r="C4838">
        <v>46.69</v>
      </c>
      <c r="D4838">
        <v>47.65</v>
      </c>
      <c r="E4838">
        <v>46.69</v>
      </c>
      <c r="F4838">
        <v>47.53</v>
      </c>
      <c r="G4838">
        <v>46.36</v>
      </c>
      <c r="H4838" s="2">
        <v>7213200</v>
      </c>
      <c r="I4838" s="8" cm="1">
        <f t="array" ref="I4838">IFERROR(MarketData[[#This Row],[Adjusted Close]]/_xlfn.XLOOKUP(1,
(MarketData[ETF]=MarketData[[#This Row],[ETF]])*(MarketData[Date]&lt;MarketData[[#This Row],[Date]]),
MarketData[Adjusted Close],
,0,-1)-1,"")</f>
        <v>-3.2251128789507755E-3</v>
      </c>
      <c r="J4838" s="9" t="str" cm="1">
        <f t="array" ref="J4838">IFERROR(
(_xlfn.XLOOKUP(1,(MarketData[ETF]=H4838)*(MarketData[Date]=I4838),MarketData[Adjusted Close]) /
_xlfn.XLOOKUP(1,(MarketData[ETF]=H4838)*(MarketData[Date]=WORKDAY(I4838,-1)),MarketData[Adjusted Close]))-1,
""
)</f>
        <v/>
      </c>
    </row>
    <row r="4839" spans="1:10" ht="15.75" x14ac:dyDescent="0.25">
      <c r="A4839" t="s">
        <v>11</v>
      </c>
      <c r="B4839" s="1">
        <v>44641</v>
      </c>
      <c r="C4839">
        <v>46.67</v>
      </c>
      <c r="D4839">
        <v>46.99</v>
      </c>
      <c r="E4839">
        <v>46.09</v>
      </c>
      <c r="F4839">
        <v>46.67</v>
      </c>
      <c r="G4839">
        <v>45.53</v>
      </c>
      <c r="H4839" s="2">
        <v>5632800</v>
      </c>
      <c r="I4839" s="8" cm="1">
        <f t="array" ref="I4839">IFERROR(MarketData[[#This Row],[Adjusted Close]]/_xlfn.XLOOKUP(1,
(MarketData[ETF]=MarketData[[#This Row],[ETF]])*(MarketData[Date]&lt;MarketData[[#This Row],[Date]]),
MarketData[Adjusted Close],
,0,-1)-1,"")</f>
        <v>-2.1070737475811563E-2</v>
      </c>
      <c r="J4839" s="9" t="str" cm="1">
        <f t="array" ref="J4839">IFERROR(
(_xlfn.XLOOKUP(1,(MarketData[ETF]=H4839)*(MarketData[Date]=I4839),MarketData[Adjusted Close]) /
_xlfn.XLOOKUP(1,(MarketData[ETF]=H4839)*(MarketData[Date]=WORKDAY(I4839,-1)),MarketData[Adjusted Close]))-1,
""
)</f>
        <v/>
      </c>
    </row>
    <row r="4840" spans="1:10" ht="15.75" x14ac:dyDescent="0.25">
      <c r="A4840" t="s">
        <v>11</v>
      </c>
      <c r="B4840" s="1">
        <v>44638</v>
      </c>
      <c r="C4840">
        <v>45.78</v>
      </c>
      <c r="D4840">
        <v>46.92</v>
      </c>
      <c r="E4840">
        <v>45.59</v>
      </c>
      <c r="F4840">
        <v>46.86</v>
      </c>
      <c r="G4840">
        <v>45.71</v>
      </c>
      <c r="H4840" s="2">
        <v>10995600</v>
      </c>
      <c r="I4840" s="8" cm="1">
        <f t="array" ref="I4840">IFERROR(MarketData[[#This Row],[Adjusted Close]]/_xlfn.XLOOKUP(1,
(MarketData[ETF]=MarketData[[#This Row],[ETF]])*(MarketData[Date]&lt;MarketData[[#This Row],[Date]]),
MarketData[Adjusted Close],
,0,-1)-1,"")</f>
        <v>-1.7200602021070655E-2</v>
      </c>
      <c r="J4840" s="9" t="str" cm="1">
        <f t="array" ref="J4840">IFERROR(
(_xlfn.XLOOKUP(1,(MarketData[ETF]=H4840)*(MarketData[Date]=I4840),MarketData[Adjusted Close]) /
_xlfn.XLOOKUP(1,(MarketData[ETF]=H4840)*(MarketData[Date]=WORKDAY(I4840,-1)),MarketData[Adjusted Close]))-1,
""
)</f>
        <v/>
      </c>
    </row>
    <row r="4841" spans="1:10" ht="15.75" x14ac:dyDescent="0.25">
      <c r="A4841" t="s">
        <v>11</v>
      </c>
      <c r="B4841" s="1">
        <v>44637</v>
      </c>
      <c r="C4841">
        <v>44.97</v>
      </c>
      <c r="D4841">
        <v>45.93</v>
      </c>
      <c r="E4841">
        <v>44.88</v>
      </c>
      <c r="F4841">
        <v>45.93</v>
      </c>
      <c r="G4841">
        <v>44.81</v>
      </c>
      <c r="H4841" s="2">
        <v>8254800</v>
      </c>
      <c r="I4841" s="8" cm="1">
        <f t="array" ref="I4841">IFERROR(MarketData[[#This Row],[Adjusted Close]]/_xlfn.XLOOKUP(1,
(MarketData[ETF]=MarketData[[#This Row],[ETF]])*(MarketData[Date]&lt;MarketData[[#This Row],[Date]]),
MarketData[Adjusted Close],
,0,-1)-1,"")</f>
        <v>-3.6551279294775196E-2</v>
      </c>
      <c r="J4841" s="9" t="str" cm="1">
        <f t="array" ref="J4841">IFERROR(
(_xlfn.XLOOKUP(1,(MarketData[ETF]=H4841)*(MarketData[Date]=I4841),MarketData[Adjusted Close]) /
_xlfn.XLOOKUP(1,(MarketData[ETF]=H4841)*(MarketData[Date]=WORKDAY(I4841,-1)),MarketData[Adjusted Close]))-1,
""
)</f>
        <v/>
      </c>
    </row>
    <row r="4842" spans="1:10" ht="15.75" x14ac:dyDescent="0.25">
      <c r="A4842" t="s">
        <v>11</v>
      </c>
      <c r="B4842" s="1">
        <v>44636</v>
      </c>
      <c r="C4842">
        <v>44.25</v>
      </c>
      <c r="D4842">
        <v>45.27</v>
      </c>
      <c r="E4842">
        <v>43.75</v>
      </c>
      <c r="F4842">
        <v>45.27</v>
      </c>
      <c r="G4842">
        <v>44.16</v>
      </c>
      <c r="H4842" s="2">
        <v>8550000</v>
      </c>
      <c r="I4842" s="8" cm="1">
        <f t="array" ref="I4842">IFERROR(MarketData[[#This Row],[Adjusted Close]]/_xlfn.XLOOKUP(1,
(MarketData[ETF]=MarketData[[#This Row],[ETF]])*(MarketData[Date]&lt;MarketData[[#This Row],[Date]]),
MarketData[Adjusted Close],
,0,-1)-1,"")</f>
        <v>-5.0526768436895297E-2</v>
      </c>
      <c r="J4842" s="9" t="str" cm="1">
        <f t="array" ref="J4842">IFERROR(
(_xlfn.XLOOKUP(1,(MarketData[ETF]=H4842)*(MarketData[Date]=I4842),MarketData[Adjusted Close]) /
_xlfn.XLOOKUP(1,(MarketData[ETF]=H4842)*(MarketData[Date]=WORKDAY(I4842,-1)),MarketData[Adjusted Close]))-1,
""
)</f>
        <v/>
      </c>
    </row>
    <row r="4843" spans="1:10" ht="15.75" x14ac:dyDescent="0.25">
      <c r="A4843" t="s">
        <v>11</v>
      </c>
      <c r="B4843" s="1">
        <v>44635</v>
      </c>
      <c r="C4843">
        <v>42.73</v>
      </c>
      <c r="D4843">
        <v>43.8</v>
      </c>
      <c r="E4843">
        <v>42.54</v>
      </c>
      <c r="F4843">
        <v>43.72</v>
      </c>
      <c r="G4843">
        <v>42.65</v>
      </c>
      <c r="H4843" s="2">
        <v>9576600</v>
      </c>
      <c r="I4843" s="8" cm="1">
        <f t="array" ref="I4843">IFERROR(MarketData[[#This Row],[Adjusted Close]]/_xlfn.XLOOKUP(1,
(MarketData[ETF]=MarketData[[#This Row],[ETF]])*(MarketData[Date]&lt;MarketData[[#This Row],[Date]]),
MarketData[Adjusted Close],
,0,-1)-1,"")</f>
        <v>-8.2992904751666319E-2</v>
      </c>
      <c r="J4843" s="9" t="str" cm="1">
        <f t="array" ref="J4843">IFERROR(
(_xlfn.XLOOKUP(1,(MarketData[ETF]=H4843)*(MarketData[Date]=I4843),MarketData[Adjusted Close]) /
_xlfn.XLOOKUP(1,(MarketData[ETF]=H4843)*(MarketData[Date]=WORKDAY(I4843,-1)),MarketData[Adjusted Close]))-1,
""
)</f>
        <v/>
      </c>
    </row>
    <row r="4844" spans="1:10" ht="15.75" x14ac:dyDescent="0.25">
      <c r="A4844" t="s">
        <v>11</v>
      </c>
      <c r="B4844" s="1">
        <v>44634</v>
      </c>
      <c r="C4844">
        <v>43.06</v>
      </c>
      <c r="D4844">
        <v>43.47</v>
      </c>
      <c r="E4844">
        <v>42.28</v>
      </c>
      <c r="F4844">
        <v>42.4</v>
      </c>
      <c r="G4844">
        <v>41.36</v>
      </c>
      <c r="H4844" s="2">
        <v>8032800</v>
      </c>
      <c r="I4844" s="8" cm="1">
        <f t="array" ref="I4844">IFERROR(MarketData[[#This Row],[Adjusted Close]]/_xlfn.XLOOKUP(1,
(MarketData[ETF]=MarketData[[#This Row],[ETF]])*(MarketData[Date]&lt;MarketData[[#This Row],[Date]]),
MarketData[Adjusted Close],
,0,-1)-1,"")</f>
        <v>-0.11072887551064281</v>
      </c>
      <c r="J4844" s="9" t="str" cm="1">
        <f t="array" ref="J4844">IFERROR(
(_xlfn.XLOOKUP(1,(MarketData[ETF]=H4844)*(MarketData[Date]=I4844),MarketData[Adjusted Close]) /
_xlfn.XLOOKUP(1,(MarketData[ETF]=H4844)*(MarketData[Date]=WORKDAY(I4844,-1)),MarketData[Adjusted Close]))-1,
""
)</f>
        <v/>
      </c>
    </row>
    <row r="4845" spans="1:10" ht="15.75" x14ac:dyDescent="0.25">
      <c r="A4845" t="s">
        <v>11</v>
      </c>
      <c r="B4845" s="1">
        <v>44631</v>
      </c>
      <c r="C4845">
        <v>44.42</v>
      </c>
      <c r="D4845">
        <v>44.46</v>
      </c>
      <c r="E4845">
        <v>43.09</v>
      </c>
      <c r="F4845">
        <v>43.13</v>
      </c>
      <c r="G4845">
        <v>42.08</v>
      </c>
      <c r="H4845" s="2">
        <v>5698200</v>
      </c>
      <c r="I4845" s="8" cm="1">
        <f t="array" ref="I4845">IFERROR(MarketData[[#This Row],[Adjusted Close]]/_xlfn.XLOOKUP(1,
(MarketData[ETF]=MarketData[[#This Row],[ETF]])*(MarketData[Date]&lt;MarketData[[#This Row],[Date]]),
MarketData[Adjusted Close],
,0,-1)-1,"")</f>
        <v>-9.5248333691679177E-2</v>
      </c>
      <c r="J4845" s="9" t="str" cm="1">
        <f t="array" ref="J4845">IFERROR(
(_xlfn.XLOOKUP(1,(MarketData[ETF]=H4845)*(MarketData[Date]=I4845),MarketData[Adjusted Close]) /
_xlfn.XLOOKUP(1,(MarketData[ETF]=H4845)*(MarketData[Date]=WORKDAY(I4845,-1)),MarketData[Adjusted Close]))-1,
""
)</f>
        <v/>
      </c>
    </row>
    <row r="4846" spans="1:10" ht="15.75" x14ac:dyDescent="0.25">
      <c r="A4846" t="s">
        <v>11</v>
      </c>
      <c r="B4846" s="1">
        <v>44630</v>
      </c>
      <c r="C4846">
        <v>43.89</v>
      </c>
      <c r="D4846">
        <v>44.15</v>
      </c>
      <c r="E4846">
        <v>43.4</v>
      </c>
      <c r="F4846">
        <v>44.03</v>
      </c>
      <c r="G4846">
        <v>42.95</v>
      </c>
      <c r="H4846" s="2">
        <v>5954400</v>
      </c>
      <c r="I4846" s="8" cm="1">
        <f t="array" ref="I4846">IFERROR(MarketData[[#This Row],[Adjusted Close]]/_xlfn.XLOOKUP(1,
(MarketData[ETF]=MarketData[[#This Row],[ETF]])*(MarketData[Date]&lt;MarketData[[#This Row],[Date]]),
MarketData[Adjusted Close],
,0,-1)-1,"")</f>
        <v>-7.6542678993764657E-2</v>
      </c>
      <c r="J4846" s="9" t="str" cm="1">
        <f t="array" ref="J4846">IFERROR(
(_xlfn.XLOOKUP(1,(MarketData[ETF]=H4846)*(MarketData[Date]=I4846),MarketData[Adjusted Close]) /
_xlfn.XLOOKUP(1,(MarketData[ETF]=H4846)*(MarketData[Date]=WORKDAY(I4846,-1)),MarketData[Adjusted Close]))-1,
""
)</f>
        <v/>
      </c>
    </row>
    <row r="4847" spans="1:10" ht="15.75" x14ac:dyDescent="0.25">
      <c r="A4847" t="s">
        <v>11</v>
      </c>
      <c r="B4847" s="1">
        <v>44629</v>
      </c>
      <c r="C4847">
        <v>43.96</v>
      </c>
      <c r="D4847">
        <v>44.6</v>
      </c>
      <c r="E4847">
        <v>43.63</v>
      </c>
      <c r="F4847">
        <v>44.44</v>
      </c>
      <c r="G4847">
        <v>43.36</v>
      </c>
      <c r="H4847" s="2">
        <v>6219000</v>
      </c>
      <c r="I4847" s="8" cm="1">
        <f t="array" ref="I4847">IFERROR(MarketData[[#This Row],[Adjusted Close]]/_xlfn.XLOOKUP(1,
(MarketData[ETF]=MarketData[[#This Row],[ETF]])*(MarketData[Date]&lt;MarketData[[#This Row],[Date]]),
MarketData[Adjusted Close],
,0,-1)-1,"")</f>
        <v>-6.7727370457965952E-2</v>
      </c>
      <c r="J4847" s="9" t="str" cm="1">
        <f t="array" ref="J4847">IFERROR(
(_xlfn.XLOOKUP(1,(MarketData[ETF]=H4847)*(MarketData[Date]=I4847),MarketData[Adjusted Close]) /
_xlfn.XLOOKUP(1,(MarketData[ETF]=H4847)*(MarketData[Date]=WORKDAY(I4847,-1)),MarketData[Adjusted Close]))-1,
""
)</f>
        <v/>
      </c>
    </row>
    <row r="4848" spans="1:10" ht="15.75" x14ac:dyDescent="0.25">
      <c r="A4848" t="s">
        <v>11</v>
      </c>
      <c r="B4848" s="1">
        <v>44628</v>
      </c>
      <c r="C4848">
        <v>42.95</v>
      </c>
      <c r="D4848">
        <v>44.05</v>
      </c>
      <c r="E4848">
        <v>42.32</v>
      </c>
      <c r="F4848">
        <v>42.77</v>
      </c>
      <c r="G4848">
        <v>41.72</v>
      </c>
      <c r="H4848" s="2">
        <v>8739000</v>
      </c>
      <c r="I4848" s="8" cm="1">
        <f t="array" ref="I4848">IFERROR(MarketData[[#This Row],[Adjusted Close]]/_xlfn.XLOOKUP(1,
(MarketData[ETF]=MarketData[[#This Row],[ETF]])*(MarketData[Date]&lt;MarketData[[#This Row],[Date]]),
MarketData[Adjusted Close],
,0,-1)-1,"")</f>
        <v>-0.10298860460116099</v>
      </c>
      <c r="J4848" s="9" t="str" cm="1">
        <f t="array" ref="J4848">IFERROR(
(_xlfn.XLOOKUP(1,(MarketData[ETF]=H4848)*(MarketData[Date]=I4848),MarketData[Adjusted Close]) /
_xlfn.XLOOKUP(1,(MarketData[ETF]=H4848)*(MarketData[Date]=WORKDAY(I4848,-1)),MarketData[Adjusted Close]))-1,
""
)</f>
        <v/>
      </c>
    </row>
    <row r="4849" spans="1:10" ht="15.75" x14ac:dyDescent="0.25">
      <c r="A4849" t="s">
        <v>11</v>
      </c>
      <c r="B4849" s="1">
        <v>44627</v>
      </c>
      <c r="C4849">
        <v>44.83</v>
      </c>
      <c r="D4849">
        <v>44.9</v>
      </c>
      <c r="E4849">
        <v>42.96</v>
      </c>
      <c r="F4849">
        <v>42.98</v>
      </c>
      <c r="G4849">
        <v>41.92</v>
      </c>
      <c r="H4849" s="2">
        <v>8889000</v>
      </c>
      <c r="I4849" s="8" cm="1">
        <f t="array" ref="I4849">IFERROR(MarketData[[#This Row],[Adjusted Close]]/_xlfn.XLOOKUP(1,
(MarketData[ETF]=MarketData[[#This Row],[ETF]])*(MarketData[Date]&lt;MarketData[[#This Row],[Date]]),
MarketData[Adjusted Close],
,0,-1)-1,"")</f>
        <v>-9.868845409589333E-2</v>
      </c>
      <c r="J4849" s="9" t="str" cm="1">
        <f t="array" ref="J4849">IFERROR(
(_xlfn.XLOOKUP(1,(MarketData[ETF]=H4849)*(MarketData[Date]=I4849),MarketData[Adjusted Close]) /
_xlfn.XLOOKUP(1,(MarketData[ETF]=H4849)*(MarketData[Date]=WORKDAY(I4849,-1)),MarketData[Adjusted Close]))-1,
""
)</f>
        <v/>
      </c>
    </row>
    <row r="4850" spans="1:10" ht="15.75" x14ac:dyDescent="0.25">
      <c r="A4850" t="s">
        <v>11</v>
      </c>
      <c r="B4850" s="1">
        <v>44624</v>
      </c>
      <c r="C4850">
        <v>45.24</v>
      </c>
      <c r="D4850">
        <v>45.38</v>
      </c>
      <c r="E4850">
        <v>44.37</v>
      </c>
      <c r="F4850">
        <v>44.77</v>
      </c>
      <c r="G4850">
        <v>43.68</v>
      </c>
      <c r="H4850" s="2">
        <v>5564400</v>
      </c>
      <c r="I4850" s="8" cm="1">
        <f t="array" ref="I4850">IFERROR(MarketData[[#This Row],[Adjusted Close]]/_xlfn.XLOOKUP(1,
(MarketData[ETF]=MarketData[[#This Row],[ETF]])*(MarketData[Date]&lt;MarketData[[#This Row],[Date]]),
MarketData[Adjusted Close],
,0,-1)-1,"")</f>
        <v>-6.0847129649537646E-2</v>
      </c>
      <c r="J4850" s="9" t="str" cm="1">
        <f t="array" ref="J4850">IFERROR(
(_xlfn.XLOOKUP(1,(MarketData[ETF]=H4850)*(MarketData[Date]=I4850),MarketData[Adjusted Close]) /
_xlfn.XLOOKUP(1,(MarketData[ETF]=H4850)*(MarketData[Date]=WORKDAY(I4850,-1)),MarketData[Adjusted Close]))-1,
""
)</f>
        <v/>
      </c>
    </row>
    <row r="4851" spans="1:10" ht="15.75" x14ac:dyDescent="0.25">
      <c r="A4851" t="s">
        <v>11</v>
      </c>
      <c r="B4851" s="1">
        <v>44623</v>
      </c>
      <c r="C4851">
        <v>46.49</v>
      </c>
      <c r="D4851">
        <v>46.55</v>
      </c>
      <c r="E4851">
        <v>45.31</v>
      </c>
      <c r="F4851">
        <v>45.53</v>
      </c>
      <c r="G4851">
        <v>44.41</v>
      </c>
      <c r="H4851" s="2">
        <v>6607200</v>
      </c>
      <c r="I4851" s="8" cm="1">
        <f t="array" ref="I4851">IFERROR(MarketData[[#This Row],[Adjusted Close]]/_xlfn.XLOOKUP(1,
(MarketData[ETF]=MarketData[[#This Row],[ETF]])*(MarketData[Date]&lt;MarketData[[#This Row],[Date]]),
MarketData[Adjusted Close],
,0,-1)-1,"")</f>
        <v>-4.5151580305310746E-2</v>
      </c>
      <c r="J4851" s="9" t="str" cm="1">
        <f t="array" ref="J4851">IFERROR(
(_xlfn.XLOOKUP(1,(MarketData[ETF]=H4851)*(MarketData[Date]=I4851),MarketData[Adjusted Close]) /
_xlfn.XLOOKUP(1,(MarketData[ETF]=H4851)*(MarketData[Date]=WORKDAY(I4851,-1)),MarketData[Adjusted Close]))-1,
""
)</f>
        <v/>
      </c>
    </row>
    <row r="4852" spans="1:10" ht="15.75" x14ac:dyDescent="0.25">
      <c r="A4852" t="s">
        <v>11</v>
      </c>
      <c r="B4852" s="1">
        <v>44622</v>
      </c>
      <c r="C4852">
        <v>45.78</v>
      </c>
      <c r="D4852">
        <v>46.42</v>
      </c>
      <c r="E4852">
        <v>45.36</v>
      </c>
      <c r="F4852">
        <v>46.26</v>
      </c>
      <c r="G4852">
        <v>45.12</v>
      </c>
      <c r="H4852" s="2">
        <v>6812400</v>
      </c>
      <c r="I4852" s="8" cm="1">
        <f t="array" ref="I4852">IFERROR(MarketData[[#This Row],[Adjusted Close]]/_xlfn.XLOOKUP(1,
(MarketData[ETF]=MarketData[[#This Row],[ETF]])*(MarketData[Date]&lt;MarketData[[#This Row],[Date]]),
MarketData[Adjusted Close],
,0,-1)-1,"")</f>
        <v>-2.9886046011610379E-2</v>
      </c>
      <c r="J4852" s="9" t="str" cm="1">
        <f t="array" ref="J4852">IFERROR(
(_xlfn.XLOOKUP(1,(MarketData[ETF]=H4852)*(MarketData[Date]=I4852),MarketData[Adjusted Close]) /
_xlfn.XLOOKUP(1,(MarketData[ETF]=H4852)*(MarketData[Date]=WORKDAY(I4852,-1)),MarketData[Adjusted Close]))-1,
""
)</f>
        <v/>
      </c>
    </row>
    <row r="4853" spans="1:10" ht="15.75" x14ac:dyDescent="0.25">
      <c r="A4853" t="s">
        <v>11</v>
      </c>
      <c r="B4853" s="1">
        <v>44621</v>
      </c>
      <c r="C4853">
        <v>46.1</v>
      </c>
      <c r="D4853">
        <v>46.34</v>
      </c>
      <c r="E4853">
        <v>45.19</v>
      </c>
      <c r="F4853">
        <v>45.54</v>
      </c>
      <c r="G4853">
        <v>44.43</v>
      </c>
      <c r="H4853" s="2">
        <v>6418200</v>
      </c>
      <c r="I4853" s="8" cm="1">
        <f t="array" ref="I4853">IFERROR(MarketData[[#This Row],[Adjusted Close]]/_xlfn.XLOOKUP(1,
(MarketData[ETF]=MarketData[[#This Row],[ETF]])*(MarketData[Date]&lt;MarketData[[#This Row],[Date]]),
MarketData[Adjusted Close],
,0,-1)-1,"")</f>
        <v>-4.4721565254783879E-2</v>
      </c>
      <c r="J4853" s="9" t="str" cm="1">
        <f t="array" ref="J4853">IFERROR(
(_xlfn.XLOOKUP(1,(MarketData[ETF]=H4853)*(MarketData[Date]=I4853),MarketData[Adjusted Close]) /
_xlfn.XLOOKUP(1,(MarketData[ETF]=H4853)*(MarketData[Date]=WORKDAY(I4853,-1)),MarketData[Adjusted Close]))-1,
""
)</f>
        <v/>
      </c>
    </row>
    <row r="4854" spans="1:10" ht="15.75" x14ac:dyDescent="0.25">
      <c r="A4854" t="s">
        <v>11</v>
      </c>
      <c r="B4854" s="1">
        <v>44620</v>
      </c>
      <c r="C4854">
        <v>45.76</v>
      </c>
      <c r="D4854">
        <v>46.47</v>
      </c>
      <c r="E4854">
        <v>45.53</v>
      </c>
      <c r="F4854">
        <v>46.23</v>
      </c>
      <c r="G4854">
        <v>45.09</v>
      </c>
      <c r="H4854" s="2">
        <v>6060600</v>
      </c>
      <c r="I4854" s="8" cm="1">
        <f t="array" ref="I4854">IFERROR(MarketData[[#This Row],[Adjusted Close]]/_xlfn.XLOOKUP(1,
(MarketData[ETF]=MarketData[[#This Row],[ETF]])*(MarketData[Date]&lt;MarketData[[#This Row],[Date]]),
MarketData[Adjusted Close],
,0,-1)-1,"")</f>
        <v>-3.0531068587400401E-2</v>
      </c>
      <c r="J4854" s="9" t="str" cm="1">
        <f t="array" ref="J4854">IFERROR(
(_xlfn.XLOOKUP(1,(MarketData[ETF]=H4854)*(MarketData[Date]=I4854),MarketData[Adjusted Close]) /
_xlfn.XLOOKUP(1,(MarketData[ETF]=H4854)*(MarketData[Date]=WORKDAY(I4854,-1)),MarketData[Adjusted Close]))-1,
""
)</f>
        <v/>
      </c>
    </row>
    <row r="4855" spans="1:10" ht="15.75" x14ac:dyDescent="0.25">
      <c r="A4855" t="s">
        <v>11</v>
      </c>
      <c r="B4855" s="1">
        <v>44617</v>
      </c>
      <c r="C4855">
        <v>45.51</v>
      </c>
      <c r="D4855">
        <v>46.16</v>
      </c>
      <c r="E4855">
        <v>44.99</v>
      </c>
      <c r="F4855">
        <v>46.14</v>
      </c>
      <c r="G4855">
        <v>45.01</v>
      </c>
      <c r="H4855" s="2">
        <v>7371600</v>
      </c>
      <c r="I4855" s="8" cm="1">
        <f t="array" ref="I4855">IFERROR(MarketData[[#This Row],[Adjusted Close]]/_xlfn.XLOOKUP(1,
(MarketData[ETF]=MarketData[[#This Row],[ETF]])*(MarketData[Date]&lt;MarketData[[#This Row],[Date]]),
MarketData[Adjusted Close],
,0,-1)-1,"")</f>
        <v>-3.2251128789507644E-2</v>
      </c>
      <c r="J4855" s="9" t="str" cm="1">
        <f t="array" ref="J4855">IFERROR(
(_xlfn.XLOOKUP(1,(MarketData[ETF]=H4855)*(MarketData[Date]=I4855),MarketData[Adjusted Close]) /
_xlfn.XLOOKUP(1,(MarketData[ETF]=H4855)*(MarketData[Date]=WORKDAY(I4855,-1)),MarketData[Adjusted Close]))-1,
""
)</f>
        <v/>
      </c>
    </row>
    <row r="4856" spans="1:10" ht="15.75" x14ac:dyDescent="0.25">
      <c r="A4856" t="s">
        <v>11</v>
      </c>
      <c r="B4856" s="1">
        <v>44616</v>
      </c>
      <c r="C4856">
        <v>42.41</v>
      </c>
      <c r="D4856">
        <v>45.52</v>
      </c>
      <c r="E4856">
        <v>42.34</v>
      </c>
      <c r="F4856">
        <v>45.44</v>
      </c>
      <c r="G4856">
        <v>44.33</v>
      </c>
      <c r="H4856" s="2">
        <v>15493800</v>
      </c>
      <c r="I4856" s="8" cm="1">
        <f t="array" ref="I4856">IFERROR(MarketData[[#This Row],[Adjusted Close]]/_xlfn.XLOOKUP(1,
(MarketData[ETF]=MarketData[[#This Row],[ETF]])*(MarketData[Date]&lt;MarketData[[#This Row],[Date]]),
MarketData[Adjusted Close],
,0,-1)-1,"")</f>
        <v>-4.6871640507417767E-2</v>
      </c>
      <c r="J4856" s="9" t="str" cm="1">
        <f t="array" ref="J4856">IFERROR(
(_xlfn.XLOOKUP(1,(MarketData[ETF]=H4856)*(MarketData[Date]=I4856),MarketData[Adjusted Close]) /
_xlfn.XLOOKUP(1,(MarketData[ETF]=H4856)*(MarketData[Date]=WORKDAY(I4856,-1)),MarketData[Adjusted Close]))-1,
""
)</f>
        <v/>
      </c>
    </row>
    <row r="4857" spans="1:10" ht="15.75" x14ac:dyDescent="0.25">
      <c r="A4857" t="s">
        <v>11</v>
      </c>
      <c r="B4857" s="1">
        <v>44615</v>
      </c>
      <c r="C4857">
        <v>45.44</v>
      </c>
      <c r="D4857">
        <v>45.62</v>
      </c>
      <c r="E4857">
        <v>43.89</v>
      </c>
      <c r="F4857">
        <v>43.94</v>
      </c>
      <c r="G4857">
        <v>42.87</v>
      </c>
      <c r="H4857" s="2">
        <v>9753600</v>
      </c>
      <c r="I4857" s="8" cm="1">
        <f t="array" ref="I4857">IFERROR(MarketData[[#This Row],[Adjusted Close]]/_xlfn.XLOOKUP(1,
(MarketData[ETF]=MarketData[[#This Row],[ETF]])*(MarketData[Date]&lt;MarketData[[#This Row],[Date]]),
MarketData[Adjusted Close],
,0,-1)-1,"")</f>
        <v>-7.82627391958719E-2</v>
      </c>
      <c r="J4857" s="9" t="str" cm="1">
        <f t="array" ref="J4857">IFERROR(
(_xlfn.XLOOKUP(1,(MarketData[ETF]=H4857)*(MarketData[Date]=I4857),MarketData[Adjusted Close]) /
_xlfn.XLOOKUP(1,(MarketData[ETF]=H4857)*(MarketData[Date]=WORKDAY(I4857,-1)),MarketData[Adjusted Close]))-1,
""
)</f>
        <v/>
      </c>
    </row>
    <row r="4858" spans="1:10" ht="15.75" x14ac:dyDescent="0.25">
      <c r="A4858" t="s">
        <v>11</v>
      </c>
      <c r="B4858" s="1">
        <v>44614</v>
      </c>
      <c r="C4858">
        <v>45.24</v>
      </c>
      <c r="D4858">
        <v>45.91</v>
      </c>
      <c r="E4858">
        <v>44.62</v>
      </c>
      <c r="F4858">
        <v>45.07</v>
      </c>
      <c r="G4858">
        <v>43.97</v>
      </c>
      <c r="H4858" s="2">
        <v>10571400</v>
      </c>
      <c r="I4858" s="8" cm="1">
        <f t="array" ref="I4858">IFERROR(MarketData[[#This Row],[Adjusted Close]]/_xlfn.XLOOKUP(1,
(MarketData[ETF]=MarketData[[#This Row],[ETF]])*(MarketData[Date]&lt;MarketData[[#This Row],[Date]]),
MarketData[Adjusted Close],
,0,-1)-1,"")</f>
        <v>-5.4611911416899583E-2</v>
      </c>
      <c r="J4858" s="9" t="str" cm="1">
        <f t="array" ref="J4858">IFERROR(
(_xlfn.XLOOKUP(1,(MarketData[ETF]=H4858)*(MarketData[Date]=I4858),MarketData[Adjusted Close]) /
_xlfn.XLOOKUP(1,(MarketData[ETF]=H4858)*(MarketData[Date]=WORKDAY(I4858,-1)),MarketData[Adjusted Close]))-1,
""
)</f>
        <v/>
      </c>
    </row>
    <row r="4859" spans="1:10" ht="15.75" x14ac:dyDescent="0.25">
      <c r="A4859" t="s">
        <v>11</v>
      </c>
      <c r="B4859" s="1">
        <v>44610</v>
      </c>
      <c r="C4859">
        <v>46.38</v>
      </c>
      <c r="D4859">
        <v>46.44</v>
      </c>
      <c r="E4859">
        <v>45.42</v>
      </c>
      <c r="F4859">
        <v>45.74</v>
      </c>
      <c r="G4859">
        <v>44.62</v>
      </c>
      <c r="H4859" s="2">
        <v>7210200</v>
      </c>
      <c r="I4859" s="8" cm="1">
        <f t="array" ref="I4859">IFERROR(MarketData[[#This Row],[Adjusted Close]]/_xlfn.XLOOKUP(1,
(MarketData[ETF]=MarketData[[#This Row],[ETF]])*(MarketData[Date]&lt;MarketData[[#This Row],[Date]]),
MarketData[Adjusted Close],
,0,-1)-1,"")</f>
        <v>-4.0636422274779593E-2</v>
      </c>
      <c r="J4859" s="9" t="str" cm="1">
        <f t="array" ref="J4859">IFERROR(
(_xlfn.XLOOKUP(1,(MarketData[ETF]=H4859)*(MarketData[Date]=I4859),MarketData[Adjusted Close]) /
_xlfn.XLOOKUP(1,(MarketData[ETF]=H4859)*(MarketData[Date]=WORKDAY(I4859,-1)),MarketData[Adjusted Close]))-1,
""
)</f>
        <v/>
      </c>
    </row>
    <row r="4860" spans="1:10" ht="15.75" x14ac:dyDescent="0.25">
      <c r="A4860" t="s">
        <v>11</v>
      </c>
      <c r="B4860" s="1">
        <v>44609</v>
      </c>
      <c r="C4860">
        <v>47.26</v>
      </c>
      <c r="D4860">
        <v>47.33</v>
      </c>
      <c r="E4860">
        <v>46.18</v>
      </c>
      <c r="F4860">
        <v>46.26</v>
      </c>
      <c r="G4860">
        <v>45.13</v>
      </c>
      <c r="H4860" s="2">
        <v>5645400</v>
      </c>
      <c r="I4860" s="8" cm="1">
        <f t="array" ref="I4860">IFERROR(MarketData[[#This Row],[Adjusted Close]]/_xlfn.XLOOKUP(1,
(MarketData[ETF]=MarketData[[#This Row],[ETF]])*(MarketData[Date]&lt;MarketData[[#This Row],[Date]]),
MarketData[Adjusted Close],
,0,-1)-1,"")</f>
        <v>-2.967103848634689E-2</v>
      </c>
      <c r="J4860" s="9" t="str" cm="1">
        <f t="array" ref="J4860">IFERROR(
(_xlfn.XLOOKUP(1,(MarketData[ETF]=H4860)*(MarketData[Date]=I4860),MarketData[Adjusted Close]) /
_xlfn.XLOOKUP(1,(MarketData[ETF]=H4860)*(MarketData[Date]=WORKDAY(I4860,-1)),MarketData[Adjusted Close]))-1,
""
)</f>
        <v/>
      </c>
    </row>
    <row r="4861" spans="1:10" ht="15.75" x14ac:dyDescent="0.25">
      <c r="A4861" t="s">
        <v>11</v>
      </c>
      <c r="B4861" s="1">
        <v>44608</v>
      </c>
      <c r="C4861">
        <v>47.33</v>
      </c>
      <c r="D4861">
        <v>47.81</v>
      </c>
      <c r="E4861">
        <v>46.94</v>
      </c>
      <c r="F4861">
        <v>47.66</v>
      </c>
      <c r="G4861">
        <v>46.49</v>
      </c>
      <c r="H4861" s="2">
        <v>5415600</v>
      </c>
      <c r="I4861" s="8" cm="1">
        <f t="array" ref="I4861">IFERROR(MarketData[[#This Row],[Adjusted Close]]/_xlfn.XLOOKUP(1,
(MarketData[ETF]=MarketData[[#This Row],[ETF]])*(MarketData[Date]&lt;MarketData[[#This Row],[Date]]),
MarketData[Adjusted Close],
,0,-1)-1,"")</f>
        <v>-4.3001505052664424E-4</v>
      </c>
      <c r="J4861" s="9" t="str" cm="1">
        <f t="array" ref="J4861">IFERROR(
(_xlfn.XLOOKUP(1,(MarketData[ETF]=H4861)*(MarketData[Date]=I4861),MarketData[Adjusted Close]) /
_xlfn.XLOOKUP(1,(MarketData[ETF]=H4861)*(MarketData[Date]=WORKDAY(I4861,-1)),MarketData[Adjusted Close]))-1,
""
)</f>
        <v/>
      </c>
    </row>
    <row r="4862" spans="1:10" ht="15.75" x14ac:dyDescent="0.25">
      <c r="A4862" t="s">
        <v>11</v>
      </c>
      <c r="B4862" s="1">
        <v>44607</v>
      </c>
      <c r="C4862">
        <v>47.36</v>
      </c>
      <c r="D4862">
        <v>47.73</v>
      </c>
      <c r="E4862">
        <v>47.17</v>
      </c>
      <c r="F4862">
        <v>47.71</v>
      </c>
      <c r="G4862">
        <v>46.54</v>
      </c>
      <c r="H4862" s="2">
        <v>5271600</v>
      </c>
      <c r="I4862" s="8" cm="1">
        <f t="array" ref="I4862">IFERROR(MarketData[[#This Row],[Adjusted Close]]/_xlfn.XLOOKUP(1,
(MarketData[ETF]=MarketData[[#This Row],[ETF]])*(MarketData[Date]&lt;MarketData[[#This Row],[Date]]),
MarketData[Adjusted Close],
,0,-1)-1,"")</f>
        <v>6.4502257579013289E-4</v>
      </c>
      <c r="J4862" s="9" t="str" cm="1">
        <f t="array" ref="J4862">IFERROR(
(_xlfn.XLOOKUP(1,(MarketData[ETF]=H4862)*(MarketData[Date]=I4862),MarketData[Adjusted Close]) /
_xlfn.XLOOKUP(1,(MarketData[ETF]=H4862)*(MarketData[Date]=WORKDAY(I4862,-1)),MarketData[Adjusted Close]))-1,
""
)</f>
        <v/>
      </c>
    </row>
    <row r="4863" spans="1:10" ht="15.75" x14ac:dyDescent="0.25">
      <c r="A4863" t="s">
        <v>11</v>
      </c>
      <c r="B4863" s="1">
        <v>44606</v>
      </c>
      <c r="C4863">
        <v>46.51</v>
      </c>
      <c r="D4863">
        <v>47.1</v>
      </c>
      <c r="E4863">
        <v>46.2</v>
      </c>
      <c r="F4863">
        <v>46.64</v>
      </c>
      <c r="G4863">
        <v>45.5</v>
      </c>
      <c r="H4863" s="2">
        <v>6252000</v>
      </c>
      <c r="I4863" s="8" cm="1">
        <f t="array" ref="I4863">IFERROR(MarketData[[#This Row],[Adjusted Close]]/_xlfn.XLOOKUP(1,
(MarketData[ETF]=MarketData[[#This Row],[ETF]])*(MarketData[Date]&lt;MarketData[[#This Row],[Date]]),
MarketData[Adjusted Close],
,0,-1)-1,"")</f>
        <v>-2.1715760051601807E-2</v>
      </c>
      <c r="J4863" s="9" t="str" cm="1">
        <f t="array" ref="J4863">IFERROR(
(_xlfn.XLOOKUP(1,(MarketData[ETF]=H4863)*(MarketData[Date]=I4863),MarketData[Adjusted Close]) /
_xlfn.XLOOKUP(1,(MarketData[ETF]=H4863)*(MarketData[Date]=WORKDAY(I4863,-1)),MarketData[Adjusted Close]))-1,
""
)</f>
        <v/>
      </c>
    </row>
    <row r="4864" spans="1:10" ht="15.75" x14ac:dyDescent="0.25">
      <c r="A4864" t="s">
        <v>11</v>
      </c>
      <c r="B4864" s="1">
        <v>44603</v>
      </c>
      <c r="C4864">
        <v>48.04</v>
      </c>
      <c r="D4864">
        <v>48.28</v>
      </c>
      <c r="E4864">
        <v>46.42</v>
      </c>
      <c r="F4864">
        <v>46.58</v>
      </c>
      <c r="G4864">
        <v>45.44</v>
      </c>
      <c r="H4864" s="2">
        <v>7381800</v>
      </c>
      <c r="I4864" s="8" cm="1">
        <f t="array" ref="I4864">IFERROR(MarketData[[#This Row],[Adjusted Close]]/_xlfn.XLOOKUP(1,
(MarketData[ETF]=MarketData[[#This Row],[ETF]])*(MarketData[Date]&lt;MarketData[[#This Row],[Date]]),
MarketData[Adjusted Close],
,0,-1)-1,"")</f>
        <v>-2.3005805203182073E-2</v>
      </c>
      <c r="J4864" s="9" t="str" cm="1">
        <f t="array" ref="J4864">IFERROR(
(_xlfn.XLOOKUP(1,(MarketData[ETF]=H4864)*(MarketData[Date]=I4864),MarketData[Adjusted Close]) /
_xlfn.XLOOKUP(1,(MarketData[ETF]=H4864)*(MarketData[Date]=WORKDAY(I4864,-1)),MarketData[Adjusted Close]))-1,
""
)</f>
        <v/>
      </c>
    </row>
    <row r="4865" spans="1:10" ht="15.75" x14ac:dyDescent="0.25">
      <c r="A4865" t="s">
        <v>11</v>
      </c>
      <c r="B4865" s="1">
        <v>44602</v>
      </c>
      <c r="C4865">
        <v>48.23</v>
      </c>
      <c r="D4865">
        <v>49.1</v>
      </c>
      <c r="E4865">
        <v>47.78</v>
      </c>
      <c r="F4865">
        <v>48.07</v>
      </c>
      <c r="G4865">
        <v>46.89</v>
      </c>
      <c r="H4865" s="2">
        <v>11004000</v>
      </c>
      <c r="I4865" s="8" cm="1">
        <f t="array" ref="I4865">IFERROR(MarketData[[#This Row],[Adjusted Close]]/_xlfn.XLOOKUP(1,
(MarketData[ETF]=MarketData[[#This Row],[ETF]])*(MarketData[Date]&lt;MarketData[[#This Row],[Date]]),
MarketData[Adjusted Close],
,0,-1)-1,"")</f>
        <v>8.170285960008572E-3</v>
      </c>
      <c r="J4865" s="9" t="str" cm="1">
        <f t="array" ref="J4865">IFERROR(
(_xlfn.XLOOKUP(1,(MarketData[ETF]=H4865)*(MarketData[Date]=I4865),MarketData[Adjusted Close]) /
_xlfn.XLOOKUP(1,(MarketData[ETF]=H4865)*(MarketData[Date]=WORKDAY(I4865,-1)),MarketData[Adjusted Close]))-1,
""
)</f>
        <v/>
      </c>
    </row>
    <row r="4866" spans="1:10" ht="15.75" x14ac:dyDescent="0.25">
      <c r="A4866" t="s">
        <v>11</v>
      </c>
      <c r="B4866" s="1">
        <v>44601</v>
      </c>
      <c r="C4866">
        <v>48.61</v>
      </c>
      <c r="D4866">
        <v>49.04</v>
      </c>
      <c r="E4866">
        <v>48.52</v>
      </c>
      <c r="F4866">
        <v>49.02</v>
      </c>
      <c r="G4866">
        <v>47.82</v>
      </c>
      <c r="H4866" s="2">
        <v>8001000</v>
      </c>
      <c r="I4866" s="8" cm="1">
        <f t="array" ref="I4866">IFERROR(MarketData[[#This Row],[Adjusted Close]]/_xlfn.XLOOKUP(1,
(MarketData[ETF]=MarketData[[#This Row],[ETF]])*(MarketData[Date]&lt;MarketData[[#This Row],[Date]]),
MarketData[Adjusted Close],
,0,-1)-1,"")</f>
        <v>2.8165985809503358E-2</v>
      </c>
      <c r="J4866" s="9" t="str" cm="1">
        <f t="array" ref="J4866">IFERROR(
(_xlfn.XLOOKUP(1,(MarketData[ETF]=H4866)*(MarketData[Date]=I4866),MarketData[Adjusted Close]) /
_xlfn.XLOOKUP(1,(MarketData[ETF]=H4866)*(MarketData[Date]=WORKDAY(I4866,-1)),MarketData[Adjusted Close]))-1,
""
)</f>
        <v/>
      </c>
    </row>
    <row r="4867" spans="1:10" ht="15.75" x14ac:dyDescent="0.25">
      <c r="A4867" t="s">
        <v>11</v>
      </c>
      <c r="B4867" s="1">
        <v>44600</v>
      </c>
      <c r="C4867">
        <v>47.36</v>
      </c>
      <c r="D4867">
        <v>48.14</v>
      </c>
      <c r="E4867">
        <v>47.2</v>
      </c>
      <c r="F4867">
        <v>48.03</v>
      </c>
      <c r="G4867">
        <v>46.85</v>
      </c>
      <c r="H4867" s="2">
        <v>5859000</v>
      </c>
      <c r="I4867" s="8" cm="1">
        <f t="array" ref="I4867">IFERROR(MarketData[[#This Row],[Adjusted Close]]/_xlfn.XLOOKUP(1,
(MarketData[ETF]=MarketData[[#This Row],[ETF]])*(MarketData[Date]&lt;MarketData[[#This Row],[Date]]),
MarketData[Adjusted Close],
,0,-1)-1,"")</f>
        <v>7.3102558589550615E-3</v>
      </c>
      <c r="J4867" s="9" t="str" cm="1">
        <f t="array" ref="J4867">IFERROR(
(_xlfn.XLOOKUP(1,(MarketData[ETF]=H4867)*(MarketData[Date]=I4867),MarketData[Adjusted Close]) /
_xlfn.XLOOKUP(1,(MarketData[ETF]=H4867)*(MarketData[Date]=WORKDAY(I4867,-1)),MarketData[Adjusted Close]))-1,
""
)</f>
        <v/>
      </c>
    </row>
    <row r="4868" spans="1:10" ht="15.75" x14ac:dyDescent="0.25">
      <c r="A4868" t="s">
        <v>11</v>
      </c>
      <c r="B4868" s="1">
        <v>44599</v>
      </c>
      <c r="C4868">
        <v>48.04</v>
      </c>
      <c r="D4868">
        <v>48.35</v>
      </c>
      <c r="E4868">
        <v>47.41</v>
      </c>
      <c r="F4868">
        <v>47.57</v>
      </c>
      <c r="G4868">
        <v>46.41</v>
      </c>
      <c r="H4868" s="2">
        <v>5599200</v>
      </c>
      <c r="I4868" s="8" cm="1">
        <f t="array" ref="I4868">IFERROR(MarketData[[#This Row],[Adjusted Close]]/_xlfn.XLOOKUP(1,
(MarketData[ETF]=MarketData[[#This Row],[ETF]])*(MarketData[Date]&lt;MarketData[[#This Row],[Date]]),
MarketData[Adjusted Close],
,0,-1)-1,"")</f>
        <v>-2.1500752526338873E-3</v>
      </c>
      <c r="J4868" s="9" t="str" cm="1">
        <f t="array" ref="J4868">IFERROR(
(_xlfn.XLOOKUP(1,(MarketData[ETF]=H4868)*(MarketData[Date]=I4868),MarketData[Adjusted Close]) /
_xlfn.XLOOKUP(1,(MarketData[ETF]=H4868)*(MarketData[Date]=WORKDAY(I4868,-1)),MarketData[Adjusted Close]))-1,
""
)</f>
        <v/>
      </c>
    </row>
    <row r="4869" spans="1:10" ht="15.75" x14ac:dyDescent="0.25">
      <c r="A4869" t="s">
        <v>11</v>
      </c>
      <c r="B4869" s="1">
        <v>44596</v>
      </c>
      <c r="C4869">
        <v>47.45</v>
      </c>
      <c r="D4869">
        <v>48.42</v>
      </c>
      <c r="E4869">
        <v>47.14</v>
      </c>
      <c r="F4869">
        <v>47.94</v>
      </c>
      <c r="G4869">
        <v>46.77</v>
      </c>
      <c r="H4869" s="2">
        <v>4770000</v>
      </c>
      <c r="I4869" s="8" cm="1">
        <f t="array" ref="I4869">IFERROR(MarketData[[#This Row],[Adjusted Close]]/_xlfn.XLOOKUP(1,
(MarketData[ETF]=MarketData[[#This Row],[ETF]])*(MarketData[Date]&lt;MarketData[[#This Row],[Date]]),
MarketData[Adjusted Close],
,0,-1)-1,"")</f>
        <v>5.5901956568480404E-3</v>
      </c>
      <c r="J4869" s="9" t="str" cm="1">
        <f t="array" ref="J4869">IFERROR(
(_xlfn.XLOOKUP(1,(MarketData[ETF]=H4869)*(MarketData[Date]=I4869),MarketData[Adjusted Close]) /
_xlfn.XLOOKUP(1,(MarketData[ETF]=H4869)*(MarketData[Date]=WORKDAY(I4869,-1)),MarketData[Adjusted Close]))-1,
""
)</f>
        <v/>
      </c>
    </row>
    <row r="4870" spans="1:10" ht="15.75" x14ac:dyDescent="0.25">
      <c r="A4870" t="s">
        <v>11</v>
      </c>
      <c r="B4870" s="1">
        <v>44595</v>
      </c>
      <c r="C4870">
        <v>47.88</v>
      </c>
      <c r="D4870">
        <v>48.34</v>
      </c>
      <c r="E4870">
        <v>47.13</v>
      </c>
      <c r="F4870">
        <v>47.28</v>
      </c>
      <c r="G4870">
        <v>46.13</v>
      </c>
      <c r="H4870" s="2">
        <v>7129800</v>
      </c>
      <c r="I4870" s="8" cm="1">
        <f t="array" ref="I4870">IFERROR(MarketData[[#This Row],[Adjusted Close]]/_xlfn.XLOOKUP(1,
(MarketData[ETF]=MarketData[[#This Row],[ETF]])*(MarketData[Date]&lt;MarketData[[#This Row],[Date]]),
MarketData[Adjusted Close],
,0,-1)-1,"")</f>
        <v>-8.170285960008461E-3</v>
      </c>
      <c r="J4870" s="9" t="str" cm="1">
        <f t="array" ref="J4870">IFERROR(
(_xlfn.XLOOKUP(1,(MarketData[ETF]=H4870)*(MarketData[Date]=I4870),MarketData[Adjusted Close]) /
_xlfn.XLOOKUP(1,(MarketData[ETF]=H4870)*(MarketData[Date]=WORKDAY(I4870,-1)),MarketData[Adjusted Close]))-1,
""
)</f>
        <v/>
      </c>
    </row>
    <row r="4871" spans="1:10" ht="15.75" x14ac:dyDescent="0.25">
      <c r="A4871" t="s">
        <v>11</v>
      </c>
      <c r="B4871" s="1">
        <v>44594</v>
      </c>
      <c r="C4871">
        <v>49.39</v>
      </c>
      <c r="D4871">
        <v>49.42</v>
      </c>
      <c r="E4871">
        <v>48.67</v>
      </c>
      <c r="F4871">
        <v>49.14</v>
      </c>
      <c r="G4871">
        <v>47.94</v>
      </c>
      <c r="H4871" s="2">
        <v>8140200</v>
      </c>
      <c r="I4871" s="8" cm="1">
        <f t="array" ref="I4871">IFERROR(MarketData[[#This Row],[Adjusted Close]]/_xlfn.XLOOKUP(1,
(MarketData[ETF]=MarketData[[#This Row],[ETF]])*(MarketData[Date]&lt;MarketData[[#This Row],[Date]]),
MarketData[Adjusted Close],
,0,-1)-1,"")</f>
        <v>3.0746076112663889E-2</v>
      </c>
      <c r="J4871" s="9" t="str" cm="1">
        <f t="array" ref="J4871">IFERROR(
(_xlfn.XLOOKUP(1,(MarketData[ETF]=H4871)*(MarketData[Date]=I4871),MarketData[Adjusted Close]) /
_xlfn.XLOOKUP(1,(MarketData[ETF]=H4871)*(MarketData[Date]=WORKDAY(I4871,-1)),MarketData[Adjusted Close]))-1,
""
)</f>
        <v/>
      </c>
    </row>
    <row r="4872" spans="1:10" ht="15.75" x14ac:dyDescent="0.25">
      <c r="A4872" t="s">
        <v>11</v>
      </c>
      <c r="B4872" s="1">
        <v>44593</v>
      </c>
      <c r="C4872">
        <v>48.64</v>
      </c>
      <c r="D4872">
        <v>48.89</v>
      </c>
      <c r="E4872">
        <v>47.96</v>
      </c>
      <c r="F4872">
        <v>48.87</v>
      </c>
      <c r="G4872">
        <v>47.67</v>
      </c>
      <c r="H4872" s="2">
        <v>8313600</v>
      </c>
      <c r="I4872" s="8" cm="1">
        <f t="array" ref="I4872">IFERROR(MarketData[[#This Row],[Adjusted Close]]/_xlfn.XLOOKUP(1,
(MarketData[ETF]=MarketData[[#This Row],[ETF]])*(MarketData[Date]&lt;MarketData[[#This Row],[Date]]),
MarketData[Adjusted Close],
,0,-1)-1,"")</f>
        <v>2.4940872930552693E-2</v>
      </c>
      <c r="J4872" s="9" t="str" cm="1">
        <f t="array" ref="J4872">IFERROR(
(_xlfn.XLOOKUP(1,(MarketData[ETF]=H4872)*(MarketData[Date]=I4872),MarketData[Adjusted Close]) /
_xlfn.XLOOKUP(1,(MarketData[ETF]=H4872)*(MarketData[Date]=WORKDAY(I4872,-1)),MarketData[Adjusted Close]))-1,
""
)</f>
        <v/>
      </c>
    </row>
    <row r="4873" spans="1:10" ht="15.75" x14ac:dyDescent="0.25">
      <c r="A4873" t="s">
        <v>11</v>
      </c>
      <c r="B4873" s="1">
        <v>44592</v>
      </c>
      <c r="C4873">
        <v>47.13</v>
      </c>
      <c r="D4873">
        <v>48.48</v>
      </c>
      <c r="E4873">
        <v>46.96</v>
      </c>
      <c r="F4873">
        <v>48.45</v>
      </c>
      <c r="G4873">
        <v>47.26</v>
      </c>
      <c r="H4873" s="2">
        <v>7794000</v>
      </c>
      <c r="I4873" s="8" cm="1">
        <f t="array" ref="I4873">IFERROR(MarketData[[#This Row],[Adjusted Close]]/_xlfn.XLOOKUP(1,
(MarketData[ETF]=MarketData[[#This Row],[ETF]])*(MarketData[Date]&lt;MarketData[[#This Row],[Date]]),
MarketData[Adjusted Close],
,0,-1)-1,"")</f>
        <v>1.6125564394753766E-2</v>
      </c>
      <c r="J4873" s="9" t="str" cm="1">
        <f t="array" ref="J4873">IFERROR(
(_xlfn.XLOOKUP(1,(MarketData[ETF]=H4873)*(MarketData[Date]=I4873),MarketData[Adjusted Close]) /
_xlfn.XLOOKUP(1,(MarketData[ETF]=H4873)*(MarketData[Date]=WORKDAY(I4873,-1)),MarketData[Adjusted Close]))-1,
""
)</f>
        <v/>
      </c>
    </row>
    <row r="4874" spans="1:10" ht="15.75" x14ac:dyDescent="0.25">
      <c r="A4874" t="s">
        <v>11</v>
      </c>
      <c r="B4874" s="1">
        <v>44589</v>
      </c>
      <c r="C4874">
        <v>45.74</v>
      </c>
      <c r="D4874">
        <v>46.99</v>
      </c>
      <c r="E4874">
        <v>45.03</v>
      </c>
      <c r="F4874">
        <v>46.98</v>
      </c>
      <c r="G4874">
        <v>45.83</v>
      </c>
      <c r="H4874" s="2">
        <v>7351200</v>
      </c>
      <c r="I4874" s="8" cm="1">
        <f t="array" ref="I4874">IFERROR(MarketData[[#This Row],[Adjusted Close]]/_xlfn.XLOOKUP(1,
(MarketData[ETF]=MarketData[[#This Row],[ETF]])*(MarketData[Date]&lt;MarketData[[#This Row],[Date]]),
MarketData[Adjusted Close],
,0,-1)-1,"")</f>
        <v>-1.4620511717910123E-2</v>
      </c>
      <c r="J4874" s="9" t="str" cm="1">
        <f t="array" ref="J4874">IFERROR(
(_xlfn.XLOOKUP(1,(MarketData[ETF]=H4874)*(MarketData[Date]=I4874),MarketData[Adjusted Close]) /
_xlfn.XLOOKUP(1,(MarketData[ETF]=H4874)*(MarketData[Date]=WORKDAY(I4874,-1)),MarketData[Adjusted Close]))-1,
""
)</f>
        <v/>
      </c>
    </row>
    <row r="4875" spans="1:10" ht="15.75" x14ac:dyDescent="0.25">
      <c r="A4875" t="s">
        <v>11</v>
      </c>
      <c r="B4875" s="1">
        <v>44588</v>
      </c>
      <c r="C4875">
        <v>46.41</v>
      </c>
      <c r="D4875">
        <v>46.65</v>
      </c>
      <c r="E4875">
        <v>45.2</v>
      </c>
      <c r="F4875">
        <v>45.31</v>
      </c>
      <c r="G4875">
        <v>44.2</v>
      </c>
      <c r="H4875" s="2">
        <v>9067800</v>
      </c>
      <c r="I4875" s="8" cm="1">
        <f t="array" ref="I4875">IFERROR(MarketData[[#This Row],[Adjusted Close]]/_xlfn.XLOOKUP(1,
(MarketData[ETF]=MarketData[[#This Row],[ETF]])*(MarketData[Date]&lt;MarketData[[#This Row],[Date]]),
MarketData[Adjusted Close],
,0,-1)-1,"")</f>
        <v>-4.9666738335841676E-2</v>
      </c>
      <c r="J4875" s="9" t="str" cm="1">
        <f t="array" ref="J4875">IFERROR(
(_xlfn.XLOOKUP(1,(MarketData[ETF]=H4875)*(MarketData[Date]=I4875),MarketData[Adjusted Close]) /
_xlfn.XLOOKUP(1,(MarketData[ETF]=H4875)*(MarketData[Date]=WORKDAY(I4875,-1)),MarketData[Adjusted Close]))-1,
""
)</f>
        <v/>
      </c>
    </row>
    <row r="4876" spans="1:10" ht="15.75" x14ac:dyDescent="0.25">
      <c r="A4876" t="s">
        <v>11</v>
      </c>
      <c r="B4876" s="1">
        <v>44587</v>
      </c>
      <c r="C4876">
        <v>46.88</v>
      </c>
      <c r="D4876">
        <v>47.31</v>
      </c>
      <c r="E4876">
        <v>45.19</v>
      </c>
      <c r="F4876">
        <v>45.74</v>
      </c>
      <c r="G4876">
        <v>44.62</v>
      </c>
      <c r="H4876" s="2">
        <v>16194600</v>
      </c>
      <c r="I4876" s="8" cm="1">
        <f t="array" ref="I4876">IFERROR(MarketData[[#This Row],[Adjusted Close]]/_xlfn.XLOOKUP(1,
(MarketData[ETF]=MarketData[[#This Row],[ETF]])*(MarketData[Date]&lt;MarketData[[#This Row],[Date]]),
MarketData[Adjusted Close],
,0,-1)-1,"")</f>
        <v>-4.0636422274779593E-2</v>
      </c>
      <c r="J4876" s="9" t="str" cm="1">
        <f t="array" ref="J4876">IFERROR(
(_xlfn.XLOOKUP(1,(MarketData[ETF]=H4876)*(MarketData[Date]=I4876),MarketData[Adjusted Close]) /
_xlfn.XLOOKUP(1,(MarketData[ETF]=H4876)*(MarketData[Date]=WORKDAY(I4876,-1)),MarketData[Adjusted Close]))-1,
""
)</f>
        <v/>
      </c>
    </row>
    <row r="4877" spans="1:10" ht="15.75" x14ac:dyDescent="0.25">
      <c r="A4877" t="s">
        <v>11</v>
      </c>
      <c r="B4877" s="1">
        <v>44586</v>
      </c>
      <c r="C4877">
        <v>46.09</v>
      </c>
      <c r="D4877">
        <v>46.58</v>
      </c>
      <c r="E4877">
        <v>45.33</v>
      </c>
      <c r="F4877">
        <v>45.8</v>
      </c>
      <c r="G4877">
        <v>44.68</v>
      </c>
      <c r="H4877" s="2">
        <v>10593600</v>
      </c>
      <c r="I4877" s="8" cm="1">
        <f t="array" ref="I4877">IFERROR(MarketData[[#This Row],[Adjusted Close]]/_xlfn.XLOOKUP(1,
(MarketData[ETF]=MarketData[[#This Row],[ETF]])*(MarketData[Date]&lt;MarketData[[#This Row],[Date]]),
MarketData[Adjusted Close],
,0,-1)-1,"")</f>
        <v>-3.9346377123199328E-2</v>
      </c>
      <c r="J4877" s="9" t="str" cm="1">
        <f t="array" ref="J4877">IFERROR(
(_xlfn.XLOOKUP(1,(MarketData[ETF]=H4877)*(MarketData[Date]=I4877),MarketData[Adjusted Close]) /
_xlfn.XLOOKUP(1,(MarketData[ETF]=H4877)*(MarketData[Date]=WORKDAY(I4877,-1)),MarketData[Adjusted Close]))-1,
""
)</f>
        <v/>
      </c>
    </row>
    <row r="4878" spans="1:10" ht="15.75" x14ac:dyDescent="0.25">
      <c r="A4878" t="s">
        <v>11</v>
      </c>
      <c r="B4878" s="1">
        <v>44585</v>
      </c>
      <c r="C4878">
        <v>45.66</v>
      </c>
      <c r="D4878">
        <v>46.98</v>
      </c>
      <c r="E4878">
        <v>44.23</v>
      </c>
      <c r="F4878">
        <v>46.93</v>
      </c>
      <c r="G4878">
        <v>45.78</v>
      </c>
      <c r="H4878" s="2">
        <v>17611800</v>
      </c>
      <c r="I4878" s="8" cm="1">
        <f t="array" ref="I4878">IFERROR(MarketData[[#This Row],[Adjusted Close]]/_xlfn.XLOOKUP(1,
(MarketData[ETF]=MarketData[[#This Row],[ETF]])*(MarketData[Date]&lt;MarketData[[#This Row],[Date]]),
MarketData[Adjusted Close],
,0,-1)-1,"")</f>
        <v>-1.5695549344227011E-2</v>
      </c>
      <c r="J4878" s="9" t="str" cm="1">
        <f t="array" ref="J4878">IFERROR(
(_xlfn.XLOOKUP(1,(MarketData[ETF]=H4878)*(MarketData[Date]=I4878),MarketData[Adjusted Close]) /
_xlfn.XLOOKUP(1,(MarketData[ETF]=H4878)*(MarketData[Date]=WORKDAY(I4878,-1)),MarketData[Adjusted Close]))-1,
""
)</f>
        <v/>
      </c>
    </row>
    <row r="4879" spans="1:10" ht="15.75" x14ac:dyDescent="0.25">
      <c r="A4879" t="s">
        <v>11</v>
      </c>
      <c r="B4879" s="1">
        <v>44582</v>
      </c>
      <c r="C4879">
        <v>47.6</v>
      </c>
      <c r="D4879">
        <v>47.98</v>
      </c>
      <c r="E4879">
        <v>46.58</v>
      </c>
      <c r="F4879">
        <v>46.6</v>
      </c>
      <c r="G4879">
        <v>45.45</v>
      </c>
      <c r="H4879" s="2">
        <v>11466600</v>
      </c>
      <c r="I4879" s="8" cm="1">
        <f t="array" ref="I4879">IFERROR(MarketData[[#This Row],[Adjusted Close]]/_xlfn.XLOOKUP(1,
(MarketData[ETF]=MarketData[[#This Row],[ETF]])*(MarketData[Date]&lt;MarketData[[#This Row],[Date]]),
MarketData[Adjusted Close],
,0,-1)-1,"")</f>
        <v>-2.2790797677918584E-2</v>
      </c>
      <c r="J4879" s="9" t="str" cm="1">
        <f t="array" ref="J4879">IFERROR(
(_xlfn.XLOOKUP(1,(MarketData[ETF]=H4879)*(MarketData[Date]=I4879),MarketData[Adjusted Close]) /
_xlfn.XLOOKUP(1,(MarketData[ETF]=H4879)*(MarketData[Date]=WORKDAY(I4879,-1)),MarketData[Adjusted Close]))-1,
""
)</f>
        <v/>
      </c>
    </row>
    <row r="4880" spans="1:10" ht="15.75" x14ac:dyDescent="0.25">
      <c r="A4880" t="s">
        <v>11</v>
      </c>
      <c r="B4880" s="1">
        <v>44581</v>
      </c>
      <c r="C4880">
        <v>48.94</v>
      </c>
      <c r="D4880">
        <v>49.54</v>
      </c>
      <c r="E4880">
        <v>47.84</v>
      </c>
      <c r="F4880">
        <v>47.9</v>
      </c>
      <c r="G4880">
        <v>46.72</v>
      </c>
      <c r="H4880" s="2">
        <v>6640800</v>
      </c>
      <c r="I4880" s="8" cm="1">
        <f t="array" ref="I4880">IFERROR(MarketData[[#This Row],[Adjusted Close]]/_xlfn.XLOOKUP(1,
(MarketData[ETF]=MarketData[[#This Row],[ETF]])*(MarketData[Date]&lt;MarketData[[#This Row],[Date]]),
MarketData[Adjusted Close],
,0,-1)-1,"")</f>
        <v>4.5151580305311523E-3</v>
      </c>
      <c r="J4880" s="9" t="str" cm="1">
        <f t="array" ref="J4880">IFERROR(
(_xlfn.XLOOKUP(1,(MarketData[ETF]=H4880)*(MarketData[Date]=I4880),MarketData[Adjusted Close]) /
_xlfn.XLOOKUP(1,(MarketData[ETF]=H4880)*(MarketData[Date]=WORKDAY(I4880,-1)),MarketData[Adjusted Close]))-1,
""
)</f>
        <v/>
      </c>
    </row>
    <row r="4881" spans="1:10" ht="15.75" x14ac:dyDescent="0.25">
      <c r="A4881" t="s">
        <v>11</v>
      </c>
      <c r="B4881" s="1">
        <v>44580</v>
      </c>
      <c r="C4881">
        <v>49.28</v>
      </c>
      <c r="D4881">
        <v>49.64</v>
      </c>
      <c r="E4881">
        <v>48.48</v>
      </c>
      <c r="F4881">
        <v>48.53</v>
      </c>
      <c r="G4881">
        <v>47.34</v>
      </c>
      <c r="H4881" s="2">
        <v>9271200</v>
      </c>
      <c r="I4881" s="8" cm="1">
        <f t="array" ref="I4881">IFERROR(MarketData[[#This Row],[Adjusted Close]]/_xlfn.XLOOKUP(1,
(MarketData[ETF]=MarketData[[#This Row],[ETF]])*(MarketData[Date]&lt;MarketData[[#This Row],[Date]]),
MarketData[Adjusted Close],
,0,-1)-1,"")</f>
        <v>1.7845624596861009E-2</v>
      </c>
      <c r="J4881" s="9" t="str" cm="1">
        <f t="array" ref="J4881">IFERROR(
(_xlfn.XLOOKUP(1,(MarketData[ETF]=H4881)*(MarketData[Date]=I4881),MarketData[Adjusted Close]) /
_xlfn.XLOOKUP(1,(MarketData[ETF]=H4881)*(MarketData[Date]=WORKDAY(I4881,-1)),MarketData[Adjusted Close]))-1,
""
)</f>
        <v/>
      </c>
    </row>
    <row r="4882" spans="1:10" ht="15.75" x14ac:dyDescent="0.25">
      <c r="A4882" t="s">
        <v>11</v>
      </c>
      <c r="B4882" s="1">
        <v>44579</v>
      </c>
      <c r="C4882">
        <v>49.42</v>
      </c>
      <c r="D4882">
        <v>49.69</v>
      </c>
      <c r="E4882">
        <v>48.92</v>
      </c>
      <c r="F4882">
        <v>48.99</v>
      </c>
      <c r="G4882">
        <v>47.79</v>
      </c>
      <c r="H4882" s="2">
        <v>7140600</v>
      </c>
      <c r="I4882" s="8" cm="1">
        <f t="array" ref="I4882">IFERROR(MarketData[[#This Row],[Adjusted Close]]/_xlfn.XLOOKUP(1,
(MarketData[ETF]=MarketData[[#This Row],[ETF]])*(MarketData[Date]&lt;MarketData[[#This Row],[Date]]),
MarketData[Adjusted Close],
,0,-1)-1,"")</f>
        <v>2.7520963233713225E-2</v>
      </c>
      <c r="J4882" s="9" t="str" cm="1">
        <f t="array" ref="J4882">IFERROR(
(_xlfn.XLOOKUP(1,(MarketData[ETF]=H4882)*(MarketData[Date]=I4882),MarketData[Adjusted Close]) /
_xlfn.XLOOKUP(1,(MarketData[ETF]=H4882)*(MarketData[Date]=WORKDAY(I4882,-1)),MarketData[Adjusted Close]))-1,
""
)</f>
        <v/>
      </c>
    </row>
    <row r="4883" spans="1:10" ht="15.75" x14ac:dyDescent="0.25">
      <c r="A4883" t="s">
        <v>11</v>
      </c>
      <c r="B4883" s="1">
        <v>44575</v>
      </c>
      <c r="C4883">
        <v>49.74</v>
      </c>
      <c r="D4883">
        <v>50.3</v>
      </c>
      <c r="E4883">
        <v>49.54</v>
      </c>
      <c r="F4883">
        <v>50.19</v>
      </c>
      <c r="G4883">
        <v>48.96</v>
      </c>
      <c r="H4883" s="2">
        <v>5563800</v>
      </c>
      <c r="I4883" s="8" cm="1">
        <f t="array" ref="I4883">IFERROR(MarketData[[#This Row],[Adjusted Close]]/_xlfn.XLOOKUP(1,
(MarketData[ETF]=MarketData[[#This Row],[ETF]])*(MarketData[Date]&lt;MarketData[[#This Row],[Date]]),
MarketData[Adjusted Close],
,0,-1)-1,"")</f>
        <v>5.2676843689529296E-2</v>
      </c>
      <c r="J4883" s="9" t="str" cm="1">
        <f t="array" ref="J4883">IFERROR(
(_xlfn.XLOOKUP(1,(MarketData[ETF]=H4883)*(MarketData[Date]=I4883),MarketData[Adjusted Close]) /
_xlfn.XLOOKUP(1,(MarketData[ETF]=H4883)*(MarketData[Date]=WORKDAY(I4883,-1)),MarketData[Adjusted Close]))-1,
""
)</f>
        <v/>
      </c>
    </row>
    <row r="4884" spans="1:10" ht="15.75" x14ac:dyDescent="0.25">
      <c r="A4884" t="s">
        <v>11</v>
      </c>
      <c r="B4884" s="1">
        <v>44574</v>
      </c>
      <c r="C4884">
        <v>51.65</v>
      </c>
      <c r="D4884">
        <v>51.69</v>
      </c>
      <c r="E4884">
        <v>49.99</v>
      </c>
      <c r="F4884">
        <v>50.08</v>
      </c>
      <c r="G4884">
        <v>48.85</v>
      </c>
      <c r="H4884" s="2">
        <v>6589800</v>
      </c>
      <c r="I4884" s="8" cm="1">
        <f t="array" ref="I4884">IFERROR(MarketData[[#This Row],[Adjusted Close]]/_xlfn.XLOOKUP(1,
(MarketData[ETF]=MarketData[[#This Row],[ETF]])*(MarketData[Date]&lt;MarketData[[#This Row],[Date]]),
MarketData[Adjusted Close],
,0,-1)-1,"")</f>
        <v>5.031176091163192E-2</v>
      </c>
      <c r="J4884" s="9" t="str" cm="1">
        <f t="array" ref="J4884">IFERROR(
(_xlfn.XLOOKUP(1,(MarketData[ETF]=H4884)*(MarketData[Date]=I4884),MarketData[Adjusted Close]) /
_xlfn.XLOOKUP(1,(MarketData[ETF]=H4884)*(MarketData[Date]=WORKDAY(I4884,-1)),MarketData[Adjusted Close]))-1,
""
)</f>
        <v/>
      </c>
    </row>
    <row r="4885" spans="1:10" ht="15.75" x14ac:dyDescent="0.25">
      <c r="A4885" t="s">
        <v>11</v>
      </c>
      <c r="B4885" s="1">
        <v>44573</v>
      </c>
      <c r="C4885">
        <v>51.54</v>
      </c>
      <c r="D4885">
        <v>51.89</v>
      </c>
      <c r="E4885">
        <v>51.21</v>
      </c>
      <c r="F4885">
        <v>51.44</v>
      </c>
      <c r="G4885">
        <v>50.18</v>
      </c>
      <c r="H4885" s="2">
        <v>11014800</v>
      </c>
      <c r="I4885" s="8" cm="1">
        <f t="array" ref="I4885">IFERROR(MarketData[[#This Row],[Adjusted Close]]/_xlfn.XLOOKUP(1,
(MarketData[ETF]=MarketData[[#This Row],[ETF]])*(MarketData[Date]&lt;MarketData[[#This Row],[Date]]),
MarketData[Adjusted Close],
,0,-1)-1,"")</f>
        <v>7.8907761771662033E-2</v>
      </c>
      <c r="J4885" s="9" t="str" cm="1">
        <f t="array" ref="J4885">IFERROR(
(_xlfn.XLOOKUP(1,(MarketData[ETF]=H4885)*(MarketData[Date]=I4885),MarketData[Adjusted Close]) /
_xlfn.XLOOKUP(1,(MarketData[ETF]=H4885)*(MarketData[Date]=WORKDAY(I4885,-1)),MarketData[Adjusted Close]))-1,
""
)</f>
        <v/>
      </c>
    </row>
    <row r="4886" spans="1:10" ht="15.75" x14ac:dyDescent="0.25">
      <c r="A4886" t="s">
        <v>11</v>
      </c>
      <c r="B4886" s="1">
        <v>44572</v>
      </c>
      <c r="C4886">
        <v>50.49</v>
      </c>
      <c r="D4886">
        <v>51.26</v>
      </c>
      <c r="E4886">
        <v>50.19</v>
      </c>
      <c r="F4886">
        <v>51.25</v>
      </c>
      <c r="G4886">
        <v>50</v>
      </c>
      <c r="H4886" s="2">
        <v>7626600</v>
      </c>
      <c r="I4886" s="8" cm="1">
        <f t="array" ref="I4886">IFERROR(MarketData[[#This Row],[Adjusted Close]]/_xlfn.XLOOKUP(1,
(MarketData[ETF]=MarketData[[#This Row],[ETF]])*(MarketData[Date]&lt;MarketData[[#This Row],[Date]]),
MarketData[Adjusted Close],
,0,-1)-1,"")</f>
        <v>7.5037626316921235E-2</v>
      </c>
      <c r="J4886" s="9" t="str" cm="1">
        <f t="array" ref="J4886">IFERROR(
(_xlfn.XLOOKUP(1,(MarketData[ETF]=H4886)*(MarketData[Date]=I4886),MarketData[Adjusted Close]) /
_xlfn.XLOOKUP(1,(MarketData[ETF]=H4886)*(MarketData[Date]=WORKDAY(I4886,-1)),MarketData[Adjusted Close]))-1,
""
)</f>
        <v/>
      </c>
    </row>
    <row r="4887" spans="1:10" ht="15.75" x14ac:dyDescent="0.25">
      <c r="A4887" t="s">
        <v>11</v>
      </c>
      <c r="B4887" s="1">
        <v>44571</v>
      </c>
      <c r="C4887">
        <v>50.03</v>
      </c>
      <c r="D4887">
        <v>50.64</v>
      </c>
      <c r="E4887">
        <v>49.1</v>
      </c>
      <c r="F4887">
        <v>50.6</v>
      </c>
      <c r="G4887">
        <v>49.36</v>
      </c>
      <c r="H4887" s="2">
        <v>11102400</v>
      </c>
      <c r="I4887" s="8" cm="1">
        <f t="array" ref="I4887">IFERROR(MarketData[[#This Row],[Adjusted Close]]/_xlfn.XLOOKUP(1,
(MarketData[ETF]=MarketData[[#This Row],[ETF]])*(MarketData[Date]&lt;MarketData[[#This Row],[Date]]),
MarketData[Adjusted Close],
,0,-1)-1,"")</f>
        <v>6.1277144700064623E-2</v>
      </c>
      <c r="J4887" s="9" t="str" cm="1">
        <f t="array" ref="J4887">IFERROR(
(_xlfn.XLOOKUP(1,(MarketData[ETF]=H4887)*(MarketData[Date]=I4887),MarketData[Adjusted Close]) /
_xlfn.XLOOKUP(1,(MarketData[ETF]=H4887)*(MarketData[Date]=WORKDAY(I4887,-1)),MarketData[Adjusted Close]))-1,
""
)</f>
        <v/>
      </c>
    </row>
    <row r="4888" spans="1:10" ht="15.75" x14ac:dyDescent="0.25">
      <c r="A4888" t="s">
        <v>11</v>
      </c>
      <c r="B4888" s="1">
        <v>44568</v>
      </c>
      <c r="C4888">
        <v>51.25</v>
      </c>
      <c r="D4888">
        <v>51.48</v>
      </c>
      <c r="E4888">
        <v>50.49</v>
      </c>
      <c r="F4888">
        <v>50.7</v>
      </c>
      <c r="G4888">
        <v>49.46</v>
      </c>
      <c r="H4888" s="2">
        <v>7606800</v>
      </c>
      <c r="I4888" s="8" cm="1">
        <f t="array" ref="I4888">IFERROR(MarketData[[#This Row],[Adjusted Close]]/_xlfn.XLOOKUP(1,
(MarketData[ETF]=MarketData[[#This Row],[ETF]])*(MarketData[Date]&lt;MarketData[[#This Row],[Date]]),
MarketData[Adjusted Close],
,0,-1)-1,"")</f>
        <v>6.3427219952698399E-2</v>
      </c>
      <c r="J4888" s="9" t="str" cm="1">
        <f t="array" ref="J4888">IFERROR(
(_xlfn.XLOOKUP(1,(MarketData[ETF]=H4888)*(MarketData[Date]=I4888),MarketData[Adjusted Close]) /
_xlfn.XLOOKUP(1,(MarketData[ETF]=H4888)*(MarketData[Date]=WORKDAY(I4888,-1)),MarketData[Adjusted Close]))-1,
""
)</f>
        <v/>
      </c>
    </row>
    <row r="4889" spans="1:10" ht="15.75" x14ac:dyDescent="0.25">
      <c r="A4889" t="s">
        <v>11</v>
      </c>
      <c r="B4889" s="1">
        <v>44567</v>
      </c>
      <c r="C4889">
        <v>51.14</v>
      </c>
      <c r="D4889">
        <v>51.71</v>
      </c>
      <c r="E4889">
        <v>50.74</v>
      </c>
      <c r="F4889">
        <v>51.26</v>
      </c>
      <c r="G4889">
        <v>50</v>
      </c>
      <c r="H4889" s="2">
        <v>8345400</v>
      </c>
      <c r="I4889" s="8" cm="1">
        <f t="array" ref="I4889">IFERROR(MarketData[[#This Row],[Adjusted Close]]/_xlfn.XLOOKUP(1,
(MarketData[ETF]=MarketData[[#This Row],[ETF]])*(MarketData[Date]&lt;MarketData[[#This Row],[Date]]),
MarketData[Adjusted Close],
,0,-1)-1,"")</f>
        <v>7.5037626316921235E-2</v>
      </c>
      <c r="J4889" s="9" t="str" cm="1">
        <f t="array" ref="J4889">IFERROR(
(_xlfn.XLOOKUP(1,(MarketData[ETF]=H4889)*(MarketData[Date]=I4889),MarketData[Adjusted Close]) /
_xlfn.XLOOKUP(1,(MarketData[ETF]=H4889)*(MarketData[Date]=WORKDAY(I4889,-1)),MarketData[Adjusted Close]))-1,
""
)</f>
        <v/>
      </c>
    </row>
    <row r="4890" spans="1:10" ht="15.75" x14ac:dyDescent="0.25">
      <c r="A4890" t="s">
        <v>11</v>
      </c>
      <c r="B4890" s="1">
        <v>44566</v>
      </c>
      <c r="C4890">
        <v>52.91</v>
      </c>
      <c r="D4890">
        <v>52.95</v>
      </c>
      <c r="E4890">
        <v>51.37</v>
      </c>
      <c r="F4890">
        <v>51.37</v>
      </c>
      <c r="G4890">
        <v>50.11</v>
      </c>
      <c r="H4890" s="2">
        <v>8161800</v>
      </c>
      <c r="I4890" s="8" cm="1">
        <f t="array" ref="I4890">IFERROR(MarketData[[#This Row],[Adjusted Close]]/_xlfn.XLOOKUP(1,
(MarketData[ETF]=MarketData[[#This Row],[ETF]])*(MarketData[Date]&lt;MarketData[[#This Row],[Date]]),
MarketData[Adjusted Close],
,0,-1)-1,"")</f>
        <v>7.7402709094818389E-2</v>
      </c>
      <c r="J4890" s="9" t="str" cm="1">
        <f t="array" ref="J4890">IFERROR(
(_xlfn.XLOOKUP(1,(MarketData[ETF]=H4890)*(MarketData[Date]=I4890),MarketData[Adjusted Close]) /
_xlfn.XLOOKUP(1,(MarketData[ETF]=H4890)*(MarketData[Date]=WORKDAY(I4890,-1)),MarketData[Adjusted Close]))-1,
""
)</f>
        <v/>
      </c>
    </row>
    <row r="4891" spans="1:10" ht="15.75" x14ac:dyDescent="0.25">
      <c r="A4891" t="s">
        <v>11</v>
      </c>
      <c r="B4891" s="1">
        <v>44565</v>
      </c>
      <c r="C4891">
        <v>53.9</v>
      </c>
      <c r="D4891">
        <v>53.92</v>
      </c>
      <c r="E4891">
        <v>52.73</v>
      </c>
      <c r="F4891">
        <v>53.2</v>
      </c>
      <c r="G4891">
        <v>51.9</v>
      </c>
      <c r="H4891" s="2">
        <v>7458600</v>
      </c>
      <c r="I4891" s="8" cm="1">
        <f t="array" ref="I4891">IFERROR(MarketData[[#This Row],[Adjusted Close]]/_xlfn.XLOOKUP(1,
(MarketData[ETF]=MarketData[[#This Row],[ETF]])*(MarketData[Date]&lt;MarketData[[#This Row],[Date]]),
MarketData[Adjusted Close],
,0,-1)-1,"")</f>
        <v>0.1158890561169641</v>
      </c>
      <c r="J4891" s="9" t="str" cm="1">
        <f t="array" ref="J4891">IFERROR(
(_xlfn.XLOOKUP(1,(MarketData[ETF]=H4891)*(MarketData[Date]=I4891),MarketData[Adjusted Close]) /
_xlfn.XLOOKUP(1,(MarketData[ETF]=H4891)*(MarketData[Date]=WORKDAY(I4891,-1)),MarketData[Adjusted Close]))-1,
""
)</f>
        <v/>
      </c>
    </row>
    <row r="4892" spans="1:10" ht="15.75" x14ac:dyDescent="0.25">
      <c r="A4892" t="s">
        <v>11</v>
      </c>
      <c r="B4892" s="1">
        <v>44564</v>
      </c>
      <c r="C4892">
        <v>53.69</v>
      </c>
      <c r="D4892">
        <v>53.92</v>
      </c>
      <c r="E4892">
        <v>53.31</v>
      </c>
      <c r="F4892">
        <v>53.85</v>
      </c>
      <c r="G4892">
        <v>52.53</v>
      </c>
      <c r="H4892" s="2">
        <v>5722200</v>
      </c>
      <c r="I4892" s="8" cm="1">
        <f t="array" ref="I4892">IFERROR(MarketData[[#This Row],[Adjusted Close]]/_xlfn.XLOOKUP(1,
(MarketData[ETF]=MarketData[[#This Row],[ETF]])*(MarketData[Date]&lt;MarketData[[#This Row],[Date]]),
MarketData[Adjusted Close],
,0,-1)-1,"")</f>
        <v>0.12943453020855733</v>
      </c>
      <c r="J4892" s="9" t="str" cm="1">
        <f t="array" ref="J4892">IFERROR(
(_xlfn.XLOOKUP(1,(MarketData[ETF]=H4892)*(MarketData[Date]=I4892),MarketData[Adjusted Close]) /
_xlfn.XLOOKUP(1,(MarketData[ETF]=H4892)*(MarketData[Date]=WORKDAY(I4892,-1)),MarketData[Adjusted Close]))-1,
""
)</f>
        <v/>
      </c>
    </row>
    <row r="4893" spans="1:10" ht="15.75" x14ac:dyDescent="0.25">
      <c r="A4893" t="s">
        <v>11</v>
      </c>
      <c r="B4893" s="1">
        <v>44561</v>
      </c>
      <c r="C4893">
        <v>53.75</v>
      </c>
      <c r="D4893">
        <v>53.88</v>
      </c>
      <c r="E4893">
        <v>53.47</v>
      </c>
      <c r="F4893">
        <v>53.48</v>
      </c>
      <c r="G4893">
        <v>52.17</v>
      </c>
      <c r="H4893" s="2">
        <v>3780000</v>
      </c>
      <c r="I4893" s="8" cm="1">
        <f t="array" ref="I4893">IFERROR(MarketData[[#This Row],[Adjusted Close]]/_xlfn.XLOOKUP(1,
(MarketData[ETF]=MarketData[[#This Row],[ETF]])*(MarketData[Date]&lt;MarketData[[#This Row],[Date]]),
MarketData[Adjusted Close],
,0,-1)-1,"")</f>
        <v>0.12169425929907551</v>
      </c>
      <c r="J4893" s="9" t="str" cm="1">
        <f t="array" ref="J4893">IFERROR(
(_xlfn.XLOOKUP(1,(MarketData[ETF]=H4893)*(MarketData[Date]=I4893),MarketData[Adjusted Close]) /
_xlfn.XLOOKUP(1,(MarketData[ETF]=H4893)*(MarketData[Date]=WORKDAY(I4893,-1)),MarketData[Adjusted Close]))-1,
""
)</f>
        <v/>
      </c>
    </row>
    <row r="4894" spans="1:10" ht="15.75" x14ac:dyDescent="0.25">
      <c r="A4894" t="s">
        <v>11</v>
      </c>
      <c r="B4894" s="1">
        <v>44560</v>
      </c>
      <c r="C4894">
        <v>53.91</v>
      </c>
      <c r="D4894">
        <v>54.21</v>
      </c>
      <c r="E4894">
        <v>53.74</v>
      </c>
      <c r="F4894">
        <v>53.75</v>
      </c>
      <c r="G4894">
        <v>52.43</v>
      </c>
      <c r="H4894" s="2">
        <v>3630000</v>
      </c>
      <c r="I4894" s="8" cm="1">
        <f t="array" ref="I4894">IFERROR(MarketData[[#This Row],[Adjusted Close]]/_xlfn.XLOOKUP(1,
(MarketData[ETF]=MarketData[[#This Row],[ETF]])*(MarketData[Date]&lt;MarketData[[#This Row],[Date]]),
MarketData[Adjusted Close],
,0,-1)-1,"")</f>
        <v>0.12728445495592355</v>
      </c>
      <c r="J4894" s="9" t="str" cm="1">
        <f t="array" ref="J4894">IFERROR(
(_xlfn.XLOOKUP(1,(MarketData[ETF]=H4894)*(MarketData[Date]=I4894),MarketData[Adjusted Close]) /
_xlfn.XLOOKUP(1,(MarketData[ETF]=H4894)*(MarketData[Date]=WORKDAY(I4894,-1)),MarketData[Adjusted Close]))-1,
""
)</f>
        <v/>
      </c>
    </row>
    <row r="4895" spans="1:10" ht="15.75" x14ac:dyDescent="0.25">
      <c r="A4895" t="s">
        <v>11</v>
      </c>
      <c r="B4895" s="1">
        <v>44559</v>
      </c>
      <c r="C4895">
        <v>53.97</v>
      </c>
      <c r="D4895">
        <v>54.11</v>
      </c>
      <c r="E4895">
        <v>53.64</v>
      </c>
      <c r="F4895">
        <v>53.96</v>
      </c>
      <c r="G4895">
        <v>52.64</v>
      </c>
      <c r="H4895" s="2">
        <v>3861000</v>
      </c>
      <c r="I4895" s="8" cm="1">
        <f t="array" ref="I4895">IFERROR(MarketData[[#This Row],[Adjusted Close]]/_xlfn.XLOOKUP(1,
(MarketData[ETF]=MarketData[[#This Row],[ETF]])*(MarketData[Date]&lt;MarketData[[#This Row],[Date]]),
MarketData[Adjusted Close],
,0,-1)-1,"")</f>
        <v>0.13179961298645448</v>
      </c>
      <c r="J4895" s="9" t="str" cm="1">
        <f t="array" ref="J4895">IFERROR(
(_xlfn.XLOOKUP(1,(MarketData[ETF]=H4895)*(MarketData[Date]=I4895),MarketData[Adjusted Close]) /
_xlfn.XLOOKUP(1,(MarketData[ETF]=H4895)*(MarketData[Date]=WORKDAY(I4895,-1)),MarketData[Adjusted Close]))-1,
""
)</f>
        <v/>
      </c>
    </row>
    <row r="4896" spans="1:10" ht="15.75" x14ac:dyDescent="0.25">
      <c r="A4896" t="s">
        <v>11</v>
      </c>
      <c r="B4896" s="1">
        <v>44558</v>
      </c>
      <c r="C4896">
        <v>54.29</v>
      </c>
      <c r="D4896">
        <v>54.32</v>
      </c>
      <c r="E4896">
        <v>53.84</v>
      </c>
      <c r="F4896">
        <v>53.94</v>
      </c>
      <c r="G4896">
        <v>52.62</v>
      </c>
      <c r="H4896" s="2">
        <v>3741000</v>
      </c>
      <c r="I4896" s="8" cm="1">
        <f t="array" ref="I4896">IFERROR(MarketData[[#This Row],[Adjusted Close]]/_xlfn.XLOOKUP(1,
(MarketData[ETF]=MarketData[[#This Row],[ETF]])*(MarketData[Date]&lt;MarketData[[#This Row],[Date]]),
MarketData[Adjusted Close],
,0,-1)-1,"")</f>
        <v>0.13136959793592773</v>
      </c>
      <c r="J4896" s="9" t="str" cm="1">
        <f t="array" ref="J4896">IFERROR(
(_xlfn.XLOOKUP(1,(MarketData[ETF]=H4896)*(MarketData[Date]=I4896),MarketData[Adjusted Close]) /
_xlfn.XLOOKUP(1,(MarketData[ETF]=H4896)*(MarketData[Date]=WORKDAY(I4896,-1)),MarketData[Adjusted Close]))-1,
""
)</f>
        <v/>
      </c>
    </row>
    <row r="4897" spans="1:10" ht="15.75" x14ac:dyDescent="0.25">
      <c r="A4897" t="s">
        <v>11</v>
      </c>
      <c r="B4897" s="1">
        <v>44557</v>
      </c>
      <c r="C4897">
        <v>53.52</v>
      </c>
      <c r="D4897">
        <v>54.19</v>
      </c>
      <c r="E4897">
        <v>53.52</v>
      </c>
      <c r="F4897">
        <v>54.18</v>
      </c>
      <c r="G4897">
        <v>52.86</v>
      </c>
      <c r="H4897" s="2">
        <v>4069800</v>
      </c>
      <c r="I4897" s="8" cm="1">
        <f t="array" ref="I4897">IFERROR(MarketData[[#This Row],[Adjusted Close]]/_xlfn.XLOOKUP(1,
(MarketData[ETF]=MarketData[[#This Row],[ETF]])*(MarketData[Date]&lt;MarketData[[#This Row],[Date]]),
MarketData[Adjusted Close],
,0,-1)-1,"")</f>
        <v>0.13652977854224901</v>
      </c>
      <c r="J4897" s="9" t="str" cm="1">
        <f t="array" ref="J4897">IFERROR(
(_xlfn.XLOOKUP(1,(MarketData[ETF]=H4897)*(MarketData[Date]=I4897),MarketData[Adjusted Close]) /
_xlfn.XLOOKUP(1,(MarketData[ETF]=H4897)*(MarketData[Date]=WORKDAY(I4897,-1)),MarketData[Adjusted Close]))-1,
""
)</f>
        <v/>
      </c>
    </row>
    <row r="4898" spans="1:10" ht="15.75" x14ac:dyDescent="0.25">
      <c r="A4898" t="s">
        <v>11</v>
      </c>
      <c r="B4898" s="1">
        <v>44553</v>
      </c>
      <c r="C4898">
        <v>53.12</v>
      </c>
      <c r="D4898">
        <v>53.62</v>
      </c>
      <c r="E4898">
        <v>53.07</v>
      </c>
      <c r="F4898">
        <v>53.43</v>
      </c>
      <c r="G4898">
        <v>52.04</v>
      </c>
      <c r="H4898" s="2">
        <v>3754200</v>
      </c>
      <c r="I4898" s="8" cm="1">
        <f t="array" ref="I4898">IFERROR(MarketData[[#This Row],[Adjusted Close]]/_xlfn.XLOOKUP(1,
(MarketData[ETF]=MarketData[[#This Row],[ETF]])*(MarketData[Date]&lt;MarketData[[#This Row],[Date]]),
MarketData[Adjusted Close],
,0,-1)-1,"")</f>
        <v>0.1188991614706516</v>
      </c>
      <c r="J4898" s="9" t="str" cm="1">
        <f t="array" ref="J4898">IFERROR(
(_xlfn.XLOOKUP(1,(MarketData[ETF]=H4898)*(MarketData[Date]=I4898),MarketData[Adjusted Close]) /
_xlfn.XLOOKUP(1,(MarketData[ETF]=H4898)*(MarketData[Date]=WORKDAY(I4898,-1)),MarketData[Adjusted Close]))-1,
""
)</f>
        <v/>
      </c>
    </row>
    <row r="4899" spans="1:10" ht="15.75" x14ac:dyDescent="0.25">
      <c r="A4899" t="s">
        <v>11</v>
      </c>
      <c r="B4899" s="1">
        <v>44552</v>
      </c>
      <c r="C4899">
        <v>52.36</v>
      </c>
      <c r="D4899">
        <v>53.1</v>
      </c>
      <c r="E4899">
        <v>52.33</v>
      </c>
      <c r="F4899">
        <v>53.01</v>
      </c>
      <c r="G4899">
        <v>51.63</v>
      </c>
      <c r="H4899" s="2">
        <v>4252200</v>
      </c>
      <c r="I4899" s="8" cm="1">
        <f t="array" ref="I4899">IFERROR(MarketData[[#This Row],[Adjusted Close]]/_xlfn.XLOOKUP(1,
(MarketData[ETF]=MarketData[[#This Row],[ETF]])*(MarketData[Date]&lt;MarketData[[#This Row],[Date]]),
MarketData[Adjusted Close],
,0,-1)-1,"")</f>
        <v>0.1100838529348529</v>
      </c>
      <c r="J4899" s="9" t="str" cm="1">
        <f t="array" ref="J4899">IFERROR(
(_xlfn.XLOOKUP(1,(MarketData[ETF]=H4899)*(MarketData[Date]=I4899),MarketData[Adjusted Close]) /
_xlfn.XLOOKUP(1,(MarketData[ETF]=H4899)*(MarketData[Date]=WORKDAY(I4899,-1)),MarketData[Adjusted Close]))-1,
""
)</f>
        <v/>
      </c>
    </row>
    <row r="4900" spans="1:10" ht="15.75" x14ac:dyDescent="0.25">
      <c r="A4900" t="s">
        <v>11</v>
      </c>
      <c r="B4900" s="1">
        <v>44551</v>
      </c>
      <c r="C4900">
        <v>51.6</v>
      </c>
      <c r="D4900">
        <v>52.43</v>
      </c>
      <c r="E4900">
        <v>51.22</v>
      </c>
      <c r="F4900">
        <v>52.42</v>
      </c>
      <c r="G4900">
        <v>51.06</v>
      </c>
      <c r="H4900" s="2">
        <v>6025800</v>
      </c>
      <c r="I4900" s="8" cm="1">
        <f t="array" ref="I4900">IFERROR(MarketData[[#This Row],[Adjusted Close]]/_xlfn.XLOOKUP(1,
(MarketData[ETF]=MarketData[[#This Row],[ETF]])*(MarketData[Date]&lt;MarketData[[#This Row],[Date]]),
MarketData[Adjusted Close],
,0,-1)-1,"")</f>
        <v>9.782842399483993E-2</v>
      </c>
      <c r="J4900" s="9" t="str" cm="1">
        <f t="array" ref="J4900">IFERROR(
(_xlfn.XLOOKUP(1,(MarketData[ETF]=H4900)*(MarketData[Date]=I4900),MarketData[Adjusted Close]) /
_xlfn.XLOOKUP(1,(MarketData[ETF]=H4900)*(MarketData[Date]=WORKDAY(I4900,-1)),MarketData[Adjusted Close]))-1,
""
)</f>
        <v/>
      </c>
    </row>
    <row r="4901" spans="1:10" ht="15.75" x14ac:dyDescent="0.25">
      <c r="A4901" t="s">
        <v>11</v>
      </c>
      <c r="B4901" s="1">
        <v>44550</v>
      </c>
      <c r="C4901">
        <v>51.08</v>
      </c>
      <c r="D4901">
        <v>51.31</v>
      </c>
      <c r="E4901">
        <v>50.77</v>
      </c>
      <c r="F4901">
        <v>51.17</v>
      </c>
      <c r="G4901">
        <v>49.85</v>
      </c>
      <c r="H4901" s="2">
        <v>5861400</v>
      </c>
      <c r="I4901" s="8" cm="1">
        <f t="array" ref="I4901">IFERROR(MarketData[[#This Row],[Adjusted Close]]/_xlfn.XLOOKUP(1,
(MarketData[ETF]=MarketData[[#This Row],[ETF]])*(MarketData[Date]&lt;MarketData[[#This Row],[Date]]),
MarketData[Adjusted Close],
,0,-1)-1,"")</f>
        <v>7.1812513437970349E-2</v>
      </c>
      <c r="J4901" s="9" t="str" cm="1">
        <f t="array" ref="J4901">IFERROR(
(_xlfn.XLOOKUP(1,(MarketData[ETF]=H4901)*(MarketData[Date]=I4901),MarketData[Adjusted Close]) /
_xlfn.XLOOKUP(1,(MarketData[ETF]=H4901)*(MarketData[Date]=WORKDAY(I4901,-1)),MarketData[Adjusted Close]))-1,
""
)</f>
        <v/>
      </c>
    </row>
    <row r="4902" spans="1:10" ht="15.75" x14ac:dyDescent="0.25">
      <c r="A4902" t="s">
        <v>11</v>
      </c>
      <c r="B4902" s="1">
        <v>44547</v>
      </c>
      <c r="C4902">
        <v>51.5</v>
      </c>
      <c r="D4902">
        <v>52.27</v>
      </c>
      <c r="E4902">
        <v>51.26</v>
      </c>
      <c r="F4902">
        <v>51.8</v>
      </c>
      <c r="G4902">
        <v>50.46</v>
      </c>
      <c r="H4902" s="2">
        <v>4327200</v>
      </c>
      <c r="I4902" s="8" cm="1">
        <f t="array" ref="I4902">IFERROR(MarketData[[#This Row],[Adjusted Close]]/_xlfn.XLOOKUP(1,
(MarketData[ETF]=MarketData[[#This Row],[ETF]])*(MarketData[Date]&lt;MarketData[[#This Row],[Date]]),
MarketData[Adjusted Close],
,0,-1)-1,"")</f>
        <v>8.4927972479036828E-2</v>
      </c>
      <c r="J4902" s="9" t="str" cm="1">
        <f t="array" ref="J4902">IFERROR(
(_xlfn.XLOOKUP(1,(MarketData[ETF]=H4902)*(MarketData[Date]=I4902),MarketData[Adjusted Close]) /
_xlfn.XLOOKUP(1,(MarketData[ETF]=H4902)*(MarketData[Date]=WORKDAY(I4902,-1)),MarketData[Adjusted Close]))-1,
""
)</f>
        <v/>
      </c>
    </row>
    <row r="4903" spans="1:10" ht="15.75" x14ac:dyDescent="0.25">
      <c r="A4903" t="s">
        <v>11</v>
      </c>
      <c r="B4903" s="1">
        <v>44546</v>
      </c>
      <c r="C4903">
        <v>53.39</v>
      </c>
      <c r="D4903">
        <v>53.46</v>
      </c>
      <c r="E4903">
        <v>51.73</v>
      </c>
      <c r="F4903">
        <v>51.96</v>
      </c>
      <c r="G4903">
        <v>50.61</v>
      </c>
      <c r="H4903" s="2">
        <v>8995800</v>
      </c>
      <c r="I4903" s="8" cm="1">
        <f t="array" ref="I4903">IFERROR(MarketData[[#This Row],[Adjusted Close]]/_xlfn.XLOOKUP(1,
(MarketData[ETF]=MarketData[[#This Row],[ETF]])*(MarketData[Date]&lt;MarketData[[#This Row],[Date]]),
MarketData[Adjusted Close],
,0,-1)-1,"")</f>
        <v>8.8153085357987493E-2</v>
      </c>
      <c r="J4903" s="9" t="str" cm="1">
        <f t="array" ref="J4903">IFERROR(
(_xlfn.XLOOKUP(1,(MarketData[ETF]=H4903)*(MarketData[Date]=I4903),MarketData[Adjusted Close]) /
_xlfn.XLOOKUP(1,(MarketData[ETF]=H4903)*(MarketData[Date]=WORKDAY(I4903,-1)),MarketData[Adjusted Close]))-1,
""
)</f>
        <v/>
      </c>
    </row>
    <row r="4904" spans="1:10" ht="15.75" x14ac:dyDescent="0.25">
      <c r="A4904" t="s">
        <v>11</v>
      </c>
      <c r="B4904" s="1">
        <v>44545</v>
      </c>
      <c r="C4904">
        <v>52.11</v>
      </c>
      <c r="D4904">
        <v>53.23</v>
      </c>
      <c r="E4904">
        <v>51.56</v>
      </c>
      <c r="F4904">
        <v>53.16</v>
      </c>
      <c r="G4904">
        <v>51.78</v>
      </c>
      <c r="H4904" s="2">
        <v>8206200</v>
      </c>
      <c r="I4904" s="8" cm="1">
        <f t="array" ref="I4904">IFERROR(MarketData[[#This Row],[Adjusted Close]]/_xlfn.XLOOKUP(1,
(MarketData[ETF]=MarketData[[#This Row],[ETF]])*(MarketData[Date]&lt;MarketData[[#This Row],[Date]]),
MarketData[Adjusted Close],
,0,-1)-1,"")</f>
        <v>0.11330896581380356</v>
      </c>
      <c r="J4904" s="9" t="str" cm="1">
        <f t="array" ref="J4904">IFERROR(
(_xlfn.XLOOKUP(1,(MarketData[ETF]=H4904)*(MarketData[Date]=I4904),MarketData[Adjusted Close]) /
_xlfn.XLOOKUP(1,(MarketData[ETF]=H4904)*(MarketData[Date]=WORKDAY(I4904,-1)),MarketData[Adjusted Close]))-1,
""
)</f>
        <v/>
      </c>
    </row>
    <row r="4905" spans="1:10" ht="15.75" x14ac:dyDescent="0.25">
      <c r="A4905" t="s">
        <v>11</v>
      </c>
      <c r="B4905" s="1">
        <v>44544</v>
      </c>
      <c r="C4905">
        <v>52.24</v>
      </c>
      <c r="D4905">
        <v>52.51</v>
      </c>
      <c r="E4905">
        <v>51.58</v>
      </c>
      <c r="F4905">
        <v>52.14</v>
      </c>
      <c r="G4905">
        <v>50.79</v>
      </c>
      <c r="H4905" s="2">
        <v>4740000</v>
      </c>
      <c r="I4905" s="8" cm="1">
        <f t="array" ref="I4905">IFERROR(MarketData[[#This Row],[Adjusted Close]]/_xlfn.XLOOKUP(1,
(MarketData[ETF]=MarketData[[#This Row],[ETF]])*(MarketData[Date]&lt;MarketData[[#This Row],[Date]]),
MarketData[Adjusted Close],
,0,-1)-1,"")</f>
        <v>9.2023220812728512E-2</v>
      </c>
      <c r="J4905" s="9" t="str" cm="1">
        <f t="array" ref="J4905">IFERROR(
(_xlfn.XLOOKUP(1,(MarketData[ETF]=H4905)*(MarketData[Date]=I4905),MarketData[Adjusted Close]) /
_xlfn.XLOOKUP(1,(MarketData[ETF]=H4905)*(MarketData[Date]=WORKDAY(I4905,-1)),MarketData[Adjusted Close]))-1,
""
)</f>
        <v/>
      </c>
    </row>
    <row r="4906" spans="1:10" ht="15.75" x14ac:dyDescent="0.25">
      <c r="A4906" t="s">
        <v>11</v>
      </c>
      <c r="B4906" s="1">
        <v>44543</v>
      </c>
      <c r="C4906">
        <v>53.5</v>
      </c>
      <c r="D4906">
        <v>53.56</v>
      </c>
      <c r="E4906">
        <v>52.8</v>
      </c>
      <c r="F4906">
        <v>52.83</v>
      </c>
      <c r="G4906">
        <v>51.46</v>
      </c>
      <c r="H4906" s="2">
        <v>4219200</v>
      </c>
      <c r="I4906" s="8" cm="1">
        <f t="array" ref="I4906">IFERROR(MarketData[[#This Row],[Adjusted Close]]/_xlfn.XLOOKUP(1,
(MarketData[ETF]=MarketData[[#This Row],[ETF]])*(MarketData[Date]&lt;MarketData[[#This Row],[Date]]),
MarketData[Adjusted Close],
,0,-1)-1,"")</f>
        <v>0.10642872500537526</v>
      </c>
      <c r="J4906" s="9" t="str" cm="1">
        <f t="array" ref="J4906">IFERROR(
(_xlfn.XLOOKUP(1,(MarketData[ETF]=H4906)*(MarketData[Date]=I4906),MarketData[Adjusted Close]) /
_xlfn.XLOOKUP(1,(MarketData[ETF]=H4906)*(MarketData[Date]=WORKDAY(I4906,-1)),MarketData[Adjusted Close]))-1,
""
)</f>
        <v/>
      </c>
    </row>
    <row r="4907" spans="1:10" ht="15.75" x14ac:dyDescent="0.25">
      <c r="A4907" t="s">
        <v>11</v>
      </c>
      <c r="B4907" s="1">
        <v>44540</v>
      </c>
      <c r="C4907">
        <v>53.26</v>
      </c>
      <c r="D4907">
        <v>53.56</v>
      </c>
      <c r="E4907">
        <v>52.97</v>
      </c>
      <c r="F4907">
        <v>53.56</v>
      </c>
      <c r="G4907">
        <v>52.17</v>
      </c>
      <c r="H4907" s="2">
        <v>3370800</v>
      </c>
      <c r="I4907" s="8" cm="1">
        <f t="array" ref="I4907">IFERROR(MarketData[[#This Row],[Adjusted Close]]/_xlfn.XLOOKUP(1,
(MarketData[ETF]=MarketData[[#This Row],[ETF]])*(MarketData[Date]&lt;MarketData[[#This Row],[Date]]),
MarketData[Adjusted Close],
,0,-1)-1,"")</f>
        <v>0.12169425929907551</v>
      </c>
      <c r="J4907" s="9" t="str" cm="1">
        <f t="array" ref="J4907">IFERROR(
(_xlfn.XLOOKUP(1,(MarketData[ETF]=H4907)*(MarketData[Date]=I4907),MarketData[Adjusted Close]) /
_xlfn.XLOOKUP(1,(MarketData[ETF]=H4907)*(MarketData[Date]=WORKDAY(I4907,-1)),MarketData[Adjusted Close]))-1,
""
)</f>
        <v/>
      </c>
    </row>
    <row r="4908" spans="1:10" ht="15.75" x14ac:dyDescent="0.25">
      <c r="A4908" t="s">
        <v>11</v>
      </c>
      <c r="B4908" s="1">
        <v>44539</v>
      </c>
      <c r="C4908">
        <v>53.64</v>
      </c>
      <c r="D4908">
        <v>53.83</v>
      </c>
      <c r="E4908">
        <v>53.05</v>
      </c>
      <c r="F4908">
        <v>53.07</v>
      </c>
      <c r="G4908">
        <v>51.69</v>
      </c>
      <c r="H4908" s="2">
        <v>3946200</v>
      </c>
      <c r="I4908" s="8" cm="1">
        <f t="array" ref="I4908">IFERROR(MarketData[[#This Row],[Adjusted Close]]/_xlfn.XLOOKUP(1,
(MarketData[ETF]=MarketData[[#This Row],[ETF]])*(MarketData[Date]&lt;MarketData[[#This Row],[Date]]),
MarketData[Adjusted Close],
,0,-1)-1,"")</f>
        <v>0.11137389808643294</v>
      </c>
      <c r="J4908" s="9" t="str" cm="1">
        <f t="array" ref="J4908">IFERROR(
(_xlfn.XLOOKUP(1,(MarketData[ETF]=H4908)*(MarketData[Date]=I4908),MarketData[Adjusted Close]) /
_xlfn.XLOOKUP(1,(MarketData[ETF]=H4908)*(MarketData[Date]=WORKDAY(I4908,-1)),MarketData[Adjusted Close]))-1,
""
)</f>
        <v/>
      </c>
    </row>
    <row r="4909" spans="1:10" ht="15.75" x14ac:dyDescent="0.25">
      <c r="A4909" t="s">
        <v>11</v>
      </c>
      <c r="B4909" s="1">
        <v>44538</v>
      </c>
      <c r="C4909">
        <v>53.45</v>
      </c>
      <c r="D4909">
        <v>53.79</v>
      </c>
      <c r="E4909">
        <v>53.16</v>
      </c>
      <c r="F4909">
        <v>53.78</v>
      </c>
      <c r="G4909">
        <v>52.38</v>
      </c>
      <c r="H4909" s="2">
        <v>5275800</v>
      </c>
      <c r="I4909" s="8" cm="1">
        <f t="array" ref="I4909">IFERROR(MarketData[[#This Row],[Adjusted Close]]/_xlfn.XLOOKUP(1,
(MarketData[ETF]=MarketData[[#This Row],[ETF]])*(MarketData[Date]&lt;MarketData[[#This Row],[Date]]),
MarketData[Adjusted Close],
,0,-1)-1,"")</f>
        <v>0.12620941732960667</v>
      </c>
      <c r="J4909" s="9" t="str" cm="1">
        <f t="array" ref="J4909">IFERROR(
(_xlfn.XLOOKUP(1,(MarketData[ETF]=H4909)*(MarketData[Date]=I4909),MarketData[Adjusted Close]) /
_xlfn.XLOOKUP(1,(MarketData[ETF]=H4909)*(MarketData[Date]=WORKDAY(I4909,-1)),MarketData[Adjusted Close]))-1,
""
)</f>
        <v/>
      </c>
    </row>
    <row r="4910" spans="1:10" ht="15.75" x14ac:dyDescent="0.25">
      <c r="A4910" t="s">
        <v>11</v>
      </c>
      <c r="B4910" s="1">
        <v>44537</v>
      </c>
      <c r="C4910">
        <v>52.78</v>
      </c>
      <c r="D4910">
        <v>53.44</v>
      </c>
      <c r="E4910">
        <v>52.76</v>
      </c>
      <c r="F4910">
        <v>53.37</v>
      </c>
      <c r="G4910">
        <v>51.99</v>
      </c>
      <c r="H4910" s="2">
        <v>5032200</v>
      </c>
      <c r="I4910" s="8" cm="1">
        <f t="array" ref="I4910">IFERROR(MarketData[[#This Row],[Adjusted Close]]/_xlfn.XLOOKUP(1,
(MarketData[ETF]=MarketData[[#This Row],[ETF]])*(MarketData[Date]&lt;MarketData[[#This Row],[Date]]),
MarketData[Adjusted Close],
,0,-1)-1,"")</f>
        <v>0.11782412384433472</v>
      </c>
      <c r="J4910" s="9" t="str" cm="1">
        <f t="array" ref="J4910">IFERROR(
(_xlfn.XLOOKUP(1,(MarketData[ETF]=H4910)*(MarketData[Date]=I4910),MarketData[Adjusted Close]) /
_xlfn.XLOOKUP(1,(MarketData[ETF]=H4910)*(MarketData[Date]=WORKDAY(I4910,-1)),MarketData[Adjusted Close]))-1,
""
)</f>
        <v/>
      </c>
    </row>
    <row r="4911" spans="1:10" ht="15.75" x14ac:dyDescent="0.25">
      <c r="A4911" t="s">
        <v>11</v>
      </c>
      <c r="B4911" s="1">
        <v>44536</v>
      </c>
      <c r="C4911">
        <v>51.46</v>
      </c>
      <c r="D4911">
        <v>52.01</v>
      </c>
      <c r="E4911">
        <v>50.89</v>
      </c>
      <c r="F4911">
        <v>51.86</v>
      </c>
      <c r="G4911">
        <v>50.51</v>
      </c>
      <c r="H4911" s="2">
        <v>6151800</v>
      </c>
      <c r="I4911" s="8" cm="1">
        <f t="array" ref="I4911">IFERROR(MarketData[[#This Row],[Adjusted Close]]/_xlfn.XLOOKUP(1,
(MarketData[ETF]=MarketData[[#This Row],[ETF]])*(MarketData[Date]&lt;MarketData[[#This Row],[Date]]),
MarketData[Adjusted Close],
,0,-1)-1,"")</f>
        <v>8.6003010105353717E-2</v>
      </c>
      <c r="J4911" s="9" t="str" cm="1">
        <f t="array" ref="J4911">IFERROR(
(_xlfn.XLOOKUP(1,(MarketData[ETF]=H4911)*(MarketData[Date]=I4911),MarketData[Adjusted Close]) /
_xlfn.XLOOKUP(1,(MarketData[ETF]=H4911)*(MarketData[Date]=WORKDAY(I4911,-1)),MarketData[Adjusted Close]))-1,
""
)</f>
        <v/>
      </c>
    </row>
    <row r="4912" spans="1:10" ht="15.75" x14ac:dyDescent="0.25">
      <c r="A4912" t="s">
        <v>11</v>
      </c>
      <c r="B4912" s="1">
        <v>44533</v>
      </c>
      <c r="C4912">
        <v>52.41</v>
      </c>
      <c r="D4912">
        <v>52.54</v>
      </c>
      <c r="E4912">
        <v>50.74</v>
      </c>
      <c r="F4912">
        <v>51.29</v>
      </c>
      <c r="G4912">
        <v>49.96</v>
      </c>
      <c r="H4912" s="2">
        <v>8774400</v>
      </c>
      <c r="I4912" s="8" cm="1">
        <f t="array" ref="I4912">IFERROR(MarketData[[#This Row],[Adjusted Close]]/_xlfn.XLOOKUP(1,
(MarketData[ETF]=MarketData[[#This Row],[ETF]])*(MarketData[Date]&lt;MarketData[[#This Row],[Date]]),
MarketData[Adjusted Close],
,0,-1)-1,"")</f>
        <v>7.4177596215867725E-2</v>
      </c>
      <c r="J4912" s="9" t="str" cm="1">
        <f t="array" ref="J4912">IFERROR(
(_xlfn.XLOOKUP(1,(MarketData[ETF]=H4912)*(MarketData[Date]=I4912),MarketData[Adjusted Close]) /
_xlfn.XLOOKUP(1,(MarketData[ETF]=H4912)*(MarketData[Date]=WORKDAY(I4912,-1)),MarketData[Adjusted Close]))-1,
""
)</f>
        <v/>
      </c>
    </row>
    <row r="4913" spans="1:10" ht="15.75" x14ac:dyDescent="0.25">
      <c r="A4913" t="s">
        <v>11</v>
      </c>
      <c r="B4913" s="1">
        <v>44532</v>
      </c>
      <c r="C4913">
        <v>51.5</v>
      </c>
      <c r="D4913">
        <v>52.44</v>
      </c>
      <c r="E4913">
        <v>51.39</v>
      </c>
      <c r="F4913">
        <v>52.21</v>
      </c>
      <c r="G4913">
        <v>50.86</v>
      </c>
      <c r="H4913" s="2">
        <v>6106800</v>
      </c>
      <c r="I4913" s="8" cm="1">
        <f t="array" ref="I4913">IFERROR(MarketData[[#This Row],[Adjusted Close]]/_xlfn.XLOOKUP(1,
(MarketData[ETF]=MarketData[[#This Row],[ETF]])*(MarketData[Date]&lt;MarketData[[#This Row],[Date]]),
MarketData[Adjusted Close],
,0,-1)-1,"")</f>
        <v>9.3528273489572156E-2</v>
      </c>
      <c r="J4913" s="9" t="str" cm="1">
        <f t="array" ref="J4913">IFERROR(
(_xlfn.XLOOKUP(1,(MarketData[ETF]=H4913)*(MarketData[Date]=I4913),MarketData[Adjusted Close]) /
_xlfn.XLOOKUP(1,(MarketData[ETF]=H4913)*(MarketData[Date]=WORKDAY(I4913,-1)),MarketData[Adjusted Close]))-1,
""
)</f>
        <v/>
      </c>
    </row>
    <row r="4914" spans="1:10" ht="15.75" x14ac:dyDescent="0.25">
      <c r="A4914" t="s">
        <v>11</v>
      </c>
      <c r="B4914" s="1">
        <v>44531</v>
      </c>
      <c r="C4914">
        <v>53.28</v>
      </c>
      <c r="D4914">
        <v>53.45</v>
      </c>
      <c r="E4914">
        <v>51.57</v>
      </c>
      <c r="F4914">
        <v>51.6</v>
      </c>
      <c r="G4914">
        <v>50.27</v>
      </c>
      <c r="H4914" s="2">
        <v>6125400</v>
      </c>
      <c r="I4914" s="8" cm="1">
        <f t="array" ref="I4914">IFERROR(MarketData[[#This Row],[Adjusted Close]]/_xlfn.XLOOKUP(1,
(MarketData[ETF]=MarketData[[#This Row],[ETF]])*(MarketData[Date]&lt;MarketData[[#This Row],[Date]]),
MarketData[Adjusted Close],
,0,-1)-1,"")</f>
        <v>8.0842829499032653E-2</v>
      </c>
      <c r="J4914" s="9" t="str" cm="1">
        <f t="array" ref="J4914">IFERROR(
(_xlfn.XLOOKUP(1,(MarketData[ETF]=H4914)*(MarketData[Date]=I4914),MarketData[Adjusted Close]) /
_xlfn.XLOOKUP(1,(MarketData[ETF]=H4914)*(MarketData[Date]=WORKDAY(I4914,-1)),MarketData[Adjusted Close]))-1,
""
)</f>
        <v/>
      </c>
    </row>
    <row r="4915" spans="1:10" ht="15.75" x14ac:dyDescent="0.25">
      <c r="A4915" t="s">
        <v>11</v>
      </c>
      <c r="B4915" s="1">
        <v>44530</v>
      </c>
      <c r="C4915">
        <v>53.29</v>
      </c>
      <c r="D4915">
        <v>53.63</v>
      </c>
      <c r="E4915">
        <v>52.45</v>
      </c>
      <c r="F4915">
        <v>52.73</v>
      </c>
      <c r="G4915">
        <v>51.37</v>
      </c>
      <c r="H4915" s="2">
        <v>5642400</v>
      </c>
      <c r="I4915" s="8" cm="1">
        <f t="array" ref="I4915">IFERROR(MarketData[[#This Row],[Adjusted Close]]/_xlfn.XLOOKUP(1,
(MarketData[ETF]=MarketData[[#This Row],[ETF]])*(MarketData[Date]&lt;MarketData[[#This Row],[Date]]),
MarketData[Adjusted Close],
,0,-1)-1,"")</f>
        <v>0.10449365727800464</v>
      </c>
      <c r="J4915" s="9" t="str" cm="1">
        <f t="array" ref="J4915">IFERROR(
(_xlfn.XLOOKUP(1,(MarketData[ETF]=H4915)*(MarketData[Date]=I4915),MarketData[Adjusted Close]) /
_xlfn.XLOOKUP(1,(MarketData[ETF]=H4915)*(MarketData[Date]=WORKDAY(I4915,-1)),MarketData[Adjusted Close]))-1,
""
)</f>
        <v/>
      </c>
    </row>
    <row r="4916" spans="1:10" ht="15.75" x14ac:dyDescent="0.25">
      <c r="A4916" t="s">
        <v>11</v>
      </c>
      <c r="B4916" s="1">
        <v>44529</v>
      </c>
      <c r="C4916">
        <v>53.13</v>
      </c>
      <c r="D4916">
        <v>53.64</v>
      </c>
      <c r="E4916">
        <v>52.96</v>
      </c>
      <c r="F4916">
        <v>53.48</v>
      </c>
      <c r="G4916">
        <v>52.1</v>
      </c>
      <c r="H4916" s="2">
        <v>5373000</v>
      </c>
      <c r="I4916" s="8" cm="1">
        <f t="array" ref="I4916">IFERROR(MarketData[[#This Row],[Adjusted Close]]/_xlfn.XLOOKUP(1,
(MarketData[ETF]=MarketData[[#This Row],[ETF]])*(MarketData[Date]&lt;MarketData[[#This Row],[Date]]),
MarketData[Adjusted Close],
,0,-1)-1,"")</f>
        <v>0.12018920662223187</v>
      </c>
      <c r="J4916" s="9" t="str" cm="1">
        <f t="array" ref="J4916">IFERROR(
(_xlfn.XLOOKUP(1,(MarketData[ETF]=H4916)*(MarketData[Date]=I4916),MarketData[Adjusted Close]) /
_xlfn.XLOOKUP(1,(MarketData[ETF]=H4916)*(MarketData[Date]=WORKDAY(I4916,-1)),MarketData[Adjusted Close]))-1,
""
)</f>
        <v/>
      </c>
    </row>
    <row r="4917" spans="1:10" ht="15.75" x14ac:dyDescent="0.25">
      <c r="A4917" t="s">
        <v>11</v>
      </c>
      <c r="B4917" s="1">
        <v>44526</v>
      </c>
      <c r="C4917">
        <v>53.07</v>
      </c>
      <c r="D4917">
        <v>53.31</v>
      </c>
      <c r="E4917">
        <v>52.32</v>
      </c>
      <c r="F4917">
        <v>52.5</v>
      </c>
      <c r="G4917">
        <v>51.14</v>
      </c>
      <c r="H4917" s="2">
        <v>4524000</v>
      </c>
      <c r="I4917" s="8" cm="1">
        <f t="array" ref="I4917">IFERROR(MarketData[[#This Row],[Adjusted Close]]/_xlfn.XLOOKUP(1,
(MarketData[ETF]=MarketData[[#This Row],[ETF]])*(MarketData[Date]&lt;MarketData[[#This Row],[Date]]),
MarketData[Adjusted Close],
,0,-1)-1,"")</f>
        <v>9.9548484196946951E-2</v>
      </c>
      <c r="J4917" s="9" t="str" cm="1">
        <f t="array" ref="J4917">IFERROR(
(_xlfn.XLOOKUP(1,(MarketData[ETF]=H4917)*(MarketData[Date]=I4917),MarketData[Adjusted Close]) /
_xlfn.XLOOKUP(1,(MarketData[ETF]=H4917)*(MarketData[Date]=WORKDAY(I4917,-1)),MarketData[Adjusted Close]))-1,
""
)</f>
        <v/>
      </c>
    </row>
    <row r="4918" spans="1:10" ht="15.75" x14ac:dyDescent="0.25">
      <c r="A4918" t="s">
        <v>11</v>
      </c>
      <c r="B4918" s="1">
        <v>44524</v>
      </c>
      <c r="C4918">
        <v>52.97</v>
      </c>
      <c r="D4918">
        <v>53.6</v>
      </c>
      <c r="E4918">
        <v>52.68</v>
      </c>
      <c r="F4918">
        <v>53.59</v>
      </c>
      <c r="G4918">
        <v>52.2</v>
      </c>
      <c r="H4918" s="2">
        <v>3619200</v>
      </c>
      <c r="I4918" s="8" cm="1">
        <f t="array" ref="I4918">IFERROR(MarketData[[#This Row],[Adjusted Close]]/_xlfn.XLOOKUP(1,
(MarketData[ETF]=MarketData[[#This Row],[ETF]])*(MarketData[Date]&lt;MarketData[[#This Row],[Date]]),
MarketData[Adjusted Close],
,0,-1)-1,"")</f>
        <v>0.12233928187486565</v>
      </c>
      <c r="J4918" s="9" t="str" cm="1">
        <f t="array" ref="J4918">IFERROR(
(_xlfn.XLOOKUP(1,(MarketData[ETF]=H4918)*(MarketData[Date]=I4918),MarketData[Adjusted Close]) /
_xlfn.XLOOKUP(1,(MarketData[ETF]=H4918)*(MarketData[Date]=WORKDAY(I4918,-1)),MarketData[Adjusted Close]))-1,
""
)</f>
        <v/>
      </c>
    </row>
    <row r="4919" spans="1:10" ht="15.75" x14ac:dyDescent="0.25">
      <c r="A4919" t="s">
        <v>11</v>
      </c>
      <c r="B4919" s="1">
        <v>44523</v>
      </c>
      <c r="C4919">
        <v>53.31</v>
      </c>
      <c r="D4919">
        <v>53.61</v>
      </c>
      <c r="E4919">
        <v>52.65</v>
      </c>
      <c r="F4919">
        <v>53.25</v>
      </c>
      <c r="G4919">
        <v>51.87</v>
      </c>
      <c r="H4919" s="2">
        <v>7462200</v>
      </c>
      <c r="I4919" s="8" cm="1">
        <f t="array" ref="I4919">IFERROR(MarketData[[#This Row],[Adjusted Close]]/_xlfn.XLOOKUP(1,
(MarketData[ETF]=MarketData[[#This Row],[ETF]])*(MarketData[Date]&lt;MarketData[[#This Row],[Date]]),
MarketData[Adjusted Close],
,0,-1)-1,"")</f>
        <v>0.11524403354117396</v>
      </c>
      <c r="J4919" s="9" t="str" cm="1">
        <f t="array" ref="J4919">IFERROR(
(_xlfn.XLOOKUP(1,(MarketData[ETF]=H4919)*(MarketData[Date]=I4919),MarketData[Adjusted Close]) /
_xlfn.XLOOKUP(1,(MarketData[ETF]=H4919)*(MarketData[Date]=WORKDAY(I4919,-1)),MarketData[Adjusted Close]))-1,
""
)</f>
        <v/>
      </c>
    </row>
    <row r="4920" spans="1:10" ht="15.75" x14ac:dyDescent="0.25">
      <c r="A4920" t="s">
        <v>11</v>
      </c>
      <c r="B4920" s="1">
        <v>44522</v>
      </c>
      <c r="C4920">
        <v>54.51</v>
      </c>
      <c r="D4920">
        <v>54.75</v>
      </c>
      <c r="E4920">
        <v>53.52</v>
      </c>
      <c r="F4920">
        <v>53.56</v>
      </c>
      <c r="G4920">
        <v>52.17</v>
      </c>
      <c r="H4920" s="2">
        <v>5216400</v>
      </c>
      <c r="I4920" s="8" cm="1">
        <f t="array" ref="I4920">IFERROR(MarketData[[#This Row],[Adjusted Close]]/_xlfn.XLOOKUP(1,
(MarketData[ETF]=MarketData[[#This Row],[ETF]])*(MarketData[Date]&lt;MarketData[[#This Row],[Date]]),
MarketData[Adjusted Close],
,0,-1)-1,"")</f>
        <v>0.12169425929907551</v>
      </c>
      <c r="J4920" s="9" t="str" cm="1">
        <f t="array" ref="J4920">IFERROR(
(_xlfn.XLOOKUP(1,(MarketData[ETF]=H4920)*(MarketData[Date]=I4920),MarketData[Adjusted Close]) /
_xlfn.XLOOKUP(1,(MarketData[ETF]=H4920)*(MarketData[Date]=WORKDAY(I4920,-1)),MarketData[Adjusted Close]))-1,
""
)</f>
        <v/>
      </c>
    </row>
    <row r="4921" spans="1:10" ht="15.75" x14ac:dyDescent="0.25">
      <c r="A4921" t="s">
        <v>11</v>
      </c>
      <c r="B4921" s="1">
        <v>44519</v>
      </c>
      <c r="C4921">
        <v>54.25</v>
      </c>
      <c r="D4921">
        <v>54.53</v>
      </c>
      <c r="E4921">
        <v>54.13</v>
      </c>
      <c r="F4921">
        <v>54.28</v>
      </c>
      <c r="G4921">
        <v>52.87</v>
      </c>
      <c r="H4921" s="2">
        <v>6128400</v>
      </c>
      <c r="I4921" s="8" cm="1">
        <f t="array" ref="I4921">IFERROR(MarketData[[#This Row],[Adjusted Close]]/_xlfn.XLOOKUP(1,
(MarketData[ETF]=MarketData[[#This Row],[ETF]])*(MarketData[Date]&lt;MarketData[[#This Row],[Date]]),
MarketData[Adjusted Close],
,0,-1)-1,"")</f>
        <v>0.13674478606751239</v>
      </c>
      <c r="J4921" s="9" t="str" cm="1">
        <f t="array" ref="J4921">IFERROR(
(_xlfn.XLOOKUP(1,(MarketData[ETF]=H4921)*(MarketData[Date]=I4921),MarketData[Adjusted Close]) /
_xlfn.XLOOKUP(1,(MarketData[ETF]=H4921)*(MarketData[Date]=WORKDAY(I4921,-1)),MarketData[Adjusted Close]))-1,
""
)</f>
        <v/>
      </c>
    </row>
    <row r="4922" spans="1:10" ht="15.75" x14ac:dyDescent="0.25">
      <c r="A4922" t="s">
        <v>11</v>
      </c>
      <c r="B4922" s="1">
        <v>44518</v>
      </c>
      <c r="C4922">
        <v>53.92</v>
      </c>
      <c r="D4922">
        <v>54.13</v>
      </c>
      <c r="E4922">
        <v>53.59</v>
      </c>
      <c r="F4922">
        <v>54.09</v>
      </c>
      <c r="G4922">
        <v>52.69</v>
      </c>
      <c r="H4922" s="2">
        <v>5666400</v>
      </c>
      <c r="I4922" s="8" cm="1">
        <f t="array" ref="I4922">IFERROR(MarketData[[#This Row],[Adjusted Close]]/_xlfn.XLOOKUP(1,
(MarketData[ETF]=MarketData[[#This Row],[ETF]])*(MarketData[Date]&lt;MarketData[[#This Row],[Date]]),
MarketData[Adjusted Close],
,0,-1)-1,"")</f>
        <v>0.13287465061277137</v>
      </c>
      <c r="J4922" s="9" t="str" cm="1">
        <f t="array" ref="J4922">IFERROR(
(_xlfn.XLOOKUP(1,(MarketData[ETF]=H4922)*(MarketData[Date]=I4922),MarketData[Adjusted Close]) /
_xlfn.XLOOKUP(1,(MarketData[ETF]=H4922)*(MarketData[Date]=WORKDAY(I4922,-1)),MarketData[Adjusted Close]))-1,
""
)</f>
        <v/>
      </c>
    </row>
    <row r="4923" spans="1:10" ht="15.75" x14ac:dyDescent="0.25">
      <c r="A4923" t="s">
        <v>11</v>
      </c>
      <c r="B4923" s="1">
        <v>44517</v>
      </c>
      <c r="C4923">
        <v>53.81</v>
      </c>
      <c r="D4923">
        <v>53.92</v>
      </c>
      <c r="E4923">
        <v>53.6</v>
      </c>
      <c r="F4923">
        <v>53.67</v>
      </c>
      <c r="G4923">
        <v>52.28</v>
      </c>
      <c r="H4923" s="2">
        <v>24589200</v>
      </c>
      <c r="I4923" s="8" cm="1">
        <f t="array" ref="I4923">IFERROR(MarketData[[#This Row],[Adjusted Close]]/_xlfn.XLOOKUP(1,
(MarketData[ETF]=MarketData[[#This Row],[ETF]])*(MarketData[Date]&lt;MarketData[[#This Row],[Date]]),
MarketData[Adjusted Close],
,0,-1)-1,"")</f>
        <v>0.12405934207697267</v>
      </c>
      <c r="J4923" s="9" t="str" cm="1">
        <f t="array" ref="J4923">IFERROR(
(_xlfn.XLOOKUP(1,(MarketData[ETF]=H4923)*(MarketData[Date]=I4923),MarketData[Adjusted Close]) /
_xlfn.XLOOKUP(1,(MarketData[ETF]=H4923)*(MarketData[Date]=WORKDAY(I4923,-1)),MarketData[Adjusted Close]))-1,
""
)</f>
        <v/>
      </c>
    </row>
    <row r="4924" spans="1:10" ht="15.75" x14ac:dyDescent="0.25">
      <c r="A4924" t="s">
        <v>11</v>
      </c>
      <c r="B4924" s="1">
        <v>44516</v>
      </c>
      <c r="C4924">
        <v>53.25</v>
      </c>
      <c r="D4924">
        <v>53.86</v>
      </c>
      <c r="E4924">
        <v>53.22</v>
      </c>
      <c r="F4924">
        <v>53.77</v>
      </c>
      <c r="G4924">
        <v>52.38</v>
      </c>
      <c r="H4924" s="2">
        <v>4407600</v>
      </c>
      <c r="I4924" s="8" cm="1">
        <f t="array" ref="I4924">IFERROR(MarketData[[#This Row],[Adjusted Close]]/_xlfn.XLOOKUP(1,
(MarketData[ETF]=MarketData[[#This Row],[ETF]])*(MarketData[Date]&lt;MarketData[[#This Row],[Date]]),
MarketData[Adjusted Close],
,0,-1)-1,"")</f>
        <v>0.12620941732960667</v>
      </c>
      <c r="J4924" s="9" t="str" cm="1">
        <f t="array" ref="J4924">IFERROR(
(_xlfn.XLOOKUP(1,(MarketData[ETF]=H4924)*(MarketData[Date]=I4924),MarketData[Adjusted Close]) /
_xlfn.XLOOKUP(1,(MarketData[ETF]=H4924)*(MarketData[Date]=WORKDAY(I4924,-1)),MarketData[Adjusted Close]))-1,
""
)</f>
        <v/>
      </c>
    </row>
    <row r="4925" spans="1:10" ht="15.75" x14ac:dyDescent="0.25">
      <c r="A4925" t="s">
        <v>11</v>
      </c>
      <c r="B4925" s="1">
        <v>44515</v>
      </c>
      <c r="C4925">
        <v>53.42</v>
      </c>
      <c r="D4925">
        <v>53.53</v>
      </c>
      <c r="E4925">
        <v>53.05</v>
      </c>
      <c r="F4925">
        <v>53.27</v>
      </c>
      <c r="G4925">
        <v>51.89</v>
      </c>
      <c r="H4925" s="2">
        <v>4042800</v>
      </c>
      <c r="I4925" s="8" cm="1">
        <f t="array" ref="I4925">IFERROR(MarketData[[#This Row],[Adjusted Close]]/_xlfn.XLOOKUP(1,
(MarketData[ETF]=MarketData[[#This Row],[ETF]])*(MarketData[Date]&lt;MarketData[[#This Row],[Date]]),
MarketData[Adjusted Close],
,0,-1)-1,"")</f>
        <v>0.11567404859170072</v>
      </c>
      <c r="J4925" s="9" t="str" cm="1">
        <f t="array" ref="J4925">IFERROR(
(_xlfn.XLOOKUP(1,(MarketData[ETF]=H4925)*(MarketData[Date]=I4925),MarketData[Adjusted Close]) /
_xlfn.XLOOKUP(1,(MarketData[ETF]=H4925)*(MarketData[Date]=WORKDAY(I4925,-1)),MarketData[Adjusted Close]))-1,
""
)</f>
        <v/>
      </c>
    </row>
    <row r="4926" spans="1:10" ht="15.75" x14ac:dyDescent="0.25">
      <c r="A4926" t="s">
        <v>11</v>
      </c>
      <c r="B4926" s="1">
        <v>44512</v>
      </c>
      <c r="C4926">
        <v>52.8</v>
      </c>
      <c r="D4926">
        <v>53.33</v>
      </c>
      <c r="E4926">
        <v>52.65</v>
      </c>
      <c r="F4926">
        <v>53.3</v>
      </c>
      <c r="G4926">
        <v>51.92</v>
      </c>
      <c r="H4926" s="2">
        <v>3339600</v>
      </c>
      <c r="I4926" s="8" cm="1">
        <f t="array" ref="I4926">IFERROR(MarketData[[#This Row],[Adjusted Close]]/_xlfn.XLOOKUP(1,
(MarketData[ETF]=MarketData[[#This Row],[ETF]])*(MarketData[Date]&lt;MarketData[[#This Row],[Date]]),
MarketData[Adjusted Close],
,0,-1)-1,"")</f>
        <v>0.11631907116749085</v>
      </c>
      <c r="J4926" s="9" t="str" cm="1">
        <f t="array" ref="J4926">IFERROR(
(_xlfn.XLOOKUP(1,(MarketData[ETF]=H4926)*(MarketData[Date]=I4926),MarketData[Adjusted Close]) /
_xlfn.XLOOKUP(1,(MarketData[ETF]=H4926)*(MarketData[Date]=WORKDAY(I4926,-1)),MarketData[Adjusted Close]))-1,
""
)</f>
        <v/>
      </c>
    </row>
    <row r="4927" spans="1:10" ht="15.75" x14ac:dyDescent="0.25">
      <c r="A4927" t="s">
        <v>11</v>
      </c>
      <c r="B4927" s="1">
        <v>44511</v>
      </c>
      <c r="C4927">
        <v>52.9</v>
      </c>
      <c r="D4927">
        <v>52.94</v>
      </c>
      <c r="E4927">
        <v>52.61</v>
      </c>
      <c r="F4927">
        <v>52.63</v>
      </c>
      <c r="G4927">
        <v>51.27</v>
      </c>
      <c r="H4927" s="2">
        <v>2986200</v>
      </c>
      <c r="I4927" s="8" cm="1">
        <f t="array" ref="I4927">IFERROR(MarketData[[#This Row],[Adjusted Close]]/_xlfn.XLOOKUP(1,
(MarketData[ETF]=MarketData[[#This Row],[ETF]])*(MarketData[Date]&lt;MarketData[[#This Row],[Date]]),
MarketData[Adjusted Close],
,0,-1)-1,"")</f>
        <v>0.10234358202537108</v>
      </c>
      <c r="J4927" s="9" t="str" cm="1">
        <f t="array" ref="J4927">IFERROR(
(_xlfn.XLOOKUP(1,(MarketData[ETF]=H4927)*(MarketData[Date]=I4927),MarketData[Adjusted Close]) /
_xlfn.XLOOKUP(1,(MarketData[ETF]=H4927)*(MarketData[Date]=WORKDAY(I4927,-1)),MarketData[Adjusted Close]))-1,
""
)</f>
        <v/>
      </c>
    </row>
    <row r="4928" spans="1:10" ht="15.75" x14ac:dyDescent="0.25">
      <c r="A4928" t="s">
        <v>11</v>
      </c>
      <c r="B4928" s="1">
        <v>44510</v>
      </c>
      <c r="C4928">
        <v>53.03</v>
      </c>
      <c r="D4928">
        <v>53.35</v>
      </c>
      <c r="E4928">
        <v>52.31</v>
      </c>
      <c r="F4928">
        <v>52.56</v>
      </c>
      <c r="G4928">
        <v>51.2</v>
      </c>
      <c r="H4928" s="2">
        <v>4264800</v>
      </c>
      <c r="I4928" s="8" cm="1">
        <f t="array" ref="I4928">IFERROR(MarketData[[#This Row],[Adjusted Close]]/_xlfn.XLOOKUP(1,
(MarketData[ETF]=MarketData[[#This Row],[ETF]])*(MarketData[Date]&lt;MarketData[[#This Row],[Date]]),
MarketData[Adjusted Close],
,0,-1)-1,"")</f>
        <v>0.10083852934852722</v>
      </c>
      <c r="J4928" s="9" t="str" cm="1">
        <f t="array" ref="J4928">IFERROR(
(_xlfn.XLOOKUP(1,(MarketData[ETF]=H4928)*(MarketData[Date]=I4928),MarketData[Adjusted Close]) /
_xlfn.XLOOKUP(1,(MarketData[ETF]=H4928)*(MarketData[Date]=WORKDAY(I4928,-1)),MarketData[Adjusted Close]))-1,
""
)</f>
        <v/>
      </c>
    </row>
    <row r="4929" spans="1:10" ht="15.75" x14ac:dyDescent="0.25">
      <c r="A4929" t="s">
        <v>11</v>
      </c>
      <c r="B4929" s="1">
        <v>44509</v>
      </c>
      <c r="C4929">
        <v>53.79</v>
      </c>
      <c r="D4929">
        <v>53.83</v>
      </c>
      <c r="E4929">
        <v>53.2</v>
      </c>
      <c r="F4929">
        <v>53.4</v>
      </c>
      <c r="G4929">
        <v>52.01</v>
      </c>
      <c r="H4929" s="2">
        <v>3651000</v>
      </c>
      <c r="I4929" s="8" cm="1">
        <f t="array" ref="I4929">IFERROR(MarketData[[#This Row],[Adjusted Close]]/_xlfn.XLOOKUP(1,
(MarketData[ETF]=MarketData[[#This Row],[ETF]])*(MarketData[Date]&lt;MarketData[[#This Row],[Date]]),
MarketData[Adjusted Close],
,0,-1)-1,"")</f>
        <v>0.11825413889486125</v>
      </c>
      <c r="J4929" s="9" t="str" cm="1">
        <f t="array" ref="J4929">IFERROR(
(_xlfn.XLOOKUP(1,(MarketData[ETF]=H4929)*(MarketData[Date]=I4929),MarketData[Adjusted Close]) /
_xlfn.XLOOKUP(1,(MarketData[ETF]=H4929)*(MarketData[Date]=WORKDAY(I4929,-1)),MarketData[Adjusted Close]))-1,
""
)</f>
        <v/>
      </c>
    </row>
    <row r="4930" spans="1:10" ht="15.75" x14ac:dyDescent="0.25">
      <c r="A4930" t="s">
        <v>11</v>
      </c>
      <c r="B4930" s="1">
        <v>44508</v>
      </c>
      <c r="C4930">
        <v>53.77</v>
      </c>
      <c r="D4930">
        <v>53.79</v>
      </c>
      <c r="E4930">
        <v>53.57</v>
      </c>
      <c r="F4930">
        <v>53.67</v>
      </c>
      <c r="G4930">
        <v>52.28</v>
      </c>
      <c r="H4930" s="2">
        <v>3703800</v>
      </c>
      <c r="I4930" s="8" cm="1">
        <f t="array" ref="I4930">IFERROR(MarketData[[#This Row],[Adjusted Close]]/_xlfn.XLOOKUP(1,
(MarketData[ETF]=MarketData[[#This Row],[ETF]])*(MarketData[Date]&lt;MarketData[[#This Row],[Date]]),
MarketData[Adjusted Close],
,0,-1)-1,"")</f>
        <v>0.12405934207697267</v>
      </c>
      <c r="J4930" s="9" t="str" cm="1">
        <f t="array" ref="J4930">IFERROR(
(_xlfn.XLOOKUP(1,(MarketData[ETF]=H4930)*(MarketData[Date]=I4930),MarketData[Adjusted Close]) /
_xlfn.XLOOKUP(1,(MarketData[ETF]=H4930)*(MarketData[Date]=WORKDAY(I4930,-1)),MarketData[Adjusted Close]))-1,
""
)</f>
        <v/>
      </c>
    </row>
    <row r="4931" spans="1:10" ht="15.75" x14ac:dyDescent="0.25">
      <c r="A4931" t="s">
        <v>11</v>
      </c>
      <c r="B4931" s="1">
        <v>44505</v>
      </c>
      <c r="C4931">
        <v>53.73</v>
      </c>
      <c r="D4931">
        <v>53.87</v>
      </c>
      <c r="E4931">
        <v>53.36</v>
      </c>
      <c r="F4931">
        <v>53.58</v>
      </c>
      <c r="G4931">
        <v>52.19</v>
      </c>
      <c r="H4931" s="2">
        <v>4400400</v>
      </c>
      <c r="I4931" s="8" cm="1">
        <f t="array" ref="I4931">IFERROR(MarketData[[#This Row],[Adjusted Close]]/_xlfn.XLOOKUP(1,
(MarketData[ETF]=MarketData[[#This Row],[ETF]])*(MarketData[Date]&lt;MarketData[[#This Row],[Date]]),
MarketData[Adjusted Close],
,0,-1)-1,"")</f>
        <v>0.12212427434960227</v>
      </c>
      <c r="J4931" s="9" t="str" cm="1">
        <f t="array" ref="J4931">IFERROR(
(_xlfn.XLOOKUP(1,(MarketData[ETF]=H4931)*(MarketData[Date]=I4931),MarketData[Adjusted Close]) /
_xlfn.XLOOKUP(1,(MarketData[ETF]=H4931)*(MarketData[Date]=WORKDAY(I4931,-1)),MarketData[Adjusted Close]))-1,
""
)</f>
        <v/>
      </c>
    </row>
    <row r="4932" spans="1:10" ht="15.75" x14ac:dyDescent="0.25">
      <c r="A4932" t="s">
        <v>11</v>
      </c>
      <c r="B4932" s="1">
        <v>44504</v>
      </c>
      <c r="C4932">
        <v>53.05</v>
      </c>
      <c r="D4932">
        <v>53.57</v>
      </c>
      <c r="E4932">
        <v>52.97</v>
      </c>
      <c r="F4932">
        <v>53.49</v>
      </c>
      <c r="G4932">
        <v>52.11</v>
      </c>
      <c r="H4932" s="2">
        <v>5715000</v>
      </c>
      <c r="I4932" s="8" cm="1">
        <f t="array" ref="I4932">IFERROR(MarketData[[#This Row],[Adjusted Close]]/_xlfn.XLOOKUP(1,
(MarketData[ETF]=MarketData[[#This Row],[ETF]])*(MarketData[Date]&lt;MarketData[[#This Row],[Date]]),
MarketData[Adjusted Close],
,0,-1)-1,"")</f>
        <v>0.12040421414749525</v>
      </c>
      <c r="J4932" s="9" t="str" cm="1">
        <f t="array" ref="J4932">IFERROR(
(_xlfn.XLOOKUP(1,(MarketData[ETF]=H4932)*(MarketData[Date]=I4932),MarketData[Adjusted Close]) /
_xlfn.XLOOKUP(1,(MarketData[ETF]=H4932)*(MarketData[Date]=WORKDAY(I4932,-1)),MarketData[Adjusted Close]))-1,
""
)</f>
        <v/>
      </c>
    </row>
    <row r="4933" spans="1:10" ht="15.75" x14ac:dyDescent="0.25">
      <c r="A4933" t="s">
        <v>11</v>
      </c>
      <c r="B4933" s="1">
        <v>44503</v>
      </c>
      <c r="C4933">
        <v>52.58</v>
      </c>
      <c r="D4933">
        <v>52.96</v>
      </c>
      <c r="E4933">
        <v>52.34</v>
      </c>
      <c r="F4933">
        <v>52.89</v>
      </c>
      <c r="G4933">
        <v>51.52</v>
      </c>
      <c r="H4933" s="2">
        <v>4094400</v>
      </c>
      <c r="I4933" s="8" cm="1">
        <f t="array" ref="I4933">IFERROR(MarketData[[#This Row],[Adjusted Close]]/_xlfn.XLOOKUP(1,
(MarketData[ETF]=MarketData[[#This Row],[ETF]])*(MarketData[Date]&lt;MarketData[[#This Row],[Date]]),
MarketData[Adjusted Close],
,0,-1)-1,"")</f>
        <v>0.10771877015695552</v>
      </c>
      <c r="J4933" s="9" t="str" cm="1">
        <f t="array" ref="J4933">IFERROR(
(_xlfn.XLOOKUP(1,(MarketData[ETF]=H4933)*(MarketData[Date]=I4933),MarketData[Adjusted Close]) /
_xlfn.XLOOKUP(1,(MarketData[ETF]=H4933)*(MarketData[Date]=WORKDAY(I4933,-1)),MarketData[Adjusted Close]))-1,
""
)</f>
        <v/>
      </c>
    </row>
    <row r="4934" spans="1:10" ht="15.75" x14ac:dyDescent="0.25">
      <c r="A4934" t="s">
        <v>11</v>
      </c>
      <c r="B4934" s="1">
        <v>44502</v>
      </c>
      <c r="C4934">
        <v>52.36</v>
      </c>
      <c r="D4934">
        <v>52.61</v>
      </c>
      <c r="E4934">
        <v>52.33</v>
      </c>
      <c r="F4934">
        <v>52.54</v>
      </c>
      <c r="G4934">
        <v>51.18</v>
      </c>
      <c r="H4934" s="2">
        <v>3920400</v>
      </c>
      <c r="I4934" s="8" cm="1">
        <f t="array" ref="I4934">IFERROR(MarketData[[#This Row],[Adjusted Close]]/_xlfn.XLOOKUP(1,
(MarketData[ETF]=MarketData[[#This Row],[ETF]])*(MarketData[Date]&lt;MarketData[[#This Row],[Date]]),
MarketData[Adjusted Close],
,0,-1)-1,"")</f>
        <v>0.10040851429800046</v>
      </c>
      <c r="J4934" s="9" t="str" cm="1">
        <f t="array" ref="J4934">IFERROR(
(_xlfn.XLOOKUP(1,(MarketData[ETF]=H4934)*(MarketData[Date]=I4934),MarketData[Adjusted Close]) /
_xlfn.XLOOKUP(1,(MarketData[ETF]=H4934)*(MarketData[Date]=WORKDAY(I4934,-1)),MarketData[Adjusted Close]))-1,
""
)</f>
        <v/>
      </c>
    </row>
    <row r="4935" spans="1:10" ht="15.75" x14ac:dyDescent="0.25">
      <c r="A4935" t="s">
        <v>11</v>
      </c>
      <c r="B4935" s="1">
        <v>44501</v>
      </c>
      <c r="C4935">
        <v>52.45</v>
      </c>
      <c r="D4935">
        <v>52.47</v>
      </c>
      <c r="E4935">
        <v>52.11</v>
      </c>
      <c r="F4935">
        <v>52.38</v>
      </c>
      <c r="G4935">
        <v>51.03</v>
      </c>
      <c r="H4935" s="2">
        <v>3666000</v>
      </c>
      <c r="I4935" s="8" cm="1">
        <f t="array" ref="I4935">IFERROR(MarketData[[#This Row],[Adjusted Close]]/_xlfn.XLOOKUP(1,
(MarketData[ETF]=MarketData[[#This Row],[ETF]])*(MarketData[Date]&lt;MarketData[[#This Row],[Date]]),
MarketData[Adjusted Close],
,0,-1)-1,"")</f>
        <v>9.7183401419049797E-2</v>
      </c>
      <c r="J4935" s="9" t="str" cm="1">
        <f t="array" ref="J4935">IFERROR(
(_xlfn.XLOOKUP(1,(MarketData[ETF]=H4935)*(MarketData[Date]=I4935),MarketData[Adjusted Close]) /
_xlfn.XLOOKUP(1,(MarketData[ETF]=H4935)*(MarketData[Date]=WORKDAY(I4935,-1)),MarketData[Adjusted Close]))-1,
""
)</f>
        <v/>
      </c>
    </row>
    <row r="4936" spans="1:10" ht="15.75" x14ac:dyDescent="0.25">
      <c r="A4936" t="s">
        <v>11</v>
      </c>
      <c r="B4936" s="1">
        <v>44498</v>
      </c>
      <c r="C4936">
        <v>51.69</v>
      </c>
      <c r="D4936">
        <v>52.4</v>
      </c>
      <c r="E4936">
        <v>51.63</v>
      </c>
      <c r="F4936">
        <v>52.36</v>
      </c>
      <c r="G4936">
        <v>51</v>
      </c>
      <c r="H4936" s="2">
        <v>3352800</v>
      </c>
      <c r="I4936" s="8" cm="1">
        <f t="array" ref="I4936">IFERROR(MarketData[[#This Row],[Adjusted Close]]/_xlfn.XLOOKUP(1,
(MarketData[ETF]=MarketData[[#This Row],[ETF]])*(MarketData[Date]&lt;MarketData[[#This Row],[Date]]),
MarketData[Adjusted Close],
,0,-1)-1,"")</f>
        <v>9.6538378843259665E-2</v>
      </c>
      <c r="J4936" s="9" t="str" cm="1">
        <f t="array" ref="J4936">IFERROR(
(_xlfn.XLOOKUP(1,(MarketData[ETF]=H4936)*(MarketData[Date]=I4936),MarketData[Adjusted Close]) /
_xlfn.XLOOKUP(1,(MarketData[ETF]=H4936)*(MarketData[Date]=WORKDAY(I4936,-1)),MarketData[Adjusted Close]))-1,
""
)</f>
        <v/>
      </c>
    </row>
    <row r="4937" spans="1:10" ht="15.75" x14ac:dyDescent="0.25">
      <c r="A4937" t="s">
        <v>11</v>
      </c>
      <c r="B4937" s="1">
        <v>44497</v>
      </c>
      <c r="C4937">
        <v>51.83</v>
      </c>
      <c r="D4937">
        <v>52.13</v>
      </c>
      <c r="E4937">
        <v>51.74</v>
      </c>
      <c r="F4937">
        <v>52.12</v>
      </c>
      <c r="G4937">
        <v>50.77</v>
      </c>
      <c r="H4937" s="2">
        <v>4388400</v>
      </c>
      <c r="I4937" s="8" cm="1">
        <f t="array" ref="I4937">IFERROR(MarketData[[#This Row],[Adjusted Close]]/_xlfn.XLOOKUP(1,
(MarketData[ETF]=MarketData[[#This Row],[ETF]])*(MarketData[Date]&lt;MarketData[[#This Row],[Date]]),
MarketData[Adjusted Close],
,0,-1)-1,"")</f>
        <v>9.1593205762201757E-2</v>
      </c>
      <c r="J4937" s="9" t="str" cm="1">
        <f t="array" ref="J4937">IFERROR(
(_xlfn.XLOOKUP(1,(MarketData[ETF]=H4937)*(MarketData[Date]=I4937),MarketData[Adjusted Close]) /
_xlfn.XLOOKUP(1,(MarketData[ETF]=H4937)*(MarketData[Date]=WORKDAY(I4937,-1)),MarketData[Adjusted Close]))-1,
""
)</f>
        <v/>
      </c>
    </row>
    <row r="4938" spans="1:10" ht="15.75" x14ac:dyDescent="0.25">
      <c r="A4938" t="s">
        <v>11</v>
      </c>
      <c r="B4938" s="1">
        <v>44496</v>
      </c>
      <c r="C4938">
        <v>51.69</v>
      </c>
      <c r="D4938">
        <v>52.05</v>
      </c>
      <c r="E4938">
        <v>51.59</v>
      </c>
      <c r="F4938">
        <v>51.6</v>
      </c>
      <c r="G4938">
        <v>50.26</v>
      </c>
      <c r="H4938" s="2">
        <v>3621000</v>
      </c>
      <c r="I4938" s="8" cm="1">
        <f t="array" ref="I4938">IFERROR(MarketData[[#This Row],[Adjusted Close]]/_xlfn.XLOOKUP(1,
(MarketData[ETF]=MarketData[[#This Row],[ETF]])*(MarketData[Date]&lt;MarketData[[#This Row],[Date]]),
MarketData[Adjusted Close],
,0,-1)-1,"")</f>
        <v>8.0627821973769054E-2</v>
      </c>
      <c r="J4938" s="9" t="str" cm="1">
        <f t="array" ref="J4938">IFERROR(
(_xlfn.XLOOKUP(1,(MarketData[ETF]=H4938)*(MarketData[Date]=I4938),MarketData[Adjusted Close]) /
_xlfn.XLOOKUP(1,(MarketData[ETF]=H4938)*(MarketData[Date]=WORKDAY(I4938,-1)),MarketData[Adjusted Close]))-1,
""
)</f>
        <v/>
      </c>
    </row>
    <row r="4939" spans="1:10" ht="15.75" x14ac:dyDescent="0.25">
      <c r="A4939" t="s">
        <v>11</v>
      </c>
      <c r="B4939" s="1">
        <v>44495</v>
      </c>
      <c r="C4939">
        <v>51.81</v>
      </c>
      <c r="D4939">
        <v>52.04</v>
      </c>
      <c r="E4939">
        <v>51.46</v>
      </c>
      <c r="F4939">
        <v>51.56</v>
      </c>
      <c r="G4939">
        <v>50.23</v>
      </c>
      <c r="H4939" s="2">
        <v>3991800</v>
      </c>
      <c r="I4939" s="8" cm="1">
        <f t="array" ref="I4939">IFERROR(MarketData[[#This Row],[Adjusted Close]]/_xlfn.XLOOKUP(1,
(MarketData[ETF]=MarketData[[#This Row],[ETF]])*(MarketData[Date]&lt;MarketData[[#This Row],[Date]]),
MarketData[Adjusted Close],
,0,-1)-1,"")</f>
        <v>7.9982799397978921E-2</v>
      </c>
      <c r="J4939" s="9" t="str" cm="1">
        <f t="array" ref="J4939">IFERROR(
(_xlfn.XLOOKUP(1,(MarketData[ETF]=H4939)*(MarketData[Date]=I4939),MarketData[Adjusted Close]) /
_xlfn.XLOOKUP(1,(MarketData[ETF]=H4939)*(MarketData[Date]=WORKDAY(I4939,-1)),MarketData[Adjusted Close]))-1,
""
)</f>
        <v/>
      </c>
    </row>
    <row r="4940" spans="1:10" ht="15.75" x14ac:dyDescent="0.25">
      <c r="A4940" t="s">
        <v>11</v>
      </c>
      <c r="B4940" s="1">
        <v>44494</v>
      </c>
      <c r="C4940">
        <v>51.21</v>
      </c>
      <c r="D4940">
        <v>51.59</v>
      </c>
      <c r="E4940">
        <v>50.96</v>
      </c>
      <c r="F4940">
        <v>51.49</v>
      </c>
      <c r="G4940">
        <v>50.15</v>
      </c>
      <c r="H4940" s="2">
        <v>4196400</v>
      </c>
      <c r="I4940" s="8" cm="1">
        <f t="array" ref="I4940">IFERROR(MarketData[[#This Row],[Adjusted Close]]/_xlfn.XLOOKUP(1,
(MarketData[ETF]=MarketData[[#This Row],[ETF]])*(MarketData[Date]&lt;MarketData[[#This Row],[Date]]),
MarketData[Adjusted Close],
,0,-1)-1,"")</f>
        <v>7.82627391958719E-2</v>
      </c>
      <c r="J4940" s="9" t="str" cm="1">
        <f t="array" ref="J4940">IFERROR(
(_xlfn.XLOOKUP(1,(MarketData[ETF]=H4940)*(MarketData[Date]=I4940),MarketData[Adjusted Close]) /
_xlfn.XLOOKUP(1,(MarketData[ETF]=H4940)*(MarketData[Date]=WORKDAY(I4940,-1)),MarketData[Adjusted Close]))-1,
""
)</f>
        <v/>
      </c>
    </row>
    <row r="4941" spans="1:10" ht="15.75" x14ac:dyDescent="0.25">
      <c r="A4941" t="s">
        <v>11</v>
      </c>
      <c r="B4941" s="1">
        <v>44491</v>
      </c>
      <c r="C4941">
        <v>51.23</v>
      </c>
      <c r="D4941">
        <v>51.39</v>
      </c>
      <c r="E4941">
        <v>50.81</v>
      </c>
      <c r="F4941">
        <v>51.07</v>
      </c>
      <c r="G4941">
        <v>49.75</v>
      </c>
      <c r="H4941" s="2">
        <v>4175400</v>
      </c>
      <c r="I4941" s="8" cm="1">
        <f t="array" ref="I4941">IFERROR(MarketData[[#This Row],[Adjusted Close]]/_xlfn.XLOOKUP(1,
(MarketData[ETF]=MarketData[[#This Row],[ETF]])*(MarketData[Date]&lt;MarketData[[#This Row],[Date]]),
MarketData[Adjusted Close],
,0,-1)-1,"")</f>
        <v>6.9662438185336573E-2</v>
      </c>
      <c r="J4941" s="9" t="str" cm="1">
        <f t="array" ref="J4941">IFERROR(
(_xlfn.XLOOKUP(1,(MarketData[ETF]=H4941)*(MarketData[Date]=I4941),MarketData[Adjusted Close]) /
_xlfn.XLOOKUP(1,(MarketData[ETF]=H4941)*(MarketData[Date]=WORKDAY(I4941,-1)),MarketData[Adjusted Close]))-1,
""
)</f>
        <v/>
      </c>
    </row>
    <row r="4942" spans="1:10" ht="15.75" x14ac:dyDescent="0.25">
      <c r="A4942" t="s">
        <v>11</v>
      </c>
      <c r="B4942" s="1">
        <v>44490</v>
      </c>
      <c r="C4942">
        <v>50.92</v>
      </c>
      <c r="D4942">
        <v>51.43</v>
      </c>
      <c r="E4942">
        <v>50.87</v>
      </c>
      <c r="F4942">
        <v>51.42</v>
      </c>
      <c r="G4942">
        <v>50.09</v>
      </c>
      <c r="H4942" s="2">
        <v>4362600</v>
      </c>
      <c r="I4942" s="8" cm="1">
        <f t="array" ref="I4942">IFERROR(MarketData[[#This Row],[Adjusted Close]]/_xlfn.XLOOKUP(1,
(MarketData[ETF]=MarketData[[#This Row],[ETF]])*(MarketData[Date]&lt;MarketData[[#This Row],[Date]]),
MarketData[Adjusted Close],
,0,-1)-1,"")</f>
        <v>7.6972694044291634E-2</v>
      </c>
      <c r="J4942" s="9" t="str" cm="1">
        <f t="array" ref="J4942">IFERROR(
(_xlfn.XLOOKUP(1,(MarketData[ETF]=H4942)*(MarketData[Date]=I4942),MarketData[Adjusted Close]) /
_xlfn.XLOOKUP(1,(MarketData[ETF]=H4942)*(MarketData[Date]=WORKDAY(I4942,-1)),MarketData[Adjusted Close]))-1,
""
)</f>
        <v/>
      </c>
    </row>
    <row r="4943" spans="1:10" ht="15.75" x14ac:dyDescent="0.25">
      <c r="A4943" t="s">
        <v>11</v>
      </c>
      <c r="B4943" s="1">
        <v>44489</v>
      </c>
      <c r="C4943">
        <v>51.21</v>
      </c>
      <c r="D4943">
        <v>51.23</v>
      </c>
      <c r="E4943">
        <v>50.83</v>
      </c>
      <c r="F4943">
        <v>51.02</v>
      </c>
      <c r="G4943">
        <v>49.7</v>
      </c>
      <c r="H4943" s="2">
        <v>3624000</v>
      </c>
      <c r="I4943" s="8" cm="1">
        <f t="array" ref="I4943">IFERROR(MarketData[[#This Row],[Adjusted Close]]/_xlfn.XLOOKUP(1,
(MarketData[ETF]=MarketData[[#This Row],[ETF]])*(MarketData[Date]&lt;MarketData[[#This Row],[Date]]),
MarketData[Adjusted Close],
,0,-1)-1,"")</f>
        <v>6.8587400559019684E-2</v>
      </c>
      <c r="J4943" s="9" t="str" cm="1">
        <f t="array" ref="J4943">IFERROR(
(_xlfn.XLOOKUP(1,(MarketData[ETF]=H4943)*(MarketData[Date]=I4943),MarketData[Adjusted Close]) /
_xlfn.XLOOKUP(1,(MarketData[ETF]=H4943)*(MarketData[Date]=WORKDAY(I4943,-1)),MarketData[Adjusted Close]))-1,
""
)</f>
        <v/>
      </c>
    </row>
    <row r="4944" spans="1:10" ht="15.75" x14ac:dyDescent="0.25">
      <c r="A4944" t="s">
        <v>11</v>
      </c>
      <c r="B4944" s="1">
        <v>44488</v>
      </c>
      <c r="C4944">
        <v>50.94</v>
      </c>
      <c r="D4944">
        <v>51.15</v>
      </c>
      <c r="E4944">
        <v>50.85</v>
      </c>
      <c r="F4944">
        <v>51.13</v>
      </c>
      <c r="G4944">
        <v>49.81</v>
      </c>
      <c r="H4944" s="2">
        <v>3645000</v>
      </c>
      <c r="I4944" s="8" cm="1">
        <f t="array" ref="I4944">IFERROR(MarketData[[#This Row],[Adjusted Close]]/_xlfn.XLOOKUP(1,
(MarketData[ETF]=MarketData[[#This Row],[ETF]])*(MarketData[Date]&lt;MarketData[[#This Row],[Date]]),
MarketData[Adjusted Close],
,0,-1)-1,"")</f>
        <v>7.0952483336916838E-2</v>
      </c>
      <c r="J4944" s="9" t="str" cm="1">
        <f t="array" ref="J4944">IFERROR(
(_xlfn.XLOOKUP(1,(MarketData[ETF]=H4944)*(MarketData[Date]=I4944),MarketData[Adjusted Close]) /
_xlfn.XLOOKUP(1,(MarketData[ETF]=H4944)*(MarketData[Date]=WORKDAY(I4944,-1)),MarketData[Adjusted Close]))-1,
""
)</f>
        <v/>
      </c>
    </row>
    <row r="4945" spans="1:10" ht="15.75" x14ac:dyDescent="0.25">
      <c r="A4945" t="s">
        <v>11</v>
      </c>
      <c r="B4945" s="1">
        <v>44487</v>
      </c>
      <c r="C4945">
        <v>50.11</v>
      </c>
      <c r="D4945">
        <v>50.77</v>
      </c>
      <c r="E4945">
        <v>50.05</v>
      </c>
      <c r="F4945">
        <v>50.77</v>
      </c>
      <c r="G4945">
        <v>49.45</v>
      </c>
      <c r="H4945" s="2">
        <v>3369000</v>
      </c>
      <c r="I4945" s="8" cm="1">
        <f t="array" ref="I4945">IFERROR(MarketData[[#This Row],[Adjusted Close]]/_xlfn.XLOOKUP(1,
(MarketData[ETF]=MarketData[[#This Row],[ETF]])*(MarketData[Date]&lt;MarketData[[#This Row],[Date]]),
MarketData[Adjusted Close],
,0,-1)-1,"")</f>
        <v>6.3212212427435022E-2</v>
      </c>
      <c r="J4945" s="9" t="str" cm="1">
        <f t="array" ref="J4945">IFERROR(
(_xlfn.XLOOKUP(1,(MarketData[ETF]=H4945)*(MarketData[Date]=I4945),MarketData[Adjusted Close]) /
_xlfn.XLOOKUP(1,(MarketData[ETF]=H4945)*(MarketData[Date]=WORKDAY(I4945,-1)),MarketData[Adjusted Close]))-1,
""
)</f>
        <v/>
      </c>
    </row>
    <row r="4946" spans="1:10" ht="15.75" x14ac:dyDescent="0.25">
      <c r="A4946" t="s">
        <v>11</v>
      </c>
      <c r="B4946" s="1">
        <v>44484</v>
      </c>
      <c r="C4946">
        <v>50.12</v>
      </c>
      <c r="D4946">
        <v>50.29</v>
      </c>
      <c r="E4946">
        <v>50</v>
      </c>
      <c r="F4946">
        <v>50.28</v>
      </c>
      <c r="G4946">
        <v>48.98</v>
      </c>
      <c r="H4946" s="2">
        <v>3609000</v>
      </c>
      <c r="I4946" s="8" cm="1">
        <f t="array" ref="I4946">IFERROR(MarketData[[#This Row],[Adjusted Close]]/_xlfn.XLOOKUP(1,
(MarketData[ETF]=MarketData[[#This Row],[ETF]])*(MarketData[Date]&lt;MarketData[[#This Row],[Date]]),
MarketData[Adjusted Close],
,0,-1)-1,"")</f>
        <v>5.3106858740055829E-2</v>
      </c>
      <c r="J4946" s="9" t="str" cm="1">
        <f t="array" ref="J4946">IFERROR(
(_xlfn.XLOOKUP(1,(MarketData[ETF]=H4946)*(MarketData[Date]=I4946),MarketData[Adjusted Close]) /
_xlfn.XLOOKUP(1,(MarketData[ETF]=H4946)*(MarketData[Date]=WORKDAY(I4946,-1)),MarketData[Adjusted Close]))-1,
""
)</f>
        <v/>
      </c>
    </row>
    <row r="4947" spans="1:10" ht="15.75" x14ac:dyDescent="0.25">
      <c r="A4947" t="s">
        <v>11</v>
      </c>
      <c r="B4947" s="1">
        <v>44483</v>
      </c>
      <c r="C4947">
        <v>49.51</v>
      </c>
      <c r="D4947">
        <v>49.94</v>
      </c>
      <c r="E4947">
        <v>49.45</v>
      </c>
      <c r="F4947">
        <v>49.9</v>
      </c>
      <c r="G4947">
        <v>48.6</v>
      </c>
      <c r="H4947" s="2">
        <v>3692400</v>
      </c>
      <c r="I4947" s="8" cm="1">
        <f t="array" ref="I4947">IFERROR(MarketData[[#This Row],[Adjusted Close]]/_xlfn.XLOOKUP(1,
(MarketData[ETF]=MarketData[[#This Row],[ETF]])*(MarketData[Date]&lt;MarketData[[#This Row],[Date]]),
MarketData[Adjusted Close],
,0,-1)-1,"")</f>
        <v>4.4936572780047479E-2</v>
      </c>
      <c r="J4947" s="9" t="str" cm="1">
        <f t="array" ref="J4947">IFERROR(
(_xlfn.XLOOKUP(1,(MarketData[ETF]=H4947)*(MarketData[Date]=I4947),MarketData[Adjusted Close]) /
_xlfn.XLOOKUP(1,(MarketData[ETF]=H4947)*(MarketData[Date]=WORKDAY(I4947,-1)),MarketData[Adjusted Close]))-1,
""
)</f>
        <v/>
      </c>
    </row>
    <row r="4948" spans="1:10" ht="15.75" x14ac:dyDescent="0.25">
      <c r="A4948" t="s">
        <v>11</v>
      </c>
      <c r="B4948" s="1">
        <v>44482</v>
      </c>
      <c r="C4948">
        <v>48.94</v>
      </c>
      <c r="D4948">
        <v>49.11</v>
      </c>
      <c r="E4948">
        <v>48.67</v>
      </c>
      <c r="F4948">
        <v>49.05</v>
      </c>
      <c r="G4948">
        <v>47.78</v>
      </c>
      <c r="H4948" s="2">
        <v>3585600</v>
      </c>
      <c r="I4948" s="8" cm="1">
        <f t="array" ref="I4948">IFERROR(MarketData[[#This Row],[Adjusted Close]]/_xlfn.XLOOKUP(1,
(MarketData[ETF]=MarketData[[#This Row],[ETF]])*(MarketData[Date]&lt;MarketData[[#This Row],[Date]]),
MarketData[Adjusted Close],
,0,-1)-1,"")</f>
        <v>2.7305955708449847E-2</v>
      </c>
      <c r="J4948" s="9" t="str" cm="1">
        <f t="array" ref="J4948">IFERROR(
(_xlfn.XLOOKUP(1,(MarketData[ETF]=H4948)*(MarketData[Date]=I4948),MarketData[Adjusted Close]) /
_xlfn.XLOOKUP(1,(MarketData[ETF]=H4948)*(MarketData[Date]=WORKDAY(I4948,-1)),MarketData[Adjusted Close]))-1,
""
)</f>
        <v/>
      </c>
    </row>
    <row r="4949" spans="1:10" ht="15.75" x14ac:dyDescent="0.25">
      <c r="A4949" t="s">
        <v>11</v>
      </c>
      <c r="B4949" s="1">
        <v>44481</v>
      </c>
      <c r="C4949">
        <v>48.93</v>
      </c>
      <c r="D4949">
        <v>48.97</v>
      </c>
      <c r="E4949">
        <v>48.6</v>
      </c>
      <c r="F4949">
        <v>48.68</v>
      </c>
      <c r="G4949">
        <v>47.42</v>
      </c>
      <c r="H4949" s="2">
        <v>3312000</v>
      </c>
      <c r="I4949" s="8" cm="1">
        <f t="array" ref="I4949">IFERROR(MarketData[[#This Row],[Adjusted Close]]/_xlfn.XLOOKUP(1,
(MarketData[ETF]=MarketData[[#This Row],[ETF]])*(MarketData[Date]&lt;MarketData[[#This Row],[Date]]),
MarketData[Adjusted Close],
,0,-1)-1,"")</f>
        <v>1.956568479896803E-2</v>
      </c>
      <c r="J4949" s="9" t="str" cm="1">
        <f t="array" ref="J4949">IFERROR(
(_xlfn.XLOOKUP(1,(MarketData[ETF]=H4949)*(MarketData[Date]=I4949),MarketData[Adjusted Close]) /
_xlfn.XLOOKUP(1,(MarketData[ETF]=H4949)*(MarketData[Date]=WORKDAY(I4949,-1)),MarketData[Adjusted Close]))-1,
""
)</f>
        <v/>
      </c>
    </row>
    <row r="4950" spans="1:10" ht="15.75" x14ac:dyDescent="0.25">
      <c r="A4950" t="s">
        <v>11</v>
      </c>
      <c r="B4950" s="1">
        <v>44480</v>
      </c>
      <c r="C4950">
        <v>48.87</v>
      </c>
      <c r="D4950">
        <v>49.31</v>
      </c>
      <c r="E4950">
        <v>48.69</v>
      </c>
      <c r="F4950">
        <v>48.71</v>
      </c>
      <c r="G4950">
        <v>47.45</v>
      </c>
      <c r="H4950" s="2">
        <v>4201200</v>
      </c>
      <c r="I4950" s="8" cm="1">
        <f t="array" ref="I4950">IFERROR(MarketData[[#This Row],[Adjusted Close]]/_xlfn.XLOOKUP(1,
(MarketData[ETF]=MarketData[[#This Row],[ETF]])*(MarketData[Date]&lt;MarketData[[#This Row],[Date]]),
MarketData[Adjusted Close],
,0,-1)-1,"")</f>
        <v>2.0210707374758163E-2</v>
      </c>
      <c r="J4950" s="9" t="str" cm="1">
        <f t="array" ref="J4950">IFERROR(
(_xlfn.XLOOKUP(1,(MarketData[ETF]=H4950)*(MarketData[Date]=I4950),MarketData[Adjusted Close]) /
_xlfn.XLOOKUP(1,(MarketData[ETF]=H4950)*(MarketData[Date]=WORKDAY(I4950,-1)),MarketData[Adjusted Close]))-1,
""
)</f>
        <v/>
      </c>
    </row>
    <row r="4951" spans="1:10" ht="15.75" x14ac:dyDescent="0.25">
      <c r="A4951" t="s">
        <v>11</v>
      </c>
      <c r="B4951" s="1">
        <v>44477</v>
      </c>
      <c r="C4951">
        <v>49.44</v>
      </c>
      <c r="D4951">
        <v>49.44</v>
      </c>
      <c r="E4951">
        <v>48.99</v>
      </c>
      <c r="F4951">
        <v>49.05</v>
      </c>
      <c r="G4951">
        <v>47.78</v>
      </c>
      <c r="H4951" s="2">
        <v>2849400</v>
      </c>
      <c r="I4951" s="8" cm="1">
        <f t="array" ref="I4951">IFERROR(MarketData[[#This Row],[Adjusted Close]]/_xlfn.XLOOKUP(1,
(MarketData[ETF]=MarketData[[#This Row],[ETF]])*(MarketData[Date]&lt;MarketData[[#This Row],[Date]]),
MarketData[Adjusted Close],
,0,-1)-1,"")</f>
        <v>2.7305955708449847E-2</v>
      </c>
      <c r="J4951" s="9" t="str" cm="1">
        <f t="array" ref="J4951">IFERROR(
(_xlfn.XLOOKUP(1,(MarketData[ETF]=H4951)*(MarketData[Date]=I4951),MarketData[Adjusted Close]) /
_xlfn.XLOOKUP(1,(MarketData[ETF]=H4951)*(MarketData[Date]=WORKDAY(I4951,-1)),MarketData[Adjusted Close]))-1,
""
)</f>
        <v/>
      </c>
    </row>
    <row r="4952" spans="1:10" ht="15.75" x14ac:dyDescent="0.25">
      <c r="A4952" t="s">
        <v>11</v>
      </c>
      <c r="B4952" s="1">
        <v>44476</v>
      </c>
      <c r="C4952">
        <v>49.21</v>
      </c>
      <c r="D4952">
        <v>49.62</v>
      </c>
      <c r="E4952">
        <v>49.15</v>
      </c>
      <c r="F4952">
        <v>49.24</v>
      </c>
      <c r="G4952">
        <v>47.97</v>
      </c>
      <c r="H4952" s="2">
        <v>4051200</v>
      </c>
      <c r="I4952" s="8" cm="1">
        <f t="array" ref="I4952">IFERROR(MarketData[[#This Row],[Adjusted Close]]/_xlfn.XLOOKUP(1,
(MarketData[ETF]=MarketData[[#This Row],[ETF]])*(MarketData[Date]&lt;MarketData[[#This Row],[Date]]),
MarketData[Adjusted Close],
,0,-1)-1,"")</f>
        <v>3.1391098688454022E-2</v>
      </c>
      <c r="J4952" s="9" t="str" cm="1">
        <f t="array" ref="J4952">IFERROR(
(_xlfn.XLOOKUP(1,(MarketData[ETF]=H4952)*(MarketData[Date]=I4952),MarketData[Adjusted Close]) /
_xlfn.XLOOKUP(1,(MarketData[ETF]=H4952)*(MarketData[Date]=WORKDAY(I4952,-1)),MarketData[Adjusted Close]))-1,
""
)</f>
        <v/>
      </c>
    </row>
    <row r="4953" spans="1:10" ht="15.75" x14ac:dyDescent="0.25">
      <c r="A4953" t="s">
        <v>11</v>
      </c>
      <c r="B4953" s="1">
        <v>44475</v>
      </c>
      <c r="C4953">
        <v>48</v>
      </c>
      <c r="D4953">
        <v>48.81</v>
      </c>
      <c r="E4953">
        <v>47.87</v>
      </c>
      <c r="F4953">
        <v>48.77</v>
      </c>
      <c r="G4953">
        <v>47.51</v>
      </c>
      <c r="H4953" s="2">
        <v>4066200</v>
      </c>
      <c r="I4953" s="8" cm="1">
        <f t="array" ref="I4953">IFERROR(MarketData[[#This Row],[Adjusted Close]]/_xlfn.XLOOKUP(1,
(MarketData[ETF]=MarketData[[#This Row],[ETF]])*(MarketData[Date]&lt;MarketData[[#This Row],[Date]]),
MarketData[Adjusted Close],
,0,-1)-1,"")</f>
        <v>2.1500752526338429E-2</v>
      </c>
      <c r="J4953" s="9" t="str" cm="1">
        <f t="array" ref="J4953">IFERROR(
(_xlfn.XLOOKUP(1,(MarketData[ETF]=H4953)*(MarketData[Date]=I4953),MarketData[Adjusted Close]) /
_xlfn.XLOOKUP(1,(MarketData[ETF]=H4953)*(MarketData[Date]=WORKDAY(I4953,-1)),MarketData[Adjusted Close]))-1,
""
)</f>
        <v/>
      </c>
    </row>
    <row r="4954" spans="1:10" ht="15.75" x14ac:dyDescent="0.25">
      <c r="A4954" t="s">
        <v>11</v>
      </c>
      <c r="B4954" s="1">
        <v>44474</v>
      </c>
      <c r="C4954">
        <v>48.02</v>
      </c>
      <c r="D4954">
        <v>48.72</v>
      </c>
      <c r="E4954">
        <v>47.94</v>
      </c>
      <c r="F4954">
        <v>48.46</v>
      </c>
      <c r="G4954">
        <v>47.2</v>
      </c>
      <c r="H4954" s="2">
        <v>3895800</v>
      </c>
      <c r="I4954" s="8" cm="1">
        <f t="array" ref="I4954">IFERROR(MarketData[[#This Row],[Adjusted Close]]/_xlfn.XLOOKUP(1,
(MarketData[ETF]=MarketData[[#This Row],[ETF]])*(MarketData[Date]&lt;MarketData[[#This Row],[Date]]),
MarketData[Adjusted Close],
,0,-1)-1,"")</f>
        <v>1.4835519243173723E-2</v>
      </c>
      <c r="J4954" s="9" t="str" cm="1">
        <f t="array" ref="J4954">IFERROR(
(_xlfn.XLOOKUP(1,(MarketData[ETF]=H4954)*(MarketData[Date]=I4954),MarketData[Adjusted Close]) /
_xlfn.XLOOKUP(1,(MarketData[ETF]=H4954)*(MarketData[Date]=WORKDAY(I4954,-1)),MarketData[Adjusted Close]))-1,
""
)</f>
        <v/>
      </c>
    </row>
    <row r="4955" spans="1:10" ht="15.75" x14ac:dyDescent="0.25">
      <c r="A4955" t="s">
        <v>11</v>
      </c>
      <c r="B4955" s="1">
        <v>44473</v>
      </c>
      <c r="C4955">
        <v>48.7</v>
      </c>
      <c r="D4955">
        <v>48.7</v>
      </c>
      <c r="E4955">
        <v>47.48</v>
      </c>
      <c r="F4955">
        <v>47.83</v>
      </c>
      <c r="G4955">
        <v>46.59</v>
      </c>
      <c r="H4955" s="2">
        <v>9202200</v>
      </c>
      <c r="I4955" s="8" cm="1">
        <f t="array" ref="I4955">IFERROR(MarketData[[#This Row],[Adjusted Close]]/_xlfn.XLOOKUP(1,
(MarketData[ETF]=MarketData[[#This Row],[ETF]])*(MarketData[Date]&lt;MarketData[[#This Row],[Date]]),
MarketData[Adjusted Close],
,0,-1)-1,"")</f>
        <v>1.7200602021072431E-3</v>
      </c>
      <c r="J4955" s="9" t="str" cm="1">
        <f t="array" ref="J4955">IFERROR(
(_xlfn.XLOOKUP(1,(MarketData[ETF]=H4955)*(MarketData[Date]=I4955),MarketData[Adjusted Close]) /
_xlfn.XLOOKUP(1,(MarketData[ETF]=H4955)*(MarketData[Date]=WORKDAY(I4955,-1)),MarketData[Adjusted Close]))-1,
""
)</f>
        <v/>
      </c>
    </row>
    <row r="4956" spans="1:10" ht="15.75" x14ac:dyDescent="0.25">
      <c r="A4956" t="s">
        <v>11</v>
      </c>
      <c r="B4956" s="1">
        <v>44470</v>
      </c>
      <c r="C4956">
        <v>48.52</v>
      </c>
      <c r="D4956">
        <v>49.05</v>
      </c>
      <c r="E4956">
        <v>48.05</v>
      </c>
      <c r="F4956">
        <v>48.87</v>
      </c>
      <c r="G4956">
        <v>47.61</v>
      </c>
      <c r="H4956" s="2">
        <v>5973600</v>
      </c>
      <c r="I4956" s="8" cm="1">
        <f t="array" ref="I4956">IFERROR(MarketData[[#This Row],[Adjusted Close]]/_xlfn.XLOOKUP(1,
(MarketData[ETF]=MarketData[[#This Row],[ETF]])*(MarketData[Date]&lt;MarketData[[#This Row],[Date]]),
MarketData[Adjusted Close],
,0,-1)-1,"")</f>
        <v>2.3650827778972205E-2</v>
      </c>
      <c r="J4956" s="9" t="str" cm="1">
        <f t="array" ref="J4956">IFERROR(
(_xlfn.XLOOKUP(1,(MarketData[ETF]=H4956)*(MarketData[Date]=I4956),MarketData[Adjusted Close]) /
_xlfn.XLOOKUP(1,(MarketData[ETF]=H4956)*(MarketData[Date]=WORKDAY(I4956,-1)),MarketData[Adjusted Close]))-1,
""
)</f>
        <v/>
      </c>
    </row>
    <row r="4957" spans="1:10" ht="15.75" x14ac:dyDescent="0.25">
      <c r="A4957" t="s">
        <v>11</v>
      </c>
      <c r="B4957" s="1">
        <v>44469</v>
      </c>
      <c r="C4957">
        <v>48.88</v>
      </c>
      <c r="D4957">
        <v>49.06</v>
      </c>
      <c r="E4957">
        <v>48.33</v>
      </c>
      <c r="F4957">
        <v>48.36</v>
      </c>
      <c r="G4957">
        <v>47.11</v>
      </c>
      <c r="H4957" s="2">
        <v>4861800</v>
      </c>
      <c r="I4957" s="8" cm="1">
        <f t="array" ref="I4957">IFERROR(MarketData[[#This Row],[Adjusted Close]]/_xlfn.XLOOKUP(1,
(MarketData[ETF]=MarketData[[#This Row],[ETF]])*(MarketData[Date]&lt;MarketData[[#This Row],[Date]]),
MarketData[Adjusted Close],
,0,-1)-1,"")</f>
        <v>1.2900451515803102E-2</v>
      </c>
      <c r="J4957" s="9" t="str" cm="1">
        <f t="array" ref="J4957">IFERROR(
(_xlfn.XLOOKUP(1,(MarketData[ETF]=H4957)*(MarketData[Date]=I4957),MarketData[Adjusted Close]) /
_xlfn.XLOOKUP(1,(MarketData[ETF]=H4957)*(MarketData[Date]=WORKDAY(I4957,-1)),MarketData[Adjusted Close]))-1,
""
)</f>
        <v/>
      </c>
    </row>
    <row r="4958" spans="1:10" ht="15.75" x14ac:dyDescent="0.25">
      <c r="A4958" t="s">
        <v>11</v>
      </c>
      <c r="B4958" s="1">
        <v>44468</v>
      </c>
      <c r="C4958">
        <v>49</v>
      </c>
      <c r="D4958">
        <v>49.2</v>
      </c>
      <c r="E4958">
        <v>48.6</v>
      </c>
      <c r="F4958">
        <v>48.67</v>
      </c>
      <c r="G4958">
        <v>47.41</v>
      </c>
      <c r="H4958" s="2">
        <v>5195400</v>
      </c>
      <c r="I4958" s="8" cm="1">
        <f t="array" ref="I4958">IFERROR(MarketData[[#This Row],[Adjusted Close]]/_xlfn.XLOOKUP(1,
(MarketData[ETF]=MarketData[[#This Row],[ETF]])*(MarketData[Date]&lt;MarketData[[#This Row],[Date]]),
MarketData[Adjusted Close],
,0,-1)-1,"")</f>
        <v>1.9350677273704653E-2</v>
      </c>
      <c r="J4958" s="9" t="str" cm="1">
        <f t="array" ref="J4958">IFERROR(
(_xlfn.XLOOKUP(1,(MarketData[ETF]=H4958)*(MarketData[Date]=I4958),MarketData[Adjusted Close]) /
_xlfn.XLOOKUP(1,(MarketData[ETF]=H4958)*(MarketData[Date]=WORKDAY(I4958,-1)),MarketData[Adjusted Close]))-1,
""
)</f>
        <v/>
      </c>
    </row>
    <row r="4959" spans="1:10" ht="15.75" x14ac:dyDescent="0.25">
      <c r="A4959" t="s">
        <v>11</v>
      </c>
      <c r="B4959" s="1">
        <v>44467</v>
      </c>
      <c r="C4959">
        <v>49.62</v>
      </c>
      <c r="D4959">
        <v>49.66</v>
      </c>
      <c r="E4959">
        <v>48.66</v>
      </c>
      <c r="F4959">
        <v>48.72</v>
      </c>
      <c r="G4959">
        <v>47.46</v>
      </c>
      <c r="H4959" s="2">
        <v>7061400</v>
      </c>
      <c r="I4959" s="8" cm="1">
        <f t="array" ref="I4959">IFERROR(MarketData[[#This Row],[Adjusted Close]]/_xlfn.XLOOKUP(1,
(MarketData[ETF]=MarketData[[#This Row],[ETF]])*(MarketData[Date]&lt;MarketData[[#This Row],[Date]]),
MarketData[Adjusted Close],
,0,-1)-1,"")</f>
        <v>2.0425714900021541E-2</v>
      </c>
      <c r="J4959" s="9" t="str" cm="1">
        <f t="array" ref="J4959">IFERROR(
(_xlfn.XLOOKUP(1,(MarketData[ETF]=H4959)*(MarketData[Date]=I4959),MarketData[Adjusted Close]) /
_xlfn.XLOOKUP(1,(MarketData[ETF]=H4959)*(MarketData[Date]=WORKDAY(I4959,-1)),MarketData[Adjusted Close]))-1,
""
)</f>
        <v/>
      </c>
    </row>
    <row r="4960" spans="1:10" ht="15.75" x14ac:dyDescent="0.25">
      <c r="A4960" t="s">
        <v>11</v>
      </c>
      <c r="B4960" s="1">
        <v>44466</v>
      </c>
      <c r="C4960">
        <v>50.33</v>
      </c>
      <c r="D4960">
        <v>50.38</v>
      </c>
      <c r="E4960">
        <v>49.98</v>
      </c>
      <c r="F4960">
        <v>50.22</v>
      </c>
      <c r="G4960">
        <v>48.92</v>
      </c>
      <c r="H4960" s="2">
        <v>4186800</v>
      </c>
      <c r="I4960" s="8" cm="1">
        <f t="array" ref="I4960">IFERROR(MarketData[[#This Row],[Adjusted Close]]/_xlfn.XLOOKUP(1,
(MarketData[ETF]=MarketData[[#This Row],[ETF]])*(MarketData[Date]&lt;MarketData[[#This Row],[Date]]),
MarketData[Adjusted Close],
,0,-1)-1,"")</f>
        <v>5.1816813588475785E-2</v>
      </c>
      <c r="J4960" s="9" t="str" cm="1">
        <f t="array" ref="J4960">IFERROR(
(_xlfn.XLOOKUP(1,(MarketData[ETF]=H4960)*(MarketData[Date]=I4960),MarketData[Adjusted Close]) /
_xlfn.XLOOKUP(1,(MarketData[ETF]=H4960)*(MarketData[Date]=WORKDAY(I4960,-1)),MarketData[Adjusted Close]))-1,
""
)</f>
        <v/>
      </c>
    </row>
    <row r="4961" spans="1:10" ht="15.75" x14ac:dyDescent="0.25">
      <c r="A4961" t="s">
        <v>11</v>
      </c>
      <c r="B4961" s="1">
        <v>44463</v>
      </c>
      <c r="C4961">
        <v>50.33</v>
      </c>
      <c r="D4961">
        <v>50.73</v>
      </c>
      <c r="E4961">
        <v>50.26</v>
      </c>
      <c r="F4961">
        <v>50.66</v>
      </c>
      <c r="G4961">
        <v>49.35</v>
      </c>
      <c r="H4961" s="2">
        <v>3688200</v>
      </c>
      <c r="I4961" s="8" cm="1">
        <f t="array" ref="I4961">IFERROR(MarketData[[#This Row],[Adjusted Close]]/_xlfn.XLOOKUP(1,
(MarketData[ETF]=MarketData[[#This Row],[ETF]])*(MarketData[Date]&lt;MarketData[[#This Row],[Date]]),
MarketData[Adjusted Close],
,0,-1)-1,"")</f>
        <v>6.1062137174801245E-2</v>
      </c>
      <c r="J4961" s="9" t="str" cm="1">
        <f t="array" ref="J4961">IFERROR(
(_xlfn.XLOOKUP(1,(MarketData[ETF]=H4961)*(MarketData[Date]=I4961),MarketData[Adjusted Close]) /
_xlfn.XLOOKUP(1,(MarketData[ETF]=H4961)*(MarketData[Date]=WORKDAY(I4961,-1)),MarketData[Adjusted Close]))-1,
""
)</f>
        <v/>
      </c>
    </row>
    <row r="4962" spans="1:10" ht="15.75" x14ac:dyDescent="0.25">
      <c r="A4962" t="s">
        <v>11</v>
      </c>
      <c r="B4962" s="1">
        <v>44462</v>
      </c>
      <c r="C4962">
        <v>50.36</v>
      </c>
      <c r="D4962">
        <v>50.79</v>
      </c>
      <c r="E4962">
        <v>50.27</v>
      </c>
      <c r="F4962">
        <v>50.65</v>
      </c>
      <c r="G4962">
        <v>49.29</v>
      </c>
      <c r="H4962" s="2">
        <v>4222800</v>
      </c>
      <c r="I4962" s="8" cm="1">
        <f t="array" ref="I4962">IFERROR(MarketData[[#This Row],[Adjusted Close]]/_xlfn.XLOOKUP(1,
(MarketData[ETF]=MarketData[[#This Row],[ETF]])*(MarketData[Date]&lt;MarketData[[#This Row],[Date]]),
MarketData[Adjusted Close],
,0,-1)-1,"")</f>
        <v>5.9772092023220758E-2</v>
      </c>
      <c r="J4962" s="9" t="str" cm="1">
        <f t="array" ref="J4962">IFERROR(
(_xlfn.XLOOKUP(1,(MarketData[ETF]=H4962)*(MarketData[Date]=I4962),MarketData[Adjusted Close]) /
_xlfn.XLOOKUP(1,(MarketData[ETF]=H4962)*(MarketData[Date]=WORKDAY(I4962,-1)),MarketData[Adjusted Close]))-1,
""
)</f>
        <v/>
      </c>
    </row>
    <row r="4963" spans="1:10" ht="15.75" x14ac:dyDescent="0.25">
      <c r="A4963" t="s">
        <v>11</v>
      </c>
      <c r="B4963" s="1">
        <v>44461</v>
      </c>
      <c r="C4963">
        <v>49.79</v>
      </c>
      <c r="D4963">
        <v>50.32</v>
      </c>
      <c r="E4963">
        <v>49.63</v>
      </c>
      <c r="F4963">
        <v>50.15</v>
      </c>
      <c r="G4963">
        <v>48.8</v>
      </c>
      <c r="H4963" s="2">
        <v>4339200</v>
      </c>
      <c r="I4963" s="8" cm="1">
        <f t="array" ref="I4963">IFERROR(MarketData[[#This Row],[Adjusted Close]]/_xlfn.XLOOKUP(1,
(MarketData[ETF]=MarketData[[#This Row],[ETF]])*(MarketData[Date]&lt;MarketData[[#This Row],[Date]]),
MarketData[Adjusted Close],
,0,-1)-1,"")</f>
        <v>4.9236723285315032E-2</v>
      </c>
      <c r="J4963" s="9" t="str" cm="1">
        <f t="array" ref="J4963">IFERROR(
(_xlfn.XLOOKUP(1,(MarketData[ETF]=H4963)*(MarketData[Date]=I4963),MarketData[Adjusted Close]) /
_xlfn.XLOOKUP(1,(MarketData[ETF]=H4963)*(MarketData[Date]=WORKDAY(I4963,-1)),MarketData[Adjusted Close]))-1,
""
)</f>
        <v/>
      </c>
    </row>
    <row r="4964" spans="1:10" ht="15.75" x14ac:dyDescent="0.25">
      <c r="A4964" t="s">
        <v>11</v>
      </c>
      <c r="B4964" s="1">
        <v>44460</v>
      </c>
      <c r="C4964">
        <v>49.83</v>
      </c>
      <c r="D4964">
        <v>50.01</v>
      </c>
      <c r="E4964">
        <v>49.49</v>
      </c>
      <c r="F4964">
        <v>49.64</v>
      </c>
      <c r="G4964">
        <v>48.3</v>
      </c>
      <c r="H4964" s="2">
        <v>4508400</v>
      </c>
      <c r="I4964" s="8" cm="1">
        <f t="array" ref="I4964">IFERROR(MarketData[[#This Row],[Adjusted Close]]/_xlfn.XLOOKUP(1,
(MarketData[ETF]=MarketData[[#This Row],[ETF]])*(MarketData[Date]&lt;MarketData[[#This Row],[Date]]),
MarketData[Adjusted Close],
,0,-1)-1,"")</f>
        <v>3.8486347022145706E-2</v>
      </c>
      <c r="J4964" s="9" t="str" cm="1">
        <f t="array" ref="J4964">IFERROR(
(_xlfn.XLOOKUP(1,(MarketData[ETF]=H4964)*(MarketData[Date]=I4964),MarketData[Adjusted Close]) /
_xlfn.XLOOKUP(1,(MarketData[ETF]=H4964)*(MarketData[Date]=WORKDAY(I4964,-1)),MarketData[Adjusted Close]))-1,
""
)</f>
        <v/>
      </c>
    </row>
    <row r="4965" spans="1:10" ht="15.75" x14ac:dyDescent="0.25">
      <c r="A4965" t="s">
        <v>11</v>
      </c>
      <c r="B4965" s="1">
        <v>44459</v>
      </c>
      <c r="C4965">
        <v>49.7</v>
      </c>
      <c r="D4965">
        <v>49.94</v>
      </c>
      <c r="E4965">
        <v>48.9</v>
      </c>
      <c r="F4965">
        <v>49.55</v>
      </c>
      <c r="G4965">
        <v>48.21</v>
      </c>
      <c r="H4965" s="2">
        <v>7402200</v>
      </c>
      <c r="I4965" s="8" cm="1">
        <f t="array" ref="I4965">IFERROR(MarketData[[#This Row],[Adjusted Close]]/_xlfn.XLOOKUP(1,
(MarketData[ETF]=MarketData[[#This Row],[ETF]])*(MarketData[Date]&lt;MarketData[[#This Row],[Date]]),
MarketData[Adjusted Close],
,0,-1)-1,"")</f>
        <v>3.6551279294775307E-2</v>
      </c>
      <c r="J4965" s="9" t="str" cm="1">
        <f t="array" ref="J4965">IFERROR(
(_xlfn.XLOOKUP(1,(MarketData[ETF]=H4965)*(MarketData[Date]=I4965),MarketData[Adjusted Close]) /
_xlfn.XLOOKUP(1,(MarketData[ETF]=H4965)*(MarketData[Date]=WORKDAY(I4965,-1)),MarketData[Adjusted Close]))-1,
""
)</f>
        <v/>
      </c>
    </row>
    <row r="4966" spans="1:10" ht="15.75" x14ac:dyDescent="0.25">
      <c r="A4966" t="s">
        <v>11</v>
      </c>
      <c r="B4966" s="1">
        <v>44456</v>
      </c>
      <c r="C4966">
        <v>50.96</v>
      </c>
      <c r="D4966">
        <v>50.99</v>
      </c>
      <c r="E4966">
        <v>50.41</v>
      </c>
      <c r="F4966">
        <v>50.47</v>
      </c>
      <c r="G4966">
        <v>49.11</v>
      </c>
      <c r="H4966" s="2">
        <v>4584600</v>
      </c>
      <c r="I4966" s="8" cm="1">
        <f t="array" ref="I4966">IFERROR(MarketData[[#This Row],[Adjusted Close]]/_xlfn.XLOOKUP(1,
(MarketData[ETF]=MarketData[[#This Row],[ETF]])*(MarketData[Date]&lt;MarketData[[#This Row],[Date]]),
MarketData[Adjusted Close],
,0,-1)-1,"")</f>
        <v>5.590195656847996E-2</v>
      </c>
      <c r="J4966" s="9" t="str" cm="1">
        <f t="array" ref="J4966">IFERROR(
(_xlfn.XLOOKUP(1,(MarketData[ETF]=H4966)*(MarketData[Date]=I4966),MarketData[Adjusted Close]) /
_xlfn.XLOOKUP(1,(MarketData[ETF]=H4966)*(MarketData[Date]=WORKDAY(I4966,-1)),MarketData[Adjusted Close]))-1,
""
)</f>
        <v/>
      </c>
    </row>
    <row r="4967" spans="1:10" ht="15.75" x14ac:dyDescent="0.25">
      <c r="A4967" t="s">
        <v>11</v>
      </c>
      <c r="B4967" s="1">
        <v>44455</v>
      </c>
      <c r="C4967">
        <v>50.81</v>
      </c>
      <c r="D4967">
        <v>51.09</v>
      </c>
      <c r="E4967">
        <v>50.57</v>
      </c>
      <c r="F4967">
        <v>51.03</v>
      </c>
      <c r="G4967">
        <v>49.66</v>
      </c>
      <c r="H4967" s="2">
        <v>3083400</v>
      </c>
      <c r="I4967" s="8" cm="1">
        <f t="array" ref="I4967">IFERROR(MarketData[[#This Row],[Adjusted Close]]/_xlfn.XLOOKUP(1,
(MarketData[ETF]=MarketData[[#This Row],[ETF]])*(MarketData[Date]&lt;MarketData[[#This Row],[Date]]),
MarketData[Adjusted Close],
,0,-1)-1,"")</f>
        <v>6.7727370457965952E-2</v>
      </c>
      <c r="J4967" s="9" t="str" cm="1">
        <f t="array" ref="J4967">IFERROR(
(_xlfn.XLOOKUP(1,(MarketData[ETF]=H4967)*(MarketData[Date]=I4967),MarketData[Adjusted Close]) /
_xlfn.XLOOKUP(1,(MarketData[ETF]=H4967)*(MarketData[Date]=WORKDAY(I4967,-1)),MarketData[Adjusted Close]))-1,
""
)</f>
        <v/>
      </c>
    </row>
    <row r="4968" spans="1:10" ht="15.75" x14ac:dyDescent="0.25">
      <c r="A4968" t="s">
        <v>11</v>
      </c>
      <c r="B4968" s="1">
        <v>44454</v>
      </c>
      <c r="C4968">
        <v>50.69</v>
      </c>
      <c r="D4968">
        <v>51.01</v>
      </c>
      <c r="E4968">
        <v>50.35</v>
      </c>
      <c r="F4968">
        <v>50.96</v>
      </c>
      <c r="G4968">
        <v>49.59</v>
      </c>
      <c r="H4968" s="2">
        <v>5714400</v>
      </c>
      <c r="I4968" s="8" cm="1">
        <f t="array" ref="I4968">IFERROR(MarketData[[#This Row],[Adjusted Close]]/_xlfn.XLOOKUP(1,
(MarketData[ETF]=MarketData[[#This Row],[ETF]])*(MarketData[Date]&lt;MarketData[[#This Row],[Date]]),
MarketData[Adjusted Close],
,0,-1)-1,"")</f>
        <v>6.6222317781122531E-2</v>
      </c>
      <c r="J4968" s="9" t="str" cm="1">
        <f t="array" ref="J4968">IFERROR(
(_xlfn.XLOOKUP(1,(MarketData[ETF]=H4968)*(MarketData[Date]=I4968),MarketData[Adjusted Close]) /
_xlfn.XLOOKUP(1,(MarketData[ETF]=H4968)*(MarketData[Date]=WORKDAY(I4968,-1)),MarketData[Adjusted Close]))-1,
""
)</f>
        <v/>
      </c>
    </row>
    <row r="4969" spans="1:10" ht="15.75" x14ac:dyDescent="0.25">
      <c r="A4969" t="s">
        <v>11</v>
      </c>
      <c r="B4969" s="1">
        <v>44453</v>
      </c>
      <c r="C4969">
        <v>50.86</v>
      </c>
      <c r="D4969">
        <v>50.92</v>
      </c>
      <c r="E4969">
        <v>50.48</v>
      </c>
      <c r="F4969">
        <v>50.6</v>
      </c>
      <c r="G4969">
        <v>49.24</v>
      </c>
      <c r="H4969" s="2">
        <v>5164200</v>
      </c>
      <c r="I4969" s="8" cm="1">
        <f t="array" ref="I4969">IFERROR(MarketData[[#This Row],[Adjusted Close]]/_xlfn.XLOOKUP(1,
(MarketData[ETF]=MarketData[[#This Row],[ETF]])*(MarketData[Date]&lt;MarketData[[#This Row],[Date]]),
MarketData[Adjusted Close],
,0,-1)-1,"")</f>
        <v>5.8697054396903869E-2</v>
      </c>
      <c r="J4969" s="9" t="str" cm="1">
        <f t="array" ref="J4969">IFERROR(
(_xlfn.XLOOKUP(1,(MarketData[ETF]=H4969)*(MarketData[Date]=I4969),MarketData[Adjusted Close]) /
_xlfn.XLOOKUP(1,(MarketData[ETF]=H4969)*(MarketData[Date]=WORKDAY(I4969,-1)),MarketData[Adjusted Close]))-1,
""
)</f>
        <v/>
      </c>
    </row>
    <row r="4970" spans="1:10" ht="15.75" x14ac:dyDescent="0.25">
      <c r="A4970" t="s">
        <v>11</v>
      </c>
      <c r="B4970" s="1">
        <v>44452</v>
      </c>
      <c r="C4970">
        <v>51.06</v>
      </c>
      <c r="D4970">
        <v>51.13</v>
      </c>
      <c r="E4970">
        <v>50.4</v>
      </c>
      <c r="F4970">
        <v>50.67</v>
      </c>
      <c r="G4970">
        <v>49.3</v>
      </c>
      <c r="H4970" s="2">
        <v>14627400</v>
      </c>
      <c r="I4970" s="8" cm="1">
        <f t="array" ref="I4970">IFERROR(MarketData[[#This Row],[Adjusted Close]]/_xlfn.XLOOKUP(1,
(MarketData[ETF]=MarketData[[#This Row],[ETF]])*(MarketData[Date]&lt;MarketData[[#This Row],[Date]]),
MarketData[Adjusted Close],
,0,-1)-1,"")</f>
        <v>5.9987099548484135E-2</v>
      </c>
      <c r="J4970" s="9" t="str" cm="1">
        <f t="array" ref="J4970">IFERROR(
(_xlfn.XLOOKUP(1,(MarketData[ETF]=H4970)*(MarketData[Date]=I4970),MarketData[Adjusted Close]) /
_xlfn.XLOOKUP(1,(MarketData[ETF]=H4970)*(MarketData[Date]=WORKDAY(I4970,-1)),MarketData[Adjusted Close]))-1,
""
)</f>
        <v/>
      </c>
    </row>
    <row r="4971" spans="1:10" ht="15.75" x14ac:dyDescent="0.25">
      <c r="A4971" t="s">
        <v>11</v>
      </c>
      <c r="B4971" s="1">
        <v>44449</v>
      </c>
      <c r="C4971">
        <v>51.44</v>
      </c>
      <c r="D4971">
        <v>51.53</v>
      </c>
      <c r="E4971">
        <v>50.73</v>
      </c>
      <c r="F4971">
        <v>50.78</v>
      </c>
      <c r="G4971">
        <v>49.41</v>
      </c>
      <c r="H4971" s="2">
        <v>3864000</v>
      </c>
      <c r="I4971" s="8" cm="1">
        <f t="array" ref="I4971">IFERROR(MarketData[[#This Row],[Adjusted Close]]/_xlfn.XLOOKUP(1,
(MarketData[ETF]=MarketData[[#This Row],[ETF]])*(MarketData[Date]&lt;MarketData[[#This Row],[Date]]),
MarketData[Adjusted Close],
,0,-1)-1,"")</f>
        <v>6.2352182326381289E-2</v>
      </c>
      <c r="J4971" s="9" t="str" cm="1">
        <f t="array" ref="J4971">IFERROR(
(_xlfn.XLOOKUP(1,(MarketData[ETF]=H4971)*(MarketData[Date]=I4971),MarketData[Adjusted Close]) /
_xlfn.XLOOKUP(1,(MarketData[ETF]=H4971)*(MarketData[Date]=WORKDAY(I4971,-1)),MarketData[Adjusted Close]))-1,
""
)</f>
        <v/>
      </c>
    </row>
    <row r="4972" spans="1:10" ht="15.75" x14ac:dyDescent="0.25">
      <c r="A4972" t="s">
        <v>11</v>
      </c>
      <c r="B4972" s="1">
        <v>44448</v>
      </c>
      <c r="C4972">
        <v>51.4</v>
      </c>
      <c r="D4972">
        <v>51.6</v>
      </c>
      <c r="E4972">
        <v>51.17</v>
      </c>
      <c r="F4972">
        <v>51.21</v>
      </c>
      <c r="G4972">
        <v>49.83</v>
      </c>
      <c r="H4972" s="2">
        <v>3505800</v>
      </c>
      <c r="I4972" s="8" cm="1">
        <f t="array" ref="I4972">IFERROR(MarketData[[#This Row],[Adjusted Close]]/_xlfn.XLOOKUP(1,
(MarketData[ETF]=MarketData[[#This Row],[ETF]])*(MarketData[Date]&lt;MarketData[[#This Row],[Date]]),
MarketData[Adjusted Close],
,0,-1)-1,"")</f>
        <v>7.1382498387443594E-2</v>
      </c>
      <c r="J4972" s="9" t="str" cm="1">
        <f t="array" ref="J4972">IFERROR(
(_xlfn.XLOOKUP(1,(MarketData[ETF]=H4972)*(MarketData[Date]=I4972),MarketData[Adjusted Close]) /
_xlfn.XLOOKUP(1,(MarketData[ETF]=H4972)*(MarketData[Date]=WORKDAY(I4972,-1)),MarketData[Adjusted Close]))-1,
""
)</f>
        <v/>
      </c>
    </row>
    <row r="4973" spans="1:10" ht="15.75" x14ac:dyDescent="0.25">
      <c r="A4973" t="s">
        <v>11</v>
      </c>
      <c r="B4973" s="1">
        <v>44447</v>
      </c>
      <c r="C4973">
        <v>51.46</v>
      </c>
      <c r="D4973">
        <v>51.47</v>
      </c>
      <c r="E4973">
        <v>51.05</v>
      </c>
      <c r="F4973">
        <v>51.36</v>
      </c>
      <c r="G4973">
        <v>49.98</v>
      </c>
      <c r="H4973" s="2">
        <v>5371200</v>
      </c>
      <c r="I4973" s="8" cm="1">
        <f t="array" ref="I4973">IFERROR(MarketData[[#This Row],[Adjusted Close]]/_xlfn.XLOOKUP(1,
(MarketData[ETF]=MarketData[[#This Row],[ETF]])*(MarketData[Date]&lt;MarketData[[#This Row],[Date]]),
MarketData[Adjusted Close],
,0,-1)-1,"")</f>
        <v>7.4607611266394258E-2</v>
      </c>
      <c r="J4973" s="9" t="str" cm="1">
        <f t="array" ref="J4973">IFERROR(
(_xlfn.XLOOKUP(1,(MarketData[ETF]=H4973)*(MarketData[Date]=I4973),MarketData[Adjusted Close]) /
_xlfn.XLOOKUP(1,(MarketData[ETF]=H4973)*(MarketData[Date]=WORKDAY(I4973,-1)),MarketData[Adjusted Close]))-1,
""
)</f>
        <v/>
      </c>
    </row>
    <row r="4974" spans="1:10" ht="15.75" x14ac:dyDescent="0.25">
      <c r="A4974" t="s">
        <v>11</v>
      </c>
      <c r="B4974" s="1">
        <v>44446</v>
      </c>
      <c r="C4974">
        <v>51.46</v>
      </c>
      <c r="D4974">
        <v>51.56</v>
      </c>
      <c r="E4974">
        <v>51.23</v>
      </c>
      <c r="F4974">
        <v>51.5</v>
      </c>
      <c r="G4974">
        <v>50.11</v>
      </c>
      <c r="H4974" s="2">
        <v>3874200</v>
      </c>
      <c r="I4974" s="8" cm="1">
        <f t="array" ref="I4974">IFERROR(MarketData[[#This Row],[Adjusted Close]]/_xlfn.XLOOKUP(1,
(MarketData[ETF]=MarketData[[#This Row],[ETF]])*(MarketData[Date]&lt;MarketData[[#This Row],[Date]]),
MarketData[Adjusted Close],
,0,-1)-1,"")</f>
        <v>7.7402709094818389E-2</v>
      </c>
      <c r="J4974" s="9" t="str" cm="1">
        <f t="array" ref="J4974">IFERROR(
(_xlfn.XLOOKUP(1,(MarketData[ETF]=H4974)*(MarketData[Date]=I4974),MarketData[Adjusted Close]) /
_xlfn.XLOOKUP(1,(MarketData[ETF]=H4974)*(MarketData[Date]=WORKDAY(I4974,-1)),MarketData[Adjusted Close]))-1,
""
)</f>
        <v/>
      </c>
    </row>
    <row r="4975" spans="1:10" ht="15.75" x14ac:dyDescent="0.25">
      <c r="A4975" t="s">
        <v>11</v>
      </c>
      <c r="B4975" s="1">
        <v>44442</v>
      </c>
      <c r="C4975">
        <v>51.17</v>
      </c>
      <c r="D4975">
        <v>51.46</v>
      </c>
      <c r="E4975">
        <v>51.06</v>
      </c>
      <c r="F4975">
        <v>51.44</v>
      </c>
      <c r="G4975">
        <v>50.06</v>
      </c>
      <c r="H4975" s="2">
        <v>3924600</v>
      </c>
      <c r="I4975" s="8" cm="1">
        <f t="array" ref="I4975">IFERROR(MarketData[[#This Row],[Adjusted Close]]/_xlfn.XLOOKUP(1,
(MarketData[ETF]=MarketData[[#This Row],[ETF]])*(MarketData[Date]&lt;MarketData[[#This Row],[Date]]),
MarketData[Adjusted Close],
,0,-1)-1,"")</f>
        <v>7.6327671468501501E-2</v>
      </c>
      <c r="J4975" s="9" t="str" cm="1">
        <f t="array" ref="J4975">IFERROR(
(_xlfn.XLOOKUP(1,(MarketData[ETF]=H4975)*(MarketData[Date]=I4975),MarketData[Adjusted Close]) /
_xlfn.XLOOKUP(1,(MarketData[ETF]=H4975)*(MarketData[Date]=WORKDAY(I4975,-1)),MarketData[Adjusted Close]))-1,
""
)</f>
        <v/>
      </c>
    </row>
    <row r="4976" spans="1:10" ht="15.75" x14ac:dyDescent="0.25">
      <c r="A4976" t="s">
        <v>11</v>
      </c>
      <c r="B4976" s="1">
        <v>44441</v>
      </c>
      <c r="C4976">
        <v>51.45</v>
      </c>
      <c r="D4976">
        <v>51.53</v>
      </c>
      <c r="E4976">
        <v>51.11</v>
      </c>
      <c r="F4976">
        <v>51.26</v>
      </c>
      <c r="G4976">
        <v>49.88</v>
      </c>
      <c r="H4976" s="2">
        <v>5427000</v>
      </c>
      <c r="I4976" s="8" cm="1">
        <f t="array" ref="I4976">IFERROR(MarketData[[#This Row],[Adjusted Close]]/_xlfn.XLOOKUP(1,
(MarketData[ETF]=MarketData[[#This Row],[ETF]])*(MarketData[Date]&lt;MarketData[[#This Row],[Date]]),
MarketData[Adjusted Close],
,0,-1)-1,"")</f>
        <v>7.2457536013760482E-2</v>
      </c>
      <c r="J4976" s="9" t="str" cm="1">
        <f t="array" ref="J4976">IFERROR(
(_xlfn.XLOOKUP(1,(MarketData[ETF]=H4976)*(MarketData[Date]=I4976),MarketData[Adjusted Close]) /
_xlfn.XLOOKUP(1,(MarketData[ETF]=H4976)*(MarketData[Date]=WORKDAY(I4976,-1)),MarketData[Adjusted Close]))-1,
""
)</f>
        <v/>
      </c>
    </row>
    <row r="4977" spans="1:10" ht="15.75" x14ac:dyDescent="0.25">
      <c r="A4977" t="s">
        <v>11</v>
      </c>
      <c r="B4977" s="1">
        <v>44440</v>
      </c>
      <c r="C4977">
        <v>51.27</v>
      </c>
      <c r="D4977">
        <v>51.5</v>
      </c>
      <c r="E4977">
        <v>51.25</v>
      </c>
      <c r="F4977">
        <v>51.29</v>
      </c>
      <c r="G4977">
        <v>49.91</v>
      </c>
      <c r="H4977" s="2">
        <v>4897800</v>
      </c>
      <c r="I4977" s="8" cm="1">
        <f t="array" ref="I4977">IFERROR(MarketData[[#This Row],[Adjusted Close]]/_xlfn.XLOOKUP(1,
(MarketData[ETF]=MarketData[[#This Row],[ETF]])*(MarketData[Date]&lt;MarketData[[#This Row],[Date]]),
MarketData[Adjusted Close],
,0,-1)-1,"")</f>
        <v>7.3102558589550615E-2</v>
      </c>
      <c r="J4977" s="9" t="str" cm="1">
        <f t="array" ref="J4977">IFERROR(
(_xlfn.XLOOKUP(1,(MarketData[ETF]=H4977)*(MarketData[Date]=I4977),MarketData[Adjusted Close]) /
_xlfn.XLOOKUP(1,(MarketData[ETF]=H4977)*(MarketData[Date]=WORKDAY(I4977,-1)),MarketData[Adjusted Close]))-1,
""
)</f>
        <v/>
      </c>
    </row>
    <row r="4978" spans="1:10" ht="15.75" x14ac:dyDescent="0.25">
      <c r="A4978" t="s">
        <v>11</v>
      </c>
      <c r="B4978" s="1">
        <v>44439</v>
      </c>
      <c r="C4978">
        <v>51.24</v>
      </c>
      <c r="D4978">
        <v>51.24</v>
      </c>
      <c r="E4978">
        <v>51.01</v>
      </c>
      <c r="F4978">
        <v>51.13</v>
      </c>
      <c r="G4978">
        <v>49.76</v>
      </c>
      <c r="H4978" s="2">
        <v>4623600</v>
      </c>
      <c r="I4978" s="8" cm="1">
        <f t="array" ref="I4978">IFERROR(MarketData[[#This Row],[Adjusted Close]]/_xlfn.XLOOKUP(1,
(MarketData[ETF]=MarketData[[#This Row],[ETF]])*(MarketData[Date]&lt;MarketData[[#This Row],[Date]]),
MarketData[Adjusted Close],
,0,-1)-1,"")</f>
        <v>6.987744571059995E-2</v>
      </c>
      <c r="J4978" s="9" t="str" cm="1">
        <f t="array" ref="J4978">IFERROR(
(_xlfn.XLOOKUP(1,(MarketData[ETF]=H4978)*(MarketData[Date]=I4978),MarketData[Adjusted Close]) /
_xlfn.XLOOKUP(1,(MarketData[ETF]=H4978)*(MarketData[Date]=WORKDAY(I4978,-1)),MarketData[Adjusted Close]))-1,
""
)</f>
        <v/>
      </c>
    </row>
    <row r="4979" spans="1:10" ht="15.75" x14ac:dyDescent="0.25">
      <c r="A4979" t="s">
        <v>11</v>
      </c>
      <c r="B4979" s="1">
        <v>44438</v>
      </c>
      <c r="C4979">
        <v>50.83</v>
      </c>
      <c r="D4979">
        <v>51.29</v>
      </c>
      <c r="E4979">
        <v>50.83</v>
      </c>
      <c r="F4979">
        <v>51.22</v>
      </c>
      <c r="G4979">
        <v>49.84</v>
      </c>
      <c r="H4979" s="2">
        <v>3908400</v>
      </c>
      <c r="I4979" s="8" cm="1">
        <f t="array" ref="I4979">IFERROR(MarketData[[#This Row],[Adjusted Close]]/_xlfn.XLOOKUP(1,
(MarketData[ETF]=MarketData[[#This Row],[ETF]])*(MarketData[Date]&lt;MarketData[[#This Row],[Date]]),
MarketData[Adjusted Close],
,0,-1)-1,"")</f>
        <v>7.1597505912706971E-2</v>
      </c>
      <c r="J4979" s="9" t="str" cm="1">
        <f t="array" ref="J4979">IFERROR(
(_xlfn.XLOOKUP(1,(MarketData[ETF]=H4979)*(MarketData[Date]=I4979),MarketData[Adjusted Close]) /
_xlfn.XLOOKUP(1,(MarketData[ETF]=H4979)*(MarketData[Date]=WORKDAY(I4979,-1)),MarketData[Adjusted Close]))-1,
""
)</f>
        <v/>
      </c>
    </row>
    <row r="4980" spans="1:10" ht="15.75" x14ac:dyDescent="0.25">
      <c r="A4980" t="s">
        <v>11</v>
      </c>
      <c r="B4980" s="1">
        <v>44435</v>
      </c>
      <c r="C4980">
        <v>50.31</v>
      </c>
      <c r="D4980">
        <v>50.77</v>
      </c>
      <c r="E4980">
        <v>50.26</v>
      </c>
      <c r="F4980">
        <v>50.71</v>
      </c>
      <c r="G4980">
        <v>49.35</v>
      </c>
      <c r="H4980" s="2">
        <v>3685800</v>
      </c>
      <c r="I4980" s="8" cm="1">
        <f t="array" ref="I4980">IFERROR(MarketData[[#This Row],[Adjusted Close]]/_xlfn.XLOOKUP(1,
(MarketData[ETF]=MarketData[[#This Row],[ETF]])*(MarketData[Date]&lt;MarketData[[#This Row],[Date]]),
MarketData[Adjusted Close],
,0,-1)-1,"")</f>
        <v>6.1062137174801245E-2</v>
      </c>
      <c r="J4980" s="9" t="str" cm="1">
        <f t="array" ref="J4980">IFERROR(
(_xlfn.XLOOKUP(1,(MarketData[ETF]=H4980)*(MarketData[Date]=I4980),MarketData[Adjusted Close]) /
_xlfn.XLOOKUP(1,(MarketData[ETF]=H4980)*(MarketData[Date]=WORKDAY(I4980,-1)),MarketData[Adjusted Close]))-1,
""
)</f>
        <v/>
      </c>
    </row>
    <row r="4981" spans="1:10" ht="15.75" x14ac:dyDescent="0.25">
      <c r="A4981" t="s">
        <v>11</v>
      </c>
      <c r="B4981" s="1">
        <v>44434</v>
      </c>
      <c r="C4981">
        <v>50.47</v>
      </c>
      <c r="D4981">
        <v>50.56</v>
      </c>
      <c r="E4981">
        <v>50.2</v>
      </c>
      <c r="F4981">
        <v>50.24</v>
      </c>
      <c r="G4981">
        <v>48.89</v>
      </c>
      <c r="H4981" s="2">
        <v>3566400</v>
      </c>
      <c r="I4981" s="8" cm="1">
        <f t="array" ref="I4981">IFERROR(MarketData[[#This Row],[Adjusted Close]]/_xlfn.XLOOKUP(1,
(MarketData[ETF]=MarketData[[#This Row],[ETF]])*(MarketData[Date]&lt;MarketData[[#This Row],[Date]]),
MarketData[Adjusted Close],
,0,-1)-1,"")</f>
        <v>5.117179101268543E-2</v>
      </c>
      <c r="J4981" s="9" t="str" cm="1">
        <f t="array" ref="J4981">IFERROR(
(_xlfn.XLOOKUP(1,(MarketData[ETF]=H4981)*(MarketData[Date]=I4981),MarketData[Adjusted Close]) /
_xlfn.XLOOKUP(1,(MarketData[ETF]=H4981)*(MarketData[Date]=WORKDAY(I4981,-1)),MarketData[Adjusted Close]))-1,
""
)</f>
        <v/>
      </c>
    </row>
    <row r="4982" spans="1:10" ht="15.75" x14ac:dyDescent="0.25">
      <c r="A4982" t="s">
        <v>11</v>
      </c>
      <c r="B4982" s="1">
        <v>44433</v>
      </c>
      <c r="C4982">
        <v>50.53</v>
      </c>
      <c r="D4982">
        <v>50.59</v>
      </c>
      <c r="E4982">
        <v>50.4</v>
      </c>
      <c r="F4982">
        <v>50.53</v>
      </c>
      <c r="G4982">
        <v>49.17</v>
      </c>
      <c r="H4982" s="2">
        <v>3922200</v>
      </c>
      <c r="I4982" s="8" cm="1">
        <f t="array" ref="I4982">IFERROR(MarketData[[#This Row],[Adjusted Close]]/_xlfn.XLOOKUP(1,
(MarketData[ETF]=MarketData[[#This Row],[ETF]])*(MarketData[Date]&lt;MarketData[[#This Row],[Date]]),
MarketData[Adjusted Close],
,0,-1)-1,"")</f>
        <v>5.7192001720060226E-2</v>
      </c>
      <c r="J4982" s="9" t="str" cm="1">
        <f t="array" ref="J4982">IFERROR(
(_xlfn.XLOOKUP(1,(MarketData[ETF]=H4982)*(MarketData[Date]=I4982),MarketData[Adjusted Close]) /
_xlfn.XLOOKUP(1,(MarketData[ETF]=H4982)*(MarketData[Date]=WORKDAY(I4982,-1)),MarketData[Adjusted Close]))-1,
""
)</f>
        <v/>
      </c>
    </row>
    <row r="4983" spans="1:10" ht="15.75" x14ac:dyDescent="0.25">
      <c r="A4983" t="s">
        <v>11</v>
      </c>
      <c r="B4983" s="1">
        <v>44432</v>
      </c>
      <c r="C4983">
        <v>50.48</v>
      </c>
      <c r="D4983">
        <v>50.58</v>
      </c>
      <c r="E4983">
        <v>50.43</v>
      </c>
      <c r="F4983">
        <v>50.47</v>
      </c>
      <c r="G4983">
        <v>49.11</v>
      </c>
      <c r="H4983" s="2">
        <v>3919800</v>
      </c>
      <c r="I4983" s="8" cm="1">
        <f t="array" ref="I4983">IFERROR(MarketData[[#This Row],[Adjusted Close]]/_xlfn.XLOOKUP(1,
(MarketData[ETF]=MarketData[[#This Row],[ETF]])*(MarketData[Date]&lt;MarketData[[#This Row],[Date]]),
MarketData[Adjusted Close],
,0,-1)-1,"")</f>
        <v>5.590195656847996E-2</v>
      </c>
      <c r="J4983" s="9" t="str" cm="1">
        <f t="array" ref="J4983">IFERROR(
(_xlfn.XLOOKUP(1,(MarketData[ETF]=H4983)*(MarketData[Date]=I4983),MarketData[Adjusted Close]) /
_xlfn.XLOOKUP(1,(MarketData[ETF]=H4983)*(MarketData[Date]=WORKDAY(I4983,-1)),MarketData[Adjusted Close]))-1,
""
)</f>
        <v/>
      </c>
    </row>
    <row r="4984" spans="1:10" ht="15.75" x14ac:dyDescent="0.25">
      <c r="A4984" t="s">
        <v>11</v>
      </c>
      <c r="B4984" s="1">
        <v>44431</v>
      </c>
      <c r="C4984">
        <v>49.92</v>
      </c>
      <c r="D4984">
        <v>50.46</v>
      </c>
      <c r="E4984">
        <v>49.92</v>
      </c>
      <c r="F4984">
        <v>50.38</v>
      </c>
      <c r="G4984">
        <v>49.02</v>
      </c>
      <c r="H4984" s="2">
        <v>3858000</v>
      </c>
      <c r="I4984" s="8" cm="1">
        <f t="array" ref="I4984">IFERROR(MarketData[[#This Row],[Adjusted Close]]/_xlfn.XLOOKUP(1,
(MarketData[ETF]=MarketData[[#This Row],[ETF]])*(MarketData[Date]&lt;MarketData[[#This Row],[Date]]),
MarketData[Adjusted Close],
,0,-1)-1,"")</f>
        <v>5.3966888841109562E-2</v>
      </c>
      <c r="J4984" s="9" t="str" cm="1">
        <f t="array" ref="J4984">IFERROR(
(_xlfn.XLOOKUP(1,(MarketData[ETF]=H4984)*(MarketData[Date]=I4984),MarketData[Adjusted Close]) /
_xlfn.XLOOKUP(1,(MarketData[ETF]=H4984)*(MarketData[Date]=WORKDAY(I4984,-1)),MarketData[Adjusted Close]))-1,
""
)</f>
        <v/>
      </c>
    </row>
    <row r="4985" spans="1:10" ht="15.75" x14ac:dyDescent="0.25">
      <c r="A4985" t="s">
        <v>11</v>
      </c>
      <c r="B4985" s="1">
        <v>44428</v>
      </c>
      <c r="C4985">
        <v>49.38</v>
      </c>
      <c r="D4985">
        <v>49.79</v>
      </c>
      <c r="E4985">
        <v>49.33</v>
      </c>
      <c r="F4985">
        <v>49.75</v>
      </c>
      <c r="G4985">
        <v>48.41</v>
      </c>
      <c r="H4985" s="2">
        <v>3918000</v>
      </c>
      <c r="I4985" s="8" cm="1">
        <f t="array" ref="I4985">IFERROR(MarketData[[#This Row],[Adjusted Close]]/_xlfn.XLOOKUP(1,
(MarketData[ETF]=MarketData[[#This Row],[ETF]])*(MarketData[Date]&lt;MarketData[[#This Row],[Date]]),
MarketData[Adjusted Close],
,0,-1)-1,"")</f>
        <v>4.0851429800043082E-2</v>
      </c>
      <c r="J4985" s="9" t="str" cm="1">
        <f t="array" ref="J4985">IFERROR(
(_xlfn.XLOOKUP(1,(MarketData[ETF]=H4985)*(MarketData[Date]=I4985),MarketData[Adjusted Close]) /
_xlfn.XLOOKUP(1,(MarketData[ETF]=H4985)*(MarketData[Date]=WORKDAY(I4985,-1)),MarketData[Adjusted Close]))-1,
""
)</f>
        <v/>
      </c>
    </row>
    <row r="4986" spans="1:10" ht="15.75" x14ac:dyDescent="0.25">
      <c r="A4986" t="s">
        <v>11</v>
      </c>
      <c r="B4986" s="1">
        <v>44427</v>
      </c>
      <c r="C4986">
        <v>48.72</v>
      </c>
      <c r="D4986">
        <v>49.44</v>
      </c>
      <c r="E4986">
        <v>48.68</v>
      </c>
      <c r="F4986">
        <v>49.24</v>
      </c>
      <c r="G4986">
        <v>47.91</v>
      </c>
      <c r="H4986" s="2">
        <v>4849200</v>
      </c>
      <c r="I4986" s="8" cm="1">
        <f t="array" ref="I4986">IFERROR(MarketData[[#This Row],[Adjusted Close]]/_xlfn.XLOOKUP(1,
(MarketData[ETF]=MarketData[[#This Row],[ETF]])*(MarketData[Date]&lt;MarketData[[#This Row],[Date]]),
MarketData[Adjusted Close],
,0,-1)-1,"")</f>
        <v>3.0101053536873756E-2</v>
      </c>
      <c r="J4986" s="9" t="str" cm="1">
        <f t="array" ref="J4986">IFERROR(
(_xlfn.XLOOKUP(1,(MarketData[ETF]=H4986)*(MarketData[Date]=I4986),MarketData[Adjusted Close]) /
_xlfn.XLOOKUP(1,(MarketData[ETF]=H4986)*(MarketData[Date]=WORKDAY(I4986,-1)),MarketData[Adjusted Close]))-1,
""
)</f>
        <v/>
      </c>
    </row>
    <row r="4987" spans="1:10" ht="15.75" x14ac:dyDescent="0.25">
      <c r="A4987" t="s">
        <v>11</v>
      </c>
      <c r="B4987" s="1">
        <v>44426</v>
      </c>
      <c r="C4987">
        <v>49.44</v>
      </c>
      <c r="D4987">
        <v>49.61</v>
      </c>
      <c r="E4987">
        <v>49.01</v>
      </c>
      <c r="F4987">
        <v>49.05</v>
      </c>
      <c r="G4987">
        <v>47.73</v>
      </c>
      <c r="H4987" s="2">
        <v>3771000</v>
      </c>
      <c r="I4987" s="8" cm="1">
        <f t="array" ref="I4987">IFERROR(MarketData[[#This Row],[Adjusted Close]]/_xlfn.XLOOKUP(1,
(MarketData[ETF]=MarketData[[#This Row],[ETF]])*(MarketData[Date]&lt;MarketData[[#This Row],[Date]]),
MarketData[Adjusted Close],
,0,-1)-1,"")</f>
        <v>2.6230918082132959E-2</v>
      </c>
      <c r="J4987" s="9" t="str" cm="1">
        <f t="array" ref="J4987">IFERROR(
(_xlfn.XLOOKUP(1,(MarketData[ETF]=H4987)*(MarketData[Date]=I4987),MarketData[Adjusted Close]) /
_xlfn.XLOOKUP(1,(MarketData[ETF]=H4987)*(MarketData[Date]=WORKDAY(I4987,-1)),MarketData[Adjusted Close]))-1,
""
)</f>
        <v/>
      </c>
    </row>
    <row r="4988" spans="1:10" ht="15.75" x14ac:dyDescent="0.25">
      <c r="A4988" t="s">
        <v>11</v>
      </c>
      <c r="B4988" s="1">
        <v>44425</v>
      </c>
      <c r="C4988">
        <v>49.55</v>
      </c>
      <c r="D4988">
        <v>49.64</v>
      </c>
      <c r="E4988">
        <v>49.16</v>
      </c>
      <c r="F4988">
        <v>49.5</v>
      </c>
      <c r="G4988">
        <v>48.17</v>
      </c>
      <c r="H4988" s="2">
        <v>5062800</v>
      </c>
      <c r="I4988" s="8" cm="1">
        <f t="array" ref="I4988">IFERROR(MarketData[[#This Row],[Adjusted Close]]/_xlfn.XLOOKUP(1,
(MarketData[ETF]=MarketData[[#This Row],[ETF]])*(MarketData[Date]&lt;MarketData[[#This Row],[Date]]),
MarketData[Adjusted Close],
,0,-1)-1,"")</f>
        <v>3.5691249193721797E-2</v>
      </c>
      <c r="J4988" s="9" t="str" cm="1">
        <f t="array" ref="J4988">IFERROR(
(_xlfn.XLOOKUP(1,(MarketData[ETF]=H4988)*(MarketData[Date]=I4988),MarketData[Adjusted Close]) /
_xlfn.XLOOKUP(1,(MarketData[ETF]=H4988)*(MarketData[Date]=WORKDAY(I4988,-1)),MarketData[Adjusted Close]))-1,
""
)</f>
        <v/>
      </c>
    </row>
    <row r="4989" spans="1:10" ht="15.75" x14ac:dyDescent="0.25">
      <c r="A4989" t="s">
        <v>11</v>
      </c>
      <c r="B4989" s="1">
        <v>44424</v>
      </c>
      <c r="C4989">
        <v>49.7</v>
      </c>
      <c r="D4989">
        <v>49.92</v>
      </c>
      <c r="E4989">
        <v>49.22</v>
      </c>
      <c r="F4989">
        <v>49.91</v>
      </c>
      <c r="G4989">
        <v>48.57</v>
      </c>
      <c r="H4989" s="2">
        <v>4682400</v>
      </c>
      <c r="I4989" s="8" cm="1">
        <f t="array" ref="I4989">IFERROR(MarketData[[#This Row],[Adjusted Close]]/_xlfn.XLOOKUP(1,
(MarketData[ETF]=MarketData[[#This Row],[ETF]])*(MarketData[Date]&lt;MarketData[[#This Row],[Date]]),
MarketData[Adjusted Close],
,0,-1)-1,"")</f>
        <v>4.4291550204257124E-2</v>
      </c>
      <c r="J4989" s="9" t="str" cm="1">
        <f t="array" ref="J4989">IFERROR(
(_xlfn.XLOOKUP(1,(MarketData[ETF]=H4989)*(MarketData[Date]=I4989),MarketData[Adjusted Close]) /
_xlfn.XLOOKUP(1,(MarketData[ETF]=H4989)*(MarketData[Date]=WORKDAY(I4989,-1)),MarketData[Adjusted Close]))-1,
""
)</f>
        <v/>
      </c>
    </row>
    <row r="4990" spans="1:10" ht="15.75" x14ac:dyDescent="0.25">
      <c r="A4990" t="s">
        <v>11</v>
      </c>
      <c r="B4990" s="1">
        <v>44421</v>
      </c>
      <c r="C4990">
        <v>49.76</v>
      </c>
      <c r="D4990">
        <v>49.89</v>
      </c>
      <c r="E4990">
        <v>49.68</v>
      </c>
      <c r="F4990">
        <v>49.84</v>
      </c>
      <c r="G4990">
        <v>48.5</v>
      </c>
      <c r="H4990" s="2">
        <v>3109200</v>
      </c>
      <c r="I4990" s="8" cm="1">
        <f t="array" ref="I4990">IFERROR(MarketData[[#This Row],[Adjusted Close]]/_xlfn.XLOOKUP(1,
(MarketData[ETF]=MarketData[[#This Row],[ETF]])*(MarketData[Date]&lt;MarketData[[#This Row],[Date]]),
MarketData[Adjusted Close],
,0,-1)-1,"")</f>
        <v>4.2786497527413481E-2</v>
      </c>
      <c r="J4990" s="9" t="str" cm="1">
        <f t="array" ref="J4990">IFERROR(
(_xlfn.XLOOKUP(1,(MarketData[ETF]=H4990)*(MarketData[Date]=I4990),MarketData[Adjusted Close]) /
_xlfn.XLOOKUP(1,(MarketData[ETF]=H4990)*(MarketData[Date]=WORKDAY(I4990,-1)),MarketData[Adjusted Close]))-1,
""
)</f>
        <v/>
      </c>
    </row>
    <row r="4991" spans="1:10" ht="15.75" x14ac:dyDescent="0.25">
      <c r="A4991" t="s">
        <v>11</v>
      </c>
      <c r="B4991" s="1">
        <v>44420</v>
      </c>
      <c r="C4991">
        <v>49.42</v>
      </c>
      <c r="D4991">
        <v>49.72</v>
      </c>
      <c r="E4991">
        <v>49.28</v>
      </c>
      <c r="F4991">
        <v>49.7</v>
      </c>
      <c r="G4991">
        <v>48.36</v>
      </c>
      <c r="H4991" s="2">
        <v>3964200</v>
      </c>
      <c r="I4991" s="8" cm="1">
        <f t="array" ref="I4991">IFERROR(MarketData[[#This Row],[Adjusted Close]]/_xlfn.XLOOKUP(1,
(MarketData[ETF]=MarketData[[#This Row],[ETF]])*(MarketData[Date]&lt;MarketData[[#This Row],[Date]]),
MarketData[Adjusted Close],
,0,-1)-1,"")</f>
        <v>3.9776392173726194E-2</v>
      </c>
      <c r="J4991" s="9" t="str" cm="1">
        <f t="array" ref="J4991">IFERROR(
(_xlfn.XLOOKUP(1,(MarketData[ETF]=H4991)*(MarketData[Date]=I4991),MarketData[Adjusted Close]) /
_xlfn.XLOOKUP(1,(MarketData[ETF]=H4991)*(MarketData[Date]=WORKDAY(I4991,-1)),MarketData[Adjusted Close]))-1,
""
)</f>
        <v/>
      </c>
    </row>
    <row r="4992" spans="1:10" ht="15.75" x14ac:dyDescent="0.25">
      <c r="A4992" t="s">
        <v>11</v>
      </c>
      <c r="B4992" s="1">
        <v>44419</v>
      </c>
      <c r="C4992">
        <v>49.67</v>
      </c>
      <c r="D4992">
        <v>49.73</v>
      </c>
      <c r="E4992">
        <v>49.25</v>
      </c>
      <c r="F4992">
        <v>49.43</v>
      </c>
      <c r="G4992">
        <v>48.1</v>
      </c>
      <c r="H4992" s="2">
        <v>3857400</v>
      </c>
      <c r="I4992" s="8" cm="1">
        <f t="array" ref="I4992">IFERROR(MarketData[[#This Row],[Adjusted Close]]/_xlfn.XLOOKUP(1,
(MarketData[ETF]=MarketData[[#This Row],[ETF]])*(MarketData[Date]&lt;MarketData[[#This Row],[Date]]),
MarketData[Adjusted Close],
,0,-1)-1,"")</f>
        <v>3.4186196516878153E-2</v>
      </c>
      <c r="J4992" s="9" t="str" cm="1">
        <f t="array" ref="J4992">IFERROR(
(_xlfn.XLOOKUP(1,(MarketData[ETF]=H4992)*(MarketData[Date]=I4992),MarketData[Adjusted Close]) /
_xlfn.XLOOKUP(1,(MarketData[ETF]=H4992)*(MarketData[Date]=WORKDAY(I4992,-1)),MarketData[Adjusted Close]))-1,
""
)</f>
        <v/>
      </c>
    </row>
    <row r="4993" spans="1:10" ht="15.75" x14ac:dyDescent="0.25">
      <c r="A4993" t="s">
        <v>11</v>
      </c>
      <c r="B4993" s="1">
        <v>44418</v>
      </c>
      <c r="C4993">
        <v>49.89</v>
      </c>
      <c r="D4993">
        <v>49.93</v>
      </c>
      <c r="E4993">
        <v>49.43</v>
      </c>
      <c r="F4993">
        <v>49.52</v>
      </c>
      <c r="G4993">
        <v>48.18</v>
      </c>
      <c r="H4993" s="2">
        <v>4291200</v>
      </c>
      <c r="I4993" s="8" cm="1">
        <f t="array" ref="I4993">IFERROR(MarketData[[#This Row],[Adjusted Close]]/_xlfn.XLOOKUP(1,
(MarketData[ETF]=MarketData[[#This Row],[ETF]])*(MarketData[Date]&lt;MarketData[[#This Row],[Date]]),
MarketData[Adjusted Close],
,0,-1)-1,"")</f>
        <v>3.5906256718985174E-2</v>
      </c>
      <c r="J4993" s="9" t="str" cm="1">
        <f t="array" ref="J4993">IFERROR(
(_xlfn.XLOOKUP(1,(MarketData[ETF]=H4993)*(MarketData[Date]=I4993),MarketData[Adjusted Close]) /
_xlfn.XLOOKUP(1,(MarketData[ETF]=H4993)*(MarketData[Date]=WORKDAY(I4993,-1)),MarketData[Adjusted Close]))-1,
""
)</f>
        <v/>
      </c>
    </row>
    <row r="4994" spans="1:10" ht="15.75" x14ac:dyDescent="0.25">
      <c r="A4994" t="s">
        <v>11</v>
      </c>
      <c r="B4994" s="1">
        <v>44417</v>
      </c>
      <c r="C4994">
        <v>49.84</v>
      </c>
      <c r="D4994">
        <v>49.87</v>
      </c>
      <c r="E4994">
        <v>49.61</v>
      </c>
      <c r="F4994">
        <v>49.8</v>
      </c>
      <c r="G4994">
        <v>48.46</v>
      </c>
      <c r="H4994" s="2">
        <v>3280800</v>
      </c>
      <c r="I4994" s="8" cm="1">
        <f t="array" ref="I4994">IFERROR(MarketData[[#This Row],[Adjusted Close]]/_xlfn.XLOOKUP(1,
(MarketData[ETF]=MarketData[[#This Row],[ETF]])*(MarketData[Date]&lt;MarketData[[#This Row],[Date]]),
MarketData[Adjusted Close],
,0,-1)-1,"")</f>
        <v>4.192646742635997E-2</v>
      </c>
      <c r="J4994" s="9" t="str" cm="1">
        <f t="array" ref="J4994">IFERROR(
(_xlfn.XLOOKUP(1,(MarketData[ETF]=H4994)*(MarketData[Date]=I4994),MarketData[Adjusted Close]) /
_xlfn.XLOOKUP(1,(MarketData[ETF]=H4994)*(MarketData[Date]=WORKDAY(I4994,-1)),MarketData[Adjusted Close]))-1,
""
)</f>
        <v/>
      </c>
    </row>
    <row r="4995" spans="1:10" ht="15.75" x14ac:dyDescent="0.25">
      <c r="A4995" t="s">
        <v>11</v>
      </c>
      <c r="B4995" s="1">
        <v>44414</v>
      </c>
      <c r="C4995">
        <v>49.85</v>
      </c>
      <c r="D4995">
        <v>49.94</v>
      </c>
      <c r="E4995">
        <v>49.62</v>
      </c>
      <c r="F4995">
        <v>49.78</v>
      </c>
      <c r="G4995">
        <v>48.43</v>
      </c>
      <c r="H4995" s="2">
        <v>3805800</v>
      </c>
      <c r="I4995" s="8" cm="1">
        <f t="array" ref="I4995">IFERROR(MarketData[[#This Row],[Adjusted Close]]/_xlfn.XLOOKUP(1,
(MarketData[ETF]=MarketData[[#This Row],[ETF]])*(MarketData[Date]&lt;MarketData[[#This Row],[Date]]),
MarketData[Adjusted Close],
,0,-1)-1,"")</f>
        <v>4.1281444850569837E-2</v>
      </c>
      <c r="J4995" s="9" t="str" cm="1">
        <f t="array" ref="J4995">IFERROR(
(_xlfn.XLOOKUP(1,(MarketData[ETF]=H4995)*(MarketData[Date]=I4995),MarketData[Adjusted Close]) /
_xlfn.XLOOKUP(1,(MarketData[ETF]=H4995)*(MarketData[Date]=WORKDAY(I4995,-1)),MarketData[Adjusted Close]))-1,
""
)</f>
        <v/>
      </c>
    </row>
    <row r="4996" spans="1:10" ht="15.75" x14ac:dyDescent="0.25">
      <c r="A4996" t="s">
        <v>11</v>
      </c>
      <c r="B4996" s="1">
        <v>44413</v>
      </c>
      <c r="C4996">
        <v>49.67</v>
      </c>
      <c r="D4996">
        <v>49.96</v>
      </c>
      <c r="E4996">
        <v>49.54</v>
      </c>
      <c r="F4996">
        <v>49.95</v>
      </c>
      <c r="G4996">
        <v>48.61</v>
      </c>
      <c r="H4996" s="2">
        <v>3133800</v>
      </c>
      <c r="I4996" s="8" cm="1">
        <f t="array" ref="I4996">IFERROR(MarketData[[#This Row],[Adjusted Close]]/_xlfn.XLOOKUP(1,
(MarketData[ETF]=MarketData[[#This Row],[ETF]])*(MarketData[Date]&lt;MarketData[[#This Row],[Date]]),
MarketData[Adjusted Close],
,0,-1)-1,"")</f>
        <v>4.5151580305310635E-2</v>
      </c>
      <c r="J4996" s="9" t="str" cm="1">
        <f t="array" ref="J4996">IFERROR(
(_xlfn.XLOOKUP(1,(MarketData[ETF]=H4996)*(MarketData[Date]=I4996),MarketData[Adjusted Close]) /
_xlfn.XLOOKUP(1,(MarketData[ETF]=H4996)*(MarketData[Date]=WORKDAY(I4996,-1)),MarketData[Adjusted Close]))-1,
""
)</f>
        <v/>
      </c>
    </row>
    <row r="4997" spans="1:10" ht="15.75" x14ac:dyDescent="0.25">
      <c r="A4997" t="s">
        <v>11</v>
      </c>
      <c r="B4997" s="1">
        <v>44412</v>
      </c>
      <c r="C4997">
        <v>49.37</v>
      </c>
      <c r="D4997">
        <v>49.69</v>
      </c>
      <c r="E4997">
        <v>49.34</v>
      </c>
      <c r="F4997">
        <v>49.54</v>
      </c>
      <c r="G4997">
        <v>48.2</v>
      </c>
      <c r="H4997" s="2">
        <v>4276200</v>
      </c>
      <c r="I4997" s="8" cm="1">
        <f t="array" ref="I4997">IFERROR(MarketData[[#This Row],[Adjusted Close]]/_xlfn.XLOOKUP(1,
(MarketData[ETF]=MarketData[[#This Row],[ETF]])*(MarketData[Date]&lt;MarketData[[#This Row],[Date]]),
MarketData[Adjusted Close],
,0,-1)-1,"")</f>
        <v>3.633627176951193E-2</v>
      </c>
      <c r="J4997" s="9" t="str" cm="1">
        <f t="array" ref="J4997">IFERROR(
(_xlfn.XLOOKUP(1,(MarketData[ETF]=H4997)*(MarketData[Date]=I4997),MarketData[Adjusted Close]) /
_xlfn.XLOOKUP(1,(MarketData[ETF]=H4997)*(MarketData[Date]=WORKDAY(I4997,-1)),MarketData[Adjusted Close]))-1,
""
)</f>
        <v/>
      </c>
    </row>
    <row r="4998" spans="1:10" ht="15.75" x14ac:dyDescent="0.25">
      <c r="A4998" t="s">
        <v>11</v>
      </c>
      <c r="B4998" s="1">
        <v>44411</v>
      </c>
      <c r="C4998">
        <v>49.35</v>
      </c>
      <c r="D4998">
        <v>49.5</v>
      </c>
      <c r="E4998">
        <v>48.88</v>
      </c>
      <c r="F4998">
        <v>49.5</v>
      </c>
      <c r="G4998">
        <v>48.17</v>
      </c>
      <c r="H4998" s="2">
        <v>5305200</v>
      </c>
      <c r="I4998" s="8" cm="1">
        <f t="array" ref="I4998">IFERROR(MarketData[[#This Row],[Adjusted Close]]/_xlfn.XLOOKUP(1,
(MarketData[ETF]=MarketData[[#This Row],[ETF]])*(MarketData[Date]&lt;MarketData[[#This Row],[Date]]),
MarketData[Adjusted Close],
,0,-1)-1,"")</f>
        <v>3.5691249193721797E-2</v>
      </c>
      <c r="J4998" s="9" t="str" cm="1">
        <f t="array" ref="J4998">IFERROR(
(_xlfn.XLOOKUP(1,(MarketData[ETF]=H4998)*(MarketData[Date]=I4998),MarketData[Adjusted Close]) /
_xlfn.XLOOKUP(1,(MarketData[ETF]=H4998)*(MarketData[Date]=WORKDAY(I4998,-1)),MarketData[Adjusted Close]))-1,
""
)</f>
        <v/>
      </c>
    </row>
    <row r="4999" spans="1:10" ht="15.75" x14ac:dyDescent="0.25">
      <c r="A4999" t="s">
        <v>11</v>
      </c>
      <c r="B4999" s="1">
        <v>44410</v>
      </c>
      <c r="C4999">
        <v>49.56</v>
      </c>
      <c r="D4999">
        <v>49.6</v>
      </c>
      <c r="E4999">
        <v>49.19</v>
      </c>
      <c r="F4999">
        <v>49.23</v>
      </c>
      <c r="G4999">
        <v>47.9</v>
      </c>
      <c r="H4999" s="2">
        <v>4346400</v>
      </c>
      <c r="I4999" s="8" cm="1">
        <f t="array" ref="I4999">IFERROR(MarketData[[#This Row],[Adjusted Close]]/_xlfn.XLOOKUP(1,
(MarketData[ETF]=MarketData[[#This Row],[ETF]])*(MarketData[Date]&lt;MarketData[[#This Row],[Date]]),
MarketData[Adjusted Close],
,0,-1)-1,"")</f>
        <v>2.9886046011610379E-2</v>
      </c>
      <c r="J4999" s="9" t="str" cm="1">
        <f t="array" ref="J4999">IFERROR(
(_xlfn.XLOOKUP(1,(MarketData[ETF]=H4999)*(MarketData[Date]=I4999),MarketData[Adjusted Close]) /
_xlfn.XLOOKUP(1,(MarketData[ETF]=H4999)*(MarketData[Date]=WORKDAY(I4999,-1)),MarketData[Adjusted Close]))-1,
""
)</f>
        <v/>
      </c>
    </row>
    <row r="5000" spans="1:10" ht="15.75" x14ac:dyDescent="0.25">
      <c r="A5000" t="s">
        <v>11</v>
      </c>
      <c r="B5000" s="1">
        <v>44407</v>
      </c>
      <c r="C5000">
        <v>49.16</v>
      </c>
      <c r="D5000">
        <v>49.49</v>
      </c>
      <c r="E5000">
        <v>49.12</v>
      </c>
      <c r="F5000">
        <v>49.32</v>
      </c>
      <c r="G5000">
        <v>48</v>
      </c>
      <c r="H5000" s="2">
        <v>3359400</v>
      </c>
      <c r="I5000" s="8" cm="1">
        <f t="array" ref="I5000">IFERROR(MarketData[[#This Row],[Adjusted Close]]/_xlfn.XLOOKUP(1,
(MarketData[ETF]=MarketData[[#This Row],[ETF]])*(MarketData[Date]&lt;MarketData[[#This Row],[Date]]),
MarketData[Adjusted Close],
,0,-1)-1,"")</f>
        <v>3.2036121264244377E-2</v>
      </c>
      <c r="J5000" s="9" t="str" cm="1">
        <f t="array" ref="J5000">IFERROR(
(_xlfn.XLOOKUP(1,(MarketData[ETF]=H5000)*(MarketData[Date]=I5000),MarketData[Adjusted Close]) /
_xlfn.XLOOKUP(1,(MarketData[ETF]=H5000)*(MarketData[Date]=WORKDAY(I5000,-1)),MarketData[Adjusted Close]))-1,
""
)</f>
        <v/>
      </c>
    </row>
    <row r="5001" spans="1:10" ht="15.75" x14ac:dyDescent="0.25">
      <c r="A5001" t="s">
        <v>11</v>
      </c>
      <c r="B5001" s="1">
        <v>44406</v>
      </c>
      <c r="C5001">
        <v>49.58</v>
      </c>
      <c r="D5001">
        <v>49.88</v>
      </c>
      <c r="E5001">
        <v>49.58</v>
      </c>
      <c r="F5001">
        <v>49.68</v>
      </c>
      <c r="G5001">
        <v>48.34</v>
      </c>
      <c r="H5001" s="2">
        <v>3140400</v>
      </c>
      <c r="I5001" s="8" cm="1">
        <f t="array" ref="I5001">IFERROR(MarketData[[#This Row],[Adjusted Close]]/_xlfn.XLOOKUP(1,
(MarketData[ETF]=MarketData[[#This Row],[ETF]])*(MarketData[Date]&lt;MarketData[[#This Row],[Date]]),
MarketData[Adjusted Close],
,0,-1)-1,"")</f>
        <v>3.9346377123199439E-2</v>
      </c>
      <c r="J5001" s="9" t="str" cm="1">
        <f t="array" ref="J5001">IFERROR(
(_xlfn.XLOOKUP(1,(MarketData[ETF]=H5001)*(MarketData[Date]=I5001),MarketData[Adjusted Close]) /
_xlfn.XLOOKUP(1,(MarketData[ETF]=H5001)*(MarketData[Date]=WORKDAY(I5001,-1)),MarketData[Adjusted Close]))-1,
""
)</f>
        <v/>
      </c>
    </row>
    <row r="5002" spans="1:10" ht="15.75" x14ac:dyDescent="0.25">
      <c r="A5002" t="s">
        <v>11</v>
      </c>
      <c r="B5002" s="1">
        <v>44405</v>
      </c>
      <c r="C5002">
        <v>49.65</v>
      </c>
      <c r="D5002">
        <v>49.81</v>
      </c>
      <c r="E5002">
        <v>49.29</v>
      </c>
      <c r="F5002">
        <v>49.63</v>
      </c>
      <c r="G5002">
        <v>48.3</v>
      </c>
      <c r="H5002" s="2">
        <v>4020600</v>
      </c>
      <c r="I5002" s="8" cm="1">
        <f t="array" ref="I5002">IFERROR(MarketData[[#This Row],[Adjusted Close]]/_xlfn.XLOOKUP(1,
(MarketData[ETF]=MarketData[[#This Row],[ETF]])*(MarketData[Date]&lt;MarketData[[#This Row],[Date]]),
MarketData[Adjusted Close],
,0,-1)-1,"")</f>
        <v>3.8486347022145706E-2</v>
      </c>
      <c r="J5002" s="9" t="str" cm="1">
        <f t="array" ref="J5002">IFERROR(
(_xlfn.XLOOKUP(1,(MarketData[ETF]=H5002)*(MarketData[Date]=I5002),MarketData[Adjusted Close]) /
_xlfn.XLOOKUP(1,(MarketData[ETF]=H5002)*(MarketData[Date]=WORKDAY(I5002,-1)),MarketData[Adjusted Close]))-1,
""
)</f>
        <v/>
      </c>
    </row>
    <row r="5003" spans="1:10" ht="15.75" x14ac:dyDescent="0.25">
      <c r="A5003" t="s">
        <v>11</v>
      </c>
      <c r="B5003" s="1">
        <v>44404</v>
      </c>
      <c r="C5003">
        <v>49.93</v>
      </c>
      <c r="D5003">
        <v>49.93</v>
      </c>
      <c r="E5003">
        <v>48.98</v>
      </c>
      <c r="F5003">
        <v>49.51</v>
      </c>
      <c r="G5003">
        <v>48.18</v>
      </c>
      <c r="H5003" s="2">
        <v>5422200</v>
      </c>
      <c r="I5003" s="8" cm="1">
        <f t="array" ref="I5003">IFERROR(MarketData[[#This Row],[Adjusted Close]]/_xlfn.XLOOKUP(1,
(MarketData[ETF]=MarketData[[#This Row],[ETF]])*(MarketData[Date]&lt;MarketData[[#This Row],[Date]]),
MarketData[Adjusted Close],
,0,-1)-1,"")</f>
        <v>3.5906256718985174E-2</v>
      </c>
      <c r="J5003" s="9" t="str" cm="1">
        <f t="array" ref="J5003">IFERROR(
(_xlfn.XLOOKUP(1,(MarketData[ETF]=H5003)*(MarketData[Date]=I5003),MarketData[Adjusted Close]) /
_xlfn.XLOOKUP(1,(MarketData[ETF]=H5003)*(MarketData[Date]=WORKDAY(I5003,-1)),MarketData[Adjusted Close]))-1,
""
)</f>
        <v/>
      </c>
    </row>
    <row r="5004" spans="1:10" ht="15.75" x14ac:dyDescent="0.25">
      <c r="A5004" t="s">
        <v>11</v>
      </c>
      <c r="B5004" s="1">
        <v>44403</v>
      </c>
      <c r="C5004">
        <v>49.86</v>
      </c>
      <c r="D5004">
        <v>50</v>
      </c>
      <c r="E5004">
        <v>49.72</v>
      </c>
      <c r="F5004">
        <v>49.98</v>
      </c>
      <c r="G5004">
        <v>48.63</v>
      </c>
      <c r="H5004" s="2">
        <v>3990000</v>
      </c>
      <c r="I5004" s="8" cm="1">
        <f t="array" ref="I5004">IFERROR(MarketData[[#This Row],[Adjusted Close]]/_xlfn.XLOOKUP(1,
(MarketData[ETF]=MarketData[[#This Row],[ETF]])*(MarketData[Date]&lt;MarketData[[#This Row],[Date]]),
MarketData[Adjusted Close],
,0,-1)-1,"")</f>
        <v>4.5581595355837612E-2</v>
      </c>
      <c r="J5004" s="9" t="str" cm="1">
        <f t="array" ref="J5004">IFERROR(
(_xlfn.XLOOKUP(1,(MarketData[ETF]=H5004)*(MarketData[Date]=I5004),MarketData[Adjusted Close]) /
_xlfn.XLOOKUP(1,(MarketData[ETF]=H5004)*(MarketData[Date]=WORKDAY(I5004,-1)),MarketData[Adjusted Close]))-1,
""
)</f>
        <v/>
      </c>
    </row>
    <row r="5005" spans="1:10" ht="15.75" x14ac:dyDescent="0.25">
      <c r="A5005" t="s">
        <v>11</v>
      </c>
      <c r="B5005" s="1">
        <v>44400</v>
      </c>
      <c r="C5005">
        <v>49.49</v>
      </c>
      <c r="D5005">
        <v>49.96</v>
      </c>
      <c r="E5005">
        <v>49.39</v>
      </c>
      <c r="F5005">
        <v>49.93</v>
      </c>
      <c r="G5005">
        <v>48.59</v>
      </c>
      <c r="H5005" s="2">
        <v>5264400</v>
      </c>
      <c r="I5005" s="8" cm="1">
        <f t="array" ref="I5005">IFERROR(MarketData[[#This Row],[Adjusted Close]]/_xlfn.XLOOKUP(1,
(MarketData[ETF]=MarketData[[#This Row],[ETF]])*(MarketData[Date]&lt;MarketData[[#This Row],[Date]]),
MarketData[Adjusted Close],
,0,-1)-1,"")</f>
        <v>4.4721565254784101E-2</v>
      </c>
      <c r="J5005" s="9" t="str" cm="1">
        <f t="array" ref="J5005">IFERROR(
(_xlfn.XLOOKUP(1,(MarketData[ETF]=H5005)*(MarketData[Date]=I5005),MarketData[Adjusted Close]) /
_xlfn.XLOOKUP(1,(MarketData[ETF]=H5005)*(MarketData[Date]=WORKDAY(I5005,-1)),MarketData[Adjusted Close]))-1,
""
)</f>
        <v/>
      </c>
    </row>
    <row r="5006" spans="1:10" ht="15.75" x14ac:dyDescent="0.25">
      <c r="A5006" t="s">
        <v>11</v>
      </c>
      <c r="B5006" s="1">
        <v>44399</v>
      </c>
      <c r="C5006">
        <v>48.89</v>
      </c>
      <c r="D5006">
        <v>49.19</v>
      </c>
      <c r="E5006">
        <v>48.84</v>
      </c>
      <c r="F5006">
        <v>49.18</v>
      </c>
      <c r="G5006">
        <v>47.86</v>
      </c>
      <c r="H5006" s="2">
        <v>3468600</v>
      </c>
      <c r="I5006" s="8" cm="1">
        <f t="array" ref="I5006">IFERROR(MarketData[[#This Row],[Adjusted Close]]/_xlfn.XLOOKUP(1,
(MarketData[ETF]=MarketData[[#This Row],[ETF]])*(MarketData[Date]&lt;MarketData[[#This Row],[Date]]),
MarketData[Adjusted Close],
,0,-1)-1,"")</f>
        <v>2.9026015910556868E-2</v>
      </c>
      <c r="J5006" s="9" t="str" cm="1">
        <f t="array" ref="J5006">IFERROR(
(_xlfn.XLOOKUP(1,(MarketData[ETF]=H5006)*(MarketData[Date]=I5006),MarketData[Adjusted Close]) /
_xlfn.XLOOKUP(1,(MarketData[ETF]=H5006)*(MarketData[Date]=WORKDAY(I5006,-1)),MarketData[Adjusted Close]))-1,
""
)</f>
        <v/>
      </c>
    </row>
    <row r="5007" spans="1:10" ht="15.75" x14ac:dyDescent="0.25">
      <c r="A5007" t="s">
        <v>11</v>
      </c>
      <c r="B5007" s="1">
        <v>44398</v>
      </c>
      <c r="C5007">
        <v>48.52</v>
      </c>
      <c r="D5007">
        <v>48.83</v>
      </c>
      <c r="E5007">
        <v>48.48</v>
      </c>
      <c r="F5007">
        <v>48.83</v>
      </c>
      <c r="G5007">
        <v>47.51</v>
      </c>
      <c r="H5007" s="2">
        <v>4461600</v>
      </c>
      <c r="I5007" s="8" cm="1">
        <f t="array" ref="I5007">IFERROR(MarketData[[#This Row],[Adjusted Close]]/_xlfn.XLOOKUP(1,
(MarketData[ETF]=MarketData[[#This Row],[ETF]])*(MarketData[Date]&lt;MarketData[[#This Row],[Date]]),
MarketData[Adjusted Close],
,0,-1)-1,"")</f>
        <v>2.1500752526338429E-2</v>
      </c>
      <c r="J5007" s="9" t="str" cm="1">
        <f t="array" ref="J5007">IFERROR(
(_xlfn.XLOOKUP(1,(MarketData[ETF]=H5007)*(MarketData[Date]=I5007),MarketData[Adjusted Close]) /
_xlfn.XLOOKUP(1,(MarketData[ETF]=H5007)*(MarketData[Date]=WORKDAY(I5007,-1)),MarketData[Adjusted Close]))-1,
""
)</f>
        <v/>
      </c>
    </row>
    <row r="5008" spans="1:10" ht="15.75" x14ac:dyDescent="0.25">
      <c r="A5008" t="s">
        <v>11</v>
      </c>
      <c r="B5008" s="1">
        <v>44397</v>
      </c>
      <c r="C5008">
        <v>47.96</v>
      </c>
      <c r="D5008">
        <v>48.7</v>
      </c>
      <c r="E5008">
        <v>47.74</v>
      </c>
      <c r="F5008">
        <v>48.5</v>
      </c>
      <c r="G5008">
        <v>47.19</v>
      </c>
      <c r="H5008" s="2">
        <v>6892200</v>
      </c>
      <c r="I5008" s="8" cm="1">
        <f t="array" ref="I5008">IFERROR(MarketData[[#This Row],[Adjusted Close]]/_xlfn.XLOOKUP(1,
(MarketData[ETF]=MarketData[[#This Row],[ETF]])*(MarketData[Date]&lt;MarketData[[#This Row],[Date]]),
MarketData[Adjusted Close],
,0,-1)-1,"")</f>
        <v>1.4620511717910123E-2</v>
      </c>
      <c r="J5008" s="9" t="str" cm="1">
        <f t="array" ref="J5008">IFERROR(
(_xlfn.XLOOKUP(1,(MarketData[ETF]=H5008)*(MarketData[Date]=I5008),MarketData[Adjusted Close]) /
_xlfn.XLOOKUP(1,(MarketData[ETF]=H5008)*(MarketData[Date]=WORKDAY(I5008,-1)),MarketData[Adjusted Close]))-1,
""
)</f>
        <v/>
      </c>
    </row>
    <row r="5009" spans="1:10" ht="15.75" x14ac:dyDescent="0.25">
      <c r="A5009" t="s">
        <v>11</v>
      </c>
      <c r="B5009" s="1">
        <v>44396</v>
      </c>
      <c r="C5009">
        <v>47.76</v>
      </c>
      <c r="D5009">
        <v>47.88</v>
      </c>
      <c r="E5009">
        <v>47.44</v>
      </c>
      <c r="F5009">
        <v>47.75</v>
      </c>
      <c r="G5009">
        <v>46.46</v>
      </c>
      <c r="H5009" s="2">
        <v>6269400</v>
      </c>
      <c r="I5009" s="8" cm="1">
        <f t="array" ref="I5009">IFERROR(MarketData[[#This Row],[Adjusted Close]]/_xlfn.XLOOKUP(1,
(MarketData[ETF]=MarketData[[#This Row],[ETF]])*(MarketData[Date]&lt;MarketData[[#This Row],[Date]]),
MarketData[Adjusted Close],
,0,-1)-1,"")</f>
        <v>-1.0750376263168882E-3</v>
      </c>
      <c r="J5009" s="9" t="str" cm="1">
        <f t="array" ref="J5009">IFERROR(
(_xlfn.XLOOKUP(1,(MarketData[ETF]=H5009)*(MarketData[Date]=I5009),MarketData[Adjusted Close]) /
_xlfn.XLOOKUP(1,(MarketData[ETF]=H5009)*(MarketData[Date]=WORKDAY(I5009,-1)),MarketData[Adjusted Close]))-1,
""
)</f>
        <v/>
      </c>
    </row>
    <row r="5010" spans="1:10" ht="15.75" x14ac:dyDescent="0.25">
      <c r="A5010" t="s">
        <v>11</v>
      </c>
      <c r="B5010" s="1">
        <v>44393</v>
      </c>
      <c r="C5010">
        <v>48.8</v>
      </c>
      <c r="D5010">
        <v>48.9</v>
      </c>
      <c r="E5010">
        <v>48.29</v>
      </c>
      <c r="F5010">
        <v>48.34</v>
      </c>
      <c r="G5010">
        <v>47.04</v>
      </c>
      <c r="H5010" s="2">
        <v>6748200</v>
      </c>
      <c r="I5010" s="8" cm="1">
        <f t="array" ref="I5010">IFERROR(MarketData[[#This Row],[Adjusted Close]]/_xlfn.XLOOKUP(1,
(MarketData[ETF]=MarketData[[#This Row],[ETF]])*(MarketData[Date]&lt;MarketData[[#This Row],[Date]]),
MarketData[Adjusted Close],
,0,-1)-1,"")</f>
        <v>1.1395398838959458E-2</v>
      </c>
      <c r="J5010" s="9" t="str" cm="1">
        <f t="array" ref="J5010">IFERROR(
(_xlfn.XLOOKUP(1,(MarketData[ETF]=H5010)*(MarketData[Date]=I5010),MarketData[Adjusted Close]) /
_xlfn.XLOOKUP(1,(MarketData[ETF]=H5010)*(MarketData[Date]=WORKDAY(I5010,-1)),MarketData[Adjusted Close]))-1,
""
)</f>
        <v/>
      </c>
    </row>
    <row r="5011" spans="1:10" ht="15.75" x14ac:dyDescent="0.25">
      <c r="A5011" t="s">
        <v>11</v>
      </c>
      <c r="B5011" s="1">
        <v>44392</v>
      </c>
      <c r="C5011">
        <v>48.92</v>
      </c>
      <c r="D5011">
        <v>48.95</v>
      </c>
      <c r="E5011">
        <v>48.39</v>
      </c>
      <c r="F5011">
        <v>48.67</v>
      </c>
      <c r="G5011">
        <v>47.35</v>
      </c>
      <c r="H5011" s="2">
        <v>4799400</v>
      </c>
      <c r="I5011" s="8" cm="1">
        <f t="array" ref="I5011">IFERROR(MarketData[[#This Row],[Adjusted Close]]/_xlfn.XLOOKUP(1,
(MarketData[ETF]=MarketData[[#This Row],[ETF]])*(MarketData[Date]&lt;MarketData[[#This Row],[Date]]),
MarketData[Adjusted Close],
,0,-1)-1,"")</f>
        <v>1.8060632122124387E-2</v>
      </c>
      <c r="J5011" s="9" t="str" cm="1">
        <f t="array" ref="J5011">IFERROR(
(_xlfn.XLOOKUP(1,(MarketData[ETF]=H5011)*(MarketData[Date]=I5011),MarketData[Adjusted Close]) /
_xlfn.XLOOKUP(1,(MarketData[ETF]=H5011)*(MarketData[Date]=WORKDAY(I5011,-1)),MarketData[Adjusted Close]))-1,
""
)</f>
        <v/>
      </c>
    </row>
    <row r="5012" spans="1:10" ht="15.75" x14ac:dyDescent="0.25">
      <c r="A5012" t="s">
        <v>11</v>
      </c>
      <c r="B5012" s="1">
        <v>44391</v>
      </c>
      <c r="C5012">
        <v>49.21</v>
      </c>
      <c r="D5012">
        <v>49.28</v>
      </c>
      <c r="E5012">
        <v>48.83</v>
      </c>
      <c r="F5012">
        <v>48.93</v>
      </c>
      <c r="G5012">
        <v>47.61</v>
      </c>
      <c r="H5012" s="2">
        <v>6739200</v>
      </c>
      <c r="I5012" s="8" cm="1">
        <f t="array" ref="I5012">IFERROR(MarketData[[#This Row],[Adjusted Close]]/_xlfn.XLOOKUP(1,
(MarketData[ETF]=MarketData[[#This Row],[ETF]])*(MarketData[Date]&lt;MarketData[[#This Row],[Date]]),
MarketData[Adjusted Close],
,0,-1)-1,"")</f>
        <v>2.3650827778972205E-2</v>
      </c>
      <c r="J5012" s="9" t="str" cm="1">
        <f t="array" ref="J5012">IFERROR(
(_xlfn.XLOOKUP(1,(MarketData[ETF]=H5012)*(MarketData[Date]=I5012),MarketData[Adjusted Close]) /
_xlfn.XLOOKUP(1,(MarketData[ETF]=H5012)*(MarketData[Date]=WORKDAY(I5012,-1)),MarketData[Adjusted Close]))-1,
""
)</f>
        <v/>
      </c>
    </row>
    <row r="5013" spans="1:10" ht="15.75" x14ac:dyDescent="0.25">
      <c r="A5013" t="s">
        <v>11</v>
      </c>
      <c r="B5013" s="1">
        <v>44390</v>
      </c>
      <c r="C5013">
        <v>48.89</v>
      </c>
      <c r="D5013">
        <v>49.27</v>
      </c>
      <c r="E5013">
        <v>48.77</v>
      </c>
      <c r="F5013">
        <v>48.87</v>
      </c>
      <c r="G5013">
        <v>47.55</v>
      </c>
      <c r="H5013" s="2">
        <v>7475400</v>
      </c>
      <c r="I5013" s="8" cm="1">
        <f t="array" ref="I5013">IFERROR(MarketData[[#This Row],[Adjusted Close]]/_xlfn.XLOOKUP(1,
(MarketData[ETF]=MarketData[[#This Row],[ETF]])*(MarketData[Date]&lt;MarketData[[#This Row],[Date]]),
MarketData[Adjusted Close],
,0,-1)-1,"")</f>
        <v>2.236078262739194E-2</v>
      </c>
      <c r="J5013" s="9" t="str" cm="1">
        <f t="array" ref="J5013">IFERROR(
(_xlfn.XLOOKUP(1,(MarketData[ETF]=H5013)*(MarketData[Date]=I5013),MarketData[Adjusted Close]) /
_xlfn.XLOOKUP(1,(MarketData[ETF]=H5013)*(MarketData[Date]=WORKDAY(I5013,-1)),MarketData[Adjusted Close]))-1,
""
)</f>
        <v/>
      </c>
    </row>
    <row r="5014" spans="1:10" ht="15.75" x14ac:dyDescent="0.25">
      <c r="A5014" t="s">
        <v>11</v>
      </c>
      <c r="B5014" s="1">
        <v>44389</v>
      </c>
      <c r="C5014">
        <v>48.99</v>
      </c>
      <c r="D5014">
        <v>49.03</v>
      </c>
      <c r="E5014">
        <v>48.78</v>
      </c>
      <c r="F5014">
        <v>48.95</v>
      </c>
      <c r="G5014">
        <v>47.63</v>
      </c>
      <c r="H5014" s="2">
        <v>4633200</v>
      </c>
      <c r="I5014" s="8" cm="1">
        <f t="array" ref="I5014">IFERROR(MarketData[[#This Row],[Adjusted Close]]/_xlfn.XLOOKUP(1,
(MarketData[ETF]=MarketData[[#This Row],[ETF]])*(MarketData[Date]&lt;MarketData[[#This Row],[Date]]),
MarketData[Adjusted Close],
,0,-1)-1,"")</f>
        <v>2.4080842829499183E-2</v>
      </c>
      <c r="J5014" s="9" t="str" cm="1">
        <f t="array" ref="J5014">IFERROR(
(_xlfn.XLOOKUP(1,(MarketData[ETF]=H5014)*(MarketData[Date]=I5014),MarketData[Adjusted Close]) /
_xlfn.XLOOKUP(1,(MarketData[ETF]=H5014)*(MarketData[Date]=WORKDAY(I5014,-1)),MarketData[Adjusted Close]))-1,
""
)</f>
        <v/>
      </c>
    </row>
    <row r="5015" spans="1:10" ht="15.75" x14ac:dyDescent="0.25">
      <c r="A5015" t="s">
        <v>11</v>
      </c>
      <c r="B5015" s="1">
        <v>44386</v>
      </c>
      <c r="C5015">
        <v>48.47</v>
      </c>
      <c r="D5015">
        <v>48.89</v>
      </c>
      <c r="E5015">
        <v>48.41</v>
      </c>
      <c r="F5015">
        <v>48.84</v>
      </c>
      <c r="G5015">
        <v>47.53</v>
      </c>
      <c r="H5015" s="2">
        <v>4759200</v>
      </c>
      <c r="I5015" s="8" cm="1">
        <f t="array" ref="I5015">IFERROR(MarketData[[#This Row],[Adjusted Close]]/_xlfn.XLOOKUP(1,
(MarketData[ETF]=MarketData[[#This Row],[ETF]])*(MarketData[Date]&lt;MarketData[[#This Row],[Date]]),
MarketData[Adjusted Close],
,0,-1)-1,"")</f>
        <v>2.1930767576865184E-2</v>
      </c>
      <c r="J5015" s="9" t="str" cm="1">
        <f t="array" ref="J5015">IFERROR(
(_xlfn.XLOOKUP(1,(MarketData[ETF]=H5015)*(MarketData[Date]=I5015),MarketData[Adjusted Close]) /
_xlfn.XLOOKUP(1,(MarketData[ETF]=H5015)*(MarketData[Date]=WORKDAY(I5015,-1)),MarketData[Adjusted Close]))-1,
""
)</f>
        <v/>
      </c>
    </row>
    <row r="5016" spans="1:10" ht="15.75" x14ac:dyDescent="0.25">
      <c r="A5016" t="s">
        <v>11</v>
      </c>
      <c r="B5016" s="1">
        <v>44385</v>
      </c>
      <c r="C5016">
        <v>48.03</v>
      </c>
      <c r="D5016">
        <v>48.6</v>
      </c>
      <c r="E5016">
        <v>47.88</v>
      </c>
      <c r="F5016">
        <v>48.47</v>
      </c>
      <c r="G5016">
        <v>47.16</v>
      </c>
      <c r="H5016" s="2">
        <v>4443000</v>
      </c>
      <c r="I5016" s="8" cm="1">
        <f t="array" ref="I5016">IFERROR(MarketData[[#This Row],[Adjusted Close]]/_xlfn.XLOOKUP(1,
(MarketData[ETF]=MarketData[[#This Row],[ETF]])*(MarketData[Date]&lt;MarketData[[#This Row],[Date]]),
MarketData[Adjusted Close],
,0,-1)-1,"")</f>
        <v>1.397548914211999E-2</v>
      </c>
      <c r="J5016" s="9" t="str" cm="1">
        <f t="array" ref="J5016">IFERROR(
(_xlfn.XLOOKUP(1,(MarketData[ETF]=H5016)*(MarketData[Date]=I5016),MarketData[Adjusted Close]) /
_xlfn.XLOOKUP(1,(MarketData[ETF]=H5016)*(MarketData[Date]=WORKDAY(I5016,-1)),MarketData[Adjusted Close]))-1,
""
)</f>
        <v/>
      </c>
    </row>
    <row r="5017" spans="1:10" ht="15.75" x14ac:dyDescent="0.25">
      <c r="A5017" t="s">
        <v>11</v>
      </c>
      <c r="B5017" s="1">
        <v>44384</v>
      </c>
      <c r="C5017">
        <v>48.96</v>
      </c>
      <c r="D5017">
        <v>49</v>
      </c>
      <c r="E5017">
        <v>48.52</v>
      </c>
      <c r="F5017">
        <v>48.81</v>
      </c>
      <c r="G5017">
        <v>47.5</v>
      </c>
      <c r="H5017" s="2">
        <v>5350800</v>
      </c>
      <c r="I5017" s="8" cm="1">
        <f t="array" ref="I5017">IFERROR(MarketData[[#This Row],[Adjusted Close]]/_xlfn.XLOOKUP(1,
(MarketData[ETF]=MarketData[[#This Row],[ETF]])*(MarketData[Date]&lt;MarketData[[#This Row],[Date]]),
MarketData[Adjusted Close],
,0,-1)-1,"")</f>
        <v>2.1285745001075052E-2</v>
      </c>
      <c r="J5017" s="9" t="str" cm="1">
        <f t="array" ref="J5017">IFERROR(
(_xlfn.XLOOKUP(1,(MarketData[ETF]=H5017)*(MarketData[Date]=I5017),MarketData[Adjusted Close]) /
_xlfn.XLOOKUP(1,(MarketData[ETF]=H5017)*(MarketData[Date]=WORKDAY(I5017,-1)),MarketData[Adjusted Close]))-1,
""
)</f>
        <v/>
      </c>
    </row>
    <row r="5018" spans="1:10" ht="15.75" x14ac:dyDescent="0.25">
      <c r="A5018" t="s">
        <v>11</v>
      </c>
      <c r="B5018" s="1">
        <v>44383</v>
      </c>
      <c r="C5018">
        <v>48.5</v>
      </c>
      <c r="D5018">
        <v>48.72</v>
      </c>
      <c r="E5018">
        <v>48.24</v>
      </c>
      <c r="F5018">
        <v>48.72</v>
      </c>
      <c r="G5018">
        <v>47.41</v>
      </c>
      <c r="H5018" s="2">
        <v>4671600</v>
      </c>
      <c r="I5018" s="8" cm="1">
        <f t="array" ref="I5018">IFERROR(MarketData[[#This Row],[Adjusted Close]]/_xlfn.XLOOKUP(1,
(MarketData[ETF]=MarketData[[#This Row],[ETF]])*(MarketData[Date]&lt;MarketData[[#This Row],[Date]]),
MarketData[Adjusted Close],
,0,-1)-1,"")</f>
        <v>1.9350677273704653E-2</v>
      </c>
      <c r="J5018" s="9" t="str" cm="1">
        <f t="array" ref="J5018">IFERROR(
(_xlfn.XLOOKUP(1,(MarketData[ETF]=H5018)*(MarketData[Date]=I5018),MarketData[Adjusted Close]) /
_xlfn.XLOOKUP(1,(MarketData[ETF]=H5018)*(MarketData[Date]=WORKDAY(I5018,-1)),MarketData[Adjusted Close]))-1,
""
)</f>
        <v/>
      </c>
    </row>
    <row r="5019" spans="1:10" ht="15.75" x14ac:dyDescent="0.25">
      <c r="A5019" t="s">
        <v>11</v>
      </c>
      <c r="B5019" s="1">
        <v>44379</v>
      </c>
      <c r="C5019">
        <v>48.09</v>
      </c>
      <c r="D5019">
        <v>48.44</v>
      </c>
      <c r="E5019">
        <v>48.08</v>
      </c>
      <c r="F5019">
        <v>48.42</v>
      </c>
      <c r="G5019">
        <v>47.11</v>
      </c>
      <c r="H5019" s="2">
        <v>4087800</v>
      </c>
      <c r="I5019" s="8" cm="1">
        <f t="array" ref="I5019">IFERROR(MarketData[[#This Row],[Adjusted Close]]/_xlfn.XLOOKUP(1,
(MarketData[ETF]=MarketData[[#This Row],[ETF]])*(MarketData[Date]&lt;MarketData[[#This Row],[Date]]),
MarketData[Adjusted Close],
,0,-1)-1,"")</f>
        <v>1.2900451515803102E-2</v>
      </c>
      <c r="J5019" s="9" t="str" cm="1">
        <f t="array" ref="J5019">IFERROR(
(_xlfn.XLOOKUP(1,(MarketData[ETF]=H5019)*(MarketData[Date]=I5019),MarketData[Adjusted Close]) /
_xlfn.XLOOKUP(1,(MarketData[ETF]=H5019)*(MarketData[Date]=WORKDAY(I5019,-1)),MarketData[Adjusted Close]))-1,
""
)</f>
        <v/>
      </c>
    </row>
    <row r="5020" spans="1:10" ht="15.75" x14ac:dyDescent="0.25">
      <c r="A5020" t="s">
        <v>11</v>
      </c>
      <c r="B5020" s="1">
        <v>44378</v>
      </c>
      <c r="C5020">
        <v>47.76</v>
      </c>
      <c r="D5020">
        <v>47.89</v>
      </c>
      <c r="E5020">
        <v>47.6</v>
      </c>
      <c r="F5020">
        <v>47.89</v>
      </c>
      <c r="G5020">
        <v>46.6</v>
      </c>
      <c r="H5020" s="2">
        <v>3486600</v>
      </c>
      <c r="I5020" s="8" cm="1">
        <f t="array" ref="I5020">IFERROR(MarketData[[#This Row],[Adjusted Close]]/_xlfn.XLOOKUP(1,
(MarketData[ETF]=MarketData[[#This Row],[ETF]])*(MarketData[Date]&lt;MarketData[[#This Row],[Date]]),
MarketData[Adjusted Close],
,0,-1)-1,"")</f>
        <v>1.9350677273706207E-3</v>
      </c>
      <c r="J5020" s="9" t="str" cm="1">
        <f t="array" ref="J5020">IFERROR(
(_xlfn.XLOOKUP(1,(MarketData[ETF]=H5020)*(MarketData[Date]=I5020),MarketData[Adjusted Close]) /
_xlfn.XLOOKUP(1,(MarketData[ETF]=H5020)*(MarketData[Date]=WORKDAY(I5020,-1)),MarketData[Adjusted Close]))-1,
""
)</f>
        <v/>
      </c>
    </row>
    <row r="5021" spans="1:10" ht="15.75" x14ac:dyDescent="0.25">
      <c r="A5021" t="s">
        <v>11</v>
      </c>
      <c r="B5021" s="1">
        <v>44377</v>
      </c>
      <c r="C5021">
        <v>47.82</v>
      </c>
      <c r="D5021">
        <v>47.88</v>
      </c>
      <c r="E5021">
        <v>47.7</v>
      </c>
      <c r="F5021">
        <v>47.8</v>
      </c>
      <c r="G5021">
        <v>46.51</v>
      </c>
      <c r="H5021" s="2">
        <v>4838400</v>
      </c>
      <c r="I5021" s="8" t="str" cm="1">
        <f t="array" ref="I5021">IFERROR(MarketData[[#This Row],[Adjusted Close]]/_xlfn.XLOOKUP(1,
(MarketData[ETF]=MarketData[[#This Row],[ETF]])*(MarketData[Date]&lt;MarketData[[#This Row],[Date]]),
MarketData[Adjusted Close],
,0,-1)-1,"")</f>
        <v/>
      </c>
      <c r="J5021" s="9" t="str" cm="1">
        <f t="array" ref="J5021">IFERROR(
(_xlfn.XLOOKUP(1,(MarketData[ETF]=H5021)*(MarketData[Date]=I5021),MarketData[Adjusted Close]) /
_xlfn.XLOOKUP(1,(MarketData[ETF]=H5021)*(MarketData[Date]=WORKDAY(I5021,-1)),MarketData[Adjusted Close]))-1,
""
)</f>
        <v/>
      </c>
    </row>
    <row r="5022" spans="1:10" ht="15.75" x14ac:dyDescent="0.25">
      <c r="A5022" t="s">
        <v>12</v>
      </c>
      <c r="B5022" s="1">
        <v>46203</v>
      </c>
      <c r="C5022">
        <v>85</v>
      </c>
      <c r="D5022">
        <v>85.61</v>
      </c>
      <c r="E5022">
        <v>84.9</v>
      </c>
      <c r="F5022">
        <v>85.49</v>
      </c>
      <c r="G5022">
        <v>85.49</v>
      </c>
      <c r="H5022" s="2">
        <v>4439678</v>
      </c>
      <c r="I5022" s="8" cm="1">
        <f t="array" ref="I5022">IFERROR(MarketData[[#This Row],[Adjusted Close]]/_xlfn.XLOOKUP(1,
(MarketData[ETF]=MarketData[[#This Row],[ETF]])*(MarketData[Date]&lt;MarketData[[#This Row],[Date]]),
MarketData[Adjusted Close],
,0,-1)-1,"")</f>
        <v>0.52225783475783483</v>
      </c>
      <c r="J5022" s="9" t="str" cm="1">
        <f t="array" ref="J5022">IFERROR(
(_xlfn.XLOOKUP(1,(MarketData[ETF]=H5022)*(MarketData[Date]=I5022),MarketData[Adjusted Close]) /
_xlfn.XLOOKUP(1,(MarketData[ETF]=H5022)*(MarketData[Date]=WORKDAY(I5022,-1)),MarketData[Adjusted Close]))-1,
""
)</f>
        <v/>
      </c>
    </row>
    <row r="5023" spans="1:10" ht="15.75" x14ac:dyDescent="0.25">
      <c r="A5023" t="s">
        <v>12</v>
      </c>
      <c r="B5023" s="1">
        <v>46202</v>
      </c>
      <c r="C5023">
        <v>84.62</v>
      </c>
      <c r="D5023">
        <v>84.99</v>
      </c>
      <c r="E5023">
        <v>83.81</v>
      </c>
      <c r="F5023">
        <v>84.93</v>
      </c>
      <c r="G5023">
        <v>84.93</v>
      </c>
      <c r="H5023" s="2">
        <v>4964500</v>
      </c>
      <c r="I5023" s="8" cm="1">
        <f t="array" ref="I5023">IFERROR(MarketData[[#This Row],[Adjusted Close]]/_xlfn.XLOOKUP(1,
(MarketData[ETF]=MarketData[[#This Row],[ETF]])*(MarketData[Date]&lt;MarketData[[#This Row],[Date]]),
MarketData[Adjusted Close],
,0,-1)-1,"")</f>
        <v>0.51228632478632496</v>
      </c>
      <c r="J5023" s="9" t="str" cm="1">
        <f t="array" ref="J5023">IFERROR(
(_xlfn.XLOOKUP(1,(MarketData[ETF]=H5023)*(MarketData[Date]=I5023),MarketData[Adjusted Close]) /
_xlfn.XLOOKUP(1,(MarketData[ETF]=H5023)*(MarketData[Date]=WORKDAY(I5023,-1)),MarketData[Adjusted Close]))-1,
""
)</f>
        <v/>
      </c>
    </row>
    <row r="5024" spans="1:10" ht="15.75" x14ac:dyDescent="0.25">
      <c r="A5024" t="s">
        <v>12</v>
      </c>
      <c r="B5024" s="1">
        <v>46199</v>
      </c>
      <c r="C5024">
        <v>84.14</v>
      </c>
      <c r="D5024">
        <v>84.9</v>
      </c>
      <c r="E5024">
        <v>83.96</v>
      </c>
      <c r="F5024">
        <v>84.48</v>
      </c>
      <c r="G5024">
        <v>84.48</v>
      </c>
      <c r="H5024" s="2">
        <v>13442800</v>
      </c>
      <c r="I5024" s="8" cm="1">
        <f t="array" ref="I5024">IFERROR(MarketData[[#This Row],[Adjusted Close]]/_xlfn.XLOOKUP(1,
(MarketData[ETF]=MarketData[[#This Row],[ETF]])*(MarketData[Date]&lt;MarketData[[#This Row],[Date]]),
MarketData[Adjusted Close],
,0,-1)-1,"")</f>
        <v>0.50427350427350448</v>
      </c>
      <c r="J5024" s="9" t="str" cm="1">
        <f t="array" ref="J5024">IFERROR(
(_xlfn.XLOOKUP(1,(MarketData[ETF]=H5024)*(MarketData[Date]=I5024),MarketData[Adjusted Close]) /
_xlfn.XLOOKUP(1,(MarketData[ETF]=H5024)*(MarketData[Date]=WORKDAY(I5024,-1)),MarketData[Adjusted Close]))-1,
""
)</f>
        <v/>
      </c>
    </row>
    <row r="5025" spans="1:10" ht="15.75" x14ac:dyDescent="0.25">
      <c r="A5025" t="s">
        <v>12</v>
      </c>
      <c r="B5025" s="1">
        <v>46198</v>
      </c>
      <c r="C5025">
        <v>85.62</v>
      </c>
      <c r="D5025">
        <v>85.73</v>
      </c>
      <c r="E5025">
        <v>84.57</v>
      </c>
      <c r="F5025">
        <v>85.08</v>
      </c>
      <c r="G5025">
        <v>85.08</v>
      </c>
      <c r="H5025" s="2">
        <v>4825000</v>
      </c>
      <c r="I5025" s="8" cm="1">
        <f t="array" ref="I5025">IFERROR(MarketData[[#This Row],[Adjusted Close]]/_xlfn.XLOOKUP(1,
(MarketData[ETF]=MarketData[[#This Row],[ETF]])*(MarketData[Date]&lt;MarketData[[#This Row],[Date]]),
MarketData[Adjusted Close],
,0,-1)-1,"")</f>
        <v>0.51495726495726513</v>
      </c>
      <c r="J5025" s="9" t="str" cm="1">
        <f t="array" ref="J5025">IFERROR(
(_xlfn.XLOOKUP(1,(MarketData[ETF]=H5025)*(MarketData[Date]=I5025),MarketData[Adjusted Close]) /
_xlfn.XLOOKUP(1,(MarketData[ETF]=H5025)*(MarketData[Date]=WORKDAY(I5025,-1)),MarketData[Adjusted Close]))-1,
""
)</f>
        <v/>
      </c>
    </row>
    <row r="5026" spans="1:10" ht="15.75" x14ac:dyDescent="0.25">
      <c r="A5026" t="s">
        <v>12</v>
      </c>
      <c r="B5026" s="1">
        <v>46197</v>
      </c>
      <c r="C5026">
        <v>84.43</v>
      </c>
      <c r="D5026">
        <v>84.6</v>
      </c>
      <c r="E5026">
        <v>83.91</v>
      </c>
      <c r="F5026">
        <v>84.34</v>
      </c>
      <c r="G5026">
        <v>84.34</v>
      </c>
      <c r="H5026" s="2">
        <v>5153900</v>
      </c>
      <c r="I5026" s="8" cm="1">
        <f t="array" ref="I5026">IFERROR(MarketData[[#This Row],[Adjusted Close]]/_xlfn.XLOOKUP(1,
(MarketData[ETF]=MarketData[[#This Row],[ETF]])*(MarketData[Date]&lt;MarketData[[#This Row],[Date]]),
MarketData[Adjusted Close],
,0,-1)-1,"")</f>
        <v>0.50178062678062685</v>
      </c>
      <c r="J5026" s="9" t="str" cm="1">
        <f t="array" ref="J5026">IFERROR(
(_xlfn.XLOOKUP(1,(MarketData[ETF]=H5026)*(MarketData[Date]=I5026),MarketData[Adjusted Close]) /
_xlfn.XLOOKUP(1,(MarketData[ETF]=H5026)*(MarketData[Date]=WORKDAY(I5026,-1)),MarketData[Adjusted Close]))-1,
""
)</f>
        <v/>
      </c>
    </row>
    <row r="5027" spans="1:10" ht="15.75" x14ac:dyDescent="0.25">
      <c r="A5027" t="s">
        <v>12</v>
      </c>
      <c r="B5027" s="1">
        <v>46196</v>
      </c>
      <c r="C5027">
        <v>84.33</v>
      </c>
      <c r="D5027">
        <v>85.1</v>
      </c>
      <c r="E5027">
        <v>84.28</v>
      </c>
      <c r="F5027">
        <v>84.41</v>
      </c>
      <c r="G5027">
        <v>84.41</v>
      </c>
      <c r="H5027" s="2">
        <v>9742000</v>
      </c>
      <c r="I5027" s="8" cm="1">
        <f t="array" ref="I5027">IFERROR(MarketData[[#This Row],[Adjusted Close]]/_xlfn.XLOOKUP(1,
(MarketData[ETF]=MarketData[[#This Row],[ETF]])*(MarketData[Date]&lt;MarketData[[#This Row],[Date]]),
MarketData[Adjusted Close],
,0,-1)-1,"")</f>
        <v>0.50302706552706566</v>
      </c>
      <c r="J5027" s="9" t="str" cm="1">
        <f t="array" ref="J5027">IFERROR(
(_xlfn.XLOOKUP(1,(MarketData[ETF]=H5027)*(MarketData[Date]=I5027),MarketData[Adjusted Close]) /
_xlfn.XLOOKUP(1,(MarketData[ETF]=H5027)*(MarketData[Date]=WORKDAY(I5027,-1)),MarketData[Adjusted Close]))-1,
""
)</f>
        <v/>
      </c>
    </row>
    <row r="5028" spans="1:10" ht="15.75" x14ac:dyDescent="0.25">
      <c r="A5028" t="s">
        <v>12</v>
      </c>
      <c r="B5028" s="1">
        <v>46195</v>
      </c>
      <c r="C5028">
        <v>87.11</v>
      </c>
      <c r="D5028">
        <v>88.62</v>
      </c>
      <c r="E5028">
        <v>86.89</v>
      </c>
      <c r="F5028">
        <v>87.06</v>
      </c>
      <c r="G5028">
        <v>87.06</v>
      </c>
      <c r="H5028" s="2">
        <v>8038200</v>
      </c>
      <c r="I5028" s="8" cm="1">
        <f t="array" ref="I5028">IFERROR(MarketData[[#This Row],[Adjusted Close]]/_xlfn.XLOOKUP(1,
(MarketData[ETF]=MarketData[[#This Row],[ETF]])*(MarketData[Date]&lt;MarketData[[#This Row],[Date]]),
MarketData[Adjusted Close],
,0,-1)-1,"")</f>
        <v>0.55021367521367526</v>
      </c>
      <c r="J5028" s="9" t="str" cm="1">
        <f t="array" ref="J5028">IFERROR(
(_xlfn.XLOOKUP(1,(MarketData[ETF]=H5028)*(MarketData[Date]=I5028),MarketData[Adjusted Close]) /
_xlfn.XLOOKUP(1,(MarketData[ETF]=H5028)*(MarketData[Date]=WORKDAY(I5028,-1)),MarketData[Adjusted Close]))-1,
""
)</f>
        <v/>
      </c>
    </row>
    <row r="5029" spans="1:10" ht="15.75" x14ac:dyDescent="0.25">
      <c r="A5029" t="s">
        <v>12</v>
      </c>
      <c r="B5029" s="1">
        <v>46191</v>
      </c>
      <c r="C5029">
        <v>86.81</v>
      </c>
      <c r="D5029">
        <v>86.97</v>
      </c>
      <c r="E5029">
        <v>86.56</v>
      </c>
      <c r="F5029">
        <v>86.77</v>
      </c>
      <c r="G5029">
        <v>86.77</v>
      </c>
      <c r="H5029" s="2">
        <v>4669900</v>
      </c>
      <c r="I5029" s="8" cm="1">
        <f t="array" ref="I5029">IFERROR(MarketData[[#This Row],[Adjusted Close]]/_xlfn.XLOOKUP(1,
(MarketData[ETF]=MarketData[[#This Row],[ETF]])*(MarketData[Date]&lt;MarketData[[#This Row],[Date]]),
MarketData[Adjusted Close],
,0,-1)-1,"")</f>
        <v>0.54504985754985746</v>
      </c>
      <c r="J5029" s="9" t="str" cm="1">
        <f t="array" ref="J5029">IFERROR(
(_xlfn.XLOOKUP(1,(MarketData[ETF]=H5029)*(MarketData[Date]=I5029),MarketData[Adjusted Close]) /
_xlfn.XLOOKUP(1,(MarketData[ETF]=H5029)*(MarketData[Date]=WORKDAY(I5029,-1)),MarketData[Adjusted Close]))-1,
""
)</f>
        <v/>
      </c>
    </row>
    <row r="5030" spans="1:10" ht="15.75" x14ac:dyDescent="0.25">
      <c r="A5030" t="s">
        <v>12</v>
      </c>
      <c r="B5030" s="1">
        <v>46190</v>
      </c>
      <c r="C5030">
        <v>87.33</v>
      </c>
      <c r="D5030">
        <v>87.65</v>
      </c>
      <c r="E5030">
        <v>86.03</v>
      </c>
      <c r="F5030">
        <v>86.15</v>
      </c>
      <c r="G5030">
        <v>85.76</v>
      </c>
      <c r="H5030" s="2">
        <v>8612300</v>
      </c>
      <c r="I5030" s="8" cm="1">
        <f t="array" ref="I5030">IFERROR(MarketData[[#This Row],[Adjusted Close]]/_xlfn.XLOOKUP(1,
(MarketData[ETF]=MarketData[[#This Row],[ETF]])*(MarketData[Date]&lt;MarketData[[#This Row],[Date]]),
MarketData[Adjusted Close],
,0,-1)-1,"")</f>
        <v>0.52706552706552734</v>
      </c>
      <c r="J5030" s="9" t="str" cm="1">
        <f t="array" ref="J5030">IFERROR(
(_xlfn.XLOOKUP(1,(MarketData[ETF]=H5030)*(MarketData[Date]=I5030),MarketData[Adjusted Close]) /
_xlfn.XLOOKUP(1,(MarketData[ETF]=H5030)*(MarketData[Date]=WORKDAY(I5030,-1)),MarketData[Adjusted Close]))-1,
""
)</f>
        <v/>
      </c>
    </row>
    <row r="5031" spans="1:10" ht="15.75" x14ac:dyDescent="0.25">
      <c r="A5031" t="s">
        <v>12</v>
      </c>
      <c r="B5031" s="1">
        <v>46189</v>
      </c>
      <c r="C5031">
        <v>87.1</v>
      </c>
      <c r="D5031">
        <v>87.25</v>
      </c>
      <c r="E5031">
        <v>86.55</v>
      </c>
      <c r="F5031">
        <v>86.63</v>
      </c>
      <c r="G5031">
        <v>86.24</v>
      </c>
      <c r="H5031" s="2">
        <v>11968200</v>
      </c>
      <c r="I5031" s="8" cm="1">
        <f t="array" ref="I5031">IFERROR(MarketData[[#This Row],[Adjusted Close]]/_xlfn.XLOOKUP(1,
(MarketData[ETF]=MarketData[[#This Row],[ETF]])*(MarketData[Date]&lt;MarketData[[#This Row],[Date]]),
MarketData[Adjusted Close],
,0,-1)-1,"")</f>
        <v>0.53561253561253563</v>
      </c>
      <c r="J5031" s="9" t="str" cm="1">
        <f t="array" ref="J5031">IFERROR(
(_xlfn.XLOOKUP(1,(MarketData[ETF]=H5031)*(MarketData[Date]=I5031),MarketData[Adjusted Close]) /
_xlfn.XLOOKUP(1,(MarketData[ETF]=H5031)*(MarketData[Date]=WORKDAY(I5031,-1)),MarketData[Adjusted Close]))-1,
""
)</f>
        <v/>
      </c>
    </row>
    <row r="5032" spans="1:10" ht="15.75" x14ac:dyDescent="0.25">
      <c r="A5032" t="s">
        <v>12</v>
      </c>
      <c r="B5032" s="1">
        <v>46188</v>
      </c>
      <c r="C5032">
        <v>87.25</v>
      </c>
      <c r="D5032">
        <v>87.54</v>
      </c>
      <c r="E5032">
        <v>86.86</v>
      </c>
      <c r="F5032">
        <v>86.98</v>
      </c>
      <c r="G5032">
        <v>86.59</v>
      </c>
      <c r="H5032" s="2">
        <v>7042600</v>
      </c>
      <c r="I5032" s="8" cm="1">
        <f t="array" ref="I5032">IFERROR(MarketData[[#This Row],[Adjusted Close]]/_xlfn.XLOOKUP(1,
(MarketData[ETF]=MarketData[[#This Row],[ETF]])*(MarketData[Date]&lt;MarketData[[#This Row],[Date]]),
MarketData[Adjusted Close],
,0,-1)-1,"")</f>
        <v>0.54184472934472949</v>
      </c>
      <c r="J5032" s="9" t="str" cm="1">
        <f t="array" ref="J5032">IFERROR(
(_xlfn.XLOOKUP(1,(MarketData[ETF]=H5032)*(MarketData[Date]=I5032),MarketData[Adjusted Close]) /
_xlfn.XLOOKUP(1,(MarketData[ETF]=H5032)*(MarketData[Date]=WORKDAY(I5032,-1)),MarketData[Adjusted Close]))-1,
""
)</f>
        <v/>
      </c>
    </row>
    <row r="5033" spans="1:10" ht="15.75" x14ac:dyDescent="0.25">
      <c r="A5033" t="s">
        <v>12</v>
      </c>
      <c r="B5033" s="1">
        <v>46185</v>
      </c>
      <c r="C5033">
        <v>85.34</v>
      </c>
      <c r="D5033">
        <v>85.95</v>
      </c>
      <c r="E5033">
        <v>84.88</v>
      </c>
      <c r="F5033">
        <v>85.68</v>
      </c>
      <c r="G5033">
        <v>85.3</v>
      </c>
      <c r="H5033" s="2">
        <v>4627900</v>
      </c>
      <c r="I5033" s="8" cm="1">
        <f t="array" ref="I5033">IFERROR(MarketData[[#This Row],[Adjusted Close]]/_xlfn.XLOOKUP(1,
(MarketData[ETF]=MarketData[[#This Row],[ETF]])*(MarketData[Date]&lt;MarketData[[#This Row],[Date]]),
MarketData[Adjusted Close],
,0,-1)-1,"")</f>
        <v>0.51887464387464388</v>
      </c>
      <c r="J5033" s="9" t="str" cm="1">
        <f t="array" ref="J5033">IFERROR(
(_xlfn.XLOOKUP(1,(MarketData[ETF]=H5033)*(MarketData[Date]=I5033),MarketData[Adjusted Close]) /
_xlfn.XLOOKUP(1,(MarketData[ETF]=H5033)*(MarketData[Date]=WORKDAY(I5033,-1)),MarketData[Adjusted Close]))-1,
""
)</f>
        <v/>
      </c>
    </row>
    <row r="5034" spans="1:10" ht="15.75" x14ac:dyDescent="0.25">
      <c r="A5034" t="s">
        <v>12</v>
      </c>
      <c r="B5034" s="1">
        <v>46184</v>
      </c>
      <c r="C5034">
        <v>83.46</v>
      </c>
      <c r="D5034">
        <v>85.43</v>
      </c>
      <c r="E5034">
        <v>83.14</v>
      </c>
      <c r="F5034">
        <v>85.34</v>
      </c>
      <c r="G5034">
        <v>84.96</v>
      </c>
      <c r="H5034" s="2">
        <v>5903500</v>
      </c>
      <c r="I5034" s="8" cm="1">
        <f t="array" ref="I5034">IFERROR(MarketData[[#This Row],[Adjusted Close]]/_xlfn.XLOOKUP(1,
(MarketData[ETF]=MarketData[[#This Row],[ETF]])*(MarketData[Date]&lt;MarketData[[#This Row],[Date]]),
MarketData[Adjusted Close],
,0,-1)-1,"")</f>
        <v>0.51282051282051277</v>
      </c>
      <c r="J5034" s="9" t="str" cm="1">
        <f t="array" ref="J5034">IFERROR(
(_xlfn.XLOOKUP(1,(MarketData[ETF]=H5034)*(MarketData[Date]=I5034),MarketData[Adjusted Close]) /
_xlfn.XLOOKUP(1,(MarketData[ETF]=H5034)*(MarketData[Date]=WORKDAY(I5034,-1)),MarketData[Adjusted Close]))-1,
""
)</f>
        <v/>
      </c>
    </row>
    <row r="5035" spans="1:10" ht="15.75" x14ac:dyDescent="0.25">
      <c r="A5035" t="s">
        <v>12</v>
      </c>
      <c r="B5035" s="1">
        <v>46183</v>
      </c>
      <c r="C5035">
        <v>83.24</v>
      </c>
      <c r="D5035">
        <v>83.95</v>
      </c>
      <c r="E5035">
        <v>82.53</v>
      </c>
      <c r="F5035">
        <v>82.59</v>
      </c>
      <c r="G5035">
        <v>82.22</v>
      </c>
      <c r="H5035" s="2">
        <v>6255700</v>
      </c>
      <c r="I5035" s="8" cm="1">
        <f t="array" ref="I5035">IFERROR(MarketData[[#This Row],[Adjusted Close]]/_xlfn.XLOOKUP(1,
(MarketData[ETF]=MarketData[[#This Row],[ETF]])*(MarketData[Date]&lt;MarketData[[#This Row],[Date]]),
MarketData[Adjusted Close],
,0,-1)-1,"")</f>
        <v>0.46403133903133909</v>
      </c>
      <c r="J5035" s="9" t="str" cm="1">
        <f t="array" ref="J5035">IFERROR(
(_xlfn.XLOOKUP(1,(MarketData[ETF]=H5035)*(MarketData[Date]=I5035),MarketData[Adjusted Close]) /
_xlfn.XLOOKUP(1,(MarketData[ETF]=H5035)*(MarketData[Date]=WORKDAY(I5035,-1)),MarketData[Adjusted Close]))-1,
""
)</f>
        <v/>
      </c>
    </row>
    <row r="5036" spans="1:10" ht="15.75" x14ac:dyDescent="0.25">
      <c r="A5036" t="s">
        <v>12</v>
      </c>
      <c r="B5036" s="1">
        <v>46182</v>
      </c>
      <c r="C5036">
        <v>84.85</v>
      </c>
      <c r="D5036">
        <v>85.13</v>
      </c>
      <c r="E5036">
        <v>82.22</v>
      </c>
      <c r="F5036">
        <v>83.82</v>
      </c>
      <c r="G5036">
        <v>83.44</v>
      </c>
      <c r="H5036" s="2">
        <v>6615100</v>
      </c>
      <c r="I5036" s="8" cm="1">
        <f t="array" ref="I5036">IFERROR(MarketData[[#This Row],[Adjusted Close]]/_xlfn.XLOOKUP(1,
(MarketData[ETF]=MarketData[[#This Row],[ETF]])*(MarketData[Date]&lt;MarketData[[#This Row],[Date]]),
MarketData[Adjusted Close],
,0,-1)-1,"")</f>
        <v>0.48575498575498588</v>
      </c>
      <c r="J5036" s="9" t="str" cm="1">
        <f t="array" ref="J5036">IFERROR(
(_xlfn.XLOOKUP(1,(MarketData[ETF]=H5036)*(MarketData[Date]=I5036),MarketData[Adjusted Close]) /
_xlfn.XLOOKUP(1,(MarketData[ETF]=H5036)*(MarketData[Date]=WORKDAY(I5036,-1)),MarketData[Adjusted Close]))-1,
""
)</f>
        <v/>
      </c>
    </row>
    <row r="5037" spans="1:10" ht="15.75" x14ac:dyDescent="0.25">
      <c r="A5037" t="s">
        <v>12</v>
      </c>
      <c r="B5037" s="1">
        <v>46181</v>
      </c>
      <c r="C5037">
        <v>84.16</v>
      </c>
      <c r="D5037">
        <v>84.32</v>
      </c>
      <c r="E5037">
        <v>83.56</v>
      </c>
      <c r="F5037">
        <v>83.74</v>
      </c>
      <c r="G5037">
        <v>83.36</v>
      </c>
      <c r="H5037" s="2">
        <v>6327800</v>
      </c>
      <c r="I5037" s="8" cm="1">
        <f t="array" ref="I5037">IFERROR(MarketData[[#This Row],[Adjusted Close]]/_xlfn.XLOOKUP(1,
(MarketData[ETF]=MarketData[[#This Row],[ETF]])*(MarketData[Date]&lt;MarketData[[#This Row],[Date]]),
MarketData[Adjusted Close],
,0,-1)-1,"")</f>
        <v>0.48433048433048431</v>
      </c>
      <c r="J5037" s="9" t="str" cm="1">
        <f t="array" ref="J5037">IFERROR(
(_xlfn.XLOOKUP(1,(MarketData[ETF]=H5037)*(MarketData[Date]=I5037),MarketData[Adjusted Close]) /
_xlfn.XLOOKUP(1,(MarketData[ETF]=H5037)*(MarketData[Date]=WORKDAY(I5037,-1)),MarketData[Adjusted Close]))-1,
""
)</f>
        <v/>
      </c>
    </row>
    <row r="5038" spans="1:10" ht="15.75" x14ac:dyDescent="0.25">
      <c r="A5038" t="s">
        <v>12</v>
      </c>
      <c r="B5038" s="1">
        <v>46178</v>
      </c>
      <c r="C5038">
        <v>85</v>
      </c>
      <c r="D5038">
        <v>85.01</v>
      </c>
      <c r="E5038">
        <v>82.81</v>
      </c>
      <c r="F5038">
        <v>83.03</v>
      </c>
      <c r="G5038">
        <v>82.66</v>
      </c>
      <c r="H5038" s="2">
        <v>9163600</v>
      </c>
      <c r="I5038" s="8" cm="1">
        <f t="array" ref="I5038">IFERROR(MarketData[[#This Row],[Adjusted Close]]/_xlfn.XLOOKUP(1,
(MarketData[ETF]=MarketData[[#This Row],[ETF]])*(MarketData[Date]&lt;MarketData[[#This Row],[Date]]),
MarketData[Adjusted Close],
,0,-1)-1,"")</f>
        <v>0.47186609686609682</v>
      </c>
      <c r="J5038" s="9" t="str" cm="1">
        <f t="array" ref="J5038">IFERROR(
(_xlfn.XLOOKUP(1,(MarketData[ETF]=H5038)*(MarketData[Date]=I5038),MarketData[Adjusted Close]) /
_xlfn.XLOOKUP(1,(MarketData[ETF]=H5038)*(MarketData[Date]=WORKDAY(I5038,-1)),MarketData[Adjusted Close]))-1,
""
)</f>
        <v/>
      </c>
    </row>
    <row r="5039" spans="1:10" ht="15.75" x14ac:dyDescent="0.25">
      <c r="A5039" t="s">
        <v>12</v>
      </c>
      <c r="B5039" s="1">
        <v>46177</v>
      </c>
      <c r="C5039">
        <v>85.78</v>
      </c>
      <c r="D5039">
        <v>86.39</v>
      </c>
      <c r="E5039">
        <v>85.68</v>
      </c>
      <c r="F5039">
        <v>86.25</v>
      </c>
      <c r="G5039">
        <v>85.86</v>
      </c>
      <c r="H5039" s="2">
        <v>3908600</v>
      </c>
      <c r="I5039" s="8" cm="1">
        <f t="array" ref="I5039">IFERROR(MarketData[[#This Row],[Adjusted Close]]/_xlfn.XLOOKUP(1,
(MarketData[ETF]=MarketData[[#This Row],[ETF]])*(MarketData[Date]&lt;MarketData[[#This Row],[Date]]),
MarketData[Adjusted Close],
,0,-1)-1,"")</f>
        <v>0.52884615384615397</v>
      </c>
      <c r="J5039" s="9" t="str" cm="1">
        <f t="array" ref="J5039">IFERROR(
(_xlfn.XLOOKUP(1,(MarketData[ETF]=H5039)*(MarketData[Date]=I5039),MarketData[Adjusted Close]) /
_xlfn.XLOOKUP(1,(MarketData[ETF]=H5039)*(MarketData[Date]=WORKDAY(I5039,-1)),MarketData[Adjusted Close]))-1,
""
)</f>
        <v/>
      </c>
    </row>
    <row r="5040" spans="1:10" ht="15.75" x14ac:dyDescent="0.25">
      <c r="A5040" t="s">
        <v>12</v>
      </c>
      <c r="B5040" s="1">
        <v>46176</v>
      </c>
      <c r="C5040">
        <v>86.59</v>
      </c>
      <c r="D5040">
        <v>86.61</v>
      </c>
      <c r="E5040">
        <v>85.97</v>
      </c>
      <c r="F5040">
        <v>86.1</v>
      </c>
      <c r="G5040">
        <v>85.71</v>
      </c>
      <c r="H5040" s="2">
        <v>5472300</v>
      </c>
      <c r="I5040" s="8" cm="1">
        <f t="array" ref="I5040">IFERROR(MarketData[[#This Row],[Adjusted Close]]/_xlfn.XLOOKUP(1,
(MarketData[ETF]=MarketData[[#This Row],[ETF]])*(MarketData[Date]&lt;MarketData[[#This Row],[Date]]),
MarketData[Adjusted Close],
,0,-1)-1,"")</f>
        <v>0.52617521367521358</v>
      </c>
      <c r="J5040" s="9" t="str" cm="1">
        <f t="array" ref="J5040">IFERROR(
(_xlfn.XLOOKUP(1,(MarketData[ETF]=H5040)*(MarketData[Date]=I5040),MarketData[Adjusted Close]) /
_xlfn.XLOOKUP(1,(MarketData[ETF]=H5040)*(MarketData[Date]=WORKDAY(I5040,-1)),MarketData[Adjusted Close]))-1,
""
)</f>
        <v/>
      </c>
    </row>
    <row r="5041" spans="1:10" ht="15.75" x14ac:dyDescent="0.25">
      <c r="A5041" t="s">
        <v>12</v>
      </c>
      <c r="B5041" s="1">
        <v>46175</v>
      </c>
      <c r="C5041">
        <v>86.54</v>
      </c>
      <c r="D5041">
        <v>87.06</v>
      </c>
      <c r="E5041">
        <v>86.5</v>
      </c>
      <c r="F5041">
        <v>86.96</v>
      </c>
      <c r="G5041">
        <v>86.57</v>
      </c>
      <c r="H5041" s="2">
        <v>5807100</v>
      </c>
      <c r="I5041" s="8" cm="1">
        <f t="array" ref="I5041">IFERROR(MarketData[[#This Row],[Adjusted Close]]/_xlfn.XLOOKUP(1,
(MarketData[ETF]=MarketData[[#This Row],[ETF]])*(MarketData[Date]&lt;MarketData[[#This Row],[Date]]),
MarketData[Adjusted Close],
,0,-1)-1,"")</f>
        <v>0.54148860398860399</v>
      </c>
      <c r="J5041" s="9" t="str" cm="1">
        <f t="array" ref="J5041">IFERROR(
(_xlfn.XLOOKUP(1,(MarketData[ETF]=H5041)*(MarketData[Date]=I5041),MarketData[Adjusted Close]) /
_xlfn.XLOOKUP(1,(MarketData[ETF]=H5041)*(MarketData[Date]=WORKDAY(I5041,-1)),MarketData[Adjusted Close]))-1,
""
)</f>
        <v/>
      </c>
    </row>
    <row r="5042" spans="1:10" ht="15.75" x14ac:dyDescent="0.25">
      <c r="A5042" t="s">
        <v>12</v>
      </c>
      <c r="B5042" s="1">
        <v>46174</v>
      </c>
      <c r="C5042">
        <v>85.83</v>
      </c>
      <c r="D5042">
        <v>86.72</v>
      </c>
      <c r="E5042">
        <v>85.59</v>
      </c>
      <c r="F5042">
        <v>86.31</v>
      </c>
      <c r="G5042">
        <v>85.92</v>
      </c>
      <c r="H5042" s="2">
        <v>6867900</v>
      </c>
      <c r="I5042" s="8" cm="1">
        <f t="array" ref="I5042">IFERROR(MarketData[[#This Row],[Adjusted Close]]/_xlfn.XLOOKUP(1,
(MarketData[ETF]=MarketData[[#This Row],[ETF]])*(MarketData[Date]&lt;MarketData[[#This Row],[Date]]),
MarketData[Adjusted Close],
,0,-1)-1,"")</f>
        <v>0.52991452991453003</v>
      </c>
      <c r="J5042" s="9" t="str" cm="1">
        <f t="array" ref="J5042">IFERROR(
(_xlfn.XLOOKUP(1,(MarketData[ETF]=H5042)*(MarketData[Date]=I5042),MarketData[Adjusted Close]) /
_xlfn.XLOOKUP(1,(MarketData[ETF]=H5042)*(MarketData[Date]=WORKDAY(I5042,-1)),MarketData[Adjusted Close]))-1,
""
)</f>
        <v/>
      </c>
    </row>
    <row r="5043" spans="1:10" ht="15.75" x14ac:dyDescent="0.25">
      <c r="A5043" t="s">
        <v>12</v>
      </c>
      <c r="B5043" s="1">
        <v>46171</v>
      </c>
      <c r="C5043">
        <v>86.23</v>
      </c>
      <c r="D5043">
        <v>86.56</v>
      </c>
      <c r="E5043">
        <v>85.97</v>
      </c>
      <c r="F5043">
        <v>86.06</v>
      </c>
      <c r="G5043">
        <v>85.67</v>
      </c>
      <c r="H5043" s="2">
        <v>5329300</v>
      </c>
      <c r="I5043" s="8" cm="1">
        <f t="array" ref="I5043">IFERROR(MarketData[[#This Row],[Adjusted Close]]/_xlfn.XLOOKUP(1,
(MarketData[ETF]=MarketData[[#This Row],[ETF]])*(MarketData[Date]&lt;MarketData[[#This Row],[Date]]),
MarketData[Adjusted Close],
,0,-1)-1,"")</f>
        <v>0.52546296296296302</v>
      </c>
      <c r="J5043" s="9" t="str" cm="1">
        <f t="array" ref="J5043">IFERROR(
(_xlfn.XLOOKUP(1,(MarketData[ETF]=H5043)*(MarketData[Date]=I5043),MarketData[Adjusted Close]) /
_xlfn.XLOOKUP(1,(MarketData[ETF]=H5043)*(MarketData[Date]=WORKDAY(I5043,-1)),MarketData[Adjusted Close]))-1,
""
)</f>
        <v/>
      </c>
    </row>
    <row r="5044" spans="1:10" ht="15.75" x14ac:dyDescent="0.25">
      <c r="A5044" t="s">
        <v>12</v>
      </c>
      <c r="B5044" s="1">
        <v>46170</v>
      </c>
      <c r="C5044">
        <v>85.25</v>
      </c>
      <c r="D5044">
        <v>86.18</v>
      </c>
      <c r="E5044">
        <v>85.08</v>
      </c>
      <c r="F5044">
        <v>85.99</v>
      </c>
      <c r="G5044">
        <v>85.6</v>
      </c>
      <c r="H5044" s="2">
        <v>5449400</v>
      </c>
      <c r="I5044" s="8" cm="1">
        <f t="array" ref="I5044">IFERROR(MarketData[[#This Row],[Adjusted Close]]/_xlfn.XLOOKUP(1,
(MarketData[ETF]=MarketData[[#This Row],[ETF]])*(MarketData[Date]&lt;MarketData[[#This Row],[Date]]),
MarketData[Adjusted Close],
,0,-1)-1,"")</f>
        <v>0.5242165242165242</v>
      </c>
      <c r="J5044" s="9" t="str" cm="1">
        <f t="array" ref="J5044">IFERROR(
(_xlfn.XLOOKUP(1,(MarketData[ETF]=H5044)*(MarketData[Date]=I5044),MarketData[Adjusted Close]) /
_xlfn.XLOOKUP(1,(MarketData[ETF]=H5044)*(MarketData[Date]=WORKDAY(I5044,-1)),MarketData[Adjusted Close]))-1,
""
)</f>
        <v/>
      </c>
    </row>
    <row r="5045" spans="1:10" ht="15.75" x14ac:dyDescent="0.25">
      <c r="A5045" t="s">
        <v>12</v>
      </c>
      <c r="B5045" s="1">
        <v>46169</v>
      </c>
      <c r="C5045">
        <v>86.16</v>
      </c>
      <c r="D5045">
        <v>86.27</v>
      </c>
      <c r="E5045">
        <v>85.58</v>
      </c>
      <c r="F5045">
        <v>85.85</v>
      </c>
      <c r="G5045">
        <v>85.47</v>
      </c>
      <c r="H5045" s="2">
        <v>5412300</v>
      </c>
      <c r="I5045" s="8" cm="1">
        <f t="array" ref="I5045">IFERROR(MarketData[[#This Row],[Adjusted Close]]/_xlfn.XLOOKUP(1,
(MarketData[ETF]=MarketData[[#This Row],[ETF]])*(MarketData[Date]&lt;MarketData[[#This Row],[Date]]),
MarketData[Adjusted Close],
,0,-1)-1,"")</f>
        <v>0.52190170940170955</v>
      </c>
      <c r="J5045" s="9" t="str" cm="1">
        <f t="array" ref="J5045">IFERROR(
(_xlfn.XLOOKUP(1,(MarketData[ETF]=H5045)*(MarketData[Date]=I5045),MarketData[Adjusted Close]) /
_xlfn.XLOOKUP(1,(MarketData[ETF]=H5045)*(MarketData[Date]=WORKDAY(I5045,-1)),MarketData[Adjusted Close]))-1,
""
)</f>
        <v/>
      </c>
    </row>
    <row r="5046" spans="1:10" ht="15.75" x14ac:dyDescent="0.25">
      <c r="A5046" t="s">
        <v>12</v>
      </c>
      <c r="B5046" s="1">
        <v>46168</v>
      </c>
      <c r="C5046">
        <v>85.99</v>
      </c>
      <c r="D5046">
        <v>86.25</v>
      </c>
      <c r="E5046">
        <v>85.78</v>
      </c>
      <c r="F5046">
        <v>86.11</v>
      </c>
      <c r="G5046">
        <v>85.72</v>
      </c>
      <c r="H5046" s="2">
        <v>5553800</v>
      </c>
      <c r="I5046" s="8" cm="1">
        <f t="array" ref="I5046">IFERROR(MarketData[[#This Row],[Adjusted Close]]/_xlfn.XLOOKUP(1,
(MarketData[ETF]=MarketData[[#This Row],[ETF]])*(MarketData[Date]&lt;MarketData[[#This Row],[Date]]),
MarketData[Adjusted Close],
,0,-1)-1,"")</f>
        <v>0.52635327635327633</v>
      </c>
      <c r="J5046" s="9" t="str" cm="1">
        <f t="array" ref="J5046">IFERROR(
(_xlfn.XLOOKUP(1,(MarketData[ETF]=H5046)*(MarketData[Date]=I5046),MarketData[Adjusted Close]) /
_xlfn.XLOOKUP(1,(MarketData[ETF]=H5046)*(MarketData[Date]=WORKDAY(I5046,-1)),MarketData[Adjusted Close]))-1,
""
)</f>
        <v/>
      </c>
    </row>
    <row r="5047" spans="1:10" ht="15.75" x14ac:dyDescent="0.25">
      <c r="A5047" t="s">
        <v>12</v>
      </c>
      <c r="B5047" s="1">
        <v>46164</v>
      </c>
      <c r="C5047">
        <v>84.67</v>
      </c>
      <c r="D5047">
        <v>84.96</v>
      </c>
      <c r="E5047">
        <v>84.34</v>
      </c>
      <c r="F5047">
        <v>84.46</v>
      </c>
      <c r="G5047">
        <v>84.08</v>
      </c>
      <c r="H5047" s="2">
        <v>8580200</v>
      </c>
      <c r="I5047" s="8" cm="1">
        <f t="array" ref="I5047">IFERROR(MarketData[[#This Row],[Adjusted Close]]/_xlfn.XLOOKUP(1,
(MarketData[ETF]=MarketData[[#This Row],[ETF]])*(MarketData[Date]&lt;MarketData[[#This Row],[Date]]),
MarketData[Adjusted Close],
,0,-1)-1,"")</f>
        <v>0.49715099715099731</v>
      </c>
      <c r="J5047" s="9" t="str" cm="1">
        <f t="array" ref="J5047">IFERROR(
(_xlfn.XLOOKUP(1,(MarketData[ETF]=H5047)*(MarketData[Date]=I5047),MarketData[Adjusted Close]) /
_xlfn.XLOOKUP(1,(MarketData[ETF]=H5047)*(MarketData[Date]=WORKDAY(I5047,-1)),MarketData[Adjusted Close]))-1,
""
)</f>
        <v/>
      </c>
    </row>
    <row r="5048" spans="1:10" ht="15.75" x14ac:dyDescent="0.25">
      <c r="A5048" t="s">
        <v>12</v>
      </c>
      <c r="B5048" s="1">
        <v>46163</v>
      </c>
      <c r="C5048">
        <v>83.7</v>
      </c>
      <c r="D5048">
        <v>84.92</v>
      </c>
      <c r="E5048">
        <v>83.48</v>
      </c>
      <c r="F5048">
        <v>84.58</v>
      </c>
      <c r="G5048">
        <v>84.2</v>
      </c>
      <c r="H5048" s="2">
        <v>9571400</v>
      </c>
      <c r="I5048" s="8" cm="1">
        <f t="array" ref="I5048">IFERROR(MarketData[[#This Row],[Adjusted Close]]/_xlfn.XLOOKUP(1,
(MarketData[ETF]=MarketData[[#This Row],[ETF]])*(MarketData[Date]&lt;MarketData[[#This Row],[Date]]),
MarketData[Adjusted Close],
,0,-1)-1,"")</f>
        <v>0.49928774928774944</v>
      </c>
      <c r="J5048" s="9" t="str" cm="1">
        <f t="array" ref="J5048">IFERROR(
(_xlfn.XLOOKUP(1,(MarketData[ETF]=H5048)*(MarketData[Date]=I5048),MarketData[Adjusted Close]) /
_xlfn.XLOOKUP(1,(MarketData[ETF]=H5048)*(MarketData[Date]=WORKDAY(I5048,-1)),MarketData[Adjusted Close]))-1,
""
)</f>
        <v/>
      </c>
    </row>
    <row r="5049" spans="1:10" ht="15.75" x14ac:dyDescent="0.25">
      <c r="A5049" t="s">
        <v>12</v>
      </c>
      <c r="B5049" s="1">
        <v>46162</v>
      </c>
      <c r="C5049">
        <v>82.95</v>
      </c>
      <c r="D5049">
        <v>84.29</v>
      </c>
      <c r="E5049">
        <v>82.87</v>
      </c>
      <c r="F5049">
        <v>84.17</v>
      </c>
      <c r="G5049">
        <v>83.79</v>
      </c>
      <c r="H5049" s="2">
        <v>4912400</v>
      </c>
      <c r="I5049" s="8" cm="1">
        <f t="array" ref="I5049">IFERROR(MarketData[[#This Row],[Adjusted Close]]/_xlfn.XLOOKUP(1,
(MarketData[ETF]=MarketData[[#This Row],[ETF]])*(MarketData[Date]&lt;MarketData[[#This Row],[Date]]),
MarketData[Adjusted Close],
,0,-1)-1,"")</f>
        <v>0.49198717948717974</v>
      </c>
      <c r="J5049" s="9" t="str" cm="1">
        <f t="array" ref="J5049">IFERROR(
(_xlfn.XLOOKUP(1,(MarketData[ETF]=H5049)*(MarketData[Date]=I5049),MarketData[Adjusted Close]) /
_xlfn.XLOOKUP(1,(MarketData[ETF]=H5049)*(MarketData[Date]=WORKDAY(I5049,-1)),MarketData[Adjusted Close]))-1,
""
)</f>
        <v/>
      </c>
    </row>
    <row r="5050" spans="1:10" ht="15.75" x14ac:dyDescent="0.25">
      <c r="A5050" t="s">
        <v>12</v>
      </c>
      <c r="B5050" s="1">
        <v>46161</v>
      </c>
      <c r="C5050">
        <v>82.71</v>
      </c>
      <c r="D5050">
        <v>83.35</v>
      </c>
      <c r="E5050">
        <v>82.39</v>
      </c>
      <c r="F5050">
        <v>82.8</v>
      </c>
      <c r="G5050">
        <v>82.43</v>
      </c>
      <c r="H5050" s="2">
        <v>5081500</v>
      </c>
      <c r="I5050" s="8" cm="1">
        <f t="array" ref="I5050">IFERROR(MarketData[[#This Row],[Adjusted Close]]/_xlfn.XLOOKUP(1,
(MarketData[ETF]=MarketData[[#This Row],[ETF]])*(MarketData[Date]&lt;MarketData[[#This Row],[Date]]),
MarketData[Adjusted Close],
,0,-1)-1,"")</f>
        <v>0.46777065527065553</v>
      </c>
      <c r="J5050" s="9" t="str" cm="1">
        <f t="array" ref="J5050">IFERROR(
(_xlfn.XLOOKUP(1,(MarketData[ETF]=H5050)*(MarketData[Date]=I5050),MarketData[Adjusted Close]) /
_xlfn.XLOOKUP(1,(MarketData[ETF]=H5050)*(MarketData[Date]=WORKDAY(I5050,-1)),MarketData[Adjusted Close]))-1,
""
)</f>
        <v/>
      </c>
    </row>
    <row r="5051" spans="1:10" ht="15.75" x14ac:dyDescent="0.25">
      <c r="A5051" t="s">
        <v>12</v>
      </c>
      <c r="B5051" s="1">
        <v>46160</v>
      </c>
      <c r="C5051">
        <v>83.82</v>
      </c>
      <c r="D5051">
        <v>83.87</v>
      </c>
      <c r="E5051">
        <v>82.84</v>
      </c>
      <c r="F5051">
        <v>83.53</v>
      </c>
      <c r="G5051">
        <v>83.16</v>
      </c>
      <c r="H5051" s="2">
        <v>5883300</v>
      </c>
      <c r="I5051" s="8" cm="1">
        <f t="array" ref="I5051">IFERROR(MarketData[[#This Row],[Adjusted Close]]/_xlfn.XLOOKUP(1,
(MarketData[ETF]=MarketData[[#This Row],[ETF]])*(MarketData[Date]&lt;MarketData[[#This Row],[Date]]),
MarketData[Adjusted Close],
,0,-1)-1,"")</f>
        <v>0.48076923076923084</v>
      </c>
      <c r="J5051" s="9" t="str" cm="1">
        <f t="array" ref="J5051">IFERROR(
(_xlfn.XLOOKUP(1,(MarketData[ETF]=H5051)*(MarketData[Date]=I5051),MarketData[Adjusted Close]) /
_xlfn.XLOOKUP(1,(MarketData[ETF]=H5051)*(MarketData[Date]=WORKDAY(I5051,-1)),MarketData[Adjusted Close]))-1,
""
)</f>
        <v/>
      </c>
    </row>
    <row r="5052" spans="1:10" ht="15.75" x14ac:dyDescent="0.25">
      <c r="A5052" t="s">
        <v>12</v>
      </c>
      <c r="B5052" s="1">
        <v>46157</v>
      </c>
      <c r="C5052">
        <v>83.39</v>
      </c>
      <c r="D5052">
        <v>83.5</v>
      </c>
      <c r="E5052">
        <v>82.88</v>
      </c>
      <c r="F5052">
        <v>83.11</v>
      </c>
      <c r="G5052">
        <v>82.74</v>
      </c>
      <c r="H5052" s="2">
        <v>6941900</v>
      </c>
      <c r="I5052" s="8" cm="1">
        <f t="array" ref="I5052">IFERROR(MarketData[[#This Row],[Adjusted Close]]/_xlfn.XLOOKUP(1,
(MarketData[ETF]=MarketData[[#This Row],[ETF]])*(MarketData[Date]&lt;MarketData[[#This Row],[Date]]),
MarketData[Adjusted Close],
,0,-1)-1,"")</f>
        <v>0.47329059829059839</v>
      </c>
      <c r="J5052" s="9" t="str" cm="1">
        <f t="array" ref="J5052">IFERROR(
(_xlfn.XLOOKUP(1,(MarketData[ETF]=H5052)*(MarketData[Date]=I5052),MarketData[Adjusted Close]) /
_xlfn.XLOOKUP(1,(MarketData[ETF]=H5052)*(MarketData[Date]=WORKDAY(I5052,-1)),MarketData[Adjusted Close]))-1,
""
)</f>
        <v/>
      </c>
    </row>
    <row r="5053" spans="1:10" ht="15.75" x14ac:dyDescent="0.25">
      <c r="A5053" t="s">
        <v>12</v>
      </c>
      <c r="B5053" s="1">
        <v>46156</v>
      </c>
      <c r="C5053">
        <v>85</v>
      </c>
      <c r="D5053">
        <v>85.24</v>
      </c>
      <c r="E5053">
        <v>84.74</v>
      </c>
      <c r="F5053">
        <v>85.02</v>
      </c>
      <c r="G5053">
        <v>84.64</v>
      </c>
      <c r="H5053" s="2">
        <v>5611600</v>
      </c>
      <c r="I5053" s="8" cm="1">
        <f t="array" ref="I5053">IFERROR(MarketData[[#This Row],[Adjusted Close]]/_xlfn.XLOOKUP(1,
(MarketData[ETF]=MarketData[[#This Row],[ETF]])*(MarketData[Date]&lt;MarketData[[#This Row],[Date]]),
MarketData[Adjusted Close],
,0,-1)-1,"")</f>
        <v>0.50712250712250717</v>
      </c>
      <c r="J5053" s="9" t="str" cm="1">
        <f t="array" ref="J5053">IFERROR(
(_xlfn.XLOOKUP(1,(MarketData[ETF]=H5053)*(MarketData[Date]=I5053),MarketData[Adjusted Close]) /
_xlfn.XLOOKUP(1,(MarketData[ETF]=H5053)*(MarketData[Date]=WORKDAY(I5053,-1)),MarketData[Adjusted Close]))-1,
""
)</f>
        <v/>
      </c>
    </row>
    <row r="5054" spans="1:10" ht="15.75" x14ac:dyDescent="0.25">
      <c r="A5054" t="s">
        <v>12</v>
      </c>
      <c r="B5054" s="1">
        <v>46155</v>
      </c>
      <c r="C5054">
        <v>84.41</v>
      </c>
      <c r="D5054">
        <v>85.12</v>
      </c>
      <c r="E5054">
        <v>84.27</v>
      </c>
      <c r="F5054">
        <v>85.08</v>
      </c>
      <c r="G5054">
        <v>84.7</v>
      </c>
      <c r="H5054" s="2">
        <v>4883200</v>
      </c>
      <c r="I5054" s="8" cm="1">
        <f t="array" ref="I5054">IFERROR(MarketData[[#This Row],[Adjusted Close]]/_xlfn.XLOOKUP(1,
(MarketData[ETF]=MarketData[[#This Row],[ETF]])*(MarketData[Date]&lt;MarketData[[#This Row],[Date]]),
MarketData[Adjusted Close],
,0,-1)-1,"")</f>
        <v>0.50819088319088324</v>
      </c>
      <c r="J5054" s="9" t="str" cm="1">
        <f t="array" ref="J5054">IFERROR(
(_xlfn.XLOOKUP(1,(MarketData[ETF]=H5054)*(MarketData[Date]=I5054),MarketData[Adjusted Close]) /
_xlfn.XLOOKUP(1,(MarketData[ETF]=H5054)*(MarketData[Date]=WORKDAY(I5054,-1)),MarketData[Adjusted Close]))-1,
""
)</f>
        <v/>
      </c>
    </row>
    <row r="5055" spans="1:10" ht="15.75" x14ac:dyDescent="0.25">
      <c r="A5055" t="s">
        <v>12</v>
      </c>
      <c r="B5055" s="1">
        <v>46154</v>
      </c>
      <c r="C5055">
        <v>84.3</v>
      </c>
      <c r="D5055">
        <v>84.47</v>
      </c>
      <c r="E5055">
        <v>83.49</v>
      </c>
      <c r="F5055">
        <v>84.23</v>
      </c>
      <c r="G5055">
        <v>83.85</v>
      </c>
      <c r="H5055" s="2">
        <v>6230900</v>
      </c>
      <c r="I5055" s="8" cm="1">
        <f t="array" ref="I5055">IFERROR(MarketData[[#This Row],[Adjusted Close]]/_xlfn.XLOOKUP(1,
(MarketData[ETF]=MarketData[[#This Row],[ETF]])*(MarketData[Date]&lt;MarketData[[#This Row],[Date]]),
MarketData[Adjusted Close],
,0,-1)-1,"")</f>
        <v>0.49305555555555558</v>
      </c>
      <c r="J5055" s="9" t="str" cm="1">
        <f t="array" ref="J5055">IFERROR(
(_xlfn.XLOOKUP(1,(MarketData[ETF]=H5055)*(MarketData[Date]=I5055),MarketData[Adjusted Close]) /
_xlfn.XLOOKUP(1,(MarketData[ETF]=H5055)*(MarketData[Date]=WORKDAY(I5055,-1)),MarketData[Adjusted Close]))-1,
""
)</f>
        <v/>
      </c>
    </row>
    <row r="5056" spans="1:10" ht="15.75" x14ac:dyDescent="0.25">
      <c r="A5056" t="s">
        <v>12</v>
      </c>
      <c r="B5056" s="1">
        <v>46153</v>
      </c>
      <c r="C5056">
        <v>85.37</v>
      </c>
      <c r="D5056">
        <v>85.6</v>
      </c>
      <c r="E5056">
        <v>85.25</v>
      </c>
      <c r="F5056">
        <v>85.39</v>
      </c>
      <c r="G5056">
        <v>85.01</v>
      </c>
      <c r="H5056" s="2">
        <v>6528700</v>
      </c>
      <c r="I5056" s="8" cm="1">
        <f t="array" ref="I5056">IFERROR(MarketData[[#This Row],[Adjusted Close]]/_xlfn.XLOOKUP(1,
(MarketData[ETF]=MarketData[[#This Row],[ETF]])*(MarketData[Date]&lt;MarketData[[#This Row],[Date]]),
MarketData[Adjusted Close],
,0,-1)-1,"")</f>
        <v>0.51371082621082631</v>
      </c>
      <c r="J5056" s="9" t="str" cm="1">
        <f t="array" ref="J5056">IFERROR(
(_xlfn.XLOOKUP(1,(MarketData[ETF]=H5056)*(MarketData[Date]=I5056),MarketData[Adjusted Close]) /
_xlfn.XLOOKUP(1,(MarketData[ETF]=H5056)*(MarketData[Date]=WORKDAY(I5056,-1)),MarketData[Adjusted Close]))-1,
""
)</f>
        <v/>
      </c>
    </row>
    <row r="5057" spans="1:10" ht="15.75" x14ac:dyDescent="0.25">
      <c r="A5057" t="s">
        <v>12</v>
      </c>
      <c r="B5057" s="1">
        <v>46150</v>
      </c>
      <c r="C5057">
        <v>85.13</v>
      </c>
      <c r="D5057">
        <v>85.45</v>
      </c>
      <c r="E5057">
        <v>85.03</v>
      </c>
      <c r="F5057">
        <v>85.43</v>
      </c>
      <c r="G5057">
        <v>85.05</v>
      </c>
      <c r="H5057" s="2">
        <v>6934100</v>
      </c>
      <c r="I5057" s="8" cm="1">
        <f t="array" ref="I5057">IFERROR(MarketData[[#This Row],[Adjusted Close]]/_xlfn.XLOOKUP(1,
(MarketData[ETF]=MarketData[[#This Row],[ETF]])*(MarketData[Date]&lt;MarketData[[#This Row],[Date]]),
MarketData[Adjusted Close],
,0,-1)-1,"")</f>
        <v>0.51442307692307687</v>
      </c>
      <c r="J5057" s="9" t="str" cm="1">
        <f t="array" ref="J5057">IFERROR(
(_xlfn.XLOOKUP(1,(MarketData[ETF]=H5057)*(MarketData[Date]=I5057),MarketData[Adjusted Close]) /
_xlfn.XLOOKUP(1,(MarketData[ETF]=H5057)*(MarketData[Date]=WORKDAY(I5057,-1)),MarketData[Adjusted Close]))-1,
""
)</f>
        <v/>
      </c>
    </row>
    <row r="5058" spans="1:10" ht="15.75" x14ac:dyDescent="0.25">
      <c r="A5058" t="s">
        <v>12</v>
      </c>
      <c r="B5058" s="1">
        <v>46149</v>
      </c>
      <c r="C5058">
        <v>85.74</v>
      </c>
      <c r="D5058">
        <v>85.78</v>
      </c>
      <c r="E5058">
        <v>84.22</v>
      </c>
      <c r="F5058">
        <v>84.25</v>
      </c>
      <c r="G5058">
        <v>83.87</v>
      </c>
      <c r="H5058" s="2">
        <v>11073500</v>
      </c>
      <c r="I5058" s="8" cm="1">
        <f t="array" ref="I5058">IFERROR(MarketData[[#This Row],[Adjusted Close]]/_xlfn.XLOOKUP(1,
(MarketData[ETF]=MarketData[[#This Row],[ETF]])*(MarketData[Date]&lt;MarketData[[#This Row],[Date]]),
MarketData[Adjusted Close],
,0,-1)-1,"")</f>
        <v>0.49341168091168108</v>
      </c>
      <c r="J5058" s="9" t="str" cm="1">
        <f t="array" ref="J5058">IFERROR(
(_xlfn.XLOOKUP(1,(MarketData[ETF]=H5058)*(MarketData[Date]=I5058),MarketData[Adjusted Close]) /
_xlfn.XLOOKUP(1,(MarketData[ETF]=H5058)*(MarketData[Date]=WORKDAY(I5058,-1)),MarketData[Adjusted Close]))-1,
""
)</f>
        <v/>
      </c>
    </row>
    <row r="5059" spans="1:10" ht="15.75" x14ac:dyDescent="0.25">
      <c r="A5059" t="s">
        <v>12</v>
      </c>
      <c r="B5059" s="1">
        <v>46148</v>
      </c>
      <c r="C5059">
        <v>85.23</v>
      </c>
      <c r="D5059">
        <v>85.67</v>
      </c>
      <c r="E5059">
        <v>85.02</v>
      </c>
      <c r="F5059">
        <v>85.62</v>
      </c>
      <c r="G5059">
        <v>85.24</v>
      </c>
      <c r="H5059" s="2">
        <v>6289800</v>
      </c>
      <c r="I5059" s="8" cm="1">
        <f t="array" ref="I5059">IFERROR(MarketData[[#This Row],[Adjusted Close]]/_xlfn.XLOOKUP(1,
(MarketData[ETF]=MarketData[[#This Row],[ETF]])*(MarketData[Date]&lt;MarketData[[#This Row],[Date]]),
MarketData[Adjusted Close],
,0,-1)-1,"")</f>
        <v>0.51780626780626782</v>
      </c>
      <c r="J5059" s="9" t="str" cm="1">
        <f t="array" ref="J5059">IFERROR(
(_xlfn.XLOOKUP(1,(MarketData[ETF]=H5059)*(MarketData[Date]=I5059),MarketData[Adjusted Close]) /
_xlfn.XLOOKUP(1,(MarketData[ETF]=H5059)*(MarketData[Date]=WORKDAY(I5059,-1)),MarketData[Adjusted Close]))-1,
""
)</f>
        <v/>
      </c>
    </row>
    <row r="5060" spans="1:10" ht="15.75" x14ac:dyDescent="0.25">
      <c r="A5060" t="s">
        <v>12</v>
      </c>
      <c r="B5060" s="1">
        <v>46147</v>
      </c>
      <c r="C5060">
        <v>83.12</v>
      </c>
      <c r="D5060">
        <v>83.55</v>
      </c>
      <c r="E5060">
        <v>82.9</v>
      </c>
      <c r="F5060">
        <v>83.41</v>
      </c>
      <c r="G5060">
        <v>83.04</v>
      </c>
      <c r="H5060" s="2">
        <v>4971100</v>
      </c>
      <c r="I5060" s="8" cm="1">
        <f t="array" ref="I5060">IFERROR(MarketData[[#This Row],[Adjusted Close]]/_xlfn.XLOOKUP(1,
(MarketData[ETF]=MarketData[[#This Row],[ETF]])*(MarketData[Date]&lt;MarketData[[#This Row],[Date]]),
MarketData[Adjusted Close],
,0,-1)-1,"")</f>
        <v>0.47863247863247893</v>
      </c>
      <c r="J5060" s="9" t="str" cm="1">
        <f t="array" ref="J5060">IFERROR(
(_xlfn.XLOOKUP(1,(MarketData[ETF]=H5060)*(MarketData[Date]=I5060),MarketData[Adjusted Close]) /
_xlfn.XLOOKUP(1,(MarketData[ETF]=H5060)*(MarketData[Date]=WORKDAY(I5060,-1)),MarketData[Adjusted Close]))-1,
""
)</f>
        <v/>
      </c>
    </row>
    <row r="5061" spans="1:10" ht="15.75" x14ac:dyDescent="0.25">
      <c r="A5061" t="s">
        <v>12</v>
      </c>
      <c r="B5061" s="1">
        <v>46146</v>
      </c>
      <c r="C5061">
        <v>82.75</v>
      </c>
      <c r="D5061">
        <v>83.07</v>
      </c>
      <c r="E5061">
        <v>81.94</v>
      </c>
      <c r="F5061">
        <v>82.25</v>
      </c>
      <c r="G5061">
        <v>81.88</v>
      </c>
      <c r="H5061" s="2">
        <v>5653700</v>
      </c>
      <c r="I5061" s="8" cm="1">
        <f t="array" ref="I5061">IFERROR(MarketData[[#This Row],[Adjusted Close]]/_xlfn.XLOOKUP(1,
(MarketData[ETF]=MarketData[[#This Row],[ETF]])*(MarketData[Date]&lt;MarketData[[#This Row],[Date]]),
MarketData[Adjusted Close],
,0,-1)-1,"")</f>
        <v>0.45797720797720798</v>
      </c>
      <c r="J5061" s="9" t="str" cm="1">
        <f t="array" ref="J5061">IFERROR(
(_xlfn.XLOOKUP(1,(MarketData[ETF]=H5061)*(MarketData[Date]=I5061),MarketData[Adjusted Close]) /
_xlfn.XLOOKUP(1,(MarketData[ETF]=H5061)*(MarketData[Date]=WORKDAY(I5061,-1)),MarketData[Adjusted Close]))-1,
""
)</f>
        <v/>
      </c>
    </row>
    <row r="5062" spans="1:10" ht="15.75" x14ac:dyDescent="0.25">
      <c r="A5062" t="s">
        <v>12</v>
      </c>
      <c r="B5062" s="1">
        <v>46143</v>
      </c>
      <c r="C5062">
        <v>83.04</v>
      </c>
      <c r="D5062">
        <v>83.59</v>
      </c>
      <c r="E5062">
        <v>82.9</v>
      </c>
      <c r="F5062">
        <v>82.97</v>
      </c>
      <c r="G5062">
        <v>82.6</v>
      </c>
      <c r="H5062" s="2">
        <v>7254600</v>
      </c>
      <c r="I5062" s="8" cm="1">
        <f t="array" ref="I5062">IFERROR(MarketData[[#This Row],[Adjusted Close]]/_xlfn.XLOOKUP(1,
(MarketData[ETF]=MarketData[[#This Row],[ETF]])*(MarketData[Date]&lt;MarketData[[#This Row],[Date]]),
MarketData[Adjusted Close],
,0,-1)-1,"")</f>
        <v>0.47079772079772075</v>
      </c>
      <c r="J5062" s="9" t="str" cm="1">
        <f t="array" ref="J5062">IFERROR(
(_xlfn.XLOOKUP(1,(MarketData[ETF]=H5062)*(MarketData[Date]=I5062),MarketData[Adjusted Close]) /
_xlfn.XLOOKUP(1,(MarketData[ETF]=H5062)*(MarketData[Date]=WORKDAY(I5062,-1)),MarketData[Adjusted Close]))-1,
""
)</f>
        <v/>
      </c>
    </row>
    <row r="5063" spans="1:10" ht="15.75" x14ac:dyDescent="0.25">
      <c r="A5063" t="s">
        <v>12</v>
      </c>
      <c r="B5063" s="1">
        <v>46142</v>
      </c>
      <c r="C5063">
        <v>82.15</v>
      </c>
      <c r="D5063">
        <v>83.25</v>
      </c>
      <c r="E5063">
        <v>81.96</v>
      </c>
      <c r="F5063">
        <v>83.06</v>
      </c>
      <c r="G5063">
        <v>82.69</v>
      </c>
      <c r="H5063" s="2">
        <v>6075600</v>
      </c>
      <c r="I5063" s="8" cm="1">
        <f t="array" ref="I5063">IFERROR(MarketData[[#This Row],[Adjusted Close]]/_xlfn.XLOOKUP(1,
(MarketData[ETF]=MarketData[[#This Row],[ETF]])*(MarketData[Date]&lt;MarketData[[#This Row],[Date]]),
MarketData[Adjusted Close],
,0,-1)-1,"")</f>
        <v>0.47240028490028485</v>
      </c>
      <c r="J5063" s="9" t="str" cm="1">
        <f t="array" ref="J5063">IFERROR(
(_xlfn.XLOOKUP(1,(MarketData[ETF]=H5063)*(MarketData[Date]=I5063),MarketData[Adjusted Close]) /
_xlfn.XLOOKUP(1,(MarketData[ETF]=H5063)*(MarketData[Date]=WORKDAY(I5063,-1)),MarketData[Adjusted Close]))-1,
""
)</f>
        <v/>
      </c>
    </row>
    <row r="5064" spans="1:10" ht="15.75" x14ac:dyDescent="0.25">
      <c r="A5064" t="s">
        <v>12</v>
      </c>
      <c r="B5064" s="1">
        <v>46141</v>
      </c>
      <c r="C5064">
        <v>81.63</v>
      </c>
      <c r="D5064">
        <v>81.72</v>
      </c>
      <c r="E5064">
        <v>80.88</v>
      </c>
      <c r="F5064">
        <v>81.23</v>
      </c>
      <c r="G5064">
        <v>80.87</v>
      </c>
      <c r="H5064" s="2">
        <v>5171900</v>
      </c>
      <c r="I5064" s="8" cm="1">
        <f t="array" ref="I5064">IFERROR(MarketData[[#This Row],[Adjusted Close]]/_xlfn.XLOOKUP(1,
(MarketData[ETF]=MarketData[[#This Row],[ETF]])*(MarketData[Date]&lt;MarketData[[#This Row],[Date]]),
MarketData[Adjusted Close],
,0,-1)-1,"")</f>
        <v>0.43999287749287763</v>
      </c>
      <c r="J5064" s="9" t="str" cm="1">
        <f t="array" ref="J5064">IFERROR(
(_xlfn.XLOOKUP(1,(MarketData[ETF]=H5064)*(MarketData[Date]=I5064),MarketData[Adjusted Close]) /
_xlfn.XLOOKUP(1,(MarketData[ETF]=H5064)*(MarketData[Date]=WORKDAY(I5064,-1)),MarketData[Adjusted Close]))-1,
""
)</f>
        <v/>
      </c>
    </row>
    <row r="5065" spans="1:10" ht="15.75" x14ac:dyDescent="0.25">
      <c r="A5065" t="s">
        <v>12</v>
      </c>
      <c r="B5065" s="1">
        <v>46140</v>
      </c>
      <c r="C5065">
        <v>81.790000000000006</v>
      </c>
      <c r="D5065">
        <v>82.1</v>
      </c>
      <c r="E5065">
        <v>81.510000000000005</v>
      </c>
      <c r="F5065">
        <v>81.89</v>
      </c>
      <c r="G5065">
        <v>81.52</v>
      </c>
      <c r="H5065" s="2">
        <v>4522100</v>
      </c>
      <c r="I5065" s="8" cm="1">
        <f t="array" ref="I5065">IFERROR(MarketData[[#This Row],[Adjusted Close]]/_xlfn.XLOOKUP(1,
(MarketData[ETF]=MarketData[[#This Row],[ETF]])*(MarketData[Date]&lt;MarketData[[#This Row],[Date]]),
MarketData[Adjusted Close],
,0,-1)-1,"")</f>
        <v>0.45156695156695159</v>
      </c>
      <c r="J5065" s="9" t="str" cm="1">
        <f t="array" ref="J5065">IFERROR(
(_xlfn.XLOOKUP(1,(MarketData[ETF]=H5065)*(MarketData[Date]=I5065),MarketData[Adjusted Close]) /
_xlfn.XLOOKUP(1,(MarketData[ETF]=H5065)*(MarketData[Date]=WORKDAY(I5065,-1)),MarketData[Adjusted Close]))-1,
""
)</f>
        <v/>
      </c>
    </row>
    <row r="5066" spans="1:10" ht="15.75" x14ac:dyDescent="0.25">
      <c r="A5066" t="s">
        <v>12</v>
      </c>
      <c r="B5066" s="1">
        <v>46139</v>
      </c>
      <c r="C5066">
        <v>82.63</v>
      </c>
      <c r="D5066">
        <v>82.74</v>
      </c>
      <c r="E5066">
        <v>82.24</v>
      </c>
      <c r="F5066">
        <v>82.34</v>
      </c>
      <c r="G5066">
        <v>81.97</v>
      </c>
      <c r="H5066" s="2">
        <v>5066600</v>
      </c>
      <c r="I5066" s="8" cm="1">
        <f t="array" ref="I5066">IFERROR(MarketData[[#This Row],[Adjusted Close]]/_xlfn.XLOOKUP(1,
(MarketData[ETF]=MarketData[[#This Row],[ETF]])*(MarketData[Date]&lt;MarketData[[#This Row],[Date]]),
MarketData[Adjusted Close],
,0,-1)-1,"")</f>
        <v>0.45957977207977208</v>
      </c>
      <c r="J5066" s="9" t="str" cm="1">
        <f t="array" ref="J5066">IFERROR(
(_xlfn.XLOOKUP(1,(MarketData[ETF]=H5066)*(MarketData[Date]=I5066),MarketData[Adjusted Close]) /
_xlfn.XLOOKUP(1,(MarketData[ETF]=H5066)*(MarketData[Date]=WORKDAY(I5066,-1)),MarketData[Adjusted Close]))-1,
""
)</f>
        <v/>
      </c>
    </row>
    <row r="5067" spans="1:10" ht="15.75" x14ac:dyDescent="0.25">
      <c r="A5067" t="s">
        <v>12</v>
      </c>
      <c r="B5067" s="1">
        <v>46136</v>
      </c>
      <c r="C5067">
        <v>82.18</v>
      </c>
      <c r="D5067">
        <v>82.62</v>
      </c>
      <c r="E5067">
        <v>81.96</v>
      </c>
      <c r="F5067">
        <v>82.49</v>
      </c>
      <c r="G5067">
        <v>82.12</v>
      </c>
      <c r="H5067" s="2">
        <v>5378700</v>
      </c>
      <c r="I5067" s="8" cm="1">
        <f t="array" ref="I5067">IFERROR(MarketData[[#This Row],[Adjusted Close]]/_xlfn.XLOOKUP(1,
(MarketData[ETF]=MarketData[[#This Row],[ETF]])*(MarketData[Date]&lt;MarketData[[#This Row],[Date]]),
MarketData[Adjusted Close],
,0,-1)-1,"")</f>
        <v>0.46225071225071246</v>
      </c>
      <c r="J5067" s="9" t="str" cm="1">
        <f t="array" ref="J5067">IFERROR(
(_xlfn.XLOOKUP(1,(MarketData[ETF]=H5067)*(MarketData[Date]=I5067),MarketData[Adjusted Close]) /
_xlfn.XLOOKUP(1,(MarketData[ETF]=H5067)*(MarketData[Date]=WORKDAY(I5067,-1)),MarketData[Adjusted Close]))-1,
""
)</f>
        <v/>
      </c>
    </row>
    <row r="5068" spans="1:10" ht="15.75" x14ac:dyDescent="0.25">
      <c r="A5068" t="s">
        <v>12</v>
      </c>
      <c r="B5068" s="1">
        <v>46135</v>
      </c>
      <c r="C5068">
        <v>82.25</v>
      </c>
      <c r="D5068">
        <v>82.48</v>
      </c>
      <c r="E5068">
        <v>80.900000000000006</v>
      </c>
      <c r="F5068">
        <v>81.72</v>
      </c>
      <c r="G5068">
        <v>81.349999999999994</v>
      </c>
      <c r="H5068" s="2">
        <v>6718300</v>
      </c>
      <c r="I5068" s="8" cm="1">
        <f t="array" ref="I5068">IFERROR(MarketData[[#This Row],[Adjusted Close]]/_xlfn.XLOOKUP(1,
(MarketData[ETF]=MarketData[[#This Row],[ETF]])*(MarketData[Date]&lt;MarketData[[#This Row],[Date]]),
MarketData[Adjusted Close],
,0,-1)-1,"")</f>
        <v>0.44853988603988593</v>
      </c>
      <c r="J5068" s="9" t="str" cm="1">
        <f t="array" ref="J5068">IFERROR(
(_xlfn.XLOOKUP(1,(MarketData[ETF]=H5068)*(MarketData[Date]=I5068),MarketData[Adjusted Close]) /
_xlfn.XLOOKUP(1,(MarketData[ETF]=H5068)*(MarketData[Date]=WORKDAY(I5068,-1)),MarketData[Adjusted Close]))-1,
""
)</f>
        <v/>
      </c>
    </row>
    <row r="5069" spans="1:10" ht="15.75" x14ac:dyDescent="0.25">
      <c r="A5069" t="s">
        <v>12</v>
      </c>
      <c r="B5069" s="1">
        <v>46134</v>
      </c>
      <c r="C5069">
        <v>82.66</v>
      </c>
      <c r="D5069">
        <v>82.68</v>
      </c>
      <c r="E5069">
        <v>82.32</v>
      </c>
      <c r="F5069">
        <v>82.59</v>
      </c>
      <c r="G5069">
        <v>82.22</v>
      </c>
      <c r="H5069" s="2">
        <v>4469200</v>
      </c>
      <c r="I5069" s="8" cm="1">
        <f t="array" ref="I5069">IFERROR(MarketData[[#This Row],[Adjusted Close]]/_xlfn.XLOOKUP(1,
(MarketData[ETF]=MarketData[[#This Row],[ETF]])*(MarketData[Date]&lt;MarketData[[#This Row],[Date]]),
MarketData[Adjusted Close],
,0,-1)-1,"")</f>
        <v>0.46403133903133909</v>
      </c>
      <c r="J5069" s="9" t="str" cm="1">
        <f t="array" ref="J5069">IFERROR(
(_xlfn.XLOOKUP(1,(MarketData[ETF]=H5069)*(MarketData[Date]=I5069),MarketData[Adjusted Close]) /
_xlfn.XLOOKUP(1,(MarketData[ETF]=H5069)*(MarketData[Date]=WORKDAY(I5069,-1)),MarketData[Adjusted Close]))-1,
""
)</f>
        <v/>
      </c>
    </row>
    <row r="5070" spans="1:10" ht="15.75" x14ac:dyDescent="0.25">
      <c r="A5070" t="s">
        <v>12</v>
      </c>
      <c r="B5070" s="1">
        <v>46133</v>
      </c>
      <c r="C5070">
        <v>83.13</v>
      </c>
      <c r="D5070">
        <v>83.26</v>
      </c>
      <c r="E5070">
        <v>81.790000000000006</v>
      </c>
      <c r="F5070">
        <v>81.88</v>
      </c>
      <c r="G5070">
        <v>81.510000000000005</v>
      </c>
      <c r="H5070" s="2">
        <v>7502300</v>
      </c>
      <c r="I5070" s="8" cm="1">
        <f t="array" ref="I5070">IFERROR(MarketData[[#This Row],[Adjusted Close]]/_xlfn.XLOOKUP(1,
(MarketData[ETF]=MarketData[[#This Row],[ETF]])*(MarketData[Date]&lt;MarketData[[#This Row],[Date]]),
MarketData[Adjusted Close],
,0,-1)-1,"")</f>
        <v>0.45138888888888906</v>
      </c>
      <c r="J5070" s="9" t="str" cm="1">
        <f t="array" ref="J5070">IFERROR(
(_xlfn.XLOOKUP(1,(MarketData[ETF]=H5070)*(MarketData[Date]=I5070),MarketData[Adjusted Close]) /
_xlfn.XLOOKUP(1,(MarketData[ETF]=H5070)*(MarketData[Date]=WORKDAY(I5070,-1)),MarketData[Adjusted Close]))-1,
""
)</f>
        <v/>
      </c>
    </row>
    <row r="5071" spans="1:10" ht="15.75" x14ac:dyDescent="0.25">
      <c r="A5071" t="s">
        <v>12</v>
      </c>
      <c r="B5071" s="1">
        <v>46132</v>
      </c>
      <c r="C5071">
        <v>83.31</v>
      </c>
      <c r="D5071">
        <v>83.48</v>
      </c>
      <c r="E5071">
        <v>82.94</v>
      </c>
      <c r="F5071">
        <v>83.48</v>
      </c>
      <c r="G5071">
        <v>83.11</v>
      </c>
      <c r="H5071" s="2">
        <v>6090600</v>
      </c>
      <c r="I5071" s="8" cm="1">
        <f t="array" ref="I5071">IFERROR(MarketData[[#This Row],[Adjusted Close]]/_xlfn.XLOOKUP(1,
(MarketData[ETF]=MarketData[[#This Row],[ETF]])*(MarketData[Date]&lt;MarketData[[#This Row],[Date]]),
MarketData[Adjusted Close],
,0,-1)-1,"")</f>
        <v>0.47987891737891752</v>
      </c>
      <c r="J5071" s="9" t="str" cm="1">
        <f t="array" ref="J5071">IFERROR(
(_xlfn.XLOOKUP(1,(MarketData[ETF]=H5071)*(MarketData[Date]=I5071),MarketData[Adjusted Close]) /
_xlfn.XLOOKUP(1,(MarketData[ETF]=H5071)*(MarketData[Date]=WORKDAY(I5071,-1)),MarketData[Adjusted Close]))-1,
""
)</f>
        <v/>
      </c>
    </row>
    <row r="5072" spans="1:10" ht="15.75" x14ac:dyDescent="0.25">
      <c r="A5072" t="s">
        <v>12</v>
      </c>
      <c r="B5072" s="1">
        <v>46129</v>
      </c>
      <c r="C5072">
        <v>83.9</v>
      </c>
      <c r="D5072">
        <v>84.48</v>
      </c>
      <c r="E5072">
        <v>83.66</v>
      </c>
      <c r="F5072">
        <v>83.75</v>
      </c>
      <c r="G5072">
        <v>83.37</v>
      </c>
      <c r="H5072" s="2">
        <v>8887000</v>
      </c>
      <c r="I5072" s="8" cm="1">
        <f t="array" ref="I5072">IFERROR(MarketData[[#This Row],[Adjusted Close]]/_xlfn.XLOOKUP(1,
(MarketData[ETF]=MarketData[[#This Row],[ETF]])*(MarketData[Date]&lt;MarketData[[#This Row],[Date]]),
MarketData[Adjusted Close],
,0,-1)-1,"")</f>
        <v>0.48450854700854729</v>
      </c>
      <c r="J5072" s="9" t="str" cm="1">
        <f t="array" ref="J5072">IFERROR(
(_xlfn.XLOOKUP(1,(MarketData[ETF]=H5072)*(MarketData[Date]=I5072),MarketData[Adjusted Close]) /
_xlfn.XLOOKUP(1,(MarketData[ETF]=H5072)*(MarketData[Date]=WORKDAY(I5072,-1)),MarketData[Adjusted Close]))-1,
""
)</f>
        <v/>
      </c>
    </row>
    <row r="5073" spans="1:10" ht="15.75" x14ac:dyDescent="0.25">
      <c r="A5073" t="s">
        <v>12</v>
      </c>
      <c r="B5073" s="1">
        <v>46128</v>
      </c>
      <c r="C5073">
        <v>82.91</v>
      </c>
      <c r="D5073">
        <v>82.95</v>
      </c>
      <c r="E5073">
        <v>82.42</v>
      </c>
      <c r="F5073">
        <v>82.63</v>
      </c>
      <c r="G5073">
        <v>82.26</v>
      </c>
      <c r="H5073" s="2">
        <v>5260300</v>
      </c>
      <c r="I5073" s="8" cm="1">
        <f t="array" ref="I5073">IFERROR(MarketData[[#This Row],[Adjusted Close]]/_xlfn.XLOOKUP(1,
(MarketData[ETF]=MarketData[[#This Row],[ETF]])*(MarketData[Date]&lt;MarketData[[#This Row],[Date]]),
MarketData[Adjusted Close],
,0,-1)-1,"")</f>
        <v>0.46474358974358987</v>
      </c>
      <c r="J5073" s="9" t="str" cm="1">
        <f t="array" ref="J5073">IFERROR(
(_xlfn.XLOOKUP(1,(MarketData[ETF]=H5073)*(MarketData[Date]=I5073),MarketData[Adjusted Close]) /
_xlfn.XLOOKUP(1,(MarketData[ETF]=H5073)*(MarketData[Date]=WORKDAY(I5073,-1)),MarketData[Adjusted Close]))-1,
""
)</f>
        <v/>
      </c>
    </row>
    <row r="5074" spans="1:10" ht="15.75" x14ac:dyDescent="0.25">
      <c r="A5074" t="s">
        <v>12</v>
      </c>
      <c r="B5074" s="1">
        <v>46127</v>
      </c>
      <c r="C5074">
        <v>82.59</v>
      </c>
      <c r="D5074">
        <v>82.72</v>
      </c>
      <c r="E5074">
        <v>82.37</v>
      </c>
      <c r="F5074">
        <v>82.65</v>
      </c>
      <c r="G5074">
        <v>82.28</v>
      </c>
      <c r="H5074" s="2">
        <v>6148000</v>
      </c>
      <c r="I5074" s="8" cm="1">
        <f t="array" ref="I5074">IFERROR(MarketData[[#This Row],[Adjusted Close]]/_xlfn.XLOOKUP(1,
(MarketData[ETF]=MarketData[[#This Row],[ETF]])*(MarketData[Date]&lt;MarketData[[#This Row],[Date]]),
MarketData[Adjusted Close],
,0,-1)-1,"")</f>
        <v>0.46509971509971515</v>
      </c>
      <c r="J5074" s="9" t="str" cm="1">
        <f t="array" ref="J5074">IFERROR(
(_xlfn.XLOOKUP(1,(MarketData[ETF]=H5074)*(MarketData[Date]=I5074),MarketData[Adjusted Close]) /
_xlfn.XLOOKUP(1,(MarketData[ETF]=H5074)*(MarketData[Date]=WORKDAY(I5074,-1)),MarketData[Adjusted Close]))-1,
""
)</f>
        <v/>
      </c>
    </row>
    <row r="5075" spans="1:10" ht="15.75" x14ac:dyDescent="0.25">
      <c r="A5075" t="s">
        <v>12</v>
      </c>
      <c r="B5075" s="1">
        <v>46126</v>
      </c>
      <c r="C5075">
        <v>82.36</v>
      </c>
      <c r="D5075">
        <v>82.9</v>
      </c>
      <c r="E5075">
        <v>82.29</v>
      </c>
      <c r="F5075">
        <v>82.81</v>
      </c>
      <c r="G5075">
        <v>82.44</v>
      </c>
      <c r="H5075" s="2">
        <v>5323700</v>
      </c>
      <c r="I5075" s="8" cm="1">
        <f t="array" ref="I5075">IFERROR(MarketData[[#This Row],[Adjusted Close]]/_xlfn.XLOOKUP(1,
(MarketData[ETF]=MarketData[[#This Row],[ETF]])*(MarketData[Date]&lt;MarketData[[#This Row],[Date]]),
MarketData[Adjusted Close],
,0,-1)-1,"")</f>
        <v>0.46794871794871806</v>
      </c>
      <c r="J5075" s="9" t="str" cm="1">
        <f t="array" ref="J5075">IFERROR(
(_xlfn.XLOOKUP(1,(MarketData[ETF]=H5075)*(MarketData[Date]=I5075),MarketData[Adjusted Close]) /
_xlfn.XLOOKUP(1,(MarketData[ETF]=H5075)*(MarketData[Date]=WORKDAY(I5075,-1)),MarketData[Adjusted Close]))-1,
""
)</f>
        <v/>
      </c>
    </row>
    <row r="5076" spans="1:10" ht="15.75" x14ac:dyDescent="0.25">
      <c r="A5076" t="s">
        <v>12</v>
      </c>
      <c r="B5076" s="1">
        <v>46125</v>
      </c>
      <c r="C5076">
        <v>80.650000000000006</v>
      </c>
      <c r="D5076">
        <v>81.93</v>
      </c>
      <c r="E5076">
        <v>80.599999999999994</v>
      </c>
      <c r="F5076">
        <v>81.89</v>
      </c>
      <c r="G5076">
        <v>81.52</v>
      </c>
      <c r="H5076" s="2">
        <v>5458000</v>
      </c>
      <c r="I5076" s="8" cm="1">
        <f t="array" ref="I5076">IFERROR(MarketData[[#This Row],[Adjusted Close]]/_xlfn.XLOOKUP(1,
(MarketData[ETF]=MarketData[[#This Row],[ETF]])*(MarketData[Date]&lt;MarketData[[#This Row],[Date]]),
MarketData[Adjusted Close],
,0,-1)-1,"")</f>
        <v>0.45156695156695159</v>
      </c>
      <c r="J5076" s="9" t="str" cm="1">
        <f t="array" ref="J5076">IFERROR(
(_xlfn.XLOOKUP(1,(MarketData[ETF]=H5076)*(MarketData[Date]=I5076),MarketData[Adjusted Close]) /
_xlfn.XLOOKUP(1,(MarketData[ETF]=H5076)*(MarketData[Date]=WORKDAY(I5076,-1)),MarketData[Adjusted Close]))-1,
""
)</f>
        <v/>
      </c>
    </row>
    <row r="5077" spans="1:10" ht="15.75" x14ac:dyDescent="0.25">
      <c r="A5077" t="s">
        <v>12</v>
      </c>
      <c r="B5077" s="1">
        <v>46122</v>
      </c>
      <c r="C5077">
        <v>81.52</v>
      </c>
      <c r="D5077">
        <v>81.69</v>
      </c>
      <c r="E5077">
        <v>81.02</v>
      </c>
      <c r="F5077">
        <v>81.27</v>
      </c>
      <c r="G5077">
        <v>80.91</v>
      </c>
      <c r="H5077" s="2">
        <v>4511200</v>
      </c>
      <c r="I5077" s="8" cm="1">
        <f t="array" ref="I5077">IFERROR(MarketData[[#This Row],[Adjusted Close]]/_xlfn.XLOOKUP(1,
(MarketData[ETF]=MarketData[[#This Row],[ETF]])*(MarketData[Date]&lt;MarketData[[#This Row],[Date]]),
MarketData[Adjusted Close],
,0,-1)-1,"")</f>
        <v>0.44070512820512819</v>
      </c>
      <c r="J5077" s="9" t="str" cm="1">
        <f t="array" ref="J5077">IFERROR(
(_xlfn.XLOOKUP(1,(MarketData[ETF]=H5077)*(MarketData[Date]=I5077),MarketData[Adjusted Close]) /
_xlfn.XLOOKUP(1,(MarketData[ETF]=H5077)*(MarketData[Date]=WORKDAY(I5077,-1)),MarketData[Adjusted Close]))-1,
""
)</f>
        <v/>
      </c>
    </row>
    <row r="5078" spans="1:10" ht="15.75" x14ac:dyDescent="0.25">
      <c r="A5078" t="s">
        <v>12</v>
      </c>
      <c r="B5078" s="1">
        <v>46121</v>
      </c>
      <c r="C5078">
        <v>80.48</v>
      </c>
      <c r="D5078">
        <v>81.400000000000006</v>
      </c>
      <c r="E5078">
        <v>80.23</v>
      </c>
      <c r="F5078">
        <v>81.069999999999993</v>
      </c>
      <c r="G5078">
        <v>80.709999999999994</v>
      </c>
      <c r="H5078" s="2">
        <v>6239000</v>
      </c>
      <c r="I5078" s="8" cm="1">
        <f t="array" ref="I5078">IFERROR(MarketData[[#This Row],[Adjusted Close]]/_xlfn.XLOOKUP(1,
(MarketData[ETF]=MarketData[[#This Row],[ETF]])*(MarketData[Date]&lt;MarketData[[#This Row],[Date]]),
MarketData[Adjusted Close],
,0,-1)-1,"")</f>
        <v>0.43714387464387472</v>
      </c>
      <c r="J5078" s="9" t="str" cm="1">
        <f t="array" ref="J5078">IFERROR(
(_xlfn.XLOOKUP(1,(MarketData[ETF]=H5078)*(MarketData[Date]=I5078),MarketData[Adjusted Close]) /
_xlfn.XLOOKUP(1,(MarketData[ETF]=H5078)*(MarketData[Date]=WORKDAY(I5078,-1)),MarketData[Adjusted Close]))-1,
""
)</f>
        <v/>
      </c>
    </row>
    <row r="5079" spans="1:10" ht="15.75" x14ac:dyDescent="0.25">
      <c r="A5079" t="s">
        <v>12</v>
      </c>
      <c r="B5079" s="1">
        <v>46120</v>
      </c>
      <c r="C5079">
        <v>81.599999999999994</v>
      </c>
      <c r="D5079">
        <v>81.7</v>
      </c>
      <c r="E5079">
        <v>80.67</v>
      </c>
      <c r="F5079">
        <v>81.23</v>
      </c>
      <c r="G5079">
        <v>80.87</v>
      </c>
      <c r="H5079" s="2">
        <v>6998100</v>
      </c>
      <c r="I5079" s="8" cm="1">
        <f t="array" ref="I5079">IFERROR(MarketData[[#This Row],[Adjusted Close]]/_xlfn.XLOOKUP(1,
(MarketData[ETF]=MarketData[[#This Row],[ETF]])*(MarketData[Date]&lt;MarketData[[#This Row],[Date]]),
MarketData[Adjusted Close],
,0,-1)-1,"")</f>
        <v>0.43999287749287763</v>
      </c>
      <c r="J5079" s="9" t="str" cm="1">
        <f t="array" ref="J5079">IFERROR(
(_xlfn.XLOOKUP(1,(MarketData[ETF]=H5079)*(MarketData[Date]=I5079),MarketData[Adjusted Close]) /
_xlfn.XLOOKUP(1,(MarketData[ETF]=H5079)*(MarketData[Date]=WORKDAY(I5079,-1)),MarketData[Adjusted Close]))-1,
""
)</f>
        <v/>
      </c>
    </row>
    <row r="5080" spans="1:10" ht="15.75" x14ac:dyDescent="0.25">
      <c r="A5080" t="s">
        <v>12</v>
      </c>
      <c r="B5080" s="1">
        <v>46119</v>
      </c>
      <c r="C5080">
        <v>77.569999999999993</v>
      </c>
      <c r="D5080">
        <v>78.09</v>
      </c>
      <c r="E5080">
        <v>76.77</v>
      </c>
      <c r="F5080">
        <v>78.02</v>
      </c>
      <c r="G5080">
        <v>77.67</v>
      </c>
      <c r="H5080" s="2">
        <v>7637300</v>
      </c>
      <c r="I5080" s="8" cm="1">
        <f t="array" ref="I5080">IFERROR(MarketData[[#This Row],[Adjusted Close]]/_xlfn.XLOOKUP(1,
(MarketData[ETF]=MarketData[[#This Row],[ETF]])*(MarketData[Date]&lt;MarketData[[#This Row],[Date]]),
MarketData[Adjusted Close],
,0,-1)-1,"")</f>
        <v>0.38301282051282071</v>
      </c>
      <c r="J5080" s="9" t="str" cm="1">
        <f t="array" ref="J5080">IFERROR(
(_xlfn.XLOOKUP(1,(MarketData[ETF]=H5080)*(MarketData[Date]=I5080),MarketData[Adjusted Close]) /
_xlfn.XLOOKUP(1,(MarketData[ETF]=H5080)*(MarketData[Date]=WORKDAY(I5080,-1)),MarketData[Adjusted Close]))-1,
""
)</f>
        <v/>
      </c>
    </row>
    <row r="5081" spans="1:10" ht="15.75" x14ac:dyDescent="0.25">
      <c r="A5081" t="s">
        <v>12</v>
      </c>
      <c r="B5081" s="1">
        <v>46118</v>
      </c>
      <c r="C5081">
        <v>77.67</v>
      </c>
      <c r="D5081">
        <v>78.099999999999994</v>
      </c>
      <c r="E5081">
        <v>77.63</v>
      </c>
      <c r="F5081">
        <v>77.97</v>
      </c>
      <c r="G5081">
        <v>77.62</v>
      </c>
      <c r="H5081" s="2">
        <v>5640300</v>
      </c>
      <c r="I5081" s="8" cm="1">
        <f t="array" ref="I5081">IFERROR(MarketData[[#This Row],[Adjusted Close]]/_xlfn.XLOOKUP(1,
(MarketData[ETF]=MarketData[[#This Row],[ETF]])*(MarketData[Date]&lt;MarketData[[#This Row],[Date]]),
MarketData[Adjusted Close],
,0,-1)-1,"")</f>
        <v>0.38212250712250739</v>
      </c>
      <c r="J5081" s="9" t="str" cm="1">
        <f t="array" ref="J5081">IFERROR(
(_xlfn.XLOOKUP(1,(MarketData[ETF]=H5081)*(MarketData[Date]=I5081),MarketData[Adjusted Close]) /
_xlfn.XLOOKUP(1,(MarketData[ETF]=H5081)*(MarketData[Date]=WORKDAY(I5081,-1)),MarketData[Adjusted Close]))-1,
""
)</f>
        <v/>
      </c>
    </row>
    <row r="5082" spans="1:10" ht="15.75" x14ac:dyDescent="0.25">
      <c r="A5082" t="s">
        <v>12</v>
      </c>
      <c r="B5082" s="1">
        <v>46114</v>
      </c>
      <c r="C5082">
        <v>76.290000000000006</v>
      </c>
      <c r="D5082">
        <v>77.87</v>
      </c>
      <c r="E5082">
        <v>76.099999999999994</v>
      </c>
      <c r="F5082">
        <v>77.48</v>
      </c>
      <c r="G5082">
        <v>77.13</v>
      </c>
      <c r="H5082" s="2">
        <v>7689000</v>
      </c>
      <c r="I5082" s="8" cm="1">
        <f t="array" ref="I5082">IFERROR(MarketData[[#This Row],[Adjusted Close]]/_xlfn.XLOOKUP(1,
(MarketData[ETF]=MarketData[[#This Row],[ETF]])*(MarketData[Date]&lt;MarketData[[#This Row],[Date]]),
MarketData[Adjusted Close],
,0,-1)-1,"")</f>
        <v>0.3733974358974359</v>
      </c>
      <c r="J5082" s="9" t="str" cm="1">
        <f t="array" ref="J5082">IFERROR(
(_xlfn.XLOOKUP(1,(MarketData[ETF]=H5082)*(MarketData[Date]=I5082),MarketData[Adjusted Close]) /
_xlfn.XLOOKUP(1,(MarketData[ETF]=H5082)*(MarketData[Date]=WORKDAY(I5082,-1)),MarketData[Adjusted Close]))-1,
""
)</f>
        <v/>
      </c>
    </row>
    <row r="5083" spans="1:10" ht="15.75" x14ac:dyDescent="0.25">
      <c r="A5083" t="s">
        <v>12</v>
      </c>
      <c r="B5083" s="1">
        <v>46113</v>
      </c>
      <c r="C5083">
        <v>77.88</v>
      </c>
      <c r="D5083">
        <v>78.63</v>
      </c>
      <c r="E5083">
        <v>77.73</v>
      </c>
      <c r="F5083">
        <v>78.010000000000005</v>
      </c>
      <c r="G5083">
        <v>77.66</v>
      </c>
      <c r="H5083" s="2">
        <v>9879100</v>
      </c>
      <c r="I5083" s="8" cm="1">
        <f t="array" ref="I5083">IFERROR(MarketData[[#This Row],[Adjusted Close]]/_xlfn.XLOOKUP(1,
(MarketData[ETF]=MarketData[[#This Row],[ETF]])*(MarketData[Date]&lt;MarketData[[#This Row],[Date]]),
MarketData[Adjusted Close],
,0,-1)-1,"")</f>
        <v>0.38283475783475795</v>
      </c>
      <c r="J5083" s="9" t="str" cm="1">
        <f t="array" ref="J5083">IFERROR(
(_xlfn.XLOOKUP(1,(MarketData[ETF]=H5083)*(MarketData[Date]=I5083),MarketData[Adjusted Close]) /
_xlfn.XLOOKUP(1,(MarketData[ETF]=H5083)*(MarketData[Date]=WORKDAY(I5083,-1)),MarketData[Adjusted Close]))-1,
""
)</f>
        <v/>
      </c>
    </row>
    <row r="5084" spans="1:10" ht="15.75" x14ac:dyDescent="0.25">
      <c r="A5084" t="s">
        <v>12</v>
      </c>
      <c r="B5084" s="1">
        <v>46112</v>
      </c>
      <c r="C5084">
        <v>75.45</v>
      </c>
      <c r="D5084">
        <v>77.11</v>
      </c>
      <c r="E5084">
        <v>75.239999999999995</v>
      </c>
      <c r="F5084">
        <v>77.11</v>
      </c>
      <c r="G5084">
        <v>76.760000000000005</v>
      </c>
      <c r="H5084" s="2">
        <v>9827200</v>
      </c>
      <c r="I5084" s="8" cm="1">
        <f t="array" ref="I5084">IFERROR(MarketData[[#This Row],[Adjusted Close]]/_xlfn.XLOOKUP(1,
(MarketData[ETF]=MarketData[[#This Row],[ETF]])*(MarketData[Date]&lt;MarketData[[#This Row],[Date]]),
MarketData[Adjusted Close],
,0,-1)-1,"")</f>
        <v>0.36680911680911699</v>
      </c>
      <c r="J5084" s="9" t="str" cm="1">
        <f t="array" ref="J5084">IFERROR(
(_xlfn.XLOOKUP(1,(MarketData[ETF]=H5084)*(MarketData[Date]=I5084),MarketData[Adjusted Close]) /
_xlfn.XLOOKUP(1,(MarketData[ETF]=H5084)*(MarketData[Date]=WORKDAY(I5084,-1)),MarketData[Adjusted Close]))-1,
""
)</f>
        <v/>
      </c>
    </row>
    <row r="5085" spans="1:10" ht="15.75" x14ac:dyDescent="0.25">
      <c r="A5085" t="s">
        <v>12</v>
      </c>
      <c r="B5085" s="1">
        <v>46111</v>
      </c>
      <c r="C5085">
        <v>75.319999999999993</v>
      </c>
      <c r="D5085">
        <v>75.37</v>
      </c>
      <c r="E5085">
        <v>74.3</v>
      </c>
      <c r="F5085">
        <v>74.63</v>
      </c>
      <c r="G5085">
        <v>74.3</v>
      </c>
      <c r="H5085" s="2">
        <v>7972400</v>
      </c>
      <c r="I5085" s="8" cm="1">
        <f t="array" ref="I5085">IFERROR(MarketData[[#This Row],[Adjusted Close]]/_xlfn.XLOOKUP(1,
(MarketData[ETF]=MarketData[[#This Row],[ETF]])*(MarketData[Date]&lt;MarketData[[#This Row],[Date]]),
MarketData[Adjusted Close],
,0,-1)-1,"")</f>
        <v>0.32300569800569812</v>
      </c>
      <c r="J5085" s="9" t="str" cm="1">
        <f t="array" ref="J5085">IFERROR(
(_xlfn.XLOOKUP(1,(MarketData[ETF]=H5085)*(MarketData[Date]=I5085),MarketData[Adjusted Close]) /
_xlfn.XLOOKUP(1,(MarketData[ETF]=H5085)*(MarketData[Date]=WORKDAY(I5085,-1)),MarketData[Adjusted Close]))-1,
""
)</f>
        <v/>
      </c>
    </row>
    <row r="5086" spans="1:10" ht="15.75" x14ac:dyDescent="0.25">
      <c r="A5086" t="s">
        <v>12</v>
      </c>
      <c r="B5086" s="1">
        <v>46108</v>
      </c>
      <c r="C5086">
        <v>74.97</v>
      </c>
      <c r="D5086">
        <v>75.44</v>
      </c>
      <c r="E5086">
        <v>74.44</v>
      </c>
      <c r="F5086">
        <v>74.69</v>
      </c>
      <c r="G5086">
        <v>74.36</v>
      </c>
      <c r="H5086" s="2">
        <v>7876000</v>
      </c>
      <c r="I5086" s="8" cm="1">
        <f t="array" ref="I5086">IFERROR(MarketData[[#This Row],[Adjusted Close]]/_xlfn.XLOOKUP(1,
(MarketData[ETF]=MarketData[[#This Row],[ETF]])*(MarketData[Date]&lt;MarketData[[#This Row],[Date]]),
MarketData[Adjusted Close],
,0,-1)-1,"")</f>
        <v>0.32407407407407418</v>
      </c>
      <c r="J5086" s="9" t="str" cm="1">
        <f t="array" ref="J5086">IFERROR(
(_xlfn.XLOOKUP(1,(MarketData[ETF]=H5086)*(MarketData[Date]=I5086),MarketData[Adjusted Close]) /
_xlfn.XLOOKUP(1,(MarketData[ETF]=H5086)*(MarketData[Date]=WORKDAY(I5086,-1)),MarketData[Adjusted Close]))-1,
""
)</f>
        <v/>
      </c>
    </row>
    <row r="5087" spans="1:10" ht="15.75" x14ac:dyDescent="0.25">
      <c r="A5087" t="s">
        <v>12</v>
      </c>
      <c r="B5087" s="1">
        <v>46107</v>
      </c>
      <c r="C5087">
        <v>76.02</v>
      </c>
      <c r="D5087">
        <v>76.56</v>
      </c>
      <c r="E5087">
        <v>75.180000000000007</v>
      </c>
      <c r="F5087">
        <v>75.2</v>
      </c>
      <c r="G5087">
        <v>74.86</v>
      </c>
      <c r="H5087" s="2">
        <v>6221400</v>
      </c>
      <c r="I5087" s="8" cm="1">
        <f t="array" ref="I5087">IFERROR(MarketData[[#This Row],[Adjusted Close]]/_xlfn.XLOOKUP(1,
(MarketData[ETF]=MarketData[[#This Row],[ETF]])*(MarketData[Date]&lt;MarketData[[#This Row],[Date]]),
MarketData[Adjusted Close],
,0,-1)-1,"")</f>
        <v>0.33297720797720798</v>
      </c>
      <c r="J5087" s="9" t="str" cm="1">
        <f t="array" ref="J5087">IFERROR(
(_xlfn.XLOOKUP(1,(MarketData[ETF]=H5087)*(MarketData[Date]=I5087),MarketData[Adjusted Close]) /
_xlfn.XLOOKUP(1,(MarketData[ETF]=H5087)*(MarketData[Date]=WORKDAY(I5087,-1)),MarketData[Adjusted Close]))-1,
""
)</f>
        <v/>
      </c>
    </row>
    <row r="5088" spans="1:10" ht="15.75" x14ac:dyDescent="0.25">
      <c r="A5088" t="s">
        <v>12</v>
      </c>
      <c r="B5088" s="1">
        <v>46106</v>
      </c>
      <c r="C5088">
        <v>77.17</v>
      </c>
      <c r="D5088">
        <v>77.45</v>
      </c>
      <c r="E5088">
        <v>76.64</v>
      </c>
      <c r="F5088">
        <v>77.08</v>
      </c>
      <c r="G5088">
        <v>76.73</v>
      </c>
      <c r="H5088" s="2">
        <v>6191900</v>
      </c>
      <c r="I5088" s="8" cm="1">
        <f t="array" ref="I5088">IFERROR(MarketData[[#This Row],[Adjusted Close]]/_xlfn.XLOOKUP(1,
(MarketData[ETF]=MarketData[[#This Row],[ETF]])*(MarketData[Date]&lt;MarketData[[#This Row],[Date]]),
MarketData[Adjusted Close],
,0,-1)-1,"")</f>
        <v>0.36627492877492895</v>
      </c>
      <c r="J5088" s="9" t="str" cm="1">
        <f t="array" ref="J5088">IFERROR(
(_xlfn.XLOOKUP(1,(MarketData[ETF]=H5088)*(MarketData[Date]=I5088),MarketData[Adjusted Close]) /
_xlfn.XLOOKUP(1,(MarketData[ETF]=H5088)*(MarketData[Date]=WORKDAY(I5088,-1)),MarketData[Adjusted Close]))-1,
""
)</f>
        <v/>
      </c>
    </row>
    <row r="5089" spans="1:10" ht="15.75" x14ac:dyDescent="0.25">
      <c r="A5089" t="s">
        <v>12</v>
      </c>
      <c r="B5089" s="1">
        <v>46105</v>
      </c>
      <c r="C5089">
        <v>75.36</v>
      </c>
      <c r="D5089">
        <v>76.41</v>
      </c>
      <c r="E5089">
        <v>75.27</v>
      </c>
      <c r="F5089">
        <v>75.95</v>
      </c>
      <c r="G5089">
        <v>75.61</v>
      </c>
      <c r="H5089" s="2">
        <v>9376800</v>
      </c>
      <c r="I5089" s="8" cm="1">
        <f t="array" ref="I5089">IFERROR(MarketData[[#This Row],[Adjusted Close]]/_xlfn.XLOOKUP(1,
(MarketData[ETF]=MarketData[[#This Row],[ETF]])*(MarketData[Date]&lt;MarketData[[#This Row],[Date]]),
MarketData[Adjusted Close],
,0,-1)-1,"")</f>
        <v>0.34633190883190901</v>
      </c>
      <c r="J5089" s="9" t="str" cm="1">
        <f t="array" ref="J5089">IFERROR(
(_xlfn.XLOOKUP(1,(MarketData[ETF]=H5089)*(MarketData[Date]=I5089),MarketData[Adjusted Close]) /
_xlfn.XLOOKUP(1,(MarketData[ETF]=H5089)*(MarketData[Date]=WORKDAY(I5089,-1)),MarketData[Adjusted Close]))-1,
""
)</f>
        <v/>
      </c>
    </row>
    <row r="5090" spans="1:10" ht="15.75" x14ac:dyDescent="0.25">
      <c r="A5090" t="s">
        <v>12</v>
      </c>
      <c r="B5090" s="1">
        <v>46104</v>
      </c>
      <c r="C5090">
        <v>76.150000000000006</v>
      </c>
      <c r="D5090">
        <v>77.41</v>
      </c>
      <c r="E5090">
        <v>75.8</v>
      </c>
      <c r="F5090">
        <v>76.58</v>
      </c>
      <c r="G5090">
        <v>76.239999999999995</v>
      </c>
      <c r="H5090" s="2">
        <v>11131200</v>
      </c>
      <c r="I5090" s="8" cm="1">
        <f t="array" ref="I5090">IFERROR(MarketData[[#This Row],[Adjusted Close]]/_xlfn.XLOOKUP(1,
(MarketData[ETF]=MarketData[[#This Row],[ETF]])*(MarketData[Date]&lt;MarketData[[#This Row],[Date]]),
MarketData[Adjusted Close],
,0,-1)-1,"")</f>
        <v>0.35754985754985746</v>
      </c>
      <c r="J5090" s="9" t="str" cm="1">
        <f t="array" ref="J5090">IFERROR(
(_xlfn.XLOOKUP(1,(MarketData[ETF]=H5090)*(MarketData[Date]=I5090),MarketData[Adjusted Close]) /
_xlfn.XLOOKUP(1,(MarketData[ETF]=H5090)*(MarketData[Date]=WORKDAY(I5090,-1)),MarketData[Adjusted Close]))-1,
""
)</f>
        <v/>
      </c>
    </row>
    <row r="5091" spans="1:10" ht="15.75" x14ac:dyDescent="0.25">
      <c r="A5091" t="s">
        <v>12</v>
      </c>
      <c r="B5091" s="1">
        <v>46101</v>
      </c>
      <c r="C5091">
        <v>76.62</v>
      </c>
      <c r="D5091">
        <v>76.62</v>
      </c>
      <c r="E5091">
        <v>74.31</v>
      </c>
      <c r="F5091">
        <v>74.709999999999994</v>
      </c>
      <c r="G5091">
        <v>74.38</v>
      </c>
      <c r="H5091" s="2">
        <v>9980400</v>
      </c>
      <c r="I5091" s="8" cm="1">
        <f t="array" ref="I5091">IFERROR(MarketData[[#This Row],[Adjusted Close]]/_xlfn.XLOOKUP(1,
(MarketData[ETF]=MarketData[[#This Row],[ETF]])*(MarketData[Date]&lt;MarketData[[#This Row],[Date]]),
MarketData[Adjusted Close],
,0,-1)-1,"")</f>
        <v>0.32443019943019946</v>
      </c>
      <c r="J5091" s="9" t="str" cm="1">
        <f t="array" ref="J5091">IFERROR(
(_xlfn.XLOOKUP(1,(MarketData[ETF]=H5091)*(MarketData[Date]=I5091),MarketData[Adjusted Close]) /
_xlfn.XLOOKUP(1,(MarketData[ETF]=H5091)*(MarketData[Date]=WORKDAY(I5091,-1)),MarketData[Adjusted Close]))-1,
""
)</f>
        <v/>
      </c>
    </row>
    <row r="5092" spans="1:10" ht="15.75" x14ac:dyDescent="0.25">
      <c r="A5092" t="s">
        <v>12</v>
      </c>
      <c r="B5092" s="1">
        <v>46100</v>
      </c>
      <c r="C5092">
        <v>75.87</v>
      </c>
      <c r="D5092">
        <v>77.540000000000006</v>
      </c>
      <c r="E5092">
        <v>75.7</v>
      </c>
      <c r="F5092">
        <v>77.150000000000006</v>
      </c>
      <c r="G5092">
        <v>76.72</v>
      </c>
      <c r="H5092" s="2">
        <v>9153600</v>
      </c>
      <c r="I5092" s="8" cm="1">
        <f t="array" ref="I5092">IFERROR(MarketData[[#This Row],[Adjusted Close]]/_xlfn.XLOOKUP(1,
(MarketData[ETF]=MarketData[[#This Row],[ETF]])*(MarketData[Date]&lt;MarketData[[#This Row],[Date]]),
MarketData[Adjusted Close],
,0,-1)-1,"")</f>
        <v>0.3660968660968662</v>
      </c>
      <c r="J5092" s="9" t="str" cm="1">
        <f t="array" ref="J5092">IFERROR(
(_xlfn.XLOOKUP(1,(MarketData[ETF]=H5092)*(MarketData[Date]=I5092),MarketData[Adjusted Close]) /
_xlfn.XLOOKUP(1,(MarketData[ETF]=H5092)*(MarketData[Date]=WORKDAY(I5092,-1)),MarketData[Adjusted Close]))-1,
""
)</f>
        <v/>
      </c>
    </row>
    <row r="5093" spans="1:10" ht="15.75" x14ac:dyDescent="0.25">
      <c r="A5093" t="s">
        <v>12</v>
      </c>
      <c r="B5093" s="1">
        <v>46099</v>
      </c>
      <c r="C5093">
        <v>78.2</v>
      </c>
      <c r="D5093">
        <v>78.400000000000006</v>
      </c>
      <c r="E5093">
        <v>77.209999999999994</v>
      </c>
      <c r="F5093">
        <v>77.25</v>
      </c>
      <c r="G5093">
        <v>76.819999999999993</v>
      </c>
      <c r="H5093" s="2">
        <v>6843700</v>
      </c>
      <c r="I5093" s="8" cm="1">
        <f t="array" ref="I5093">IFERROR(MarketData[[#This Row],[Adjusted Close]]/_xlfn.XLOOKUP(1,
(MarketData[ETF]=MarketData[[#This Row],[ETF]])*(MarketData[Date]&lt;MarketData[[#This Row],[Date]]),
MarketData[Adjusted Close],
,0,-1)-1,"")</f>
        <v>0.36787749287749283</v>
      </c>
      <c r="J5093" s="9" t="str" cm="1">
        <f t="array" ref="J5093">IFERROR(
(_xlfn.XLOOKUP(1,(MarketData[ETF]=H5093)*(MarketData[Date]=I5093),MarketData[Adjusted Close]) /
_xlfn.XLOOKUP(1,(MarketData[ETF]=H5093)*(MarketData[Date]=WORKDAY(I5093,-1)),MarketData[Adjusted Close]))-1,
""
)</f>
        <v/>
      </c>
    </row>
    <row r="5094" spans="1:10" ht="15.75" x14ac:dyDescent="0.25">
      <c r="A5094" t="s">
        <v>12</v>
      </c>
      <c r="B5094" s="1">
        <v>46098</v>
      </c>
      <c r="C5094">
        <v>78.83</v>
      </c>
      <c r="D5094">
        <v>79.040000000000006</v>
      </c>
      <c r="E5094">
        <v>78.47</v>
      </c>
      <c r="F5094">
        <v>78.61</v>
      </c>
      <c r="G5094">
        <v>78.180000000000007</v>
      </c>
      <c r="H5094" s="2">
        <v>5858000</v>
      </c>
      <c r="I5094" s="8" cm="1">
        <f t="array" ref="I5094">IFERROR(MarketData[[#This Row],[Adjusted Close]]/_xlfn.XLOOKUP(1,
(MarketData[ETF]=MarketData[[#This Row],[ETF]])*(MarketData[Date]&lt;MarketData[[#This Row],[Date]]),
MarketData[Adjusted Close],
,0,-1)-1,"")</f>
        <v>0.39209401709401726</v>
      </c>
      <c r="J5094" s="9" t="str" cm="1">
        <f t="array" ref="J5094">IFERROR(
(_xlfn.XLOOKUP(1,(MarketData[ETF]=H5094)*(MarketData[Date]=I5094),MarketData[Adjusted Close]) /
_xlfn.XLOOKUP(1,(MarketData[ETF]=H5094)*(MarketData[Date]=WORKDAY(I5094,-1)),MarketData[Adjusted Close]))-1,
""
)</f>
        <v/>
      </c>
    </row>
    <row r="5095" spans="1:10" ht="15.75" x14ac:dyDescent="0.25">
      <c r="A5095" t="s">
        <v>12</v>
      </c>
      <c r="B5095" s="1">
        <v>46097</v>
      </c>
      <c r="C5095">
        <v>77.88</v>
      </c>
      <c r="D5095">
        <v>78.53</v>
      </c>
      <c r="E5095">
        <v>77.78</v>
      </c>
      <c r="F5095">
        <v>78.27</v>
      </c>
      <c r="G5095">
        <v>77.84</v>
      </c>
      <c r="H5095" s="2">
        <v>5760400</v>
      </c>
      <c r="I5095" s="8" cm="1">
        <f t="array" ref="I5095">IFERROR(MarketData[[#This Row],[Adjusted Close]]/_xlfn.XLOOKUP(1,
(MarketData[ETF]=MarketData[[#This Row],[ETF]])*(MarketData[Date]&lt;MarketData[[#This Row],[Date]]),
MarketData[Adjusted Close],
,0,-1)-1,"")</f>
        <v>0.38603988603988615</v>
      </c>
      <c r="J5095" s="9" t="str" cm="1">
        <f t="array" ref="J5095">IFERROR(
(_xlfn.XLOOKUP(1,(MarketData[ETF]=H5095)*(MarketData[Date]=I5095),MarketData[Adjusted Close]) /
_xlfn.XLOOKUP(1,(MarketData[ETF]=H5095)*(MarketData[Date]=WORKDAY(I5095,-1)),MarketData[Adjusted Close]))-1,
""
)</f>
        <v/>
      </c>
    </row>
    <row r="5096" spans="1:10" ht="15.75" x14ac:dyDescent="0.25">
      <c r="A5096" t="s">
        <v>12</v>
      </c>
      <c r="B5096" s="1">
        <v>46094</v>
      </c>
      <c r="C5096">
        <v>77.81</v>
      </c>
      <c r="D5096">
        <v>78.2</v>
      </c>
      <c r="E5096">
        <v>76.599999999999994</v>
      </c>
      <c r="F5096">
        <v>76.739999999999995</v>
      </c>
      <c r="G5096">
        <v>76.319999999999993</v>
      </c>
      <c r="H5096" s="2">
        <v>7931400</v>
      </c>
      <c r="I5096" s="8" cm="1">
        <f t="array" ref="I5096">IFERROR(MarketData[[#This Row],[Adjusted Close]]/_xlfn.XLOOKUP(1,
(MarketData[ETF]=MarketData[[#This Row],[ETF]])*(MarketData[Date]&lt;MarketData[[#This Row],[Date]]),
MarketData[Adjusted Close],
,0,-1)-1,"")</f>
        <v>0.35897435897435903</v>
      </c>
      <c r="J5096" s="9" t="str" cm="1">
        <f t="array" ref="J5096">IFERROR(
(_xlfn.XLOOKUP(1,(MarketData[ETF]=H5096)*(MarketData[Date]=I5096),MarketData[Adjusted Close]) /
_xlfn.XLOOKUP(1,(MarketData[ETF]=H5096)*(MarketData[Date]=WORKDAY(I5096,-1)),MarketData[Adjusted Close]))-1,
""
)</f>
        <v/>
      </c>
    </row>
    <row r="5097" spans="1:10" ht="15.75" x14ac:dyDescent="0.25">
      <c r="A5097" t="s">
        <v>12</v>
      </c>
      <c r="B5097" s="1">
        <v>46093</v>
      </c>
      <c r="C5097">
        <v>78.22</v>
      </c>
      <c r="D5097">
        <v>78.25</v>
      </c>
      <c r="E5097">
        <v>77.2</v>
      </c>
      <c r="F5097">
        <v>77.47</v>
      </c>
      <c r="G5097">
        <v>77.040000000000006</v>
      </c>
      <c r="H5097" s="2">
        <v>7698900</v>
      </c>
      <c r="I5097" s="8" cm="1">
        <f t="array" ref="I5097">IFERROR(MarketData[[#This Row],[Adjusted Close]]/_xlfn.XLOOKUP(1,
(MarketData[ETF]=MarketData[[#This Row],[ETF]])*(MarketData[Date]&lt;MarketData[[#This Row],[Date]]),
MarketData[Adjusted Close],
,0,-1)-1,"")</f>
        <v>0.37179487179487203</v>
      </c>
      <c r="J5097" s="9" t="str" cm="1">
        <f t="array" ref="J5097">IFERROR(
(_xlfn.XLOOKUP(1,(MarketData[ETF]=H5097)*(MarketData[Date]=I5097),MarketData[Adjusted Close]) /
_xlfn.XLOOKUP(1,(MarketData[ETF]=H5097)*(MarketData[Date]=WORKDAY(I5097,-1)),MarketData[Adjusted Close]))-1,
""
)</f>
        <v/>
      </c>
    </row>
    <row r="5098" spans="1:10" ht="15.75" x14ac:dyDescent="0.25">
      <c r="A5098" t="s">
        <v>12</v>
      </c>
      <c r="B5098" s="1">
        <v>46092</v>
      </c>
      <c r="C5098">
        <v>78.89</v>
      </c>
      <c r="D5098">
        <v>79.349999999999994</v>
      </c>
      <c r="E5098">
        <v>78.53</v>
      </c>
      <c r="F5098">
        <v>79.040000000000006</v>
      </c>
      <c r="G5098">
        <v>78.599999999999994</v>
      </c>
      <c r="H5098" s="2">
        <v>6552500</v>
      </c>
      <c r="I5098" s="8" cm="1">
        <f t="array" ref="I5098">IFERROR(MarketData[[#This Row],[Adjusted Close]]/_xlfn.XLOOKUP(1,
(MarketData[ETF]=MarketData[[#This Row],[ETF]])*(MarketData[Date]&lt;MarketData[[#This Row],[Date]]),
MarketData[Adjusted Close],
,0,-1)-1,"")</f>
        <v>0.39957264957264949</v>
      </c>
      <c r="J5098" s="9" t="str" cm="1">
        <f t="array" ref="J5098">IFERROR(
(_xlfn.XLOOKUP(1,(MarketData[ETF]=H5098)*(MarketData[Date]=I5098),MarketData[Adjusted Close]) /
_xlfn.XLOOKUP(1,(MarketData[ETF]=H5098)*(MarketData[Date]=WORKDAY(I5098,-1)),MarketData[Adjusted Close]))-1,
""
)</f>
        <v/>
      </c>
    </row>
    <row r="5099" spans="1:10" ht="15.75" x14ac:dyDescent="0.25">
      <c r="A5099" t="s">
        <v>12</v>
      </c>
      <c r="B5099" s="1">
        <v>46091</v>
      </c>
      <c r="C5099">
        <v>79.36</v>
      </c>
      <c r="D5099">
        <v>80.41</v>
      </c>
      <c r="E5099">
        <v>78.900000000000006</v>
      </c>
      <c r="F5099">
        <v>79.12</v>
      </c>
      <c r="G5099">
        <v>78.680000000000007</v>
      </c>
      <c r="H5099" s="2">
        <v>9268400</v>
      </c>
      <c r="I5099" s="8" cm="1">
        <f t="array" ref="I5099">IFERROR(MarketData[[#This Row],[Adjusted Close]]/_xlfn.XLOOKUP(1,
(MarketData[ETF]=MarketData[[#This Row],[ETF]])*(MarketData[Date]&lt;MarketData[[#This Row],[Date]]),
MarketData[Adjusted Close],
,0,-1)-1,"")</f>
        <v>0.40099715099715127</v>
      </c>
      <c r="J5099" s="9" t="str" cm="1">
        <f t="array" ref="J5099">IFERROR(
(_xlfn.XLOOKUP(1,(MarketData[ETF]=H5099)*(MarketData[Date]=I5099),MarketData[Adjusted Close]) /
_xlfn.XLOOKUP(1,(MarketData[ETF]=H5099)*(MarketData[Date]=WORKDAY(I5099,-1)),MarketData[Adjusted Close]))-1,
""
)</f>
        <v/>
      </c>
    </row>
    <row r="5100" spans="1:10" ht="15.75" x14ac:dyDescent="0.25">
      <c r="A5100" t="s">
        <v>12</v>
      </c>
      <c r="B5100" s="1">
        <v>46090</v>
      </c>
      <c r="C5100">
        <v>77.06</v>
      </c>
      <c r="D5100">
        <v>79.16</v>
      </c>
      <c r="E5100">
        <v>76.39</v>
      </c>
      <c r="F5100">
        <v>78.95</v>
      </c>
      <c r="G5100">
        <v>78.510000000000005</v>
      </c>
      <c r="H5100" s="2">
        <v>13537200</v>
      </c>
      <c r="I5100" s="8" cm="1">
        <f t="array" ref="I5100">IFERROR(MarketData[[#This Row],[Adjusted Close]]/_xlfn.XLOOKUP(1,
(MarketData[ETF]=MarketData[[#This Row],[ETF]])*(MarketData[Date]&lt;MarketData[[#This Row],[Date]]),
MarketData[Adjusted Close],
,0,-1)-1,"")</f>
        <v>0.39797008547008561</v>
      </c>
      <c r="J5100" s="9" t="str" cm="1">
        <f t="array" ref="J5100">IFERROR(
(_xlfn.XLOOKUP(1,(MarketData[ETF]=H5100)*(MarketData[Date]=I5100),MarketData[Adjusted Close]) /
_xlfn.XLOOKUP(1,(MarketData[ETF]=H5100)*(MarketData[Date]=WORKDAY(I5100,-1)),MarketData[Adjusted Close]))-1,
""
)</f>
        <v/>
      </c>
    </row>
    <row r="5101" spans="1:10" ht="15.75" x14ac:dyDescent="0.25">
      <c r="A5101" t="s">
        <v>12</v>
      </c>
      <c r="B5101" s="1">
        <v>46087</v>
      </c>
      <c r="C5101">
        <v>77.5</v>
      </c>
      <c r="D5101">
        <v>78.510000000000005</v>
      </c>
      <c r="E5101">
        <v>77.209999999999994</v>
      </c>
      <c r="F5101">
        <v>77.98</v>
      </c>
      <c r="G5101">
        <v>77.55</v>
      </c>
      <c r="H5101" s="2">
        <v>11654800</v>
      </c>
      <c r="I5101" s="8" cm="1">
        <f t="array" ref="I5101">IFERROR(MarketData[[#This Row],[Adjusted Close]]/_xlfn.XLOOKUP(1,
(MarketData[ETF]=MarketData[[#This Row],[ETF]])*(MarketData[Date]&lt;MarketData[[#This Row],[Date]]),
MarketData[Adjusted Close],
,0,-1)-1,"")</f>
        <v>0.38087606837606836</v>
      </c>
      <c r="J5101" s="9" t="str" cm="1">
        <f t="array" ref="J5101">IFERROR(
(_xlfn.XLOOKUP(1,(MarketData[ETF]=H5101)*(MarketData[Date]=I5101),MarketData[Adjusted Close]) /
_xlfn.XLOOKUP(1,(MarketData[ETF]=H5101)*(MarketData[Date]=WORKDAY(I5101,-1)),MarketData[Adjusted Close]))-1,
""
)</f>
        <v/>
      </c>
    </row>
    <row r="5102" spans="1:10" ht="15.75" x14ac:dyDescent="0.25">
      <c r="A5102" t="s">
        <v>12</v>
      </c>
      <c r="B5102" s="1">
        <v>46086</v>
      </c>
      <c r="C5102">
        <v>79.19</v>
      </c>
      <c r="D5102">
        <v>79.650000000000006</v>
      </c>
      <c r="E5102">
        <v>77.89</v>
      </c>
      <c r="F5102">
        <v>78.72</v>
      </c>
      <c r="G5102">
        <v>78.290000000000006</v>
      </c>
      <c r="H5102" s="2">
        <v>13919000</v>
      </c>
      <c r="I5102" s="8" cm="1">
        <f t="array" ref="I5102">IFERROR(MarketData[[#This Row],[Adjusted Close]]/_xlfn.XLOOKUP(1,
(MarketData[ETF]=MarketData[[#This Row],[ETF]])*(MarketData[Date]&lt;MarketData[[#This Row],[Date]]),
MarketData[Adjusted Close],
,0,-1)-1,"")</f>
        <v>0.39405270655270686</v>
      </c>
      <c r="J5102" s="9" t="str" cm="1">
        <f t="array" ref="J5102">IFERROR(
(_xlfn.XLOOKUP(1,(MarketData[ETF]=H5102)*(MarketData[Date]=I5102),MarketData[Adjusted Close]) /
_xlfn.XLOOKUP(1,(MarketData[ETF]=H5102)*(MarketData[Date]=WORKDAY(I5102,-1)),MarketData[Adjusted Close]))-1,
""
)</f>
        <v/>
      </c>
    </row>
    <row r="5103" spans="1:10" ht="15.75" x14ac:dyDescent="0.25">
      <c r="A5103" t="s">
        <v>12</v>
      </c>
      <c r="B5103" s="1">
        <v>46085</v>
      </c>
      <c r="C5103">
        <v>79.81</v>
      </c>
      <c r="D5103">
        <v>80.510000000000005</v>
      </c>
      <c r="E5103">
        <v>79.489999999999995</v>
      </c>
      <c r="F5103">
        <v>80.34</v>
      </c>
      <c r="G5103">
        <v>79.900000000000006</v>
      </c>
      <c r="H5103" s="2">
        <v>13184900</v>
      </c>
      <c r="I5103" s="8" cm="1">
        <f t="array" ref="I5103">IFERROR(MarketData[[#This Row],[Adjusted Close]]/_xlfn.XLOOKUP(1,
(MarketData[ETF]=MarketData[[#This Row],[ETF]])*(MarketData[Date]&lt;MarketData[[#This Row],[Date]]),
MarketData[Adjusted Close],
,0,-1)-1,"")</f>
        <v>0.42272079772079785</v>
      </c>
      <c r="J5103" s="9" t="str" cm="1">
        <f t="array" ref="J5103">IFERROR(
(_xlfn.XLOOKUP(1,(MarketData[ETF]=H5103)*(MarketData[Date]=I5103),MarketData[Adjusted Close]) /
_xlfn.XLOOKUP(1,(MarketData[ETF]=H5103)*(MarketData[Date]=WORKDAY(I5103,-1)),MarketData[Adjusted Close]))-1,
""
)</f>
        <v/>
      </c>
    </row>
    <row r="5104" spans="1:10" ht="15.75" x14ac:dyDescent="0.25">
      <c r="A5104" t="s">
        <v>12</v>
      </c>
      <c r="B5104" s="1">
        <v>46084</v>
      </c>
      <c r="C5104">
        <v>78.709999999999994</v>
      </c>
      <c r="D5104">
        <v>79.94</v>
      </c>
      <c r="E5104">
        <v>77.599999999999994</v>
      </c>
      <c r="F5104">
        <v>79.56</v>
      </c>
      <c r="G5104">
        <v>79.12</v>
      </c>
      <c r="H5104" s="2">
        <v>16653500</v>
      </c>
      <c r="I5104" s="8" cm="1">
        <f t="array" ref="I5104">IFERROR(MarketData[[#This Row],[Adjusted Close]]/_xlfn.XLOOKUP(1,
(MarketData[ETF]=MarketData[[#This Row],[ETF]])*(MarketData[Date]&lt;MarketData[[#This Row],[Date]]),
MarketData[Adjusted Close],
,0,-1)-1,"")</f>
        <v>0.40883190883190901</v>
      </c>
      <c r="J5104" s="9" t="str" cm="1">
        <f t="array" ref="J5104">IFERROR(
(_xlfn.XLOOKUP(1,(MarketData[ETF]=H5104)*(MarketData[Date]=I5104),MarketData[Adjusted Close]) /
_xlfn.XLOOKUP(1,(MarketData[ETF]=H5104)*(MarketData[Date]=WORKDAY(I5104,-1)),MarketData[Adjusted Close]))-1,
""
)</f>
        <v/>
      </c>
    </row>
    <row r="5105" spans="1:10" ht="15.75" x14ac:dyDescent="0.25">
      <c r="A5105" t="s">
        <v>12</v>
      </c>
      <c r="B5105" s="1">
        <v>46083</v>
      </c>
      <c r="C5105">
        <v>81.84</v>
      </c>
      <c r="D5105">
        <v>82.73</v>
      </c>
      <c r="E5105">
        <v>81.790000000000006</v>
      </c>
      <c r="F5105">
        <v>82.4</v>
      </c>
      <c r="G5105">
        <v>81.95</v>
      </c>
      <c r="H5105" s="2">
        <v>12896600</v>
      </c>
      <c r="I5105" s="8" cm="1">
        <f t="array" ref="I5105">IFERROR(MarketData[[#This Row],[Adjusted Close]]/_xlfn.XLOOKUP(1,
(MarketData[ETF]=MarketData[[#This Row],[ETF]])*(MarketData[Date]&lt;MarketData[[#This Row],[Date]]),
MarketData[Adjusted Close],
,0,-1)-1,"")</f>
        <v>0.45922364672364679</v>
      </c>
      <c r="J5105" s="9" t="str" cm="1">
        <f t="array" ref="J5105">IFERROR(
(_xlfn.XLOOKUP(1,(MarketData[ETF]=H5105)*(MarketData[Date]=I5105),MarketData[Adjusted Close]) /
_xlfn.XLOOKUP(1,(MarketData[ETF]=H5105)*(MarketData[Date]=WORKDAY(I5105,-1)),MarketData[Adjusted Close]))-1,
""
)</f>
        <v/>
      </c>
    </row>
    <row r="5106" spans="1:10" ht="15.75" x14ac:dyDescent="0.25">
      <c r="A5106" t="s">
        <v>12</v>
      </c>
      <c r="B5106" s="1">
        <v>46080</v>
      </c>
      <c r="C5106">
        <v>83.77</v>
      </c>
      <c r="D5106">
        <v>84.15</v>
      </c>
      <c r="E5106">
        <v>83.6</v>
      </c>
      <c r="F5106">
        <v>83.81</v>
      </c>
      <c r="G5106">
        <v>83.35</v>
      </c>
      <c r="H5106" s="2">
        <v>10485800</v>
      </c>
      <c r="I5106" s="8" cm="1">
        <f t="array" ref="I5106">IFERROR(MarketData[[#This Row],[Adjusted Close]]/_xlfn.XLOOKUP(1,
(MarketData[ETF]=MarketData[[#This Row],[ETF]])*(MarketData[Date]&lt;MarketData[[#This Row],[Date]]),
MarketData[Adjusted Close],
,0,-1)-1,"")</f>
        <v>0.48415242165242156</v>
      </c>
      <c r="J5106" s="9" t="str" cm="1">
        <f t="array" ref="J5106">IFERROR(
(_xlfn.XLOOKUP(1,(MarketData[ETF]=H5106)*(MarketData[Date]=I5106),MarketData[Adjusted Close]) /
_xlfn.XLOOKUP(1,(MarketData[ETF]=H5106)*(MarketData[Date]=WORKDAY(I5106,-1)),MarketData[Adjusted Close]))-1,
""
)</f>
        <v/>
      </c>
    </row>
    <row r="5107" spans="1:10" ht="15.75" x14ac:dyDescent="0.25">
      <c r="A5107" t="s">
        <v>12</v>
      </c>
      <c r="B5107" s="1">
        <v>46079</v>
      </c>
      <c r="C5107">
        <v>84.17</v>
      </c>
      <c r="D5107">
        <v>84.2</v>
      </c>
      <c r="E5107">
        <v>83.27</v>
      </c>
      <c r="F5107">
        <v>83.96</v>
      </c>
      <c r="G5107">
        <v>83.5</v>
      </c>
      <c r="H5107" s="2">
        <v>10489500</v>
      </c>
      <c r="I5107" s="8" cm="1">
        <f t="array" ref="I5107">IFERROR(MarketData[[#This Row],[Adjusted Close]]/_xlfn.XLOOKUP(1,
(MarketData[ETF]=MarketData[[#This Row],[ETF]])*(MarketData[Date]&lt;MarketData[[#This Row],[Date]]),
MarketData[Adjusted Close],
,0,-1)-1,"")</f>
        <v>0.48682336182336194</v>
      </c>
      <c r="J5107" s="9" t="str" cm="1">
        <f t="array" ref="J5107">IFERROR(
(_xlfn.XLOOKUP(1,(MarketData[ETF]=H5107)*(MarketData[Date]=I5107),MarketData[Adjusted Close]) /
_xlfn.XLOOKUP(1,(MarketData[ETF]=H5107)*(MarketData[Date]=WORKDAY(I5107,-1)),MarketData[Adjusted Close]))-1,
""
)</f>
        <v/>
      </c>
    </row>
    <row r="5108" spans="1:10" ht="15.75" x14ac:dyDescent="0.25">
      <c r="A5108" t="s">
        <v>12</v>
      </c>
      <c r="B5108" s="1">
        <v>46078</v>
      </c>
      <c r="C5108">
        <v>84.03</v>
      </c>
      <c r="D5108">
        <v>84.28</v>
      </c>
      <c r="E5108">
        <v>83.8</v>
      </c>
      <c r="F5108">
        <v>84.2</v>
      </c>
      <c r="G5108">
        <v>83.74</v>
      </c>
      <c r="H5108" s="2">
        <v>9079900</v>
      </c>
      <c r="I5108" s="8" cm="1">
        <f t="array" ref="I5108">IFERROR(MarketData[[#This Row],[Adjusted Close]]/_xlfn.XLOOKUP(1,
(MarketData[ETF]=MarketData[[#This Row],[ETF]])*(MarketData[Date]&lt;MarketData[[#This Row],[Date]]),
MarketData[Adjusted Close],
,0,-1)-1,"")</f>
        <v>0.4910968660968662</v>
      </c>
      <c r="J5108" s="9" t="str" cm="1">
        <f t="array" ref="J5108">IFERROR(
(_xlfn.XLOOKUP(1,(MarketData[ETF]=H5108)*(MarketData[Date]=I5108),MarketData[Adjusted Close]) /
_xlfn.XLOOKUP(1,(MarketData[ETF]=H5108)*(MarketData[Date]=WORKDAY(I5108,-1)),MarketData[Adjusted Close]))-1,
""
)</f>
        <v/>
      </c>
    </row>
    <row r="5109" spans="1:10" ht="15.75" x14ac:dyDescent="0.25">
      <c r="A5109" t="s">
        <v>12</v>
      </c>
      <c r="B5109" s="1">
        <v>46077</v>
      </c>
      <c r="C5109">
        <v>83</v>
      </c>
      <c r="D5109">
        <v>83.59</v>
      </c>
      <c r="E5109">
        <v>82.86</v>
      </c>
      <c r="F5109">
        <v>83.42</v>
      </c>
      <c r="G5109">
        <v>82.96</v>
      </c>
      <c r="H5109" s="2">
        <v>7084800</v>
      </c>
      <c r="I5109" s="8" cm="1">
        <f t="array" ref="I5109">IFERROR(MarketData[[#This Row],[Adjusted Close]]/_xlfn.XLOOKUP(1,
(MarketData[ETF]=MarketData[[#This Row],[ETF]])*(MarketData[Date]&lt;MarketData[[#This Row],[Date]]),
MarketData[Adjusted Close],
,0,-1)-1,"")</f>
        <v>0.47720797720797714</v>
      </c>
      <c r="J5109" s="9" t="str" cm="1">
        <f t="array" ref="J5109">IFERROR(
(_xlfn.XLOOKUP(1,(MarketData[ETF]=H5109)*(MarketData[Date]=I5109),MarketData[Adjusted Close]) /
_xlfn.XLOOKUP(1,(MarketData[ETF]=H5109)*(MarketData[Date]=WORKDAY(I5109,-1)),MarketData[Adjusted Close]))-1,
""
)</f>
        <v/>
      </c>
    </row>
    <row r="5110" spans="1:10" ht="15.75" x14ac:dyDescent="0.25">
      <c r="A5110" t="s">
        <v>12</v>
      </c>
      <c r="B5110" s="1">
        <v>46076</v>
      </c>
      <c r="C5110">
        <v>83.25</v>
      </c>
      <c r="D5110">
        <v>83.52</v>
      </c>
      <c r="E5110">
        <v>82.71</v>
      </c>
      <c r="F5110">
        <v>82.93</v>
      </c>
      <c r="G5110">
        <v>82.47</v>
      </c>
      <c r="H5110" s="2">
        <v>10800800</v>
      </c>
      <c r="I5110" s="8" cm="1">
        <f t="array" ref="I5110">IFERROR(MarketData[[#This Row],[Adjusted Close]]/_xlfn.XLOOKUP(1,
(MarketData[ETF]=MarketData[[#This Row],[ETF]])*(MarketData[Date]&lt;MarketData[[#This Row],[Date]]),
MarketData[Adjusted Close],
,0,-1)-1,"")</f>
        <v>0.46848290598290609</v>
      </c>
      <c r="J5110" s="9" t="str" cm="1">
        <f t="array" ref="J5110">IFERROR(
(_xlfn.XLOOKUP(1,(MarketData[ETF]=H5110)*(MarketData[Date]=I5110),MarketData[Adjusted Close]) /
_xlfn.XLOOKUP(1,(MarketData[ETF]=H5110)*(MarketData[Date]=WORKDAY(I5110,-1)),MarketData[Adjusted Close]))-1,
""
)</f>
        <v/>
      </c>
    </row>
    <row r="5111" spans="1:10" ht="15.75" x14ac:dyDescent="0.25">
      <c r="A5111" t="s">
        <v>12</v>
      </c>
      <c r="B5111" s="1">
        <v>46073</v>
      </c>
      <c r="C5111">
        <v>82.3</v>
      </c>
      <c r="D5111">
        <v>83.39</v>
      </c>
      <c r="E5111">
        <v>82.26</v>
      </c>
      <c r="F5111">
        <v>83.37</v>
      </c>
      <c r="G5111">
        <v>82.91</v>
      </c>
      <c r="H5111" s="2">
        <v>10300300</v>
      </c>
      <c r="I5111" s="8" cm="1">
        <f t="array" ref="I5111">IFERROR(MarketData[[#This Row],[Adjusted Close]]/_xlfn.XLOOKUP(1,
(MarketData[ETF]=MarketData[[#This Row],[ETF]])*(MarketData[Date]&lt;MarketData[[#This Row],[Date]]),
MarketData[Adjusted Close],
,0,-1)-1,"")</f>
        <v>0.47631766381766383</v>
      </c>
      <c r="J5111" s="9" t="str" cm="1">
        <f t="array" ref="J5111">IFERROR(
(_xlfn.XLOOKUP(1,(MarketData[ETF]=H5111)*(MarketData[Date]=I5111),MarketData[Adjusted Close]) /
_xlfn.XLOOKUP(1,(MarketData[ETF]=H5111)*(MarketData[Date]=WORKDAY(I5111,-1)),MarketData[Adjusted Close]))-1,
""
)</f>
        <v/>
      </c>
    </row>
    <row r="5112" spans="1:10" ht="15.75" x14ac:dyDescent="0.25">
      <c r="A5112" t="s">
        <v>12</v>
      </c>
      <c r="B5112" s="1">
        <v>46072</v>
      </c>
      <c r="C5112">
        <v>82.02</v>
      </c>
      <c r="D5112">
        <v>82.38</v>
      </c>
      <c r="E5112">
        <v>81.78</v>
      </c>
      <c r="F5112">
        <v>82.38</v>
      </c>
      <c r="G5112">
        <v>81.93</v>
      </c>
      <c r="H5112" s="2">
        <v>7852800</v>
      </c>
      <c r="I5112" s="8" cm="1">
        <f t="array" ref="I5112">IFERROR(MarketData[[#This Row],[Adjusted Close]]/_xlfn.XLOOKUP(1,
(MarketData[ETF]=MarketData[[#This Row],[ETF]])*(MarketData[Date]&lt;MarketData[[#This Row],[Date]]),
MarketData[Adjusted Close],
,0,-1)-1,"")</f>
        <v>0.45886752136752151</v>
      </c>
      <c r="J5112" s="9" t="str" cm="1">
        <f t="array" ref="J5112">IFERROR(
(_xlfn.XLOOKUP(1,(MarketData[ETF]=H5112)*(MarketData[Date]=I5112),MarketData[Adjusted Close]) /
_xlfn.XLOOKUP(1,(MarketData[ETF]=H5112)*(MarketData[Date]=WORKDAY(I5112,-1)),MarketData[Adjusted Close]))-1,
""
)</f>
        <v/>
      </c>
    </row>
    <row r="5113" spans="1:10" ht="15.75" x14ac:dyDescent="0.25">
      <c r="A5113" t="s">
        <v>12</v>
      </c>
      <c r="B5113" s="1">
        <v>46071</v>
      </c>
      <c r="C5113">
        <v>82.52</v>
      </c>
      <c r="D5113">
        <v>82.94</v>
      </c>
      <c r="E5113">
        <v>82.31</v>
      </c>
      <c r="F5113">
        <v>82.51</v>
      </c>
      <c r="G5113">
        <v>82.06</v>
      </c>
      <c r="H5113" s="2">
        <v>7780300</v>
      </c>
      <c r="I5113" s="8" cm="1">
        <f t="array" ref="I5113">IFERROR(MarketData[[#This Row],[Adjusted Close]]/_xlfn.XLOOKUP(1,
(MarketData[ETF]=MarketData[[#This Row],[ETF]])*(MarketData[Date]&lt;MarketData[[#This Row],[Date]]),
MarketData[Adjusted Close],
,0,-1)-1,"")</f>
        <v>0.46118233618233639</v>
      </c>
      <c r="J5113" s="9" t="str" cm="1">
        <f t="array" ref="J5113">IFERROR(
(_xlfn.XLOOKUP(1,(MarketData[ETF]=H5113)*(MarketData[Date]=I5113),MarketData[Adjusted Close]) /
_xlfn.XLOOKUP(1,(MarketData[ETF]=H5113)*(MarketData[Date]=WORKDAY(I5113,-1)),MarketData[Adjusted Close]))-1,
""
)</f>
        <v/>
      </c>
    </row>
    <row r="5114" spans="1:10" ht="15.75" x14ac:dyDescent="0.25">
      <c r="A5114" t="s">
        <v>12</v>
      </c>
      <c r="B5114" s="1">
        <v>46070</v>
      </c>
      <c r="C5114">
        <v>81.89</v>
      </c>
      <c r="D5114">
        <v>82.43</v>
      </c>
      <c r="E5114">
        <v>81.349999999999994</v>
      </c>
      <c r="F5114">
        <v>82.23</v>
      </c>
      <c r="G5114">
        <v>81.78</v>
      </c>
      <c r="H5114" s="2">
        <v>14000800</v>
      </c>
      <c r="I5114" s="8" cm="1">
        <f t="array" ref="I5114">IFERROR(MarketData[[#This Row],[Adjusted Close]]/_xlfn.XLOOKUP(1,
(MarketData[ETF]=MarketData[[#This Row],[ETF]])*(MarketData[Date]&lt;MarketData[[#This Row],[Date]]),
MarketData[Adjusted Close],
,0,-1)-1,"")</f>
        <v>0.45619658119658135</v>
      </c>
      <c r="J5114" s="9" t="str" cm="1">
        <f t="array" ref="J5114">IFERROR(
(_xlfn.XLOOKUP(1,(MarketData[ETF]=H5114)*(MarketData[Date]=I5114),MarketData[Adjusted Close]) /
_xlfn.XLOOKUP(1,(MarketData[ETF]=H5114)*(MarketData[Date]=WORKDAY(I5114,-1)),MarketData[Adjusted Close]))-1,
""
)</f>
        <v/>
      </c>
    </row>
    <row r="5115" spans="1:10" ht="15.75" x14ac:dyDescent="0.25">
      <c r="A5115" t="s">
        <v>12</v>
      </c>
      <c r="B5115" s="1">
        <v>46066</v>
      </c>
      <c r="C5115">
        <v>82.04</v>
      </c>
      <c r="D5115">
        <v>82.52</v>
      </c>
      <c r="E5115">
        <v>81.540000000000006</v>
      </c>
      <c r="F5115">
        <v>82.4</v>
      </c>
      <c r="G5115">
        <v>81.95</v>
      </c>
      <c r="H5115" s="2">
        <v>13597900</v>
      </c>
      <c r="I5115" s="8" cm="1">
        <f t="array" ref="I5115">IFERROR(MarketData[[#This Row],[Adjusted Close]]/_xlfn.XLOOKUP(1,
(MarketData[ETF]=MarketData[[#This Row],[ETF]])*(MarketData[Date]&lt;MarketData[[#This Row],[Date]]),
MarketData[Adjusted Close],
,0,-1)-1,"")</f>
        <v>0.45922364672364679</v>
      </c>
      <c r="J5115" s="9" t="str" cm="1">
        <f t="array" ref="J5115">IFERROR(
(_xlfn.XLOOKUP(1,(MarketData[ETF]=H5115)*(MarketData[Date]=I5115),MarketData[Adjusted Close]) /
_xlfn.XLOOKUP(1,(MarketData[ETF]=H5115)*(MarketData[Date]=WORKDAY(I5115,-1)),MarketData[Adjusted Close]))-1,
""
)</f>
        <v/>
      </c>
    </row>
    <row r="5116" spans="1:10" ht="15.75" x14ac:dyDescent="0.25">
      <c r="A5116" t="s">
        <v>12</v>
      </c>
      <c r="B5116" s="1">
        <v>46065</v>
      </c>
      <c r="C5116">
        <v>83.22</v>
      </c>
      <c r="D5116">
        <v>83.26</v>
      </c>
      <c r="E5116">
        <v>81.95</v>
      </c>
      <c r="F5116">
        <v>82.13</v>
      </c>
      <c r="G5116">
        <v>81.680000000000007</v>
      </c>
      <c r="H5116" s="2">
        <v>11936300</v>
      </c>
      <c r="I5116" s="8" cm="1">
        <f t="array" ref="I5116">IFERROR(MarketData[[#This Row],[Adjusted Close]]/_xlfn.XLOOKUP(1,
(MarketData[ETF]=MarketData[[#This Row],[ETF]])*(MarketData[Date]&lt;MarketData[[#This Row],[Date]]),
MarketData[Adjusted Close],
,0,-1)-1,"")</f>
        <v>0.45441595441595473</v>
      </c>
      <c r="J5116" s="9" t="str" cm="1">
        <f t="array" ref="J5116">IFERROR(
(_xlfn.XLOOKUP(1,(MarketData[ETF]=H5116)*(MarketData[Date]=I5116),MarketData[Adjusted Close]) /
_xlfn.XLOOKUP(1,(MarketData[ETF]=H5116)*(MarketData[Date]=WORKDAY(I5116,-1)),MarketData[Adjusted Close]))-1,
""
)</f>
        <v/>
      </c>
    </row>
    <row r="5117" spans="1:10" ht="15.75" x14ac:dyDescent="0.25">
      <c r="A5117" t="s">
        <v>12</v>
      </c>
      <c r="B5117" s="1">
        <v>46064</v>
      </c>
      <c r="C5117">
        <v>82.9</v>
      </c>
      <c r="D5117">
        <v>83.11</v>
      </c>
      <c r="E5117">
        <v>82.3</v>
      </c>
      <c r="F5117">
        <v>82.99</v>
      </c>
      <c r="G5117">
        <v>82.53</v>
      </c>
      <c r="H5117" s="2">
        <v>11922600</v>
      </c>
      <c r="I5117" s="8" cm="1">
        <f t="array" ref="I5117">IFERROR(MarketData[[#This Row],[Adjusted Close]]/_xlfn.XLOOKUP(1,
(MarketData[ETF]=MarketData[[#This Row],[ETF]])*(MarketData[Date]&lt;MarketData[[#This Row],[Date]]),
MarketData[Adjusted Close],
,0,-1)-1,"")</f>
        <v>0.46955128205128216</v>
      </c>
      <c r="J5117" s="9" t="str" cm="1">
        <f t="array" ref="J5117">IFERROR(
(_xlfn.XLOOKUP(1,(MarketData[ETF]=H5117)*(MarketData[Date]=I5117),MarketData[Adjusted Close]) /
_xlfn.XLOOKUP(1,(MarketData[ETF]=H5117)*(MarketData[Date]=WORKDAY(I5117,-1)),MarketData[Adjusted Close]))-1,
""
)</f>
        <v/>
      </c>
    </row>
    <row r="5118" spans="1:10" ht="15.75" x14ac:dyDescent="0.25">
      <c r="A5118" t="s">
        <v>12</v>
      </c>
      <c r="B5118" s="1">
        <v>46063</v>
      </c>
      <c r="C5118">
        <v>82.59</v>
      </c>
      <c r="D5118">
        <v>82.6</v>
      </c>
      <c r="E5118">
        <v>82.32</v>
      </c>
      <c r="F5118">
        <v>82.35</v>
      </c>
      <c r="G5118">
        <v>81.900000000000006</v>
      </c>
      <c r="H5118" s="2">
        <v>9197900</v>
      </c>
      <c r="I5118" s="8" cm="1">
        <f t="array" ref="I5118">IFERROR(MarketData[[#This Row],[Adjusted Close]]/_xlfn.XLOOKUP(1,
(MarketData[ETF]=MarketData[[#This Row],[ETF]])*(MarketData[Date]&lt;MarketData[[#This Row],[Date]]),
MarketData[Adjusted Close],
,0,-1)-1,"")</f>
        <v>0.45833333333333348</v>
      </c>
      <c r="J5118" s="9" t="str" cm="1">
        <f t="array" ref="J5118">IFERROR(
(_xlfn.XLOOKUP(1,(MarketData[ETF]=H5118)*(MarketData[Date]=I5118),MarketData[Adjusted Close]) /
_xlfn.XLOOKUP(1,(MarketData[ETF]=H5118)*(MarketData[Date]=WORKDAY(I5118,-1)),MarketData[Adjusted Close]))-1,
""
)</f>
        <v/>
      </c>
    </row>
    <row r="5119" spans="1:10" ht="15.75" x14ac:dyDescent="0.25">
      <c r="A5119" t="s">
        <v>12</v>
      </c>
      <c r="B5119" s="1">
        <v>46062</v>
      </c>
      <c r="C5119">
        <v>81.400000000000006</v>
      </c>
      <c r="D5119">
        <v>82.23</v>
      </c>
      <c r="E5119">
        <v>81.38</v>
      </c>
      <c r="F5119">
        <v>82.15</v>
      </c>
      <c r="G5119">
        <v>81.7</v>
      </c>
      <c r="H5119" s="2">
        <v>8514900</v>
      </c>
      <c r="I5119" s="8" cm="1">
        <f t="array" ref="I5119">IFERROR(MarketData[[#This Row],[Adjusted Close]]/_xlfn.XLOOKUP(1,
(MarketData[ETF]=MarketData[[#This Row],[ETF]])*(MarketData[Date]&lt;MarketData[[#This Row],[Date]]),
MarketData[Adjusted Close],
,0,-1)-1,"")</f>
        <v>0.45477207977208001</v>
      </c>
      <c r="J5119" s="9" t="str" cm="1">
        <f t="array" ref="J5119">IFERROR(
(_xlfn.XLOOKUP(1,(MarketData[ETF]=H5119)*(MarketData[Date]=I5119),MarketData[Adjusted Close]) /
_xlfn.XLOOKUP(1,(MarketData[ETF]=H5119)*(MarketData[Date]=WORKDAY(I5119,-1)),MarketData[Adjusted Close]))-1,
""
)</f>
        <v/>
      </c>
    </row>
    <row r="5120" spans="1:10" ht="15.75" x14ac:dyDescent="0.25">
      <c r="A5120" t="s">
        <v>12</v>
      </c>
      <c r="B5120" s="1">
        <v>46059</v>
      </c>
      <c r="C5120">
        <v>80.31</v>
      </c>
      <c r="D5120">
        <v>81.11</v>
      </c>
      <c r="E5120">
        <v>80.25</v>
      </c>
      <c r="F5120">
        <v>81.05</v>
      </c>
      <c r="G5120">
        <v>80.599999999999994</v>
      </c>
      <c r="H5120" s="2">
        <v>8102300</v>
      </c>
      <c r="I5120" s="8" cm="1">
        <f t="array" ref="I5120">IFERROR(MarketData[[#This Row],[Adjusted Close]]/_xlfn.XLOOKUP(1,
(MarketData[ETF]=MarketData[[#This Row],[ETF]])*(MarketData[Date]&lt;MarketData[[#This Row],[Date]]),
MarketData[Adjusted Close],
,0,-1)-1,"")</f>
        <v>0.43518518518518512</v>
      </c>
      <c r="J5120" s="9" t="str" cm="1">
        <f t="array" ref="J5120">IFERROR(
(_xlfn.XLOOKUP(1,(MarketData[ETF]=H5120)*(MarketData[Date]=I5120),MarketData[Adjusted Close]) /
_xlfn.XLOOKUP(1,(MarketData[ETF]=H5120)*(MarketData[Date]=WORKDAY(I5120,-1)),MarketData[Adjusted Close]))-1,
""
)</f>
        <v/>
      </c>
    </row>
    <row r="5121" spans="1:10" ht="15.75" x14ac:dyDescent="0.25">
      <c r="A5121" t="s">
        <v>12</v>
      </c>
      <c r="B5121" s="1">
        <v>46058</v>
      </c>
      <c r="C5121">
        <v>79.53</v>
      </c>
      <c r="D5121">
        <v>80.010000000000005</v>
      </c>
      <c r="E5121">
        <v>79.16</v>
      </c>
      <c r="F5121">
        <v>79.290000000000006</v>
      </c>
      <c r="G5121">
        <v>78.849999999999994</v>
      </c>
      <c r="H5121" s="2">
        <v>12227600</v>
      </c>
      <c r="I5121" s="8" cm="1">
        <f t="array" ref="I5121">IFERROR(MarketData[[#This Row],[Adjusted Close]]/_xlfn.XLOOKUP(1,
(MarketData[ETF]=MarketData[[#This Row],[ETF]])*(MarketData[Date]&lt;MarketData[[#This Row],[Date]]),
MarketData[Adjusted Close],
,0,-1)-1,"")</f>
        <v>0.4040242165242165</v>
      </c>
      <c r="J5121" s="9" t="str" cm="1">
        <f t="array" ref="J5121">IFERROR(
(_xlfn.XLOOKUP(1,(MarketData[ETF]=H5121)*(MarketData[Date]=I5121),MarketData[Adjusted Close]) /
_xlfn.XLOOKUP(1,(MarketData[ETF]=H5121)*(MarketData[Date]=WORKDAY(I5121,-1)),MarketData[Adjusted Close]))-1,
""
)</f>
        <v/>
      </c>
    </row>
    <row r="5122" spans="1:10" ht="15.75" x14ac:dyDescent="0.25">
      <c r="A5122" t="s">
        <v>12</v>
      </c>
      <c r="B5122" s="1">
        <v>46057</v>
      </c>
      <c r="C5122">
        <v>81.02</v>
      </c>
      <c r="D5122">
        <v>81.06</v>
      </c>
      <c r="E5122">
        <v>79.89</v>
      </c>
      <c r="F5122">
        <v>80.25</v>
      </c>
      <c r="G5122">
        <v>79.81</v>
      </c>
      <c r="H5122" s="2">
        <v>12259800</v>
      </c>
      <c r="I5122" s="8" cm="1">
        <f t="array" ref="I5122">IFERROR(MarketData[[#This Row],[Adjusted Close]]/_xlfn.XLOOKUP(1,
(MarketData[ETF]=MarketData[[#This Row],[ETF]])*(MarketData[Date]&lt;MarketData[[#This Row],[Date]]),
MarketData[Adjusted Close],
,0,-1)-1,"")</f>
        <v>0.42111823361823375</v>
      </c>
      <c r="J5122" s="9" t="str" cm="1">
        <f t="array" ref="J5122">IFERROR(
(_xlfn.XLOOKUP(1,(MarketData[ETF]=H5122)*(MarketData[Date]=I5122),MarketData[Adjusted Close]) /
_xlfn.XLOOKUP(1,(MarketData[ETF]=H5122)*(MarketData[Date]=WORKDAY(I5122,-1)),MarketData[Adjusted Close]))-1,
""
)</f>
        <v/>
      </c>
    </row>
    <row r="5123" spans="1:10" ht="15.75" x14ac:dyDescent="0.25">
      <c r="A5123" t="s">
        <v>12</v>
      </c>
      <c r="B5123" s="1">
        <v>46056</v>
      </c>
      <c r="C5123">
        <v>80.27</v>
      </c>
      <c r="D5123">
        <v>80.510000000000005</v>
      </c>
      <c r="E5123">
        <v>79.66</v>
      </c>
      <c r="F5123">
        <v>80.31</v>
      </c>
      <c r="G5123">
        <v>79.87</v>
      </c>
      <c r="H5123" s="2">
        <v>9045400</v>
      </c>
      <c r="I5123" s="8" cm="1">
        <f t="array" ref="I5123">IFERROR(MarketData[[#This Row],[Adjusted Close]]/_xlfn.XLOOKUP(1,
(MarketData[ETF]=MarketData[[#This Row],[ETF]])*(MarketData[Date]&lt;MarketData[[#This Row],[Date]]),
MarketData[Adjusted Close],
,0,-1)-1,"")</f>
        <v>0.42218660968660982</v>
      </c>
      <c r="J5123" s="9" t="str" cm="1">
        <f t="array" ref="J5123">IFERROR(
(_xlfn.XLOOKUP(1,(MarketData[ETF]=H5123)*(MarketData[Date]=I5123),MarketData[Adjusted Close]) /
_xlfn.XLOOKUP(1,(MarketData[ETF]=H5123)*(MarketData[Date]=WORKDAY(I5123,-1)),MarketData[Adjusted Close]))-1,
""
)</f>
        <v/>
      </c>
    </row>
    <row r="5124" spans="1:10" ht="15.75" x14ac:dyDescent="0.25">
      <c r="A5124" t="s">
        <v>12</v>
      </c>
      <c r="B5124" s="1">
        <v>46055</v>
      </c>
      <c r="C5124">
        <v>79.459999999999994</v>
      </c>
      <c r="D5124">
        <v>80.16</v>
      </c>
      <c r="E5124">
        <v>79.45</v>
      </c>
      <c r="F5124">
        <v>80.11</v>
      </c>
      <c r="G5124">
        <v>79.67</v>
      </c>
      <c r="H5124" s="2">
        <v>10822300</v>
      </c>
      <c r="I5124" s="8" cm="1">
        <f t="array" ref="I5124">IFERROR(MarketData[[#This Row],[Adjusted Close]]/_xlfn.XLOOKUP(1,
(MarketData[ETF]=MarketData[[#This Row],[ETF]])*(MarketData[Date]&lt;MarketData[[#This Row],[Date]]),
MarketData[Adjusted Close],
,0,-1)-1,"")</f>
        <v>0.41862535612535634</v>
      </c>
      <c r="J5124" s="9" t="str" cm="1">
        <f t="array" ref="J5124">IFERROR(
(_xlfn.XLOOKUP(1,(MarketData[ETF]=H5124)*(MarketData[Date]=I5124),MarketData[Adjusted Close]) /
_xlfn.XLOOKUP(1,(MarketData[ETF]=H5124)*(MarketData[Date]=WORKDAY(I5124,-1)),MarketData[Adjusted Close]))-1,
""
)</f>
        <v/>
      </c>
    </row>
    <row r="5125" spans="1:10" ht="15.75" x14ac:dyDescent="0.25">
      <c r="A5125" t="s">
        <v>12</v>
      </c>
      <c r="B5125" s="1">
        <v>46052</v>
      </c>
      <c r="C5125">
        <v>80.400000000000006</v>
      </c>
      <c r="D5125">
        <v>80.56</v>
      </c>
      <c r="E5125">
        <v>79.33</v>
      </c>
      <c r="F5125">
        <v>79.66</v>
      </c>
      <c r="G5125">
        <v>79.22</v>
      </c>
      <c r="H5125" s="2">
        <v>12506400</v>
      </c>
      <c r="I5125" s="8" cm="1">
        <f t="array" ref="I5125">IFERROR(MarketData[[#This Row],[Adjusted Close]]/_xlfn.XLOOKUP(1,
(MarketData[ETF]=MarketData[[#This Row],[ETF]])*(MarketData[Date]&lt;MarketData[[#This Row],[Date]]),
MarketData[Adjusted Close],
,0,-1)-1,"")</f>
        <v>0.41061253561253563</v>
      </c>
      <c r="J5125" s="9" t="str" cm="1">
        <f t="array" ref="J5125">IFERROR(
(_xlfn.XLOOKUP(1,(MarketData[ETF]=H5125)*(MarketData[Date]=I5125),MarketData[Adjusted Close]) /
_xlfn.XLOOKUP(1,(MarketData[ETF]=H5125)*(MarketData[Date]=WORKDAY(I5125,-1)),MarketData[Adjusted Close]))-1,
""
)</f>
        <v/>
      </c>
    </row>
    <row r="5126" spans="1:10" ht="15.75" x14ac:dyDescent="0.25">
      <c r="A5126" t="s">
        <v>12</v>
      </c>
      <c r="B5126" s="1">
        <v>46051</v>
      </c>
      <c r="C5126">
        <v>81.349999999999994</v>
      </c>
      <c r="D5126">
        <v>81.44</v>
      </c>
      <c r="E5126">
        <v>79.97</v>
      </c>
      <c r="F5126">
        <v>80.95</v>
      </c>
      <c r="G5126">
        <v>80.5</v>
      </c>
      <c r="H5126" s="2">
        <v>11947900</v>
      </c>
      <c r="I5126" s="8" cm="1">
        <f t="array" ref="I5126">IFERROR(MarketData[[#This Row],[Adjusted Close]]/_xlfn.XLOOKUP(1,
(MarketData[ETF]=MarketData[[#This Row],[ETF]])*(MarketData[Date]&lt;MarketData[[#This Row],[Date]]),
MarketData[Adjusted Close],
,0,-1)-1,"")</f>
        <v>0.43340455840455849</v>
      </c>
      <c r="J5126" s="9" t="str" cm="1">
        <f t="array" ref="J5126">IFERROR(
(_xlfn.XLOOKUP(1,(MarketData[ETF]=H5126)*(MarketData[Date]=I5126),MarketData[Adjusted Close]) /
_xlfn.XLOOKUP(1,(MarketData[ETF]=H5126)*(MarketData[Date]=WORKDAY(I5126,-1)),MarketData[Adjusted Close]))-1,
""
)</f>
        <v/>
      </c>
    </row>
    <row r="5127" spans="1:10" ht="15.75" x14ac:dyDescent="0.25">
      <c r="A5127" t="s">
        <v>12</v>
      </c>
      <c r="B5127" s="1">
        <v>46050</v>
      </c>
      <c r="C5127">
        <v>80.900000000000006</v>
      </c>
      <c r="D5127">
        <v>81</v>
      </c>
      <c r="E5127">
        <v>80.37</v>
      </c>
      <c r="F5127">
        <v>80.739999999999995</v>
      </c>
      <c r="G5127">
        <v>80.290000000000006</v>
      </c>
      <c r="H5127" s="2">
        <v>15084100</v>
      </c>
      <c r="I5127" s="8" cm="1">
        <f t="array" ref="I5127">IFERROR(MarketData[[#This Row],[Adjusted Close]]/_xlfn.XLOOKUP(1,
(MarketData[ETF]=MarketData[[#This Row],[ETF]])*(MarketData[Date]&lt;MarketData[[#This Row],[Date]]),
MarketData[Adjusted Close],
,0,-1)-1,"")</f>
        <v>0.42966524216524227</v>
      </c>
      <c r="J5127" s="9" t="str" cm="1">
        <f t="array" ref="J5127">IFERROR(
(_xlfn.XLOOKUP(1,(MarketData[ETF]=H5127)*(MarketData[Date]=I5127),MarketData[Adjusted Close]) /
_xlfn.XLOOKUP(1,(MarketData[ETF]=H5127)*(MarketData[Date]=WORKDAY(I5127,-1)),MarketData[Adjusted Close]))-1,
""
)</f>
        <v/>
      </c>
    </row>
    <row r="5128" spans="1:10" ht="15.75" x14ac:dyDescent="0.25">
      <c r="A5128" t="s">
        <v>12</v>
      </c>
      <c r="B5128" s="1">
        <v>46049</v>
      </c>
      <c r="C5128">
        <v>80.61</v>
      </c>
      <c r="D5128">
        <v>81.19</v>
      </c>
      <c r="E5128">
        <v>80.61</v>
      </c>
      <c r="F5128">
        <v>81.099999999999994</v>
      </c>
      <c r="G5128">
        <v>80.650000000000006</v>
      </c>
      <c r="H5128" s="2">
        <v>10903700</v>
      </c>
      <c r="I5128" s="8" cm="1">
        <f t="array" ref="I5128">IFERROR(MarketData[[#This Row],[Adjusted Close]]/_xlfn.XLOOKUP(1,
(MarketData[ETF]=MarketData[[#This Row],[ETF]])*(MarketData[Date]&lt;MarketData[[#This Row],[Date]]),
MarketData[Adjusted Close],
,0,-1)-1,"")</f>
        <v>0.43607549857549865</v>
      </c>
      <c r="J5128" s="9" t="str" cm="1">
        <f t="array" ref="J5128">IFERROR(
(_xlfn.XLOOKUP(1,(MarketData[ETF]=H5128)*(MarketData[Date]=I5128),MarketData[Adjusted Close]) /
_xlfn.XLOOKUP(1,(MarketData[ETF]=H5128)*(MarketData[Date]=WORKDAY(I5128,-1)),MarketData[Adjusted Close]))-1,
""
)</f>
        <v/>
      </c>
    </row>
    <row r="5129" spans="1:10" ht="15.75" x14ac:dyDescent="0.25">
      <c r="A5129" t="s">
        <v>12</v>
      </c>
      <c r="B5129" s="1">
        <v>46048</v>
      </c>
      <c r="C5129">
        <v>79.91</v>
      </c>
      <c r="D5129">
        <v>80.13</v>
      </c>
      <c r="E5129">
        <v>79.83</v>
      </c>
      <c r="F5129">
        <v>79.86</v>
      </c>
      <c r="G5129">
        <v>79.42</v>
      </c>
      <c r="H5129" s="2">
        <v>9720100</v>
      </c>
      <c r="I5129" s="8" cm="1">
        <f t="array" ref="I5129">IFERROR(MarketData[[#This Row],[Adjusted Close]]/_xlfn.XLOOKUP(1,
(MarketData[ETF]=MarketData[[#This Row],[ETF]])*(MarketData[Date]&lt;MarketData[[#This Row],[Date]]),
MarketData[Adjusted Close],
,0,-1)-1,"")</f>
        <v>0.41417378917378933</v>
      </c>
      <c r="J5129" s="9" t="str" cm="1">
        <f t="array" ref="J5129">IFERROR(
(_xlfn.XLOOKUP(1,(MarketData[ETF]=H5129)*(MarketData[Date]=I5129),MarketData[Adjusted Close]) /
_xlfn.XLOOKUP(1,(MarketData[ETF]=H5129)*(MarketData[Date]=WORKDAY(I5129,-1)),MarketData[Adjusted Close]))-1,
""
)</f>
        <v/>
      </c>
    </row>
    <row r="5130" spans="1:10" ht="15.75" x14ac:dyDescent="0.25">
      <c r="A5130" t="s">
        <v>12</v>
      </c>
      <c r="B5130" s="1">
        <v>46045</v>
      </c>
      <c r="C5130">
        <v>78.94</v>
      </c>
      <c r="D5130">
        <v>79.59</v>
      </c>
      <c r="E5130">
        <v>78.77</v>
      </c>
      <c r="F5130">
        <v>79.53</v>
      </c>
      <c r="G5130">
        <v>79.09</v>
      </c>
      <c r="H5130" s="2">
        <v>9619500</v>
      </c>
      <c r="I5130" s="8" cm="1">
        <f t="array" ref="I5130">IFERROR(MarketData[[#This Row],[Adjusted Close]]/_xlfn.XLOOKUP(1,
(MarketData[ETF]=MarketData[[#This Row],[ETF]])*(MarketData[Date]&lt;MarketData[[#This Row],[Date]]),
MarketData[Adjusted Close],
,0,-1)-1,"")</f>
        <v>0.40829772079772098</v>
      </c>
      <c r="J5130" s="9" t="str" cm="1">
        <f t="array" ref="J5130">IFERROR(
(_xlfn.XLOOKUP(1,(MarketData[ETF]=H5130)*(MarketData[Date]=I5130),MarketData[Adjusted Close]) /
_xlfn.XLOOKUP(1,(MarketData[ETF]=H5130)*(MarketData[Date]=WORKDAY(I5130,-1)),MarketData[Adjusted Close]))-1,
""
)</f>
        <v/>
      </c>
    </row>
    <row r="5131" spans="1:10" ht="15.75" x14ac:dyDescent="0.25">
      <c r="A5131" t="s">
        <v>12</v>
      </c>
      <c r="B5131" s="1">
        <v>46044</v>
      </c>
      <c r="C5131">
        <v>79</v>
      </c>
      <c r="D5131">
        <v>79.27</v>
      </c>
      <c r="E5131">
        <v>78.87</v>
      </c>
      <c r="F5131">
        <v>79.08</v>
      </c>
      <c r="G5131">
        <v>78.64</v>
      </c>
      <c r="H5131" s="2">
        <v>8860900</v>
      </c>
      <c r="I5131" s="8" cm="1">
        <f t="array" ref="I5131">IFERROR(MarketData[[#This Row],[Adjusted Close]]/_xlfn.XLOOKUP(1,
(MarketData[ETF]=MarketData[[#This Row],[ETF]])*(MarketData[Date]&lt;MarketData[[#This Row],[Date]]),
MarketData[Adjusted Close],
,0,-1)-1,"")</f>
        <v>0.40028490028490049</v>
      </c>
      <c r="J5131" s="9" t="str" cm="1">
        <f t="array" ref="J5131">IFERROR(
(_xlfn.XLOOKUP(1,(MarketData[ETF]=H5131)*(MarketData[Date]=I5131),MarketData[Adjusted Close]) /
_xlfn.XLOOKUP(1,(MarketData[ETF]=H5131)*(MarketData[Date]=WORKDAY(I5131,-1)),MarketData[Adjusted Close]))-1,
""
)</f>
        <v/>
      </c>
    </row>
    <row r="5132" spans="1:10" ht="15.75" x14ac:dyDescent="0.25">
      <c r="A5132" t="s">
        <v>12</v>
      </c>
      <c r="B5132" s="1">
        <v>46043</v>
      </c>
      <c r="C5132">
        <v>78.180000000000007</v>
      </c>
      <c r="D5132">
        <v>78.849999999999994</v>
      </c>
      <c r="E5132">
        <v>77.91</v>
      </c>
      <c r="F5132">
        <v>78.599999999999994</v>
      </c>
      <c r="G5132">
        <v>78.17</v>
      </c>
      <c r="H5132" s="2">
        <v>15033200</v>
      </c>
      <c r="I5132" s="8" cm="1">
        <f t="array" ref="I5132">IFERROR(MarketData[[#This Row],[Adjusted Close]]/_xlfn.XLOOKUP(1,
(MarketData[ETF]=MarketData[[#This Row],[ETF]])*(MarketData[Date]&lt;MarketData[[#This Row],[Date]]),
MarketData[Adjusted Close],
,0,-1)-1,"")</f>
        <v>0.3919159544159545</v>
      </c>
      <c r="J5132" s="9" t="str" cm="1">
        <f t="array" ref="J5132">IFERROR(
(_xlfn.XLOOKUP(1,(MarketData[ETF]=H5132)*(MarketData[Date]=I5132),MarketData[Adjusted Close]) /
_xlfn.XLOOKUP(1,(MarketData[ETF]=H5132)*(MarketData[Date]=WORKDAY(I5132,-1)),MarketData[Adjusted Close]))-1,
""
)</f>
        <v/>
      </c>
    </row>
    <row r="5133" spans="1:10" ht="15.75" x14ac:dyDescent="0.25">
      <c r="A5133" t="s">
        <v>12</v>
      </c>
      <c r="B5133" s="1">
        <v>46042</v>
      </c>
      <c r="C5133">
        <v>77.849999999999994</v>
      </c>
      <c r="D5133">
        <v>78.239999999999995</v>
      </c>
      <c r="E5133">
        <v>77.599999999999994</v>
      </c>
      <c r="F5133">
        <v>77.73</v>
      </c>
      <c r="G5133">
        <v>77.3</v>
      </c>
      <c r="H5133" s="2">
        <v>12839200</v>
      </c>
      <c r="I5133" s="8" cm="1">
        <f t="array" ref="I5133">IFERROR(MarketData[[#This Row],[Adjusted Close]]/_xlfn.XLOOKUP(1,
(MarketData[ETF]=MarketData[[#This Row],[ETF]])*(MarketData[Date]&lt;MarketData[[#This Row],[Date]]),
MarketData[Adjusted Close],
,0,-1)-1,"")</f>
        <v>0.37642450142450157</v>
      </c>
      <c r="J5133" s="9" t="str" cm="1">
        <f t="array" ref="J5133">IFERROR(
(_xlfn.XLOOKUP(1,(MarketData[ETF]=H5133)*(MarketData[Date]=I5133),MarketData[Adjusted Close]) /
_xlfn.XLOOKUP(1,(MarketData[ETF]=H5133)*(MarketData[Date]=WORKDAY(I5133,-1)),MarketData[Adjusted Close]))-1,
""
)</f>
        <v/>
      </c>
    </row>
    <row r="5134" spans="1:10" ht="15.75" x14ac:dyDescent="0.25">
      <c r="A5134" t="s">
        <v>12</v>
      </c>
      <c r="B5134" s="1">
        <v>46038</v>
      </c>
      <c r="C5134">
        <v>78.64</v>
      </c>
      <c r="D5134">
        <v>78.69</v>
      </c>
      <c r="E5134">
        <v>78.28</v>
      </c>
      <c r="F5134">
        <v>78.64</v>
      </c>
      <c r="G5134">
        <v>78.209999999999994</v>
      </c>
      <c r="H5134" s="2">
        <v>8129000</v>
      </c>
      <c r="I5134" s="8" cm="1">
        <f t="array" ref="I5134">IFERROR(MarketData[[#This Row],[Adjusted Close]]/_xlfn.XLOOKUP(1,
(MarketData[ETF]=MarketData[[#This Row],[ETF]])*(MarketData[Date]&lt;MarketData[[#This Row],[Date]]),
MarketData[Adjusted Close],
,0,-1)-1,"")</f>
        <v>0.39262820512820507</v>
      </c>
      <c r="J5134" s="9" t="str" cm="1">
        <f t="array" ref="J5134">IFERROR(
(_xlfn.XLOOKUP(1,(MarketData[ETF]=H5134)*(MarketData[Date]=I5134),MarketData[Adjusted Close]) /
_xlfn.XLOOKUP(1,(MarketData[ETF]=H5134)*(MarketData[Date]=WORKDAY(I5134,-1)),MarketData[Adjusted Close]))-1,
""
)</f>
        <v/>
      </c>
    </row>
    <row r="5135" spans="1:10" ht="15.75" x14ac:dyDescent="0.25">
      <c r="A5135" t="s">
        <v>12</v>
      </c>
      <c r="B5135" s="1">
        <v>46037</v>
      </c>
      <c r="C5135">
        <v>78.72</v>
      </c>
      <c r="D5135">
        <v>78.88</v>
      </c>
      <c r="E5135">
        <v>78.55</v>
      </c>
      <c r="F5135">
        <v>78.599999999999994</v>
      </c>
      <c r="G5135">
        <v>78.17</v>
      </c>
      <c r="H5135" s="2">
        <v>8295300</v>
      </c>
      <c r="I5135" s="8" cm="1">
        <f t="array" ref="I5135">IFERROR(MarketData[[#This Row],[Adjusted Close]]/_xlfn.XLOOKUP(1,
(MarketData[ETF]=MarketData[[#This Row],[ETF]])*(MarketData[Date]&lt;MarketData[[#This Row],[Date]]),
MarketData[Adjusted Close],
,0,-1)-1,"")</f>
        <v>0.3919159544159545</v>
      </c>
      <c r="J5135" s="9" t="str" cm="1">
        <f t="array" ref="J5135">IFERROR(
(_xlfn.XLOOKUP(1,(MarketData[ETF]=H5135)*(MarketData[Date]=I5135),MarketData[Adjusted Close]) /
_xlfn.XLOOKUP(1,(MarketData[ETF]=H5135)*(MarketData[Date]=WORKDAY(I5135,-1)),MarketData[Adjusted Close]))-1,
""
)</f>
        <v/>
      </c>
    </row>
    <row r="5136" spans="1:10" ht="15.75" x14ac:dyDescent="0.25">
      <c r="A5136" t="s">
        <v>12</v>
      </c>
      <c r="B5136" s="1">
        <v>46036</v>
      </c>
      <c r="C5136">
        <v>78.349999999999994</v>
      </c>
      <c r="D5136">
        <v>78.47</v>
      </c>
      <c r="E5136">
        <v>78.150000000000006</v>
      </c>
      <c r="F5136">
        <v>78.47</v>
      </c>
      <c r="G5136">
        <v>78.040000000000006</v>
      </c>
      <c r="H5136" s="2">
        <v>9460100</v>
      </c>
      <c r="I5136" s="8" cm="1">
        <f t="array" ref="I5136">IFERROR(MarketData[[#This Row],[Adjusted Close]]/_xlfn.XLOOKUP(1,
(MarketData[ETF]=MarketData[[#This Row],[ETF]])*(MarketData[Date]&lt;MarketData[[#This Row],[Date]]),
MarketData[Adjusted Close],
,0,-1)-1,"")</f>
        <v>0.38960113960113985</v>
      </c>
      <c r="J5136" s="9" t="str" cm="1">
        <f t="array" ref="J5136">IFERROR(
(_xlfn.XLOOKUP(1,(MarketData[ETF]=H5136)*(MarketData[Date]=I5136),MarketData[Adjusted Close]) /
_xlfn.XLOOKUP(1,(MarketData[ETF]=H5136)*(MarketData[Date]=WORKDAY(I5136,-1)),MarketData[Adjusted Close]))-1,
""
)</f>
        <v/>
      </c>
    </row>
    <row r="5137" spans="1:10" ht="15.75" x14ac:dyDescent="0.25">
      <c r="A5137" t="s">
        <v>12</v>
      </c>
      <c r="B5137" s="1">
        <v>46035</v>
      </c>
      <c r="C5137">
        <v>78.37</v>
      </c>
      <c r="D5137">
        <v>78.42</v>
      </c>
      <c r="E5137">
        <v>77.95</v>
      </c>
      <c r="F5137">
        <v>78.13</v>
      </c>
      <c r="G5137">
        <v>77.7</v>
      </c>
      <c r="H5137" s="2">
        <v>7557600</v>
      </c>
      <c r="I5137" s="8" cm="1">
        <f t="array" ref="I5137">IFERROR(MarketData[[#This Row],[Adjusted Close]]/_xlfn.XLOOKUP(1,
(MarketData[ETF]=MarketData[[#This Row],[ETF]])*(MarketData[Date]&lt;MarketData[[#This Row],[Date]]),
MarketData[Adjusted Close],
,0,-1)-1,"")</f>
        <v>0.38354700854700874</v>
      </c>
      <c r="J5137" s="9" t="str" cm="1">
        <f t="array" ref="J5137">IFERROR(
(_xlfn.XLOOKUP(1,(MarketData[ETF]=H5137)*(MarketData[Date]=I5137),MarketData[Adjusted Close]) /
_xlfn.XLOOKUP(1,(MarketData[ETF]=H5137)*(MarketData[Date]=WORKDAY(I5137,-1)),MarketData[Adjusted Close]))-1,
""
)</f>
        <v/>
      </c>
    </row>
    <row r="5138" spans="1:10" ht="15.75" x14ac:dyDescent="0.25">
      <c r="A5138" t="s">
        <v>12</v>
      </c>
      <c r="B5138" s="1">
        <v>46034</v>
      </c>
      <c r="C5138">
        <v>78.13</v>
      </c>
      <c r="D5138">
        <v>78.569999999999993</v>
      </c>
      <c r="E5138">
        <v>78.099999999999994</v>
      </c>
      <c r="F5138">
        <v>78.55</v>
      </c>
      <c r="G5138">
        <v>78.12</v>
      </c>
      <c r="H5138" s="2">
        <v>8841800</v>
      </c>
      <c r="I5138" s="8" cm="1">
        <f t="array" ref="I5138">IFERROR(MarketData[[#This Row],[Adjusted Close]]/_xlfn.XLOOKUP(1,
(MarketData[ETF]=MarketData[[#This Row],[ETF]])*(MarketData[Date]&lt;MarketData[[#This Row],[Date]]),
MarketData[Adjusted Close],
,0,-1)-1,"")</f>
        <v>0.39102564102564119</v>
      </c>
      <c r="J5138" s="9" t="str" cm="1">
        <f t="array" ref="J5138">IFERROR(
(_xlfn.XLOOKUP(1,(MarketData[ETF]=H5138)*(MarketData[Date]=I5138),MarketData[Adjusted Close]) /
_xlfn.XLOOKUP(1,(MarketData[ETF]=H5138)*(MarketData[Date]=WORKDAY(I5138,-1)),MarketData[Adjusted Close]))-1,
""
)</f>
        <v/>
      </c>
    </row>
    <row r="5139" spans="1:10" ht="15.75" x14ac:dyDescent="0.25">
      <c r="A5139" t="s">
        <v>12</v>
      </c>
      <c r="B5139" s="1">
        <v>46031</v>
      </c>
      <c r="C5139">
        <v>77.5</v>
      </c>
      <c r="D5139">
        <v>77.89</v>
      </c>
      <c r="E5139">
        <v>77.44</v>
      </c>
      <c r="F5139">
        <v>77.83</v>
      </c>
      <c r="G5139">
        <v>77.400000000000006</v>
      </c>
      <c r="H5139" s="2">
        <v>7185400</v>
      </c>
      <c r="I5139" s="8" cm="1">
        <f t="array" ref="I5139">IFERROR(MarketData[[#This Row],[Adjusted Close]]/_xlfn.XLOOKUP(1,
(MarketData[ETF]=MarketData[[#This Row],[ETF]])*(MarketData[Date]&lt;MarketData[[#This Row],[Date]]),
MarketData[Adjusted Close],
,0,-1)-1,"")</f>
        <v>0.37820512820512842</v>
      </c>
      <c r="J5139" s="9" t="str" cm="1">
        <f t="array" ref="J5139">IFERROR(
(_xlfn.XLOOKUP(1,(MarketData[ETF]=H5139)*(MarketData[Date]=I5139),MarketData[Adjusted Close]) /
_xlfn.XLOOKUP(1,(MarketData[ETF]=H5139)*(MarketData[Date]=WORKDAY(I5139,-1)),MarketData[Adjusted Close]))-1,
""
)</f>
        <v/>
      </c>
    </row>
    <row r="5140" spans="1:10" ht="15.75" x14ac:dyDescent="0.25">
      <c r="A5140" t="s">
        <v>12</v>
      </c>
      <c r="B5140" s="1">
        <v>46030</v>
      </c>
      <c r="C5140">
        <v>77.03</v>
      </c>
      <c r="D5140">
        <v>77.290000000000006</v>
      </c>
      <c r="E5140">
        <v>76.959999999999994</v>
      </c>
      <c r="F5140">
        <v>77.28</v>
      </c>
      <c r="G5140">
        <v>76.849999999999994</v>
      </c>
      <c r="H5140" s="2">
        <v>8157600</v>
      </c>
      <c r="I5140" s="8" cm="1">
        <f t="array" ref="I5140">IFERROR(MarketData[[#This Row],[Adjusted Close]]/_xlfn.XLOOKUP(1,
(MarketData[ETF]=MarketData[[#This Row],[ETF]])*(MarketData[Date]&lt;MarketData[[#This Row],[Date]]),
MarketData[Adjusted Close],
,0,-1)-1,"")</f>
        <v>0.36841168091168086</v>
      </c>
      <c r="J5140" s="9" t="str" cm="1">
        <f t="array" ref="J5140">IFERROR(
(_xlfn.XLOOKUP(1,(MarketData[ETF]=H5140)*(MarketData[Date]=I5140),MarketData[Adjusted Close]) /
_xlfn.XLOOKUP(1,(MarketData[ETF]=H5140)*(MarketData[Date]=WORKDAY(I5140,-1)),MarketData[Adjusted Close]))-1,
""
)</f>
        <v/>
      </c>
    </row>
    <row r="5141" spans="1:10" ht="15.75" x14ac:dyDescent="0.25">
      <c r="A5141" t="s">
        <v>12</v>
      </c>
      <c r="B5141" s="1">
        <v>46029</v>
      </c>
      <c r="C5141">
        <v>77.5</v>
      </c>
      <c r="D5141">
        <v>77.540000000000006</v>
      </c>
      <c r="E5141">
        <v>77.16</v>
      </c>
      <c r="F5141">
        <v>77.23</v>
      </c>
      <c r="G5141">
        <v>76.8</v>
      </c>
      <c r="H5141" s="2">
        <v>9579800</v>
      </c>
      <c r="I5141" s="8" cm="1">
        <f t="array" ref="I5141">IFERROR(MarketData[[#This Row],[Adjusted Close]]/_xlfn.XLOOKUP(1,
(MarketData[ETF]=MarketData[[#This Row],[ETF]])*(MarketData[Date]&lt;MarketData[[#This Row],[Date]]),
MarketData[Adjusted Close],
,0,-1)-1,"")</f>
        <v>0.36752136752136755</v>
      </c>
      <c r="J5141" s="9" t="str" cm="1">
        <f t="array" ref="J5141">IFERROR(
(_xlfn.XLOOKUP(1,(MarketData[ETF]=H5141)*(MarketData[Date]=I5141),MarketData[Adjusted Close]) /
_xlfn.XLOOKUP(1,(MarketData[ETF]=H5141)*(MarketData[Date]=WORKDAY(I5141,-1)),MarketData[Adjusted Close]))-1,
""
)</f>
        <v/>
      </c>
    </row>
    <row r="5142" spans="1:10" ht="15.75" x14ac:dyDescent="0.25">
      <c r="A5142" t="s">
        <v>12</v>
      </c>
      <c r="B5142" s="1">
        <v>46028</v>
      </c>
      <c r="C5142">
        <v>77.58</v>
      </c>
      <c r="D5142">
        <v>77.760000000000005</v>
      </c>
      <c r="E5142">
        <v>77.48</v>
      </c>
      <c r="F5142">
        <v>77.62</v>
      </c>
      <c r="G5142">
        <v>77.19</v>
      </c>
      <c r="H5142" s="2">
        <v>8618200</v>
      </c>
      <c r="I5142" s="8" cm="1">
        <f t="array" ref="I5142">IFERROR(MarketData[[#This Row],[Adjusted Close]]/_xlfn.XLOOKUP(1,
(MarketData[ETF]=MarketData[[#This Row],[ETF]])*(MarketData[Date]&lt;MarketData[[#This Row],[Date]]),
MarketData[Adjusted Close],
,0,-1)-1,"")</f>
        <v>0.37446581196581197</v>
      </c>
      <c r="J5142" s="9" t="str" cm="1">
        <f t="array" ref="J5142">IFERROR(
(_xlfn.XLOOKUP(1,(MarketData[ETF]=H5142)*(MarketData[Date]=I5142),MarketData[Adjusted Close]) /
_xlfn.XLOOKUP(1,(MarketData[ETF]=H5142)*(MarketData[Date]=WORKDAY(I5142,-1)),MarketData[Adjusted Close]))-1,
""
)</f>
        <v/>
      </c>
    </row>
    <row r="5143" spans="1:10" ht="15.75" x14ac:dyDescent="0.25">
      <c r="A5143" t="s">
        <v>12</v>
      </c>
      <c r="B5143" s="1">
        <v>46027</v>
      </c>
      <c r="C5143">
        <v>76.790000000000006</v>
      </c>
      <c r="D5143">
        <v>77.349999999999994</v>
      </c>
      <c r="E5143">
        <v>76.7</v>
      </c>
      <c r="F5143">
        <v>77.349999999999994</v>
      </c>
      <c r="G5143">
        <v>76.92</v>
      </c>
      <c r="H5143" s="2">
        <v>11741300</v>
      </c>
      <c r="I5143" s="8" cm="1">
        <f t="array" ref="I5143">IFERROR(MarketData[[#This Row],[Adjusted Close]]/_xlfn.XLOOKUP(1,
(MarketData[ETF]=MarketData[[#This Row],[ETF]])*(MarketData[Date]&lt;MarketData[[#This Row],[Date]]),
MarketData[Adjusted Close],
,0,-1)-1,"")</f>
        <v>0.36965811965811968</v>
      </c>
      <c r="J5143" s="9" t="str" cm="1">
        <f t="array" ref="J5143">IFERROR(
(_xlfn.XLOOKUP(1,(MarketData[ETF]=H5143)*(MarketData[Date]=I5143),MarketData[Adjusted Close]) /
_xlfn.XLOOKUP(1,(MarketData[ETF]=H5143)*(MarketData[Date]=WORKDAY(I5143,-1)),MarketData[Adjusted Close]))-1,
""
)</f>
        <v/>
      </c>
    </row>
    <row r="5144" spans="1:10" ht="15.75" x14ac:dyDescent="0.25">
      <c r="A5144" t="s">
        <v>12</v>
      </c>
      <c r="B5144" s="1">
        <v>46024</v>
      </c>
      <c r="C5144">
        <v>76.349999999999994</v>
      </c>
      <c r="D5144">
        <v>76.55</v>
      </c>
      <c r="E5144">
        <v>76.14</v>
      </c>
      <c r="F5144">
        <v>76.540000000000006</v>
      </c>
      <c r="G5144">
        <v>76.12</v>
      </c>
      <c r="H5144" s="2">
        <v>9059000</v>
      </c>
      <c r="I5144" s="8" cm="1">
        <f t="array" ref="I5144">IFERROR(MarketData[[#This Row],[Adjusted Close]]/_xlfn.XLOOKUP(1,
(MarketData[ETF]=MarketData[[#This Row],[ETF]])*(MarketData[Date]&lt;MarketData[[#This Row],[Date]]),
MarketData[Adjusted Close],
,0,-1)-1,"")</f>
        <v>0.35541310541310556</v>
      </c>
      <c r="J5144" s="9" t="str" cm="1">
        <f t="array" ref="J5144">IFERROR(
(_xlfn.XLOOKUP(1,(MarketData[ETF]=H5144)*(MarketData[Date]=I5144),MarketData[Adjusted Close]) /
_xlfn.XLOOKUP(1,(MarketData[ETF]=H5144)*(MarketData[Date]=WORKDAY(I5144,-1)),MarketData[Adjusted Close]))-1,
""
)</f>
        <v/>
      </c>
    </row>
    <row r="5145" spans="1:10" ht="15.75" x14ac:dyDescent="0.25">
      <c r="A5145" t="s">
        <v>12</v>
      </c>
      <c r="B5145" s="1">
        <v>46022</v>
      </c>
      <c r="C5145">
        <v>75.73</v>
      </c>
      <c r="D5145">
        <v>75.77</v>
      </c>
      <c r="E5145">
        <v>75.39</v>
      </c>
      <c r="F5145">
        <v>75.44</v>
      </c>
      <c r="G5145">
        <v>75.02</v>
      </c>
      <c r="H5145" s="2">
        <v>7519600</v>
      </c>
      <c r="I5145" s="8" cm="1">
        <f t="array" ref="I5145">IFERROR(MarketData[[#This Row],[Adjusted Close]]/_xlfn.XLOOKUP(1,
(MarketData[ETF]=MarketData[[#This Row],[ETF]])*(MarketData[Date]&lt;MarketData[[#This Row],[Date]]),
MarketData[Adjusted Close],
,0,-1)-1,"")</f>
        <v>0.33582621082621089</v>
      </c>
      <c r="J5145" s="9" t="str" cm="1">
        <f t="array" ref="J5145">IFERROR(
(_xlfn.XLOOKUP(1,(MarketData[ETF]=H5145)*(MarketData[Date]=I5145),MarketData[Adjusted Close]) /
_xlfn.XLOOKUP(1,(MarketData[ETF]=H5145)*(MarketData[Date]=WORKDAY(I5145,-1)),MarketData[Adjusted Close]))-1,
""
)</f>
        <v/>
      </c>
    </row>
    <row r="5146" spans="1:10" ht="15.75" x14ac:dyDescent="0.25">
      <c r="A5146" t="s">
        <v>12</v>
      </c>
      <c r="B5146" s="1">
        <v>46021</v>
      </c>
      <c r="C5146">
        <v>75.86</v>
      </c>
      <c r="D5146">
        <v>75.97</v>
      </c>
      <c r="E5146">
        <v>75.73</v>
      </c>
      <c r="F5146">
        <v>75.760000000000005</v>
      </c>
      <c r="G5146">
        <v>75.34</v>
      </c>
      <c r="H5146" s="2">
        <v>5953000</v>
      </c>
      <c r="I5146" s="8" cm="1">
        <f t="array" ref="I5146">IFERROR(MarketData[[#This Row],[Adjusted Close]]/_xlfn.XLOOKUP(1,
(MarketData[ETF]=MarketData[[#This Row],[ETF]])*(MarketData[Date]&lt;MarketData[[#This Row],[Date]]),
MarketData[Adjusted Close],
,0,-1)-1,"")</f>
        <v>0.34152421652421672</v>
      </c>
      <c r="J5146" s="9" t="str" cm="1">
        <f t="array" ref="J5146">IFERROR(
(_xlfn.XLOOKUP(1,(MarketData[ETF]=H5146)*(MarketData[Date]=I5146),MarketData[Adjusted Close]) /
_xlfn.XLOOKUP(1,(MarketData[ETF]=H5146)*(MarketData[Date]=WORKDAY(I5146,-1)),MarketData[Adjusted Close]))-1,
""
)</f>
        <v/>
      </c>
    </row>
    <row r="5147" spans="1:10" ht="15.75" x14ac:dyDescent="0.25">
      <c r="A5147" t="s">
        <v>12</v>
      </c>
      <c r="B5147" s="1">
        <v>46020</v>
      </c>
      <c r="C5147">
        <v>75.569999999999993</v>
      </c>
      <c r="D5147">
        <v>75.72</v>
      </c>
      <c r="E5147">
        <v>75.41</v>
      </c>
      <c r="F5147">
        <v>75.61</v>
      </c>
      <c r="G5147">
        <v>75.19</v>
      </c>
      <c r="H5147" s="2">
        <v>11113800</v>
      </c>
      <c r="I5147" s="8" cm="1">
        <f t="array" ref="I5147">IFERROR(MarketData[[#This Row],[Adjusted Close]]/_xlfn.XLOOKUP(1,
(MarketData[ETF]=MarketData[[#This Row],[ETF]])*(MarketData[Date]&lt;MarketData[[#This Row],[Date]]),
MarketData[Adjusted Close],
,0,-1)-1,"")</f>
        <v>0.33885327635327633</v>
      </c>
      <c r="J5147" s="9" t="str" cm="1">
        <f t="array" ref="J5147">IFERROR(
(_xlfn.XLOOKUP(1,(MarketData[ETF]=H5147)*(MarketData[Date]=I5147),MarketData[Adjusted Close]) /
_xlfn.XLOOKUP(1,(MarketData[ETF]=H5147)*(MarketData[Date]=WORKDAY(I5147,-1)),MarketData[Adjusted Close]))-1,
""
)</f>
        <v/>
      </c>
    </row>
    <row r="5148" spans="1:10" ht="15.75" x14ac:dyDescent="0.25">
      <c r="A5148" t="s">
        <v>12</v>
      </c>
      <c r="B5148" s="1">
        <v>46017</v>
      </c>
      <c r="C5148">
        <v>75.77</v>
      </c>
      <c r="D5148">
        <v>75.849999999999994</v>
      </c>
      <c r="E5148">
        <v>75.64</v>
      </c>
      <c r="F5148">
        <v>75.849999999999994</v>
      </c>
      <c r="G5148">
        <v>75.430000000000007</v>
      </c>
      <c r="H5148" s="2">
        <v>5872000</v>
      </c>
      <c r="I5148" s="8" cm="1">
        <f t="array" ref="I5148">IFERROR(MarketData[[#This Row],[Adjusted Close]]/_xlfn.XLOOKUP(1,
(MarketData[ETF]=MarketData[[#This Row],[ETF]])*(MarketData[Date]&lt;MarketData[[#This Row],[Date]]),
MarketData[Adjusted Close],
,0,-1)-1,"")</f>
        <v>0.34312678062678081</v>
      </c>
      <c r="J5148" s="9" t="str" cm="1">
        <f t="array" ref="J5148">IFERROR(
(_xlfn.XLOOKUP(1,(MarketData[ETF]=H5148)*(MarketData[Date]=I5148),MarketData[Adjusted Close]) /
_xlfn.XLOOKUP(1,(MarketData[ETF]=H5148)*(MarketData[Date]=WORKDAY(I5148,-1)),MarketData[Adjusted Close]))-1,
""
)</f>
        <v/>
      </c>
    </row>
    <row r="5149" spans="1:10" ht="15.75" x14ac:dyDescent="0.25">
      <c r="A5149" t="s">
        <v>12</v>
      </c>
      <c r="B5149" s="1">
        <v>46015</v>
      </c>
      <c r="C5149">
        <v>75.64</v>
      </c>
      <c r="D5149">
        <v>75.67</v>
      </c>
      <c r="E5149">
        <v>75.52</v>
      </c>
      <c r="F5149">
        <v>75.61</v>
      </c>
      <c r="G5149">
        <v>75.19</v>
      </c>
      <c r="H5149" s="2">
        <v>4794700</v>
      </c>
      <c r="I5149" s="8" cm="1">
        <f t="array" ref="I5149">IFERROR(MarketData[[#This Row],[Adjusted Close]]/_xlfn.XLOOKUP(1,
(MarketData[ETF]=MarketData[[#This Row],[ETF]])*(MarketData[Date]&lt;MarketData[[#This Row],[Date]]),
MarketData[Adjusted Close],
,0,-1)-1,"")</f>
        <v>0.33885327635327633</v>
      </c>
      <c r="J5149" s="9" t="str" cm="1">
        <f t="array" ref="J5149">IFERROR(
(_xlfn.XLOOKUP(1,(MarketData[ETF]=H5149)*(MarketData[Date]=I5149),MarketData[Adjusted Close]) /
_xlfn.XLOOKUP(1,(MarketData[ETF]=H5149)*(MarketData[Date]=WORKDAY(I5149,-1)),MarketData[Adjusted Close]))-1,
""
)</f>
        <v/>
      </c>
    </row>
    <row r="5150" spans="1:10" ht="15.75" x14ac:dyDescent="0.25">
      <c r="A5150" t="s">
        <v>12</v>
      </c>
      <c r="B5150" s="1">
        <v>46014</v>
      </c>
      <c r="C5150">
        <v>75.38</v>
      </c>
      <c r="D5150">
        <v>75.569999999999993</v>
      </c>
      <c r="E5150">
        <v>75.28</v>
      </c>
      <c r="F5150">
        <v>75.55</v>
      </c>
      <c r="G5150">
        <v>75.13</v>
      </c>
      <c r="H5150" s="2">
        <v>16139500</v>
      </c>
      <c r="I5150" s="8" cm="1">
        <f t="array" ref="I5150">IFERROR(MarketData[[#This Row],[Adjusted Close]]/_xlfn.XLOOKUP(1,
(MarketData[ETF]=MarketData[[#This Row],[ETF]])*(MarketData[Date]&lt;MarketData[[#This Row],[Date]]),
MarketData[Adjusted Close],
,0,-1)-1,"")</f>
        <v>0.33778490028490027</v>
      </c>
      <c r="J5150" s="9" t="str" cm="1">
        <f t="array" ref="J5150">IFERROR(
(_xlfn.XLOOKUP(1,(MarketData[ETF]=H5150)*(MarketData[Date]=I5150),MarketData[Adjusted Close]) /
_xlfn.XLOOKUP(1,(MarketData[ETF]=H5150)*(MarketData[Date]=WORKDAY(I5150,-1)),MarketData[Adjusted Close]))-1,
""
)</f>
        <v/>
      </c>
    </row>
    <row r="5151" spans="1:10" ht="15.75" x14ac:dyDescent="0.25">
      <c r="A5151" t="s">
        <v>12</v>
      </c>
      <c r="B5151" s="1">
        <v>46013</v>
      </c>
      <c r="C5151">
        <v>74.95</v>
      </c>
      <c r="D5151">
        <v>75.150000000000006</v>
      </c>
      <c r="E5151">
        <v>74.89</v>
      </c>
      <c r="F5151">
        <v>75.09</v>
      </c>
      <c r="G5151">
        <v>74.680000000000007</v>
      </c>
      <c r="H5151" s="2">
        <v>11249300</v>
      </c>
      <c r="I5151" s="8" cm="1">
        <f t="array" ref="I5151">IFERROR(MarketData[[#This Row],[Adjusted Close]]/_xlfn.XLOOKUP(1,
(MarketData[ETF]=MarketData[[#This Row],[ETF]])*(MarketData[Date]&lt;MarketData[[#This Row],[Date]]),
MarketData[Adjusted Close],
,0,-1)-1,"")</f>
        <v>0.32977207977208001</v>
      </c>
      <c r="J5151" s="9" t="str" cm="1">
        <f t="array" ref="J5151">IFERROR(
(_xlfn.XLOOKUP(1,(MarketData[ETF]=H5151)*(MarketData[Date]=I5151),MarketData[Adjusted Close]) /
_xlfn.XLOOKUP(1,(MarketData[ETF]=H5151)*(MarketData[Date]=WORKDAY(I5151,-1)),MarketData[Adjusted Close]))-1,
""
)</f>
        <v/>
      </c>
    </row>
    <row r="5152" spans="1:10" ht="15.75" x14ac:dyDescent="0.25">
      <c r="A5152" t="s">
        <v>12</v>
      </c>
      <c r="B5152" s="1">
        <v>46010</v>
      </c>
      <c r="C5152">
        <v>74.569999999999993</v>
      </c>
      <c r="D5152">
        <v>74.959999999999994</v>
      </c>
      <c r="E5152">
        <v>74.52</v>
      </c>
      <c r="F5152">
        <v>74.67</v>
      </c>
      <c r="G5152">
        <v>74.260000000000005</v>
      </c>
      <c r="H5152" s="2">
        <v>7434700</v>
      </c>
      <c r="I5152" s="8" cm="1">
        <f t="array" ref="I5152">IFERROR(MarketData[[#This Row],[Adjusted Close]]/_xlfn.XLOOKUP(1,
(MarketData[ETF]=MarketData[[#This Row],[ETF]])*(MarketData[Date]&lt;MarketData[[#This Row],[Date]]),
MarketData[Adjusted Close],
,0,-1)-1,"")</f>
        <v>0.32229344729344755</v>
      </c>
      <c r="J5152" s="9" t="str" cm="1">
        <f t="array" ref="J5152">IFERROR(
(_xlfn.XLOOKUP(1,(MarketData[ETF]=H5152)*(MarketData[Date]=I5152),MarketData[Adjusted Close]) /
_xlfn.XLOOKUP(1,(MarketData[ETF]=H5152)*(MarketData[Date]=WORKDAY(I5152,-1)),MarketData[Adjusted Close]))-1,
""
)</f>
        <v/>
      </c>
    </row>
    <row r="5153" spans="1:10" ht="15.75" x14ac:dyDescent="0.25">
      <c r="A5153" t="s">
        <v>12</v>
      </c>
      <c r="B5153" s="1">
        <v>46009</v>
      </c>
      <c r="C5153">
        <v>75.66</v>
      </c>
      <c r="D5153">
        <v>75.97</v>
      </c>
      <c r="E5153">
        <v>75.430000000000007</v>
      </c>
      <c r="F5153">
        <v>75.569999999999993</v>
      </c>
      <c r="G5153">
        <v>73.8</v>
      </c>
      <c r="H5153" s="2">
        <v>6655100</v>
      </c>
      <c r="I5153" s="8" cm="1">
        <f t="array" ref="I5153">IFERROR(MarketData[[#This Row],[Adjusted Close]]/_xlfn.XLOOKUP(1,
(MarketData[ETF]=MarketData[[#This Row],[ETF]])*(MarketData[Date]&lt;MarketData[[#This Row],[Date]]),
MarketData[Adjusted Close],
,0,-1)-1,"")</f>
        <v>0.3141025641025641</v>
      </c>
      <c r="J5153" s="9" t="str" cm="1">
        <f t="array" ref="J5153">IFERROR(
(_xlfn.XLOOKUP(1,(MarketData[ETF]=H5153)*(MarketData[Date]=I5153),MarketData[Adjusted Close]) /
_xlfn.XLOOKUP(1,(MarketData[ETF]=H5153)*(MarketData[Date]=WORKDAY(I5153,-1)),MarketData[Adjusted Close]))-1,
""
)</f>
        <v/>
      </c>
    </row>
    <row r="5154" spans="1:10" ht="15.75" x14ac:dyDescent="0.25">
      <c r="A5154" t="s">
        <v>12</v>
      </c>
      <c r="B5154" s="1">
        <v>46008</v>
      </c>
      <c r="C5154">
        <v>75.510000000000005</v>
      </c>
      <c r="D5154">
        <v>75.61</v>
      </c>
      <c r="E5154">
        <v>74.95</v>
      </c>
      <c r="F5154">
        <v>74.959999999999994</v>
      </c>
      <c r="G5154">
        <v>73.2</v>
      </c>
      <c r="H5154" s="2">
        <v>6791000</v>
      </c>
      <c r="I5154" s="8" cm="1">
        <f t="array" ref="I5154">IFERROR(MarketData[[#This Row],[Adjusted Close]]/_xlfn.XLOOKUP(1,
(MarketData[ETF]=MarketData[[#This Row],[ETF]])*(MarketData[Date]&lt;MarketData[[#This Row],[Date]]),
MarketData[Adjusted Close],
,0,-1)-1,"")</f>
        <v>0.30341880341880345</v>
      </c>
      <c r="J5154" s="9" t="str" cm="1">
        <f t="array" ref="J5154">IFERROR(
(_xlfn.XLOOKUP(1,(MarketData[ETF]=H5154)*(MarketData[Date]=I5154),MarketData[Adjusted Close]) /
_xlfn.XLOOKUP(1,(MarketData[ETF]=H5154)*(MarketData[Date]=WORKDAY(I5154,-1)),MarketData[Adjusted Close]))-1,
""
)</f>
        <v/>
      </c>
    </row>
    <row r="5155" spans="1:10" ht="15.75" x14ac:dyDescent="0.25">
      <c r="A5155" t="s">
        <v>12</v>
      </c>
      <c r="B5155" s="1">
        <v>46007</v>
      </c>
      <c r="C5155">
        <v>75.66</v>
      </c>
      <c r="D5155">
        <v>75.73</v>
      </c>
      <c r="E5155">
        <v>75.22</v>
      </c>
      <c r="F5155">
        <v>75.459999999999994</v>
      </c>
      <c r="G5155">
        <v>73.69</v>
      </c>
      <c r="H5155" s="2">
        <v>5327300</v>
      </c>
      <c r="I5155" s="8" cm="1">
        <f t="array" ref="I5155">IFERROR(MarketData[[#This Row],[Adjusted Close]]/_xlfn.XLOOKUP(1,
(MarketData[ETF]=MarketData[[#This Row],[ETF]])*(MarketData[Date]&lt;MarketData[[#This Row],[Date]]),
MarketData[Adjusted Close],
,0,-1)-1,"")</f>
        <v>0.31214387464387472</v>
      </c>
      <c r="J5155" s="9" t="str" cm="1">
        <f t="array" ref="J5155">IFERROR(
(_xlfn.XLOOKUP(1,(MarketData[ETF]=H5155)*(MarketData[Date]=I5155),MarketData[Adjusted Close]) /
_xlfn.XLOOKUP(1,(MarketData[ETF]=H5155)*(MarketData[Date]=WORKDAY(I5155,-1)),MarketData[Adjusted Close]))-1,
""
)</f>
        <v/>
      </c>
    </row>
    <row r="5156" spans="1:10" ht="15.75" x14ac:dyDescent="0.25">
      <c r="A5156" t="s">
        <v>12</v>
      </c>
      <c r="B5156" s="1">
        <v>46006</v>
      </c>
      <c r="C5156">
        <v>76.22</v>
      </c>
      <c r="D5156">
        <v>76.239999999999995</v>
      </c>
      <c r="E5156">
        <v>75.760000000000005</v>
      </c>
      <c r="F5156">
        <v>75.87</v>
      </c>
      <c r="G5156">
        <v>74.09</v>
      </c>
      <c r="H5156" s="2">
        <v>6599100</v>
      </c>
      <c r="I5156" s="8" cm="1">
        <f t="array" ref="I5156">IFERROR(MarketData[[#This Row],[Adjusted Close]]/_xlfn.XLOOKUP(1,
(MarketData[ETF]=MarketData[[#This Row],[ETF]])*(MarketData[Date]&lt;MarketData[[#This Row],[Date]]),
MarketData[Adjusted Close],
,0,-1)-1,"")</f>
        <v>0.31926638176638189</v>
      </c>
      <c r="J5156" s="9" t="str" cm="1">
        <f t="array" ref="J5156">IFERROR(
(_xlfn.XLOOKUP(1,(MarketData[ETF]=H5156)*(MarketData[Date]=I5156),MarketData[Adjusted Close]) /
_xlfn.XLOOKUP(1,(MarketData[ETF]=H5156)*(MarketData[Date]=WORKDAY(I5156,-1)),MarketData[Adjusted Close]))-1,
""
)</f>
        <v/>
      </c>
    </row>
    <row r="5157" spans="1:10" ht="15.75" x14ac:dyDescent="0.25">
      <c r="A5157" t="s">
        <v>12</v>
      </c>
      <c r="B5157" s="1">
        <v>46003</v>
      </c>
      <c r="C5157">
        <v>76.2</v>
      </c>
      <c r="D5157">
        <v>76.25</v>
      </c>
      <c r="E5157">
        <v>75.31</v>
      </c>
      <c r="F5157">
        <v>75.61</v>
      </c>
      <c r="G5157">
        <v>73.84</v>
      </c>
      <c r="H5157" s="2">
        <v>6848800</v>
      </c>
      <c r="I5157" s="8" cm="1">
        <f t="array" ref="I5157">IFERROR(MarketData[[#This Row],[Adjusted Close]]/_xlfn.XLOOKUP(1,
(MarketData[ETF]=MarketData[[#This Row],[ETF]])*(MarketData[Date]&lt;MarketData[[#This Row],[Date]]),
MarketData[Adjusted Close],
,0,-1)-1,"")</f>
        <v>0.31481481481481488</v>
      </c>
      <c r="J5157" s="9" t="str" cm="1">
        <f t="array" ref="J5157">IFERROR(
(_xlfn.XLOOKUP(1,(MarketData[ETF]=H5157)*(MarketData[Date]=I5157),MarketData[Adjusted Close]) /
_xlfn.XLOOKUP(1,(MarketData[ETF]=H5157)*(MarketData[Date]=WORKDAY(I5157,-1)),MarketData[Adjusted Close]))-1,
""
)</f>
        <v/>
      </c>
    </row>
    <row r="5158" spans="1:10" ht="15.75" x14ac:dyDescent="0.25">
      <c r="A5158" t="s">
        <v>12</v>
      </c>
      <c r="B5158" s="1">
        <v>46002</v>
      </c>
      <c r="C5158">
        <v>75.900000000000006</v>
      </c>
      <c r="D5158">
        <v>76.22</v>
      </c>
      <c r="E5158">
        <v>75.75</v>
      </c>
      <c r="F5158">
        <v>76.13</v>
      </c>
      <c r="G5158">
        <v>74.34</v>
      </c>
      <c r="H5158" s="2">
        <v>7567400</v>
      </c>
      <c r="I5158" s="8" cm="1">
        <f t="array" ref="I5158">IFERROR(MarketData[[#This Row],[Adjusted Close]]/_xlfn.XLOOKUP(1,
(MarketData[ETF]=MarketData[[#This Row],[ETF]])*(MarketData[Date]&lt;MarketData[[#This Row],[Date]]),
MarketData[Adjusted Close],
,0,-1)-1,"")</f>
        <v>0.3237179487179489</v>
      </c>
      <c r="J5158" s="9" t="str" cm="1">
        <f t="array" ref="J5158">IFERROR(
(_xlfn.XLOOKUP(1,(MarketData[ETF]=H5158)*(MarketData[Date]=I5158),MarketData[Adjusted Close]) /
_xlfn.XLOOKUP(1,(MarketData[ETF]=H5158)*(MarketData[Date]=WORKDAY(I5158,-1)),MarketData[Adjusted Close]))-1,
""
)</f>
        <v/>
      </c>
    </row>
    <row r="5159" spans="1:10" ht="15.75" x14ac:dyDescent="0.25">
      <c r="A5159" t="s">
        <v>12</v>
      </c>
      <c r="B5159" s="1">
        <v>46001</v>
      </c>
      <c r="C5159">
        <v>75.25</v>
      </c>
      <c r="D5159">
        <v>76.06</v>
      </c>
      <c r="E5159">
        <v>75.19</v>
      </c>
      <c r="F5159">
        <v>75.930000000000007</v>
      </c>
      <c r="G5159">
        <v>74.150000000000006</v>
      </c>
      <c r="H5159" s="2">
        <v>7006700</v>
      </c>
      <c r="I5159" s="8" cm="1">
        <f t="array" ref="I5159">IFERROR(MarketData[[#This Row],[Adjusted Close]]/_xlfn.XLOOKUP(1,
(MarketData[ETF]=MarketData[[#This Row],[ETF]])*(MarketData[Date]&lt;MarketData[[#This Row],[Date]]),
MarketData[Adjusted Close],
,0,-1)-1,"")</f>
        <v>0.32033475783475795</v>
      </c>
      <c r="J5159" s="9" t="str" cm="1">
        <f t="array" ref="J5159">IFERROR(
(_xlfn.XLOOKUP(1,(MarketData[ETF]=H5159)*(MarketData[Date]=I5159),MarketData[Adjusted Close]) /
_xlfn.XLOOKUP(1,(MarketData[ETF]=H5159)*(MarketData[Date]=WORKDAY(I5159,-1)),MarketData[Adjusted Close]))-1,
""
)</f>
        <v/>
      </c>
    </row>
    <row r="5160" spans="1:10" ht="15.75" x14ac:dyDescent="0.25">
      <c r="A5160" t="s">
        <v>12</v>
      </c>
      <c r="B5160" s="1">
        <v>46000</v>
      </c>
      <c r="C5160">
        <v>75.209999999999994</v>
      </c>
      <c r="D5160">
        <v>75.34</v>
      </c>
      <c r="E5160">
        <v>75.069999999999993</v>
      </c>
      <c r="F5160">
        <v>75.12</v>
      </c>
      <c r="G5160">
        <v>73.36</v>
      </c>
      <c r="H5160" s="2">
        <v>4684900</v>
      </c>
      <c r="I5160" s="8" cm="1">
        <f t="array" ref="I5160">IFERROR(MarketData[[#This Row],[Adjusted Close]]/_xlfn.XLOOKUP(1,
(MarketData[ETF]=MarketData[[#This Row],[ETF]])*(MarketData[Date]&lt;MarketData[[#This Row],[Date]]),
MarketData[Adjusted Close],
,0,-1)-1,"")</f>
        <v>0.30626780626780636</v>
      </c>
      <c r="J5160" s="9" t="str" cm="1">
        <f t="array" ref="J5160">IFERROR(
(_xlfn.XLOOKUP(1,(MarketData[ETF]=H5160)*(MarketData[Date]=I5160),MarketData[Adjusted Close]) /
_xlfn.XLOOKUP(1,(MarketData[ETF]=H5160)*(MarketData[Date]=WORKDAY(I5160,-1)),MarketData[Adjusted Close]))-1,
""
)</f>
        <v/>
      </c>
    </row>
    <row r="5161" spans="1:10" ht="15.75" x14ac:dyDescent="0.25">
      <c r="A5161" t="s">
        <v>12</v>
      </c>
      <c r="B5161" s="1">
        <v>45999</v>
      </c>
      <c r="C5161">
        <v>75.5</v>
      </c>
      <c r="D5161">
        <v>75.52</v>
      </c>
      <c r="E5161">
        <v>75.06</v>
      </c>
      <c r="F5161">
        <v>75.22</v>
      </c>
      <c r="G5161">
        <v>73.459999999999994</v>
      </c>
      <c r="H5161" s="2">
        <v>5102300</v>
      </c>
      <c r="I5161" s="8" cm="1">
        <f t="array" ref="I5161">IFERROR(MarketData[[#This Row],[Adjusted Close]]/_xlfn.XLOOKUP(1,
(MarketData[ETF]=MarketData[[#This Row],[ETF]])*(MarketData[Date]&lt;MarketData[[#This Row],[Date]]),
MarketData[Adjusted Close],
,0,-1)-1,"")</f>
        <v>0.30804843304843299</v>
      </c>
      <c r="J5161" s="9" t="str" cm="1">
        <f t="array" ref="J5161">IFERROR(
(_xlfn.XLOOKUP(1,(MarketData[ETF]=H5161)*(MarketData[Date]=I5161),MarketData[Adjusted Close]) /
_xlfn.XLOOKUP(1,(MarketData[ETF]=H5161)*(MarketData[Date]=WORKDAY(I5161,-1)),MarketData[Adjusted Close]))-1,
""
)</f>
        <v/>
      </c>
    </row>
    <row r="5162" spans="1:10" ht="15.75" x14ac:dyDescent="0.25">
      <c r="A5162" t="s">
        <v>12</v>
      </c>
      <c r="B5162" s="1">
        <v>45996</v>
      </c>
      <c r="C5162">
        <v>75.650000000000006</v>
      </c>
      <c r="D5162">
        <v>75.78</v>
      </c>
      <c r="E5162">
        <v>75.34</v>
      </c>
      <c r="F5162">
        <v>75.38</v>
      </c>
      <c r="G5162">
        <v>73.61</v>
      </c>
      <c r="H5162" s="2">
        <v>6500700</v>
      </c>
      <c r="I5162" s="8" cm="1">
        <f t="array" ref="I5162">IFERROR(MarketData[[#This Row],[Adjusted Close]]/_xlfn.XLOOKUP(1,
(MarketData[ETF]=MarketData[[#This Row],[ETF]])*(MarketData[Date]&lt;MarketData[[#This Row],[Date]]),
MarketData[Adjusted Close],
,0,-1)-1,"")</f>
        <v>0.31071937321937337</v>
      </c>
      <c r="J5162" s="9" t="str" cm="1">
        <f t="array" ref="J5162">IFERROR(
(_xlfn.XLOOKUP(1,(MarketData[ETF]=H5162)*(MarketData[Date]=I5162),MarketData[Adjusted Close]) /
_xlfn.XLOOKUP(1,(MarketData[ETF]=H5162)*(MarketData[Date]=WORKDAY(I5162,-1)),MarketData[Adjusted Close]))-1,
""
)</f>
        <v/>
      </c>
    </row>
    <row r="5163" spans="1:10" ht="15.75" x14ac:dyDescent="0.25">
      <c r="A5163" t="s">
        <v>12</v>
      </c>
      <c r="B5163" s="1">
        <v>45995</v>
      </c>
      <c r="C5163">
        <v>75.34</v>
      </c>
      <c r="D5163">
        <v>75.39</v>
      </c>
      <c r="E5163">
        <v>75.069999999999993</v>
      </c>
      <c r="F5163">
        <v>75.23</v>
      </c>
      <c r="G5163">
        <v>73.47</v>
      </c>
      <c r="H5163" s="2">
        <v>4727200</v>
      </c>
      <c r="I5163" s="8" cm="1">
        <f t="array" ref="I5163">IFERROR(MarketData[[#This Row],[Adjusted Close]]/_xlfn.XLOOKUP(1,
(MarketData[ETF]=MarketData[[#This Row],[ETF]])*(MarketData[Date]&lt;MarketData[[#This Row],[Date]]),
MarketData[Adjusted Close],
,0,-1)-1,"")</f>
        <v>0.30822649572649574</v>
      </c>
      <c r="J5163" s="9" t="str" cm="1">
        <f t="array" ref="J5163">IFERROR(
(_xlfn.XLOOKUP(1,(MarketData[ETF]=H5163)*(MarketData[Date]=I5163),MarketData[Adjusted Close]) /
_xlfn.XLOOKUP(1,(MarketData[ETF]=H5163)*(MarketData[Date]=WORKDAY(I5163,-1)),MarketData[Adjusted Close]))-1,
""
)</f>
        <v/>
      </c>
    </row>
    <row r="5164" spans="1:10" ht="15.75" x14ac:dyDescent="0.25">
      <c r="A5164" t="s">
        <v>12</v>
      </c>
      <c r="B5164" s="1">
        <v>45994</v>
      </c>
      <c r="C5164">
        <v>74.75</v>
      </c>
      <c r="D5164">
        <v>75.08</v>
      </c>
      <c r="E5164">
        <v>74.69</v>
      </c>
      <c r="F5164">
        <v>75.069999999999993</v>
      </c>
      <c r="G5164">
        <v>73.31</v>
      </c>
      <c r="H5164" s="2">
        <v>4473300</v>
      </c>
      <c r="I5164" s="8" cm="1">
        <f t="array" ref="I5164">IFERROR(MarketData[[#This Row],[Adjusted Close]]/_xlfn.XLOOKUP(1,
(MarketData[ETF]=MarketData[[#This Row],[ETF]])*(MarketData[Date]&lt;MarketData[[#This Row],[Date]]),
MarketData[Adjusted Close],
,0,-1)-1,"")</f>
        <v>0.30537749287749305</v>
      </c>
      <c r="J5164" s="9" t="str" cm="1">
        <f t="array" ref="J5164">IFERROR(
(_xlfn.XLOOKUP(1,(MarketData[ETF]=H5164)*(MarketData[Date]=I5164),MarketData[Adjusted Close]) /
_xlfn.XLOOKUP(1,(MarketData[ETF]=H5164)*(MarketData[Date]=WORKDAY(I5164,-1)),MarketData[Adjusted Close]))-1,
""
)</f>
        <v/>
      </c>
    </row>
    <row r="5165" spans="1:10" ht="15.75" x14ac:dyDescent="0.25">
      <c r="A5165" t="s">
        <v>12</v>
      </c>
      <c r="B5165" s="1">
        <v>45993</v>
      </c>
      <c r="C5165">
        <v>74.83</v>
      </c>
      <c r="D5165">
        <v>74.89</v>
      </c>
      <c r="E5165">
        <v>74.5</v>
      </c>
      <c r="F5165">
        <v>74.77</v>
      </c>
      <c r="G5165">
        <v>73.02</v>
      </c>
      <c r="H5165" s="2">
        <v>4363900</v>
      </c>
      <c r="I5165" s="8" cm="1">
        <f t="array" ref="I5165">IFERROR(MarketData[[#This Row],[Adjusted Close]]/_xlfn.XLOOKUP(1,
(MarketData[ETF]=MarketData[[#This Row],[ETF]])*(MarketData[Date]&lt;MarketData[[#This Row],[Date]]),
MarketData[Adjusted Close],
,0,-1)-1,"")</f>
        <v>0.30021367521367526</v>
      </c>
      <c r="J5165" s="9" t="str" cm="1">
        <f t="array" ref="J5165">IFERROR(
(_xlfn.XLOOKUP(1,(MarketData[ETF]=H5165)*(MarketData[Date]=I5165),MarketData[Adjusted Close]) /
_xlfn.XLOOKUP(1,(MarketData[ETF]=H5165)*(MarketData[Date]=WORKDAY(I5165,-1)),MarketData[Adjusted Close]))-1,
""
)</f>
        <v/>
      </c>
    </row>
    <row r="5166" spans="1:10" ht="15.75" x14ac:dyDescent="0.25">
      <c r="A5166" t="s">
        <v>12</v>
      </c>
      <c r="B5166" s="1">
        <v>45992</v>
      </c>
      <c r="C5166">
        <v>74.75</v>
      </c>
      <c r="D5166">
        <v>74.94</v>
      </c>
      <c r="E5166">
        <v>74.61</v>
      </c>
      <c r="F5166">
        <v>74.650000000000006</v>
      </c>
      <c r="G5166">
        <v>72.900000000000006</v>
      </c>
      <c r="H5166" s="2">
        <v>4634900</v>
      </c>
      <c r="I5166" s="8" cm="1">
        <f t="array" ref="I5166">IFERROR(MarketData[[#This Row],[Adjusted Close]]/_xlfn.XLOOKUP(1,
(MarketData[ETF]=MarketData[[#This Row],[ETF]])*(MarketData[Date]&lt;MarketData[[#This Row],[Date]]),
MarketData[Adjusted Close],
,0,-1)-1,"")</f>
        <v>0.29807692307692335</v>
      </c>
      <c r="J5166" s="9" t="str" cm="1">
        <f t="array" ref="J5166">IFERROR(
(_xlfn.XLOOKUP(1,(MarketData[ETF]=H5166)*(MarketData[Date]=I5166),MarketData[Adjusted Close]) /
_xlfn.XLOOKUP(1,(MarketData[ETF]=H5166)*(MarketData[Date]=WORKDAY(I5166,-1)),MarketData[Adjusted Close]))-1,
""
)</f>
        <v/>
      </c>
    </row>
    <row r="5167" spans="1:10" ht="15.75" x14ac:dyDescent="0.25">
      <c r="A5167" t="s">
        <v>12</v>
      </c>
      <c r="B5167" s="1">
        <v>45989</v>
      </c>
      <c r="C5167">
        <v>74.66</v>
      </c>
      <c r="D5167">
        <v>74.959999999999994</v>
      </c>
      <c r="E5167">
        <v>74.58</v>
      </c>
      <c r="F5167">
        <v>74.94</v>
      </c>
      <c r="G5167">
        <v>73.180000000000007</v>
      </c>
      <c r="H5167" s="2">
        <v>2455400</v>
      </c>
      <c r="I5167" s="8" cm="1">
        <f t="array" ref="I5167">IFERROR(MarketData[[#This Row],[Adjusted Close]]/_xlfn.XLOOKUP(1,
(MarketData[ETF]=MarketData[[#This Row],[ETF]])*(MarketData[Date]&lt;MarketData[[#This Row],[Date]]),
MarketData[Adjusted Close],
,0,-1)-1,"")</f>
        <v>0.30306267806267817</v>
      </c>
      <c r="J5167" s="9" t="str" cm="1">
        <f t="array" ref="J5167">IFERROR(
(_xlfn.XLOOKUP(1,(MarketData[ETF]=H5167)*(MarketData[Date]=I5167),MarketData[Adjusted Close]) /
_xlfn.XLOOKUP(1,(MarketData[ETF]=H5167)*(MarketData[Date]=WORKDAY(I5167,-1)),MarketData[Adjusted Close]))-1,
""
)</f>
        <v/>
      </c>
    </row>
    <row r="5168" spans="1:10" ht="15.75" x14ac:dyDescent="0.25">
      <c r="A5168" t="s">
        <v>12</v>
      </c>
      <c r="B5168" s="1">
        <v>45987</v>
      </c>
      <c r="C5168">
        <v>74.16</v>
      </c>
      <c r="D5168">
        <v>74.739999999999995</v>
      </c>
      <c r="E5168">
        <v>74.12</v>
      </c>
      <c r="F5168">
        <v>74.61</v>
      </c>
      <c r="G5168">
        <v>72.86</v>
      </c>
      <c r="H5168" s="2">
        <v>4264600</v>
      </c>
      <c r="I5168" s="8" cm="1">
        <f t="array" ref="I5168">IFERROR(MarketData[[#This Row],[Adjusted Close]]/_xlfn.XLOOKUP(1,
(MarketData[ETF]=MarketData[[#This Row],[ETF]])*(MarketData[Date]&lt;MarketData[[#This Row],[Date]]),
MarketData[Adjusted Close],
,0,-1)-1,"")</f>
        <v>0.29736467236467234</v>
      </c>
      <c r="J5168" s="9" t="str" cm="1">
        <f t="array" ref="J5168">IFERROR(
(_xlfn.XLOOKUP(1,(MarketData[ETF]=H5168)*(MarketData[Date]=I5168),MarketData[Adjusted Close]) /
_xlfn.XLOOKUP(1,(MarketData[ETF]=H5168)*(MarketData[Date]=WORKDAY(I5168,-1)),MarketData[Adjusted Close]))-1,
""
)</f>
        <v/>
      </c>
    </row>
    <row r="5169" spans="1:10" ht="15.75" x14ac:dyDescent="0.25">
      <c r="A5169" t="s">
        <v>12</v>
      </c>
      <c r="B5169" s="1">
        <v>45986</v>
      </c>
      <c r="C5169">
        <v>73.42</v>
      </c>
      <c r="D5169">
        <v>73.930000000000007</v>
      </c>
      <c r="E5169">
        <v>73.13</v>
      </c>
      <c r="F5169">
        <v>73.91</v>
      </c>
      <c r="G5169">
        <v>72.180000000000007</v>
      </c>
      <c r="H5169" s="2">
        <v>3611100</v>
      </c>
      <c r="I5169" s="8" cm="1">
        <f t="array" ref="I5169">IFERROR(MarketData[[#This Row],[Adjusted Close]]/_xlfn.XLOOKUP(1,
(MarketData[ETF]=MarketData[[#This Row],[ETF]])*(MarketData[Date]&lt;MarketData[[#This Row],[Date]]),
MarketData[Adjusted Close],
,0,-1)-1,"")</f>
        <v>0.28525641025641035</v>
      </c>
      <c r="J5169" s="9" t="str" cm="1">
        <f t="array" ref="J5169">IFERROR(
(_xlfn.XLOOKUP(1,(MarketData[ETF]=H5169)*(MarketData[Date]=I5169),MarketData[Adjusted Close]) /
_xlfn.XLOOKUP(1,(MarketData[ETF]=H5169)*(MarketData[Date]=WORKDAY(I5169,-1)),MarketData[Adjusted Close]))-1,
""
)</f>
        <v/>
      </c>
    </row>
    <row r="5170" spans="1:10" ht="15.75" x14ac:dyDescent="0.25">
      <c r="A5170" t="s">
        <v>12</v>
      </c>
      <c r="B5170" s="1">
        <v>45985</v>
      </c>
      <c r="C5170">
        <v>72.849999999999994</v>
      </c>
      <c r="D5170">
        <v>73.319999999999993</v>
      </c>
      <c r="E5170">
        <v>72.77</v>
      </c>
      <c r="F5170">
        <v>73.23</v>
      </c>
      <c r="G5170">
        <v>71.510000000000005</v>
      </c>
      <c r="H5170" s="2">
        <v>3713500</v>
      </c>
      <c r="I5170" s="8" cm="1">
        <f t="array" ref="I5170">IFERROR(MarketData[[#This Row],[Adjusted Close]]/_xlfn.XLOOKUP(1,
(MarketData[ETF]=MarketData[[#This Row],[ETF]])*(MarketData[Date]&lt;MarketData[[#This Row],[Date]]),
MarketData[Adjusted Close],
,0,-1)-1,"")</f>
        <v>0.27332621082621089</v>
      </c>
      <c r="J5170" s="9" t="str" cm="1">
        <f t="array" ref="J5170">IFERROR(
(_xlfn.XLOOKUP(1,(MarketData[ETF]=H5170)*(MarketData[Date]=I5170),MarketData[Adjusted Close]) /
_xlfn.XLOOKUP(1,(MarketData[ETF]=H5170)*(MarketData[Date]=WORKDAY(I5170,-1)),MarketData[Adjusted Close]))-1,
""
)</f>
        <v/>
      </c>
    </row>
    <row r="5171" spans="1:10" ht="15.75" x14ac:dyDescent="0.25">
      <c r="A5171" t="s">
        <v>12</v>
      </c>
      <c r="B5171" s="1">
        <v>45982</v>
      </c>
      <c r="C5171">
        <v>72.42</v>
      </c>
      <c r="D5171">
        <v>73.12</v>
      </c>
      <c r="E5171">
        <v>72.11</v>
      </c>
      <c r="F5171">
        <v>72.92</v>
      </c>
      <c r="G5171">
        <v>71.209999999999994</v>
      </c>
      <c r="H5171" s="2">
        <v>4932600</v>
      </c>
      <c r="I5171" s="8" cm="1">
        <f t="array" ref="I5171">IFERROR(MarketData[[#This Row],[Adjusted Close]]/_xlfn.XLOOKUP(1,
(MarketData[ETF]=MarketData[[#This Row],[ETF]])*(MarketData[Date]&lt;MarketData[[#This Row],[Date]]),
MarketData[Adjusted Close],
,0,-1)-1,"")</f>
        <v>0.26798433048433035</v>
      </c>
      <c r="J5171" s="9" t="str" cm="1">
        <f t="array" ref="J5171">IFERROR(
(_xlfn.XLOOKUP(1,(MarketData[ETF]=H5171)*(MarketData[Date]=I5171),MarketData[Adjusted Close]) /
_xlfn.XLOOKUP(1,(MarketData[ETF]=H5171)*(MarketData[Date]=WORKDAY(I5171,-1)),MarketData[Adjusted Close]))-1,
""
)</f>
        <v/>
      </c>
    </row>
    <row r="5172" spans="1:10" ht="15.75" x14ac:dyDescent="0.25">
      <c r="A5172" t="s">
        <v>12</v>
      </c>
      <c r="B5172" s="1">
        <v>45981</v>
      </c>
      <c r="C5172">
        <v>73.739999999999995</v>
      </c>
      <c r="D5172">
        <v>73.8</v>
      </c>
      <c r="E5172">
        <v>72.17</v>
      </c>
      <c r="F5172">
        <v>72.19</v>
      </c>
      <c r="G5172">
        <v>70.5</v>
      </c>
      <c r="H5172" s="2">
        <v>4626500</v>
      </c>
      <c r="I5172" s="8" cm="1">
        <f t="array" ref="I5172">IFERROR(MarketData[[#This Row],[Adjusted Close]]/_xlfn.XLOOKUP(1,
(MarketData[ETF]=MarketData[[#This Row],[ETF]])*(MarketData[Date]&lt;MarketData[[#This Row],[Date]]),
MarketData[Adjusted Close],
,0,-1)-1,"")</f>
        <v>0.25534188034188032</v>
      </c>
      <c r="J5172" s="9" t="str" cm="1">
        <f t="array" ref="J5172">IFERROR(
(_xlfn.XLOOKUP(1,(MarketData[ETF]=H5172)*(MarketData[Date]=I5172),MarketData[Adjusted Close]) /
_xlfn.XLOOKUP(1,(MarketData[ETF]=H5172)*(MarketData[Date]=WORKDAY(I5172,-1)),MarketData[Adjusted Close]))-1,
""
)</f>
        <v/>
      </c>
    </row>
    <row r="5173" spans="1:10" ht="15.75" x14ac:dyDescent="0.25">
      <c r="A5173" t="s">
        <v>12</v>
      </c>
      <c r="B5173" s="1">
        <v>45980</v>
      </c>
      <c r="C5173">
        <v>73.17</v>
      </c>
      <c r="D5173">
        <v>73.569999999999993</v>
      </c>
      <c r="E5173">
        <v>72.84</v>
      </c>
      <c r="F5173">
        <v>73.16</v>
      </c>
      <c r="G5173">
        <v>71.44</v>
      </c>
      <c r="H5173" s="2">
        <v>3832800</v>
      </c>
      <c r="I5173" s="8" cm="1">
        <f t="array" ref="I5173">IFERROR(MarketData[[#This Row],[Adjusted Close]]/_xlfn.XLOOKUP(1,
(MarketData[ETF]=MarketData[[#This Row],[ETF]])*(MarketData[Date]&lt;MarketData[[#This Row],[Date]]),
MarketData[Adjusted Close],
,0,-1)-1,"")</f>
        <v>0.27207977207977208</v>
      </c>
      <c r="J5173" s="9" t="str" cm="1">
        <f t="array" ref="J5173">IFERROR(
(_xlfn.XLOOKUP(1,(MarketData[ETF]=H5173)*(MarketData[Date]=I5173),MarketData[Adjusted Close]) /
_xlfn.XLOOKUP(1,(MarketData[ETF]=H5173)*(MarketData[Date]=WORKDAY(I5173,-1)),MarketData[Adjusted Close]))-1,
""
)</f>
        <v/>
      </c>
    </row>
    <row r="5174" spans="1:10" ht="15.75" x14ac:dyDescent="0.25">
      <c r="A5174" t="s">
        <v>12</v>
      </c>
      <c r="B5174" s="1">
        <v>45979</v>
      </c>
      <c r="C5174">
        <v>73.16</v>
      </c>
      <c r="D5174">
        <v>73.61</v>
      </c>
      <c r="E5174">
        <v>72.88</v>
      </c>
      <c r="F5174">
        <v>73.349999999999994</v>
      </c>
      <c r="G5174">
        <v>71.63</v>
      </c>
      <c r="H5174" s="2">
        <v>5304800</v>
      </c>
      <c r="I5174" s="8" cm="1">
        <f t="array" ref="I5174">IFERROR(MarketData[[#This Row],[Adjusted Close]]/_xlfn.XLOOKUP(1,
(MarketData[ETF]=MarketData[[#This Row],[ETF]])*(MarketData[Date]&lt;MarketData[[#This Row],[Date]]),
MarketData[Adjusted Close],
,0,-1)-1,"")</f>
        <v>0.27546296296296302</v>
      </c>
      <c r="J5174" s="9" t="str" cm="1">
        <f t="array" ref="J5174">IFERROR(
(_xlfn.XLOOKUP(1,(MarketData[ETF]=H5174)*(MarketData[Date]=I5174),MarketData[Adjusted Close]) /
_xlfn.XLOOKUP(1,(MarketData[ETF]=H5174)*(MarketData[Date]=WORKDAY(I5174,-1)),MarketData[Adjusted Close]))-1,
""
)</f>
        <v/>
      </c>
    </row>
    <row r="5175" spans="1:10" ht="15.75" x14ac:dyDescent="0.25">
      <c r="A5175" t="s">
        <v>12</v>
      </c>
      <c r="B5175" s="1">
        <v>45978</v>
      </c>
      <c r="C5175">
        <v>74.430000000000007</v>
      </c>
      <c r="D5175">
        <v>74.680000000000007</v>
      </c>
      <c r="E5175">
        <v>73.75</v>
      </c>
      <c r="F5175">
        <v>74</v>
      </c>
      <c r="G5175">
        <v>72.260000000000005</v>
      </c>
      <c r="H5175" s="2">
        <v>4384100</v>
      </c>
      <c r="I5175" s="8" cm="1">
        <f t="array" ref="I5175">IFERROR(MarketData[[#This Row],[Adjusted Close]]/_xlfn.XLOOKUP(1,
(MarketData[ETF]=MarketData[[#This Row],[ETF]])*(MarketData[Date]&lt;MarketData[[#This Row],[Date]]),
MarketData[Adjusted Close],
,0,-1)-1,"")</f>
        <v>0.28668091168091192</v>
      </c>
      <c r="J5175" s="9" t="str" cm="1">
        <f t="array" ref="J5175">IFERROR(
(_xlfn.XLOOKUP(1,(MarketData[ETF]=H5175)*(MarketData[Date]=I5175),MarketData[Adjusted Close]) /
_xlfn.XLOOKUP(1,(MarketData[ETF]=H5175)*(MarketData[Date]=WORKDAY(I5175,-1)),MarketData[Adjusted Close]))-1,
""
)</f>
        <v/>
      </c>
    </row>
    <row r="5176" spans="1:10" ht="15.75" x14ac:dyDescent="0.25">
      <c r="A5176" t="s">
        <v>12</v>
      </c>
      <c r="B5176" s="1">
        <v>45975</v>
      </c>
      <c r="C5176">
        <v>74.459999999999994</v>
      </c>
      <c r="D5176">
        <v>75.16</v>
      </c>
      <c r="E5176">
        <v>74.349999999999994</v>
      </c>
      <c r="F5176">
        <v>74.930000000000007</v>
      </c>
      <c r="G5176">
        <v>73.17</v>
      </c>
      <c r="H5176" s="2">
        <v>4345600</v>
      </c>
      <c r="I5176" s="8" cm="1">
        <f t="array" ref="I5176">IFERROR(MarketData[[#This Row],[Adjusted Close]]/_xlfn.XLOOKUP(1,
(MarketData[ETF]=MarketData[[#This Row],[ETF]])*(MarketData[Date]&lt;MarketData[[#This Row],[Date]]),
MarketData[Adjusted Close],
,0,-1)-1,"")</f>
        <v>0.30288461538461542</v>
      </c>
      <c r="J5176" s="9" t="str" cm="1">
        <f t="array" ref="J5176">IFERROR(
(_xlfn.XLOOKUP(1,(MarketData[ETF]=H5176)*(MarketData[Date]=I5176),MarketData[Adjusted Close]) /
_xlfn.XLOOKUP(1,(MarketData[ETF]=H5176)*(MarketData[Date]=WORKDAY(I5176,-1)),MarketData[Adjusted Close]))-1,
""
)</f>
        <v/>
      </c>
    </row>
    <row r="5177" spans="1:10" ht="15.75" x14ac:dyDescent="0.25">
      <c r="A5177" t="s">
        <v>12</v>
      </c>
      <c r="B5177" s="1">
        <v>45974</v>
      </c>
      <c r="C5177">
        <v>75.790000000000006</v>
      </c>
      <c r="D5177">
        <v>75.84</v>
      </c>
      <c r="E5177">
        <v>74.89</v>
      </c>
      <c r="F5177">
        <v>74.989999999999995</v>
      </c>
      <c r="G5177">
        <v>73.23</v>
      </c>
      <c r="H5177" s="2">
        <v>4426300</v>
      </c>
      <c r="I5177" s="8" cm="1">
        <f t="array" ref="I5177">IFERROR(MarketData[[#This Row],[Adjusted Close]]/_xlfn.XLOOKUP(1,
(MarketData[ETF]=MarketData[[#This Row],[ETF]])*(MarketData[Date]&lt;MarketData[[#This Row],[Date]]),
MarketData[Adjusted Close],
,0,-1)-1,"")</f>
        <v>0.30395299145299171</v>
      </c>
      <c r="J5177" s="9" t="str" cm="1">
        <f t="array" ref="J5177">IFERROR(
(_xlfn.XLOOKUP(1,(MarketData[ETF]=H5177)*(MarketData[Date]=I5177),MarketData[Adjusted Close]) /
_xlfn.XLOOKUP(1,(MarketData[ETF]=H5177)*(MarketData[Date]=WORKDAY(I5177,-1)),MarketData[Adjusted Close]))-1,
""
)</f>
        <v/>
      </c>
    </row>
    <row r="5178" spans="1:10" ht="15.75" x14ac:dyDescent="0.25">
      <c r="A5178" t="s">
        <v>12</v>
      </c>
      <c r="B5178" s="1">
        <v>45973</v>
      </c>
      <c r="C5178">
        <v>75.62</v>
      </c>
      <c r="D5178">
        <v>75.89</v>
      </c>
      <c r="E5178">
        <v>75.61</v>
      </c>
      <c r="F5178">
        <v>75.819999999999993</v>
      </c>
      <c r="G5178">
        <v>74.040000000000006</v>
      </c>
      <c r="H5178" s="2">
        <v>4328700</v>
      </c>
      <c r="I5178" s="8" cm="1">
        <f t="array" ref="I5178">IFERROR(MarketData[[#This Row],[Adjusted Close]]/_xlfn.XLOOKUP(1,
(MarketData[ETF]=MarketData[[#This Row],[ETF]])*(MarketData[Date]&lt;MarketData[[#This Row],[Date]]),
MarketData[Adjusted Close],
,0,-1)-1,"")</f>
        <v>0.31837606837606858</v>
      </c>
      <c r="J5178" s="9" t="str" cm="1">
        <f t="array" ref="J5178">IFERROR(
(_xlfn.XLOOKUP(1,(MarketData[ETF]=H5178)*(MarketData[Date]=I5178),MarketData[Adjusted Close]) /
_xlfn.XLOOKUP(1,(MarketData[ETF]=H5178)*(MarketData[Date]=WORKDAY(I5178,-1)),MarketData[Adjusted Close]))-1,
""
)</f>
        <v/>
      </c>
    </row>
    <row r="5179" spans="1:10" ht="15.75" x14ac:dyDescent="0.25">
      <c r="A5179" t="s">
        <v>12</v>
      </c>
      <c r="B5179" s="1">
        <v>45972</v>
      </c>
      <c r="C5179">
        <v>75.27</v>
      </c>
      <c r="D5179">
        <v>75.599999999999994</v>
      </c>
      <c r="E5179">
        <v>75.23</v>
      </c>
      <c r="F5179">
        <v>75.53</v>
      </c>
      <c r="G5179">
        <v>73.760000000000005</v>
      </c>
      <c r="H5179" s="2">
        <v>10108400</v>
      </c>
      <c r="I5179" s="8" cm="1">
        <f t="array" ref="I5179">IFERROR(MarketData[[#This Row],[Adjusted Close]]/_xlfn.XLOOKUP(1,
(MarketData[ETF]=MarketData[[#This Row],[ETF]])*(MarketData[Date]&lt;MarketData[[#This Row],[Date]]),
MarketData[Adjusted Close],
,0,-1)-1,"")</f>
        <v>0.31339031339031354</v>
      </c>
      <c r="J5179" s="9" t="str" cm="1">
        <f t="array" ref="J5179">IFERROR(
(_xlfn.XLOOKUP(1,(MarketData[ETF]=H5179)*(MarketData[Date]=I5179),MarketData[Adjusted Close]) /
_xlfn.XLOOKUP(1,(MarketData[ETF]=H5179)*(MarketData[Date]=WORKDAY(I5179,-1)),MarketData[Adjusted Close]))-1,
""
)</f>
        <v/>
      </c>
    </row>
    <row r="5180" spans="1:10" ht="15.75" x14ac:dyDescent="0.25">
      <c r="A5180" t="s">
        <v>12</v>
      </c>
      <c r="B5180" s="1">
        <v>45971</v>
      </c>
      <c r="C5180">
        <v>74.83</v>
      </c>
      <c r="D5180">
        <v>75.17</v>
      </c>
      <c r="E5180">
        <v>74.62</v>
      </c>
      <c r="F5180">
        <v>75.13</v>
      </c>
      <c r="G5180">
        <v>73.37</v>
      </c>
      <c r="H5180" s="2">
        <v>4136100</v>
      </c>
      <c r="I5180" s="8" cm="1">
        <f t="array" ref="I5180">IFERROR(MarketData[[#This Row],[Adjusted Close]]/_xlfn.XLOOKUP(1,
(MarketData[ETF]=MarketData[[#This Row],[ETF]])*(MarketData[Date]&lt;MarketData[[#This Row],[Date]]),
MarketData[Adjusted Close],
,0,-1)-1,"")</f>
        <v>0.30644586894586912</v>
      </c>
      <c r="J5180" s="9" t="str" cm="1">
        <f t="array" ref="J5180">IFERROR(
(_xlfn.XLOOKUP(1,(MarketData[ETF]=H5180)*(MarketData[Date]=I5180),MarketData[Adjusted Close]) /
_xlfn.XLOOKUP(1,(MarketData[ETF]=H5180)*(MarketData[Date]=WORKDAY(I5180,-1)),MarketData[Adjusted Close]))-1,
""
)</f>
        <v/>
      </c>
    </row>
    <row r="5181" spans="1:10" ht="15.75" x14ac:dyDescent="0.25">
      <c r="A5181" t="s">
        <v>12</v>
      </c>
      <c r="B5181" s="1">
        <v>45968</v>
      </c>
      <c r="C5181">
        <v>73.64</v>
      </c>
      <c r="D5181">
        <v>74.2</v>
      </c>
      <c r="E5181">
        <v>73.37</v>
      </c>
      <c r="F5181">
        <v>74.2</v>
      </c>
      <c r="G5181">
        <v>72.459999999999994</v>
      </c>
      <c r="H5181" s="2">
        <v>5308100</v>
      </c>
      <c r="I5181" s="8" cm="1">
        <f t="array" ref="I5181">IFERROR(MarketData[[#This Row],[Adjusted Close]]/_xlfn.XLOOKUP(1,
(MarketData[ETF]=MarketData[[#This Row],[ETF]])*(MarketData[Date]&lt;MarketData[[#This Row],[Date]]),
MarketData[Adjusted Close],
,0,-1)-1,"")</f>
        <v>0.29024216524216517</v>
      </c>
      <c r="J5181" s="9" t="str" cm="1">
        <f t="array" ref="J5181">IFERROR(
(_xlfn.XLOOKUP(1,(MarketData[ETF]=H5181)*(MarketData[Date]=I5181),MarketData[Adjusted Close]) /
_xlfn.XLOOKUP(1,(MarketData[ETF]=H5181)*(MarketData[Date]=WORKDAY(I5181,-1)),MarketData[Adjusted Close]))-1,
""
)</f>
        <v/>
      </c>
    </row>
    <row r="5182" spans="1:10" ht="15.75" x14ac:dyDescent="0.25">
      <c r="A5182" t="s">
        <v>12</v>
      </c>
      <c r="B5182" s="1">
        <v>45967</v>
      </c>
      <c r="C5182">
        <v>74.39</v>
      </c>
      <c r="D5182">
        <v>74.489999999999995</v>
      </c>
      <c r="E5182">
        <v>73.84</v>
      </c>
      <c r="F5182">
        <v>74.06</v>
      </c>
      <c r="G5182">
        <v>72.319999999999993</v>
      </c>
      <c r="H5182" s="2">
        <v>4386600</v>
      </c>
      <c r="I5182" s="8" cm="1">
        <f t="array" ref="I5182">IFERROR(MarketData[[#This Row],[Adjusted Close]]/_xlfn.XLOOKUP(1,
(MarketData[ETF]=MarketData[[#This Row],[ETF]])*(MarketData[Date]&lt;MarketData[[#This Row],[Date]]),
MarketData[Adjusted Close],
,0,-1)-1,"")</f>
        <v>0.28774928774928776</v>
      </c>
      <c r="J5182" s="9" t="str" cm="1">
        <f t="array" ref="J5182">IFERROR(
(_xlfn.XLOOKUP(1,(MarketData[ETF]=H5182)*(MarketData[Date]=I5182),MarketData[Adjusted Close]) /
_xlfn.XLOOKUP(1,(MarketData[ETF]=H5182)*(MarketData[Date]=WORKDAY(I5182,-1)),MarketData[Adjusted Close]))-1,
""
)</f>
        <v/>
      </c>
    </row>
    <row r="5183" spans="1:10" ht="15.75" x14ac:dyDescent="0.25">
      <c r="A5183" t="s">
        <v>12</v>
      </c>
      <c r="B5183" s="1">
        <v>45966</v>
      </c>
      <c r="C5183">
        <v>73.94</v>
      </c>
      <c r="D5183">
        <v>74.5</v>
      </c>
      <c r="E5183">
        <v>73.92</v>
      </c>
      <c r="F5183">
        <v>74.349999999999994</v>
      </c>
      <c r="G5183">
        <v>72.61</v>
      </c>
      <c r="H5183" s="2">
        <v>4537400</v>
      </c>
      <c r="I5183" s="8" cm="1">
        <f t="array" ref="I5183">IFERROR(MarketData[[#This Row],[Adjusted Close]]/_xlfn.XLOOKUP(1,
(MarketData[ETF]=MarketData[[#This Row],[ETF]])*(MarketData[Date]&lt;MarketData[[#This Row],[Date]]),
MarketData[Adjusted Close],
,0,-1)-1,"")</f>
        <v>0.29291310541310556</v>
      </c>
      <c r="J5183" s="9" t="str" cm="1">
        <f t="array" ref="J5183">IFERROR(
(_xlfn.XLOOKUP(1,(MarketData[ETF]=H5183)*(MarketData[Date]=I5183),MarketData[Adjusted Close]) /
_xlfn.XLOOKUP(1,(MarketData[ETF]=H5183)*(MarketData[Date]=WORKDAY(I5183,-1)),MarketData[Adjusted Close]))-1,
""
)</f>
        <v/>
      </c>
    </row>
    <row r="5184" spans="1:10" ht="15.75" x14ac:dyDescent="0.25">
      <c r="A5184" t="s">
        <v>12</v>
      </c>
      <c r="B5184" s="1">
        <v>45965</v>
      </c>
      <c r="C5184">
        <v>73.900000000000006</v>
      </c>
      <c r="D5184">
        <v>74.3</v>
      </c>
      <c r="E5184">
        <v>73.819999999999993</v>
      </c>
      <c r="F5184">
        <v>73.849999999999994</v>
      </c>
      <c r="G5184">
        <v>72.12</v>
      </c>
      <c r="H5184" s="2">
        <v>5426000</v>
      </c>
      <c r="I5184" s="8" cm="1">
        <f t="array" ref="I5184">IFERROR(MarketData[[#This Row],[Adjusted Close]]/_xlfn.XLOOKUP(1,
(MarketData[ETF]=MarketData[[#This Row],[ETF]])*(MarketData[Date]&lt;MarketData[[#This Row],[Date]]),
MarketData[Adjusted Close],
,0,-1)-1,"")</f>
        <v>0.28418803418803429</v>
      </c>
      <c r="J5184" s="9" t="str" cm="1">
        <f t="array" ref="J5184">IFERROR(
(_xlfn.XLOOKUP(1,(MarketData[ETF]=H5184)*(MarketData[Date]=I5184),MarketData[Adjusted Close]) /
_xlfn.XLOOKUP(1,(MarketData[ETF]=H5184)*(MarketData[Date]=WORKDAY(I5184,-1)),MarketData[Adjusted Close]))-1,
""
)</f>
        <v/>
      </c>
    </row>
    <row r="5185" spans="1:10" ht="15.75" x14ac:dyDescent="0.25">
      <c r="A5185" t="s">
        <v>12</v>
      </c>
      <c r="B5185" s="1">
        <v>45964</v>
      </c>
      <c r="C5185">
        <v>74.849999999999994</v>
      </c>
      <c r="D5185">
        <v>74.89</v>
      </c>
      <c r="E5185">
        <v>74.510000000000005</v>
      </c>
      <c r="F5185">
        <v>74.84</v>
      </c>
      <c r="G5185">
        <v>73.09</v>
      </c>
      <c r="H5185" s="2">
        <v>4789900</v>
      </c>
      <c r="I5185" s="8" cm="1">
        <f t="array" ref="I5185">IFERROR(MarketData[[#This Row],[Adjusted Close]]/_xlfn.XLOOKUP(1,
(MarketData[ETF]=MarketData[[#This Row],[ETF]])*(MarketData[Date]&lt;MarketData[[#This Row],[Date]]),
MarketData[Adjusted Close],
,0,-1)-1,"")</f>
        <v>0.30146011396011407</v>
      </c>
      <c r="J5185" s="9" t="str" cm="1">
        <f t="array" ref="J5185">IFERROR(
(_xlfn.XLOOKUP(1,(MarketData[ETF]=H5185)*(MarketData[Date]=I5185),MarketData[Adjusted Close]) /
_xlfn.XLOOKUP(1,(MarketData[ETF]=H5185)*(MarketData[Date]=WORKDAY(I5185,-1)),MarketData[Adjusted Close]))-1,
""
)</f>
        <v/>
      </c>
    </row>
    <row r="5186" spans="1:10" ht="15.75" x14ac:dyDescent="0.25">
      <c r="A5186" t="s">
        <v>12</v>
      </c>
      <c r="B5186" s="1">
        <v>45961</v>
      </c>
      <c r="C5186">
        <v>74.84</v>
      </c>
      <c r="D5186">
        <v>74.849999999999994</v>
      </c>
      <c r="E5186">
        <v>74.36</v>
      </c>
      <c r="F5186">
        <v>74.63</v>
      </c>
      <c r="G5186">
        <v>72.88</v>
      </c>
      <c r="H5186" s="2">
        <v>7293600</v>
      </c>
      <c r="I5186" s="8" cm="1">
        <f t="array" ref="I5186">IFERROR(MarketData[[#This Row],[Adjusted Close]]/_xlfn.XLOOKUP(1,
(MarketData[ETF]=MarketData[[#This Row],[ETF]])*(MarketData[Date]&lt;MarketData[[#This Row],[Date]]),
MarketData[Adjusted Close],
,0,-1)-1,"")</f>
        <v>0.29772079772079763</v>
      </c>
      <c r="J5186" s="9" t="str" cm="1">
        <f t="array" ref="J5186">IFERROR(
(_xlfn.XLOOKUP(1,(MarketData[ETF]=H5186)*(MarketData[Date]=I5186),MarketData[Adjusted Close]) /
_xlfn.XLOOKUP(1,(MarketData[ETF]=H5186)*(MarketData[Date]=WORKDAY(I5186,-1)),MarketData[Adjusted Close]))-1,
""
)</f>
        <v/>
      </c>
    </row>
    <row r="5187" spans="1:10" ht="15.75" x14ac:dyDescent="0.25">
      <c r="A5187" t="s">
        <v>12</v>
      </c>
      <c r="B5187" s="1">
        <v>45960</v>
      </c>
      <c r="C5187">
        <v>74.709999999999994</v>
      </c>
      <c r="D5187">
        <v>75.11</v>
      </c>
      <c r="E5187">
        <v>74.64</v>
      </c>
      <c r="F5187">
        <v>74.81</v>
      </c>
      <c r="G5187">
        <v>73.06</v>
      </c>
      <c r="H5187" s="2">
        <v>4551900</v>
      </c>
      <c r="I5187" s="8" cm="1">
        <f t="array" ref="I5187">IFERROR(MarketData[[#This Row],[Adjusted Close]]/_xlfn.XLOOKUP(1,
(MarketData[ETF]=MarketData[[#This Row],[ETF]])*(MarketData[Date]&lt;MarketData[[#This Row],[Date]]),
MarketData[Adjusted Close],
,0,-1)-1,"")</f>
        <v>0.30092592592592604</v>
      </c>
      <c r="J5187" s="9" t="str" cm="1">
        <f t="array" ref="J5187">IFERROR(
(_xlfn.XLOOKUP(1,(MarketData[ETF]=H5187)*(MarketData[Date]=I5187),MarketData[Adjusted Close]) /
_xlfn.XLOOKUP(1,(MarketData[ETF]=H5187)*(MarketData[Date]=WORKDAY(I5187,-1)),MarketData[Adjusted Close]))-1,
""
)</f>
        <v/>
      </c>
    </row>
    <row r="5188" spans="1:10" ht="15.75" x14ac:dyDescent="0.25">
      <c r="A5188" t="s">
        <v>12</v>
      </c>
      <c r="B5188" s="1">
        <v>45959</v>
      </c>
      <c r="C5188">
        <v>75.73</v>
      </c>
      <c r="D5188">
        <v>75.75</v>
      </c>
      <c r="E5188">
        <v>74.92</v>
      </c>
      <c r="F5188">
        <v>75.28</v>
      </c>
      <c r="G5188">
        <v>73.510000000000005</v>
      </c>
      <c r="H5188" s="2">
        <v>6433300</v>
      </c>
      <c r="I5188" s="8" cm="1">
        <f t="array" ref="I5188">IFERROR(MarketData[[#This Row],[Adjusted Close]]/_xlfn.XLOOKUP(1,
(MarketData[ETF]=MarketData[[#This Row],[ETF]])*(MarketData[Date]&lt;MarketData[[#This Row],[Date]]),
MarketData[Adjusted Close],
,0,-1)-1,"")</f>
        <v>0.30893874643874653</v>
      </c>
      <c r="J5188" s="9" t="str" cm="1">
        <f t="array" ref="J5188">IFERROR(
(_xlfn.XLOOKUP(1,(MarketData[ETF]=H5188)*(MarketData[Date]=I5188),MarketData[Adjusted Close]) /
_xlfn.XLOOKUP(1,(MarketData[ETF]=H5188)*(MarketData[Date]=WORKDAY(I5188,-1)),MarketData[Adjusted Close]))-1,
""
)</f>
        <v/>
      </c>
    </row>
    <row r="5189" spans="1:10" ht="15.75" x14ac:dyDescent="0.25">
      <c r="A5189" t="s">
        <v>12</v>
      </c>
      <c r="B5189" s="1">
        <v>45958</v>
      </c>
      <c r="C5189">
        <v>75.290000000000006</v>
      </c>
      <c r="D5189">
        <v>75.63</v>
      </c>
      <c r="E5189">
        <v>75.23</v>
      </c>
      <c r="F5189">
        <v>75.510000000000005</v>
      </c>
      <c r="G5189">
        <v>73.739999999999995</v>
      </c>
      <c r="H5189" s="2">
        <v>5396900</v>
      </c>
      <c r="I5189" s="8" cm="1">
        <f t="array" ref="I5189">IFERROR(MarketData[[#This Row],[Adjusted Close]]/_xlfn.XLOOKUP(1,
(MarketData[ETF]=MarketData[[#This Row],[ETF]])*(MarketData[Date]&lt;MarketData[[#This Row],[Date]]),
MarketData[Adjusted Close],
,0,-1)-1,"")</f>
        <v>0.31303418803418803</v>
      </c>
      <c r="J5189" s="9" t="str" cm="1">
        <f t="array" ref="J5189">IFERROR(
(_xlfn.XLOOKUP(1,(MarketData[ETF]=H5189)*(MarketData[Date]=I5189),MarketData[Adjusted Close]) /
_xlfn.XLOOKUP(1,(MarketData[ETF]=H5189)*(MarketData[Date]=WORKDAY(I5189,-1)),MarketData[Adjusted Close]))-1,
""
)</f>
        <v/>
      </c>
    </row>
    <row r="5190" spans="1:10" ht="15.75" x14ac:dyDescent="0.25">
      <c r="A5190" t="s">
        <v>12</v>
      </c>
      <c r="B5190" s="1">
        <v>45957</v>
      </c>
      <c r="C5190">
        <v>75.52</v>
      </c>
      <c r="D5190">
        <v>75.55</v>
      </c>
      <c r="E5190">
        <v>75.33</v>
      </c>
      <c r="F5190">
        <v>75.52</v>
      </c>
      <c r="G5190">
        <v>73.75</v>
      </c>
      <c r="H5190" s="2">
        <v>4054000</v>
      </c>
      <c r="I5190" s="8" cm="1">
        <f t="array" ref="I5190">IFERROR(MarketData[[#This Row],[Adjusted Close]]/_xlfn.XLOOKUP(1,
(MarketData[ETF]=MarketData[[#This Row],[ETF]])*(MarketData[Date]&lt;MarketData[[#This Row],[Date]]),
MarketData[Adjusted Close],
,0,-1)-1,"")</f>
        <v>0.31321225071225078</v>
      </c>
      <c r="J5190" s="9" t="str" cm="1">
        <f t="array" ref="J5190">IFERROR(
(_xlfn.XLOOKUP(1,(MarketData[ETF]=H5190)*(MarketData[Date]=I5190),MarketData[Adjusted Close]) /
_xlfn.XLOOKUP(1,(MarketData[ETF]=H5190)*(MarketData[Date]=WORKDAY(I5190,-1)),MarketData[Adjusted Close]))-1,
""
)</f>
        <v/>
      </c>
    </row>
    <row r="5191" spans="1:10" ht="15.75" x14ac:dyDescent="0.25">
      <c r="A5191" t="s">
        <v>12</v>
      </c>
      <c r="B5191" s="1">
        <v>45954</v>
      </c>
      <c r="C5191">
        <v>74.97</v>
      </c>
      <c r="D5191">
        <v>75.06</v>
      </c>
      <c r="E5191">
        <v>74.86</v>
      </c>
      <c r="F5191">
        <v>74.95</v>
      </c>
      <c r="G5191">
        <v>73.19</v>
      </c>
      <c r="H5191" s="2">
        <v>3349500</v>
      </c>
      <c r="I5191" s="8" cm="1">
        <f t="array" ref="I5191">IFERROR(MarketData[[#This Row],[Adjusted Close]]/_xlfn.XLOOKUP(1,
(MarketData[ETF]=MarketData[[#This Row],[ETF]])*(MarketData[Date]&lt;MarketData[[#This Row],[Date]]),
MarketData[Adjusted Close],
,0,-1)-1,"")</f>
        <v>0.3032407407407407</v>
      </c>
      <c r="J5191" s="9" t="str" cm="1">
        <f t="array" ref="J5191">IFERROR(
(_xlfn.XLOOKUP(1,(MarketData[ETF]=H5191)*(MarketData[Date]=I5191),MarketData[Adjusted Close]) /
_xlfn.XLOOKUP(1,(MarketData[ETF]=H5191)*(MarketData[Date]=WORKDAY(I5191,-1)),MarketData[Adjusted Close]))-1,
""
)</f>
        <v/>
      </c>
    </row>
    <row r="5192" spans="1:10" ht="15.75" x14ac:dyDescent="0.25">
      <c r="A5192" t="s">
        <v>12</v>
      </c>
      <c r="B5192" s="1">
        <v>45953</v>
      </c>
      <c r="C5192">
        <v>74.48</v>
      </c>
      <c r="D5192">
        <v>74.81</v>
      </c>
      <c r="E5192">
        <v>74.459999999999994</v>
      </c>
      <c r="F5192">
        <v>74.709999999999994</v>
      </c>
      <c r="G5192">
        <v>72.959999999999994</v>
      </c>
      <c r="H5192" s="2">
        <v>3015700</v>
      </c>
      <c r="I5192" s="8" cm="1">
        <f t="array" ref="I5192">IFERROR(MarketData[[#This Row],[Adjusted Close]]/_xlfn.XLOOKUP(1,
(MarketData[ETF]=MarketData[[#This Row],[ETF]])*(MarketData[Date]&lt;MarketData[[#This Row],[Date]]),
MarketData[Adjusted Close],
,0,-1)-1,"")</f>
        <v>0.29914529914529919</v>
      </c>
      <c r="J5192" s="9" t="str" cm="1">
        <f t="array" ref="J5192">IFERROR(
(_xlfn.XLOOKUP(1,(MarketData[ETF]=H5192)*(MarketData[Date]=I5192),MarketData[Adjusted Close]) /
_xlfn.XLOOKUP(1,(MarketData[ETF]=H5192)*(MarketData[Date]=WORKDAY(I5192,-1)),MarketData[Adjusted Close]))-1,
""
)</f>
        <v/>
      </c>
    </row>
    <row r="5193" spans="1:10" ht="15.75" x14ac:dyDescent="0.25">
      <c r="A5193" t="s">
        <v>12</v>
      </c>
      <c r="B5193" s="1">
        <v>45952</v>
      </c>
      <c r="C5193">
        <v>74.34</v>
      </c>
      <c r="D5193">
        <v>74.540000000000006</v>
      </c>
      <c r="E5193">
        <v>73.930000000000007</v>
      </c>
      <c r="F5193">
        <v>74.28</v>
      </c>
      <c r="G5193">
        <v>72.540000000000006</v>
      </c>
      <c r="H5193" s="2">
        <v>12642700</v>
      </c>
      <c r="I5193" s="8" cm="1">
        <f t="array" ref="I5193">IFERROR(MarketData[[#This Row],[Adjusted Close]]/_xlfn.XLOOKUP(1,
(MarketData[ETF]=MarketData[[#This Row],[ETF]])*(MarketData[Date]&lt;MarketData[[#This Row],[Date]]),
MarketData[Adjusted Close],
,0,-1)-1,"")</f>
        <v>0.29166666666666696</v>
      </c>
      <c r="J5193" s="9" t="str" cm="1">
        <f t="array" ref="J5193">IFERROR(
(_xlfn.XLOOKUP(1,(MarketData[ETF]=H5193)*(MarketData[Date]=I5193),MarketData[Adjusted Close]) /
_xlfn.XLOOKUP(1,(MarketData[ETF]=H5193)*(MarketData[Date]=WORKDAY(I5193,-1)),MarketData[Adjusted Close]))-1,
""
)</f>
        <v/>
      </c>
    </row>
    <row r="5194" spans="1:10" ht="15.75" x14ac:dyDescent="0.25">
      <c r="A5194" t="s">
        <v>12</v>
      </c>
      <c r="B5194" s="1">
        <v>45951</v>
      </c>
      <c r="C5194">
        <v>74.48</v>
      </c>
      <c r="D5194">
        <v>74.52</v>
      </c>
      <c r="E5194">
        <v>74.209999999999994</v>
      </c>
      <c r="F5194">
        <v>74.22</v>
      </c>
      <c r="G5194">
        <v>72.48</v>
      </c>
      <c r="H5194" s="2">
        <v>3818600</v>
      </c>
      <c r="I5194" s="8" cm="1">
        <f t="array" ref="I5194">IFERROR(MarketData[[#This Row],[Adjusted Close]]/_xlfn.XLOOKUP(1,
(MarketData[ETF]=MarketData[[#This Row],[ETF]])*(MarketData[Date]&lt;MarketData[[#This Row],[Date]]),
MarketData[Adjusted Close],
,0,-1)-1,"")</f>
        <v>0.29059829059829068</v>
      </c>
      <c r="J5194" s="9" t="str" cm="1">
        <f t="array" ref="J5194">IFERROR(
(_xlfn.XLOOKUP(1,(MarketData[ETF]=H5194)*(MarketData[Date]=I5194),MarketData[Adjusted Close]) /
_xlfn.XLOOKUP(1,(MarketData[ETF]=H5194)*(MarketData[Date]=WORKDAY(I5194,-1)),MarketData[Adjusted Close]))-1,
""
)</f>
        <v/>
      </c>
    </row>
    <row r="5195" spans="1:10" ht="15.75" x14ac:dyDescent="0.25">
      <c r="A5195" t="s">
        <v>12</v>
      </c>
      <c r="B5195" s="1">
        <v>45950</v>
      </c>
      <c r="C5195">
        <v>74.569999999999993</v>
      </c>
      <c r="D5195">
        <v>74.98</v>
      </c>
      <c r="E5195">
        <v>74.56</v>
      </c>
      <c r="F5195">
        <v>74.930000000000007</v>
      </c>
      <c r="G5195">
        <v>73.17</v>
      </c>
      <c r="H5195" s="2">
        <v>4462600</v>
      </c>
      <c r="I5195" s="8" cm="1">
        <f t="array" ref="I5195">IFERROR(MarketData[[#This Row],[Adjusted Close]]/_xlfn.XLOOKUP(1,
(MarketData[ETF]=MarketData[[#This Row],[ETF]])*(MarketData[Date]&lt;MarketData[[#This Row],[Date]]),
MarketData[Adjusted Close],
,0,-1)-1,"")</f>
        <v>0.30288461538461542</v>
      </c>
      <c r="J5195" s="9" t="str" cm="1">
        <f t="array" ref="J5195">IFERROR(
(_xlfn.XLOOKUP(1,(MarketData[ETF]=H5195)*(MarketData[Date]=I5195),MarketData[Adjusted Close]) /
_xlfn.XLOOKUP(1,(MarketData[ETF]=H5195)*(MarketData[Date]=WORKDAY(I5195,-1)),MarketData[Adjusted Close]))-1,
""
)</f>
        <v/>
      </c>
    </row>
    <row r="5196" spans="1:10" ht="15.75" x14ac:dyDescent="0.25">
      <c r="A5196" t="s">
        <v>12</v>
      </c>
      <c r="B5196" s="1">
        <v>45947</v>
      </c>
      <c r="C5196">
        <v>73.900000000000006</v>
      </c>
      <c r="D5196">
        <v>74.290000000000006</v>
      </c>
      <c r="E5196">
        <v>73.78</v>
      </c>
      <c r="F5196">
        <v>74.2</v>
      </c>
      <c r="G5196">
        <v>72.459999999999994</v>
      </c>
      <c r="H5196" s="2">
        <v>3205600</v>
      </c>
      <c r="I5196" s="8" cm="1">
        <f t="array" ref="I5196">IFERROR(MarketData[[#This Row],[Adjusted Close]]/_xlfn.XLOOKUP(1,
(MarketData[ETF]=MarketData[[#This Row],[ETF]])*(MarketData[Date]&lt;MarketData[[#This Row],[Date]]),
MarketData[Adjusted Close],
,0,-1)-1,"")</f>
        <v>0.29024216524216517</v>
      </c>
      <c r="J5196" s="9" t="str" cm="1">
        <f t="array" ref="J5196">IFERROR(
(_xlfn.XLOOKUP(1,(MarketData[ETF]=H5196)*(MarketData[Date]=I5196),MarketData[Adjusted Close]) /
_xlfn.XLOOKUP(1,(MarketData[ETF]=H5196)*(MarketData[Date]=WORKDAY(I5196,-1)),MarketData[Adjusted Close]))-1,
""
)</f>
        <v/>
      </c>
    </row>
    <row r="5197" spans="1:10" ht="15.75" x14ac:dyDescent="0.25">
      <c r="A5197" t="s">
        <v>12</v>
      </c>
      <c r="B5197" s="1">
        <v>45946</v>
      </c>
      <c r="C5197">
        <v>74.38</v>
      </c>
      <c r="D5197">
        <v>74.64</v>
      </c>
      <c r="E5197">
        <v>74.02</v>
      </c>
      <c r="F5197">
        <v>74.25</v>
      </c>
      <c r="G5197">
        <v>72.510000000000005</v>
      </c>
      <c r="H5197" s="2">
        <v>4279100</v>
      </c>
      <c r="I5197" s="8" cm="1">
        <f t="array" ref="I5197">IFERROR(MarketData[[#This Row],[Adjusted Close]]/_xlfn.XLOOKUP(1,
(MarketData[ETF]=MarketData[[#This Row],[ETF]])*(MarketData[Date]&lt;MarketData[[#This Row],[Date]]),
MarketData[Adjusted Close],
,0,-1)-1,"")</f>
        <v>0.29113247863247871</v>
      </c>
      <c r="J5197" s="9" t="str" cm="1">
        <f t="array" ref="J5197">IFERROR(
(_xlfn.XLOOKUP(1,(MarketData[ETF]=H5197)*(MarketData[Date]=I5197),MarketData[Adjusted Close]) /
_xlfn.XLOOKUP(1,(MarketData[ETF]=H5197)*(MarketData[Date]=WORKDAY(I5197,-1)),MarketData[Adjusted Close]))-1,
""
)</f>
        <v/>
      </c>
    </row>
    <row r="5198" spans="1:10" ht="15.75" x14ac:dyDescent="0.25">
      <c r="A5198" t="s">
        <v>12</v>
      </c>
      <c r="B5198" s="1">
        <v>45945</v>
      </c>
      <c r="C5198">
        <v>73.87</v>
      </c>
      <c r="D5198">
        <v>74.09</v>
      </c>
      <c r="E5198">
        <v>73.459999999999994</v>
      </c>
      <c r="F5198">
        <v>73.92</v>
      </c>
      <c r="G5198">
        <v>72.19</v>
      </c>
      <c r="H5198" s="2">
        <v>4301600</v>
      </c>
      <c r="I5198" s="8" cm="1">
        <f t="array" ref="I5198">IFERROR(MarketData[[#This Row],[Adjusted Close]]/_xlfn.XLOOKUP(1,
(MarketData[ETF]=MarketData[[#This Row],[ETF]])*(MarketData[Date]&lt;MarketData[[#This Row],[Date]]),
MarketData[Adjusted Close],
,0,-1)-1,"")</f>
        <v>0.28543447293447288</v>
      </c>
      <c r="J5198" s="9" t="str" cm="1">
        <f t="array" ref="J5198">IFERROR(
(_xlfn.XLOOKUP(1,(MarketData[ETF]=H5198)*(MarketData[Date]=I5198),MarketData[Adjusted Close]) /
_xlfn.XLOOKUP(1,(MarketData[ETF]=H5198)*(MarketData[Date]=WORKDAY(I5198,-1)),MarketData[Adjusted Close]))-1,
""
)</f>
        <v/>
      </c>
    </row>
    <row r="5199" spans="1:10" ht="15.75" x14ac:dyDescent="0.25">
      <c r="A5199" t="s">
        <v>12</v>
      </c>
      <c r="B5199" s="1">
        <v>45944</v>
      </c>
      <c r="C5199">
        <v>72.599999999999994</v>
      </c>
      <c r="D5199">
        <v>73.55</v>
      </c>
      <c r="E5199">
        <v>72.47</v>
      </c>
      <c r="F5199">
        <v>73.28</v>
      </c>
      <c r="G5199">
        <v>71.56</v>
      </c>
      <c r="H5199" s="2">
        <v>4533500</v>
      </c>
      <c r="I5199" s="8" cm="1">
        <f t="array" ref="I5199">IFERROR(MarketData[[#This Row],[Adjusted Close]]/_xlfn.XLOOKUP(1,
(MarketData[ETF]=MarketData[[#This Row],[ETF]])*(MarketData[Date]&lt;MarketData[[#This Row],[Date]]),
MarketData[Adjusted Close],
,0,-1)-1,"")</f>
        <v>0.27421652421652443</v>
      </c>
      <c r="J5199" s="9" t="str" cm="1">
        <f t="array" ref="J5199">IFERROR(
(_xlfn.XLOOKUP(1,(MarketData[ETF]=H5199)*(MarketData[Date]=I5199),MarketData[Adjusted Close]) /
_xlfn.XLOOKUP(1,(MarketData[ETF]=H5199)*(MarketData[Date]=WORKDAY(I5199,-1)),MarketData[Adjusted Close]))-1,
""
)</f>
        <v/>
      </c>
    </row>
    <row r="5200" spans="1:10" ht="15.75" x14ac:dyDescent="0.25">
      <c r="A5200" t="s">
        <v>12</v>
      </c>
      <c r="B5200" s="1">
        <v>45943</v>
      </c>
      <c r="C5200">
        <v>73.099999999999994</v>
      </c>
      <c r="D5200">
        <v>73.400000000000006</v>
      </c>
      <c r="E5200">
        <v>72.900000000000006</v>
      </c>
      <c r="F5200">
        <v>73.27</v>
      </c>
      <c r="G5200">
        <v>71.55</v>
      </c>
      <c r="H5200" s="2">
        <v>3294500</v>
      </c>
      <c r="I5200" s="8" cm="1">
        <f t="array" ref="I5200">IFERROR(MarketData[[#This Row],[Adjusted Close]]/_xlfn.XLOOKUP(1,
(MarketData[ETF]=MarketData[[#This Row],[ETF]])*(MarketData[Date]&lt;MarketData[[#This Row],[Date]]),
MarketData[Adjusted Close],
,0,-1)-1,"")</f>
        <v>0.27403846153846168</v>
      </c>
      <c r="J5200" s="9" t="str" cm="1">
        <f t="array" ref="J5200">IFERROR(
(_xlfn.XLOOKUP(1,(MarketData[ETF]=H5200)*(MarketData[Date]=I5200),MarketData[Adjusted Close]) /
_xlfn.XLOOKUP(1,(MarketData[ETF]=H5200)*(MarketData[Date]=WORKDAY(I5200,-1)),MarketData[Adjusted Close]))-1,
""
)</f>
        <v/>
      </c>
    </row>
    <row r="5201" spans="1:10" ht="15.75" x14ac:dyDescent="0.25">
      <c r="A5201" t="s">
        <v>12</v>
      </c>
      <c r="B5201" s="1">
        <v>45940</v>
      </c>
      <c r="C5201">
        <v>73.790000000000006</v>
      </c>
      <c r="D5201">
        <v>73.84</v>
      </c>
      <c r="E5201">
        <v>72.08</v>
      </c>
      <c r="F5201">
        <v>72.17</v>
      </c>
      <c r="G5201">
        <v>70.48</v>
      </c>
      <c r="H5201" s="2">
        <v>6545700</v>
      </c>
      <c r="I5201" s="8" cm="1">
        <f t="array" ref="I5201">IFERROR(MarketData[[#This Row],[Adjusted Close]]/_xlfn.XLOOKUP(1,
(MarketData[ETF]=MarketData[[#This Row],[ETF]])*(MarketData[Date]&lt;MarketData[[#This Row],[Date]]),
MarketData[Adjusted Close],
,0,-1)-1,"")</f>
        <v>0.25498575498575504</v>
      </c>
      <c r="J5201" s="9" t="str" cm="1">
        <f t="array" ref="J5201">IFERROR(
(_xlfn.XLOOKUP(1,(MarketData[ETF]=H5201)*(MarketData[Date]=I5201),MarketData[Adjusted Close]) /
_xlfn.XLOOKUP(1,(MarketData[ETF]=H5201)*(MarketData[Date]=WORKDAY(I5201,-1)),MarketData[Adjusted Close]))-1,
""
)</f>
        <v/>
      </c>
    </row>
    <row r="5202" spans="1:10" ht="15.75" x14ac:dyDescent="0.25">
      <c r="A5202" t="s">
        <v>12</v>
      </c>
      <c r="B5202" s="1">
        <v>45939</v>
      </c>
      <c r="C5202">
        <v>74.59</v>
      </c>
      <c r="D5202">
        <v>74.61</v>
      </c>
      <c r="E5202">
        <v>73.709999999999994</v>
      </c>
      <c r="F5202">
        <v>73.88</v>
      </c>
      <c r="G5202">
        <v>72.150000000000006</v>
      </c>
      <c r="H5202" s="2">
        <v>4771700</v>
      </c>
      <c r="I5202" s="8" cm="1">
        <f t="array" ref="I5202">IFERROR(MarketData[[#This Row],[Adjusted Close]]/_xlfn.XLOOKUP(1,
(MarketData[ETF]=MarketData[[#This Row],[ETF]])*(MarketData[Date]&lt;MarketData[[#This Row],[Date]]),
MarketData[Adjusted Close],
,0,-1)-1,"")</f>
        <v>0.28472222222222232</v>
      </c>
      <c r="J5202" s="9" t="str" cm="1">
        <f t="array" ref="J5202">IFERROR(
(_xlfn.XLOOKUP(1,(MarketData[ETF]=H5202)*(MarketData[Date]=I5202),MarketData[Adjusted Close]) /
_xlfn.XLOOKUP(1,(MarketData[ETF]=H5202)*(MarketData[Date]=WORKDAY(I5202,-1)),MarketData[Adjusted Close]))-1,
""
)</f>
        <v/>
      </c>
    </row>
    <row r="5203" spans="1:10" ht="15.75" x14ac:dyDescent="0.25">
      <c r="A5203" t="s">
        <v>12</v>
      </c>
      <c r="B5203" s="1">
        <v>45938</v>
      </c>
      <c r="C5203">
        <v>74.400000000000006</v>
      </c>
      <c r="D5203">
        <v>74.540000000000006</v>
      </c>
      <c r="E5203">
        <v>74.31</v>
      </c>
      <c r="F5203">
        <v>74.53</v>
      </c>
      <c r="G5203">
        <v>72.78</v>
      </c>
      <c r="H5203" s="2">
        <v>4451800</v>
      </c>
      <c r="I5203" s="8" cm="1">
        <f t="array" ref="I5203">IFERROR(MarketData[[#This Row],[Adjusted Close]]/_xlfn.XLOOKUP(1,
(MarketData[ETF]=MarketData[[#This Row],[ETF]])*(MarketData[Date]&lt;MarketData[[#This Row],[Date]]),
MarketData[Adjusted Close],
,0,-1)-1,"")</f>
        <v>0.295940170940171</v>
      </c>
      <c r="J5203" s="9" t="str" cm="1">
        <f t="array" ref="J5203">IFERROR(
(_xlfn.XLOOKUP(1,(MarketData[ETF]=H5203)*(MarketData[Date]=I5203),MarketData[Adjusted Close]) /
_xlfn.XLOOKUP(1,(MarketData[ETF]=H5203)*(MarketData[Date]=WORKDAY(I5203,-1)),MarketData[Adjusted Close]))-1,
""
)</f>
        <v/>
      </c>
    </row>
    <row r="5204" spans="1:10" ht="15.75" x14ac:dyDescent="0.25">
      <c r="A5204" t="s">
        <v>12</v>
      </c>
      <c r="B5204" s="1">
        <v>45937</v>
      </c>
      <c r="C5204">
        <v>74.760000000000005</v>
      </c>
      <c r="D5204">
        <v>74.8</v>
      </c>
      <c r="E5204">
        <v>74.22</v>
      </c>
      <c r="F5204">
        <v>74.239999999999995</v>
      </c>
      <c r="G5204">
        <v>72.5</v>
      </c>
      <c r="H5204" s="2">
        <v>4962200</v>
      </c>
      <c r="I5204" s="8" cm="1">
        <f t="array" ref="I5204">IFERROR(MarketData[[#This Row],[Adjusted Close]]/_xlfn.XLOOKUP(1,
(MarketData[ETF]=MarketData[[#This Row],[ETF]])*(MarketData[Date]&lt;MarketData[[#This Row],[Date]]),
MarketData[Adjusted Close],
,0,-1)-1,"")</f>
        <v>0.29095441595441596</v>
      </c>
      <c r="J5204" s="9" t="str" cm="1">
        <f t="array" ref="J5204">IFERROR(
(_xlfn.XLOOKUP(1,(MarketData[ETF]=H5204)*(MarketData[Date]=I5204),MarketData[Adjusted Close]) /
_xlfn.XLOOKUP(1,(MarketData[ETF]=H5204)*(MarketData[Date]=WORKDAY(I5204,-1)),MarketData[Adjusted Close]))-1,
""
)</f>
        <v/>
      </c>
    </row>
    <row r="5205" spans="1:10" ht="15.75" x14ac:dyDescent="0.25">
      <c r="A5205" t="s">
        <v>12</v>
      </c>
      <c r="B5205" s="1">
        <v>45936</v>
      </c>
      <c r="C5205">
        <v>74.75</v>
      </c>
      <c r="D5205">
        <v>74.989999999999995</v>
      </c>
      <c r="E5205">
        <v>74.739999999999995</v>
      </c>
      <c r="F5205">
        <v>74.819999999999993</v>
      </c>
      <c r="G5205">
        <v>73.069999999999993</v>
      </c>
      <c r="H5205" s="2">
        <v>5696700</v>
      </c>
      <c r="I5205" s="8" cm="1">
        <f t="array" ref="I5205">IFERROR(MarketData[[#This Row],[Adjusted Close]]/_xlfn.XLOOKUP(1,
(MarketData[ETF]=MarketData[[#This Row],[ETF]])*(MarketData[Date]&lt;MarketData[[#This Row],[Date]]),
MarketData[Adjusted Close],
,0,-1)-1,"")</f>
        <v>0.30110398860398857</v>
      </c>
      <c r="J5205" s="9" t="str" cm="1">
        <f t="array" ref="J5205">IFERROR(
(_xlfn.XLOOKUP(1,(MarketData[ETF]=H5205)*(MarketData[Date]=I5205),MarketData[Adjusted Close]) /
_xlfn.XLOOKUP(1,(MarketData[ETF]=H5205)*(MarketData[Date]=WORKDAY(I5205,-1)),MarketData[Adjusted Close]))-1,
""
)</f>
        <v/>
      </c>
    </row>
    <row r="5206" spans="1:10" ht="15.75" x14ac:dyDescent="0.25">
      <c r="A5206" t="s">
        <v>12</v>
      </c>
      <c r="B5206" s="1">
        <v>45933</v>
      </c>
      <c r="C5206">
        <v>74.540000000000006</v>
      </c>
      <c r="D5206">
        <v>74.77</v>
      </c>
      <c r="E5206">
        <v>74.44</v>
      </c>
      <c r="F5206">
        <v>74.66</v>
      </c>
      <c r="G5206">
        <v>72.91</v>
      </c>
      <c r="H5206" s="2">
        <v>4854300</v>
      </c>
      <c r="I5206" s="8" cm="1">
        <f t="array" ref="I5206">IFERROR(MarketData[[#This Row],[Adjusted Close]]/_xlfn.XLOOKUP(1,
(MarketData[ETF]=MarketData[[#This Row],[ETF]])*(MarketData[Date]&lt;MarketData[[#This Row],[Date]]),
MarketData[Adjusted Close],
,0,-1)-1,"")</f>
        <v>0.29825498575498588</v>
      </c>
      <c r="J5206" s="9" t="str" cm="1">
        <f t="array" ref="J5206">IFERROR(
(_xlfn.XLOOKUP(1,(MarketData[ETF]=H5206)*(MarketData[Date]=I5206),MarketData[Adjusted Close]) /
_xlfn.XLOOKUP(1,(MarketData[ETF]=H5206)*(MarketData[Date]=WORKDAY(I5206,-1)),MarketData[Adjusted Close]))-1,
""
)</f>
        <v/>
      </c>
    </row>
    <row r="5207" spans="1:10" ht="15.75" x14ac:dyDescent="0.25">
      <c r="A5207" t="s">
        <v>12</v>
      </c>
      <c r="B5207" s="1">
        <v>45932</v>
      </c>
      <c r="C5207">
        <v>74.290000000000006</v>
      </c>
      <c r="D5207">
        <v>74.33</v>
      </c>
      <c r="E5207">
        <v>73.77</v>
      </c>
      <c r="F5207">
        <v>74.11</v>
      </c>
      <c r="G5207">
        <v>72.37</v>
      </c>
      <c r="H5207" s="2">
        <v>3863900</v>
      </c>
      <c r="I5207" s="8" cm="1">
        <f t="array" ref="I5207">IFERROR(MarketData[[#This Row],[Adjusted Close]]/_xlfn.XLOOKUP(1,
(MarketData[ETF]=MarketData[[#This Row],[ETF]])*(MarketData[Date]&lt;MarketData[[#This Row],[Date]]),
MarketData[Adjusted Close],
,0,-1)-1,"")</f>
        <v>0.2886396011396013</v>
      </c>
      <c r="J5207" s="9" t="str" cm="1">
        <f t="array" ref="J5207">IFERROR(
(_xlfn.XLOOKUP(1,(MarketData[ETF]=H5207)*(MarketData[Date]=I5207),MarketData[Adjusted Close]) /
_xlfn.XLOOKUP(1,(MarketData[ETF]=H5207)*(MarketData[Date]=WORKDAY(I5207,-1)),MarketData[Adjusted Close]))-1,
""
)</f>
        <v/>
      </c>
    </row>
    <row r="5208" spans="1:10" ht="15.75" x14ac:dyDescent="0.25">
      <c r="A5208" t="s">
        <v>12</v>
      </c>
      <c r="B5208" s="1">
        <v>45931</v>
      </c>
      <c r="C5208">
        <v>73.78</v>
      </c>
      <c r="D5208">
        <v>74.040000000000006</v>
      </c>
      <c r="E5208">
        <v>73.75</v>
      </c>
      <c r="F5208">
        <v>73.97</v>
      </c>
      <c r="G5208">
        <v>72.239999999999995</v>
      </c>
      <c r="H5208" s="2">
        <v>6483600</v>
      </c>
      <c r="I5208" s="8" cm="1">
        <f t="array" ref="I5208">IFERROR(MarketData[[#This Row],[Adjusted Close]]/_xlfn.XLOOKUP(1,
(MarketData[ETF]=MarketData[[#This Row],[ETF]])*(MarketData[Date]&lt;MarketData[[#This Row],[Date]]),
MarketData[Adjusted Close],
,0,-1)-1,"")</f>
        <v>0.28632478632478642</v>
      </c>
      <c r="J5208" s="9" t="str" cm="1">
        <f t="array" ref="J5208">IFERROR(
(_xlfn.XLOOKUP(1,(MarketData[ETF]=H5208)*(MarketData[Date]=I5208),MarketData[Adjusted Close]) /
_xlfn.XLOOKUP(1,(MarketData[ETF]=H5208)*(MarketData[Date]=WORKDAY(I5208,-1)),MarketData[Adjusted Close]))-1,
""
)</f>
        <v/>
      </c>
    </row>
    <row r="5209" spans="1:10" ht="15.75" x14ac:dyDescent="0.25">
      <c r="A5209" t="s">
        <v>12</v>
      </c>
      <c r="B5209" s="1">
        <v>45930</v>
      </c>
      <c r="C5209">
        <v>73.150000000000006</v>
      </c>
      <c r="D5209">
        <v>73.489999999999995</v>
      </c>
      <c r="E5209">
        <v>73.11</v>
      </c>
      <c r="F5209">
        <v>73.459999999999994</v>
      </c>
      <c r="G5209">
        <v>71.739999999999995</v>
      </c>
      <c r="H5209" s="2">
        <v>4549400</v>
      </c>
      <c r="I5209" s="8" cm="1">
        <f t="array" ref="I5209">IFERROR(MarketData[[#This Row],[Adjusted Close]]/_xlfn.XLOOKUP(1,
(MarketData[ETF]=MarketData[[#This Row],[ETF]])*(MarketData[Date]&lt;MarketData[[#This Row],[Date]]),
MarketData[Adjusted Close],
,0,-1)-1,"")</f>
        <v>0.2774216524216524</v>
      </c>
      <c r="J5209" s="9" t="str" cm="1">
        <f t="array" ref="J5209">IFERROR(
(_xlfn.XLOOKUP(1,(MarketData[ETF]=H5209)*(MarketData[Date]=I5209),MarketData[Adjusted Close]) /
_xlfn.XLOOKUP(1,(MarketData[ETF]=H5209)*(MarketData[Date]=WORKDAY(I5209,-1)),MarketData[Adjusted Close]))-1,
""
)</f>
        <v/>
      </c>
    </row>
    <row r="5210" spans="1:10" ht="15.75" x14ac:dyDescent="0.25">
      <c r="A5210" t="s">
        <v>12</v>
      </c>
      <c r="B5210" s="1">
        <v>45929</v>
      </c>
      <c r="C5210">
        <v>73.099999999999994</v>
      </c>
      <c r="D5210">
        <v>73.23</v>
      </c>
      <c r="E5210">
        <v>73.010000000000005</v>
      </c>
      <c r="F5210">
        <v>73.14</v>
      </c>
      <c r="G5210">
        <v>71.42</v>
      </c>
      <c r="H5210" s="2">
        <v>3607100</v>
      </c>
      <c r="I5210" s="8" cm="1">
        <f t="array" ref="I5210">IFERROR(MarketData[[#This Row],[Adjusted Close]]/_xlfn.XLOOKUP(1,
(MarketData[ETF]=MarketData[[#This Row],[ETF]])*(MarketData[Date]&lt;MarketData[[#This Row],[Date]]),
MarketData[Adjusted Close],
,0,-1)-1,"")</f>
        <v>0.27172364672364679</v>
      </c>
      <c r="J5210" s="9" t="str" cm="1">
        <f t="array" ref="J5210">IFERROR(
(_xlfn.XLOOKUP(1,(MarketData[ETF]=H5210)*(MarketData[Date]=I5210),MarketData[Adjusted Close]) /
_xlfn.XLOOKUP(1,(MarketData[ETF]=H5210)*(MarketData[Date]=WORKDAY(I5210,-1)),MarketData[Adjusted Close]))-1,
""
)</f>
        <v/>
      </c>
    </row>
    <row r="5211" spans="1:10" ht="15.75" x14ac:dyDescent="0.25">
      <c r="A5211" t="s">
        <v>12</v>
      </c>
      <c r="B5211" s="1">
        <v>45926</v>
      </c>
      <c r="C5211">
        <v>72.5</v>
      </c>
      <c r="D5211">
        <v>72.760000000000005</v>
      </c>
      <c r="E5211">
        <v>72.42</v>
      </c>
      <c r="F5211">
        <v>72.75</v>
      </c>
      <c r="G5211">
        <v>71.040000000000006</v>
      </c>
      <c r="H5211" s="2">
        <v>4006200</v>
      </c>
      <c r="I5211" s="8" cm="1">
        <f t="array" ref="I5211">IFERROR(MarketData[[#This Row],[Adjusted Close]]/_xlfn.XLOOKUP(1,
(MarketData[ETF]=MarketData[[#This Row],[ETF]])*(MarketData[Date]&lt;MarketData[[#This Row],[Date]]),
MarketData[Adjusted Close],
,0,-1)-1,"")</f>
        <v>0.26495726495726513</v>
      </c>
      <c r="J5211" s="9" t="str" cm="1">
        <f t="array" ref="J5211">IFERROR(
(_xlfn.XLOOKUP(1,(MarketData[ETF]=H5211)*(MarketData[Date]=I5211),MarketData[Adjusted Close]) /
_xlfn.XLOOKUP(1,(MarketData[ETF]=H5211)*(MarketData[Date]=WORKDAY(I5211,-1)),MarketData[Adjusted Close]))-1,
""
)</f>
        <v/>
      </c>
    </row>
    <row r="5212" spans="1:10" ht="15.75" x14ac:dyDescent="0.25">
      <c r="A5212" t="s">
        <v>12</v>
      </c>
      <c r="B5212" s="1">
        <v>45925</v>
      </c>
      <c r="C5212">
        <v>72.47</v>
      </c>
      <c r="D5212">
        <v>72.56</v>
      </c>
      <c r="E5212">
        <v>72.209999999999994</v>
      </c>
      <c r="F5212">
        <v>72.489999999999995</v>
      </c>
      <c r="G5212">
        <v>70.790000000000006</v>
      </c>
      <c r="H5212" s="2">
        <v>5853000</v>
      </c>
      <c r="I5212" s="8" cm="1">
        <f t="array" ref="I5212">IFERROR(MarketData[[#This Row],[Adjusted Close]]/_xlfn.XLOOKUP(1,
(MarketData[ETF]=MarketData[[#This Row],[ETF]])*(MarketData[Date]&lt;MarketData[[#This Row],[Date]]),
MarketData[Adjusted Close],
,0,-1)-1,"")</f>
        <v>0.26050569800569812</v>
      </c>
      <c r="J5212" s="9" t="str" cm="1">
        <f t="array" ref="J5212">IFERROR(
(_xlfn.XLOOKUP(1,(MarketData[ETF]=H5212)*(MarketData[Date]=I5212),MarketData[Adjusted Close]) /
_xlfn.XLOOKUP(1,(MarketData[ETF]=H5212)*(MarketData[Date]=WORKDAY(I5212,-1)),MarketData[Adjusted Close]))-1,
""
)</f>
        <v/>
      </c>
    </row>
    <row r="5213" spans="1:10" ht="15.75" x14ac:dyDescent="0.25">
      <c r="A5213" t="s">
        <v>12</v>
      </c>
      <c r="B5213" s="1">
        <v>45924</v>
      </c>
      <c r="C5213">
        <v>73.09</v>
      </c>
      <c r="D5213">
        <v>73.209999999999994</v>
      </c>
      <c r="E5213">
        <v>72.849999999999994</v>
      </c>
      <c r="F5213">
        <v>72.91</v>
      </c>
      <c r="G5213">
        <v>71.2</v>
      </c>
      <c r="H5213" s="2">
        <v>4850200</v>
      </c>
      <c r="I5213" s="8" cm="1">
        <f t="array" ref="I5213">IFERROR(MarketData[[#This Row],[Adjusted Close]]/_xlfn.XLOOKUP(1,
(MarketData[ETF]=MarketData[[#This Row],[ETF]])*(MarketData[Date]&lt;MarketData[[#This Row],[Date]]),
MarketData[Adjusted Close],
,0,-1)-1,"")</f>
        <v>0.26780626780626804</v>
      </c>
      <c r="J5213" s="9" t="str" cm="1">
        <f t="array" ref="J5213">IFERROR(
(_xlfn.XLOOKUP(1,(MarketData[ETF]=H5213)*(MarketData[Date]=I5213),MarketData[Adjusted Close]) /
_xlfn.XLOOKUP(1,(MarketData[ETF]=H5213)*(MarketData[Date]=WORKDAY(I5213,-1)),MarketData[Adjusted Close]))-1,
""
)</f>
        <v/>
      </c>
    </row>
    <row r="5214" spans="1:10" ht="15.75" x14ac:dyDescent="0.25">
      <c r="A5214" t="s">
        <v>12</v>
      </c>
      <c r="B5214" s="1">
        <v>45923</v>
      </c>
      <c r="C5214">
        <v>73.55</v>
      </c>
      <c r="D5214">
        <v>73.739999999999995</v>
      </c>
      <c r="E5214">
        <v>73.28</v>
      </c>
      <c r="F5214">
        <v>73.34</v>
      </c>
      <c r="G5214">
        <v>71.62</v>
      </c>
      <c r="H5214" s="2">
        <v>8318100</v>
      </c>
      <c r="I5214" s="8" cm="1">
        <f t="array" ref="I5214">IFERROR(MarketData[[#This Row],[Adjusted Close]]/_xlfn.XLOOKUP(1,
(MarketData[ETF]=MarketData[[#This Row],[ETF]])*(MarketData[Date]&lt;MarketData[[#This Row],[Date]]),
MarketData[Adjusted Close],
,0,-1)-1,"")</f>
        <v>0.27528490028490049</v>
      </c>
      <c r="J5214" s="9" t="str" cm="1">
        <f t="array" ref="J5214">IFERROR(
(_xlfn.XLOOKUP(1,(MarketData[ETF]=H5214)*(MarketData[Date]=I5214),MarketData[Adjusted Close]) /
_xlfn.XLOOKUP(1,(MarketData[ETF]=H5214)*(MarketData[Date]=WORKDAY(I5214,-1)),MarketData[Adjusted Close]))-1,
""
)</f>
        <v/>
      </c>
    </row>
    <row r="5215" spans="1:10" ht="15.75" x14ac:dyDescent="0.25">
      <c r="A5215" t="s">
        <v>12</v>
      </c>
      <c r="B5215" s="1">
        <v>45922</v>
      </c>
      <c r="C5215">
        <v>73.209999999999994</v>
      </c>
      <c r="D5215">
        <v>73.48</v>
      </c>
      <c r="E5215">
        <v>73.040000000000006</v>
      </c>
      <c r="F5215">
        <v>73.44</v>
      </c>
      <c r="G5215">
        <v>71.72</v>
      </c>
      <c r="H5215" s="2">
        <v>4536200</v>
      </c>
      <c r="I5215" s="8" cm="1">
        <f t="array" ref="I5215">IFERROR(MarketData[[#This Row],[Adjusted Close]]/_xlfn.XLOOKUP(1,
(MarketData[ETF]=MarketData[[#This Row],[ETF]])*(MarketData[Date]&lt;MarketData[[#This Row],[Date]]),
MarketData[Adjusted Close],
,0,-1)-1,"")</f>
        <v>0.27706552706552712</v>
      </c>
      <c r="J5215" s="9" t="str" cm="1">
        <f t="array" ref="J5215">IFERROR(
(_xlfn.XLOOKUP(1,(MarketData[ETF]=H5215)*(MarketData[Date]=I5215),MarketData[Adjusted Close]) /
_xlfn.XLOOKUP(1,(MarketData[ETF]=H5215)*(MarketData[Date]=WORKDAY(I5215,-1)),MarketData[Adjusted Close]))-1,
""
)</f>
        <v/>
      </c>
    </row>
    <row r="5216" spans="1:10" ht="15.75" x14ac:dyDescent="0.25">
      <c r="A5216" t="s">
        <v>12</v>
      </c>
      <c r="B5216" s="1">
        <v>45919</v>
      </c>
      <c r="C5216">
        <v>73.36</v>
      </c>
      <c r="D5216">
        <v>73.36</v>
      </c>
      <c r="E5216">
        <v>73.03</v>
      </c>
      <c r="F5216">
        <v>73.12</v>
      </c>
      <c r="G5216">
        <v>71.41</v>
      </c>
      <c r="H5216" s="2">
        <v>4694800</v>
      </c>
      <c r="I5216" s="8" cm="1">
        <f t="array" ref="I5216">IFERROR(MarketData[[#This Row],[Adjusted Close]]/_xlfn.XLOOKUP(1,
(MarketData[ETF]=MarketData[[#This Row],[ETF]])*(MarketData[Date]&lt;MarketData[[#This Row],[Date]]),
MarketData[Adjusted Close],
,0,-1)-1,"")</f>
        <v>0.27154558404558404</v>
      </c>
      <c r="J5216" s="9" t="str" cm="1">
        <f t="array" ref="J5216">IFERROR(
(_xlfn.XLOOKUP(1,(MarketData[ETF]=H5216)*(MarketData[Date]=I5216),MarketData[Adjusted Close]) /
_xlfn.XLOOKUP(1,(MarketData[ETF]=H5216)*(MarketData[Date]=WORKDAY(I5216,-1)),MarketData[Adjusted Close]))-1,
""
)</f>
        <v/>
      </c>
    </row>
    <row r="5217" spans="1:10" ht="15.75" x14ac:dyDescent="0.25">
      <c r="A5217" t="s">
        <v>12</v>
      </c>
      <c r="B5217" s="1">
        <v>45918</v>
      </c>
      <c r="C5217">
        <v>73.86</v>
      </c>
      <c r="D5217">
        <v>73.86</v>
      </c>
      <c r="E5217">
        <v>73.3</v>
      </c>
      <c r="F5217">
        <v>73.73</v>
      </c>
      <c r="G5217">
        <v>71.650000000000006</v>
      </c>
      <c r="H5217" s="2">
        <v>4232600</v>
      </c>
      <c r="I5217" s="8" cm="1">
        <f t="array" ref="I5217">IFERROR(MarketData[[#This Row],[Adjusted Close]]/_xlfn.XLOOKUP(1,
(MarketData[ETF]=MarketData[[#This Row],[ETF]])*(MarketData[Date]&lt;MarketData[[#This Row],[Date]]),
MarketData[Adjusted Close],
,0,-1)-1,"")</f>
        <v>0.27581908831908852</v>
      </c>
      <c r="J5217" s="9" t="str" cm="1">
        <f t="array" ref="J5217">IFERROR(
(_xlfn.XLOOKUP(1,(MarketData[ETF]=H5217)*(MarketData[Date]=I5217),MarketData[Adjusted Close]) /
_xlfn.XLOOKUP(1,(MarketData[ETF]=H5217)*(MarketData[Date]=WORKDAY(I5217,-1)),MarketData[Adjusted Close]))-1,
""
)</f>
        <v/>
      </c>
    </row>
    <row r="5218" spans="1:10" ht="15.75" x14ac:dyDescent="0.25">
      <c r="A5218" t="s">
        <v>12</v>
      </c>
      <c r="B5218" s="1">
        <v>45917</v>
      </c>
      <c r="C5218">
        <v>73.78</v>
      </c>
      <c r="D5218">
        <v>74.209999999999994</v>
      </c>
      <c r="E5218">
        <v>73.3</v>
      </c>
      <c r="F5218">
        <v>73.67</v>
      </c>
      <c r="G5218">
        <v>71.59</v>
      </c>
      <c r="H5218" s="2">
        <v>4036400</v>
      </c>
      <c r="I5218" s="8" cm="1">
        <f t="array" ref="I5218">IFERROR(MarketData[[#This Row],[Adjusted Close]]/_xlfn.XLOOKUP(1,
(MarketData[ETF]=MarketData[[#This Row],[ETF]])*(MarketData[Date]&lt;MarketData[[#This Row],[Date]]),
MarketData[Adjusted Close],
,0,-1)-1,"")</f>
        <v>0.27475071225071246</v>
      </c>
      <c r="J5218" s="9" t="str" cm="1">
        <f t="array" ref="J5218">IFERROR(
(_xlfn.XLOOKUP(1,(MarketData[ETF]=H5218)*(MarketData[Date]=I5218),MarketData[Adjusted Close]) /
_xlfn.XLOOKUP(1,(MarketData[ETF]=H5218)*(MarketData[Date]=WORKDAY(I5218,-1)),MarketData[Adjusted Close]))-1,
""
)</f>
        <v/>
      </c>
    </row>
    <row r="5219" spans="1:10" ht="15.75" x14ac:dyDescent="0.25">
      <c r="A5219" t="s">
        <v>12</v>
      </c>
      <c r="B5219" s="1">
        <v>45916</v>
      </c>
      <c r="C5219">
        <v>73.75</v>
      </c>
      <c r="D5219">
        <v>73.78</v>
      </c>
      <c r="E5219">
        <v>73.45</v>
      </c>
      <c r="F5219">
        <v>73.72</v>
      </c>
      <c r="G5219">
        <v>71.64</v>
      </c>
      <c r="H5219" s="2">
        <v>3713600</v>
      </c>
      <c r="I5219" s="8" cm="1">
        <f t="array" ref="I5219">IFERROR(MarketData[[#This Row],[Adjusted Close]]/_xlfn.XLOOKUP(1,
(MarketData[ETF]=MarketData[[#This Row],[ETF]])*(MarketData[Date]&lt;MarketData[[#This Row],[Date]]),
MarketData[Adjusted Close],
,0,-1)-1,"")</f>
        <v>0.27564102564102577</v>
      </c>
      <c r="J5219" s="9" t="str" cm="1">
        <f t="array" ref="J5219">IFERROR(
(_xlfn.XLOOKUP(1,(MarketData[ETF]=H5219)*(MarketData[Date]=I5219),MarketData[Adjusted Close]) /
_xlfn.XLOOKUP(1,(MarketData[ETF]=H5219)*(MarketData[Date]=WORKDAY(I5219,-1)),MarketData[Adjusted Close]))-1,
""
)</f>
        <v/>
      </c>
    </row>
    <row r="5220" spans="1:10" ht="15.75" x14ac:dyDescent="0.25">
      <c r="A5220" t="s">
        <v>12</v>
      </c>
      <c r="B5220" s="1">
        <v>45915</v>
      </c>
      <c r="C5220">
        <v>73.489999999999995</v>
      </c>
      <c r="D5220">
        <v>73.66</v>
      </c>
      <c r="E5220">
        <v>73.37</v>
      </c>
      <c r="F5220">
        <v>73.66</v>
      </c>
      <c r="G5220">
        <v>71.58</v>
      </c>
      <c r="H5220" s="2">
        <v>3889100</v>
      </c>
      <c r="I5220" s="8" cm="1">
        <f t="array" ref="I5220">IFERROR(MarketData[[#This Row],[Adjusted Close]]/_xlfn.XLOOKUP(1,
(MarketData[ETF]=MarketData[[#This Row],[ETF]])*(MarketData[Date]&lt;MarketData[[#This Row],[Date]]),
MarketData[Adjusted Close],
,0,-1)-1,"")</f>
        <v>0.27457264957264971</v>
      </c>
      <c r="J5220" s="9" t="str" cm="1">
        <f t="array" ref="J5220">IFERROR(
(_xlfn.XLOOKUP(1,(MarketData[ETF]=H5220)*(MarketData[Date]=I5220),MarketData[Adjusted Close]) /
_xlfn.XLOOKUP(1,(MarketData[ETF]=H5220)*(MarketData[Date]=WORKDAY(I5220,-1)),MarketData[Adjusted Close]))-1,
""
)</f>
        <v/>
      </c>
    </row>
    <row r="5221" spans="1:10" ht="15.75" x14ac:dyDescent="0.25">
      <c r="A5221" t="s">
        <v>12</v>
      </c>
      <c r="B5221" s="1">
        <v>45912</v>
      </c>
      <c r="C5221">
        <v>73.13</v>
      </c>
      <c r="D5221">
        <v>73.209999999999994</v>
      </c>
      <c r="E5221">
        <v>72.94</v>
      </c>
      <c r="F5221">
        <v>73.09</v>
      </c>
      <c r="G5221">
        <v>71.03</v>
      </c>
      <c r="H5221" s="2">
        <v>3985100</v>
      </c>
      <c r="I5221" s="8" cm="1">
        <f t="array" ref="I5221">IFERROR(MarketData[[#This Row],[Adjusted Close]]/_xlfn.XLOOKUP(1,
(MarketData[ETF]=MarketData[[#This Row],[ETF]])*(MarketData[Date]&lt;MarketData[[#This Row],[Date]]),
MarketData[Adjusted Close],
,0,-1)-1,"")</f>
        <v>0.26477920227920237</v>
      </c>
      <c r="J5221" s="9" t="str" cm="1">
        <f t="array" ref="J5221">IFERROR(
(_xlfn.XLOOKUP(1,(MarketData[ETF]=H5221)*(MarketData[Date]=I5221),MarketData[Adjusted Close]) /
_xlfn.XLOOKUP(1,(MarketData[ETF]=H5221)*(MarketData[Date]=WORKDAY(I5221,-1)),MarketData[Adjusted Close]))-1,
""
)</f>
        <v/>
      </c>
    </row>
    <row r="5222" spans="1:10" ht="15.75" x14ac:dyDescent="0.25">
      <c r="A5222" t="s">
        <v>12</v>
      </c>
      <c r="B5222" s="1">
        <v>45911</v>
      </c>
      <c r="C5222">
        <v>72.87</v>
      </c>
      <c r="D5222">
        <v>73.36</v>
      </c>
      <c r="E5222">
        <v>72.83</v>
      </c>
      <c r="F5222">
        <v>73.33</v>
      </c>
      <c r="G5222">
        <v>71.260000000000005</v>
      </c>
      <c r="H5222" s="2">
        <v>3525700</v>
      </c>
      <c r="I5222" s="8" cm="1">
        <f t="array" ref="I5222">IFERROR(MarketData[[#This Row],[Adjusted Close]]/_xlfn.XLOOKUP(1,
(MarketData[ETF]=MarketData[[#This Row],[ETF]])*(MarketData[Date]&lt;MarketData[[#This Row],[Date]]),
MarketData[Adjusted Close],
,0,-1)-1,"")</f>
        <v>0.2688746438746441</v>
      </c>
      <c r="J5222" s="9" t="str" cm="1">
        <f t="array" ref="J5222">IFERROR(
(_xlfn.XLOOKUP(1,(MarketData[ETF]=H5222)*(MarketData[Date]=I5222),MarketData[Adjusted Close]) /
_xlfn.XLOOKUP(1,(MarketData[ETF]=H5222)*(MarketData[Date]=WORKDAY(I5222,-1)),MarketData[Adjusted Close]))-1,
""
)</f>
        <v/>
      </c>
    </row>
    <row r="5223" spans="1:10" ht="15.75" x14ac:dyDescent="0.25">
      <c r="A5223" t="s">
        <v>12</v>
      </c>
      <c r="B5223" s="1">
        <v>45910</v>
      </c>
      <c r="C5223">
        <v>72.739999999999995</v>
      </c>
      <c r="D5223">
        <v>72.78</v>
      </c>
      <c r="E5223">
        <v>72.430000000000007</v>
      </c>
      <c r="F5223">
        <v>72.510000000000005</v>
      </c>
      <c r="G5223">
        <v>70.459999999999994</v>
      </c>
      <c r="H5223" s="2">
        <v>3860000</v>
      </c>
      <c r="I5223" s="8" cm="1">
        <f t="array" ref="I5223">IFERROR(MarketData[[#This Row],[Adjusted Close]]/_xlfn.XLOOKUP(1,
(MarketData[ETF]=MarketData[[#This Row],[ETF]])*(MarketData[Date]&lt;MarketData[[#This Row],[Date]]),
MarketData[Adjusted Close],
,0,-1)-1,"")</f>
        <v>0.25462962962962954</v>
      </c>
      <c r="J5223" s="9" t="str" cm="1">
        <f t="array" ref="J5223">IFERROR(
(_xlfn.XLOOKUP(1,(MarketData[ETF]=H5223)*(MarketData[Date]=I5223),MarketData[Adjusted Close]) /
_xlfn.XLOOKUP(1,(MarketData[ETF]=H5223)*(MarketData[Date]=WORKDAY(I5223,-1)),MarketData[Adjusted Close]))-1,
""
)</f>
        <v/>
      </c>
    </row>
    <row r="5224" spans="1:10" ht="15.75" x14ac:dyDescent="0.25">
      <c r="A5224" t="s">
        <v>12</v>
      </c>
      <c r="B5224" s="1">
        <v>45909</v>
      </c>
      <c r="C5224">
        <v>72.459999999999994</v>
      </c>
      <c r="D5224">
        <v>72.52</v>
      </c>
      <c r="E5224">
        <v>72.23</v>
      </c>
      <c r="F5224">
        <v>72.38</v>
      </c>
      <c r="G5224">
        <v>70.34</v>
      </c>
      <c r="H5224" s="2">
        <v>4445700</v>
      </c>
      <c r="I5224" s="8" cm="1">
        <f t="array" ref="I5224">IFERROR(MarketData[[#This Row],[Adjusted Close]]/_xlfn.XLOOKUP(1,
(MarketData[ETF]=MarketData[[#This Row],[ETF]])*(MarketData[Date]&lt;MarketData[[#This Row],[Date]]),
MarketData[Adjusted Close],
,0,-1)-1,"")</f>
        <v>0.25249287749287763</v>
      </c>
      <c r="J5224" s="9" t="str" cm="1">
        <f t="array" ref="J5224">IFERROR(
(_xlfn.XLOOKUP(1,(MarketData[ETF]=H5224)*(MarketData[Date]=I5224),MarketData[Adjusted Close]) /
_xlfn.XLOOKUP(1,(MarketData[ETF]=H5224)*(MarketData[Date]=WORKDAY(I5224,-1)),MarketData[Adjusted Close]))-1,
""
)</f>
        <v/>
      </c>
    </row>
    <row r="5225" spans="1:10" ht="15.75" x14ac:dyDescent="0.25">
      <c r="A5225" t="s">
        <v>12</v>
      </c>
      <c r="B5225" s="1">
        <v>45908</v>
      </c>
      <c r="C5225">
        <v>72.349999999999994</v>
      </c>
      <c r="D5225">
        <v>72.489999999999995</v>
      </c>
      <c r="E5225">
        <v>72.11</v>
      </c>
      <c r="F5225">
        <v>72.47</v>
      </c>
      <c r="G5225">
        <v>70.430000000000007</v>
      </c>
      <c r="H5225" s="2">
        <v>4350600</v>
      </c>
      <c r="I5225" s="8" cm="1">
        <f t="array" ref="I5225">IFERROR(MarketData[[#This Row],[Adjusted Close]]/_xlfn.XLOOKUP(1,
(MarketData[ETF]=MarketData[[#This Row],[ETF]])*(MarketData[Date]&lt;MarketData[[#This Row],[Date]]),
MarketData[Adjusted Close],
,0,-1)-1,"")</f>
        <v>0.25409544159544173</v>
      </c>
      <c r="J5225" s="9" t="str" cm="1">
        <f t="array" ref="J5225">IFERROR(
(_xlfn.XLOOKUP(1,(MarketData[ETF]=H5225)*(MarketData[Date]=I5225),MarketData[Adjusted Close]) /
_xlfn.XLOOKUP(1,(MarketData[ETF]=H5225)*(MarketData[Date]=WORKDAY(I5225,-1)),MarketData[Adjusted Close]))-1,
""
)</f>
        <v/>
      </c>
    </row>
    <row r="5226" spans="1:10" ht="15.75" x14ac:dyDescent="0.25">
      <c r="A5226" t="s">
        <v>12</v>
      </c>
      <c r="B5226" s="1">
        <v>45905</v>
      </c>
      <c r="C5226">
        <v>71.989999999999995</v>
      </c>
      <c r="D5226">
        <v>72.150000000000006</v>
      </c>
      <c r="E5226">
        <v>71.52</v>
      </c>
      <c r="F5226">
        <v>71.78</v>
      </c>
      <c r="G5226">
        <v>69.75</v>
      </c>
      <c r="H5226" s="2">
        <v>5081900</v>
      </c>
      <c r="I5226" s="8" cm="1">
        <f t="array" ref="I5226">IFERROR(MarketData[[#This Row],[Adjusted Close]]/_xlfn.XLOOKUP(1,
(MarketData[ETF]=MarketData[[#This Row],[ETF]])*(MarketData[Date]&lt;MarketData[[#This Row],[Date]]),
MarketData[Adjusted Close],
,0,-1)-1,"")</f>
        <v>0.24198717948717952</v>
      </c>
      <c r="J5226" s="9" t="str" cm="1">
        <f t="array" ref="J5226">IFERROR(
(_xlfn.XLOOKUP(1,(MarketData[ETF]=H5226)*(MarketData[Date]=I5226),MarketData[Adjusted Close]) /
_xlfn.XLOOKUP(1,(MarketData[ETF]=H5226)*(MarketData[Date]=WORKDAY(I5226,-1)),MarketData[Adjusted Close]))-1,
""
)</f>
        <v/>
      </c>
    </row>
    <row r="5227" spans="1:10" ht="15.75" x14ac:dyDescent="0.25">
      <c r="A5227" t="s">
        <v>12</v>
      </c>
      <c r="B5227" s="1">
        <v>45904</v>
      </c>
      <c r="C5227">
        <v>71.08</v>
      </c>
      <c r="D5227">
        <v>71.33</v>
      </c>
      <c r="E5227">
        <v>70.930000000000007</v>
      </c>
      <c r="F5227">
        <v>71.31</v>
      </c>
      <c r="G5227">
        <v>69.3</v>
      </c>
      <c r="H5227" s="2">
        <v>3171600</v>
      </c>
      <c r="I5227" s="8" cm="1">
        <f t="array" ref="I5227">IFERROR(MarketData[[#This Row],[Adjusted Close]]/_xlfn.XLOOKUP(1,
(MarketData[ETF]=MarketData[[#This Row],[ETF]])*(MarketData[Date]&lt;MarketData[[#This Row],[Date]]),
MarketData[Adjusted Close],
,0,-1)-1,"")</f>
        <v>0.23397435897435903</v>
      </c>
      <c r="J5227" s="9" t="str" cm="1">
        <f t="array" ref="J5227">IFERROR(
(_xlfn.XLOOKUP(1,(MarketData[ETF]=H5227)*(MarketData[Date]=I5227),MarketData[Adjusted Close]) /
_xlfn.XLOOKUP(1,(MarketData[ETF]=H5227)*(MarketData[Date]=WORKDAY(I5227,-1)),MarketData[Adjusted Close]))-1,
""
)</f>
        <v/>
      </c>
    </row>
    <row r="5228" spans="1:10" ht="15.75" x14ac:dyDescent="0.25">
      <c r="A5228" t="s">
        <v>12</v>
      </c>
      <c r="B5228" s="1">
        <v>45903</v>
      </c>
      <c r="C5228">
        <v>70.88</v>
      </c>
      <c r="D5228">
        <v>71.069999999999993</v>
      </c>
      <c r="E5228">
        <v>70.78</v>
      </c>
      <c r="F5228">
        <v>71.02</v>
      </c>
      <c r="G5228">
        <v>69.02</v>
      </c>
      <c r="H5228" s="2">
        <v>3795100</v>
      </c>
      <c r="I5228" s="8" cm="1">
        <f t="array" ref="I5228">IFERROR(MarketData[[#This Row],[Adjusted Close]]/_xlfn.XLOOKUP(1,
(MarketData[ETF]=MarketData[[#This Row],[ETF]])*(MarketData[Date]&lt;MarketData[[#This Row],[Date]]),
MarketData[Adjusted Close],
,0,-1)-1,"")</f>
        <v>0.22898860398860399</v>
      </c>
      <c r="J5228" s="9" t="str" cm="1">
        <f t="array" ref="J5228">IFERROR(
(_xlfn.XLOOKUP(1,(MarketData[ETF]=H5228)*(MarketData[Date]=I5228),MarketData[Adjusted Close]) /
_xlfn.XLOOKUP(1,(MarketData[ETF]=H5228)*(MarketData[Date]=WORKDAY(I5228,-1)),MarketData[Adjusted Close]))-1,
""
)</f>
        <v/>
      </c>
    </row>
    <row r="5229" spans="1:10" ht="15.75" x14ac:dyDescent="0.25">
      <c r="A5229" t="s">
        <v>12</v>
      </c>
      <c r="B5229" s="1">
        <v>45902</v>
      </c>
      <c r="C5229">
        <v>70.430000000000007</v>
      </c>
      <c r="D5229">
        <v>70.930000000000007</v>
      </c>
      <c r="E5229">
        <v>70.36</v>
      </c>
      <c r="F5229">
        <v>70.87</v>
      </c>
      <c r="G5229">
        <v>68.87</v>
      </c>
      <c r="H5229" s="2">
        <v>6966600</v>
      </c>
      <c r="I5229" s="8" cm="1">
        <f t="array" ref="I5229">IFERROR(MarketData[[#This Row],[Adjusted Close]]/_xlfn.XLOOKUP(1,
(MarketData[ETF]=MarketData[[#This Row],[ETF]])*(MarketData[Date]&lt;MarketData[[#This Row],[Date]]),
MarketData[Adjusted Close],
,0,-1)-1,"")</f>
        <v>0.22631766381766405</v>
      </c>
      <c r="J5229" s="9" t="str" cm="1">
        <f t="array" ref="J5229">IFERROR(
(_xlfn.XLOOKUP(1,(MarketData[ETF]=H5229)*(MarketData[Date]=I5229),MarketData[Adjusted Close]) /
_xlfn.XLOOKUP(1,(MarketData[ETF]=H5229)*(MarketData[Date]=WORKDAY(I5229,-1)),MarketData[Adjusted Close]))-1,
""
)</f>
        <v/>
      </c>
    </row>
    <row r="5230" spans="1:10" ht="15.75" x14ac:dyDescent="0.25">
      <c r="A5230" t="s">
        <v>12</v>
      </c>
      <c r="B5230" s="1">
        <v>45898</v>
      </c>
      <c r="C5230">
        <v>71.33</v>
      </c>
      <c r="D5230">
        <v>71.45</v>
      </c>
      <c r="E5230">
        <v>71.19</v>
      </c>
      <c r="F5230">
        <v>71.37</v>
      </c>
      <c r="G5230">
        <v>69.36</v>
      </c>
      <c r="H5230" s="2">
        <v>4743300</v>
      </c>
      <c r="I5230" s="8" cm="1">
        <f t="array" ref="I5230">IFERROR(MarketData[[#This Row],[Adjusted Close]]/_xlfn.XLOOKUP(1,
(MarketData[ETF]=MarketData[[#This Row],[ETF]])*(MarketData[Date]&lt;MarketData[[#This Row],[Date]]),
MarketData[Adjusted Close],
,0,-1)-1,"")</f>
        <v>0.2350427350427351</v>
      </c>
      <c r="J5230" s="9" t="str" cm="1">
        <f t="array" ref="J5230">IFERROR(
(_xlfn.XLOOKUP(1,(MarketData[ETF]=H5230)*(MarketData[Date]=I5230),MarketData[Adjusted Close]) /
_xlfn.XLOOKUP(1,(MarketData[ETF]=H5230)*(MarketData[Date]=WORKDAY(I5230,-1)),MarketData[Adjusted Close]))-1,
""
)</f>
        <v/>
      </c>
    </row>
    <row r="5231" spans="1:10" ht="15.75" x14ac:dyDescent="0.25">
      <c r="A5231" t="s">
        <v>12</v>
      </c>
      <c r="B5231" s="1">
        <v>45897</v>
      </c>
      <c r="C5231">
        <v>71.58</v>
      </c>
      <c r="D5231">
        <v>71.75</v>
      </c>
      <c r="E5231">
        <v>71.47</v>
      </c>
      <c r="F5231">
        <v>71.69</v>
      </c>
      <c r="G5231">
        <v>69.67</v>
      </c>
      <c r="H5231" s="2">
        <v>3630500</v>
      </c>
      <c r="I5231" s="8" cm="1">
        <f t="array" ref="I5231">IFERROR(MarketData[[#This Row],[Adjusted Close]]/_xlfn.XLOOKUP(1,
(MarketData[ETF]=MarketData[[#This Row],[ETF]])*(MarketData[Date]&lt;MarketData[[#This Row],[Date]]),
MarketData[Adjusted Close],
,0,-1)-1,"")</f>
        <v>0.24056267806267817</v>
      </c>
      <c r="J5231" s="9" t="str" cm="1">
        <f t="array" ref="J5231">IFERROR(
(_xlfn.XLOOKUP(1,(MarketData[ETF]=H5231)*(MarketData[Date]=I5231),MarketData[Adjusted Close]) /
_xlfn.XLOOKUP(1,(MarketData[ETF]=H5231)*(MarketData[Date]=WORKDAY(I5231,-1)),MarketData[Adjusted Close]))-1,
""
)</f>
        <v/>
      </c>
    </row>
    <row r="5232" spans="1:10" ht="15.75" x14ac:dyDescent="0.25">
      <c r="A5232" t="s">
        <v>12</v>
      </c>
      <c r="B5232" s="1">
        <v>45896</v>
      </c>
      <c r="C5232">
        <v>71.099999999999994</v>
      </c>
      <c r="D5232">
        <v>71.430000000000007</v>
      </c>
      <c r="E5232">
        <v>70.98</v>
      </c>
      <c r="F5232">
        <v>71.400000000000006</v>
      </c>
      <c r="G5232">
        <v>69.39</v>
      </c>
      <c r="H5232" s="2">
        <v>3431600</v>
      </c>
      <c r="I5232" s="8" cm="1">
        <f t="array" ref="I5232">IFERROR(MarketData[[#This Row],[Adjusted Close]]/_xlfn.XLOOKUP(1,
(MarketData[ETF]=MarketData[[#This Row],[ETF]])*(MarketData[Date]&lt;MarketData[[#This Row],[Date]]),
MarketData[Adjusted Close],
,0,-1)-1,"")</f>
        <v>0.23557692307692313</v>
      </c>
      <c r="J5232" s="9" t="str" cm="1">
        <f t="array" ref="J5232">IFERROR(
(_xlfn.XLOOKUP(1,(MarketData[ETF]=H5232)*(MarketData[Date]=I5232),MarketData[Adjusted Close]) /
_xlfn.XLOOKUP(1,(MarketData[ETF]=H5232)*(MarketData[Date]=WORKDAY(I5232,-1)),MarketData[Adjusted Close]))-1,
""
)</f>
        <v/>
      </c>
    </row>
    <row r="5233" spans="1:10" ht="15.75" x14ac:dyDescent="0.25">
      <c r="A5233" t="s">
        <v>12</v>
      </c>
      <c r="B5233" s="1">
        <v>45895</v>
      </c>
      <c r="C5233">
        <v>71.5</v>
      </c>
      <c r="D5233">
        <v>71.64</v>
      </c>
      <c r="E5233">
        <v>71.45</v>
      </c>
      <c r="F5233">
        <v>71.61</v>
      </c>
      <c r="G5233">
        <v>69.59</v>
      </c>
      <c r="H5233" s="2">
        <v>3486600</v>
      </c>
      <c r="I5233" s="8" cm="1">
        <f t="array" ref="I5233">IFERROR(MarketData[[#This Row],[Adjusted Close]]/_xlfn.XLOOKUP(1,
(MarketData[ETF]=MarketData[[#This Row],[ETF]])*(MarketData[Date]&lt;MarketData[[#This Row],[Date]]),
MarketData[Adjusted Close],
,0,-1)-1,"")</f>
        <v>0.23913817663817682</v>
      </c>
      <c r="J5233" s="9" t="str" cm="1">
        <f t="array" ref="J5233">IFERROR(
(_xlfn.XLOOKUP(1,(MarketData[ETF]=H5233)*(MarketData[Date]=I5233),MarketData[Adjusted Close]) /
_xlfn.XLOOKUP(1,(MarketData[ETF]=H5233)*(MarketData[Date]=WORKDAY(I5233,-1)),MarketData[Adjusted Close]))-1,
""
)</f>
        <v/>
      </c>
    </row>
    <row r="5234" spans="1:10" ht="15.75" x14ac:dyDescent="0.25">
      <c r="A5234" t="s">
        <v>12</v>
      </c>
      <c r="B5234" s="1">
        <v>45894</v>
      </c>
      <c r="C5234">
        <v>72.14</v>
      </c>
      <c r="D5234">
        <v>72.239999999999995</v>
      </c>
      <c r="E5234">
        <v>71.64</v>
      </c>
      <c r="F5234">
        <v>71.650000000000006</v>
      </c>
      <c r="G5234">
        <v>69.63</v>
      </c>
      <c r="H5234" s="2">
        <v>4159100</v>
      </c>
      <c r="I5234" s="8" cm="1">
        <f t="array" ref="I5234">IFERROR(MarketData[[#This Row],[Adjusted Close]]/_xlfn.XLOOKUP(1,
(MarketData[ETF]=MarketData[[#This Row],[ETF]])*(MarketData[Date]&lt;MarketData[[#This Row],[Date]]),
MarketData[Adjusted Close],
,0,-1)-1,"")</f>
        <v>0.23985042735042739</v>
      </c>
      <c r="J5234" s="9" t="str" cm="1">
        <f t="array" ref="J5234">IFERROR(
(_xlfn.XLOOKUP(1,(MarketData[ETF]=H5234)*(MarketData[Date]=I5234),MarketData[Adjusted Close]) /
_xlfn.XLOOKUP(1,(MarketData[ETF]=H5234)*(MarketData[Date]=WORKDAY(I5234,-1)),MarketData[Adjusted Close]))-1,
""
)</f>
        <v/>
      </c>
    </row>
    <row r="5235" spans="1:10" ht="15.75" x14ac:dyDescent="0.25">
      <c r="A5235" t="s">
        <v>12</v>
      </c>
      <c r="B5235" s="1">
        <v>45891</v>
      </c>
      <c r="C5235">
        <v>71.489999999999995</v>
      </c>
      <c r="D5235">
        <v>72.459999999999994</v>
      </c>
      <c r="E5235">
        <v>71.430000000000007</v>
      </c>
      <c r="F5235">
        <v>72.349999999999994</v>
      </c>
      <c r="G5235">
        <v>70.31</v>
      </c>
      <c r="H5235" s="2">
        <v>3357500</v>
      </c>
      <c r="I5235" s="8" cm="1">
        <f t="array" ref="I5235">IFERROR(MarketData[[#This Row],[Adjusted Close]]/_xlfn.XLOOKUP(1,
(MarketData[ETF]=MarketData[[#This Row],[ETF]])*(MarketData[Date]&lt;MarketData[[#This Row],[Date]]),
MarketData[Adjusted Close],
,0,-1)-1,"")</f>
        <v>0.2519586894586896</v>
      </c>
      <c r="J5235" s="9" t="str" cm="1">
        <f t="array" ref="J5235">IFERROR(
(_xlfn.XLOOKUP(1,(MarketData[ETF]=H5235)*(MarketData[Date]=I5235),MarketData[Adjusted Close]) /
_xlfn.XLOOKUP(1,(MarketData[ETF]=H5235)*(MarketData[Date]=WORKDAY(I5235,-1)),MarketData[Adjusted Close]))-1,
""
)</f>
        <v/>
      </c>
    </row>
    <row r="5236" spans="1:10" ht="15.75" x14ac:dyDescent="0.25">
      <c r="A5236" t="s">
        <v>12</v>
      </c>
      <c r="B5236" s="1">
        <v>45890</v>
      </c>
      <c r="C5236">
        <v>71.260000000000005</v>
      </c>
      <c r="D5236">
        <v>71.319999999999993</v>
      </c>
      <c r="E5236">
        <v>71.040000000000006</v>
      </c>
      <c r="F5236">
        <v>71.19</v>
      </c>
      <c r="G5236">
        <v>69.180000000000007</v>
      </c>
      <c r="H5236" s="2">
        <v>4473200</v>
      </c>
      <c r="I5236" s="8" cm="1">
        <f t="array" ref="I5236">IFERROR(MarketData[[#This Row],[Adjusted Close]]/_xlfn.XLOOKUP(1,
(MarketData[ETF]=MarketData[[#This Row],[ETF]])*(MarketData[Date]&lt;MarketData[[#This Row],[Date]]),
MarketData[Adjusted Close],
,0,-1)-1,"")</f>
        <v>0.23183760683760712</v>
      </c>
      <c r="J5236" s="9" t="str" cm="1">
        <f t="array" ref="J5236">IFERROR(
(_xlfn.XLOOKUP(1,(MarketData[ETF]=H5236)*(MarketData[Date]=I5236),MarketData[Adjusted Close]) /
_xlfn.XLOOKUP(1,(MarketData[ETF]=H5236)*(MarketData[Date]=WORKDAY(I5236,-1)),MarketData[Adjusted Close]))-1,
""
)</f>
        <v/>
      </c>
    </row>
    <row r="5237" spans="1:10" ht="15.75" x14ac:dyDescent="0.25">
      <c r="A5237" t="s">
        <v>12</v>
      </c>
      <c r="B5237" s="1">
        <v>45889</v>
      </c>
      <c r="C5237">
        <v>71.41</v>
      </c>
      <c r="D5237">
        <v>71.52</v>
      </c>
      <c r="E5237">
        <v>71.22</v>
      </c>
      <c r="F5237">
        <v>71.459999999999994</v>
      </c>
      <c r="G5237">
        <v>69.44</v>
      </c>
      <c r="H5237" s="2">
        <v>5244200</v>
      </c>
      <c r="I5237" s="8" cm="1">
        <f t="array" ref="I5237">IFERROR(MarketData[[#This Row],[Adjusted Close]]/_xlfn.XLOOKUP(1,
(MarketData[ETF]=MarketData[[#This Row],[ETF]])*(MarketData[Date]&lt;MarketData[[#This Row],[Date]]),
MarketData[Adjusted Close],
,0,-1)-1,"")</f>
        <v>0.23646723646723644</v>
      </c>
      <c r="J5237" s="9" t="str" cm="1">
        <f t="array" ref="J5237">IFERROR(
(_xlfn.XLOOKUP(1,(MarketData[ETF]=H5237)*(MarketData[Date]=I5237),MarketData[Adjusted Close]) /
_xlfn.XLOOKUP(1,(MarketData[ETF]=H5237)*(MarketData[Date]=WORKDAY(I5237,-1)),MarketData[Adjusted Close]))-1,
""
)</f>
        <v/>
      </c>
    </row>
    <row r="5238" spans="1:10" ht="15.75" x14ac:dyDescent="0.25">
      <c r="A5238" t="s">
        <v>12</v>
      </c>
      <c r="B5238" s="1">
        <v>45888</v>
      </c>
      <c r="C5238">
        <v>71.69</v>
      </c>
      <c r="D5238">
        <v>71.7</v>
      </c>
      <c r="E5238">
        <v>71.3</v>
      </c>
      <c r="F5238">
        <v>71.37</v>
      </c>
      <c r="G5238">
        <v>69.36</v>
      </c>
      <c r="H5238" s="2">
        <v>3922600</v>
      </c>
      <c r="I5238" s="8" cm="1">
        <f t="array" ref="I5238">IFERROR(MarketData[[#This Row],[Adjusted Close]]/_xlfn.XLOOKUP(1,
(MarketData[ETF]=MarketData[[#This Row],[ETF]])*(MarketData[Date]&lt;MarketData[[#This Row],[Date]]),
MarketData[Adjusted Close],
,0,-1)-1,"")</f>
        <v>0.2350427350427351</v>
      </c>
      <c r="J5238" s="9" t="str" cm="1">
        <f t="array" ref="J5238">IFERROR(
(_xlfn.XLOOKUP(1,(MarketData[ETF]=H5238)*(MarketData[Date]=I5238),MarketData[Adjusted Close]) /
_xlfn.XLOOKUP(1,(MarketData[ETF]=H5238)*(MarketData[Date]=WORKDAY(I5238,-1)),MarketData[Adjusted Close]))-1,
""
)</f>
        <v/>
      </c>
    </row>
    <row r="5239" spans="1:10" ht="15.75" x14ac:dyDescent="0.25">
      <c r="A5239" t="s">
        <v>12</v>
      </c>
      <c r="B5239" s="1">
        <v>45887</v>
      </c>
      <c r="C5239">
        <v>71.47</v>
      </c>
      <c r="D5239">
        <v>71.569999999999993</v>
      </c>
      <c r="E5239">
        <v>71.34</v>
      </c>
      <c r="F5239">
        <v>71.56</v>
      </c>
      <c r="G5239">
        <v>69.540000000000006</v>
      </c>
      <c r="H5239" s="2">
        <v>3738600</v>
      </c>
      <c r="I5239" s="8" cm="1">
        <f t="array" ref="I5239">IFERROR(MarketData[[#This Row],[Adjusted Close]]/_xlfn.XLOOKUP(1,
(MarketData[ETF]=MarketData[[#This Row],[ETF]])*(MarketData[Date]&lt;MarketData[[#This Row],[Date]]),
MarketData[Adjusted Close],
,0,-1)-1,"")</f>
        <v>0.23824786324786351</v>
      </c>
      <c r="J5239" s="9" t="str" cm="1">
        <f t="array" ref="J5239">IFERROR(
(_xlfn.XLOOKUP(1,(MarketData[ETF]=H5239)*(MarketData[Date]=I5239),MarketData[Adjusted Close]) /
_xlfn.XLOOKUP(1,(MarketData[ETF]=H5239)*(MarketData[Date]=WORKDAY(I5239,-1)),MarketData[Adjusted Close]))-1,
""
)</f>
        <v/>
      </c>
    </row>
    <row r="5240" spans="1:10" ht="15.75" x14ac:dyDescent="0.25">
      <c r="A5240" t="s">
        <v>12</v>
      </c>
      <c r="B5240" s="1">
        <v>45884</v>
      </c>
      <c r="C5240">
        <v>71.5</v>
      </c>
      <c r="D5240">
        <v>71.56</v>
      </c>
      <c r="E5240">
        <v>71.33</v>
      </c>
      <c r="F5240">
        <v>71.459999999999994</v>
      </c>
      <c r="G5240">
        <v>69.44</v>
      </c>
      <c r="H5240" s="2">
        <v>4608700</v>
      </c>
      <c r="I5240" s="8" cm="1">
        <f t="array" ref="I5240">IFERROR(MarketData[[#This Row],[Adjusted Close]]/_xlfn.XLOOKUP(1,
(MarketData[ETF]=MarketData[[#This Row],[ETF]])*(MarketData[Date]&lt;MarketData[[#This Row],[Date]]),
MarketData[Adjusted Close],
,0,-1)-1,"")</f>
        <v>0.23646723646723644</v>
      </c>
      <c r="J5240" s="9" t="str" cm="1">
        <f t="array" ref="J5240">IFERROR(
(_xlfn.XLOOKUP(1,(MarketData[ETF]=H5240)*(MarketData[Date]=I5240),MarketData[Adjusted Close]) /
_xlfn.XLOOKUP(1,(MarketData[ETF]=H5240)*(MarketData[Date]=WORKDAY(I5240,-1)),MarketData[Adjusted Close]))-1,
""
)</f>
        <v/>
      </c>
    </row>
    <row r="5241" spans="1:10" ht="15.75" x14ac:dyDescent="0.25">
      <c r="A5241" t="s">
        <v>12</v>
      </c>
      <c r="B5241" s="1">
        <v>45883</v>
      </c>
      <c r="C5241">
        <v>71.03</v>
      </c>
      <c r="D5241">
        <v>71.19</v>
      </c>
      <c r="E5241">
        <v>70.92</v>
      </c>
      <c r="F5241">
        <v>71.14</v>
      </c>
      <c r="G5241">
        <v>69.13</v>
      </c>
      <c r="H5241" s="2">
        <v>3806700</v>
      </c>
      <c r="I5241" s="8" cm="1">
        <f t="array" ref="I5241">IFERROR(MarketData[[#This Row],[Adjusted Close]]/_xlfn.XLOOKUP(1,
(MarketData[ETF]=MarketData[[#This Row],[ETF]])*(MarketData[Date]&lt;MarketData[[#This Row],[Date]]),
MarketData[Adjusted Close],
,0,-1)-1,"")</f>
        <v>0.23094729344729337</v>
      </c>
      <c r="J5241" s="9" t="str" cm="1">
        <f t="array" ref="J5241">IFERROR(
(_xlfn.XLOOKUP(1,(MarketData[ETF]=H5241)*(MarketData[Date]=I5241),MarketData[Adjusted Close]) /
_xlfn.XLOOKUP(1,(MarketData[ETF]=H5241)*(MarketData[Date]=WORKDAY(I5241,-1)),MarketData[Adjusted Close]))-1,
""
)</f>
        <v/>
      </c>
    </row>
    <row r="5242" spans="1:10" ht="15.75" x14ac:dyDescent="0.25">
      <c r="A5242" t="s">
        <v>12</v>
      </c>
      <c r="B5242" s="1">
        <v>45882</v>
      </c>
      <c r="C5242">
        <v>71.36</v>
      </c>
      <c r="D5242">
        <v>71.510000000000005</v>
      </c>
      <c r="E5242">
        <v>71.319999999999993</v>
      </c>
      <c r="F5242">
        <v>71.459999999999994</v>
      </c>
      <c r="G5242">
        <v>69.44</v>
      </c>
      <c r="H5242" s="2">
        <v>5146700</v>
      </c>
      <c r="I5242" s="8" cm="1">
        <f t="array" ref="I5242">IFERROR(MarketData[[#This Row],[Adjusted Close]]/_xlfn.XLOOKUP(1,
(MarketData[ETF]=MarketData[[#This Row],[ETF]])*(MarketData[Date]&lt;MarketData[[#This Row],[Date]]),
MarketData[Adjusted Close],
,0,-1)-1,"")</f>
        <v>0.23646723646723644</v>
      </c>
      <c r="J5242" s="9" t="str" cm="1">
        <f t="array" ref="J5242">IFERROR(
(_xlfn.XLOOKUP(1,(MarketData[ETF]=H5242)*(MarketData[Date]=I5242),MarketData[Adjusted Close]) /
_xlfn.XLOOKUP(1,(MarketData[ETF]=H5242)*(MarketData[Date]=WORKDAY(I5242,-1)),MarketData[Adjusted Close]))-1,
""
)</f>
        <v/>
      </c>
    </row>
    <row r="5243" spans="1:10" ht="15.75" x14ac:dyDescent="0.25">
      <c r="A5243" t="s">
        <v>12</v>
      </c>
      <c r="B5243" s="1">
        <v>45881</v>
      </c>
      <c r="C5243">
        <v>70.430000000000007</v>
      </c>
      <c r="D5243">
        <v>71.02</v>
      </c>
      <c r="E5243">
        <v>70.37</v>
      </c>
      <c r="F5243">
        <v>71</v>
      </c>
      <c r="G5243">
        <v>69</v>
      </c>
      <c r="H5243" s="2">
        <v>3519000</v>
      </c>
      <c r="I5243" s="8" cm="1">
        <f t="array" ref="I5243">IFERROR(MarketData[[#This Row],[Adjusted Close]]/_xlfn.XLOOKUP(1,
(MarketData[ETF]=MarketData[[#This Row],[ETF]])*(MarketData[Date]&lt;MarketData[[#This Row],[Date]]),
MarketData[Adjusted Close],
,0,-1)-1,"")</f>
        <v>0.22863247863247871</v>
      </c>
      <c r="J5243" s="9" t="str" cm="1">
        <f t="array" ref="J5243">IFERROR(
(_xlfn.XLOOKUP(1,(MarketData[ETF]=H5243)*(MarketData[Date]=I5243),MarketData[Adjusted Close]) /
_xlfn.XLOOKUP(1,(MarketData[ETF]=H5243)*(MarketData[Date]=WORKDAY(I5243,-1)),MarketData[Adjusted Close]))-1,
""
)</f>
        <v/>
      </c>
    </row>
    <row r="5244" spans="1:10" ht="15.75" x14ac:dyDescent="0.25">
      <c r="A5244" t="s">
        <v>12</v>
      </c>
      <c r="B5244" s="1">
        <v>45880</v>
      </c>
      <c r="C5244">
        <v>70.28</v>
      </c>
      <c r="D5244">
        <v>70.38</v>
      </c>
      <c r="E5244">
        <v>70.14</v>
      </c>
      <c r="F5244">
        <v>70.22</v>
      </c>
      <c r="G5244">
        <v>68.239999999999995</v>
      </c>
      <c r="H5244" s="2">
        <v>3932100</v>
      </c>
      <c r="I5244" s="8" cm="1">
        <f t="array" ref="I5244">IFERROR(MarketData[[#This Row],[Adjusted Close]]/_xlfn.XLOOKUP(1,
(MarketData[ETF]=MarketData[[#This Row],[ETF]])*(MarketData[Date]&lt;MarketData[[#This Row],[Date]]),
MarketData[Adjusted Close],
,0,-1)-1,"")</f>
        <v>0.21509971509971515</v>
      </c>
      <c r="J5244" s="9" t="str" cm="1">
        <f t="array" ref="J5244">IFERROR(
(_xlfn.XLOOKUP(1,(MarketData[ETF]=H5244)*(MarketData[Date]=I5244),MarketData[Adjusted Close]) /
_xlfn.XLOOKUP(1,(MarketData[ETF]=H5244)*(MarketData[Date]=WORKDAY(I5244,-1)),MarketData[Adjusted Close]))-1,
""
)</f>
        <v/>
      </c>
    </row>
    <row r="5245" spans="1:10" ht="15.75" x14ac:dyDescent="0.25">
      <c r="A5245" t="s">
        <v>12</v>
      </c>
      <c r="B5245" s="1">
        <v>45877</v>
      </c>
      <c r="C5245">
        <v>70.28</v>
      </c>
      <c r="D5245">
        <v>70.540000000000006</v>
      </c>
      <c r="E5245">
        <v>70.25</v>
      </c>
      <c r="F5245">
        <v>70.44</v>
      </c>
      <c r="G5245">
        <v>68.45</v>
      </c>
      <c r="H5245" s="2">
        <v>3237300</v>
      </c>
      <c r="I5245" s="8" cm="1">
        <f t="array" ref="I5245">IFERROR(MarketData[[#This Row],[Adjusted Close]]/_xlfn.XLOOKUP(1,
(MarketData[ETF]=MarketData[[#This Row],[ETF]])*(MarketData[Date]&lt;MarketData[[#This Row],[Date]]),
MarketData[Adjusted Close],
,0,-1)-1,"")</f>
        <v>0.21883903133903138</v>
      </c>
      <c r="J5245" s="9" t="str" cm="1">
        <f t="array" ref="J5245">IFERROR(
(_xlfn.XLOOKUP(1,(MarketData[ETF]=H5245)*(MarketData[Date]=I5245),MarketData[Adjusted Close]) /
_xlfn.XLOOKUP(1,(MarketData[ETF]=H5245)*(MarketData[Date]=WORKDAY(I5245,-1)),MarketData[Adjusted Close]))-1,
""
)</f>
        <v/>
      </c>
    </row>
    <row r="5246" spans="1:10" ht="15.75" x14ac:dyDescent="0.25">
      <c r="A5246" t="s">
        <v>12</v>
      </c>
      <c r="B5246" s="1">
        <v>45876</v>
      </c>
      <c r="C5246">
        <v>70.36</v>
      </c>
      <c r="D5246">
        <v>70.459999999999994</v>
      </c>
      <c r="E5246">
        <v>69.94</v>
      </c>
      <c r="F5246">
        <v>70.209999999999994</v>
      </c>
      <c r="G5246">
        <v>68.23</v>
      </c>
      <c r="H5246" s="2">
        <v>3182800</v>
      </c>
      <c r="I5246" s="8" cm="1">
        <f t="array" ref="I5246">IFERROR(MarketData[[#This Row],[Adjusted Close]]/_xlfn.XLOOKUP(1,
(MarketData[ETF]=MarketData[[#This Row],[ETF]])*(MarketData[Date]&lt;MarketData[[#This Row],[Date]]),
MarketData[Adjusted Close],
,0,-1)-1,"")</f>
        <v>0.21492165242165262</v>
      </c>
      <c r="J5246" s="9" t="str" cm="1">
        <f t="array" ref="J5246">IFERROR(
(_xlfn.XLOOKUP(1,(MarketData[ETF]=H5246)*(MarketData[Date]=I5246),MarketData[Adjusted Close]) /
_xlfn.XLOOKUP(1,(MarketData[ETF]=H5246)*(MarketData[Date]=WORKDAY(I5246,-1)),MarketData[Adjusted Close]))-1,
""
)</f>
        <v/>
      </c>
    </row>
    <row r="5247" spans="1:10" ht="15.75" x14ac:dyDescent="0.25">
      <c r="A5247" t="s">
        <v>12</v>
      </c>
      <c r="B5247" s="1">
        <v>45875</v>
      </c>
      <c r="C5247">
        <v>69.510000000000005</v>
      </c>
      <c r="D5247">
        <v>69.78</v>
      </c>
      <c r="E5247">
        <v>69.47</v>
      </c>
      <c r="F5247">
        <v>69.709999999999994</v>
      </c>
      <c r="G5247">
        <v>67.739999999999995</v>
      </c>
      <c r="H5247" s="2">
        <v>3021000</v>
      </c>
      <c r="I5247" s="8" cm="1">
        <f t="array" ref="I5247">IFERROR(MarketData[[#This Row],[Adjusted Close]]/_xlfn.XLOOKUP(1,
(MarketData[ETF]=MarketData[[#This Row],[ETF]])*(MarketData[Date]&lt;MarketData[[#This Row],[Date]]),
MarketData[Adjusted Close],
,0,-1)-1,"")</f>
        <v>0.20619658119658113</v>
      </c>
      <c r="J5247" s="9" t="str" cm="1">
        <f t="array" ref="J5247">IFERROR(
(_xlfn.XLOOKUP(1,(MarketData[ETF]=H5247)*(MarketData[Date]=I5247),MarketData[Adjusted Close]) /
_xlfn.XLOOKUP(1,(MarketData[ETF]=H5247)*(MarketData[Date]=WORKDAY(I5247,-1)),MarketData[Adjusted Close]))-1,
""
)</f>
        <v/>
      </c>
    </row>
    <row r="5248" spans="1:10" ht="15.75" x14ac:dyDescent="0.25">
      <c r="A5248" t="s">
        <v>12</v>
      </c>
      <c r="B5248" s="1">
        <v>45874</v>
      </c>
      <c r="C5248">
        <v>69.28</v>
      </c>
      <c r="D5248">
        <v>69.38</v>
      </c>
      <c r="E5248">
        <v>69.03</v>
      </c>
      <c r="F5248">
        <v>69.260000000000005</v>
      </c>
      <c r="G5248">
        <v>67.31</v>
      </c>
      <c r="H5248" s="2">
        <v>3469200</v>
      </c>
      <c r="I5248" s="8" cm="1">
        <f t="array" ref="I5248">IFERROR(MarketData[[#This Row],[Adjusted Close]]/_xlfn.XLOOKUP(1,
(MarketData[ETF]=MarketData[[#This Row],[ETF]])*(MarketData[Date]&lt;MarketData[[#This Row],[Date]]),
MarketData[Adjusted Close],
,0,-1)-1,"")</f>
        <v>0.19853988603988615</v>
      </c>
      <c r="J5248" s="9" t="str" cm="1">
        <f t="array" ref="J5248">IFERROR(
(_xlfn.XLOOKUP(1,(MarketData[ETF]=H5248)*(MarketData[Date]=I5248),MarketData[Adjusted Close]) /
_xlfn.XLOOKUP(1,(MarketData[ETF]=H5248)*(MarketData[Date]=WORKDAY(I5248,-1)),MarketData[Adjusted Close]))-1,
""
)</f>
        <v/>
      </c>
    </row>
    <row r="5249" spans="1:10" ht="15.75" x14ac:dyDescent="0.25">
      <c r="A5249" t="s">
        <v>12</v>
      </c>
      <c r="B5249" s="1">
        <v>45873</v>
      </c>
      <c r="C5249">
        <v>68.98</v>
      </c>
      <c r="D5249">
        <v>69.11</v>
      </c>
      <c r="E5249">
        <v>68.86</v>
      </c>
      <c r="F5249">
        <v>69.08</v>
      </c>
      <c r="G5249">
        <v>67.13</v>
      </c>
      <c r="H5249" s="2">
        <v>3399100</v>
      </c>
      <c r="I5249" s="8" cm="1">
        <f t="array" ref="I5249">IFERROR(MarketData[[#This Row],[Adjusted Close]]/_xlfn.XLOOKUP(1,
(MarketData[ETF]=MarketData[[#This Row],[ETF]])*(MarketData[Date]&lt;MarketData[[#This Row],[Date]]),
MarketData[Adjusted Close],
,0,-1)-1,"")</f>
        <v>0.19533475783475773</v>
      </c>
      <c r="J5249" s="9" t="str" cm="1">
        <f t="array" ref="J5249">IFERROR(
(_xlfn.XLOOKUP(1,(MarketData[ETF]=H5249)*(MarketData[Date]=I5249),MarketData[Adjusted Close]) /
_xlfn.XLOOKUP(1,(MarketData[ETF]=H5249)*(MarketData[Date]=WORKDAY(I5249,-1)),MarketData[Adjusted Close]))-1,
""
)</f>
        <v/>
      </c>
    </row>
    <row r="5250" spans="1:10" ht="15.75" x14ac:dyDescent="0.25">
      <c r="A5250" t="s">
        <v>12</v>
      </c>
      <c r="B5250" s="1">
        <v>45870</v>
      </c>
      <c r="C5250">
        <v>68.41</v>
      </c>
      <c r="D5250">
        <v>68.41</v>
      </c>
      <c r="E5250">
        <v>67.849999999999994</v>
      </c>
      <c r="F5250">
        <v>68.239999999999995</v>
      </c>
      <c r="G5250">
        <v>66.31</v>
      </c>
      <c r="H5250" s="2">
        <v>4699300</v>
      </c>
      <c r="I5250" s="8" cm="1">
        <f t="array" ref="I5250">IFERROR(MarketData[[#This Row],[Adjusted Close]]/_xlfn.XLOOKUP(1,
(MarketData[ETF]=MarketData[[#This Row],[ETF]])*(MarketData[Date]&lt;MarketData[[#This Row],[Date]]),
MarketData[Adjusted Close],
,0,-1)-1,"")</f>
        <v>0.18073361823361833</v>
      </c>
      <c r="J5250" s="9" t="str" cm="1">
        <f t="array" ref="J5250">IFERROR(
(_xlfn.XLOOKUP(1,(MarketData[ETF]=H5250)*(MarketData[Date]=I5250),MarketData[Adjusted Close]) /
_xlfn.XLOOKUP(1,(MarketData[ETF]=H5250)*(MarketData[Date]=WORKDAY(I5250,-1)),MarketData[Adjusted Close]))-1,
""
)</f>
        <v/>
      </c>
    </row>
    <row r="5251" spans="1:10" ht="15.75" x14ac:dyDescent="0.25">
      <c r="A5251" t="s">
        <v>12</v>
      </c>
      <c r="B5251" s="1">
        <v>45869</v>
      </c>
      <c r="C5251">
        <v>68.81</v>
      </c>
      <c r="D5251">
        <v>68.83</v>
      </c>
      <c r="E5251">
        <v>68.36</v>
      </c>
      <c r="F5251">
        <v>68.47</v>
      </c>
      <c r="G5251">
        <v>66.540000000000006</v>
      </c>
      <c r="H5251" s="2">
        <v>5033200</v>
      </c>
      <c r="I5251" s="8" cm="1">
        <f t="array" ref="I5251">IFERROR(MarketData[[#This Row],[Adjusted Close]]/_xlfn.XLOOKUP(1,
(MarketData[ETF]=MarketData[[#This Row],[ETF]])*(MarketData[Date]&lt;MarketData[[#This Row],[Date]]),
MarketData[Adjusted Close],
,0,-1)-1,"")</f>
        <v>0.18482905982906006</v>
      </c>
      <c r="J5251" s="9" t="str" cm="1">
        <f t="array" ref="J5251">IFERROR(
(_xlfn.XLOOKUP(1,(MarketData[ETF]=H5251)*(MarketData[Date]=I5251),MarketData[Adjusted Close]) /
_xlfn.XLOOKUP(1,(MarketData[ETF]=H5251)*(MarketData[Date]=WORKDAY(I5251,-1)),MarketData[Adjusted Close]))-1,
""
)</f>
        <v/>
      </c>
    </row>
    <row r="5252" spans="1:10" ht="15.75" x14ac:dyDescent="0.25">
      <c r="A5252" t="s">
        <v>12</v>
      </c>
      <c r="B5252" s="1">
        <v>45868</v>
      </c>
      <c r="C5252">
        <v>69.31</v>
      </c>
      <c r="D5252">
        <v>69.459999999999994</v>
      </c>
      <c r="E5252">
        <v>68.81</v>
      </c>
      <c r="F5252">
        <v>69.03</v>
      </c>
      <c r="G5252">
        <v>67.08</v>
      </c>
      <c r="H5252" s="2">
        <v>3349000</v>
      </c>
      <c r="I5252" s="8" cm="1">
        <f t="array" ref="I5252">IFERROR(MarketData[[#This Row],[Adjusted Close]]/_xlfn.XLOOKUP(1,
(MarketData[ETF]=MarketData[[#This Row],[ETF]])*(MarketData[Date]&lt;MarketData[[#This Row],[Date]]),
MarketData[Adjusted Close],
,0,-1)-1,"")</f>
        <v>0.19444444444444442</v>
      </c>
      <c r="J5252" s="9" t="str" cm="1">
        <f t="array" ref="J5252">IFERROR(
(_xlfn.XLOOKUP(1,(MarketData[ETF]=H5252)*(MarketData[Date]=I5252),MarketData[Adjusted Close]) /
_xlfn.XLOOKUP(1,(MarketData[ETF]=H5252)*(MarketData[Date]=WORKDAY(I5252,-1)),MarketData[Adjusted Close]))-1,
""
)</f>
        <v/>
      </c>
    </row>
    <row r="5253" spans="1:10" ht="15.75" x14ac:dyDescent="0.25">
      <c r="A5253" t="s">
        <v>12</v>
      </c>
      <c r="B5253" s="1">
        <v>45867</v>
      </c>
      <c r="C5253">
        <v>69.69</v>
      </c>
      <c r="D5253">
        <v>69.7</v>
      </c>
      <c r="E5253">
        <v>69.430000000000007</v>
      </c>
      <c r="F5253">
        <v>69.53</v>
      </c>
      <c r="G5253">
        <v>67.569999999999993</v>
      </c>
      <c r="H5253" s="2">
        <v>5103800</v>
      </c>
      <c r="I5253" s="8" cm="1">
        <f t="array" ref="I5253">IFERROR(MarketData[[#This Row],[Adjusted Close]]/_xlfn.XLOOKUP(1,
(MarketData[ETF]=MarketData[[#This Row],[ETF]])*(MarketData[Date]&lt;MarketData[[#This Row],[Date]]),
MarketData[Adjusted Close],
,0,-1)-1,"")</f>
        <v>0.20316951566951569</v>
      </c>
      <c r="J5253" s="9" t="str" cm="1">
        <f t="array" ref="J5253">IFERROR(
(_xlfn.XLOOKUP(1,(MarketData[ETF]=H5253)*(MarketData[Date]=I5253),MarketData[Adjusted Close]) /
_xlfn.XLOOKUP(1,(MarketData[ETF]=H5253)*(MarketData[Date]=WORKDAY(I5253,-1)),MarketData[Adjusted Close]))-1,
""
)</f>
        <v/>
      </c>
    </row>
    <row r="5254" spans="1:10" ht="15.75" x14ac:dyDescent="0.25">
      <c r="A5254" t="s">
        <v>12</v>
      </c>
      <c r="B5254" s="1">
        <v>45866</v>
      </c>
      <c r="C5254">
        <v>69.930000000000007</v>
      </c>
      <c r="D5254">
        <v>69.94</v>
      </c>
      <c r="E5254">
        <v>69.47</v>
      </c>
      <c r="F5254">
        <v>69.569999999999993</v>
      </c>
      <c r="G5254">
        <v>67.61</v>
      </c>
      <c r="H5254" s="2">
        <v>4951500</v>
      </c>
      <c r="I5254" s="8" cm="1">
        <f t="array" ref="I5254">IFERROR(MarketData[[#This Row],[Adjusted Close]]/_xlfn.XLOOKUP(1,
(MarketData[ETF]=MarketData[[#This Row],[ETF]])*(MarketData[Date]&lt;MarketData[[#This Row],[Date]]),
MarketData[Adjusted Close],
,0,-1)-1,"")</f>
        <v>0.20388176638176647</v>
      </c>
      <c r="J5254" s="9" t="str" cm="1">
        <f t="array" ref="J5254">IFERROR(
(_xlfn.XLOOKUP(1,(MarketData[ETF]=H5254)*(MarketData[Date]=I5254),MarketData[Adjusted Close]) /
_xlfn.XLOOKUP(1,(MarketData[ETF]=H5254)*(MarketData[Date]=WORKDAY(I5254,-1)),MarketData[Adjusted Close]))-1,
""
)</f>
        <v/>
      </c>
    </row>
    <row r="5255" spans="1:10" ht="15.75" x14ac:dyDescent="0.25">
      <c r="A5255" t="s">
        <v>12</v>
      </c>
      <c r="B5255" s="1">
        <v>45863</v>
      </c>
      <c r="C5255">
        <v>70.16</v>
      </c>
      <c r="D5255">
        <v>70.48</v>
      </c>
      <c r="E5255">
        <v>70.040000000000006</v>
      </c>
      <c r="F5255">
        <v>70.48</v>
      </c>
      <c r="G5255">
        <v>68.489999999999995</v>
      </c>
      <c r="H5255" s="2">
        <v>4264100</v>
      </c>
      <c r="I5255" s="8" cm="1">
        <f t="array" ref="I5255">IFERROR(MarketData[[#This Row],[Adjusted Close]]/_xlfn.XLOOKUP(1,
(MarketData[ETF]=MarketData[[#This Row],[ETF]])*(MarketData[Date]&lt;MarketData[[#This Row],[Date]]),
MarketData[Adjusted Close],
,0,-1)-1,"")</f>
        <v>0.21955128205128194</v>
      </c>
      <c r="J5255" s="9" t="str" cm="1">
        <f t="array" ref="J5255">IFERROR(
(_xlfn.XLOOKUP(1,(MarketData[ETF]=H5255)*(MarketData[Date]=I5255),MarketData[Adjusted Close]) /
_xlfn.XLOOKUP(1,(MarketData[ETF]=H5255)*(MarketData[Date]=WORKDAY(I5255,-1)),MarketData[Adjusted Close]))-1,
""
)</f>
        <v/>
      </c>
    </row>
    <row r="5256" spans="1:10" ht="15.75" x14ac:dyDescent="0.25">
      <c r="A5256" t="s">
        <v>12</v>
      </c>
      <c r="B5256" s="1">
        <v>45862</v>
      </c>
      <c r="C5256">
        <v>70.75</v>
      </c>
      <c r="D5256">
        <v>70.88</v>
      </c>
      <c r="E5256">
        <v>70.569999999999993</v>
      </c>
      <c r="F5256">
        <v>70.59</v>
      </c>
      <c r="G5256">
        <v>68.599999999999994</v>
      </c>
      <c r="H5256" s="2">
        <v>4418800</v>
      </c>
      <c r="I5256" s="8" cm="1">
        <f t="array" ref="I5256">IFERROR(MarketData[[#This Row],[Adjusted Close]]/_xlfn.XLOOKUP(1,
(MarketData[ETF]=MarketData[[#This Row],[ETF]])*(MarketData[Date]&lt;MarketData[[#This Row],[Date]]),
MarketData[Adjusted Close],
,0,-1)-1,"")</f>
        <v>0.22150997150997154</v>
      </c>
      <c r="J5256" s="9" t="str" cm="1">
        <f t="array" ref="J5256">IFERROR(
(_xlfn.XLOOKUP(1,(MarketData[ETF]=H5256)*(MarketData[Date]=I5256),MarketData[Adjusted Close]) /
_xlfn.XLOOKUP(1,(MarketData[ETF]=H5256)*(MarketData[Date]=WORKDAY(I5256,-1)),MarketData[Adjusted Close]))-1,
""
)</f>
        <v/>
      </c>
    </row>
    <row r="5257" spans="1:10" ht="15.75" x14ac:dyDescent="0.25">
      <c r="A5257" t="s">
        <v>12</v>
      </c>
      <c r="B5257" s="1">
        <v>45861</v>
      </c>
      <c r="C5257">
        <v>70.540000000000006</v>
      </c>
      <c r="D5257">
        <v>71.08</v>
      </c>
      <c r="E5257">
        <v>70.47</v>
      </c>
      <c r="F5257">
        <v>71.069999999999993</v>
      </c>
      <c r="G5257">
        <v>69.06</v>
      </c>
      <c r="H5257" s="2">
        <v>4210100</v>
      </c>
      <c r="I5257" s="8" cm="1">
        <f t="array" ref="I5257">IFERROR(MarketData[[#This Row],[Adjusted Close]]/_xlfn.XLOOKUP(1,
(MarketData[ETF]=MarketData[[#This Row],[ETF]])*(MarketData[Date]&lt;MarketData[[#This Row],[Date]]),
MarketData[Adjusted Close],
,0,-1)-1,"")</f>
        <v>0.22970085470085477</v>
      </c>
      <c r="J5257" s="9" t="str" cm="1">
        <f t="array" ref="J5257">IFERROR(
(_xlfn.XLOOKUP(1,(MarketData[ETF]=H5257)*(MarketData[Date]=I5257),MarketData[Adjusted Close]) /
_xlfn.XLOOKUP(1,(MarketData[ETF]=H5257)*(MarketData[Date]=WORKDAY(I5257,-1)),MarketData[Adjusted Close]))-1,
""
)</f>
        <v/>
      </c>
    </row>
    <row r="5258" spans="1:10" ht="15.75" x14ac:dyDescent="0.25">
      <c r="A5258" t="s">
        <v>12</v>
      </c>
      <c r="B5258" s="1">
        <v>45860</v>
      </c>
      <c r="C5258">
        <v>69.52</v>
      </c>
      <c r="D5258">
        <v>69.849999999999994</v>
      </c>
      <c r="E5258">
        <v>69.33</v>
      </c>
      <c r="F5258">
        <v>69.819999999999993</v>
      </c>
      <c r="G5258">
        <v>67.849999999999994</v>
      </c>
      <c r="H5258" s="2">
        <v>3056000</v>
      </c>
      <c r="I5258" s="8" cm="1">
        <f t="array" ref="I5258">IFERROR(MarketData[[#This Row],[Adjusted Close]]/_xlfn.XLOOKUP(1,
(MarketData[ETF]=MarketData[[#This Row],[ETF]])*(MarketData[Date]&lt;MarketData[[#This Row],[Date]]),
MarketData[Adjusted Close],
,0,-1)-1,"")</f>
        <v>0.20815527065527073</v>
      </c>
      <c r="J5258" s="9" t="str" cm="1">
        <f t="array" ref="J5258">IFERROR(
(_xlfn.XLOOKUP(1,(MarketData[ETF]=H5258)*(MarketData[Date]=I5258),MarketData[Adjusted Close]) /
_xlfn.XLOOKUP(1,(MarketData[ETF]=H5258)*(MarketData[Date]=WORKDAY(I5258,-1)),MarketData[Adjusted Close]))-1,
""
)</f>
        <v/>
      </c>
    </row>
    <row r="5259" spans="1:10" ht="15.75" x14ac:dyDescent="0.25">
      <c r="A5259" t="s">
        <v>12</v>
      </c>
      <c r="B5259" s="1">
        <v>45859</v>
      </c>
      <c r="C5259">
        <v>69.48</v>
      </c>
      <c r="D5259">
        <v>69.849999999999994</v>
      </c>
      <c r="E5259">
        <v>69.38</v>
      </c>
      <c r="F5259">
        <v>69.53</v>
      </c>
      <c r="G5259">
        <v>67.569999999999993</v>
      </c>
      <c r="H5259" s="2">
        <v>4320800</v>
      </c>
      <c r="I5259" s="8" cm="1">
        <f t="array" ref="I5259">IFERROR(MarketData[[#This Row],[Adjusted Close]]/_xlfn.XLOOKUP(1,
(MarketData[ETF]=MarketData[[#This Row],[ETF]])*(MarketData[Date]&lt;MarketData[[#This Row],[Date]]),
MarketData[Adjusted Close],
,0,-1)-1,"")</f>
        <v>0.20316951566951569</v>
      </c>
      <c r="J5259" s="9" t="str" cm="1">
        <f t="array" ref="J5259">IFERROR(
(_xlfn.XLOOKUP(1,(MarketData[ETF]=H5259)*(MarketData[Date]=I5259),MarketData[Adjusted Close]) /
_xlfn.XLOOKUP(1,(MarketData[ETF]=H5259)*(MarketData[Date]=WORKDAY(I5259,-1)),MarketData[Adjusted Close]))-1,
""
)</f>
        <v/>
      </c>
    </row>
    <row r="5260" spans="1:10" ht="15.75" x14ac:dyDescent="0.25">
      <c r="A5260" t="s">
        <v>12</v>
      </c>
      <c r="B5260" s="1">
        <v>45856</v>
      </c>
      <c r="C5260">
        <v>69.540000000000006</v>
      </c>
      <c r="D5260">
        <v>69.59</v>
      </c>
      <c r="E5260">
        <v>69.06</v>
      </c>
      <c r="F5260">
        <v>69.11</v>
      </c>
      <c r="G5260">
        <v>67.16</v>
      </c>
      <c r="H5260" s="2">
        <v>3851600</v>
      </c>
      <c r="I5260" s="8" cm="1">
        <f t="array" ref="I5260">IFERROR(MarketData[[#This Row],[Adjusted Close]]/_xlfn.XLOOKUP(1,
(MarketData[ETF]=MarketData[[#This Row],[ETF]])*(MarketData[Date]&lt;MarketData[[#This Row],[Date]]),
MarketData[Adjusted Close],
,0,-1)-1,"")</f>
        <v>0.19586894586894599</v>
      </c>
      <c r="J5260" s="9" t="str" cm="1">
        <f t="array" ref="J5260">IFERROR(
(_xlfn.XLOOKUP(1,(MarketData[ETF]=H5260)*(MarketData[Date]=I5260),MarketData[Adjusted Close]) /
_xlfn.XLOOKUP(1,(MarketData[ETF]=H5260)*(MarketData[Date]=WORKDAY(I5260,-1)),MarketData[Adjusted Close]))-1,
""
)</f>
        <v/>
      </c>
    </row>
    <row r="5261" spans="1:10" ht="15.75" x14ac:dyDescent="0.25">
      <c r="A5261" t="s">
        <v>12</v>
      </c>
      <c r="B5261" s="1">
        <v>45855</v>
      </c>
      <c r="C5261">
        <v>68.930000000000007</v>
      </c>
      <c r="D5261">
        <v>69.31</v>
      </c>
      <c r="E5261">
        <v>68.84</v>
      </c>
      <c r="F5261">
        <v>69.28</v>
      </c>
      <c r="G5261">
        <v>67.33</v>
      </c>
      <c r="H5261" s="2">
        <v>3756300</v>
      </c>
      <c r="I5261" s="8" cm="1">
        <f t="array" ref="I5261">IFERROR(MarketData[[#This Row],[Adjusted Close]]/_xlfn.XLOOKUP(1,
(MarketData[ETF]=MarketData[[#This Row],[ETF]])*(MarketData[Date]&lt;MarketData[[#This Row],[Date]]),
MarketData[Adjusted Close],
,0,-1)-1,"")</f>
        <v>0.19889601139601143</v>
      </c>
      <c r="J5261" s="9" t="str" cm="1">
        <f t="array" ref="J5261">IFERROR(
(_xlfn.XLOOKUP(1,(MarketData[ETF]=H5261)*(MarketData[Date]=I5261),MarketData[Adjusted Close]) /
_xlfn.XLOOKUP(1,(MarketData[ETF]=H5261)*(MarketData[Date]=WORKDAY(I5261,-1)),MarketData[Adjusted Close]))-1,
""
)</f>
        <v/>
      </c>
    </row>
    <row r="5262" spans="1:10" ht="15.75" x14ac:dyDescent="0.25">
      <c r="A5262" t="s">
        <v>12</v>
      </c>
      <c r="B5262" s="1">
        <v>45854</v>
      </c>
      <c r="C5262">
        <v>68.739999999999995</v>
      </c>
      <c r="D5262">
        <v>69.05</v>
      </c>
      <c r="E5262">
        <v>68.489999999999995</v>
      </c>
      <c r="F5262">
        <v>69.03</v>
      </c>
      <c r="G5262">
        <v>67.08</v>
      </c>
      <c r="H5262" s="2">
        <v>4230800</v>
      </c>
      <c r="I5262" s="8" cm="1">
        <f t="array" ref="I5262">IFERROR(MarketData[[#This Row],[Adjusted Close]]/_xlfn.XLOOKUP(1,
(MarketData[ETF]=MarketData[[#This Row],[ETF]])*(MarketData[Date]&lt;MarketData[[#This Row],[Date]]),
MarketData[Adjusted Close],
,0,-1)-1,"")</f>
        <v>0.19444444444444442</v>
      </c>
      <c r="J5262" s="9" t="str" cm="1">
        <f t="array" ref="J5262">IFERROR(
(_xlfn.XLOOKUP(1,(MarketData[ETF]=H5262)*(MarketData[Date]=I5262),MarketData[Adjusted Close]) /
_xlfn.XLOOKUP(1,(MarketData[ETF]=H5262)*(MarketData[Date]=WORKDAY(I5262,-1)),MarketData[Adjusted Close]))-1,
""
)</f>
        <v/>
      </c>
    </row>
    <row r="5263" spans="1:10" ht="15.75" x14ac:dyDescent="0.25">
      <c r="A5263" t="s">
        <v>12</v>
      </c>
      <c r="B5263" s="1">
        <v>45853</v>
      </c>
      <c r="C5263">
        <v>69.28</v>
      </c>
      <c r="D5263">
        <v>69.3</v>
      </c>
      <c r="E5263">
        <v>68.650000000000006</v>
      </c>
      <c r="F5263">
        <v>68.73</v>
      </c>
      <c r="G5263">
        <v>66.790000000000006</v>
      </c>
      <c r="H5263" s="2">
        <v>3188600</v>
      </c>
      <c r="I5263" s="8" cm="1">
        <f t="array" ref="I5263">IFERROR(MarketData[[#This Row],[Adjusted Close]]/_xlfn.XLOOKUP(1,
(MarketData[ETF]=MarketData[[#This Row],[ETF]])*(MarketData[Date]&lt;MarketData[[#This Row],[Date]]),
MarketData[Adjusted Close],
,0,-1)-1,"")</f>
        <v>0.18928062678062707</v>
      </c>
      <c r="J5263" s="9" t="str" cm="1">
        <f t="array" ref="J5263">IFERROR(
(_xlfn.XLOOKUP(1,(MarketData[ETF]=H5263)*(MarketData[Date]=I5263),MarketData[Adjusted Close]) /
_xlfn.XLOOKUP(1,(MarketData[ETF]=H5263)*(MarketData[Date]=WORKDAY(I5263,-1)),MarketData[Adjusted Close]))-1,
""
)</f>
        <v/>
      </c>
    </row>
    <row r="5264" spans="1:10" ht="15.75" x14ac:dyDescent="0.25">
      <c r="A5264" t="s">
        <v>12</v>
      </c>
      <c r="B5264" s="1">
        <v>45852</v>
      </c>
      <c r="C5264">
        <v>68.86</v>
      </c>
      <c r="D5264">
        <v>69.11</v>
      </c>
      <c r="E5264">
        <v>68.790000000000006</v>
      </c>
      <c r="F5264">
        <v>69.069999999999993</v>
      </c>
      <c r="G5264">
        <v>67.12</v>
      </c>
      <c r="H5264" s="2">
        <v>3487800</v>
      </c>
      <c r="I5264" s="8" cm="1">
        <f t="array" ref="I5264">IFERROR(MarketData[[#This Row],[Adjusted Close]]/_xlfn.XLOOKUP(1,
(MarketData[ETF]=MarketData[[#This Row],[ETF]])*(MarketData[Date]&lt;MarketData[[#This Row],[Date]]),
MarketData[Adjusted Close],
,0,-1)-1,"")</f>
        <v>0.1951566951566952</v>
      </c>
      <c r="J5264" s="9" t="str" cm="1">
        <f t="array" ref="J5264">IFERROR(
(_xlfn.XLOOKUP(1,(MarketData[ETF]=H5264)*(MarketData[Date]=I5264),MarketData[Adjusted Close]) /
_xlfn.XLOOKUP(1,(MarketData[ETF]=H5264)*(MarketData[Date]=WORKDAY(I5264,-1)),MarketData[Adjusted Close]))-1,
""
)</f>
        <v/>
      </c>
    </row>
    <row r="5265" spans="1:10" ht="15.75" x14ac:dyDescent="0.25">
      <c r="A5265" t="s">
        <v>12</v>
      </c>
      <c r="B5265" s="1">
        <v>45849</v>
      </c>
      <c r="C5265">
        <v>69.11</v>
      </c>
      <c r="D5265">
        <v>69.12</v>
      </c>
      <c r="E5265">
        <v>68.91</v>
      </c>
      <c r="F5265">
        <v>69</v>
      </c>
      <c r="G5265">
        <v>67.05</v>
      </c>
      <c r="H5265" s="2">
        <v>4315300</v>
      </c>
      <c r="I5265" s="8" cm="1">
        <f t="array" ref="I5265">IFERROR(MarketData[[#This Row],[Adjusted Close]]/_xlfn.XLOOKUP(1,
(MarketData[ETF]=MarketData[[#This Row],[ETF]])*(MarketData[Date]&lt;MarketData[[#This Row],[Date]]),
MarketData[Adjusted Close],
,0,-1)-1,"")</f>
        <v>0.19391025641025639</v>
      </c>
      <c r="J5265" s="9" t="str" cm="1">
        <f t="array" ref="J5265">IFERROR(
(_xlfn.XLOOKUP(1,(MarketData[ETF]=H5265)*(MarketData[Date]=I5265),MarketData[Adjusted Close]) /
_xlfn.XLOOKUP(1,(MarketData[ETF]=H5265)*(MarketData[Date]=WORKDAY(I5265,-1)),MarketData[Adjusted Close]))-1,
""
)</f>
        <v/>
      </c>
    </row>
    <row r="5266" spans="1:10" ht="15.75" x14ac:dyDescent="0.25">
      <c r="A5266" t="s">
        <v>12</v>
      </c>
      <c r="B5266" s="1">
        <v>45848</v>
      </c>
      <c r="C5266">
        <v>69.349999999999994</v>
      </c>
      <c r="D5266">
        <v>69.5</v>
      </c>
      <c r="E5266">
        <v>69.14</v>
      </c>
      <c r="F5266">
        <v>69.48</v>
      </c>
      <c r="G5266">
        <v>67.52</v>
      </c>
      <c r="H5266" s="2">
        <v>3275500</v>
      </c>
      <c r="I5266" s="8" cm="1">
        <f t="array" ref="I5266">IFERROR(MarketData[[#This Row],[Adjusted Close]]/_xlfn.XLOOKUP(1,
(MarketData[ETF]=MarketData[[#This Row],[ETF]])*(MarketData[Date]&lt;MarketData[[#This Row],[Date]]),
MarketData[Adjusted Close],
,0,-1)-1,"")</f>
        <v>0.20227920227920237</v>
      </c>
      <c r="J5266" s="9" t="str" cm="1">
        <f t="array" ref="J5266">IFERROR(
(_xlfn.XLOOKUP(1,(MarketData[ETF]=H5266)*(MarketData[Date]=I5266),MarketData[Adjusted Close]) /
_xlfn.XLOOKUP(1,(MarketData[ETF]=H5266)*(MarketData[Date]=WORKDAY(I5266,-1)),MarketData[Adjusted Close]))-1,
""
)</f>
        <v/>
      </c>
    </row>
    <row r="5267" spans="1:10" ht="15.75" x14ac:dyDescent="0.25">
      <c r="A5267" t="s">
        <v>12</v>
      </c>
      <c r="B5267" s="1">
        <v>45847</v>
      </c>
      <c r="C5267">
        <v>69.27</v>
      </c>
      <c r="D5267">
        <v>69.41</v>
      </c>
      <c r="E5267">
        <v>69.08</v>
      </c>
      <c r="F5267">
        <v>69.38</v>
      </c>
      <c r="G5267">
        <v>67.42</v>
      </c>
      <c r="H5267" s="2">
        <v>3143600</v>
      </c>
      <c r="I5267" s="8" cm="1">
        <f t="array" ref="I5267">IFERROR(MarketData[[#This Row],[Adjusted Close]]/_xlfn.XLOOKUP(1,
(MarketData[ETF]=MarketData[[#This Row],[ETF]])*(MarketData[Date]&lt;MarketData[[#This Row],[Date]]),
MarketData[Adjusted Close],
,0,-1)-1,"")</f>
        <v>0.20049857549857553</v>
      </c>
      <c r="J5267" s="9" t="str" cm="1">
        <f t="array" ref="J5267">IFERROR(
(_xlfn.XLOOKUP(1,(MarketData[ETF]=H5267)*(MarketData[Date]=I5267),MarketData[Adjusted Close]) /
_xlfn.XLOOKUP(1,(MarketData[ETF]=H5267)*(MarketData[Date]=WORKDAY(I5267,-1)),MarketData[Adjusted Close]))-1,
""
)</f>
        <v/>
      </c>
    </row>
    <row r="5268" spans="1:10" ht="15.75" x14ac:dyDescent="0.25">
      <c r="A5268" t="s">
        <v>12</v>
      </c>
      <c r="B5268" s="1">
        <v>45846</v>
      </c>
      <c r="C5268">
        <v>68.849999999999994</v>
      </c>
      <c r="D5268">
        <v>69.13</v>
      </c>
      <c r="E5268">
        <v>68.760000000000005</v>
      </c>
      <c r="F5268">
        <v>69.069999999999993</v>
      </c>
      <c r="G5268">
        <v>67.12</v>
      </c>
      <c r="H5268" s="2">
        <v>3419200</v>
      </c>
      <c r="I5268" s="8" cm="1">
        <f t="array" ref="I5268">IFERROR(MarketData[[#This Row],[Adjusted Close]]/_xlfn.XLOOKUP(1,
(MarketData[ETF]=MarketData[[#This Row],[ETF]])*(MarketData[Date]&lt;MarketData[[#This Row],[Date]]),
MarketData[Adjusted Close],
,0,-1)-1,"")</f>
        <v>0.1951566951566952</v>
      </c>
      <c r="J5268" s="9" t="str" cm="1">
        <f t="array" ref="J5268">IFERROR(
(_xlfn.XLOOKUP(1,(MarketData[ETF]=H5268)*(MarketData[Date]=I5268),MarketData[Adjusted Close]) /
_xlfn.XLOOKUP(1,(MarketData[ETF]=H5268)*(MarketData[Date]=WORKDAY(I5268,-1)),MarketData[Adjusted Close]))-1,
""
)</f>
        <v/>
      </c>
    </row>
    <row r="5269" spans="1:10" ht="15.75" x14ac:dyDescent="0.25">
      <c r="A5269" t="s">
        <v>12</v>
      </c>
      <c r="B5269" s="1">
        <v>45845</v>
      </c>
      <c r="C5269">
        <v>69</v>
      </c>
      <c r="D5269">
        <v>69.08</v>
      </c>
      <c r="E5269">
        <v>68.47</v>
      </c>
      <c r="F5269">
        <v>68.63</v>
      </c>
      <c r="G5269">
        <v>66.69</v>
      </c>
      <c r="H5269" s="2">
        <v>6534000</v>
      </c>
      <c r="I5269" s="8" cm="1">
        <f t="array" ref="I5269">IFERROR(MarketData[[#This Row],[Adjusted Close]]/_xlfn.XLOOKUP(1,
(MarketData[ETF]=MarketData[[#This Row],[ETF]])*(MarketData[Date]&lt;MarketData[[#This Row],[Date]]),
MarketData[Adjusted Close],
,0,-1)-1,"")</f>
        <v>0.1875</v>
      </c>
      <c r="J5269" s="9" t="str" cm="1">
        <f t="array" ref="J5269">IFERROR(
(_xlfn.XLOOKUP(1,(MarketData[ETF]=H5269)*(MarketData[Date]=I5269),MarketData[Adjusted Close]) /
_xlfn.XLOOKUP(1,(MarketData[ETF]=H5269)*(MarketData[Date]=WORKDAY(I5269,-1)),MarketData[Adjusted Close]))-1,
""
)</f>
        <v/>
      </c>
    </row>
    <row r="5270" spans="1:10" ht="15.75" x14ac:dyDescent="0.25">
      <c r="A5270" t="s">
        <v>12</v>
      </c>
      <c r="B5270" s="1">
        <v>45841</v>
      </c>
      <c r="C5270">
        <v>69.3</v>
      </c>
      <c r="D5270">
        <v>69.56</v>
      </c>
      <c r="E5270">
        <v>69.3</v>
      </c>
      <c r="F5270">
        <v>69.489999999999995</v>
      </c>
      <c r="G5270">
        <v>67.53</v>
      </c>
      <c r="H5270" s="2">
        <v>2432000</v>
      </c>
      <c r="I5270" s="8" cm="1">
        <f t="array" ref="I5270">IFERROR(MarketData[[#This Row],[Adjusted Close]]/_xlfn.XLOOKUP(1,
(MarketData[ETF]=MarketData[[#This Row],[ETF]])*(MarketData[Date]&lt;MarketData[[#This Row],[Date]]),
MarketData[Adjusted Close],
,0,-1)-1,"")</f>
        <v>0.20245726495726513</v>
      </c>
      <c r="J5270" s="9" t="str" cm="1">
        <f t="array" ref="J5270">IFERROR(
(_xlfn.XLOOKUP(1,(MarketData[ETF]=H5270)*(MarketData[Date]=I5270),MarketData[Adjusted Close]) /
_xlfn.XLOOKUP(1,(MarketData[ETF]=H5270)*(MarketData[Date]=WORKDAY(I5270,-1)),MarketData[Adjusted Close]))-1,
""
)</f>
        <v/>
      </c>
    </row>
    <row r="5271" spans="1:10" ht="15.75" x14ac:dyDescent="0.25">
      <c r="A5271" t="s">
        <v>12</v>
      </c>
      <c r="B5271" s="1">
        <v>45840</v>
      </c>
      <c r="C5271">
        <v>68.94</v>
      </c>
      <c r="D5271">
        <v>69.34</v>
      </c>
      <c r="E5271">
        <v>68.790000000000006</v>
      </c>
      <c r="F5271">
        <v>69.33</v>
      </c>
      <c r="G5271">
        <v>67.37</v>
      </c>
      <c r="H5271" s="2">
        <v>5196600</v>
      </c>
      <c r="I5271" s="8" cm="1">
        <f t="array" ref="I5271">IFERROR(MarketData[[#This Row],[Adjusted Close]]/_xlfn.XLOOKUP(1,
(MarketData[ETF]=MarketData[[#This Row],[ETF]])*(MarketData[Date]&lt;MarketData[[#This Row],[Date]]),
MarketData[Adjusted Close],
,0,-1)-1,"")</f>
        <v>0.19960826210826221</v>
      </c>
      <c r="J5271" s="9" t="str" cm="1">
        <f t="array" ref="J5271">IFERROR(
(_xlfn.XLOOKUP(1,(MarketData[ETF]=H5271)*(MarketData[Date]=I5271),MarketData[Adjusted Close]) /
_xlfn.XLOOKUP(1,(MarketData[ETF]=H5271)*(MarketData[Date]=WORKDAY(I5271,-1)),MarketData[Adjusted Close]))-1,
""
)</f>
        <v/>
      </c>
    </row>
    <row r="5272" spans="1:10" ht="15.75" x14ac:dyDescent="0.25">
      <c r="A5272" t="s">
        <v>12</v>
      </c>
      <c r="B5272" s="1">
        <v>45839</v>
      </c>
      <c r="C5272">
        <v>69.02</v>
      </c>
      <c r="D5272">
        <v>69.19</v>
      </c>
      <c r="E5272">
        <v>68.94</v>
      </c>
      <c r="F5272">
        <v>69.11</v>
      </c>
      <c r="G5272">
        <v>67.16</v>
      </c>
      <c r="H5272" s="2">
        <v>4750100</v>
      </c>
      <c r="I5272" s="8" cm="1">
        <f t="array" ref="I5272">IFERROR(MarketData[[#This Row],[Adjusted Close]]/_xlfn.XLOOKUP(1,
(MarketData[ETF]=MarketData[[#This Row],[ETF]])*(MarketData[Date]&lt;MarketData[[#This Row],[Date]]),
MarketData[Adjusted Close],
,0,-1)-1,"")</f>
        <v>0.19586894586894599</v>
      </c>
      <c r="J5272" s="9" t="str" cm="1">
        <f t="array" ref="J5272">IFERROR(
(_xlfn.XLOOKUP(1,(MarketData[ETF]=H5272)*(MarketData[Date]=I5272),MarketData[Adjusted Close]) /
_xlfn.XLOOKUP(1,(MarketData[ETF]=H5272)*(MarketData[Date]=WORKDAY(I5272,-1)),MarketData[Adjusted Close]))-1,
""
)</f>
        <v/>
      </c>
    </row>
    <row r="5273" spans="1:10" ht="15.75" x14ac:dyDescent="0.25">
      <c r="A5273" t="s">
        <v>12</v>
      </c>
      <c r="B5273" s="1">
        <v>45838</v>
      </c>
      <c r="C5273">
        <v>68.849999999999994</v>
      </c>
      <c r="D5273">
        <v>69.150000000000006</v>
      </c>
      <c r="E5273">
        <v>68.7</v>
      </c>
      <c r="F5273">
        <v>69.09</v>
      </c>
      <c r="G5273">
        <v>67.14</v>
      </c>
      <c r="H5273" s="2">
        <v>4094200</v>
      </c>
      <c r="I5273" s="8" cm="1">
        <f t="array" ref="I5273">IFERROR(MarketData[[#This Row],[Adjusted Close]]/_xlfn.XLOOKUP(1,
(MarketData[ETF]=MarketData[[#This Row],[ETF]])*(MarketData[Date]&lt;MarketData[[#This Row],[Date]]),
MarketData[Adjusted Close],
,0,-1)-1,"")</f>
        <v>0.19551282051282071</v>
      </c>
      <c r="J5273" s="9" t="str" cm="1">
        <f t="array" ref="J5273">IFERROR(
(_xlfn.XLOOKUP(1,(MarketData[ETF]=H5273)*(MarketData[Date]=I5273),MarketData[Adjusted Close]) /
_xlfn.XLOOKUP(1,(MarketData[ETF]=H5273)*(MarketData[Date]=WORKDAY(I5273,-1)),MarketData[Adjusted Close]))-1,
""
)</f>
        <v/>
      </c>
    </row>
    <row r="5274" spans="1:10" ht="15.75" x14ac:dyDescent="0.25">
      <c r="A5274" t="s">
        <v>12</v>
      </c>
      <c r="B5274" s="1">
        <v>45835</v>
      </c>
      <c r="C5274">
        <v>68.87</v>
      </c>
      <c r="D5274">
        <v>69.14</v>
      </c>
      <c r="E5274">
        <v>68.63</v>
      </c>
      <c r="F5274">
        <v>68.91</v>
      </c>
      <c r="G5274">
        <v>66.97</v>
      </c>
      <c r="H5274" s="2">
        <v>4072600</v>
      </c>
      <c r="I5274" s="8" cm="1">
        <f t="array" ref="I5274">IFERROR(MarketData[[#This Row],[Adjusted Close]]/_xlfn.XLOOKUP(1,
(MarketData[ETF]=MarketData[[#This Row],[ETF]])*(MarketData[Date]&lt;MarketData[[#This Row],[Date]]),
MarketData[Adjusted Close],
,0,-1)-1,"")</f>
        <v>0.19248575498575504</v>
      </c>
      <c r="J5274" s="9" t="str" cm="1">
        <f t="array" ref="J5274">IFERROR(
(_xlfn.XLOOKUP(1,(MarketData[ETF]=H5274)*(MarketData[Date]=I5274),MarketData[Adjusted Close]) /
_xlfn.XLOOKUP(1,(MarketData[ETF]=H5274)*(MarketData[Date]=WORKDAY(I5274,-1)),MarketData[Adjusted Close]))-1,
""
)</f>
        <v/>
      </c>
    </row>
    <row r="5275" spans="1:10" ht="15.75" x14ac:dyDescent="0.25">
      <c r="A5275" t="s">
        <v>12</v>
      </c>
      <c r="B5275" s="1">
        <v>45834</v>
      </c>
      <c r="C5275">
        <v>68.38</v>
      </c>
      <c r="D5275">
        <v>68.69</v>
      </c>
      <c r="E5275">
        <v>68.34</v>
      </c>
      <c r="F5275">
        <v>68.63</v>
      </c>
      <c r="G5275">
        <v>66.69</v>
      </c>
      <c r="H5275" s="2">
        <v>4377600</v>
      </c>
      <c r="I5275" s="8" cm="1">
        <f t="array" ref="I5275">IFERROR(MarketData[[#This Row],[Adjusted Close]]/_xlfn.XLOOKUP(1,
(MarketData[ETF]=MarketData[[#This Row],[ETF]])*(MarketData[Date]&lt;MarketData[[#This Row],[Date]]),
MarketData[Adjusted Close],
,0,-1)-1,"")</f>
        <v>0.1875</v>
      </c>
      <c r="J5275" s="9" t="str" cm="1">
        <f t="array" ref="J5275">IFERROR(
(_xlfn.XLOOKUP(1,(MarketData[ETF]=H5275)*(MarketData[Date]=I5275),MarketData[Adjusted Close]) /
_xlfn.XLOOKUP(1,(MarketData[ETF]=H5275)*(MarketData[Date]=WORKDAY(I5275,-1)),MarketData[Adjusted Close]))-1,
""
)</f>
        <v/>
      </c>
    </row>
    <row r="5276" spans="1:10" ht="15.75" x14ac:dyDescent="0.25">
      <c r="A5276" t="s">
        <v>12</v>
      </c>
      <c r="B5276" s="1">
        <v>45833</v>
      </c>
      <c r="C5276">
        <v>68.03</v>
      </c>
      <c r="D5276">
        <v>68.03</v>
      </c>
      <c r="E5276">
        <v>67.77</v>
      </c>
      <c r="F5276">
        <v>67.959999999999994</v>
      </c>
      <c r="G5276">
        <v>66.040000000000006</v>
      </c>
      <c r="H5276" s="2">
        <v>6358800</v>
      </c>
      <c r="I5276" s="8" cm="1">
        <f t="array" ref="I5276">IFERROR(MarketData[[#This Row],[Adjusted Close]]/_xlfn.XLOOKUP(1,
(MarketData[ETF]=MarketData[[#This Row],[ETF]])*(MarketData[Date]&lt;MarketData[[#This Row],[Date]]),
MarketData[Adjusted Close],
,0,-1)-1,"")</f>
        <v>0.17592592592592604</v>
      </c>
      <c r="J5276" s="9" t="str" cm="1">
        <f t="array" ref="J5276">IFERROR(
(_xlfn.XLOOKUP(1,(MarketData[ETF]=H5276)*(MarketData[Date]=I5276),MarketData[Adjusted Close]) /
_xlfn.XLOOKUP(1,(MarketData[ETF]=H5276)*(MarketData[Date]=WORKDAY(I5276,-1)),MarketData[Adjusted Close]))-1,
""
)</f>
        <v/>
      </c>
    </row>
    <row r="5277" spans="1:10" ht="15.75" x14ac:dyDescent="0.25">
      <c r="A5277" t="s">
        <v>12</v>
      </c>
      <c r="B5277" s="1">
        <v>45832</v>
      </c>
      <c r="C5277">
        <v>67.73</v>
      </c>
      <c r="D5277">
        <v>68.22</v>
      </c>
      <c r="E5277">
        <v>67.709999999999994</v>
      </c>
      <c r="F5277">
        <v>68.14</v>
      </c>
      <c r="G5277">
        <v>66.22</v>
      </c>
      <c r="H5277" s="2">
        <v>7022100</v>
      </c>
      <c r="I5277" s="8" cm="1">
        <f t="array" ref="I5277">IFERROR(MarketData[[#This Row],[Adjusted Close]]/_xlfn.XLOOKUP(1,
(MarketData[ETF]=MarketData[[#This Row],[ETF]])*(MarketData[Date]&lt;MarketData[[#This Row],[Date]]),
MarketData[Adjusted Close],
,0,-1)-1,"")</f>
        <v>0.17913105413105423</v>
      </c>
      <c r="J5277" s="9" t="str" cm="1">
        <f t="array" ref="J5277">IFERROR(
(_xlfn.XLOOKUP(1,(MarketData[ETF]=H5277)*(MarketData[Date]=I5277),MarketData[Adjusted Close]) /
_xlfn.XLOOKUP(1,(MarketData[ETF]=H5277)*(MarketData[Date]=WORKDAY(I5277,-1)),MarketData[Adjusted Close]))-1,
""
)</f>
        <v/>
      </c>
    </row>
    <row r="5278" spans="1:10" ht="15.75" x14ac:dyDescent="0.25">
      <c r="A5278" t="s">
        <v>12</v>
      </c>
      <c r="B5278" s="1">
        <v>45831</v>
      </c>
      <c r="C5278">
        <v>66.3</v>
      </c>
      <c r="D5278">
        <v>67.14</v>
      </c>
      <c r="E5278">
        <v>66.25</v>
      </c>
      <c r="F5278">
        <v>67.12</v>
      </c>
      <c r="G5278">
        <v>65.23</v>
      </c>
      <c r="H5278" s="2">
        <v>7742000</v>
      </c>
      <c r="I5278" s="8" cm="1">
        <f t="array" ref="I5278">IFERROR(MarketData[[#This Row],[Adjusted Close]]/_xlfn.XLOOKUP(1,
(MarketData[ETF]=MarketData[[#This Row],[ETF]])*(MarketData[Date]&lt;MarketData[[#This Row],[Date]]),
MarketData[Adjusted Close],
,0,-1)-1,"")</f>
        <v>0.16150284900284917</v>
      </c>
      <c r="J5278" s="9" t="str" cm="1">
        <f t="array" ref="J5278">IFERROR(
(_xlfn.XLOOKUP(1,(MarketData[ETF]=H5278)*(MarketData[Date]=I5278),MarketData[Adjusted Close]) /
_xlfn.XLOOKUP(1,(MarketData[ETF]=H5278)*(MarketData[Date]=WORKDAY(I5278,-1)),MarketData[Adjusted Close]))-1,
""
)</f>
        <v/>
      </c>
    </row>
    <row r="5279" spans="1:10" ht="15.75" x14ac:dyDescent="0.25">
      <c r="A5279" t="s">
        <v>12</v>
      </c>
      <c r="B5279" s="1">
        <v>45828</v>
      </c>
      <c r="C5279">
        <v>67.319999999999993</v>
      </c>
      <c r="D5279">
        <v>67.34</v>
      </c>
      <c r="E5279">
        <v>66.58</v>
      </c>
      <c r="F5279">
        <v>66.61</v>
      </c>
      <c r="G5279">
        <v>64.73</v>
      </c>
      <c r="H5279" s="2">
        <v>4263300</v>
      </c>
      <c r="I5279" s="8" cm="1">
        <f t="array" ref="I5279">IFERROR(MarketData[[#This Row],[Adjusted Close]]/_xlfn.XLOOKUP(1,
(MarketData[ETF]=MarketData[[#This Row],[ETF]])*(MarketData[Date]&lt;MarketData[[#This Row],[Date]]),
MarketData[Adjusted Close],
,0,-1)-1,"")</f>
        <v>0.15259971509971515</v>
      </c>
      <c r="J5279" s="9" t="str" cm="1">
        <f t="array" ref="J5279">IFERROR(
(_xlfn.XLOOKUP(1,(MarketData[ETF]=H5279)*(MarketData[Date]=I5279),MarketData[Adjusted Close]) /
_xlfn.XLOOKUP(1,(MarketData[ETF]=H5279)*(MarketData[Date]=WORKDAY(I5279,-1)),MarketData[Adjusted Close]))-1,
""
)</f>
        <v/>
      </c>
    </row>
    <row r="5280" spans="1:10" ht="15.75" x14ac:dyDescent="0.25">
      <c r="A5280" t="s">
        <v>12</v>
      </c>
      <c r="B5280" s="1">
        <v>45826</v>
      </c>
      <c r="C5280">
        <v>67.67</v>
      </c>
      <c r="D5280">
        <v>67.959999999999994</v>
      </c>
      <c r="E5280">
        <v>67.489999999999995</v>
      </c>
      <c r="F5280">
        <v>67.63</v>
      </c>
      <c r="G5280">
        <v>65.25</v>
      </c>
      <c r="H5280" s="2">
        <v>3299700</v>
      </c>
      <c r="I5280" s="8" cm="1">
        <f t="array" ref="I5280">IFERROR(MarketData[[#This Row],[Adjusted Close]]/_xlfn.XLOOKUP(1,
(MarketData[ETF]=MarketData[[#This Row],[ETF]])*(MarketData[Date]&lt;MarketData[[#This Row],[Date]]),
MarketData[Adjusted Close],
,0,-1)-1,"")</f>
        <v>0.16185897435897445</v>
      </c>
      <c r="J5280" s="9" t="str" cm="1">
        <f t="array" ref="J5280">IFERROR(
(_xlfn.XLOOKUP(1,(MarketData[ETF]=H5280)*(MarketData[Date]=I5280),MarketData[Adjusted Close]) /
_xlfn.XLOOKUP(1,(MarketData[ETF]=H5280)*(MarketData[Date]=WORKDAY(I5280,-1)),MarketData[Adjusted Close]))-1,
""
)</f>
        <v/>
      </c>
    </row>
    <row r="5281" spans="1:10" ht="15.75" x14ac:dyDescent="0.25">
      <c r="A5281" t="s">
        <v>12</v>
      </c>
      <c r="B5281" s="1">
        <v>45825</v>
      </c>
      <c r="C5281">
        <v>68.099999999999994</v>
      </c>
      <c r="D5281">
        <v>68.150000000000006</v>
      </c>
      <c r="E5281">
        <v>67.48</v>
      </c>
      <c r="F5281">
        <v>67.55</v>
      </c>
      <c r="G5281">
        <v>65.17</v>
      </c>
      <c r="H5281" s="2">
        <v>3427300</v>
      </c>
      <c r="I5281" s="8" cm="1">
        <f t="array" ref="I5281">IFERROR(MarketData[[#This Row],[Adjusted Close]]/_xlfn.XLOOKUP(1,
(MarketData[ETF]=MarketData[[#This Row],[ETF]])*(MarketData[Date]&lt;MarketData[[#This Row],[Date]]),
MarketData[Adjusted Close],
,0,-1)-1,"")</f>
        <v>0.1604344729344731</v>
      </c>
      <c r="J5281" s="9" t="str" cm="1">
        <f t="array" ref="J5281">IFERROR(
(_xlfn.XLOOKUP(1,(MarketData[ETF]=H5281)*(MarketData[Date]=I5281),MarketData[Adjusted Close]) /
_xlfn.XLOOKUP(1,(MarketData[ETF]=H5281)*(MarketData[Date]=WORKDAY(I5281,-1)),MarketData[Adjusted Close]))-1,
""
)</f>
        <v/>
      </c>
    </row>
    <row r="5282" spans="1:10" ht="15.75" x14ac:dyDescent="0.25">
      <c r="A5282" t="s">
        <v>12</v>
      </c>
      <c r="B5282" s="1">
        <v>45824</v>
      </c>
      <c r="C5282">
        <v>68.5</v>
      </c>
      <c r="D5282">
        <v>68.900000000000006</v>
      </c>
      <c r="E5282">
        <v>68.36</v>
      </c>
      <c r="F5282">
        <v>68.39</v>
      </c>
      <c r="G5282">
        <v>65.98</v>
      </c>
      <c r="H5282" s="2">
        <v>3657200</v>
      </c>
      <c r="I5282" s="8" cm="1">
        <f t="array" ref="I5282">IFERROR(MarketData[[#This Row],[Adjusted Close]]/_xlfn.XLOOKUP(1,
(MarketData[ETF]=MarketData[[#This Row],[ETF]])*(MarketData[Date]&lt;MarketData[[#This Row],[Date]]),
MarketData[Adjusted Close],
,0,-1)-1,"")</f>
        <v>0.17485754985754998</v>
      </c>
      <c r="J5282" s="9" t="str" cm="1">
        <f t="array" ref="J5282">IFERROR(
(_xlfn.XLOOKUP(1,(MarketData[ETF]=H5282)*(MarketData[Date]=I5282),MarketData[Adjusted Close]) /
_xlfn.XLOOKUP(1,(MarketData[ETF]=H5282)*(MarketData[Date]=WORKDAY(I5282,-1)),MarketData[Adjusted Close]))-1,
""
)</f>
        <v/>
      </c>
    </row>
    <row r="5283" spans="1:10" ht="15.75" x14ac:dyDescent="0.25">
      <c r="A5283" t="s">
        <v>12</v>
      </c>
      <c r="B5283" s="1">
        <v>45821</v>
      </c>
      <c r="C5283">
        <v>67.959999999999994</v>
      </c>
      <c r="D5283">
        <v>68.28</v>
      </c>
      <c r="E5283">
        <v>67.78</v>
      </c>
      <c r="F5283">
        <v>67.94</v>
      </c>
      <c r="G5283">
        <v>65.55</v>
      </c>
      <c r="H5283" s="2">
        <v>3766900</v>
      </c>
      <c r="I5283" s="8" cm="1">
        <f t="array" ref="I5283">IFERROR(MarketData[[#This Row],[Adjusted Close]]/_xlfn.XLOOKUP(1,
(MarketData[ETF]=MarketData[[#This Row],[ETF]])*(MarketData[Date]&lt;MarketData[[#This Row],[Date]]),
MarketData[Adjusted Close],
,0,-1)-1,"")</f>
        <v>0.16720085470085477</v>
      </c>
      <c r="J5283" s="9" t="str" cm="1">
        <f t="array" ref="J5283">IFERROR(
(_xlfn.XLOOKUP(1,(MarketData[ETF]=H5283)*(MarketData[Date]=I5283),MarketData[Adjusted Close]) /
_xlfn.XLOOKUP(1,(MarketData[ETF]=H5283)*(MarketData[Date]=WORKDAY(I5283,-1)),MarketData[Adjusted Close]))-1,
""
)</f>
        <v/>
      </c>
    </row>
    <row r="5284" spans="1:10" ht="15.75" x14ac:dyDescent="0.25">
      <c r="A5284" t="s">
        <v>12</v>
      </c>
      <c r="B5284" s="1">
        <v>45820</v>
      </c>
      <c r="C5284">
        <v>68.69</v>
      </c>
      <c r="D5284">
        <v>68.92</v>
      </c>
      <c r="E5284">
        <v>68.64</v>
      </c>
      <c r="F5284">
        <v>68.86</v>
      </c>
      <c r="G5284">
        <v>66.44</v>
      </c>
      <c r="H5284" s="2">
        <v>3832900</v>
      </c>
      <c r="I5284" s="8" cm="1">
        <f t="array" ref="I5284">IFERROR(MarketData[[#This Row],[Adjusted Close]]/_xlfn.XLOOKUP(1,
(MarketData[ETF]=MarketData[[#This Row],[ETF]])*(MarketData[Date]&lt;MarketData[[#This Row],[Date]]),
MarketData[Adjusted Close],
,0,-1)-1,"")</f>
        <v>0.18304843304843299</v>
      </c>
      <c r="J5284" s="9" t="str" cm="1">
        <f t="array" ref="J5284">IFERROR(
(_xlfn.XLOOKUP(1,(MarketData[ETF]=H5284)*(MarketData[Date]=I5284),MarketData[Adjusted Close]) /
_xlfn.XLOOKUP(1,(MarketData[ETF]=H5284)*(MarketData[Date]=WORKDAY(I5284,-1)),MarketData[Adjusted Close]))-1,
""
)</f>
        <v/>
      </c>
    </row>
    <row r="5285" spans="1:10" ht="15.75" x14ac:dyDescent="0.25">
      <c r="A5285" t="s">
        <v>12</v>
      </c>
      <c r="B5285" s="1">
        <v>45819</v>
      </c>
      <c r="C5285">
        <v>68.650000000000006</v>
      </c>
      <c r="D5285">
        <v>68.75</v>
      </c>
      <c r="E5285">
        <v>68.42</v>
      </c>
      <c r="F5285">
        <v>68.48</v>
      </c>
      <c r="G5285">
        <v>66.069999999999993</v>
      </c>
      <c r="H5285" s="2">
        <v>3668000</v>
      </c>
      <c r="I5285" s="8" cm="1">
        <f t="array" ref="I5285">IFERROR(MarketData[[#This Row],[Adjusted Close]]/_xlfn.XLOOKUP(1,
(MarketData[ETF]=MarketData[[#This Row],[ETF]])*(MarketData[Date]&lt;MarketData[[#This Row],[Date]]),
MarketData[Adjusted Close],
,0,-1)-1,"")</f>
        <v>0.17646011396011385</v>
      </c>
      <c r="J5285" s="9" t="str" cm="1">
        <f t="array" ref="J5285">IFERROR(
(_xlfn.XLOOKUP(1,(MarketData[ETF]=H5285)*(MarketData[Date]=I5285),MarketData[Adjusted Close]) /
_xlfn.XLOOKUP(1,(MarketData[ETF]=H5285)*(MarketData[Date]=WORKDAY(I5285,-1)),MarketData[Adjusted Close]))-1,
""
)</f>
        <v/>
      </c>
    </row>
    <row r="5286" spans="1:10" ht="15.75" x14ac:dyDescent="0.25">
      <c r="A5286" t="s">
        <v>12</v>
      </c>
      <c r="B5286" s="1">
        <v>45818</v>
      </c>
      <c r="C5286">
        <v>68.5</v>
      </c>
      <c r="D5286">
        <v>68.510000000000005</v>
      </c>
      <c r="E5286">
        <v>68.22</v>
      </c>
      <c r="F5286">
        <v>68.42</v>
      </c>
      <c r="G5286">
        <v>66.010000000000005</v>
      </c>
      <c r="H5286" s="2">
        <v>3411300</v>
      </c>
      <c r="I5286" s="8" cm="1">
        <f t="array" ref="I5286">IFERROR(MarketData[[#This Row],[Adjusted Close]]/_xlfn.XLOOKUP(1,
(MarketData[ETF]=MarketData[[#This Row],[ETF]])*(MarketData[Date]&lt;MarketData[[#This Row],[Date]]),
MarketData[Adjusted Close],
,0,-1)-1,"")</f>
        <v>0.17539173789173801</v>
      </c>
      <c r="J5286" s="9" t="str" cm="1">
        <f t="array" ref="J5286">IFERROR(
(_xlfn.XLOOKUP(1,(MarketData[ETF]=H5286)*(MarketData[Date]=I5286),MarketData[Adjusted Close]) /
_xlfn.XLOOKUP(1,(MarketData[ETF]=H5286)*(MarketData[Date]=WORKDAY(I5286,-1)),MarketData[Adjusted Close]))-1,
""
)</f>
        <v/>
      </c>
    </row>
    <row r="5287" spans="1:10" ht="15.75" x14ac:dyDescent="0.25">
      <c r="A5287" t="s">
        <v>12</v>
      </c>
      <c r="B5287" s="1">
        <v>45817</v>
      </c>
      <c r="C5287">
        <v>68.099999999999994</v>
      </c>
      <c r="D5287">
        <v>68.39</v>
      </c>
      <c r="E5287">
        <v>68.040000000000006</v>
      </c>
      <c r="F5287">
        <v>68.17</v>
      </c>
      <c r="G5287">
        <v>65.77</v>
      </c>
      <c r="H5287" s="2">
        <v>3823000</v>
      </c>
      <c r="I5287" s="8" cm="1">
        <f t="array" ref="I5287">IFERROR(MarketData[[#This Row],[Adjusted Close]]/_xlfn.XLOOKUP(1,
(MarketData[ETF]=MarketData[[#This Row],[ETF]])*(MarketData[Date]&lt;MarketData[[#This Row],[Date]]),
MarketData[Adjusted Close],
,0,-1)-1,"")</f>
        <v>0.17111823361823353</v>
      </c>
      <c r="J5287" s="9" t="str" cm="1">
        <f t="array" ref="J5287">IFERROR(
(_xlfn.XLOOKUP(1,(MarketData[ETF]=H5287)*(MarketData[Date]=I5287),MarketData[Adjusted Close]) /
_xlfn.XLOOKUP(1,(MarketData[ETF]=H5287)*(MarketData[Date]=WORKDAY(I5287,-1)),MarketData[Adjusted Close]))-1,
""
)</f>
        <v/>
      </c>
    </row>
    <row r="5288" spans="1:10" ht="15.75" x14ac:dyDescent="0.25">
      <c r="A5288" t="s">
        <v>12</v>
      </c>
      <c r="B5288" s="1">
        <v>45814</v>
      </c>
      <c r="C5288">
        <v>68</v>
      </c>
      <c r="D5288">
        <v>68.09</v>
      </c>
      <c r="E5288">
        <v>67.84</v>
      </c>
      <c r="F5288">
        <v>68.010000000000005</v>
      </c>
      <c r="G5288">
        <v>65.62</v>
      </c>
      <c r="H5288" s="2">
        <v>4429500</v>
      </c>
      <c r="I5288" s="8" cm="1">
        <f t="array" ref="I5288">IFERROR(MarketData[[#This Row],[Adjusted Close]]/_xlfn.XLOOKUP(1,
(MarketData[ETF]=MarketData[[#This Row],[ETF]])*(MarketData[Date]&lt;MarketData[[#This Row],[Date]]),
MarketData[Adjusted Close],
,0,-1)-1,"")</f>
        <v>0.16844729344729359</v>
      </c>
      <c r="J5288" s="9" t="str" cm="1">
        <f t="array" ref="J5288">IFERROR(
(_xlfn.XLOOKUP(1,(MarketData[ETF]=H5288)*(MarketData[Date]=I5288),MarketData[Adjusted Close]) /
_xlfn.XLOOKUP(1,(MarketData[ETF]=H5288)*(MarketData[Date]=WORKDAY(I5288,-1)),MarketData[Adjusted Close]))-1,
""
)</f>
        <v/>
      </c>
    </row>
    <row r="5289" spans="1:10" ht="15.75" x14ac:dyDescent="0.25">
      <c r="A5289" t="s">
        <v>12</v>
      </c>
      <c r="B5289" s="1">
        <v>45813</v>
      </c>
      <c r="C5289">
        <v>68.040000000000006</v>
      </c>
      <c r="D5289">
        <v>68.11</v>
      </c>
      <c r="E5289">
        <v>67.69</v>
      </c>
      <c r="F5289">
        <v>67.83</v>
      </c>
      <c r="G5289">
        <v>65.44</v>
      </c>
      <c r="H5289" s="2">
        <v>3754500</v>
      </c>
      <c r="I5289" s="8" cm="1">
        <f t="array" ref="I5289">IFERROR(MarketData[[#This Row],[Adjusted Close]]/_xlfn.XLOOKUP(1,
(MarketData[ETF]=MarketData[[#This Row],[ETF]])*(MarketData[Date]&lt;MarketData[[#This Row],[Date]]),
MarketData[Adjusted Close],
,0,-1)-1,"")</f>
        <v>0.16524216524216517</v>
      </c>
      <c r="J5289" s="9" t="str" cm="1">
        <f t="array" ref="J5289">IFERROR(
(_xlfn.XLOOKUP(1,(MarketData[ETF]=H5289)*(MarketData[Date]=I5289),MarketData[Adjusted Close]) /
_xlfn.XLOOKUP(1,(MarketData[ETF]=H5289)*(MarketData[Date]=WORKDAY(I5289,-1)),MarketData[Adjusted Close]))-1,
""
)</f>
        <v/>
      </c>
    </row>
    <row r="5290" spans="1:10" ht="15.75" x14ac:dyDescent="0.25">
      <c r="A5290" t="s">
        <v>12</v>
      </c>
      <c r="B5290" s="1">
        <v>45812</v>
      </c>
      <c r="C5290">
        <v>67.63</v>
      </c>
      <c r="D5290">
        <v>67.89</v>
      </c>
      <c r="E5290">
        <v>67.56</v>
      </c>
      <c r="F5290">
        <v>67.739999999999995</v>
      </c>
      <c r="G5290">
        <v>65.36</v>
      </c>
      <c r="H5290" s="2">
        <v>8502100</v>
      </c>
      <c r="I5290" s="8" cm="1">
        <f t="array" ref="I5290">IFERROR(MarketData[[#This Row],[Adjusted Close]]/_xlfn.XLOOKUP(1,
(MarketData[ETF]=MarketData[[#This Row],[ETF]])*(MarketData[Date]&lt;MarketData[[#This Row],[Date]]),
MarketData[Adjusted Close],
,0,-1)-1,"")</f>
        <v>0.16381766381766383</v>
      </c>
      <c r="J5290" s="9" t="str" cm="1">
        <f t="array" ref="J5290">IFERROR(
(_xlfn.XLOOKUP(1,(MarketData[ETF]=H5290)*(MarketData[Date]=I5290),MarketData[Adjusted Close]) /
_xlfn.XLOOKUP(1,(MarketData[ETF]=H5290)*(MarketData[Date]=WORKDAY(I5290,-1)),MarketData[Adjusted Close]))-1,
""
)</f>
        <v/>
      </c>
    </row>
    <row r="5291" spans="1:10" ht="15.75" x14ac:dyDescent="0.25">
      <c r="A5291" t="s">
        <v>12</v>
      </c>
      <c r="B5291" s="1">
        <v>45811</v>
      </c>
      <c r="C5291">
        <v>67.19</v>
      </c>
      <c r="D5291">
        <v>67.38</v>
      </c>
      <c r="E5291">
        <v>67.010000000000005</v>
      </c>
      <c r="F5291">
        <v>67.3</v>
      </c>
      <c r="G5291">
        <v>64.930000000000007</v>
      </c>
      <c r="H5291" s="2">
        <v>11770300</v>
      </c>
      <c r="I5291" s="8" cm="1">
        <f t="array" ref="I5291">IFERROR(MarketData[[#This Row],[Adjusted Close]]/_xlfn.XLOOKUP(1,
(MarketData[ETF]=MarketData[[#This Row],[ETF]])*(MarketData[Date]&lt;MarketData[[#This Row],[Date]]),
MarketData[Adjusted Close],
,0,-1)-1,"")</f>
        <v>0.15616096866096885</v>
      </c>
      <c r="J5291" s="9" t="str" cm="1">
        <f t="array" ref="J5291">IFERROR(
(_xlfn.XLOOKUP(1,(MarketData[ETF]=H5291)*(MarketData[Date]=I5291),MarketData[Adjusted Close]) /
_xlfn.XLOOKUP(1,(MarketData[ETF]=H5291)*(MarketData[Date]=WORKDAY(I5291,-1)),MarketData[Adjusted Close]))-1,
""
)</f>
        <v/>
      </c>
    </row>
    <row r="5292" spans="1:10" ht="15.75" x14ac:dyDescent="0.25">
      <c r="A5292" t="s">
        <v>12</v>
      </c>
      <c r="B5292" s="1">
        <v>45810</v>
      </c>
      <c r="C5292">
        <v>67.19</v>
      </c>
      <c r="D5292">
        <v>67.64</v>
      </c>
      <c r="E5292">
        <v>66.959999999999994</v>
      </c>
      <c r="F5292">
        <v>67.63</v>
      </c>
      <c r="G5292">
        <v>65.25</v>
      </c>
      <c r="H5292" s="2">
        <v>3240100</v>
      </c>
      <c r="I5292" s="8" cm="1">
        <f t="array" ref="I5292">IFERROR(MarketData[[#This Row],[Adjusted Close]]/_xlfn.XLOOKUP(1,
(MarketData[ETF]=MarketData[[#This Row],[ETF]])*(MarketData[Date]&lt;MarketData[[#This Row],[Date]]),
MarketData[Adjusted Close],
,0,-1)-1,"")</f>
        <v>0.16185897435897445</v>
      </c>
      <c r="J5292" s="9" t="str" cm="1">
        <f t="array" ref="J5292">IFERROR(
(_xlfn.XLOOKUP(1,(MarketData[ETF]=H5292)*(MarketData[Date]=I5292),MarketData[Adjusted Close]) /
_xlfn.XLOOKUP(1,(MarketData[ETF]=H5292)*(MarketData[Date]=WORKDAY(I5292,-1)),MarketData[Adjusted Close]))-1,
""
)</f>
        <v/>
      </c>
    </row>
    <row r="5293" spans="1:10" ht="15.75" x14ac:dyDescent="0.25">
      <c r="A5293" t="s">
        <v>12</v>
      </c>
      <c r="B5293" s="1">
        <v>45807</v>
      </c>
      <c r="C5293">
        <v>67.02</v>
      </c>
      <c r="D5293">
        <v>67.040000000000006</v>
      </c>
      <c r="E5293">
        <v>66.510000000000005</v>
      </c>
      <c r="F5293">
        <v>66.94</v>
      </c>
      <c r="G5293">
        <v>64.58</v>
      </c>
      <c r="H5293" s="2">
        <v>3976400</v>
      </c>
      <c r="I5293" s="8" cm="1">
        <f t="array" ref="I5293">IFERROR(MarketData[[#This Row],[Adjusted Close]]/_xlfn.XLOOKUP(1,
(MarketData[ETF]=MarketData[[#This Row],[ETF]])*(MarketData[Date]&lt;MarketData[[#This Row],[Date]]),
MarketData[Adjusted Close],
,0,-1)-1,"")</f>
        <v>0.14992877492877499</v>
      </c>
      <c r="J5293" s="9" t="str" cm="1">
        <f t="array" ref="J5293">IFERROR(
(_xlfn.XLOOKUP(1,(MarketData[ETF]=H5293)*(MarketData[Date]=I5293),MarketData[Adjusted Close]) /
_xlfn.XLOOKUP(1,(MarketData[ETF]=H5293)*(MarketData[Date]=WORKDAY(I5293,-1)),MarketData[Adjusted Close]))-1,
""
)</f>
        <v/>
      </c>
    </row>
    <row r="5294" spans="1:10" ht="15.75" x14ac:dyDescent="0.25">
      <c r="A5294" t="s">
        <v>12</v>
      </c>
      <c r="B5294" s="1">
        <v>45806</v>
      </c>
      <c r="C5294">
        <v>67.27</v>
      </c>
      <c r="D5294">
        <v>67.27</v>
      </c>
      <c r="E5294">
        <v>66.83</v>
      </c>
      <c r="F5294">
        <v>67.11</v>
      </c>
      <c r="G5294">
        <v>64.75</v>
      </c>
      <c r="H5294" s="2">
        <v>3749600</v>
      </c>
      <c r="I5294" s="8" cm="1">
        <f t="array" ref="I5294">IFERROR(MarketData[[#This Row],[Adjusted Close]]/_xlfn.XLOOKUP(1,
(MarketData[ETF]=MarketData[[#This Row],[ETF]])*(MarketData[Date]&lt;MarketData[[#This Row],[Date]]),
MarketData[Adjusted Close],
,0,-1)-1,"")</f>
        <v>0.15295584045584043</v>
      </c>
      <c r="J5294" s="9" t="str" cm="1">
        <f t="array" ref="J5294">IFERROR(
(_xlfn.XLOOKUP(1,(MarketData[ETF]=H5294)*(MarketData[Date]=I5294),MarketData[Adjusted Close]) /
_xlfn.XLOOKUP(1,(MarketData[ETF]=H5294)*(MarketData[Date]=WORKDAY(I5294,-1)),MarketData[Adjusted Close]))-1,
""
)</f>
        <v/>
      </c>
    </row>
    <row r="5295" spans="1:10" ht="15.75" x14ac:dyDescent="0.25">
      <c r="A5295" t="s">
        <v>12</v>
      </c>
      <c r="B5295" s="1">
        <v>45805</v>
      </c>
      <c r="C5295">
        <v>66.94</v>
      </c>
      <c r="D5295">
        <v>66.989999999999995</v>
      </c>
      <c r="E5295">
        <v>66.72</v>
      </c>
      <c r="F5295">
        <v>66.819999999999993</v>
      </c>
      <c r="G5295">
        <v>64.47</v>
      </c>
      <c r="H5295" s="2">
        <v>3286700</v>
      </c>
      <c r="I5295" s="8" cm="1">
        <f t="array" ref="I5295">IFERROR(MarketData[[#This Row],[Adjusted Close]]/_xlfn.XLOOKUP(1,
(MarketData[ETF]=MarketData[[#This Row],[ETF]])*(MarketData[Date]&lt;MarketData[[#This Row],[Date]]),
MarketData[Adjusted Close],
,0,-1)-1,"")</f>
        <v>0.14797008547008561</v>
      </c>
      <c r="J5295" s="9" t="str" cm="1">
        <f t="array" ref="J5295">IFERROR(
(_xlfn.XLOOKUP(1,(MarketData[ETF]=H5295)*(MarketData[Date]=I5295),MarketData[Adjusted Close]) /
_xlfn.XLOOKUP(1,(MarketData[ETF]=H5295)*(MarketData[Date]=WORKDAY(I5295,-1)),MarketData[Adjusted Close]))-1,
""
)</f>
        <v/>
      </c>
    </row>
    <row r="5296" spans="1:10" ht="15.75" x14ac:dyDescent="0.25">
      <c r="A5296" t="s">
        <v>12</v>
      </c>
      <c r="B5296" s="1">
        <v>45804</v>
      </c>
      <c r="C5296">
        <v>67.349999999999994</v>
      </c>
      <c r="D5296">
        <v>67.489999999999995</v>
      </c>
      <c r="E5296">
        <v>67.239999999999995</v>
      </c>
      <c r="F5296">
        <v>67.400000000000006</v>
      </c>
      <c r="G5296">
        <v>65.03</v>
      </c>
      <c r="H5296" s="2">
        <v>7352800</v>
      </c>
      <c r="I5296" s="8" cm="1">
        <f t="array" ref="I5296">IFERROR(MarketData[[#This Row],[Adjusted Close]]/_xlfn.XLOOKUP(1,
(MarketData[ETF]=MarketData[[#This Row],[ETF]])*(MarketData[Date]&lt;MarketData[[#This Row],[Date]]),
MarketData[Adjusted Close],
,0,-1)-1,"")</f>
        <v>0.15794159544159547</v>
      </c>
      <c r="J5296" s="9" t="str" cm="1">
        <f t="array" ref="J5296">IFERROR(
(_xlfn.XLOOKUP(1,(MarketData[ETF]=H5296)*(MarketData[Date]=I5296),MarketData[Adjusted Close]) /
_xlfn.XLOOKUP(1,(MarketData[ETF]=H5296)*(MarketData[Date]=WORKDAY(I5296,-1)),MarketData[Adjusted Close]))-1,
""
)</f>
        <v/>
      </c>
    </row>
    <row r="5297" spans="1:10" ht="15.75" x14ac:dyDescent="0.25">
      <c r="A5297" t="s">
        <v>12</v>
      </c>
      <c r="B5297" s="1">
        <v>45800</v>
      </c>
      <c r="C5297">
        <v>66.22</v>
      </c>
      <c r="D5297">
        <v>66.88</v>
      </c>
      <c r="E5297">
        <v>66.16</v>
      </c>
      <c r="F5297">
        <v>66.75</v>
      </c>
      <c r="G5297">
        <v>64.400000000000006</v>
      </c>
      <c r="H5297" s="2">
        <v>8117500</v>
      </c>
      <c r="I5297" s="8" cm="1">
        <f t="array" ref="I5297">IFERROR(MarketData[[#This Row],[Adjusted Close]]/_xlfn.XLOOKUP(1,
(MarketData[ETF]=MarketData[[#This Row],[ETF]])*(MarketData[Date]&lt;MarketData[[#This Row],[Date]]),
MarketData[Adjusted Close],
,0,-1)-1,"")</f>
        <v>0.14672364672364679</v>
      </c>
      <c r="J5297" s="9" t="str" cm="1">
        <f t="array" ref="J5297">IFERROR(
(_xlfn.XLOOKUP(1,(MarketData[ETF]=H5297)*(MarketData[Date]=I5297),MarketData[Adjusted Close]) /
_xlfn.XLOOKUP(1,(MarketData[ETF]=H5297)*(MarketData[Date]=WORKDAY(I5297,-1)),MarketData[Adjusted Close]))-1,
""
)</f>
        <v/>
      </c>
    </row>
    <row r="5298" spans="1:10" ht="15.75" x14ac:dyDescent="0.25">
      <c r="A5298" t="s">
        <v>12</v>
      </c>
      <c r="B5298" s="1">
        <v>45799</v>
      </c>
      <c r="C5298">
        <v>66.42</v>
      </c>
      <c r="D5298">
        <v>66.709999999999994</v>
      </c>
      <c r="E5298">
        <v>66.28</v>
      </c>
      <c r="F5298">
        <v>66.53</v>
      </c>
      <c r="G5298">
        <v>64.19</v>
      </c>
      <c r="H5298" s="2">
        <v>2780700</v>
      </c>
      <c r="I5298" s="8" cm="1">
        <f t="array" ref="I5298">IFERROR(MarketData[[#This Row],[Adjusted Close]]/_xlfn.XLOOKUP(1,
(MarketData[ETF]=MarketData[[#This Row],[ETF]])*(MarketData[Date]&lt;MarketData[[#This Row],[Date]]),
MarketData[Adjusted Close],
,0,-1)-1,"")</f>
        <v>0.14298433048433057</v>
      </c>
      <c r="J5298" s="9" t="str" cm="1">
        <f t="array" ref="J5298">IFERROR(
(_xlfn.XLOOKUP(1,(MarketData[ETF]=H5298)*(MarketData[Date]=I5298),MarketData[Adjusted Close]) /
_xlfn.XLOOKUP(1,(MarketData[ETF]=H5298)*(MarketData[Date]=WORKDAY(I5298,-1)),MarketData[Adjusted Close]))-1,
""
)</f>
        <v/>
      </c>
    </row>
    <row r="5299" spans="1:10" ht="15.75" x14ac:dyDescent="0.25">
      <c r="A5299" t="s">
        <v>12</v>
      </c>
      <c r="B5299" s="1">
        <v>45798</v>
      </c>
      <c r="C5299">
        <v>67.08</v>
      </c>
      <c r="D5299">
        <v>67.260000000000005</v>
      </c>
      <c r="E5299">
        <v>66.599999999999994</v>
      </c>
      <c r="F5299">
        <v>66.64</v>
      </c>
      <c r="G5299">
        <v>64.3</v>
      </c>
      <c r="H5299" s="2">
        <v>4124700</v>
      </c>
      <c r="I5299" s="8" cm="1">
        <f t="array" ref="I5299">IFERROR(MarketData[[#This Row],[Adjusted Close]]/_xlfn.XLOOKUP(1,
(MarketData[ETF]=MarketData[[#This Row],[ETF]])*(MarketData[Date]&lt;MarketData[[#This Row],[Date]]),
MarketData[Adjusted Close],
,0,-1)-1,"")</f>
        <v>0.14494301994301995</v>
      </c>
      <c r="J5299" s="9" t="str" cm="1">
        <f t="array" ref="J5299">IFERROR(
(_xlfn.XLOOKUP(1,(MarketData[ETF]=H5299)*(MarketData[Date]=I5299),MarketData[Adjusted Close]) /
_xlfn.XLOOKUP(1,(MarketData[ETF]=H5299)*(MarketData[Date]=WORKDAY(I5299,-1)),MarketData[Adjusted Close]))-1,
""
)</f>
        <v/>
      </c>
    </row>
    <row r="5300" spans="1:10" ht="15.75" x14ac:dyDescent="0.25">
      <c r="A5300" t="s">
        <v>12</v>
      </c>
      <c r="B5300" s="1">
        <v>45797</v>
      </c>
      <c r="C5300">
        <v>66.790000000000006</v>
      </c>
      <c r="D5300">
        <v>66.959999999999994</v>
      </c>
      <c r="E5300">
        <v>66.709999999999994</v>
      </c>
      <c r="F5300">
        <v>66.95</v>
      </c>
      <c r="G5300">
        <v>64.59</v>
      </c>
      <c r="H5300" s="2">
        <v>4745700</v>
      </c>
      <c r="I5300" s="8" cm="1">
        <f t="array" ref="I5300">IFERROR(MarketData[[#This Row],[Adjusted Close]]/_xlfn.XLOOKUP(1,
(MarketData[ETF]=MarketData[[#This Row],[ETF]])*(MarketData[Date]&lt;MarketData[[#This Row],[Date]]),
MarketData[Adjusted Close],
,0,-1)-1,"")</f>
        <v>0.15010683760683774</v>
      </c>
      <c r="J5300" s="9" t="str" cm="1">
        <f t="array" ref="J5300">IFERROR(
(_xlfn.XLOOKUP(1,(MarketData[ETF]=H5300)*(MarketData[Date]=I5300),MarketData[Adjusted Close]) /
_xlfn.XLOOKUP(1,(MarketData[ETF]=H5300)*(MarketData[Date]=WORKDAY(I5300,-1)),MarketData[Adjusted Close]))-1,
""
)</f>
        <v/>
      </c>
    </row>
    <row r="5301" spans="1:10" ht="15.75" x14ac:dyDescent="0.25">
      <c r="A5301" t="s">
        <v>12</v>
      </c>
      <c r="B5301" s="1">
        <v>45796</v>
      </c>
      <c r="C5301">
        <v>66.16</v>
      </c>
      <c r="D5301">
        <v>66.75</v>
      </c>
      <c r="E5301">
        <v>66.16</v>
      </c>
      <c r="F5301">
        <v>66.739999999999995</v>
      </c>
      <c r="G5301">
        <v>64.39</v>
      </c>
      <c r="H5301" s="2">
        <v>3347100</v>
      </c>
      <c r="I5301" s="8" cm="1">
        <f t="array" ref="I5301">IFERROR(MarketData[[#This Row],[Adjusted Close]]/_xlfn.XLOOKUP(1,
(MarketData[ETF]=MarketData[[#This Row],[ETF]])*(MarketData[Date]&lt;MarketData[[#This Row],[Date]]),
MarketData[Adjusted Close],
,0,-1)-1,"")</f>
        <v>0.14654558404558404</v>
      </c>
      <c r="J5301" s="9" t="str" cm="1">
        <f t="array" ref="J5301">IFERROR(
(_xlfn.XLOOKUP(1,(MarketData[ETF]=H5301)*(MarketData[Date]=I5301),MarketData[Adjusted Close]) /
_xlfn.XLOOKUP(1,(MarketData[ETF]=H5301)*(MarketData[Date]=WORKDAY(I5301,-1)),MarketData[Adjusted Close]))-1,
""
)</f>
        <v/>
      </c>
    </row>
    <row r="5302" spans="1:10" ht="15.75" x14ac:dyDescent="0.25">
      <c r="A5302" t="s">
        <v>12</v>
      </c>
      <c r="B5302" s="1">
        <v>45793</v>
      </c>
      <c r="C5302">
        <v>66.14</v>
      </c>
      <c r="D5302">
        <v>66.319999999999993</v>
      </c>
      <c r="E5302">
        <v>65.959999999999994</v>
      </c>
      <c r="F5302">
        <v>66.290000000000006</v>
      </c>
      <c r="G5302">
        <v>63.96</v>
      </c>
      <c r="H5302" s="2">
        <v>2862100</v>
      </c>
      <c r="I5302" s="8" cm="1">
        <f t="array" ref="I5302">IFERROR(MarketData[[#This Row],[Adjusted Close]]/_xlfn.XLOOKUP(1,
(MarketData[ETF]=MarketData[[#This Row],[ETF]])*(MarketData[Date]&lt;MarketData[[#This Row],[Date]]),
MarketData[Adjusted Close],
,0,-1)-1,"")</f>
        <v>0.13888888888888906</v>
      </c>
      <c r="J5302" s="9" t="str" cm="1">
        <f t="array" ref="J5302">IFERROR(
(_xlfn.XLOOKUP(1,(MarketData[ETF]=H5302)*(MarketData[Date]=I5302),MarketData[Adjusted Close]) /
_xlfn.XLOOKUP(1,(MarketData[ETF]=H5302)*(MarketData[Date]=WORKDAY(I5302,-1)),MarketData[Adjusted Close]))-1,
""
)</f>
        <v/>
      </c>
    </row>
    <row r="5303" spans="1:10" ht="15.75" x14ac:dyDescent="0.25">
      <c r="A5303" t="s">
        <v>12</v>
      </c>
      <c r="B5303" s="1">
        <v>45792</v>
      </c>
      <c r="C5303">
        <v>66</v>
      </c>
      <c r="D5303">
        <v>66.22</v>
      </c>
      <c r="E5303">
        <v>65.819999999999993</v>
      </c>
      <c r="F5303">
        <v>66.209999999999994</v>
      </c>
      <c r="G5303">
        <v>63.88</v>
      </c>
      <c r="H5303" s="2">
        <v>4526900</v>
      </c>
      <c r="I5303" s="8" cm="1">
        <f t="array" ref="I5303">IFERROR(MarketData[[#This Row],[Adjusted Close]]/_xlfn.XLOOKUP(1,
(MarketData[ETF]=MarketData[[#This Row],[ETF]])*(MarketData[Date]&lt;MarketData[[#This Row],[Date]]),
MarketData[Adjusted Close],
,0,-1)-1,"")</f>
        <v>0.13746438746438749</v>
      </c>
      <c r="J5303" s="9" t="str" cm="1">
        <f t="array" ref="J5303">IFERROR(
(_xlfn.XLOOKUP(1,(MarketData[ETF]=H5303)*(MarketData[Date]=I5303),MarketData[Adjusted Close]) /
_xlfn.XLOOKUP(1,(MarketData[ETF]=H5303)*(MarketData[Date]=WORKDAY(I5303,-1)),MarketData[Adjusted Close]))-1,
""
)</f>
        <v/>
      </c>
    </row>
    <row r="5304" spans="1:10" ht="15.75" x14ac:dyDescent="0.25">
      <c r="A5304" t="s">
        <v>12</v>
      </c>
      <c r="B5304" s="1">
        <v>45791</v>
      </c>
      <c r="C5304">
        <v>66.02</v>
      </c>
      <c r="D5304">
        <v>66.099999999999994</v>
      </c>
      <c r="E5304">
        <v>65.62</v>
      </c>
      <c r="F5304">
        <v>65.69</v>
      </c>
      <c r="G5304">
        <v>63.38</v>
      </c>
      <c r="H5304" s="2">
        <v>3050100</v>
      </c>
      <c r="I5304" s="8" cm="1">
        <f t="array" ref="I5304">IFERROR(MarketData[[#This Row],[Adjusted Close]]/_xlfn.XLOOKUP(1,
(MarketData[ETF]=MarketData[[#This Row],[ETF]])*(MarketData[Date]&lt;MarketData[[#This Row],[Date]]),
MarketData[Adjusted Close],
,0,-1)-1,"")</f>
        <v>0.1285612535612537</v>
      </c>
      <c r="J5304" s="9" t="str" cm="1">
        <f t="array" ref="J5304">IFERROR(
(_xlfn.XLOOKUP(1,(MarketData[ETF]=H5304)*(MarketData[Date]=I5304),MarketData[Adjusted Close]) /
_xlfn.XLOOKUP(1,(MarketData[ETF]=H5304)*(MarketData[Date]=WORKDAY(I5304,-1)),MarketData[Adjusted Close]))-1,
""
)</f>
        <v/>
      </c>
    </row>
    <row r="5305" spans="1:10" ht="15.75" x14ac:dyDescent="0.25">
      <c r="A5305" t="s">
        <v>12</v>
      </c>
      <c r="B5305" s="1">
        <v>45790</v>
      </c>
      <c r="C5305">
        <v>65.44</v>
      </c>
      <c r="D5305">
        <v>65.930000000000007</v>
      </c>
      <c r="E5305">
        <v>65.41</v>
      </c>
      <c r="F5305">
        <v>65.739999999999995</v>
      </c>
      <c r="G5305">
        <v>63.43</v>
      </c>
      <c r="H5305" s="2">
        <v>3270300</v>
      </c>
      <c r="I5305" s="8" cm="1">
        <f t="array" ref="I5305">IFERROR(MarketData[[#This Row],[Adjusted Close]]/_xlfn.XLOOKUP(1,
(MarketData[ETF]=MarketData[[#This Row],[ETF]])*(MarketData[Date]&lt;MarketData[[#This Row],[Date]]),
MarketData[Adjusted Close],
,0,-1)-1,"")</f>
        <v>0.12945156695156701</v>
      </c>
      <c r="J5305" s="9" t="str" cm="1">
        <f t="array" ref="J5305">IFERROR(
(_xlfn.XLOOKUP(1,(MarketData[ETF]=H5305)*(MarketData[Date]=I5305),MarketData[Adjusted Close]) /
_xlfn.XLOOKUP(1,(MarketData[ETF]=H5305)*(MarketData[Date]=WORKDAY(I5305,-1)),MarketData[Adjusted Close]))-1,
""
)</f>
        <v/>
      </c>
    </row>
    <row r="5306" spans="1:10" ht="15.75" x14ac:dyDescent="0.25">
      <c r="A5306" t="s">
        <v>12</v>
      </c>
      <c r="B5306" s="1">
        <v>45789</v>
      </c>
      <c r="C5306">
        <v>65.56</v>
      </c>
      <c r="D5306">
        <v>65.62</v>
      </c>
      <c r="E5306">
        <v>65.239999999999995</v>
      </c>
      <c r="F5306">
        <v>65.61</v>
      </c>
      <c r="G5306">
        <v>63.3</v>
      </c>
      <c r="H5306" s="2">
        <v>4785100</v>
      </c>
      <c r="I5306" s="8" cm="1">
        <f t="array" ref="I5306">IFERROR(MarketData[[#This Row],[Adjusted Close]]/_xlfn.XLOOKUP(1,
(MarketData[ETF]=MarketData[[#This Row],[ETF]])*(MarketData[Date]&lt;MarketData[[#This Row],[Date]]),
MarketData[Adjusted Close],
,0,-1)-1,"")</f>
        <v>0.12713675213675213</v>
      </c>
      <c r="J5306" s="9" t="str" cm="1">
        <f t="array" ref="J5306">IFERROR(
(_xlfn.XLOOKUP(1,(MarketData[ETF]=H5306)*(MarketData[Date]=I5306),MarketData[Adjusted Close]) /
_xlfn.XLOOKUP(1,(MarketData[ETF]=H5306)*(MarketData[Date]=WORKDAY(I5306,-1)),MarketData[Adjusted Close]))-1,
""
)</f>
        <v/>
      </c>
    </row>
    <row r="5307" spans="1:10" ht="15.75" x14ac:dyDescent="0.25">
      <c r="A5307" t="s">
        <v>12</v>
      </c>
      <c r="B5307" s="1">
        <v>45786</v>
      </c>
      <c r="C5307">
        <v>65.150000000000006</v>
      </c>
      <c r="D5307">
        <v>65.2</v>
      </c>
      <c r="E5307">
        <v>64.849999999999994</v>
      </c>
      <c r="F5307">
        <v>64.97</v>
      </c>
      <c r="G5307">
        <v>62.68</v>
      </c>
      <c r="H5307" s="2">
        <v>2604000</v>
      </c>
      <c r="I5307" s="8" cm="1">
        <f t="array" ref="I5307">IFERROR(MarketData[[#This Row],[Adjusted Close]]/_xlfn.XLOOKUP(1,
(MarketData[ETF]=MarketData[[#This Row],[ETF]])*(MarketData[Date]&lt;MarketData[[#This Row],[Date]]),
MarketData[Adjusted Close],
,0,-1)-1,"")</f>
        <v>0.1160968660968662</v>
      </c>
      <c r="J5307" s="9" t="str" cm="1">
        <f t="array" ref="J5307">IFERROR(
(_xlfn.XLOOKUP(1,(MarketData[ETF]=H5307)*(MarketData[Date]=I5307),MarketData[Adjusted Close]) /
_xlfn.XLOOKUP(1,(MarketData[ETF]=H5307)*(MarketData[Date]=WORKDAY(I5307,-1)),MarketData[Adjusted Close]))-1,
""
)</f>
        <v/>
      </c>
    </row>
    <row r="5308" spans="1:10" ht="15.75" x14ac:dyDescent="0.25">
      <c r="A5308" t="s">
        <v>12</v>
      </c>
      <c r="B5308" s="1">
        <v>45785</v>
      </c>
      <c r="C5308">
        <v>64.900000000000006</v>
      </c>
      <c r="D5308">
        <v>64.989999999999995</v>
      </c>
      <c r="E5308">
        <v>64.61</v>
      </c>
      <c r="F5308">
        <v>64.61</v>
      </c>
      <c r="G5308">
        <v>62.34</v>
      </c>
      <c r="H5308" s="2">
        <v>2429900</v>
      </c>
      <c r="I5308" s="8" cm="1">
        <f t="array" ref="I5308">IFERROR(MarketData[[#This Row],[Adjusted Close]]/_xlfn.XLOOKUP(1,
(MarketData[ETF]=MarketData[[#This Row],[ETF]])*(MarketData[Date]&lt;MarketData[[#This Row],[Date]]),
MarketData[Adjusted Close],
,0,-1)-1,"")</f>
        <v>0.1100427350427351</v>
      </c>
      <c r="J5308" s="9" t="str" cm="1">
        <f t="array" ref="J5308">IFERROR(
(_xlfn.XLOOKUP(1,(MarketData[ETF]=H5308)*(MarketData[Date]=I5308),MarketData[Adjusted Close]) /
_xlfn.XLOOKUP(1,(MarketData[ETF]=H5308)*(MarketData[Date]=WORKDAY(I5308,-1)),MarketData[Adjusted Close]))-1,
""
)</f>
        <v/>
      </c>
    </row>
    <row r="5309" spans="1:10" ht="15.75" x14ac:dyDescent="0.25">
      <c r="A5309" t="s">
        <v>12</v>
      </c>
      <c r="B5309" s="1">
        <v>45784</v>
      </c>
      <c r="C5309">
        <v>64.84</v>
      </c>
      <c r="D5309">
        <v>65.010000000000005</v>
      </c>
      <c r="E5309">
        <v>64.599999999999994</v>
      </c>
      <c r="F5309">
        <v>64.78</v>
      </c>
      <c r="G5309">
        <v>62.5</v>
      </c>
      <c r="H5309" s="2">
        <v>2928600</v>
      </c>
      <c r="I5309" s="8" cm="1">
        <f t="array" ref="I5309">IFERROR(MarketData[[#This Row],[Adjusted Close]]/_xlfn.XLOOKUP(1,
(MarketData[ETF]=MarketData[[#This Row],[ETF]])*(MarketData[Date]&lt;MarketData[[#This Row],[Date]]),
MarketData[Adjusted Close],
,0,-1)-1,"")</f>
        <v>0.11289173789173801</v>
      </c>
      <c r="J5309" s="9" t="str" cm="1">
        <f t="array" ref="J5309">IFERROR(
(_xlfn.XLOOKUP(1,(MarketData[ETF]=H5309)*(MarketData[Date]=I5309),MarketData[Adjusted Close]) /
_xlfn.XLOOKUP(1,(MarketData[ETF]=H5309)*(MarketData[Date]=WORKDAY(I5309,-1)),MarketData[Adjusted Close]))-1,
""
)</f>
        <v/>
      </c>
    </row>
    <row r="5310" spans="1:10" ht="15.75" x14ac:dyDescent="0.25">
      <c r="A5310" t="s">
        <v>12</v>
      </c>
      <c r="B5310" s="1">
        <v>45783</v>
      </c>
      <c r="C5310">
        <v>65.260000000000005</v>
      </c>
      <c r="D5310">
        <v>65.34</v>
      </c>
      <c r="E5310">
        <v>65.040000000000006</v>
      </c>
      <c r="F5310">
        <v>65.16</v>
      </c>
      <c r="G5310">
        <v>62.87</v>
      </c>
      <c r="H5310" s="2">
        <v>4575000</v>
      </c>
      <c r="I5310" s="8" cm="1">
        <f t="array" ref="I5310">IFERROR(MarketData[[#This Row],[Adjusted Close]]/_xlfn.XLOOKUP(1,
(MarketData[ETF]=MarketData[[#This Row],[ETF]])*(MarketData[Date]&lt;MarketData[[#This Row],[Date]]),
MarketData[Adjusted Close],
,0,-1)-1,"")</f>
        <v>0.11948005698005693</v>
      </c>
      <c r="J5310" s="9" t="str" cm="1">
        <f t="array" ref="J5310">IFERROR(
(_xlfn.XLOOKUP(1,(MarketData[ETF]=H5310)*(MarketData[Date]=I5310),MarketData[Adjusted Close]) /
_xlfn.XLOOKUP(1,(MarketData[ETF]=H5310)*(MarketData[Date]=WORKDAY(I5310,-1)),MarketData[Adjusted Close]))-1,
""
)</f>
        <v/>
      </c>
    </row>
    <row r="5311" spans="1:10" ht="15.75" x14ac:dyDescent="0.25">
      <c r="A5311" t="s">
        <v>12</v>
      </c>
      <c r="B5311" s="1">
        <v>45782</v>
      </c>
      <c r="C5311">
        <v>65.27</v>
      </c>
      <c r="D5311">
        <v>65.430000000000007</v>
      </c>
      <c r="E5311">
        <v>65.25</v>
      </c>
      <c r="F5311">
        <v>65.27</v>
      </c>
      <c r="G5311">
        <v>62.97</v>
      </c>
      <c r="H5311" s="2">
        <v>3600000</v>
      </c>
      <c r="I5311" s="8" cm="1">
        <f t="array" ref="I5311">IFERROR(MarketData[[#This Row],[Adjusted Close]]/_xlfn.XLOOKUP(1,
(MarketData[ETF]=MarketData[[#This Row],[ETF]])*(MarketData[Date]&lt;MarketData[[#This Row],[Date]]),
MarketData[Adjusted Close],
,0,-1)-1,"")</f>
        <v>0.12126068376068377</v>
      </c>
      <c r="J5311" s="9" t="str" cm="1">
        <f t="array" ref="J5311">IFERROR(
(_xlfn.XLOOKUP(1,(MarketData[ETF]=H5311)*(MarketData[Date]=I5311),MarketData[Adjusted Close]) /
_xlfn.XLOOKUP(1,(MarketData[ETF]=H5311)*(MarketData[Date]=WORKDAY(I5311,-1)),MarketData[Adjusted Close]))-1,
""
)</f>
        <v/>
      </c>
    </row>
    <row r="5312" spans="1:10" ht="15.75" x14ac:dyDescent="0.25">
      <c r="A5312" t="s">
        <v>12</v>
      </c>
      <c r="B5312" s="1">
        <v>45779</v>
      </c>
      <c r="C5312">
        <v>64.95</v>
      </c>
      <c r="D5312">
        <v>65.13</v>
      </c>
      <c r="E5312">
        <v>64.83</v>
      </c>
      <c r="F5312">
        <v>65.03</v>
      </c>
      <c r="G5312">
        <v>62.74</v>
      </c>
      <c r="H5312" s="2">
        <v>3696700</v>
      </c>
      <c r="I5312" s="8" cm="1">
        <f t="array" ref="I5312">IFERROR(MarketData[[#This Row],[Adjusted Close]]/_xlfn.XLOOKUP(1,
(MarketData[ETF]=MarketData[[#This Row],[ETF]])*(MarketData[Date]&lt;MarketData[[#This Row],[Date]]),
MarketData[Adjusted Close],
,0,-1)-1,"")</f>
        <v>0.11716524216524227</v>
      </c>
      <c r="J5312" s="9" t="str" cm="1">
        <f t="array" ref="J5312">IFERROR(
(_xlfn.XLOOKUP(1,(MarketData[ETF]=H5312)*(MarketData[Date]=I5312),MarketData[Adjusted Close]) /
_xlfn.XLOOKUP(1,(MarketData[ETF]=H5312)*(MarketData[Date]=WORKDAY(I5312,-1)),MarketData[Adjusted Close]))-1,
""
)</f>
        <v/>
      </c>
    </row>
    <row r="5313" spans="1:10" ht="15.75" x14ac:dyDescent="0.25">
      <c r="A5313" t="s">
        <v>12</v>
      </c>
      <c r="B5313" s="1">
        <v>45778</v>
      </c>
      <c r="C5313">
        <v>63.99</v>
      </c>
      <c r="D5313">
        <v>64.13</v>
      </c>
      <c r="E5313">
        <v>63.64</v>
      </c>
      <c r="F5313">
        <v>63.7</v>
      </c>
      <c r="G5313">
        <v>61.46</v>
      </c>
      <c r="H5313" s="2">
        <v>2552500</v>
      </c>
      <c r="I5313" s="8" cm="1">
        <f t="array" ref="I5313">IFERROR(MarketData[[#This Row],[Adjusted Close]]/_xlfn.XLOOKUP(1,
(MarketData[ETF]=MarketData[[#This Row],[ETF]])*(MarketData[Date]&lt;MarketData[[#This Row],[Date]]),
MarketData[Adjusted Close],
,0,-1)-1,"")</f>
        <v>9.4373219373219408E-2</v>
      </c>
      <c r="J5313" s="9" t="str" cm="1">
        <f t="array" ref="J5313">IFERROR(
(_xlfn.XLOOKUP(1,(MarketData[ETF]=H5313)*(MarketData[Date]=I5313),MarketData[Adjusted Close]) /
_xlfn.XLOOKUP(1,(MarketData[ETF]=H5313)*(MarketData[Date]=WORKDAY(I5313,-1)),MarketData[Adjusted Close]))-1,
""
)</f>
        <v/>
      </c>
    </row>
    <row r="5314" spans="1:10" ht="15.75" x14ac:dyDescent="0.25">
      <c r="A5314" t="s">
        <v>12</v>
      </c>
      <c r="B5314" s="1">
        <v>45777</v>
      </c>
      <c r="C5314">
        <v>63.51</v>
      </c>
      <c r="D5314">
        <v>64.02</v>
      </c>
      <c r="E5314">
        <v>63.24</v>
      </c>
      <c r="F5314">
        <v>63.86</v>
      </c>
      <c r="G5314">
        <v>61.61</v>
      </c>
      <c r="H5314" s="2">
        <v>3457700</v>
      </c>
      <c r="I5314" s="8" cm="1">
        <f t="array" ref="I5314">IFERROR(MarketData[[#This Row],[Adjusted Close]]/_xlfn.XLOOKUP(1,
(MarketData[ETF]=MarketData[[#This Row],[ETF]])*(MarketData[Date]&lt;MarketData[[#This Row],[Date]]),
MarketData[Adjusted Close],
,0,-1)-1,"")</f>
        <v>9.7044159544159569E-2</v>
      </c>
      <c r="J5314" s="9" t="str" cm="1">
        <f t="array" ref="J5314">IFERROR(
(_xlfn.XLOOKUP(1,(MarketData[ETF]=H5314)*(MarketData[Date]=I5314),MarketData[Adjusted Close]) /
_xlfn.XLOOKUP(1,(MarketData[ETF]=H5314)*(MarketData[Date]=WORKDAY(I5314,-1)),MarketData[Adjusted Close]))-1,
""
)</f>
        <v/>
      </c>
    </row>
    <row r="5315" spans="1:10" ht="15.75" x14ac:dyDescent="0.25">
      <c r="A5315" t="s">
        <v>12</v>
      </c>
      <c r="B5315" s="1">
        <v>45776</v>
      </c>
      <c r="C5315">
        <v>63.74</v>
      </c>
      <c r="D5315">
        <v>64.040000000000006</v>
      </c>
      <c r="E5315">
        <v>63.72</v>
      </c>
      <c r="F5315">
        <v>63.93</v>
      </c>
      <c r="G5315">
        <v>61.68</v>
      </c>
      <c r="H5315" s="2">
        <v>2903500</v>
      </c>
      <c r="I5315" s="8" cm="1">
        <f t="array" ref="I5315">IFERROR(MarketData[[#This Row],[Adjusted Close]]/_xlfn.XLOOKUP(1,
(MarketData[ETF]=MarketData[[#This Row],[ETF]])*(MarketData[Date]&lt;MarketData[[#This Row],[Date]]),
MarketData[Adjusted Close],
,0,-1)-1,"")</f>
        <v>9.8290598290598385E-2</v>
      </c>
      <c r="J5315" s="9" t="str" cm="1">
        <f t="array" ref="J5315">IFERROR(
(_xlfn.XLOOKUP(1,(MarketData[ETF]=H5315)*(MarketData[Date]=I5315),MarketData[Adjusted Close]) /
_xlfn.XLOOKUP(1,(MarketData[ETF]=H5315)*(MarketData[Date]=WORKDAY(I5315,-1)),MarketData[Adjusted Close]))-1,
""
)</f>
        <v/>
      </c>
    </row>
    <row r="5316" spans="1:10" ht="15.75" x14ac:dyDescent="0.25">
      <c r="A5316" t="s">
        <v>12</v>
      </c>
      <c r="B5316" s="1">
        <v>45775</v>
      </c>
      <c r="C5316">
        <v>63.55</v>
      </c>
      <c r="D5316">
        <v>63.77</v>
      </c>
      <c r="E5316">
        <v>63.37</v>
      </c>
      <c r="F5316">
        <v>63.73</v>
      </c>
      <c r="G5316">
        <v>61.49</v>
      </c>
      <c r="H5316" s="2">
        <v>3023100</v>
      </c>
      <c r="I5316" s="8" cm="1">
        <f t="array" ref="I5316">IFERROR(MarketData[[#This Row],[Adjusted Close]]/_xlfn.XLOOKUP(1,
(MarketData[ETF]=MarketData[[#This Row],[ETF]])*(MarketData[Date]&lt;MarketData[[#This Row],[Date]]),
MarketData[Adjusted Close],
,0,-1)-1,"")</f>
        <v>9.490740740740744E-2</v>
      </c>
      <c r="J5316" s="9" t="str" cm="1">
        <f t="array" ref="J5316">IFERROR(
(_xlfn.XLOOKUP(1,(MarketData[ETF]=H5316)*(MarketData[Date]=I5316),MarketData[Adjusted Close]) /
_xlfn.XLOOKUP(1,(MarketData[ETF]=H5316)*(MarketData[Date]=WORKDAY(I5316,-1)),MarketData[Adjusted Close]))-1,
""
)</f>
        <v/>
      </c>
    </row>
    <row r="5317" spans="1:10" ht="15.75" x14ac:dyDescent="0.25">
      <c r="A5317" t="s">
        <v>12</v>
      </c>
      <c r="B5317" s="1">
        <v>45772</v>
      </c>
      <c r="C5317">
        <v>63.04</v>
      </c>
      <c r="D5317">
        <v>63.39</v>
      </c>
      <c r="E5317">
        <v>62.97</v>
      </c>
      <c r="F5317">
        <v>63.36</v>
      </c>
      <c r="G5317">
        <v>61.13</v>
      </c>
      <c r="H5317" s="2">
        <v>3611900</v>
      </c>
      <c r="I5317" s="8" cm="1">
        <f t="array" ref="I5317">IFERROR(MarketData[[#This Row],[Adjusted Close]]/_xlfn.XLOOKUP(1,
(MarketData[ETF]=MarketData[[#This Row],[ETF]])*(MarketData[Date]&lt;MarketData[[#This Row],[Date]]),
MarketData[Adjusted Close],
,0,-1)-1,"")</f>
        <v>8.8497150997151053E-2</v>
      </c>
      <c r="J5317" s="9" t="str" cm="1">
        <f t="array" ref="J5317">IFERROR(
(_xlfn.XLOOKUP(1,(MarketData[ETF]=H5317)*(MarketData[Date]=I5317),MarketData[Adjusted Close]) /
_xlfn.XLOOKUP(1,(MarketData[ETF]=H5317)*(MarketData[Date]=WORKDAY(I5317,-1)),MarketData[Adjusted Close]))-1,
""
)</f>
        <v/>
      </c>
    </row>
    <row r="5318" spans="1:10" ht="15.75" x14ac:dyDescent="0.25">
      <c r="A5318" t="s">
        <v>12</v>
      </c>
      <c r="B5318" s="1">
        <v>45771</v>
      </c>
      <c r="C5318">
        <v>62.86</v>
      </c>
      <c r="D5318">
        <v>63.35</v>
      </c>
      <c r="E5318">
        <v>62.66</v>
      </c>
      <c r="F5318">
        <v>63.31</v>
      </c>
      <c r="G5318">
        <v>61.08</v>
      </c>
      <c r="H5318" s="2">
        <v>2921300</v>
      </c>
      <c r="I5318" s="8" cm="1">
        <f t="array" ref="I5318">IFERROR(MarketData[[#This Row],[Adjusted Close]]/_xlfn.XLOOKUP(1,
(MarketData[ETF]=MarketData[[#This Row],[ETF]])*(MarketData[Date]&lt;MarketData[[#This Row],[Date]]),
MarketData[Adjusted Close],
,0,-1)-1,"")</f>
        <v>8.760683760683774E-2</v>
      </c>
      <c r="J5318" s="9" t="str" cm="1">
        <f t="array" ref="J5318">IFERROR(
(_xlfn.XLOOKUP(1,(MarketData[ETF]=H5318)*(MarketData[Date]=I5318),MarketData[Adjusted Close]) /
_xlfn.XLOOKUP(1,(MarketData[ETF]=H5318)*(MarketData[Date]=WORKDAY(I5318,-1)),MarketData[Adjusted Close]))-1,
""
)</f>
        <v/>
      </c>
    </row>
    <row r="5319" spans="1:10" ht="15.75" x14ac:dyDescent="0.25">
      <c r="A5319" t="s">
        <v>12</v>
      </c>
      <c r="B5319" s="1">
        <v>45770</v>
      </c>
      <c r="C5319">
        <v>62.83</v>
      </c>
      <c r="D5319">
        <v>63.26</v>
      </c>
      <c r="E5319">
        <v>62.39</v>
      </c>
      <c r="F5319">
        <v>62.51</v>
      </c>
      <c r="G5319">
        <v>60.31</v>
      </c>
      <c r="H5319" s="2">
        <v>5937700</v>
      </c>
      <c r="I5319" s="8" cm="1">
        <f t="array" ref="I5319">IFERROR(MarketData[[#This Row],[Adjusted Close]]/_xlfn.XLOOKUP(1,
(MarketData[ETF]=MarketData[[#This Row],[ETF]])*(MarketData[Date]&lt;MarketData[[#This Row],[Date]]),
MarketData[Adjusted Close],
,0,-1)-1,"")</f>
        <v>7.389601139601143E-2</v>
      </c>
      <c r="J5319" s="9" t="str" cm="1">
        <f t="array" ref="J5319">IFERROR(
(_xlfn.XLOOKUP(1,(MarketData[ETF]=H5319)*(MarketData[Date]=I5319),MarketData[Adjusted Close]) /
_xlfn.XLOOKUP(1,(MarketData[ETF]=H5319)*(MarketData[Date]=WORKDAY(I5319,-1)),MarketData[Adjusted Close]))-1,
""
)</f>
        <v/>
      </c>
    </row>
    <row r="5320" spans="1:10" ht="15.75" x14ac:dyDescent="0.25">
      <c r="A5320" t="s">
        <v>12</v>
      </c>
      <c r="B5320" s="1">
        <v>45769</v>
      </c>
      <c r="C5320">
        <v>61.93</v>
      </c>
      <c r="D5320">
        <v>62.51</v>
      </c>
      <c r="E5320">
        <v>61.85</v>
      </c>
      <c r="F5320">
        <v>62.23</v>
      </c>
      <c r="G5320">
        <v>60.04</v>
      </c>
      <c r="H5320" s="2">
        <v>3478900</v>
      </c>
      <c r="I5320" s="8" cm="1">
        <f t="array" ref="I5320">IFERROR(MarketData[[#This Row],[Adjusted Close]]/_xlfn.XLOOKUP(1,
(MarketData[ETF]=MarketData[[#This Row],[ETF]])*(MarketData[Date]&lt;MarketData[[#This Row],[Date]]),
MarketData[Adjusted Close],
,0,-1)-1,"")</f>
        <v>6.9088319088319139E-2</v>
      </c>
      <c r="J5320" s="9" t="str" cm="1">
        <f t="array" ref="J5320">IFERROR(
(_xlfn.XLOOKUP(1,(MarketData[ETF]=H5320)*(MarketData[Date]=I5320),MarketData[Adjusted Close]) /
_xlfn.XLOOKUP(1,(MarketData[ETF]=H5320)*(MarketData[Date]=WORKDAY(I5320,-1)),MarketData[Adjusted Close]))-1,
""
)</f>
        <v/>
      </c>
    </row>
    <row r="5321" spans="1:10" ht="15.75" x14ac:dyDescent="0.25">
      <c r="A5321" t="s">
        <v>12</v>
      </c>
      <c r="B5321" s="1">
        <v>45768</v>
      </c>
      <c r="C5321">
        <v>61.6</v>
      </c>
      <c r="D5321">
        <v>61.69</v>
      </c>
      <c r="E5321">
        <v>60.69</v>
      </c>
      <c r="F5321">
        <v>61.1</v>
      </c>
      <c r="G5321">
        <v>58.95</v>
      </c>
      <c r="H5321" s="2">
        <v>3914600</v>
      </c>
      <c r="I5321" s="8" cm="1">
        <f t="array" ref="I5321">IFERROR(MarketData[[#This Row],[Adjusted Close]]/_xlfn.XLOOKUP(1,
(MarketData[ETF]=MarketData[[#This Row],[ETF]])*(MarketData[Date]&lt;MarketData[[#This Row],[Date]]),
MarketData[Adjusted Close],
,0,-1)-1,"")</f>
        <v>4.9679487179487225E-2</v>
      </c>
      <c r="J5321" s="9" t="str" cm="1">
        <f t="array" ref="J5321">IFERROR(
(_xlfn.XLOOKUP(1,(MarketData[ETF]=H5321)*(MarketData[Date]=I5321),MarketData[Adjusted Close]) /
_xlfn.XLOOKUP(1,(MarketData[ETF]=H5321)*(MarketData[Date]=WORKDAY(I5321,-1)),MarketData[Adjusted Close]))-1,
""
)</f>
        <v/>
      </c>
    </row>
    <row r="5322" spans="1:10" ht="15.75" x14ac:dyDescent="0.25">
      <c r="A5322" t="s">
        <v>12</v>
      </c>
      <c r="B5322" s="1">
        <v>45764</v>
      </c>
      <c r="C5322">
        <v>61.27</v>
      </c>
      <c r="D5322">
        <v>61.69</v>
      </c>
      <c r="E5322">
        <v>61.16</v>
      </c>
      <c r="F5322">
        <v>61.32</v>
      </c>
      <c r="G5322">
        <v>59.16</v>
      </c>
      <c r="H5322" s="2">
        <v>3134100</v>
      </c>
      <c r="I5322" s="8" cm="1">
        <f t="array" ref="I5322">IFERROR(MarketData[[#This Row],[Adjusted Close]]/_xlfn.XLOOKUP(1,
(MarketData[ETF]=MarketData[[#This Row],[ETF]])*(MarketData[Date]&lt;MarketData[[#This Row],[Date]]),
MarketData[Adjusted Close],
,0,-1)-1,"")</f>
        <v>5.3418803418803451E-2</v>
      </c>
      <c r="J5322" s="9" t="str" cm="1">
        <f t="array" ref="J5322">IFERROR(
(_xlfn.XLOOKUP(1,(MarketData[ETF]=H5322)*(MarketData[Date]=I5322),MarketData[Adjusted Close]) /
_xlfn.XLOOKUP(1,(MarketData[ETF]=H5322)*(MarketData[Date]=WORKDAY(I5322,-1)),MarketData[Adjusted Close]))-1,
""
)</f>
        <v/>
      </c>
    </row>
    <row r="5323" spans="1:10" ht="15.75" x14ac:dyDescent="0.25">
      <c r="A5323" t="s">
        <v>12</v>
      </c>
      <c r="B5323" s="1">
        <v>45763</v>
      </c>
      <c r="C5323">
        <v>60.91</v>
      </c>
      <c r="D5323">
        <v>61.31</v>
      </c>
      <c r="E5323">
        <v>60.47</v>
      </c>
      <c r="F5323">
        <v>60.7</v>
      </c>
      <c r="G5323">
        <v>58.56</v>
      </c>
      <c r="H5323" s="2">
        <v>3863700</v>
      </c>
      <c r="I5323" s="8" cm="1">
        <f t="array" ref="I5323">IFERROR(MarketData[[#This Row],[Adjusted Close]]/_xlfn.XLOOKUP(1,
(MarketData[ETF]=MarketData[[#This Row],[ETF]])*(MarketData[Date]&lt;MarketData[[#This Row],[Date]]),
MarketData[Adjusted Close],
,0,-1)-1,"")</f>
        <v>4.2735042735042805E-2</v>
      </c>
      <c r="J5323" s="9" t="str" cm="1">
        <f t="array" ref="J5323">IFERROR(
(_xlfn.XLOOKUP(1,(MarketData[ETF]=H5323)*(MarketData[Date]=I5323),MarketData[Adjusted Close]) /
_xlfn.XLOOKUP(1,(MarketData[ETF]=H5323)*(MarketData[Date]=WORKDAY(I5323,-1)),MarketData[Adjusted Close]))-1,
""
)</f>
        <v/>
      </c>
    </row>
    <row r="5324" spans="1:10" ht="15.75" x14ac:dyDescent="0.25">
      <c r="A5324" t="s">
        <v>12</v>
      </c>
      <c r="B5324" s="1">
        <v>45762</v>
      </c>
      <c r="C5324">
        <v>61</v>
      </c>
      <c r="D5324">
        <v>61.31</v>
      </c>
      <c r="E5324">
        <v>60.92</v>
      </c>
      <c r="F5324">
        <v>61.02</v>
      </c>
      <c r="G5324">
        <v>58.87</v>
      </c>
      <c r="H5324" s="2">
        <v>3628700</v>
      </c>
      <c r="I5324" s="8" cm="1">
        <f t="array" ref="I5324">IFERROR(MarketData[[#This Row],[Adjusted Close]]/_xlfn.XLOOKUP(1,
(MarketData[ETF]=MarketData[[#This Row],[ETF]])*(MarketData[Date]&lt;MarketData[[#This Row],[Date]]),
MarketData[Adjusted Close],
,0,-1)-1,"")</f>
        <v>4.825498575498588E-2</v>
      </c>
      <c r="J5324" s="9" t="str" cm="1">
        <f t="array" ref="J5324">IFERROR(
(_xlfn.XLOOKUP(1,(MarketData[ETF]=H5324)*(MarketData[Date]=I5324),MarketData[Adjusted Close]) /
_xlfn.XLOOKUP(1,(MarketData[ETF]=H5324)*(MarketData[Date]=WORKDAY(I5324,-1)),MarketData[Adjusted Close]))-1,
""
)</f>
        <v/>
      </c>
    </row>
    <row r="5325" spans="1:10" ht="15.75" x14ac:dyDescent="0.25">
      <c r="A5325" t="s">
        <v>12</v>
      </c>
      <c r="B5325" s="1">
        <v>45761</v>
      </c>
      <c r="C5325">
        <v>60.51</v>
      </c>
      <c r="D5325">
        <v>60.99</v>
      </c>
      <c r="E5325">
        <v>60.27</v>
      </c>
      <c r="F5325">
        <v>60.69</v>
      </c>
      <c r="G5325">
        <v>58.55</v>
      </c>
      <c r="H5325" s="2">
        <v>5175600</v>
      </c>
      <c r="I5325" s="8" cm="1">
        <f t="array" ref="I5325">IFERROR(MarketData[[#This Row],[Adjusted Close]]/_xlfn.XLOOKUP(1,
(MarketData[ETF]=MarketData[[#This Row],[ETF]])*(MarketData[Date]&lt;MarketData[[#This Row],[Date]]),
MarketData[Adjusted Close],
,0,-1)-1,"")</f>
        <v>4.2556980056980054E-2</v>
      </c>
      <c r="J5325" s="9" t="str" cm="1">
        <f t="array" ref="J5325">IFERROR(
(_xlfn.XLOOKUP(1,(MarketData[ETF]=H5325)*(MarketData[Date]=I5325),MarketData[Adjusted Close]) /
_xlfn.XLOOKUP(1,(MarketData[ETF]=H5325)*(MarketData[Date]=WORKDAY(I5325,-1)),MarketData[Adjusted Close]))-1,
""
)</f>
        <v/>
      </c>
    </row>
    <row r="5326" spans="1:10" ht="15.75" x14ac:dyDescent="0.25">
      <c r="A5326" t="s">
        <v>12</v>
      </c>
      <c r="B5326" s="1">
        <v>45758</v>
      </c>
      <c r="C5326">
        <v>58.94</v>
      </c>
      <c r="D5326">
        <v>60.13</v>
      </c>
      <c r="E5326">
        <v>58.8</v>
      </c>
      <c r="F5326">
        <v>60.03</v>
      </c>
      <c r="G5326">
        <v>57.92</v>
      </c>
      <c r="H5326" s="2">
        <v>5625000</v>
      </c>
      <c r="I5326" s="8" cm="1">
        <f t="array" ref="I5326">IFERROR(MarketData[[#This Row],[Adjusted Close]]/_xlfn.XLOOKUP(1,
(MarketData[ETF]=MarketData[[#This Row],[ETF]])*(MarketData[Date]&lt;MarketData[[#This Row],[Date]]),
MarketData[Adjusted Close],
,0,-1)-1,"")</f>
        <v>3.1339031339031376E-2</v>
      </c>
      <c r="J5326" s="9" t="str" cm="1">
        <f t="array" ref="J5326">IFERROR(
(_xlfn.XLOOKUP(1,(MarketData[ETF]=H5326)*(MarketData[Date]=I5326),MarketData[Adjusted Close]) /
_xlfn.XLOOKUP(1,(MarketData[ETF]=H5326)*(MarketData[Date]=WORKDAY(I5326,-1)),MarketData[Adjusted Close]))-1,
""
)</f>
        <v/>
      </c>
    </row>
    <row r="5327" spans="1:10" ht="15.75" x14ac:dyDescent="0.25">
      <c r="A5327" t="s">
        <v>12</v>
      </c>
      <c r="B5327" s="1">
        <v>45757</v>
      </c>
      <c r="C5327">
        <v>58.68</v>
      </c>
      <c r="D5327">
        <v>58.76</v>
      </c>
      <c r="E5327">
        <v>57.25</v>
      </c>
      <c r="F5327">
        <v>58.43</v>
      </c>
      <c r="G5327">
        <v>56.37</v>
      </c>
      <c r="H5327" s="2">
        <v>6399300</v>
      </c>
      <c r="I5327" s="8" cm="1">
        <f t="array" ref="I5327">IFERROR(MarketData[[#This Row],[Adjusted Close]]/_xlfn.XLOOKUP(1,
(MarketData[ETF]=MarketData[[#This Row],[ETF]])*(MarketData[Date]&lt;MarketData[[#This Row],[Date]]),
MarketData[Adjusted Close],
,0,-1)-1,"")</f>
        <v>3.739316239316226E-3</v>
      </c>
      <c r="J5327" s="9" t="str" cm="1">
        <f t="array" ref="J5327">IFERROR(
(_xlfn.XLOOKUP(1,(MarketData[ETF]=H5327)*(MarketData[Date]=I5327),MarketData[Adjusted Close]) /
_xlfn.XLOOKUP(1,(MarketData[ETF]=H5327)*(MarketData[Date]=WORKDAY(I5327,-1)),MarketData[Adjusted Close]))-1,
""
)</f>
        <v/>
      </c>
    </row>
    <row r="5328" spans="1:10" ht="15.75" x14ac:dyDescent="0.25">
      <c r="A5328" t="s">
        <v>12</v>
      </c>
      <c r="B5328" s="1">
        <v>45756</v>
      </c>
      <c r="C5328">
        <v>55.66</v>
      </c>
      <c r="D5328">
        <v>59.72</v>
      </c>
      <c r="E5328">
        <v>55.32</v>
      </c>
      <c r="F5328">
        <v>59.5</v>
      </c>
      <c r="G5328">
        <v>57.41</v>
      </c>
      <c r="H5328" s="2">
        <v>13549500</v>
      </c>
      <c r="I5328" s="8" cm="1">
        <f t="array" ref="I5328">IFERROR(MarketData[[#This Row],[Adjusted Close]]/_xlfn.XLOOKUP(1,
(MarketData[ETF]=MarketData[[#This Row],[ETF]])*(MarketData[Date]&lt;MarketData[[#This Row],[Date]]),
MarketData[Adjusted Close],
,0,-1)-1,"")</f>
        <v>2.2257834757834827E-2</v>
      </c>
      <c r="J5328" s="9" t="str" cm="1">
        <f t="array" ref="J5328">IFERROR(
(_xlfn.XLOOKUP(1,(MarketData[ETF]=H5328)*(MarketData[Date]=I5328),MarketData[Adjusted Close]) /
_xlfn.XLOOKUP(1,(MarketData[ETF]=H5328)*(MarketData[Date]=WORKDAY(I5328,-1)),MarketData[Adjusted Close]))-1,
""
)</f>
        <v/>
      </c>
    </row>
    <row r="5329" spans="1:10" ht="15.75" x14ac:dyDescent="0.25">
      <c r="A5329" t="s">
        <v>12</v>
      </c>
      <c r="B5329" s="1">
        <v>45755</v>
      </c>
      <c r="C5329">
        <v>57.74</v>
      </c>
      <c r="D5329">
        <v>57.81</v>
      </c>
      <c r="E5329">
        <v>54.98</v>
      </c>
      <c r="F5329">
        <v>55.54</v>
      </c>
      <c r="G5329">
        <v>53.59</v>
      </c>
      <c r="H5329" s="2">
        <v>9830600</v>
      </c>
      <c r="I5329" s="8" cm="1">
        <f t="array" ref="I5329">IFERROR(MarketData[[#This Row],[Adjusted Close]]/_xlfn.XLOOKUP(1,
(MarketData[ETF]=MarketData[[#This Row],[ETF]])*(MarketData[Date]&lt;MarketData[[#This Row],[Date]]),
MarketData[Adjusted Close],
,0,-1)-1,"")</f>
        <v>-4.5762108262108137E-2</v>
      </c>
      <c r="J5329" s="9" t="str" cm="1">
        <f t="array" ref="J5329">IFERROR(
(_xlfn.XLOOKUP(1,(MarketData[ETF]=H5329)*(MarketData[Date]=I5329),MarketData[Adjusted Close]) /
_xlfn.XLOOKUP(1,(MarketData[ETF]=H5329)*(MarketData[Date]=WORKDAY(I5329,-1)),MarketData[Adjusted Close]))-1,
""
)</f>
        <v/>
      </c>
    </row>
    <row r="5330" spans="1:10" ht="15.75" x14ac:dyDescent="0.25">
      <c r="A5330" t="s">
        <v>12</v>
      </c>
      <c r="B5330" s="1">
        <v>45754</v>
      </c>
      <c r="C5330">
        <v>55.36</v>
      </c>
      <c r="D5330">
        <v>57.89</v>
      </c>
      <c r="E5330">
        <v>55.12</v>
      </c>
      <c r="F5330">
        <v>55.89</v>
      </c>
      <c r="G5330">
        <v>53.92</v>
      </c>
      <c r="H5330" s="2">
        <v>20278100</v>
      </c>
      <c r="I5330" s="8" cm="1">
        <f t="array" ref="I5330">IFERROR(MarketData[[#This Row],[Adjusted Close]]/_xlfn.XLOOKUP(1,
(MarketData[ETF]=MarketData[[#This Row],[ETF]])*(MarketData[Date]&lt;MarketData[[#This Row],[Date]]),
MarketData[Adjusted Close],
,0,-1)-1,"")</f>
        <v>-3.9886039886039781E-2</v>
      </c>
      <c r="J5330" s="9" t="str" cm="1">
        <f t="array" ref="J5330">IFERROR(
(_xlfn.XLOOKUP(1,(MarketData[ETF]=H5330)*(MarketData[Date]=I5330),MarketData[Adjusted Close]) /
_xlfn.XLOOKUP(1,(MarketData[ETF]=H5330)*(MarketData[Date]=WORKDAY(I5330,-1)),MarketData[Adjusted Close]))-1,
""
)</f>
        <v/>
      </c>
    </row>
    <row r="5331" spans="1:10" ht="15.75" x14ac:dyDescent="0.25">
      <c r="A5331" t="s">
        <v>12</v>
      </c>
      <c r="B5331" s="1">
        <v>45751</v>
      </c>
      <c r="C5331">
        <v>58.89</v>
      </c>
      <c r="D5331">
        <v>59.06</v>
      </c>
      <c r="E5331">
        <v>57.33</v>
      </c>
      <c r="F5331">
        <v>57.45</v>
      </c>
      <c r="G5331">
        <v>55.43</v>
      </c>
      <c r="H5331" s="2">
        <v>9165700</v>
      </c>
      <c r="I5331" s="8" cm="1">
        <f t="array" ref="I5331">IFERROR(MarketData[[#This Row],[Adjusted Close]]/_xlfn.XLOOKUP(1,
(MarketData[ETF]=MarketData[[#This Row],[ETF]])*(MarketData[Date]&lt;MarketData[[#This Row],[Date]]),
MarketData[Adjusted Close],
,0,-1)-1,"")</f>
        <v>-1.2998575498575415E-2</v>
      </c>
      <c r="J5331" s="9" t="str" cm="1">
        <f t="array" ref="J5331">IFERROR(
(_xlfn.XLOOKUP(1,(MarketData[ETF]=H5331)*(MarketData[Date]=I5331),MarketData[Adjusted Close]) /
_xlfn.XLOOKUP(1,(MarketData[ETF]=H5331)*(MarketData[Date]=WORKDAY(I5331,-1)),MarketData[Adjusted Close]))-1,
""
)</f>
        <v/>
      </c>
    </row>
    <row r="5332" spans="1:10" ht="15.75" x14ac:dyDescent="0.25">
      <c r="A5332" t="s">
        <v>12</v>
      </c>
      <c r="B5332" s="1">
        <v>45750</v>
      </c>
      <c r="C5332">
        <v>61.6</v>
      </c>
      <c r="D5332">
        <v>61.86</v>
      </c>
      <c r="E5332">
        <v>61.1</v>
      </c>
      <c r="F5332">
        <v>61.19</v>
      </c>
      <c r="G5332">
        <v>59.04</v>
      </c>
      <c r="H5332" s="2">
        <v>5641300</v>
      </c>
      <c r="I5332" s="8" cm="1">
        <f t="array" ref="I5332">IFERROR(MarketData[[#This Row],[Adjusted Close]]/_xlfn.XLOOKUP(1,
(MarketData[ETF]=MarketData[[#This Row],[ETF]])*(MarketData[Date]&lt;MarketData[[#This Row],[Date]]),
MarketData[Adjusted Close],
,0,-1)-1,"")</f>
        <v>5.1282051282051322E-2</v>
      </c>
      <c r="J5332" s="9" t="str" cm="1">
        <f t="array" ref="J5332">IFERROR(
(_xlfn.XLOOKUP(1,(MarketData[ETF]=H5332)*(MarketData[Date]=I5332),MarketData[Adjusted Close]) /
_xlfn.XLOOKUP(1,(MarketData[ETF]=H5332)*(MarketData[Date]=WORKDAY(I5332,-1)),MarketData[Adjusted Close]))-1,
""
)</f>
        <v/>
      </c>
    </row>
    <row r="5333" spans="1:10" ht="15.75" x14ac:dyDescent="0.25">
      <c r="A5333" t="s">
        <v>12</v>
      </c>
      <c r="B5333" s="1">
        <v>45749</v>
      </c>
      <c r="C5333">
        <v>61.89</v>
      </c>
      <c r="D5333">
        <v>62.52</v>
      </c>
      <c r="E5333">
        <v>61.86</v>
      </c>
      <c r="F5333">
        <v>62.44</v>
      </c>
      <c r="G5333">
        <v>60.24</v>
      </c>
      <c r="H5333" s="2">
        <v>2678100</v>
      </c>
      <c r="I5333" s="8" cm="1">
        <f t="array" ref="I5333">IFERROR(MarketData[[#This Row],[Adjusted Close]]/_xlfn.XLOOKUP(1,
(MarketData[ETF]=MarketData[[#This Row],[ETF]])*(MarketData[Date]&lt;MarketData[[#This Row],[Date]]),
MarketData[Adjusted Close],
,0,-1)-1,"")</f>
        <v>7.2649572649572836E-2</v>
      </c>
      <c r="J5333" s="9" t="str" cm="1">
        <f t="array" ref="J5333">IFERROR(
(_xlfn.XLOOKUP(1,(MarketData[ETF]=H5333)*(MarketData[Date]=I5333),MarketData[Adjusted Close]) /
_xlfn.XLOOKUP(1,(MarketData[ETF]=H5333)*(MarketData[Date]=WORKDAY(I5333,-1)),MarketData[Adjusted Close]))-1,
""
)</f>
        <v/>
      </c>
    </row>
    <row r="5334" spans="1:10" ht="15.75" x14ac:dyDescent="0.25">
      <c r="A5334" t="s">
        <v>12</v>
      </c>
      <c r="B5334" s="1">
        <v>45748</v>
      </c>
      <c r="C5334">
        <v>62.09</v>
      </c>
      <c r="D5334">
        <v>62.46</v>
      </c>
      <c r="E5334">
        <v>61.84</v>
      </c>
      <c r="F5334">
        <v>62.28</v>
      </c>
      <c r="G5334">
        <v>60.09</v>
      </c>
      <c r="H5334" s="2">
        <v>4379800</v>
      </c>
      <c r="I5334" s="8" cm="1">
        <f t="array" ref="I5334">IFERROR(MarketData[[#This Row],[Adjusted Close]]/_xlfn.XLOOKUP(1,
(MarketData[ETF]=MarketData[[#This Row],[ETF]])*(MarketData[Date]&lt;MarketData[[#This Row],[Date]]),
MarketData[Adjusted Close],
,0,-1)-1,"")</f>
        <v>6.9978632478632674E-2</v>
      </c>
      <c r="J5334" s="9" t="str" cm="1">
        <f t="array" ref="J5334">IFERROR(
(_xlfn.XLOOKUP(1,(MarketData[ETF]=H5334)*(MarketData[Date]=I5334),MarketData[Adjusted Close]) /
_xlfn.XLOOKUP(1,(MarketData[ETF]=H5334)*(MarketData[Date]=WORKDAY(I5334,-1)),MarketData[Adjusted Close]))-1,
""
)</f>
        <v/>
      </c>
    </row>
    <row r="5335" spans="1:10" ht="15.75" x14ac:dyDescent="0.25">
      <c r="A5335" t="s">
        <v>12</v>
      </c>
      <c r="B5335" s="1">
        <v>45747</v>
      </c>
      <c r="C5335">
        <v>61.72</v>
      </c>
      <c r="D5335">
        <v>62.21</v>
      </c>
      <c r="E5335">
        <v>61.46</v>
      </c>
      <c r="F5335">
        <v>62.1</v>
      </c>
      <c r="G5335">
        <v>59.91</v>
      </c>
      <c r="H5335" s="2">
        <v>4207500</v>
      </c>
      <c r="I5335" s="8" cm="1">
        <f t="array" ref="I5335">IFERROR(MarketData[[#This Row],[Adjusted Close]]/_xlfn.XLOOKUP(1,
(MarketData[ETF]=MarketData[[#This Row],[ETF]])*(MarketData[Date]&lt;MarketData[[#This Row],[Date]]),
MarketData[Adjusted Close],
,0,-1)-1,"")</f>
        <v>6.6773504273504258E-2</v>
      </c>
      <c r="J5335" s="9" t="str" cm="1">
        <f t="array" ref="J5335">IFERROR(
(_xlfn.XLOOKUP(1,(MarketData[ETF]=H5335)*(MarketData[Date]=I5335),MarketData[Adjusted Close]) /
_xlfn.XLOOKUP(1,(MarketData[ETF]=H5335)*(MarketData[Date]=WORKDAY(I5335,-1)),MarketData[Adjusted Close]))-1,
""
)</f>
        <v/>
      </c>
    </row>
    <row r="5336" spans="1:10" ht="15.75" x14ac:dyDescent="0.25">
      <c r="A5336" t="s">
        <v>12</v>
      </c>
      <c r="B5336" s="1">
        <v>45744</v>
      </c>
      <c r="C5336">
        <v>62.96</v>
      </c>
      <c r="D5336">
        <v>62.96</v>
      </c>
      <c r="E5336">
        <v>62.39</v>
      </c>
      <c r="F5336">
        <v>62.51</v>
      </c>
      <c r="G5336">
        <v>60.31</v>
      </c>
      <c r="H5336" s="2">
        <v>4341900</v>
      </c>
      <c r="I5336" s="8" cm="1">
        <f t="array" ref="I5336">IFERROR(MarketData[[#This Row],[Adjusted Close]]/_xlfn.XLOOKUP(1,
(MarketData[ETF]=MarketData[[#This Row],[ETF]])*(MarketData[Date]&lt;MarketData[[#This Row],[Date]]),
MarketData[Adjusted Close],
,0,-1)-1,"")</f>
        <v>7.389601139601143E-2</v>
      </c>
      <c r="J5336" s="9" t="str" cm="1">
        <f t="array" ref="J5336">IFERROR(
(_xlfn.XLOOKUP(1,(MarketData[ETF]=H5336)*(MarketData[Date]=I5336),MarketData[Adjusted Close]) /
_xlfn.XLOOKUP(1,(MarketData[ETF]=H5336)*(MarketData[Date]=WORKDAY(I5336,-1)),MarketData[Adjusted Close]))-1,
""
)</f>
        <v/>
      </c>
    </row>
    <row r="5337" spans="1:10" ht="15.75" x14ac:dyDescent="0.25">
      <c r="A5337" t="s">
        <v>12</v>
      </c>
      <c r="B5337" s="1">
        <v>45743</v>
      </c>
      <c r="C5337">
        <v>63.05</v>
      </c>
      <c r="D5337">
        <v>63.43</v>
      </c>
      <c r="E5337">
        <v>63.01</v>
      </c>
      <c r="F5337">
        <v>63.25</v>
      </c>
      <c r="G5337">
        <v>61.02</v>
      </c>
      <c r="H5337" s="2">
        <v>2480700</v>
      </c>
      <c r="I5337" s="8" cm="1">
        <f t="array" ref="I5337">IFERROR(MarketData[[#This Row],[Adjusted Close]]/_xlfn.XLOOKUP(1,
(MarketData[ETF]=MarketData[[#This Row],[ETF]])*(MarketData[Date]&lt;MarketData[[#This Row],[Date]]),
MarketData[Adjusted Close],
,0,-1)-1,"")</f>
        <v>8.6538461538461675E-2</v>
      </c>
      <c r="J5337" s="9" t="str" cm="1">
        <f t="array" ref="J5337">IFERROR(
(_xlfn.XLOOKUP(1,(MarketData[ETF]=H5337)*(MarketData[Date]=I5337),MarketData[Adjusted Close]) /
_xlfn.XLOOKUP(1,(MarketData[ETF]=H5337)*(MarketData[Date]=WORKDAY(I5337,-1)),MarketData[Adjusted Close]))-1,
""
)</f>
        <v/>
      </c>
    </row>
    <row r="5338" spans="1:10" ht="15.75" x14ac:dyDescent="0.25">
      <c r="A5338" t="s">
        <v>12</v>
      </c>
      <c r="B5338" s="1">
        <v>45742</v>
      </c>
      <c r="C5338">
        <v>63.5</v>
      </c>
      <c r="D5338">
        <v>63.59</v>
      </c>
      <c r="E5338">
        <v>63.01</v>
      </c>
      <c r="F5338">
        <v>63.11</v>
      </c>
      <c r="G5338">
        <v>60.89</v>
      </c>
      <c r="H5338" s="2">
        <v>3345700</v>
      </c>
      <c r="I5338" s="8" cm="1">
        <f t="array" ref="I5338">IFERROR(MarketData[[#This Row],[Adjusted Close]]/_xlfn.XLOOKUP(1,
(MarketData[ETF]=MarketData[[#This Row],[ETF]])*(MarketData[Date]&lt;MarketData[[#This Row],[Date]]),
MarketData[Adjusted Close],
,0,-1)-1,"")</f>
        <v>8.4223646723646794E-2</v>
      </c>
      <c r="J5338" s="9" t="str" cm="1">
        <f t="array" ref="J5338">IFERROR(
(_xlfn.XLOOKUP(1,(MarketData[ETF]=H5338)*(MarketData[Date]=I5338),MarketData[Adjusted Close]) /
_xlfn.XLOOKUP(1,(MarketData[ETF]=H5338)*(MarketData[Date]=WORKDAY(I5338,-1)),MarketData[Adjusted Close]))-1,
""
)</f>
        <v/>
      </c>
    </row>
    <row r="5339" spans="1:10" ht="15.75" x14ac:dyDescent="0.25">
      <c r="A5339" t="s">
        <v>12</v>
      </c>
      <c r="B5339" s="1">
        <v>45741</v>
      </c>
      <c r="C5339">
        <v>63.84</v>
      </c>
      <c r="D5339">
        <v>63.9</v>
      </c>
      <c r="E5339">
        <v>63.67</v>
      </c>
      <c r="F5339">
        <v>63.77</v>
      </c>
      <c r="G5339">
        <v>61.53</v>
      </c>
      <c r="H5339" s="2">
        <v>4184100</v>
      </c>
      <c r="I5339" s="8" cm="1">
        <f t="array" ref="I5339">IFERROR(MarketData[[#This Row],[Adjusted Close]]/_xlfn.XLOOKUP(1,
(MarketData[ETF]=MarketData[[#This Row],[ETF]])*(MarketData[Date]&lt;MarketData[[#This Row],[Date]]),
MarketData[Adjusted Close],
,0,-1)-1,"")</f>
        <v>9.5619658119658224E-2</v>
      </c>
      <c r="J5339" s="9" t="str" cm="1">
        <f t="array" ref="J5339">IFERROR(
(_xlfn.XLOOKUP(1,(MarketData[ETF]=H5339)*(MarketData[Date]=I5339),MarketData[Adjusted Close]) /
_xlfn.XLOOKUP(1,(MarketData[ETF]=H5339)*(MarketData[Date]=WORKDAY(I5339,-1)),MarketData[Adjusted Close]))-1,
""
)</f>
        <v/>
      </c>
    </row>
    <row r="5340" spans="1:10" ht="15.75" x14ac:dyDescent="0.25">
      <c r="A5340" t="s">
        <v>12</v>
      </c>
      <c r="B5340" s="1">
        <v>45740</v>
      </c>
      <c r="C5340">
        <v>63.71</v>
      </c>
      <c r="D5340">
        <v>63.71</v>
      </c>
      <c r="E5340">
        <v>63.37</v>
      </c>
      <c r="F5340">
        <v>63.56</v>
      </c>
      <c r="G5340">
        <v>61.32</v>
      </c>
      <c r="H5340" s="2">
        <v>3859300</v>
      </c>
      <c r="I5340" s="8" cm="1">
        <f t="array" ref="I5340">IFERROR(MarketData[[#This Row],[Adjusted Close]]/_xlfn.XLOOKUP(1,
(MarketData[ETF]=MarketData[[#This Row],[ETF]])*(MarketData[Date]&lt;MarketData[[#This Row],[Date]]),
MarketData[Adjusted Close],
,0,-1)-1,"")</f>
        <v>9.1880341880341998E-2</v>
      </c>
      <c r="J5340" s="9" t="str" cm="1">
        <f t="array" ref="J5340">IFERROR(
(_xlfn.XLOOKUP(1,(MarketData[ETF]=H5340)*(MarketData[Date]=I5340),MarketData[Adjusted Close]) /
_xlfn.XLOOKUP(1,(MarketData[ETF]=H5340)*(MarketData[Date]=WORKDAY(I5340,-1)),MarketData[Adjusted Close]))-1,
""
)</f>
        <v/>
      </c>
    </row>
    <row r="5341" spans="1:10" ht="15.75" x14ac:dyDescent="0.25">
      <c r="A5341" t="s">
        <v>12</v>
      </c>
      <c r="B5341" s="1">
        <v>45737</v>
      </c>
      <c r="C5341">
        <v>63.29</v>
      </c>
      <c r="D5341">
        <v>63.55</v>
      </c>
      <c r="E5341">
        <v>63.21</v>
      </c>
      <c r="F5341">
        <v>63.46</v>
      </c>
      <c r="G5341">
        <v>61.23</v>
      </c>
      <c r="H5341" s="2">
        <v>4668100</v>
      </c>
      <c r="I5341" s="8" cm="1">
        <f t="array" ref="I5341">IFERROR(MarketData[[#This Row],[Adjusted Close]]/_xlfn.XLOOKUP(1,
(MarketData[ETF]=MarketData[[#This Row],[ETF]])*(MarketData[Date]&lt;MarketData[[#This Row],[Date]]),
MarketData[Adjusted Close],
,0,-1)-1,"")</f>
        <v>9.0277777777777679E-2</v>
      </c>
      <c r="J5341" s="9" t="str" cm="1">
        <f t="array" ref="J5341">IFERROR(
(_xlfn.XLOOKUP(1,(MarketData[ETF]=H5341)*(MarketData[Date]=I5341),MarketData[Adjusted Close]) /
_xlfn.XLOOKUP(1,(MarketData[ETF]=H5341)*(MarketData[Date]=WORKDAY(I5341,-1)),MarketData[Adjusted Close]))-1,
""
)</f>
        <v/>
      </c>
    </row>
    <row r="5342" spans="1:10" ht="15.75" x14ac:dyDescent="0.25">
      <c r="A5342" t="s">
        <v>12</v>
      </c>
      <c r="B5342" s="1">
        <v>45736</v>
      </c>
      <c r="C5342">
        <v>63.59</v>
      </c>
      <c r="D5342">
        <v>64.03</v>
      </c>
      <c r="E5342">
        <v>63.56</v>
      </c>
      <c r="F5342">
        <v>63.96</v>
      </c>
      <c r="G5342">
        <v>61.53</v>
      </c>
      <c r="H5342" s="2">
        <v>2773300</v>
      </c>
      <c r="I5342" s="8" cm="1">
        <f t="array" ref="I5342">IFERROR(MarketData[[#This Row],[Adjusted Close]]/_xlfn.XLOOKUP(1,
(MarketData[ETF]=MarketData[[#This Row],[ETF]])*(MarketData[Date]&lt;MarketData[[#This Row],[Date]]),
MarketData[Adjusted Close],
,0,-1)-1,"")</f>
        <v>9.5619658119658224E-2</v>
      </c>
      <c r="J5342" s="9" t="str" cm="1">
        <f t="array" ref="J5342">IFERROR(
(_xlfn.XLOOKUP(1,(MarketData[ETF]=H5342)*(MarketData[Date]=I5342),MarketData[Adjusted Close]) /
_xlfn.XLOOKUP(1,(MarketData[ETF]=H5342)*(MarketData[Date]=WORKDAY(I5342,-1)),MarketData[Adjusted Close]))-1,
""
)</f>
        <v/>
      </c>
    </row>
    <row r="5343" spans="1:10" ht="15.75" x14ac:dyDescent="0.25">
      <c r="A5343" t="s">
        <v>12</v>
      </c>
      <c r="B5343" s="1">
        <v>45735</v>
      </c>
      <c r="C5343">
        <v>64.239999999999995</v>
      </c>
      <c r="D5343">
        <v>64.709999999999994</v>
      </c>
      <c r="E5343">
        <v>64.099999999999994</v>
      </c>
      <c r="F5343">
        <v>64.459999999999994</v>
      </c>
      <c r="G5343">
        <v>62.01</v>
      </c>
      <c r="H5343" s="2">
        <v>3635000</v>
      </c>
      <c r="I5343" s="8" cm="1">
        <f t="array" ref="I5343">IFERROR(MarketData[[#This Row],[Adjusted Close]]/_xlfn.XLOOKUP(1,
(MarketData[ETF]=MarketData[[#This Row],[ETF]])*(MarketData[Date]&lt;MarketData[[#This Row],[Date]]),
MarketData[Adjusted Close],
,0,-1)-1,"")</f>
        <v>0.10416666666666674</v>
      </c>
      <c r="J5343" s="9" t="str" cm="1">
        <f t="array" ref="J5343">IFERROR(
(_xlfn.XLOOKUP(1,(MarketData[ETF]=H5343)*(MarketData[Date]=I5343),MarketData[Adjusted Close]) /
_xlfn.XLOOKUP(1,(MarketData[ETF]=H5343)*(MarketData[Date]=WORKDAY(I5343,-1)),MarketData[Adjusted Close]))-1,
""
)</f>
        <v/>
      </c>
    </row>
    <row r="5344" spans="1:10" ht="15.75" x14ac:dyDescent="0.25">
      <c r="A5344" t="s">
        <v>12</v>
      </c>
      <c r="B5344" s="1">
        <v>45734</v>
      </c>
      <c r="C5344">
        <v>64.27</v>
      </c>
      <c r="D5344">
        <v>64.349999999999994</v>
      </c>
      <c r="E5344">
        <v>63.94</v>
      </c>
      <c r="F5344">
        <v>64.290000000000006</v>
      </c>
      <c r="G5344">
        <v>61.84</v>
      </c>
      <c r="H5344" s="2">
        <v>4476100</v>
      </c>
      <c r="I5344" s="8" cm="1">
        <f t="array" ref="I5344">IFERROR(MarketData[[#This Row],[Adjusted Close]]/_xlfn.XLOOKUP(1,
(MarketData[ETF]=MarketData[[#This Row],[ETF]])*(MarketData[Date]&lt;MarketData[[#This Row],[Date]]),
MarketData[Adjusted Close],
,0,-1)-1,"")</f>
        <v>0.1011396011396013</v>
      </c>
      <c r="J5344" s="9" t="str" cm="1">
        <f t="array" ref="J5344">IFERROR(
(_xlfn.XLOOKUP(1,(MarketData[ETF]=H5344)*(MarketData[Date]=I5344),MarketData[Adjusted Close]) /
_xlfn.XLOOKUP(1,(MarketData[ETF]=H5344)*(MarketData[Date]=WORKDAY(I5344,-1)),MarketData[Adjusted Close]))-1,
""
)</f>
        <v/>
      </c>
    </row>
    <row r="5345" spans="1:10" ht="15.75" x14ac:dyDescent="0.25">
      <c r="A5345" t="s">
        <v>12</v>
      </c>
      <c r="B5345" s="1">
        <v>45733</v>
      </c>
      <c r="C5345">
        <v>63.75</v>
      </c>
      <c r="D5345">
        <v>64.44</v>
      </c>
      <c r="E5345">
        <v>63.73</v>
      </c>
      <c r="F5345">
        <v>64.37</v>
      </c>
      <c r="G5345">
        <v>61.92</v>
      </c>
      <c r="H5345" s="2">
        <v>5473100</v>
      </c>
      <c r="I5345" s="8" cm="1">
        <f t="array" ref="I5345">IFERROR(MarketData[[#This Row],[Adjusted Close]]/_xlfn.XLOOKUP(1,
(MarketData[ETF]=MarketData[[#This Row],[ETF]])*(MarketData[Date]&lt;MarketData[[#This Row],[Date]]),
MarketData[Adjusted Close],
,0,-1)-1,"")</f>
        <v>0.10256410256410264</v>
      </c>
      <c r="J5345" s="9" t="str" cm="1">
        <f t="array" ref="J5345">IFERROR(
(_xlfn.XLOOKUP(1,(MarketData[ETF]=H5345)*(MarketData[Date]=I5345),MarketData[Adjusted Close]) /
_xlfn.XLOOKUP(1,(MarketData[ETF]=H5345)*(MarketData[Date]=WORKDAY(I5345,-1)),MarketData[Adjusted Close]))-1,
""
)</f>
        <v/>
      </c>
    </row>
    <row r="5346" spans="1:10" ht="15.75" x14ac:dyDescent="0.25">
      <c r="A5346" t="s">
        <v>12</v>
      </c>
      <c r="B5346" s="1">
        <v>45730</v>
      </c>
      <c r="C5346">
        <v>63.1</v>
      </c>
      <c r="D5346">
        <v>63.59</v>
      </c>
      <c r="E5346">
        <v>63.02</v>
      </c>
      <c r="F5346">
        <v>63.54</v>
      </c>
      <c r="G5346">
        <v>61.12</v>
      </c>
      <c r="H5346" s="2">
        <v>4258300</v>
      </c>
      <c r="I5346" s="8" cm="1">
        <f t="array" ref="I5346">IFERROR(MarketData[[#This Row],[Adjusted Close]]/_xlfn.XLOOKUP(1,
(MarketData[ETF]=MarketData[[#This Row],[ETF]])*(MarketData[Date]&lt;MarketData[[#This Row],[Date]]),
MarketData[Adjusted Close],
,0,-1)-1,"")</f>
        <v>8.8319088319088301E-2</v>
      </c>
      <c r="J5346" s="9" t="str" cm="1">
        <f t="array" ref="J5346">IFERROR(
(_xlfn.XLOOKUP(1,(MarketData[ETF]=H5346)*(MarketData[Date]=I5346),MarketData[Adjusted Close]) /
_xlfn.XLOOKUP(1,(MarketData[ETF]=H5346)*(MarketData[Date]=WORKDAY(I5346,-1)),MarketData[Adjusted Close]))-1,
""
)</f>
        <v/>
      </c>
    </row>
    <row r="5347" spans="1:10" ht="15.75" x14ac:dyDescent="0.25">
      <c r="A5347" t="s">
        <v>12</v>
      </c>
      <c r="B5347" s="1">
        <v>45729</v>
      </c>
      <c r="C5347">
        <v>62.41</v>
      </c>
      <c r="D5347">
        <v>62.65</v>
      </c>
      <c r="E5347">
        <v>62.25</v>
      </c>
      <c r="F5347">
        <v>62.43</v>
      </c>
      <c r="G5347">
        <v>60.05</v>
      </c>
      <c r="H5347" s="2">
        <v>4088500</v>
      </c>
      <c r="I5347" s="8" cm="1">
        <f t="array" ref="I5347">IFERROR(MarketData[[#This Row],[Adjusted Close]]/_xlfn.XLOOKUP(1,
(MarketData[ETF]=MarketData[[#This Row],[ETF]])*(MarketData[Date]&lt;MarketData[[#This Row],[Date]]),
MarketData[Adjusted Close],
,0,-1)-1,"")</f>
        <v>6.926638176638189E-2</v>
      </c>
      <c r="J5347" s="9" t="str" cm="1">
        <f t="array" ref="J5347">IFERROR(
(_xlfn.XLOOKUP(1,(MarketData[ETF]=H5347)*(MarketData[Date]=I5347),MarketData[Adjusted Close]) /
_xlfn.XLOOKUP(1,(MarketData[ETF]=H5347)*(MarketData[Date]=WORKDAY(I5347,-1)),MarketData[Adjusted Close]))-1,
""
)</f>
        <v/>
      </c>
    </row>
    <row r="5348" spans="1:10" ht="15.75" x14ac:dyDescent="0.25">
      <c r="A5348" t="s">
        <v>12</v>
      </c>
      <c r="B5348" s="1">
        <v>45728</v>
      </c>
      <c r="C5348">
        <v>62.78</v>
      </c>
      <c r="D5348">
        <v>62.94</v>
      </c>
      <c r="E5348">
        <v>62.38</v>
      </c>
      <c r="F5348">
        <v>62.81</v>
      </c>
      <c r="G5348">
        <v>60.42</v>
      </c>
      <c r="H5348" s="2">
        <v>3178500</v>
      </c>
      <c r="I5348" s="8" cm="1">
        <f t="array" ref="I5348">IFERROR(MarketData[[#This Row],[Adjusted Close]]/_xlfn.XLOOKUP(1,
(MarketData[ETF]=MarketData[[#This Row],[ETF]])*(MarketData[Date]&lt;MarketData[[#This Row],[Date]]),
MarketData[Adjusted Close],
,0,-1)-1,"")</f>
        <v>7.5854700854701029E-2</v>
      </c>
      <c r="J5348" s="9" t="str" cm="1">
        <f t="array" ref="J5348">IFERROR(
(_xlfn.XLOOKUP(1,(MarketData[ETF]=H5348)*(MarketData[Date]=I5348),MarketData[Adjusted Close]) /
_xlfn.XLOOKUP(1,(MarketData[ETF]=H5348)*(MarketData[Date]=WORKDAY(I5348,-1)),MarketData[Adjusted Close]))-1,
""
)</f>
        <v/>
      </c>
    </row>
    <row r="5349" spans="1:10" ht="15.75" x14ac:dyDescent="0.25">
      <c r="A5349" t="s">
        <v>12</v>
      </c>
      <c r="B5349" s="1">
        <v>45727</v>
      </c>
      <c r="C5349">
        <v>62.55</v>
      </c>
      <c r="D5349">
        <v>62.73</v>
      </c>
      <c r="E5349">
        <v>61.96</v>
      </c>
      <c r="F5349">
        <v>62.38</v>
      </c>
      <c r="G5349">
        <v>60.01</v>
      </c>
      <c r="H5349" s="2">
        <v>4547800</v>
      </c>
      <c r="I5349" s="8" cm="1">
        <f t="array" ref="I5349">IFERROR(MarketData[[#This Row],[Adjusted Close]]/_xlfn.XLOOKUP(1,
(MarketData[ETF]=MarketData[[#This Row],[ETF]])*(MarketData[Date]&lt;MarketData[[#This Row],[Date]]),
MarketData[Adjusted Close],
,0,-1)-1,"")</f>
        <v>6.8554131054131107E-2</v>
      </c>
      <c r="J5349" s="9" t="str" cm="1">
        <f t="array" ref="J5349">IFERROR(
(_xlfn.XLOOKUP(1,(MarketData[ETF]=H5349)*(MarketData[Date]=I5349),MarketData[Adjusted Close]) /
_xlfn.XLOOKUP(1,(MarketData[ETF]=H5349)*(MarketData[Date]=WORKDAY(I5349,-1)),MarketData[Adjusted Close]))-1,
""
)</f>
        <v/>
      </c>
    </row>
    <row r="5350" spans="1:10" ht="15.75" x14ac:dyDescent="0.25">
      <c r="A5350" t="s">
        <v>12</v>
      </c>
      <c r="B5350" s="1">
        <v>45726</v>
      </c>
      <c r="C5350">
        <v>62.97</v>
      </c>
      <c r="D5350">
        <v>63.06</v>
      </c>
      <c r="E5350">
        <v>62.02</v>
      </c>
      <c r="F5350">
        <v>62.43</v>
      </c>
      <c r="G5350">
        <v>60.05</v>
      </c>
      <c r="H5350" s="2">
        <v>5049200</v>
      </c>
      <c r="I5350" s="8" cm="1">
        <f t="array" ref="I5350">IFERROR(MarketData[[#This Row],[Adjusted Close]]/_xlfn.XLOOKUP(1,
(MarketData[ETF]=MarketData[[#This Row],[ETF]])*(MarketData[Date]&lt;MarketData[[#This Row],[Date]]),
MarketData[Adjusted Close],
,0,-1)-1,"")</f>
        <v>6.926638176638189E-2</v>
      </c>
      <c r="J5350" s="9" t="str" cm="1">
        <f t="array" ref="J5350">IFERROR(
(_xlfn.XLOOKUP(1,(MarketData[ETF]=H5350)*(MarketData[Date]=I5350),MarketData[Adjusted Close]) /
_xlfn.XLOOKUP(1,(MarketData[ETF]=H5350)*(MarketData[Date]=WORKDAY(I5350,-1)),MarketData[Adjusted Close]))-1,
""
)</f>
        <v/>
      </c>
    </row>
    <row r="5351" spans="1:10" ht="15.75" x14ac:dyDescent="0.25">
      <c r="A5351" t="s">
        <v>12</v>
      </c>
      <c r="B5351" s="1">
        <v>45723</v>
      </c>
      <c r="C5351">
        <v>63.42</v>
      </c>
      <c r="D5351">
        <v>63.92</v>
      </c>
      <c r="E5351">
        <v>63.21</v>
      </c>
      <c r="F5351">
        <v>63.88</v>
      </c>
      <c r="G5351">
        <v>61.45</v>
      </c>
      <c r="H5351" s="2">
        <v>4651300</v>
      </c>
      <c r="I5351" s="8" cm="1">
        <f t="array" ref="I5351">IFERROR(MarketData[[#This Row],[Adjusted Close]]/_xlfn.XLOOKUP(1,
(MarketData[ETF]=MarketData[[#This Row],[ETF]])*(MarketData[Date]&lt;MarketData[[#This Row],[Date]]),
MarketData[Adjusted Close],
,0,-1)-1,"")</f>
        <v>9.4195156695156879E-2</v>
      </c>
      <c r="J5351" s="9" t="str" cm="1">
        <f t="array" ref="J5351">IFERROR(
(_xlfn.XLOOKUP(1,(MarketData[ETF]=H5351)*(MarketData[Date]=I5351),MarketData[Adjusted Close]) /
_xlfn.XLOOKUP(1,(MarketData[ETF]=H5351)*(MarketData[Date]=WORKDAY(I5351,-1)),MarketData[Adjusted Close]))-1,
""
)</f>
        <v/>
      </c>
    </row>
    <row r="5352" spans="1:10" ht="15.75" x14ac:dyDescent="0.25">
      <c r="A5352" t="s">
        <v>12</v>
      </c>
      <c r="B5352" s="1">
        <v>45722</v>
      </c>
      <c r="C5352">
        <v>63.56</v>
      </c>
      <c r="D5352">
        <v>63.97</v>
      </c>
      <c r="E5352">
        <v>63.26</v>
      </c>
      <c r="F5352">
        <v>63.34</v>
      </c>
      <c r="G5352">
        <v>60.93</v>
      </c>
      <c r="H5352" s="2">
        <v>9261900</v>
      </c>
      <c r="I5352" s="8" cm="1">
        <f t="array" ref="I5352">IFERROR(MarketData[[#This Row],[Adjusted Close]]/_xlfn.XLOOKUP(1,
(MarketData[ETF]=MarketData[[#This Row],[ETF]])*(MarketData[Date]&lt;MarketData[[#This Row],[Date]]),
MarketData[Adjusted Close],
,0,-1)-1,"")</f>
        <v>8.4935897435897578E-2</v>
      </c>
      <c r="J5352" s="9" t="str" cm="1">
        <f t="array" ref="J5352">IFERROR(
(_xlfn.XLOOKUP(1,(MarketData[ETF]=H5352)*(MarketData[Date]=I5352),MarketData[Adjusted Close]) /
_xlfn.XLOOKUP(1,(MarketData[ETF]=H5352)*(MarketData[Date]=WORKDAY(I5352,-1)),MarketData[Adjusted Close]))-1,
""
)</f>
        <v/>
      </c>
    </row>
    <row r="5353" spans="1:10" ht="15.75" x14ac:dyDescent="0.25">
      <c r="A5353" t="s">
        <v>12</v>
      </c>
      <c r="B5353" s="1">
        <v>45721</v>
      </c>
      <c r="C5353">
        <v>63.16</v>
      </c>
      <c r="D5353">
        <v>63.94</v>
      </c>
      <c r="E5353">
        <v>63.08</v>
      </c>
      <c r="F5353">
        <v>63.85</v>
      </c>
      <c r="G5353">
        <v>61.42</v>
      </c>
      <c r="H5353" s="2">
        <v>7267500</v>
      </c>
      <c r="I5353" s="8" cm="1">
        <f t="array" ref="I5353">IFERROR(MarketData[[#This Row],[Adjusted Close]]/_xlfn.XLOOKUP(1,
(MarketData[ETF]=MarketData[[#This Row],[ETF]])*(MarketData[Date]&lt;MarketData[[#This Row],[Date]]),
MarketData[Adjusted Close],
,0,-1)-1,"")</f>
        <v>9.3660968660968846E-2</v>
      </c>
      <c r="J5353" s="9" t="str" cm="1">
        <f t="array" ref="J5353">IFERROR(
(_xlfn.XLOOKUP(1,(MarketData[ETF]=H5353)*(MarketData[Date]=I5353),MarketData[Adjusted Close]) /
_xlfn.XLOOKUP(1,(MarketData[ETF]=H5353)*(MarketData[Date]=WORKDAY(I5353,-1)),MarketData[Adjusted Close]))-1,
""
)</f>
        <v/>
      </c>
    </row>
    <row r="5354" spans="1:10" ht="15.75" x14ac:dyDescent="0.25">
      <c r="A5354" t="s">
        <v>12</v>
      </c>
      <c r="B5354" s="1">
        <v>45720</v>
      </c>
      <c r="C5354">
        <v>61.86</v>
      </c>
      <c r="D5354">
        <v>62.88</v>
      </c>
      <c r="E5354">
        <v>61.44</v>
      </c>
      <c r="F5354">
        <v>62.29</v>
      </c>
      <c r="G5354">
        <v>59.92</v>
      </c>
      <c r="H5354" s="2">
        <v>8280100</v>
      </c>
      <c r="I5354" s="8" cm="1">
        <f t="array" ref="I5354">IFERROR(MarketData[[#This Row],[Adjusted Close]]/_xlfn.XLOOKUP(1,
(MarketData[ETF]=MarketData[[#This Row],[ETF]])*(MarketData[Date]&lt;MarketData[[#This Row],[Date]]),
MarketData[Adjusted Close],
,0,-1)-1,"")</f>
        <v>6.695156695156701E-2</v>
      </c>
      <c r="J5354" s="9" t="str" cm="1">
        <f t="array" ref="J5354">IFERROR(
(_xlfn.XLOOKUP(1,(MarketData[ETF]=H5354)*(MarketData[Date]=I5354),MarketData[Adjusted Close]) /
_xlfn.XLOOKUP(1,(MarketData[ETF]=H5354)*(MarketData[Date]=WORKDAY(I5354,-1)),MarketData[Adjusted Close]))-1,
""
)</f>
        <v/>
      </c>
    </row>
    <row r="5355" spans="1:10" ht="15.75" x14ac:dyDescent="0.25">
      <c r="A5355" t="s">
        <v>12</v>
      </c>
      <c r="B5355" s="1">
        <v>45719</v>
      </c>
      <c r="C5355">
        <v>62.94</v>
      </c>
      <c r="D5355">
        <v>63.09</v>
      </c>
      <c r="E5355">
        <v>61.95</v>
      </c>
      <c r="F5355">
        <v>62.26</v>
      </c>
      <c r="G5355">
        <v>59.89</v>
      </c>
      <c r="H5355" s="2">
        <v>5719800</v>
      </c>
      <c r="I5355" s="8" cm="1">
        <f t="array" ref="I5355">IFERROR(MarketData[[#This Row],[Adjusted Close]]/_xlfn.XLOOKUP(1,
(MarketData[ETF]=MarketData[[#This Row],[ETF]])*(MarketData[Date]&lt;MarketData[[#This Row],[Date]]),
MarketData[Adjusted Close],
,0,-1)-1,"")</f>
        <v>6.6417378917378977E-2</v>
      </c>
      <c r="J5355" s="9" t="str" cm="1">
        <f t="array" ref="J5355">IFERROR(
(_xlfn.XLOOKUP(1,(MarketData[ETF]=H5355)*(MarketData[Date]=I5355),MarketData[Adjusted Close]) /
_xlfn.XLOOKUP(1,(MarketData[ETF]=H5355)*(MarketData[Date]=WORKDAY(I5355,-1)),MarketData[Adjusted Close]))-1,
""
)</f>
        <v/>
      </c>
    </row>
    <row r="5356" spans="1:10" ht="15.75" x14ac:dyDescent="0.25">
      <c r="A5356" t="s">
        <v>12</v>
      </c>
      <c r="B5356" s="1">
        <v>45716</v>
      </c>
      <c r="C5356">
        <v>61.78</v>
      </c>
      <c r="D5356">
        <v>62.08</v>
      </c>
      <c r="E5356">
        <v>61.5</v>
      </c>
      <c r="F5356">
        <v>62.05</v>
      </c>
      <c r="G5356">
        <v>59.69</v>
      </c>
      <c r="H5356" s="2">
        <v>3690800</v>
      </c>
      <c r="I5356" s="8" cm="1">
        <f t="array" ref="I5356">IFERROR(MarketData[[#This Row],[Adjusted Close]]/_xlfn.XLOOKUP(1,
(MarketData[ETF]=MarketData[[#This Row],[ETF]])*(MarketData[Date]&lt;MarketData[[#This Row],[Date]]),
MarketData[Adjusted Close],
,0,-1)-1,"")</f>
        <v>6.2856125356125281E-2</v>
      </c>
      <c r="J5356" s="9" t="str" cm="1">
        <f t="array" ref="J5356">IFERROR(
(_xlfn.XLOOKUP(1,(MarketData[ETF]=H5356)*(MarketData[Date]=I5356),MarketData[Adjusted Close]) /
_xlfn.XLOOKUP(1,(MarketData[ETF]=H5356)*(MarketData[Date]=WORKDAY(I5356,-1)),MarketData[Adjusted Close]))-1,
""
)</f>
        <v/>
      </c>
    </row>
    <row r="5357" spans="1:10" ht="15.75" x14ac:dyDescent="0.25">
      <c r="A5357" t="s">
        <v>12</v>
      </c>
      <c r="B5357" s="1">
        <v>45715</v>
      </c>
      <c r="C5357">
        <v>62.81</v>
      </c>
      <c r="D5357">
        <v>62.86</v>
      </c>
      <c r="E5357">
        <v>62.21</v>
      </c>
      <c r="F5357">
        <v>62.22</v>
      </c>
      <c r="G5357">
        <v>59.85</v>
      </c>
      <c r="H5357" s="2">
        <v>2560300</v>
      </c>
      <c r="I5357" s="8" cm="1">
        <f t="array" ref="I5357">IFERROR(MarketData[[#This Row],[Adjusted Close]]/_xlfn.XLOOKUP(1,
(MarketData[ETF]=MarketData[[#This Row],[ETF]])*(MarketData[Date]&lt;MarketData[[#This Row],[Date]]),
MarketData[Adjusted Close],
,0,-1)-1,"")</f>
        <v>6.5705128205128194E-2</v>
      </c>
      <c r="J5357" s="9" t="str" cm="1">
        <f t="array" ref="J5357">IFERROR(
(_xlfn.XLOOKUP(1,(MarketData[ETF]=H5357)*(MarketData[Date]=I5357),MarketData[Adjusted Close]) /
_xlfn.XLOOKUP(1,(MarketData[ETF]=H5357)*(MarketData[Date]=WORKDAY(I5357,-1)),MarketData[Adjusted Close]))-1,
""
)</f>
        <v/>
      </c>
    </row>
    <row r="5358" spans="1:10" ht="15.75" x14ac:dyDescent="0.25">
      <c r="A5358" t="s">
        <v>12</v>
      </c>
      <c r="B5358" s="1">
        <v>45714</v>
      </c>
      <c r="C5358">
        <v>63.15</v>
      </c>
      <c r="D5358">
        <v>63.53</v>
      </c>
      <c r="E5358">
        <v>62.95</v>
      </c>
      <c r="F5358">
        <v>63.06</v>
      </c>
      <c r="G5358">
        <v>60.66</v>
      </c>
      <c r="H5358" s="2">
        <v>2995800</v>
      </c>
      <c r="I5358" s="8" cm="1">
        <f t="array" ref="I5358">IFERROR(MarketData[[#This Row],[Adjusted Close]]/_xlfn.XLOOKUP(1,
(MarketData[ETF]=MarketData[[#This Row],[ETF]])*(MarketData[Date]&lt;MarketData[[#This Row],[Date]]),
MarketData[Adjusted Close],
,0,-1)-1,"")</f>
        <v>8.0128205128205066E-2</v>
      </c>
      <c r="J5358" s="9" t="str" cm="1">
        <f t="array" ref="J5358">IFERROR(
(_xlfn.XLOOKUP(1,(MarketData[ETF]=H5358)*(MarketData[Date]=I5358),MarketData[Adjusted Close]) /
_xlfn.XLOOKUP(1,(MarketData[ETF]=H5358)*(MarketData[Date]=WORKDAY(I5358,-1)),MarketData[Adjusted Close]))-1,
""
)</f>
        <v/>
      </c>
    </row>
    <row r="5359" spans="1:10" ht="15.75" x14ac:dyDescent="0.25">
      <c r="A5359" t="s">
        <v>12</v>
      </c>
      <c r="B5359" s="1">
        <v>45713</v>
      </c>
      <c r="C5359">
        <v>63.01</v>
      </c>
      <c r="D5359">
        <v>63.08</v>
      </c>
      <c r="E5359">
        <v>62.61</v>
      </c>
      <c r="F5359">
        <v>62.87</v>
      </c>
      <c r="G5359">
        <v>60.48</v>
      </c>
      <c r="H5359" s="2">
        <v>2711100</v>
      </c>
      <c r="I5359" s="8" cm="1">
        <f t="array" ref="I5359">IFERROR(MarketData[[#This Row],[Adjusted Close]]/_xlfn.XLOOKUP(1,
(MarketData[ETF]=MarketData[[#This Row],[ETF]])*(MarketData[Date]&lt;MarketData[[#This Row],[Date]]),
MarketData[Adjusted Close],
,0,-1)-1,"")</f>
        <v>7.6923076923076872E-2</v>
      </c>
      <c r="J5359" s="9" t="str" cm="1">
        <f t="array" ref="J5359">IFERROR(
(_xlfn.XLOOKUP(1,(MarketData[ETF]=H5359)*(MarketData[Date]=I5359),MarketData[Adjusted Close]) /
_xlfn.XLOOKUP(1,(MarketData[ETF]=H5359)*(MarketData[Date]=WORKDAY(I5359,-1)),MarketData[Adjusted Close]))-1,
""
)</f>
        <v/>
      </c>
    </row>
    <row r="5360" spans="1:10" ht="15.75" x14ac:dyDescent="0.25">
      <c r="A5360" t="s">
        <v>12</v>
      </c>
      <c r="B5360" s="1">
        <v>45712</v>
      </c>
      <c r="C5360">
        <v>62.89</v>
      </c>
      <c r="D5360">
        <v>62.91</v>
      </c>
      <c r="E5360">
        <v>62.42</v>
      </c>
      <c r="F5360">
        <v>62.52</v>
      </c>
      <c r="G5360">
        <v>60.14</v>
      </c>
      <c r="H5360" s="2">
        <v>2956200</v>
      </c>
      <c r="I5360" s="8" cm="1">
        <f t="array" ref="I5360">IFERROR(MarketData[[#This Row],[Adjusted Close]]/_xlfn.XLOOKUP(1,
(MarketData[ETF]=MarketData[[#This Row],[ETF]])*(MarketData[Date]&lt;MarketData[[#This Row],[Date]]),
MarketData[Adjusted Close],
,0,-1)-1,"")</f>
        <v>7.0868945868945987E-2</v>
      </c>
      <c r="J5360" s="9" t="str" cm="1">
        <f t="array" ref="J5360">IFERROR(
(_xlfn.XLOOKUP(1,(MarketData[ETF]=H5360)*(MarketData[Date]=I5360),MarketData[Adjusted Close]) /
_xlfn.XLOOKUP(1,(MarketData[ETF]=H5360)*(MarketData[Date]=WORKDAY(I5360,-1)),MarketData[Adjusted Close]))-1,
""
)</f>
        <v/>
      </c>
    </row>
    <row r="5361" spans="1:10" ht="15.75" x14ac:dyDescent="0.25">
      <c r="A5361" t="s">
        <v>12</v>
      </c>
      <c r="B5361" s="1">
        <v>45709</v>
      </c>
      <c r="C5361">
        <v>63.34</v>
      </c>
      <c r="D5361">
        <v>63.38</v>
      </c>
      <c r="E5361">
        <v>62.71</v>
      </c>
      <c r="F5361">
        <v>62.83</v>
      </c>
      <c r="G5361">
        <v>60.44</v>
      </c>
      <c r="H5361" s="2">
        <v>3290000</v>
      </c>
      <c r="I5361" s="8" cm="1">
        <f t="array" ref="I5361">IFERROR(MarketData[[#This Row],[Adjusted Close]]/_xlfn.XLOOKUP(1,
(MarketData[ETF]=MarketData[[#This Row],[ETF]])*(MarketData[Date]&lt;MarketData[[#This Row],[Date]]),
MarketData[Adjusted Close],
,0,-1)-1,"")</f>
        <v>7.621082621082631E-2</v>
      </c>
      <c r="J5361" s="9" t="str" cm="1">
        <f t="array" ref="J5361">IFERROR(
(_xlfn.XLOOKUP(1,(MarketData[ETF]=H5361)*(MarketData[Date]=I5361),MarketData[Adjusted Close]) /
_xlfn.XLOOKUP(1,(MarketData[ETF]=H5361)*(MarketData[Date]=WORKDAY(I5361,-1)),MarketData[Adjusted Close]))-1,
""
)</f>
        <v/>
      </c>
    </row>
    <row r="5362" spans="1:10" ht="15.75" x14ac:dyDescent="0.25">
      <c r="A5362" t="s">
        <v>12</v>
      </c>
      <c r="B5362" s="1">
        <v>45708</v>
      </c>
      <c r="C5362">
        <v>63.13</v>
      </c>
      <c r="D5362">
        <v>63.27</v>
      </c>
      <c r="E5362">
        <v>62.93</v>
      </c>
      <c r="F5362">
        <v>63.24</v>
      </c>
      <c r="G5362">
        <v>60.83</v>
      </c>
      <c r="H5362" s="2">
        <v>3219100</v>
      </c>
      <c r="I5362" s="8" cm="1">
        <f t="array" ref="I5362">IFERROR(MarketData[[#This Row],[Adjusted Close]]/_xlfn.XLOOKUP(1,
(MarketData[ETF]=MarketData[[#This Row],[ETF]])*(MarketData[Date]&lt;MarketData[[#This Row],[Date]]),
MarketData[Adjusted Close],
,0,-1)-1,"")</f>
        <v>8.315527065527073E-2</v>
      </c>
      <c r="J5362" s="9" t="str" cm="1">
        <f t="array" ref="J5362">IFERROR(
(_xlfn.XLOOKUP(1,(MarketData[ETF]=H5362)*(MarketData[Date]=I5362),MarketData[Adjusted Close]) /
_xlfn.XLOOKUP(1,(MarketData[ETF]=H5362)*(MarketData[Date]=WORKDAY(I5362,-1)),MarketData[Adjusted Close]))-1,
""
)</f>
        <v/>
      </c>
    </row>
    <row r="5363" spans="1:10" ht="15.75" x14ac:dyDescent="0.25">
      <c r="A5363" t="s">
        <v>12</v>
      </c>
      <c r="B5363" s="1">
        <v>45707</v>
      </c>
      <c r="C5363">
        <v>62.81</v>
      </c>
      <c r="D5363">
        <v>62.92</v>
      </c>
      <c r="E5363">
        <v>62.63</v>
      </c>
      <c r="F5363">
        <v>62.86</v>
      </c>
      <c r="G5363">
        <v>60.47</v>
      </c>
      <c r="H5363" s="2">
        <v>3636400</v>
      </c>
      <c r="I5363" s="8" cm="1">
        <f t="array" ref="I5363">IFERROR(MarketData[[#This Row],[Adjusted Close]]/_xlfn.XLOOKUP(1,
(MarketData[ETF]=MarketData[[#This Row],[ETF]])*(MarketData[Date]&lt;MarketData[[#This Row],[Date]]),
MarketData[Adjusted Close],
,0,-1)-1,"")</f>
        <v>7.6745014245014342E-2</v>
      </c>
      <c r="J5363" s="9" t="str" cm="1">
        <f t="array" ref="J5363">IFERROR(
(_xlfn.XLOOKUP(1,(MarketData[ETF]=H5363)*(MarketData[Date]=I5363),MarketData[Adjusted Close]) /
_xlfn.XLOOKUP(1,(MarketData[ETF]=H5363)*(MarketData[Date]=WORKDAY(I5363,-1)),MarketData[Adjusted Close]))-1,
""
)</f>
        <v/>
      </c>
    </row>
    <row r="5364" spans="1:10" ht="15.75" x14ac:dyDescent="0.25">
      <c r="A5364" t="s">
        <v>12</v>
      </c>
      <c r="B5364" s="1">
        <v>45706</v>
      </c>
      <c r="C5364">
        <v>63.38</v>
      </c>
      <c r="D5364">
        <v>63.38</v>
      </c>
      <c r="E5364">
        <v>63.13</v>
      </c>
      <c r="F5364">
        <v>63.28</v>
      </c>
      <c r="G5364">
        <v>60.87</v>
      </c>
      <c r="H5364" s="2">
        <v>5399500</v>
      </c>
      <c r="I5364" s="8" cm="1">
        <f t="array" ref="I5364">IFERROR(MarketData[[#This Row],[Adjusted Close]]/_xlfn.XLOOKUP(1,
(MarketData[ETF]=MarketData[[#This Row],[ETF]])*(MarketData[Date]&lt;MarketData[[#This Row],[Date]]),
MarketData[Adjusted Close],
,0,-1)-1,"")</f>
        <v>8.3867521367521292E-2</v>
      </c>
      <c r="J5364" s="9" t="str" cm="1">
        <f t="array" ref="J5364">IFERROR(
(_xlfn.XLOOKUP(1,(MarketData[ETF]=H5364)*(MarketData[Date]=I5364),MarketData[Adjusted Close]) /
_xlfn.XLOOKUP(1,(MarketData[ETF]=H5364)*(MarketData[Date]=WORKDAY(I5364,-1)),MarketData[Adjusted Close]))-1,
""
)</f>
        <v/>
      </c>
    </row>
    <row r="5365" spans="1:10" ht="15.75" x14ac:dyDescent="0.25">
      <c r="A5365" t="s">
        <v>12</v>
      </c>
      <c r="B5365" s="1">
        <v>45702</v>
      </c>
      <c r="C5365">
        <v>63.08</v>
      </c>
      <c r="D5365">
        <v>63.15</v>
      </c>
      <c r="E5365">
        <v>62.87</v>
      </c>
      <c r="F5365">
        <v>62.91</v>
      </c>
      <c r="G5365">
        <v>60.52</v>
      </c>
      <c r="H5365" s="2">
        <v>4795000</v>
      </c>
      <c r="I5365" s="8" cm="1">
        <f t="array" ref="I5365">IFERROR(MarketData[[#This Row],[Adjusted Close]]/_xlfn.XLOOKUP(1,
(MarketData[ETF]=MarketData[[#This Row],[ETF]])*(MarketData[Date]&lt;MarketData[[#This Row],[Date]]),
MarketData[Adjusted Close],
,0,-1)-1,"")</f>
        <v>7.7635327635327656E-2</v>
      </c>
      <c r="J5365" s="9" t="str" cm="1">
        <f t="array" ref="J5365">IFERROR(
(_xlfn.XLOOKUP(1,(MarketData[ETF]=H5365)*(MarketData[Date]=I5365),MarketData[Adjusted Close]) /
_xlfn.XLOOKUP(1,(MarketData[ETF]=H5365)*(MarketData[Date]=WORKDAY(I5365,-1)),MarketData[Adjusted Close]))-1,
""
)</f>
        <v/>
      </c>
    </row>
    <row r="5366" spans="1:10" ht="15.75" x14ac:dyDescent="0.25">
      <c r="A5366" t="s">
        <v>12</v>
      </c>
      <c r="B5366" s="1">
        <v>45701</v>
      </c>
      <c r="C5366">
        <v>62.23</v>
      </c>
      <c r="D5366">
        <v>62.8</v>
      </c>
      <c r="E5366">
        <v>62.16</v>
      </c>
      <c r="F5366">
        <v>62.79</v>
      </c>
      <c r="G5366">
        <v>60.4</v>
      </c>
      <c r="H5366" s="2">
        <v>2949700</v>
      </c>
      <c r="I5366" s="8" cm="1">
        <f t="array" ref="I5366">IFERROR(MarketData[[#This Row],[Adjusted Close]]/_xlfn.XLOOKUP(1,
(MarketData[ETF]=MarketData[[#This Row],[ETF]])*(MarketData[Date]&lt;MarketData[[#This Row],[Date]]),
MarketData[Adjusted Close],
,0,-1)-1,"")</f>
        <v>7.5498575498575526E-2</v>
      </c>
      <c r="J5366" s="9" t="str" cm="1">
        <f t="array" ref="J5366">IFERROR(
(_xlfn.XLOOKUP(1,(MarketData[ETF]=H5366)*(MarketData[Date]=I5366),MarketData[Adjusted Close]) /
_xlfn.XLOOKUP(1,(MarketData[ETF]=H5366)*(MarketData[Date]=WORKDAY(I5366,-1)),MarketData[Adjusted Close]))-1,
""
)</f>
        <v/>
      </c>
    </row>
    <row r="5367" spans="1:10" ht="15.75" x14ac:dyDescent="0.25">
      <c r="A5367" t="s">
        <v>12</v>
      </c>
      <c r="B5367" s="1">
        <v>45700</v>
      </c>
      <c r="C5367">
        <v>61.61</v>
      </c>
      <c r="D5367">
        <v>62.28</v>
      </c>
      <c r="E5367">
        <v>61.51</v>
      </c>
      <c r="F5367">
        <v>62.12</v>
      </c>
      <c r="G5367">
        <v>59.76</v>
      </c>
      <c r="H5367" s="2">
        <v>3058600</v>
      </c>
      <c r="I5367" s="8" cm="1">
        <f t="array" ref="I5367">IFERROR(MarketData[[#This Row],[Adjusted Close]]/_xlfn.XLOOKUP(1,
(MarketData[ETF]=MarketData[[#This Row],[ETF]])*(MarketData[Date]&lt;MarketData[[#This Row],[Date]]),
MarketData[Adjusted Close],
,0,-1)-1,"")</f>
        <v>6.4102564102564097E-2</v>
      </c>
      <c r="J5367" s="9" t="str" cm="1">
        <f t="array" ref="J5367">IFERROR(
(_xlfn.XLOOKUP(1,(MarketData[ETF]=H5367)*(MarketData[Date]=I5367),MarketData[Adjusted Close]) /
_xlfn.XLOOKUP(1,(MarketData[ETF]=H5367)*(MarketData[Date]=WORKDAY(I5367,-1)),MarketData[Adjusted Close]))-1,
""
)</f>
        <v/>
      </c>
    </row>
    <row r="5368" spans="1:10" ht="15.75" x14ac:dyDescent="0.25">
      <c r="A5368" t="s">
        <v>12</v>
      </c>
      <c r="B5368" s="1">
        <v>45699</v>
      </c>
      <c r="C5368">
        <v>61.63</v>
      </c>
      <c r="D5368">
        <v>62.03</v>
      </c>
      <c r="E5368">
        <v>61.63</v>
      </c>
      <c r="F5368">
        <v>61.95</v>
      </c>
      <c r="G5368">
        <v>59.59</v>
      </c>
      <c r="H5368" s="2">
        <v>2754400</v>
      </c>
      <c r="I5368" s="8" cm="1">
        <f t="array" ref="I5368">IFERROR(MarketData[[#This Row],[Adjusted Close]]/_xlfn.XLOOKUP(1,
(MarketData[ETF]=MarketData[[#This Row],[ETF]])*(MarketData[Date]&lt;MarketData[[#This Row],[Date]]),
MarketData[Adjusted Close],
,0,-1)-1,"")</f>
        <v>6.1075498575498655E-2</v>
      </c>
      <c r="J5368" s="9" t="str" cm="1">
        <f t="array" ref="J5368">IFERROR(
(_xlfn.XLOOKUP(1,(MarketData[ETF]=H5368)*(MarketData[Date]=I5368),MarketData[Adjusted Close]) /
_xlfn.XLOOKUP(1,(MarketData[ETF]=H5368)*(MarketData[Date]=WORKDAY(I5368,-1)),MarketData[Adjusted Close]))-1,
""
)</f>
        <v/>
      </c>
    </row>
    <row r="5369" spans="1:10" ht="15.75" x14ac:dyDescent="0.25">
      <c r="A5369" t="s">
        <v>12</v>
      </c>
      <c r="B5369" s="1">
        <v>45698</v>
      </c>
      <c r="C5369">
        <v>61.75</v>
      </c>
      <c r="D5369">
        <v>61.84</v>
      </c>
      <c r="E5369">
        <v>61.6</v>
      </c>
      <c r="F5369">
        <v>61.84</v>
      </c>
      <c r="G5369">
        <v>59.49</v>
      </c>
      <c r="H5369" s="2">
        <v>4251200</v>
      </c>
      <c r="I5369" s="8" cm="1">
        <f t="array" ref="I5369">IFERROR(MarketData[[#This Row],[Adjusted Close]]/_xlfn.XLOOKUP(1,
(MarketData[ETF]=MarketData[[#This Row],[ETF]])*(MarketData[Date]&lt;MarketData[[#This Row],[Date]]),
MarketData[Adjusted Close],
,0,-1)-1,"")</f>
        <v>5.9294871794871806E-2</v>
      </c>
      <c r="J5369" s="9" t="str" cm="1">
        <f t="array" ref="J5369">IFERROR(
(_xlfn.XLOOKUP(1,(MarketData[ETF]=H5369)*(MarketData[Date]=I5369),MarketData[Adjusted Close]) /
_xlfn.XLOOKUP(1,(MarketData[ETF]=H5369)*(MarketData[Date]=WORKDAY(I5369,-1)),MarketData[Adjusted Close]))-1,
""
)</f>
        <v/>
      </c>
    </row>
    <row r="5370" spans="1:10" ht="15.75" x14ac:dyDescent="0.25">
      <c r="A5370" t="s">
        <v>12</v>
      </c>
      <c r="B5370" s="1">
        <v>45695</v>
      </c>
      <c r="C5370">
        <v>61.86</v>
      </c>
      <c r="D5370">
        <v>62.03</v>
      </c>
      <c r="E5370">
        <v>61.26</v>
      </c>
      <c r="F5370">
        <v>61.35</v>
      </c>
      <c r="G5370">
        <v>59.01</v>
      </c>
      <c r="H5370" s="2">
        <v>5892400</v>
      </c>
      <c r="I5370" s="8" cm="1">
        <f t="array" ref="I5370">IFERROR(MarketData[[#This Row],[Adjusted Close]]/_xlfn.XLOOKUP(1,
(MarketData[ETF]=MarketData[[#This Row],[ETF]])*(MarketData[Date]&lt;MarketData[[#This Row],[Date]]),
MarketData[Adjusted Close],
,0,-1)-1,"")</f>
        <v>5.074786324786329E-2</v>
      </c>
      <c r="J5370" s="9" t="str" cm="1">
        <f t="array" ref="J5370">IFERROR(
(_xlfn.XLOOKUP(1,(MarketData[ETF]=H5370)*(MarketData[Date]=I5370),MarketData[Adjusted Close]) /
_xlfn.XLOOKUP(1,(MarketData[ETF]=H5370)*(MarketData[Date]=WORKDAY(I5370,-1)),MarketData[Adjusted Close]))-1,
""
)</f>
        <v/>
      </c>
    </row>
    <row r="5371" spans="1:10" ht="15.75" x14ac:dyDescent="0.25">
      <c r="A5371" t="s">
        <v>12</v>
      </c>
      <c r="B5371" s="1">
        <v>45694</v>
      </c>
      <c r="C5371">
        <v>61.53</v>
      </c>
      <c r="D5371">
        <v>61.83</v>
      </c>
      <c r="E5371">
        <v>61.53</v>
      </c>
      <c r="F5371">
        <v>61.75</v>
      </c>
      <c r="G5371">
        <v>59.4</v>
      </c>
      <c r="H5371" s="2">
        <v>2514400</v>
      </c>
      <c r="I5371" s="8" cm="1">
        <f t="array" ref="I5371">IFERROR(MarketData[[#This Row],[Adjusted Close]]/_xlfn.XLOOKUP(1,
(MarketData[ETF]=MarketData[[#This Row],[ETF]])*(MarketData[Date]&lt;MarketData[[#This Row],[Date]]),
MarketData[Adjusted Close],
,0,-1)-1,"")</f>
        <v>5.7692307692307709E-2</v>
      </c>
      <c r="J5371" s="9" t="str" cm="1">
        <f t="array" ref="J5371">IFERROR(
(_xlfn.XLOOKUP(1,(MarketData[ETF]=H5371)*(MarketData[Date]=I5371),MarketData[Adjusted Close]) /
_xlfn.XLOOKUP(1,(MarketData[ETF]=H5371)*(MarketData[Date]=WORKDAY(I5371,-1)),MarketData[Adjusted Close]))-1,
""
)</f>
        <v/>
      </c>
    </row>
    <row r="5372" spans="1:10" ht="15.75" x14ac:dyDescent="0.25">
      <c r="A5372" t="s">
        <v>12</v>
      </c>
      <c r="B5372" s="1">
        <v>45693</v>
      </c>
      <c r="C5372">
        <v>61.27</v>
      </c>
      <c r="D5372">
        <v>61.57</v>
      </c>
      <c r="E5372">
        <v>61.2</v>
      </c>
      <c r="F5372">
        <v>61.48</v>
      </c>
      <c r="G5372">
        <v>59.14</v>
      </c>
      <c r="H5372" s="2">
        <v>2583600</v>
      </c>
      <c r="I5372" s="8" cm="1">
        <f t="array" ref="I5372">IFERROR(MarketData[[#This Row],[Adjusted Close]]/_xlfn.XLOOKUP(1,
(MarketData[ETF]=MarketData[[#This Row],[ETF]])*(MarketData[Date]&lt;MarketData[[#This Row],[Date]]),
MarketData[Adjusted Close],
,0,-1)-1,"")</f>
        <v>5.306267806267817E-2</v>
      </c>
      <c r="J5372" s="9" t="str" cm="1">
        <f t="array" ref="J5372">IFERROR(
(_xlfn.XLOOKUP(1,(MarketData[ETF]=H5372)*(MarketData[Date]=I5372),MarketData[Adjusted Close]) /
_xlfn.XLOOKUP(1,(MarketData[ETF]=H5372)*(MarketData[Date]=WORKDAY(I5372,-1)),MarketData[Adjusted Close]))-1,
""
)</f>
        <v/>
      </c>
    </row>
    <row r="5373" spans="1:10" ht="15.75" x14ac:dyDescent="0.25">
      <c r="A5373" t="s">
        <v>12</v>
      </c>
      <c r="B5373" s="1">
        <v>45692</v>
      </c>
      <c r="C5373">
        <v>60.74</v>
      </c>
      <c r="D5373">
        <v>61.19</v>
      </c>
      <c r="E5373">
        <v>60.71</v>
      </c>
      <c r="F5373">
        <v>61.08</v>
      </c>
      <c r="G5373">
        <v>58.75</v>
      </c>
      <c r="H5373" s="2">
        <v>3199200</v>
      </c>
      <c r="I5373" s="8" cm="1">
        <f t="array" ref="I5373">IFERROR(MarketData[[#This Row],[Adjusted Close]]/_xlfn.XLOOKUP(1,
(MarketData[ETF]=MarketData[[#This Row],[ETF]])*(MarketData[Date]&lt;MarketData[[#This Row],[Date]]),
MarketData[Adjusted Close],
,0,-1)-1,"")</f>
        <v>4.611823361823375E-2</v>
      </c>
      <c r="J5373" s="9" t="str" cm="1">
        <f t="array" ref="J5373">IFERROR(
(_xlfn.XLOOKUP(1,(MarketData[ETF]=H5373)*(MarketData[Date]=I5373),MarketData[Adjusted Close]) /
_xlfn.XLOOKUP(1,(MarketData[ETF]=H5373)*(MarketData[Date]=WORKDAY(I5373,-1)),MarketData[Adjusted Close]))-1,
""
)</f>
        <v/>
      </c>
    </row>
    <row r="5374" spans="1:10" ht="15.75" x14ac:dyDescent="0.25">
      <c r="A5374" t="s">
        <v>12</v>
      </c>
      <c r="B5374" s="1">
        <v>45691</v>
      </c>
      <c r="C5374">
        <v>59.89</v>
      </c>
      <c r="D5374">
        <v>60.64</v>
      </c>
      <c r="E5374">
        <v>59.75</v>
      </c>
      <c r="F5374">
        <v>60.31</v>
      </c>
      <c r="G5374">
        <v>58.01</v>
      </c>
      <c r="H5374" s="2">
        <v>5300800</v>
      </c>
      <c r="I5374" s="8" cm="1">
        <f t="array" ref="I5374">IFERROR(MarketData[[#This Row],[Adjusted Close]]/_xlfn.XLOOKUP(1,
(MarketData[ETF]=MarketData[[#This Row],[ETF]])*(MarketData[Date]&lt;MarketData[[#This Row],[Date]]),
MarketData[Adjusted Close],
,0,-1)-1,"")</f>
        <v>3.2941595441595473E-2</v>
      </c>
      <c r="J5374" s="9" t="str" cm="1">
        <f t="array" ref="J5374">IFERROR(
(_xlfn.XLOOKUP(1,(MarketData[ETF]=H5374)*(MarketData[Date]=I5374),MarketData[Adjusted Close]) /
_xlfn.XLOOKUP(1,(MarketData[ETF]=H5374)*(MarketData[Date]=WORKDAY(I5374,-1)),MarketData[Adjusted Close]))-1,
""
)</f>
        <v/>
      </c>
    </row>
    <row r="5375" spans="1:10" ht="15.75" x14ac:dyDescent="0.25">
      <c r="A5375" t="s">
        <v>12</v>
      </c>
      <c r="B5375" s="1">
        <v>45688</v>
      </c>
      <c r="C5375">
        <v>61.52</v>
      </c>
      <c r="D5375">
        <v>61.71</v>
      </c>
      <c r="E5375">
        <v>60.88</v>
      </c>
      <c r="F5375">
        <v>60.92</v>
      </c>
      <c r="G5375">
        <v>58.6</v>
      </c>
      <c r="H5375" s="2">
        <v>3997700</v>
      </c>
      <c r="I5375" s="8" cm="1">
        <f t="array" ref="I5375">IFERROR(MarketData[[#This Row],[Adjusted Close]]/_xlfn.XLOOKUP(1,
(MarketData[ETF]=MarketData[[#This Row],[ETF]])*(MarketData[Date]&lt;MarketData[[#This Row],[Date]]),
MarketData[Adjusted Close],
,0,-1)-1,"")</f>
        <v>4.3447293447293589E-2</v>
      </c>
      <c r="J5375" s="9" t="str" cm="1">
        <f t="array" ref="J5375">IFERROR(
(_xlfn.XLOOKUP(1,(MarketData[ETF]=H5375)*(MarketData[Date]=I5375),MarketData[Adjusted Close]) /
_xlfn.XLOOKUP(1,(MarketData[ETF]=H5375)*(MarketData[Date]=WORKDAY(I5375,-1)),MarketData[Adjusted Close]))-1,
""
)</f>
        <v/>
      </c>
    </row>
    <row r="5376" spans="1:10" ht="15.75" x14ac:dyDescent="0.25">
      <c r="A5376" t="s">
        <v>12</v>
      </c>
      <c r="B5376" s="1">
        <v>45687</v>
      </c>
      <c r="C5376">
        <v>61.3</v>
      </c>
      <c r="D5376">
        <v>61.79</v>
      </c>
      <c r="E5376">
        <v>61.28</v>
      </c>
      <c r="F5376">
        <v>61.53</v>
      </c>
      <c r="G5376">
        <v>59.19</v>
      </c>
      <c r="H5376" s="2">
        <v>3078400</v>
      </c>
      <c r="I5376" s="8" cm="1">
        <f t="array" ref="I5376">IFERROR(MarketData[[#This Row],[Adjusted Close]]/_xlfn.XLOOKUP(1,
(MarketData[ETF]=MarketData[[#This Row],[ETF]])*(MarketData[Date]&lt;MarketData[[#This Row],[Date]]),
MarketData[Adjusted Close],
,0,-1)-1,"")</f>
        <v>5.3952991452991483E-2</v>
      </c>
      <c r="J5376" s="9" t="str" cm="1">
        <f t="array" ref="J5376">IFERROR(
(_xlfn.XLOOKUP(1,(MarketData[ETF]=H5376)*(MarketData[Date]=I5376),MarketData[Adjusted Close]) /
_xlfn.XLOOKUP(1,(MarketData[ETF]=H5376)*(MarketData[Date]=WORKDAY(I5376,-1)),MarketData[Adjusted Close]))-1,
""
)</f>
        <v/>
      </c>
    </row>
    <row r="5377" spans="1:10" ht="15.75" x14ac:dyDescent="0.25">
      <c r="A5377" t="s">
        <v>12</v>
      </c>
      <c r="B5377" s="1">
        <v>45686</v>
      </c>
      <c r="C5377">
        <v>60.87</v>
      </c>
      <c r="D5377">
        <v>61.03</v>
      </c>
      <c r="E5377">
        <v>60.62</v>
      </c>
      <c r="F5377">
        <v>60.8</v>
      </c>
      <c r="G5377">
        <v>58.49</v>
      </c>
      <c r="H5377" s="2">
        <v>3220800</v>
      </c>
      <c r="I5377" s="8" cm="1">
        <f t="array" ref="I5377">IFERROR(MarketData[[#This Row],[Adjusted Close]]/_xlfn.XLOOKUP(1,
(MarketData[ETF]=MarketData[[#This Row],[ETF]])*(MarketData[Date]&lt;MarketData[[#This Row],[Date]]),
MarketData[Adjusted Close],
,0,-1)-1,"")</f>
        <v>4.1488603988603989E-2</v>
      </c>
      <c r="J5377" s="9" t="str" cm="1">
        <f t="array" ref="J5377">IFERROR(
(_xlfn.XLOOKUP(1,(MarketData[ETF]=H5377)*(MarketData[Date]=I5377),MarketData[Adjusted Close]) /
_xlfn.XLOOKUP(1,(MarketData[ETF]=H5377)*(MarketData[Date]=WORKDAY(I5377,-1)),MarketData[Adjusted Close]))-1,
""
)</f>
        <v/>
      </c>
    </row>
    <row r="5378" spans="1:10" ht="15.75" x14ac:dyDescent="0.25">
      <c r="A5378" t="s">
        <v>12</v>
      </c>
      <c r="B5378" s="1">
        <v>45685</v>
      </c>
      <c r="C5378">
        <v>60.75</v>
      </c>
      <c r="D5378">
        <v>60.81</v>
      </c>
      <c r="E5378">
        <v>60.38</v>
      </c>
      <c r="F5378">
        <v>60.79</v>
      </c>
      <c r="G5378">
        <v>58.48</v>
      </c>
      <c r="H5378" s="2">
        <v>2711600</v>
      </c>
      <c r="I5378" s="8" cm="1">
        <f t="array" ref="I5378">IFERROR(MarketData[[#This Row],[Adjusted Close]]/_xlfn.XLOOKUP(1,
(MarketData[ETF]=MarketData[[#This Row],[ETF]])*(MarketData[Date]&lt;MarketData[[#This Row],[Date]]),
MarketData[Adjusted Close],
,0,-1)-1,"")</f>
        <v>4.1310541310541238E-2</v>
      </c>
      <c r="J5378" s="9" t="str" cm="1">
        <f t="array" ref="J5378">IFERROR(
(_xlfn.XLOOKUP(1,(MarketData[ETF]=H5378)*(MarketData[Date]=I5378),MarketData[Adjusted Close]) /
_xlfn.XLOOKUP(1,(MarketData[ETF]=H5378)*(MarketData[Date]=WORKDAY(I5378,-1)),MarketData[Adjusted Close]))-1,
""
)</f>
        <v/>
      </c>
    </row>
    <row r="5379" spans="1:10" ht="15.75" x14ac:dyDescent="0.25">
      <c r="A5379" t="s">
        <v>12</v>
      </c>
      <c r="B5379" s="1">
        <v>45684</v>
      </c>
      <c r="C5379">
        <v>60.55</v>
      </c>
      <c r="D5379">
        <v>60.74</v>
      </c>
      <c r="E5379">
        <v>60.52</v>
      </c>
      <c r="F5379">
        <v>60.72</v>
      </c>
      <c r="G5379">
        <v>58.41</v>
      </c>
      <c r="H5379" s="2">
        <v>3838200</v>
      </c>
      <c r="I5379" s="8" cm="1">
        <f t="array" ref="I5379">IFERROR(MarketData[[#This Row],[Adjusted Close]]/_xlfn.XLOOKUP(1,
(MarketData[ETF]=MarketData[[#This Row],[ETF]])*(MarketData[Date]&lt;MarketData[[#This Row],[Date]]),
MarketData[Adjusted Close],
,0,-1)-1,"")</f>
        <v>4.0064102564102644E-2</v>
      </c>
      <c r="J5379" s="9" t="str" cm="1">
        <f t="array" ref="J5379">IFERROR(
(_xlfn.XLOOKUP(1,(MarketData[ETF]=H5379)*(MarketData[Date]=I5379),MarketData[Adjusted Close]) /
_xlfn.XLOOKUP(1,(MarketData[ETF]=H5379)*(MarketData[Date]=WORKDAY(I5379,-1)),MarketData[Adjusted Close]))-1,
""
)</f>
        <v/>
      </c>
    </row>
    <row r="5380" spans="1:10" ht="15.75" x14ac:dyDescent="0.25">
      <c r="A5380" t="s">
        <v>12</v>
      </c>
      <c r="B5380" s="1">
        <v>45681</v>
      </c>
      <c r="C5380">
        <v>61</v>
      </c>
      <c r="D5380">
        <v>61.23</v>
      </c>
      <c r="E5380">
        <v>60.94</v>
      </c>
      <c r="F5380">
        <v>61.08</v>
      </c>
      <c r="G5380">
        <v>58.75</v>
      </c>
      <c r="H5380" s="2">
        <v>3698900</v>
      </c>
      <c r="I5380" s="8" cm="1">
        <f t="array" ref="I5380">IFERROR(MarketData[[#This Row],[Adjusted Close]]/_xlfn.XLOOKUP(1,
(MarketData[ETF]=MarketData[[#This Row],[ETF]])*(MarketData[Date]&lt;MarketData[[#This Row],[Date]]),
MarketData[Adjusted Close],
,0,-1)-1,"")</f>
        <v>4.611823361823375E-2</v>
      </c>
      <c r="J5380" s="9" t="str" cm="1">
        <f t="array" ref="J5380">IFERROR(
(_xlfn.XLOOKUP(1,(MarketData[ETF]=H5380)*(MarketData[Date]=I5380),MarketData[Adjusted Close]) /
_xlfn.XLOOKUP(1,(MarketData[ETF]=H5380)*(MarketData[Date]=WORKDAY(I5380,-1)),MarketData[Adjusted Close]))-1,
""
)</f>
        <v/>
      </c>
    </row>
    <row r="5381" spans="1:10" ht="15.75" x14ac:dyDescent="0.25">
      <c r="A5381" t="s">
        <v>12</v>
      </c>
      <c r="B5381" s="1">
        <v>45680</v>
      </c>
      <c r="C5381">
        <v>60.45</v>
      </c>
      <c r="D5381">
        <v>60.81</v>
      </c>
      <c r="E5381">
        <v>60.41</v>
      </c>
      <c r="F5381">
        <v>60.78</v>
      </c>
      <c r="G5381">
        <v>58.47</v>
      </c>
      <c r="H5381" s="2">
        <v>3367700</v>
      </c>
      <c r="I5381" s="8" cm="1">
        <f t="array" ref="I5381">IFERROR(MarketData[[#This Row],[Adjusted Close]]/_xlfn.XLOOKUP(1,
(MarketData[ETF]=MarketData[[#This Row],[ETF]])*(MarketData[Date]&lt;MarketData[[#This Row],[Date]]),
MarketData[Adjusted Close],
,0,-1)-1,"")</f>
        <v>4.1132478632478708E-2</v>
      </c>
      <c r="J5381" s="9" t="str" cm="1">
        <f t="array" ref="J5381">IFERROR(
(_xlfn.XLOOKUP(1,(MarketData[ETF]=H5381)*(MarketData[Date]=I5381),MarketData[Adjusted Close]) /
_xlfn.XLOOKUP(1,(MarketData[ETF]=H5381)*(MarketData[Date]=WORKDAY(I5381,-1)),MarketData[Adjusted Close]))-1,
""
)</f>
        <v/>
      </c>
    </row>
    <row r="5382" spans="1:10" ht="15.75" x14ac:dyDescent="0.25">
      <c r="A5382" t="s">
        <v>12</v>
      </c>
      <c r="B5382" s="1">
        <v>45679</v>
      </c>
      <c r="C5382">
        <v>60.63</v>
      </c>
      <c r="D5382">
        <v>60.66</v>
      </c>
      <c r="E5382">
        <v>60.37</v>
      </c>
      <c r="F5382">
        <v>60.39</v>
      </c>
      <c r="G5382">
        <v>58.09</v>
      </c>
      <c r="H5382" s="2">
        <v>3126000</v>
      </c>
      <c r="I5382" s="8" cm="1">
        <f t="array" ref="I5382">IFERROR(MarketData[[#This Row],[Adjusted Close]]/_xlfn.XLOOKUP(1,
(MarketData[ETF]=MarketData[[#This Row],[ETF]])*(MarketData[Date]&lt;MarketData[[#This Row],[Date]]),
MarketData[Adjusted Close],
,0,-1)-1,"")</f>
        <v>3.436609686609704E-2</v>
      </c>
      <c r="J5382" s="9" t="str" cm="1">
        <f t="array" ref="J5382">IFERROR(
(_xlfn.XLOOKUP(1,(MarketData[ETF]=H5382)*(MarketData[Date]=I5382),MarketData[Adjusted Close]) /
_xlfn.XLOOKUP(1,(MarketData[ETF]=H5382)*(MarketData[Date]=WORKDAY(I5382,-1)),MarketData[Adjusted Close]))-1,
""
)</f>
        <v/>
      </c>
    </row>
    <row r="5383" spans="1:10" ht="15.75" x14ac:dyDescent="0.25">
      <c r="A5383" t="s">
        <v>12</v>
      </c>
      <c r="B5383" s="1">
        <v>45678</v>
      </c>
      <c r="C5383">
        <v>60.11</v>
      </c>
      <c r="D5383">
        <v>60.52</v>
      </c>
      <c r="E5383">
        <v>60.08</v>
      </c>
      <c r="F5383">
        <v>60.52</v>
      </c>
      <c r="G5383">
        <v>58.22</v>
      </c>
      <c r="H5383" s="2">
        <v>4022900</v>
      </c>
      <c r="I5383" s="8" cm="1">
        <f t="array" ref="I5383">IFERROR(MarketData[[#This Row],[Adjusted Close]]/_xlfn.XLOOKUP(1,
(MarketData[ETF]=MarketData[[#This Row],[ETF]])*(MarketData[Date]&lt;MarketData[[#This Row],[Date]]),
MarketData[Adjusted Close],
,0,-1)-1,"")</f>
        <v>3.6680911680911699E-2</v>
      </c>
      <c r="J5383" s="9" t="str" cm="1">
        <f t="array" ref="J5383">IFERROR(
(_xlfn.XLOOKUP(1,(MarketData[ETF]=H5383)*(MarketData[Date]=I5383),MarketData[Adjusted Close]) /
_xlfn.XLOOKUP(1,(MarketData[ETF]=H5383)*(MarketData[Date]=WORKDAY(I5383,-1)),MarketData[Adjusted Close]))-1,
""
)</f>
        <v/>
      </c>
    </row>
    <row r="5384" spans="1:10" ht="15.75" x14ac:dyDescent="0.25">
      <c r="A5384" t="s">
        <v>12</v>
      </c>
      <c r="B5384" s="1">
        <v>45674</v>
      </c>
      <c r="C5384">
        <v>59.46</v>
      </c>
      <c r="D5384">
        <v>59.83</v>
      </c>
      <c r="E5384">
        <v>59.38</v>
      </c>
      <c r="F5384">
        <v>59.5</v>
      </c>
      <c r="G5384">
        <v>57.23</v>
      </c>
      <c r="H5384" s="2">
        <v>3262300</v>
      </c>
      <c r="I5384" s="8" cm="1">
        <f t="array" ref="I5384">IFERROR(MarketData[[#This Row],[Adjusted Close]]/_xlfn.XLOOKUP(1,
(MarketData[ETF]=MarketData[[#This Row],[ETF]])*(MarketData[Date]&lt;MarketData[[#This Row],[Date]]),
MarketData[Adjusted Close],
,0,-1)-1,"")</f>
        <v>1.9052706552706633E-2</v>
      </c>
      <c r="J5384" s="9" t="str" cm="1">
        <f t="array" ref="J5384">IFERROR(
(_xlfn.XLOOKUP(1,(MarketData[ETF]=H5384)*(MarketData[Date]=I5384),MarketData[Adjusted Close]) /
_xlfn.XLOOKUP(1,(MarketData[ETF]=H5384)*(MarketData[Date]=WORKDAY(I5384,-1)),MarketData[Adjusted Close]))-1,
""
)</f>
        <v/>
      </c>
    </row>
    <row r="5385" spans="1:10" ht="15.75" x14ac:dyDescent="0.25">
      <c r="A5385" t="s">
        <v>12</v>
      </c>
      <c r="B5385" s="1">
        <v>45673</v>
      </c>
      <c r="C5385">
        <v>59.14</v>
      </c>
      <c r="D5385">
        <v>59.38</v>
      </c>
      <c r="E5385">
        <v>59.01</v>
      </c>
      <c r="F5385">
        <v>59.21</v>
      </c>
      <c r="G5385">
        <v>56.96</v>
      </c>
      <c r="H5385" s="2">
        <v>3336700</v>
      </c>
      <c r="I5385" s="8" cm="1">
        <f t="array" ref="I5385">IFERROR(MarketData[[#This Row],[Adjusted Close]]/_xlfn.XLOOKUP(1,
(MarketData[ETF]=MarketData[[#This Row],[ETF]])*(MarketData[Date]&lt;MarketData[[#This Row],[Date]]),
MarketData[Adjusted Close],
,0,-1)-1,"")</f>
        <v>1.4245014245014342E-2</v>
      </c>
      <c r="J5385" s="9" t="str" cm="1">
        <f t="array" ref="J5385">IFERROR(
(_xlfn.XLOOKUP(1,(MarketData[ETF]=H5385)*(MarketData[Date]=I5385),MarketData[Adjusted Close]) /
_xlfn.XLOOKUP(1,(MarketData[ETF]=H5385)*(MarketData[Date]=WORKDAY(I5385,-1)),MarketData[Adjusted Close]))-1,
""
)</f>
        <v/>
      </c>
    </row>
    <row r="5386" spans="1:10" ht="15.75" x14ac:dyDescent="0.25">
      <c r="A5386" t="s">
        <v>12</v>
      </c>
      <c r="B5386" s="1">
        <v>45672</v>
      </c>
      <c r="C5386">
        <v>59.01</v>
      </c>
      <c r="D5386">
        <v>59.15</v>
      </c>
      <c r="E5386">
        <v>58.82</v>
      </c>
      <c r="F5386">
        <v>59.02</v>
      </c>
      <c r="G5386">
        <v>56.77</v>
      </c>
      <c r="H5386" s="2">
        <v>2788700</v>
      </c>
      <c r="I5386" s="8" cm="1">
        <f t="array" ref="I5386">IFERROR(MarketData[[#This Row],[Adjusted Close]]/_xlfn.XLOOKUP(1,
(MarketData[ETF]=MarketData[[#This Row],[ETF]])*(MarketData[Date]&lt;MarketData[[#This Row],[Date]]),
MarketData[Adjusted Close],
,0,-1)-1,"")</f>
        <v>1.0861823361823397E-2</v>
      </c>
      <c r="J5386" s="9" t="str" cm="1">
        <f t="array" ref="J5386">IFERROR(
(_xlfn.XLOOKUP(1,(MarketData[ETF]=H5386)*(MarketData[Date]=I5386),MarketData[Adjusted Close]) /
_xlfn.XLOOKUP(1,(MarketData[ETF]=H5386)*(MarketData[Date]=WORKDAY(I5386,-1)),MarketData[Adjusted Close]))-1,
""
)</f>
        <v/>
      </c>
    </row>
    <row r="5387" spans="1:10" ht="15.75" x14ac:dyDescent="0.25">
      <c r="A5387" t="s">
        <v>12</v>
      </c>
      <c r="B5387" s="1">
        <v>45671</v>
      </c>
      <c r="C5387">
        <v>58.21</v>
      </c>
      <c r="D5387">
        <v>58.43</v>
      </c>
      <c r="E5387">
        <v>58.07</v>
      </c>
      <c r="F5387">
        <v>58.33</v>
      </c>
      <c r="G5387">
        <v>56.11</v>
      </c>
      <c r="H5387" s="2">
        <v>3315800</v>
      </c>
      <c r="I5387" s="8" cm="1">
        <f t="array" ref="I5387">IFERROR(MarketData[[#This Row],[Adjusted Close]]/_xlfn.XLOOKUP(1,
(MarketData[ETF]=MarketData[[#This Row],[ETF]])*(MarketData[Date]&lt;MarketData[[#This Row],[Date]]),
MarketData[Adjusted Close],
,0,-1)-1,"")</f>
        <v>-8.9031339031331314E-4</v>
      </c>
      <c r="J5387" s="9" t="str" cm="1">
        <f t="array" ref="J5387">IFERROR(
(_xlfn.XLOOKUP(1,(MarketData[ETF]=H5387)*(MarketData[Date]=I5387),MarketData[Adjusted Close]) /
_xlfn.XLOOKUP(1,(MarketData[ETF]=H5387)*(MarketData[Date]=WORKDAY(I5387,-1)),MarketData[Adjusted Close]))-1,
""
)</f>
        <v/>
      </c>
    </row>
    <row r="5388" spans="1:10" ht="15.75" x14ac:dyDescent="0.25">
      <c r="A5388" t="s">
        <v>12</v>
      </c>
      <c r="B5388" s="1">
        <v>45670</v>
      </c>
      <c r="C5388">
        <v>57.69</v>
      </c>
      <c r="D5388">
        <v>58.03</v>
      </c>
      <c r="E5388">
        <v>57.58</v>
      </c>
      <c r="F5388">
        <v>58.01</v>
      </c>
      <c r="G5388">
        <v>55.8</v>
      </c>
      <c r="H5388" s="2">
        <v>3891700</v>
      </c>
      <c r="I5388" s="8" cm="1">
        <f t="array" ref="I5388">IFERROR(MarketData[[#This Row],[Adjusted Close]]/_xlfn.XLOOKUP(1,
(MarketData[ETF]=MarketData[[#This Row],[ETF]])*(MarketData[Date]&lt;MarketData[[#This Row],[Date]]),
MarketData[Adjusted Close],
,0,-1)-1,"")</f>
        <v>-6.4102564102563875E-3</v>
      </c>
      <c r="J5388" s="9" t="str" cm="1">
        <f t="array" ref="J5388">IFERROR(
(_xlfn.XLOOKUP(1,(MarketData[ETF]=H5388)*(MarketData[Date]=I5388),MarketData[Adjusted Close]) /
_xlfn.XLOOKUP(1,(MarketData[ETF]=H5388)*(MarketData[Date]=WORKDAY(I5388,-1)),MarketData[Adjusted Close]))-1,
""
)</f>
        <v/>
      </c>
    </row>
    <row r="5389" spans="1:10" ht="15.75" x14ac:dyDescent="0.25">
      <c r="A5389" t="s">
        <v>12</v>
      </c>
      <c r="B5389" s="1">
        <v>45667</v>
      </c>
      <c r="C5389">
        <v>58.65</v>
      </c>
      <c r="D5389">
        <v>58.67</v>
      </c>
      <c r="E5389">
        <v>58.12</v>
      </c>
      <c r="F5389">
        <v>58.23</v>
      </c>
      <c r="G5389">
        <v>56.01</v>
      </c>
      <c r="H5389" s="2">
        <v>7682600</v>
      </c>
      <c r="I5389" s="8" cm="1">
        <f t="array" ref="I5389">IFERROR(MarketData[[#This Row],[Adjusted Close]]/_xlfn.XLOOKUP(1,
(MarketData[ETF]=MarketData[[#This Row],[ETF]])*(MarketData[Date]&lt;MarketData[[#This Row],[Date]]),
MarketData[Adjusted Close],
,0,-1)-1,"")</f>
        <v>-2.6709401709401615E-3</v>
      </c>
      <c r="J5389" s="9" t="str" cm="1">
        <f t="array" ref="J5389">IFERROR(
(_xlfn.XLOOKUP(1,(MarketData[ETF]=H5389)*(MarketData[Date]=I5389),MarketData[Adjusted Close]) /
_xlfn.XLOOKUP(1,(MarketData[ETF]=H5389)*(MarketData[Date]=WORKDAY(I5389,-1)),MarketData[Adjusted Close]))-1,
""
)</f>
        <v/>
      </c>
    </row>
    <row r="5390" spans="1:10" ht="15.75" x14ac:dyDescent="0.25">
      <c r="A5390" t="s">
        <v>12</v>
      </c>
      <c r="B5390" s="1">
        <v>45665</v>
      </c>
      <c r="C5390">
        <v>59.06</v>
      </c>
      <c r="D5390">
        <v>59.26</v>
      </c>
      <c r="E5390">
        <v>58.82</v>
      </c>
      <c r="F5390">
        <v>59.2</v>
      </c>
      <c r="G5390">
        <v>56.95</v>
      </c>
      <c r="H5390" s="2">
        <v>4032400</v>
      </c>
      <c r="I5390" s="8" cm="1">
        <f t="array" ref="I5390">IFERROR(MarketData[[#This Row],[Adjusted Close]]/_xlfn.XLOOKUP(1,
(MarketData[ETF]=MarketData[[#This Row],[ETF]])*(MarketData[Date]&lt;MarketData[[#This Row],[Date]]),
MarketData[Adjusted Close],
,0,-1)-1,"")</f>
        <v>1.4066951566951591E-2</v>
      </c>
      <c r="J5390" s="9" t="str" cm="1">
        <f t="array" ref="J5390">IFERROR(
(_xlfn.XLOOKUP(1,(MarketData[ETF]=H5390)*(MarketData[Date]=I5390),MarketData[Adjusted Close]) /
_xlfn.XLOOKUP(1,(MarketData[ETF]=H5390)*(MarketData[Date]=WORKDAY(I5390,-1)),MarketData[Adjusted Close]))-1,
""
)</f>
        <v/>
      </c>
    </row>
    <row r="5391" spans="1:10" ht="15.75" x14ac:dyDescent="0.25">
      <c r="A5391" t="s">
        <v>12</v>
      </c>
      <c r="B5391" s="1">
        <v>45664</v>
      </c>
      <c r="C5391">
        <v>59.95</v>
      </c>
      <c r="D5391">
        <v>59.97</v>
      </c>
      <c r="E5391">
        <v>59.26</v>
      </c>
      <c r="F5391">
        <v>59.33</v>
      </c>
      <c r="G5391">
        <v>57.07</v>
      </c>
      <c r="H5391" s="2">
        <v>3128600</v>
      </c>
      <c r="I5391" s="8" cm="1">
        <f t="array" ref="I5391">IFERROR(MarketData[[#This Row],[Adjusted Close]]/_xlfn.XLOOKUP(1,
(MarketData[ETF]=MarketData[[#This Row],[ETF]])*(MarketData[Date]&lt;MarketData[[#This Row],[Date]]),
MarketData[Adjusted Close],
,0,-1)-1,"")</f>
        <v>1.620370370370372E-2</v>
      </c>
      <c r="J5391" s="9" t="str" cm="1">
        <f t="array" ref="J5391">IFERROR(
(_xlfn.XLOOKUP(1,(MarketData[ETF]=H5391)*(MarketData[Date]=I5391),MarketData[Adjusted Close]) /
_xlfn.XLOOKUP(1,(MarketData[ETF]=H5391)*(MarketData[Date]=WORKDAY(I5391,-1)),MarketData[Adjusted Close]))-1,
""
)</f>
        <v/>
      </c>
    </row>
    <row r="5392" spans="1:10" ht="15.75" x14ac:dyDescent="0.25">
      <c r="A5392" t="s">
        <v>12</v>
      </c>
      <c r="B5392" s="1">
        <v>45663</v>
      </c>
      <c r="C5392">
        <v>59.61</v>
      </c>
      <c r="D5392">
        <v>59.92</v>
      </c>
      <c r="E5392">
        <v>59.51</v>
      </c>
      <c r="F5392">
        <v>59.6</v>
      </c>
      <c r="G5392">
        <v>57.33</v>
      </c>
      <c r="H5392" s="2">
        <v>6010900</v>
      </c>
      <c r="I5392" s="8" cm="1">
        <f t="array" ref="I5392">IFERROR(MarketData[[#This Row],[Adjusted Close]]/_xlfn.XLOOKUP(1,
(MarketData[ETF]=MarketData[[#This Row],[ETF]])*(MarketData[Date]&lt;MarketData[[#This Row],[Date]]),
MarketData[Adjusted Close],
,0,-1)-1,"")</f>
        <v>2.0833333333333259E-2</v>
      </c>
      <c r="J5392" s="9" t="str" cm="1">
        <f t="array" ref="J5392">IFERROR(
(_xlfn.XLOOKUP(1,(MarketData[ETF]=H5392)*(MarketData[Date]=I5392),MarketData[Adjusted Close]) /
_xlfn.XLOOKUP(1,(MarketData[ETF]=H5392)*(MarketData[Date]=WORKDAY(I5392,-1)),MarketData[Adjusted Close]))-1,
""
)</f>
        <v/>
      </c>
    </row>
    <row r="5393" spans="1:10" ht="15.75" x14ac:dyDescent="0.25">
      <c r="A5393" t="s">
        <v>12</v>
      </c>
      <c r="B5393" s="1">
        <v>45660</v>
      </c>
      <c r="C5393">
        <v>59.02</v>
      </c>
      <c r="D5393">
        <v>59.18</v>
      </c>
      <c r="E5393">
        <v>58.87</v>
      </c>
      <c r="F5393">
        <v>59.14</v>
      </c>
      <c r="G5393">
        <v>56.89</v>
      </c>
      <c r="H5393" s="2">
        <v>5673800</v>
      </c>
      <c r="I5393" s="8" cm="1">
        <f t="array" ref="I5393">IFERROR(MarketData[[#This Row],[Adjusted Close]]/_xlfn.XLOOKUP(1,
(MarketData[ETF]=MarketData[[#This Row],[ETF]])*(MarketData[Date]&lt;MarketData[[#This Row],[Date]]),
MarketData[Adjusted Close],
,0,-1)-1,"")</f>
        <v>1.2998575498575526E-2</v>
      </c>
      <c r="J5393" s="9" t="str" cm="1">
        <f t="array" ref="J5393">IFERROR(
(_xlfn.XLOOKUP(1,(MarketData[ETF]=H5393)*(MarketData[Date]=I5393),MarketData[Adjusted Close]) /
_xlfn.XLOOKUP(1,(MarketData[ETF]=H5393)*(MarketData[Date]=WORKDAY(I5393,-1)),MarketData[Adjusted Close]))-1,
""
)</f>
        <v/>
      </c>
    </row>
    <row r="5394" spans="1:10" ht="15.75" x14ac:dyDescent="0.25">
      <c r="A5394" t="s">
        <v>12</v>
      </c>
      <c r="B5394" s="1">
        <v>45659</v>
      </c>
      <c r="C5394">
        <v>59.07</v>
      </c>
      <c r="D5394">
        <v>59.2</v>
      </c>
      <c r="E5394">
        <v>58.67</v>
      </c>
      <c r="F5394">
        <v>58.83</v>
      </c>
      <c r="G5394">
        <v>56.59</v>
      </c>
      <c r="H5394" s="2">
        <v>3962500</v>
      </c>
      <c r="I5394" s="8" cm="1">
        <f t="array" ref="I5394">IFERROR(MarketData[[#This Row],[Adjusted Close]]/_xlfn.XLOOKUP(1,
(MarketData[ETF]=MarketData[[#This Row],[ETF]])*(MarketData[Date]&lt;MarketData[[#This Row],[Date]]),
MarketData[Adjusted Close],
,0,-1)-1,"")</f>
        <v>7.6566951566952035E-3</v>
      </c>
      <c r="J5394" s="9" t="str" cm="1">
        <f t="array" ref="J5394">IFERROR(
(_xlfn.XLOOKUP(1,(MarketData[ETF]=H5394)*(MarketData[Date]=I5394),MarketData[Adjusted Close]) /
_xlfn.XLOOKUP(1,(MarketData[ETF]=H5394)*(MarketData[Date]=WORKDAY(I5394,-1)),MarketData[Adjusted Close]))-1,
""
)</f>
        <v/>
      </c>
    </row>
    <row r="5395" spans="1:10" ht="15.75" x14ac:dyDescent="0.25">
      <c r="A5395" t="s">
        <v>12</v>
      </c>
      <c r="B5395" s="1">
        <v>45657</v>
      </c>
      <c r="C5395">
        <v>59.12</v>
      </c>
      <c r="D5395">
        <v>59.26</v>
      </c>
      <c r="E5395">
        <v>58.85</v>
      </c>
      <c r="F5395">
        <v>58.93</v>
      </c>
      <c r="G5395">
        <v>56.69</v>
      </c>
      <c r="H5395" s="2">
        <v>4727900</v>
      </c>
      <c r="I5395" s="8" cm="1">
        <f t="array" ref="I5395">IFERROR(MarketData[[#This Row],[Adjusted Close]]/_xlfn.XLOOKUP(1,
(MarketData[ETF]=MarketData[[#This Row],[ETF]])*(MarketData[Date]&lt;MarketData[[#This Row],[Date]]),
MarketData[Adjusted Close],
,0,-1)-1,"")</f>
        <v>9.4373219373220518E-3</v>
      </c>
      <c r="J5395" s="9" t="str" cm="1">
        <f t="array" ref="J5395">IFERROR(
(_xlfn.XLOOKUP(1,(MarketData[ETF]=H5395)*(MarketData[Date]=I5395),MarketData[Adjusted Close]) /
_xlfn.XLOOKUP(1,(MarketData[ETF]=H5395)*(MarketData[Date]=WORKDAY(I5395,-1)),MarketData[Adjusted Close]))-1,
""
)</f>
        <v/>
      </c>
    </row>
    <row r="5396" spans="1:10" ht="15.75" x14ac:dyDescent="0.25">
      <c r="A5396" t="s">
        <v>12</v>
      </c>
      <c r="B5396" s="1">
        <v>45656</v>
      </c>
      <c r="C5396">
        <v>59.02</v>
      </c>
      <c r="D5396">
        <v>59.24</v>
      </c>
      <c r="E5396">
        <v>58.79</v>
      </c>
      <c r="F5396">
        <v>59</v>
      </c>
      <c r="G5396">
        <v>56.75</v>
      </c>
      <c r="H5396" s="2">
        <v>4583800</v>
      </c>
      <c r="I5396" s="8" cm="1">
        <f t="array" ref="I5396">IFERROR(MarketData[[#This Row],[Adjusted Close]]/_xlfn.XLOOKUP(1,
(MarketData[ETF]=MarketData[[#This Row],[ETF]])*(MarketData[Date]&lt;MarketData[[#This Row],[Date]]),
MarketData[Adjusted Close],
,0,-1)-1,"")</f>
        <v>1.0505698005698116E-2</v>
      </c>
      <c r="J5396" s="9" t="str" cm="1">
        <f t="array" ref="J5396">IFERROR(
(_xlfn.XLOOKUP(1,(MarketData[ETF]=H5396)*(MarketData[Date]=I5396),MarketData[Adjusted Close]) /
_xlfn.XLOOKUP(1,(MarketData[ETF]=H5396)*(MarketData[Date]=WORKDAY(I5396,-1)),MarketData[Adjusted Close]))-1,
""
)</f>
        <v/>
      </c>
    </row>
    <row r="5397" spans="1:10" ht="15.75" x14ac:dyDescent="0.25">
      <c r="A5397" t="s">
        <v>12</v>
      </c>
      <c r="B5397" s="1">
        <v>45653</v>
      </c>
      <c r="C5397">
        <v>59.33</v>
      </c>
      <c r="D5397">
        <v>59.51</v>
      </c>
      <c r="E5397">
        <v>59.2</v>
      </c>
      <c r="F5397">
        <v>59.4</v>
      </c>
      <c r="G5397">
        <v>57.14</v>
      </c>
      <c r="H5397" s="2">
        <v>2758800</v>
      </c>
      <c r="I5397" s="8" cm="1">
        <f t="array" ref="I5397">IFERROR(MarketData[[#This Row],[Adjusted Close]]/_xlfn.XLOOKUP(1,
(MarketData[ETF]=MarketData[[#This Row],[ETF]])*(MarketData[Date]&lt;MarketData[[#This Row],[Date]]),
MarketData[Adjusted Close],
,0,-1)-1,"")</f>
        <v>1.7450142450142536E-2</v>
      </c>
      <c r="J5397" s="9" t="str" cm="1">
        <f t="array" ref="J5397">IFERROR(
(_xlfn.XLOOKUP(1,(MarketData[ETF]=H5397)*(MarketData[Date]=I5397),MarketData[Adjusted Close]) /
_xlfn.XLOOKUP(1,(MarketData[ETF]=H5397)*(MarketData[Date]=WORKDAY(I5397,-1)),MarketData[Adjusted Close]))-1,
""
)</f>
        <v/>
      </c>
    </row>
    <row r="5398" spans="1:10" ht="15.75" x14ac:dyDescent="0.25">
      <c r="A5398" t="s">
        <v>12</v>
      </c>
      <c r="B5398" s="1">
        <v>45652</v>
      </c>
      <c r="C5398">
        <v>59.47</v>
      </c>
      <c r="D5398">
        <v>59.63</v>
      </c>
      <c r="E5398">
        <v>59.35</v>
      </c>
      <c r="F5398">
        <v>59.53</v>
      </c>
      <c r="G5398">
        <v>57.26</v>
      </c>
      <c r="H5398" s="2">
        <v>2977800</v>
      </c>
      <c r="I5398" s="8" cm="1">
        <f t="array" ref="I5398">IFERROR(MarketData[[#This Row],[Adjusted Close]]/_xlfn.XLOOKUP(1,
(MarketData[ETF]=MarketData[[#This Row],[ETF]])*(MarketData[Date]&lt;MarketData[[#This Row],[Date]]),
MarketData[Adjusted Close],
,0,-1)-1,"")</f>
        <v>1.9586894586894665E-2</v>
      </c>
      <c r="J5398" s="9" t="str" cm="1">
        <f t="array" ref="J5398">IFERROR(
(_xlfn.XLOOKUP(1,(MarketData[ETF]=H5398)*(MarketData[Date]=I5398),MarketData[Adjusted Close]) /
_xlfn.XLOOKUP(1,(MarketData[ETF]=H5398)*(MarketData[Date]=WORKDAY(I5398,-1)),MarketData[Adjusted Close]))-1,
""
)</f>
        <v/>
      </c>
    </row>
    <row r="5399" spans="1:10" ht="15.75" x14ac:dyDescent="0.25">
      <c r="A5399" t="s">
        <v>12</v>
      </c>
      <c r="B5399" s="1">
        <v>45650</v>
      </c>
      <c r="C5399">
        <v>59.49</v>
      </c>
      <c r="D5399">
        <v>59.49</v>
      </c>
      <c r="E5399">
        <v>59.15</v>
      </c>
      <c r="F5399">
        <v>59.41</v>
      </c>
      <c r="G5399">
        <v>57.15</v>
      </c>
      <c r="H5399" s="2">
        <v>11058600</v>
      </c>
      <c r="I5399" s="8" cm="1">
        <f t="array" ref="I5399">IFERROR(MarketData[[#This Row],[Adjusted Close]]/_xlfn.XLOOKUP(1,
(MarketData[ETF]=MarketData[[#This Row],[ETF]])*(MarketData[Date]&lt;MarketData[[#This Row],[Date]]),
MarketData[Adjusted Close],
,0,-1)-1,"")</f>
        <v>1.7628205128205066E-2</v>
      </c>
      <c r="J5399" s="9" t="str" cm="1">
        <f t="array" ref="J5399">IFERROR(
(_xlfn.XLOOKUP(1,(MarketData[ETF]=H5399)*(MarketData[Date]=I5399),MarketData[Adjusted Close]) /
_xlfn.XLOOKUP(1,(MarketData[ETF]=H5399)*(MarketData[Date]=WORKDAY(I5399,-1)),MarketData[Adjusted Close]))-1,
""
)</f>
        <v/>
      </c>
    </row>
    <row r="5400" spans="1:10" ht="15.75" x14ac:dyDescent="0.25">
      <c r="A5400" t="s">
        <v>12</v>
      </c>
      <c r="B5400" s="1">
        <v>45649</v>
      </c>
      <c r="C5400">
        <v>58.91</v>
      </c>
      <c r="D5400">
        <v>59.24</v>
      </c>
      <c r="E5400">
        <v>58.73</v>
      </c>
      <c r="F5400">
        <v>59.22</v>
      </c>
      <c r="G5400">
        <v>56.97</v>
      </c>
      <c r="H5400" s="2">
        <v>6536200</v>
      </c>
      <c r="I5400" s="8" cm="1">
        <f t="array" ref="I5400">IFERROR(MarketData[[#This Row],[Adjusted Close]]/_xlfn.XLOOKUP(1,
(MarketData[ETF]=MarketData[[#This Row],[ETF]])*(MarketData[Date]&lt;MarketData[[#This Row],[Date]]),
MarketData[Adjusted Close],
,0,-1)-1,"")</f>
        <v>1.4423076923076872E-2</v>
      </c>
      <c r="J5400" s="9" t="str" cm="1">
        <f t="array" ref="J5400">IFERROR(
(_xlfn.XLOOKUP(1,(MarketData[ETF]=H5400)*(MarketData[Date]=I5400),MarketData[Adjusted Close]) /
_xlfn.XLOOKUP(1,(MarketData[ETF]=H5400)*(MarketData[Date]=WORKDAY(I5400,-1)),MarketData[Adjusted Close]))-1,
""
)</f>
        <v/>
      </c>
    </row>
    <row r="5401" spans="1:10" ht="15.75" x14ac:dyDescent="0.25">
      <c r="A5401" t="s">
        <v>12</v>
      </c>
      <c r="B5401" s="1">
        <v>45646</v>
      </c>
      <c r="C5401">
        <v>58.36</v>
      </c>
      <c r="D5401">
        <v>59.26</v>
      </c>
      <c r="E5401">
        <v>58.29</v>
      </c>
      <c r="F5401">
        <v>58.88</v>
      </c>
      <c r="G5401">
        <v>56.64</v>
      </c>
      <c r="H5401" s="2">
        <v>6523100</v>
      </c>
      <c r="I5401" s="8" cm="1">
        <f t="array" ref="I5401">IFERROR(MarketData[[#This Row],[Adjusted Close]]/_xlfn.XLOOKUP(1,
(MarketData[ETF]=MarketData[[#This Row],[ETF]])*(MarketData[Date]&lt;MarketData[[#This Row],[Date]]),
MarketData[Adjusted Close],
,0,-1)-1,"")</f>
        <v>8.5470085470085166E-3</v>
      </c>
      <c r="J5401" s="9" t="str" cm="1">
        <f t="array" ref="J5401">IFERROR(
(_xlfn.XLOOKUP(1,(MarketData[ETF]=H5401)*(MarketData[Date]=I5401),MarketData[Adjusted Close]) /
_xlfn.XLOOKUP(1,(MarketData[ETF]=H5401)*(MarketData[Date]=WORKDAY(I5401,-1)),MarketData[Adjusted Close]))-1,
""
)</f>
        <v/>
      </c>
    </row>
    <row r="5402" spans="1:10" ht="15.75" x14ac:dyDescent="0.25">
      <c r="A5402" t="s">
        <v>12</v>
      </c>
      <c r="B5402" s="1">
        <v>45645</v>
      </c>
      <c r="C5402">
        <v>60.22</v>
      </c>
      <c r="D5402">
        <v>60.26</v>
      </c>
      <c r="E5402">
        <v>59.78</v>
      </c>
      <c r="F5402">
        <v>59.81</v>
      </c>
      <c r="G5402">
        <v>56.57</v>
      </c>
      <c r="H5402" s="2">
        <v>5947000</v>
      </c>
      <c r="I5402" s="8" cm="1">
        <f t="array" ref="I5402">IFERROR(MarketData[[#This Row],[Adjusted Close]]/_xlfn.XLOOKUP(1,
(MarketData[ETF]=MarketData[[#This Row],[ETF]])*(MarketData[Date]&lt;MarketData[[#This Row],[Date]]),
MarketData[Adjusted Close],
,0,-1)-1,"")</f>
        <v>7.3005698005699227E-3</v>
      </c>
      <c r="J5402" s="9" t="str" cm="1">
        <f t="array" ref="J5402">IFERROR(
(_xlfn.XLOOKUP(1,(MarketData[ETF]=H5402)*(MarketData[Date]=I5402),MarketData[Adjusted Close]) /
_xlfn.XLOOKUP(1,(MarketData[ETF]=H5402)*(MarketData[Date]=WORKDAY(I5402,-1)),MarketData[Adjusted Close]))-1,
""
)</f>
        <v/>
      </c>
    </row>
    <row r="5403" spans="1:10" ht="15.75" x14ac:dyDescent="0.25">
      <c r="A5403" t="s">
        <v>12</v>
      </c>
      <c r="B5403" s="1">
        <v>45644</v>
      </c>
      <c r="C5403">
        <v>61.29</v>
      </c>
      <c r="D5403">
        <v>61.38</v>
      </c>
      <c r="E5403">
        <v>59.75</v>
      </c>
      <c r="F5403">
        <v>59.81</v>
      </c>
      <c r="G5403">
        <v>56.57</v>
      </c>
      <c r="H5403" s="2">
        <v>4041700</v>
      </c>
      <c r="I5403" s="8" cm="1">
        <f t="array" ref="I5403">IFERROR(MarketData[[#This Row],[Adjusted Close]]/_xlfn.XLOOKUP(1,
(MarketData[ETF]=MarketData[[#This Row],[ETF]])*(MarketData[Date]&lt;MarketData[[#This Row],[Date]]),
MarketData[Adjusted Close],
,0,-1)-1,"")</f>
        <v>7.3005698005699227E-3</v>
      </c>
      <c r="J5403" s="9" t="str" cm="1">
        <f t="array" ref="J5403">IFERROR(
(_xlfn.XLOOKUP(1,(MarketData[ETF]=H5403)*(MarketData[Date]=I5403),MarketData[Adjusted Close]) /
_xlfn.XLOOKUP(1,(MarketData[ETF]=H5403)*(MarketData[Date]=WORKDAY(I5403,-1)),MarketData[Adjusted Close]))-1,
""
)</f>
        <v/>
      </c>
    </row>
    <row r="5404" spans="1:10" ht="15.75" x14ac:dyDescent="0.25">
      <c r="A5404" t="s">
        <v>12</v>
      </c>
      <c r="B5404" s="1">
        <v>45643</v>
      </c>
      <c r="C5404">
        <v>61.26</v>
      </c>
      <c r="D5404">
        <v>61.43</v>
      </c>
      <c r="E5404">
        <v>61.15</v>
      </c>
      <c r="F5404">
        <v>61.27</v>
      </c>
      <c r="G5404">
        <v>57.95</v>
      </c>
      <c r="H5404" s="2">
        <v>2534400</v>
      </c>
      <c r="I5404" s="8" cm="1">
        <f t="array" ref="I5404">IFERROR(MarketData[[#This Row],[Adjusted Close]]/_xlfn.XLOOKUP(1,
(MarketData[ETF]=MarketData[[#This Row],[ETF]])*(MarketData[Date]&lt;MarketData[[#This Row],[Date]]),
MarketData[Adjusted Close],
,0,-1)-1,"")</f>
        <v>3.1873219373219408E-2</v>
      </c>
      <c r="J5404" s="9" t="str" cm="1">
        <f t="array" ref="J5404">IFERROR(
(_xlfn.XLOOKUP(1,(MarketData[ETF]=H5404)*(MarketData[Date]=I5404),MarketData[Adjusted Close]) /
_xlfn.XLOOKUP(1,(MarketData[ETF]=H5404)*(MarketData[Date]=WORKDAY(I5404,-1)),MarketData[Adjusted Close]))-1,
""
)</f>
        <v/>
      </c>
    </row>
    <row r="5405" spans="1:10" ht="15.75" x14ac:dyDescent="0.25">
      <c r="A5405" t="s">
        <v>12</v>
      </c>
      <c r="B5405" s="1">
        <v>45642</v>
      </c>
      <c r="C5405">
        <v>61.51</v>
      </c>
      <c r="D5405">
        <v>61.67</v>
      </c>
      <c r="E5405">
        <v>61.41</v>
      </c>
      <c r="F5405">
        <v>61.49</v>
      </c>
      <c r="G5405">
        <v>58.16</v>
      </c>
      <c r="H5405" s="2">
        <v>2941200</v>
      </c>
      <c r="I5405" s="8" cm="1">
        <f t="array" ref="I5405">IFERROR(MarketData[[#This Row],[Adjusted Close]]/_xlfn.XLOOKUP(1,
(MarketData[ETF]=MarketData[[#This Row],[ETF]])*(MarketData[Date]&lt;MarketData[[#This Row],[Date]]),
MarketData[Adjusted Close],
,0,-1)-1,"")</f>
        <v>3.5612535612535634E-2</v>
      </c>
      <c r="J5405" s="9" t="str" cm="1">
        <f t="array" ref="J5405">IFERROR(
(_xlfn.XLOOKUP(1,(MarketData[ETF]=H5405)*(MarketData[Date]=I5405),MarketData[Adjusted Close]) /
_xlfn.XLOOKUP(1,(MarketData[ETF]=H5405)*(MarketData[Date]=WORKDAY(I5405,-1)),MarketData[Adjusted Close]))-1,
""
)</f>
        <v/>
      </c>
    </row>
    <row r="5406" spans="1:10" ht="15.75" x14ac:dyDescent="0.25">
      <c r="A5406" t="s">
        <v>12</v>
      </c>
      <c r="B5406" s="1">
        <v>45639</v>
      </c>
      <c r="C5406">
        <v>61.89</v>
      </c>
      <c r="D5406">
        <v>62</v>
      </c>
      <c r="E5406">
        <v>61.57</v>
      </c>
      <c r="F5406">
        <v>61.7</v>
      </c>
      <c r="G5406">
        <v>58.35</v>
      </c>
      <c r="H5406" s="2">
        <v>2744100</v>
      </c>
      <c r="I5406" s="8" cm="1">
        <f t="array" ref="I5406">IFERROR(MarketData[[#This Row],[Adjusted Close]]/_xlfn.XLOOKUP(1,
(MarketData[ETF]=MarketData[[#This Row],[ETF]])*(MarketData[Date]&lt;MarketData[[#This Row],[Date]]),
MarketData[Adjusted Close],
,0,-1)-1,"")</f>
        <v>3.8995726495726579E-2</v>
      </c>
      <c r="J5406" s="9" t="str" cm="1">
        <f t="array" ref="J5406">IFERROR(
(_xlfn.XLOOKUP(1,(MarketData[ETF]=H5406)*(MarketData[Date]=I5406),MarketData[Adjusted Close]) /
_xlfn.XLOOKUP(1,(MarketData[ETF]=H5406)*(MarketData[Date]=WORKDAY(I5406,-1)),MarketData[Adjusted Close]))-1,
""
)</f>
        <v/>
      </c>
    </row>
    <row r="5407" spans="1:10" ht="15.75" x14ac:dyDescent="0.25">
      <c r="A5407" t="s">
        <v>12</v>
      </c>
      <c r="B5407" s="1">
        <v>45638</v>
      </c>
      <c r="C5407">
        <v>62.11</v>
      </c>
      <c r="D5407">
        <v>62.28</v>
      </c>
      <c r="E5407">
        <v>61.82</v>
      </c>
      <c r="F5407">
        <v>61.85</v>
      </c>
      <c r="G5407">
        <v>58.5</v>
      </c>
      <c r="H5407" s="2">
        <v>2968000</v>
      </c>
      <c r="I5407" s="8" cm="1">
        <f t="array" ref="I5407">IFERROR(MarketData[[#This Row],[Adjusted Close]]/_xlfn.XLOOKUP(1,
(MarketData[ETF]=MarketData[[#This Row],[ETF]])*(MarketData[Date]&lt;MarketData[[#This Row],[Date]]),
MarketData[Adjusted Close],
,0,-1)-1,"")</f>
        <v>4.1666666666666741E-2</v>
      </c>
      <c r="J5407" s="9" t="str" cm="1">
        <f t="array" ref="J5407">IFERROR(
(_xlfn.XLOOKUP(1,(MarketData[ETF]=H5407)*(MarketData[Date]=I5407),MarketData[Adjusted Close]) /
_xlfn.XLOOKUP(1,(MarketData[ETF]=H5407)*(MarketData[Date]=WORKDAY(I5407,-1)),MarketData[Adjusted Close]))-1,
""
)</f>
        <v/>
      </c>
    </row>
    <row r="5408" spans="1:10" ht="15.75" x14ac:dyDescent="0.25">
      <c r="A5408" t="s">
        <v>12</v>
      </c>
      <c r="B5408" s="1">
        <v>45637</v>
      </c>
      <c r="C5408">
        <v>62.37</v>
      </c>
      <c r="D5408">
        <v>62.45</v>
      </c>
      <c r="E5408">
        <v>62.17</v>
      </c>
      <c r="F5408">
        <v>62.41</v>
      </c>
      <c r="G5408">
        <v>59.03</v>
      </c>
      <c r="H5408" s="2">
        <v>2010600</v>
      </c>
      <c r="I5408" s="8" cm="1">
        <f t="array" ref="I5408">IFERROR(MarketData[[#This Row],[Adjusted Close]]/_xlfn.XLOOKUP(1,
(MarketData[ETF]=MarketData[[#This Row],[ETF]])*(MarketData[Date]&lt;MarketData[[#This Row],[Date]]),
MarketData[Adjusted Close],
,0,-1)-1,"")</f>
        <v>5.1103988603988793E-2</v>
      </c>
      <c r="J5408" s="9" t="str" cm="1">
        <f t="array" ref="J5408">IFERROR(
(_xlfn.XLOOKUP(1,(MarketData[ETF]=H5408)*(MarketData[Date]=I5408),MarketData[Adjusted Close]) /
_xlfn.XLOOKUP(1,(MarketData[ETF]=H5408)*(MarketData[Date]=WORKDAY(I5408,-1)),MarketData[Adjusted Close]))-1,
""
)</f>
        <v/>
      </c>
    </row>
    <row r="5409" spans="1:10" ht="15.75" x14ac:dyDescent="0.25">
      <c r="A5409" t="s">
        <v>12</v>
      </c>
      <c r="B5409" s="1">
        <v>45636</v>
      </c>
      <c r="C5409">
        <v>62.39</v>
      </c>
      <c r="D5409">
        <v>62.44</v>
      </c>
      <c r="E5409">
        <v>62.02</v>
      </c>
      <c r="F5409">
        <v>62.03</v>
      </c>
      <c r="G5409">
        <v>58.67</v>
      </c>
      <c r="H5409" s="2">
        <v>2541800</v>
      </c>
      <c r="I5409" s="8" cm="1">
        <f t="array" ref="I5409">IFERROR(MarketData[[#This Row],[Adjusted Close]]/_xlfn.XLOOKUP(1,
(MarketData[ETF]=MarketData[[#This Row],[ETF]])*(MarketData[Date]&lt;MarketData[[#This Row],[Date]]),
MarketData[Adjusted Close],
,0,-1)-1,"")</f>
        <v>4.4693732193732183E-2</v>
      </c>
      <c r="J5409" s="9" t="str" cm="1">
        <f t="array" ref="J5409">IFERROR(
(_xlfn.XLOOKUP(1,(MarketData[ETF]=H5409)*(MarketData[Date]=I5409),MarketData[Adjusted Close]) /
_xlfn.XLOOKUP(1,(MarketData[ETF]=H5409)*(MarketData[Date]=WORKDAY(I5409,-1)),MarketData[Adjusted Close]))-1,
""
)</f>
        <v/>
      </c>
    </row>
    <row r="5410" spans="1:10" ht="15.75" x14ac:dyDescent="0.25">
      <c r="A5410" t="s">
        <v>12</v>
      </c>
      <c r="B5410" s="1">
        <v>45635</v>
      </c>
      <c r="C5410">
        <v>62.98</v>
      </c>
      <c r="D5410">
        <v>63.17</v>
      </c>
      <c r="E5410">
        <v>62.69</v>
      </c>
      <c r="F5410">
        <v>62.71</v>
      </c>
      <c r="G5410">
        <v>59.31</v>
      </c>
      <c r="H5410" s="2">
        <v>2545000</v>
      </c>
      <c r="I5410" s="8" cm="1">
        <f t="array" ref="I5410">IFERROR(MarketData[[#This Row],[Adjusted Close]]/_xlfn.XLOOKUP(1,
(MarketData[ETF]=MarketData[[#This Row],[ETF]])*(MarketData[Date]&lt;MarketData[[#This Row],[Date]]),
MarketData[Adjusted Close],
,0,-1)-1,"")</f>
        <v>5.6089743589743613E-2</v>
      </c>
      <c r="J5410" s="9" t="str" cm="1">
        <f t="array" ref="J5410">IFERROR(
(_xlfn.XLOOKUP(1,(MarketData[ETF]=H5410)*(MarketData[Date]=I5410),MarketData[Adjusted Close]) /
_xlfn.XLOOKUP(1,(MarketData[ETF]=H5410)*(MarketData[Date]=WORKDAY(I5410,-1)),MarketData[Adjusted Close]))-1,
""
)</f>
        <v/>
      </c>
    </row>
    <row r="5411" spans="1:10" ht="15.75" x14ac:dyDescent="0.25">
      <c r="A5411" t="s">
        <v>12</v>
      </c>
      <c r="B5411" s="1">
        <v>45632</v>
      </c>
      <c r="C5411">
        <v>62.64</v>
      </c>
      <c r="D5411">
        <v>62.66</v>
      </c>
      <c r="E5411">
        <v>62.28</v>
      </c>
      <c r="F5411">
        <v>62.37</v>
      </c>
      <c r="G5411">
        <v>58.99</v>
      </c>
      <c r="H5411" s="2">
        <v>2393200</v>
      </c>
      <c r="I5411" s="8" cm="1">
        <f t="array" ref="I5411">IFERROR(MarketData[[#This Row],[Adjusted Close]]/_xlfn.XLOOKUP(1,
(MarketData[ETF]=MarketData[[#This Row],[ETF]])*(MarketData[Date]&lt;MarketData[[#This Row],[Date]]),
MarketData[Adjusted Close],
,0,-1)-1,"")</f>
        <v>5.0391737891738009E-2</v>
      </c>
      <c r="J5411" s="9" t="str" cm="1">
        <f t="array" ref="J5411">IFERROR(
(_xlfn.XLOOKUP(1,(MarketData[ETF]=H5411)*(MarketData[Date]=I5411),MarketData[Adjusted Close]) /
_xlfn.XLOOKUP(1,(MarketData[ETF]=H5411)*(MarketData[Date]=WORKDAY(I5411,-1)),MarketData[Adjusted Close]))-1,
""
)</f>
        <v/>
      </c>
    </row>
    <row r="5412" spans="1:10" ht="15.75" x14ac:dyDescent="0.25">
      <c r="A5412" t="s">
        <v>12</v>
      </c>
      <c r="B5412" s="1">
        <v>45631</v>
      </c>
      <c r="C5412">
        <v>62.38</v>
      </c>
      <c r="D5412">
        <v>62.55</v>
      </c>
      <c r="E5412">
        <v>62.34</v>
      </c>
      <c r="F5412">
        <v>62.48</v>
      </c>
      <c r="G5412">
        <v>59.09</v>
      </c>
      <c r="H5412" s="2">
        <v>2156200</v>
      </c>
      <c r="I5412" s="8" cm="1">
        <f t="array" ref="I5412">IFERROR(MarketData[[#This Row],[Adjusted Close]]/_xlfn.XLOOKUP(1,
(MarketData[ETF]=MarketData[[#This Row],[ETF]])*(MarketData[Date]&lt;MarketData[[#This Row],[Date]]),
MarketData[Adjusted Close],
,0,-1)-1,"")</f>
        <v>5.2172364672364857E-2</v>
      </c>
      <c r="J5412" s="9" t="str" cm="1">
        <f t="array" ref="J5412">IFERROR(
(_xlfn.XLOOKUP(1,(MarketData[ETF]=H5412)*(MarketData[Date]=I5412),MarketData[Adjusted Close]) /
_xlfn.XLOOKUP(1,(MarketData[ETF]=H5412)*(MarketData[Date]=WORKDAY(I5412,-1)),MarketData[Adjusted Close]))-1,
""
)</f>
        <v/>
      </c>
    </row>
    <row r="5413" spans="1:10" ht="15.75" x14ac:dyDescent="0.25">
      <c r="A5413" t="s">
        <v>12</v>
      </c>
      <c r="B5413" s="1">
        <v>45630</v>
      </c>
      <c r="C5413">
        <v>62.15</v>
      </c>
      <c r="D5413">
        <v>62.22</v>
      </c>
      <c r="E5413">
        <v>62.04</v>
      </c>
      <c r="F5413">
        <v>62.1</v>
      </c>
      <c r="G5413">
        <v>58.73</v>
      </c>
      <c r="H5413" s="2">
        <v>2800900</v>
      </c>
      <c r="I5413" s="8" cm="1">
        <f t="array" ref="I5413">IFERROR(MarketData[[#This Row],[Adjusted Close]]/_xlfn.XLOOKUP(1,
(MarketData[ETF]=MarketData[[#This Row],[ETF]])*(MarketData[Date]&lt;MarketData[[#This Row],[Date]]),
MarketData[Adjusted Close],
,0,-1)-1,"")</f>
        <v>4.5762108262108248E-2</v>
      </c>
      <c r="J5413" s="9" t="str" cm="1">
        <f t="array" ref="J5413">IFERROR(
(_xlfn.XLOOKUP(1,(MarketData[ETF]=H5413)*(MarketData[Date]=I5413),MarketData[Adjusted Close]) /
_xlfn.XLOOKUP(1,(MarketData[ETF]=H5413)*(MarketData[Date]=WORKDAY(I5413,-1)),MarketData[Adjusted Close]))-1,
""
)</f>
        <v/>
      </c>
    </row>
    <row r="5414" spans="1:10" ht="15.75" x14ac:dyDescent="0.25">
      <c r="A5414" t="s">
        <v>12</v>
      </c>
      <c r="B5414" s="1">
        <v>45629</v>
      </c>
      <c r="C5414">
        <v>62.01</v>
      </c>
      <c r="D5414">
        <v>62.2</v>
      </c>
      <c r="E5414">
        <v>61.8</v>
      </c>
      <c r="F5414">
        <v>62.09</v>
      </c>
      <c r="G5414">
        <v>58.72</v>
      </c>
      <c r="H5414" s="2">
        <v>2428900</v>
      </c>
      <c r="I5414" s="8" cm="1">
        <f t="array" ref="I5414">IFERROR(MarketData[[#This Row],[Adjusted Close]]/_xlfn.XLOOKUP(1,
(MarketData[ETF]=MarketData[[#This Row],[ETF]])*(MarketData[Date]&lt;MarketData[[#This Row],[Date]]),
MarketData[Adjusted Close],
,0,-1)-1,"")</f>
        <v>4.5584045584045718E-2</v>
      </c>
      <c r="J5414" s="9" t="str" cm="1">
        <f t="array" ref="J5414">IFERROR(
(_xlfn.XLOOKUP(1,(MarketData[ETF]=H5414)*(MarketData[Date]=I5414),MarketData[Adjusted Close]) /
_xlfn.XLOOKUP(1,(MarketData[ETF]=H5414)*(MarketData[Date]=WORKDAY(I5414,-1)),MarketData[Adjusted Close]))-1,
""
)</f>
        <v/>
      </c>
    </row>
    <row r="5415" spans="1:10" ht="15.75" x14ac:dyDescent="0.25">
      <c r="A5415" t="s">
        <v>12</v>
      </c>
      <c r="B5415" s="1">
        <v>45628</v>
      </c>
      <c r="C5415">
        <v>61.71</v>
      </c>
      <c r="D5415">
        <v>61.92</v>
      </c>
      <c r="E5415">
        <v>61.44</v>
      </c>
      <c r="F5415">
        <v>61.83</v>
      </c>
      <c r="G5415">
        <v>58.48</v>
      </c>
      <c r="H5415" s="2">
        <v>2418200</v>
      </c>
      <c r="I5415" s="8" cm="1">
        <f t="array" ref="I5415">IFERROR(MarketData[[#This Row],[Adjusted Close]]/_xlfn.XLOOKUP(1,
(MarketData[ETF]=MarketData[[#This Row],[ETF]])*(MarketData[Date]&lt;MarketData[[#This Row],[Date]]),
MarketData[Adjusted Close],
,0,-1)-1,"")</f>
        <v>4.1310541310541238E-2</v>
      </c>
      <c r="J5415" s="9" t="str" cm="1">
        <f t="array" ref="J5415">IFERROR(
(_xlfn.XLOOKUP(1,(MarketData[ETF]=H5415)*(MarketData[Date]=I5415),MarketData[Adjusted Close]) /
_xlfn.XLOOKUP(1,(MarketData[ETF]=H5415)*(MarketData[Date]=WORKDAY(I5415,-1)),MarketData[Adjusted Close]))-1,
""
)</f>
        <v/>
      </c>
    </row>
    <row r="5416" spans="1:10" ht="15.75" x14ac:dyDescent="0.25">
      <c r="A5416" t="s">
        <v>12</v>
      </c>
      <c r="B5416" s="1">
        <v>45625</v>
      </c>
      <c r="C5416">
        <v>61.09</v>
      </c>
      <c r="D5416">
        <v>61.72</v>
      </c>
      <c r="E5416">
        <v>61.08</v>
      </c>
      <c r="F5416">
        <v>61.71</v>
      </c>
      <c r="G5416">
        <v>58.36</v>
      </c>
      <c r="H5416" s="2">
        <v>1308200</v>
      </c>
      <c r="I5416" s="8" cm="1">
        <f t="array" ref="I5416">IFERROR(MarketData[[#This Row],[Adjusted Close]]/_xlfn.XLOOKUP(1,
(MarketData[ETF]=MarketData[[#This Row],[ETF]])*(MarketData[Date]&lt;MarketData[[#This Row],[Date]]),
MarketData[Adjusted Close],
,0,-1)-1,"")</f>
        <v>3.9173789173789331E-2</v>
      </c>
      <c r="J5416" s="9" t="str" cm="1">
        <f t="array" ref="J5416">IFERROR(
(_xlfn.XLOOKUP(1,(MarketData[ETF]=H5416)*(MarketData[Date]=I5416),MarketData[Adjusted Close]) /
_xlfn.XLOOKUP(1,(MarketData[ETF]=H5416)*(MarketData[Date]=WORKDAY(I5416,-1)),MarketData[Adjusted Close]))-1,
""
)</f>
        <v/>
      </c>
    </row>
    <row r="5417" spans="1:10" ht="15.75" x14ac:dyDescent="0.25">
      <c r="A5417" t="s">
        <v>12</v>
      </c>
      <c r="B5417" s="1">
        <v>45623</v>
      </c>
      <c r="C5417">
        <v>61.03</v>
      </c>
      <c r="D5417">
        <v>61.2</v>
      </c>
      <c r="E5417">
        <v>60.93</v>
      </c>
      <c r="F5417">
        <v>61.07</v>
      </c>
      <c r="G5417">
        <v>57.76</v>
      </c>
      <c r="H5417" s="2">
        <v>2062600</v>
      </c>
      <c r="I5417" s="8" cm="1">
        <f t="array" ref="I5417">IFERROR(MarketData[[#This Row],[Adjusted Close]]/_xlfn.XLOOKUP(1,
(MarketData[ETF]=MarketData[[#This Row],[ETF]])*(MarketData[Date]&lt;MarketData[[#This Row],[Date]]),
MarketData[Adjusted Close],
,0,-1)-1,"")</f>
        <v>2.8490028490028463E-2</v>
      </c>
      <c r="J5417" s="9" t="str" cm="1">
        <f t="array" ref="J5417">IFERROR(
(_xlfn.XLOOKUP(1,(MarketData[ETF]=H5417)*(MarketData[Date]=I5417),MarketData[Adjusted Close]) /
_xlfn.XLOOKUP(1,(MarketData[ETF]=H5417)*(MarketData[Date]=WORKDAY(I5417,-1)),MarketData[Adjusted Close]))-1,
""
)</f>
        <v/>
      </c>
    </row>
    <row r="5418" spans="1:10" ht="15.75" x14ac:dyDescent="0.25">
      <c r="A5418" t="s">
        <v>12</v>
      </c>
      <c r="B5418" s="1">
        <v>45622</v>
      </c>
      <c r="C5418">
        <v>60.97</v>
      </c>
      <c r="D5418">
        <v>60.98</v>
      </c>
      <c r="E5418">
        <v>60.64</v>
      </c>
      <c r="F5418">
        <v>60.8</v>
      </c>
      <c r="G5418">
        <v>57.5</v>
      </c>
      <c r="H5418" s="2">
        <v>2737300</v>
      </c>
      <c r="I5418" s="8" cm="1">
        <f t="array" ref="I5418">IFERROR(MarketData[[#This Row],[Adjusted Close]]/_xlfn.XLOOKUP(1,
(MarketData[ETF]=MarketData[[#This Row],[ETF]])*(MarketData[Date]&lt;MarketData[[#This Row],[Date]]),
MarketData[Adjusted Close],
,0,-1)-1,"")</f>
        <v>2.3860398860398924E-2</v>
      </c>
      <c r="J5418" s="9" t="str" cm="1">
        <f t="array" ref="J5418">IFERROR(
(_xlfn.XLOOKUP(1,(MarketData[ETF]=H5418)*(MarketData[Date]=I5418),MarketData[Adjusted Close]) /
_xlfn.XLOOKUP(1,(MarketData[ETF]=H5418)*(MarketData[Date]=WORKDAY(I5418,-1)),MarketData[Adjusted Close]))-1,
""
)</f>
        <v/>
      </c>
    </row>
    <row r="5419" spans="1:10" ht="15.75" x14ac:dyDescent="0.25">
      <c r="A5419" t="s">
        <v>12</v>
      </c>
      <c r="B5419" s="1">
        <v>45621</v>
      </c>
      <c r="C5419">
        <v>61.21</v>
      </c>
      <c r="D5419">
        <v>61.33</v>
      </c>
      <c r="E5419">
        <v>60.94</v>
      </c>
      <c r="F5419">
        <v>61.11</v>
      </c>
      <c r="G5419">
        <v>57.8</v>
      </c>
      <c r="H5419" s="2">
        <v>2685900</v>
      </c>
      <c r="I5419" s="8" cm="1">
        <f t="array" ref="I5419">IFERROR(MarketData[[#This Row],[Adjusted Close]]/_xlfn.XLOOKUP(1,
(MarketData[ETF]=MarketData[[#This Row],[ETF]])*(MarketData[Date]&lt;MarketData[[#This Row],[Date]]),
MarketData[Adjusted Close],
,0,-1)-1,"")</f>
        <v>2.9202279202279247E-2</v>
      </c>
      <c r="J5419" s="9" t="str" cm="1">
        <f t="array" ref="J5419">IFERROR(
(_xlfn.XLOOKUP(1,(MarketData[ETF]=H5419)*(MarketData[Date]=I5419),MarketData[Adjusted Close]) /
_xlfn.XLOOKUP(1,(MarketData[ETF]=H5419)*(MarketData[Date]=WORKDAY(I5419,-1)),MarketData[Adjusted Close]))-1,
""
)</f>
        <v/>
      </c>
    </row>
    <row r="5420" spans="1:10" ht="15.75" x14ac:dyDescent="0.25">
      <c r="A5420" t="s">
        <v>12</v>
      </c>
      <c r="B5420" s="1">
        <v>45618</v>
      </c>
      <c r="C5420">
        <v>60.64</v>
      </c>
      <c r="D5420">
        <v>60.97</v>
      </c>
      <c r="E5420">
        <v>60.62</v>
      </c>
      <c r="F5420">
        <v>60.91</v>
      </c>
      <c r="G5420">
        <v>57.61</v>
      </c>
      <c r="H5420" s="2">
        <v>3246000</v>
      </c>
      <c r="I5420" s="8" cm="1">
        <f t="array" ref="I5420">IFERROR(MarketData[[#This Row],[Adjusted Close]]/_xlfn.XLOOKUP(1,
(MarketData[ETF]=MarketData[[#This Row],[ETF]])*(MarketData[Date]&lt;MarketData[[#This Row],[Date]]),
MarketData[Adjusted Close],
,0,-1)-1,"")</f>
        <v>2.5819088319088301E-2</v>
      </c>
      <c r="J5420" s="9" t="str" cm="1">
        <f t="array" ref="J5420">IFERROR(
(_xlfn.XLOOKUP(1,(MarketData[ETF]=H5420)*(MarketData[Date]=I5420),MarketData[Adjusted Close]) /
_xlfn.XLOOKUP(1,(MarketData[ETF]=H5420)*(MarketData[Date]=WORKDAY(I5420,-1)),MarketData[Adjusted Close]))-1,
""
)</f>
        <v/>
      </c>
    </row>
    <row r="5421" spans="1:10" ht="15.75" x14ac:dyDescent="0.25">
      <c r="A5421" t="s">
        <v>12</v>
      </c>
      <c r="B5421" s="1">
        <v>45617</v>
      </c>
      <c r="C5421">
        <v>60.58</v>
      </c>
      <c r="D5421">
        <v>60.81</v>
      </c>
      <c r="E5421">
        <v>60.41</v>
      </c>
      <c r="F5421">
        <v>60.7</v>
      </c>
      <c r="G5421">
        <v>57.41</v>
      </c>
      <c r="H5421" s="2">
        <v>3751400</v>
      </c>
      <c r="I5421" s="8" cm="1">
        <f t="array" ref="I5421">IFERROR(MarketData[[#This Row],[Adjusted Close]]/_xlfn.XLOOKUP(1,
(MarketData[ETF]=MarketData[[#This Row],[ETF]])*(MarketData[Date]&lt;MarketData[[#This Row],[Date]]),
MarketData[Adjusted Close],
,0,-1)-1,"")</f>
        <v>2.2257834757834827E-2</v>
      </c>
      <c r="J5421" s="9" t="str" cm="1">
        <f t="array" ref="J5421">IFERROR(
(_xlfn.XLOOKUP(1,(MarketData[ETF]=H5421)*(MarketData[Date]=I5421),MarketData[Adjusted Close]) /
_xlfn.XLOOKUP(1,(MarketData[ETF]=H5421)*(MarketData[Date]=WORKDAY(I5421,-1)),MarketData[Adjusted Close]))-1,
""
)</f>
        <v/>
      </c>
    </row>
    <row r="5422" spans="1:10" ht="15.75" x14ac:dyDescent="0.25">
      <c r="A5422" t="s">
        <v>12</v>
      </c>
      <c r="B5422" s="1">
        <v>45616</v>
      </c>
      <c r="C5422">
        <v>60.64</v>
      </c>
      <c r="D5422">
        <v>60.68</v>
      </c>
      <c r="E5422">
        <v>60.32</v>
      </c>
      <c r="F5422">
        <v>60.67</v>
      </c>
      <c r="G5422">
        <v>57.38</v>
      </c>
      <c r="H5422" s="2">
        <v>2872900</v>
      </c>
      <c r="I5422" s="8" cm="1">
        <f t="array" ref="I5422">IFERROR(MarketData[[#This Row],[Adjusted Close]]/_xlfn.XLOOKUP(1,
(MarketData[ETF]=MarketData[[#This Row],[ETF]])*(MarketData[Date]&lt;MarketData[[#This Row],[Date]]),
MarketData[Adjusted Close],
,0,-1)-1,"")</f>
        <v>2.1723646723646794E-2</v>
      </c>
      <c r="J5422" s="9" t="str" cm="1">
        <f t="array" ref="J5422">IFERROR(
(_xlfn.XLOOKUP(1,(MarketData[ETF]=H5422)*(MarketData[Date]=I5422),MarketData[Adjusted Close]) /
_xlfn.XLOOKUP(1,(MarketData[ETF]=H5422)*(MarketData[Date]=WORKDAY(I5422,-1)),MarketData[Adjusted Close]))-1,
""
)</f>
        <v/>
      </c>
    </row>
    <row r="5423" spans="1:10" ht="15.75" x14ac:dyDescent="0.25">
      <c r="A5423" t="s">
        <v>12</v>
      </c>
      <c r="B5423" s="1">
        <v>45615</v>
      </c>
      <c r="C5423">
        <v>60.42</v>
      </c>
      <c r="D5423">
        <v>60.91</v>
      </c>
      <c r="E5423">
        <v>60.39</v>
      </c>
      <c r="F5423">
        <v>60.82</v>
      </c>
      <c r="G5423">
        <v>57.52</v>
      </c>
      <c r="H5423" s="2">
        <v>2371400</v>
      </c>
      <c r="I5423" s="8" cm="1">
        <f t="array" ref="I5423">IFERROR(MarketData[[#This Row],[Adjusted Close]]/_xlfn.XLOOKUP(1,
(MarketData[ETF]=MarketData[[#This Row],[ETF]])*(MarketData[Date]&lt;MarketData[[#This Row],[Date]]),
MarketData[Adjusted Close],
,0,-1)-1,"")</f>
        <v>2.4216524216524427E-2</v>
      </c>
      <c r="J5423" s="9" t="str" cm="1">
        <f t="array" ref="J5423">IFERROR(
(_xlfn.XLOOKUP(1,(MarketData[ETF]=H5423)*(MarketData[Date]=I5423),MarketData[Adjusted Close]) /
_xlfn.XLOOKUP(1,(MarketData[ETF]=H5423)*(MarketData[Date]=WORKDAY(I5423,-1)),MarketData[Adjusted Close]))-1,
""
)</f>
        <v/>
      </c>
    </row>
    <row r="5424" spans="1:10" ht="15.75" x14ac:dyDescent="0.25">
      <c r="A5424" t="s">
        <v>12</v>
      </c>
      <c r="B5424" s="1">
        <v>45614</v>
      </c>
      <c r="C5424">
        <v>60.51</v>
      </c>
      <c r="D5424">
        <v>60.94</v>
      </c>
      <c r="E5424">
        <v>60.48</v>
      </c>
      <c r="F5424">
        <v>60.8</v>
      </c>
      <c r="G5424">
        <v>57.5</v>
      </c>
      <c r="H5424" s="2">
        <v>16284100</v>
      </c>
      <c r="I5424" s="8" cm="1">
        <f t="array" ref="I5424">IFERROR(MarketData[[#This Row],[Adjusted Close]]/_xlfn.XLOOKUP(1,
(MarketData[ETF]=MarketData[[#This Row],[ETF]])*(MarketData[Date]&lt;MarketData[[#This Row],[Date]]),
MarketData[Adjusted Close],
,0,-1)-1,"")</f>
        <v>2.3860398860398924E-2</v>
      </c>
      <c r="J5424" s="9" t="str" cm="1">
        <f t="array" ref="J5424">IFERROR(
(_xlfn.XLOOKUP(1,(MarketData[ETF]=H5424)*(MarketData[Date]=I5424),MarketData[Adjusted Close]) /
_xlfn.XLOOKUP(1,(MarketData[ETF]=H5424)*(MarketData[Date]=WORKDAY(I5424,-1)),MarketData[Adjusted Close]))-1,
""
)</f>
        <v/>
      </c>
    </row>
    <row r="5425" spans="1:10" ht="15.75" x14ac:dyDescent="0.25">
      <c r="A5425" t="s">
        <v>12</v>
      </c>
      <c r="B5425" s="1">
        <v>45611</v>
      </c>
      <c r="C5425">
        <v>60.57</v>
      </c>
      <c r="D5425">
        <v>60.58</v>
      </c>
      <c r="E5425">
        <v>60.29</v>
      </c>
      <c r="F5425">
        <v>60.41</v>
      </c>
      <c r="G5425">
        <v>57.13</v>
      </c>
      <c r="H5425" s="2">
        <v>4669500</v>
      </c>
      <c r="I5425" s="8" cm="1">
        <f t="array" ref="I5425">IFERROR(MarketData[[#This Row],[Adjusted Close]]/_xlfn.XLOOKUP(1,
(MarketData[ETF]=MarketData[[#This Row],[ETF]])*(MarketData[Date]&lt;MarketData[[#This Row],[Date]]),
MarketData[Adjusted Close],
,0,-1)-1,"")</f>
        <v>1.7272079772079785E-2</v>
      </c>
      <c r="J5425" s="9" t="str" cm="1">
        <f t="array" ref="J5425">IFERROR(
(_xlfn.XLOOKUP(1,(MarketData[ETF]=H5425)*(MarketData[Date]=I5425),MarketData[Adjusted Close]) /
_xlfn.XLOOKUP(1,(MarketData[ETF]=H5425)*(MarketData[Date]=WORKDAY(I5425,-1)),MarketData[Adjusted Close]))-1,
""
)</f>
        <v/>
      </c>
    </row>
    <row r="5426" spans="1:10" ht="15.75" x14ac:dyDescent="0.25">
      <c r="A5426" t="s">
        <v>12</v>
      </c>
      <c r="B5426" s="1">
        <v>45610</v>
      </c>
      <c r="C5426">
        <v>60.84</v>
      </c>
      <c r="D5426">
        <v>60.94</v>
      </c>
      <c r="E5426">
        <v>60.52</v>
      </c>
      <c r="F5426">
        <v>60.57</v>
      </c>
      <c r="G5426">
        <v>57.29</v>
      </c>
      <c r="H5426" s="2">
        <v>3271100</v>
      </c>
      <c r="I5426" s="8" cm="1">
        <f t="array" ref="I5426">IFERROR(MarketData[[#This Row],[Adjusted Close]]/_xlfn.XLOOKUP(1,
(MarketData[ETF]=MarketData[[#This Row],[ETF]])*(MarketData[Date]&lt;MarketData[[#This Row],[Date]]),
MarketData[Adjusted Close],
,0,-1)-1,"")</f>
        <v>2.0121082621082698E-2</v>
      </c>
      <c r="J5426" s="9" t="str" cm="1">
        <f t="array" ref="J5426">IFERROR(
(_xlfn.XLOOKUP(1,(MarketData[ETF]=H5426)*(MarketData[Date]=I5426),MarketData[Adjusted Close]) /
_xlfn.XLOOKUP(1,(MarketData[ETF]=H5426)*(MarketData[Date]=WORKDAY(I5426,-1)),MarketData[Adjusted Close]))-1,
""
)</f>
        <v/>
      </c>
    </row>
    <row r="5427" spans="1:10" ht="15.75" x14ac:dyDescent="0.25">
      <c r="A5427" t="s">
        <v>12</v>
      </c>
      <c r="B5427" s="1">
        <v>45609</v>
      </c>
      <c r="C5427">
        <v>60.86</v>
      </c>
      <c r="D5427">
        <v>60.9</v>
      </c>
      <c r="E5427">
        <v>60.4</v>
      </c>
      <c r="F5427">
        <v>60.64</v>
      </c>
      <c r="G5427">
        <v>57.35</v>
      </c>
      <c r="H5427" s="2">
        <v>12741200</v>
      </c>
      <c r="I5427" s="8" cm="1">
        <f t="array" ref="I5427">IFERROR(MarketData[[#This Row],[Adjusted Close]]/_xlfn.XLOOKUP(1,
(MarketData[ETF]=MarketData[[#This Row],[ETF]])*(MarketData[Date]&lt;MarketData[[#This Row],[Date]]),
MarketData[Adjusted Close],
,0,-1)-1,"")</f>
        <v>2.1189458689458762E-2</v>
      </c>
      <c r="J5427" s="9" t="str" cm="1">
        <f t="array" ref="J5427">IFERROR(
(_xlfn.XLOOKUP(1,(MarketData[ETF]=H5427)*(MarketData[Date]=I5427),MarketData[Adjusted Close]) /
_xlfn.XLOOKUP(1,(MarketData[ETF]=H5427)*(MarketData[Date]=WORKDAY(I5427,-1)),MarketData[Adjusted Close]))-1,
""
)</f>
        <v/>
      </c>
    </row>
    <row r="5428" spans="1:10" ht="15.75" x14ac:dyDescent="0.25">
      <c r="A5428" t="s">
        <v>12</v>
      </c>
      <c r="B5428" s="1">
        <v>45608</v>
      </c>
      <c r="C5428">
        <v>61.34</v>
      </c>
      <c r="D5428">
        <v>61.38</v>
      </c>
      <c r="E5428">
        <v>60.66</v>
      </c>
      <c r="F5428">
        <v>60.95</v>
      </c>
      <c r="G5428">
        <v>57.64</v>
      </c>
      <c r="H5428" s="2">
        <v>2536200</v>
      </c>
      <c r="I5428" s="8" cm="1">
        <f t="array" ref="I5428">IFERROR(MarketData[[#This Row],[Adjusted Close]]/_xlfn.XLOOKUP(1,
(MarketData[ETF]=MarketData[[#This Row],[ETF]])*(MarketData[Date]&lt;MarketData[[#This Row],[Date]]),
MarketData[Adjusted Close],
,0,-1)-1,"")</f>
        <v>2.6353276353276334E-2</v>
      </c>
      <c r="J5428" s="9" t="str" cm="1">
        <f t="array" ref="J5428">IFERROR(
(_xlfn.XLOOKUP(1,(MarketData[ETF]=H5428)*(MarketData[Date]=I5428),MarketData[Adjusted Close]) /
_xlfn.XLOOKUP(1,(MarketData[ETF]=H5428)*(MarketData[Date]=WORKDAY(I5428,-1)),MarketData[Adjusted Close]))-1,
""
)</f>
        <v/>
      </c>
    </row>
    <row r="5429" spans="1:10" ht="15.75" x14ac:dyDescent="0.25">
      <c r="A5429" t="s">
        <v>12</v>
      </c>
      <c r="B5429" s="1">
        <v>45607</v>
      </c>
      <c r="C5429">
        <v>62.09</v>
      </c>
      <c r="D5429">
        <v>62.15</v>
      </c>
      <c r="E5429">
        <v>61.87</v>
      </c>
      <c r="F5429">
        <v>61.97</v>
      </c>
      <c r="G5429">
        <v>58.61</v>
      </c>
      <c r="H5429" s="2">
        <v>2679100</v>
      </c>
      <c r="I5429" s="8" cm="1">
        <f t="array" ref="I5429">IFERROR(MarketData[[#This Row],[Adjusted Close]]/_xlfn.XLOOKUP(1,
(MarketData[ETF]=MarketData[[#This Row],[ETF]])*(MarketData[Date]&lt;MarketData[[#This Row],[Date]]),
MarketData[Adjusted Close],
,0,-1)-1,"")</f>
        <v>4.3625356125356118E-2</v>
      </c>
      <c r="J5429" s="9" t="str" cm="1">
        <f t="array" ref="J5429">IFERROR(
(_xlfn.XLOOKUP(1,(MarketData[ETF]=H5429)*(MarketData[Date]=I5429),MarketData[Adjusted Close]) /
_xlfn.XLOOKUP(1,(MarketData[ETF]=H5429)*(MarketData[Date]=WORKDAY(I5429,-1)),MarketData[Adjusted Close]))-1,
""
)</f>
        <v/>
      </c>
    </row>
    <row r="5430" spans="1:10" ht="15.75" x14ac:dyDescent="0.25">
      <c r="A5430" t="s">
        <v>12</v>
      </c>
      <c r="B5430" s="1">
        <v>45604</v>
      </c>
      <c r="C5430">
        <v>62.32</v>
      </c>
      <c r="D5430">
        <v>62.32</v>
      </c>
      <c r="E5430">
        <v>61.78</v>
      </c>
      <c r="F5430">
        <v>62.05</v>
      </c>
      <c r="G5430">
        <v>58.68</v>
      </c>
      <c r="H5430" s="2">
        <v>2848000</v>
      </c>
      <c r="I5430" s="8" cm="1">
        <f t="array" ref="I5430">IFERROR(MarketData[[#This Row],[Adjusted Close]]/_xlfn.XLOOKUP(1,
(MarketData[ETF]=MarketData[[#This Row],[ETF]])*(MarketData[Date]&lt;MarketData[[#This Row],[Date]]),
MarketData[Adjusted Close],
,0,-1)-1,"")</f>
        <v>4.4871794871794934E-2</v>
      </c>
      <c r="J5430" s="9" t="str" cm="1">
        <f t="array" ref="J5430">IFERROR(
(_xlfn.XLOOKUP(1,(MarketData[ETF]=H5430)*(MarketData[Date]=I5430),MarketData[Adjusted Close]) /
_xlfn.XLOOKUP(1,(MarketData[ETF]=H5430)*(MarketData[Date]=WORKDAY(I5430,-1)),MarketData[Adjusted Close]))-1,
""
)</f>
        <v/>
      </c>
    </row>
    <row r="5431" spans="1:10" ht="15.75" x14ac:dyDescent="0.25">
      <c r="A5431" t="s">
        <v>12</v>
      </c>
      <c r="B5431" s="1">
        <v>45603</v>
      </c>
      <c r="C5431">
        <v>62.76</v>
      </c>
      <c r="D5431">
        <v>63.2</v>
      </c>
      <c r="E5431">
        <v>62.76</v>
      </c>
      <c r="F5431">
        <v>63.1</v>
      </c>
      <c r="G5431">
        <v>59.68</v>
      </c>
      <c r="H5431" s="2">
        <v>2749700</v>
      </c>
      <c r="I5431" s="8" cm="1">
        <f t="array" ref="I5431">IFERROR(MarketData[[#This Row],[Adjusted Close]]/_xlfn.XLOOKUP(1,
(MarketData[ETF]=MarketData[[#This Row],[ETF]])*(MarketData[Date]&lt;MarketData[[#This Row],[Date]]),
MarketData[Adjusted Close],
,0,-1)-1,"")</f>
        <v>6.2678062678062751E-2</v>
      </c>
      <c r="J5431" s="9" t="str" cm="1">
        <f t="array" ref="J5431">IFERROR(
(_xlfn.XLOOKUP(1,(MarketData[ETF]=H5431)*(MarketData[Date]=I5431),MarketData[Adjusted Close]) /
_xlfn.XLOOKUP(1,(MarketData[ETF]=H5431)*(MarketData[Date]=WORKDAY(I5431,-1)),MarketData[Adjusted Close]))-1,
""
)</f>
        <v/>
      </c>
    </row>
    <row r="5432" spans="1:10" ht="15.75" x14ac:dyDescent="0.25">
      <c r="A5432" t="s">
        <v>12</v>
      </c>
      <c r="B5432" s="1">
        <v>45602</v>
      </c>
      <c r="C5432">
        <v>61.93</v>
      </c>
      <c r="D5432">
        <v>62.12</v>
      </c>
      <c r="E5432">
        <v>61.5</v>
      </c>
      <c r="F5432">
        <v>62.03</v>
      </c>
      <c r="G5432">
        <v>58.67</v>
      </c>
      <c r="H5432" s="2">
        <v>2696400</v>
      </c>
      <c r="I5432" s="8" cm="1">
        <f t="array" ref="I5432">IFERROR(MarketData[[#This Row],[Adjusted Close]]/_xlfn.XLOOKUP(1,
(MarketData[ETF]=MarketData[[#This Row],[ETF]])*(MarketData[Date]&lt;MarketData[[#This Row],[Date]]),
MarketData[Adjusted Close],
,0,-1)-1,"")</f>
        <v>4.4693732193732183E-2</v>
      </c>
      <c r="J5432" s="9" t="str" cm="1">
        <f t="array" ref="J5432">IFERROR(
(_xlfn.XLOOKUP(1,(MarketData[ETF]=H5432)*(MarketData[Date]=I5432),MarketData[Adjusted Close]) /
_xlfn.XLOOKUP(1,(MarketData[ETF]=H5432)*(MarketData[Date]=WORKDAY(I5432,-1)),MarketData[Adjusted Close]))-1,
""
)</f>
        <v/>
      </c>
    </row>
    <row r="5433" spans="1:10" ht="15.75" x14ac:dyDescent="0.25">
      <c r="A5433" t="s">
        <v>12</v>
      </c>
      <c r="B5433" s="1">
        <v>45601</v>
      </c>
      <c r="C5433">
        <v>62.36</v>
      </c>
      <c r="D5433">
        <v>62.83</v>
      </c>
      <c r="E5433">
        <v>62.35</v>
      </c>
      <c r="F5433">
        <v>62.79</v>
      </c>
      <c r="G5433">
        <v>59.38</v>
      </c>
      <c r="H5433" s="2">
        <v>1791200</v>
      </c>
      <c r="I5433" s="8" cm="1">
        <f t="array" ref="I5433">IFERROR(MarketData[[#This Row],[Adjusted Close]]/_xlfn.XLOOKUP(1,
(MarketData[ETF]=MarketData[[#This Row],[ETF]])*(MarketData[Date]&lt;MarketData[[#This Row],[Date]]),
MarketData[Adjusted Close],
,0,-1)-1,"")</f>
        <v>5.7336182336182429E-2</v>
      </c>
      <c r="J5433" s="9" t="str" cm="1">
        <f t="array" ref="J5433">IFERROR(
(_xlfn.XLOOKUP(1,(MarketData[ETF]=H5433)*(MarketData[Date]=I5433),MarketData[Adjusted Close]) /
_xlfn.XLOOKUP(1,(MarketData[ETF]=H5433)*(MarketData[Date]=WORKDAY(I5433,-1)),MarketData[Adjusted Close]))-1,
""
)</f>
        <v/>
      </c>
    </row>
    <row r="5434" spans="1:10" ht="15.75" x14ac:dyDescent="0.25">
      <c r="A5434" t="s">
        <v>12</v>
      </c>
      <c r="B5434" s="1">
        <v>45600</v>
      </c>
      <c r="C5434">
        <v>62.29</v>
      </c>
      <c r="D5434">
        <v>62.52</v>
      </c>
      <c r="E5434">
        <v>62.05</v>
      </c>
      <c r="F5434">
        <v>62.11</v>
      </c>
      <c r="G5434">
        <v>58.74</v>
      </c>
      <c r="H5434" s="2">
        <v>4796500</v>
      </c>
      <c r="I5434" s="8" cm="1">
        <f t="array" ref="I5434">IFERROR(MarketData[[#This Row],[Adjusted Close]]/_xlfn.XLOOKUP(1,
(MarketData[ETF]=MarketData[[#This Row],[ETF]])*(MarketData[Date]&lt;MarketData[[#This Row],[Date]]),
MarketData[Adjusted Close],
,0,-1)-1,"")</f>
        <v>4.5940170940170999E-2</v>
      </c>
      <c r="J5434" s="9" t="str" cm="1">
        <f t="array" ref="J5434">IFERROR(
(_xlfn.XLOOKUP(1,(MarketData[ETF]=H5434)*(MarketData[Date]=I5434),MarketData[Adjusted Close]) /
_xlfn.XLOOKUP(1,(MarketData[ETF]=H5434)*(MarketData[Date]=WORKDAY(I5434,-1)),MarketData[Adjusted Close]))-1,
""
)</f>
        <v/>
      </c>
    </row>
    <row r="5435" spans="1:10" ht="15.75" x14ac:dyDescent="0.25">
      <c r="A5435" t="s">
        <v>12</v>
      </c>
      <c r="B5435" s="1">
        <v>45597</v>
      </c>
      <c r="C5435">
        <v>62.08</v>
      </c>
      <c r="D5435">
        <v>62.32</v>
      </c>
      <c r="E5435">
        <v>61.87</v>
      </c>
      <c r="F5435">
        <v>61.92</v>
      </c>
      <c r="G5435">
        <v>58.56</v>
      </c>
      <c r="H5435" s="2">
        <v>5021600</v>
      </c>
      <c r="I5435" s="8" cm="1">
        <f t="array" ref="I5435">IFERROR(MarketData[[#This Row],[Adjusted Close]]/_xlfn.XLOOKUP(1,
(MarketData[ETF]=MarketData[[#This Row],[ETF]])*(MarketData[Date]&lt;MarketData[[#This Row],[Date]]),
MarketData[Adjusted Close],
,0,-1)-1,"")</f>
        <v>4.2735042735042805E-2</v>
      </c>
      <c r="J5435" s="9" t="str" cm="1">
        <f t="array" ref="J5435">IFERROR(
(_xlfn.XLOOKUP(1,(MarketData[ETF]=H5435)*(MarketData[Date]=I5435),MarketData[Adjusted Close]) /
_xlfn.XLOOKUP(1,(MarketData[ETF]=H5435)*(MarketData[Date]=WORKDAY(I5435,-1)),MarketData[Adjusted Close]))-1,
""
)</f>
        <v/>
      </c>
    </row>
    <row r="5436" spans="1:10" ht="15.75" x14ac:dyDescent="0.25">
      <c r="A5436" t="s">
        <v>12</v>
      </c>
      <c r="B5436" s="1">
        <v>45596</v>
      </c>
      <c r="C5436">
        <v>62</v>
      </c>
      <c r="D5436">
        <v>62</v>
      </c>
      <c r="E5436">
        <v>61.4</v>
      </c>
      <c r="F5436">
        <v>61.85</v>
      </c>
      <c r="G5436">
        <v>58.5</v>
      </c>
      <c r="H5436" s="2">
        <v>2410400</v>
      </c>
      <c r="I5436" s="8" cm="1">
        <f t="array" ref="I5436">IFERROR(MarketData[[#This Row],[Adjusted Close]]/_xlfn.XLOOKUP(1,
(MarketData[ETF]=MarketData[[#This Row],[ETF]])*(MarketData[Date]&lt;MarketData[[#This Row],[Date]]),
MarketData[Adjusted Close],
,0,-1)-1,"")</f>
        <v>4.1666666666666741E-2</v>
      </c>
      <c r="J5436" s="9" t="str" cm="1">
        <f t="array" ref="J5436">IFERROR(
(_xlfn.XLOOKUP(1,(MarketData[ETF]=H5436)*(MarketData[Date]=I5436),MarketData[Adjusted Close]) /
_xlfn.XLOOKUP(1,(MarketData[ETF]=H5436)*(MarketData[Date]=WORKDAY(I5436,-1)),MarketData[Adjusted Close]))-1,
""
)</f>
        <v/>
      </c>
    </row>
    <row r="5437" spans="1:10" ht="15.75" x14ac:dyDescent="0.25">
      <c r="A5437" t="s">
        <v>12</v>
      </c>
      <c r="B5437" s="1">
        <v>45595</v>
      </c>
      <c r="C5437">
        <v>62.15</v>
      </c>
      <c r="D5437">
        <v>62.48</v>
      </c>
      <c r="E5437">
        <v>62.07</v>
      </c>
      <c r="F5437">
        <v>62.21</v>
      </c>
      <c r="G5437">
        <v>58.84</v>
      </c>
      <c r="H5437" s="2">
        <v>1740800</v>
      </c>
      <c r="I5437" s="8" cm="1">
        <f t="array" ref="I5437">IFERROR(MarketData[[#This Row],[Adjusted Close]]/_xlfn.XLOOKUP(1,
(MarketData[ETF]=MarketData[[#This Row],[ETF]])*(MarketData[Date]&lt;MarketData[[#This Row],[Date]]),
MarketData[Adjusted Close],
,0,-1)-1,"")</f>
        <v>4.7720797720797847E-2</v>
      </c>
      <c r="J5437" s="9" t="str" cm="1">
        <f t="array" ref="J5437">IFERROR(
(_xlfn.XLOOKUP(1,(MarketData[ETF]=H5437)*(MarketData[Date]=I5437),MarketData[Adjusted Close]) /
_xlfn.XLOOKUP(1,(MarketData[ETF]=H5437)*(MarketData[Date]=WORKDAY(I5437,-1)),MarketData[Adjusted Close]))-1,
""
)</f>
        <v/>
      </c>
    </row>
    <row r="5438" spans="1:10" ht="15.75" x14ac:dyDescent="0.25">
      <c r="A5438" t="s">
        <v>12</v>
      </c>
      <c r="B5438" s="1">
        <v>45594</v>
      </c>
      <c r="C5438">
        <v>62.57</v>
      </c>
      <c r="D5438">
        <v>62.76</v>
      </c>
      <c r="E5438">
        <v>62.53</v>
      </c>
      <c r="F5438">
        <v>62.58</v>
      </c>
      <c r="G5438">
        <v>59.19</v>
      </c>
      <c r="H5438" s="2">
        <v>1751900</v>
      </c>
      <c r="I5438" s="8" cm="1">
        <f t="array" ref="I5438">IFERROR(MarketData[[#This Row],[Adjusted Close]]/_xlfn.XLOOKUP(1,
(MarketData[ETF]=MarketData[[#This Row],[ETF]])*(MarketData[Date]&lt;MarketData[[#This Row],[Date]]),
MarketData[Adjusted Close],
,0,-1)-1,"")</f>
        <v>5.3952991452991483E-2</v>
      </c>
      <c r="J5438" s="9" t="str" cm="1">
        <f t="array" ref="J5438">IFERROR(
(_xlfn.XLOOKUP(1,(MarketData[ETF]=H5438)*(MarketData[Date]=I5438),MarketData[Adjusted Close]) /
_xlfn.XLOOKUP(1,(MarketData[ETF]=H5438)*(MarketData[Date]=WORKDAY(I5438,-1)),MarketData[Adjusted Close]))-1,
""
)</f>
        <v/>
      </c>
    </row>
    <row r="5439" spans="1:10" ht="15.75" x14ac:dyDescent="0.25">
      <c r="A5439" t="s">
        <v>12</v>
      </c>
      <c r="B5439" s="1">
        <v>45593</v>
      </c>
      <c r="C5439">
        <v>62.54</v>
      </c>
      <c r="D5439">
        <v>62.9</v>
      </c>
      <c r="E5439">
        <v>62.51</v>
      </c>
      <c r="F5439">
        <v>62.8</v>
      </c>
      <c r="G5439">
        <v>59.39</v>
      </c>
      <c r="H5439" s="2">
        <v>2249200</v>
      </c>
      <c r="I5439" s="8" cm="1">
        <f t="array" ref="I5439">IFERROR(MarketData[[#This Row],[Adjusted Close]]/_xlfn.XLOOKUP(1,
(MarketData[ETF]=MarketData[[#This Row],[ETF]])*(MarketData[Date]&lt;MarketData[[#This Row],[Date]]),
MarketData[Adjusted Close],
,0,-1)-1,"")</f>
        <v>5.751424501424518E-2</v>
      </c>
      <c r="J5439" s="9" t="str" cm="1">
        <f t="array" ref="J5439">IFERROR(
(_xlfn.XLOOKUP(1,(MarketData[ETF]=H5439)*(MarketData[Date]=I5439),MarketData[Adjusted Close]) /
_xlfn.XLOOKUP(1,(MarketData[ETF]=H5439)*(MarketData[Date]=WORKDAY(I5439,-1)),MarketData[Adjusted Close]))-1,
""
)</f>
        <v/>
      </c>
    </row>
    <row r="5440" spans="1:10" ht="15.75" x14ac:dyDescent="0.25">
      <c r="A5440" t="s">
        <v>12</v>
      </c>
      <c r="B5440" s="1">
        <v>45590</v>
      </c>
      <c r="C5440">
        <v>62.71</v>
      </c>
      <c r="D5440">
        <v>62.82</v>
      </c>
      <c r="E5440">
        <v>62.3</v>
      </c>
      <c r="F5440">
        <v>62.38</v>
      </c>
      <c r="G5440">
        <v>59</v>
      </c>
      <c r="H5440" s="2">
        <v>2600200</v>
      </c>
      <c r="I5440" s="8" cm="1">
        <f t="array" ref="I5440">IFERROR(MarketData[[#This Row],[Adjusted Close]]/_xlfn.XLOOKUP(1,
(MarketData[ETF]=MarketData[[#This Row],[ETF]])*(MarketData[Date]&lt;MarketData[[#This Row],[Date]]),
MarketData[Adjusted Close],
,0,-1)-1,"")</f>
        <v>5.0569800569800538E-2</v>
      </c>
      <c r="J5440" s="9" t="str" cm="1">
        <f t="array" ref="J5440">IFERROR(
(_xlfn.XLOOKUP(1,(MarketData[ETF]=H5440)*(MarketData[Date]=I5440),MarketData[Adjusted Close]) /
_xlfn.XLOOKUP(1,(MarketData[ETF]=H5440)*(MarketData[Date]=WORKDAY(I5440,-1)),MarketData[Adjusted Close]))-1,
""
)</f>
        <v/>
      </c>
    </row>
    <row r="5441" spans="1:10" ht="15.75" x14ac:dyDescent="0.25">
      <c r="A5441" t="s">
        <v>12</v>
      </c>
      <c r="B5441" s="1">
        <v>45589</v>
      </c>
      <c r="C5441">
        <v>62.66</v>
      </c>
      <c r="D5441">
        <v>62.7</v>
      </c>
      <c r="E5441">
        <v>62.27</v>
      </c>
      <c r="F5441">
        <v>62.55</v>
      </c>
      <c r="G5441">
        <v>59.16</v>
      </c>
      <c r="H5441" s="2">
        <v>2564500</v>
      </c>
      <c r="I5441" s="8" cm="1">
        <f t="array" ref="I5441">IFERROR(MarketData[[#This Row],[Adjusted Close]]/_xlfn.XLOOKUP(1,
(MarketData[ETF]=MarketData[[#This Row],[ETF]])*(MarketData[Date]&lt;MarketData[[#This Row],[Date]]),
MarketData[Adjusted Close],
,0,-1)-1,"")</f>
        <v>5.3418803418803451E-2</v>
      </c>
      <c r="J5441" s="9" t="str" cm="1">
        <f t="array" ref="J5441">IFERROR(
(_xlfn.XLOOKUP(1,(MarketData[ETF]=H5441)*(MarketData[Date]=I5441),MarketData[Adjusted Close]) /
_xlfn.XLOOKUP(1,(MarketData[ETF]=H5441)*(MarketData[Date]=WORKDAY(I5441,-1)),MarketData[Adjusted Close]))-1,
""
)</f>
        <v/>
      </c>
    </row>
    <row r="5442" spans="1:10" ht="15.75" x14ac:dyDescent="0.25">
      <c r="A5442" t="s">
        <v>12</v>
      </c>
      <c r="B5442" s="1">
        <v>45588</v>
      </c>
      <c r="C5442">
        <v>62.6</v>
      </c>
      <c r="D5442">
        <v>62.65</v>
      </c>
      <c r="E5442">
        <v>62.14</v>
      </c>
      <c r="F5442">
        <v>62.42</v>
      </c>
      <c r="G5442">
        <v>59.03</v>
      </c>
      <c r="H5442" s="2">
        <v>2733300</v>
      </c>
      <c r="I5442" s="8" cm="1">
        <f t="array" ref="I5442">IFERROR(MarketData[[#This Row],[Adjusted Close]]/_xlfn.XLOOKUP(1,
(MarketData[ETF]=MarketData[[#This Row],[ETF]])*(MarketData[Date]&lt;MarketData[[#This Row],[Date]]),
MarketData[Adjusted Close],
,0,-1)-1,"")</f>
        <v>5.1103988603988793E-2</v>
      </c>
      <c r="J5442" s="9" t="str" cm="1">
        <f t="array" ref="J5442">IFERROR(
(_xlfn.XLOOKUP(1,(MarketData[ETF]=H5442)*(MarketData[Date]=I5442),MarketData[Adjusted Close]) /
_xlfn.XLOOKUP(1,(MarketData[ETF]=H5442)*(MarketData[Date]=WORKDAY(I5442,-1)),MarketData[Adjusted Close]))-1,
""
)</f>
        <v/>
      </c>
    </row>
    <row r="5443" spans="1:10" ht="15.75" x14ac:dyDescent="0.25">
      <c r="A5443" t="s">
        <v>12</v>
      </c>
      <c r="B5443" s="1">
        <v>45587</v>
      </c>
      <c r="C5443">
        <v>62.87</v>
      </c>
      <c r="D5443">
        <v>63.04</v>
      </c>
      <c r="E5443">
        <v>62.8</v>
      </c>
      <c r="F5443">
        <v>62.98</v>
      </c>
      <c r="G5443">
        <v>59.56</v>
      </c>
      <c r="H5443" s="2">
        <v>3451500</v>
      </c>
      <c r="I5443" s="8" cm="1">
        <f t="array" ref="I5443">IFERROR(MarketData[[#This Row],[Adjusted Close]]/_xlfn.XLOOKUP(1,
(MarketData[ETF]=MarketData[[#This Row],[ETF]])*(MarketData[Date]&lt;MarketData[[#This Row],[Date]]),
MarketData[Adjusted Close],
,0,-1)-1,"")</f>
        <v>6.0541310541310622E-2</v>
      </c>
      <c r="J5443" s="9" t="str" cm="1">
        <f t="array" ref="J5443">IFERROR(
(_xlfn.XLOOKUP(1,(MarketData[ETF]=H5443)*(MarketData[Date]=I5443),MarketData[Adjusted Close]) /
_xlfn.XLOOKUP(1,(MarketData[ETF]=H5443)*(MarketData[Date]=WORKDAY(I5443,-1)),MarketData[Adjusted Close]))-1,
""
)</f>
        <v/>
      </c>
    </row>
    <row r="5444" spans="1:10" ht="15.75" x14ac:dyDescent="0.25">
      <c r="A5444" t="s">
        <v>12</v>
      </c>
      <c r="B5444" s="1">
        <v>45586</v>
      </c>
      <c r="C5444">
        <v>63.51</v>
      </c>
      <c r="D5444">
        <v>63.62</v>
      </c>
      <c r="E5444">
        <v>63.08</v>
      </c>
      <c r="F5444">
        <v>63.23</v>
      </c>
      <c r="G5444">
        <v>59.8</v>
      </c>
      <c r="H5444" s="2">
        <v>2167100</v>
      </c>
      <c r="I5444" s="8" cm="1">
        <f t="array" ref="I5444">IFERROR(MarketData[[#This Row],[Adjusted Close]]/_xlfn.XLOOKUP(1,
(MarketData[ETF]=MarketData[[#This Row],[ETF]])*(MarketData[Date]&lt;MarketData[[#This Row],[Date]]),
MarketData[Adjusted Close],
,0,-1)-1,"")</f>
        <v>6.4814814814814881E-2</v>
      </c>
      <c r="J5444" s="9" t="str" cm="1">
        <f t="array" ref="J5444">IFERROR(
(_xlfn.XLOOKUP(1,(MarketData[ETF]=H5444)*(MarketData[Date]=I5444),MarketData[Adjusted Close]) /
_xlfn.XLOOKUP(1,(MarketData[ETF]=H5444)*(MarketData[Date]=WORKDAY(I5444,-1)),MarketData[Adjusted Close]))-1,
""
)</f>
        <v/>
      </c>
    </row>
    <row r="5445" spans="1:10" ht="15.75" x14ac:dyDescent="0.25">
      <c r="A5445" t="s">
        <v>12</v>
      </c>
      <c r="B5445" s="1">
        <v>45583</v>
      </c>
      <c r="C5445">
        <v>63.82</v>
      </c>
      <c r="D5445">
        <v>63.9</v>
      </c>
      <c r="E5445">
        <v>63.67</v>
      </c>
      <c r="F5445">
        <v>63.86</v>
      </c>
      <c r="G5445">
        <v>60.4</v>
      </c>
      <c r="H5445" s="2">
        <v>6638600</v>
      </c>
      <c r="I5445" s="8" cm="1">
        <f t="array" ref="I5445">IFERROR(MarketData[[#This Row],[Adjusted Close]]/_xlfn.XLOOKUP(1,
(MarketData[ETF]=MarketData[[#This Row],[ETF]])*(MarketData[Date]&lt;MarketData[[#This Row],[Date]]),
MarketData[Adjusted Close],
,0,-1)-1,"")</f>
        <v>7.5498575498575526E-2</v>
      </c>
      <c r="J5445" s="9" t="str" cm="1">
        <f t="array" ref="J5445">IFERROR(
(_xlfn.XLOOKUP(1,(MarketData[ETF]=H5445)*(MarketData[Date]=I5445),MarketData[Adjusted Close]) /
_xlfn.XLOOKUP(1,(MarketData[ETF]=H5445)*(MarketData[Date]=WORKDAY(I5445,-1)),MarketData[Adjusted Close]))-1,
""
)</f>
        <v/>
      </c>
    </row>
    <row r="5446" spans="1:10" ht="15.75" x14ac:dyDescent="0.25">
      <c r="A5446" t="s">
        <v>12</v>
      </c>
      <c r="B5446" s="1">
        <v>45582</v>
      </c>
      <c r="C5446">
        <v>63.53</v>
      </c>
      <c r="D5446">
        <v>63.53</v>
      </c>
      <c r="E5446">
        <v>63.29</v>
      </c>
      <c r="F5446">
        <v>63.35</v>
      </c>
      <c r="G5446">
        <v>59.91</v>
      </c>
      <c r="H5446" s="2">
        <v>1576900</v>
      </c>
      <c r="I5446" s="8" cm="1">
        <f t="array" ref="I5446">IFERROR(MarketData[[#This Row],[Adjusted Close]]/_xlfn.XLOOKUP(1,
(MarketData[ETF]=MarketData[[#This Row],[ETF]])*(MarketData[Date]&lt;MarketData[[#This Row],[Date]]),
MarketData[Adjusted Close],
,0,-1)-1,"")</f>
        <v>6.6773504273504258E-2</v>
      </c>
      <c r="J5446" s="9" t="str" cm="1">
        <f t="array" ref="J5446">IFERROR(
(_xlfn.XLOOKUP(1,(MarketData[ETF]=H5446)*(MarketData[Date]=I5446),MarketData[Adjusted Close]) /
_xlfn.XLOOKUP(1,(MarketData[ETF]=H5446)*(MarketData[Date]=WORKDAY(I5446,-1)),MarketData[Adjusted Close]))-1,
""
)</f>
        <v/>
      </c>
    </row>
    <row r="5447" spans="1:10" ht="15.75" x14ac:dyDescent="0.25">
      <c r="A5447" t="s">
        <v>12</v>
      </c>
      <c r="B5447" s="1">
        <v>45581</v>
      </c>
      <c r="C5447">
        <v>63.42</v>
      </c>
      <c r="D5447">
        <v>63.49</v>
      </c>
      <c r="E5447">
        <v>63.35</v>
      </c>
      <c r="F5447">
        <v>63.45</v>
      </c>
      <c r="G5447">
        <v>60.01</v>
      </c>
      <c r="H5447" s="2">
        <v>2036100</v>
      </c>
      <c r="I5447" s="8" cm="1">
        <f t="array" ref="I5447">IFERROR(MarketData[[#This Row],[Adjusted Close]]/_xlfn.XLOOKUP(1,
(MarketData[ETF]=MarketData[[#This Row],[ETF]])*(MarketData[Date]&lt;MarketData[[#This Row],[Date]]),
MarketData[Adjusted Close],
,0,-1)-1,"")</f>
        <v>6.8554131054131107E-2</v>
      </c>
      <c r="J5447" s="9" t="str" cm="1">
        <f t="array" ref="J5447">IFERROR(
(_xlfn.XLOOKUP(1,(MarketData[ETF]=H5447)*(MarketData[Date]=I5447),MarketData[Adjusted Close]) /
_xlfn.XLOOKUP(1,(MarketData[ETF]=H5447)*(MarketData[Date]=WORKDAY(I5447,-1)),MarketData[Adjusted Close]))-1,
""
)</f>
        <v/>
      </c>
    </row>
    <row r="5448" spans="1:10" ht="15.75" x14ac:dyDescent="0.25">
      <c r="A5448" t="s">
        <v>12</v>
      </c>
      <c r="B5448" s="1">
        <v>45580</v>
      </c>
      <c r="C5448">
        <v>63.92</v>
      </c>
      <c r="D5448">
        <v>63.92</v>
      </c>
      <c r="E5448">
        <v>63.06</v>
      </c>
      <c r="F5448">
        <v>63.13</v>
      </c>
      <c r="G5448">
        <v>59.71</v>
      </c>
      <c r="H5448" s="2">
        <v>1825300</v>
      </c>
      <c r="I5448" s="8" cm="1">
        <f t="array" ref="I5448">IFERROR(MarketData[[#This Row],[Adjusted Close]]/_xlfn.XLOOKUP(1,
(MarketData[ETF]=MarketData[[#This Row],[ETF]])*(MarketData[Date]&lt;MarketData[[#This Row],[Date]]),
MarketData[Adjusted Close],
,0,-1)-1,"")</f>
        <v>6.3212250712250784E-2</v>
      </c>
      <c r="J5448" s="9" t="str" cm="1">
        <f t="array" ref="J5448">IFERROR(
(_xlfn.XLOOKUP(1,(MarketData[ETF]=H5448)*(MarketData[Date]=I5448),MarketData[Adjusted Close]) /
_xlfn.XLOOKUP(1,(MarketData[ETF]=H5448)*(MarketData[Date]=WORKDAY(I5448,-1)),MarketData[Adjusted Close]))-1,
""
)</f>
        <v/>
      </c>
    </row>
    <row r="5449" spans="1:10" ht="15.75" x14ac:dyDescent="0.25">
      <c r="A5449" t="s">
        <v>12</v>
      </c>
      <c r="B5449" s="1">
        <v>45579</v>
      </c>
      <c r="C5449">
        <v>63.95</v>
      </c>
      <c r="D5449">
        <v>64.23</v>
      </c>
      <c r="E5449">
        <v>63.81</v>
      </c>
      <c r="F5449">
        <v>64.150000000000006</v>
      </c>
      <c r="G5449">
        <v>60.67</v>
      </c>
      <c r="H5449" s="2">
        <v>1962800</v>
      </c>
      <c r="I5449" s="8" cm="1">
        <f t="array" ref="I5449">IFERROR(MarketData[[#This Row],[Adjusted Close]]/_xlfn.XLOOKUP(1,
(MarketData[ETF]=MarketData[[#This Row],[ETF]])*(MarketData[Date]&lt;MarketData[[#This Row],[Date]]),
MarketData[Adjusted Close],
,0,-1)-1,"")</f>
        <v>8.0306267806267817E-2</v>
      </c>
      <c r="J5449" s="9" t="str" cm="1">
        <f t="array" ref="J5449">IFERROR(
(_xlfn.XLOOKUP(1,(MarketData[ETF]=H5449)*(MarketData[Date]=I5449),MarketData[Adjusted Close]) /
_xlfn.XLOOKUP(1,(MarketData[ETF]=H5449)*(MarketData[Date]=WORKDAY(I5449,-1)),MarketData[Adjusted Close]))-1,
""
)</f>
        <v/>
      </c>
    </row>
    <row r="5450" spans="1:10" ht="15.75" x14ac:dyDescent="0.25">
      <c r="A5450" t="s">
        <v>12</v>
      </c>
      <c r="B5450" s="1">
        <v>45576</v>
      </c>
      <c r="C5450">
        <v>63.69</v>
      </c>
      <c r="D5450">
        <v>64.180000000000007</v>
      </c>
      <c r="E5450">
        <v>63.67</v>
      </c>
      <c r="F5450">
        <v>64.11</v>
      </c>
      <c r="G5450">
        <v>60.63</v>
      </c>
      <c r="H5450" s="2">
        <v>2373600</v>
      </c>
      <c r="I5450" s="8" cm="1">
        <f t="array" ref="I5450">IFERROR(MarketData[[#This Row],[Adjusted Close]]/_xlfn.XLOOKUP(1,
(MarketData[ETF]=MarketData[[#This Row],[ETF]])*(MarketData[Date]&lt;MarketData[[#This Row],[Date]]),
MarketData[Adjusted Close],
,0,-1)-1,"")</f>
        <v>7.9594017094017255E-2</v>
      </c>
      <c r="J5450" s="9" t="str" cm="1">
        <f t="array" ref="J5450">IFERROR(
(_xlfn.XLOOKUP(1,(MarketData[ETF]=H5450)*(MarketData[Date]=I5450),MarketData[Adjusted Close]) /
_xlfn.XLOOKUP(1,(MarketData[ETF]=H5450)*(MarketData[Date]=WORKDAY(I5450,-1)),MarketData[Adjusted Close]))-1,
""
)</f>
        <v/>
      </c>
    </row>
    <row r="5451" spans="1:10" ht="15.75" x14ac:dyDescent="0.25">
      <c r="A5451" t="s">
        <v>12</v>
      </c>
      <c r="B5451" s="1">
        <v>45575</v>
      </c>
      <c r="C5451">
        <v>63.65</v>
      </c>
      <c r="D5451">
        <v>63.78</v>
      </c>
      <c r="E5451">
        <v>63.34</v>
      </c>
      <c r="F5451">
        <v>63.74</v>
      </c>
      <c r="G5451">
        <v>60.28</v>
      </c>
      <c r="H5451" s="2">
        <v>1658800</v>
      </c>
      <c r="I5451" s="8" cm="1">
        <f t="array" ref="I5451">IFERROR(MarketData[[#This Row],[Adjusted Close]]/_xlfn.XLOOKUP(1,
(MarketData[ETF]=MarketData[[#This Row],[ETF]])*(MarketData[Date]&lt;MarketData[[#This Row],[Date]]),
MarketData[Adjusted Close],
,0,-1)-1,"")</f>
        <v>7.3361823361823397E-2</v>
      </c>
      <c r="J5451" s="9" t="str" cm="1">
        <f t="array" ref="J5451">IFERROR(
(_xlfn.XLOOKUP(1,(MarketData[ETF]=H5451)*(MarketData[Date]=I5451),MarketData[Adjusted Close]) /
_xlfn.XLOOKUP(1,(MarketData[ETF]=H5451)*(MarketData[Date]=WORKDAY(I5451,-1)),MarketData[Adjusted Close]))-1,
""
)</f>
        <v/>
      </c>
    </row>
    <row r="5452" spans="1:10" ht="15.75" x14ac:dyDescent="0.25">
      <c r="A5452" t="s">
        <v>12</v>
      </c>
      <c r="B5452" s="1">
        <v>45574</v>
      </c>
      <c r="C5452">
        <v>63.4</v>
      </c>
      <c r="D5452">
        <v>63.88</v>
      </c>
      <c r="E5452">
        <v>63.35</v>
      </c>
      <c r="F5452">
        <v>63.8</v>
      </c>
      <c r="G5452">
        <v>60.34</v>
      </c>
      <c r="H5452" s="2">
        <v>3898500</v>
      </c>
      <c r="I5452" s="8" cm="1">
        <f t="array" ref="I5452">IFERROR(MarketData[[#This Row],[Adjusted Close]]/_xlfn.XLOOKUP(1,
(MarketData[ETF]=MarketData[[#This Row],[ETF]])*(MarketData[Date]&lt;MarketData[[#This Row],[Date]]),
MarketData[Adjusted Close],
,0,-1)-1,"")</f>
        <v>7.4430199430199462E-2</v>
      </c>
      <c r="J5452" s="9" t="str" cm="1">
        <f t="array" ref="J5452">IFERROR(
(_xlfn.XLOOKUP(1,(MarketData[ETF]=H5452)*(MarketData[Date]=I5452),MarketData[Adjusted Close]) /
_xlfn.XLOOKUP(1,(MarketData[ETF]=H5452)*(MarketData[Date]=WORKDAY(I5452,-1)),MarketData[Adjusted Close]))-1,
""
)</f>
        <v/>
      </c>
    </row>
    <row r="5453" spans="1:10" ht="15.75" x14ac:dyDescent="0.25">
      <c r="A5453" t="s">
        <v>12</v>
      </c>
      <c r="B5453" s="1">
        <v>45573</v>
      </c>
      <c r="C5453">
        <v>63.91</v>
      </c>
      <c r="D5453">
        <v>63.97</v>
      </c>
      <c r="E5453">
        <v>63.67</v>
      </c>
      <c r="F5453">
        <v>63.87</v>
      </c>
      <c r="G5453">
        <v>60.41</v>
      </c>
      <c r="H5453" s="2">
        <v>2599300</v>
      </c>
      <c r="I5453" s="8" cm="1">
        <f t="array" ref="I5453">IFERROR(MarketData[[#This Row],[Adjusted Close]]/_xlfn.XLOOKUP(1,
(MarketData[ETF]=MarketData[[#This Row],[ETF]])*(MarketData[Date]&lt;MarketData[[#This Row],[Date]]),
MarketData[Adjusted Close],
,0,-1)-1,"")</f>
        <v>7.5676638176638278E-2</v>
      </c>
      <c r="J5453" s="9" t="str" cm="1">
        <f t="array" ref="J5453">IFERROR(
(_xlfn.XLOOKUP(1,(MarketData[ETF]=H5453)*(MarketData[Date]=I5453),MarketData[Adjusted Close]) /
_xlfn.XLOOKUP(1,(MarketData[ETF]=H5453)*(MarketData[Date]=WORKDAY(I5453,-1)),MarketData[Adjusted Close]))-1,
""
)</f>
        <v/>
      </c>
    </row>
    <row r="5454" spans="1:10" ht="15.75" x14ac:dyDescent="0.25">
      <c r="A5454" t="s">
        <v>12</v>
      </c>
      <c r="B5454" s="1">
        <v>45572</v>
      </c>
      <c r="C5454">
        <v>64.61</v>
      </c>
      <c r="D5454">
        <v>64.69</v>
      </c>
      <c r="E5454">
        <v>64.25</v>
      </c>
      <c r="F5454">
        <v>64.48</v>
      </c>
      <c r="G5454">
        <v>60.98</v>
      </c>
      <c r="H5454" s="2">
        <v>2384900</v>
      </c>
      <c r="I5454" s="8" cm="1">
        <f t="array" ref="I5454">IFERROR(MarketData[[#This Row],[Adjusted Close]]/_xlfn.XLOOKUP(1,
(MarketData[ETF]=MarketData[[#This Row],[ETF]])*(MarketData[Date]&lt;MarketData[[#This Row],[Date]]),
MarketData[Adjusted Close],
,0,-1)-1,"")</f>
        <v>8.5826210826210891E-2</v>
      </c>
      <c r="J5454" s="9" t="str" cm="1">
        <f t="array" ref="J5454">IFERROR(
(_xlfn.XLOOKUP(1,(MarketData[ETF]=H5454)*(MarketData[Date]=I5454),MarketData[Adjusted Close]) /
_xlfn.XLOOKUP(1,(MarketData[ETF]=H5454)*(MarketData[Date]=WORKDAY(I5454,-1)),MarketData[Adjusted Close]))-1,
""
)</f>
        <v/>
      </c>
    </row>
    <row r="5455" spans="1:10" ht="15.75" x14ac:dyDescent="0.25">
      <c r="A5455" t="s">
        <v>12</v>
      </c>
      <c r="B5455" s="1">
        <v>45569</v>
      </c>
      <c r="C5455">
        <v>64.319999999999993</v>
      </c>
      <c r="D5455">
        <v>64.63</v>
      </c>
      <c r="E5455">
        <v>64.19</v>
      </c>
      <c r="F5455">
        <v>64.61</v>
      </c>
      <c r="G5455">
        <v>61.11</v>
      </c>
      <c r="H5455" s="2">
        <v>3716100</v>
      </c>
      <c r="I5455" s="8" cm="1">
        <f t="array" ref="I5455">IFERROR(MarketData[[#This Row],[Adjusted Close]]/_xlfn.XLOOKUP(1,
(MarketData[ETF]=MarketData[[#This Row],[ETF]])*(MarketData[Date]&lt;MarketData[[#This Row],[Date]]),
MarketData[Adjusted Close],
,0,-1)-1,"")</f>
        <v>8.8141025641025772E-2</v>
      </c>
      <c r="J5455" s="9" t="str" cm="1">
        <f t="array" ref="J5455">IFERROR(
(_xlfn.XLOOKUP(1,(MarketData[ETF]=H5455)*(MarketData[Date]=I5455),MarketData[Adjusted Close]) /
_xlfn.XLOOKUP(1,(MarketData[ETF]=H5455)*(MarketData[Date]=WORKDAY(I5455,-1)),MarketData[Adjusted Close]))-1,
""
)</f>
        <v/>
      </c>
    </row>
    <row r="5456" spans="1:10" ht="15.75" x14ac:dyDescent="0.25">
      <c r="A5456" t="s">
        <v>12</v>
      </c>
      <c r="B5456" s="1">
        <v>45568</v>
      </c>
      <c r="C5456">
        <v>64.010000000000005</v>
      </c>
      <c r="D5456">
        <v>64.28</v>
      </c>
      <c r="E5456">
        <v>63.88</v>
      </c>
      <c r="F5456">
        <v>64.12</v>
      </c>
      <c r="G5456">
        <v>60.64</v>
      </c>
      <c r="H5456" s="2">
        <v>2065200</v>
      </c>
      <c r="I5456" s="8" cm="1">
        <f t="array" ref="I5456">IFERROR(MarketData[[#This Row],[Adjusted Close]]/_xlfn.XLOOKUP(1,
(MarketData[ETF]=MarketData[[#This Row],[ETF]])*(MarketData[Date]&lt;MarketData[[#This Row],[Date]]),
MarketData[Adjusted Close],
,0,-1)-1,"")</f>
        <v>7.9772079772079785E-2</v>
      </c>
      <c r="J5456" s="9" t="str" cm="1">
        <f t="array" ref="J5456">IFERROR(
(_xlfn.XLOOKUP(1,(MarketData[ETF]=H5456)*(MarketData[Date]=I5456),MarketData[Adjusted Close]) /
_xlfn.XLOOKUP(1,(MarketData[ETF]=H5456)*(MarketData[Date]=WORKDAY(I5456,-1)),MarketData[Adjusted Close]))-1,
""
)</f>
        <v/>
      </c>
    </row>
    <row r="5457" spans="1:10" ht="15.75" x14ac:dyDescent="0.25">
      <c r="A5457" t="s">
        <v>12</v>
      </c>
      <c r="B5457" s="1">
        <v>45567</v>
      </c>
      <c r="C5457">
        <v>64.709999999999994</v>
      </c>
      <c r="D5457">
        <v>64.86</v>
      </c>
      <c r="E5457">
        <v>64.47</v>
      </c>
      <c r="F5457">
        <v>64.8</v>
      </c>
      <c r="G5457">
        <v>61.29</v>
      </c>
      <c r="H5457" s="2">
        <v>8607000</v>
      </c>
      <c r="I5457" s="8" cm="1">
        <f t="array" ref="I5457">IFERROR(MarketData[[#This Row],[Adjusted Close]]/_xlfn.XLOOKUP(1,
(MarketData[ETF]=MarketData[[#This Row],[ETF]])*(MarketData[Date]&lt;MarketData[[#This Row],[Date]]),
MarketData[Adjusted Close],
,0,-1)-1,"")</f>
        <v>9.1346153846153966E-2</v>
      </c>
      <c r="J5457" s="9" t="str" cm="1">
        <f t="array" ref="J5457">IFERROR(
(_xlfn.XLOOKUP(1,(MarketData[ETF]=H5457)*(MarketData[Date]=I5457),MarketData[Adjusted Close]) /
_xlfn.XLOOKUP(1,(MarketData[ETF]=H5457)*(MarketData[Date]=WORKDAY(I5457,-1)),MarketData[Adjusted Close]))-1,
""
)</f>
        <v/>
      </c>
    </row>
    <row r="5458" spans="1:10" ht="15.75" x14ac:dyDescent="0.25">
      <c r="A5458" t="s">
        <v>12</v>
      </c>
      <c r="B5458" s="1">
        <v>45566</v>
      </c>
      <c r="C5458">
        <v>64.87</v>
      </c>
      <c r="D5458">
        <v>64.88</v>
      </c>
      <c r="E5458">
        <v>64.17</v>
      </c>
      <c r="F5458">
        <v>64.569999999999993</v>
      </c>
      <c r="G5458">
        <v>61.07</v>
      </c>
      <c r="H5458" s="2">
        <v>2444300</v>
      </c>
      <c r="I5458" s="8" cm="1">
        <f t="array" ref="I5458">IFERROR(MarketData[[#This Row],[Adjusted Close]]/_xlfn.XLOOKUP(1,
(MarketData[ETF]=MarketData[[#This Row],[ETF]])*(MarketData[Date]&lt;MarketData[[#This Row],[Date]]),
MarketData[Adjusted Close],
,0,-1)-1,"")</f>
        <v>8.7428774928774988E-2</v>
      </c>
      <c r="J5458" s="9" t="str" cm="1">
        <f t="array" ref="J5458">IFERROR(
(_xlfn.XLOOKUP(1,(MarketData[ETF]=H5458)*(MarketData[Date]=I5458),MarketData[Adjusted Close]) /
_xlfn.XLOOKUP(1,(MarketData[ETF]=H5458)*(MarketData[Date]=WORKDAY(I5458,-1)),MarketData[Adjusted Close]))-1,
""
)</f>
        <v/>
      </c>
    </row>
    <row r="5459" spans="1:10" ht="15.75" x14ac:dyDescent="0.25">
      <c r="A5459" t="s">
        <v>12</v>
      </c>
      <c r="B5459" s="1">
        <v>45565</v>
      </c>
      <c r="C5459">
        <v>65.069999999999993</v>
      </c>
      <c r="D5459">
        <v>65.09</v>
      </c>
      <c r="E5459">
        <v>64.459999999999994</v>
      </c>
      <c r="F5459">
        <v>64.739999999999995</v>
      </c>
      <c r="G5459">
        <v>61.23</v>
      </c>
      <c r="H5459" s="2">
        <v>3330000</v>
      </c>
      <c r="I5459" s="8" cm="1">
        <f t="array" ref="I5459">IFERROR(MarketData[[#This Row],[Adjusted Close]]/_xlfn.XLOOKUP(1,
(MarketData[ETF]=MarketData[[#This Row],[ETF]])*(MarketData[Date]&lt;MarketData[[#This Row],[Date]]),
MarketData[Adjusted Close],
,0,-1)-1,"")</f>
        <v>9.0277777777777679E-2</v>
      </c>
      <c r="J5459" s="9" t="str" cm="1">
        <f t="array" ref="J5459">IFERROR(
(_xlfn.XLOOKUP(1,(MarketData[ETF]=H5459)*(MarketData[Date]=I5459),MarketData[Adjusted Close]) /
_xlfn.XLOOKUP(1,(MarketData[ETF]=H5459)*(MarketData[Date]=WORKDAY(I5459,-1)),MarketData[Adjusted Close]))-1,
""
)</f>
        <v/>
      </c>
    </row>
    <row r="5460" spans="1:10" ht="15.75" x14ac:dyDescent="0.25">
      <c r="A5460" t="s">
        <v>12</v>
      </c>
      <c r="B5460" s="1">
        <v>45562</v>
      </c>
      <c r="C5460">
        <v>65.41</v>
      </c>
      <c r="D5460">
        <v>65.52</v>
      </c>
      <c r="E5460">
        <v>64.97</v>
      </c>
      <c r="F5460">
        <v>65.08</v>
      </c>
      <c r="G5460">
        <v>61.55</v>
      </c>
      <c r="H5460" s="2">
        <v>2296300</v>
      </c>
      <c r="I5460" s="8" cm="1">
        <f t="array" ref="I5460">IFERROR(MarketData[[#This Row],[Adjusted Close]]/_xlfn.XLOOKUP(1,
(MarketData[ETF]=MarketData[[#This Row],[ETF]])*(MarketData[Date]&lt;MarketData[[#This Row],[Date]]),
MarketData[Adjusted Close],
,0,-1)-1,"")</f>
        <v>9.5975783475783505E-2</v>
      </c>
      <c r="J5460" s="9" t="str" cm="1">
        <f t="array" ref="J5460">IFERROR(
(_xlfn.XLOOKUP(1,(MarketData[ETF]=H5460)*(MarketData[Date]=I5460),MarketData[Adjusted Close]) /
_xlfn.XLOOKUP(1,(MarketData[ETF]=H5460)*(MarketData[Date]=WORKDAY(I5460,-1)),MarketData[Adjusted Close]))-1,
""
)</f>
        <v/>
      </c>
    </row>
    <row r="5461" spans="1:10" ht="15.75" x14ac:dyDescent="0.25">
      <c r="A5461" t="s">
        <v>12</v>
      </c>
      <c r="B5461" s="1">
        <v>45561</v>
      </c>
      <c r="C5461">
        <v>65.19</v>
      </c>
      <c r="D5461">
        <v>65.47</v>
      </c>
      <c r="E5461">
        <v>64.95</v>
      </c>
      <c r="F5461">
        <v>65.37</v>
      </c>
      <c r="G5461">
        <v>61.82</v>
      </c>
      <c r="H5461" s="2">
        <v>2745800</v>
      </c>
      <c r="I5461" s="8" cm="1">
        <f t="array" ref="I5461">IFERROR(MarketData[[#This Row],[Adjusted Close]]/_xlfn.XLOOKUP(1,
(MarketData[ETF]=MarketData[[#This Row],[ETF]])*(MarketData[Date]&lt;MarketData[[#This Row],[Date]]),
MarketData[Adjusted Close],
,0,-1)-1,"")</f>
        <v>0.1007834757834758</v>
      </c>
      <c r="J5461" s="9" t="str" cm="1">
        <f t="array" ref="J5461">IFERROR(
(_xlfn.XLOOKUP(1,(MarketData[ETF]=H5461)*(MarketData[Date]=I5461),MarketData[Adjusted Close]) /
_xlfn.XLOOKUP(1,(MarketData[ETF]=H5461)*(MarketData[Date]=WORKDAY(I5461,-1)),MarketData[Adjusted Close]))-1,
""
)</f>
        <v/>
      </c>
    </row>
    <row r="5462" spans="1:10" ht="15.75" x14ac:dyDescent="0.25">
      <c r="A5462" t="s">
        <v>12</v>
      </c>
      <c r="B5462" s="1">
        <v>45560</v>
      </c>
      <c r="C5462">
        <v>64.11</v>
      </c>
      <c r="D5462">
        <v>64.2</v>
      </c>
      <c r="E5462">
        <v>63.77</v>
      </c>
      <c r="F5462">
        <v>63.8</v>
      </c>
      <c r="G5462">
        <v>60.34</v>
      </c>
      <c r="H5462" s="2">
        <v>1708400</v>
      </c>
      <c r="I5462" s="8" cm="1">
        <f t="array" ref="I5462">IFERROR(MarketData[[#This Row],[Adjusted Close]]/_xlfn.XLOOKUP(1,
(MarketData[ETF]=MarketData[[#This Row],[ETF]])*(MarketData[Date]&lt;MarketData[[#This Row],[Date]]),
MarketData[Adjusted Close],
,0,-1)-1,"")</f>
        <v>7.4430199430199462E-2</v>
      </c>
      <c r="J5462" s="9" t="str" cm="1">
        <f t="array" ref="J5462">IFERROR(
(_xlfn.XLOOKUP(1,(MarketData[ETF]=H5462)*(MarketData[Date]=I5462),MarketData[Adjusted Close]) /
_xlfn.XLOOKUP(1,(MarketData[ETF]=H5462)*(MarketData[Date]=WORKDAY(I5462,-1)),MarketData[Adjusted Close]))-1,
""
)</f>
        <v/>
      </c>
    </row>
    <row r="5463" spans="1:10" ht="15.75" x14ac:dyDescent="0.25">
      <c r="A5463" t="s">
        <v>12</v>
      </c>
      <c r="B5463" s="1">
        <v>45559</v>
      </c>
      <c r="C5463">
        <v>63.94</v>
      </c>
      <c r="D5463">
        <v>64.3</v>
      </c>
      <c r="E5463">
        <v>63.81</v>
      </c>
      <c r="F5463">
        <v>64.290000000000006</v>
      </c>
      <c r="G5463">
        <v>60.8</v>
      </c>
      <c r="H5463" s="2">
        <v>4627700</v>
      </c>
      <c r="I5463" s="8" cm="1">
        <f t="array" ref="I5463">IFERROR(MarketData[[#This Row],[Adjusted Close]]/_xlfn.XLOOKUP(1,
(MarketData[ETF]=MarketData[[#This Row],[ETF]])*(MarketData[Date]&lt;MarketData[[#This Row],[Date]]),
MarketData[Adjusted Close],
,0,-1)-1,"")</f>
        <v>8.2621082621082698E-2</v>
      </c>
      <c r="J5463" s="9" t="str" cm="1">
        <f t="array" ref="J5463">IFERROR(
(_xlfn.XLOOKUP(1,(MarketData[ETF]=H5463)*(MarketData[Date]=I5463),MarketData[Adjusted Close]) /
_xlfn.XLOOKUP(1,(MarketData[ETF]=H5463)*(MarketData[Date]=WORKDAY(I5463,-1)),MarketData[Adjusted Close]))-1,
""
)</f>
        <v/>
      </c>
    </row>
    <row r="5464" spans="1:10" ht="15.75" x14ac:dyDescent="0.25">
      <c r="A5464" t="s">
        <v>12</v>
      </c>
      <c r="B5464" s="1">
        <v>45558</v>
      </c>
      <c r="C5464">
        <v>63.26</v>
      </c>
      <c r="D5464">
        <v>63.49</v>
      </c>
      <c r="E5464">
        <v>63.22</v>
      </c>
      <c r="F5464">
        <v>63.41</v>
      </c>
      <c r="G5464">
        <v>59.97</v>
      </c>
      <c r="H5464" s="2">
        <v>2507300</v>
      </c>
      <c r="I5464" s="8" cm="1">
        <f t="array" ref="I5464">IFERROR(MarketData[[#This Row],[Adjusted Close]]/_xlfn.XLOOKUP(1,
(MarketData[ETF]=MarketData[[#This Row],[ETF]])*(MarketData[Date]&lt;MarketData[[#This Row],[Date]]),
MarketData[Adjusted Close],
,0,-1)-1,"")</f>
        <v>6.7841880341880323E-2</v>
      </c>
      <c r="J5464" s="9" t="str" cm="1">
        <f t="array" ref="J5464">IFERROR(
(_xlfn.XLOOKUP(1,(MarketData[ETF]=H5464)*(MarketData[Date]=I5464),MarketData[Adjusted Close]) /
_xlfn.XLOOKUP(1,(MarketData[ETF]=H5464)*(MarketData[Date]=WORKDAY(I5464,-1)),MarketData[Adjusted Close]))-1,
""
)</f>
        <v/>
      </c>
    </row>
    <row r="5465" spans="1:10" ht="15.75" x14ac:dyDescent="0.25">
      <c r="A5465" t="s">
        <v>12</v>
      </c>
      <c r="B5465" s="1">
        <v>45555</v>
      </c>
      <c r="C5465">
        <v>63.28</v>
      </c>
      <c r="D5465">
        <v>63.29</v>
      </c>
      <c r="E5465">
        <v>62.88</v>
      </c>
      <c r="F5465">
        <v>63.08</v>
      </c>
      <c r="G5465">
        <v>59.66</v>
      </c>
      <c r="H5465" s="2">
        <v>2474200</v>
      </c>
      <c r="I5465" s="8" cm="1">
        <f t="array" ref="I5465">IFERROR(MarketData[[#This Row],[Adjusted Close]]/_xlfn.XLOOKUP(1,
(MarketData[ETF]=MarketData[[#This Row],[ETF]])*(MarketData[Date]&lt;MarketData[[#This Row],[Date]]),
MarketData[Adjusted Close],
,0,-1)-1,"")</f>
        <v>6.2321937321937249E-2</v>
      </c>
      <c r="J5465" s="9" t="str" cm="1">
        <f t="array" ref="J5465">IFERROR(
(_xlfn.XLOOKUP(1,(MarketData[ETF]=H5465)*(MarketData[Date]=I5465),MarketData[Adjusted Close]) /
_xlfn.XLOOKUP(1,(MarketData[ETF]=H5465)*(MarketData[Date]=WORKDAY(I5465,-1)),MarketData[Adjusted Close]))-1,
""
)</f>
        <v/>
      </c>
    </row>
    <row r="5466" spans="1:10" ht="15.75" x14ac:dyDescent="0.25">
      <c r="A5466" t="s">
        <v>12</v>
      </c>
      <c r="B5466" s="1">
        <v>45554</v>
      </c>
      <c r="C5466">
        <v>63.68</v>
      </c>
      <c r="D5466">
        <v>63.91</v>
      </c>
      <c r="E5466">
        <v>63.32</v>
      </c>
      <c r="F5466">
        <v>63.8</v>
      </c>
      <c r="G5466">
        <v>60.08</v>
      </c>
      <c r="H5466" s="2">
        <v>1853500</v>
      </c>
      <c r="I5466" s="8" cm="1">
        <f t="array" ref="I5466">IFERROR(MarketData[[#This Row],[Adjusted Close]]/_xlfn.XLOOKUP(1,
(MarketData[ETF]=MarketData[[#This Row],[ETF]])*(MarketData[Date]&lt;MarketData[[#This Row],[Date]]),
MarketData[Adjusted Close],
,0,-1)-1,"")</f>
        <v>6.9800569800569923E-2</v>
      </c>
      <c r="J5466" s="9" t="str" cm="1">
        <f t="array" ref="J5466">IFERROR(
(_xlfn.XLOOKUP(1,(MarketData[ETF]=H5466)*(MarketData[Date]=I5466),MarketData[Adjusted Close]) /
_xlfn.XLOOKUP(1,(MarketData[ETF]=H5466)*(MarketData[Date]=WORKDAY(I5466,-1)),MarketData[Adjusted Close]))-1,
""
)</f>
        <v/>
      </c>
    </row>
    <row r="5467" spans="1:10" ht="15.75" x14ac:dyDescent="0.25">
      <c r="A5467" t="s">
        <v>12</v>
      </c>
      <c r="B5467" s="1">
        <v>45553</v>
      </c>
      <c r="C5467">
        <v>62.83</v>
      </c>
      <c r="D5467">
        <v>63.38</v>
      </c>
      <c r="E5467">
        <v>62.51</v>
      </c>
      <c r="F5467">
        <v>62.58</v>
      </c>
      <c r="G5467">
        <v>58.93</v>
      </c>
      <c r="H5467" s="2">
        <v>3193600</v>
      </c>
      <c r="I5467" s="8" cm="1">
        <f t="array" ref="I5467">IFERROR(MarketData[[#This Row],[Adjusted Close]]/_xlfn.XLOOKUP(1,
(MarketData[ETF]=MarketData[[#This Row],[ETF]])*(MarketData[Date]&lt;MarketData[[#This Row],[Date]]),
MarketData[Adjusted Close],
,0,-1)-1,"")</f>
        <v>4.9323361823361944E-2</v>
      </c>
      <c r="J5467" s="9" t="str" cm="1">
        <f t="array" ref="J5467">IFERROR(
(_xlfn.XLOOKUP(1,(MarketData[ETF]=H5467)*(MarketData[Date]=I5467),MarketData[Adjusted Close]) /
_xlfn.XLOOKUP(1,(MarketData[ETF]=H5467)*(MarketData[Date]=WORKDAY(I5467,-1)),MarketData[Adjusted Close]))-1,
""
)</f>
        <v/>
      </c>
    </row>
    <row r="5468" spans="1:10" ht="15.75" x14ac:dyDescent="0.25">
      <c r="A5468" t="s">
        <v>12</v>
      </c>
      <c r="B5468" s="1">
        <v>45552</v>
      </c>
      <c r="C5468">
        <v>62.99</v>
      </c>
      <c r="D5468">
        <v>63.11</v>
      </c>
      <c r="E5468">
        <v>62.62</v>
      </c>
      <c r="F5468">
        <v>62.79</v>
      </c>
      <c r="G5468">
        <v>59.13</v>
      </c>
      <c r="H5468" s="2">
        <v>1938900</v>
      </c>
      <c r="I5468" s="8" cm="1">
        <f t="array" ref="I5468">IFERROR(MarketData[[#This Row],[Adjusted Close]]/_xlfn.XLOOKUP(1,
(MarketData[ETF]=MarketData[[#This Row],[ETF]])*(MarketData[Date]&lt;MarketData[[#This Row],[Date]]),
MarketData[Adjusted Close],
,0,-1)-1,"")</f>
        <v>5.2884615384615419E-2</v>
      </c>
      <c r="J5468" s="9" t="str" cm="1">
        <f t="array" ref="J5468">IFERROR(
(_xlfn.XLOOKUP(1,(MarketData[ETF]=H5468)*(MarketData[Date]=I5468),MarketData[Adjusted Close]) /
_xlfn.XLOOKUP(1,(MarketData[ETF]=H5468)*(MarketData[Date]=WORKDAY(I5468,-1)),MarketData[Adjusted Close]))-1,
""
)</f>
        <v/>
      </c>
    </row>
    <row r="5469" spans="1:10" ht="15.75" x14ac:dyDescent="0.25">
      <c r="A5469" t="s">
        <v>12</v>
      </c>
      <c r="B5469" s="1">
        <v>45551</v>
      </c>
      <c r="C5469">
        <v>62.79</v>
      </c>
      <c r="D5469">
        <v>63</v>
      </c>
      <c r="E5469">
        <v>62.66</v>
      </c>
      <c r="F5469">
        <v>62.99</v>
      </c>
      <c r="G5469">
        <v>59.32</v>
      </c>
      <c r="H5469" s="2">
        <v>2984700</v>
      </c>
      <c r="I5469" s="8" cm="1">
        <f t="array" ref="I5469">IFERROR(MarketData[[#This Row],[Adjusted Close]]/_xlfn.XLOOKUP(1,
(MarketData[ETF]=MarketData[[#This Row],[ETF]])*(MarketData[Date]&lt;MarketData[[#This Row],[Date]]),
MarketData[Adjusted Close],
,0,-1)-1,"")</f>
        <v>5.6267806267806364E-2</v>
      </c>
      <c r="J5469" s="9" t="str" cm="1">
        <f t="array" ref="J5469">IFERROR(
(_xlfn.XLOOKUP(1,(MarketData[ETF]=H5469)*(MarketData[Date]=I5469),MarketData[Adjusted Close]) /
_xlfn.XLOOKUP(1,(MarketData[ETF]=H5469)*(MarketData[Date]=WORKDAY(I5469,-1)),MarketData[Adjusted Close]))-1,
""
)</f>
        <v/>
      </c>
    </row>
    <row r="5470" spans="1:10" ht="15.75" x14ac:dyDescent="0.25">
      <c r="A5470" t="s">
        <v>12</v>
      </c>
      <c r="B5470" s="1">
        <v>45548</v>
      </c>
      <c r="C5470">
        <v>62.5</v>
      </c>
      <c r="D5470">
        <v>62.79</v>
      </c>
      <c r="E5470">
        <v>62.45</v>
      </c>
      <c r="F5470">
        <v>62.58</v>
      </c>
      <c r="G5470">
        <v>58.93</v>
      </c>
      <c r="H5470" s="2">
        <v>2975100</v>
      </c>
      <c r="I5470" s="8" cm="1">
        <f t="array" ref="I5470">IFERROR(MarketData[[#This Row],[Adjusted Close]]/_xlfn.XLOOKUP(1,
(MarketData[ETF]=MarketData[[#This Row],[ETF]])*(MarketData[Date]&lt;MarketData[[#This Row],[Date]]),
MarketData[Adjusted Close],
,0,-1)-1,"")</f>
        <v>4.9323361823361944E-2</v>
      </c>
      <c r="J5470" s="9" t="str" cm="1">
        <f t="array" ref="J5470">IFERROR(
(_xlfn.XLOOKUP(1,(MarketData[ETF]=H5470)*(MarketData[Date]=I5470),MarketData[Adjusted Close]) /
_xlfn.XLOOKUP(1,(MarketData[ETF]=H5470)*(MarketData[Date]=WORKDAY(I5470,-1)),MarketData[Adjusted Close]))-1,
""
)</f>
        <v/>
      </c>
    </row>
    <row r="5471" spans="1:10" ht="15.75" x14ac:dyDescent="0.25">
      <c r="A5471" t="s">
        <v>12</v>
      </c>
      <c r="B5471" s="1">
        <v>45547</v>
      </c>
      <c r="C5471">
        <v>61.85</v>
      </c>
      <c r="D5471">
        <v>62.41</v>
      </c>
      <c r="E5471">
        <v>61.74</v>
      </c>
      <c r="F5471">
        <v>62.41</v>
      </c>
      <c r="G5471">
        <v>58.77</v>
      </c>
      <c r="H5471" s="2">
        <v>2179900</v>
      </c>
      <c r="I5471" s="8" cm="1">
        <f t="array" ref="I5471">IFERROR(MarketData[[#This Row],[Adjusted Close]]/_xlfn.XLOOKUP(1,
(MarketData[ETF]=MarketData[[#This Row],[ETF]])*(MarketData[Date]&lt;MarketData[[#This Row],[Date]]),
MarketData[Adjusted Close],
,0,-1)-1,"")</f>
        <v>4.6474358974359031E-2</v>
      </c>
      <c r="J5471" s="9" t="str" cm="1">
        <f t="array" ref="J5471">IFERROR(
(_xlfn.XLOOKUP(1,(MarketData[ETF]=H5471)*(MarketData[Date]=I5471),MarketData[Adjusted Close]) /
_xlfn.XLOOKUP(1,(MarketData[ETF]=H5471)*(MarketData[Date]=WORKDAY(I5471,-1)),MarketData[Adjusted Close]))-1,
""
)</f>
        <v/>
      </c>
    </row>
    <row r="5472" spans="1:10" ht="15.75" x14ac:dyDescent="0.25">
      <c r="A5472" t="s">
        <v>12</v>
      </c>
      <c r="B5472" s="1">
        <v>45546</v>
      </c>
      <c r="C5472">
        <v>61.46</v>
      </c>
      <c r="D5472">
        <v>61.93</v>
      </c>
      <c r="E5472">
        <v>60.88</v>
      </c>
      <c r="F5472">
        <v>61.85</v>
      </c>
      <c r="G5472">
        <v>58.25</v>
      </c>
      <c r="H5472" s="2">
        <v>2475000</v>
      </c>
      <c r="I5472" s="8" cm="1">
        <f t="array" ref="I5472">IFERROR(MarketData[[#This Row],[Adjusted Close]]/_xlfn.XLOOKUP(1,
(MarketData[ETF]=MarketData[[#This Row],[ETF]])*(MarketData[Date]&lt;MarketData[[#This Row],[Date]]),
MarketData[Adjusted Close],
,0,-1)-1,"")</f>
        <v>3.7215099715099731E-2</v>
      </c>
      <c r="J5472" s="9" t="str" cm="1">
        <f t="array" ref="J5472">IFERROR(
(_xlfn.XLOOKUP(1,(MarketData[ETF]=H5472)*(MarketData[Date]=I5472),MarketData[Adjusted Close]) /
_xlfn.XLOOKUP(1,(MarketData[ETF]=H5472)*(MarketData[Date]=WORKDAY(I5472,-1)),MarketData[Adjusted Close]))-1,
""
)</f>
        <v/>
      </c>
    </row>
    <row r="5473" spans="1:10" ht="15.75" x14ac:dyDescent="0.25">
      <c r="A5473" t="s">
        <v>12</v>
      </c>
      <c r="B5473" s="1">
        <v>45545</v>
      </c>
      <c r="C5473">
        <v>61.58</v>
      </c>
      <c r="D5473">
        <v>61.58</v>
      </c>
      <c r="E5473">
        <v>61.03</v>
      </c>
      <c r="F5473">
        <v>61.5</v>
      </c>
      <c r="G5473">
        <v>57.92</v>
      </c>
      <c r="H5473" s="2">
        <v>1730300</v>
      </c>
      <c r="I5473" s="8" cm="1">
        <f t="array" ref="I5473">IFERROR(MarketData[[#This Row],[Adjusted Close]]/_xlfn.XLOOKUP(1,
(MarketData[ETF]=MarketData[[#This Row],[ETF]])*(MarketData[Date]&lt;MarketData[[#This Row],[Date]]),
MarketData[Adjusted Close],
,0,-1)-1,"")</f>
        <v>3.1339031339031376E-2</v>
      </c>
      <c r="J5473" s="9" t="str" cm="1">
        <f t="array" ref="J5473">IFERROR(
(_xlfn.XLOOKUP(1,(MarketData[ETF]=H5473)*(MarketData[Date]=I5473),MarketData[Adjusted Close]) /
_xlfn.XLOOKUP(1,(MarketData[ETF]=H5473)*(MarketData[Date]=WORKDAY(I5473,-1)),MarketData[Adjusted Close]))-1,
""
)</f>
        <v/>
      </c>
    </row>
    <row r="5474" spans="1:10" ht="15.75" x14ac:dyDescent="0.25">
      <c r="A5474" t="s">
        <v>12</v>
      </c>
      <c r="B5474" s="1">
        <v>45544</v>
      </c>
      <c r="C5474">
        <v>61.58</v>
      </c>
      <c r="D5474">
        <v>61.93</v>
      </c>
      <c r="E5474">
        <v>61.55</v>
      </c>
      <c r="F5474">
        <v>61.75</v>
      </c>
      <c r="G5474">
        <v>58.15</v>
      </c>
      <c r="H5474" s="2">
        <v>6217000</v>
      </c>
      <c r="I5474" s="8" cm="1">
        <f t="array" ref="I5474">IFERROR(MarketData[[#This Row],[Adjusted Close]]/_xlfn.XLOOKUP(1,
(MarketData[ETF]=MarketData[[#This Row],[ETF]])*(MarketData[Date]&lt;MarketData[[#This Row],[Date]]),
MarketData[Adjusted Close],
,0,-1)-1,"")</f>
        <v>3.5434472934472883E-2</v>
      </c>
      <c r="J5474" s="9" t="str" cm="1">
        <f t="array" ref="J5474">IFERROR(
(_xlfn.XLOOKUP(1,(MarketData[ETF]=H5474)*(MarketData[Date]=I5474),MarketData[Adjusted Close]) /
_xlfn.XLOOKUP(1,(MarketData[ETF]=H5474)*(MarketData[Date]=WORKDAY(I5474,-1)),MarketData[Adjusted Close]))-1,
""
)</f>
        <v/>
      </c>
    </row>
    <row r="5475" spans="1:10" ht="15.75" x14ac:dyDescent="0.25">
      <c r="A5475" t="s">
        <v>12</v>
      </c>
      <c r="B5475" s="1">
        <v>45541</v>
      </c>
      <c r="C5475">
        <v>62.2</v>
      </c>
      <c r="D5475">
        <v>62.26</v>
      </c>
      <c r="E5475">
        <v>61.05</v>
      </c>
      <c r="F5475">
        <v>61.12</v>
      </c>
      <c r="G5475">
        <v>57.56</v>
      </c>
      <c r="H5475" s="2">
        <v>3991900</v>
      </c>
      <c r="I5475" s="8" cm="1">
        <f t="array" ref="I5475">IFERROR(MarketData[[#This Row],[Adjusted Close]]/_xlfn.XLOOKUP(1,
(MarketData[ETF]=MarketData[[#This Row],[ETF]])*(MarketData[Date]&lt;MarketData[[#This Row],[Date]]),
MarketData[Adjusted Close],
,0,-1)-1,"")</f>
        <v>2.4928774928774988E-2</v>
      </c>
      <c r="J5475" s="9" t="str" cm="1">
        <f t="array" ref="J5475">IFERROR(
(_xlfn.XLOOKUP(1,(MarketData[ETF]=H5475)*(MarketData[Date]=I5475),MarketData[Adjusted Close]) /
_xlfn.XLOOKUP(1,(MarketData[ETF]=H5475)*(MarketData[Date]=WORKDAY(I5475,-1)),MarketData[Adjusted Close]))-1,
""
)</f>
        <v/>
      </c>
    </row>
    <row r="5476" spans="1:10" ht="15.75" x14ac:dyDescent="0.25">
      <c r="A5476" t="s">
        <v>12</v>
      </c>
      <c r="B5476" s="1">
        <v>45540</v>
      </c>
      <c r="C5476">
        <v>62.26</v>
      </c>
      <c r="D5476">
        <v>62.47</v>
      </c>
      <c r="E5476">
        <v>62.06</v>
      </c>
      <c r="F5476">
        <v>62.27</v>
      </c>
      <c r="G5476">
        <v>58.64</v>
      </c>
      <c r="H5476" s="2">
        <v>2078600</v>
      </c>
      <c r="I5476" s="8" cm="1">
        <f t="array" ref="I5476">IFERROR(MarketData[[#This Row],[Adjusted Close]]/_xlfn.XLOOKUP(1,
(MarketData[ETF]=MarketData[[#This Row],[ETF]])*(MarketData[Date]&lt;MarketData[[#This Row],[Date]]),
MarketData[Adjusted Close],
,0,-1)-1,"")</f>
        <v>4.4159544159544151E-2</v>
      </c>
      <c r="J5476" s="9" t="str" cm="1">
        <f t="array" ref="J5476">IFERROR(
(_xlfn.XLOOKUP(1,(MarketData[ETF]=H5476)*(MarketData[Date]=I5476),MarketData[Adjusted Close]) /
_xlfn.XLOOKUP(1,(MarketData[ETF]=H5476)*(MarketData[Date]=WORKDAY(I5476,-1)),MarketData[Adjusted Close]))-1,
""
)</f>
        <v/>
      </c>
    </row>
    <row r="5477" spans="1:10" ht="15.75" x14ac:dyDescent="0.25">
      <c r="A5477" t="s">
        <v>12</v>
      </c>
      <c r="B5477" s="1">
        <v>45539</v>
      </c>
      <c r="C5477">
        <v>61.98</v>
      </c>
      <c r="D5477">
        <v>62.47</v>
      </c>
      <c r="E5477">
        <v>61.97</v>
      </c>
      <c r="F5477">
        <v>62.17</v>
      </c>
      <c r="G5477">
        <v>58.55</v>
      </c>
      <c r="H5477" s="2">
        <v>3963600</v>
      </c>
      <c r="I5477" s="8" cm="1">
        <f t="array" ref="I5477">IFERROR(MarketData[[#This Row],[Adjusted Close]]/_xlfn.XLOOKUP(1,
(MarketData[ETF]=MarketData[[#This Row],[ETF]])*(MarketData[Date]&lt;MarketData[[#This Row],[Date]]),
MarketData[Adjusted Close],
,0,-1)-1,"")</f>
        <v>4.2556980056980054E-2</v>
      </c>
      <c r="J5477" s="9" t="str" cm="1">
        <f t="array" ref="J5477">IFERROR(
(_xlfn.XLOOKUP(1,(MarketData[ETF]=H5477)*(MarketData[Date]=I5477),MarketData[Adjusted Close]) /
_xlfn.XLOOKUP(1,(MarketData[ETF]=H5477)*(MarketData[Date]=WORKDAY(I5477,-1)),MarketData[Adjusted Close]))-1,
""
)</f>
        <v/>
      </c>
    </row>
    <row r="5478" spans="1:10" ht="15.75" x14ac:dyDescent="0.25">
      <c r="A5478" t="s">
        <v>12</v>
      </c>
      <c r="B5478" s="1">
        <v>45538</v>
      </c>
      <c r="C5478">
        <v>63.01</v>
      </c>
      <c r="D5478">
        <v>63.02</v>
      </c>
      <c r="E5478">
        <v>62.16</v>
      </c>
      <c r="F5478">
        <v>62.3</v>
      </c>
      <c r="G5478">
        <v>58.67</v>
      </c>
      <c r="H5478" s="2">
        <v>4579400</v>
      </c>
      <c r="I5478" s="8" cm="1">
        <f t="array" ref="I5478">IFERROR(MarketData[[#This Row],[Adjusted Close]]/_xlfn.XLOOKUP(1,
(MarketData[ETF]=MarketData[[#This Row],[ETF]])*(MarketData[Date]&lt;MarketData[[#This Row],[Date]]),
MarketData[Adjusted Close],
,0,-1)-1,"")</f>
        <v>4.4693732193732183E-2</v>
      </c>
      <c r="J5478" s="9" t="str" cm="1">
        <f t="array" ref="J5478">IFERROR(
(_xlfn.XLOOKUP(1,(MarketData[ETF]=H5478)*(MarketData[Date]=I5478),MarketData[Adjusted Close]) /
_xlfn.XLOOKUP(1,(MarketData[ETF]=H5478)*(MarketData[Date]=WORKDAY(I5478,-1)),MarketData[Adjusted Close]))-1,
""
)</f>
        <v/>
      </c>
    </row>
    <row r="5479" spans="1:10" ht="15.75" x14ac:dyDescent="0.25">
      <c r="A5479" t="s">
        <v>12</v>
      </c>
      <c r="B5479" s="1">
        <v>45534</v>
      </c>
      <c r="C5479">
        <v>63.4</v>
      </c>
      <c r="D5479">
        <v>63.53</v>
      </c>
      <c r="E5479">
        <v>63.05</v>
      </c>
      <c r="F5479">
        <v>63.37</v>
      </c>
      <c r="G5479">
        <v>59.68</v>
      </c>
      <c r="H5479" s="2">
        <v>3631300</v>
      </c>
      <c r="I5479" s="8" cm="1">
        <f t="array" ref="I5479">IFERROR(MarketData[[#This Row],[Adjusted Close]]/_xlfn.XLOOKUP(1,
(MarketData[ETF]=MarketData[[#This Row],[ETF]])*(MarketData[Date]&lt;MarketData[[#This Row],[Date]]),
MarketData[Adjusted Close],
,0,-1)-1,"")</f>
        <v>6.2678062678062751E-2</v>
      </c>
      <c r="J5479" s="9" t="str" cm="1">
        <f t="array" ref="J5479">IFERROR(
(_xlfn.XLOOKUP(1,(MarketData[ETF]=H5479)*(MarketData[Date]=I5479),MarketData[Adjusted Close]) /
_xlfn.XLOOKUP(1,(MarketData[ETF]=H5479)*(MarketData[Date]=WORKDAY(I5479,-1)),MarketData[Adjusted Close]))-1,
""
)</f>
        <v/>
      </c>
    </row>
    <row r="5480" spans="1:10" ht="15.75" x14ac:dyDescent="0.25">
      <c r="A5480" t="s">
        <v>12</v>
      </c>
      <c r="B5480" s="1">
        <v>45533</v>
      </c>
      <c r="C5480">
        <v>63.24</v>
      </c>
      <c r="D5480">
        <v>63.54</v>
      </c>
      <c r="E5480">
        <v>63.14</v>
      </c>
      <c r="F5480">
        <v>63.19</v>
      </c>
      <c r="G5480">
        <v>59.51</v>
      </c>
      <c r="H5480" s="2">
        <v>2285500</v>
      </c>
      <c r="I5480" s="8" cm="1">
        <f t="array" ref="I5480">IFERROR(MarketData[[#This Row],[Adjusted Close]]/_xlfn.XLOOKUP(1,
(MarketData[ETF]=MarketData[[#This Row],[ETF]])*(MarketData[Date]&lt;MarketData[[#This Row],[Date]]),
MarketData[Adjusted Close],
,0,-1)-1,"")</f>
        <v>5.9650997150997087E-2</v>
      </c>
      <c r="J5480" s="9" t="str" cm="1">
        <f t="array" ref="J5480">IFERROR(
(_xlfn.XLOOKUP(1,(MarketData[ETF]=H5480)*(MarketData[Date]=I5480),MarketData[Adjusted Close]) /
_xlfn.XLOOKUP(1,(MarketData[ETF]=H5480)*(MarketData[Date]=WORKDAY(I5480,-1)),MarketData[Adjusted Close]))-1,
""
)</f>
        <v/>
      </c>
    </row>
    <row r="5481" spans="1:10" ht="15.75" x14ac:dyDescent="0.25">
      <c r="A5481" t="s">
        <v>12</v>
      </c>
      <c r="B5481" s="1">
        <v>45532</v>
      </c>
      <c r="C5481">
        <v>63.27</v>
      </c>
      <c r="D5481">
        <v>63.33</v>
      </c>
      <c r="E5481">
        <v>62.82</v>
      </c>
      <c r="F5481">
        <v>63.03</v>
      </c>
      <c r="G5481">
        <v>59.36</v>
      </c>
      <c r="H5481" s="2">
        <v>1497700</v>
      </c>
      <c r="I5481" s="8" cm="1">
        <f t="array" ref="I5481">IFERROR(MarketData[[#This Row],[Adjusted Close]]/_xlfn.XLOOKUP(1,
(MarketData[ETF]=MarketData[[#This Row],[ETF]])*(MarketData[Date]&lt;MarketData[[#This Row],[Date]]),
MarketData[Adjusted Close],
,0,-1)-1,"")</f>
        <v>5.6980056980056926E-2</v>
      </c>
      <c r="J5481" s="9" t="str" cm="1">
        <f t="array" ref="J5481">IFERROR(
(_xlfn.XLOOKUP(1,(MarketData[ETF]=H5481)*(MarketData[Date]=I5481),MarketData[Adjusted Close]) /
_xlfn.XLOOKUP(1,(MarketData[ETF]=H5481)*(MarketData[Date]=WORKDAY(I5481,-1)),MarketData[Adjusted Close]))-1,
""
)</f>
        <v/>
      </c>
    </row>
    <row r="5482" spans="1:10" ht="15.75" x14ac:dyDescent="0.25">
      <c r="A5482" t="s">
        <v>12</v>
      </c>
      <c r="B5482" s="1">
        <v>45531</v>
      </c>
      <c r="C5482">
        <v>63.21</v>
      </c>
      <c r="D5482">
        <v>63.44</v>
      </c>
      <c r="E5482">
        <v>63.14</v>
      </c>
      <c r="F5482">
        <v>63.36</v>
      </c>
      <c r="G5482">
        <v>59.67</v>
      </c>
      <c r="H5482" s="2">
        <v>1605300</v>
      </c>
      <c r="I5482" s="8" cm="1">
        <f t="array" ref="I5482">IFERROR(MarketData[[#This Row],[Adjusted Close]]/_xlfn.XLOOKUP(1,
(MarketData[ETF]=MarketData[[#This Row],[ETF]])*(MarketData[Date]&lt;MarketData[[#This Row],[Date]]),
MarketData[Adjusted Close],
,0,-1)-1,"")</f>
        <v>6.25E-2</v>
      </c>
      <c r="J5482" s="9" t="str" cm="1">
        <f t="array" ref="J5482">IFERROR(
(_xlfn.XLOOKUP(1,(MarketData[ETF]=H5482)*(MarketData[Date]=I5482),MarketData[Adjusted Close]) /
_xlfn.XLOOKUP(1,(MarketData[ETF]=H5482)*(MarketData[Date]=WORKDAY(I5482,-1)),MarketData[Adjusted Close]))-1,
""
)</f>
        <v/>
      </c>
    </row>
    <row r="5483" spans="1:10" ht="15.75" x14ac:dyDescent="0.25">
      <c r="A5483" t="s">
        <v>12</v>
      </c>
      <c r="B5483" s="1">
        <v>45530</v>
      </c>
      <c r="C5483">
        <v>63.31</v>
      </c>
      <c r="D5483">
        <v>63.38</v>
      </c>
      <c r="E5483">
        <v>63.07</v>
      </c>
      <c r="F5483">
        <v>63.14</v>
      </c>
      <c r="G5483">
        <v>59.46</v>
      </c>
      <c r="H5483" s="2">
        <v>2123000</v>
      </c>
      <c r="I5483" s="8" cm="1">
        <f t="array" ref="I5483">IFERROR(MarketData[[#This Row],[Adjusted Close]]/_xlfn.XLOOKUP(1,
(MarketData[ETF]=MarketData[[#This Row],[ETF]])*(MarketData[Date]&lt;MarketData[[#This Row],[Date]]),
MarketData[Adjusted Close],
,0,-1)-1,"")</f>
        <v>5.8760683760683774E-2</v>
      </c>
      <c r="J5483" s="9" t="str" cm="1">
        <f t="array" ref="J5483">IFERROR(
(_xlfn.XLOOKUP(1,(MarketData[ETF]=H5483)*(MarketData[Date]=I5483),MarketData[Adjusted Close]) /
_xlfn.XLOOKUP(1,(MarketData[ETF]=H5483)*(MarketData[Date]=WORKDAY(I5483,-1)),MarketData[Adjusted Close]))-1,
""
)</f>
        <v/>
      </c>
    </row>
    <row r="5484" spans="1:10" ht="15.75" x14ac:dyDescent="0.25">
      <c r="A5484" t="s">
        <v>12</v>
      </c>
      <c r="B5484" s="1">
        <v>45527</v>
      </c>
      <c r="C5484">
        <v>62.83</v>
      </c>
      <c r="D5484">
        <v>63.49</v>
      </c>
      <c r="E5484">
        <v>62.77</v>
      </c>
      <c r="F5484">
        <v>63.44</v>
      </c>
      <c r="G5484">
        <v>59.74</v>
      </c>
      <c r="H5484" s="2">
        <v>2022000</v>
      </c>
      <c r="I5484" s="8" cm="1">
        <f t="array" ref="I5484">IFERROR(MarketData[[#This Row],[Adjusted Close]]/_xlfn.XLOOKUP(1,
(MarketData[ETF]=MarketData[[#This Row],[ETF]])*(MarketData[Date]&lt;MarketData[[#This Row],[Date]]),
MarketData[Adjusted Close],
,0,-1)-1,"")</f>
        <v>6.3746438746438816E-2</v>
      </c>
      <c r="J5484" s="9" t="str" cm="1">
        <f t="array" ref="J5484">IFERROR(
(_xlfn.XLOOKUP(1,(MarketData[ETF]=H5484)*(MarketData[Date]=I5484),MarketData[Adjusted Close]) /
_xlfn.XLOOKUP(1,(MarketData[ETF]=H5484)*(MarketData[Date]=WORKDAY(I5484,-1)),MarketData[Adjusted Close]))-1,
""
)</f>
        <v/>
      </c>
    </row>
    <row r="5485" spans="1:10" ht="15.75" x14ac:dyDescent="0.25">
      <c r="A5485" t="s">
        <v>12</v>
      </c>
      <c r="B5485" s="1">
        <v>45526</v>
      </c>
      <c r="C5485">
        <v>62.9</v>
      </c>
      <c r="D5485">
        <v>62.92</v>
      </c>
      <c r="E5485">
        <v>62.27</v>
      </c>
      <c r="F5485">
        <v>62.34</v>
      </c>
      <c r="G5485">
        <v>58.71</v>
      </c>
      <c r="H5485" s="2">
        <v>2311400</v>
      </c>
      <c r="I5485" s="8" cm="1">
        <f t="array" ref="I5485">IFERROR(MarketData[[#This Row],[Adjusted Close]]/_xlfn.XLOOKUP(1,
(MarketData[ETF]=MarketData[[#This Row],[ETF]])*(MarketData[Date]&lt;MarketData[[#This Row],[Date]]),
MarketData[Adjusted Close],
,0,-1)-1,"")</f>
        <v>4.5405982905982967E-2</v>
      </c>
      <c r="J5485" s="9" t="str" cm="1">
        <f t="array" ref="J5485">IFERROR(
(_xlfn.XLOOKUP(1,(MarketData[ETF]=H5485)*(MarketData[Date]=I5485),MarketData[Adjusted Close]) /
_xlfn.XLOOKUP(1,(MarketData[ETF]=H5485)*(MarketData[Date]=WORKDAY(I5485,-1)),MarketData[Adjusted Close]))-1,
""
)</f>
        <v/>
      </c>
    </row>
    <row r="5486" spans="1:10" ht="15.75" x14ac:dyDescent="0.25">
      <c r="A5486" t="s">
        <v>12</v>
      </c>
      <c r="B5486" s="1">
        <v>45525</v>
      </c>
      <c r="C5486">
        <v>62.68</v>
      </c>
      <c r="D5486">
        <v>62.92</v>
      </c>
      <c r="E5486">
        <v>62.55</v>
      </c>
      <c r="F5486">
        <v>62.84</v>
      </c>
      <c r="G5486">
        <v>59.18</v>
      </c>
      <c r="H5486" s="2">
        <v>2230500</v>
      </c>
      <c r="I5486" s="8" cm="1">
        <f t="array" ref="I5486">IFERROR(MarketData[[#This Row],[Adjusted Close]]/_xlfn.XLOOKUP(1,
(MarketData[ETF]=MarketData[[#This Row],[ETF]])*(MarketData[Date]&lt;MarketData[[#This Row],[Date]]),
MarketData[Adjusted Close],
,0,-1)-1,"")</f>
        <v>5.3774928774928732E-2</v>
      </c>
      <c r="J5486" s="9" t="str" cm="1">
        <f t="array" ref="J5486">IFERROR(
(_xlfn.XLOOKUP(1,(MarketData[ETF]=H5486)*(MarketData[Date]=I5486),MarketData[Adjusted Close]) /
_xlfn.XLOOKUP(1,(MarketData[ETF]=H5486)*(MarketData[Date]=WORKDAY(I5486,-1)),MarketData[Adjusted Close]))-1,
""
)</f>
        <v/>
      </c>
    </row>
    <row r="5487" spans="1:10" ht="15.75" x14ac:dyDescent="0.25">
      <c r="A5487" t="s">
        <v>12</v>
      </c>
      <c r="B5487" s="1">
        <v>45524</v>
      </c>
      <c r="C5487">
        <v>62.55</v>
      </c>
      <c r="D5487">
        <v>62.58</v>
      </c>
      <c r="E5487">
        <v>62.22</v>
      </c>
      <c r="F5487">
        <v>62.33</v>
      </c>
      <c r="G5487">
        <v>58.7</v>
      </c>
      <c r="H5487" s="2">
        <v>2252200</v>
      </c>
      <c r="I5487" s="8" cm="1">
        <f t="array" ref="I5487">IFERROR(MarketData[[#This Row],[Adjusted Close]]/_xlfn.XLOOKUP(1,
(MarketData[ETF]=MarketData[[#This Row],[ETF]])*(MarketData[Date]&lt;MarketData[[#This Row],[Date]]),
MarketData[Adjusted Close],
,0,-1)-1,"")</f>
        <v>4.5227920227920437E-2</v>
      </c>
      <c r="J5487" s="9" t="str" cm="1">
        <f t="array" ref="J5487">IFERROR(
(_xlfn.XLOOKUP(1,(MarketData[ETF]=H5487)*(MarketData[Date]=I5487),MarketData[Adjusted Close]) /
_xlfn.XLOOKUP(1,(MarketData[ETF]=H5487)*(MarketData[Date]=WORKDAY(I5487,-1)),MarketData[Adjusted Close]))-1,
""
)</f>
        <v/>
      </c>
    </row>
    <row r="5488" spans="1:10" ht="15.75" x14ac:dyDescent="0.25">
      <c r="A5488" t="s">
        <v>12</v>
      </c>
      <c r="B5488" s="1">
        <v>45523</v>
      </c>
      <c r="C5488">
        <v>62.27</v>
      </c>
      <c r="D5488">
        <v>62.68</v>
      </c>
      <c r="E5488">
        <v>62.27</v>
      </c>
      <c r="F5488">
        <v>62.63</v>
      </c>
      <c r="G5488">
        <v>58.98</v>
      </c>
      <c r="H5488" s="2">
        <v>2556600</v>
      </c>
      <c r="I5488" s="8" cm="1">
        <f t="array" ref="I5488">IFERROR(MarketData[[#This Row],[Adjusted Close]]/_xlfn.XLOOKUP(1,
(MarketData[ETF]=MarketData[[#This Row],[ETF]])*(MarketData[Date]&lt;MarketData[[#This Row],[Date]]),
MarketData[Adjusted Close],
,0,-1)-1,"")</f>
        <v>5.0213675213675257E-2</v>
      </c>
      <c r="J5488" s="9" t="str" cm="1">
        <f t="array" ref="J5488">IFERROR(
(_xlfn.XLOOKUP(1,(MarketData[ETF]=H5488)*(MarketData[Date]=I5488),MarketData[Adjusted Close]) /
_xlfn.XLOOKUP(1,(MarketData[ETF]=H5488)*(MarketData[Date]=WORKDAY(I5488,-1)),MarketData[Adjusted Close]))-1,
""
)</f>
        <v/>
      </c>
    </row>
    <row r="5489" spans="1:10" ht="15.75" x14ac:dyDescent="0.25">
      <c r="A5489" t="s">
        <v>12</v>
      </c>
      <c r="B5489" s="1">
        <v>45520</v>
      </c>
      <c r="C5489">
        <v>61.61</v>
      </c>
      <c r="D5489">
        <v>61.95</v>
      </c>
      <c r="E5489">
        <v>61.61</v>
      </c>
      <c r="F5489">
        <v>61.93</v>
      </c>
      <c r="G5489">
        <v>58.32</v>
      </c>
      <c r="H5489" s="2">
        <v>5284700</v>
      </c>
      <c r="I5489" s="8" cm="1">
        <f t="array" ref="I5489">IFERROR(MarketData[[#This Row],[Adjusted Close]]/_xlfn.XLOOKUP(1,
(MarketData[ETF]=MarketData[[#This Row],[ETF]])*(MarketData[Date]&lt;MarketData[[#This Row],[Date]]),
MarketData[Adjusted Close],
,0,-1)-1,"")</f>
        <v>3.8461538461538547E-2</v>
      </c>
      <c r="J5489" s="9" t="str" cm="1">
        <f t="array" ref="J5489">IFERROR(
(_xlfn.XLOOKUP(1,(MarketData[ETF]=H5489)*(MarketData[Date]=I5489),MarketData[Adjusted Close]) /
_xlfn.XLOOKUP(1,(MarketData[ETF]=H5489)*(MarketData[Date]=WORKDAY(I5489,-1)),MarketData[Adjusted Close]))-1,
""
)</f>
        <v/>
      </c>
    </row>
    <row r="5490" spans="1:10" ht="15.75" x14ac:dyDescent="0.25">
      <c r="A5490" t="s">
        <v>12</v>
      </c>
      <c r="B5490" s="1">
        <v>45519</v>
      </c>
      <c r="C5490">
        <v>61.27</v>
      </c>
      <c r="D5490">
        <v>61.67</v>
      </c>
      <c r="E5490">
        <v>61.26</v>
      </c>
      <c r="F5490">
        <v>61.53</v>
      </c>
      <c r="G5490">
        <v>57.95</v>
      </c>
      <c r="H5490" s="2">
        <v>2370300</v>
      </c>
      <c r="I5490" s="8" cm="1">
        <f t="array" ref="I5490">IFERROR(MarketData[[#This Row],[Adjusted Close]]/_xlfn.XLOOKUP(1,
(MarketData[ETF]=MarketData[[#This Row],[ETF]])*(MarketData[Date]&lt;MarketData[[#This Row],[Date]]),
MarketData[Adjusted Close],
,0,-1)-1,"")</f>
        <v>3.1873219373219408E-2</v>
      </c>
      <c r="J5490" s="9" t="str" cm="1">
        <f t="array" ref="J5490">IFERROR(
(_xlfn.XLOOKUP(1,(MarketData[ETF]=H5490)*(MarketData[Date]=I5490),MarketData[Adjusted Close]) /
_xlfn.XLOOKUP(1,(MarketData[ETF]=H5490)*(MarketData[Date]=WORKDAY(I5490,-1)),MarketData[Adjusted Close]))-1,
""
)</f>
        <v/>
      </c>
    </row>
    <row r="5491" spans="1:10" ht="15.75" x14ac:dyDescent="0.25">
      <c r="A5491" t="s">
        <v>12</v>
      </c>
      <c r="B5491" s="1">
        <v>45518</v>
      </c>
      <c r="C5491">
        <v>60.8</v>
      </c>
      <c r="D5491">
        <v>60.86</v>
      </c>
      <c r="E5491">
        <v>60.61</v>
      </c>
      <c r="F5491">
        <v>60.78</v>
      </c>
      <c r="G5491">
        <v>57.24</v>
      </c>
      <c r="H5491" s="2">
        <v>2306500</v>
      </c>
      <c r="I5491" s="8" cm="1">
        <f t="array" ref="I5491">IFERROR(MarketData[[#This Row],[Adjusted Close]]/_xlfn.XLOOKUP(1,
(MarketData[ETF]=MarketData[[#This Row],[ETF]])*(MarketData[Date]&lt;MarketData[[#This Row],[Date]]),
MarketData[Adjusted Close],
,0,-1)-1,"")</f>
        <v>1.9230769230769384E-2</v>
      </c>
      <c r="J5491" s="9" t="str" cm="1">
        <f t="array" ref="J5491">IFERROR(
(_xlfn.XLOOKUP(1,(MarketData[ETF]=H5491)*(MarketData[Date]=I5491),MarketData[Adjusted Close]) /
_xlfn.XLOOKUP(1,(MarketData[ETF]=H5491)*(MarketData[Date]=WORKDAY(I5491,-1)),MarketData[Adjusted Close]))-1,
""
)</f>
        <v/>
      </c>
    </row>
    <row r="5492" spans="1:10" ht="15.75" x14ac:dyDescent="0.25">
      <c r="A5492" t="s">
        <v>12</v>
      </c>
      <c r="B5492" s="1">
        <v>45517</v>
      </c>
      <c r="C5492">
        <v>60.19</v>
      </c>
      <c r="D5492">
        <v>60.78</v>
      </c>
      <c r="E5492">
        <v>60.19</v>
      </c>
      <c r="F5492">
        <v>60.76</v>
      </c>
      <c r="G5492">
        <v>57.22</v>
      </c>
      <c r="H5492" s="2">
        <v>2132600</v>
      </c>
      <c r="I5492" s="8" cm="1">
        <f t="array" ref="I5492">IFERROR(MarketData[[#This Row],[Adjusted Close]]/_xlfn.XLOOKUP(1,
(MarketData[ETF]=MarketData[[#This Row],[ETF]])*(MarketData[Date]&lt;MarketData[[#This Row],[Date]]),
MarketData[Adjusted Close],
,0,-1)-1,"")</f>
        <v>1.8874643874643882E-2</v>
      </c>
      <c r="J5492" s="9" t="str" cm="1">
        <f t="array" ref="J5492">IFERROR(
(_xlfn.XLOOKUP(1,(MarketData[ETF]=H5492)*(MarketData[Date]=I5492),MarketData[Adjusted Close]) /
_xlfn.XLOOKUP(1,(MarketData[ETF]=H5492)*(MarketData[Date]=WORKDAY(I5492,-1)),MarketData[Adjusted Close]))-1,
""
)</f>
        <v/>
      </c>
    </row>
    <row r="5493" spans="1:10" ht="15.75" x14ac:dyDescent="0.25">
      <c r="A5493" t="s">
        <v>12</v>
      </c>
      <c r="B5493" s="1">
        <v>45516</v>
      </c>
      <c r="C5493">
        <v>59.84</v>
      </c>
      <c r="D5493">
        <v>60.05</v>
      </c>
      <c r="E5493">
        <v>59.7</v>
      </c>
      <c r="F5493">
        <v>59.88</v>
      </c>
      <c r="G5493">
        <v>56.39</v>
      </c>
      <c r="H5493" s="2">
        <v>2399100</v>
      </c>
      <c r="I5493" s="8" cm="1">
        <f t="array" ref="I5493">IFERROR(MarketData[[#This Row],[Adjusted Close]]/_xlfn.XLOOKUP(1,
(MarketData[ETF]=MarketData[[#This Row],[ETF]])*(MarketData[Date]&lt;MarketData[[#This Row],[Date]]),
MarketData[Adjusted Close],
,0,-1)-1,"")</f>
        <v>4.0954415954417289E-3</v>
      </c>
      <c r="J5493" s="9" t="str" cm="1">
        <f t="array" ref="J5493">IFERROR(
(_xlfn.XLOOKUP(1,(MarketData[ETF]=H5493)*(MarketData[Date]=I5493),MarketData[Adjusted Close]) /
_xlfn.XLOOKUP(1,(MarketData[ETF]=H5493)*(MarketData[Date]=WORKDAY(I5493,-1)),MarketData[Adjusted Close]))-1,
""
)</f>
        <v/>
      </c>
    </row>
    <row r="5494" spans="1:10" ht="15.75" x14ac:dyDescent="0.25">
      <c r="A5494" t="s">
        <v>12</v>
      </c>
      <c r="B5494" s="1">
        <v>45513</v>
      </c>
      <c r="C5494">
        <v>59.51</v>
      </c>
      <c r="D5494">
        <v>59.88</v>
      </c>
      <c r="E5494">
        <v>59.4</v>
      </c>
      <c r="F5494">
        <v>59.83</v>
      </c>
      <c r="G5494">
        <v>56.34</v>
      </c>
      <c r="H5494" s="2">
        <v>6635900</v>
      </c>
      <c r="I5494" s="8" cm="1">
        <f t="array" ref="I5494">IFERROR(MarketData[[#This Row],[Adjusted Close]]/_xlfn.XLOOKUP(1,
(MarketData[ETF]=MarketData[[#This Row],[ETF]])*(MarketData[Date]&lt;MarketData[[#This Row],[Date]]),
MarketData[Adjusted Close],
,0,-1)-1,"")</f>
        <v>3.2051282051284158E-3</v>
      </c>
      <c r="J5494" s="9" t="str" cm="1">
        <f t="array" ref="J5494">IFERROR(
(_xlfn.XLOOKUP(1,(MarketData[ETF]=H5494)*(MarketData[Date]=I5494),MarketData[Adjusted Close]) /
_xlfn.XLOOKUP(1,(MarketData[ETF]=H5494)*(MarketData[Date]=WORKDAY(I5494,-1)),MarketData[Adjusted Close]))-1,
""
)</f>
        <v/>
      </c>
    </row>
    <row r="5495" spans="1:10" ht="15.75" x14ac:dyDescent="0.25">
      <c r="A5495" t="s">
        <v>12</v>
      </c>
      <c r="B5495" s="1">
        <v>45512</v>
      </c>
      <c r="C5495">
        <v>59.19</v>
      </c>
      <c r="D5495">
        <v>59.68</v>
      </c>
      <c r="E5495">
        <v>58.93</v>
      </c>
      <c r="F5495">
        <v>59.63</v>
      </c>
      <c r="G5495">
        <v>56.16</v>
      </c>
      <c r="H5495" s="2">
        <v>3568100</v>
      </c>
      <c r="I5495" s="8" cm="1">
        <f t="array" ref="I5495">IFERROR(MarketData[[#This Row],[Adjusted Close]]/_xlfn.XLOOKUP(1,
(MarketData[ETF]=MarketData[[#This Row],[ETF]])*(MarketData[Date]&lt;MarketData[[#This Row],[Date]]),
MarketData[Adjusted Close],
,0,-1)-1,"")</f>
        <v>0</v>
      </c>
      <c r="J5495" s="9" t="str" cm="1">
        <f t="array" ref="J5495">IFERROR(
(_xlfn.XLOOKUP(1,(MarketData[ETF]=H5495)*(MarketData[Date]=I5495),MarketData[Adjusted Close]) /
_xlfn.XLOOKUP(1,(MarketData[ETF]=H5495)*(MarketData[Date]=WORKDAY(I5495,-1)),MarketData[Adjusted Close]))-1,
""
)</f>
        <v/>
      </c>
    </row>
    <row r="5496" spans="1:10" ht="15.75" x14ac:dyDescent="0.25">
      <c r="A5496" t="s">
        <v>12</v>
      </c>
      <c r="B5496" s="1">
        <v>45511</v>
      </c>
      <c r="C5496">
        <v>59.39</v>
      </c>
      <c r="D5496">
        <v>59.49</v>
      </c>
      <c r="E5496">
        <v>58.5</v>
      </c>
      <c r="F5496">
        <v>58.54</v>
      </c>
      <c r="G5496">
        <v>55.13</v>
      </c>
      <c r="H5496" s="2">
        <v>2774900</v>
      </c>
      <c r="I5496" s="8" cm="1">
        <f t="array" ref="I5496">IFERROR(MarketData[[#This Row],[Adjusted Close]]/_xlfn.XLOOKUP(1,
(MarketData[ETF]=MarketData[[#This Row],[ETF]])*(MarketData[Date]&lt;MarketData[[#This Row],[Date]]),
MarketData[Adjusted Close],
,0,-1)-1,"")</f>
        <v>-1.8340455840455738E-2</v>
      </c>
      <c r="J5496" s="9" t="str" cm="1">
        <f t="array" ref="J5496">IFERROR(
(_xlfn.XLOOKUP(1,(MarketData[ETF]=H5496)*(MarketData[Date]=I5496),MarketData[Adjusted Close]) /
_xlfn.XLOOKUP(1,(MarketData[ETF]=H5496)*(MarketData[Date]=WORKDAY(I5496,-1)),MarketData[Adjusted Close]))-1,
""
)</f>
        <v/>
      </c>
    </row>
    <row r="5497" spans="1:10" ht="15.75" x14ac:dyDescent="0.25">
      <c r="A5497" t="s">
        <v>12</v>
      </c>
      <c r="B5497" s="1">
        <v>45510</v>
      </c>
      <c r="C5497">
        <v>57.73</v>
      </c>
      <c r="D5497">
        <v>58.58</v>
      </c>
      <c r="E5497">
        <v>57.59</v>
      </c>
      <c r="F5497">
        <v>58.21</v>
      </c>
      <c r="G5497">
        <v>54.82</v>
      </c>
      <c r="H5497" s="2">
        <v>3322900</v>
      </c>
      <c r="I5497" s="8" cm="1">
        <f t="array" ref="I5497">IFERROR(MarketData[[#This Row],[Adjusted Close]]/_xlfn.XLOOKUP(1,
(MarketData[ETF]=MarketData[[#This Row],[ETF]])*(MarketData[Date]&lt;MarketData[[#This Row],[Date]]),
MarketData[Adjusted Close],
,0,-1)-1,"")</f>
        <v>-2.3860398860398813E-2</v>
      </c>
      <c r="J5497" s="9" t="str" cm="1">
        <f t="array" ref="J5497">IFERROR(
(_xlfn.XLOOKUP(1,(MarketData[ETF]=H5497)*(MarketData[Date]=I5497),MarketData[Adjusted Close]) /
_xlfn.XLOOKUP(1,(MarketData[ETF]=H5497)*(MarketData[Date]=WORKDAY(I5497,-1)),MarketData[Adjusted Close]))-1,
""
)</f>
        <v/>
      </c>
    </row>
    <row r="5498" spans="1:10" ht="15.75" x14ac:dyDescent="0.25">
      <c r="A5498" t="s">
        <v>12</v>
      </c>
      <c r="B5498" s="1">
        <v>45509</v>
      </c>
      <c r="C5498">
        <v>57.21</v>
      </c>
      <c r="D5498">
        <v>58.4</v>
      </c>
      <c r="E5498">
        <v>56.91</v>
      </c>
      <c r="F5498">
        <v>58.03</v>
      </c>
      <c r="G5498">
        <v>54.65</v>
      </c>
      <c r="H5498" s="2">
        <v>4366000</v>
      </c>
      <c r="I5498" s="8" cm="1">
        <f t="array" ref="I5498">IFERROR(MarketData[[#This Row],[Adjusted Close]]/_xlfn.XLOOKUP(1,
(MarketData[ETF]=MarketData[[#This Row],[ETF]])*(MarketData[Date]&lt;MarketData[[#This Row],[Date]]),
MarketData[Adjusted Close],
,0,-1)-1,"")</f>
        <v>-2.6887464387464366E-2</v>
      </c>
      <c r="J5498" s="9" t="str" cm="1">
        <f t="array" ref="J5498">IFERROR(
(_xlfn.XLOOKUP(1,(MarketData[ETF]=H5498)*(MarketData[Date]=I5498),MarketData[Adjusted Close]) /
_xlfn.XLOOKUP(1,(MarketData[ETF]=H5498)*(MarketData[Date]=WORKDAY(I5498,-1)),MarketData[Adjusted Close]))-1,
""
)</f>
        <v/>
      </c>
    </row>
    <row r="5499" spans="1:10" ht="15.75" x14ac:dyDescent="0.25">
      <c r="A5499" t="s">
        <v>12</v>
      </c>
      <c r="B5499" s="1">
        <v>45506</v>
      </c>
      <c r="C5499">
        <v>59.67</v>
      </c>
      <c r="D5499">
        <v>59.73</v>
      </c>
      <c r="E5499">
        <v>59.06</v>
      </c>
      <c r="F5499">
        <v>59.45</v>
      </c>
      <c r="G5499">
        <v>55.99</v>
      </c>
      <c r="H5499" s="2">
        <v>5079300</v>
      </c>
      <c r="I5499" s="8" cm="1">
        <f t="array" ref="I5499">IFERROR(MarketData[[#This Row],[Adjusted Close]]/_xlfn.XLOOKUP(1,
(MarketData[ETF]=MarketData[[#This Row],[ETF]])*(MarketData[Date]&lt;MarketData[[#This Row],[Date]]),
MarketData[Adjusted Close],
,0,-1)-1,"")</f>
        <v>-3.0270655270654423E-3</v>
      </c>
      <c r="J5499" s="9" t="str" cm="1">
        <f t="array" ref="J5499">IFERROR(
(_xlfn.XLOOKUP(1,(MarketData[ETF]=H5499)*(MarketData[Date]=I5499),MarketData[Adjusted Close]) /
_xlfn.XLOOKUP(1,(MarketData[ETF]=H5499)*(MarketData[Date]=WORKDAY(I5499,-1)),MarketData[Adjusted Close]))-1,
""
)</f>
        <v/>
      </c>
    </row>
    <row r="5500" spans="1:10" ht="15.75" x14ac:dyDescent="0.25">
      <c r="A5500" t="s">
        <v>12</v>
      </c>
      <c r="B5500" s="1">
        <v>45505</v>
      </c>
      <c r="C5500">
        <v>61.29</v>
      </c>
      <c r="D5500">
        <v>61.48</v>
      </c>
      <c r="E5500">
        <v>60.21</v>
      </c>
      <c r="F5500">
        <v>60.48</v>
      </c>
      <c r="G5500">
        <v>56.96</v>
      </c>
      <c r="H5500" s="2">
        <v>2054700</v>
      </c>
      <c r="I5500" s="8" cm="1">
        <f t="array" ref="I5500">IFERROR(MarketData[[#This Row],[Adjusted Close]]/_xlfn.XLOOKUP(1,
(MarketData[ETF]=MarketData[[#This Row],[ETF]])*(MarketData[Date]&lt;MarketData[[#This Row],[Date]]),
MarketData[Adjusted Close],
,0,-1)-1,"")</f>
        <v>1.4245014245014342E-2</v>
      </c>
      <c r="J5500" s="9" t="str" cm="1">
        <f t="array" ref="J5500">IFERROR(
(_xlfn.XLOOKUP(1,(MarketData[ETF]=H5500)*(MarketData[Date]=I5500),MarketData[Adjusted Close]) /
_xlfn.XLOOKUP(1,(MarketData[ETF]=H5500)*(MarketData[Date]=WORKDAY(I5500,-1)),MarketData[Adjusted Close]))-1,
""
)</f>
        <v/>
      </c>
    </row>
    <row r="5501" spans="1:10" ht="15.75" x14ac:dyDescent="0.25">
      <c r="A5501" t="s">
        <v>12</v>
      </c>
      <c r="B5501" s="1">
        <v>45504</v>
      </c>
      <c r="C5501">
        <v>61.82</v>
      </c>
      <c r="D5501">
        <v>62.14</v>
      </c>
      <c r="E5501">
        <v>61.71</v>
      </c>
      <c r="F5501">
        <v>61.88</v>
      </c>
      <c r="G5501">
        <v>58.27</v>
      </c>
      <c r="H5501" s="2">
        <v>2384900</v>
      </c>
      <c r="I5501" s="8" cm="1">
        <f t="array" ref="I5501">IFERROR(MarketData[[#This Row],[Adjusted Close]]/_xlfn.XLOOKUP(1,
(MarketData[ETF]=MarketData[[#This Row],[ETF]])*(MarketData[Date]&lt;MarketData[[#This Row],[Date]]),
MarketData[Adjusted Close],
,0,-1)-1,"")</f>
        <v>3.7571225071225234E-2</v>
      </c>
      <c r="J5501" s="9" t="str" cm="1">
        <f t="array" ref="J5501">IFERROR(
(_xlfn.XLOOKUP(1,(MarketData[ETF]=H5501)*(MarketData[Date]=I5501),MarketData[Adjusted Close]) /
_xlfn.XLOOKUP(1,(MarketData[ETF]=H5501)*(MarketData[Date]=WORKDAY(I5501,-1)),MarketData[Adjusted Close]))-1,
""
)</f>
        <v/>
      </c>
    </row>
    <row r="5502" spans="1:10" ht="15.75" x14ac:dyDescent="0.25">
      <c r="A5502" t="s">
        <v>12</v>
      </c>
      <c r="B5502" s="1">
        <v>45503</v>
      </c>
      <c r="C5502">
        <v>61.01</v>
      </c>
      <c r="D5502">
        <v>61.1</v>
      </c>
      <c r="E5502">
        <v>60.71</v>
      </c>
      <c r="F5502">
        <v>60.88</v>
      </c>
      <c r="G5502">
        <v>57.33</v>
      </c>
      <c r="H5502" s="2">
        <v>1711900</v>
      </c>
      <c r="I5502" s="8" cm="1">
        <f t="array" ref="I5502">IFERROR(MarketData[[#This Row],[Adjusted Close]]/_xlfn.XLOOKUP(1,
(MarketData[ETF]=MarketData[[#This Row],[ETF]])*(MarketData[Date]&lt;MarketData[[#This Row],[Date]]),
MarketData[Adjusted Close],
,0,-1)-1,"")</f>
        <v>2.0833333333333259E-2</v>
      </c>
      <c r="J5502" s="9" t="str" cm="1">
        <f t="array" ref="J5502">IFERROR(
(_xlfn.XLOOKUP(1,(MarketData[ETF]=H5502)*(MarketData[Date]=I5502),MarketData[Adjusted Close]) /
_xlfn.XLOOKUP(1,(MarketData[ETF]=H5502)*(MarketData[Date]=WORKDAY(I5502,-1)),MarketData[Adjusted Close]))-1,
""
)</f>
        <v/>
      </c>
    </row>
    <row r="5503" spans="1:10" ht="15.75" x14ac:dyDescent="0.25">
      <c r="A5503" t="s">
        <v>12</v>
      </c>
      <c r="B5503" s="1">
        <v>45502</v>
      </c>
      <c r="C5503">
        <v>61.02</v>
      </c>
      <c r="D5503">
        <v>61.08</v>
      </c>
      <c r="E5503">
        <v>60.68</v>
      </c>
      <c r="F5503">
        <v>60.85</v>
      </c>
      <c r="G5503">
        <v>57.3</v>
      </c>
      <c r="H5503" s="2">
        <v>1871100</v>
      </c>
      <c r="I5503" s="8" cm="1">
        <f t="array" ref="I5503">IFERROR(MarketData[[#This Row],[Adjusted Close]]/_xlfn.XLOOKUP(1,
(MarketData[ETF]=MarketData[[#This Row],[ETF]])*(MarketData[Date]&lt;MarketData[[#This Row],[Date]]),
MarketData[Adjusted Close],
,0,-1)-1,"")</f>
        <v>2.0299145299145227E-2</v>
      </c>
      <c r="J5503" s="9" t="str" cm="1">
        <f t="array" ref="J5503">IFERROR(
(_xlfn.XLOOKUP(1,(MarketData[ETF]=H5503)*(MarketData[Date]=I5503),MarketData[Adjusted Close]) /
_xlfn.XLOOKUP(1,(MarketData[ETF]=H5503)*(MarketData[Date]=WORKDAY(I5503,-1)),MarketData[Adjusted Close]))-1,
""
)</f>
        <v/>
      </c>
    </row>
    <row r="5504" spans="1:10" ht="15.75" x14ac:dyDescent="0.25">
      <c r="A5504" t="s">
        <v>12</v>
      </c>
      <c r="B5504" s="1">
        <v>45499</v>
      </c>
      <c r="C5504">
        <v>60.83</v>
      </c>
      <c r="D5504">
        <v>61.19</v>
      </c>
      <c r="E5504">
        <v>60.81</v>
      </c>
      <c r="F5504">
        <v>61.11</v>
      </c>
      <c r="G5504">
        <v>57.55</v>
      </c>
      <c r="H5504" s="2">
        <v>1808400</v>
      </c>
      <c r="I5504" s="8" cm="1">
        <f t="array" ref="I5504">IFERROR(MarketData[[#This Row],[Adjusted Close]]/_xlfn.XLOOKUP(1,
(MarketData[ETF]=MarketData[[#This Row],[ETF]])*(MarketData[Date]&lt;MarketData[[#This Row],[Date]]),
MarketData[Adjusted Close],
,0,-1)-1,"")</f>
        <v>2.4750712250712237E-2</v>
      </c>
      <c r="J5504" s="9" t="str" cm="1">
        <f t="array" ref="J5504">IFERROR(
(_xlfn.XLOOKUP(1,(MarketData[ETF]=H5504)*(MarketData[Date]=I5504),MarketData[Adjusted Close]) /
_xlfn.XLOOKUP(1,(MarketData[ETF]=H5504)*(MarketData[Date]=WORKDAY(I5504,-1)),MarketData[Adjusted Close]))-1,
""
)</f>
        <v/>
      </c>
    </row>
    <row r="5505" spans="1:10" ht="15.75" x14ac:dyDescent="0.25">
      <c r="A5505" t="s">
        <v>12</v>
      </c>
      <c r="B5505" s="1">
        <v>45498</v>
      </c>
      <c r="C5505">
        <v>60.31</v>
      </c>
      <c r="D5505">
        <v>60.86</v>
      </c>
      <c r="E5505">
        <v>60.08</v>
      </c>
      <c r="F5505">
        <v>60.35</v>
      </c>
      <c r="G5505">
        <v>56.83</v>
      </c>
      <c r="H5505" s="2">
        <v>1933200</v>
      </c>
      <c r="I5505" s="8" cm="1">
        <f t="array" ref="I5505">IFERROR(MarketData[[#This Row],[Adjusted Close]]/_xlfn.XLOOKUP(1,
(MarketData[ETF]=MarketData[[#This Row],[ETF]])*(MarketData[Date]&lt;MarketData[[#This Row],[Date]]),
MarketData[Adjusted Close],
,0,-1)-1,"")</f>
        <v>1.1930199430199462E-2</v>
      </c>
      <c r="J5505" s="9" t="str" cm="1">
        <f t="array" ref="J5505">IFERROR(
(_xlfn.XLOOKUP(1,(MarketData[ETF]=H5505)*(MarketData[Date]=I5505),MarketData[Adjusted Close]) /
_xlfn.XLOOKUP(1,(MarketData[ETF]=H5505)*(MarketData[Date]=WORKDAY(I5505,-1)),MarketData[Adjusted Close]))-1,
""
)</f>
        <v/>
      </c>
    </row>
    <row r="5506" spans="1:10" ht="15.75" x14ac:dyDescent="0.25">
      <c r="A5506" t="s">
        <v>12</v>
      </c>
      <c r="B5506" s="1">
        <v>45497</v>
      </c>
      <c r="C5506">
        <v>61.22</v>
      </c>
      <c r="D5506">
        <v>61.32</v>
      </c>
      <c r="E5506">
        <v>60.64</v>
      </c>
      <c r="F5506">
        <v>60.65</v>
      </c>
      <c r="G5506">
        <v>57.12</v>
      </c>
      <c r="H5506" s="2">
        <v>1938400</v>
      </c>
      <c r="I5506" s="8" cm="1">
        <f t="array" ref="I5506">IFERROR(MarketData[[#This Row],[Adjusted Close]]/_xlfn.XLOOKUP(1,
(MarketData[ETF]=MarketData[[#This Row],[ETF]])*(MarketData[Date]&lt;MarketData[[#This Row],[Date]]),
MarketData[Adjusted Close],
,0,-1)-1,"")</f>
        <v>1.7094017094017033E-2</v>
      </c>
      <c r="J5506" s="9" t="str" cm="1">
        <f t="array" ref="J5506">IFERROR(
(_xlfn.XLOOKUP(1,(MarketData[ETF]=H5506)*(MarketData[Date]=I5506),MarketData[Adjusted Close]) /
_xlfn.XLOOKUP(1,(MarketData[ETF]=H5506)*(MarketData[Date]=WORKDAY(I5506,-1)),MarketData[Adjusted Close]))-1,
""
)</f>
        <v/>
      </c>
    </row>
    <row r="5507" spans="1:10" ht="15.75" x14ac:dyDescent="0.25">
      <c r="A5507" t="s">
        <v>12</v>
      </c>
      <c r="B5507" s="1">
        <v>45496</v>
      </c>
      <c r="C5507">
        <v>61.5</v>
      </c>
      <c r="D5507">
        <v>61.54</v>
      </c>
      <c r="E5507">
        <v>61.36</v>
      </c>
      <c r="F5507">
        <v>61.42</v>
      </c>
      <c r="G5507">
        <v>57.84</v>
      </c>
      <c r="H5507" s="2">
        <v>1908100</v>
      </c>
      <c r="I5507" s="8" cm="1">
        <f t="array" ref="I5507">IFERROR(MarketData[[#This Row],[Adjusted Close]]/_xlfn.XLOOKUP(1,
(MarketData[ETF]=MarketData[[#This Row],[ETF]])*(MarketData[Date]&lt;MarketData[[#This Row],[Date]]),
MarketData[Adjusted Close],
,0,-1)-1,"")</f>
        <v>2.991452991453003E-2</v>
      </c>
      <c r="J5507" s="9" t="str" cm="1">
        <f t="array" ref="J5507">IFERROR(
(_xlfn.XLOOKUP(1,(MarketData[ETF]=H5507)*(MarketData[Date]=I5507),MarketData[Adjusted Close]) /
_xlfn.XLOOKUP(1,(MarketData[ETF]=H5507)*(MarketData[Date]=WORKDAY(I5507,-1)),MarketData[Adjusted Close]))-1,
""
)</f>
        <v/>
      </c>
    </row>
    <row r="5508" spans="1:10" ht="15.75" x14ac:dyDescent="0.25">
      <c r="A5508" t="s">
        <v>12</v>
      </c>
      <c r="B5508" s="1">
        <v>45495</v>
      </c>
      <c r="C5508">
        <v>61.64</v>
      </c>
      <c r="D5508">
        <v>61.8</v>
      </c>
      <c r="E5508">
        <v>61.51</v>
      </c>
      <c r="F5508">
        <v>61.79</v>
      </c>
      <c r="G5508">
        <v>58.19</v>
      </c>
      <c r="H5508" s="2">
        <v>2092600</v>
      </c>
      <c r="I5508" s="8" cm="1">
        <f t="array" ref="I5508">IFERROR(MarketData[[#This Row],[Adjusted Close]]/_xlfn.XLOOKUP(1,
(MarketData[ETF]=MarketData[[#This Row],[ETF]])*(MarketData[Date]&lt;MarketData[[#This Row],[Date]]),
MarketData[Adjusted Close],
,0,-1)-1,"")</f>
        <v>3.6146723646723666E-2</v>
      </c>
      <c r="J5508" s="9" t="str" cm="1">
        <f t="array" ref="J5508">IFERROR(
(_xlfn.XLOOKUP(1,(MarketData[ETF]=H5508)*(MarketData[Date]=I5508),MarketData[Adjusted Close]) /
_xlfn.XLOOKUP(1,(MarketData[ETF]=H5508)*(MarketData[Date]=WORKDAY(I5508,-1)),MarketData[Adjusted Close]))-1,
""
)</f>
        <v/>
      </c>
    </row>
    <row r="5509" spans="1:10" ht="15.75" x14ac:dyDescent="0.25">
      <c r="A5509" t="s">
        <v>12</v>
      </c>
      <c r="B5509" s="1">
        <v>45492</v>
      </c>
      <c r="C5509">
        <v>61.37</v>
      </c>
      <c r="D5509">
        <v>61.47</v>
      </c>
      <c r="E5509">
        <v>61.17</v>
      </c>
      <c r="F5509">
        <v>61.23</v>
      </c>
      <c r="G5509">
        <v>57.66</v>
      </c>
      <c r="H5509" s="2">
        <v>1618700</v>
      </c>
      <c r="I5509" s="8" cm="1">
        <f t="array" ref="I5509">IFERROR(MarketData[[#This Row],[Adjusted Close]]/_xlfn.XLOOKUP(1,
(MarketData[ETF]=MarketData[[#This Row],[ETF]])*(MarketData[Date]&lt;MarketData[[#This Row],[Date]]),
MarketData[Adjusted Close],
,0,-1)-1,"")</f>
        <v>2.6709401709401615E-2</v>
      </c>
      <c r="J5509" s="9" t="str" cm="1">
        <f t="array" ref="J5509">IFERROR(
(_xlfn.XLOOKUP(1,(MarketData[ETF]=H5509)*(MarketData[Date]=I5509),MarketData[Adjusted Close]) /
_xlfn.XLOOKUP(1,(MarketData[ETF]=H5509)*(MarketData[Date]=WORKDAY(I5509,-1)),MarketData[Adjusted Close]))-1,
""
)</f>
        <v/>
      </c>
    </row>
    <row r="5510" spans="1:10" ht="15.75" x14ac:dyDescent="0.25">
      <c r="A5510" t="s">
        <v>12</v>
      </c>
      <c r="B5510" s="1">
        <v>45491</v>
      </c>
      <c r="C5510">
        <v>62.28</v>
      </c>
      <c r="D5510">
        <v>62.38</v>
      </c>
      <c r="E5510">
        <v>61.53</v>
      </c>
      <c r="F5510">
        <v>61.64</v>
      </c>
      <c r="G5510">
        <v>58.05</v>
      </c>
      <c r="H5510" s="2">
        <v>2073900</v>
      </c>
      <c r="I5510" s="8" cm="1">
        <f t="array" ref="I5510">IFERROR(MarketData[[#This Row],[Adjusted Close]]/_xlfn.XLOOKUP(1,
(MarketData[ETF]=MarketData[[#This Row],[ETF]])*(MarketData[Date]&lt;MarketData[[#This Row],[Date]]),
MarketData[Adjusted Close],
,0,-1)-1,"")</f>
        <v>3.3653846153846256E-2</v>
      </c>
      <c r="J5510" s="9" t="str" cm="1">
        <f t="array" ref="J5510">IFERROR(
(_xlfn.XLOOKUP(1,(MarketData[ETF]=H5510)*(MarketData[Date]=I5510),MarketData[Adjusted Close]) /
_xlfn.XLOOKUP(1,(MarketData[ETF]=H5510)*(MarketData[Date]=WORKDAY(I5510,-1)),MarketData[Adjusted Close]))-1,
""
)</f>
        <v/>
      </c>
    </row>
    <row r="5511" spans="1:10" ht="15.75" x14ac:dyDescent="0.25">
      <c r="A5511" t="s">
        <v>12</v>
      </c>
      <c r="B5511" s="1">
        <v>45490</v>
      </c>
      <c r="C5511">
        <v>62.33</v>
      </c>
      <c r="D5511">
        <v>62.53</v>
      </c>
      <c r="E5511">
        <v>62.19</v>
      </c>
      <c r="F5511">
        <v>62.24</v>
      </c>
      <c r="G5511">
        <v>58.61</v>
      </c>
      <c r="H5511" s="2">
        <v>2800600</v>
      </c>
      <c r="I5511" s="8" cm="1">
        <f t="array" ref="I5511">IFERROR(MarketData[[#This Row],[Adjusted Close]]/_xlfn.XLOOKUP(1,
(MarketData[ETF]=MarketData[[#This Row],[ETF]])*(MarketData[Date]&lt;MarketData[[#This Row],[Date]]),
MarketData[Adjusted Close],
,0,-1)-1,"")</f>
        <v>4.3625356125356118E-2</v>
      </c>
      <c r="J5511" s="9" t="str" cm="1">
        <f t="array" ref="J5511">IFERROR(
(_xlfn.XLOOKUP(1,(MarketData[ETF]=H5511)*(MarketData[Date]=I5511),MarketData[Adjusted Close]) /
_xlfn.XLOOKUP(1,(MarketData[ETF]=H5511)*(MarketData[Date]=WORKDAY(I5511,-1)),MarketData[Adjusted Close]))-1,
""
)</f>
        <v/>
      </c>
    </row>
    <row r="5512" spans="1:10" ht="15.75" x14ac:dyDescent="0.25">
      <c r="A5512" t="s">
        <v>12</v>
      </c>
      <c r="B5512" s="1">
        <v>45489</v>
      </c>
      <c r="C5512">
        <v>62.29</v>
      </c>
      <c r="D5512">
        <v>62.75</v>
      </c>
      <c r="E5512">
        <v>62.24</v>
      </c>
      <c r="F5512">
        <v>62.72</v>
      </c>
      <c r="G5512">
        <v>59.07</v>
      </c>
      <c r="H5512" s="2">
        <v>2049900</v>
      </c>
      <c r="I5512" s="8" cm="1">
        <f t="array" ref="I5512">IFERROR(MarketData[[#This Row],[Adjusted Close]]/_xlfn.XLOOKUP(1,
(MarketData[ETF]=MarketData[[#This Row],[ETF]])*(MarketData[Date]&lt;MarketData[[#This Row],[Date]]),
MarketData[Adjusted Close],
,0,-1)-1,"")</f>
        <v>5.1816239316239354E-2</v>
      </c>
      <c r="J5512" s="9" t="str" cm="1">
        <f t="array" ref="J5512">IFERROR(
(_xlfn.XLOOKUP(1,(MarketData[ETF]=H5512)*(MarketData[Date]=I5512),MarketData[Adjusted Close]) /
_xlfn.XLOOKUP(1,(MarketData[ETF]=H5512)*(MarketData[Date]=WORKDAY(I5512,-1)),MarketData[Adjusted Close]))-1,
""
)</f>
        <v/>
      </c>
    </row>
    <row r="5513" spans="1:10" ht="15.75" x14ac:dyDescent="0.25">
      <c r="A5513" t="s">
        <v>12</v>
      </c>
      <c r="B5513" s="1">
        <v>45488</v>
      </c>
      <c r="C5513">
        <v>62.71</v>
      </c>
      <c r="D5513">
        <v>62.72</v>
      </c>
      <c r="E5513">
        <v>62.31</v>
      </c>
      <c r="F5513">
        <v>62.37</v>
      </c>
      <c r="G5513">
        <v>58.74</v>
      </c>
      <c r="H5513" s="2">
        <v>2028700</v>
      </c>
      <c r="I5513" s="8" cm="1">
        <f t="array" ref="I5513">IFERROR(MarketData[[#This Row],[Adjusted Close]]/_xlfn.XLOOKUP(1,
(MarketData[ETF]=MarketData[[#This Row],[ETF]])*(MarketData[Date]&lt;MarketData[[#This Row],[Date]]),
MarketData[Adjusted Close],
,0,-1)-1,"")</f>
        <v>4.5940170940170999E-2</v>
      </c>
      <c r="J5513" s="9" t="str" cm="1">
        <f t="array" ref="J5513">IFERROR(
(_xlfn.XLOOKUP(1,(MarketData[ETF]=H5513)*(MarketData[Date]=I5513),MarketData[Adjusted Close]) /
_xlfn.XLOOKUP(1,(MarketData[ETF]=H5513)*(MarketData[Date]=WORKDAY(I5513,-1)),MarketData[Adjusted Close]))-1,
""
)</f>
        <v/>
      </c>
    </row>
    <row r="5514" spans="1:10" ht="15.75" x14ac:dyDescent="0.25">
      <c r="A5514" t="s">
        <v>12</v>
      </c>
      <c r="B5514" s="1">
        <v>45485</v>
      </c>
      <c r="C5514">
        <v>62.69</v>
      </c>
      <c r="D5514">
        <v>63.1</v>
      </c>
      <c r="E5514">
        <v>62.69</v>
      </c>
      <c r="F5514">
        <v>62.89</v>
      </c>
      <c r="G5514">
        <v>59.23</v>
      </c>
      <c r="H5514" s="2">
        <v>2179400</v>
      </c>
      <c r="I5514" s="8" cm="1">
        <f t="array" ref="I5514">IFERROR(MarketData[[#This Row],[Adjusted Close]]/_xlfn.XLOOKUP(1,
(MarketData[ETF]=MarketData[[#This Row],[ETF]])*(MarketData[Date]&lt;MarketData[[#This Row],[Date]]),
MarketData[Adjusted Close],
,0,-1)-1,"")</f>
        <v>5.4665242165242267E-2</v>
      </c>
      <c r="J5514" s="9" t="str" cm="1">
        <f t="array" ref="J5514">IFERROR(
(_xlfn.XLOOKUP(1,(MarketData[ETF]=H5514)*(MarketData[Date]=I5514),MarketData[Adjusted Close]) /
_xlfn.XLOOKUP(1,(MarketData[ETF]=H5514)*(MarketData[Date]=WORKDAY(I5514,-1)),MarketData[Adjusted Close]))-1,
""
)</f>
        <v/>
      </c>
    </row>
    <row r="5515" spans="1:10" ht="15.75" x14ac:dyDescent="0.25">
      <c r="A5515" t="s">
        <v>12</v>
      </c>
      <c r="B5515" s="1">
        <v>45484</v>
      </c>
      <c r="C5515">
        <v>62.48</v>
      </c>
      <c r="D5515">
        <v>62.64</v>
      </c>
      <c r="E5515">
        <v>62.28</v>
      </c>
      <c r="F5515">
        <v>62.35</v>
      </c>
      <c r="G5515">
        <v>58.72</v>
      </c>
      <c r="H5515" s="2">
        <v>2458800</v>
      </c>
      <c r="I5515" s="8" cm="1">
        <f t="array" ref="I5515">IFERROR(MarketData[[#This Row],[Adjusted Close]]/_xlfn.XLOOKUP(1,
(MarketData[ETF]=MarketData[[#This Row],[ETF]])*(MarketData[Date]&lt;MarketData[[#This Row],[Date]]),
MarketData[Adjusted Close],
,0,-1)-1,"")</f>
        <v>4.5584045584045718E-2</v>
      </c>
      <c r="J5515" s="9" t="str" cm="1">
        <f t="array" ref="J5515">IFERROR(
(_xlfn.XLOOKUP(1,(MarketData[ETF]=H5515)*(MarketData[Date]=I5515),MarketData[Adjusted Close]) /
_xlfn.XLOOKUP(1,(MarketData[ETF]=H5515)*(MarketData[Date]=WORKDAY(I5515,-1)),MarketData[Adjusted Close]))-1,
""
)</f>
        <v/>
      </c>
    </row>
    <row r="5516" spans="1:10" ht="15.75" x14ac:dyDescent="0.25">
      <c r="A5516" t="s">
        <v>12</v>
      </c>
      <c r="B5516" s="1">
        <v>45483</v>
      </c>
      <c r="C5516">
        <v>61.73</v>
      </c>
      <c r="D5516">
        <v>62.09</v>
      </c>
      <c r="E5516">
        <v>61.66</v>
      </c>
      <c r="F5516">
        <v>62.06</v>
      </c>
      <c r="G5516">
        <v>58.44</v>
      </c>
      <c r="H5516" s="2">
        <v>2257400</v>
      </c>
      <c r="I5516" s="8" cm="1">
        <f t="array" ref="I5516">IFERROR(MarketData[[#This Row],[Adjusted Close]]/_xlfn.XLOOKUP(1,
(MarketData[ETF]=MarketData[[#This Row],[ETF]])*(MarketData[Date]&lt;MarketData[[#This Row],[Date]]),
MarketData[Adjusted Close],
,0,-1)-1,"")</f>
        <v>4.0598290598290676E-2</v>
      </c>
      <c r="J5516" s="9" t="str" cm="1">
        <f t="array" ref="J5516">IFERROR(
(_xlfn.XLOOKUP(1,(MarketData[ETF]=H5516)*(MarketData[Date]=I5516),MarketData[Adjusted Close]) /
_xlfn.XLOOKUP(1,(MarketData[ETF]=H5516)*(MarketData[Date]=WORKDAY(I5516,-1)),MarketData[Adjusted Close]))-1,
""
)</f>
        <v/>
      </c>
    </row>
    <row r="5517" spans="1:10" ht="15.75" x14ac:dyDescent="0.25">
      <c r="A5517" t="s">
        <v>12</v>
      </c>
      <c r="B5517" s="1">
        <v>45482</v>
      </c>
      <c r="C5517">
        <v>61.39</v>
      </c>
      <c r="D5517">
        <v>61.47</v>
      </c>
      <c r="E5517">
        <v>61.19</v>
      </c>
      <c r="F5517">
        <v>61.34</v>
      </c>
      <c r="G5517">
        <v>57.77</v>
      </c>
      <c r="H5517" s="2">
        <v>2586500</v>
      </c>
      <c r="I5517" s="8" cm="1">
        <f t="array" ref="I5517">IFERROR(MarketData[[#This Row],[Adjusted Close]]/_xlfn.XLOOKUP(1,
(MarketData[ETF]=MarketData[[#This Row],[ETF]])*(MarketData[Date]&lt;MarketData[[#This Row],[Date]]),
MarketData[Adjusted Close],
,0,-1)-1,"")</f>
        <v>2.8668091168091214E-2</v>
      </c>
      <c r="J5517" s="9" t="str" cm="1">
        <f t="array" ref="J5517">IFERROR(
(_xlfn.XLOOKUP(1,(MarketData[ETF]=H5517)*(MarketData[Date]=I5517),MarketData[Adjusted Close]) /
_xlfn.XLOOKUP(1,(MarketData[ETF]=H5517)*(MarketData[Date]=WORKDAY(I5517,-1)),MarketData[Adjusted Close]))-1,
""
)</f>
        <v/>
      </c>
    </row>
    <row r="5518" spans="1:10" ht="15.75" x14ac:dyDescent="0.25">
      <c r="A5518" t="s">
        <v>12</v>
      </c>
      <c r="B5518" s="1">
        <v>45481</v>
      </c>
      <c r="C5518">
        <v>61.65</v>
      </c>
      <c r="D5518">
        <v>61.73</v>
      </c>
      <c r="E5518">
        <v>61.41</v>
      </c>
      <c r="F5518">
        <v>61.45</v>
      </c>
      <c r="G5518">
        <v>57.87</v>
      </c>
      <c r="H5518" s="2">
        <v>3249200</v>
      </c>
      <c r="I5518" s="8" cm="1">
        <f t="array" ref="I5518">IFERROR(MarketData[[#This Row],[Adjusted Close]]/_xlfn.XLOOKUP(1,
(MarketData[ETF]=MarketData[[#This Row],[ETF]])*(MarketData[Date]&lt;MarketData[[#This Row],[Date]]),
MarketData[Adjusted Close],
,0,-1)-1,"")</f>
        <v>3.0448717948718063E-2</v>
      </c>
      <c r="J5518" s="9" t="str" cm="1">
        <f t="array" ref="J5518">IFERROR(
(_xlfn.XLOOKUP(1,(MarketData[ETF]=H5518)*(MarketData[Date]=I5518),MarketData[Adjusted Close]) /
_xlfn.XLOOKUP(1,(MarketData[ETF]=H5518)*(MarketData[Date]=WORKDAY(I5518,-1)),MarketData[Adjusted Close]))-1,
""
)</f>
        <v/>
      </c>
    </row>
    <row r="5519" spans="1:10" ht="15.75" x14ac:dyDescent="0.25">
      <c r="A5519" t="s">
        <v>12</v>
      </c>
      <c r="B5519" s="1">
        <v>45478</v>
      </c>
      <c r="C5519">
        <v>61.68</v>
      </c>
      <c r="D5519">
        <v>61.71</v>
      </c>
      <c r="E5519">
        <v>61.22</v>
      </c>
      <c r="F5519">
        <v>61.63</v>
      </c>
      <c r="G5519">
        <v>58.04</v>
      </c>
      <c r="H5519" s="2">
        <v>2253000</v>
      </c>
      <c r="I5519" s="8" cm="1">
        <f t="array" ref="I5519">IFERROR(MarketData[[#This Row],[Adjusted Close]]/_xlfn.XLOOKUP(1,
(MarketData[ETF]=MarketData[[#This Row],[ETF]])*(MarketData[Date]&lt;MarketData[[#This Row],[Date]]),
MarketData[Adjusted Close],
,0,-1)-1,"")</f>
        <v>3.3475783475783505E-2</v>
      </c>
      <c r="J5519" s="9" t="str" cm="1">
        <f t="array" ref="J5519">IFERROR(
(_xlfn.XLOOKUP(1,(MarketData[ETF]=H5519)*(MarketData[Date]=I5519),MarketData[Adjusted Close]) /
_xlfn.XLOOKUP(1,(MarketData[ETF]=H5519)*(MarketData[Date]=WORKDAY(I5519,-1)),MarketData[Adjusted Close]))-1,
""
)</f>
        <v/>
      </c>
    </row>
    <row r="5520" spans="1:10" ht="15.75" x14ac:dyDescent="0.25">
      <c r="A5520" t="s">
        <v>12</v>
      </c>
      <c r="B5520" s="1">
        <v>45476</v>
      </c>
      <c r="C5520">
        <v>60.96</v>
      </c>
      <c r="D5520">
        <v>61.36</v>
      </c>
      <c r="E5520">
        <v>60.94</v>
      </c>
      <c r="F5520">
        <v>61.32</v>
      </c>
      <c r="G5520">
        <v>57.75</v>
      </c>
      <c r="H5520" s="2">
        <v>1680100</v>
      </c>
      <c r="I5520" s="8" cm="1">
        <f t="array" ref="I5520">IFERROR(MarketData[[#This Row],[Adjusted Close]]/_xlfn.XLOOKUP(1,
(MarketData[ETF]=MarketData[[#This Row],[ETF]])*(MarketData[Date]&lt;MarketData[[#This Row],[Date]]),
MarketData[Adjusted Close],
,0,-1)-1,"")</f>
        <v>2.8311965811965933E-2</v>
      </c>
      <c r="J5520" s="9" t="str" cm="1">
        <f t="array" ref="J5520">IFERROR(
(_xlfn.XLOOKUP(1,(MarketData[ETF]=H5520)*(MarketData[Date]=I5520),MarketData[Adjusted Close]) /
_xlfn.XLOOKUP(1,(MarketData[ETF]=H5520)*(MarketData[Date]=WORKDAY(I5520,-1)),MarketData[Adjusted Close]))-1,
""
)</f>
        <v/>
      </c>
    </row>
    <row r="5521" spans="1:10" ht="15.75" x14ac:dyDescent="0.25">
      <c r="A5521" t="s">
        <v>12</v>
      </c>
      <c r="B5521" s="1">
        <v>45475</v>
      </c>
      <c r="C5521">
        <v>60.26</v>
      </c>
      <c r="D5521">
        <v>60.6</v>
      </c>
      <c r="E5521">
        <v>60.19</v>
      </c>
      <c r="F5521">
        <v>60.6</v>
      </c>
      <c r="G5521">
        <v>57.07</v>
      </c>
      <c r="H5521" s="2">
        <v>3783600</v>
      </c>
      <c r="I5521" s="8" cm="1">
        <f t="array" ref="I5521">IFERROR(MarketData[[#This Row],[Adjusted Close]]/_xlfn.XLOOKUP(1,
(MarketData[ETF]=MarketData[[#This Row],[ETF]])*(MarketData[Date]&lt;MarketData[[#This Row],[Date]]),
MarketData[Adjusted Close],
,0,-1)-1,"")</f>
        <v>1.620370370370372E-2</v>
      </c>
      <c r="J5521" s="9" t="str" cm="1">
        <f t="array" ref="J5521">IFERROR(
(_xlfn.XLOOKUP(1,(MarketData[ETF]=H5521)*(MarketData[Date]=I5521),MarketData[Adjusted Close]) /
_xlfn.XLOOKUP(1,(MarketData[ETF]=H5521)*(MarketData[Date]=WORKDAY(I5521,-1)),MarketData[Adjusted Close]))-1,
""
)</f>
        <v/>
      </c>
    </row>
    <row r="5522" spans="1:10" ht="15.75" x14ac:dyDescent="0.25">
      <c r="A5522" t="s">
        <v>12</v>
      </c>
      <c r="B5522" s="1">
        <v>45474</v>
      </c>
      <c r="C5522">
        <v>60.62</v>
      </c>
      <c r="D5522">
        <v>60.76</v>
      </c>
      <c r="E5522">
        <v>60.27</v>
      </c>
      <c r="F5522">
        <v>60.37</v>
      </c>
      <c r="G5522">
        <v>56.85</v>
      </c>
      <c r="H5522" s="2">
        <v>2866100</v>
      </c>
      <c r="I5522" s="8" cm="1">
        <f t="array" ref="I5522">IFERROR(MarketData[[#This Row],[Adjusted Close]]/_xlfn.XLOOKUP(1,
(MarketData[ETF]=MarketData[[#This Row],[ETF]])*(MarketData[Date]&lt;MarketData[[#This Row],[Date]]),
MarketData[Adjusted Close],
,0,-1)-1,"")</f>
        <v>1.2286324786324965E-2</v>
      </c>
      <c r="J5522" s="9" t="str" cm="1">
        <f t="array" ref="J5522">IFERROR(
(_xlfn.XLOOKUP(1,(MarketData[ETF]=H5522)*(MarketData[Date]=I5522),MarketData[Adjusted Close]) /
_xlfn.XLOOKUP(1,(MarketData[ETF]=H5522)*(MarketData[Date]=WORKDAY(I5522,-1)),MarketData[Adjusted Close]))-1,
""
)</f>
        <v/>
      </c>
    </row>
    <row r="5523" spans="1:10" ht="15.75" x14ac:dyDescent="0.25">
      <c r="A5523" t="s">
        <v>12</v>
      </c>
      <c r="B5523" s="1">
        <v>45471</v>
      </c>
      <c r="C5523">
        <v>60.39</v>
      </c>
      <c r="D5523">
        <v>60.53</v>
      </c>
      <c r="E5523">
        <v>60.12</v>
      </c>
      <c r="F5523">
        <v>60.3</v>
      </c>
      <c r="G5523">
        <v>56.79</v>
      </c>
      <c r="H5523" s="2">
        <v>3789700</v>
      </c>
      <c r="I5523" s="8" cm="1">
        <f t="array" ref="I5523">IFERROR(MarketData[[#This Row],[Adjusted Close]]/_xlfn.XLOOKUP(1,
(MarketData[ETF]=MarketData[[#This Row],[ETF]])*(MarketData[Date]&lt;MarketData[[#This Row],[Date]]),
MarketData[Adjusted Close],
,0,-1)-1,"")</f>
        <v>1.1217948717948678E-2</v>
      </c>
      <c r="J5523" s="9" t="str" cm="1">
        <f t="array" ref="J5523">IFERROR(
(_xlfn.XLOOKUP(1,(MarketData[ETF]=H5523)*(MarketData[Date]=I5523),MarketData[Adjusted Close]) /
_xlfn.XLOOKUP(1,(MarketData[ETF]=H5523)*(MarketData[Date]=WORKDAY(I5523,-1)),MarketData[Adjusted Close]))-1,
""
)</f>
        <v/>
      </c>
    </row>
    <row r="5524" spans="1:10" ht="15.75" x14ac:dyDescent="0.25">
      <c r="A5524" t="s">
        <v>12</v>
      </c>
      <c r="B5524" s="1">
        <v>45470</v>
      </c>
      <c r="C5524">
        <v>60.3</v>
      </c>
      <c r="D5524">
        <v>60.44</v>
      </c>
      <c r="E5524">
        <v>60.16</v>
      </c>
      <c r="F5524">
        <v>60.25</v>
      </c>
      <c r="G5524">
        <v>56.74</v>
      </c>
      <c r="H5524" s="2">
        <v>2272800</v>
      </c>
      <c r="I5524" s="8" cm="1">
        <f t="array" ref="I5524">IFERROR(MarketData[[#This Row],[Adjusted Close]]/_xlfn.XLOOKUP(1,
(MarketData[ETF]=MarketData[[#This Row],[ETF]])*(MarketData[Date]&lt;MarketData[[#This Row],[Date]]),
MarketData[Adjusted Close],
,0,-1)-1,"")</f>
        <v>1.0327635327635365E-2</v>
      </c>
      <c r="J5524" s="9" t="str" cm="1">
        <f t="array" ref="J5524">IFERROR(
(_xlfn.XLOOKUP(1,(MarketData[ETF]=H5524)*(MarketData[Date]=I5524),MarketData[Adjusted Close]) /
_xlfn.XLOOKUP(1,(MarketData[ETF]=H5524)*(MarketData[Date]=WORKDAY(I5524,-1)),MarketData[Adjusted Close]))-1,
""
)</f>
        <v/>
      </c>
    </row>
    <row r="5525" spans="1:10" ht="15.75" x14ac:dyDescent="0.25">
      <c r="A5525" t="s">
        <v>12</v>
      </c>
      <c r="B5525" s="1">
        <v>45469</v>
      </c>
      <c r="C5525">
        <v>60.06</v>
      </c>
      <c r="D5525">
        <v>60.25</v>
      </c>
      <c r="E5525">
        <v>59.99</v>
      </c>
      <c r="F5525">
        <v>60.14</v>
      </c>
      <c r="G5525">
        <v>56.64</v>
      </c>
      <c r="H5525" s="2">
        <v>2791100</v>
      </c>
      <c r="I5525" s="8" cm="1">
        <f t="array" ref="I5525">IFERROR(MarketData[[#This Row],[Adjusted Close]]/_xlfn.XLOOKUP(1,
(MarketData[ETF]=MarketData[[#This Row],[ETF]])*(MarketData[Date]&lt;MarketData[[#This Row],[Date]]),
MarketData[Adjusted Close],
,0,-1)-1,"")</f>
        <v>8.5470085470085166E-3</v>
      </c>
      <c r="J5525" s="9" t="str" cm="1">
        <f t="array" ref="J5525">IFERROR(
(_xlfn.XLOOKUP(1,(MarketData[ETF]=H5525)*(MarketData[Date]=I5525),MarketData[Adjusted Close]) /
_xlfn.XLOOKUP(1,(MarketData[ETF]=H5525)*(MarketData[Date]=WORKDAY(I5525,-1)),MarketData[Adjusted Close]))-1,
""
)</f>
        <v/>
      </c>
    </row>
    <row r="5526" spans="1:10" ht="15.75" x14ac:dyDescent="0.25">
      <c r="A5526" t="s">
        <v>12</v>
      </c>
      <c r="B5526" s="1">
        <v>45468</v>
      </c>
      <c r="C5526">
        <v>60.47</v>
      </c>
      <c r="D5526">
        <v>60.56</v>
      </c>
      <c r="E5526">
        <v>60.32</v>
      </c>
      <c r="F5526">
        <v>60.5</v>
      </c>
      <c r="G5526">
        <v>56.98</v>
      </c>
      <c r="H5526" s="2">
        <v>6306900</v>
      </c>
      <c r="I5526" s="8" cm="1">
        <f t="array" ref="I5526">IFERROR(MarketData[[#This Row],[Adjusted Close]]/_xlfn.XLOOKUP(1,
(MarketData[ETF]=MarketData[[#This Row],[ETF]])*(MarketData[Date]&lt;MarketData[[#This Row],[Date]]),
MarketData[Adjusted Close],
,0,-1)-1,"")</f>
        <v>1.4601139601139623E-2</v>
      </c>
      <c r="J5526" s="9" t="str" cm="1">
        <f t="array" ref="J5526">IFERROR(
(_xlfn.XLOOKUP(1,(MarketData[ETF]=H5526)*(MarketData[Date]=I5526),MarketData[Adjusted Close]) /
_xlfn.XLOOKUP(1,(MarketData[ETF]=H5526)*(MarketData[Date]=WORKDAY(I5526,-1)),MarketData[Adjusted Close]))-1,
""
)</f>
        <v/>
      </c>
    </row>
    <row r="5527" spans="1:10" ht="15.75" x14ac:dyDescent="0.25">
      <c r="A5527" t="s">
        <v>12</v>
      </c>
      <c r="B5527" s="1">
        <v>45467</v>
      </c>
      <c r="C5527">
        <v>60.44</v>
      </c>
      <c r="D5527">
        <v>60.78</v>
      </c>
      <c r="E5527">
        <v>60.35</v>
      </c>
      <c r="F5527">
        <v>60.5</v>
      </c>
      <c r="G5527">
        <v>56.98</v>
      </c>
      <c r="H5527" s="2">
        <v>3018700</v>
      </c>
      <c r="I5527" s="8" cm="1">
        <f t="array" ref="I5527">IFERROR(MarketData[[#This Row],[Adjusted Close]]/_xlfn.XLOOKUP(1,
(MarketData[ETF]=MarketData[[#This Row],[ETF]])*(MarketData[Date]&lt;MarketData[[#This Row],[Date]]),
MarketData[Adjusted Close],
,0,-1)-1,"")</f>
        <v>1.4601139601139623E-2</v>
      </c>
      <c r="J5527" s="9" t="str" cm="1">
        <f t="array" ref="J5527">IFERROR(
(_xlfn.XLOOKUP(1,(MarketData[ETF]=H5527)*(MarketData[Date]=I5527),MarketData[Adjusted Close]) /
_xlfn.XLOOKUP(1,(MarketData[ETF]=H5527)*(MarketData[Date]=WORKDAY(I5527,-1)),MarketData[Adjusted Close]))-1,
""
)</f>
        <v/>
      </c>
    </row>
    <row r="5528" spans="1:10" ht="15.75" x14ac:dyDescent="0.25">
      <c r="A5528" t="s">
        <v>12</v>
      </c>
      <c r="B5528" s="1">
        <v>45464</v>
      </c>
      <c r="C5528">
        <v>60.09</v>
      </c>
      <c r="D5528">
        <v>60.16</v>
      </c>
      <c r="E5528">
        <v>59.97</v>
      </c>
      <c r="F5528">
        <v>60.06</v>
      </c>
      <c r="G5528">
        <v>56.56</v>
      </c>
      <c r="H5528" s="2">
        <v>2618200</v>
      </c>
      <c r="I5528" s="8" cm="1">
        <f t="array" ref="I5528">IFERROR(MarketData[[#This Row],[Adjusted Close]]/_xlfn.XLOOKUP(1,
(MarketData[ETF]=MarketData[[#This Row],[ETF]])*(MarketData[Date]&lt;MarketData[[#This Row],[Date]]),
MarketData[Adjusted Close],
,0,-1)-1,"")</f>
        <v>7.1225071225071712E-3</v>
      </c>
      <c r="J5528" s="9" t="str" cm="1">
        <f t="array" ref="J5528">IFERROR(
(_xlfn.XLOOKUP(1,(MarketData[ETF]=H5528)*(MarketData[Date]=I5528),MarketData[Adjusted Close]) /
_xlfn.XLOOKUP(1,(MarketData[ETF]=H5528)*(MarketData[Date]=WORKDAY(I5528,-1)),MarketData[Adjusted Close]))-1,
""
)</f>
        <v/>
      </c>
    </row>
    <row r="5529" spans="1:10" ht="15.75" x14ac:dyDescent="0.25">
      <c r="A5529" t="s">
        <v>12</v>
      </c>
      <c r="B5529" s="1">
        <v>45463</v>
      </c>
      <c r="C5529">
        <v>60.98</v>
      </c>
      <c r="D5529">
        <v>61.05</v>
      </c>
      <c r="E5529">
        <v>60.72</v>
      </c>
      <c r="F5529">
        <v>60.9</v>
      </c>
      <c r="G5529">
        <v>56.9</v>
      </c>
      <c r="H5529" s="2">
        <v>2244300</v>
      </c>
      <c r="I5529" s="8" cm="1">
        <f t="array" ref="I5529">IFERROR(MarketData[[#This Row],[Adjusted Close]]/_xlfn.XLOOKUP(1,
(MarketData[ETF]=MarketData[[#This Row],[ETF]])*(MarketData[Date]&lt;MarketData[[#This Row],[Date]]),
MarketData[Adjusted Close],
,0,-1)-1,"")</f>
        <v>1.3176638176638278E-2</v>
      </c>
      <c r="J5529" s="9" t="str" cm="1">
        <f t="array" ref="J5529">IFERROR(
(_xlfn.XLOOKUP(1,(MarketData[ETF]=H5529)*(MarketData[Date]=I5529),MarketData[Adjusted Close]) /
_xlfn.XLOOKUP(1,(MarketData[ETF]=H5529)*(MarketData[Date]=WORKDAY(I5529,-1)),MarketData[Adjusted Close]))-1,
""
)</f>
        <v/>
      </c>
    </row>
    <row r="5530" spans="1:10" ht="15.75" x14ac:dyDescent="0.25">
      <c r="A5530" t="s">
        <v>12</v>
      </c>
      <c r="B5530" s="1">
        <v>45461</v>
      </c>
      <c r="C5530">
        <v>60.67</v>
      </c>
      <c r="D5530">
        <v>61.02</v>
      </c>
      <c r="E5530">
        <v>60.66</v>
      </c>
      <c r="F5530">
        <v>60.94</v>
      </c>
      <c r="G5530">
        <v>56.93</v>
      </c>
      <c r="H5530" s="2">
        <v>2862900</v>
      </c>
      <c r="I5530" s="8" cm="1">
        <f t="array" ref="I5530">IFERROR(MarketData[[#This Row],[Adjusted Close]]/_xlfn.XLOOKUP(1,
(MarketData[ETF]=MarketData[[#This Row],[ETF]])*(MarketData[Date]&lt;MarketData[[#This Row],[Date]]),
MarketData[Adjusted Close],
,0,-1)-1,"")</f>
        <v>1.371082621082631E-2</v>
      </c>
      <c r="J5530" s="9" t="str" cm="1">
        <f t="array" ref="J5530">IFERROR(
(_xlfn.XLOOKUP(1,(MarketData[ETF]=H5530)*(MarketData[Date]=I5530),MarketData[Adjusted Close]) /
_xlfn.XLOOKUP(1,(MarketData[ETF]=H5530)*(MarketData[Date]=WORKDAY(I5530,-1)),MarketData[Adjusted Close]))-1,
""
)</f>
        <v/>
      </c>
    </row>
    <row r="5531" spans="1:10" ht="15.75" x14ac:dyDescent="0.25">
      <c r="A5531" t="s">
        <v>12</v>
      </c>
      <c r="B5531" s="1">
        <v>45460</v>
      </c>
      <c r="C5531">
        <v>60.25</v>
      </c>
      <c r="D5531">
        <v>60.7</v>
      </c>
      <c r="E5531">
        <v>60.17</v>
      </c>
      <c r="F5531">
        <v>60.66</v>
      </c>
      <c r="G5531">
        <v>56.67</v>
      </c>
      <c r="H5531" s="2">
        <v>2108900</v>
      </c>
      <c r="I5531" s="8" cm="1">
        <f t="array" ref="I5531">IFERROR(MarketData[[#This Row],[Adjusted Close]]/_xlfn.XLOOKUP(1,
(MarketData[ETF]=MarketData[[#This Row],[ETF]])*(MarketData[Date]&lt;MarketData[[#This Row],[Date]]),
MarketData[Adjusted Close],
,0,-1)-1,"")</f>
        <v>9.081196581196771E-3</v>
      </c>
      <c r="J5531" s="9" t="str" cm="1">
        <f t="array" ref="J5531">IFERROR(
(_xlfn.XLOOKUP(1,(MarketData[ETF]=H5531)*(MarketData[Date]=I5531),MarketData[Adjusted Close]) /
_xlfn.XLOOKUP(1,(MarketData[ETF]=H5531)*(MarketData[Date]=WORKDAY(I5531,-1)),MarketData[Adjusted Close]))-1,
""
)</f>
        <v/>
      </c>
    </row>
    <row r="5532" spans="1:10" ht="15.75" x14ac:dyDescent="0.25">
      <c r="A5532" t="s">
        <v>12</v>
      </c>
      <c r="B5532" s="1">
        <v>45457</v>
      </c>
      <c r="C5532">
        <v>60.29</v>
      </c>
      <c r="D5532">
        <v>60.45</v>
      </c>
      <c r="E5532">
        <v>60.08</v>
      </c>
      <c r="F5532">
        <v>60.45</v>
      </c>
      <c r="G5532">
        <v>56.48</v>
      </c>
      <c r="H5532" s="2">
        <v>2087500</v>
      </c>
      <c r="I5532" s="8" cm="1">
        <f t="array" ref="I5532">IFERROR(MarketData[[#This Row],[Adjusted Close]]/_xlfn.XLOOKUP(1,
(MarketData[ETF]=MarketData[[#This Row],[ETF]])*(MarketData[Date]&lt;MarketData[[#This Row],[Date]]),
MarketData[Adjusted Close],
,0,-1)-1,"")</f>
        <v>5.6980056980056037E-3</v>
      </c>
      <c r="J5532" s="9" t="str" cm="1">
        <f t="array" ref="J5532">IFERROR(
(_xlfn.XLOOKUP(1,(MarketData[ETF]=H5532)*(MarketData[Date]=I5532),MarketData[Adjusted Close]) /
_xlfn.XLOOKUP(1,(MarketData[ETF]=H5532)*(MarketData[Date]=WORKDAY(I5532,-1)),MarketData[Adjusted Close]))-1,
""
)</f>
        <v/>
      </c>
    </row>
    <row r="5533" spans="1:10" ht="15.75" x14ac:dyDescent="0.25">
      <c r="A5533" t="s">
        <v>12</v>
      </c>
      <c r="B5533" s="1">
        <v>45456</v>
      </c>
      <c r="C5533">
        <v>61.18</v>
      </c>
      <c r="D5533">
        <v>61.18</v>
      </c>
      <c r="E5533">
        <v>60.57</v>
      </c>
      <c r="F5533">
        <v>60.79</v>
      </c>
      <c r="G5533">
        <v>56.79</v>
      </c>
      <c r="H5533" s="2">
        <v>1701000</v>
      </c>
      <c r="I5533" s="8" cm="1">
        <f t="array" ref="I5533">IFERROR(MarketData[[#This Row],[Adjusted Close]]/_xlfn.XLOOKUP(1,
(MarketData[ETF]=MarketData[[#This Row],[ETF]])*(MarketData[Date]&lt;MarketData[[#This Row],[Date]]),
MarketData[Adjusted Close],
,0,-1)-1,"")</f>
        <v>1.1217948717948678E-2</v>
      </c>
      <c r="J5533" s="9" t="str" cm="1">
        <f t="array" ref="J5533">IFERROR(
(_xlfn.XLOOKUP(1,(MarketData[ETF]=H5533)*(MarketData[Date]=I5533),MarketData[Adjusted Close]) /
_xlfn.XLOOKUP(1,(MarketData[ETF]=H5533)*(MarketData[Date]=WORKDAY(I5533,-1)),MarketData[Adjusted Close]))-1,
""
)</f>
        <v/>
      </c>
    </row>
    <row r="5534" spans="1:10" ht="15.75" x14ac:dyDescent="0.25">
      <c r="A5534" t="s">
        <v>12</v>
      </c>
      <c r="B5534" s="1">
        <v>45455</v>
      </c>
      <c r="C5534">
        <v>61.7</v>
      </c>
      <c r="D5534">
        <v>61.86</v>
      </c>
      <c r="E5534">
        <v>61.37</v>
      </c>
      <c r="F5534">
        <v>61.43</v>
      </c>
      <c r="G5534">
        <v>57.39</v>
      </c>
      <c r="H5534" s="2">
        <v>1864100</v>
      </c>
      <c r="I5534" s="8" cm="1">
        <f t="array" ref="I5534">IFERROR(MarketData[[#This Row],[Adjusted Close]]/_xlfn.XLOOKUP(1,
(MarketData[ETF]=MarketData[[#This Row],[ETF]])*(MarketData[Date]&lt;MarketData[[#This Row],[Date]]),
MarketData[Adjusted Close],
,0,-1)-1,"")</f>
        <v>2.1901709401709546E-2</v>
      </c>
      <c r="J5534" s="9" t="str" cm="1">
        <f t="array" ref="J5534">IFERROR(
(_xlfn.XLOOKUP(1,(MarketData[ETF]=H5534)*(MarketData[Date]=I5534),MarketData[Adjusted Close]) /
_xlfn.XLOOKUP(1,(MarketData[ETF]=H5534)*(MarketData[Date]=WORKDAY(I5534,-1)),MarketData[Adjusted Close]))-1,
""
)</f>
        <v/>
      </c>
    </row>
    <row r="5535" spans="1:10" ht="15.75" x14ac:dyDescent="0.25">
      <c r="A5535" t="s">
        <v>12</v>
      </c>
      <c r="B5535" s="1">
        <v>45454</v>
      </c>
      <c r="C5535">
        <v>60.81</v>
      </c>
      <c r="D5535">
        <v>60.97</v>
      </c>
      <c r="E5535">
        <v>60.51</v>
      </c>
      <c r="F5535">
        <v>60.79</v>
      </c>
      <c r="G5535">
        <v>56.79</v>
      </c>
      <c r="H5535" s="2">
        <v>2731300</v>
      </c>
      <c r="I5535" s="8" cm="1">
        <f t="array" ref="I5535">IFERROR(MarketData[[#This Row],[Adjusted Close]]/_xlfn.XLOOKUP(1,
(MarketData[ETF]=MarketData[[#This Row],[ETF]])*(MarketData[Date]&lt;MarketData[[#This Row],[Date]]),
MarketData[Adjusted Close],
,0,-1)-1,"")</f>
        <v>1.1217948717948678E-2</v>
      </c>
      <c r="J5535" s="9" t="str" cm="1">
        <f t="array" ref="J5535">IFERROR(
(_xlfn.XLOOKUP(1,(MarketData[ETF]=H5535)*(MarketData[Date]=I5535),MarketData[Adjusted Close]) /
_xlfn.XLOOKUP(1,(MarketData[ETF]=H5535)*(MarketData[Date]=WORKDAY(I5535,-1)),MarketData[Adjusted Close]))-1,
""
)</f>
        <v/>
      </c>
    </row>
    <row r="5536" spans="1:10" ht="15.75" x14ac:dyDescent="0.25">
      <c r="A5536" t="s">
        <v>12</v>
      </c>
      <c r="B5536" s="1">
        <v>45453</v>
      </c>
      <c r="C5536">
        <v>61.04</v>
      </c>
      <c r="D5536">
        <v>61.41</v>
      </c>
      <c r="E5536">
        <v>60.92</v>
      </c>
      <c r="F5536">
        <v>61.34</v>
      </c>
      <c r="G5536">
        <v>57.31</v>
      </c>
      <c r="H5536" s="2">
        <v>2255500</v>
      </c>
      <c r="I5536" s="8" cm="1">
        <f t="array" ref="I5536">IFERROR(MarketData[[#This Row],[Adjusted Close]]/_xlfn.XLOOKUP(1,
(MarketData[ETF]=MarketData[[#This Row],[ETF]])*(MarketData[Date]&lt;MarketData[[#This Row],[Date]]),
MarketData[Adjusted Close],
,0,-1)-1,"")</f>
        <v>2.0477207977207978E-2</v>
      </c>
      <c r="J5536" s="9" t="str" cm="1">
        <f t="array" ref="J5536">IFERROR(
(_xlfn.XLOOKUP(1,(MarketData[ETF]=H5536)*(MarketData[Date]=I5536),MarketData[Adjusted Close]) /
_xlfn.XLOOKUP(1,(MarketData[ETF]=H5536)*(MarketData[Date]=WORKDAY(I5536,-1)),MarketData[Adjusted Close]))-1,
""
)</f>
        <v/>
      </c>
    </row>
    <row r="5537" spans="1:10" ht="15.75" x14ac:dyDescent="0.25">
      <c r="A5537" t="s">
        <v>12</v>
      </c>
      <c r="B5537" s="1">
        <v>45450</v>
      </c>
      <c r="C5537">
        <v>61.61</v>
      </c>
      <c r="D5537">
        <v>61.61</v>
      </c>
      <c r="E5537">
        <v>61.15</v>
      </c>
      <c r="F5537">
        <v>61.18</v>
      </c>
      <c r="G5537">
        <v>57.16</v>
      </c>
      <c r="H5537" s="2">
        <v>2295100</v>
      </c>
      <c r="I5537" s="8" cm="1">
        <f t="array" ref="I5537">IFERROR(MarketData[[#This Row],[Adjusted Close]]/_xlfn.XLOOKUP(1,
(MarketData[ETF]=MarketData[[#This Row],[ETF]])*(MarketData[Date]&lt;MarketData[[#This Row],[Date]]),
MarketData[Adjusted Close],
,0,-1)-1,"")</f>
        <v>1.7806267806267817E-2</v>
      </c>
      <c r="J5537" s="9" t="str" cm="1">
        <f t="array" ref="J5537">IFERROR(
(_xlfn.XLOOKUP(1,(MarketData[ETF]=H5537)*(MarketData[Date]=I5537),MarketData[Adjusted Close]) /
_xlfn.XLOOKUP(1,(MarketData[ETF]=H5537)*(MarketData[Date]=WORKDAY(I5537,-1)),MarketData[Adjusted Close]))-1,
""
)</f>
        <v/>
      </c>
    </row>
    <row r="5538" spans="1:10" ht="15.75" x14ac:dyDescent="0.25">
      <c r="A5538" t="s">
        <v>12</v>
      </c>
      <c r="B5538" s="1">
        <v>45449</v>
      </c>
      <c r="C5538">
        <v>61.68</v>
      </c>
      <c r="D5538">
        <v>61.89</v>
      </c>
      <c r="E5538">
        <v>61.68</v>
      </c>
      <c r="F5538">
        <v>61.88</v>
      </c>
      <c r="G5538">
        <v>57.81</v>
      </c>
      <c r="H5538" s="2">
        <v>1847400</v>
      </c>
      <c r="I5538" s="8" cm="1">
        <f t="array" ref="I5538">IFERROR(MarketData[[#This Row],[Adjusted Close]]/_xlfn.XLOOKUP(1,
(MarketData[ETF]=MarketData[[#This Row],[ETF]])*(MarketData[Date]&lt;MarketData[[#This Row],[Date]]),
MarketData[Adjusted Close],
,0,-1)-1,"")</f>
        <v>2.9380341880341998E-2</v>
      </c>
      <c r="J5538" s="9" t="str" cm="1">
        <f t="array" ref="J5538">IFERROR(
(_xlfn.XLOOKUP(1,(MarketData[ETF]=H5538)*(MarketData[Date]=I5538),MarketData[Adjusted Close]) /
_xlfn.XLOOKUP(1,(MarketData[ETF]=H5538)*(MarketData[Date]=WORKDAY(I5538,-1)),MarketData[Adjusted Close]))-1,
""
)</f>
        <v/>
      </c>
    </row>
    <row r="5539" spans="1:10" ht="15.75" x14ac:dyDescent="0.25">
      <c r="A5539" t="s">
        <v>12</v>
      </c>
      <c r="B5539" s="1">
        <v>45448</v>
      </c>
      <c r="C5539">
        <v>61.39</v>
      </c>
      <c r="D5539">
        <v>61.68</v>
      </c>
      <c r="E5539">
        <v>61.2</v>
      </c>
      <c r="F5539">
        <v>61.68</v>
      </c>
      <c r="G5539">
        <v>57.62</v>
      </c>
      <c r="H5539" s="2">
        <v>2453800</v>
      </c>
      <c r="I5539" s="8" cm="1">
        <f t="array" ref="I5539">IFERROR(MarketData[[#This Row],[Adjusted Close]]/_xlfn.XLOOKUP(1,
(MarketData[ETF]=MarketData[[#This Row],[ETF]])*(MarketData[Date]&lt;MarketData[[#This Row],[Date]]),
MarketData[Adjusted Close],
,0,-1)-1,"")</f>
        <v>2.5997150997151053E-2</v>
      </c>
      <c r="J5539" s="9" t="str" cm="1">
        <f t="array" ref="J5539">IFERROR(
(_xlfn.XLOOKUP(1,(MarketData[ETF]=H5539)*(MarketData[Date]=I5539),MarketData[Adjusted Close]) /
_xlfn.XLOOKUP(1,(MarketData[ETF]=H5539)*(MarketData[Date]=WORKDAY(I5539,-1)),MarketData[Adjusted Close]))-1,
""
)</f>
        <v/>
      </c>
    </row>
    <row r="5540" spans="1:10" ht="15.75" x14ac:dyDescent="0.25">
      <c r="A5540" t="s">
        <v>12</v>
      </c>
      <c r="B5540" s="1">
        <v>45447</v>
      </c>
      <c r="C5540">
        <v>61.23</v>
      </c>
      <c r="D5540">
        <v>61.34</v>
      </c>
      <c r="E5540">
        <v>60.85</v>
      </c>
      <c r="F5540">
        <v>61.13</v>
      </c>
      <c r="G5540">
        <v>57.11</v>
      </c>
      <c r="H5540" s="2">
        <v>1771600</v>
      </c>
      <c r="I5540" s="8" cm="1">
        <f t="array" ref="I5540">IFERROR(MarketData[[#This Row],[Adjusted Close]]/_xlfn.XLOOKUP(1,
(MarketData[ETF]=MarketData[[#This Row],[ETF]])*(MarketData[Date]&lt;MarketData[[#This Row],[Date]]),
MarketData[Adjusted Close],
,0,-1)-1,"")</f>
        <v>1.6915954415954504E-2</v>
      </c>
      <c r="J5540" s="9" t="str" cm="1">
        <f t="array" ref="J5540">IFERROR(
(_xlfn.XLOOKUP(1,(MarketData[ETF]=H5540)*(MarketData[Date]=I5540),MarketData[Adjusted Close]) /
_xlfn.XLOOKUP(1,(MarketData[ETF]=H5540)*(MarketData[Date]=WORKDAY(I5540,-1)),MarketData[Adjusted Close]))-1,
""
)</f>
        <v/>
      </c>
    </row>
    <row r="5541" spans="1:10" ht="15.75" x14ac:dyDescent="0.25">
      <c r="A5541" t="s">
        <v>12</v>
      </c>
      <c r="B5541" s="1">
        <v>45446</v>
      </c>
      <c r="C5541">
        <v>61.57</v>
      </c>
      <c r="D5541">
        <v>61.68</v>
      </c>
      <c r="E5541">
        <v>61.25</v>
      </c>
      <c r="F5541">
        <v>61.53</v>
      </c>
      <c r="G5541">
        <v>57.48</v>
      </c>
      <c r="H5541" s="2">
        <v>2667500</v>
      </c>
      <c r="I5541" s="8" cm="1">
        <f t="array" ref="I5541">IFERROR(MarketData[[#This Row],[Adjusted Close]]/_xlfn.XLOOKUP(1,
(MarketData[ETF]=MarketData[[#This Row],[ETF]])*(MarketData[Date]&lt;MarketData[[#This Row],[Date]]),
MarketData[Adjusted Close],
,0,-1)-1,"")</f>
        <v>2.3504273504273421E-2</v>
      </c>
      <c r="J5541" s="9" t="str" cm="1">
        <f t="array" ref="J5541">IFERROR(
(_xlfn.XLOOKUP(1,(MarketData[ETF]=H5541)*(MarketData[Date]=I5541),MarketData[Adjusted Close]) /
_xlfn.XLOOKUP(1,(MarketData[ETF]=H5541)*(MarketData[Date]=WORKDAY(I5541,-1)),MarketData[Adjusted Close]))-1,
""
)</f>
        <v/>
      </c>
    </row>
    <row r="5542" spans="1:10" ht="15.75" x14ac:dyDescent="0.25">
      <c r="A5542" t="s">
        <v>12</v>
      </c>
      <c r="B5542" s="1">
        <v>45443</v>
      </c>
      <c r="C5542">
        <v>61.13</v>
      </c>
      <c r="D5542">
        <v>61.27</v>
      </c>
      <c r="E5542">
        <v>60.75</v>
      </c>
      <c r="F5542">
        <v>61.27</v>
      </c>
      <c r="G5542">
        <v>57.24</v>
      </c>
      <c r="H5542" s="2">
        <v>3007300</v>
      </c>
      <c r="I5542" s="8" cm="1">
        <f t="array" ref="I5542">IFERROR(MarketData[[#This Row],[Adjusted Close]]/_xlfn.XLOOKUP(1,
(MarketData[ETF]=MarketData[[#This Row],[ETF]])*(MarketData[Date]&lt;MarketData[[#This Row],[Date]]),
MarketData[Adjusted Close],
,0,-1)-1,"")</f>
        <v>1.9230769230769384E-2</v>
      </c>
      <c r="J5542" s="9" t="str" cm="1">
        <f t="array" ref="J5542">IFERROR(
(_xlfn.XLOOKUP(1,(MarketData[ETF]=H5542)*(MarketData[Date]=I5542),MarketData[Adjusted Close]) /
_xlfn.XLOOKUP(1,(MarketData[ETF]=H5542)*(MarketData[Date]=WORKDAY(I5542,-1)),MarketData[Adjusted Close]))-1,
""
)</f>
        <v/>
      </c>
    </row>
    <row r="5543" spans="1:10" ht="15.75" x14ac:dyDescent="0.25">
      <c r="A5543" t="s">
        <v>12</v>
      </c>
      <c r="B5543" s="1">
        <v>45442</v>
      </c>
      <c r="C5543">
        <v>60.78</v>
      </c>
      <c r="D5543">
        <v>61.12</v>
      </c>
      <c r="E5543">
        <v>60.77</v>
      </c>
      <c r="F5543">
        <v>60.97</v>
      </c>
      <c r="G5543">
        <v>56.96</v>
      </c>
      <c r="H5543" s="2">
        <v>2607500</v>
      </c>
      <c r="I5543" s="8" cm="1">
        <f t="array" ref="I5543">IFERROR(MarketData[[#This Row],[Adjusted Close]]/_xlfn.XLOOKUP(1,
(MarketData[ETF]=MarketData[[#This Row],[ETF]])*(MarketData[Date]&lt;MarketData[[#This Row],[Date]]),
MarketData[Adjusted Close],
,0,-1)-1,"")</f>
        <v>1.4245014245014342E-2</v>
      </c>
      <c r="J5543" s="9" t="str" cm="1">
        <f t="array" ref="J5543">IFERROR(
(_xlfn.XLOOKUP(1,(MarketData[ETF]=H5543)*(MarketData[Date]=I5543),MarketData[Adjusted Close]) /
_xlfn.XLOOKUP(1,(MarketData[ETF]=H5543)*(MarketData[Date]=WORKDAY(I5543,-1)),MarketData[Adjusted Close]))-1,
""
)</f>
        <v/>
      </c>
    </row>
    <row r="5544" spans="1:10" ht="15.75" x14ac:dyDescent="0.25">
      <c r="A5544" t="s">
        <v>12</v>
      </c>
      <c r="B5544" s="1">
        <v>45441</v>
      </c>
      <c r="C5544">
        <v>60.92</v>
      </c>
      <c r="D5544">
        <v>61.14</v>
      </c>
      <c r="E5544">
        <v>60.57</v>
      </c>
      <c r="F5544">
        <v>60.59</v>
      </c>
      <c r="G5544">
        <v>56.61</v>
      </c>
      <c r="H5544" s="2">
        <v>3623800</v>
      </c>
      <c r="I5544" s="8" cm="1">
        <f t="array" ref="I5544">IFERROR(MarketData[[#This Row],[Adjusted Close]]/_xlfn.XLOOKUP(1,
(MarketData[ETF]=MarketData[[#This Row],[ETF]])*(MarketData[Date]&lt;MarketData[[#This Row],[Date]]),
MarketData[Adjusted Close],
,0,-1)-1,"")</f>
        <v>8.0128205128204844E-3</v>
      </c>
      <c r="J5544" s="9" t="str" cm="1">
        <f t="array" ref="J5544">IFERROR(
(_xlfn.XLOOKUP(1,(MarketData[ETF]=H5544)*(MarketData[Date]=I5544),MarketData[Adjusted Close]) /
_xlfn.XLOOKUP(1,(MarketData[ETF]=H5544)*(MarketData[Date]=WORKDAY(I5544,-1)),MarketData[Adjusted Close]))-1,
""
)</f>
        <v/>
      </c>
    </row>
    <row r="5545" spans="1:10" ht="15.75" x14ac:dyDescent="0.25">
      <c r="A5545" t="s">
        <v>12</v>
      </c>
      <c r="B5545" s="1">
        <v>45440</v>
      </c>
      <c r="C5545">
        <v>61.86</v>
      </c>
      <c r="D5545">
        <v>61.92</v>
      </c>
      <c r="E5545">
        <v>61.44</v>
      </c>
      <c r="F5545">
        <v>61.62</v>
      </c>
      <c r="G5545">
        <v>57.57</v>
      </c>
      <c r="H5545" s="2">
        <v>3560600</v>
      </c>
      <c r="I5545" s="8" cm="1">
        <f t="array" ref="I5545">IFERROR(MarketData[[#This Row],[Adjusted Close]]/_xlfn.XLOOKUP(1,
(MarketData[ETF]=MarketData[[#This Row],[ETF]])*(MarketData[Date]&lt;MarketData[[#This Row],[Date]]),
MarketData[Adjusted Close],
,0,-1)-1,"")</f>
        <v>2.510683760683774E-2</v>
      </c>
      <c r="J5545" s="9" t="str" cm="1">
        <f t="array" ref="J5545">IFERROR(
(_xlfn.XLOOKUP(1,(MarketData[ETF]=H5545)*(MarketData[Date]=I5545),MarketData[Adjusted Close]) /
_xlfn.XLOOKUP(1,(MarketData[ETF]=H5545)*(MarketData[Date]=WORKDAY(I5545,-1)),MarketData[Adjusted Close]))-1,
""
)</f>
        <v/>
      </c>
    </row>
    <row r="5546" spans="1:10" ht="15.75" x14ac:dyDescent="0.25">
      <c r="A5546" t="s">
        <v>12</v>
      </c>
      <c r="B5546" s="1">
        <v>45436</v>
      </c>
      <c r="C5546">
        <v>61.47</v>
      </c>
      <c r="D5546">
        <v>61.71</v>
      </c>
      <c r="E5546">
        <v>61.42</v>
      </c>
      <c r="F5546">
        <v>61.64</v>
      </c>
      <c r="G5546">
        <v>57.59</v>
      </c>
      <c r="H5546" s="2">
        <v>2092200</v>
      </c>
      <c r="I5546" s="8" cm="1">
        <f t="array" ref="I5546">IFERROR(MarketData[[#This Row],[Adjusted Close]]/_xlfn.XLOOKUP(1,
(MarketData[ETF]=MarketData[[#This Row],[ETF]])*(MarketData[Date]&lt;MarketData[[#This Row],[Date]]),
MarketData[Adjusted Close],
,0,-1)-1,"")</f>
        <v>2.5462962962963021E-2</v>
      </c>
      <c r="J5546" s="9" t="str" cm="1">
        <f t="array" ref="J5546">IFERROR(
(_xlfn.XLOOKUP(1,(MarketData[ETF]=H5546)*(MarketData[Date]=I5546),MarketData[Adjusted Close]) /
_xlfn.XLOOKUP(1,(MarketData[ETF]=H5546)*(MarketData[Date]=WORKDAY(I5546,-1)),MarketData[Adjusted Close]))-1,
""
)</f>
        <v/>
      </c>
    </row>
    <row r="5547" spans="1:10" ht="15.75" x14ac:dyDescent="0.25">
      <c r="A5547" t="s">
        <v>12</v>
      </c>
      <c r="B5547" s="1">
        <v>45435</v>
      </c>
      <c r="C5547">
        <v>61.99</v>
      </c>
      <c r="D5547">
        <v>61.99</v>
      </c>
      <c r="E5547">
        <v>61.05</v>
      </c>
      <c r="F5547">
        <v>61.15</v>
      </c>
      <c r="G5547">
        <v>57.13</v>
      </c>
      <c r="H5547" s="2">
        <v>10630100</v>
      </c>
      <c r="I5547" s="8" cm="1">
        <f t="array" ref="I5547">IFERROR(MarketData[[#This Row],[Adjusted Close]]/_xlfn.XLOOKUP(1,
(MarketData[ETF]=MarketData[[#This Row],[ETF]])*(MarketData[Date]&lt;MarketData[[#This Row],[Date]]),
MarketData[Adjusted Close],
,0,-1)-1,"")</f>
        <v>1.7272079772079785E-2</v>
      </c>
      <c r="J5547" s="9" t="str" cm="1">
        <f t="array" ref="J5547">IFERROR(
(_xlfn.XLOOKUP(1,(MarketData[ETF]=H5547)*(MarketData[Date]=I5547),MarketData[Adjusted Close]) /
_xlfn.XLOOKUP(1,(MarketData[ETF]=H5547)*(MarketData[Date]=WORKDAY(I5547,-1)),MarketData[Adjusted Close]))-1,
""
)</f>
        <v/>
      </c>
    </row>
    <row r="5548" spans="1:10" ht="15.75" x14ac:dyDescent="0.25">
      <c r="A5548" t="s">
        <v>12</v>
      </c>
      <c r="B5548" s="1">
        <v>45434</v>
      </c>
      <c r="C5548">
        <v>61.79</v>
      </c>
      <c r="D5548">
        <v>61.81</v>
      </c>
      <c r="E5548">
        <v>61.41</v>
      </c>
      <c r="F5548">
        <v>61.56</v>
      </c>
      <c r="G5548">
        <v>57.51</v>
      </c>
      <c r="H5548" s="2">
        <v>2294200</v>
      </c>
      <c r="I5548" s="8" cm="1">
        <f t="array" ref="I5548">IFERROR(MarketData[[#This Row],[Adjusted Close]]/_xlfn.XLOOKUP(1,
(MarketData[ETF]=MarketData[[#This Row],[ETF]])*(MarketData[Date]&lt;MarketData[[#This Row],[Date]]),
MarketData[Adjusted Close],
,0,-1)-1,"")</f>
        <v>2.4038461538461675E-2</v>
      </c>
      <c r="J5548" s="9" t="str" cm="1">
        <f t="array" ref="J5548">IFERROR(
(_xlfn.XLOOKUP(1,(MarketData[ETF]=H5548)*(MarketData[Date]=I5548),MarketData[Adjusted Close]) /
_xlfn.XLOOKUP(1,(MarketData[ETF]=H5548)*(MarketData[Date]=WORKDAY(I5548,-1)),MarketData[Adjusted Close]))-1,
""
)</f>
        <v/>
      </c>
    </row>
    <row r="5549" spans="1:10" ht="15.75" x14ac:dyDescent="0.25">
      <c r="A5549" t="s">
        <v>12</v>
      </c>
      <c r="B5549" s="1">
        <v>45433</v>
      </c>
      <c r="C5549">
        <v>61.97</v>
      </c>
      <c r="D5549">
        <v>62.09</v>
      </c>
      <c r="E5549">
        <v>61.9</v>
      </c>
      <c r="F5549">
        <v>62.03</v>
      </c>
      <c r="G5549">
        <v>57.95</v>
      </c>
      <c r="H5549" s="2">
        <v>2340700</v>
      </c>
      <c r="I5549" s="8" cm="1">
        <f t="array" ref="I5549">IFERROR(MarketData[[#This Row],[Adjusted Close]]/_xlfn.XLOOKUP(1,
(MarketData[ETF]=MarketData[[#This Row],[ETF]])*(MarketData[Date]&lt;MarketData[[#This Row],[Date]]),
MarketData[Adjusted Close],
,0,-1)-1,"")</f>
        <v>3.1873219373219408E-2</v>
      </c>
      <c r="J5549" s="9" t="str" cm="1">
        <f t="array" ref="J5549">IFERROR(
(_xlfn.XLOOKUP(1,(MarketData[ETF]=H5549)*(MarketData[Date]=I5549),MarketData[Adjusted Close]) /
_xlfn.XLOOKUP(1,(MarketData[ETF]=H5549)*(MarketData[Date]=WORKDAY(I5549,-1)),MarketData[Adjusted Close]))-1,
""
)</f>
        <v/>
      </c>
    </row>
    <row r="5550" spans="1:10" ht="15.75" x14ac:dyDescent="0.25">
      <c r="A5550" t="s">
        <v>12</v>
      </c>
      <c r="B5550" s="1">
        <v>45432</v>
      </c>
      <c r="C5550">
        <v>62.17</v>
      </c>
      <c r="D5550">
        <v>62.35</v>
      </c>
      <c r="E5550">
        <v>62.13</v>
      </c>
      <c r="F5550">
        <v>62.21</v>
      </c>
      <c r="G5550">
        <v>58.12</v>
      </c>
      <c r="H5550" s="2">
        <v>2961700</v>
      </c>
      <c r="I5550" s="8" cm="1">
        <f t="array" ref="I5550">IFERROR(MarketData[[#This Row],[Adjusted Close]]/_xlfn.XLOOKUP(1,
(MarketData[ETF]=MarketData[[#This Row],[ETF]])*(MarketData[Date]&lt;MarketData[[#This Row],[Date]]),
MarketData[Adjusted Close],
,0,-1)-1,"")</f>
        <v>3.490028490028485E-2</v>
      </c>
      <c r="J5550" s="9" t="str" cm="1">
        <f t="array" ref="J5550">IFERROR(
(_xlfn.XLOOKUP(1,(MarketData[ETF]=H5550)*(MarketData[Date]=I5550),MarketData[Adjusted Close]) /
_xlfn.XLOOKUP(1,(MarketData[ETF]=H5550)*(MarketData[Date]=WORKDAY(I5550,-1)),MarketData[Adjusted Close]))-1,
""
)</f>
        <v/>
      </c>
    </row>
    <row r="5551" spans="1:10" ht="15.75" x14ac:dyDescent="0.25">
      <c r="A5551" t="s">
        <v>12</v>
      </c>
      <c r="B5551" s="1">
        <v>45429</v>
      </c>
      <c r="C5551">
        <v>61.99</v>
      </c>
      <c r="D5551">
        <v>62.24</v>
      </c>
      <c r="E5551">
        <v>61.92</v>
      </c>
      <c r="F5551">
        <v>62.21</v>
      </c>
      <c r="G5551">
        <v>58.12</v>
      </c>
      <c r="H5551" s="2">
        <v>3793600</v>
      </c>
      <c r="I5551" s="8" cm="1">
        <f t="array" ref="I5551">IFERROR(MarketData[[#This Row],[Adjusted Close]]/_xlfn.XLOOKUP(1,
(MarketData[ETF]=MarketData[[#This Row],[ETF]])*(MarketData[Date]&lt;MarketData[[#This Row],[Date]]),
MarketData[Adjusted Close],
,0,-1)-1,"")</f>
        <v>3.490028490028485E-2</v>
      </c>
      <c r="J5551" s="9" t="str" cm="1">
        <f t="array" ref="J5551">IFERROR(
(_xlfn.XLOOKUP(1,(MarketData[ETF]=H5551)*(MarketData[Date]=I5551),MarketData[Adjusted Close]) /
_xlfn.XLOOKUP(1,(MarketData[ETF]=H5551)*(MarketData[Date]=WORKDAY(I5551,-1)),MarketData[Adjusted Close]))-1,
""
)</f>
        <v/>
      </c>
    </row>
    <row r="5552" spans="1:10" ht="15.75" x14ac:dyDescent="0.25">
      <c r="A5552" t="s">
        <v>12</v>
      </c>
      <c r="B5552" s="1">
        <v>45428</v>
      </c>
      <c r="C5552">
        <v>62.11</v>
      </c>
      <c r="D5552">
        <v>62.17</v>
      </c>
      <c r="E5552">
        <v>61.94</v>
      </c>
      <c r="F5552">
        <v>61.94</v>
      </c>
      <c r="G5552">
        <v>57.87</v>
      </c>
      <c r="H5552" s="2">
        <v>2526400</v>
      </c>
      <c r="I5552" s="8" cm="1">
        <f t="array" ref="I5552">IFERROR(MarketData[[#This Row],[Adjusted Close]]/_xlfn.XLOOKUP(1,
(MarketData[ETF]=MarketData[[#This Row],[ETF]])*(MarketData[Date]&lt;MarketData[[#This Row],[Date]]),
MarketData[Adjusted Close],
,0,-1)-1,"")</f>
        <v>3.0448717948718063E-2</v>
      </c>
      <c r="J5552" s="9" t="str" cm="1">
        <f t="array" ref="J5552">IFERROR(
(_xlfn.XLOOKUP(1,(MarketData[ETF]=H5552)*(MarketData[Date]=I5552),MarketData[Adjusted Close]) /
_xlfn.XLOOKUP(1,(MarketData[ETF]=H5552)*(MarketData[Date]=WORKDAY(I5552,-1)),MarketData[Adjusted Close]))-1,
""
)</f>
        <v/>
      </c>
    </row>
    <row r="5553" spans="1:10" ht="15.75" x14ac:dyDescent="0.25">
      <c r="A5553" t="s">
        <v>12</v>
      </c>
      <c r="B5553" s="1">
        <v>45427</v>
      </c>
      <c r="C5553">
        <v>61.83</v>
      </c>
      <c r="D5553">
        <v>62.16</v>
      </c>
      <c r="E5553">
        <v>61.68</v>
      </c>
      <c r="F5553">
        <v>62.15</v>
      </c>
      <c r="G5553">
        <v>58.06</v>
      </c>
      <c r="H5553" s="2">
        <v>1695800</v>
      </c>
      <c r="I5553" s="8" cm="1">
        <f t="array" ref="I5553">IFERROR(MarketData[[#This Row],[Adjusted Close]]/_xlfn.XLOOKUP(1,
(MarketData[ETF]=MarketData[[#This Row],[ETF]])*(MarketData[Date]&lt;MarketData[[#This Row],[Date]]),
MarketData[Adjusted Close],
,0,-1)-1,"")</f>
        <v>3.3831908831909008E-2</v>
      </c>
      <c r="J5553" s="9" t="str" cm="1">
        <f t="array" ref="J5553">IFERROR(
(_xlfn.XLOOKUP(1,(MarketData[ETF]=H5553)*(MarketData[Date]=I5553),MarketData[Adjusted Close]) /
_xlfn.XLOOKUP(1,(MarketData[ETF]=H5553)*(MarketData[Date]=WORKDAY(I5553,-1)),MarketData[Adjusted Close]))-1,
""
)</f>
        <v/>
      </c>
    </row>
    <row r="5554" spans="1:10" ht="15.75" x14ac:dyDescent="0.25">
      <c r="A5554" t="s">
        <v>12</v>
      </c>
      <c r="B5554" s="1">
        <v>45426</v>
      </c>
      <c r="C5554">
        <v>61.36</v>
      </c>
      <c r="D5554">
        <v>61.55</v>
      </c>
      <c r="E5554">
        <v>61.3</v>
      </c>
      <c r="F5554">
        <v>61.53</v>
      </c>
      <c r="G5554">
        <v>57.48</v>
      </c>
      <c r="H5554" s="2">
        <v>2675300</v>
      </c>
      <c r="I5554" s="8" cm="1">
        <f t="array" ref="I5554">IFERROR(MarketData[[#This Row],[Adjusted Close]]/_xlfn.XLOOKUP(1,
(MarketData[ETF]=MarketData[[#This Row],[ETF]])*(MarketData[Date]&lt;MarketData[[#This Row],[Date]]),
MarketData[Adjusted Close],
,0,-1)-1,"")</f>
        <v>2.3504273504273421E-2</v>
      </c>
      <c r="J5554" s="9" t="str" cm="1">
        <f t="array" ref="J5554">IFERROR(
(_xlfn.XLOOKUP(1,(MarketData[ETF]=H5554)*(MarketData[Date]=I5554),MarketData[Adjusted Close]) /
_xlfn.XLOOKUP(1,(MarketData[ETF]=H5554)*(MarketData[Date]=WORKDAY(I5554,-1)),MarketData[Adjusted Close]))-1,
""
)</f>
        <v/>
      </c>
    </row>
    <row r="5555" spans="1:10" ht="15.75" x14ac:dyDescent="0.25">
      <c r="A5555" t="s">
        <v>12</v>
      </c>
      <c r="B5555" s="1">
        <v>45425</v>
      </c>
      <c r="C5555">
        <v>61.23</v>
      </c>
      <c r="D5555">
        <v>61.33</v>
      </c>
      <c r="E5555">
        <v>61.07</v>
      </c>
      <c r="F5555">
        <v>61.15</v>
      </c>
      <c r="G5555">
        <v>57.13</v>
      </c>
      <c r="H5555" s="2">
        <v>2342100</v>
      </c>
      <c r="I5555" s="8" cm="1">
        <f t="array" ref="I5555">IFERROR(MarketData[[#This Row],[Adjusted Close]]/_xlfn.XLOOKUP(1,
(MarketData[ETF]=MarketData[[#This Row],[ETF]])*(MarketData[Date]&lt;MarketData[[#This Row],[Date]]),
MarketData[Adjusted Close],
,0,-1)-1,"")</f>
        <v>1.7272079772079785E-2</v>
      </c>
      <c r="J5555" s="9" t="str" cm="1">
        <f t="array" ref="J5555">IFERROR(
(_xlfn.XLOOKUP(1,(MarketData[ETF]=H5555)*(MarketData[Date]=I5555),MarketData[Adjusted Close]) /
_xlfn.XLOOKUP(1,(MarketData[ETF]=H5555)*(MarketData[Date]=WORKDAY(I5555,-1)),MarketData[Adjusted Close]))-1,
""
)</f>
        <v/>
      </c>
    </row>
    <row r="5556" spans="1:10" ht="15.75" x14ac:dyDescent="0.25">
      <c r="A5556" t="s">
        <v>12</v>
      </c>
      <c r="B5556" s="1">
        <v>45422</v>
      </c>
      <c r="C5556">
        <v>61.23</v>
      </c>
      <c r="D5556">
        <v>61.27</v>
      </c>
      <c r="E5556">
        <v>60.99</v>
      </c>
      <c r="F5556">
        <v>61.05</v>
      </c>
      <c r="G5556">
        <v>57.04</v>
      </c>
      <c r="H5556" s="2">
        <v>2393700</v>
      </c>
      <c r="I5556" s="8" cm="1">
        <f t="array" ref="I5556">IFERROR(MarketData[[#This Row],[Adjusted Close]]/_xlfn.XLOOKUP(1,
(MarketData[ETF]=MarketData[[#This Row],[ETF]])*(MarketData[Date]&lt;MarketData[[#This Row],[Date]]),
MarketData[Adjusted Close],
,0,-1)-1,"")</f>
        <v>1.5669515669515688E-2</v>
      </c>
      <c r="J5556" s="9" t="str" cm="1">
        <f t="array" ref="J5556">IFERROR(
(_xlfn.XLOOKUP(1,(MarketData[ETF]=H5556)*(MarketData[Date]=I5556),MarketData[Adjusted Close]) /
_xlfn.XLOOKUP(1,(MarketData[ETF]=H5556)*(MarketData[Date]=WORKDAY(I5556,-1)),MarketData[Adjusted Close]))-1,
""
)</f>
        <v/>
      </c>
    </row>
    <row r="5557" spans="1:10" ht="15.75" x14ac:dyDescent="0.25">
      <c r="A5557" t="s">
        <v>12</v>
      </c>
      <c r="B5557" s="1">
        <v>45421</v>
      </c>
      <c r="C5557">
        <v>60.6</v>
      </c>
      <c r="D5557">
        <v>60.97</v>
      </c>
      <c r="E5557">
        <v>60.56</v>
      </c>
      <c r="F5557">
        <v>60.97</v>
      </c>
      <c r="G5557">
        <v>56.96</v>
      </c>
      <c r="H5557" s="2">
        <v>2175700</v>
      </c>
      <c r="I5557" s="8" cm="1">
        <f t="array" ref="I5557">IFERROR(MarketData[[#This Row],[Adjusted Close]]/_xlfn.XLOOKUP(1,
(MarketData[ETF]=MarketData[[#This Row],[ETF]])*(MarketData[Date]&lt;MarketData[[#This Row],[Date]]),
MarketData[Adjusted Close],
,0,-1)-1,"")</f>
        <v>1.4245014245014342E-2</v>
      </c>
      <c r="J5557" s="9" t="str" cm="1">
        <f t="array" ref="J5557">IFERROR(
(_xlfn.XLOOKUP(1,(MarketData[ETF]=H5557)*(MarketData[Date]=I5557),MarketData[Adjusted Close]) /
_xlfn.XLOOKUP(1,(MarketData[ETF]=H5557)*(MarketData[Date]=WORKDAY(I5557,-1)),MarketData[Adjusted Close]))-1,
""
)</f>
        <v/>
      </c>
    </row>
    <row r="5558" spans="1:10" ht="15.75" x14ac:dyDescent="0.25">
      <c r="A5558" t="s">
        <v>12</v>
      </c>
      <c r="B5558" s="1">
        <v>45420</v>
      </c>
      <c r="C5558">
        <v>60.33</v>
      </c>
      <c r="D5558">
        <v>60.6</v>
      </c>
      <c r="E5558">
        <v>60.31</v>
      </c>
      <c r="F5558">
        <v>60.6</v>
      </c>
      <c r="G5558">
        <v>56.62</v>
      </c>
      <c r="H5558" s="2">
        <v>4012900</v>
      </c>
      <c r="I5558" s="8" cm="1">
        <f t="array" ref="I5558">IFERROR(MarketData[[#This Row],[Adjusted Close]]/_xlfn.XLOOKUP(1,
(MarketData[ETF]=MarketData[[#This Row],[ETF]])*(MarketData[Date]&lt;MarketData[[#This Row],[Date]]),
MarketData[Adjusted Close],
,0,-1)-1,"")</f>
        <v>8.1908831908832358E-3</v>
      </c>
      <c r="J5558" s="9" t="str" cm="1">
        <f t="array" ref="J5558">IFERROR(
(_xlfn.XLOOKUP(1,(MarketData[ETF]=H5558)*(MarketData[Date]=I5558),MarketData[Adjusted Close]) /
_xlfn.XLOOKUP(1,(MarketData[ETF]=H5558)*(MarketData[Date]=WORKDAY(I5558,-1)),MarketData[Adjusted Close]))-1,
""
)</f>
        <v/>
      </c>
    </row>
    <row r="5559" spans="1:10" ht="15.75" x14ac:dyDescent="0.25">
      <c r="A5559" t="s">
        <v>12</v>
      </c>
      <c r="B5559" s="1">
        <v>45419</v>
      </c>
      <c r="C5559">
        <v>60.76</v>
      </c>
      <c r="D5559">
        <v>60.8</v>
      </c>
      <c r="E5559">
        <v>60.57</v>
      </c>
      <c r="F5559">
        <v>60.68</v>
      </c>
      <c r="G5559">
        <v>56.69</v>
      </c>
      <c r="H5559" s="2">
        <v>4436900</v>
      </c>
      <c r="I5559" s="8" cm="1">
        <f t="array" ref="I5559">IFERROR(MarketData[[#This Row],[Adjusted Close]]/_xlfn.XLOOKUP(1,
(MarketData[ETF]=MarketData[[#This Row],[ETF]])*(MarketData[Date]&lt;MarketData[[#This Row],[Date]]),
MarketData[Adjusted Close],
,0,-1)-1,"")</f>
        <v>9.4373219373220518E-3</v>
      </c>
      <c r="J5559" s="9" t="str" cm="1">
        <f t="array" ref="J5559">IFERROR(
(_xlfn.XLOOKUP(1,(MarketData[ETF]=H5559)*(MarketData[Date]=I5559),MarketData[Adjusted Close]) /
_xlfn.XLOOKUP(1,(MarketData[ETF]=H5559)*(MarketData[Date]=WORKDAY(I5559,-1)),MarketData[Adjusted Close]))-1,
""
)</f>
        <v/>
      </c>
    </row>
    <row r="5560" spans="1:10" ht="15.75" x14ac:dyDescent="0.25">
      <c r="A5560" t="s">
        <v>12</v>
      </c>
      <c r="B5560" s="1">
        <v>45418</v>
      </c>
      <c r="C5560">
        <v>60.58</v>
      </c>
      <c r="D5560">
        <v>60.74</v>
      </c>
      <c r="E5560">
        <v>60.55</v>
      </c>
      <c r="F5560">
        <v>60.72</v>
      </c>
      <c r="G5560">
        <v>56.73</v>
      </c>
      <c r="H5560" s="2">
        <v>4036400</v>
      </c>
      <c r="I5560" s="8" cm="1">
        <f t="array" ref="I5560">IFERROR(MarketData[[#This Row],[Adjusted Close]]/_xlfn.XLOOKUP(1,
(MarketData[ETF]=MarketData[[#This Row],[ETF]])*(MarketData[Date]&lt;MarketData[[#This Row],[Date]]),
MarketData[Adjusted Close],
,0,-1)-1,"")</f>
        <v>1.0149572649572614E-2</v>
      </c>
      <c r="J5560" s="9" t="str" cm="1">
        <f t="array" ref="J5560">IFERROR(
(_xlfn.XLOOKUP(1,(MarketData[ETF]=H5560)*(MarketData[Date]=I5560),MarketData[Adjusted Close]) /
_xlfn.XLOOKUP(1,(MarketData[ETF]=H5560)*(MarketData[Date]=WORKDAY(I5560,-1)),MarketData[Adjusted Close]))-1,
""
)</f>
        <v/>
      </c>
    </row>
    <row r="5561" spans="1:10" ht="15.75" x14ac:dyDescent="0.25">
      <c r="A5561" t="s">
        <v>12</v>
      </c>
      <c r="B5561" s="1">
        <v>45415</v>
      </c>
      <c r="C5561">
        <v>60.37</v>
      </c>
      <c r="D5561">
        <v>60.54</v>
      </c>
      <c r="E5561">
        <v>60.03</v>
      </c>
      <c r="F5561">
        <v>60.39</v>
      </c>
      <c r="G5561">
        <v>56.42</v>
      </c>
      <c r="H5561" s="2">
        <v>3988200</v>
      </c>
      <c r="I5561" s="8" cm="1">
        <f t="array" ref="I5561">IFERROR(MarketData[[#This Row],[Adjusted Close]]/_xlfn.XLOOKUP(1,
(MarketData[ETF]=MarketData[[#This Row],[ETF]])*(MarketData[Date]&lt;MarketData[[#This Row],[Date]]),
MarketData[Adjusted Close],
,0,-1)-1,"")</f>
        <v>4.6296296296297612E-3</v>
      </c>
      <c r="J5561" s="9" t="str" cm="1">
        <f t="array" ref="J5561">IFERROR(
(_xlfn.XLOOKUP(1,(MarketData[ETF]=H5561)*(MarketData[Date]=I5561),MarketData[Adjusted Close]) /
_xlfn.XLOOKUP(1,(MarketData[ETF]=H5561)*(MarketData[Date]=WORKDAY(I5561,-1)),MarketData[Adjusted Close]))-1,
""
)</f>
        <v/>
      </c>
    </row>
    <row r="5562" spans="1:10" ht="15.75" x14ac:dyDescent="0.25">
      <c r="A5562" t="s">
        <v>12</v>
      </c>
      <c r="B5562" s="1">
        <v>45414</v>
      </c>
      <c r="C5562">
        <v>59.54</v>
      </c>
      <c r="D5562">
        <v>59.98</v>
      </c>
      <c r="E5562">
        <v>59.27</v>
      </c>
      <c r="F5562">
        <v>59.86</v>
      </c>
      <c r="G5562">
        <v>55.92</v>
      </c>
      <c r="H5562" s="2">
        <v>2078200</v>
      </c>
      <c r="I5562" s="8" cm="1">
        <f t="array" ref="I5562">IFERROR(MarketData[[#This Row],[Adjusted Close]]/_xlfn.XLOOKUP(1,
(MarketData[ETF]=MarketData[[#This Row],[ETF]])*(MarketData[Date]&lt;MarketData[[#This Row],[Date]]),
MarketData[Adjusted Close],
,0,-1)-1,"")</f>
        <v>-4.2735042735041473E-3</v>
      </c>
      <c r="J5562" s="9" t="str" cm="1">
        <f t="array" ref="J5562">IFERROR(
(_xlfn.XLOOKUP(1,(MarketData[ETF]=H5562)*(MarketData[Date]=I5562),MarketData[Adjusted Close]) /
_xlfn.XLOOKUP(1,(MarketData[ETF]=H5562)*(MarketData[Date]=WORKDAY(I5562,-1)),MarketData[Adjusted Close]))-1,
""
)</f>
        <v/>
      </c>
    </row>
    <row r="5563" spans="1:10" ht="15.75" x14ac:dyDescent="0.25">
      <c r="A5563" t="s">
        <v>12</v>
      </c>
      <c r="B5563" s="1">
        <v>45413</v>
      </c>
      <c r="C5563">
        <v>58.88</v>
      </c>
      <c r="D5563">
        <v>59.55</v>
      </c>
      <c r="E5563">
        <v>58.73</v>
      </c>
      <c r="F5563">
        <v>58.85</v>
      </c>
      <c r="G5563">
        <v>54.98</v>
      </c>
      <c r="H5563" s="2">
        <v>3866400</v>
      </c>
      <c r="I5563" s="8" cm="1">
        <f t="array" ref="I5563">IFERROR(MarketData[[#This Row],[Adjusted Close]]/_xlfn.XLOOKUP(1,
(MarketData[ETF]=MarketData[[#This Row],[ETF]])*(MarketData[Date]&lt;MarketData[[#This Row],[Date]]),
MarketData[Adjusted Close],
,0,-1)-1,"")</f>
        <v>-2.1011396011396011E-2</v>
      </c>
      <c r="J5563" s="9" t="str" cm="1">
        <f t="array" ref="J5563">IFERROR(
(_xlfn.XLOOKUP(1,(MarketData[ETF]=H5563)*(MarketData[Date]=I5563),MarketData[Adjusted Close]) /
_xlfn.XLOOKUP(1,(MarketData[ETF]=H5563)*(MarketData[Date]=WORKDAY(I5563,-1)),MarketData[Adjusted Close]))-1,
""
)</f>
        <v/>
      </c>
    </row>
    <row r="5564" spans="1:10" ht="15.75" x14ac:dyDescent="0.25">
      <c r="A5564" t="s">
        <v>12</v>
      </c>
      <c r="B5564" s="1">
        <v>45412</v>
      </c>
      <c r="C5564">
        <v>59.4</v>
      </c>
      <c r="D5564">
        <v>59.55</v>
      </c>
      <c r="E5564">
        <v>58.9</v>
      </c>
      <c r="F5564">
        <v>58.9</v>
      </c>
      <c r="G5564">
        <v>55.03</v>
      </c>
      <c r="H5564" s="2">
        <v>2935600</v>
      </c>
      <c r="I5564" s="8" cm="1">
        <f t="array" ref="I5564">IFERROR(MarketData[[#This Row],[Adjusted Close]]/_xlfn.XLOOKUP(1,
(MarketData[ETF]=MarketData[[#This Row],[ETF]])*(MarketData[Date]&lt;MarketData[[#This Row],[Date]]),
MarketData[Adjusted Close],
,0,-1)-1,"")</f>
        <v>-2.0121082621082587E-2</v>
      </c>
      <c r="J5564" s="9" t="str" cm="1">
        <f t="array" ref="J5564">IFERROR(
(_xlfn.XLOOKUP(1,(MarketData[ETF]=H5564)*(MarketData[Date]=I5564),MarketData[Adjusted Close]) /
_xlfn.XLOOKUP(1,(MarketData[ETF]=H5564)*(MarketData[Date]=WORKDAY(I5564,-1)),MarketData[Adjusted Close]))-1,
""
)</f>
        <v/>
      </c>
    </row>
    <row r="5565" spans="1:10" ht="15.75" x14ac:dyDescent="0.25">
      <c r="A5565" t="s">
        <v>12</v>
      </c>
      <c r="B5565" s="1">
        <v>45411</v>
      </c>
      <c r="C5565">
        <v>59.56</v>
      </c>
      <c r="D5565">
        <v>59.77</v>
      </c>
      <c r="E5565">
        <v>59.49</v>
      </c>
      <c r="F5565">
        <v>59.71</v>
      </c>
      <c r="G5565">
        <v>55.78</v>
      </c>
      <c r="H5565" s="2">
        <v>4217300</v>
      </c>
      <c r="I5565" s="8" cm="1">
        <f t="array" ref="I5565">IFERROR(MarketData[[#This Row],[Adjusted Close]]/_xlfn.XLOOKUP(1,
(MarketData[ETF]=MarketData[[#This Row],[ETF]])*(MarketData[Date]&lt;MarketData[[#This Row],[Date]]),
MarketData[Adjusted Close],
,0,-1)-1,"")</f>
        <v>-6.7663817663816683E-3</v>
      </c>
      <c r="J5565" s="9" t="str" cm="1">
        <f t="array" ref="J5565">IFERROR(
(_xlfn.XLOOKUP(1,(MarketData[ETF]=H5565)*(MarketData[Date]=I5565),MarketData[Adjusted Close]) /
_xlfn.XLOOKUP(1,(MarketData[ETF]=H5565)*(MarketData[Date]=WORKDAY(I5565,-1)),MarketData[Adjusted Close]))-1,
""
)</f>
        <v/>
      </c>
    </row>
    <row r="5566" spans="1:10" ht="15.75" x14ac:dyDescent="0.25">
      <c r="A5566" t="s">
        <v>12</v>
      </c>
      <c r="B5566" s="1">
        <v>45408</v>
      </c>
      <c r="C5566">
        <v>59.13</v>
      </c>
      <c r="D5566">
        <v>59.41</v>
      </c>
      <c r="E5566">
        <v>59.12</v>
      </c>
      <c r="F5566">
        <v>59.34</v>
      </c>
      <c r="G5566">
        <v>55.44</v>
      </c>
      <c r="H5566" s="2">
        <v>3367500</v>
      </c>
      <c r="I5566" s="8" cm="1">
        <f t="array" ref="I5566">IFERROR(MarketData[[#This Row],[Adjusted Close]]/_xlfn.XLOOKUP(1,
(MarketData[ETF]=MarketData[[#This Row],[ETF]])*(MarketData[Date]&lt;MarketData[[#This Row],[Date]]),
MarketData[Adjusted Close],
,0,-1)-1,"")</f>
        <v>-1.2820512820512775E-2</v>
      </c>
      <c r="J5566" s="9" t="str" cm="1">
        <f t="array" ref="J5566">IFERROR(
(_xlfn.XLOOKUP(1,(MarketData[ETF]=H5566)*(MarketData[Date]=I5566),MarketData[Adjusted Close]) /
_xlfn.XLOOKUP(1,(MarketData[ETF]=H5566)*(MarketData[Date]=WORKDAY(I5566,-1)),MarketData[Adjusted Close]))-1,
""
)</f>
        <v/>
      </c>
    </row>
    <row r="5567" spans="1:10" ht="15.75" x14ac:dyDescent="0.25">
      <c r="A5567" t="s">
        <v>12</v>
      </c>
      <c r="B5567" s="1">
        <v>45407</v>
      </c>
      <c r="C5567">
        <v>58.28</v>
      </c>
      <c r="D5567">
        <v>58.94</v>
      </c>
      <c r="E5567">
        <v>58.17</v>
      </c>
      <c r="F5567">
        <v>58.86</v>
      </c>
      <c r="G5567">
        <v>54.99</v>
      </c>
      <c r="H5567" s="2">
        <v>2075000</v>
      </c>
      <c r="I5567" s="8" cm="1">
        <f t="array" ref="I5567">IFERROR(MarketData[[#This Row],[Adjusted Close]]/_xlfn.XLOOKUP(1,
(MarketData[ETF]=MarketData[[#This Row],[ETF]])*(MarketData[Date]&lt;MarketData[[#This Row],[Date]]),
MarketData[Adjusted Close],
,0,-1)-1,"")</f>
        <v>-2.0833333333333259E-2</v>
      </c>
      <c r="J5567" s="9" t="str" cm="1">
        <f t="array" ref="J5567">IFERROR(
(_xlfn.XLOOKUP(1,(MarketData[ETF]=H5567)*(MarketData[Date]=I5567),MarketData[Adjusted Close]) /
_xlfn.XLOOKUP(1,(MarketData[ETF]=H5567)*(MarketData[Date]=WORKDAY(I5567,-1)),MarketData[Adjusted Close]))-1,
""
)</f>
        <v/>
      </c>
    </row>
    <row r="5568" spans="1:10" ht="15.75" x14ac:dyDescent="0.25">
      <c r="A5568" t="s">
        <v>12</v>
      </c>
      <c r="B5568" s="1">
        <v>45406</v>
      </c>
      <c r="C5568">
        <v>59.16</v>
      </c>
      <c r="D5568">
        <v>59.16</v>
      </c>
      <c r="E5568">
        <v>58.76</v>
      </c>
      <c r="F5568">
        <v>58.97</v>
      </c>
      <c r="G5568">
        <v>55.09</v>
      </c>
      <c r="H5568" s="2">
        <v>1897600</v>
      </c>
      <c r="I5568" s="8" cm="1">
        <f t="array" ref="I5568">IFERROR(MarketData[[#This Row],[Adjusted Close]]/_xlfn.XLOOKUP(1,
(MarketData[ETF]=MarketData[[#This Row],[ETF]])*(MarketData[Date]&lt;MarketData[[#This Row],[Date]]),
MarketData[Adjusted Close],
,0,-1)-1,"")</f>
        <v>-1.9052706552706411E-2</v>
      </c>
      <c r="J5568" s="9" t="str" cm="1">
        <f t="array" ref="J5568">IFERROR(
(_xlfn.XLOOKUP(1,(MarketData[ETF]=H5568)*(MarketData[Date]=I5568),MarketData[Adjusted Close]) /
_xlfn.XLOOKUP(1,(MarketData[ETF]=H5568)*(MarketData[Date]=WORKDAY(I5568,-1)),MarketData[Adjusted Close]))-1,
""
)</f>
        <v/>
      </c>
    </row>
    <row r="5569" spans="1:10" ht="15.75" x14ac:dyDescent="0.25">
      <c r="A5569" t="s">
        <v>12</v>
      </c>
      <c r="B5569" s="1">
        <v>45405</v>
      </c>
      <c r="C5569">
        <v>58.58</v>
      </c>
      <c r="D5569">
        <v>59.11</v>
      </c>
      <c r="E5569">
        <v>58.56</v>
      </c>
      <c r="F5569">
        <v>59.05</v>
      </c>
      <c r="G5569">
        <v>55.17</v>
      </c>
      <c r="H5569" s="2">
        <v>2253600</v>
      </c>
      <c r="I5569" s="8" cm="1">
        <f t="array" ref="I5569">IFERROR(MarketData[[#This Row],[Adjusted Close]]/_xlfn.XLOOKUP(1,
(MarketData[ETF]=MarketData[[#This Row],[ETF]])*(MarketData[Date]&lt;MarketData[[#This Row],[Date]]),
MarketData[Adjusted Close],
,0,-1)-1,"")</f>
        <v>-1.7628205128205066E-2</v>
      </c>
      <c r="J5569" s="9" t="str" cm="1">
        <f t="array" ref="J5569">IFERROR(
(_xlfn.XLOOKUP(1,(MarketData[ETF]=H5569)*(MarketData[Date]=I5569),MarketData[Adjusted Close]) /
_xlfn.XLOOKUP(1,(MarketData[ETF]=H5569)*(MarketData[Date]=WORKDAY(I5569,-1)),MarketData[Adjusted Close]))-1,
""
)</f>
        <v/>
      </c>
    </row>
    <row r="5570" spans="1:10" ht="15.75" x14ac:dyDescent="0.25">
      <c r="A5570" t="s">
        <v>12</v>
      </c>
      <c r="B5570" s="1">
        <v>45404</v>
      </c>
      <c r="C5570">
        <v>58.13</v>
      </c>
      <c r="D5570">
        <v>58.64</v>
      </c>
      <c r="E5570">
        <v>58.04</v>
      </c>
      <c r="F5570">
        <v>58.49</v>
      </c>
      <c r="G5570">
        <v>54.64</v>
      </c>
      <c r="H5570" s="2">
        <v>2439400</v>
      </c>
      <c r="I5570" s="8" cm="1">
        <f t="array" ref="I5570">IFERROR(MarketData[[#This Row],[Adjusted Close]]/_xlfn.XLOOKUP(1,
(MarketData[ETF]=MarketData[[#This Row],[ETF]])*(MarketData[Date]&lt;MarketData[[#This Row],[Date]]),
MarketData[Adjusted Close],
,0,-1)-1,"")</f>
        <v>-2.7065527065527006E-2</v>
      </c>
      <c r="J5570" s="9" t="str" cm="1">
        <f t="array" ref="J5570">IFERROR(
(_xlfn.XLOOKUP(1,(MarketData[ETF]=H5570)*(MarketData[Date]=I5570),MarketData[Adjusted Close]) /
_xlfn.XLOOKUP(1,(MarketData[ETF]=H5570)*(MarketData[Date]=WORKDAY(I5570,-1)),MarketData[Adjusted Close]))-1,
""
)</f>
        <v/>
      </c>
    </row>
    <row r="5571" spans="1:10" ht="15.75" x14ac:dyDescent="0.25">
      <c r="A5571" t="s">
        <v>12</v>
      </c>
      <c r="B5571" s="1">
        <v>45401</v>
      </c>
      <c r="C5571">
        <v>57.85</v>
      </c>
      <c r="D5571">
        <v>58.08</v>
      </c>
      <c r="E5571">
        <v>57.74</v>
      </c>
      <c r="F5571">
        <v>57.89</v>
      </c>
      <c r="G5571">
        <v>54.08</v>
      </c>
      <c r="H5571" s="2">
        <v>2536000</v>
      </c>
      <c r="I5571" s="8" cm="1">
        <f t="array" ref="I5571">IFERROR(MarketData[[#This Row],[Adjusted Close]]/_xlfn.XLOOKUP(1,
(MarketData[ETF]=MarketData[[#This Row],[ETF]])*(MarketData[Date]&lt;MarketData[[#This Row],[Date]]),
MarketData[Adjusted Close],
,0,-1)-1,"")</f>
        <v>-3.7037037037036979E-2</v>
      </c>
      <c r="J5571" s="9" t="str" cm="1">
        <f t="array" ref="J5571">IFERROR(
(_xlfn.XLOOKUP(1,(MarketData[ETF]=H5571)*(MarketData[Date]=I5571),MarketData[Adjusted Close]) /
_xlfn.XLOOKUP(1,(MarketData[ETF]=H5571)*(MarketData[Date]=WORKDAY(I5571,-1)),MarketData[Adjusted Close]))-1,
""
)</f>
        <v/>
      </c>
    </row>
    <row r="5572" spans="1:10" ht="15.75" x14ac:dyDescent="0.25">
      <c r="A5572" t="s">
        <v>12</v>
      </c>
      <c r="B5572" s="1">
        <v>45400</v>
      </c>
      <c r="C5572">
        <v>58.02</v>
      </c>
      <c r="D5572">
        <v>58.28</v>
      </c>
      <c r="E5572">
        <v>57.8</v>
      </c>
      <c r="F5572">
        <v>57.91</v>
      </c>
      <c r="G5572">
        <v>54.1</v>
      </c>
      <c r="H5572" s="2">
        <v>2140000</v>
      </c>
      <c r="I5572" s="8" cm="1">
        <f t="array" ref="I5572">IFERROR(MarketData[[#This Row],[Adjusted Close]]/_xlfn.XLOOKUP(1,
(MarketData[ETF]=MarketData[[#This Row],[ETF]])*(MarketData[Date]&lt;MarketData[[#This Row],[Date]]),
MarketData[Adjusted Close],
,0,-1)-1,"")</f>
        <v>-3.6680911680911588E-2</v>
      </c>
      <c r="J5572" s="9" t="str" cm="1">
        <f t="array" ref="J5572">IFERROR(
(_xlfn.XLOOKUP(1,(MarketData[ETF]=H5572)*(MarketData[Date]=I5572),MarketData[Adjusted Close]) /
_xlfn.XLOOKUP(1,(MarketData[ETF]=H5572)*(MarketData[Date]=WORKDAY(I5572,-1)),MarketData[Adjusted Close]))-1,
""
)</f>
        <v/>
      </c>
    </row>
    <row r="5573" spans="1:10" ht="15.75" x14ac:dyDescent="0.25">
      <c r="A5573" t="s">
        <v>12</v>
      </c>
      <c r="B5573" s="1">
        <v>45399</v>
      </c>
      <c r="C5573">
        <v>58.19</v>
      </c>
      <c r="D5573">
        <v>58.24</v>
      </c>
      <c r="E5573">
        <v>57.68</v>
      </c>
      <c r="F5573">
        <v>57.9</v>
      </c>
      <c r="G5573">
        <v>54.09</v>
      </c>
      <c r="H5573" s="2">
        <v>3299900</v>
      </c>
      <c r="I5573" s="8" cm="1">
        <f t="array" ref="I5573">IFERROR(MarketData[[#This Row],[Adjusted Close]]/_xlfn.XLOOKUP(1,
(MarketData[ETF]=MarketData[[#This Row],[ETF]])*(MarketData[Date]&lt;MarketData[[#This Row],[Date]]),
MarketData[Adjusted Close],
,0,-1)-1,"")</f>
        <v>-3.6858974358974228E-2</v>
      </c>
      <c r="J5573" s="9" t="str" cm="1">
        <f t="array" ref="J5573">IFERROR(
(_xlfn.XLOOKUP(1,(MarketData[ETF]=H5573)*(MarketData[Date]=I5573),MarketData[Adjusted Close]) /
_xlfn.XLOOKUP(1,(MarketData[ETF]=H5573)*(MarketData[Date]=WORKDAY(I5573,-1)),MarketData[Adjusted Close]))-1,
""
)</f>
        <v/>
      </c>
    </row>
    <row r="5574" spans="1:10" ht="15.75" x14ac:dyDescent="0.25">
      <c r="A5574" t="s">
        <v>12</v>
      </c>
      <c r="B5574" s="1">
        <v>45398</v>
      </c>
      <c r="C5574">
        <v>57.97</v>
      </c>
      <c r="D5574">
        <v>58.14</v>
      </c>
      <c r="E5574">
        <v>57.7</v>
      </c>
      <c r="F5574">
        <v>57.86</v>
      </c>
      <c r="G5574">
        <v>54.06</v>
      </c>
      <c r="H5574" s="2">
        <v>3152700</v>
      </c>
      <c r="I5574" s="8" cm="1">
        <f t="array" ref="I5574">IFERROR(MarketData[[#This Row],[Adjusted Close]]/_xlfn.XLOOKUP(1,
(MarketData[ETF]=MarketData[[#This Row],[ETF]])*(MarketData[Date]&lt;MarketData[[#This Row],[Date]]),
MarketData[Adjusted Close],
,0,-1)-1,"")</f>
        <v>-3.739316239316226E-2</v>
      </c>
      <c r="J5574" s="9" t="str" cm="1">
        <f t="array" ref="J5574">IFERROR(
(_xlfn.XLOOKUP(1,(MarketData[ETF]=H5574)*(MarketData[Date]=I5574),MarketData[Adjusted Close]) /
_xlfn.XLOOKUP(1,(MarketData[ETF]=H5574)*(MarketData[Date]=WORKDAY(I5574,-1)),MarketData[Adjusted Close]))-1,
""
)</f>
        <v/>
      </c>
    </row>
    <row r="5575" spans="1:10" ht="15.75" x14ac:dyDescent="0.25">
      <c r="A5575" t="s">
        <v>12</v>
      </c>
      <c r="B5575" s="1">
        <v>45397</v>
      </c>
      <c r="C5575">
        <v>59.36</v>
      </c>
      <c r="D5575">
        <v>59.41</v>
      </c>
      <c r="E5575">
        <v>58.44</v>
      </c>
      <c r="F5575">
        <v>58.52</v>
      </c>
      <c r="G5575">
        <v>54.67</v>
      </c>
      <c r="H5575" s="2">
        <v>4267600</v>
      </c>
      <c r="I5575" s="8" cm="1">
        <f t="array" ref="I5575">IFERROR(MarketData[[#This Row],[Adjusted Close]]/_xlfn.XLOOKUP(1,
(MarketData[ETF]=MarketData[[#This Row],[ETF]])*(MarketData[Date]&lt;MarketData[[#This Row],[Date]]),
MarketData[Adjusted Close],
,0,-1)-1,"")</f>
        <v>-2.6531339031338974E-2</v>
      </c>
      <c r="J5575" s="9" t="str" cm="1">
        <f t="array" ref="J5575">IFERROR(
(_xlfn.XLOOKUP(1,(MarketData[ETF]=H5575)*(MarketData[Date]=I5575),MarketData[Adjusted Close]) /
_xlfn.XLOOKUP(1,(MarketData[ETF]=H5575)*(MarketData[Date]=WORKDAY(I5575,-1)),MarketData[Adjusted Close]))-1,
""
)</f>
        <v/>
      </c>
    </row>
    <row r="5576" spans="1:10" ht="15.75" x14ac:dyDescent="0.25">
      <c r="A5576" t="s">
        <v>12</v>
      </c>
      <c r="B5576" s="1">
        <v>45394</v>
      </c>
      <c r="C5576">
        <v>59.28</v>
      </c>
      <c r="D5576">
        <v>59.41</v>
      </c>
      <c r="E5576">
        <v>58.7</v>
      </c>
      <c r="F5576">
        <v>58.79</v>
      </c>
      <c r="G5576">
        <v>54.92</v>
      </c>
      <c r="H5576" s="2">
        <v>3892600</v>
      </c>
      <c r="I5576" s="8" cm="1">
        <f t="array" ref="I5576">IFERROR(MarketData[[#This Row],[Adjusted Close]]/_xlfn.XLOOKUP(1,
(MarketData[ETF]=MarketData[[#This Row],[ETF]])*(MarketData[Date]&lt;MarketData[[#This Row],[Date]]),
MarketData[Adjusted Close],
,0,-1)-1,"")</f>
        <v>-2.2079772079771964E-2</v>
      </c>
      <c r="J5576" s="9" t="str" cm="1">
        <f t="array" ref="J5576">IFERROR(
(_xlfn.XLOOKUP(1,(MarketData[ETF]=H5576)*(MarketData[Date]=I5576),MarketData[Adjusted Close]) /
_xlfn.XLOOKUP(1,(MarketData[ETF]=H5576)*(MarketData[Date]=WORKDAY(I5576,-1)),MarketData[Adjusted Close]))-1,
""
)</f>
        <v/>
      </c>
    </row>
    <row r="5577" spans="1:10" ht="15.75" x14ac:dyDescent="0.25">
      <c r="A5577" t="s">
        <v>12</v>
      </c>
      <c r="B5577" s="1">
        <v>45393</v>
      </c>
      <c r="C5577">
        <v>59.86</v>
      </c>
      <c r="D5577">
        <v>59.9</v>
      </c>
      <c r="E5577">
        <v>59.28</v>
      </c>
      <c r="F5577">
        <v>59.83</v>
      </c>
      <c r="G5577">
        <v>55.9</v>
      </c>
      <c r="H5577" s="2">
        <v>2378700</v>
      </c>
      <c r="I5577" s="8" cm="1">
        <f t="array" ref="I5577">IFERROR(MarketData[[#This Row],[Adjusted Close]]/_xlfn.XLOOKUP(1,
(MarketData[ETF]=MarketData[[#This Row],[ETF]])*(MarketData[Date]&lt;MarketData[[#This Row],[Date]]),
MarketData[Adjusted Close],
,0,-1)-1,"")</f>
        <v>-4.6296296296295392E-3</v>
      </c>
      <c r="J5577" s="9" t="str" cm="1">
        <f t="array" ref="J5577">IFERROR(
(_xlfn.XLOOKUP(1,(MarketData[ETF]=H5577)*(MarketData[Date]=I5577),MarketData[Adjusted Close]) /
_xlfn.XLOOKUP(1,(MarketData[ETF]=H5577)*(MarketData[Date]=WORKDAY(I5577,-1)),MarketData[Adjusted Close]))-1,
""
)</f>
        <v/>
      </c>
    </row>
    <row r="5578" spans="1:10" ht="15.75" x14ac:dyDescent="0.25">
      <c r="A5578" t="s">
        <v>12</v>
      </c>
      <c r="B5578" s="1">
        <v>45392</v>
      </c>
      <c r="C5578">
        <v>59.63</v>
      </c>
      <c r="D5578">
        <v>59.87</v>
      </c>
      <c r="E5578">
        <v>59.42</v>
      </c>
      <c r="F5578">
        <v>59.62</v>
      </c>
      <c r="G5578">
        <v>55.7</v>
      </c>
      <c r="H5578" s="2">
        <v>2921600</v>
      </c>
      <c r="I5578" s="8" cm="1">
        <f t="array" ref="I5578">IFERROR(MarketData[[#This Row],[Adjusted Close]]/_xlfn.XLOOKUP(1,
(MarketData[ETF]=MarketData[[#This Row],[ETF]])*(MarketData[Date]&lt;MarketData[[#This Row],[Date]]),
MarketData[Adjusted Close],
,0,-1)-1,"")</f>
        <v>-8.1908831908831248E-3</v>
      </c>
      <c r="J5578" s="9" t="str" cm="1">
        <f t="array" ref="J5578">IFERROR(
(_xlfn.XLOOKUP(1,(MarketData[ETF]=H5578)*(MarketData[Date]=I5578),MarketData[Adjusted Close]) /
_xlfn.XLOOKUP(1,(MarketData[ETF]=H5578)*(MarketData[Date]=WORKDAY(I5578,-1)),MarketData[Adjusted Close]))-1,
""
)</f>
        <v/>
      </c>
    </row>
    <row r="5579" spans="1:10" ht="15.75" x14ac:dyDescent="0.25">
      <c r="A5579" t="s">
        <v>12</v>
      </c>
      <c r="B5579" s="1">
        <v>45391</v>
      </c>
      <c r="C5579">
        <v>60.63</v>
      </c>
      <c r="D5579">
        <v>60.7</v>
      </c>
      <c r="E5579">
        <v>60.18</v>
      </c>
      <c r="F5579">
        <v>60.47</v>
      </c>
      <c r="G5579">
        <v>56.49</v>
      </c>
      <c r="H5579" s="2">
        <v>3960400</v>
      </c>
      <c r="I5579" s="8" cm="1">
        <f t="array" ref="I5579">IFERROR(MarketData[[#This Row],[Adjusted Close]]/_xlfn.XLOOKUP(1,
(MarketData[ETF]=MarketData[[#This Row],[ETF]])*(MarketData[Date]&lt;MarketData[[#This Row],[Date]]),
MarketData[Adjusted Close],
,0,-1)-1,"")</f>
        <v>5.8760683760685772E-3</v>
      </c>
      <c r="J5579" s="9" t="str" cm="1">
        <f t="array" ref="J5579">IFERROR(
(_xlfn.XLOOKUP(1,(MarketData[ETF]=H5579)*(MarketData[Date]=I5579),MarketData[Adjusted Close]) /
_xlfn.XLOOKUP(1,(MarketData[ETF]=H5579)*(MarketData[Date]=WORKDAY(I5579,-1)),MarketData[Adjusted Close]))-1,
""
)</f>
        <v/>
      </c>
    </row>
    <row r="5580" spans="1:10" ht="15.75" x14ac:dyDescent="0.25">
      <c r="A5580" t="s">
        <v>12</v>
      </c>
      <c r="B5580" s="1">
        <v>45390</v>
      </c>
      <c r="C5580">
        <v>60.35</v>
      </c>
      <c r="D5580">
        <v>60.43</v>
      </c>
      <c r="E5580">
        <v>60.23</v>
      </c>
      <c r="F5580">
        <v>60.31</v>
      </c>
      <c r="G5580">
        <v>56.34</v>
      </c>
      <c r="H5580" s="2">
        <v>2892000</v>
      </c>
      <c r="I5580" s="8" cm="1">
        <f t="array" ref="I5580">IFERROR(MarketData[[#This Row],[Adjusted Close]]/_xlfn.XLOOKUP(1,
(MarketData[ETF]=MarketData[[#This Row],[ETF]])*(MarketData[Date]&lt;MarketData[[#This Row],[Date]]),
MarketData[Adjusted Close],
,0,-1)-1,"")</f>
        <v>3.2051282051284158E-3</v>
      </c>
      <c r="J5580" s="9" t="str" cm="1">
        <f t="array" ref="J5580">IFERROR(
(_xlfn.XLOOKUP(1,(MarketData[ETF]=H5580)*(MarketData[Date]=I5580),MarketData[Adjusted Close]) /
_xlfn.XLOOKUP(1,(MarketData[ETF]=H5580)*(MarketData[Date]=WORKDAY(I5580,-1)),MarketData[Adjusted Close]))-1,
""
)</f>
        <v/>
      </c>
    </row>
    <row r="5581" spans="1:10" ht="15.75" x14ac:dyDescent="0.25">
      <c r="A5581" t="s">
        <v>12</v>
      </c>
      <c r="B5581" s="1">
        <v>45387</v>
      </c>
      <c r="C5581">
        <v>59.77</v>
      </c>
      <c r="D5581">
        <v>60.13</v>
      </c>
      <c r="E5581">
        <v>59.64</v>
      </c>
      <c r="F5581">
        <v>60.01</v>
      </c>
      <c r="G5581">
        <v>56.06</v>
      </c>
      <c r="H5581" s="2">
        <v>2846600</v>
      </c>
      <c r="I5581" s="8" cm="1">
        <f t="array" ref="I5581">IFERROR(MarketData[[#This Row],[Adjusted Close]]/_xlfn.XLOOKUP(1,
(MarketData[ETF]=MarketData[[#This Row],[ETF]])*(MarketData[Date]&lt;MarketData[[#This Row],[Date]]),
MarketData[Adjusted Close],
,0,-1)-1,"")</f>
        <v>-1.7806267806266263E-3</v>
      </c>
      <c r="J5581" s="9" t="str" cm="1">
        <f t="array" ref="J5581">IFERROR(
(_xlfn.XLOOKUP(1,(MarketData[ETF]=H5581)*(MarketData[Date]=I5581),MarketData[Adjusted Close]) /
_xlfn.XLOOKUP(1,(MarketData[ETF]=H5581)*(MarketData[Date]=WORKDAY(I5581,-1)),MarketData[Adjusted Close]))-1,
""
)</f>
        <v/>
      </c>
    </row>
    <row r="5582" spans="1:10" ht="15.75" x14ac:dyDescent="0.25">
      <c r="A5582" t="s">
        <v>12</v>
      </c>
      <c r="B5582" s="1">
        <v>45386</v>
      </c>
      <c r="C5582">
        <v>60.64</v>
      </c>
      <c r="D5582">
        <v>60.69</v>
      </c>
      <c r="E5582">
        <v>59.76</v>
      </c>
      <c r="F5582">
        <v>59.79</v>
      </c>
      <c r="G5582">
        <v>55.86</v>
      </c>
      <c r="H5582" s="2">
        <v>2347200</v>
      </c>
      <c r="I5582" s="8" cm="1">
        <f t="array" ref="I5582">IFERROR(MarketData[[#This Row],[Adjusted Close]]/_xlfn.XLOOKUP(1,
(MarketData[ETF]=MarketData[[#This Row],[ETF]])*(MarketData[Date]&lt;MarketData[[#This Row],[Date]]),
MarketData[Adjusted Close],
,0,-1)-1,"")</f>
        <v>-5.3418803418803229E-3</v>
      </c>
      <c r="J5582" s="9" t="str" cm="1">
        <f t="array" ref="J5582">IFERROR(
(_xlfn.XLOOKUP(1,(MarketData[ETF]=H5582)*(MarketData[Date]=I5582),MarketData[Adjusted Close]) /
_xlfn.XLOOKUP(1,(MarketData[ETF]=H5582)*(MarketData[Date]=WORKDAY(I5582,-1)),MarketData[Adjusted Close]))-1,
""
)</f>
        <v/>
      </c>
    </row>
    <row r="5583" spans="1:10" ht="15.75" x14ac:dyDescent="0.25">
      <c r="A5583" t="s">
        <v>12</v>
      </c>
      <c r="B5583" s="1">
        <v>45385</v>
      </c>
      <c r="C5583">
        <v>59.79</v>
      </c>
      <c r="D5583">
        <v>60.32</v>
      </c>
      <c r="E5583">
        <v>59.79</v>
      </c>
      <c r="F5583">
        <v>60.2</v>
      </c>
      <c r="G5583">
        <v>56.24</v>
      </c>
      <c r="H5583" s="2">
        <v>2763500</v>
      </c>
      <c r="I5583" s="8" cm="1">
        <f t="array" ref="I5583">IFERROR(MarketData[[#This Row],[Adjusted Close]]/_xlfn.XLOOKUP(1,
(MarketData[ETF]=MarketData[[#This Row],[ETF]])*(MarketData[Date]&lt;MarketData[[#This Row],[Date]]),
MarketData[Adjusted Close],
,0,-1)-1,"")</f>
        <v>1.4245014245015675E-3</v>
      </c>
      <c r="J5583" s="9" t="str" cm="1">
        <f t="array" ref="J5583">IFERROR(
(_xlfn.XLOOKUP(1,(MarketData[ETF]=H5583)*(MarketData[Date]=I5583),MarketData[Adjusted Close]) /
_xlfn.XLOOKUP(1,(MarketData[ETF]=H5583)*(MarketData[Date]=WORKDAY(I5583,-1)),MarketData[Adjusted Close]))-1,
""
)</f>
        <v/>
      </c>
    </row>
    <row r="5584" spans="1:10" ht="15.75" x14ac:dyDescent="0.25">
      <c r="A5584" t="s">
        <v>12</v>
      </c>
      <c r="B5584" s="1">
        <v>45384</v>
      </c>
      <c r="C5584">
        <v>59.9</v>
      </c>
      <c r="D5584">
        <v>59.99</v>
      </c>
      <c r="E5584">
        <v>59.8</v>
      </c>
      <c r="F5584">
        <v>59.94</v>
      </c>
      <c r="G5584">
        <v>56</v>
      </c>
      <c r="H5584" s="2">
        <v>2280700</v>
      </c>
      <c r="I5584" s="8" cm="1">
        <f t="array" ref="I5584">IFERROR(MarketData[[#This Row],[Adjusted Close]]/_xlfn.XLOOKUP(1,
(MarketData[ETF]=MarketData[[#This Row],[ETF]])*(MarketData[Date]&lt;MarketData[[#This Row],[Date]]),
MarketData[Adjusted Close],
,0,-1)-1,"")</f>
        <v>-2.8490028490028019E-3</v>
      </c>
      <c r="J5584" s="9" t="str" cm="1">
        <f t="array" ref="J5584">IFERROR(
(_xlfn.XLOOKUP(1,(MarketData[ETF]=H5584)*(MarketData[Date]=I5584),MarketData[Adjusted Close]) /
_xlfn.XLOOKUP(1,(MarketData[ETF]=H5584)*(MarketData[Date]=WORKDAY(I5584,-1)),MarketData[Adjusted Close]))-1,
""
)</f>
        <v/>
      </c>
    </row>
    <row r="5585" spans="1:10" ht="15.75" x14ac:dyDescent="0.25">
      <c r="A5585" t="s">
        <v>12</v>
      </c>
      <c r="B5585" s="1">
        <v>45383</v>
      </c>
      <c r="C5585">
        <v>60.45</v>
      </c>
      <c r="D5585">
        <v>60.51</v>
      </c>
      <c r="E5585">
        <v>60.05</v>
      </c>
      <c r="F5585">
        <v>60.19</v>
      </c>
      <c r="G5585">
        <v>56.23</v>
      </c>
      <c r="H5585" s="2">
        <v>3578400</v>
      </c>
      <c r="I5585" s="8" cm="1">
        <f t="array" ref="I5585">IFERROR(MarketData[[#This Row],[Adjusted Close]]/_xlfn.XLOOKUP(1,
(MarketData[ETF]=MarketData[[#This Row],[ETF]])*(MarketData[Date]&lt;MarketData[[#This Row],[Date]]),
MarketData[Adjusted Close],
,0,-1)-1,"")</f>
        <v>1.246438746438816E-3</v>
      </c>
      <c r="J5585" s="9" t="str" cm="1">
        <f t="array" ref="J5585">IFERROR(
(_xlfn.XLOOKUP(1,(MarketData[ETF]=H5585)*(MarketData[Date]=I5585),MarketData[Adjusted Close]) /
_xlfn.XLOOKUP(1,(MarketData[ETF]=H5585)*(MarketData[Date]=WORKDAY(I5585,-1)),MarketData[Adjusted Close]))-1,
""
)</f>
        <v/>
      </c>
    </row>
    <row r="5586" spans="1:10" ht="15.75" x14ac:dyDescent="0.25">
      <c r="A5586" t="s">
        <v>12</v>
      </c>
      <c r="B5586" s="1">
        <v>45379</v>
      </c>
      <c r="C5586">
        <v>60.24</v>
      </c>
      <c r="D5586">
        <v>60.42</v>
      </c>
      <c r="E5586">
        <v>60.24</v>
      </c>
      <c r="F5586">
        <v>60.3</v>
      </c>
      <c r="G5586">
        <v>56.34</v>
      </c>
      <c r="H5586" s="2">
        <v>3008700</v>
      </c>
      <c r="I5586" s="8" cm="1">
        <f t="array" ref="I5586">IFERROR(MarketData[[#This Row],[Adjusted Close]]/_xlfn.XLOOKUP(1,
(MarketData[ETF]=MarketData[[#This Row],[ETF]])*(MarketData[Date]&lt;MarketData[[#This Row],[Date]]),
MarketData[Adjusted Close],
,0,-1)-1,"")</f>
        <v>3.2051282051284158E-3</v>
      </c>
      <c r="J5586" s="9" t="str" cm="1">
        <f t="array" ref="J5586">IFERROR(
(_xlfn.XLOOKUP(1,(MarketData[ETF]=H5586)*(MarketData[Date]=I5586),MarketData[Adjusted Close]) /
_xlfn.XLOOKUP(1,(MarketData[ETF]=H5586)*(MarketData[Date]=WORKDAY(I5586,-1)),MarketData[Adjusted Close]))-1,
""
)</f>
        <v/>
      </c>
    </row>
    <row r="5587" spans="1:10" ht="15.75" x14ac:dyDescent="0.25">
      <c r="A5587" t="s">
        <v>12</v>
      </c>
      <c r="B5587" s="1">
        <v>45378</v>
      </c>
      <c r="C5587">
        <v>60.08</v>
      </c>
      <c r="D5587">
        <v>60.33</v>
      </c>
      <c r="E5587">
        <v>60.02</v>
      </c>
      <c r="F5587">
        <v>60.32</v>
      </c>
      <c r="G5587">
        <v>56.35</v>
      </c>
      <c r="H5587" s="2">
        <v>2444300</v>
      </c>
      <c r="I5587" s="8" cm="1">
        <f t="array" ref="I5587">IFERROR(MarketData[[#This Row],[Adjusted Close]]/_xlfn.XLOOKUP(1,
(MarketData[ETF]=MarketData[[#This Row],[ETF]])*(MarketData[Date]&lt;MarketData[[#This Row],[Date]]),
MarketData[Adjusted Close],
,0,-1)-1,"")</f>
        <v>3.3831908831909452E-3</v>
      </c>
      <c r="J5587" s="9" t="str" cm="1">
        <f t="array" ref="J5587">IFERROR(
(_xlfn.XLOOKUP(1,(MarketData[ETF]=H5587)*(MarketData[Date]=I5587),MarketData[Adjusted Close]) /
_xlfn.XLOOKUP(1,(MarketData[ETF]=H5587)*(MarketData[Date]=WORKDAY(I5587,-1)),MarketData[Adjusted Close]))-1,
""
)</f>
        <v/>
      </c>
    </row>
    <row r="5588" spans="1:10" ht="15.75" x14ac:dyDescent="0.25">
      <c r="A5588" t="s">
        <v>12</v>
      </c>
      <c r="B5588" s="1">
        <v>45377</v>
      </c>
      <c r="C5588">
        <v>60.22</v>
      </c>
      <c r="D5588">
        <v>60.22</v>
      </c>
      <c r="E5588">
        <v>59.99</v>
      </c>
      <c r="F5588">
        <v>59.99</v>
      </c>
      <c r="G5588">
        <v>56.05</v>
      </c>
      <c r="H5588" s="2">
        <v>1849800</v>
      </c>
      <c r="I5588" s="8" cm="1">
        <f t="array" ref="I5588">IFERROR(MarketData[[#This Row],[Adjusted Close]]/_xlfn.XLOOKUP(1,
(MarketData[ETF]=MarketData[[#This Row],[ETF]])*(MarketData[Date]&lt;MarketData[[#This Row],[Date]]),
MarketData[Adjusted Close],
,0,-1)-1,"")</f>
        <v>-1.9586894586894887E-3</v>
      </c>
      <c r="J5588" s="9" t="str" cm="1">
        <f t="array" ref="J5588">IFERROR(
(_xlfn.XLOOKUP(1,(MarketData[ETF]=H5588)*(MarketData[Date]=I5588),MarketData[Adjusted Close]) /
_xlfn.XLOOKUP(1,(MarketData[ETF]=H5588)*(MarketData[Date]=WORKDAY(I5588,-1)),MarketData[Adjusted Close]))-1,
""
)</f>
        <v/>
      </c>
    </row>
    <row r="5589" spans="1:10" ht="15.75" x14ac:dyDescent="0.25">
      <c r="A5589" t="s">
        <v>12</v>
      </c>
      <c r="B5589" s="1">
        <v>45376</v>
      </c>
      <c r="C5589">
        <v>59.92</v>
      </c>
      <c r="D5589">
        <v>60.15</v>
      </c>
      <c r="E5589">
        <v>59.89</v>
      </c>
      <c r="F5589">
        <v>59.99</v>
      </c>
      <c r="G5589">
        <v>56.05</v>
      </c>
      <c r="H5589" s="2">
        <v>2756500</v>
      </c>
      <c r="I5589" s="8" cm="1">
        <f t="array" ref="I5589">IFERROR(MarketData[[#This Row],[Adjusted Close]]/_xlfn.XLOOKUP(1,
(MarketData[ETF]=MarketData[[#This Row],[ETF]])*(MarketData[Date]&lt;MarketData[[#This Row],[Date]]),
MarketData[Adjusted Close],
,0,-1)-1,"")</f>
        <v>-1.9586894586894887E-3</v>
      </c>
      <c r="J5589" s="9" t="str" cm="1">
        <f t="array" ref="J5589">IFERROR(
(_xlfn.XLOOKUP(1,(MarketData[ETF]=H5589)*(MarketData[Date]=I5589),MarketData[Adjusted Close]) /
_xlfn.XLOOKUP(1,(MarketData[ETF]=H5589)*(MarketData[Date]=WORKDAY(I5589,-1)),MarketData[Adjusted Close]))-1,
""
)</f>
        <v/>
      </c>
    </row>
    <row r="5590" spans="1:10" ht="15.75" x14ac:dyDescent="0.25">
      <c r="A5590" t="s">
        <v>12</v>
      </c>
      <c r="B5590" s="1">
        <v>45373</v>
      </c>
      <c r="C5590">
        <v>60.18</v>
      </c>
      <c r="D5590">
        <v>60.2</v>
      </c>
      <c r="E5590">
        <v>59.98</v>
      </c>
      <c r="F5590">
        <v>60.04</v>
      </c>
      <c r="G5590">
        <v>56.09</v>
      </c>
      <c r="H5590" s="2">
        <v>2489800</v>
      </c>
      <c r="I5590" s="8" cm="1">
        <f t="array" ref="I5590">IFERROR(MarketData[[#This Row],[Adjusted Close]]/_xlfn.XLOOKUP(1,
(MarketData[ETF]=MarketData[[#This Row],[ETF]])*(MarketData[Date]&lt;MarketData[[#This Row],[Date]]),
MarketData[Adjusted Close],
,0,-1)-1,"")</f>
        <v>-1.246438746438594E-3</v>
      </c>
      <c r="J5590" s="9" t="str" cm="1">
        <f t="array" ref="J5590">IFERROR(
(_xlfn.XLOOKUP(1,(MarketData[ETF]=H5590)*(MarketData[Date]=I5590),MarketData[Adjusted Close]) /
_xlfn.XLOOKUP(1,(MarketData[ETF]=H5590)*(MarketData[Date]=WORKDAY(I5590,-1)),MarketData[Adjusted Close]))-1,
""
)</f>
        <v/>
      </c>
    </row>
    <row r="5591" spans="1:10" ht="15.75" x14ac:dyDescent="0.25">
      <c r="A5591" t="s">
        <v>12</v>
      </c>
      <c r="B5591" s="1">
        <v>45372</v>
      </c>
      <c r="C5591">
        <v>60.45</v>
      </c>
      <c r="D5591">
        <v>60.49</v>
      </c>
      <c r="E5591">
        <v>60.26</v>
      </c>
      <c r="F5591">
        <v>60.27</v>
      </c>
      <c r="G5591">
        <v>56.31</v>
      </c>
      <c r="H5591" s="2">
        <v>2407800</v>
      </c>
      <c r="I5591" s="8" cm="1">
        <f t="array" ref="I5591">IFERROR(MarketData[[#This Row],[Adjusted Close]]/_xlfn.XLOOKUP(1,
(MarketData[ETF]=MarketData[[#This Row],[ETF]])*(MarketData[Date]&lt;MarketData[[#This Row],[Date]]),
MarketData[Adjusted Close],
,0,-1)-1,"")</f>
        <v>2.6709401709401615E-3</v>
      </c>
      <c r="J5591" s="9" t="str" cm="1">
        <f t="array" ref="J5591">IFERROR(
(_xlfn.XLOOKUP(1,(MarketData[ETF]=H5591)*(MarketData[Date]=I5591),MarketData[Adjusted Close]) /
_xlfn.XLOOKUP(1,(MarketData[ETF]=H5591)*(MarketData[Date]=WORKDAY(I5591,-1)),MarketData[Adjusted Close]))-1,
""
)</f>
        <v/>
      </c>
    </row>
    <row r="5592" spans="1:10" ht="15.75" x14ac:dyDescent="0.25">
      <c r="A5592" t="s">
        <v>12</v>
      </c>
      <c r="B5592" s="1">
        <v>45371</v>
      </c>
      <c r="C5592">
        <v>59.6</v>
      </c>
      <c r="D5592">
        <v>60.31</v>
      </c>
      <c r="E5592">
        <v>59.57</v>
      </c>
      <c r="F5592">
        <v>60.26</v>
      </c>
      <c r="G5592">
        <v>56.3</v>
      </c>
      <c r="H5592" s="2">
        <v>5097800</v>
      </c>
      <c r="I5592" s="8" cm="1">
        <f t="array" ref="I5592">IFERROR(MarketData[[#This Row],[Adjusted Close]]/_xlfn.XLOOKUP(1,
(MarketData[ETF]=MarketData[[#This Row],[ETF]])*(MarketData[Date]&lt;MarketData[[#This Row],[Date]]),
MarketData[Adjusted Close],
,0,-1)-1,"")</f>
        <v>2.49287749287741E-3</v>
      </c>
      <c r="J5592" s="9" t="str" cm="1">
        <f t="array" ref="J5592">IFERROR(
(_xlfn.XLOOKUP(1,(MarketData[ETF]=H5592)*(MarketData[Date]=I5592),MarketData[Adjusted Close]) /
_xlfn.XLOOKUP(1,(MarketData[ETF]=H5592)*(MarketData[Date]=WORKDAY(I5592,-1)),MarketData[Adjusted Close]))-1,
""
)</f>
        <v/>
      </c>
    </row>
    <row r="5593" spans="1:10" ht="15.75" x14ac:dyDescent="0.25">
      <c r="A5593" t="s">
        <v>12</v>
      </c>
      <c r="B5593" s="1">
        <v>45370</v>
      </c>
      <c r="C5593">
        <v>59.5</v>
      </c>
      <c r="D5593">
        <v>59.76</v>
      </c>
      <c r="E5593">
        <v>59.37</v>
      </c>
      <c r="F5593">
        <v>59.62</v>
      </c>
      <c r="G5593">
        <v>55.7</v>
      </c>
      <c r="H5593" s="2">
        <v>3027400</v>
      </c>
      <c r="I5593" s="8" cm="1">
        <f t="array" ref="I5593">IFERROR(MarketData[[#This Row],[Adjusted Close]]/_xlfn.XLOOKUP(1,
(MarketData[ETF]=MarketData[[#This Row],[ETF]])*(MarketData[Date]&lt;MarketData[[#This Row],[Date]]),
MarketData[Adjusted Close],
,0,-1)-1,"")</f>
        <v>-8.1908831908831248E-3</v>
      </c>
      <c r="J5593" s="9" t="str" cm="1">
        <f t="array" ref="J5593">IFERROR(
(_xlfn.XLOOKUP(1,(MarketData[ETF]=H5593)*(MarketData[Date]=I5593),MarketData[Adjusted Close]) /
_xlfn.XLOOKUP(1,(MarketData[ETF]=H5593)*(MarketData[Date]=WORKDAY(I5593,-1)),MarketData[Adjusted Close]))-1,
""
)</f>
        <v/>
      </c>
    </row>
    <row r="5594" spans="1:10" ht="15.75" x14ac:dyDescent="0.25">
      <c r="A5594" t="s">
        <v>12</v>
      </c>
      <c r="B5594" s="1">
        <v>45369</v>
      </c>
      <c r="C5594">
        <v>59.78</v>
      </c>
      <c r="D5594">
        <v>59.83</v>
      </c>
      <c r="E5594">
        <v>59.54</v>
      </c>
      <c r="F5594">
        <v>59.6</v>
      </c>
      <c r="G5594">
        <v>55.68</v>
      </c>
      <c r="H5594" s="2">
        <v>3311000</v>
      </c>
      <c r="I5594" s="8" cm="1">
        <f t="array" ref="I5594">IFERROR(MarketData[[#This Row],[Adjusted Close]]/_xlfn.XLOOKUP(1,
(MarketData[ETF]=MarketData[[#This Row],[ETF]])*(MarketData[Date]&lt;MarketData[[#This Row],[Date]]),
MarketData[Adjusted Close],
,0,-1)-1,"")</f>
        <v>-8.5470085470085166E-3</v>
      </c>
      <c r="J5594" s="9" t="str" cm="1">
        <f t="array" ref="J5594">IFERROR(
(_xlfn.XLOOKUP(1,(MarketData[ETF]=H5594)*(MarketData[Date]=I5594),MarketData[Adjusted Close]) /
_xlfn.XLOOKUP(1,(MarketData[ETF]=H5594)*(MarketData[Date]=WORKDAY(I5594,-1)),MarketData[Adjusted Close]))-1,
""
)</f>
        <v/>
      </c>
    </row>
    <row r="5595" spans="1:10" ht="15.75" x14ac:dyDescent="0.25">
      <c r="A5595" t="s">
        <v>12</v>
      </c>
      <c r="B5595" s="1">
        <v>45366</v>
      </c>
      <c r="C5595">
        <v>59.72</v>
      </c>
      <c r="D5595">
        <v>59.8</v>
      </c>
      <c r="E5595">
        <v>59.44</v>
      </c>
      <c r="F5595">
        <v>59.59</v>
      </c>
      <c r="G5595">
        <v>55.67</v>
      </c>
      <c r="H5595" s="2">
        <v>4875100</v>
      </c>
      <c r="I5595" s="8" cm="1">
        <f t="array" ref="I5595">IFERROR(MarketData[[#This Row],[Adjusted Close]]/_xlfn.XLOOKUP(1,
(MarketData[ETF]=MarketData[[#This Row],[ETF]])*(MarketData[Date]&lt;MarketData[[#This Row],[Date]]),
MarketData[Adjusted Close],
,0,-1)-1,"")</f>
        <v>-8.7250712250711571E-3</v>
      </c>
      <c r="J5595" s="9" t="str" cm="1">
        <f t="array" ref="J5595">IFERROR(
(_xlfn.XLOOKUP(1,(MarketData[ETF]=H5595)*(MarketData[Date]=I5595),MarketData[Adjusted Close]) /
_xlfn.XLOOKUP(1,(MarketData[ETF]=H5595)*(MarketData[Date]=WORKDAY(I5595,-1)),MarketData[Adjusted Close]))-1,
""
)</f>
        <v/>
      </c>
    </row>
    <row r="5596" spans="1:10" ht="15.75" x14ac:dyDescent="0.25">
      <c r="A5596" t="s">
        <v>12</v>
      </c>
      <c r="B5596" s="1">
        <v>45365</v>
      </c>
      <c r="C5596">
        <v>60.26</v>
      </c>
      <c r="D5596">
        <v>60.33</v>
      </c>
      <c r="E5596">
        <v>59.66</v>
      </c>
      <c r="F5596">
        <v>59.88</v>
      </c>
      <c r="G5596">
        <v>55.73</v>
      </c>
      <c r="H5596" s="2">
        <v>5410000</v>
      </c>
      <c r="I5596" s="8" cm="1">
        <f t="array" ref="I5596">IFERROR(MarketData[[#This Row],[Adjusted Close]]/_xlfn.XLOOKUP(1,
(MarketData[ETF]=MarketData[[#This Row],[ETF]])*(MarketData[Date]&lt;MarketData[[#This Row],[Date]]),
MarketData[Adjusted Close],
,0,-1)-1,"")</f>
        <v>-7.6566951566952035E-3</v>
      </c>
      <c r="J5596" s="9" t="str" cm="1">
        <f t="array" ref="J5596">IFERROR(
(_xlfn.XLOOKUP(1,(MarketData[ETF]=H5596)*(MarketData[Date]=I5596),MarketData[Adjusted Close]) /
_xlfn.XLOOKUP(1,(MarketData[ETF]=H5596)*(MarketData[Date]=WORKDAY(I5596,-1)),MarketData[Adjusted Close]))-1,
""
)</f>
        <v/>
      </c>
    </row>
    <row r="5597" spans="1:10" ht="15.75" x14ac:dyDescent="0.25">
      <c r="A5597" t="s">
        <v>12</v>
      </c>
      <c r="B5597" s="1">
        <v>45364</v>
      </c>
      <c r="C5597">
        <v>60.21</v>
      </c>
      <c r="D5597">
        <v>60.4</v>
      </c>
      <c r="E5597">
        <v>60.17</v>
      </c>
      <c r="F5597">
        <v>60.26</v>
      </c>
      <c r="G5597">
        <v>56.09</v>
      </c>
      <c r="H5597" s="2">
        <v>2916600</v>
      </c>
      <c r="I5597" s="8" cm="1">
        <f t="array" ref="I5597">IFERROR(MarketData[[#This Row],[Adjusted Close]]/_xlfn.XLOOKUP(1,
(MarketData[ETF]=MarketData[[#This Row],[ETF]])*(MarketData[Date]&lt;MarketData[[#This Row],[Date]]),
MarketData[Adjusted Close],
,0,-1)-1,"")</f>
        <v>-1.246438746438594E-3</v>
      </c>
      <c r="J5597" s="9" t="str" cm="1">
        <f t="array" ref="J5597">IFERROR(
(_xlfn.XLOOKUP(1,(MarketData[ETF]=H5597)*(MarketData[Date]=I5597),MarketData[Adjusted Close]) /
_xlfn.XLOOKUP(1,(MarketData[ETF]=H5597)*(MarketData[Date]=WORKDAY(I5597,-1)),MarketData[Adjusted Close]))-1,
""
)</f>
        <v/>
      </c>
    </row>
    <row r="5598" spans="1:10" ht="15.75" x14ac:dyDescent="0.25">
      <c r="A5598" t="s">
        <v>12</v>
      </c>
      <c r="B5598" s="1">
        <v>45363</v>
      </c>
      <c r="C5598">
        <v>60.01</v>
      </c>
      <c r="D5598">
        <v>60.35</v>
      </c>
      <c r="E5598">
        <v>59.82</v>
      </c>
      <c r="F5598">
        <v>60.35</v>
      </c>
      <c r="G5598">
        <v>56.17</v>
      </c>
      <c r="H5598" s="2">
        <v>3032600</v>
      </c>
      <c r="I5598" s="8" cm="1">
        <f t="array" ref="I5598">IFERROR(MarketData[[#This Row],[Adjusted Close]]/_xlfn.XLOOKUP(1,
(MarketData[ETF]=MarketData[[#This Row],[ETF]])*(MarketData[Date]&lt;MarketData[[#This Row],[Date]]),
MarketData[Adjusted Close],
,0,-1)-1,"")</f>
        <v>1.7806267806275144E-4</v>
      </c>
      <c r="J5598" s="9" t="str" cm="1">
        <f t="array" ref="J5598">IFERROR(
(_xlfn.XLOOKUP(1,(MarketData[ETF]=H5598)*(MarketData[Date]=I5598),MarketData[Adjusted Close]) /
_xlfn.XLOOKUP(1,(MarketData[ETF]=H5598)*(MarketData[Date]=WORKDAY(I5598,-1)),MarketData[Adjusted Close]))-1,
""
)</f>
        <v/>
      </c>
    </row>
    <row r="5599" spans="1:10" ht="15.75" x14ac:dyDescent="0.25">
      <c r="A5599" t="s">
        <v>12</v>
      </c>
      <c r="B5599" s="1">
        <v>45362</v>
      </c>
      <c r="C5599">
        <v>59.74</v>
      </c>
      <c r="D5599">
        <v>59.91</v>
      </c>
      <c r="E5599">
        <v>59.65</v>
      </c>
      <c r="F5599">
        <v>59.86</v>
      </c>
      <c r="G5599">
        <v>55.72</v>
      </c>
      <c r="H5599" s="2">
        <v>4798500</v>
      </c>
      <c r="I5599" s="8" cm="1">
        <f t="array" ref="I5599">IFERROR(MarketData[[#This Row],[Adjusted Close]]/_xlfn.XLOOKUP(1,
(MarketData[ETF]=MarketData[[#This Row],[ETF]])*(MarketData[Date]&lt;MarketData[[#This Row],[Date]]),
MarketData[Adjusted Close],
,0,-1)-1,"")</f>
        <v>-7.8347578347578439E-3</v>
      </c>
      <c r="J5599" s="9" t="str" cm="1">
        <f t="array" ref="J5599">IFERROR(
(_xlfn.XLOOKUP(1,(MarketData[ETF]=H5599)*(MarketData[Date]=I5599),MarketData[Adjusted Close]) /
_xlfn.XLOOKUP(1,(MarketData[ETF]=H5599)*(MarketData[Date]=WORKDAY(I5599,-1)),MarketData[Adjusted Close]))-1,
""
)</f>
        <v/>
      </c>
    </row>
    <row r="5600" spans="1:10" ht="15.75" x14ac:dyDescent="0.25">
      <c r="A5600" t="s">
        <v>12</v>
      </c>
      <c r="B5600" s="1">
        <v>45359</v>
      </c>
      <c r="C5600">
        <v>60.42</v>
      </c>
      <c r="D5600">
        <v>60.51</v>
      </c>
      <c r="E5600">
        <v>60</v>
      </c>
      <c r="F5600">
        <v>60.06</v>
      </c>
      <c r="G5600">
        <v>55.9</v>
      </c>
      <c r="H5600" s="2">
        <v>4518700</v>
      </c>
      <c r="I5600" s="8" cm="1">
        <f t="array" ref="I5600">IFERROR(MarketData[[#This Row],[Adjusted Close]]/_xlfn.XLOOKUP(1,
(MarketData[ETF]=MarketData[[#This Row],[ETF]])*(MarketData[Date]&lt;MarketData[[#This Row],[Date]]),
MarketData[Adjusted Close],
,0,-1)-1,"")</f>
        <v>-4.6296296296295392E-3</v>
      </c>
      <c r="J5600" s="9" t="str" cm="1">
        <f t="array" ref="J5600">IFERROR(
(_xlfn.XLOOKUP(1,(MarketData[ETF]=H5600)*(MarketData[Date]=I5600),MarketData[Adjusted Close]) /
_xlfn.XLOOKUP(1,(MarketData[ETF]=H5600)*(MarketData[Date]=WORKDAY(I5600,-1)),MarketData[Adjusted Close]))-1,
""
)</f>
        <v/>
      </c>
    </row>
    <row r="5601" spans="1:10" ht="15.75" x14ac:dyDescent="0.25">
      <c r="A5601" t="s">
        <v>12</v>
      </c>
      <c r="B5601" s="1">
        <v>45358</v>
      </c>
      <c r="C5601">
        <v>59.98</v>
      </c>
      <c r="D5601">
        <v>60.3</v>
      </c>
      <c r="E5601">
        <v>59.92</v>
      </c>
      <c r="F5601">
        <v>60.23</v>
      </c>
      <c r="G5601">
        <v>56.06</v>
      </c>
      <c r="H5601" s="2">
        <v>7707300</v>
      </c>
      <c r="I5601" s="8" cm="1">
        <f t="array" ref="I5601">IFERROR(MarketData[[#This Row],[Adjusted Close]]/_xlfn.XLOOKUP(1,
(MarketData[ETF]=MarketData[[#This Row],[ETF]])*(MarketData[Date]&lt;MarketData[[#This Row],[Date]]),
MarketData[Adjusted Close],
,0,-1)-1,"")</f>
        <v>-1.7806267806266263E-3</v>
      </c>
      <c r="J5601" s="9" t="str" cm="1">
        <f t="array" ref="J5601">IFERROR(
(_xlfn.XLOOKUP(1,(MarketData[ETF]=H5601)*(MarketData[Date]=I5601),MarketData[Adjusted Close]) /
_xlfn.XLOOKUP(1,(MarketData[ETF]=H5601)*(MarketData[Date]=WORKDAY(I5601,-1)),MarketData[Adjusted Close]))-1,
""
)</f>
        <v/>
      </c>
    </row>
    <row r="5602" spans="1:10" ht="15.75" x14ac:dyDescent="0.25">
      <c r="A5602" t="s">
        <v>12</v>
      </c>
      <c r="B5602" s="1">
        <v>45357</v>
      </c>
      <c r="C5602">
        <v>59.61</v>
      </c>
      <c r="D5602">
        <v>59.83</v>
      </c>
      <c r="E5602">
        <v>59.53</v>
      </c>
      <c r="F5602">
        <v>59.66</v>
      </c>
      <c r="G5602">
        <v>55.53</v>
      </c>
      <c r="H5602" s="2">
        <v>10963800</v>
      </c>
      <c r="I5602" s="8" cm="1">
        <f t="array" ref="I5602">IFERROR(MarketData[[#This Row],[Adjusted Close]]/_xlfn.XLOOKUP(1,
(MarketData[ETF]=MarketData[[#This Row],[ETF]])*(MarketData[Date]&lt;MarketData[[#This Row],[Date]]),
MarketData[Adjusted Close],
,0,-1)-1,"")</f>
        <v>-1.1217948717948678E-2</v>
      </c>
      <c r="J5602" s="9" t="str" cm="1">
        <f t="array" ref="J5602">IFERROR(
(_xlfn.XLOOKUP(1,(MarketData[ETF]=H5602)*(MarketData[Date]=I5602),MarketData[Adjusted Close]) /
_xlfn.XLOOKUP(1,(MarketData[ETF]=H5602)*(MarketData[Date]=WORKDAY(I5602,-1)),MarketData[Adjusted Close]))-1,
""
)</f>
        <v/>
      </c>
    </row>
    <row r="5603" spans="1:10" ht="15.75" x14ac:dyDescent="0.25">
      <c r="A5603" t="s">
        <v>12</v>
      </c>
      <c r="B5603" s="1">
        <v>45356</v>
      </c>
      <c r="C5603">
        <v>59.08</v>
      </c>
      <c r="D5603">
        <v>59.29</v>
      </c>
      <c r="E5603">
        <v>58.78</v>
      </c>
      <c r="F5603">
        <v>58.9</v>
      </c>
      <c r="G5603">
        <v>54.82</v>
      </c>
      <c r="H5603" s="2">
        <v>2591100</v>
      </c>
      <c r="I5603" s="8" cm="1">
        <f t="array" ref="I5603">IFERROR(MarketData[[#This Row],[Adjusted Close]]/_xlfn.XLOOKUP(1,
(MarketData[ETF]=MarketData[[#This Row],[ETF]])*(MarketData[Date]&lt;MarketData[[#This Row],[Date]]),
MarketData[Adjusted Close],
,0,-1)-1,"")</f>
        <v>-2.3860398860398813E-2</v>
      </c>
      <c r="J5603" s="9" t="str" cm="1">
        <f t="array" ref="J5603">IFERROR(
(_xlfn.XLOOKUP(1,(MarketData[ETF]=H5603)*(MarketData[Date]=I5603),MarketData[Adjusted Close]) /
_xlfn.XLOOKUP(1,(MarketData[ETF]=H5603)*(MarketData[Date]=WORKDAY(I5603,-1)),MarketData[Adjusted Close]))-1,
""
)</f>
        <v/>
      </c>
    </row>
    <row r="5604" spans="1:10" ht="15.75" x14ac:dyDescent="0.25">
      <c r="A5604" t="s">
        <v>12</v>
      </c>
      <c r="B5604" s="1">
        <v>45355</v>
      </c>
      <c r="C5604">
        <v>59.18</v>
      </c>
      <c r="D5604">
        <v>59.23</v>
      </c>
      <c r="E5604">
        <v>59.06</v>
      </c>
      <c r="F5604">
        <v>59.12</v>
      </c>
      <c r="G5604">
        <v>55.03</v>
      </c>
      <c r="H5604" s="2">
        <v>2724100</v>
      </c>
      <c r="I5604" s="8" cm="1">
        <f t="array" ref="I5604">IFERROR(MarketData[[#This Row],[Adjusted Close]]/_xlfn.XLOOKUP(1,
(MarketData[ETF]=MarketData[[#This Row],[ETF]])*(MarketData[Date]&lt;MarketData[[#This Row],[Date]]),
MarketData[Adjusted Close],
,0,-1)-1,"")</f>
        <v>-2.0121082621082587E-2</v>
      </c>
      <c r="J5604" s="9" t="str" cm="1">
        <f t="array" ref="J5604">IFERROR(
(_xlfn.XLOOKUP(1,(MarketData[ETF]=H5604)*(MarketData[Date]=I5604),MarketData[Adjusted Close]) /
_xlfn.XLOOKUP(1,(MarketData[ETF]=H5604)*(MarketData[Date]=WORKDAY(I5604,-1)),MarketData[Adjusted Close]))-1,
""
)</f>
        <v/>
      </c>
    </row>
    <row r="5605" spans="1:10" ht="15.75" x14ac:dyDescent="0.25">
      <c r="A5605" t="s">
        <v>12</v>
      </c>
      <c r="B5605" s="1">
        <v>45352</v>
      </c>
      <c r="C5605">
        <v>58.99</v>
      </c>
      <c r="D5605">
        <v>59.34</v>
      </c>
      <c r="E5605">
        <v>58.77</v>
      </c>
      <c r="F5605">
        <v>59.3</v>
      </c>
      <c r="G5605">
        <v>55.19</v>
      </c>
      <c r="H5605" s="2">
        <v>2853600</v>
      </c>
      <c r="I5605" s="8" cm="1">
        <f t="array" ref="I5605">IFERROR(MarketData[[#This Row],[Adjusted Close]]/_xlfn.XLOOKUP(1,
(MarketData[ETF]=MarketData[[#This Row],[ETF]])*(MarketData[Date]&lt;MarketData[[#This Row],[Date]]),
MarketData[Adjusted Close],
,0,-1)-1,"")</f>
        <v>-1.7272079772079785E-2</v>
      </c>
      <c r="J5605" s="9" t="str" cm="1">
        <f t="array" ref="J5605">IFERROR(
(_xlfn.XLOOKUP(1,(MarketData[ETF]=H5605)*(MarketData[Date]=I5605),MarketData[Adjusted Close]) /
_xlfn.XLOOKUP(1,(MarketData[ETF]=H5605)*(MarketData[Date]=WORKDAY(I5605,-1)),MarketData[Adjusted Close]))-1,
""
)</f>
        <v/>
      </c>
    </row>
    <row r="5606" spans="1:10" ht="15.75" x14ac:dyDescent="0.25">
      <c r="A5606" t="s">
        <v>12</v>
      </c>
      <c r="B5606" s="1">
        <v>45351</v>
      </c>
      <c r="C5606">
        <v>58.76</v>
      </c>
      <c r="D5606">
        <v>58.87</v>
      </c>
      <c r="E5606">
        <v>58.42</v>
      </c>
      <c r="F5606">
        <v>58.63</v>
      </c>
      <c r="G5606">
        <v>54.57</v>
      </c>
      <c r="H5606" s="2">
        <v>2749200</v>
      </c>
      <c r="I5606" s="8" cm="1">
        <f t="array" ref="I5606">IFERROR(MarketData[[#This Row],[Adjusted Close]]/_xlfn.XLOOKUP(1,
(MarketData[ETF]=MarketData[[#This Row],[ETF]])*(MarketData[Date]&lt;MarketData[[#This Row],[Date]]),
MarketData[Adjusted Close],
,0,-1)-1,"")</f>
        <v>-2.8311965811965711E-2</v>
      </c>
      <c r="J5606" s="9" t="str" cm="1">
        <f t="array" ref="J5606">IFERROR(
(_xlfn.XLOOKUP(1,(MarketData[ETF]=H5606)*(MarketData[Date]=I5606),MarketData[Adjusted Close]) /
_xlfn.XLOOKUP(1,(MarketData[ETF]=H5606)*(MarketData[Date]=WORKDAY(I5606,-1)),MarketData[Adjusted Close]))-1,
""
)</f>
        <v/>
      </c>
    </row>
    <row r="5607" spans="1:10" ht="15.75" x14ac:dyDescent="0.25">
      <c r="A5607" t="s">
        <v>12</v>
      </c>
      <c r="B5607" s="1">
        <v>45350</v>
      </c>
      <c r="C5607">
        <v>58.54</v>
      </c>
      <c r="D5607">
        <v>58.6</v>
      </c>
      <c r="E5607">
        <v>58.43</v>
      </c>
      <c r="F5607">
        <v>58.5</v>
      </c>
      <c r="G5607">
        <v>54.45</v>
      </c>
      <c r="H5607" s="2">
        <v>2878200</v>
      </c>
      <c r="I5607" s="8" cm="1">
        <f t="array" ref="I5607">IFERROR(MarketData[[#This Row],[Adjusted Close]]/_xlfn.XLOOKUP(1,
(MarketData[ETF]=MarketData[[#This Row],[ETF]])*(MarketData[Date]&lt;MarketData[[#This Row],[Date]]),
MarketData[Adjusted Close],
,0,-1)-1,"")</f>
        <v>-3.0448717948717841E-2</v>
      </c>
      <c r="J5607" s="9" t="str" cm="1">
        <f t="array" ref="J5607">IFERROR(
(_xlfn.XLOOKUP(1,(MarketData[ETF]=H5607)*(MarketData[Date]=I5607),MarketData[Adjusted Close]) /
_xlfn.XLOOKUP(1,(MarketData[ETF]=H5607)*(MarketData[Date]=WORKDAY(I5607,-1)),MarketData[Adjusted Close]))-1,
""
)</f>
        <v/>
      </c>
    </row>
    <row r="5608" spans="1:10" ht="15.75" x14ac:dyDescent="0.25">
      <c r="A5608" t="s">
        <v>12</v>
      </c>
      <c r="B5608" s="1">
        <v>45349</v>
      </c>
      <c r="C5608">
        <v>58.9</v>
      </c>
      <c r="D5608">
        <v>58.99</v>
      </c>
      <c r="E5608">
        <v>58.84</v>
      </c>
      <c r="F5608">
        <v>58.93</v>
      </c>
      <c r="G5608">
        <v>54.85</v>
      </c>
      <c r="H5608" s="2">
        <v>2240600</v>
      </c>
      <c r="I5608" s="8" cm="1">
        <f t="array" ref="I5608">IFERROR(MarketData[[#This Row],[Adjusted Close]]/_xlfn.XLOOKUP(1,
(MarketData[ETF]=MarketData[[#This Row],[ETF]])*(MarketData[Date]&lt;MarketData[[#This Row],[Date]]),
MarketData[Adjusted Close],
,0,-1)-1,"")</f>
        <v>-2.332621082621078E-2</v>
      </c>
      <c r="J5608" s="9" t="str" cm="1">
        <f t="array" ref="J5608">IFERROR(
(_xlfn.XLOOKUP(1,(MarketData[ETF]=H5608)*(MarketData[Date]=I5608),MarketData[Adjusted Close]) /
_xlfn.XLOOKUP(1,(MarketData[ETF]=H5608)*(MarketData[Date]=WORKDAY(I5608,-1)),MarketData[Adjusted Close]))-1,
""
)</f>
        <v/>
      </c>
    </row>
    <row r="5609" spans="1:10" ht="15.75" x14ac:dyDescent="0.25">
      <c r="A5609" t="s">
        <v>12</v>
      </c>
      <c r="B5609" s="1">
        <v>45348</v>
      </c>
      <c r="C5609">
        <v>58.94</v>
      </c>
      <c r="D5609">
        <v>58.95</v>
      </c>
      <c r="E5609">
        <v>58.74</v>
      </c>
      <c r="F5609">
        <v>58.82</v>
      </c>
      <c r="G5609">
        <v>54.75</v>
      </c>
      <c r="H5609" s="2">
        <v>2971300</v>
      </c>
      <c r="I5609" s="8" cm="1">
        <f t="array" ref="I5609">IFERROR(MarketData[[#This Row],[Adjusted Close]]/_xlfn.XLOOKUP(1,
(MarketData[ETF]=MarketData[[#This Row],[ETF]])*(MarketData[Date]&lt;MarketData[[#This Row],[Date]]),
MarketData[Adjusted Close],
,0,-1)-1,"")</f>
        <v>-2.5106837606837518E-2</v>
      </c>
      <c r="J5609" s="9" t="str" cm="1">
        <f t="array" ref="J5609">IFERROR(
(_xlfn.XLOOKUP(1,(MarketData[ETF]=H5609)*(MarketData[Date]=I5609),MarketData[Adjusted Close]) /
_xlfn.XLOOKUP(1,(MarketData[ETF]=H5609)*(MarketData[Date]=WORKDAY(I5609,-1)),MarketData[Adjusted Close]))-1,
""
)</f>
        <v/>
      </c>
    </row>
    <row r="5610" spans="1:10" ht="15.75" x14ac:dyDescent="0.25">
      <c r="A5610" t="s">
        <v>12</v>
      </c>
      <c r="B5610" s="1">
        <v>45345</v>
      </c>
      <c r="C5610">
        <v>58.96</v>
      </c>
      <c r="D5610">
        <v>59.05</v>
      </c>
      <c r="E5610">
        <v>58.85</v>
      </c>
      <c r="F5610">
        <v>58.95</v>
      </c>
      <c r="G5610">
        <v>54.87</v>
      </c>
      <c r="H5610" s="2">
        <v>1991400</v>
      </c>
      <c r="I5610" s="8" cm="1">
        <f t="array" ref="I5610">IFERROR(MarketData[[#This Row],[Adjusted Close]]/_xlfn.XLOOKUP(1,
(MarketData[ETF]=MarketData[[#This Row],[ETF]])*(MarketData[Date]&lt;MarketData[[#This Row],[Date]]),
MarketData[Adjusted Close],
,0,-1)-1,"")</f>
        <v>-2.29700854700855E-2</v>
      </c>
      <c r="J5610" s="9" t="str" cm="1">
        <f t="array" ref="J5610">IFERROR(
(_xlfn.XLOOKUP(1,(MarketData[ETF]=H5610)*(MarketData[Date]=I5610),MarketData[Adjusted Close]) /
_xlfn.XLOOKUP(1,(MarketData[ETF]=H5610)*(MarketData[Date]=WORKDAY(I5610,-1)),MarketData[Adjusted Close]))-1,
""
)</f>
        <v/>
      </c>
    </row>
    <row r="5611" spans="1:10" ht="15.75" x14ac:dyDescent="0.25">
      <c r="A5611" t="s">
        <v>12</v>
      </c>
      <c r="B5611" s="1">
        <v>45344</v>
      </c>
      <c r="C5611">
        <v>58.79</v>
      </c>
      <c r="D5611">
        <v>58.96</v>
      </c>
      <c r="E5611">
        <v>58.68</v>
      </c>
      <c r="F5611">
        <v>58.92</v>
      </c>
      <c r="G5611">
        <v>54.84</v>
      </c>
      <c r="H5611" s="2">
        <v>2640100</v>
      </c>
      <c r="I5611" s="8" cm="1">
        <f t="array" ref="I5611">IFERROR(MarketData[[#This Row],[Adjusted Close]]/_xlfn.XLOOKUP(1,
(MarketData[ETF]=MarketData[[#This Row],[ETF]])*(MarketData[Date]&lt;MarketData[[#This Row],[Date]]),
MarketData[Adjusted Close],
,0,-1)-1,"")</f>
        <v>-2.3504273504273421E-2</v>
      </c>
      <c r="J5611" s="9" t="str" cm="1">
        <f t="array" ref="J5611">IFERROR(
(_xlfn.XLOOKUP(1,(MarketData[ETF]=H5611)*(MarketData[Date]=I5611),MarketData[Adjusted Close]) /
_xlfn.XLOOKUP(1,(MarketData[ETF]=H5611)*(MarketData[Date]=WORKDAY(I5611,-1)),MarketData[Adjusted Close]))-1,
""
)</f>
        <v/>
      </c>
    </row>
    <row r="5612" spans="1:10" ht="15.75" x14ac:dyDescent="0.25">
      <c r="A5612" t="s">
        <v>12</v>
      </c>
      <c r="B5612" s="1">
        <v>45343</v>
      </c>
      <c r="C5612">
        <v>58.22</v>
      </c>
      <c r="D5612">
        <v>58.33</v>
      </c>
      <c r="E5612">
        <v>58.08</v>
      </c>
      <c r="F5612">
        <v>58.32</v>
      </c>
      <c r="G5612">
        <v>54.28</v>
      </c>
      <c r="H5612" s="2">
        <v>2116300</v>
      </c>
      <c r="I5612" s="8" cm="1">
        <f t="array" ref="I5612">IFERROR(MarketData[[#This Row],[Adjusted Close]]/_xlfn.XLOOKUP(1,
(MarketData[ETF]=MarketData[[#This Row],[ETF]])*(MarketData[Date]&lt;MarketData[[#This Row],[Date]]),
MarketData[Adjusted Close],
,0,-1)-1,"")</f>
        <v>-3.3475783475783394E-2</v>
      </c>
      <c r="J5612" s="9" t="str" cm="1">
        <f t="array" ref="J5612">IFERROR(
(_xlfn.XLOOKUP(1,(MarketData[ETF]=H5612)*(MarketData[Date]=I5612),MarketData[Adjusted Close]) /
_xlfn.XLOOKUP(1,(MarketData[ETF]=H5612)*(MarketData[Date]=WORKDAY(I5612,-1)),MarketData[Adjusted Close]))-1,
""
)</f>
        <v/>
      </c>
    </row>
    <row r="5613" spans="1:10" ht="15.75" x14ac:dyDescent="0.25">
      <c r="A5613" t="s">
        <v>12</v>
      </c>
      <c r="B5613" s="1">
        <v>45342</v>
      </c>
      <c r="C5613">
        <v>58.4</v>
      </c>
      <c r="D5613">
        <v>58.45</v>
      </c>
      <c r="E5613">
        <v>58.12</v>
      </c>
      <c r="F5613">
        <v>58.26</v>
      </c>
      <c r="G5613">
        <v>54.23</v>
      </c>
      <c r="H5613" s="2">
        <v>2967300</v>
      </c>
      <c r="I5613" s="8" cm="1">
        <f t="array" ref="I5613">IFERROR(MarketData[[#This Row],[Adjusted Close]]/_xlfn.XLOOKUP(1,
(MarketData[ETF]=MarketData[[#This Row],[ETF]])*(MarketData[Date]&lt;MarketData[[#This Row],[Date]]),
MarketData[Adjusted Close],
,0,-1)-1,"")</f>
        <v>-3.4366096866096818E-2</v>
      </c>
      <c r="J5613" s="9" t="str" cm="1">
        <f t="array" ref="J5613">IFERROR(
(_xlfn.XLOOKUP(1,(MarketData[ETF]=H5613)*(MarketData[Date]=I5613),MarketData[Adjusted Close]) /
_xlfn.XLOOKUP(1,(MarketData[ETF]=H5613)*(MarketData[Date]=WORKDAY(I5613,-1)),MarketData[Adjusted Close]))-1,
""
)</f>
        <v/>
      </c>
    </row>
    <row r="5614" spans="1:10" ht="15.75" x14ac:dyDescent="0.25">
      <c r="A5614" t="s">
        <v>12</v>
      </c>
      <c r="B5614" s="1">
        <v>45338</v>
      </c>
      <c r="C5614">
        <v>58.05</v>
      </c>
      <c r="D5614">
        <v>58.33</v>
      </c>
      <c r="E5614">
        <v>57.92</v>
      </c>
      <c r="F5614">
        <v>58.08</v>
      </c>
      <c r="G5614">
        <v>54.06</v>
      </c>
      <c r="H5614" s="2">
        <v>2861300</v>
      </c>
      <c r="I5614" s="8" cm="1">
        <f t="array" ref="I5614">IFERROR(MarketData[[#This Row],[Adjusted Close]]/_xlfn.XLOOKUP(1,
(MarketData[ETF]=MarketData[[#This Row],[ETF]])*(MarketData[Date]&lt;MarketData[[#This Row],[Date]]),
MarketData[Adjusted Close],
,0,-1)-1,"")</f>
        <v>-3.739316239316226E-2</v>
      </c>
      <c r="J5614" s="9" t="str" cm="1">
        <f t="array" ref="J5614">IFERROR(
(_xlfn.XLOOKUP(1,(MarketData[ETF]=H5614)*(MarketData[Date]=I5614),MarketData[Adjusted Close]) /
_xlfn.XLOOKUP(1,(MarketData[ETF]=H5614)*(MarketData[Date]=WORKDAY(I5614,-1)),MarketData[Adjusted Close]))-1,
""
)</f>
        <v/>
      </c>
    </row>
    <row r="5615" spans="1:10" ht="15.75" x14ac:dyDescent="0.25">
      <c r="A5615" t="s">
        <v>12</v>
      </c>
      <c r="B5615" s="1">
        <v>45337</v>
      </c>
      <c r="C5615">
        <v>57.61</v>
      </c>
      <c r="D5615">
        <v>57.98</v>
      </c>
      <c r="E5615">
        <v>57.61</v>
      </c>
      <c r="F5615">
        <v>57.96</v>
      </c>
      <c r="G5615">
        <v>53.95</v>
      </c>
      <c r="H5615" s="2">
        <v>2462700</v>
      </c>
      <c r="I5615" s="8" cm="1">
        <f t="array" ref="I5615">IFERROR(MarketData[[#This Row],[Adjusted Close]]/_xlfn.XLOOKUP(1,
(MarketData[ETF]=MarketData[[#This Row],[ETF]])*(MarketData[Date]&lt;MarketData[[#This Row],[Date]]),
MarketData[Adjusted Close],
,0,-1)-1,"")</f>
        <v>-3.9351851851851749E-2</v>
      </c>
      <c r="J5615" s="9" t="str" cm="1">
        <f t="array" ref="J5615">IFERROR(
(_xlfn.XLOOKUP(1,(MarketData[ETF]=H5615)*(MarketData[Date]=I5615),MarketData[Adjusted Close]) /
_xlfn.XLOOKUP(1,(MarketData[ETF]=H5615)*(MarketData[Date]=WORKDAY(I5615,-1)),MarketData[Adjusted Close]))-1,
""
)</f>
        <v/>
      </c>
    </row>
    <row r="5616" spans="1:10" ht="15.75" x14ac:dyDescent="0.25">
      <c r="A5616" t="s">
        <v>12</v>
      </c>
      <c r="B5616" s="1">
        <v>45336</v>
      </c>
      <c r="C5616">
        <v>57.15</v>
      </c>
      <c r="D5616">
        <v>57.42</v>
      </c>
      <c r="E5616">
        <v>57.1</v>
      </c>
      <c r="F5616">
        <v>57.4</v>
      </c>
      <c r="G5616">
        <v>53.43</v>
      </c>
      <c r="H5616" s="2">
        <v>2604300</v>
      </c>
      <c r="I5616" s="8" cm="1">
        <f t="array" ref="I5616">IFERROR(MarketData[[#This Row],[Adjusted Close]]/_xlfn.XLOOKUP(1,
(MarketData[ETF]=MarketData[[#This Row],[ETF]])*(MarketData[Date]&lt;MarketData[[#This Row],[Date]]),
MarketData[Adjusted Close],
,0,-1)-1,"")</f>
        <v>-4.8611111111111049E-2</v>
      </c>
      <c r="J5616" s="9" t="str" cm="1">
        <f t="array" ref="J5616">IFERROR(
(_xlfn.XLOOKUP(1,(MarketData[ETF]=H5616)*(MarketData[Date]=I5616),MarketData[Adjusted Close]) /
_xlfn.XLOOKUP(1,(MarketData[ETF]=H5616)*(MarketData[Date]=WORKDAY(I5616,-1)),MarketData[Adjusted Close]))-1,
""
)</f>
        <v/>
      </c>
    </row>
    <row r="5617" spans="1:10" ht="15.75" x14ac:dyDescent="0.25">
      <c r="A5617" t="s">
        <v>12</v>
      </c>
      <c r="B5617" s="1">
        <v>45335</v>
      </c>
      <c r="C5617">
        <v>57.03</v>
      </c>
      <c r="D5617">
        <v>57.11</v>
      </c>
      <c r="E5617">
        <v>56.48</v>
      </c>
      <c r="F5617">
        <v>56.7</v>
      </c>
      <c r="G5617">
        <v>52.77</v>
      </c>
      <c r="H5617" s="2">
        <v>3887400</v>
      </c>
      <c r="I5617" s="8" cm="1">
        <f t="array" ref="I5617">IFERROR(MarketData[[#This Row],[Adjusted Close]]/_xlfn.XLOOKUP(1,
(MarketData[ETF]=MarketData[[#This Row],[ETF]])*(MarketData[Date]&lt;MarketData[[#This Row],[Date]]),
MarketData[Adjusted Close],
,0,-1)-1,"")</f>
        <v>-6.036324786324776E-2</v>
      </c>
      <c r="J5617" s="9" t="str" cm="1">
        <f t="array" ref="J5617">IFERROR(
(_xlfn.XLOOKUP(1,(MarketData[ETF]=H5617)*(MarketData[Date]=I5617),MarketData[Adjusted Close]) /
_xlfn.XLOOKUP(1,(MarketData[ETF]=H5617)*(MarketData[Date]=WORKDAY(I5617,-1)),MarketData[Adjusted Close]))-1,
""
)</f>
        <v/>
      </c>
    </row>
    <row r="5618" spans="1:10" ht="15.75" x14ac:dyDescent="0.25">
      <c r="A5618" t="s">
        <v>12</v>
      </c>
      <c r="B5618" s="1">
        <v>45334</v>
      </c>
      <c r="C5618">
        <v>57.53</v>
      </c>
      <c r="D5618">
        <v>57.91</v>
      </c>
      <c r="E5618">
        <v>57.52</v>
      </c>
      <c r="F5618">
        <v>57.72</v>
      </c>
      <c r="G5618">
        <v>53.72</v>
      </c>
      <c r="H5618" s="2">
        <v>3006000</v>
      </c>
      <c r="I5618" s="8" cm="1">
        <f t="array" ref="I5618">IFERROR(MarketData[[#This Row],[Adjusted Close]]/_xlfn.XLOOKUP(1,
(MarketData[ETF]=MarketData[[#This Row],[ETF]])*(MarketData[Date]&lt;MarketData[[#This Row],[Date]]),
MarketData[Adjusted Close],
,0,-1)-1,"")</f>
        <v>-4.3447293447293367E-2</v>
      </c>
      <c r="J5618" s="9" t="str" cm="1">
        <f t="array" ref="J5618">IFERROR(
(_xlfn.XLOOKUP(1,(MarketData[ETF]=H5618)*(MarketData[Date]=I5618),MarketData[Adjusted Close]) /
_xlfn.XLOOKUP(1,(MarketData[ETF]=H5618)*(MarketData[Date]=WORKDAY(I5618,-1)),MarketData[Adjusted Close]))-1,
""
)</f>
        <v/>
      </c>
    </row>
    <row r="5619" spans="1:10" ht="15.75" x14ac:dyDescent="0.25">
      <c r="A5619" t="s">
        <v>12</v>
      </c>
      <c r="B5619" s="1">
        <v>45331</v>
      </c>
      <c r="C5619">
        <v>57.36</v>
      </c>
      <c r="D5619">
        <v>57.58</v>
      </c>
      <c r="E5619">
        <v>57.18</v>
      </c>
      <c r="F5619">
        <v>57.55</v>
      </c>
      <c r="G5619">
        <v>53.57</v>
      </c>
      <c r="H5619" s="2">
        <v>2380500</v>
      </c>
      <c r="I5619" s="8" cm="1">
        <f t="array" ref="I5619">IFERROR(MarketData[[#This Row],[Adjusted Close]]/_xlfn.XLOOKUP(1,
(MarketData[ETF]=MarketData[[#This Row],[ETF]])*(MarketData[Date]&lt;MarketData[[#This Row],[Date]]),
MarketData[Adjusted Close],
,0,-1)-1,"")</f>
        <v>-4.6118233618233528E-2</v>
      </c>
      <c r="J5619" s="9" t="str" cm="1">
        <f t="array" ref="J5619">IFERROR(
(_xlfn.XLOOKUP(1,(MarketData[ETF]=H5619)*(MarketData[Date]=I5619),MarketData[Adjusted Close]) /
_xlfn.XLOOKUP(1,(MarketData[ETF]=H5619)*(MarketData[Date]=WORKDAY(I5619,-1)),MarketData[Adjusted Close]))-1,
""
)</f>
        <v/>
      </c>
    </row>
    <row r="5620" spans="1:10" ht="15.75" x14ac:dyDescent="0.25">
      <c r="A5620" t="s">
        <v>12</v>
      </c>
      <c r="B5620" s="1">
        <v>45330</v>
      </c>
      <c r="C5620">
        <v>57.35</v>
      </c>
      <c r="D5620">
        <v>57.36</v>
      </c>
      <c r="E5620">
        <v>57.15</v>
      </c>
      <c r="F5620">
        <v>57.31</v>
      </c>
      <c r="G5620">
        <v>53.34</v>
      </c>
      <c r="H5620" s="2">
        <v>2904000</v>
      </c>
      <c r="I5620" s="8" cm="1">
        <f t="array" ref="I5620">IFERROR(MarketData[[#This Row],[Adjusted Close]]/_xlfn.XLOOKUP(1,
(MarketData[ETF]=MarketData[[#This Row],[ETF]])*(MarketData[Date]&lt;MarketData[[#This Row],[Date]]),
MarketData[Adjusted Close],
,0,-1)-1,"")</f>
        <v>-5.0213675213675146E-2</v>
      </c>
      <c r="J5620" s="9" t="str" cm="1">
        <f t="array" ref="J5620">IFERROR(
(_xlfn.XLOOKUP(1,(MarketData[ETF]=H5620)*(MarketData[Date]=I5620),MarketData[Adjusted Close]) /
_xlfn.XLOOKUP(1,(MarketData[ETF]=H5620)*(MarketData[Date]=WORKDAY(I5620,-1)),MarketData[Adjusted Close]))-1,
""
)</f>
        <v/>
      </c>
    </row>
    <row r="5621" spans="1:10" ht="15.75" x14ac:dyDescent="0.25">
      <c r="A5621" t="s">
        <v>12</v>
      </c>
      <c r="B5621" s="1">
        <v>45329</v>
      </c>
      <c r="C5621">
        <v>57.41</v>
      </c>
      <c r="D5621">
        <v>57.55</v>
      </c>
      <c r="E5621">
        <v>57.35</v>
      </c>
      <c r="F5621">
        <v>57.46</v>
      </c>
      <c r="G5621">
        <v>53.48</v>
      </c>
      <c r="H5621" s="2">
        <v>2474600</v>
      </c>
      <c r="I5621" s="8" cm="1">
        <f t="array" ref="I5621">IFERROR(MarketData[[#This Row],[Adjusted Close]]/_xlfn.XLOOKUP(1,
(MarketData[ETF]=MarketData[[#This Row],[ETF]])*(MarketData[Date]&lt;MarketData[[#This Row],[Date]]),
MarketData[Adjusted Close],
,0,-1)-1,"")</f>
        <v>-4.7720797720797736E-2</v>
      </c>
      <c r="J5621" s="9" t="str" cm="1">
        <f t="array" ref="J5621">IFERROR(
(_xlfn.XLOOKUP(1,(MarketData[ETF]=H5621)*(MarketData[Date]=I5621),MarketData[Adjusted Close]) /
_xlfn.XLOOKUP(1,(MarketData[ETF]=H5621)*(MarketData[Date]=WORKDAY(I5621,-1)),MarketData[Adjusted Close]))-1,
""
)</f>
        <v/>
      </c>
    </row>
    <row r="5622" spans="1:10" ht="15.75" x14ac:dyDescent="0.25">
      <c r="A5622" t="s">
        <v>12</v>
      </c>
      <c r="B5622" s="1">
        <v>45328</v>
      </c>
      <c r="C5622">
        <v>57.09</v>
      </c>
      <c r="D5622">
        <v>57.47</v>
      </c>
      <c r="E5622">
        <v>57.05</v>
      </c>
      <c r="F5622">
        <v>57.45</v>
      </c>
      <c r="G5622">
        <v>53.47</v>
      </c>
      <c r="H5622" s="2">
        <v>4226300</v>
      </c>
      <c r="I5622" s="8" cm="1">
        <f t="array" ref="I5622">IFERROR(MarketData[[#This Row],[Adjusted Close]]/_xlfn.XLOOKUP(1,
(MarketData[ETF]=MarketData[[#This Row],[ETF]])*(MarketData[Date]&lt;MarketData[[#This Row],[Date]]),
MarketData[Adjusted Close],
,0,-1)-1,"")</f>
        <v>-4.7898860398860377E-2</v>
      </c>
      <c r="J5622" s="9" t="str" cm="1">
        <f t="array" ref="J5622">IFERROR(
(_xlfn.XLOOKUP(1,(MarketData[ETF]=H5622)*(MarketData[Date]=I5622),MarketData[Adjusted Close]) /
_xlfn.XLOOKUP(1,(MarketData[ETF]=H5622)*(MarketData[Date]=WORKDAY(I5622,-1)),MarketData[Adjusted Close]))-1,
""
)</f>
        <v/>
      </c>
    </row>
    <row r="5623" spans="1:10" ht="15.75" x14ac:dyDescent="0.25">
      <c r="A5623" t="s">
        <v>12</v>
      </c>
      <c r="B5623" s="1">
        <v>45327</v>
      </c>
      <c r="C5623">
        <v>56.79</v>
      </c>
      <c r="D5623">
        <v>56.97</v>
      </c>
      <c r="E5623">
        <v>56.57</v>
      </c>
      <c r="F5623">
        <v>56.85</v>
      </c>
      <c r="G5623">
        <v>52.91</v>
      </c>
      <c r="H5623" s="2">
        <v>2610000</v>
      </c>
      <c r="I5623" s="8" cm="1">
        <f t="array" ref="I5623">IFERROR(MarketData[[#This Row],[Adjusted Close]]/_xlfn.XLOOKUP(1,
(MarketData[ETF]=MarketData[[#This Row],[ETF]])*(MarketData[Date]&lt;MarketData[[#This Row],[Date]]),
MarketData[Adjusted Close],
,0,-1)-1,"")</f>
        <v>-5.787037037037035E-2</v>
      </c>
      <c r="J5623" s="9" t="str" cm="1">
        <f t="array" ref="J5623">IFERROR(
(_xlfn.XLOOKUP(1,(MarketData[ETF]=H5623)*(MarketData[Date]=I5623),MarketData[Adjusted Close]) /
_xlfn.XLOOKUP(1,(MarketData[ETF]=H5623)*(MarketData[Date]=WORKDAY(I5623,-1)),MarketData[Adjusted Close]))-1,
""
)</f>
        <v/>
      </c>
    </row>
    <row r="5624" spans="1:10" ht="15.75" x14ac:dyDescent="0.25">
      <c r="A5624" t="s">
        <v>12</v>
      </c>
      <c r="B5624" s="1">
        <v>45324</v>
      </c>
      <c r="C5624">
        <v>57.11</v>
      </c>
      <c r="D5624">
        <v>57.15</v>
      </c>
      <c r="E5624">
        <v>56.86</v>
      </c>
      <c r="F5624">
        <v>57.1</v>
      </c>
      <c r="G5624">
        <v>53.15</v>
      </c>
      <c r="H5624" s="2">
        <v>3223000</v>
      </c>
      <c r="I5624" s="8" cm="1">
        <f t="array" ref="I5624">IFERROR(MarketData[[#This Row],[Adjusted Close]]/_xlfn.XLOOKUP(1,
(MarketData[ETF]=MarketData[[#This Row],[ETF]])*(MarketData[Date]&lt;MarketData[[#This Row],[Date]]),
MarketData[Adjusted Close],
,0,-1)-1,"")</f>
        <v>-5.3596866096866091E-2</v>
      </c>
      <c r="J5624" s="9" t="str" cm="1">
        <f t="array" ref="J5624">IFERROR(
(_xlfn.XLOOKUP(1,(MarketData[ETF]=H5624)*(MarketData[Date]=I5624),MarketData[Adjusted Close]) /
_xlfn.XLOOKUP(1,(MarketData[ETF]=H5624)*(MarketData[Date]=WORKDAY(I5624,-1)),MarketData[Adjusted Close]))-1,
""
)</f>
        <v/>
      </c>
    </row>
    <row r="5625" spans="1:10" ht="15.75" x14ac:dyDescent="0.25">
      <c r="A5625" t="s">
        <v>12</v>
      </c>
      <c r="B5625" s="1">
        <v>45323</v>
      </c>
      <c r="C5625">
        <v>57.17</v>
      </c>
      <c r="D5625">
        <v>57.52</v>
      </c>
      <c r="E5625">
        <v>57.03</v>
      </c>
      <c r="F5625">
        <v>57.5</v>
      </c>
      <c r="G5625">
        <v>53.52</v>
      </c>
      <c r="H5625" s="2">
        <v>3248700</v>
      </c>
      <c r="I5625" s="8" cm="1">
        <f t="array" ref="I5625">IFERROR(MarketData[[#This Row],[Adjusted Close]]/_xlfn.XLOOKUP(1,
(MarketData[ETF]=MarketData[[#This Row],[ETF]])*(MarketData[Date]&lt;MarketData[[#This Row],[Date]]),
MarketData[Adjusted Close],
,0,-1)-1,"")</f>
        <v>-4.7008547008546842E-2</v>
      </c>
      <c r="J5625" s="9" t="str" cm="1">
        <f t="array" ref="J5625">IFERROR(
(_xlfn.XLOOKUP(1,(MarketData[ETF]=H5625)*(MarketData[Date]=I5625),MarketData[Adjusted Close]) /
_xlfn.XLOOKUP(1,(MarketData[ETF]=H5625)*(MarketData[Date]=WORKDAY(I5625,-1)),MarketData[Adjusted Close]))-1,
""
)</f>
        <v/>
      </c>
    </row>
    <row r="5626" spans="1:10" ht="15.75" x14ac:dyDescent="0.25">
      <c r="A5626" t="s">
        <v>12</v>
      </c>
      <c r="B5626" s="1">
        <v>45322</v>
      </c>
      <c r="C5626">
        <v>57.37</v>
      </c>
      <c r="D5626">
        <v>57.6</v>
      </c>
      <c r="E5626">
        <v>56.88</v>
      </c>
      <c r="F5626">
        <v>56.97</v>
      </c>
      <c r="G5626">
        <v>53.03</v>
      </c>
      <c r="H5626" s="2">
        <v>5887200</v>
      </c>
      <c r="I5626" s="8" cm="1">
        <f t="array" ref="I5626">IFERROR(MarketData[[#This Row],[Adjusted Close]]/_xlfn.XLOOKUP(1,
(MarketData[ETF]=MarketData[[#This Row],[ETF]])*(MarketData[Date]&lt;MarketData[[#This Row],[Date]]),
MarketData[Adjusted Close],
,0,-1)-1,"")</f>
        <v>-5.573361823361811E-2</v>
      </c>
      <c r="J5626" s="9" t="str" cm="1">
        <f t="array" ref="J5626">IFERROR(
(_xlfn.XLOOKUP(1,(MarketData[ETF]=H5626)*(MarketData[Date]=I5626),MarketData[Adjusted Close]) /
_xlfn.XLOOKUP(1,(MarketData[ETF]=H5626)*(MarketData[Date]=WORKDAY(I5626,-1)),MarketData[Adjusted Close]))-1,
""
)</f>
        <v/>
      </c>
    </row>
    <row r="5627" spans="1:10" ht="15.75" x14ac:dyDescent="0.25">
      <c r="A5627" t="s">
        <v>12</v>
      </c>
      <c r="B5627" s="1">
        <v>45321</v>
      </c>
      <c r="C5627">
        <v>57.18</v>
      </c>
      <c r="D5627">
        <v>57.31</v>
      </c>
      <c r="E5627">
        <v>57.03</v>
      </c>
      <c r="F5627">
        <v>57.27</v>
      </c>
      <c r="G5627">
        <v>53.3</v>
      </c>
      <c r="H5627" s="2">
        <v>3300900</v>
      </c>
      <c r="I5627" s="8" cm="1">
        <f t="array" ref="I5627">IFERROR(MarketData[[#This Row],[Adjusted Close]]/_xlfn.XLOOKUP(1,
(MarketData[ETF]=MarketData[[#This Row],[ETF]])*(MarketData[Date]&lt;MarketData[[#This Row],[Date]]),
MarketData[Adjusted Close],
,0,-1)-1,"")</f>
        <v>-5.092592592592593E-2</v>
      </c>
      <c r="J5627" s="9" t="str" cm="1">
        <f t="array" ref="J5627">IFERROR(
(_xlfn.XLOOKUP(1,(MarketData[ETF]=H5627)*(MarketData[Date]=I5627),MarketData[Adjusted Close]) /
_xlfn.XLOOKUP(1,(MarketData[ETF]=H5627)*(MarketData[Date]=WORKDAY(I5627,-1)),MarketData[Adjusted Close]))-1,
""
)</f>
        <v/>
      </c>
    </row>
    <row r="5628" spans="1:10" ht="15.75" x14ac:dyDescent="0.25">
      <c r="A5628" t="s">
        <v>12</v>
      </c>
      <c r="B5628" s="1">
        <v>45320</v>
      </c>
      <c r="C5628">
        <v>57.24</v>
      </c>
      <c r="D5628">
        <v>57.51</v>
      </c>
      <c r="E5628">
        <v>57.07</v>
      </c>
      <c r="F5628">
        <v>57.45</v>
      </c>
      <c r="G5628">
        <v>53.47</v>
      </c>
      <c r="H5628" s="2">
        <v>3030200</v>
      </c>
      <c r="I5628" s="8" cm="1">
        <f t="array" ref="I5628">IFERROR(MarketData[[#This Row],[Adjusted Close]]/_xlfn.XLOOKUP(1,
(MarketData[ETF]=MarketData[[#This Row],[ETF]])*(MarketData[Date]&lt;MarketData[[#This Row],[Date]]),
MarketData[Adjusted Close],
,0,-1)-1,"")</f>
        <v>-4.7898860398860377E-2</v>
      </c>
      <c r="J5628" s="9" t="str" cm="1">
        <f t="array" ref="J5628">IFERROR(
(_xlfn.XLOOKUP(1,(MarketData[ETF]=H5628)*(MarketData[Date]=I5628),MarketData[Adjusted Close]) /
_xlfn.XLOOKUP(1,(MarketData[ETF]=H5628)*(MarketData[Date]=WORKDAY(I5628,-1)),MarketData[Adjusted Close]))-1,
""
)</f>
        <v/>
      </c>
    </row>
    <row r="5629" spans="1:10" ht="15.75" x14ac:dyDescent="0.25">
      <c r="A5629" t="s">
        <v>12</v>
      </c>
      <c r="B5629" s="1">
        <v>45317</v>
      </c>
      <c r="C5629">
        <v>57.17</v>
      </c>
      <c r="D5629">
        <v>57.31</v>
      </c>
      <c r="E5629">
        <v>57.11</v>
      </c>
      <c r="F5629">
        <v>57.18</v>
      </c>
      <c r="G5629">
        <v>53.22</v>
      </c>
      <c r="H5629" s="2">
        <v>2854900</v>
      </c>
      <c r="I5629" s="8" cm="1">
        <f t="array" ref="I5629">IFERROR(MarketData[[#This Row],[Adjusted Close]]/_xlfn.XLOOKUP(1,
(MarketData[ETF]=MarketData[[#This Row],[ETF]])*(MarketData[Date]&lt;MarketData[[#This Row],[Date]]),
MarketData[Adjusted Close],
,0,-1)-1,"")</f>
        <v>-5.2350427350427275E-2</v>
      </c>
      <c r="J5629" s="9" t="str" cm="1">
        <f t="array" ref="J5629">IFERROR(
(_xlfn.XLOOKUP(1,(MarketData[ETF]=H5629)*(MarketData[Date]=I5629),MarketData[Adjusted Close]) /
_xlfn.XLOOKUP(1,(MarketData[ETF]=H5629)*(MarketData[Date]=WORKDAY(I5629,-1)),MarketData[Adjusted Close]))-1,
""
)</f>
        <v/>
      </c>
    </row>
    <row r="5630" spans="1:10" ht="15.75" x14ac:dyDescent="0.25">
      <c r="A5630" t="s">
        <v>12</v>
      </c>
      <c r="B5630" s="1">
        <v>45316</v>
      </c>
      <c r="C5630">
        <v>57.03</v>
      </c>
      <c r="D5630">
        <v>57.05</v>
      </c>
      <c r="E5630">
        <v>56.75</v>
      </c>
      <c r="F5630">
        <v>57</v>
      </c>
      <c r="G5630">
        <v>53.05</v>
      </c>
      <c r="H5630" s="2">
        <v>3036200</v>
      </c>
      <c r="I5630" s="8" cm="1">
        <f t="array" ref="I5630">IFERROR(MarketData[[#This Row],[Adjusted Close]]/_xlfn.XLOOKUP(1,
(MarketData[ETF]=MarketData[[#This Row],[ETF]])*(MarketData[Date]&lt;MarketData[[#This Row],[Date]]),
MarketData[Adjusted Close],
,0,-1)-1,"")</f>
        <v>-5.5377492877492829E-2</v>
      </c>
      <c r="J5630" s="9" t="str" cm="1">
        <f t="array" ref="J5630">IFERROR(
(_xlfn.XLOOKUP(1,(MarketData[ETF]=H5630)*(MarketData[Date]=I5630),MarketData[Adjusted Close]) /
_xlfn.XLOOKUP(1,(MarketData[ETF]=H5630)*(MarketData[Date]=WORKDAY(I5630,-1)),MarketData[Adjusted Close]))-1,
""
)</f>
        <v/>
      </c>
    </row>
    <row r="5631" spans="1:10" ht="15.75" x14ac:dyDescent="0.25">
      <c r="A5631" t="s">
        <v>12</v>
      </c>
      <c r="B5631" s="1">
        <v>45315</v>
      </c>
      <c r="C5631">
        <v>57.21</v>
      </c>
      <c r="D5631">
        <v>57.24</v>
      </c>
      <c r="E5631">
        <v>56.85</v>
      </c>
      <c r="F5631">
        <v>56.85</v>
      </c>
      <c r="G5631">
        <v>52.91</v>
      </c>
      <c r="H5631" s="2">
        <v>3530800</v>
      </c>
      <c r="I5631" s="8" cm="1">
        <f t="array" ref="I5631">IFERROR(MarketData[[#This Row],[Adjusted Close]]/_xlfn.XLOOKUP(1,
(MarketData[ETF]=MarketData[[#This Row],[ETF]])*(MarketData[Date]&lt;MarketData[[#This Row],[Date]]),
MarketData[Adjusted Close],
,0,-1)-1,"")</f>
        <v>-5.787037037037035E-2</v>
      </c>
      <c r="J5631" s="9" t="str" cm="1">
        <f t="array" ref="J5631">IFERROR(
(_xlfn.XLOOKUP(1,(MarketData[ETF]=H5631)*(MarketData[Date]=I5631),MarketData[Adjusted Close]) /
_xlfn.XLOOKUP(1,(MarketData[ETF]=H5631)*(MarketData[Date]=WORKDAY(I5631,-1)),MarketData[Adjusted Close]))-1,
""
)</f>
        <v/>
      </c>
    </row>
    <row r="5632" spans="1:10" ht="15.75" x14ac:dyDescent="0.25">
      <c r="A5632" t="s">
        <v>12</v>
      </c>
      <c r="B5632" s="1">
        <v>45314</v>
      </c>
      <c r="C5632">
        <v>56.31</v>
      </c>
      <c r="D5632">
        <v>56.47</v>
      </c>
      <c r="E5632">
        <v>56.19</v>
      </c>
      <c r="F5632">
        <v>56.45</v>
      </c>
      <c r="G5632">
        <v>52.54</v>
      </c>
      <c r="H5632" s="2">
        <v>2770400</v>
      </c>
      <c r="I5632" s="8" cm="1">
        <f t="array" ref="I5632">IFERROR(MarketData[[#This Row],[Adjusted Close]]/_xlfn.XLOOKUP(1,
(MarketData[ETF]=MarketData[[#This Row],[ETF]])*(MarketData[Date]&lt;MarketData[[#This Row],[Date]]),
MarketData[Adjusted Close],
,0,-1)-1,"")</f>
        <v>-6.4458689458689378E-2</v>
      </c>
      <c r="J5632" s="9" t="str" cm="1">
        <f t="array" ref="J5632">IFERROR(
(_xlfn.XLOOKUP(1,(MarketData[ETF]=H5632)*(MarketData[Date]=I5632),MarketData[Adjusted Close]) /
_xlfn.XLOOKUP(1,(MarketData[ETF]=H5632)*(MarketData[Date]=WORKDAY(I5632,-1)),MarketData[Adjusted Close]))-1,
""
)</f>
        <v/>
      </c>
    </row>
    <row r="5633" spans="1:10" ht="15.75" x14ac:dyDescent="0.25">
      <c r="A5633" t="s">
        <v>12</v>
      </c>
      <c r="B5633" s="1">
        <v>45313</v>
      </c>
      <c r="C5633">
        <v>56.34</v>
      </c>
      <c r="D5633">
        <v>56.59</v>
      </c>
      <c r="E5633">
        <v>56.32</v>
      </c>
      <c r="F5633">
        <v>56.41</v>
      </c>
      <c r="G5633">
        <v>52.5</v>
      </c>
      <c r="H5633" s="2">
        <v>3432500</v>
      </c>
      <c r="I5633" s="8" cm="1">
        <f t="array" ref="I5633">IFERROR(MarketData[[#This Row],[Adjusted Close]]/_xlfn.XLOOKUP(1,
(MarketData[ETF]=MarketData[[#This Row],[ETF]])*(MarketData[Date]&lt;MarketData[[#This Row],[Date]]),
MarketData[Adjusted Close],
,0,-1)-1,"")</f>
        <v>-6.5170940170940161E-2</v>
      </c>
      <c r="J5633" s="9" t="str" cm="1">
        <f t="array" ref="J5633">IFERROR(
(_xlfn.XLOOKUP(1,(MarketData[ETF]=H5633)*(MarketData[Date]=I5633),MarketData[Adjusted Close]) /
_xlfn.XLOOKUP(1,(MarketData[ETF]=H5633)*(MarketData[Date]=WORKDAY(I5633,-1)),MarketData[Adjusted Close]))-1,
""
)</f>
        <v/>
      </c>
    </row>
    <row r="5634" spans="1:10" ht="15.75" x14ac:dyDescent="0.25">
      <c r="A5634" t="s">
        <v>12</v>
      </c>
      <c r="B5634" s="1">
        <v>45310</v>
      </c>
      <c r="C5634">
        <v>56.08</v>
      </c>
      <c r="D5634">
        <v>56.44</v>
      </c>
      <c r="E5634">
        <v>55.91</v>
      </c>
      <c r="F5634">
        <v>56.44</v>
      </c>
      <c r="G5634">
        <v>52.53</v>
      </c>
      <c r="H5634" s="2">
        <v>2556200</v>
      </c>
      <c r="I5634" s="8" cm="1">
        <f t="array" ref="I5634">IFERROR(MarketData[[#This Row],[Adjusted Close]]/_xlfn.XLOOKUP(1,
(MarketData[ETF]=MarketData[[#This Row],[ETF]])*(MarketData[Date]&lt;MarketData[[#This Row],[Date]]),
MarketData[Adjusted Close],
,0,-1)-1,"")</f>
        <v>-6.4636752136752018E-2</v>
      </c>
      <c r="J5634" s="9" t="str" cm="1">
        <f t="array" ref="J5634">IFERROR(
(_xlfn.XLOOKUP(1,(MarketData[ETF]=H5634)*(MarketData[Date]=I5634),MarketData[Adjusted Close]) /
_xlfn.XLOOKUP(1,(MarketData[ETF]=H5634)*(MarketData[Date]=WORKDAY(I5634,-1)),MarketData[Adjusted Close]))-1,
""
)</f>
        <v/>
      </c>
    </row>
    <row r="5635" spans="1:10" ht="15.75" x14ac:dyDescent="0.25">
      <c r="A5635" t="s">
        <v>12</v>
      </c>
      <c r="B5635" s="1">
        <v>45309</v>
      </c>
      <c r="C5635">
        <v>56</v>
      </c>
      <c r="D5635">
        <v>56.16</v>
      </c>
      <c r="E5635">
        <v>55.85</v>
      </c>
      <c r="F5635">
        <v>56.16</v>
      </c>
      <c r="G5635">
        <v>52.27</v>
      </c>
      <c r="H5635" s="2">
        <v>2597600</v>
      </c>
      <c r="I5635" s="8" cm="1">
        <f t="array" ref="I5635">IFERROR(MarketData[[#This Row],[Adjusted Close]]/_xlfn.XLOOKUP(1,
(MarketData[ETF]=MarketData[[#This Row],[ETF]])*(MarketData[Date]&lt;MarketData[[#This Row],[Date]]),
MarketData[Adjusted Close],
,0,-1)-1,"")</f>
        <v>-6.9266381766381668E-2</v>
      </c>
      <c r="J5635" s="9" t="str" cm="1">
        <f t="array" ref="J5635">IFERROR(
(_xlfn.XLOOKUP(1,(MarketData[ETF]=H5635)*(MarketData[Date]=I5635),MarketData[Adjusted Close]) /
_xlfn.XLOOKUP(1,(MarketData[ETF]=H5635)*(MarketData[Date]=WORKDAY(I5635,-1)),MarketData[Adjusted Close]))-1,
""
)</f>
        <v/>
      </c>
    </row>
    <row r="5636" spans="1:10" ht="15.75" x14ac:dyDescent="0.25">
      <c r="A5636" t="s">
        <v>12</v>
      </c>
      <c r="B5636" s="1">
        <v>45308</v>
      </c>
      <c r="C5636">
        <v>55.53</v>
      </c>
      <c r="D5636">
        <v>55.75</v>
      </c>
      <c r="E5636">
        <v>55.4</v>
      </c>
      <c r="F5636">
        <v>55.74</v>
      </c>
      <c r="G5636">
        <v>51.88</v>
      </c>
      <c r="H5636" s="2">
        <v>2601900</v>
      </c>
      <c r="I5636" s="8" cm="1">
        <f t="array" ref="I5636">IFERROR(MarketData[[#This Row],[Adjusted Close]]/_xlfn.XLOOKUP(1,
(MarketData[ETF]=MarketData[[#This Row],[ETF]])*(MarketData[Date]&lt;MarketData[[#This Row],[Date]]),
MarketData[Adjusted Close],
,0,-1)-1,"")</f>
        <v>-7.6210826210826088E-2</v>
      </c>
      <c r="J5636" s="9" t="str" cm="1">
        <f t="array" ref="J5636">IFERROR(
(_xlfn.XLOOKUP(1,(MarketData[ETF]=H5636)*(MarketData[Date]=I5636),MarketData[Adjusted Close]) /
_xlfn.XLOOKUP(1,(MarketData[ETF]=H5636)*(MarketData[Date]=WORKDAY(I5636,-1)),MarketData[Adjusted Close]))-1,
""
)</f>
        <v/>
      </c>
    </row>
    <row r="5637" spans="1:10" ht="15.75" x14ac:dyDescent="0.25">
      <c r="A5637" t="s">
        <v>12</v>
      </c>
      <c r="B5637" s="1">
        <v>45307</v>
      </c>
      <c r="C5637">
        <v>56.66</v>
      </c>
      <c r="D5637">
        <v>56.7</v>
      </c>
      <c r="E5637">
        <v>56.28</v>
      </c>
      <c r="F5637">
        <v>56.36</v>
      </c>
      <c r="G5637">
        <v>52.46</v>
      </c>
      <c r="H5637" s="2">
        <v>3316000</v>
      </c>
      <c r="I5637" s="8" cm="1">
        <f t="array" ref="I5637">IFERROR(MarketData[[#This Row],[Adjusted Close]]/_xlfn.XLOOKUP(1,
(MarketData[ETF]=MarketData[[#This Row],[ETF]])*(MarketData[Date]&lt;MarketData[[#This Row],[Date]]),
MarketData[Adjusted Close],
,0,-1)-1,"")</f>
        <v>-6.5883190883190834E-2</v>
      </c>
      <c r="J5637" s="9" t="str" cm="1">
        <f t="array" ref="J5637">IFERROR(
(_xlfn.XLOOKUP(1,(MarketData[ETF]=H5637)*(MarketData[Date]=I5637),MarketData[Adjusted Close]) /
_xlfn.XLOOKUP(1,(MarketData[ETF]=H5637)*(MarketData[Date]=WORKDAY(I5637,-1)),MarketData[Adjusted Close]))-1,
""
)</f>
        <v/>
      </c>
    </row>
    <row r="5638" spans="1:10" ht="15.75" x14ac:dyDescent="0.25">
      <c r="A5638" t="s">
        <v>12</v>
      </c>
      <c r="B5638" s="1">
        <v>45303</v>
      </c>
      <c r="C5638">
        <v>57.58</v>
      </c>
      <c r="D5638">
        <v>57.76</v>
      </c>
      <c r="E5638">
        <v>57.32</v>
      </c>
      <c r="F5638">
        <v>57.4</v>
      </c>
      <c r="G5638">
        <v>53.43</v>
      </c>
      <c r="H5638" s="2">
        <v>2771100</v>
      </c>
      <c r="I5638" s="8" cm="1">
        <f t="array" ref="I5638">IFERROR(MarketData[[#This Row],[Adjusted Close]]/_xlfn.XLOOKUP(1,
(MarketData[ETF]=MarketData[[#This Row],[ETF]])*(MarketData[Date]&lt;MarketData[[#This Row],[Date]]),
MarketData[Adjusted Close],
,0,-1)-1,"")</f>
        <v>-4.8611111111111049E-2</v>
      </c>
      <c r="J5638" s="9" t="str" cm="1">
        <f t="array" ref="J5638">IFERROR(
(_xlfn.XLOOKUP(1,(MarketData[ETF]=H5638)*(MarketData[Date]=I5638),MarketData[Adjusted Close]) /
_xlfn.XLOOKUP(1,(MarketData[ETF]=H5638)*(MarketData[Date]=WORKDAY(I5638,-1)),MarketData[Adjusted Close]))-1,
""
)</f>
        <v/>
      </c>
    </row>
    <row r="5639" spans="1:10" ht="15.75" x14ac:dyDescent="0.25">
      <c r="A5639" t="s">
        <v>12</v>
      </c>
      <c r="B5639" s="1">
        <v>45302</v>
      </c>
      <c r="C5639">
        <v>57.29</v>
      </c>
      <c r="D5639">
        <v>57.4</v>
      </c>
      <c r="E5639">
        <v>56.72</v>
      </c>
      <c r="F5639">
        <v>57.2</v>
      </c>
      <c r="G5639">
        <v>53.24</v>
      </c>
      <c r="H5639" s="2">
        <v>2446400</v>
      </c>
      <c r="I5639" s="8" cm="1">
        <f t="array" ref="I5639">IFERROR(MarketData[[#This Row],[Adjusted Close]]/_xlfn.XLOOKUP(1,
(MarketData[ETF]=MarketData[[#This Row],[ETF]])*(MarketData[Date]&lt;MarketData[[#This Row],[Date]]),
MarketData[Adjusted Close],
,0,-1)-1,"")</f>
        <v>-5.1994301994301884E-2</v>
      </c>
      <c r="J5639" s="9" t="str" cm="1">
        <f t="array" ref="J5639">IFERROR(
(_xlfn.XLOOKUP(1,(MarketData[ETF]=H5639)*(MarketData[Date]=I5639),MarketData[Adjusted Close]) /
_xlfn.XLOOKUP(1,(MarketData[ETF]=H5639)*(MarketData[Date]=WORKDAY(I5639,-1)),MarketData[Adjusted Close]))-1,
""
)</f>
        <v/>
      </c>
    </row>
    <row r="5640" spans="1:10" ht="15.75" x14ac:dyDescent="0.25">
      <c r="A5640" t="s">
        <v>12</v>
      </c>
      <c r="B5640" s="1">
        <v>45301</v>
      </c>
      <c r="C5640">
        <v>57.09</v>
      </c>
      <c r="D5640">
        <v>57.24</v>
      </c>
      <c r="E5640">
        <v>57.02</v>
      </c>
      <c r="F5640">
        <v>57.17</v>
      </c>
      <c r="G5640">
        <v>53.21</v>
      </c>
      <c r="H5640" s="2">
        <v>2543100</v>
      </c>
      <c r="I5640" s="8" cm="1">
        <f t="array" ref="I5640">IFERROR(MarketData[[#This Row],[Adjusted Close]]/_xlfn.XLOOKUP(1,
(MarketData[ETF]=MarketData[[#This Row],[ETF]])*(MarketData[Date]&lt;MarketData[[#This Row],[Date]]),
MarketData[Adjusted Close],
,0,-1)-1,"")</f>
        <v>-5.2528490028489916E-2</v>
      </c>
      <c r="J5640" s="9" t="str" cm="1">
        <f t="array" ref="J5640">IFERROR(
(_xlfn.XLOOKUP(1,(MarketData[ETF]=H5640)*(MarketData[Date]=I5640),MarketData[Adjusted Close]) /
_xlfn.XLOOKUP(1,(MarketData[ETF]=H5640)*(MarketData[Date]=WORKDAY(I5640,-1)),MarketData[Adjusted Close]))-1,
""
)</f>
        <v/>
      </c>
    </row>
    <row r="5641" spans="1:10" ht="15.75" x14ac:dyDescent="0.25">
      <c r="A5641" t="s">
        <v>12</v>
      </c>
      <c r="B5641" s="1">
        <v>45300</v>
      </c>
      <c r="C5641">
        <v>56.93</v>
      </c>
      <c r="D5641">
        <v>57.04</v>
      </c>
      <c r="E5641">
        <v>56.48</v>
      </c>
      <c r="F5641">
        <v>56.92</v>
      </c>
      <c r="G5641">
        <v>52.98</v>
      </c>
      <c r="H5641" s="2">
        <v>4375900</v>
      </c>
      <c r="I5641" s="8" cm="1">
        <f t="array" ref="I5641">IFERROR(MarketData[[#This Row],[Adjusted Close]]/_xlfn.XLOOKUP(1,
(MarketData[ETF]=MarketData[[#This Row],[ETF]])*(MarketData[Date]&lt;MarketData[[#This Row],[Date]]),
MarketData[Adjusted Close],
,0,-1)-1,"")</f>
        <v>-5.6623931623931645E-2</v>
      </c>
      <c r="J5641" s="9" t="str" cm="1">
        <f t="array" ref="J5641">IFERROR(
(_xlfn.XLOOKUP(1,(MarketData[ETF]=H5641)*(MarketData[Date]=I5641),MarketData[Adjusted Close]) /
_xlfn.XLOOKUP(1,(MarketData[ETF]=H5641)*(MarketData[Date]=WORKDAY(I5641,-1)),MarketData[Adjusted Close]))-1,
""
)</f>
        <v/>
      </c>
    </row>
    <row r="5642" spans="1:10" ht="15.75" x14ac:dyDescent="0.25">
      <c r="A5642" t="s">
        <v>12</v>
      </c>
      <c r="B5642" s="1">
        <v>45299</v>
      </c>
      <c r="C5642">
        <v>56.95</v>
      </c>
      <c r="D5642">
        <v>57.5</v>
      </c>
      <c r="E5642">
        <v>56.95</v>
      </c>
      <c r="F5642">
        <v>57.48</v>
      </c>
      <c r="G5642">
        <v>53.5</v>
      </c>
      <c r="H5642" s="2">
        <v>2776600</v>
      </c>
      <c r="I5642" s="8" cm="1">
        <f t="array" ref="I5642">IFERROR(MarketData[[#This Row],[Adjusted Close]]/_xlfn.XLOOKUP(1,
(MarketData[ETF]=MarketData[[#This Row],[ETF]])*(MarketData[Date]&lt;MarketData[[#This Row],[Date]]),
MarketData[Adjusted Close],
,0,-1)-1,"")</f>
        <v>-4.7364672364672344E-2</v>
      </c>
      <c r="J5642" s="9" t="str" cm="1">
        <f t="array" ref="J5642">IFERROR(
(_xlfn.XLOOKUP(1,(MarketData[ETF]=H5642)*(MarketData[Date]=I5642),MarketData[Adjusted Close]) /
_xlfn.XLOOKUP(1,(MarketData[ETF]=H5642)*(MarketData[Date]=WORKDAY(I5642,-1)),MarketData[Adjusted Close]))-1,
""
)</f>
        <v/>
      </c>
    </row>
    <row r="5643" spans="1:10" ht="15.75" x14ac:dyDescent="0.25">
      <c r="A5643" t="s">
        <v>12</v>
      </c>
      <c r="B5643" s="1">
        <v>45296</v>
      </c>
      <c r="C5643">
        <v>56.94</v>
      </c>
      <c r="D5643">
        <v>57.48</v>
      </c>
      <c r="E5643">
        <v>56.88</v>
      </c>
      <c r="F5643">
        <v>57.01</v>
      </c>
      <c r="G5643">
        <v>53.06</v>
      </c>
      <c r="H5643" s="2">
        <v>3038100</v>
      </c>
      <c r="I5643" s="8" cm="1">
        <f t="array" ref="I5643">IFERROR(MarketData[[#This Row],[Adjusted Close]]/_xlfn.XLOOKUP(1,
(MarketData[ETF]=MarketData[[#This Row],[ETF]])*(MarketData[Date]&lt;MarketData[[#This Row],[Date]]),
MarketData[Adjusted Close],
,0,-1)-1,"")</f>
        <v>-5.5199430199430077E-2</v>
      </c>
      <c r="J5643" s="9" t="str" cm="1">
        <f t="array" ref="J5643">IFERROR(
(_xlfn.XLOOKUP(1,(MarketData[ETF]=H5643)*(MarketData[Date]=I5643),MarketData[Adjusted Close]) /
_xlfn.XLOOKUP(1,(MarketData[ETF]=H5643)*(MarketData[Date]=WORKDAY(I5643,-1)),MarketData[Adjusted Close]))-1,
""
)</f>
        <v/>
      </c>
    </row>
    <row r="5644" spans="1:10" ht="15.75" x14ac:dyDescent="0.25">
      <c r="A5644" t="s">
        <v>12</v>
      </c>
      <c r="B5644" s="1">
        <v>45295</v>
      </c>
      <c r="C5644">
        <v>56.89</v>
      </c>
      <c r="D5644">
        <v>57.25</v>
      </c>
      <c r="E5644">
        <v>56.86</v>
      </c>
      <c r="F5644">
        <v>56.97</v>
      </c>
      <c r="G5644">
        <v>53.03</v>
      </c>
      <c r="H5644" s="2">
        <v>3200900</v>
      </c>
      <c r="I5644" s="8" cm="1">
        <f t="array" ref="I5644">IFERROR(MarketData[[#This Row],[Adjusted Close]]/_xlfn.XLOOKUP(1,
(MarketData[ETF]=MarketData[[#This Row],[ETF]])*(MarketData[Date]&lt;MarketData[[#This Row],[Date]]),
MarketData[Adjusted Close],
,0,-1)-1,"")</f>
        <v>-5.573361823361811E-2</v>
      </c>
      <c r="J5644" s="9" t="str" cm="1">
        <f t="array" ref="J5644">IFERROR(
(_xlfn.XLOOKUP(1,(MarketData[ETF]=H5644)*(MarketData[Date]=I5644),MarketData[Adjusted Close]) /
_xlfn.XLOOKUP(1,(MarketData[ETF]=H5644)*(MarketData[Date]=WORKDAY(I5644,-1)),MarketData[Adjusted Close]))-1,
""
)</f>
        <v/>
      </c>
    </row>
    <row r="5645" spans="1:10" ht="15.75" x14ac:dyDescent="0.25">
      <c r="A5645" t="s">
        <v>12</v>
      </c>
      <c r="B5645" s="1">
        <v>45294</v>
      </c>
      <c r="C5645">
        <v>56.71</v>
      </c>
      <c r="D5645">
        <v>57.09</v>
      </c>
      <c r="E5645">
        <v>56.66</v>
      </c>
      <c r="F5645">
        <v>56.94</v>
      </c>
      <c r="G5645">
        <v>53</v>
      </c>
      <c r="H5645" s="2">
        <v>2821600</v>
      </c>
      <c r="I5645" s="8" cm="1">
        <f t="array" ref="I5645">IFERROR(MarketData[[#This Row],[Adjusted Close]]/_xlfn.XLOOKUP(1,
(MarketData[ETF]=MarketData[[#This Row],[ETF]])*(MarketData[Date]&lt;MarketData[[#This Row],[Date]]),
MarketData[Adjusted Close],
,0,-1)-1,"")</f>
        <v>-5.6267806267806253E-2</v>
      </c>
      <c r="J5645" s="9" t="str" cm="1">
        <f t="array" ref="J5645">IFERROR(
(_xlfn.XLOOKUP(1,(MarketData[ETF]=H5645)*(MarketData[Date]=I5645),MarketData[Adjusted Close]) /
_xlfn.XLOOKUP(1,(MarketData[ETF]=H5645)*(MarketData[Date]=WORKDAY(I5645,-1)),MarketData[Adjusted Close]))-1,
""
)</f>
        <v/>
      </c>
    </row>
    <row r="5646" spans="1:10" ht="15.75" x14ac:dyDescent="0.25">
      <c r="A5646" t="s">
        <v>12</v>
      </c>
      <c r="B5646" s="1">
        <v>45293</v>
      </c>
      <c r="C5646">
        <v>57.45</v>
      </c>
      <c r="D5646">
        <v>57.57</v>
      </c>
      <c r="E5646">
        <v>57.23</v>
      </c>
      <c r="F5646">
        <v>57.3</v>
      </c>
      <c r="G5646">
        <v>53.33</v>
      </c>
      <c r="H5646" s="2">
        <v>4894700</v>
      </c>
      <c r="I5646" s="8" cm="1">
        <f t="array" ref="I5646">IFERROR(MarketData[[#This Row],[Adjusted Close]]/_xlfn.XLOOKUP(1,
(MarketData[ETF]=MarketData[[#This Row],[ETF]])*(MarketData[Date]&lt;MarketData[[#This Row],[Date]]),
MarketData[Adjusted Close],
,0,-1)-1,"")</f>
        <v>-5.0391737891737898E-2</v>
      </c>
      <c r="J5646" s="9" t="str" cm="1">
        <f t="array" ref="J5646">IFERROR(
(_xlfn.XLOOKUP(1,(MarketData[ETF]=H5646)*(MarketData[Date]=I5646),MarketData[Adjusted Close]) /
_xlfn.XLOOKUP(1,(MarketData[ETF]=H5646)*(MarketData[Date]=WORKDAY(I5646,-1)),MarketData[Adjusted Close]))-1,
""
)</f>
        <v/>
      </c>
    </row>
    <row r="5647" spans="1:10" ht="15.75" x14ac:dyDescent="0.25">
      <c r="A5647" t="s">
        <v>12</v>
      </c>
      <c r="B5647" s="1">
        <v>45289</v>
      </c>
      <c r="C5647">
        <v>57.94</v>
      </c>
      <c r="D5647">
        <v>58.13</v>
      </c>
      <c r="E5647">
        <v>57.81</v>
      </c>
      <c r="F5647">
        <v>57.96</v>
      </c>
      <c r="G5647">
        <v>53.95</v>
      </c>
      <c r="H5647" s="2">
        <v>3388500</v>
      </c>
      <c r="I5647" s="8" cm="1">
        <f t="array" ref="I5647">IFERROR(MarketData[[#This Row],[Adjusted Close]]/_xlfn.XLOOKUP(1,
(MarketData[ETF]=MarketData[[#This Row],[ETF]])*(MarketData[Date]&lt;MarketData[[#This Row],[Date]]),
MarketData[Adjusted Close],
,0,-1)-1,"")</f>
        <v>-3.9351851851851749E-2</v>
      </c>
      <c r="J5647" s="9" t="str" cm="1">
        <f t="array" ref="J5647">IFERROR(
(_xlfn.XLOOKUP(1,(MarketData[ETF]=H5647)*(MarketData[Date]=I5647),MarketData[Adjusted Close]) /
_xlfn.XLOOKUP(1,(MarketData[ETF]=H5647)*(MarketData[Date]=WORKDAY(I5647,-1)),MarketData[Adjusted Close]))-1,
""
)</f>
        <v/>
      </c>
    </row>
    <row r="5648" spans="1:10" ht="15.75" x14ac:dyDescent="0.25">
      <c r="A5648" t="s">
        <v>12</v>
      </c>
      <c r="B5648" s="1">
        <v>45288</v>
      </c>
      <c r="C5648">
        <v>57.98</v>
      </c>
      <c r="D5648">
        <v>58.18</v>
      </c>
      <c r="E5648">
        <v>57.88</v>
      </c>
      <c r="F5648">
        <v>57.92</v>
      </c>
      <c r="G5648">
        <v>53.91</v>
      </c>
      <c r="H5648" s="2">
        <v>2710800</v>
      </c>
      <c r="I5648" s="8" cm="1">
        <f t="array" ref="I5648">IFERROR(MarketData[[#This Row],[Adjusted Close]]/_xlfn.XLOOKUP(1,
(MarketData[ETF]=MarketData[[#This Row],[ETF]])*(MarketData[Date]&lt;MarketData[[#This Row],[Date]]),
MarketData[Adjusted Close],
,0,-1)-1,"")</f>
        <v>-4.0064102564102533E-2</v>
      </c>
      <c r="J5648" s="9" t="str" cm="1">
        <f t="array" ref="J5648">IFERROR(
(_xlfn.XLOOKUP(1,(MarketData[ETF]=H5648)*(MarketData[Date]=I5648),MarketData[Adjusted Close]) /
_xlfn.XLOOKUP(1,(MarketData[ETF]=H5648)*(MarketData[Date]=WORKDAY(I5648,-1)),MarketData[Adjusted Close]))-1,
""
)</f>
        <v/>
      </c>
    </row>
    <row r="5649" spans="1:10" ht="15.75" x14ac:dyDescent="0.25">
      <c r="A5649" t="s">
        <v>12</v>
      </c>
      <c r="B5649" s="1">
        <v>45287</v>
      </c>
      <c r="C5649">
        <v>57.66</v>
      </c>
      <c r="D5649">
        <v>57.92</v>
      </c>
      <c r="E5649">
        <v>57.64</v>
      </c>
      <c r="F5649">
        <v>57.89</v>
      </c>
      <c r="G5649">
        <v>53.88</v>
      </c>
      <c r="H5649" s="2">
        <v>3212600</v>
      </c>
      <c r="I5649" s="8" cm="1">
        <f t="array" ref="I5649">IFERROR(MarketData[[#This Row],[Adjusted Close]]/_xlfn.XLOOKUP(1,
(MarketData[ETF]=MarketData[[#This Row],[ETF]])*(MarketData[Date]&lt;MarketData[[#This Row],[Date]]),
MarketData[Adjusted Close],
,0,-1)-1,"")</f>
        <v>-4.0598290598290454E-2</v>
      </c>
      <c r="J5649" s="9" t="str" cm="1">
        <f t="array" ref="J5649">IFERROR(
(_xlfn.XLOOKUP(1,(MarketData[ETF]=H5649)*(MarketData[Date]=I5649),MarketData[Adjusted Close]) /
_xlfn.XLOOKUP(1,(MarketData[ETF]=H5649)*(MarketData[Date]=WORKDAY(I5649,-1)),MarketData[Adjusted Close]))-1,
""
)</f>
        <v/>
      </c>
    </row>
    <row r="5650" spans="1:10" ht="15.75" x14ac:dyDescent="0.25">
      <c r="A5650" t="s">
        <v>12</v>
      </c>
      <c r="B5650" s="1">
        <v>45286</v>
      </c>
      <c r="C5650">
        <v>57.29</v>
      </c>
      <c r="D5650">
        <v>57.61</v>
      </c>
      <c r="E5650">
        <v>57.29</v>
      </c>
      <c r="F5650">
        <v>57.54</v>
      </c>
      <c r="G5650">
        <v>53.56</v>
      </c>
      <c r="H5650" s="2">
        <v>2525200</v>
      </c>
      <c r="I5650" s="8" cm="1">
        <f t="array" ref="I5650">IFERROR(MarketData[[#This Row],[Adjusted Close]]/_xlfn.XLOOKUP(1,
(MarketData[ETF]=MarketData[[#This Row],[ETF]])*(MarketData[Date]&lt;MarketData[[#This Row],[Date]]),
MarketData[Adjusted Close],
,0,-1)-1,"")</f>
        <v>-4.6296296296296169E-2</v>
      </c>
      <c r="J5650" s="9" t="str" cm="1">
        <f t="array" ref="J5650">IFERROR(
(_xlfn.XLOOKUP(1,(MarketData[ETF]=H5650)*(MarketData[Date]=I5650),MarketData[Adjusted Close]) /
_xlfn.XLOOKUP(1,(MarketData[ETF]=H5650)*(MarketData[Date]=WORKDAY(I5650,-1)),MarketData[Adjusted Close]))-1,
""
)</f>
        <v/>
      </c>
    </row>
    <row r="5651" spans="1:10" ht="15.75" x14ac:dyDescent="0.25">
      <c r="A5651" t="s">
        <v>12</v>
      </c>
      <c r="B5651" s="1">
        <v>45282</v>
      </c>
      <c r="C5651">
        <v>57.21</v>
      </c>
      <c r="D5651">
        <v>57.39</v>
      </c>
      <c r="E5651">
        <v>57.08</v>
      </c>
      <c r="F5651">
        <v>57.26</v>
      </c>
      <c r="G5651">
        <v>53.3</v>
      </c>
      <c r="H5651" s="2">
        <v>3432300</v>
      </c>
      <c r="I5651" s="8" cm="1">
        <f t="array" ref="I5651">IFERROR(MarketData[[#This Row],[Adjusted Close]]/_xlfn.XLOOKUP(1,
(MarketData[ETF]=MarketData[[#This Row],[ETF]])*(MarketData[Date]&lt;MarketData[[#This Row],[Date]]),
MarketData[Adjusted Close],
,0,-1)-1,"")</f>
        <v>-5.092592592592593E-2</v>
      </c>
      <c r="J5651" s="9" t="str" cm="1">
        <f t="array" ref="J5651">IFERROR(
(_xlfn.XLOOKUP(1,(MarketData[ETF]=H5651)*(MarketData[Date]=I5651),MarketData[Adjusted Close]) /
_xlfn.XLOOKUP(1,(MarketData[ETF]=H5651)*(MarketData[Date]=WORKDAY(I5651,-1)),MarketData[Adjusted Close]))-1,
""
)</f>
        <v/>
      </c>
    </row>
    <row r="5652" spans="1:10" ht="15.75" x14ac:dyDescent="0.25">
      <c r="A5652" t="s">
        <v>12</v>
      </c>
      <c r="B5652" s="1">
        <v>45281</v>
      </c>
      <c r="C5652">
        <v>56.93</v>
      </c>
      <c r="D5652">
        <v>57.24</v>
      </c>
      <c r="E5652">
        <v>56.82</v>
      </c>
      <c r="F5652">
        <v>57.24</v>
      </c>
      <c r="G5652">
        <v>53.28</v>
      </c>
      <c r="H5652" s="2">
        <v>12871400</v>
      </c>
      <c r="I5652" s="8" cm="1">
        <f t="array" ref="I5652">IFERROR(MarketData[[#This Row],[Adjusted Close]]/_xlfn.XLOOKUP(1,
(MarketData[ETF]=MarketData[[#This Row],[ETF]])*(MarketData[Date]&lt;MarketData[[#This Row],[Date]]),
MarketData[Adjusted Close],
,0,-1)-1,"")</f>
        <v>-5.1282051282051211E-2</v>
      </c>
      <c r="J5652" s="9" t="str" cm="1">
        <f t="array" ref="J5652">IFERROR(
(_xlfn.XLOOKUP(1,(MarketData[ETF]=H5652)*(MarketData[Date]=I5652),MarketData[Adjusted Close]) /
_xlfn.XLOOKUP(1,(MarketData[ETF]=H5652)*(MarketData[Date]=WORKDAY(I5652,-1)),MarketData[Adjusted Close]))-1,
""
)</f>
        <v/>
      </c>
    </row>
    <row r="5653" spans="1:10" ht="15.75" x14ac:dyDescent="0.25">
      <c r="A5653" t="s">
        <v>12</v>
      </c>
      <c r="B5653" s="1">
        <v>45280</v>
      </c>
      <c r="C5653">
        <v>56.88</v>
      </c>
      <c r="D5653">
        <v>56.99</v>
      </c>
      <c r="E5653">
        <v>56.22</v>
      </c>
      <c r="F5653">
        <v>56.25</v>
      </c>
      <c r="G5653">
        <v>52.36</v>
      </c>
      <c r="H5653" s="2">
        <v>3204700</v>
      </c>
      <c r="I5653" s="8" cm="1">
        <f t="array" ref="I5653">IFERROR(MarketData[[#This Row],[Adjusted Close]]/_xlfn.XLOOKUP(1,
(MarketData[ETF]=MarketData[[#This Row],[ETF]])*(MarketData[Date]&lt;MarketData[[#This Row],[Date]]),
MarketData[Adjusted Close],
,0,-1)-1,"")</f>
        <v>-6.7663817663817571E-2</v>
      </c>
      <c r="J5653" s="9" t="str" cm="1">
        <f t="array" ref="J5653">IFERROR(
(_xlfn.XLOOKUP(1,(MarketData[ETF]=H5653)*(MarketData[Date]=I5653),MarketData[Adjusted Close]) /
_xlfn.XLOOKUP(1,(MarketData[ETF]=H5653)*(MarketData[Date]=WORKDAY(I5653,-1)),MarketData[Adjusted Close]))-1,
""
)</f>
        <v/>
      </c>
    </row>
    <row r="5654" spans="1:10" ht="15.75" x14ac:dyDescent="0.25">
      <c r="A5654" t="s">
        <v>12</v>
      </c>
      <c r="B5654" s="1">
        <v>45279</v>
      </c>
      <c r="C5654">
        <v>56.73</v>
      </c>
      <c r="D5654">
        <v>56.99</v>
      </c>
      <c r="E5654">
        <v>56.73</v>
      </c>
      <c r="F5654">
        <v>56.97</v>
      </c>
      <c r="G5654">
        <v>53.03</v>
      </c>
      <c r="H5654" s="2">
        <v>2407100</v>
      </c>
      <c r="I5654" s="8" cm="1">
        <f t="array" ref="I5654">IFERROR(MarketData[[#This Row],[Adjusted Close]]/_xlfn.XLOOKUP(1,
(MarketData[ETF]=MarketData[[#This Row],[ETF]])*(MarketData[Date]&lt;MarketData[[#This Row],[Date]]),
MarketData[Adjusted Close],
,0,-1)-1,"")</f>
        <v>-5.573361823361811E-2</v>
      </c>
      <c r="J5654" s="9" t="str" cm="1">
        <f t="array" ref="J5654">IFERROR(
(_xlfn.XLOOKUP(1,(MarketData[ETF]=H5654)*(MarketData[Date]=I5654),MarketData[Adjusted Close]) /
_xlfn.XLOOKUP(1,(MarketData[ETF]=H5654)*(MarketData[Date]=WORKDAY(I5654,-1)),MarketData[Adjusted Close]))-1,
""
)</f>
        <v/>
      </c>
    </row>
    <row r="5655" spans="1:10" ht="15.75" x14ac:dyDescent="0.25">
      <c r="A5655" t="s">
        <v>12</v>
      </c>
      <c r="B5655" s="1">
        <v>45278</v>
      </c>
      <c r="C5655">
        <v>56.51</v>
      </c>
      <c r="D5655">
        <v>56.52</v>
      </c>
      <c r="E5655">
        <v>56.28</v>
      </c>
      <c r="F5655">
        <v>56.46</v>
      </c>
      <c r="G5655">
        <v>52.55</v>
      </c>
      <c r="H5655" s="2">
        <v>3549800</v>
      </c>
      <c r="I5655" s="8" cm="1">
        <f t="array" ref="I5655">IFERROR(MarketData[[#This Row],[Adjusted Close]]/_xlfn.XLOOKUP(1,
(MarketData[ETF]=MarketData[[#This Row],[ETF]])*(MarketData[Date]&lt;MarketData[[#This Row],[Date]]),
MarketData[Adjusted Close],
,0,-1)-1,"")</f>
        <v>-6.4280626780626737E-2</v>
      </c>
      <c r="J5655" s="9" t="str" cm="1">
        <f t="array" ref="J5655">IFERROR(
(_xlfn.XLOOKUP(1,(MarketData[ETF]=H5655)*(MarketData[Date]=I5655),MarketData[Adjusted Close]) /
_xlfn.XLOOKUP(1,(MarketData[ETF]=H5655)*(MarketData[Date]=WORKDAY(I5655,-1)),MarketData[Adjusted Close]))-1,
""
)</f>
        <v/>
      </c>
    </row>
    <row r="5656" spans="1:10" ht="15.75" x14ac:dyDescent="0.25">
      <c r="A5656" t="s">
        <v>12</v>
      </c>
      <c r="B5656" s="1">
        <v>45275</v>
      </c>
      <c r="C5656">
        <v>57.49</v>
      </c>
      <c r="D5656">
        <v>57.57</v>
      </c>
      <c r="E5656">
        <v>57.13</v>
      </c>
      <c r="F5656">
        <v>57.2</v>
      </c>
      <c r="G5656">
        <v>52.45</v>
      </c>
      <c r="H5656" s="2">
        <v>2691600</v>
      </c>
      <c r="I5656" s="8" cm="1">
        <f t="array" ref="I5656">IFERROR(MarketData[[#This Row],[Adjusted Close]]/_xlfn.XLOOKUP(1,
(MarketData[ETF]=MarketData[[#This Row],[ETF]])*(MarketData[Date]&lt;MarketData[[#This Row],[Date]]),
MarketData[Adjusted Close],
,0,-1)-1,"")</f>
        <v>-6.6061253561253475E-2</v>
      </c>
      <c r="J5656" s="9" t="str" cm="1">
        <f t="array" ref="J5656">IFERROR(
(_xlfn.XLOOKUP(1,(MarketData[ETF]=H5656)*(MarketData[Date]=I5656),MarketData[Adjusted Close]) /
_xlfn.XLOOKUP(1,(MarketData[ETF]=H5656)*(MarketData[Date]=WORKDAY(I5656,-1)),MarketData[Adjusted Close]))-1,
""
)</f>
        <v/>
      </c>
    </row>
    <row r="5657" spans="1:10" ht="15.75" x14ac:dyDescent="0.25">
      <c r="A5657" t="s">
        <v>12</v>
      </c>
      <c r="B5657" s="1">
        <v>45274</v>
      </c>
      <c r="C5657">
        <v>57.51</v>
      </c>
      <c r="D5657">
        <v>57.87</v>
      </c>
      <c r="E5657">
        <v>57.48</v>
      </c>
      <c r="F5657">
        <v>57.72</v>
      </c>
      <c r="G5657">
        <v>52.93</v>
      </c>
      <c r="H5657" s="2">
        <v>2862200</v>
      </c>
      <c r="I5657" s="8" cm="1">
        <f t="array" ref="I5657">IFERROR(MarketData[[#This Row],[Adjusted Close]]/_xlfn.XLOOKUP(1,
(MarketData[ETF]=MarketData[[#This Row],[ETF]])*(MarketData[Date]&lt;MarketData[[#This Row],[Date]]),
MarketData[Adjusted Close],
,0,-1)-1,"")</f>
        <v>-5.7514245014244958E-2</v>
      </c>
      <c r="J5657" s="9" t="str" cm="1">
        <f t="array" ref="J5657">IFERROR(
(_xlfn.XLOOKUP(1,(MarketData[ETF]=H5657)*(MarketData[Date]=I5657),MarketData[Adjusted Close]) /
_xlfn.XLOOKUP(1,(MarketData[ETF]=H5657)*(MarketData[Date]=WORKDAY(I5657,-1)),MarketData[Adjusted Close]))-1,
""
)</f>
        <v/>
      </c>
    </row>
    <row r="5658" spans="1:10" ht="15.75" x14ac:dyDescent="0.25">
      <c r="A5658" t="s">
        <v>12</v>
      </c>
      <c r="B5658" s="1">
        <v>45273</v>
      </c>
      <c r="C5658">
        <v>56.26</v>
      </c>
      <c r="D5658">
        <v>57.14</v>
      </c>
      <c r="E5658">
        <v>56.02</v>
      </c>
      <c r="F5658">
        <v>57.14</v>
      </c>
      <c r="G5658">
        <v>52.4</v>
      </c>
      <c r="H5658" s="2">
        <v>2866300</v>
      </c>
      <c r="I5658" s="8" cm="1">
        <f t="array" ref="I5658">IFERROR(MarketData[[#This Row],[Adjusted Close]]/_xlfn.XLOOKUP(1,
(MarketData[ETF]=MarketData[[#This Row],[ETF]])*(MarketData[Date]&lt;MarketData[[#This Row],[Date]]),
MarketData[Adjusted Close],
,0,-1)-1,"")</f>
        <v>-6.6951566951566899E-2</v>
      </c>
      <c r="J5658" s="9" t="str" cm="1">
        <f t="array" ref="J5658">IFERROR(
(_xlfn.XLOOKUP(1,(MarketData[ETF]=H5658)*(MarketData[Date]=I5658),MarketData[Adjusted Close]) /
_xlfn.XLOOKUP(1,(MarketData[ETF]=H5658)*(MarketData[Date]=WORKDAY(I5658,-1)),MarketData[Adjusted Close]))-1,
""
)</f>
        <v/>
      </c>
    </row>
    <row r="5659" spans="1:10" ht="15.75" x14ac:dyDescent="0.25">
      <c r="A5659" t="s">
        <v>12</v>
      </c>
      <c r="B5659" s="1">
        <v>45272</v>
      </c>
      <c r="C5659">
        <v>56.16</v>
      </c>
      <c r="D5659">
        <v>56.32</v>
      </c>
      <c r="E5659">
        <v>55.95</v>
      </c>
      <c r="F5659">
        <v>56.32</v>
      </c>
      <c r="G5659">
        <v>51.64</v>
      </c>
      <c r="H5659" s="2">
        <v>3818900</v>
      </c>
      <c r="I5659" s="8" cm="1">
        <f t="array" ref="I5659">IFERROR(MarketData[[#This Row],[Adjusted Close]]/_xlfn.XLOOKUP(1,
(MarketData[ETF]=MarketData[[#This Row],[ETF]])*(MarketData[Date]&lt;MarketData[[#This Row],[Date]]),
MarketData[Adjusted Close],
,0,-1)-1,"")</f>
        <v>-8.0484330484330457E-2</v>
      </c>
      <c r="J5659" s="9" t="str" cm="1">
        <f t="array" ref="J5659">IFERROR(
(_xlfn.XLOOKUP(1,(MarketData[ETF]=H5659)*(MarketData[Date]=I5659),MarketData[Adjusted Close]) /
_xlfn.XLOOKUP(1,(MarketData[ETF]=H5659)*(MarketData[Date]=WORKDAY(I5659,-1)),MarketData[Adjusted Close]))-1,
""
)</f>
        <v/>
      </c>
    </row>
    <row r="5660" spans="1:10" ht="15.75" x14ac:dyDescent="0.25">
      <c r="A5660" t="s">
        <v>12</v>
      </c>
      <c r="B5660" s="1">
        <v>45271</v>
      </c>
      <c r="C5660">
        <v>56.06</v>
      </c>
      <c r="D5660">
        <v>56.34</v>
      </c>
      <c r="E5660">
        <v>56.04</v>
      </c>
      <c r="F5660">
        <v>56.26</v>
      </c>
      <c r="G5660">
        <v>51.59</v>
      </c>
      <c r="H5660" s="2">
        <v>3839100</v>
      </c>
      <c r="I5660" s="8" cm="1">
        <f t="array" ref="I5660">IFERROR(MarketData[[#This Row],[Adjusted Close]]/_xlfn.XLOOKUP(1,
(MarketData[ETF]=MarketData[[#This Row],[ETF]])*(MarketData[Date]&lt;MarketData[[#This Row],[Date]]),
MarketData[Adjusted Close],
,0,-1)-1,"")</f>
        <v>-8.1374643874643771E-2</v>
      </c>
      <c r="J5660" s="9" t="str" cm="1">
        <f t="array" ref="J5660">IFERROR(
(_xlfn.XLOOKUP(1,(MarketData[ETF]=H5660)*(MarketData[Date]=I5660),MarketData[Adjusted Close]) /
_xlfn.XLOOKUP(1,(MarketData[ETF]=H5660)*(MarketData[Date]=WORKDAY(I5660,-1)),MarketData[Adjusted Close]))-1,
""
)</f>
        <v/>
      </c>
    </row>
    <row r="5661" spans="1:10" ht="15.75" x14ac:dyDescent="0.25">
      <c r="A5661" t="s">
        <v>12</v>
      </c>
      <c r="B5661" s="1">
        <v>45268</v>
      </c>
      <c r="C5661">
        <v>55.9</v>
      </c>
      <c r="D5661">
        <v>56.28</v>
      </c>
      <c r="E5661">
        <v>55.9</v>
      </c>
      <c r="F5661">
        <v>56.14</v>
      </c>
      <c r="G5661">
        <v>51.48</v>
      </c>
      <c r="H5661" s="2">
        <v>2178900</v>
      </c>
      <c r="I5661" s="8" cm="1">
        <f t="array" ref="I5661">IFERROR(MarketData[[#This Row],[Adjusted Close]]/_xlfn.XLOOKUP(1,
(MarketData[ETF]=MarketData[[#This Row],[ETF]])*(MarketData[Date]&lt;MarketData[[#This Row],[Date]]),
MarketData[Adjusted Close],
,0,-1)-1,"")</f>
        <v>-8.333333333333337E-2</v>
      </c>
      <c r="J5661" s="9" t="str" cm="1">
        <f t="array" ref="J5661">IFERROR(
(_xlfn.XLOOKUP(1,(MarketData[ETF]=H5661)*(MarketData[Date]=I5661),MarketData[Adjusted Close]) /
_xlfn.XLOOKUP(1,(MarketData[ETF]=H5661)*(MarketData[Date]=WORKDAY(I5661,-1)),MarketData[Adjusted Close]))-1,
""
)</f>
        <v/>
      </c>
    </row>
    <row r="5662" spans="1:10" ht="15.75" x14ac:dyDescent="0.25">
      <c r="A5662" t="s">
        <v>12</v>
      </c>
      <c r="B5662" s="1">
        <v>45267</v>
      </c>
      <c r="C5662">
        <v>56.04</v>
      </c>
      <c r="D5662">
        <v>56.25</v>
      </c>
      <c r="E5662">
        <v>55.83</v>
      </c>
      <c r="F5662">
        <v>56.15</v>
      </c>
      <c r="G5662">
        <v>51.49</v>
      </c>
      <c r="H5662" s="2">
        <v>2294600</v>
      </c>
      <c r="I5662" s="8" cm="1">
        <f t="array" ref="I5662">IFERROR(MarketData[[#This Row],[Adjusted Close]]/_xlfn.XLOOKUP(1,
(MarketData[ETF]=MarketData[[#This Row],[ETF]])*(MarketData[Date]&lt;MarketData[[#This Row],[Date]]),
MarketData[Adjusted Close],
,0,-1)-1,"")</f>
        <v>-8.3155270655270619E-2</v>
      </c>
      <c r="J5662" s="9" t="str" cm="1">
        <f t="array" ref="J5662">IFERROR(
(_xlfn.XLOOKUP(1,(MarketData[ETF]=H5662)*(MarketData[Date]=I5662),MarketData[Adjusted Close]) /
_xlfn.XLOOKUP(1,(MarketData[ETF]=H5662)*(MarketData[Date]=WORKDAY(I5662,-1)),MarketData[Adjusted Close]))-1,
""
)</f>
        <v/>
      </c>
    </row>
    <row r="5663" spans="1:10" ht="15.75" x14ac:dyDescent="0.25">
      <c r="A5663" t="s">
        <v>12</v>
      </c>
      <c r="B5663" s="1">
        <v>45266</v>
      </c>
      <c r="C5663">
        <v>56.27</v>
      </c>
      <c r="D5663">
        <v>56.35</v>
      </c>
      <c r="E5663">
        <v>55.86</v>
      </c>
      <c r="F5663">
        <v>55.87</v>
      </c>
      <c r="G5663">
        <v>51.23</v>
      </c>
      <c r="H5663" s="2">
        <v>1972000</v>
      </c>
      <c r="I5663" s="8" cm="1">
        <f t="array" ref="I5663">IFERROR(MarketData[[#This Row],[Adjusted Close]]/_xlfn.XLOOKUP(1,
(MarketData[ETF]=MarketData[[#This Row],[ETF]])*(MarketData[Date]&lt;MarketData[[#This Row],[Date]]),
MarketData[Adjusted Close],
,0,-1)-1,"")</f>
        <v>-8.7784900284900269E-2</v>
      </c>
      <c r="J5663" s="9" t="str" cm="1">
        <f t="array" ref="J5663">IFERROR(
(_xlfn.XLOOKUP(1,(MarketData[ETF]=H5663)*(MarketData[Date]=I5663),MarketData[Adjusted Close]) /
_xlfn.XLOOKUP(1,(MarketData[ETF]=H5663)*(MarketData[Date]=WORKDAY(I5663,-1)),MarketData[Adjusted Close]))-1,
""
)</f>
        <v/>
      </c>
    </row>
    <row r="5664" spans="1:10" ht="15.75" x14ac:dyDescent="0.25">
      <c r="A5664" t="s">
        <v>12</v>
      </c>
      <c r="B5664" s="1">
        <v>45265</v>
      </c>
      <c r="C5664">
        <v>55.77</v>
      </c>
      <c r="D5664">
        <v>55.95</v>
      </c>
      <c r="E5664">
        <v>55.65</v>
      </c>
      <c r="F5664">
        <v>55.81</v>
      </c>
      <c r="G5664">
        <v>51.18</v>
      </c>
      <c r="H5664" s="2">
        <v>2200700</v>
      </c>
      <c r="I5664" s="8" cm="1">
        <f t="array" ref="I5664">IFERROR(MarketData[[#This Row],[Adjusted Close]]/_xlfn.XLOOKUP(1,
(MarketData[ETF]=MarketData[[#This Row],[ETF]])*(MarketData[Date]&lt;MarketData[[#This Row],[Date]]),
MarketData[Adjusted Close],
,0,-1)-1,"")</f>
        <v>-8.8675213675213582E-2</v>
      </c>
      <c r="J5664" s="9" t="str" cm="1">
        <f t="array" ref="J5664">IFERROR(
(_xlfn.XLOOKUP(1,(MarketData[ETF]=H5664)*(MarketData[Date]=I5664),MarketData[Adjusted Close]) /
_xlfn.XLOOKUP(1,(MarketData[ETF]=H5664)*(MarketData[Date]=WORKDAY(I5664,-1)),MarketData[Adjusted Close]))-1,
""
)</f>
        <v/>
      </c>
    </row>
    <row r="5665" spans="1:10" ht="15.75" x14ac:dyDescent="0.25">
      <c r="A5665" t="s">
        <v>12</v>
      </c>
      <c r="B5665" s="1">
        <v>45264</v>
      </c>
      <c r="C5665">
        <v>55.97</v>
      </c>
      <c r="D5665">
        <v>56.18</v>
      </c>
      <c r="E5665">
        <v>55.83</v>
      </c>
      <c r="F5665">
        <v>55.99</v>
      </c>
      <c r="G5665">
        <v>51.34</v>
      </c>
      <c r="H5665" s="2">
        <v>3437400</v>
      </c>
      <c r="I5665" s="8" cm="1">
        <f t="array" ref="I5665">IFERROR(MarketData[[#This Row],[Adjusted Close]]/_xlfn.XLOOKUP(1,
(MarketData[ETF]=MarketData[[#This Row],[ETF]])*(MarketData[Date]&lt;MarketData[[#This Row],[Date]]),
MarketData[Adjusted Close],
,0,-1)-1,"")</f>
        <v>-8.5826210826210669E-2</v>
      </c>
      <c r="J5665" s="9" t="str" cm="1">
        <f t="array" ref="J5665">IFERROR(
(_xlfn.XLOOKUP(1,(MarketData[ETF]=H5665)*(MarketData[Date]=I5665),MarketData[Adjusted Close]) /
_xlfn.XLOOKUP(1,(MarketData[ETF]=H5665)*(MarketData[Date]=WORKDAY(I5665,-1)),MarketData[Adjusted Close]))-1,
""
)</f>
        <v/>
      </c>
    </row>
    <row r="5666" spans="1:10" ht="15.75" x14ac:dyDescent="0.25">
      <c r="A5666" t="s">
        <v>12</v>
      </c>
      <c r="B5666" s="1">
        <v>45261</v>
      </c>
      <c r="C5666">
        <v>55.81</v>
      </c>
      <c r="D5666">
        <v>56.51</v>
      </c>
      <c r="E5666">
        <v>55.81</v>
      </c>
      <c r="F5666">
        <v>56.49</v>
      </c>
      <c r="G5666">
        <v>51.8</v>
      </c>
      <c r="H5666" s="2">
        <v>2081500</v>
      </c>
      <c r="I5666" s="8" cm="1">
        <f t="array" ref="I5666">IFERROR(MarketData[[#This Row],[Adjusted Close]]/_xlfn.XLOOKUP(1,
(MarketData[ETF]=MarketData[[#This Row],[ETF]])*(MarketData[Date]&lt;MarketData[[#This Row],[Date]]),
MarketData[Adjusted Close],
,0,-1)-1,"")</f>
        <v>-7.7635327635327656E-2</v>
      </c>
      <c r="J5666" s="9" t="str" cm="1">
        <f t="array" ref="J5666">IFERROR(
(_xlfn.XLOOKUP(1,(MarketData[ETF]=H5666)*(MarketData[Date]=I5666),MarketData[Adjusted Close]) /
_xlfn.XLOOKUP(1,(MarketData[ETF]=H5666)*(MarketData[Date]=WORKDAY(I5666,-1)),MarketData[Adjusted Close]))-1,
""
)</f>
        <v/>
      </c>
    </row>
    <row r="5667" spans="1:10" ht="15.75" x14ac:dyDescent="0.25">
      <c r="A5667" t="s">
        <v>12</v>
      </c>
      <c r="B5667" s="1">
        <v>45260</v>
      </c>
      <c r="C5667">
        <v>55.98</v>
      </c>
      <c r="D5667">
        <v>56.07</v>
      </c>
      <c r="E5667">
        <v>55.73</v>
      </c>
      <c r="F5667">
        <v>55.98</v>
      </c>
      <c r="G5667">
        <v>51.33</v>
      </c>
      <c r="H5667" s="2">
        <v>1937100</v>
      </c>
      <c r="I5667" s="8" cm="1">
        <f t="array" ref="I5667">IFERROR(MarketData[[#This Row],[Adjusted Close]]/_xlfn.XLOOKUP(1,
(MarketData[ETF]=MarketData[[#This Row],[ETF]])*(MarketData[Date]&lt;MarketData[[#This Row],[Date]]),
MarketData[Adjusted Close],
,0,-1)-1,"")</f>
        <v>-8.6004273504273532E-2</v>
      </c>
      <c r="J5667" s="9" t="str" cm="1">
        <f t="array" ref="J5667">IFERROR(
(_xlfn.XLOOKUP(1,(MarketData[ETF]=H5667)*(MarketData[Date]=I5667),MarketData[Adjusted Close]) /
_xlfn.XLOOKUP(1,(MarketData[ETF]=H5667)*(MarketData[Date]=WORKDAY(I5667,-1)),MarketData[Adjusted Close]))-1,
""
)</f>
        <v/>
      </c>
    </row>
    <row r="5668" spans="1:10" ht="15.75" x14ac:dyDescent="0.25">
      <c r="A5668" t="s">
        <v>12</v>
      </c>
      <c r="B5668" s="1">
        <v>45259</v>
      </c>
      <c r="C5668">
        <v>55.97</v>
      </c>
      <c r="D5668">
        <v>56.14</v>
      </c>
      <c r="E5668">
        <v>55.87</v>
      </c>
      <c r="F5668">
        <v>55.94</v>
      </c>
      <c r="G5668">
        <v>51.3</v>
      </c>
      <c r="H5668" s="2">
        <v>1990300</v>
      </c>
      <c r="I5668" s="8" cm="1">
        <f t="array" ref="I5668">IFERROR(MarketData[[#This Row],[Adjusted Close]]/_xlfn.XLOOKUP(1,
(MarketData[ETF]=MarketData[[#This Row],[ETF]])*(MarketData[Date]&lt;MarketData[[#This Row],[Date]]),
MarketData[Adjusted Close],
,0,-1)-1,"")</f>
        <v>-8.6538461538461564E-2</v>
      </c>
      <c r="J5668" s="9" t="str" cm="1">
        <f t="array" ref="J5668">IFERROR(
(_xlfn.XLOOKUP(1,(MarketData[ETF]=H5668)*(MarketData[Date]=I5668),MarketData[Adjusted Close]) /
_xlfn.XLOOKUP(1,(MarketData[ETF]=H5668)*(MarketData[Date]=WORKDAY(I5668,-1)),MarketData[Adjusted Close]))-1,
""
)</f>
        <v/>
      </c>
    </row>
    <row r="5669" spans="1:10" ht="15.75" x14ac:dyDescent="0.25">
      <c r="A5669" t="s">
        <v>12</v>
      </c>
      <c r="B5669" s="1">
        <v>45258</v>
      </c>
      <c r="C5669">
        <v>55.76</v>
      </c>
      <c r="D5669">
        <v>56.1</v>
      </c>
      <c r="E5669">
        <v>55.69</v>
      </c>
      <c r="F5669">
        <v>55.96</v>
      </c>
      <c r="G5669">
        <v>51.31</v>
      </c>
      <c r="H5669" s="2">
        <v>2557600</v>
      </c>
      <c r="I5669" s="8" cm="1">
        <f t="array" ref="I5669">IFERROR(MarketData[[#This Row],[Adjusted Close]]/_xlfn.XLOOKUP(1,
(MarketData[ETF]=MarketData[[#This Row],[ETF]])*(MarketData[Date]&lt;MarketData[[#This Row],[Date]]),
MarketData[Adjusted Close],
,0,-1)-1,"")</f>
        <v>-8.6360398860398813E-2</v>
      </c>
      <c r="J5669" s="9" t="str" cm="1">
        <f t="array" ref="J5669">IFERROR(
(_xlfn.XLOOKUP(1,(MarketData[ETF]=H5669)*(MarketData[Date]=I5669),MarketData[Adjusted Close]) /
_xlfn.XLOOKUP(1,(MarketData[ETF]=H5669)*(MarketData[Date]=WORKDAY(I5669,-1)),MarketData[Adjusted Close]))-1,
""
)</f>
        <v/>
      </c>
    </row>
    <row r="5670" spans="1:10" ht="15.75" x14ac:dyDescent="0.25">
      <c r="A5670" t="s">
        <v>12</v>
      </c>
      <c r="B5670" s="1">
        <v>45257</v>
      </c>
      <c r="C5670">
        <v>55.8</v>
      </c>
      <c r="D5670">
        <v>55.82</v>
      </c>
      <c r="E5670">
        <v>55.63</v>
      </c>
      <c r="F5670">
        <v>55.77</v>
      </c>
      <c r="G5670">
        <v>51.14</v>
      </c>
      <c r="H5670" s="2">
        <v>2031700</v>
      </c>
      <c r="I5670" s="8" cm="1">
        <f t="array" ref="I5670">IFERROR(MarketData[[#This Row],[Adjusted Close]]/_xlfn.XLOOKUP(1,
(MarketData[ETF]=MarketData[[#This Row],[ETF]])*(MarketData[Date]&lt;MarketData[[#This Row],[Date]]),
MarketData[Adjusted Close],
,0,-1)-1,"")</f>
        <v>-8.9387464387464366E-2</v>
      </c>
      <c r="J5670" s="9" t="str" cm="1">
        <f t="array" ref="J5670">IFERROR(
(_xlfn.XLOOKUP(1,(MarketData[ETF]=H5670)*(MarketData[Date]=I5670),MarketData[Adjusted Close]) /
_xlfn.XLOOKUP(1,(MarketData[ETF]=H5670)*(MarketData[Date]=WORKDAY(I5670,-1)),MarketData[Adjusted Close]))-1,
""
)</f>
        <v/>
      </c>
    </row>
    <row r="5671" spans="1:10" ht="15.75" x14ac:dyDescent="0.25">
      <c r="A5671" t="s">
        <v>12</v>
      </c>
      <c r="B5671" s="1">
        <v>45254</v>
      </c>
      <c r="C5671">
        <v>55.67</v>
      </c>
      <c r="D5671">
        <v>55.94</v>
      </c>
      <c r="E5671">
        <v>55.67</v>
      </c>
      <c r="F5671">
        <v>55.94</v>
      </c>
      <c r="G5671">
        <v>51.3</v>
      </c>
      <c r="H5671" s="2">
        <v>1552700</v>
      </c>
      <c r="I5671" s="8" cm="1">
        <f t="array" ref="I5671">IFERROR(MarketData[[#This Row],[Adjusted Close]]/_xlfn.XLOOKUP(1,
(MarketData[ETF]=MarketData[[#This Row],[ETF]])*(MarketData[Date]&lt;MarketData[[#This Row],[Date]]),
MarketData[Adjusted Close],
,0,-1)-1,"")</f>
        <v>-8.6538461538461564E-2</v>
      </c>
      <c r="J5671" s="9" t="str" cm="1">
        <f t="array" ref="J5671">IFERROR(
(_xlfn.XLOOKUP(1,(MarketData[ETF]=H5671)*(MarketData[Date]=I5671),MarketData[Adjusted Close]) /
_xlfn.XLOOKUP(1,(MarketData[ETF]=H5671)*(MarketData[Date]=WORKDAY(I5671,-1)),MarketData[Adjusted Close]))-1,
""
)</f>
        <v/>
      </c>
    </row>
    <row r="5672" spans="1:10" ht="15.75" x14ac:dyDescent="0.25">
      <c r="A5672" t="s">
        <v>12</v>
      </c>
      <c r="B5672" s="1">
        <v>45252</v>
      </c>
      <c r="C5672">
        <v>55.57</v>
      </c>
      <c r="D5672">
        <v>55.67</v>
      </c>
      <c r="E5672">
        <v>55.37</v>
      </c>
      <c r="F5672">
        <v>55.64</v>
      </c>
      <c r="G5672">
        <v>51.02</v>
      </c>
      <c r="H5672" s="2">
        <v>1890500</v>
      </c>
      <c r="I5672" s="8" cm="1">
        <f t="array" ref="I5672">IFERROR(MarketData[[#This Row],[Adjusted Close]]/_xlfn.XLOOKUP(1,
(MarketData[ETF]=MarketData[[#This Row],[ETF]])*(MarketData[Date]&lt;MarketData[[#This Row],[Date]]),
MarketData[Adjusted Close],
,0,-1)-1,"")</f>
        <v>-9.1524216524216384E-2</v>
      </c>
      <c r="J5672" s="9" t="str" cm="1">
        <f t="array" ref="J5672">IFERROR(
(_xlfn.XLOOKUP(1,(MarketData[ETF]=H5672)*(MarketData[Date]=I5672),MarketData[Adjusted Close]) /
_xlfn.XLOOKUP(1,(MarketData[ETF]=H5672)*(MarketData[Date]=WORKDAY(I5672,-1)),MarketData[Adjusted Close]))-1,
""
)</f>
        <v/>
      </c>
    </row>
    <row r="5673" spans="1:10" ht="15.75" x14ac:dyDescent="0.25">
      <c r="A5673" t="s">
        <v>12</v>
      </c>
      <c r="B5673" s="1">
        <v>45251</v>
      </c>
      <c r="C5673">
        <v>55.78</v>
      </c>
      <c r="D5673">
        <v>55.84</v>
      </c>
      <c r="E5673">
        <v>55.5</v>
      </c>
      <c r="F5673">
        <v>55.59</v>
      </c>
      <c r="G5673">
        <v>50.97</v>
      </c>
      <c r="H5673" s="2">
        <v>2206500</v>
      </c>
      <c r="I5673" s="8" cm="1">
        <f t="array" ref="I5673">IFERROR(MarketData[[#This Row],[Adjusted Close]]/_xlfn.XLOOKUP(1,
(MarketData[ETF]=MarketData[[#This Row],[ETF]])*(MarketData[Date]&lt;MarketData[[#This Row],[Date]]),
MarketData[Adjusted Close],
,0,-1)-1,"")</f>
        <v>-9.2414529914529919E-2</v>
      </c>
      <c r="J5673" s="9" t="str" cm="1">
        <f t="array" ref="J5673">IFERROR(
(_xlfn.XLOOKUP(1,(MarketData[ETF]=H5673)*(MarketData[Date]=I5673),MarketData[Adjusted Close]) /
_xlfn.XLOOKUP(1,(MarketData[ETF]=H5673)*(MarketData[Date]=WORKDAY(I5673,-1)),MarketData[Adjusted Close]))-1,
""
)</f>
        <v/>
      </c>
    </row>
    <row r="5674" spans="1:10" ht="15.75" x14ac:dyDescent="0.25">
      <c r="A5674" t="s">
        <v>12</v>
      </c>
      <c r="B5674" s="1">
        <v>45250</v>
      </c>
      <c r="C5674">
        <v>55.51</v>
      </c>
      <c r="D5674">
        <v>55.91</v>
      </c>
      <c r="E5674">
        <v>55.51</v>
      </c>
      <c r="F5674">
        <v>55.84</v>
      </c>
      <c r="G5674">
        <v>51.2</v>
      </c>
      <c r="H5674" s="2">
        <v>2887500</v>
      </c>
      <c r="I5674" s="8" cm="1">
        <f t="array" ref="I5674">IFERROR(MarketData[[#This Row],[Adjusted Close]]/_xlfn.XLOOKUP(1,
(MarketData[ETF]=MarketData[[#This Row],[ETF]])*(MarketData[Date]&lt;MarketData[[#This Row],[Date]]),
MarketData[Adjusted Close],
,0,-1)-1,"")</f>
        <v>-8.831908831908819E-2</v>
      </c>
      <c r="J5674" s="9" t="str" cm="1">
        <f t="array" ref="J5674">IFERROR(
(_xlfn.XLOOKUP(1,(MarketData[ETF]=H5674)*(MarketData[Date]=I5674),MarketData[Adjusted Close]) /
_xlfn.XLOOKUP(1,(MarketData[ETF]=H5674)*(MarketData[Date]=WORKDAY(I5674,-1)),MarketData[Adjusted Close]))-1,
""
)</f>
        <v/>
      </c>
    </row>
    <row r="5675" spans="1:10" ht="15.75" x14ac:dyDescent="0.25">
      <c r="A5675" t="s">
        <v>12</v>
      </c>
      <c r="B5675" s="1">
        <v>45247</v>
      </c>
      <c r="C5675">
        <v>55.35</v>
      </c>
      <c r="D5675">
        <v>55.54</v>
      </c>
      <c r="E5675">
        <v>55.25</v>
      </c>
      <c r="F5675">
        <v>55.52</v>
      </c>
      <c r="G5675">
        <v>50.91</v>
      </c>
      <c r="H5675" s="2">
        <v>1595900</v>
      </c>
      <c r="I5675" s="8" cm="1">
        <f t="array" ref="I5675">IFERROR(MarketData[[#This Row],[Adjusted Close]]/_xlfn.XLOOKUP(1,
(MarketData[ETF]=MarketData[[#This Row],[ETF]])*(MarketData[Date]&lt;MarketData[[#This Row],[Date]]),
MarketData[Adjusted Close],
,0,-1)-1,"")</f>
        <v>-9.3482905982905984E-2</v>
      </c>
      <c r="J5675" s="9" t="str" cm="1">
        <f t="array" ref="J5675">IFERROR(
(_xlfn.XLOOKUP(1,(MarketData[ETF]=H5675)*(MarketData[Date]=I5675),MarketData[Adjusted Close]) /
_xlfn.XLOOKUP(1,(MarketData[ETF]=H5675)*(MarketData[Date]=WORKDAY(I5675,-1)),MarketData[Adjusted Close]))-1,
""
)</f>
        <v/>
      </c>
    </row>
    <row r="5676" spans="1:10" ht="15.75" x14ac:dyDescent="0.25">
      <c r="A5676" t="s">
        <v>12</v>
      </c>
      <c r="B5676" s="1">
        <v>45246</v>
      </c>
      <c r="C5676">
        <v>54.89</v>
      </c>
      <c r="D5676">
        <v>55.15</v>
      </c>
      <c r="E5676">
        <v>54.77</v>
      </c>
      <c r="F5676">
        <v>54.95</v>
      </c>
      <c r="G5676">
        <v>50.39</v>
      </c>
      <c r="H5676" s="2">
        <v>2066400</v>
      </c>
      <c r="I5676" s="8" cm="1">
        <f t="array" ref="I5676">IFERROR(MarketData[[#This Row],[Adjusted Close]]/_xlfn.XLOOKUP(1,
(MarketData[ETF]=MarketData[[#This Row],[ETF]])*(MarketData[Date]&lt;MarketData[[#This Row],[Date]]),
MarketData[Adjusted Close],
,0,-1)-1,"")</f>
        <v>-0.10274216524216517</v>
      </c>
      <c r="J5676" s="9" t="str" cm="1">
        <f t="array" ref="J5676">IFERROR(
(_xlfn.XLOOKUP(1,(MarketData[ETF]=H5676)*(MarketData[Date]=I5676),MarketData[Adjusted Close]) /
_xlfn.XLOOKUP(1,(MarketData[ETF]=H5676)*(MarketData[Date]=WORKDAY(I5676,-1)),MarketData[Adjusted Close]))-1,
""
)</f>
        <v/>
      </c>
    </row>
    <row r="5677" spans="1:10" ht="15.75" x14ac:dyDescent="0.25">
      <c r="A5677" t="s">
        <v>12</v>
      </c>
      <c r="B5677" s="1">
        <v>45245</v>
      </c>
      <c r="C5677">
        <v>55.25</v>
      </c>
      <c r="D5677">
        <v>55.45</v>
      </c>
      <c r="E5677">
        <v>55.13</v>
      </c>
      <c r="F5677">
        <v>55.19</v>
      </c>
      <c r="G5677">
        <v>50.61</v>
      </c>
      <c r="H5677" s="2">
        <v>1981600</v>
      </c>
      <c r="I5677" s="8" cm="1">
        <f t="array" ref="I5677">IFERROR(MarketData[[#This Row],[Adjusted Close]]/_xlfn.XLOOKUP(1,
(MarketData[ETF]=MarketData[[#This Row],[ETF]])*(MarketData[Date]&lt;MarketData[[#This Row],[Date]]),
MarketData[Adjusted Close],
,0,-1)-1,"")</f>
        <v>-9.8824786324786307E-2</v>
      </c>
      <c r="J5677" s="9" t="str" cm="1">
        <f t="array" ref="J5677">IFERROR(
(_xlfn.XLOOKUP(1,(MarketData[ETF]=H5677)*(MarketData[Date]=I5677),MarketData[Adjusted Close]) /
_xlfn.XLOOKUP(1,(MarketData[ETF]=H5677)*(MarketData[Date]=WORKDAY(I5677,-1)),MarketData[Adjusted Close]))-1,
""
)</f>
        <v/>
      </c>
    </row>
    <row r="5678" spans="1:10" ht="15.75" x14ac:dyDescent="0.25">
      <c r="A5678" t="s">
        <v>12</v>
      </c>
      <c r="B5678" s="1">
        <v>45244</v>
      </c>
      <c r="C5678">
        <v>54.55</v>
      </c>
      <c r="D5678">
        <v>55.18</v>
      </c>
      <c r="E5678">
        <v>54.52</v>
      </c>
      <c r="F5678">
        <v>55.1</v>
      </c>
      <c r="G5678">
        <v>50.53</v>
      </c>
      <c r="H5678" s="2">
        <v>3403700</v>
      </c>
      <c r="I5678" s="8" cm="1">
        <f t="array" ref="I5678">IFERROR(MarketData[[#This Row],[Adjusted Close]]/_xlfn.XLOOKUP(1,
(MarketData[ETF]=MarketData[[#This Row],[ETF]])*(MarketData[Date]&lt;MarketData[[#This Row],[Date]]),
MarketData[Adjusted Close],
,0,-1)-1,"")</f>
        <v>-0.10024928774928765</v>
      </c>
      <c r="J5678" s="9" t="str" cm="1">
        <f t="array" ref="J5678">IFERROR(
(_xlfn.XLOOKUP(1,(MarketData[ETF]=H5678)*(MarketData[Date]=I5678),MarketData[Adjusted Close]) /
_xlfn.XLOOKUP(1,(MarketData[ETF]=H5678)*(MarketData[Date]=WORKDAY(I5678,-1)),MarketData[Adjusted Close]))-1,
""
)</f>
        <v/>
      </c>
    </row>
    <row r="5679" spans="1:10" ht="15.75" x14ac:dyDescent="0.25">
      <c r="A5679" t="s">
        <v>12</v>
      </c>
      <c r="B5679" s="1">
        <v>45243</v>
      </c>
      <c r="C5679">
        <v>53.43</v>
      </c>
      <c r="D5679">
        <v>53.84</v>
      </c>
      <c r="E5679">
        <v>53.37</v>
      </c>
      <c r="F5679">
        <v>53.74</v>
      </c>
      <c r="G5679">
        <v>49.28</v>
      </c>
      <c r="H5679" s="2">
        <v>2098600</v>
      </c>
      <c r="I5679" s="8" cm="1">
        <f t="array" ref="I5679">IFERROR(MarketData[[#This Row],[Adjusted Close]]/_xlfn.XLOOKUP(1,
(MarketData[ETF]=MarketData[[#This Row],[ETF]])*(MarketData[Date]&lt;MarketData[[#This Row],[Date]]),
MarketData[Adjusted Close],
,0,-1)-1,"")</f>
        <v>-0.12250712250712248</v>
      </c>
      <c r="J5679" s="9" t="str" cm="1">
        <f t="array" ref="J5679">IFERROR(
(_xlfn.XLOOKUP(1,(MarketData[ETF]=H5679)*(MarketData[Date]=I5679),MarketData[Adjusted Close]) /
_xlfn.XLOOKUP(1,(MarketData[ETF]=H5679)*(MarketData[Date]=WORKDAY(I5679,-1)),MarketData[Adjusted Close]))-1,
""
)</f>
        <v/>
      </c>
    </row>
    <row r="5680" spans="1:10" ht="15.75" x14ac:dyDescent="0.25">
      <c r="A5680" t="s">
        <v>12</v>
      </c>
      <c r="B5680" s="1">
        <v>45240</v>
      </c>
      <c r="C5680">
        <v>53.31</v>
      </c>
      <c r="D5680">
        <v>53.65</v>
      </c>
      <c r="E5680">
        <v>53.05</v>
      </c>
      <c r="F5680">
        <v>53.63</v>
      </c>
      <c r="G5680">
        <v>49.18</v>
      </c>
      <c r="H5680" s="2">
        <v>2050400</v>
      </c>
      <c r="I5680" s="8" cm="1">
        <f t="array" ref="I5680">IFERROR(MarketData[[#This Row],[Adjusted Close]]/_xlfn.XLOOKUP(1,
(MarketData[ETF]=MarketData[[#This Row],[ETF]])*(MarketData[Date]&lt;MarketData[[#This Row],[Date]]),
MarketData[Adjusted Close],
,0,-1)-1,"")</f>
        <v>-0.12428774928774922</v>
      </c>
      <c r="J5680" s="9" t="str" cm="1">
        <f t="array" ref="J5680">IFERROR(
(_xlfn.XLOOKUP(1,(MarketData[ETF]=H5680)*(MarketData[Date]=I5680),MarketData[Adjusted Close]) /
_xlfn.XLOOKUP(1,(MarketData[ETF]=H5680)*(MarketData[Date]=WORKDAY(I5680,-1)),MarketData[Adjusted Close]))-1,
""
)</f>
        <v/>
      </c>
    </row>
    <row r="5681" spans="1:10" ht="15.75" x14ac:dyDescent="0.25">
      <c r="A5681" t="s">
        <v>12</v>
      </c>
      <c r="B5681" s="1">
        <v>45239</v>
      </c>
      <c r="C5681">
        <v>53.78</v>
      </c>
      <c r="D5681">
        <v>53.94</v>
      </c>
      <c r="E5681">
        <v>53.31</v>
      </c>
      <c r="F5681">
        <v>53.35</v>
      </c>
      <c r="G5681">
        <v>48.92</v>
      </c>
      <c r="H5681" s="2">
        <v>1889300</v>
      </c>
      <c r="I5681" s="8" cm="1">
        <f t="array" ref="I5681">IFERROR(MarketData[[#This Row],[Adjusted Close]]/_xlfn.XLOOKUP(1,
(MarketData[ETF]=MarketData[[#This Row],[ETF]])*(MarketData[Date]&lt;MarketData[[#This Row],[Date]]),
MarketData[Adjusted Close],
,0,-1)-1,"")</f>
        <v>-0.12891737891737887</v>
      </c>
      <c r="J5681" s="9" t="str" cm="1">
        <f t="array" ref="J5681">IFERROR(
(_xlfn.XLOOKUP(1,(MarketData[ETF]=H5681)*(MarketData[Date]=I5681),MarketData[Adjusted Close]) /
_xlfn.XLOOKUP(1,(MarketData[ETF]=H5681)*(MarketData[Date]=WORKDAY(I5681,-1)),MarketData[Adjusted Close]))-1,
""
)</f>
        <v/>
      </c>
    </row>
    <row r="5682" spans="1:10" ht="15.75" x14ac:dyDescent="0.25">
      <c r="A5682" t="s">
        <v>12</v>
      </c>
      <c r="B5682" s="1">
        <v>45238</v>
      </c>
      <c r="C5682">
        <v>53.53</v>
      </c>
      <c r="D5682">
        <v>53.71</v>
      </c>
      <c r="E5682">
        <v>53.33</v>
      </c>
      <c r="F5682">
        <v>53.46</v>
      </c>
      <c r="G5682">
        <v>49.02</v>
      </c>
      <c r="H5682" s="2">
        <v>2281200</v>
      </c>
      <c r="I5682" s="8" cm="1">
        <f t="array" ref="I5682">IFERROR(MarketData[[#This Row],[Adjusted Close]]/_xlfn.XLOOKUP(1,
(MarketData[ETF]=MarketData[[#This Row],[ETF]])*(MarketData[Date]&lt;MarketData[[#This Row],[Date]]),
MarketData[Adjusted Close],
,0,-1)-1,"")</f>
        <v>-0.12713675213675202</v>
      </c>
      <c r="J5682" s="9" t="str" cm="1">
        <f t="array" ref="J5682">IFERROR(
(_xlfn.XLOOKUP(1,(MarketData[ETF]=H5682)*(MarketData[Date]=I5682),MarketData[Adjusted Close]) /
_xlfn.XLOOKUP(1,(MarketData[ETF]=H5682)*(MarketData[Date]=WORKDAY(I5682,-1)),MarketData[Adjusted Close]))-1,
""
)</f>
        <v/>
      </c>
    </row>
    <row r="5683" spans="1:10" ht="15.75" x14ac:dyDescent="0.25">
      <c r="A5683" t="s">
        <v>12</v>
      </c>
      <c r="B5683" s="1">
        <v>45237</v>
      </c>
      <c r="C5683">
        <v>53.52</v>
      </c>
      <c r="D5683">
        <v>53.7</v>
      </c>
      <c r="E5683">
        <v>53.38</v>
      </c>
      <c r="F5683">
        <v>53.62</v>
      </c>
      <c r="G5683">
        <v>49.17</v>
      </c>
      <c r="H5683" s="2">
        <v>2047300</v>
      </c>
      <c r="I5683" s="8" cm="1">
        <f t="array" ref="I5683">IFERROR(MarketData[[#This Row],[Adjusted Close]]/_xlfn.XLOOKUP(1,
(MarketData[ETF]=MarketData[[#This Row],[ETF]])*(MarketData[Date]&lt;MarketData[[#This Row],[Date]]),
MarketData[Adjusted Close],
,0,-1)-1,"")</f>
        <v>-0.12446581196581186</v>
      </c>
      <c r="J5683" s="9" t="str" cm="1">
        <f t="array" ref="J5683">IFERROR(
(_xlfn.XLOOKUP(1,(MarketData[ETF]=H5683)*(MarketData[Date]=I5683),MarketData[Adjusted Close]) /
_xlfn.XLOOKUP(1,(MarketData[ETF]=H5683)*(MarketData[Date]=WORKDAY(I5683,-1)),MarketData[Adjusted Close]))-1,
""
)</f>
        <v/>
      </c>
    </row>
    <row r="5684" spans="1:10" ht="15.75" x14ac:dyDescent="0.25">
      <c r="A5684" t="s">
        <v>12</v>
      </c>
      <c r="B5684" s="1">
        <v>45236</v>
      </c>
      <c r="C5684">
        <v>54.16</v>
      </c>
      <c r="D5684">
        <v>54.2</v>
      </c>
      <c r="E5684">
        <v>53.82</v>
      </c>
      <c r="F5684">
        <v>53.95</v>
      </c>
      <c r="G5684">
        <v>49.47</v>
      </c>
      <c r="H5684" s="2">
        <v>2964700</v>
      </c>
      <c r="I5684" s="8" cm="1">
        <f t="array" ref="I5684">IFERROR(MarketData[[#This Row],[Adjusted Close]]/_xlfn.XLOOKUP(1,
(MarketData[ETF]=MarketData[[#This Row],[ETF]])*(MarketData[Date]&lt;MarketData[[#This Row],[Date]]),
MarketData[Adjusted Close],
,0,-1)-1,"")</f>
        <v>-0.11912393162393164</v>
      </c>
      <c r="J5684" s="9" t="str" cm="1">
        <f t="array" ref="J5684">IFERROR(
(_xlfn.XLOOKUP(1,(MarketData[ETF]=H5684)*(MarketData[Date]=I5684),MarketData[Adjusted Close]) /
_xlfn.XLOOKUP(1,(MarketData[ETF]=H5684)*(MarketData[Date]=WORKDAY(I5684,-1)),MarketData[Adjusted Close]))-1,
""
)</f>
        <v/>
      </c>
    </row>
    <row r="5685" spans="1:10" ht="15.75" x14ac:dyDescent="0.25">
      <c r="A5685" t="s">
        <v>12</v>
      </c>
      <c r="B5685" s="1">
        <v>45233</v>
      </c>
      <c r="C5685">
        <v>53.83</v>
      </c>
      <c r="D5685">
        <v>54.15</v>
      </c>
      <c r="E5685">
        <v>53.8</v>
      </c>
      <c r="F5685">
        <v>54.01</v>
      </c>
      <c r="G5685">
        <v>49.53</v>
      </c>
      <c r="H5685" s="2">
        <v>2667800</v>
      </c>
      <c r="I5685" s="8" cm="1">
        <f t="array" ref="I5685">IFERROR(MarketData[[#This Row],[Adjusted Close]]/_xlfn.XLOOKUP(1,
(MarketData[ETF]=MarketData[[#This Row],[ETF]])*(MarketData[Date]&lt;MarketData[[#This Row],[Date]]),
MarketData[Adjusted Close],
,0,-1)-1,"")</f>
        <v>-0.11805555555555547</v>
      </c>
      <c r="J5685" s="9" t="str" cm="1">
        <f t="array" ref="J5685">IFERROR(
(_xlfn.XLOOKUP(1,(MarketData[ETF]=H5685)*(MarketData[Date]=I5685),MarketData[Adjusted Close]) /
_xlfn.XLOOKUP(1,(MarketData[ETF]=H5685)*(MarketData[Date]=WORKDAY(I5685,-1)),MarketData[Adjusted Close]))-1,
""
)</f>
        <v/>
      </c>
    </row>
    <row r="5686" spans="1:10" ht="15.75" x14ac:dyDescent="0.25">
      <c r="A5686" t="s">
        <v>12</v>
      </c>
      <c r="B5686" s="1">
        <v>45232</v>
      </c>
      <c r="C5686">
        <v>53.03</v>
      </c>
      <c r="D5686">
        <v>53.3</v>
      </c>
      <c r="E5686">
        <v>52.94</v>
      </c>
      <c r="F5686">
        <v>53.29</v>
      </c>
      <c r="G5686">
        <v>48.87</v>
      </c>
      <c r="H5686" s="2">
        <v>3013000</v>
      </c>
      <c r="I5686" s="8" cm="1">
        <f t="array" ref="I5686">IFERROR(MarketData[[#This Row],[Adjusted Close]]/_xlfn.XLOOKUP(1,
(MarketData[ETF]=MarketData[[#This Row],[ETF]])*(MarketData[Date]&lt;MarketData[[#This Row],[Date]]),
MarketData[Adjusted Close],
,0,-1)-1,"")</f>
        <v>-0.12980769230769229</v>
      </c>
      <c r="J5686" s="9" t="str" cm="1">
        <f t="array" ref="J5686">IFERROR(
(_xlfn.XLOOKUP(1,(MarketData[ETF]=H5686)*(MarketData[Date]=I5686),MarketData[Adjusted Close]) /
_xlfn.XLOOKUP(1,(MarketData[ETF]=H5686)*(MarketData[Date]=WORKDAY(I5686,-1)),MarketData[Adjusted Close]))-1,
""
)</f>
        <v/>
      </c>
    </row>
    <row r="5687" spans="1:10" ht="15.75" x14ac:dyDescent="0.25">
      <c r="A5687" t="s">
        <v>12</v>
      </c>
      <c r="B5687" s="1">
        <v>45231</v>
      </c>
      <c r="C5687">
        <v>51.83</v>
      </c>
      <c r="D5687">
        <v>52.23</v>
      </c>
      <c r="E5687">
        <v>51.75</v>
      </c>
      <c r="F5687">
        <v>52.23</v>
      </c>
      <c r="G5687">
        <v>47.89</v>
      </c>
      <c r="H5687" s="2">
        <v>4148400</v>
      </c>
      <c r="I5687" s="8" cm="1">
        <f t="array" ref="I5687">IFERROR(MarketData[[#This Row],[Adjusted Close]]/_xlfn.XLOOKUP(1,
(MarketData[ETF]=MarketData[[#This Row],[ETF]])*(MarketData[Date]&lt;MarketData[[#This Row],[Date]]),
MarketData[Adjusted Close],
,0,-1)-1,"")</f>
        <v>-0.14725783475783472</v>
      </c>
      <c r="J5687" s="9" t="str" cm="1">
        <f t="array" ref="J5687">IFERROR(
(_xlfn.XLOOKUP(1,(MarketData[ETF]=H5687)*(MarketData[Date]=I5687),MarketData[Adjusted Close]) /
_xlfn.XLOOKUP(1,(MarketData[ETF]=H5687)*(MarketData[Date]=WORKDAY(I5687,-1)),MarketData[Adjusted Close]))-1,
""
)</f>
        <v/>
      </c>
    </row>
    <row r="5688" spans="1:10" ht="15.75" x14ac:dyDescent="0.25">
      <c r="A5688" t="s">
        <v>12</v>
      </c>
      <c r="B5688" s="1">
        <v>45230</v>
      </c>
      <c r="C5688">
        <v>51.63</v>
      </c>
      <c r="D5688">
        <v>51.76</v>
      </c>
      <c r="E5688">
        <v>51.44</v>
      </c>
      <c r="F5688">
        <v>51.72</v>
      </c>
      <c r="G5688">
        <v>47.43</v>
      </c>
      <c r="H5688" s="2">
        <v>2825300</v>
      </c>
      <c r="I5688" s="8" cm="1">
        <f t="array" ref="I5688">IFERROR(MarketData[[#This Row],[Adjusted Close]]/_xlfn.XLOOKUP(1,
(MarketData[ETF]=MarketData[[#This Row],[ETF]])*(MarketData[Date]&lt;MarketData[[#This Row],[Date]]),
MarketData[Adjusted Close],
,0,-1)-1,"")</f>
        <v>-0.15544871794871795</v>
      </c>
      <c r="J5688" s="9" t="str" cm="1">
        <f t="array" ref="J5688">IFERROR(
(_xlfn.XLOOKUP(1,(MarketData[ETF]=H5688)*(MarketData[Date]=I5688),MarketData[Adjusted Close]) /
_xlfn.XLOOKUP(1,(MarketData[ETF]=H5688)*(MarketData[Date]=WORKDAY(I5688,-1)),MarketData[Adjusted Close]))-1,
""
)</f>
        <v/>
      </c>
    </row>
    <row r="5689" spans="1:10" ht="15.75" x14ac:dyDescent="0.25">
      <c r="A5689" t="s">
        <v>12</v>
      </c>
      <c r="B5689" s="1">
        <v>45229</v>
      </c>
      <c r="C5689">
        <v>51.67</v>
      </c>
      <c r="D5689">
        <v>51.77</v>
      </c>
      <c r="E5689">
        <v>51.43</v>
      </c>
      <c r="F5689">
        <v>51.69</v>
      </c>
      <c r="G5689">
        <v>47.4</v>
      </c>
      <c r="H5689" s="2">
        <v>4158000</v>
      </c>
      <c r="I5689" s="8" cm="1">
        <f t="array" ref="I5689">IFERROR(MarketData[[#This Row],[Adjusted Close]]/_xlfn.XLOOKUP(1,
(MarketData[ETF]=MarketData[[#This Row],[ETF]])*(MarketData[Date]&lt;MarketData[[#This Row],[Date]]),
MarketData[Adjusted Close],
,0,-1)-1,"")</f>
        <v>-0.15598290598290598</v>
      </c>
      <c r="J5689" s="9" t="str" cm="1">
        <f t="array" ref="J5689">IFERROR(
(_xlfn.XLOOKUP(1,(MarketData[ETF]=H5689)*(MarketData[Date]=I5689),MarketData[Adjusted Close]) /
_xlfn.XLOOKUP(1,(MarketData[ETF]=H5689)*(MarketData[Date]=WORKDAY(I5689,-1)),MarketData[Adjusted Close]))-1,
""
)</f>
        <v/>
      </c>
    </row>
    <row r="5690" spans="1:10" ht="15.75" x14ac:dyDescent="0.25">
      <c r="A5690" t="s">
        <v>12</v>
      </c>
      <c r="B5690" s="1">
        <v>45226</v>
      </c>
      <c r="C5690">
        <v>51.57</v>
      </c>
      <c r="D5690">
        <v>51.61</v>
      </c>
      <c r="E5690">
        <v>50.95</v>
      </c>
      <c r="F5690">
        <v>51.06</v>
      </c>
      <c r="G5690">
        <v>46.82</v>
      </c>
      <c r="H5690" s="2">
        <v>3684100</v>
      </c>
      <c r="I5690" s="8" cm="1">
        <f t="array" ref="I5690">IFERROR(MarketData[[#This Row],[Adjusted Close]]/_xlfn.XLOOKUP(1,
(MarketData[ETF]=MarketData[[#This Row],[ETF]])*(MarketData[Date]&lt;MarketData[[#This Row],[Date]]),
MarketData[Adjusted Close],
,0,-1)-1,"")</f>
        <v>-0.16631054131054124</v>
      </c>
      <c r="J5690" s="9" t="str" cm="1">
        <f t="array" ref="J5690">IFERROR(
(_xlfn.XLOOKUP(1,(MarketData[ETF]=H5690)*(MarketData[Date]=I5690),MarketData[Adjusted Close]) /
_xlfn.XLOOKUP(1,(MarketData[ETF]=H5690)*(MarketData[Date]=WORKDAY(I5690,-1)),MarketData[Adjusted Close]))-1,
""
)</f>
        <v/>
      </c>
    </row>
    <row r="5691" spans="1:10" ht="15.75" x14ac:dyDescent="0.25">
      <c r="A5691" t="s">
        <v>12</v>
      </c>
      <c r="B5691" s="1">
        <v>45225</v>
      </c>
      <c r="C5691">
        <v>51.29</v>
      </c>
      <c r="D5691">
        <v>51.44</v>
      </c>
      <c r="E5691">
        <v>51.01</v>
      </c>
      <c r="F5691">
        <v>51.2</v>
      </c>
      <c r="G5691">
        <v>46.95</v>
      </c>
      <c r="H5691" s="2">
        <v>2758000</v>
      </c>
      <c r="I5691" s="8" cm="1">
        <f t="array" ref="I5691">IFERROR(MarketData[[#This Row],[Adjusted Close]]/_xlfn.XLOOKUP(1,
(MarketData[ETF]=MarketData[[#This Row],[ETF]])*(MarketData[Date]&lt;MarketData[[#This Row],[Date]]),
MarketData[Adjusted Close],
,0,-1)-1,"")</f>
        <v>-0.16399572649572636</v>
      </c>
      <c r="J5691" s="9" t="str" cm="1">
        <f t="array" ref="J5691">IFERROR(
(_xlfn.XLOOKUP(1,(MarketData[ETF]=H5691)*(MarketData[Date]=I5691),MarketData[Adjusted Close]) /
_xlfn.XLOOKUP(1,(MarketData[ETF]=H5691)*(MarketData[Date]=WORKDAY(I5691,-1)),MarketData[Adjusted Close]))-1,
""
)</f>
        <v/>
      </c>
    </row>
    <row r="5692" spans="1:10" ht="15.75" x14ac:dyDescent="0.25">
      <c r="A5692" t="s">
        <v>12</v>
      </c>
      <c r="B5692" s="1">
        <v>45224</v>
      </c>
      <c r="C5692">
        <v>51.68</v>
      </c>
      <c r="D5692">
        <v>51.88</v>
      </c>
      <c r="E5692">
        <v>51.45</v>
      </c>
      <c r="F5692">
        <v>51.49</v>
      </c>
      <c r="G5692">
        <v>47.22</v>
      </c>
      <c r="H5692" s="2">
        <v>2575600</v>
      </c>
      <c r="I5692" s="8" cm="1">
        <f t="array" ref="I5692">IFERROR(MarketData[[#This Row],[Adjusted Close]]/_xlfn.XLOOKUP(1,
(MarketData[ETF]=MarketData[[#This Row],[ETF]])*(MarketData[Date]&lt;MarketData[[#This Row],[Date]]),
MarketData[Adjusted Close],
,0,-1)-1,"")</f>
        <v>-0.15918803418803418</v>
      </c>
      <c r="J5692" s="9" t="str" cm="1">
        <f t="array" ref="J5692">IFERROR(
(_xlfn.XLOOKUP(1,(MarketData[ETF]=H5692)*(MarketData[Date]=I5692),MarketData[Adjusted Close]) /
_xlfn.XLOOKUP(1,(MarketData[ETF]=H5692)*(MarketData[Date]=WORKDAY(I5692,-1)),MarketData[Adjusted Close]))-1,
""
)</f>
        <v/>
      </c>
    </row>
    <row r="5693" spans="1:10" ht="15.75" x14ac:dyDescent="0.25">
      <c r="A5693" t="s">
        <v>12</v>
      </c>
      <c r="B5693" s="1">
        <v>45223</v>
      </c>
      <c r="C5693">
        <v>51.76</v>
      </c>
      <c r="D5693">
        <v>52.06</v>
      </c>
      <c r="E5693">
        <v>51.73</v>
      </c>
      <c r="F5693">
        <v>51.98</v>
      </c>
      <c r="G5693">
        <v>47.66</v>
      </c>
      <c r="H5693" s="2">
        <v>1956200</v>
      </c>
      <c r="I5693" s="8" cm="1">
        <f t="array" ref="I5693">IFERROR(MarketData[[#This Row],[Adjusted Close]]/_xlfn.XLOOKUP(1,
(MarketData[ETF]=MarketData[[#This Row],[ETF]])*(MarketData[Date]&lt;MarketData[[#This Row],[Date]]),
MarketData[Adjusted Close],
,0,-1)-1,"")</f>
        <v>-0.15135327635327633</v>
      </c>
      <c r="J5693" s="9" t="str" cm="1">
        <f t="array" ref="J5693">IFERROR(
(_xlfn.XLOOKUP(1,(MarketData[ETF]=H5693)*(MarketData[Date]=I5693),MarketData[Adjusted Close]) /
_xlfn.XLOOKUP(1,(MarketData[ETF]=H5693)*(MarketData[Date]=WORKDAY(I5693,-1)),MarketData[Adjusted Close]))-1,
""
)</f>
        <v/>
      </c>
    </row>
    <row r="5694" spans="1:10" ht="15.75" x14ac:dyDescent="0.25">
      <c r="A5694" t="s">
        <v>12</v>
      </c>
      <c r="B5694" s="1">
        <v>45222</v>
      </c>
      <c r="C5694">
        <v>51.4</v>
      </c>
      <c r="D5694">
        <v>51.93</v>
      </c>
      <c r="E5694">
        <v>51.19</v>
      </c>
      <c r="F5694">
        <v>51.61</v>
      </c>
      <c r="G5694">
        <v>47.33</v>
      </c>
      <c r="H5694" s="2">
        <v>3904500</v>
      </c>
      <c r="I5694" s="8" cm="1">
        <f t="array" ref="I5694">IFERROR(MarketData[[#This Row],[Adjusted Close]]/_xlfn.XLOOKUP(1,
(MarketData[ETF]=MarketData[[#This Row],[ETF]])*(MarketData[Date]&lt;MarketData[[#This Row],[Date]]),
MarketData[Adjusted Close],
,0,-1)-1,"")</f>
        <v>-0.15722934472934469</v>
      </c>
      <c r="J5694" s="9" t="str" cm="1">
        <f t="array" ref="J5694">IFERROR(
(_xlfn.XLOOKUP(1,(MarketData[ETF]=H5694)*(MarketData[Date]=I5694),MarketData[Adjusted Close]) /
_xlfn.XLOOKUP(1,(MarketData[ETF]=H5694)*(MarketData[Date]=WORKDAY(I5694,-1)),MarketData[Adjusted Close]))-1,
""
)</f>
        <v/>
      </c>
    </row>
    <row r="5695" spans="1:10" ht="15.75" x14ac:dyDescent="0.25">
      <c r="A5695" t="s">
        <v>12</v>
      </c>
      <c r="B5695" s="1">
        <v>45219</v>
      </c>
      <c r="C5695">
        <v>51.92</v>
      </c>
      <c r="D5695">
        <v>52.03</v>
      </c>
      <c r="E5695">
        <v>51.61</v>
      </c>
      <c r="F5695">
        <v>51.63</v>
      </c>
      <c r="G5695">
        <v>47.34</v>
      </c>
      <c r="H5695" s="2">
        <v>2600100</v>
      </c>
      <c r="I5695" s="8" cm="1">
        <f t="array" ref="I5695">IFERROR(MarketData[[#This Row],[Adjusted Close]]/_xlfn.XLOOKUP(1,
(MarketData[ETF]=MarketData[[#This Row],[ETF]])*(MarketData[Date]&lt;MarketData[[#This Row],[Date]]),
MarketData[Adjusted Close],
,0,-1)-1,"")</f>
        <v>-0.15705128205128194</v>
      </c>
      <c r="J5695" s="9" t="str" cm="1">
        <f t="array" ref="J5695">IFERROR(
(_xlfn.XLOOKUP(1,(MarketData[ETF]=H5695)*(MarketData[Date]=I5695),MarketData[Adjusted Close]) /
_xlfn.XLOOKUP(1,(MarketData[ETF]=H5695)*(MarketData[Date]=WORKDAY(I5695,-1)),MarketData[Adjusted Close]))-1,
""
)</f>
        <v/>
      </c>
    </row>
    <row r="5696" spans="1:10" ht="15.75" x14ac:dyDescent="0.25">
      <c r="A5696" t="s">
        <v>12</v>
      </c>
      <c r="B5696" s="1">
        <v>45218</v>
      </c>
      <c r="C5696">
        <v>52.37</v>
      </c>
      <c r="D5696">
        <v>52.68</v>
      </c>
      <c r="E5696">
        <v>52.09</v>
      </c>
      <c r="F5696">
        <v>52.18</v>
      </c>
      <c r="G5696">
        <v>47.85</v>
      </c>
      <c r="H5696" s="2">
        <v>2802800</v>
      </c>
      <c r="I5696" s="8" cm="1">
        <f t="array" ref="I5696">IFERROR(MarketData[[#This Row],[Adjusted Close]]/_xlfn.XLOOKUP(1,
(MarketData[ETF]=MarketData[[#This Row],[ETF]])*(MarketData[Date]&lt;MarketData[[#This Row],[Date]]),
MarketData[Adjusted Close],
,0,-1)-1,"")</f>
        <v>-0.14797008547008539</v>
      </c>
      <c r="J5696" s="9" t="str" cm="1">
        <f t="array" ref="J5696">IFERROR(
(_xlfn.XLOOKUP(1,(MarketData[ETF]=H5696)*(MarketData[Date]=I5696),MarketData[Adjusted Close]) /
_xlfn.XLOOKUP(1,(MarketData[ETF]=H5696)*(MarketData[Date]=WORKDAY(I5696,-1)),MarketData[Adjusted Close]))-1,
""
)</f>
        <v/>
      </c>
    </row>
    <row r="5697" spans="1:10" ht="15.75" x14ac:dyDescent="0.25">
      <c r="A5697" t="s">
        <v>12</v>
      </c>
      <c r="B5697" s="1">
        <v>45217</v>
      </c>
      <c r="C5697">
        <v>52.96</v>
      </c>
      <c r="D5697">
        <v>53.03</v>
      </c>
      <c r="E5697">
        <v>52.49</v>
      </c>
      <c r="F5697">
        <v>52.54</v>
      </c>
      <c r="G5697">
        <v>48.18</v>
      </c>
      <c r="H5697" s="2">
        <v>1906700</v>
      </c>
      <c r="I5697" s="8" cm="1">
        <f t="array" ref="I5697">IFERROR(MarketData[[#This Row],[Adjusted Close]]/_xlfn.XLOOKUP(1,
(MarketData[ETF]=MarketData[[#This Row],[ETF]])*(MarketData[Date]&lt;MarketData[[#This Row],[Date]]),
MarketData[Adjusted Close],
,0,-1)-1,"")</f>
        <v>-0.14209401709401703</v>
      </c>
      <c r="J5697" s="9" t="str" cm="1">
        <f t="array" ref="J5697">IFERROR(
(_xlfn.XLOOKUP(1,(MarketData[ETF]=H5697)*(MarketData[Date]=I5697),MarketData[Adjusted Close]) /
_xlfn.XLOOKUP(1,(MarketData[ETF]=H5697)*(MarketData[Date]=WORKDAY(I5697,-1)),MarketData[Adjusted Close]))-1,
""
)</f>
        <v/>
      </c>
    </row>
    <row r="5698" spans="1:10" ht="15.75" x14ac:dyDescent="0.25">
      <c r="A5698" t="s">
        <v>12</v>
      </c>
      <c r="B5698" s="1">
        <v>45216</v>
      </c>
      <c r="C5698">
        <v>53</v>
      </c>
      <c r="D5698">
        <v>53.66</v>
      </c>
      <c r="E5698">
        <v>53</v>
      </c>
      <c r="F5698">
        <v>53.45</v>
      </c>
      <c r="G5698">
        <v>49.01</v>
      </c>
      <c r="H5698" s="2">
        <v>2607200</v>
      </c>
      <c r="I5698" s="8" cm="1">
        <f t="array" ref="I5698">IFERROR(MarketData[[#This Row],[Adjusted Close]]/_xlfn.XLOOKUP(1,
(MarketData[ETF]=MarketData[[#This Row],[ETF]])*(MarketData[Date]&lt;MarketData[[#This Row],[Date]]),
MarketData[Adjusted Close],
,0,-1)-1,"")</f>
        <v>-0.12731481481481477</v>
      </c>
      <c r="J5698" s="9" t="str" cm="1">
        <f t="array" ref="J5698">IFERROR(
(_xlfn.XLOOKUP(1,(MarketData[ETF]=H5698)*(MarketData[Date]=I5698),MarketData[Adjusted Close]) /
_xlfn.XLOOKUP(1,(MarketData[ETF]=H5698)*(MarketData[Date]=WORKDAY(I5698,-1)),MarketData[Adjusted Close]))-1,
""
)</f>
        <v/>
      </c>
    </row>
    <row r="5699" spans="1:10" ht="15.75" x14ac:dyDescent="0.25">
      <c r="A5699" t="s">
        <v>12</v>
      </c>
      <c r="B5699" s="1">
        <v>45215</v>
      </c>
      <c r="C5699">
        <v>53.16</v>
      </c>
      <c r="D5699">
        <v>53.5</v>
      </c>
      <c r="E5699">
        <v>53.08</v>
      </c>
      <c r="F5699">
        <v>53.49</v>
      </c>
      <c r="G5699">
        <v>49.05</v>
      </c>
      <c r="H5699" s="2">
        <v>1935100</v>
      </c>
      <c r="I5699" s="8" cm="1">
        <f t="array" ref="I5699">IFERROR(MarketData[[#This Row],[Adjusted Close]]/_xlfn.XLOOKUP(1,
(MarketData[ETF]=MarketData[[#This Row],[ETF]])*(MarketData[Date]&lt;MarketData[[#This Row],[Date]]),
MarketData[Adjusted Close],
,0,-1)-1,"")</f>
        <v>-0.1266025641025641</v>
      </c>
      <c r="J5699" s="9" t="str" cm="1">
        <f t="array" ref="J5699">IFERROR(
(_xlfn.XLOOKUP(1,(MarketData[ETF]=H5699)*(MarketData[Date]=I5699),MarketData[Adjusted Close]) /
_xlfn.XLOOKUP(1,(MarketData[ETF]=H5699)*(MarketData[Date]=WORKDAY(I5699,-1)),MarketData[Adjusted Close]))-1,
""
)</f>
        <v/>
      </c>
    </row>
    <row r="5700" spans="1:10" ht="15.75" x14ac:dyDescent="0.25">
      <c r="A5700" t="s">
        <v>12</v>
      </c>
      <c r="B5700" s="1">
        <v>45212</v>
      </c>
      <c r="C5700">
        <v>53.38</v>
      </c>
      <c r="D5700">
        <v>53.52</v>
      </c>
      <c r="E5700">
        <v>52.95</v>
      </c>
      <c r="F5700">
        <v>53.09</v>
      </c>
      <c r="G5700">
        <v>48.68</v>
      </c>
      <c r="H5700" s="2">
        <v>2034800</v>
      </c>
      <c r="I5700" s="8" cm="1">
        <f t="array" ref="I5700">IFERROR(MarketData[[#This Row],[Adjusted Close]]/_xlfn.XLOOKUP(1,
(MarketData[ETF]=MarketData[[#This Row],[ETF]])*(MarketData[Date]&lt;MarketData[[#This Row],[Date]]),
MarketData[Adjusted Close],
,0,-1)-1,"")</f>
        <v>-0.13319088319088312</v>
      </c>
      <c r="J5700" s="9" t="str" cm="1">
        <f t="array" ref="J5700">IFERROR(
(_xlfn.XLOOKUP(1,(MarketData[ETF]=H5700)*(MarketData[Date]=I5700),MarketData[Adjusted Close]) /
_xlfn.XLOOKUP(1,(MarketData[ETF]=H5700)*(MarketData[Date]=WORKDAY(I5700,-1)),MarketData[Adjusted Close]))-1,
""
)</f>
        <v/>
      </c>
    </row>
    <row r="5701" spans="1:10" ht="15.75" x14ac:dyDescent="0.25">
      <c r="A5701" t="s">
        <v>12</v>
      </c>
      <c r="B5701" s="1">
        <v>45211</v>
      </c>
      <c r="C5701">
        <v>54.02</v>
      </c>
      <c r="D5701">
        <v>54.07</v>
      </c>
      <c r="E5701">
        <v>53.27</v>
      </c>
      <c r="F5701">
        <v>53.47</v>
      </c>
      <c r="G5701">
        <v>49.03</v>
      </c>
      <c r="H5701" s="2">
        <v>2259000</v>
      </c>
      <c r="I5701" s="8" cm="1">
        <f t="array" ref="I5701">IFERROR(MarketData[[#This Row],[Adjusted Close]]/_xlfn.XLOOKUP(1,
(MarketData[ETF]=MarketData[[#This Row],[ETF]])*(MarketData[Date]&lt;MarketData[[#This Row],[Date]]),
MarketData[Adjusted Close],
,0,-1)-1,"")</f>
        <v>-0.12695868945868938</v>
      </c>
      <c r="J5701" s="9" t="str" cm="1">
        <f t="array" ref="J5701">IFERROR(
(_xlfn.XLOOKUP(1,(MarketData[ETF]=H5701)*(MarketData[Date]=I5701),MarketData[Adjusted Close]) /
_xlfn.XLOOKUP(1,(MarketData[ETF]=H5701)*(MarketData[Date]=WORKDAY(I5701,-1)),MarketData[Adjusted Close]))-1,
""
)</f>
        <v/>
      </c>
    </row>
    <row r="5702" spans="1:10" ht="15.75" x14ac:dyDescent="0.25">
      <c r="A5702" t="s">
        <v>12</v>
      </c>
      <c r="B5702" s="1">
        <v>45210</v>
      </c>
      <c r="C5702">
        <v>54.03</v>
      </c>
      <c r="D5702">
        <v>54.14</v>
      </c>
      <c r="E5702">
        <v>53.69</v>
      </c>
      <c r="F5702">
        <v>53.99</v>
      </c>
      <c r="G5702">
        <v>49.51</v>
      </c>
      <c r="H5702" s="2">
        <v>1956000</v>
      </c>
      <c r="I5702" s="8" cm="1">
        <f t="array" ref="I5702">IFERROR(MarketData[[#This Row],[Adjusted Close]]/_xlfn.XLOOKUP(1,
(MarketData[ETF]=MarketData[[#This Row],[ETF]])*(MarketData[Date]&lt;MarketData[[#This Row],[Date]]),
MarketData[Adjusted Close],
,0,-1)-1,"")</f>
        <v>-0.11841168091168086</v>
      </c>
      <c r="J5702" s="9" t="str" cm="1">
        <f t="array" ref="J5702">IFERROR(
(_xlfn.XLOOKUP(1,(MarketData[ETF]=H5702)*(MarketData[Date]=I5702),MarketData[Adjusted Close]) /
_xlfn.XLOOKUP(1,(MarketData[ETF]=H5702)*(MarketData[Date]=WORKDAY(I5702,-1)),MarketData[Adjusted Close]))-1,
""
)</f>
        <v/>
      </c>
    </row>
    <row r="5703" spans="1:10" ht="15.75" x14ac:dyDescent="0.25">
      <c r="A5703" t="s">
        <v>12</v>
      </c>
      <c r="B5703" s="1">
        <v>45209</v>
      </c>
      <c r="C5703">
        <v>53.54</v>
      </c>
      <c r="D5703">
        <v>53.92</v>
      </c>
      <c r="E5703">
        <v>53.5</v>
      </c>
      <c r="F5703">
        <v>53.77</v>
      </c>
      <c r="G5703">
        <v>49.31</v>
      </c>
      <c r="H5703" s="2">
        <v>2393200</v>
      </c>
      <c r="I5703" s="8" cm="1">
        <f t="array" ref="I5703">IFERROR(MarketData[[#This Row],[Adjusted Close]]/_xlfn.XLOOKUP(1,
(MarketData[ETF]=MarketData[[#This Row],[ETF]])*(MarketData[Date]&lt;MarketData[[#This Row],[Date]]),
MarketData[Adjusted Close],
,0,-1)-1,"")</f>
        <v>-0.12197293447293434</v>
      </c>
      <c r="J5703" s="9" t="str" cm="1">
        <f t="array" ref="J5703">IFERROR(
(_xlfn.XLOOKUP(1,(MarketData[ETF]=H5703)*(MarketData[Date]=I5703),MarketData[Adjusted Close]) /
_xlfn.XLOOKUP(1,(MarketData[ETF]=H5703)*(MarketData[Date]=WORKDAY(I5703,-1)),MarketData[Adjusted Close]))-1,
""
)</f>
        <v/>
      </c>
    </row>
    <row r="5704" spans="1:10" ht="15.75" x14ac:dyDescent="0.25">
      <c r="A5704" t="s">
        <v>12</v>
      </c>
      <c r="B5704" s="1">
        <v>45208</v>
      </c>
      <c r="C5704">
        <v>52.6</v>
      </c>
      <c r="D5704">
        <v>53.09</v>
      </c>
      <c r="E5704">
        <v>52.58</v>
      </c>
      <c r="F5704">
        <v>53.05</v>
      </c>
      <c r="G5704">
        <v>48.65</v>
      </c>
      <c r="H5704" s="2">
        <v>2782700</v>
      </c>
      <c r="I5704" s="8" cm="1">
        <f t="array" ref="I5704">IFERROR(MarketData[[#This Row],[Adjusted Close]]/_xlfn.XLOOKUP(1,
(MarketData[ETF]=MarketData[[#This Row],[ETF]])*(MarketData[Date]&lt;MarketData[[#This Row],[Date]]),
MarketData[Adjusted Close],
,0,-1)-1,"")</f>
        <v>-0.13372507122507116</v>
      </c>
      <c r="J5704" s="9" t="str" cm="1">
        <f t="array" ref="J5704">IFERROR(
(_xlfn.XLOOKUP(1,(MarketData[ETF]=H5704)*(MarketData[Date]=I5704),MarketData[Adjusted Close]) /
_xlfn.XLOOKUP(1,(MarketData[ETF]=H5704)*(MarketData[Date]=WORKDAY(I5704,-1)),MarketData[Adjusted Close]))-1,
""
)</f>
        <v/>
      </c>
    </row>
    <row r="5705" spans="1:10" ht="15.75" x14ac:dyDescent="0.25">
      <c r="A5705" t="s">
        <v>12</v>
      </c>
      <c r="B5705" s="1">
        <v>45205</v>
      </c>
      <c r="C5705">
        <v>52.49</v>
      </c>
      <c r="D5705">
        <v>53.27</v>
      </c>
      <c r="E5705">
        <v>52.22</v>
      </c>
      <c r="F5705">
        <v>53.16</v>
      </c>
      <c r="G5705">
        <v>48.75</v>
      </c>
      <c r="H5705" s="2">
        <v>3058000</v>
      </c>
      <c r="I5705" s="8" cm="1">
        <f t="array" ref="I5705">IFERROR(MarketData[[#This Row],[Adjusted Close]]/_xlfn.XLOOKUP(1,
(MarketData[ETF]=MarketData[[#This Row],[ETF]])*(MarketData[Date]&lt;MarketData[[#This Row],[Date]]),
MarketData[Adjusted Close],
,0,-1)-1,"")</f>
        <v>-0.13194444444444442</v>
      </c>
      <c r="J5705" s="9" t="str" cm="1">
        <f t="array" ref="J5705">IFERROR(
(_xlfn.XLOOKUP(1,(MarketData[ETF]=H5705)*(MarketData[Date]=I5705),MarketData[Adjusted Close]) /
_xlfn.XLOOKUP(1,(MarketData[ETF]=H5705)*(MarketData[Date]=WORKDAY(I5705,-1)),MarketData[Adjusted Close]))-1,
""
)</f>
        <v/>
      </c>
    </row>
    <row r="5706" spans="1:10" ht="15.75" x14ac:dyDescent="0.25">
      <c r="A5706" t="s">
        <v>12</v>
      </c>
      <c r="B5706" s="1">
        <v>45204</v>
      </c>
      <c r="C5706">
        <v>52.35</v>
      </c>
      <c r="D5706">
        <v>52.58</v>
      </c>
      <c r="E5706">
        <v>52.19</v>
      </c>
      <c r="F5706">
        <v>52.51</v>
      </c>
      <c r="G5706">
        <v>48.15</v>
      </c>
      <c r="H5706" s="2">
        <v>3195300</v>
      </c>
      <c r="I5706" s="8" cm="1">
        <f t="array" ref="I5706">IFERROR(MarketData[[#This Row],[Adjusted Close]]/_xlfn.XLOOKUP(1,
(MarketData[ETF]=MarketData[[#This Row],[ETF]])*(MarketData[Date]&lt;MarketData[[#This Row],[Date]]),
MarketData[Adjusted Close],
,0,-1)-1,"")</f>
        <v>-0.14262820512820507</v>
      </c>
      <c r="J5706" s="9" t="str" cm="1">
        <f t="array" ref="J5706">IFERROR(
(_xlfn.XLOOKUP(1,(MarketData[ETF]=H5706)*(MarketData[Date]=I5706),MarketData[Adjusted Close]) /
_xlfn.XLOOKUP(1,(MarketData[ETF]=H5706)*(MarketData[Date]=WORKDAY(I5706,-1)),MarketData[Adjusted Close]))-1,
""
)</f>
        <v/>
      </c>
    </row>
    <row r="5707" spans="1:10" ht="15.75" x14ac:dyDescent="0.25">
      <c r="A5707" t="s">
        <v>12</v>
      </c>
      <c r="B5707" s="1">
        <v>45203</v>
      </c>
      <c r="C5707">
        <v>52.24</v>
      </c>
      <c r="D5707">
        <v>52.24</v>
      </c>
      <c r="E5707">
        <v>51.79</v>
      </c>
      <c r="F5707">
        <v>52.15</v>
      </c>
      <c r="G5707">
        <v>47.82</v>
      </c>
      <c r="H5707" s="2">
        <v>3405600</v>
      </c>
      <c r="I5707" s="8" cm="1">
        <f t="array" ref="I5707">IFERROR(MarketData[[#This Row],[Adjusted Close]]/_xlfn.XLOOKUP(1,
(MarketData[ETF]=MarketData[[#This Row],[ETF]])*(MarketData[Date]&lt;MarketData[[#This Row],[Date]]),
MarketData[Adjusted Close],
,0,-1)-1,"")</f>
        <v>-0.14850427350427342</v>
      </c>
      <c r="J5707" s="9" t="str" cm="1">
        <f t="array" ref="J5707">IFERROR(
(_xlfn.XLOOKUP(1,(MarketData[ETF]=H5707)*(MarketData[Date]=I5707),MarketData[Adjusted Close]) /
_xlfn.XLOOKUP(1,(MarketData[ETF]=H5707)*(MarketData[Date]=WORKDAY(I5707,-1)),MarketData[Adjusted Close]))-1,
""
)</f>
        <v/>
      </c>
    </row>
    <row r="5708" spans="1:10" ht="15.75" x14ac:dyDescent="0.25">
      <c r="A5708" t="s">
        <v>12</v>
      </c>
      <c r="B5708" s="1">
        <v>45202</v>
      </c>
      <c r="C5708">
        <v>52.38</v>
      </c>
      <c r="D5708">
        <v>52.51</v>
      </c>
      <c r="E5708">
        <v>52.02</v>
      </c>
      <c r="F5708">
        <v>52.18</v>
      </c>
      <c r="G5708">
        <v>47.85</v>
      </c>
      <c r="H5708" s="2">
        <v>5152100</v>
      </c>
      <c r="I5708" s="8" cm="1">
        <f t="array" ref="I5708">IFERROR(MarketData[[#This Row],[Adjusted Close]]/_xlfn.XLOOKUP(1,
(MarketData[ETF]=MarketData[[#This Row],[ETF]])*(MarketData[Date]&lt;MarketData[[#This Row],[Date]]),
MarketData[Adjusted Close],
,0,-1)-1,"")</f>
        <v>-0.14797008547008539</v>
      </c>
      <c r="J5708" s="9" t="str" cm="1">
        <f t="array" ref="J5708">IFERROR(
(_xlfn.XLOOKUP(1,(MarketData[ETF]=H5708)*(MarketData[Date]=I5708),MarketData[Adjusted Close]) /
_xlfn.XLOOKUP(1,(MarketData[ETF]=H5708)*(MarketData[Date]=WORKDAY(I5708,-1)),MarketData[Adjusted Close]))-1,
""
)</f>
        <v/>
      </c>
    </row>
    <row r="5709" spans="1:10" ht="15.75" x14ac:dyDescent="0.25">
      <c r="A5709" t="s">
        <v>12</v>
      </c>
      <c r="B5709" s="1">
        <v>45201</v>
      </c>
      <c r="C5709">
        <v>53.25</v>
      </c>
      <c r="D5709">
        <v>53.36</v>
      </c>
      <c r="E5709">
        <v>52.71</v>
      </c>
      <c r="F5709">
        <v>52.83</v>
      </c>
      <c r="G5709">
        <v>48.44</v>
      </c>
      <c r="H5709" s="2">
        <v>3277600</v>
      </c>
      <c r="I5709" s="8" cm="1">
        <f t="array" ref="I5709">IFERROR(MarketData[[#This Row],[Adjusted Close]]/_xlfn.XLOOKUP(1,
(MarketData[ETF]=MarketData[[#This Row],[ETF]])*(MarketData[Date]&lt;MarketData[[#This Row],[Date]]),
MarketData[Adjusted Close],
,0,-1)-1,"")</f>
        <v>-0.13746438746438749</v>
      </c>
      <c r="J5709" s="9" t="str" cm="1">
        <f t="array" ref="J5709">IFERROR(
(_xlfn.XLOOKUP(1,(MarketData[ETF]=H5709)*(MarketData[Date]=I5709),MarketData[Adjusted Close]) /
_xlfn.XLOOKUP(1,(MarketData[ETF]=H5709)*(MarketData[Date]=WORKDAY(I5709,-1)),MarketData[Adjusted Close]))-1,
""
)</f>
        <v/>
      </c>
    </row>
    <row r="5710" spans="1:10" ht="15.75" x14ac:dyDescent="0.25">
      <c r="A5710" t="s">
        <v>12</v>
      </c>
      <c r="B5710" s="1">
        <v>45198</v>
      </c>
      <c r="C5710">
        <v>54.12</v>
      </c>
      <c r="D5710">
        <v>54.13</v>
      </c>
      <c r="E5710">
        <v>53.42</v>
      </c>
      <c r="F5710">
        <v>53.52</v>
      </c>
      <c r="G5710">
        <v>49.08</v>
      </c>
      <c r="H5710" s="2">
        <v>2782500</v>
      </c>
      <c r="I5710" s="8" cm="1">
        <f t="array" ref="I5710">IFERROR(MarketData[[#This Row],[Adjusted Close]]/_xlfn.XLOOKUP(1,
(MarketData[ETF]=MarketData[[#This Row],[ETF]])*(MarketData[Date]&lt;MarketData[[#This Row],[Date]]),
MarketData[Adjusted Close],
,0,-1)-1,"")</f>
        <v>-0.12606837606837606</v>
      </c>
      <c r="J5710" s="9" t="str" cm="1">
        <f t="array" ref="J5710">IFERROR(
(_xlfn.XLOOKUP(1,(MarketData[ETF]=H5710)*(MarketData[Date]=I5710),MarketData[Adjusted Close]) /
_xlfn.XLOOKUP(1,(MarketData[ETF]=H5710)*(MarketData[Date]=WORKDAY(I5710,-1)),MarketData[Adjusted Close]))-1,
""
)</f>
        <v/>
      </c>
    </row>
    <row r="5711" spans="1:10" ht="15.75" x14ac:dyDescent="0.25">
      <c r="A5711" t="s">
        <v>12</v>
      </c>
      <c r="B5711" s="1">
        <v>45197</v>
      </c>
      <c r="C5711">
        <v>53.2</v>
      </c>
      <c r="D5711">
        <v>53.75</v>
      </c>
      <c r="E5711">
        <v>53.17</v>
      </c>
      <c r="F5711">
        <v>53.63</v>
      </c>
      <c r="G5711">
        <v>49.18</v>
      </c>
      <c r="H5711" s="2">
        <v>3518500</v>
      </c>
      <c r="I5711" s="8" cm="1">
        <f t="array" ref="I5711">IFERROR(MarketData[[#This Row],[Adjusted Close]]/_xlfn.XLOOKUP(1,
(MarketData[ETF]=MarketData[[#This Row],[ETF]])*(MarketData[Date]&lt;MarketData[[#This Row],[Date]]),
MarketData[Adjusted Close],
,0,-1)-1,"")</f>
        <v>-0.12428774928774922</v>
      </c>
      <c r="J5711" s="9" t="str" cm="1">
        <f t="array" ref="J5711">IFERROR(
(_xlfn.XLOOKUP(1,(MarketData[ETF]=H5711)*(MarketData[Date]=I5711),MarketData[Adjusted Close]) /
_xlfn.XLOOKUP(1,(MarketData[ETF]=H5711)*(MarketData[Date]=WORKDAY(I5711,-1)),MarketData[Adjusted Close]))-1,
""
)</f>
        <v/>
      </c>
    </row>
    <row r="5712" spans="1:10" ht="15.75" x14ac:dyDescent="0.25">
      <c r="A5712" t="s">
        <v>12</v>
      </c>
      <c r="B5712" s="1">
        <v>45196</v>
      </c>
      <c r="C5712">
        <v>53.55</v>
      </c>
      <c r="D5712">
        <v>53.58</v>
      </c>
      <c r="E5712">
        <v>52.96</v>
      </c>
      <c r="F5712">
        <v>53.3</v>
      </c>
      <c r="G5712">
        <v>48.87</v>
      </c>
      <c r="H5712" s="2">
        <v>2665700</v>
      </c>
      <c r="I5712" s="8" cm="1">
        <f t="array" ref="I5712">IFERROR(MarketData[[#This Row],[Adjusted Close]]/_xlfn.XLOOKUP(1,
(MarketData[ETF]=MarketData[[#This Row],[ETF]])*(MarketData[Date]&lt;MarketData[[#This Row],[Date]]),
MarketData[Adjusted Close],
,0,-1)-1,"")</f>
        <v>-0.12980769230769229</v>
      </c>
      <c r="J5712" s="9" t="str" cm="1">
        <f t="array" ref="J5712">IFERROR(
(_xlfn.XLOOKUP(1,(MarketData[ETF]=H5712)*(MarketData[Date]=I5712),MarketData[Adjusted Close]) /
_xlfn.XLOOKUP(1,(MarketData[ETF]=H5712)*(MarketData[Date]=WORKDAY(I5712,-1)),MarketData[Adjusted Close]))-1,
""
)</f>
        <v/>
      </c>
    </row>
    <row r="5713" spans="1:10" ht="15.75" x14ac:dyDescent="0.25">
      <c r="A5713" t="s">
        <v>12</v>
      </c>
      <c r="B5713" s="1">
        <v>45195</v>
      </c>
      <c r="C5713">
        <v>53.62</v>
      </c>
      <c r="D5713">
        <v>53.76</v>
      </c>
      <c r="E5713">
        <v>53.29</v>
      </c>
      <c r="F5713">
        <v>53.32</v>
      </c>
      <c r="G5713">
        <v>48.89</v>
      </c>
      <c r="H5713" s="2">
        <v>2410000</v>
      </c>
      <c r="I5713" s="8" cm="1">
        <f t="array" ref="I5713">IFERROR(MarketData[[#This Row],[Adjusted Close]]/_xlfn.XLOOKUP(1,
(MarketData[ETF]=MarketData[[#This Row],[ETF]])*(MarketData[Date]&lt;MarketData[[#This Row],[Date]]),
MarketData[Adjusted Close],
,0,-1)-1,"")</f>
        <v>-0.1294515669515669</v>
      </c>
      <c r="J5713" s="9" t="str" cm="1">
        <f t="array" ref="J5713">IFERROR(
(_xlfn.XLOOKUP(1,(MarketData[ETF]=H5713)*(MarketData[Date]=I5713),MarketData[Adjusted Close]) /
_xlfn.XLOOKUP(1,(MarketData[ETF]=H5713)*(MarketData[Date]=WORKDAY(I5713,-1)),MarketData[Adjusted Close]))-1,
""
)</f>
        <v/>
      </c>
    </row>
    <row r="5714" spans="1:10" ht="15.75" x14ac:dyDescent="0.25">
      <c r="A5714" t="s">
        <v>12</v>
      </c>
      <c r="B5714" s="1">
        <v>45194</v>
      </c>
      <c r="C5714">
        <v>53.86</v>
      </c>
      <c r="D5714">
        <v>54.1</v>
      </c>
      <c r="E5714">
        <v>53.78</v>
      </c>
      <c r="F5714">
        <v>54.08</v>
      </c>
      <c r="G5714">
        <v>49.59</v>
      </c>
      <c r="H5714" s="2">
        <v>2065600</v>
      </c>
      <c r="I5714" s="8" cm="1">
        <f t="array" ref="I5714">IFERROR(MarketData[[#This Row],[Adjusted Close]]/_xlfn.XLOOKUP(1,
(MarketData[ETF]=MarketData[[#This Row],[ETF]])*(MarketData[Date]&lt;MarketData[[#This Row],[Date]]),
MarketData[Adjusted Close],
,0,-1)-1,"")</f>
        <v>-0.1169871794871794</v>
      </c>
      <c r="J5714" s="9" t="str" cm="1">
        <f t="array" ref="J5714">IFERROR(
(_xlfn.XLOOKUP(1,(MarketData[ETF]=H5714)*(MarketData[Date]=I5714),MarketData[Adjusted Close]) /
_xlfn.XLOOKUP(1,(MarketData[ETF]=H5714)*(MarketData[Date]=WORKDAY(I5714,-1)),MarketData[Adjusted Close]))-1,
""
)</f>
        <v/>
      </c>
    </row>
    <row r="5715" spans="1:10" ht="15.75" x14ac:dyDescent="0.25">
      <c r="A5715" t="s">
        <v>12</v>
      </c>
      <c r="B5715" s="1">
        <v>45191</v>
      </c>
      <c r="C5715">
        <v>54.48</v>
      </c>
      <c r="D5715">
        <v>54.65</v>
      </c>
      <c r="E5715">
        <v>54.22</v>
      </c>
      <c r="F5715">
        <v>54.27</v>
      </c>
      <c r="G5715">
        <v>49.76</v>
      </c>
      <c r="H5715" s="2">
        <v>2287000</v>
      </c>
      <c r="I5715" s="8" cm="1">
        <f t="array" ref="I5715">IFERROR(MarketData[[#This Row],[Adjusted Close]]/_xlfn.XLOOKUP(1,
(MarketData[ETF]=MarketData[[#This Row],[ETF]])*(MarketData[Date]&lt;MarketData[[#This Row],[Date]]),
MarketData[Adjusted Close],
,0,-1)-1,"")</f>
        <v>-0.11396011396011396</v>
      </c>
      <c r="J5715" s="9" t="str" cm="1">
        <f t="array" ref="J5715">IFERROR(
(_xlfn.XLOOKUP(1,(MarketData[ETF]=H5715)*(MarketData[Date]=I5715),MarketData[Adjusted Close]) /
_xlfn.XLOOKUP(1,(MarketData[ETF]=H5715)*(MarketData[Date]=WORKDAY(I5715,-1)),MarketData[Adjusted Close]))-1,
""
)</f>
        <v/>
      </c>
    </row>
    <row r="5716" spans="1:10" ht="15.75" x14ac:dyDescent="0.25">
      <c r="A5716" t="s">
        <v>12</v>
      </c>
      <c r="B5716" s="1">
        <v>45190</v>
      </c>
      <c r="C5716">
        <v>54.41</v>
      </c>
      <c r="D5716">
        <v>54.49</v>
      </c>
      <c r="E5716">
        <v>54.05</v>
      </c>
      <c r="F5716">
        <v>54.06</v>
      </c>
      <c r="G5716">
        <v>49.57</v>
      </c>
      <c r="H5716" s="2">
        <v>4698200</v>
      </c>
      <c r="I5716" s="8" cm="1">
        <f t="array" ref="I5716">IFERROR(MarketData[[#This Row],[Adjusted Close]]/_xlfn.XLOOKUP(1,
(MarketData[ETF]=MarketData[[#This Row],[ETF]])*(MarketData[Date]&lt;MarketData[[#This Row],[Date]]),
MarketData[Adjusted Close],
,0,-1)-1,"")</f>
        <v>-0.1173433048433048</v>
      </c>
      <c r="J5716" s="9" t="str" cm="1">
        <f t="array" ref="J5716">IFERROR(
(_xlfn.XLOOKUP(1,(MarketData[ETF]=H5716)*(MarketData[Date]=I5716),MarketData[Adjusted Close]) /
_xlfn.XLOOKUP(1,(MarketData[ETF]=H5716)*(MarketData[Date]=WORKDAY(I5716,-1)),MarketData[Adjusted Close]))-1,
""
)</f>
        <v/>
      </c>
    </row>
    <row r="5717" spans="1:10" ht="15.75" x14ac:dyDescent="0.25">
      <c r="A5717" t="s">
        <v>12</v>
      </c>
      <c r="B5717" s="1">
        <v>45189</v>
      </c>
      <c r="C5717">
        <v>55.3</v>
      </c>
      <c r="D5717">
        <v>55.58</v>
      </c>
      <c r="E5717">
        <v>54.94</v>
      </c>
      <c r="F5717">
        <v>54.97</v>
      </c>
      <c r="G5717">
        <v>50.41</v>
      </c>
      <c r="H5717" s="2">
        <v>2383700</v>
      </c>
      <c r="I5717" s="8" cm="1">
        <f t="array" ref="I5717">IFERROR(MarketData[[#This Row],[Adjusted Close]]/_xlfn.XLOOKUP(1,
(MarketData[ETF]=MarketData[[#This Row],[ETF]])*(MarketData[Date]&lt;MarketData[[#This Row],[Date]]),
MarketData[Adjusted Close],
,0,-1)-1,"")</f>
        <v>-0.10238603988603989</v>
      </c>
      <c r="J5717" s="9" t="str" cm="1">
        <f t="array" ref="J5717">IFERROR(
(_xlfn.XLOOKUP(1,(MarketData[ETF]=H5717)*(MarketData[Date]=I5717),MarketData[Adjusted Close]) /
_xlfn.XLOOKUP(1,(MarketData[ETF]=H5717)*(MarketData[Date]=WORKDAY(I5717,-1)),MarketData[Adjusted Close]))-1,
""
)</f>
        <v/>
      </c>
    </row>
    <row r="5718" spans="1:10" ht="15.75" x14ac:dyDescent="0.25">
      <c r="A5718" t="s">
        <v>12</v>
      </c>
      <c r="B5718" s="1">
        <v>45188</v>
      </c>
      <c r="C5718">
        <v>55.21</v>
      </c>
      <c r="D5718">
        <v>55.32</v>
      </c>
      <c r="E5718">
        <v>55.01</v>
      </c>
      <c r="F5718">
        <v>55.14</v>
      </c>
      <c r="G5718">
        <v>50.56</v>
      </c>
      <c r="H5718" s="2">
        <v>1603800</v>
      </c>
      <c r="I5718" s="8" cm="1">
        <f t="array" ref="I5718">IFERROR(MarketData[[#This Row],[Adjusted Close]]/_xlfn.XLOOKUP(1,
(MarketData[ETF]=MarketData[[#This Row],[ETF]])*(MarketData[Date]&lt;MarketData[[#This Row],[Date]]),
MarketData[Adjusted Close],
,0,-1)-1,"")</f>
        <v>-9.971509971509962E-2</v>
      </c>
      <c r="J5718" s="9" t="str" cm="1">
        <f t="array" ref="J5718">IFERROR(
(_xlfn.XLOOKUP(1,(MarketData[ETF]=H5718)*(MarketData[Date]=I5718),MarketData[Adjusted Close]) /
_xlfn.XLOOKUP(1,(MarketData[ETF]=H5718)*(MarketData[Date]=WORKDAY(I5718,-1)),MarketData[Adjusted Close]))-1,
""
)</f>
        <v/>
      </c>
    </row>
    <row r="5719" spans="1:10" ht="15.75" x14ac:dyDescent="0.25">
      <c r="A5719" t="s">
        <v>12</v>
      </c>
      <c r="B5719" s="1">
        <v>45187</v>
      </c>
      <c r="C5719">
        <v>55.19</v>
      </c>
      <c r="D5719">
        <v>55.25</v>
      </c>
      <c r="E5719">
        <v>54.99</v>
      </c>
      <c r="F5719">
        <v>55.18</v>
      </c>
      <c r="G5719">
        <v>50.6</v>
      </c>
      <c r="H5719" s="2">
        <v>1987000</v>
      </c>
      <c r="I5719" s="8" cm="1">
        <f t="array" ref="I5719">IFERROR(MarketData[[#This Row],[Adjusted Close]]/_xlfn.XLOOKUP(1,
(MarketData[ETF]=MarketData[[#This Row],[ETF]])*(MarketData[Date]&lt;MarketData[[#This Row],[Date]]),
MarketData[Adjusted Close],
,0,-1)-1,"")</f>
        <v>-9.9002849002848947E-2</v>
      </c>
      <c r="J5719" s="9" t="str" cm="1">
        <f t="array" ref="J5719">IFERROR(
(_xlfn.XLOOKUP(1,(MarketData[ETF]=H5719)*(MarketData[Date]=I5719),MarketData[Adjusted Close]) /
_xlfn.XLOOKUP(1,(MarketData[ETF]=H5719)*(MarketData[Date]=WORKDAY(I5719,-1)),MarketData[Adjusted Close]))-1,
""
)</f>
        <v/>
      </c>
    </row>
    <row r="5720" spans="1:10" ht="15.75" x14ac:dyDescent="0.25">
      <c r="A5720" t="s">
        <v>12</v>
      </c>
      <c r="B5720" s="1">
        <v>45184</v>
      </c>
      <c r="C5720">
        <v>55.85</v>
      </c>
      <c r="D5720">
        <v>56.01</v>
      </c>
      <c r="E5720">
        <v>55.63</v>
      </c>
      <c r="F5720">
        <v>55.67</v>
      </c>
      <c r="G5720">
        <v>50.78</v>
      </c>
      <c r="H5720" s="2">
        <v>1809400</v>
      </c>
      <c r="I5720" s="8" cm="1">
        <f t="array" ref="I5720">IFERROR(MarketData[[#This Row],[Adjusted Close]]/_xlfn.XLOOKUP(1,
(MarketData[ETF]=MarketData[[#This Row],[ETF]])*(MarketData[Date]&lt;MarketData[[#This Row],[Date]]),
MarketData[Adjusted Close],
,0,-1)-1,"")</f>
        <v>-9.5797720797720753E-2</v>
      </c>
      <c r="J5720" s="9" t="str" cm="1">
        <f t="array" ref="J5720">IFERROR(
(_xlfn.XLOOKUP(1,(MarketData[ETF]=H5720)*(MarketData[Date]=I5720),MarketData[Adjusted Close]) /
_xlfn.XLOOKUP(1,(MarketData[ETF]=H5720)*(MarketData[Date]=WORKDAY(I5720,-1)),MarketData[Adjusted Close]))-1,
""
)</f>
        <v/>
      </c>
    </row>
    <row r="5721" spans="1:10" ht="15.75" x14ac:dyDescent="0.25">
      <c r="A5721" t="s">
        <v>12</v>
      </c>
      <c r="B5721" s="1">
        <v>45183</v>
      </c>
      <c r="C5721">
        <v>55.6</v>
      </c>
      <c r="D5721">
        <v>55.88</v>
      </c>
      <c r="E5721">
        <v>55.52</v>
      </c>
      <c r="F5721">
        <v>55.8</v>
      </c>
      <c r="G5721">
        <v>50.9</v>
      </c>
      <c r="H5721" s="2">
        <v>1666700</v>
      </c>
      <c r="I5721" s="8" cm="1">
        <f t="array" ref="I5721">IFERROR(MarketData[[#This Row],[Adjusted Close]]/_xlfn.XLOOKUP(1,
(MarketData[ETF]=MarketData[[#This Row],[ETF]])*(MarketData[Date]&lt;MarketData[[#This Row],[Date]]),
MarketData[Adjusted Close],
,0,-1)-1,"")</f>
        <v>-9.3660968660968624E-2</v>
      </c>
      <c r="J5721" s="9" t="str" cm="1">
        <f t="array" ref="J5721">IFERROR(
(_xlfn.XLOOKUP(1,(MarketData[ETF]=H5721)*(MarketData[Date]=I5721),MarketData[Adjusted Close]) /
_xlfn.XLOOKUP(1,(MarketData[ETF]=H5721)*(MarketData[Date]=WORKDAY(I5721,-1)),MarketData[Adjusted Close]))-1,
""
)</f>
        <v/>
      </c>
    </row>
    <row r="5722" spans="1:10" ht="15.75" x14ac:dyDescent="0.25">
      <c r="A5722" t="s">
        <v>12</v>
      </c>
      <c r="B5722" s="1">
        <v>45182</v>
      </c>
      <c r="C5722">
        <v>55.23</v>
      </c>
      <c r="D5722">
        <v>55.37</v>
      </c>
      <c r="E5722">
        <v>55.08</v>
      </c>
      <c r="F5722">
        <v>55.19</v>
      </c>
      <c r="G5722">
        <v>50.34</v>
      </c>
      <c r="H5722" s="2">
        <v>1796400</v>
      </c>
      <c r="I5722" s="8" cm="1">
        <f t="array" ref="I5722">IFERROR(MarketData[[#This Row],[Adjusted Close]]/_xlfn.XLOOKUP(1,
(MarketData[ETF]=MarketData[[#This Row],[ETF]])*(MarketData[Date]&lt;MarketData[[#This Row],[Date]]),
MarketData[Adjusted Close],
,0,-1)-1,"")</f>
        <v>-0.10363247863247849</v>
      </c>
      <c r="J5722" s="9" t="str" cm="1">
        <f t="array" ref="J5722">IFERROR(
(_xlfn.XLOOKUP(1,(MarketData[ETF]=H5722)*(MarketData[Date]=I5722),MarketData[Adjusted Close]) /
_xlfn.XLOOKUP(1,(MarketData[ETF]=H5722)*(MarketData[Date]=WORKDAY(I5722,-1)),MarketData[Adjusted Close]))-1,
""
)</f>
        <v/>
      </c>
    </row>
    <row r="5723" spans="1:10" ht="15.75" x14ac:dyDescent="0.25">
      <c r="A5723" t="s">
        <v>12</v>
      </c>
      <c r="B5723" s="1">
        <v>45181</v>
      </c>
      <c r="C5723">
        <v>55.16</v>
      </c>
      <c r="D5723">
        <v>55.49</v>
      </c>
      <c r="E5723">
        <v>55.16</v>
      </c>
      <c r="F5723">
        <v>55.31</v>
      </c>
      <c r="G5723">
        <v>50.45</v>
      </c>
      <c r="H5723" s="2">
        <v>1669100</v>
      </c>
      <c r="I5723" s="8" cm="1">
        <f t="array" ref="I5723">IFERROR(MarketData[[#This Row],[Adjusted Close]]/_xlfn.XLOOKUP(1,
(MarketData[ETF]=MarketData[[#This Row],[ETF]])*(MarketData[Date]&lt;MarketData[[#This Row],[Date]]),
MarketData[Adjusted Close],
,0,-1)-1,"")</f>
        <v>-0.10167378917378911</v>
      </c>
      <c r="J5723" s="9" t="str" cm="1">
        <f t="array" ref="J5723">IFERROR(
(_xlfn.XLOOKUP(1,(MarketData[ETF]=H5723)*(MarketData[Date]=I5723),MarketData[Adjusted Close]) /
_xlfn.XLOOKUP(1,(MarketData[ETF]=H5723)*(MarketData[Date]=WORKDAY(I5723,-1)),MarketData[Adjusted Close]))-1,
""
)</f>
        <v/>
      </c>
    </row>
    <row r="5724" spans="1:10" ht="15.75" x14ac:dyDescent="0.25">
      <c r="A5724" t="s">
        <v>12</v>
      </c>
      <c r="B5724" s="1">
        <v>45180</v>
      </c>
      <c r="C5724">
        <v>55.41</v>
      </c>
      <c r="D5724">
        <v>55.55</v>
      </c>
      <c r="E5724">
        <v>55.27</v>
      </c>
      <c r="F5724">
        <v>55.54</v>
      </c>
      <c r="G5724">
        <v>50.66</v>
      </c>
      <c r="H5724" s="2">
        <v>2230000</v>
      </c>
      <c r="I5724" s="8" cm="1">
        <f t="array" ref="I5724">IFERROR(MarketData[[#This Row],[Adjusted Close]]/_xlfn.XLOOKUP(1,
(MarketData[ETF]=MarketData[[#This Row],[ETF]])*(MarketData[Date]&lt;MarketData[[#This Row],[Date]]),
MarketData[Adjusted Close],
,0,-1)-1,"")</f>
        <v>-9.7934472934472994E-2</v>
      </c>
      <c r="J5724" s="9" t="str" cm="1">
        <f t="array" ref="J5724">IFERROR(
(_xlfn.XLOOKUP(1,(MarketData[ETF]=H5724)*(MarketData[Date]=I5724),MarketData[Adjusted Close]) /
_xlfn.XLOOKUP(1,(MarketData[ETF]=H5724)*(MarketData[Date]=WORKDAY(I5724,-1)),MarketData[Adjusted Close]))-1,
""
)</f>
        <v/>
      </c>
    </row>
    <row r="5725" spans="1:10" ht="15.75" x14ac:dyDescent="0.25">
      <c r="A5725" t="s">
        <v>12</v>
      </c>
      <c r="B5725" s="1">
        <v>45177</v>
      </c>
      <c r="C5725">
        <v>54.91</v>
      </c>
      <c r="D5725">
        <v>55.07</v>
      </c>
      <c r="E5725">
        <v>54.85</v>
      </c>
      <c r="F5725">
        <v>54.92</v>
      </c>
      <c r="G5725">
        <v>50.09</v>
      </c>
      <c r="H5725" s="2">
        <v>1841100</v>
      </c>
      <c r="I5725" s="8" cm="1">
        <f t="array" ref="I5725">IFERROR(MarketData[[#This Row],[Adjusted Close]]/_xlfn.XLOOKUP(1,
(MarketData[ETF]=MarketData[[#This Row],[ETF]])*(MarketData[Date]&lt;MarketData[[#This Row],[Date]]),
MarketData[Adjusted Close],
,0,-1)-1,"")</f>
        <v>-0.1080840455840455</v>
      </c>
      <c r="J5725" s="9" t="str" cm="1">
        <f t="array" ref="J5725">IFERROR(
(_xlfn.XLOOKUP(1,(MarketData[ETF]=H5725)*(MarketData[Date]=I5725),MarketData[Adjusted Close]) /
_xlfn.XLOOKUP(1,(MarketData[ETF]=H5725)*(MarketData[Date]=WORKDAY(I5725,-1)),MarketData[Adjusted Close]))-1,
""
)</f>
        <v/>
      </c>
    </row>
    <row r="5726" spans="1:10" ht="15.75" x14ac:dyDescent="0.25">
      <c r="A5726" t="s">
        <v>12</v>
      </c>
      <c r="B5726" s="1">
        <v>45176</v>
      </c>
      <c r="C5726">
        <v>55</v>
      </c>
      <c r="D5726">
        <v>55.09</v>
      </c>
      <c r="E5726">
        <v>54.82</v>
      </c>
      <c r="F5726">
        <v>54.95</v>
      </c>
      <c r="G5726">
        <v>50.12</v>
      </c>
      <c r="H5726" s="2">
        <v>1677600</v>
      </c>
      <c r="I5726" s="8" cm="1">
        <f t="array" ref="I5726">IFERROR(MarketData[[#This Row],[Adjusted Close]]/_xlfn.XLOOKUP(1,
(MarketData[ETF]=MarketData[[#This Row],[ETF]])*(MarketData[Date]&lt;MarketData[[#This Row],[Date]]),
MarketData[Adjusted Close],
,0,-1)-1,"")</f>
        <v>-0.10754985754985757</v>
      </c>
      <c r="J5726" s="9" t="str" cm="1">
        <f t="array" ref="J5726">IFERROR(
(_xlfn.XLOOKUP(1,(MarketData[ETF]=H5726)*(MarketData[Date]=I5726),MarketData[Adjusted Close]) /
_xlfn.XLOOKUP(1,(MarketData[ETF]=H5726)*(MarketData[Date]=WORKDAY(I5726,-1)),MarketData[Adjusted Close]))-1,
""
)</f>
        <v/>
      </c>
    </row>
    <row r="5727" spans="1:10" ht="15.75" x14ac:dyDescent="0.25">
      <c r="A5727" t="s">
        <v>12</v>
      </c>
      <c r="B5727" s="1">
        <v>45175</v>
      </c>
      <c r="C5727">
        <v>55.38</v>
      </c>
      <c r="D5727">
        <v>55.55</v>
      </c>
      <c r="E5727">
        <v>55.09</v>
      </c>
      <c r="F5727">
        <v>55.26</v>
      </c>
      <c r="G5727">
        <v>50.4</v>
      </c>
      <c r="H5727" s="2">
        <v>1802700</v>
      </c>
      <c r="I5727" s="8" cm="1">
        <f t="array" ref="I5727">IFERROR(MarketData[[#This Row],[Adjusted Close]]/_xlfn.XLOOKUP(1,
(MarketData[ETF]=MarketData[[#This Row],[ETF]])*(MarketData[Date]&lt;MarketData[[#This Row],[Date]]),
MarketData[Adjusted Close],
,0,-1)-1,"")</f>
        <v>-0.10256410256410253</v>
      </c>
      <c r="J5727" s="9" t="str" cm="1">
        <f t="array" ref="J5727">IFERROR(
(_xlfn.XLOOKUP(1,(MarketData[ETF]=H5727)*(MarketData[Date]=I5727),MarketData[Adjusted Close]) /
_xlfn.XLOOKUP(1,(MarketData[ETF]=H5727)*(MarketData[Date]=WORKDAY(I5727,-1)),MarketData[Adjusted Close]))-1,
""
)</f>
        <v/>
      </c>
    </row>
    <row r="5728" spans="1:10" ht="15.75" x14ac:dyDescent="0.25">
      <c r="A5728" t="s">
        <v>12</v>
      </c>
      <c r="B5728" s="1">
        <v>45174</v>
      </c>
      <c r="C5728">
        <v>55.75</v>
      </c>
      <c r="D5728">
        <v>55.75</v>
      </c>
      <c r="E5728">
        <v>55.44</v>
      </c>
      <c r="F5728">
        <v>55.45</v>
      </c>
      <c r="G5728">
        <v>50.58</v>
      </c>
      <c r="H5728" s="2">
        <v>2316000</v>
      </c>
      <c r="I5728" s="8" cm="1">
        <f t="array" ref="I5728">IFERROR(MarketData[[#This Row],[Adjusted Close]]/_xlfn.XLOOKUP(1,
(MarketData[ETF]=MarketData[[#This Row],[ETF]])*(MarketData[Date]&lt;MarketData[[#This Row],[Date]]),
MarketData[Adjusted Close],
,0,-1)-1,"")</f>
        <v>-9.9358974358974339E-2</v>
      </c>
      <c r="J5728" s="9" t="str" cm="1">
        <f t="array" ref="J5728">IFERROR(
(_xlfn.XLOOKUP(1,(MarketData[ETF]=H5728)*(MarketData[Date]=I5728),MarketData[Adjusted Close]) /
_xlfn.XLOOKUP(1,(MarketData[ETF]=H5728)*(MarketData[Date]=WORKDAY(I5728,-1)),MarketData[Adjusted Close]))-1,
""
)</f>
        <v/>
      </c>
    </row>
    <row r="5729" spans="1:10" ht="15.75" x14ac:dyDescent="0.25">
      <c r="A5729" t="s">
        <v>12</v>
      </c>
      <c r="B5729" s="1">
        <v>45170</v>
      </c>
      <c r="C5729">
        <v>56.29</v>
      </c>
      <c r="D5729">
        <v>56.35</v>
      </c>
      <c r="E5729">
        <v>55.79</v>
      </c>
      <c r="F5729">
        <v>55.93</v>
      </c>
      <c r="G5729">
        <v>51.01</v>
      </c>
      <c r="H5729" s="2">
        <v>1793800</v>
      </c>
      <c r="I5729" s="8" cm="1">
        <f t="array" ref="I5729">IFERROR(MarketData[[#This Row],[Adjusted Close]]/_xlfn.XLOOKUP(1,
(MarketData[ETF]=MarketData[[#This Row],[ETF]])*(MarketData[Date]&lt;MarketData[[#This Row],[Date]]),
MarketData[Adjusted Close],
,0,-1)-1,"")</f>
        <v>-9.1702279202279136E-2</v>
      </c>
      <c r="J5729" s="9" t="str" cm="1">
        <f t="array" ref="J5729">IFERROR(
(_xlfn.XLOOKUP(1,(MarketData[ETF]=H5729)*(MarketData[Date]=I5729),MarketData[Adjusted Close]) /
_xlfn.XLOOKUP(1,(MarketData[ETF]=H5729)*(MarketData[Date]=WORKDAY(I5729,-1)),MarketData[Adjusted Close]))-1,
""
)</f>
        <v/>
      </c>
    </row>
    <row r="5730" spans="1:10" ht="15.75" x14ac:dyDescent="0.25">
      <c r="A5730" t="s">
        <v>12</v>
      </c>
      <c r="B5730" s="1">
        <v>45169</v>
      </c>
      <c r="C5730">
        <v>55.94</v>
      </c>
      <c r="D5730">
        <v>55.97</v>
      </c>
      <c r="E5730">
        <v>55.58</v>
      </c>
      <c r="F5730">
        <v>55.7</v>
      </c>
      <c r="G5730">
        <v>50.8</v>
      </c>
      <c r="H5730" s="2">
        <v>2065100</v>
      </c>
      <c r="I5730" s="8" cm="1">
        <f t="array" ref="I5730">IFERROR(MarketData[[#This Row],[Adjusted Close]]/_xlfn.XLOOKUP(1,
(MarketData[ETF]=MarketData[[#This Row],[ETF]])*(MarketData[Date]&lt;MarketData[[#This Row],[Date]]),
MarketData[Adjusted Close],
,0,-1)-1,"")</f>
        <v>-9.5441595441595473E-2</v>
      </c>
      <c r="J5730" s="9" t="str" cm="1">
        <f t="array" ref="J5730">IFERROR(
(_xlfn.XLOOKUP(1,(MarketData[ETF]=H5730)*(MarketData[Date]=I5730),MarketData[Adjusted Close]) /
_xlfn.XLOOKUP(1,(MarketData[ETF]=H5730)*(MarketData[Date]=WORKDAY(I5730,-1)),MarketData[Adjusted Close]))-1,
""
)</f>
        <v/>
      </c>
    </row>
    <row r="5731" spans="1:10" ht="15.75" x14ac:dyDescent="0.25">
      <c r="A5731" t="s">
        <v>12</v>
      </c>
      <c r="B5731" s="1">
        <v>45168</v>
      </c>
      <c r="C5731">
        <v>56.01</v>
      </c>
      <c r="D5731">
        <v>56.22</v>
      </c>
      <c r="E5731">
        <v>55.92</v>
      </c>
      <c r="F5731">
        <v>56.02</v>
      </c>
      <c r="G5731">
        <v>51.1</v>
      </c>
      <c r="H5731" s="2">
        <v>2064900</v>
      </c>
      <c r="I5731" s="8" cm="1">
        <f t="array" ref="I5731">IFERROR(MarketData[[#This Row],[Adjusted Close]]/_xlfn.XLOOKUP(1,
(MarketData[ETF]=MarketData[[#This Row],[ETF]])*(MarketData[Date]&lt;MarketData[[#This Row],[Date]]),
MarketData[Adjusted Close],
,0,-1)-1,"")</f>
        <v>-9.0099715099715039E-2</v>
      </c>
      <c r="J5731" s="9" t="str" cm="1">
        <f t="array" ref="J5731">IFERROR(
(_xlfn.XLOOKUP(1,(MarketData[ETF]=H5731)*(MarketData[Date]=I5731),MarketData[Adjusted Close]) /
_xlfn.XLOOKUP(1,(MarketData[ETF]=H5731)*(MarketData[Date]=WORKDAY(I5731,-1)),MarketData[Adjusted Close]))-1,
""
)</f>
        <v/>
      </c>
    </row>
    <row r="5732" spans="1:10" ht="15.75" x14ac:dyDescent="0.25">
      <c r="A5732" t="s">
        <v>12</v>
      </c>
      <c r="B5732" s="1">
        <v>45167</v>
      </c>
      <c r="C5732">
        <v>55.29</v>
      </c>
      <c r="D5732">
        <v>56.07</v>
      </c>
      <c r="E5732">
        <v>55.23</v>
      </c>
      <c r="F5732">
        <v>56.04</v>
      </c>
      <c r="G5732">
        <v>51.11</v>
      </c>
      <c r="H5732" s="2">
        <v>1869600</v>
      </c>
      <c r="I5732" s="8" cm="1">
        <f t="array" ref="I5732">IFERROR(MarketData[[#This Row],[Adjusted Close]]/_xlfn.XLOOKUP(1,
(MarketData[ETF]=MarketData[[#This Row],[ETF]])*(MarketData[Date]&lt;MarketData[[#This Row],[Date]]),
MarketData[Adjusted Close],
,0,-1)-1,"")</f>
        <v>-8.9921652421652398E-2</v>
      </c>
      <c r="J5732" s="9" t="str" cm="1">
        <f t="array" ref="J5732">IFERROR(
(_xlfn.XLOOKUP(1,(MarketData[ETF]=H5732)*(MarketData[Date]=I5732),MarketData[Adjusted Close]) /
_xlfn.XLOOKUP(1,(MarketData[ETF]=H5732)*(MarketData[Date]=WORKDAY(I5732,-1)),MarketData[Adjusted Close]))-1,
""
)</f>
        <v/>
      </c>
    </row>
    <row r="5733" spans="1:10" ht="15.75" x14ac:dyDescent="0.25">
      <c r="A5733" t="s">
        <v>12</v>
      </c>
      <c r="B5733" s="1">
        <v>45166</v>
      </c>
      <c r="C5733">
        <v>55.13</v>
      </c>
      <c r="D5733">
        <v>55.37</v>
      </c>
      <c r="E5733">
        <v>55.11</v>
      </c>
      <c r="F5733">
        <v>55.33</v>
      </c>
      <c r="G5733">
        <v>50.47</v>
      </c>
      <c r="H5733" s="2">
        <v>2097700</v>
      </c>
      <c r="I5733" s="8" cm="1">
        <f t="array" ref="I5733">IFERROR(MarketData[[#This Row],[Adjusted Close]]/_xlfn.XLOOKUP(1,
(MarketData[ETF]=MarketData[[#This Row],[ETF]])*(MarketData[Date]&lt;MarketData[[#This Row],[Date]]),
MarketData[Adjusted Close],
,0,-1)-1,"")</f>
        <v>-0.10131766381766383</v>
      </c>
      <c r="J5733" s="9" t="str" cm="1">
        <f t="array" ref="J5733">IFERROR(
(_xlfn.XLOOKUP(1,(MarketData[ETF]=H5733)*(MarketData[Date]=I5733),MarketData[Adjusted Close]) /
_xlfn.XLOOKUP(1,(MarketData[ETF]=H5733)*(MarketData[Date]=WORKDAY(I5733,-1)),MarketData[Adjusted Close]))-1,
""
)</f>
        <v/>
      </c>
    </row>
    <row r="5734" spans="1:10" ht="15.75" x14ac:dyDescent="0.25">
      <c r="A5734" t="s">
        <v>12</v>
      </c>
      <c r="B5734" s="1">
        <v>45163</v>
      </c>
      <c r="C5734">
        <v>54.8</v>
      </c>
      <c r="D5734">
        <v>54.99</v>
      </c>
      <c r="E5734">
        <v>54.34</v>
      </c>
      <c r="F5734">
        <v>54.82</v>
      </c>
      <c r="G5734">
        <v>50</v>
      </c>
      <c r="H5734" s="2">
        <v>1529500</v>
      </c>
      <c r="I5734" s="8" cm="1">
        <f t="array" ref="I5734">IFERROR(MarketData[[#This Row],[Adjusted Close]]/_xlfn.XLOOKUP(1,
(MarketData[ETF]=MarketData[[#This Row],[ETF]])*(MarketData[Date]&lt;MarketData[[#This Row],[Date]]),
MarketData[Adjusted Close],
,0,-1)-1,"")</f>
        <v>-0.10968660968660959</v>
      </c>
      <c r="J5734" s="9" t="str" cm="1">
        <f t="array" ref="J5734">IFERROR(
(_xlfn.XLOOKUP(1,(MarketData[ETF]=H5734)*(MarketData[Date]=I5734),MarketData[Adjusted Close]) /
_xlfn.XLOOKUP(1,(MarketData[ETF]=H5734)*(MarketData[Date]=WORKDAY(I5734,-1)),MarketData[Adjusted Close]))-1,
""
)</f>
        <v/>
      </c>
    </row>
    <row r="5735" spans="1:10" ht="15.75" x14ac:dyDescent="0.25">
      <c r="A5735" t="s">
        <v>12</v>
      </c>
      <c r="B5735" s="1">
        <v>45162</v>
      </c>
      <c r="C5735">
        <v>54.95</v>
      </c>
      <c r="D5735">
        <v>55.12</v>
      </c>
      <c r="E5735">
        <v>54.51</v>
      </c>
      <c r="F5735">
        <v>54.53</v>
      </c>
      <c r="G5735">
        <v>49.74</v>
      </c>
      <c r="H5735" s="2">
        <v>1836400</v>
      </c>
      <c r="I5735" s="8" cm="1">
        <f t="array" ref="I5735">IFERROR(MarketData[[#This Row],[Adjusted Close]]/_xlfn.XLOOKUP(1,
(MarketData[ETF]=MarketData[[#This Row],[ETF]])*(MarketData[Date]&lt;MarketData[[#This Row],[Date]]),
MarketData[Adjusted Close],
,0,-1)-1,"")</f>
        <v>-0.11431623931623924</v>
      </c>
      <c r="J5735" s="9" t="str" cm="1">
        <f t="array" ref="J5735">IFERROR(
(_xlfn.XLOOKUP(1,(MarketData[ETF]=H5735)*(MarketData[Date]=I5735),MarketData[Adjusted Close]) /
_xlfn.XLOOKUP(1,(MarketData[ETF]=H5735)*(MarketData[Date]=WORKDAY(I5735,-1)),MarketData[Adjusted Close]))-1,
""
)</f>
        <v/>
      </c>
    </row>
    <row r="5736" spans="1:10" ht="15.75" x14ac:dyDescent="0.25">
      <c r="A5736" t="s">
        <v>12</v>
      </c>
      <c r="B5736" s="1">
        <v>45161</v>
      </c>
      <c r="C5736">
        <v>54.7</v>
      </c>
      <c r="D5736">
        <v>55.22</v>
      </c>
      <c r="E5736">
        <v>54.7</v>
      </c>
      <c r="F5736">
        <v>55.14</v>
      </c>
      <c r="G5736">
        <v>50.29</v>
      </c>
      <c r="H5736" s="2">
        <v>1802800</v>
      </c>
      <c r="I5736" s="8" cm="1">
        <f t="array" ref="I5736">IFERROR(MarketData[[#This Row],[Adjusted Close]]/_xlfn.XLOOKUP(1,
(MarketData[ETF]=MarketData[[#This Row],[ETF]])*(MarketData[Date]&lt;MarketData[[#This Row],[Date]]),
MarketData[Adjusted Close],
,0,-1)-1,"")</f>
        <v>-0.10452279202279202</v>
      </c>
      <c r="J5736" s="9" t="str" cm="1">
        <f t="array" ref="J5736">IFERROR(
(_xlfn.XLOOKUP(1,(MarketData[ETF]=H5736)*(MarketData[Date]=I5736),MarketData[Adjusted Close]) /
_xlfn.XLOOKUP(1,(MarketData[ETF]=H5736)*(MarketData[Date]=WORKDAY(I5736,-1)),MarketData[Adjusted Close]))-1,
""
)</f>
        <v/>
      </c>
    </row>
    <row r="5737" spans="1:10" ht="15.75" x14ac:dyDescent="0.25">
      <c r="A5737" t="s">
        <v>12</v>
      </c>
      <c r="B5737" s="1">
        <v>45160</v>
      </c>
      <c r="C5737">
        <v>54.8</v>
      </c>
      <c r="D5737">
        <v>54.83</v>
      </c>
      <c r="E5737">
        <v>54.44</v>
      </c>
      <c r="F5737">
        <v>54.49</v>
      </c>
      <c r="G5737">
        <v>49.7</v>
      </c>
      <c r="H5737" s="2">
        <v>1998700</v>
      </c>
      <c r="I5737" s="8" cm="1">
        <f t="array" ref="I5737">IFERROR(MarketData[[#This Row],[Adjusted Close]]/_xlfn.XLOOKUP(1,
(MarketData[ETF]=MarketData[[#This Row],[ETF]])*(MarketData[Date]&lt;MarketData[[#This Row],[Date]]),
MarketData[Adjusted Close],
,0,-1)-1,"")</f>
        <v>-0.11502849002848992</v>
      </c>
      <c r="J5737" s="9" t="str" cm="1">
        <f t="array" ref="J5737">IFERROR(
(_xlfn.XLOOKUP(1,(MarketData[ETF]=H5737)*(MarketData[Date]=I5737),MarketData[Adjusted Close]) /
_xlfn.XLOOKUP(1,(MarketData[ETF]=H5737)*(MarketData[Date]=WORKDAY(I5737,-1)),MarketData[Adjusted Close]))-1,
""
)</f>
        <v/>
      </c>
    </row>
    <row r="5738" spans="1:10" ht="15.75" x14ac:dyDescent="0.25">
      <c r="A5738" t="s">
        <v>12</v>
      </c>
      <c r="B5738" s="1">
        <v>45159</v>
      </c>
      <c r="C5738">
        <v>54.53</v>
      </c>
      <c r="D5738">
        <v>54.63</v>
      </c>
      <c r="E5738">
        <v>54.28</v>
      </c>
      <c r="F5738">
        <v>54.59</v>
      </c>
      <c r="G5738">
        <v>49.79</v>
      </c>
      <c r="H5738" s="2">
        <v>1878600</v>
      </c>
      <c r="I5738" s="8" cm="1">
        <f t="array" ref="I5738">IFERROR(MarketData[[#This Row],[Adjusted Close]]/_xlfn.XLOOKUP(1,
(MarketData[ETF]=MarketData[[#This Row],[ETF]])*(MarketData[Date]&lt;MarketData[[#This Row],[Date]]),
MarketData[Adjusted Close],
,0,-1)-1,"")</f>
        <v>-0.11342592592592593</v>
      </c>
      <c r="J5738" s="9" t="str" cm="1">
        <f t="array" ref="J5738">IFERROR(
(_xlfn.XLOOKUP(1,(MarketData[ETF]=H5738)*(MarketData[Date]=I5738),MarketData[Adjusted Close]) /
_xlfn.XLOOKUP(1,(MarketData[ETF]=H5738)*(MarketData[Date]=WORKDAY(I5738,-1)),MarketData[Adjusted Close]))-1,
""
)</f>
        <v/>
      </c>
    </row>
    <row r="5739" spans="1:10" ht="15.75" x14ac:dyDescent="0.25">
      <c r="A5739" t="s">
        <v>12</v>
      </c>
      <c r="B5739" s="1">
        <v>45156</v>
      </c>
      <c r="C5739">
        <v>54.08</v>
      </c>
      <c r="D5739">
        <v>54.51</v>
      </c>
      <c r="E5739">
        <v>54.05</v>
      </c>
      <c r="F5739">
        <v>54.43</v>
      </c>
      <c r="G5739">
        <v>49.65</v>
      </c>
      <c r="H5739" s="2">
        <v>1989200</v>
      </c>
      <c r="I5739" s="8" cm="1">
        <f t="array" ref="I5739">IFERROR(MarketData[[#This Row],[Adjusted Close]]/_xlfn.XLOOKUP(1,
(MarketData[ETF]=MarketData[[#This Row],[ETF]])*(MarketData[Date]&lt;MarketData[[#This Row],[Date]]),
MarketData[Adjusted Close],
,0,-1)-1,"")</f>
        <v>-0.11591880341880334</v>
      </c>
      <c r="J5739" s="9" t="str" cm="1">
        <f t="array" ref="J5739">IFERROR(
(_xlfn.XLOOKUP(1,(MarketData[ETF]=H5739)*(MarketData[Date]=I5739),MarketData[Adjusted Close]) /
_xlfn.XLOOKUP(1,(MarketData[ETF]=H5739)*(MarketData[Date]=WORKDAY(I5739,-1)),MarketData[Adjusted Close]))-1,
""
)</f>
        <v/>
      </c>
    </row>
    <row r="5740" spans="1:10" ht="15.75" x14ac:dyDescent="0.25">
      <c r="A5740" t="s">
        <v>12</v>
      </c>
      <c r="B5740" s="1">
        <v>45155</v>
      </c>
      <c r="C5740">
        <v>55.07</v>
      </c>
      <c r="D5740">
        <v>55.13</v>
      </c>
      <c r="E5740">
        <v>54.47</v>
      </c>
      <c r="F5740">
        <v>54.52</v>
      </c>
      <c r="G5740">
        <v>49.73</v>
      </c>
      <c r="H5740" s="2">
        <v>1800000</v>
      </c>
      <c r="I5740" s="8" cm="1">
        <f t="array" ref="I5740">IFERROR(MarketData[[#This Row],[Adjusted Close]]/_xlfn.XLOOKUP(1,
(MarketData[ETF]=MarketData[[#This Row],[ETF]])*(MarketData[Date]&lt;MarketData[[#This Row],[Date]]),
MarketData[Adjusted Close],
,0,-1)-1,"")</f>
        <v>-0.11449430199430199</v>
      </c>
      <c r="J5740" s="9" t="str" cm="1">
        <f t="array" ref="J5740">IFERROR(
(_xlfn.XLOOKUP(1,(MarketData[ETF]=H5740)*(MarketData[Date]=I5740),MarketData[Adjusted Close]) /
_xlfn.XLOOKUP(1,(MarketData[ETF]=H5740)*(MarketData[Date]=WORKDAY(I5740,-1)),MarketData[Adjusted Close]))-1,
""
)</f>
        <v/>
      </c>
    </row>
    <row r="5741" spans="1:10" ht="15.75" x14ac:dyDescent="0.25">
      <c r="A5741" t="s">
        <v>12</v>
      </c>
      <c r="B5741" s="1">
        <v>45154</v>
      </c>
      <c r="C5741">
        <v>55</v>
      </c>
      <c r="D5741">
        <v>55.2</v>
      </c>
      <c r="E5741">
        <v>54.75</v>
      </c>
      <c r="F5741">
        <v>54.76</v>
      </c>
      <c r="G5741">
        <v>49.95</v>
      </c>
      <c r="H5741" s="2">
        <v>1758200</v>
      </c>
      <c r="I5741" s="8" cm="1">
        <f t="array" ref="I5741">IFERROR(MarketData[[#This Row],[Adjusted Close]]/_xlfn.XLOOKUP(1,
(MarketData[ETF]=MarketData[[#This Row],[ETF]])*(MarketData[Date]&lt;MarketData[[#This Row],[Date]]),
MarketData[Adjusted Close],
,0,-1)-1,"")</f>
        <v>-0.11057692307692302</v>
      </c>
      <c r="J5741" s="9" t="str" cm="1">
        <f t="array" ref="J5741">IFERROR(
(_xlfn.XLOOKUP(1,(MarketData[ETF]=H5741)*(MarketData[Date]=I5741),MarketData[Adjusted Close]) /
_xlfn.XLOOKUP(1,(MarketData[ETF]=H5741)*(MarketData[Date]=WORKDAY(I5741,-1)),MarketData[Adjusted Close]))-1,
""
)</f>
        <v/>
      </c>
    </row>
    <row r="5742" spans="1:10" ht="15.75" x14ac:dyDescent="0.25">
      <c r="A5742" t="s">
        <v>12</v>
      </c>
      <c r="B5742" s="1">
        <v>45153</v>
      </c>
      <c r="C5742">
        <v>55.58</v>
      </c>
      <c r="D5742">
        <v>55.58</v>
      </c>
      <c r="E5742">
        <v>55.1</v>
      </c>
      <c r="F5742">
        <v>55.19</v>
      </c>
      <c r="G5742">
        <v>50.34</v>
      </c>
      <c r="H5742" s="2">
        <v>2115300</v>
      </c>
      <c r="I5742" s="8" cm="1">
        <f t="array" ref="I5742">IFERROR(MarketData[[#This Row],[Adjusted Close]]/_xlfn.XLOOKUP(1,
(MarketData[ETF]=MarketData[[#This Row],[ETF]])*(MarketData[Date]&lt;MarketData[[#This Row],[Date]]),
MarketData[Adjusted Close],
,0,-1)-1,"")</f>
        <v>-0.10363247863247849</v>
      </c>
      <c r="J5742" s="9" t="str" cm="1">
        <f t="array" ref="J5742">IFERROR(
(_xlfn.XLOOKUP(1,(MarketData[ETF]=H5742)*(MarketData[Date]=I5742),MarketData[Adjusted Close]) /
_xlfn.XLOOKUP(1,(MarketData[ETF]=H5742)*(MarketData[Date]=WORKDAY(I5742,-1)),MarketData[Adjusted Close]))-1,
""
)</f>
        <v/>
      </c>
    </row>
    <row r="5743" spans="1:10" ht="15.75" x14ac:dyDescent="0.25">
      <c r="A5743" t="s">
        <v>12</v>
      </c>
      <c r="B5743" s="1">
        <v>45152</v>
      </c>
      <c r="C5743">
        <v>55.63</v>
      </c>
      <c r="D5743">
        <v>55.93</v>
      </c>
      <c r="E5743">
        <v>55.43</v>
      </c>
      <c r="F5743">
        <v>55.88</v>
      </c>
      <c r="G5743">
        <v>50.97</v>
      </c>
      <c r="H5743" s="2">
        <v>2127900</v>
      </c>
      <c r="I5743" s="8" cm="1">
        <f t="array" ref="I5743">IFERROR(MarketData[[#This Row],[Adjusted Close]]/_xlfn.XLOOKUP(1,
(MarketData[ETF]=MarketData[[#This Row],[ETF]])*(MarketData[Date]&lt;MarketData[[#This Row],[Date]]),
MarketData[Adjusted Close],
,0,-1)-1,"")</f>
        <v>-9.2414529914529919E-2</v>
      </c>
      <c r="J5743" s="9" t="str" cm="1">
        <f t="array" ref="J5743">IFERROR(
(_xlfn.XLOOKUP(1,(MarketData[ETF]=H5743)*(MarketData[Date]=I5743),MarketData[Adjusted Close]) /
_xlfn.XLOOKUP(1,(MarketData[ETF]=H5743)*(MarketData[Date]=WORKDAY(I5743,-1)),MarketData[Adjusted Close]))-1,
""
)</f>
        <v/>
      </c>
    </row>
    <row r="5744" spans="1:10" ht="15.75" x14ac:dyDescent="0.25">
      <c r="A5744" t="s">
        <v>12</v>
      </c>
      <c r="B5744" s="1">
        <v>45149</v>
      </c>
      <c r="C5744">
        <v>56.16</v>
      </c>
      <c r="D5744">
        <v>56.33</v>
      </c>
      <c r="E5744">
        <v>56.01</v>
      </c>
      <c r="F5744">
        <v>56.13</v>
      </c>
      <c r="G5744">
        <v>51.2</v>
      </c>
      <c r="H5744" s="2">
        <v>1869400</v>
      </c>
      <c r="I5744" s="8" cm="1">
        <f t="array" ref="I5744">IFERROR(MarketData[[#This Row],[Adjusted Close]]/_xlfn.XLOOKUP(1,
(MarketData[ETF]=MarketData[[#This Row],[ETF]])*(MarketData[Date]&lt;MarketData[[#This Row],[Date]]),
MarketData[Adjusted Close],
,0,-1)-1,"")</f>
        <v>-8.831908831908819E-2</v>
      </c>
      <c r="J5744" s="9" t="str" cm="1">
        <f t="array" ref="J5744">IFERROR(
(_xlfn.XLOOKUP(1,(MarketData[ETF]=H5744)*(MarketData[Date]=I5744),MarketData[Adjusted Close]) /
_xlfn.XLOOKUP(1,(MarketData[ETF]=H5744)*(MarketData[Date]=WORKDAY(I5744,-1)),MarketData[Adjusted Close]))-1,
""
)</f>
        <v/>
      </c>
    </row>
    <row r="5745" spans="1:10" ht="15.75" x14ac:dyDescent="0.25">
      <c r="A5745" t="s">
        <v>12</v>
      </c>
      <c r="B5745" s="1">
        <v>45148</v>
      </c>
      <c r="C5745">
        <v>56.93</v>
      </c>
      <c r="D5745">
        <v>57.26</v>
      </c>
      <c r="E5745">
        <v>56.51</v>
      </c>
      <c r="F5745">
        <v>56.57</v>
      </c>
      <c r="G5745">
        <v>51.6</v>
      </c>
      <c r="H5745" s="2">
        <v>2045600</v>
      </c>
      <c r="I5745" s="8" cm="1">
        <f t="array" ref="I5745">IFERROR(MarketData[[#This Row],[Adjusted Close]]/_xlfn.XLOOKUP(1,
(MarketData[ETF]=MarketData[[#This Row],[ETF]])*(MarketData[Date]&lt;MarketData[[#This Row],[Date]]),
MarketData[Adjusted Close],
,0,-1)-1,"")</f>
        <v>-8.119658119658113E-2</v>
      </c>
      <c r="J5745" s="9" t="str" cm="1">
        <f t="array" ref="J5745">IFERROR(
(_xlfn.XLOOKUP(1,(MarketData[ETF]=H5745)*(MarketData[Date]=I5745),MarketData[Adjusted Close]) /
_xlfn.XLOOKUP(1,(MarketData[ETF]=H5745)*(MarketData[Date]=WORKDAY(I5745,-1)),MarketData[Adjusted Close]))-1,
""
)</f>
        <v/>
      </c>
    </row>
    <row r="5746" spans="1:10" ht="15.75" x14ac:dyDescent="0.25">
      <c r="A5746" t="s">
        <v>12</v>
      </c>
      <c r="B5746" s="1">
        <v>45147</v>
      </c>
      <c r="C5746">
        <v>56.52</v>
      </c>
      <c r="D5746">
        <v>56.6</v>
      </c>
      <c r="E5746">
        <v>56.26</v>
      </c>
      <c r="F5746">
        <v>56.42</v>
      </c>
      <c r="G5746">
        <v>51.46</v>
      </c>
      <c r="H5746" s="2">
        <v>1549800</v>
      </c>
      <c r="I5746" s="8" cm="1">
        <f t="array" ref="I5746">IFERROR(MarketData[[#This Row],[Adjusted Close]]/_xlfn.XLOOKUP(1,
(MarketData[ETF]=MarketData[[#This Row],[ETF]])*(MarketData[Date]&lt;MarketData[[#This Row],[Date]]),
MarketData[Adjusted Close],
,0,-1)-1,"")</f>
        <v>-8.3689458689458651E-2</v>
      </c>
      <c r="J5746" s="9" t="str" cm="1">
        <f t="array" ref="J5746">IFERROR(
(_xlfn.XLOOKUP(1,(MarketData[ETF]=H5746)*(MarketData[Date]=I5746),MarketData[Adjusted Close]) /
_xlfn.XLOOKUP(1,(MarketData[ETF]=H5746)*(MarketData[Date]=WORKDAY(I5746,-1)),MarketData[Adjusted Close]))-1,
""
)</f>
        <v/>
      </c>
    </row>
    <row r="5747" spans="1:10" ht="15.75" x14ac:dyDescent="0.25">
      <c r="A5747" t="s">
        <v>12</v>
      </c>
      <c r="B5747" s="1">
        <v>45146</v>
      </c>
      <c r="C5747">
        <v>56.11</v>
      </c>
      <c r="D5747">
        <v>56.4</v>
      </c>
      <c r="E5747">
        <v>55.94</v>
      </c>
      <c r="F5747">
        <v>56.37</v>
      </c>
      <c r="G5747">
        <v>51.42</v>
      </c>
      <c r="H5747" s="2">
        <v>2076100</v>
      </c>
      <c r="I5747" s="8" cm="1">
        <f t="array" ref="I5747">IFERROR(MarketData[[#This Row],[Adjusted Close]]/_xlfn.XLOOKUP(1,
(MarketData[ETF]=MarketData[[#This Row],[ETF]])*(MarketData[Date]&lt;MarketData[[#This Row],[Date]]),
MarketData[Adjusted Close],
,0,-1)-1,"")</f>
        <v>-8.4401709401709324E-2</v>
      </c>
      <c r="J5747" s="9" t="str" cm="1">
        <f t="array" ref="J5747">IFERROR(
(_xlfn.XLOOKUP(1,(MarketData[ETF]=H5747)*(MarketData[Date]=I5747),MarketData[Adjusted Close]) /
_xlfn.XLOOKUP(1,(MarketData[ETF]=H5747)*(MarketData[Date]=WORKDAY(I5747,-1)),MarketData[Adjusted Close]))-1,
""
)</f>
        <v/>
      </c>
    </row>
    <row r="5748" spans="1:10" ht="15.75" x14ac:dyDescent="0.25">
      <c r="A5748" t="s">
        <v>12</v>
      </c>
      <c r="B5748" s="1">
        <v>45145</v>
      </c>
      <c r="C5748">
        <v>56.83</v>
      </c>
      <c r="D5748">
        <v>56.86</v>
      </c>
      <c r="E5748">
        <v>56.54</v>
      </c>
      <c r="F5748">
        <v>56.84</v>
      </c>
      <c r="G5748">
        <v>51.84</v>
      </c>
      <c r="H5748" s="2">
        <v>1771500</v>
      </c>
      <c r="I5748" s="8" cm="1">
        <f t="array" ref="I5748">IFERROR(MarketData[[#This Row],[Adjusted Close]]/_xlfn.XLOOKUP(1,
(MarketData[ETF]=MarketData[[#This Row],[ETF]])*(MarketData[Date]&lt;MarketData[[#This Row],[Date]]),
MarketData[Adjusted Close],
,0,-1)-1,"")</f>
        <v>-7.6923076923076761E-2</v>
      </c>
      <c r="J5748" s="9" t="str" cm="1">
        <f t="array" ref="J5748">IFERROR(
(_xlfn.XLOOKUP(1,(MarketData[ETF]=H5748)*(MarketData[Date]=I5748),MarketData[Adjusted Close]) /
_xlfn.XLOOKUP(1,(MarketData[ETF]=H5748)*(MarketData[Date]=WORKDAY(I5748,-1)),MarketData[Adjusted Close]))-1,
""
)</f>
        <v/>
      </c>
    </row>
    <row r="5749" spans="1:10" ht="15.75" x14ac:dyDescent="0.25">
      <c r="A5749" t="s">
        <v>12</v>
      </c>
      <c r="B5749" s="1">
        <v>45142</v>
      </c>
      <c r="C5749">
        <v>56.62</v>
      </c>
      <c r="D5749">
        <v>57.06</v>
      </c>
      <c r="E5749">
        <v>56.46</v>
      </c>
      <c r="F5749">
        <v>56.53</v>
      </c>
      <c r="G5749">
        <v>51.56</v>
      </c>
      <c r="H5749" s="2">
        <v>1814200</v>
      </c>
      <c r="I5749" s="8" cm="1">
        <f t="array" ref="I5749">IFERROR(MarketData[[#This Row],[Adjusted Close]]/_xlfn.XLOOKUP(1,
(MarketData[ETF]=MarketData[[#This Row],[ETF]])*(MarketData[Date]&lt;MarketData[[#This Row],[Date]]),
MarketData[Adjusted Close],
,0,-1)-1,"")</f>
        <v>-8.1908831908831803E-2</v>
      </c>
      <c r="J5749" s="9" t="str" cm="1">
        <f t="array" ref="J5749">IFERROR(
(_xlfn.XLOOKUP(1,(MarketData[ETF]=H5749)*(MarketData[Date]=I5749),MarketData[Adjusted Close]) /
_xlfn.XLOOKUP(1,(MarketData[ETF]=H5749)*(MarketData[Date]=WORKDAY(I5749,-1)),MarketData[Adjusted Close]))-1,
""
)</f>
        <v/>
      </c>
    </row>
    <row r="5750" spans="1:10" ht="15.75" x14ac:dyDescent="0.25">
      <c r="A5750" t="s">
        <v>12</v>
      </c>
      <c r="B5750" s="1">
        <v>45141</v>
      </c>
      <c r="C5750">
        <v>56.15</v>
      </c>
      <c r="D5750">
        <v>56.54</v>
      </c>
      <c r="E5750">
        <v>56.12</v>
      </c>
      <c r="F5750">
        <v>56.38</v>
      </c>
      <c r="G5750">
        <v>51.43</v>
      </c>
      <c r="H5750" s="2">
        <v>2477100</v>
      </c>
      <c r="I5750" s="8" cm="1">
        <f t="array" ref="I5750">IFERROR(MarketData[[#This Row],[Adjusted Close]]/_xlfn.XLOOKUP(1,
(MarketData[ETF]=MarketData[[#This Row],[ETF]])*(MarketData[Date]&lt;MarketData[[#This Row],[Date]]),
MarketData[Adjusted Close],
,0,-1)-1,"")</f>
        <v>-8.4223646723646683E-2</v>
      </c>
      <c r="J5750" s="9" t="str" cm="1">
        <f t="array" ref="J5750">IFERROR(
(_xlfn.XLOOKUP(1,(MarketData[ETF]=H5750)*(MarketData[Date]=I5750),MarketData[Adjusted Close]) /
_xlfn.XLOOKUP(1,(MarketData[ETF]=H5750)*(MarketData[Date]=WORKDAY(I5750,-1)),MarketData[Adjusted Close]))-1,
""
)</f>
        <v/>
      </c>
    </row>
    <row r="5751" spans="1:10" ht="15.75" x14ac:dyDescent="0.25">
      <c r="A5751" t="s">
        <v>12</v>
      </c>
      <c r="B5751" s="1">
        <v>45140</v>
      </c>
      <c r="C5751">
        <v>56.82</v>
      </c>
      <c r="D5751">
        <v>56.84</v>
      </c>
      <c r="E5751">
        <v>56.35</v>
      </c>
      <c r="F5751">
        <v>56.45</v>
      </c>
      <c r="G5751">
        <v>51.49</v>
      </c>
      <c r="H5751" s="2">
        <v>2799300</v>
      </c>
      <c r="I5751" s="8" cm="1">
        <f t="array" ref="I5751">IFERROR(MarketData[[#This Row],[Adjusted Close]]/_xlfn.XLOOKUP(1,
(MarketData[ETF]=MarketData[[#This Row],[ETF]])*(MarketData[Date]&lt;MarketData[[#This Row],[Date]]),
MarketData[Adjusted Close],
,0,-1)-1,"")</f>
        <v>-8.3155270655270619E-2</v>
      </c>
      <c r="J5751" s="9" t="str" cm="1">
        <f t="array" ref="J5751">IFERROR(
(_xlfn.XLOOKUP(1,(MarketData[ETF]=H5751)*(MarketData[Date]=I5751),MarketData[Adjusted Close]) /
_xlfn.XLOOKUP(1,(MarketData[ETF]=H5751)*(MarketData[Date]=WORKDAY(I5751,-1)),MarketData[Adjusted Close]))-1,
""
)</f>
        <v/>
      </c>
    </row>
    <row r="5752" spans="1:10" ht="15.75" x14ac:dyDescent="0.25">
      <c r="A5752" t="s">
        <v>12</v>
      </c>
      <c r="B5752" s="1">
        <v>45139</v>
      </c>
      <c r="C5752">
        <v>57.71</v>
      </c>
      <c r="D5752">
        <v>57.85</v>
      </c>
      <c r="E5752">
        <v>57.46</v>
      </c>
      <c r="F5752">
        <v>57.57</v>
      </c>
      <c r="G5752">
        <v>52.51</v>
      </c>
      <c r="H5752" s="2">
        <v>1959300</v>
      </c>
      <c r="I5752" s="8" cm="1">
        <f t="array" ref="I5752">IFERROR(MarketData[[#This Row],[Adjusted Close]]/_xlfn.XLOOKUP(1,
(MarketData[ETF]=MarketData[[#This Row],[ETF]])*(MarketData[Date]&lt;MarketData[[#This Row],[Date]]),
MarketData[Adjusted Close],
,0,-1)-1,"")</f>
        <v>-6.4992877492877521E-2</v>
      </c>
      <c r="J5752" s="9" t="str" cm="1">
        <f t="array" ref="J5752">IFERROR(
(_xlfn.XLOOKUP(1,(MarketData[ETF]=H5752)*(MarketData[Date]=I5752),MarketData[Adjusted Close]) /
_xlfn.XLOOKUP(1,(MarketData[ETF]=H5752)*(MarketData[Date]=WORKDAY(I5752,-1)),MarketData[Adjusted Close]))-1,
""
)</f>
        <v/>
      </c>
    </row>
    <row r="5753" spans="1:10" ht="15.75" x14ac:dyDescent="0.25">
      <c r="A5753" t="s">
        <v>12</v>
      </c>
      <c r="B5753" s="1">
        <v>45138</v>
      </c>
      <c r="C5753">
        <v>58.23</v>
      </c>
      <c r="D5753">
        <v>58.42</v>
      </c>
      <c r="E5753">
        <v>58.2</v>
      </c>
      <c r="F5753">
        <v>58.26</v>
      </c>
      <c r="G5753">
        <v>53.14</v>
      </c>
      <c r="H5753" s="2">
        <v>2287900</v>
      </c>
      <c r="I5753" s="8" cm="1">
        <f t="array" ref="I5753">IFERROR(MarketData[[#This Row],[Adjusted Close]]/_xlfn.XLOOKUP(1,
(MarketData[ETF]=MarketData[[#This Row],[ETF]])*(MarketData[Date]&lt;MarketData[[#This Row],[Date]]),
MarketData[Adjusted Close],
,0,-1)-1,"")</f>
        <v>-5.3774928774928732E-2</v>
      </c>
      <c r="J5753" s="9" t="str" cm="1">
        <f t="array" ref="J5753">IFERROR(
(_xlfn.XLOOKUP(1,(MarketData[ETF]=H5753)*(MarketData[Date]=I5753),MarketData[Adjusted Close]) /
_xlfn.XLOOKUP(1,(MarketData[ETF]=H5753)*(MarketData[Date]=WORKDAY(I5753,-1)),MarketData[Adjusted Close]))-1,
""
)</f>
        <v/>
      </c>
    </row>
    <row r="5754" spans="1:10" ht="15.75" x14ac:dyDescent="0.25">
      <c r="A5754" t="s">
        <v>12</v>
      </c>
      <c r="B5754" s="1">
        <v>45135</v>
      </c>
      <c r="C5754">
        <v>58.18</v>
      </c>
      <c r="D5754">
        <v>58.38</v>
      </c>
      <c r="E5754">
        <v>58.05</v>
      </c>
      <c r="F5754">
        <v>58.26</v>
      </c>
      <c r="G5754">
        <v>53.14</v>
      </c>
      <c r="H5754" s="2">
        <v>2254000</v>
      </c>
      <c r="I5754" s="8" cm="1">
        <f t="array" ref="I5754">IFERROR(MarketData[[#This Row],[Adjusted Close]]/_xlfn.XLOOKUP(1,
(MarketData[ETF]=MarketData[[#This Row],[ETF]])*(MarketData[Date]&lt;MarketData[[#This Row],[Date]]),
MarketData[Adjusted Close],
,0,-1)-1,"")</f>
        <v>-5.3774928774928732E-2</v>
      </c>
      <c r="J5754" s="9" t="str" cm="1">
        <f t="array" ref="J5754">IFERROR(
(_xlfn.XLOOKUP(1,(MarketData[ETF]=H5754)*(MarketData[Date]=I5754),MarketData[Adjusted Close]) /
_xlfn.XLOOKUP(1,(MarketData[ETF]=H5754)*(MarketData[Date]=WORKDAY(I5754,-1)),MarketData[Adjusted Close]))-1,
""
)</f>
        <v/>
      </c>
    </row>
    <row r="5755" spans="1:10" ht="15.75" x14ac:dyDescent="0.25">
      <c r="A5755" t="s">
        <v>12</v>
      </c>
      <c r="B5755" s="1">
        <v>45134</v>
      </c>
      <c r="C5755">
        <v>58.19</v>
      </c>
      <c r="D5755">
        <v>58.2</v>
      </c>
      <c r="E5755">
        <v>57.49</v>
      </c>
      <c r="F5755">
        <v>57.55</v>
      </c>
      <c r="G5755">
        <v>52.49</v>
      </c>
      <c r="H5755" s="2">
        <v>2271500</v>
      </c>
      <c r="I5755" s="8" cm="1">
        <f t="array" ref="I5755">IFERROR(MarketData[[#This Row],[Adjusted Close]]/_xlfn.XLOOKUP(1,
(MarketData[ETF]=MarketData[[#This Row],[ETF]])*(MarketData[Date]&lt;MarketData[[#This Row],[Date]]),
MarketData[Adjusted Close],
,0,-1)-1,"")</f>
        <v>-6.5349002849002802E-2</v>
      </c>
      <c r="J5755" s="9" t="str" cm="1">
        <f t="array" ref="J5755">IFERROR(
(_xlfn.XLOOKUP(1,(MarketData[ETF]=H5755)*(MarketData[Date]=I5755),MarketData[Adjusted Close]) /
_xlfn.XLOOKUP(1,(MarketData[ETF]=H5755)*(MarketData[Date]=WORKDAY(I5755,-1)),MarketData[Adjusted Close]))-1,
""
)</f>
        <v/>
      </c>
    </row>
    <row r="5756" spans="1:10" ht="15.75" x14ac:dyDescent="0.25">
      <c r="A5756" t="s">
        <v>12</v>
      </c>
      <c r="B5756" s="1">
        <v>45133</v>
      </c>
      <c r="C5756">
        <v>57.46</v>
      </c>
      <c r="D5756">
        <v>58.06</v>
      </c>
      <c r="E5756">
        <v>57.42</v>
      </c>
      <c r="F5756">
        <v>57.92</v>
      </c>
      <c r="G5756">
        <v>52.83</v>
      </c>
      <c r="H5756" s="2">
        <v>1633100</v>
      </c>
      <c r="I5756" s="8" cm="1">
        <f t="array" ref="I5756">IFERROR(MarketData[[#This Row],[Adjusted Close]]/_xlfn.XLOOKUP(1,
(MarketData[ETF]=MarketData[[#This Row],[ETF]])*(MarketData[Date]&lt;MarketData[[#This Row],[Date]]),
MarketData[Adjusted Close],
,0,-1)-1,"")</f>
        <v>-5.9294871794871806E-2</v>
      </c>
      <c r="J5756" s="9" t="str" cm="1">
        <f t="array" ref="J5756">IFERROR(
(_xlfn.XLOOKUP(1,(MarketData[ETF]=H5756)*(MarketData[Date]=I5756),MarketData[Adjusted Close]) /
_xlfn.XLOOKUP(1,(MarketData[ETF]=H5756)*(MarketData[Date]=WORKDAY(I5756,-1)),MarketData[Adjusted Close]))-1,
""
)</f>
        <v/>
      </c>
    </row>
    <row r="5757" spans="1:10" ht="15.75" x14ac:dyDescent="0.25">
      <c r="A5757" t="s">
        <v>12</v>
      </c>
      <c r="B5757" s="1">
        <v>45132</v>
      </c>
      <c r="C5757">
        <v>57.63</v>
      </c>
      <c r="D5757">
        <v>57.81</v>
      </c>
      <c r="E5757">
        <v>57.63</v>
      </c>
      <c r="F5757">
        <v>57.73</v>
      </c>
      <c r="G5757">
        <v>52.66</v>
      </c>
      <c r="H5757" s="2">
        <v>1926100</v>
      </c>
      <c r="I5757" s="8" cm="1">
        <f t="array" ref="I5757">IFERROR(MarketData[[#This Row],[Adjusted Close]]/_xlfn.XLOOKUP(1,
(MarketData[ETF]=MarketData[[#This Row],[ETF]])*(MarketData[Date]&lt;MarketData[[#This Row],[Date]]),
MarketData[Adjusted Close],
,0,-1)-1,"")</f>
        <v>-6.232193732193736E-2</v>
      </c>
      <c r="J5757" s="9" t="str" cm="1">
        <f t="array" ref="J5757">IFERROR(
(_xlfn.XLOOKUP(1,(MarketData[ETF]=H5757)*(MarketData[Date]=I5757),MarketData[Adjusted Close]) /
_xlfn.XLOOKUP(1,(MarketData[ETF]=H5757)*(MarketData[Date]=WORKDAY(I5757,-1)),MarketData[Adjusted Close]))-1,
""
)</f>
        <v/>
      </c>
    </row>
    <row r="5758" spans="1:10" ht="15.75" x14ac:dyDescent="0.25">
      <c r="A5758" t="s">
        <v>12</v>
      </c>
      <c r="B5758" s="1">
        <v>45131</v>
      </c>
      <c r="C5758">
        <v>57.27</v>
      </c>
      <c r="D5758">
        <v>57.63</v>
      </c>
      <c r="E5758">
        <v>57.24</v>
      </c>
      <c r="F5758">
        <v>57.51</v>
      </c>
      <c r="G5758">
        <v>52.46</v>
      </c>
      <c r="H5758" s="2">
        <v>1521100</v>
      </c>
      <c r="I5758" s="8" cm="1">
        <f t="array" ref="I5758">IFERROR(MarketData[[#This Row],[Adjusted Close]]/_xlfn.XLOOKUP(1,
(MarketData[ETF]=MarketData[[#This Row],[ETF]])*(MarketData[Date]&lt;MarketData[[#This Row],[Date]]),
MarketData[Adjusted Close],
,0,-1)-1,"")</f>
        <v>-6.5883190883190834E-2</v>
      </c>
      <c r="J5758" s="9" t="str" cm="1">
        <f t="array" ref="J5758">IFERROR(
(_xlfn.XLOOKUP(1,(MarketData[ETF]=H5758)*(MarketData[Date]=I5758),MarketData[Adjusted Close]) /
_xlfn.XLOOKUP(1,(MarketData[ETF]=H5758)*(MarketData[Date]=WORKDAY(I5758,-1)),MarketData[Adjusted Close]))-1,
""
)</f>
        <v/>
      </c>
    </row>
    <row r="5759" spans="1:10" ht="15.75" x14ac:dyDescent="0.25">
      <c r="A5759" t="s">
        <v>12</v>
      </c>
      <c r="B5759" s="1">
        <v>45128</v>
      </c>
      <c r="C5759">
        <v>57.44</v>
      </c>
      <c r="D5759">
        <v>57.48</v>
      </c>
      <c r="E5759">
        <v>57.28</v>
      </c>
      <c r="F5759">
        <v>57.39</v>
      </c>
      <c r="G5759">
        <v>52.35</v>
      </c>
      <c r="H5759" s="2">
        <v>1502100</v>
      </c>
      <c r="I5759" s="8" cm="1">
        <f t="array" ref="I5759">IFERROR(MarketData[[#This Row],[Adjusted Close]]/_xlfn.XLOOKUP(1,
(MarketData[ETF]=MarketData[[#This Row],[ETF]])*(MarketData[Date]&lt;MarketData[[#This Row],[Date]]),
MarketData[Adjusted Close],
,0,-1)-1,"")</f>
        <v>-6.7841880341880212E-2</v>
      </c>
      <c r="J5759" s="9" t="str" cm="1">
        <f t="array" ref="J5759">IFERROR(
(_xlfn.XLOOKUP(1,(MarketData[ETF]=H5759)*(MarketData[Date]=I5759),MarketData[Adjusted Close]) /
_xlfn.XLOOKUP(1,(MarketData[ETF]=H5759)*(MarketData[Date]=WORKDAY(I5759,-1)),MarketData[Adjusted Close]))-1,
""
)</f>
        <v/>
      </c>
    </row>
    <row r="5760" spans="1:10" ht="15.75" x14ac:dyDescent="0.25">
      <c r="A5760" t="s">
        <v>12</v>
      </c>
      <c r="B5760" s="1">
        <v>45127</v>
      </c>
      <c r="C5760">
        <v>57.48</v>
      </c>
      <c r="D5760">
        <v>57.62</v>
      </c>
      <c r="E5760">
        <v>57.23</v>
      </c>
      <c r="F5760">
        <v>57.3</v>
      </c>
      <c r="G5760">
        <v>52.26</v>
      </c>
      <c r="H5760" s="2">
        <v>1699600</v>
      </c>
      <c r="I5760" s="8" cm="1">
        <f t="array" ref="I5760">IFERROR(MarketData[[#This Row],[Adjusted Close]]/_xlfn.XLOOKUP(1,
(MarketData[ETF]=MarketData[[#This Row],[ETF]])*(MarketData[Date]&lt;MarketData[[#This Row],[Date]]),
MarketData[Adjusted Close],
,0,-1)-1,"")</f>
        <v>-6.944444444444442E-2</v>
      </c>
      <c r="J5760" s="9" t="str" cm="1">
        <f t="array" ref="J5760">IFERROR(
(_xlfn.XLOOKUP(1,(MarketData[ETF]=H5760)*(MarketData[Date]=I5760),MarketData[Adjusted Close]) /
_xlfn.XLOOKUP(1,(MarketData[ETF]=H5760)*(MarketData[Date]=WORKDAY(I5760,-1)),MarketData[Adjusted Close]))-1,
""
)</f>
        <v/>
      </c>
    </row>
    <row r="5761" spans="1:10" ht="15.75" x14ac:dyDescent="0.25">
      <c r="A5761" t="s">
        <v>12</v>
      </c>
      <c r="B5761" s="1">
        <v>45126</v>
      </c>
      <c r="C5761">
        <v>57.7</v>
      </c>
      <c r="D5761">
        <v>57.83</v>
      </c>
      <c r="E5761">
        <v>57.5</v>
      </c>
      <c r="F5761">
        <v>57.63</v>
      </c>
      <c r="G5761">
        <v>52.57</v>
      </c>
      <c r="H5761" s="2">
        <v>1793600</v>
      </c>
      <c r="I5761" s="8" cm="1">
        <f t="array" ref="I5761">IFERROR(MarketData[[#This Row],[Adjusted Close]]/_xlfn.XLOOKUP(1,
(MarketData[ETF]=MarketData[[#This Row],[ETF]])*(MarketData[Date]&lt;MarketData[[#This Row],[Date]]),
MarketData[Adjusted Close],
,0,-1)-1,"")</f>
        <v>-6.3924501424501345E-2</v>
      </c>
      <c r="J5761" s="9" t="str" cm="1">
        <f t="array" ref="J5761">IFERROR(
(_xlfn.XLOOKUP(1,(MarketData[ETF]=H5761)*(MarketData[Date]=I5761),MarketData[Adjusted Close]) /
_xlfn.XLOOKUP(1,(MarketData[ETF]=H5761)*(MarketData[Date]=WORKDAY(I5761,-1)),MarketData[Adjusted Close]))-1,
""
)</f>
        <v/>
      </c>
    </row>
    <row r="5762" spans="1:10" ht="15.75" x14ac:dyDescent="0.25">
      <c r="A5762" t="s">
        <v>12</v>
      </c>
      <c r="B5762" s="1">
        <v>45125</v>
      </c>
      <c r="C5762">
        <v>57.44</v>
      </c>
      <c r="D5762">
        <v>57.74</v>
      </c>
      <c r="E5762">
        <v>57.35</v>
      </c>
      <c r="F5762">
        <v>57.66</v>
      </c>
      <c r="G5762">
        <v>52.59</v>
      </c>
      <c r="H5762" s="2">
        <v>1578600</v>
      </c>
      <c r="I5762" s="8" cm="1">
        <f t="array" ref="I5762">IFERROR(MarketData[[#This Row],[Adjusted Close]]/_xlfn.XLOOKUP(1,
(MarketData[ETF]=MarketData[[#This Row],[ETF]])*(MarketData[Date]&lt;MarketData[[#This Row],[Date]]),
MarketData[Adjusted Close],
,0,-1)-1,"")</f>
        <v>-6.3568376068375954E-2</v>
      </c>
      <c r="J5762" s="9" t="str" cm="1">
        <f t="array" ref="J5762">IFERROR(
(_xlfn.XLOOKUP(1,(MarketData[ETF]=H5762)*(MarketData[Date]=I5762),MarketData[Adjusted Close]) /
_xlfn.XLOOKUP(1,(MarketData[ETF]=H5762)*(MarketData[Date]=WORKDAY(I5762,-1)),MarketData[Adjusted Close]))-1,
""
)</f>
        <v/>
      </c>
    </row>
    <row r="5763" spans="1:10" ht="15.75" x14ac:dyDescent="0.25">
      <c r="A5763" t="s">
        <v>12</v>
      </c>
      <c r="B5763" s="1">
        <v>45124</v>
      </c>
      <c r="C5763">
        <v>57.26</v>
      </c>
      <c r="D5763">
        <v>57.54</v>
      </c>
      <c r="E5763">
        <v>57.13</v>
      </c>
      <c r="F5763">
        <v>57.49</v>
      </c>
      <c r="G5763">
        <v>52.44</v>
      </c>
      <c r="H5763" s="2">
        <v>2252900</v>
      </c>
      <c r="I5763" s="8" cm="1">
        <f t="array" ref="I5763">IFERROR(MarketData[[#This Row],[Adjusted Close]]/_xlfn.XLOOKUP(1,
(MarketData[ETF]=MarketData[[#This Row],[ETF]])*(MarketData[Date]&lt;MarketData[[#This Row],[Date]]),
MarketData[Adjusted Close],
,0,-1)-1,"")</f>
        <v>-6.6239316239316226E-2</v>
      </c>
      <c r="J5763" s="9" t="str" cm="1">
        <f t="array" ref="J5763">IFERROR(
(_xlfn.XLOOKUP(1,(MarketData[ETF]=H5763)*(MarketData[Date]=I5763),MarketData[Adjusted Close]) /
_xlfn.XLOOKUP(1,(MarketData[ETF]=H5763)*(MarketData[Date]=WORKDAY(I5763,-1)),MarketData[Adjusted Close]))-1,
""
)</f>
        <v/>
      </c>
    </row>
    <row r="5764" spans="1:10" ht="15.75" x14ac:dyDescent="0.25">
      <c r="A5764" t="s">
        <v>12</v>
      </c>
      <c r="B5764" s="1">
        <v>45121</v>
      </c>
      <c r="C5764">
        <v>57.69</v>
      </c>
      <c r="D5764">
        <v>57.73</v>
      </c>
      <c r="E5764">
        <v>57.4</v>
      </c>
      <c r="F5764">
        <v>57.46</v>
      </c>
      <c r="G5764">
        <v>52.41</v>
      </c>
      <c r="H5764" s="2">
        <v>1730500</v>
      </c>
      <c r="I5764" s="8" cm="1">
        <f t="array" ref="I5764">IFERROR(MarketData[[#This Row],[Adjusted Close]]/_xlfn.XLOOKUP(1,
(MarketData[ETF]=MarketData[[#This Row],[ETF]])*(MarketData[Date]&lt;MarketData[[#This Row],[Date]]),
MarketData[Adjusted Close],
,0,-1)-1,"")</f>
        <v>-6.6773504273504258E-2</v>
      </c>
      <c r="J5764" s="9" t="str" cm="1">
        <f t="array" ref="J5764">IFERROR(
(_xlfn.XLOOKUP(1,(MarketData[ETF]=H5764)*(MarketData[Date]=I5764),MarketData[Adjusted Close]) /
_xlfn.XLOOKUP(1,(MarketData[ETF]=H5764)*(MarketData[Date]=WORKDAY(I5764,-1)),MarketData[Adjusted Close]))-1,
""
)</f>
        <v/>
      </c>
    </row>
    <row r="5765" spans="1:10" ht="15.75" x14ac:dyDescent="0.25">
      <c r="A5765" t="s">
        <v>12</v>
      </c>
      <c r="B5765" s="1">
        <v>45120</v>
      </c>
      <c r="C5765">
        <v>57.53</v>
      </c>
      <c r="D5765">
        <v>57.85</v>
      </c>
      <c r="E5765">
        <v>57.52</v>
      </c>
      <c r="F5765">
        <v>57.78</v>
      </c>
      <c r="G5765">
        <v>52.7</v>
      </c>
      <c r="H5765" s="2">
        <v>2161400</v>
      </c>
      <c r="I5765" s="8" cm="1">
        <f t="array" ref="I5765">IFERROR(MarketData[[#This Row],[Adjusted Close]]/_xlfn.XLOOKUP(1,
(MarketData[ETF]=MarketData[[#This Row],[ETF]])*(MarketData[Date]&lt;MarketData[[#This Row],[Date]]),
MarketData[Adjusted Close],
,0,-1)-1,"")</f>
        <v>-6.1609686609686465E-2</v>
      </c>
      <c r="J5765" s="9" t="str" cm="1">
        <f t="array" ref="J5765">IFERROR(
(_xlfn.XLOOKUP(1,(MarketData[ETF]=H5765)*(MarketData[Date]=I5765),MarketData[Adjusted Close]) /
_xlfn.XLOOKUP(1,(MarketData[ETF]=H5765)*(MarketData[Date]=WORKDAY(I5765,-1)),MarketData[Adjusted Close]))-1,
""
)</f>
        <v/>
      </c>
    </row>
    <row r="5766" spans="1:10" ht="15.75" x14ac:dyDescent="0.25">
      <c r="A5766" t="s">
        <v>12</v>
      </c>
      <c r="B5766" s="1">
        <v>45119</v>
      </c>
      <c r="C5766">
        <v>56.65</v>
      </c>
      <c r="D5766">
        <v>57.01</v>
      </c>
      <c r="E5766">
        <v>56.6</v>
      </c>
      <c r="F5766">
        <v>56.97</v>
      </c>
      <c r="G5766">
        <v>51.96</v>
      </c>
      <c r="H5766" s="2">
        <v>2188600</v>
      </c>
      <c r="I5766" s="8" cm="1">
        <f t="array" ref="I5766">IFERROR(MarketData[[#This Row],[Adjusted Close]]/_xlfn.XLOOKUP(1,
(MarketData[ETF]=MarketData[[#This Row],[ETF]])*(MarketData[Date]&lt;MarketData[[#This Row],[Date]]),
MarketData[Adjusted Close],
,0,-1)-1,"")</f>
        <v>-7.4786324786324743E-2</v>
      </c>
      <c r="J5766" s="9" t="str" cm="1">
        <f t="array" ref="J5766">IFERROR(
(_xlfn.XLOOKUP(1,(MarketData[ETF]=H5766)*(MarketData[Date]=I5766),MarketData[Adjusted Close]) /
_xlfn.XLOOKUP(1,(MarketData[ETF]=H5766)*(MarketData[Date]=WORKDAY(I5766,-1)),MarketData[Adjusted Close]))-1,
""
)</f>
        <v/>
      </c>
    </row>
    <row r="5767" spans="1:10" ht="15.75" x14ac:dyDescent="0.25">
      <c r="A5767" t="s">
        <v>12</v>
      </c>
      <c r="B5767" s="1">
        <v>45118</v>
      </c>
      <c r="C5767">
        <v>55.66</v>
      </c>
      <c r="D5767">
        <v>55.94</v>
      </c>
      <c r="E5767">
        <v>55.52</v>
      </c>
      <c r="F5767">
        <v>55.93</v>
      </c>
      <c r="G5767">
        <v>51.01</v>
      </c>
      <c r="H5767" s="2">
        <v>1476200</v>
      </c>
      <c r="I5767" s="8" cm="1">
        <f t="array" ref="I5767">IFERROR(MarketData[[#This Row],[Adjusted Close]]/_xlfn.XLOOKUP(1,
(MarketData[ETF]=MarketData[[#This Row],[ETF]])*(MarketData[Date]&lt;MarketData[[#This Row],[Date]]),
MarketData[Adjusted Close],
,0,-1)-1,"")</f>
        <v>-9.1702279202279136E-2</v>
      </c>
      <c r="J5767" s="9" t="str" cm="1">
        <f t="array" ref="J5767">IFERROR(
(_xlfn.XLOOKUP(1,(MarketData[ETF]=H5767)*(MarketData[Date]=I5767),MarketData[Adjusted Close]) /
_xlfn.XLOOKUP(1,(MarketData[ETF]=H5767)*(MarketData[Date]=WORKDAY(I5767,-1)),MarketData[Adjusted Close]))-1,
""
)</f>
        <v/>
      </c>
    </row>
    <row r="5768" spans="1:10" ht="15.75" x14ac:dyDescent="0.25">
      <c r="A5768" t="s">
        <v>12</v>
      </c>
      <c r="B5768" s="1">
        <v>45117</v>
      </c>
      <c r="C5768">
        <v>55.08</v>
      </c>
      <c r="D5768">
        <v>55.41</v>
      </c>
      <c r="E5768">
        <v>55.08</v>
      </c>
      <c r="F5768">
        <v>55.39</v>
      </c>
      <c r="G5768">
        <v>50.52</v>
      </c>
      <c r="H5768" s="2">
        <v>1898600</v>
      </c>
      <c r="I5768" s="8" cm="1">
        <f t="array" ref="I5768">IFERROR(MarketData[[#This Row],[Adjusted Close]]/_xlfn.XLOOKUP(1,
(MarketData[ETF]=MarketData[[#This Row],[ETF]])*(MarketData[Date]&lt;MarketData[[#This Row],[Date]]),
MarketData[Adjusted Close],
,0,-1)-1,"")</f>
        <v>-0.10042735042735029</v>
      </c>
      <c r="J5768" s="9" t="str" cm="1">
        <f t="array" ref="J5768">IFERROR(
(_xlfn.XLOOKUP(1,(MarketData[ETF]=H5768)*(MarketData[Date]=I5768),MarketData[Adjusted Close]) /
_xlfn.XLOOKUP(1,(MarketData[ETF]=H5768)*(MarketData[Date]=WORKDAY(I5768,-1)),MarketData[Adjusted Close]))-1,
""
)</f>
        <v/>
      </c>
    </row>
    <row r="5769" spans="1:10" ht="15.75" x14ac:dyDescent="0.25">
      <c r="A5769" t="s">
        <v>12</v>
      </c>
      <c r="B5769" s="1">
        <v>45114</v>
      </c>
      <c r="C5769">
        <v>54.89</v>
      </c>
      <c r="D5769">
        <v>55.54</v>
      </c>
      <c r="E5769">
        <v>54.89</v>
      </c>
      <c r="F5769">
        <v>55.3</v>
      </c>
      <c r="G5769">
        <v>50.44</v>
      </c>
      <c r="H5769" s="2">
        <v>1803500</v>
      </c>
      <c r="I5769" s="8" cm="1">
        <f t="array" ref="I5769">IFERROR(MarketData[[#This Row],[Adjusted Close]]/_xlfn.XLOOKUP(1,
(MarketData[ETF]=MarketData[[#This Row],[ETF]])*(MarketData[Date]&lt;MarketData[[#This Row],[Date]]),
MarketData[Adjusted Close],
,0,-1)-1,"")</f>
        <v>-0.10185185185185186</v>
      </c>
      <c r="J5769" s="9" t="str" cm="1">
        <f t="array" ref="J5769">IFERROR(
(_xlfn.XLOOKUP(1,(MarketData[ETF]=H5769)*(MarketData[Date]=I5769),MarketData[Adjusted Close]) /
_xlfn.XLOOKUP(1,(MarketData[ETF]=H5769)*(MarketData[Date]=WORKDAY(I5769,-1)),MarketData[Adjusted Close]))-1,
""
)</f>
        <v/>
      </c>
    </row>
    <row r="5770" spans="1:10" ht="15.75" x14ac:dyDescent="0.25">
      <c r="A5770" t="s">
        <v>12</v>
      </c>
      <c r="B5770" s="1">
        <v>45113</v>
      </c>
      <c r="C5770">
        <v>54.99</v>
      </c>
      <c r="D5770">
        <v>55</v>
      </c>
      <c r="E5770">
        <v>54.51</v>
      </c>
      <c r="F5770">
        <v>54.77</v>
      </c>
      <c r="G5770">
        <v>49.96</v>
      </c>
      <c r="H5770" s="2">
        <v>2333700</v>
      </c>
      <c r="I5770" s="8" cm="1">
        <f t="array" ref="I5770">IFERROR(MarketData[[#This Row],[Adjusted Close]]/_xlfn.XLOOKUP(1,
(MarketData[ETF]=MarketData[[#This Row],[ETF]])*(MarketData[Date]&lt;MarketData[[#This Row],[Date]]),
MarketData[Adjusted Close],
,0,-1)-1,"")</f>
        <v>-0.11039886039886038</v>
      </c>
      <c r="J5770" s="9" t="str" cm="1">
        <f t="array" ref="J5770">IFERROR(
(_xlfn.XLOOKUP(1,(MarketData[ETF]=H5770)*(MarketData[Date]=I5770),MarketData[Adjusted Close]) /
_xlfn.XLOOKUP(1,(MarketData[ETF]=H5770)*(MarketData[Date]=WORKDAY(I5770,-1)),MarketData[Adjusted Close]))-1,
""
)</f>
        <v/>
      </c>
    </row>
    <row r="5771" spans="1:10" ht="15.75" x14ac:dyDescent="0.25">
      <c r="A5771" t="s">
        <v>12</v>
      </c>
      <c r="B5771" s="1">
        <v>45112</v>
      </c>
      <c r="C5771">
        <v>55.95</v>
      </c>
      <c r="D5771">
        <v>55.95</v>
      </c>
      <c r="E5771">
        <v>55.7</v>
      </c>
      <c r="F5771">
        <v>55.77</v>
      </c>
      <c r="G5771">
        <v>50.87</v>
      </c>
      <c r="H5771" s="2">
        <v>1914700</v>
      </c>
      <c r="I5771" s="8" cm="1">
        <f t="array" ref="I5771">IFERROR(MarketData[[#This Row],[Adjusted Close]]/_xlfn.XLOOKUP(1,
(MarketData[ETF]=MarketData[[#This Row],[ETF]])*(MarketData[Date]&lt;MarketData[[#This Row],[Date]]),
MarketData[Adjusted Close],
,0,-1)-1,"")</f>
        <v>-9.4195156695156657E-2</v>
      </c>
      <c r="J5771" s="9" t="str" cm="1">
        <f t="array" ref="J5771">IFERROR(
(_xlfn.XLOOKUP(1,(MarketData[ETF]=H5771)*(MarketData[Date]=I5771),MarketData[Adjusted Close]) /
_xlfn.XLOOKUP(1,(MarketData[ETF]=H5771)*(MarketData[Date]=WORKDAY(I5771,-1)),MarketData[Adjusted Close]))-1,
""
)</f>
        <v/>
      </c>
    </row>
    <row r="5772" spans="1:10" ht="15.75" x14ac:dyDescent="0.25">
      <c r="A5772" t="s">
        <v>12</v>
      </c>
      <c r="B5772" s="1">
        <v>45110</v>
      </c>
      <c r="C5772">
        <v>56.29</v>
      </c>
      <c r="D5772">
        <v>56.44</v>
      </c>
      <c r="E5772">
        <v>56.22</v>
      </c>
      <c r="F5772">
        <v>56.31</v>
      </c>
      <c r="G5772">
        <v>51.36</v>
      </c>
      <c r="H5772" s="2">
        <v>1706400</v>
      </c>
      <c r="I5772" s="8" cm="1">
        <f t="array" ref="I5772">IFERROR(MarketData[[#This Row],[Adjusted Close]]/_xlfn.XLOOKUP(1,
(MarketData[ETF]=MarketData[[#This Row],[ETF]])*(MarketData[Date]&lt;MarketData[[#This Row],[Date]]),
MarketData[Adjusted Close],
,0,-1)-1,"")</f>
        <v>-8.5470085470085388E-2</v>
      </c>
      <c r="J5772" s="9" t="str" cm="1">
        <f t="array" ref="J5772">IFERROR(
(_xlfn.XLOOKUP(1,(MarketData[ETF]=H5772)*(MarketData[Date]=I5772),MarketData[Adjusted Close]) /
_xlfn.XLOOKUP(1,(MarketData[ETF]=H5772)*(MarketData[Date]=WORKDAY(I5772,-1)),MarketData[Adjusted Close]))-1,
""
)</f>
        <v/>
      </c>
    </row>
    <row r="5773" spans="1:10" ht="15.75" x14ac:dyDescent="0.25">
      <c r="A5773" t="s">
        <v>12</v>
      </c>
      <c r="B5773" s="1">
        <v>45107</v>
      </c>
      <c r="C5773">
        <v>55.98</v>
      </c>
      <c r="D5773">
        <v>56.18</v>
      </c>
      <c r="E5773">
        <v>55.9</v>
      </c>
      <c r="F5773">
        <v>56.08</v>
      </c>
      <c r="G5773">
        <v>51.15</v>
      </c>
      <c r="H5773" s="2">
        <v>1939500</v>
      </c>
      <c r="I5773" s="8" cm="1">
        <f t="array" ref="I5773">IFERROR(MarketData[[#This Row],[Adjusted Close]]/_xlfn.XLOOKUP(1,
(MarketData[ETF]=MarketData[[#This Row],[ETF]])*(MarketData[Date]&lt;MarketData[[#This Row],[Date]]),
MarketData[Adjusted Close],
,0,-1)-1,"")</f>
        <v>-8.9209401709401726E-2</v>
      </c>
      <c r="J5773" s="9" t="str" cm="1">
        <f t="array" ref="J5773">IFERROR(
(_xlfn.XLOOKUP(1,(MarketData[ETF]=H5773)*(MarketData[Date]=I5773),MarketData[Adjusted Close]) /
_xlfn.XLOOKUP(1,(MarketData[ETF]=H5773)*(MarketData[Date]=WORKDAY(I5773,-1)),MarketData[Adjusted Close]))-1,
""
)</f>
        <v/>
      </c>
    </row>
    <row r="5774" spans="1:10" ht="15.75" x14ac:dyDescent="0.25">
      <c r="A5774" t="s">
        <v>12</v>
      </c>
      <c r="B5774" s="1">
        <v>45106</v>
      </c>
      <c r="C5774">
        <v>55.32</v>
      </c>
      <c r="D5774">
        <v>55.5</v>
      </c>
      <c r="E5774">
        <v>55.26</v>
      </c>
      <c r="F5774">
        <v>55.5</v>
      </c>
      <c r="G5774">
        <v>50.62</v>
      </c>
      <c r="H5774" s="2">
        <v>1889000</v>
      </c>
      <c r="I5774" s="8" cm="1">
        <f t="array" ref="I5774">IFERROR(MarketData[[#This Row],[Adjusted Close]]/_xlfn.XLOOKUP(1,
(MarketData[ETF]=MarketData[[#This Row],[ETF]])*(MarketData[Date]&lt;MarketData[[#This Row],[Date]]),
MarketData[Adjusted Close],
,0,-1)-1,"")</f>
        <v>-9.8646723646723666E-2</v>
      </c>
      <c r="J5774" s="9" t="str" cm="1">
        <f t="array" ref="J5774">IFERROR(
(_xlfn.XLOOKUP(1,(MarketData[ETF]=H5774)*(MarketData[Date]=I5774),MarketData[Adjusted Close]) /
_xlfn.XLOOKUP(1,(MarketData[ETF]=H5774)*(MarketData[Date]=WORKDAY(I5774,-1)),MarketData[Adjusted Close]))-1,
""
)</f>
        <v/>
      </c>
    </row>
    <row r="5775" spans="1:10" ht="15.75" x14ac:dyDescent="0.25">
      <c r="A5775" t="s">
        <v>12</v>
      </c>
      <c r="B5775" s="1">
        <v>45105</v>
      </c>
      <c r="C5775">
        <v>55.47</v>
      </c>
      <c r="D5775">
        <v>55.67</v>
      </c>
      <c r="E5775">
        <v>55.42</v>
      </c>
      <c r="F5775">
        <v>55.6</v>
      </c>
      <c r="G5775">
        <v>50.71</v>
      </c>
      <c r="H5775" s="2">
        <v>1606200</v>
      </c>
      <c r="I5775" s="8" cm="1">
        <f t="array" ref="I5775">IFERROR(MarketData[[#This Row],[Adjusted Close]]/_xlfn.XLOOKUP(1,
(MarketData[ETF]=MarketData[[#This Row],[ETF]])*(MarketData[Date]&lt;MarketData[[#This Row],[Date]]),
MarketData[Adjusted Close],
,0,-1)-1,"")</f>
        <v>-9.7044159544159458E-2</v>
      </c>
      <c r="J5775" s="9" t="str" cm="1">
        <f t="array" ref="J5775">IFERROR(
(_xlfn.XLOOKUP(1,(MarketData[ETF]=H5775)*(MarketData[Date]=I5775),MarketData[Adjusted Close]) /
_xlfn.XLOOKUP(1,(MarketData[ETF]=H5775)*(MarketData[Date]=WORKDAY(I5775,-1)),MarketData[Adjusted Close]))-1,
""
)</f>
        <v/>
      </c>
    </row>
    <row r="5776" spans="1:10" ht="15.75" x14ac:dyDescent="0.25">
      <c r="A5776" t="s">
        <v>12</v>
      </c>
      <c r="B5776" s="1">
        <v>45104</v>
      </c>
      <c r="C5776">
        <v>55.41</v>
      </c>
      <c r="D5776">
        <v>55.69</v>
      </c>
      <c r="E5776">
        <v>55.25</v>
      </c>
      <c r="F5776">
        <v>55.66</v>
      </c>
      <c r="G5776">
        <v>50.77</v>
      </c>
      <c r="H5776" s="2">
        <v>1844000</v>
      </c>
      <c r="I5776" s="8" cm="1">
        <f t="array" ref="I5776">IFERROR(MarketData[[#This Row],[Adjusted Close]]/_xlfn.XLOOKUP(1,
(MarketData[ETF]=MarketData[[#This Row],[ETF]])*(MarketData[Date]&lt;MarketData[[#This Row],[Date]]),
MarketData[Adjusted Close],
,0,-1)-1,"")</f>
        <v>-9.5975783475783394E-2</v>
      </c>
      <c r="J5776" s="9" t="str" cm="1">
        <f t="array" ref="J5776">IFERROR(
(_xlfn.XLOOKUP(1,(MarketData[ETF]=H5776)*(MarketData[Date]=I5776),MarketData[Adjusted Close]) /
_xlfn.XLOOKUP(1,(MarketData[ETF]=H5776)*(MarketData[Date]=WORKDAY(I5776,-1)),MarketData[Adjusted Close]))-1,
""
)</f>
        <v/>
      </c>
    </row>
    <row r="5777" spans="1:10" ht="15.75" x14ac:dyDescent="0.25">
      <c r="A5777" t="s">
        <v>12</v>
      </c>
      <c r="B5777" s="1">
        <v>45103</v>
      </c>
      <c r="C5777">
        <v>55.09</v>
      </c>
      <c r="D5777">
        <v>55.31</v>
      </c>
      <c r="E5777">
        <v>55.09</v>
      </c>
      <c r="F5777">
        <v>55.19</v>
      </c>
      <c r="G5777">
        <v>50.34</v>
      </c>
      <c r="H5777" s="2">
        <v>2501900</v>
      </c>
      <c r="I5777" s="8" cm="1">
        <f t="array" ref="I5777">IFERROR(MarketData[[#This Row],[Adjusted Close]]/_xlfn.XLOOKUP(1,
(MarketData[ETF]=MarketData[[#This Row],[ETF]])*(MarketData[Date]&lt;MarketData[[#This Row],[Date]]),
MarketData[Adjusted Close],
,0,-1)-1,"")</f>
        <v>-0.10363247863247849</v>
      </c>
      <c r="J5777" s="9" t="str" cm="1">
        <f t="array" ref="J5777">IFERROR(
(_xlfn.XLOOKUP(1,(MarketData[ETF]=H5777)*(MarketData[Date]=I5777),MarketData[Adjusted Close]) /
_xlfn.XLOOKUP(1,(MarketData[ETF]=H5777)*(MarketData[Date]=WORKDAY(I5777,-1)),MarketData[Adjusted Close]))-1,
""
)</f>
        <v/>
      </c>
    </row>
    <row r="5778" spans="1:10" ht="15.75" x14ac:dyDescent="0.25">
      <c r="A5778" t="s">
        <v>12</v>
      </c>
      <c r="B5778" s="1">
        <v>45100</v>
      </c>
      <c r="C5778">
        <v>55.01</v>
      </c>
      <c r="D5778">
        <v>55.16</v>
      </c>
      <c r="E5778">
        <v>54.96</v>
      </c>
      <c r="F5778">
        <v>55.05</v>
      </c>
      <c r="G5778">
        <v>50.21</v>
      </c>
      <c r="H5778" s="2">
        <v>7258500</v>
      </c>
      <c r="I5778" s="8" cm="1">
        <f t="array" ref="I5778">IFERROR(MarketData[[#This Row],[Adjusted Close]]/_xlfn.XLOOKUP(1,
(MarketData[ETF]=MarketData[[#This Row],[ETF]])*(MarketData[Date]&lt;MarketData[[#This Row],[Date]]),
MarketData[Adjusted Close],
,0,-1)-1,"")</f>
        <v>-0.10594729344729337</v>
      </c>
      <c r="J5778" s="9" t="str" cm="1">
        <f t="array" ref="J5778">IFERROR(
(_xlfn.XLOOKUP(1,(MarketData[ETF]=H5778)*(MarketData[Date]=I5778),MarketData[Adjusted Close]) /
_xlfn.XLOOKUP(1,(MarketData[ETF]=H5778)*(MarketData[Date]=WORKDAY(I5778,-1)),MarketData[Adjusted Close]))-1,
""
)</f>
        <v/>
      </c>
    </row>
    <row r="5779" spans="1:10" ht="15.75" x14ac:dyDescent="0.25">
      <c r="A5779" t="s">
        <v>12</v>
      </c>
      <c r="B5779" s="1">
        <v>45099</v>
      </c>
      <c r="C5779">
        <v>55.84</v>
      </c>
      <c r="D5779">
        <v>55.97</v>
      </c>
      <c r="E5779">
        <v>55.77</v>
      </c>
      <c r="F5779">
        <v>55.92</v>
      </c>
      <c r="G5779">
        <v>51.01</v>
      </c>
      <c r="H5779" s="2">
        <v>2190900</v>
      </c>
      <c r="I5779" s="8" cm="1">
        <f t="array" ref="I5779">IFERROR(MarketData[[#This Row],[Adjusted Close]]/_xlfn.XLOOKUP(1,
(MarketData[ETF]=MarketData[[#This Row],[ETF]])*(MarketData[Date]&lt;MarketData[[#This Row],[Date]]),
MarketData[Adjusted Close],
,0,-1)-1,"")</f>
        <v>-9.1702279202279136E-2</v>
      </c>
      <c r="J5779" s="9" t="str" cm="1">
        <f t="array" ref="J5779">IFERROR(
(_xlfn.XLOOKUP(1,(MarketData[ETF]=H5779)*(MarketData[Date]=I5779),MarketData[Adjusted Close]) /
_xlfn.XLOOKUP(1,(MarketData[ETF]=H5779)*(MarketData[Date]=WORKDAY(I5779,-1)),MarketData[Adjusted Close]))-1,
""
)</f>
        <v/>
      </c>
    </row>
    <row r="5780" spans="1:10" ht="15.75" x14ac:dyDescent="0.25">
      <c r="A5780" t="s">
        <v>12</v>
      </c>
      <c r="B5780" s="1">
        <v>45098</v>
      </c>
      <c r="C5780">
        <v>56.02</v>
      </c>
      <c r="D5780">
        <v>56.37</v>
      </c>
      <c r="E5780">
        <v>56.01</v>
      </c>
      <c r="F5780">
        <v>56.22</v>
      </c>
      <c r="G5780">
        <v>51.28</v>
      </c>
      <c r="H5780" s="2">
        <v>1739300</v>
      </c>
      <c r="I5780" s="8" cm="1">
        <f t="array" ref="I5780">IFERROR(MarketData[[#This Row],[Adjusted Close]]/_xlfn.XLOOKUP(1,
(MarketData[ETF]=MarketData[[#This Row],[ETF]])*(MarketData[Date]&lt;MarketData[[#This Row],[Date]]),
MarketData[Adjusted Close],
,0,-1)-1,"")</f>
        <v>-8.6894586894586845E-2</v>
      </c>
      <c r="J5780" s="9" t="str" cm="1">
        <f t="array" ref="J5780">IFERROR(
(_xlfn.XLOOKUP(1,(MarketData[ETF]=H5780)*(MarketData[Date]=I5780),MarketData[Adjusted Close]) /
_xlfn.XLOOKUP(1,(MarketData[ETF]=H5780)*(MarketData[Date]=WORKDAY(I5780,-1)),MarketData[Adjusted Close]))-1,
""
)</f>
        <v/>
      </c>
    </row>
    <row r="5781" spans="1:10" ht="15.75" x14ac:dyDescent="0.25">
      <c r="A5781" t="s">
        <v>12</v>
      </c>
      <c r="B5781" s="1">
        <v>45097</v>
      </c>
      <c r="C5781">
        <v>56.37</v>
      </c>
      <c r="D5781">
        <v>56.44</v>
      </c>
      <c r="E5781">
        <v>56.05</v>
      </c>
      <c r="F5781">
        <v>56.17</v>
      </c>
      <c r="G5781">
        <v>51.23</v>
      </c>
      <c r="H5781" s="2">
        <v>2771400</v>
      </c>
      <c r="I5781" s="8" cm="1">
        <f t="array" ref="I5781">IFERROR(MarketData[[#This Row],[Adjusted Close]]/_xlfn.XLOOKUP(1,
(MarketData[ETF]=MarketData[[#This Row],[ETF]])*(MarketData[Date]&lt;MarketData[[#This Row],[Date]]),
MarketData[Adjusted Close],
,0,-1)-1,"")</f>
        <v>-8.7784900284900269E-2</v>
      </c>
      <c r="J5781" s="9" t="str" cm="1">
        <f t="array" ref="J5781">IFERROR(
(_xlfn.XLOOKUP(1,(MarketData[ETF]=H5781)*(MarketData[Date]=I5781),MarketData[Adjusted Close]) /
_xlfn.XLOOKUP(1,(MarketData[ETF]=H5781)*(MarketData[Date]=WORKDAY(I5781,-1)),MarketData[Adjusted Close]))-1,
""
)</f>
        <v/>
      </c>
    </row>
    <row r="5782" spans="1:10" ht="15.75" x14ac:dyDescent="0.25">
      <c r="A5782" t="s">
        <v>12</v>
      </c>
      <c r="B5782" s="1">
        <v>45093</v>
      </c>
      <c r="C5782">
        <v>57.99</v>
      </c>
      <c r="D5782">
        <v>57.99</v>
      </c>
      <c r="E5782">
        <v>57.6</v>
      </c>
      <c r="F5782">
        <v>57.62</v>
      </c>
      <c r="G5782">
        <v>51.99</v>
      </c>
      <c r="H5782" s="2">
        <v>2252900</v>
      </c>
      <c r="I5782" s="8" cm="1">
        <f t="array" ref="I5782">IFERROR(MarketData[[#This Row],[Adjusted Close]]/_xlfn.XLOOKUP(1,
(MarketData[ETF]=MarketData[[#This Row],[ETF]])*(MarketData[Date]&lt;MarketData[[#This Row],[Date]]),
MarketData[Adjusted Close],
,0,-1)-1,"")</f>
        <v>-7.425213675213671E-2</v>
      </c>
      <c r="J5782" s="9" t="str" cm="1">
        <f t="array" ref="J5782">IFERROR(
(_xlfn.XLOOKUP(1,(MarketData[ETF]=H5782)*(MarketData[Date]=I5782),MarketData[Adjusted Close]) /
_xlfn.XLOOKUP(1,(MarketData[ETF]=H5782)*(MarketData[Date]=WORKDAY(I5782,-1)),MarketData[Adjusted Close]))-1,
""
)</f>
        <v/>
      </c>
    </row>
    <row r="5783" spans="1:10" ht="15.75" x14ac:dyDescent="0.25">
      <c r="A5783" t="s">
        <v>12</v>
      </c>
      <c r="B5783" s="1">
        <v>45092</v>
      </c>
      <c r="C5783">
        <v>57.24</v>
      </c>
      <c r="D5783">
        <v>57.79</v>
      </c>
      <c r="E5783">
        <v>57.22</v>
      </c>
      <c r="F5783">
        <v>57.76</v>
      </c>
      <c r="G5783">
        <v>52.12</v>
      </c>
      <c r="H5783" s="2">
        <v>2120600</v>
      </c>
      <c r="I5783" s="8" cm="1">
        <f t="array" ref="I5783">IFERROR(MarketData[[#This Row],[Adjusted Close]]/_xlfn.XLOOKUP(1,
(MarketData[ETF]=MarketData[[#This Row],[ETF]])*(MarketData[Date]&lt;MarketData[[#This Row],[Date]]),
MarketData[Adjusted Close],
,0,-1)-1,"")</f>
        <v>-7.1937321937321941E-2</v>
      </c>
      <c r="J5783" s="9" t="str" cm="1">
        <f t="array" ref="J5783">IFERROR(
(_xlfn.XLOOKUP(1,(MarketData[ETF]=H5783)*(MarketData[Date]=I5783),MarketData[Adjusted Close]) /
_xlfn.XLOOKUP(1,(MarketData[ETF]=H5783)*(MarketData[Date]=WORKDAY(I5783,-1)),MarketData[Adjusted Close]))-1,
""
)</f>
        <v/>
      </c>
    </row>
    <row r="5784" spans="1:10" ht="15.75" x14ac:dyDescent="0.25">
      <c r="A5784" t="s">
        <v>12</v>
      </c>
      <c r="B5784" s="1">
        <v>45091</v>
      </c>
      <c r="C5784">
        <v>57.19</v>
      </c>
      <c r="D5784">
        <v>57.45</v>
      </c>
      <c r="E5784">
        <v>56.89</v>
      </c>
      <c r="F5784">
        <v>57.23</v>
      </c>
      <c r="G5784">
        <v>51.64</v>
      </c>
      <c r="H5784" s="2">
        <v>2028600</v>
      </c>
      <c r="I5784" s="8" cm="1">
        <f t="array" ref="I5784">IFERROR(MarketData[[#This Row],[Adjusted Close]]/_xlfn.XLOOKUP(1,
(MarketData[ETF]=MarketData[[#This Row],[ETF]])*(MarketData[Date]&lt;MarketData[[#This Row],[Date]]),
MarketData[Adjusted Close],
,0,-1)-1,"")</f>
        <v>-8.0484330484330457E-2</v>
      </c>
      <c r="J5784" s="9" t="str" cm="1">
        <f t="array" ref="J5784">IFERROR(
(_xlfn.XLOOKUP(1,(MarketData[ETF]=H5784)*(MarketData[Date]=I5784),MarketData[Adjusted Close]) /
_xlfn.XLOOKUP(1,(MarketData[ETF]=H5784)*(MarketData[Date]=WORKDAY(I5784,-1)),MarketData[Adjusted Close]))-1,
""
)</f>
        <v/>
      </c>
    </row>
    <row r="5785" spans="1:10" ht="15.75" x14ac:dyDescent="0.25">
      <c r="A5785" t="s">
        <v>12</v>
      </c>
      <c r="B5785" s="1">
        <v>45090</v>
      </c>
      <c r="C5785">
        <v>57</v>
      </c>
      <c r="D5785">
        <v>57.13</v>
      </c>
      <c r="E5785">
        <v>56.88</v>
      </c>
      <c r="F5785">
        <v>57</v>
      </c>
      <c r="G5785">
        <v>51.43</v>
      </c>
      <c r="H5785" s="2">
        <v>1926200</v>
      </c>
      <c r="I5785" s="8" cm="1">
        <f t="array" ref="I5785">IFERROR(MarketData[[#This Row],[Adjusted Close]]/_xlfn.XLOOKUP(1,
(MarketData[ETF]=MarketData[[#This Row],[ETF]])*(MarketData[Date]&lt;MarketData[[#This Row],[Date]]),
MarketData[Adjusted Close],
,0,-1)-1,"")</f>
        <v>-8.4223646723646683E-2</v>
      </c>
      <c r="J5785" s="9" t="str" cm="1">
        <f t="array" ref="J5785">IFERROR(
(_xlfn.XLOOKUP(1,(MarketData[ETF]=H5785)*(MarketData[Date]=I5785),MarketData[Adjusted Close]) /
_xlfn.XLOOKUP(1,(MarketData[ETF]=H5785)*(MarketData[Date]=WORKDAY(I5785,-1)),MarketData[Adjusted Close]))-1,
""
)</f>
        <v/>
      </c>
    </row>
    <row r="5786" spans="1:10" ht="15.75" x14ac:dyDescent="0.25">
      <c r="A5786" t="s">
        <v>12</v>
      </c>
      <c r="B5786" s="1">
        <v>45089</v>
      </c>
      <c r="C5786">
        <v>56.38</v>
      </c>
      <c r="D5786">
        <v>56.48</v>
      </c>
      <c r="E5786">
        <v>56.27</v>
      </c>
      <c r="F5786">
        <v>56.47</v>
      </c>
      <c r="G5786">
        <v>50.95</v>
      </c>
      <c r="H5786" s="2">
        <v>1808700</v>
      </c>
      <c r="I5786" s="8" cm="1">
        <f t="array" ref="I5786">IFERROR(MarketData[[#This Row],[Adjusted Close]]/_xlfn.XLOOKUP(1,
(MarketData[ETF]=MarketData[[#This Row],[ETF]])*(MarketData[Date]&lt;MarketData[[#This Row],[Date]]),
MarketData[Adjusted Close],
,0,-1)-1,"")</f>
        <v>-9.27706552706552E-2</v>
      </c>
      <c r="J5786" s="9" t="str" cm="1">
        <f t="array" ref="J5786">IFERROR(
(_xlfn.XLOOKUP(1,(MarketData[ETF]=H5786)*(MarketData[Date]=I5786),MarketData[Adjusted Close]) /
_xlfn.XLOOKUP(1,(MarketData[ETF]=H5786)*(MarketData[Date]=WORKDAY(I5786,-1)),MarketData[Adjusted Close]))-1,
""
)</f>
        <v/>
      </c>
    </row>
    <row r="5787" spans="1:10" ht="15.75" x14ac:dyDescent="0.25">
      <c r="A5787" t="s">
        <v>12</v>
      </c>
      <c r="B5787" s="1">
        <v>45086</v>
      </c>
      <c r="C5787">
        <v>56.23</v>
      </c>
      <c r="D5787">
        <v>56.41</v>
      </c>
      <c r="E5787">
        <v>56.16</v>
      </c>
      <c r="F5787">
        <v>56.27</v>
      </c>
      <c r="G5787">
        <v>50.77</v>
      </c>
      <c r="H5787" s="2">
        <v>1775800</v>
      </c>
      <c r="I5787" s="8" cm="1">
        <f t="array" ref="I5787">IFERROR(MarketData[[#This Row],[Adjusted Close]]/_xlfn.XLOOKUP(1,
(MarketData[ETF]=MarketData[[#This Row],[ETF]])*(MarketData[Date]&lt;MarketData[[#This Row],[Date]]),
MarketData[Adjusted Close],
,0,-1)-1,"")</f>
        <v>-9.5975783475783394E-2</v>
      </c>
      <c r="J5787" s="9" t="str" cm="1">
        <f t="array" ref="J5787">IFERROR(
(_xlfn.XLOOKUP(1,(MarketData[ETF]=H5787)*(MarketData[Date]=I5787),MarketData[Adjusted Close]) /
_xlfn.XLOOKUP(1,(MarketData[ETF]=H5787)*(MarketData[Date]=WORKDAY(I5787,-1)),MarketData[Adjusted Close]))-1,
""
)</f>
        <v/>
      </c>
    </row>
    <row r="5788" spans="1:10" ht="15.75" x14ac:dyDescent="0.25">
      <c r="A5788" t="s">
        <v>12</v>
      </c>
      <c r="B5788" s="1">
        <v>45085</v>
      </c>
      <c r="C5788">
        <v>55.93</v>
      </c>
      <c r="D5788">
        <v>56.25</v>
      </c>
      <c r="E5788">
        <v>55.88</v>
      </c>
      <c r="F5788">
        <v>56.23</v>
      </c>
      <c r="G5788">
        <v>50.74</v>
      </c>
      <c r="H5788" s="2">
        <v>1412600</v>
      </c>
      <c r="I5788" s="8" cm="1">
        <f t="array" ref="I5788">IFERROR(MarketData[[#This Row],[Adjusted Close]]/_xlfn.XLOOKUP(1,
(MarketData[ETF]=MarketData[[#This Row],[ETF]])*(MarketData[Date]&lt;MarketData[[#This Row],[Date]]),
MarketData[Adjusted Close],
,0,-1)-1,"")</f>
        <v>-9.6509971509971426E-2</v>
      </c>
      <c r="J5788" s="9" t="str" cm="1">
        <f t="array" ref="J5788">IFERROR(
(_xlfn.XLOOKUP(1,(MarketData[ETF]=H5788)*(MarketData[Date]=I5788),MarketData[Adjusted Close]) /
_xlfn.XLOOKUP(1,(MarketData[ETF]=H5788)*(MarketData[Date]=WORKDAY(I5788,-1)),MarketData[Adjusted Close]))-1,
""
)</f>
        <v/>
      </c>
    </row>
    <row r="5789" spans="1:10" ht="15.75" x14ac:dyDescent="0.25">
      <c r="A5789" t="s">
        <v>12</v>
      </c>
      <c r="B5789" s="1">
        <v>45084</v>
      </c>
      <c r="C5789">
        <v>56.03</v>
      </c>
      <c r="D5789">
        <v>56.23</v>
      </c>
      <c r="E5789">
        <v>55.69</v>
      </c>
      <c r="F5789">
        <v>55.74</v>
      </c>
      <c r="G5789">
        <v>50.3</v>
      </c>
      <c r="H5789" s="2">
        <v>1755200</v>
      </c>
      <c r="I5789" s="8" cm="1">
        <f t="array" ref="I5789">IFERROR(MarketData[[#This Row],[Adjusted Close]]/_xlfn.XLOOKUP(1,
(MarketData[ETF]=MarketData[[#This Row],[ETF]])*(MarketData[Date]&lt;MarketData[[#This Row],[Date]]),
MarketData[Adjusted Close],
,0,-1)-1,"")</f>
        <v>-0.10434472934472938</v>
      </c>
      <c r="J5789" s="9" t="str" cm="1">
        <f t="array" ref="J5789">IFERROR(
(_xlfn.XLOOKUP(1,(MarketData[ETF]=H5789)*(MarketData[Date]=I5789),MarketData[Adjusted Close]) /
_xlfn.XLOOKUP(1,(MarketData[ETF]=H5789)*(MarketData[Date]=WORKDAY(I5789,-1)),MarketData[Adjusted Close]))-1,
""
)</f>
        <v/>
      </c>
    </row>
    <row r="5790" spans="1:10" ht="15.75" x14ac:dyDescent="0.25">
      <c r="A5790" t="s">
        <v>12</v>
      </c>
      <c r="B5790" s="1">
        <v>45083</v>
      </c>
      <c r="C5790">
        <v>55.69</v>
      </c>
      <c r="D5790">
        <v>56.19</v>
      </c>
      <c r="E5790">
        <v>55.69</v>
      </c>
      <c r="F5790">
        <v>56.16</v>
      </c>
      <c r="G5790">
        <v>50.68</v>
      </c>
      <c r="H5790" s="2">
        <v>2447300</v>
      </c>
      <c r="I5790" s="8" cm="1">
        <f t="array" ref="I5790">IFERROR(MarketData[[#This Row],[Adjusted Close]]/_xlfn.XLOOKUP(1,
(MarketData[ETF]=MarketData[[#This Row],[ETF]])*(MarketData[Date]&lt;MarketData[[#This Row],[Date]]),
MarketData[Adjusted Close],
,0,-1)-1,"")</f>
        <v>-9.7578347578347491E-2</v>
      </c>
      <c r="J5790" s="9" t="str" cm="1">
        <f t="array" ref="J5790">IFERROR(
(_xlfn.XLOOKUP(1,(MarketData[ETF]=H5790)*(MarketData[Date]=I5790),MarketData[Adjusted Close]) /
_xlfn.XLOOKUP(1,(MarketData[ETF]=H5790)*(MarketData[Date]=WORKDAY(I5790,-1)),MarketData[Adjusted Close]))-1,
""
)</f>
        <v/>
      </c>
    </row>
    <row r="5791" spans="1:10" ht="15.75" x14ac:dyDescent="0.25">
      <c r="A5791" t="s">
        <v>12</v>
      </c>
      <c r="B5791" s="1">
        <v>45082</v>
      </c>
      <c r="C5791">
        <v>55.83</v>
      </c>
      <c r="D5791">
        <v>55.88</v>
      </c>
      <c r="E5791">
        <v>55.63</v>
      </c>
      <c r="F5791">
        <v>55.69</v>
      </c>
      <c r="G5791">
        <v>50.25</v>
      </c>
      <c r="H5791" s="2">
        <v>2550200</v>
      </c>
      <c r="I5791" s="8" cm="1">
        <f t="array" ref="I5791">IFERROR(MarketData[[#This Row],[Adjusted Close]]/_xlfn.XLOOKUP(1,
(MarketData[ETF]=MarketData[[#This Row],[ETF]])*(MarketData[Date]&lt;MarketData[[#This Row],[Date]]),
MarketData[Adjusted Close],
,0,-1)-1,"")</f>
        <v>-0.10523504273504269</v>
      </c>
      <c r="J5791" s="9" t="str" cm="1">
        <f t="array" ref="J5791">IFERROR(
(_xlfn.XLOOKUP(1,(MarketData[ETF]=H5791)*(MarketData[Date]=I5791),MarketData[Adjusted Close]) /
_xlfn.XLOOKUP(1,(MarketData[ETF]=H5791)*(MarketData[Date]=WORKDAY(I5791,-1)),MarketData[Adjusted Close]))-1,
""
)</f>
        <v/>
      </c>
    </row>
    <row r="5792" spans="1:10" ht="15.75" x14ac:dyDescent="0.25">
      <c r="A5792" t="s">
        <v>12</v>
      </c>
      <c r="B5792" s="1">
        <v>45079</v>
      </c>
      <c r="C5792">
        <v>55.87</v>
      </c>
      <c r="D5792">
        <v>55.99</v>
      </c>
      <c r="E5792">
        <v>55.79</v>
      </c>
      <c r="F5792">
        <v>55.94</v>
      </c>
      <c r="G5792">
        <v>50.48</v>
      </c>
      <c r="H5792" s="2">
        <v>2623500</v>
      </c>
      <c r="I5792" s="8" cm="1">
        <f t="array" ref="I5792">IFERROR(MarketData[[#This Row],[Adjusted Close]]/_xlfn.XLOOKUP(1,
(MarketData[ETF]=MarketData[[#This Row],[ETF]])*(MarketData[Date]&lt;MarketData[[#This Row],[Date]]),
MarketData[Adjusted Close],
,0,-1)-1,"")</f>
        <v>-0.10113960113960119</v>
      </c>
      <c r="J5792" s="9" t="str" cm="1">
        <f t="array" ref="J5792">IFERROR(
(_xlfn.XLOOKUP(1,(MarketData[ETF]=H5792)*(MarketData[Date]=I5792),MarketData[Adjusted Close]) /
_xlfn.XLOOKUP(1,(MarketData[ETF]=H5792)*(MarketData[Date]=WORKDAY(I5792,-1)),MarketData[Adjusted Close]))-1,
""
)</f>
        <v/>
      </c>
    </row>
    <row r="5793" spans="1:10" ht="15.75" x14ac:dyDescent="0.25">
      <c r="A5793" t="s">
        <v>12</v>
      </c>
      <c r="B5793" s="1">
        <v>45078</v>
      </c>
      <c r="C5793">
        <v>54.52</v>
      </c>
      <c r="D5793">
        <v>55.17</v>
      </c>
      <c r="E5793">
        <v>54.52</v>
      </c>
      <c r="F5793">
        <v>55.13</v>
      </c>
      <c r="G5793">
        <v>49.75</v>
      </c>
      <c r="H5793" s="2">
        <v>2894600</v>
      </c>
      <c r="I5793" s="8" cm="1">
        <f t="array" ref="I5793">IFERROR(MarketData[[#This Row],[Adjusted Close]]/_xlfn.XLOOKUP(1,
(MarketData[ETF]=MarketData[[#This Row],[ETF]])*(MarketData[Date]&lt;MarketData[[#This Row],[Date]]),
MarketData[Adjusted Close],
,0,-1)-1,"")</f>
        <v>-0.1141381766381766</v>
      </c>
      <c r="J5793" s="9" t="str" cm="1">
        <f t="array" ref="J5793">IFERROR(
(_xlfn.XLOOKUP(1,(MarketData[ETF]=H5793)*(MarketData[Date]=I5793),MarketData[Adjusted Close]) /
_xlfn.XLOOKUP(1,(MarketData[ETF]=H5793)*(MarketData[Date]=WORKDAY(I5793,-1)),MarketData[Adjusted Close]))-1,
""
)</f>
        <v/>
      </c>
    </row>
    <row r="5794" spans="1:10" ht="15.75" x14ac:dyDescent="0.25">
      <c r="A5794" t="s">
        <v>12</v>
      </c>
      <c r="B5794" s="1">
        <v>45077</v>
      </c>
      <c r="C5794">
        <v>54.3</v>
      </c>
      <c r="D5794">
        <v>54.35</v>
      </c>
      <c r="E5794">
        <v>53.9</v>
      </c>
      <c r="F5794">
        <v>54.28</v>
      </c>
      <c r="G5794">
        <v>48.98</v>
      </c>
      <c r="H5794" s="2">
        <v>2357100</v>
      </c>
      <c r="I5794" s="8" cm="1">
        <f t="array" ref="I5794">IFERROR(MarketData[[#This Row],[Adjusted Close]]/_xlfn.XLOOKUP(1,
(MarketData[ETF]=MarketData[[#This Row],[ETF]])*(MarketData[Date]&lt;MarketData[[#This Row],[Date]]),
MarketData[Adjusted Close],
,0,-1)-1,"")</f>
        <v>-0.1278490028490028</v>
      </c>
      <c r="J5794" s="9" t="str" cm="1">
        <f t="array" ref="J5794">IFERROR(
(_xlfn.XLOOKUP(1,(MarketData[ETF]=H5794)*(MarketData[Date]=I5794),MarketData[Adjusted Close]) /
_xlfn.XLOOKUP(1,(MarketData[ETF]=H5794)*(MarketData[Date]=WORKDAY(I5794,-1)),MarketData[Adjusted Close]))-1,
""
)</f>
        <v/>
      </c>
    </row>
    <row r="5795" spans="1:10" ht="15.75" x14ac:dyDescent="0.25">
      <c r="A5795" t="s">
        <v>12</v>
      </c>
      <c r="B5795" s="1">
        <v>45076</v>
      </c>
      <c r="C5795">
        <v>55.22</v>
      </c>
      <c r="D5795">
        <v>55.22</v>
      </c>
      <c r="E5795">
        <v>54.64</v>
      </c>
      <c r="F5795">
        <v>54.8</v>
      </c>
      <c r="G5795">
        <v>49.45</v>
      </c>
      <c r="H5795" s="2">
        <v>2233000</v>
      </c>
      <c r="I5795" s="8" cm="1">
        <f t="array" ref="I5795">IFERROR(MarketData[[#This Row],[Adjusted Close]]/_xlfn.XLOOKUP(1,
(MarketData[ETF]=MarketData[[#This Row],[ETF]])*(MarketData[Date]&lt;MarketData[[#This Row],[Date]]),
MarketData[Adjusted Close],
,0,-1)-1,"")</f>
        <v>-0.11948005698005693</v>
      </c>
      <c r="J5795" s="9" t="str" cm="1">
        <f t="array" ref="J5795">IFERROR(
(_xlfn.XLOOKUP(1,(MarketData[ETF]=H5795)*(MarketData[Date]=I5795),MarketData[Adjusted Close]) /
_xlfn.XLOOKUP(1,(MarketData[ETF]=H5795)*(MarketData[Date]=WORKDAY(I5795,-1)),MarketData[Adjusted Close]))-1,
""
)</f>
        <v/>
      </c>
    </row>
    <row r="5796" spans="1:10" ht="15.75" x14ac:dyDescent="0.25">
      <c r="A5796" t="s">
        <v>12</v>
      </c>
      <c r="B5796" s="1">
        <v>45072</v>
      </c>
      <c r="C5796">
        <v>54.99</v>
      </c>
      <c r="D5796">
        <v>55.37</v>
      </c>
      <c r="E5796">
        <v>54.97</v>
      </c>
      <c r="F5796">
        <v>55.32</v>
      </c>
      <c r="G5796">
        <v>49.92</v>
      </c>
      <c r="H5796" s="2">
        <v>2500600</v>
      </c>
      <c r="I5796" s="8" cm="1">
        <f t="array" ref="I5796">IFERROR(MarketData[[#This Row],[Adjusted Close]]/_xlfn.XLOOKUP(1,
(MarketData[ETF]=MarketData[[#This Row],[ETF]])*(MarketData[Date]&lt;MarketData[[#This Row],[Date]]),
MarketData[Adjusted Close],
,0,-1)-1,"")</f>
        <v>-0.11111111111111105</v>
      </c>
      <c r="J5796" s="9" t="str" cm="1">
        <f t="array" ref="J5796">IFERROR(
(_xlfn.XLOOKUP(1,(MarketData[ETF]=H5796)*(MarketData[Date]=I5796),MarketData[Adjusted Close]) /
_xlfn.XLOOKUP(1,(MarketData[ETF]=H5796)*(MarketData[Date]=WORKDAY(I5796,-1)),MarketData[Adjusted Close]))-1,
""
)</f>
        <v/>
      </c>
    </row>
    <row r="5797" spans="1:10" ht="15.75" x14ac:dyDescent="0.25">
      <c r="A5797" t="s">
        <v>12</v>
      </c>
      <c r="B5797" s="1">
        <v>45071</v>
      </c>
      <c r="C5797">
        <v>54.83</v>
      </c>
      <c r="D5797">
        <v>54.83</v>
      </c>
      <c r="E5797">
        <v>54.5</v>
      </c>
      <c r="F5797">
        <v>54.68</v>
      </c>
      <c r="G5797">
        <v>49.34</v>
      </c>
      <c r="H5797" s="2">
        <v>2443100</v>
      </c>
      <c r="I5797" s="8" cm="1">
        <f t="array" ref="I5797">IFERROR(MarketData[[#This Row],[Adjusted Close]]/_xlfn.XLOOKUP(1,
(MarketData[ETF]=MarketData[[#This Row],[ETF]])*(MarketData[Date]&lt;MarketData[[#This Row],[Date]]),
MarketData[Adjusted Close],
,0,-1)-1,"")</f>
        <v>-0.1214387464387463</v>
      </c>
      <c r="J5797" s="9" t="str" cm="1">
        <f t="array" ref="J5797">IFERROR(
(_xlfn.XLOOKUP(1,(MarketData[ETF]=H5797)*(MarketData[Date]=I5797),MarketData[Adjusted Close]) /
_xlfn.XLOOKUP(1,(MarketData[ETF]=H5797)*(MarketData[Date]=WORKDAY(I5797,-1)),MarketData[Adjusted Close]))-1,
""
)</f>
        <v/>
      </c>
    </row>
    <row r="5798" spans="1:10" ht="15.75" x14ac:dyDescent="0.25">
      <c r="A5798" t="s">
        <v>12</v>
      </c>
      <c r="B5798" s="1">
        <v>45070</v>
      </c>
      <c r="C5798">
        <v>55.13</v>
      </c>
      <c r="D5798">
        <v>55.14</v>
      </c>
      <c r="E5798">
        <v>54.77</v>
      </c>
      <c r="F5798">
        <v>54.82</v>
      </c>
      <c r="G5798">
        <v>49.47</v>
      </c>
      <c r="H5798" s="2">
        <v>2373800</v>
      </c>
      <c r="I5798" s="8" cm="1">
        <f t="array" ref="I5798">IFERROR(MarketData[[#This Row],[Adjusted Close]]/_xlfn.XLOOKUP(1,
(MarketData[ETF]=MarketData[[#This Row],[ETF]])*(MarketData[Date]&lt;MarketData[[#This Row],[Date]]),
MarketData[Adjusted Close],
,0,-1)-1,"")</f>
        <v>-0.11912393162393164</v>
      </c>
      <c r="J5798" s="9" t="str" cm="1">
        <f t="array" ref="J5798">IFERROR(
(_xlfn.XLOOKUP(1,(MarketData[ETF]=H5798)*(MarketData[Date]=I5798),MarketData[Adjusted Close]) /
_xlfn.XLOOKUP(1,(MarketData[ETF]=H5798)*(MarketData[Date]=WORKDAY(I5798,-1)),MarketData[Adjusted Close]))-1,
""
)</f>
        <v/>
      </c>
    </row>
    <row r="5799" spans="1:10" ht="15.75" x14ac:dyDescent="0.25">
      <c r="A5799" t="s">
        <v>12</v>
      </c>
      <c r="B5799" s="1">
        <v>45069</v>
      </c>
      <c r="C5799">
        <v>55.8</v>
      </c>
      <c r="D5799">
        <v>55.91</v>
      </c>
      <c r="E5799">
        <v>55.48</v>
      </c>
      <c r="F5799">
        <v>55.48</v>
      </c>
      <c r="G5799">
        <v>50.06</v>
      </c>
      <c r="H5799" s="2">
        <v>2572800</v>
      </c>
      <c r="I5799" s="8" cm="1">
        <f t="array" ref="I5799">IFERROR(MarketData[[#This Row],[Adjusted Close]]/_xlfn.XLOOKUP(1,
(MarketData[ETF]=MarketData[[#This Row],[ETF]])*(MarketData[Date]&lt;MarketData[[#This Row],[Date]]),
MarketData[Adjusted Close],
,0,-1)-1,"")</f>
        <v>-0.10861823361823353</v>
      </c>
      <c r="J5799" s="9" t="str" cm="1">
        <f t="array" ref="J5799">IFERROR(
(_xlfn.XLOOKUP(1,(MarketData[ETF]=H5799)*(MarketData[Date]=I5799),MarketData[Adjusted Close]) /
_xlfn.XLOOKUP(1,(MarketData[ETF]=H5799)*(MarketData[Date]=WORKDAY(I5799,-1)),MarketData[Adjusted Close]))-1,
""
)</f>
        <v/>
      </c>
    </row>
    <row r="5800" spans="1:10" ht="15.75" x14ac:dyDescent="0.25">
      <c r="A5800" t="s">
        <v>12</v>
      </c>
      <c r="B5800" s="1">
        <v>45068</v>
      </c>
      <c r="C5800">
        <v>56.22</v>
      </c>
      <c r="D5800">
        <v>56.4</v>
      </c>
      <c r="E5800">
        <v>56.22</v>
      </c>
      <c r="F5800">
        <v>56.3</v>
      </c>
      <c r="G5800">
        <v>50.8</v>
      </c>
      <c r="H5800" s="2">
        <v>2207300</v>
      </c>
      <c r="I5800" s="8" cm="1">
        <f t="array" ref="I5800">IFERROR(MarketData[[#This Row],[Adjusted Close]]/_xlfn.XLOOKUP(1,
(MarketData[ETF]=MarketData[[#This Row],[ETF]])*(MarketData[Date]&lt;MarketData[[#This Row],[Date]]),
MarketData[Adjusted Close],
,0,-1)-1,"")</f>
        <v>-9.5441595441595473E-2</v>
      </c>
      <c r="J5800" s="9" t="str" cm="1">
        <f t="array" ref="J5800">IFERROR(
(_xlfn.XLOOKUP(1,(MarketData[ETF]=H5800)*(MarketData[Date]=I5800),MarketData[Adjusted Close]) /
_xlfn.XLOOKUP(1,(MarketData[ETF]=H5800)*(MarketData[Date]=WORKDAY(I5800,-1)),MarketData[Adjusted Close]))-1,
""
)</f>
        <v/>
      </c>
    </row>
    <row r="5801" spans="1:10" ht="15.75" x14ac:dyDescent="0.25">
      <c r="A5801" t="s">
        <v>12</v>
      </c>
      <c r="B5801" s="1">
        <v>45065</v>
      </c>
      <c r="C5801">
        <v>56.12</v>
      </c>
      <c r="D5801">
        <v>56.28</v>
      </c>
      <c r="E5801">
        <v>56.02</v>
      </c>
      <c r="F5801">
        <v>56.13</v>
      </c>
      <c r="G5801">
        <v>50.65</v>
      </c>
      <c r="H5801" s="2">
        <v>1661800</v>
      </c>
      <c r="I5801" s="8" cm="1">
        <f t="array" ref="I5801">IFERROR(MarketData[[#This Row],[Adjusted Close]]/_xlfn.XLOOKUP(1,
(MarketData[ETF]=MarketData[[#This Row],[ETF]])*(MarketData[Date]&lt;MarketData[[#This Row],[Date]]),
MarketData[Adjusted Close],
,0,-1)-1,"")</f>
        <v>-9.8112535612535634E-2</v>
      </c>
      <c r="J5801" s="9" t="str" cm="1">
        <f t="array" ref="J5801">IFERROR(
(_xlfn.XLOOKUP(1,(MarketData[ETF]=H5801)*(MarketData[Date]=I5801),MarketData[Adjusted Close]) /
_xlfn.XLOOKUP(1,(MarketData[ETF]=H5801)*(MarketData[Date]=WORKDAY(I5801,-1)),MarketData[Adjusted Close]))-1,
""
)</f>
        <v/>
      </c>
    </row>
    <row r="5802" spans="1:10" ht="15.75" x14ac:dyDescent="0.25">
      <c r="A5802" t="s">
        <v>12</v>
      </c>
      <c r="B5802" s="1">
        <v>45064</v>
      </c>
      <c r="C5802">
        <v>55.94</v>
      </c>
      <c r="D5802">
        <v>55.95</v>
      </c>
      <c r="E5802">
        <v>55.64</v>
      </c>
      <c r="F5802">
        <v>55.94</v>
      </c>
      <c r="G5802">
        <v>50.48</v>
      </c>
      <c r="H5802" s="2">
        <v>2205700</v>
      </c>
      <c r="I5802" s="8" cm="1">
        <f t="array" ref="I5802">IFERROR(MarketData[[#This Row],[Adjusted Close]]/_xlfn.XLOOKUP(1,
(MarketData[ETF]=MarketData[[#This Row],[ETF]])*(MarketData[Date]&lt;MarketData[[#This Row],[Date]]),
MarketData[Adjusted Close],
,0,-1)-1,"")</f>
        <v>-0.10113960113960119</v>
      </c>
      <c r="J5802" s="9" t="str" cm="1">
        <f t="array" ref="J5802">IFERROR(
(_xlfn.XLOOKUP(1,(MarketData[ETF]=H5802)*(MarketData[Date]=I5802),MarketData[Adjusted Close]) /
_xlfn.XLOOKUP(1,(MarketData[ETF]=H5802)*(MarketData[Date]=WORKDAY(I5802,-1)),MarketData[Adjusted Close]))-1,
""
)</f>
        <v/>
      </c>
    </row>
    <row r="5803" spans="1:10" ht="15.75" x14ac:dyDescent="0.25">
      <c r="A5803" t="s">
        <v>12</v>
      </c>
      <c r="B5803" s="1">
        <v>45063</v>
      </c>
      <c r="C5803">
        <v>55.9</v>
      </c>
      <c r="D5803">
        <v>56.14</v>
      </c>
      <c r="E5803">
        <v>55.7</v>
      </c>
      <c r="F5803">
        <v>56.12</v>
      </c>
      <c r="G5803">
        <v>50.64</v>
      </c>
      <c r="H5803" s="2">
        <v>2221800</v>
      </c>
      <c r="I5803" s="8" cm="1">
        <f t="array" ref="I5803">IFERROR(MarketData[[#This Row],[Adjusted Close]]/_xlfn.XLOOKUP(1,
(MarketData[ETF]=MarketData[[#This Row],[ETF]])*(MarketData[Date]&lt;MarketData[[#This Row],[Date]]),
MarketData[Adjusted Close],
,0,-1)-1,"")</f>
        <v>-9.8290598290598274E-2</v>
      </c>
      <c r="J5803" s="9" t="str" cm="1">
        <f t="array" ref="J5803">IFERROR(
(_xlfn.XLOOKUP(1,(MarketData[ETF]=H5803)*(MarketData[Date]=I5803),MarketData[Adjusted Close]) /
_xlfn.XLOOKUP(1,(MarketData[ETF]=H5803)*(MarketData[Date]=WORKDAY(I5803,-1)),MarketData[Adjusted Close]))-1,
""
)</f>
        <v/>
      </c>
    </row>
    <row r="5804" spans="1:10" ht="15.75" x14ac:dyDescent="0.25">
      <c r="A5804" t="s">
        <v>12</v>
      </c>
      <c r="B5804" s="1">
        <v>45062</v>
      </c>
      <c r="C5804">
        <v>56.09</v>
      </c>
      <c r="D5804">
        <v>56.18</v>
      </c>
      <c r="E5804">
        <v>55.83</v>
      </c>
      <c r="F5804">
        <v>55.83</v>
      </c>
      <c r="G5804">
        <v>50.38</v>
      </c>
      <c r="H5804" s="2">
        <v>1936100</v>
      </c>
      <c r="I5804" s="8" cm="1">
        <f t="array" ref="I5804">IFERROR(MarketData[[#This Row],[Adjusted Close]]/_xlfn.XLOOKUP(1,
(MarketData[ETF]=MarketData[[#This Row],[ETF]])*(MarketData[Date]&lt;MarketData[[#This Row],[Date]]),
MarketData[Adjusted Close],
,0,-1)-1,"")</f>
        <v>-0.10292022792022781</v>
      </c>
      <c r="J5804" s="9" t="str" cm="1">
        <f t="array" ref="J5804">IFERROR(
(_xlfn.XLOOKUP(1,(MarketData[ETF]=H5804)*(MarketData[Date]=I5804),MarketData[Adjusted Close]) /
_xlfn.XLOOKUP(1,(MarketData[ETF]=H5804)*(MarketData[Date]=WORKDAY(I5804,-1)),MarketData[Adjusted Close]))-1,
""
)</f>
        <v/>
      </c>
    </row>
    <row r="5805" spans="1:10" ht="15.75" x14ac:dyDescent="0.25">
      <c r="A5805" t="s">
        <v>12</v>
      </c>
      <c r="B5805" s="1">
        <v>45061</v>
      </c>
      <c r="C5805">
        <v>56.04</v>
      </c>
      <c r="D5805">
        <v>56.38</v>
      </c>
      <c r="E5805">
        <v>55.98</v>
      </c>
      <c r="F5805">
        <v>56.36</v>
      </c>
      <c r="G5805">
        <v>50.86</v>
      </c>
      <c r="H5805" s="2">
        <v>1699900</v>
      </c>
      <c r="I5805" s="8" cm="1">
        <f t="array" ref="I5805">IFERROR(MarketData[[#This Row],[Adjusted Close]]/_xlfn.XLOOKUP(1,
(MarketData[ETF]=MarketData[[#This Row],[ETF]])*(MarketData[Date]&lt;MarketData[[#This Row],[Date]]),
MarketData[Adjusted Close],
,0,-1)-1,"")</f>
        <v>-9.4373219373219297E-2</v>
      </c>
      <c r="J5805" s="9" t="str" cm="1">
        <f t="array" ref="J5805">IFERROR(
(_xlfn.XLOOKUP(1,(MarketData[ETF]=H5805)*(MarketData[Date]=I5805),MarketData[Adjusted Close]) /
_xlfn.XLOOKUP(1,(MarketData[ETF]=H5805)*(MarketData[Date]=WORKDAY(I5805,-1)),MarketData[Adjusted Close]))-1,
""
)</f>
        <v/>
      </c>
    </row>
    <row r="5806" spans="1:10" ht="15.75" x14ac:dyDescent="0.25">
      <c r="A5806" t="s">
        <v>12</v>
      </c>
      <c r="B5806" s="1">
        <v>45058</v>
      </c>
      <c r="C5806">
        <v>56.03</v>
      </c>
      <c r="D5806">
        <v>56.03</v>
      </c>
      <c r="E5806">
        <v>55.6</v>
      </c>
      <c r="F5806">
        <v>55.77</v>
      </c>
      <c r="G5806">
        <v>50.32</v>
      </c>
      <c r="H5806" s="2">
        <v>3428600</v>
      </c>
      <c r="I5806" s="8" cm="1">
        <f t="array" ref="I5806">IFERROR(MarketData[[#This Row],[Adjusted Close]]/_xlfn.XLOOKUP(1,
(MarketData[ETF]=MarketData[[#This Row],[ETF]])*(MarketData[Date]&lt;MarketData[[#This Row],[Date]]),
MarketData[Adjusted Close],
,0,-1)-1,"")</f>
        <v>-0.10398860398860388</v>
      </c>
      <c r="J5806" s="9" t="str" cm="1">
        <f t="array" ref="J5806">IFERROR(
(_xlfn.XLOOKUP(1,(MarketData[ETF]=H5806)*(MarketData[Date]=I5806),MarketData[Adjusted Close]) /
_xlfn.XLOOKUP(1,(MarketData[ETF]=H5806)*(MarketData[Date]=WORKDAY(I5806,-1)),MarketData[Adjusted Close]))-1,
""
)</f>
        <v/>
      </c>
    </row>
    <row r="5807" spans="1:10" ht="15.75" x14ac:dyDescent="0.25">
      <c r="A5807" t="s">
        <v>12</v>
      </c>
      <c r="B5807" s="1">
        <v>45057</v>
      </c>
      <c r="C5807">
        <v>55.87</v>
      </c>
      <c r="D5807">
        <v>56.03</v>
      </c>
      <c r="E5807">
        <v>55.63</v>
      </c>
      <c r="F5807">
        <v>56.02</v>
      </c>
      <c r="G5807">
        <v>50.55</v>
      </c>
      <c r="H5807" s="2">
        <v>2830500</v>
      </c>
      <c r="I5807" s="8" cm="1">
        <f t="array" ref="I5807">IFERROR(MarketData[[#This Row],[Adjusted Close]]/_xlfn.XLOOKUP(1,
(MarketData[ETF]=MarketData[[#This Row],[ETF]])*(MarketData[Date]&lt;MarketData[[#This Row],[Date]]),
MarketData[Adjusted Close],
,0,-1)-1,"")</f>
        <v>-9.9893162393162371E-2</v>
      </c>
      <c r="J5807" s="9" t="str" cm="1">
        <f t="array" ref="J5807">IFERROR(
(_xlfn.XLOOKUP(1,(MarketData[ETF]=H5807)*(MarketData[Date]=I5807),MarketData[Adjusted Close]) /
_xlfn.XLOOKUP(1,(MarketData[ETF]=H5807)*(MarketData[Date]=WORKDAY(I5807,-1)),MarketData[Adjusted Close]))-1,
""
)</f>
        <v/>
      </c>
    </row>
    <row r="5808" spans="1:10" ht="15.75" x14ac:dyDescent="0.25">
      <c r="A5808" t="s">
        <v>12</v>
      </c>
      <c r="B5808" s="1">
        <v>45056</v>
      </c>
      <c r="C5808">
        <v>56.4</v>
      </c>
      <c r="D5808">
        <v>56.4</v>
      </c>
      <c r="E5808">
        <v>55.91</v>
      </c>
      <c r="F5808">
        <v>56.26</v>
      </c>
      <c r="G5808">
        <v>50.77</v>
      </c>
      <c r="H5808" s="2">
        <v>1987600</v>
      </c>
      <c r="I5808" s="8" cm="1">
        <f t="array" ref="I5808">IFERROR(MarketData[[#This Row],[Adjusted Close]]/_xlfn.XLOOKUP(1,
(MarketData[ETF]=MarketData[[#This Row],[ETF]])*(MarketData[Date]&lt;MarketData[[#This Row],[Date]]),
MarketData[Adjusted Close],
,0,-1)-1,"")</f>
        <v>-9.5975783475783394E-2</v>
      </c>
      <c r="J5808" s="9" t="str" cm="1">
        <f t="array" ref="J5808">IFERROR(
(_xlfn.XLOOKUP(1,(MarketData[ETF]=H5808)*(MarketData[Date]=I5808),MarketData[Adjusted Close]) /
_xlfn.XLOOKUP(1,(MarketData[ETF]=H5808)*(MarketData[Date]=WORKDAY(I5808,-1)),MarketData[Adjusted Close]))-1,
""
)</f>
        <v/>
      </c>
    </row>
    <row r="5809" spans="1:10" ht="15.75" x14ac:dyDescent="0.25">
      <c r="A5809" t="s">
        <v>12</v>
      </c>
      <c r="B5809" s="1">
        <v>45055</v>
      </c>
      <c r="C5809">
        <v>56.09</v>
      </c>
      <c r="D5809">
        <v>56.36</v>
      </c>
      <c r="E5809">
        <v>56.03</v>
      </c>
      <c r="F5809">
        <v>56.3</v>
      </c>
      <c r="G5809">
        <v>50.8</v>
      </c>
      <c r="H5809" s="2">
        <v>2423700</v>
      </c>
      <c r="I5809" s="8" cm="1">
        <f t="array" ref="I5809">IFERROR(MarketData[[#This Row],[Adjusted Close]]/_xlfn.XLOOKUP(1,
(MarketData[ETF]=MarketData[[#This Row],[ETF]])*(MarketData[Date]&lt;MarketData[[#This Row],[Date]]),
MarketData[Adjusted Close],
,0,-1)-1,"")</f>
        <v>-9.5441595441595473E-2</v>
      </c>
      <c r="J5809" s="9" t="str" cm="1">
        <f t="array" ref="J5809">IFERROR(
(_xlfn.XLOOKUP(1,(MarketData[ETF]=H5809)*(MarketData[Date]=I5809),MarketData[Adjusted Close]) /
_xlfn.XLOOKUP(1,(MarketData[ETF]=H5809)*(MarketData[Date]=WORKDAY(I5809,-1)),MarketData[Adjusted Close]))-1,
""
)</f>
        <v/>
      </c>
    </row>
    <row r="5810" spans="1:10" ht="15.75" x14ac:dyDescent="0.25">
      <c r="A5810" t="s">
        <v>12</v>
      </c>
      <c r="B5810" s="1">
        <v>45054</v>
      </c>
      <c r="C5810">
        <v>56.66</v>
      </c>
      <c r="D5810">
        <v>56.69</v>
      </c>
      <c r="E5810">
        <v>56.46</v>
      </c>
      <c r="F5810">
        <v>56.56</v>
      </c>
      <c r="G5810">
        <v>51.04</v>
      </c>
      <c r="H5810" s="2">
        <v>1738000</v>
      </c>
      <c r="I5810" s="8" cm="1">
        <f t="array" ref="I5810">IFERROR(MarketData[[#This Row],[Adjusted Close]]/_xlfn.XLOOKUP(1,
(MarketData[ETF]=MarketData[[#This Row],[ETF]])*(MarketData[Date]&lt;MarketData[[#This Row],[Date]]),
MarketData[Adjusted Close],
,0,-1)-1,"")</f>
        <v>-9.1168091168091103E-2</v>
      </c>
      <c r="J5810" s="9" t="str" cm="1">
        <f t="array" ref="J5810">IFERROR(
(_xlfn.XLOOKUP(1,(MarketData[ETF]=H5810)*(MarketData[Date]=I5810),MarketData[Adjusted Close]) /
_xlfn.XLOOKUP(1,(MarketData[ETF]=H5810)*(MarketData[Date]=WORKDAY(I5810,-1)),MarketData[Adjusted Close]))-1,
""
)</f>
        <v/>
      </c>
    </row>
    <row r="5811" spans="1:10" ht="15.75" x14ac:dyDescent="0.25">
      <c r="A5811" t="s">
        <v>12</v>
      </c>
      <c r="B5811" s="1">
        <v>45051</v>
      </c>
      <c r="C5811">
        <v>55.96</v>
      </c>
      <c r="D5811">
        <v>56.61</v>
      </c>
      <c r="E5811">
        <v>55.95</v>
      </c>
      <c r="F5811">
        <v>56.52</v>
      </c>
      <c r="G5811">
        <v>51</v>
      </c>
      <c r="H5811" s="2">
        <v>1604100</v>
      </c>
      <c r="I5811" s="8" cm="1">
        <f t="array" ref="I5811">IFERROR(MarketData[[#This Row],[Adjusted Close]]/_xlfn.XLOOKUP(1,
(MarketData[ETF]=MarketData[[#This Row],[ETF]])*(MarketData[Date]&lt;MarketData[[#This Row],[Date]]),
MarketData[Adjusted Close],
,0,-1)-1,"")</f>
        <v>-9.1880341880341776E-2</v>
      </c>
      <c r="J5811" s="9" t="str" cm="1">
        <f t="array" ref="J5811">IFERROR(
(_xlfn.XLOOKUP(1,(MarketData[ETF]=H5811)*(MarketData[Date]=I5811),MarketData[Adjusted Close]) /
_xlfn.XLOOKUP(1,(MarketData[ETF]=H5811)*(MarketData[Date]=WORKDAY(I5811,-1)),MarketData[Adjusted Close]))-1,
""
)</f>
        <v/>
      </c>
    </row>
    <row r="5812" spans="1:10" ht="15.75" x14ac:dyDescent="0.25">
      <c r="A5812" t="s">
        <v>12</v>
      </c>
      <c r="B5812" s="1">
        <v>45050</v>
      </c>
      <c r="C5812">
        <v>55.68</v>
      </c>
      <c r="D5812">
        <v>55.9</v>
      </c>
      <c r="E5812">
        <v>55.57</v>
      </c>
      <c r="F5812">
        <v>55.72</v>
      </c>
      <c r="G5812">
        <v>50.28</v>
      </c>
      <c r="H5812" s="2">
        <v>2554100</v>
      </c>
      <c r="I5812" s="8" cm="1">
        <f t="array" ref="I5812">IFERROR(MarketData[[#This Row],[Adjusted Close]]/_xlfn.XLOOKUP(1,
(MarketData[ETF]=MarketData[[#This Row],[ETF]])*(MarketData[Date]&lt;MarketData[[#This Row],[Date]]),
MarketData[Adjusted Close],
,0,-1)-1,"")</f>
        <v>-0.10470085470085466</v>
      </c>
      <c r="J5812" s="9" t="str" cm="1">
        <f t="array" ref="J5812">IFERROR(
(_xlfn.XLOOKUP(1,(MarketData[ETF]=H5812)*(MarketData[Date]=I5812),MarketData[Adjusted Close]) /
_xlfn.XLOOKUP(1,(MarketData[ETF]=H5812)*(MarketData[Date]=WORKDAY(I5812,-1)),MarketData[Adjusted Close]))-1,
""
)</f>
        <v/>
      </c>
    </row>
    <row r="5813" spans="1:10" ht="15.75" x14ac:dyDescent="0.25">
      <c r="A5813" t="s">
        <v>12</v>
      </c>
      <c r="B5813" s="1">
        <v>45049</v>
      </c>
      <c r="C5813">
        <v>55.7</v>
      </c>
      <c r="D5813">
        <v>56.04</v>
      </c>
      <c r="E5813">
        <v>55.61</v>
      </c>
      <c r="F5813">
        <v>55.62</v>
      </c>
      <c r="G5813">
        <v>50.19</v>
      </c>
      <c r="H5813" s="2">
        <v>2268400</v>
      </c>
      <c r="I5813" s="8" cm="1">
        <f t="array" ref="I5813">IFERROR(MarketData[[#This Row],[Adjusted Close]]/_xlfn.XLOOKUP(1,
(MarketData[ETF]=MarketData[[#This Row],[ETF]])*(MarketData[Date]&lt;MarketData[[#This Row],[Date]]),
MarketData[Adjusted Close],
,0,-1)-1,"")</f>
        <v>-0.10630341880341876</v>
      </c>
      <c r="J5813" s="9" t="str" cm="1">
        <f t="array" ref="J5813">IFERROR(
(_xlfn.XLOOKUP(1,(MarketData[ETF]=H5813)*(MarketData[Date]=I5813),MarketData[Adjusted Close]) /
_xlfn.XLOOKUP(1,(MarketData[ETF]=H5813)*(MarketData[Date]=WORKDAY(I5813,-1)),MarketData[Adjusted Close]))-1,
""
)</f>
        <v/>
      </c>
    </row>
    <row r="5814" spans="1:10" ht="15.75" x14ac:dyDescent="0.25">
      <c r="A5814" t="s">
        <v>12</v>
      </c>
      <c r="B5814" s="1">
        <v>45048</v>
      </c>
      <c r="C5814">
        <v>55.69</v>
      </c>
      <c r="D5814">
        <v>55.72</v>
      </c>
      <c r="E5814">
        <v>55.24</v>
      </c>
      <c r="F5814">
        <v>55.55</v>
      </c>
      <c r="G5814">
        <v>50.12</v>
      </c>
      <c r="H5814" s="2">
        <v>2862700</v>
      </c>
      <c r="I5814" s="8" cm="1">
        <f t="array" ref="I5814">IFERROR(MarketData[[#This Row],[Adjusted Close]]/_xlfn.XLOOKUP(1,
(MarketData[ETF]=MarketData[[#This Row],[ETF]])*(MarketData[Date]&lt;MarketData[[#This Row],[Date]]),
MarketData[Adjusted Close],
,0,-1)-1,"")</f>
        <v>-0.10754985754985757</v>
      </c>
      <c r="J5814" s="9" t="str" cm="1">
        <f t="array" ref="J5814">IFERROR(
(_xlfn.XLOOKUP(1,(MarketData[ETF]=H5814)*(MarketData[Date]=I5814),MarketData[Adjusted Close]) /
_xlfn.XLOOKUP(1,(MarketData[ETF]=H5814)*(MarketData[Date]=WORKDAY(I5814,-1)),MarketData[Adjusted Close]))-1,
""
)</f>
        <v/>
      </c>
    </row>
    <row r="5815" spans="1:10" ht="15.75" x14ac:dyDescent="0.25">
      <c r="A5815" t="s">
        <v>12</v>
      </c>
      <c r="B5815" s="1">
        <v>45047</v>
      </c>
      <c r="C5815">
        <v>56.23</v>
      </c>
      <c r="D5815">
        <v>56.43</v>
      </c>
      <c r="E5815">
        <v>56.11</v>
      </c>
      <c r="F5815">
        <v>56.14</v>
      </c>
      <c r="G5815">
        <v>50.66</v>
      </c>
      <c r="H5815" s="2">
        <v>2565800</v>
      </c>
      <c r="I5815" s="8" cm="1">
        <f t="array" ref="I5815">IFERROR(MarketData[[#This Row],[Adjusted Close]]/_xlfn.XLOOKUP(1,
(MarketData[ETF]=MarketData[[#This Row],[ETF]])*(MarketData[Date]&lt;MarketData[[#This Row],[Date]]),
MarketData[Adjusted Close],
,0,-1)-1,"")</f>
        <v>-9.7934472934472994E-2</v>
      </c>
      <c r="J5815" s="9" t="str" cm="1">
        <f t="array" ref="J5815">IFERROR(
(_xlfn.XLOOKUP(1,(MarketData[ETF]=H5815)*(MarketData[Date]=I5815),MarketData[Adjusted Close]) /
_xlfn.XLOOKUP(1,(MarketData[ETF]=H5815)*(MarketData[Date]=WORKDAY(I5815,-1)),MarketData[Adjusted Close]))-1,
""
)</f>
        <v/>
      </c>
    </row>
    <row r="5816" spans="1:10" ht="15.75" x14ac:dyDescent="0.25">
      <c r="A5816" t="s">
        <v>12</v>
      </c>
      <c r="B5816" s="1">
        <v>45044</v>
      </c>
      <c r="C5816">
        <v>55.8</v>
      </c>
      <c r="D5816">
        <v>56.26</v>
      </c>
      <c r="E5816">
        <v>55.8</v>
      </c>
      <c r="F5816">
        <v>56.25</v>
      </c>
      <c r="G5816">
        <v>50.76</v>
      </c>
      <c r="H5816" s="2">
        <v>2021600</v>
      </c>
      <c r="I5816" s="8" cm="1">
        <f t="array" ref="I5816">IFERROR(MarketData[[#This Row],[Adjusted Close]]/_xlfn.XLOOKUP(1,
(MarketData[ETF]=MarketData[[#This Row],[ETF]])*(MarketData[Date]&lt;MarketData[[#This Row],[Date]]),
MarketData[Adjusted Close],
,0,-1)-1,"")</f>
        <v>-9.6153846153846145E-2</v>
      </c>
      <c r="J5816" s="9" t="str" cm="1">
        <f t="array" ref="J5816">IFERROR(
(_xlfn.XLOOKUP(1,(MarketData[ETF]=H5816)*(MarketData[Date]=I5816),MarketData[Adjusted Close]) /
_xlfn.XLOOKUP(1,(MarketData[ETF]=H5816)*(MarketData[Date]=WORKDAY(I5816,-1)),MarketData[Adjusted Close]))-1,
""
)</f>
        <v/>
      </c>
    </row>
    <row r="5817" spans="1:10" ht="15.75" x14ac:dyDescent="0.25">
      <c r="A5817" t="s">
        <v>12</v>
      </c>
      <c r="B5817" s="1">
        <v>45043</v>
      </c>
      <c r="C5817">
        <v>55.69</v>
      </c>
      <c r="D5817">
        <v>56.15</v>
      </c>
      <c r="E5817">
        <v>55.62</v>
      </c>
      <c r="F5817">
        <v>56.13</v>
      </c>
      <c r="G5817">
        <v>50.65</v>
      </c>
      <c r="H5817" s="2">
        <v>1952000</v>
      </c>
      <c r="I5817" s="8" cm="1">
        <f t="array" ref="I5817">IFERROR(MarketData[[#This Row],[Adjusted Close]]/_xlfn.XLOOKUP(1,
(MarketData[ETF]=MarketData[[#This Row],[ETF]])*(MarketData[Date]&lt;MarketData[[#This Row],[Date]]),
MarketData[Adjusted Close],
,0,-1)-1,"")</f>
        <v>-9.8112535612535634E-2</v>
      </c>
      <c r="J5817" s="9" t="str" cm="1">
        <f t="array" ref="J5817">IFERROR(
(_xlfn.XLOOKUP(1,(MarketData[ETF]=H5817)*(MarketData[Date]=I5817),MarketData[Adjusted Close]) /
_xlfn.XLOOKUP(1,(MarketData[ETF]=H5817)*(MarketData[Date]=WORKDAY(I5817,-1)),MarketData[Adjusted Close]))-1,
""
)</f>
        <v/>
      </c>
    </row>
    <row r="5818" spans="1:10" ht="15.75" x14ac:dyDescent="0.25">
      <c r="A5818" t="s">
        <v>12</v>
      </c>
      <c r="B5818" s="1">
        <v>45042</v>
      </c>
      <c r="C5818">
        <v>55.73</v>
      </c>
      <c r="D5818">
        <v>55.77</v>
      </c>
      <c r="E5818">
        <v>55.36</v>
      </c>
      <c r="F5818">
        <v>55.42</v>
      </c>
      <c r="G5818">
        <v>50.01</v>
      </c>
      <c r="H5818" s="2">
        <v>1826700</v>
      </c>
      <c r="I5818" s="8" cm="1">
        <f t="array" ref="I5818">IFERROR(MarketData[[#This Row],[Adjusted Close]]/_xlfn.XLOOKUP(1,
(MarketData[ETF]=MarketData[[#This Row],[ETF]])*(MarketData[Date]&lt;MarketData[[#This Row],[Date]]),
MarketData[Adjusted Close],
,0,-1)-1,"")</f>
        <v>-0.10950854700854695</v>
      </c>
      <c r="J5818" s="9" t="str" cm="1">
        <f t="array" ref="J5818">IFERROR(
(_xlfn.XLOOKUP(1,(MarketData[ETF]=H5818)*(MarketData[Date]=I5818),MarketData[Adjusted Close]) /
_xlfn.XLOOKUP(1,(MarketData[ETF]=H5818)*(MarketData[Date]=WORKDAY(I5818,-1)),MarketData[Adjusted Close]))-1,
""
)</f>
        <v/>
      </c>
    </row>
    <row r="5819" spans="1:10" ht="15.75" x14ac:dyDescent="0.25">
      <c r="A5819" t="s">
        <v>12</v>
      </c>
      <c r="B5819" s="1">
        <v>45041</v>
      </c>
      <c r="C5819">
        <v>55.84</v>
      </c>
      <c r="D5819">
        <v>55.84</v>
      </c>
      <c r="E5819">
        <v>55.33</v>
      </c>
      <c r="F5819">
        <v>55.35</v>
      </c>
      <c r="G5819">
        <v>49.94</v>
      </c>
      <c r="H5819" s="2">
        <v>1950600</v>
      </c>
      <c r="I5819" s="8" cm="1">
        <f t="array" ref="I5819">IFERROR(MarketData[[#This Row],[Adjusted Close]]/_xlfn.XLOOKUP(1,
(MarketData[ETF]=MarketData[[#This Row],[ETF]])*(MarketData[Date]&lt;MarketData[[#This Row],[Date]]),
MarketData[Adjusted Close],
,0,-1)-1,"")</f>
        <v>-0.11075498575498577</v>
      </c>
      <c r="J5819" s="9" t="str" cm="1">
        <f t="array" ref="J5819">IFERROR(
(_xlfn.XLOOKUP(1,(MarketData[ETF]=H5819)*(MarketData[Date]=I5819),MarketData[Adjusted Close]) /
_xlfn.XLOOKUP(1,(MarketData[ETF]=H5819)*(MarketData[Date]=WORKDAY(I5819,-1)),MarketData[Adjusted Close]))-1,
""
)</f>
        <v/>
      </c>
    </row>
    <row r="5820" spans="1:10" ht="15.75" x14ac:dyDescent="0.25">
      <c r="A5820" t="s">
        <v>12</v>
      </c>
      <c r="B5820" s="1">
        <v>45040</v>
      </c>
      <c r="C5820">
        <v>56.11</v>
      </c>
      <c r="D5820">
        <v>56.24</v>
      </c>
      <c r="E5820">
        <v>56.07</v>
      </c>
      <c r="F5820">
        <v>56.24</v>
      </c>
      <c r="G5820">
        <v>50.75</v>
      </c>
      <c r="H5820" s="2">
        <v>2052900</v>
      </c>
      <c r="I5820" s="8" cm="1">
        <f t="array" ref="I5820">IFERROR(MarketData[[#This Row],[Adjusted Close]]/_xlfn.XLOOKUP(1,
(MarketData[ETF]=MarketData[[#This Row],[ETF]])*(MarketData[Date]&lt;MarketData[[#This Row],[Date]]),
MarketData[Adjusted Close],
,0,-1)-1,"")</f>
        <v>-9.6331908831908786E-2</v>
      </c>
      <c r="J5820" s="9" t="str" cm="1">
        <f t="array" ref="J5820">IFERROR(
(_xlfn.XLOOKUP(1,(MarketData[ETF]=H5820)*(MarketData[Date]=I5820),MarketData[Adjusted Close]) /
_xlfn.XLOOKUP(1,(MarketData[ETF]=H5820)*(MarketData[Date]=WORKDAY(I5820,-1)),MarketData[Adjusted Close]))-1,
""
)</f>
        <v/>
      </c>
    </row>
    <row r="5821" spans="1:10" ht="15.75" x14ac:dyDescent="0.25">
      <c r="A5821" t="s">
        <v>12</v>
      </c>
      <c r="B5821" s="1">
        <v>45037</v>
      </c>
      <c r="C5821">
        <v>56</v>
      </c>
      <c r="D5821">
        <v>56.18</v>
      </c>
      <c r="E5821">
        <v>55.76</v>
      </c>
      <c r="F5821">
        <v>56.16</v>
      </c>
      <c r="G5821">
        <v>50.68</v>
      </c>
      <c r="H5821" s="2">
        <v>1787300</v>
      </c>
      <c r="I5821" s="8" cm="1">
        <f t="array" ref="I5821">IFERROR(MarketData[[#This Row],[Adjusted Close]]/_xlfn.XLOOKUP(1,
(MarketData[ETF]=MarketData[[#This Row],[ETF]])*(MarketData[Date]&lt;MarketData[[#This Row],[Date]]),
MarketData[Adjusted Close],
,0,-1)-1,"")</f>
        <v>-9.7578347578347491E-2</v>
      </c>
      <c r="J5821" s="9" t="str" cm="1">
        <f t="array" ref="J5821">IFERROR(
(_xlfn.XLOOKUP(1,(MarketData[ETF]=H5821)*(MarketData[Date]=I5821),MarketData[Adjusted Close]) /
_xlfn.XLOOKUP(1,(MarketData[ETF]=H5821)*(MarketData[Date]=WORKDAY(I5821,-1)),MarketData[Adjusted Close]))-1,
""
)</f>
        <v/>
      </c>
    </row>
    <row r="5822" spans="1:10" ht="15.75" x14ac:dyDescent="0.25">
      <c r="A5822" t="s">
        <v>12</v>
      </c>
      <c r="B5822" s="1">
        <v>45036</v>
      </c>
      <c r="C5822">
        <v>56.16</v>
      </c>
      <c r="D5822">
        <v>56.59</v>
      </c>
      <c r="E5822">
        <v>56</v>
      </c>
      <c r="F5822">
        <v>56.15</v>
      </c>
      <c r="G5822">
        <v>50.67</v>
      </c>
      <c r="H5822" s="2">
        <v>1877500</v>
      </c>
      <c r="I5822" s="8" cm="1">
        <f t="array" ref="I5822">IFERROR(MarketData[[#This Row],[Adjusted Close]]/_xlfn.XLOOKUP(1,
(MarketData[ETF]=MarketData[[#This Row],[ETF]])*(MarketData[Date]&lt;MarketData[[#This Row],[Date]]),
MarketData[Adjusted Close],
,0,-1)-1,"")</f>
        <v>-9.7756410256410131E-2</v>
      </c>
      <c r="J5822" s="9" t="str" cm="1">
        <f t="array" ref="J5822">IFERROR(
(_xlfn.XLOOKUP(1,(MarketData[ETF]=H5822)*(MarketData[Date]=I5822),MarketData[Adjusted Close]) /
_xlfn.XLOOKUP(1,(MarketData[ETF]=H5822)*(MarketData[Date]=WORKDAY(I5822,-1)),MarketData[Adjusted Close]))-1,
""
)</f>
        <v/>
      </c>
    </row>
    <row r="5823" spans="1:10" ht="15.75" x14ac:dyDescent="0.25">
      <c r="A5823" t="s">
        <v>12</v>
      </c>
      <c r="B5823" s="1">
        <v>45035</v>
      </c>
      <c r="C5823">
        <v>56.11</v>
      </c>
      <c r="D5823">
        <v>56.26</v>
      </c>
      <c r="E5823">
        <v>56.06</v>
      </c>
      <c r="F5823">
        <v>56.16</v>
      </c>
      <c r="G5823">
        <v>50.68</v>
      </c>
      <c r="H5823" s="2">
        <v>1393200</v>
      </c>
      <c r="I5823" s="8" cm="1">
        <f t="array" ref="I5823">IFERROR(MarketData[[#This Row],[Adjusted Close]]/_xlfn.XLOOKUP(1,
(MarketData[ETF]=MarketData[[#This Row],[ETF]])*(MarketData[Date]&lt;MarketData[[#This Row],[Date]]),
MarketData[Adjusted Close],
,0,-1)-1,"")</f>
        <v>-9.7578347578347491E-2</v>
      </c>
      <c r="J5823" s="9" t="str" cm="1">
        <f t="array" ref="J5823">IFERROR(
(_xlfn.XLOOKUP(1,(MarketData[ETF]=H5823)*(MarketData[Date]=I5823),MarketData[Adjusted Close]) /
_xlfn.XLOOKUP(1,(MarketData[ETF]=H5823)*(MarketData[Date]=WORKDAY(I5823,-1)),MarketData[Adjusted Close]))-1,
""
)</f>
        <v/>
      </c>
    </row>
    <row r="5824" spans="1:10" ht="15.75" x14ac:dyDescent="0.25">
      <c r="A5824" t="s">
        <v>12</v>
      </c>
      <c r="B5824" s="1">
        <v>45034</v>
      </c>
      <c r="C5824">
        <v>56.56</v>
      </c>
      <c r="D5824">
        <v>56.61</v>
      </c>
      <c r="E5824">
        <v>56.38</v>
      </c>
      <c r="F5824">
        <v>56.5</v>
      </c>
      <c r="G5824">
        <v>50.98</v>
      </c>
      <c r="H5824" s="2">
        <v>2400900</v>
      </c>
      <c r="I5824" s="8" cm="1">
        <f t="array" ref="I5824">IFERROR(MarketData[[#This Row],[Adjusted Close]]/_xlfn.XLOOKUP(1,
(MarketData[ETF]=MarketData[[#This Row],[ETF]])*(MarketData[Date]&lt;MarketData[[#This Row],[Date]]),
MarketData[Adjusted Close],
,0,-1)-1,"")</f>
        <v>-9.2236467236467279E-2</v>
      </c>
      <c r="J5824" s="9" t="str" cm="1">
        <f t="array" ref="J5824">IFERROR(
(_xlfn.XLOOKUP(1,(MarketData[ETF]=H5824)*(MarketData[Date]=I5824),MarketData[Adjusted Close]) /
_xlfn.XLOOKUP(1,(MarketData[ETF]=H5824)*(MarketData[Date]=WORKDAY(I5824,-1)),MarketData[Adjusted Close]))-1,
""
)</f>
        <v/>
      </c>
    </row>
    <row r="5825" spans="1:10" ht="15.75" x14ac:dyDescent="0.25">
      <c r="A5825" t="s">
        <v>12</v>
      </c>
      <c r="B5825" s="1">
        <v>45033</v>
      </c>
      <c r="C5825">
        <v>56.3</v>
      </c>
      <c r="D5825">
        <v>56.34</v>
      </c>
      <c r="E5825">
        <v>56.06</v>
      </c>
      <c r="F5825">
        <v>56.32</v>
      </c>
      <c r="G5825">
        <v>50.82</v>
      </c>
      <c r="H5825" s="2">
        <v>1978500</v>
      </c>
      <c r="I5825" s="8" cm="1">
        <f t="array" ref="I5825">IFERROR(MarketData[[#This Row],[Adjusted Close]]/_xlfn.XLOOKUP(1,
(MarketData[ETF]=MarketData[[#This Row],[ETF]])*(MarketData[Date]&lt;MarketData[[#This Row],[Date]]),
MarketData[Adjusted Close],
,0,-1)-1,"")</f>
        <v>-9.5085470085470081E-2</v>
      </c>
      <c r="J5825" s="9" t="str" cm="1">
        <f t="array" ref="J5825">IFERROR(
(_xlfn.XLOOKUP(1,(MarketData[ETF]=H5825)*(MarketData[Date]=I5825),MarketData[Adjusted Close]) /
_xlfn.XLOOKUP(1,(MarketData[ETF]=H5825)*(MarketData[Date]=WORKDAY(I5825,-1)),MarketData[Adjusted Close]))-1,
""
)</f>
        <v/>
      </c>
    </row>
    <row r="5826" spans="1:10" ht="15.75" x14ac:dyDescent="0.25">
      <c r="A5826" t="s">
        <v>12</v>
      </c>
      <c r="B5826" s="1">
        <v>45030</v>
      </c>
      <c r="C5826">
        <v>56.49</v>
      </c>
      <c r="D5826">
        <v>56.63</v>
      </c>
      <c r="E5826">
        <v>56.07</v>
      </c>
      <c r="F5826">
        <v>56.32</v>
      </c>
      <c r="G5826">
        <v>50.82</v>
      </c>
      <c r="H5826" s="2">
        <v>1834200</v>
      </c>
      <c r="I5826" s="8" cm="1">
        <f t="array" ref="I5826">IFERROR(MarketData[[#This Row],[Adjusted Close]]/_xlfn.XLOOKUP(1,
(MarketData[ETF]=MarketData[[#This Row],[ETF]])*(MarketData[Date]&lt;MarketData[[#This Row],[Date]]),
MarketData[Adjusted Close],
,0,-1)-1,"")</f>
        <v>-9.5085470085470081E-2</v>
      </c>
      <c r="J5826" s="9" t="str" cm="1">
        <f t="array" ref="J5826">IFERROR(
(_xlfn.XLOOKUP(1,(MarketData[ETF]=H5826)*(MarketData[Date]=I5826),MarketData[Adjusted Close]) /
_xlfn.XLOOKUP(1,(MarketData[ETF]=H5826)*(MarketData[Date]=WORKDAY(I5826,-1)),MarketData[Adjusted Close]))-1,
""
)</f>
        <v/>
      </c>
    </row>
    <row r="5827" spans="1:10" ht="15.75" x14ac:dyDescent="0.25">
      <c r="A5827" t="s">
        <v>12</v>
      </c>
      <c r="B5827" s="1">
        <v>45029</v>
      </c>
      <c r="C5827">
        <v>56.27</v>
      </c>
      <c r="D5827">
        <v>56.6</v>
      </c>
      <c r="E5827">
        <v>56.27</v>
      </c>
      <c r="F5827">
        <v>56.55</v>
      </c>
      <c r="G5827">
        <v>51.03</v>
      </c>
      <c r="H5827" s="2">
        <v>1832500</v>
      </c>
      <c r="I5827" s="8" cm="1">
        <f t="array" ref="I5827">IFERROR(MarketData[[#This Row],[Adjusted Close]]/_xlfn.XLOOKUP(1,
(MarketData[ETF]=MarketData[[#This Row],[ETF]])*(MarketData[Date]&lt;MarketData[[#This Row],[Date]]),
MarketData[Adjusted Close],
,0,-1)-1,"")</f>
        <v>-9.1346153846153744E-2</v>
      </c>
      <c r="J5827" s="9" t="str" cm="1">
        <f t="array" ref="J5827">IFERROR(
(_xlfn.XLOOKUP(1,(MarketData[ETF]=H5827)*(MarketData[Date]=I5827),MarketData[Adjusted Close]) /
_xlfn.XLOOKUP(1,(MarketData[ETF]=H5827)*(MarketData[Date]=WORKDAY(I5827,-1)),MarketData[Adjusted Close]))-1,
""
)</f>
        <v/>
      </c>
    </row>
    <row r="5828" spans="1:10" ht="15.75" x14ac:dyDescent="0.25">
      <c r="A5828" t="s">
        <v>12</v>
      </c>
      <c r="B5828" s="1">
        <v>45028</v>
      </c>
      <c r="C5828">
        <v>56.08</v>
      </c>
      <c r="D5828">
        <v>56.13</v>
      </c>
      <c r="E5828">
        <v>55.71</v>
      </c>
      <c r="F5828">
        <v>55.82</v>
      </c>
      <c r="G5828">
        <v>50.37</v>
      </c>
      <c r="H5828" s="2">
        <v>2322500</v>
      </c>
      <c r="I5828" s="8" cm="1">
        <f t="array" ref="I5828">IFERROR(MarketData[[#This Row],[Adjusted Close]]/_xlfn.XLOOKUP(1,
(MarketData[ETF]=MarketData[[#This Row],[ETF]])*(MarketData[Date]&lt;MarketData[[#This Row],[Date]]),
MarketData[Adjusted Close],
,0,-1)-1,"")</f>
        <v>-0.10309829059829057</v>
      </c>
      <c r="J5828" s="9" t="str" cm="1">
        <f t="array" ref="J5828">IFERROR(
(_xlfn.XLOOKUP(1,(MarketData[ETF]=H5828)*(MarketData[Date]=I5828),MarketData[Adjusted Close]) /
_xlfn.XLOOKUP(1,(MarketData[ETF]=H5828)*(MarketData[Date]=WORKDAY(I5828,-1)),MarketData[Adjusted Close]))-1,
""
)</f>
        <v/>
      </c>
    </row>
    <row r="5829" spans="1:10" ht="15.75" x14ac:dyDescent="0.25">
      <c r="A5829" t="s">
        <v>12</v>
      </c>
      <c r="B5829" s="1">
        <v>45027</v>
      </c>
      <c r="C5829">
        <v>55.64</v>
      </c>
      <c r="D5829">
        <v>55.78</v>
      </c>
      <c r="E5829">
        <v>55.58</v>
      </c>
      <c r="F5829">
        <v>55.67</v>
      </c>
      <c r="G5829">
        <v>50.23</v>
      </c>
      <c r="H5829" s="2">
        <v>2416900</v>
      </c>
      <c r="I5829" s="8" cm="1">
        <f t="array" ref="I5829">IFERROR(MarketData[[#This Row],[Adjusted Close]]/_xlfn.XLOOKUP(1,
(MarketData[ETF]=MarketData[[#This Row],[ETF]])*(MarketData[Date]&lt;MarketData[[#This Row],[Date]]),
MarketData[Adjusted Close],
,0,-1)-1,"")</f>
        <v>-0.10559116809116809</v>
      </c>
      <c r="J5829" s="9" t="str" cm="1">
        <f t="array" ref="J5829">IFERROR(
(_xlfn.XLOOKUP(1,(MarketData[ETF]=H5829)*(MarketData[Date]=I5829),MarketData[Adjusted Close]) /
_xlfn.XLOOKUP(1,(MarketData[ETF]=H5829)*(MarketData[Date]=WORKDAY(I5829,-1)),MarketData[Adjusted Close]))-1,
""
)</f>
        <v/>
      </c>
    </row>
    <row r="5830" spans="1:10" ht="15.75" x14ac:dyDescent="0.25">
      <c r="A5830" t="s">
        <v>12</v>
      </c>
      <c r="B5830" s="1">
        <v>45026</v>
      </c>
      <c r="C5830">
        <v>55.1</v>
      </c>
      <c r="D5830">
        <v>55.42</v>
      </c>
      <c r="E5830">
        <v>55.05</v>
      </c>
      <c r="F5830">
        <v>55.42</v>
      </c>
      <c r="G5830">
        <v>50.01</v>
      </c>
      <c r="H5830" s="2">
        <v>2356300</v>
      </c>
      <c r="I5830" s="8" cm="1">
        <f t="array" ref="I5830">IFERROR(MarketData[[#This Row],[Adjusted Close]]/_xlfn.XLOOKUP(1,
(MarketData[ETF]=MarketData[[#This Row],[ETF]])*(MarketData[Date]&lt;MarketData[[#This Row],[Date]]),
MarketData[Adjusted Close],
,0,-1)-1,"")</f>
        <v>-0.10950854700854695</v>
      </c>
      <c r="J5830" s="9" t="str" cm="1">
        <f t="array" ref="J5830">IFERROR(
(_xlfn.XLOOKUP(1,(MarketData[ETF]=H5830)*(MarketData[Date]=I5830),MarketData[Adjusted Close]) /
_xlfn.XLOOKUP(1,(MarketData[ETF]=H5830)*(MarketData[Date]=WORKDAY(I5830,-1)),MarketData[Adjusted Close]))-1,
""
)</f>
        <v/>
      </c>
    </row>
    <row r="5831" spans="1:10" ht="15.75" x14ac:dyDescent="0.25">
      <c r="A5831" t="s">
        <v>12</v>
      </c>
      <c r="B5831" s="1">
        <v>45022</v>
      </c>
      <c r="C5831">
        <v>55.09</v>
      </c>
      <c r="D5831">
        <v>55.52</v>
      </c>
      <c r="E5831">
        <v>55.04</v>
      </c>
      <c r="F5831">
        <v>55.38</v>
      </c>
      <c r="G5831">
        <v>49.97</v>
      </c>
      <c r="H5831" s="2">
        <v>2284700</v>
      </c>
      <c r="I5831" s="8" cm="1">
        <f t="array" ref="I5831">IFERROR(MarketData[[#This Row],[Adjusted Close]]/_xlfn.XLOOKUP(1,
(MarketData[ETF]=MarketData[[#This Row],[ETF]])*(MarketData[Date]&lt;MarketData[[#This Row],[Date]]),
MarketData[Adjusted Close],
,0,-1)-1,"")</f>
        <v>-0.11022079772079774</v>
      </c>
      <c r="J5831" s="9" t="str" cm="1">
        <f t="array" ref="J5831">IFERROR(
(_xlfn.XLOOKUP(1,(MarketData[ETF]=H5831)*(MarketData[Date]=I5831),MarketData[Adjusted Close]) /
_xlfn.XLOOKUP(1,(MarketData[ETF]=H5831)*(MarketData[Date]=WORKDAY(I5831,-1)),MarketData[Adjusted Close]))-1,
""
)</f>
        <v/>
      </c>
    </row>
    <row r="5832" spans="1:10" ht="15.75" x14ac:dyDescent="0.25">
      <c r="A5832" t="s">
        <v>12</v>
      </c>
      <c r="B5832" s="1">
        <v>45021</v>
      </c>
      <c r="C5832">
        <v>55.33</v>
      </c>
      <c r="D5832">
        <v>55.42</v>
      </c>
      <c r="E5832">
        <v>55</v>
      </c>
      <c r="F5832">
        <v>55.19</v>
      </c>
      <c r="G5832">
        <v>49.8</v>
      </c>
      <c r="H5832" s="2">
        <v>3383100</v>
      </c>
      <c r="I5832" s="8" cm="1">
        <f t="array" ref="I5832">IFERROR(MarketData[[#This Row],[Adjusted Close]]/_xlfn.XLOOKUP(1,
(MarketData[ETF]=MarketData[[#This Row],[ETF]])*(MarketData[Date]&lt;MarketData[[#This Row],[Date]]),
MarketData[Adjusted Close],
,0,-1)-1,"")</f>
        <v>-0.11324786324786329</v>
      </c>
      <c r="J5832" s="9" t="str" cm="1">
        <f t="array" ref="J5832">IFERROR(
(_xlfn.XLOOKUP(1,(MarketData[ETF]=H5832)*(MarketData[Date]=I5832),MarketData[Adjusted Close]) /
_xlfn.XLOOKUP(1,(MarketData[ETF]=H5832)*(MarketData[Date]=WORKDAY(I5832,-1)),MarketData[Adjusted Close]))-1,
""
)</f>
        <v/>
      </c>
    </row>
    <row r="5833" spans="1:10" ht="15.75" x14ac:dyDescent="0.25">
      <c r="A5833" t="s">
        <v>12</v>
      </c>
      <c r="B5833" s="1">
        <v>45020</v>
      </c>
      <c r="C5833">
        <v>55.6</v>
      </c>
      <c r="D5833">
        <v>55.77</v>
      </c>
      <c r="E5833">
        <v>55.41</v>
      </c>
      <c r="F5833">
        <v>55.58</v>
      </c>
      <c r="G5833">
        <v>50.15</v>
      </c>
      <c r="H5833" s="2">
        <v>3083700</v>
      </c>
      <c r="I5833" s="8" cm="1">
        <f t="array" ref="I5833">IFERROR(MarketData[[#This Row],[Adjusted Close]]/_xlfn.XLOOKUP(1,
(MarketData[ETF]=MarketData[[#This Row],[ETF]])*(MarketData[Date]&lt;MarketData[[#This Row],[Date]]),
MarketData[Adjusted Close],
,0,-1)-1,"")</f>
        <v>-0.10701566951566943</v>
      </c>
      <c r="J5833" s="9" t="str" cm="1">
        <f t="array" ref="J5833">IFERROR(
(_xlfn.XLOOKUP(1,(MarketData[ETF]=H5833)*(MarketData[Date]=I5833),MarketData[Adjusted Close]) /
_xlfn.XLOOKUP(1,(MarketData[ETF]=H5833)*(MarketData[Date]=WORKDAY(I5833,-1)),MarketData[Adjusted Close]))-1,
""
)</f>
        <v/>
      </c>
    </row>
    <row r="5834" spans="1:10" ht="15.75" x14ac:dyDescent="0.25">
      <c r="A5834" t="s">
        <v>12</v>
      </c>
      <c r="B5834" s="1">
        <v>45019</v>
      </c>
      <c r="C5834">
        <v>55.3</v>
      </c>
      <c r="D5834">
        <v>55.63</v>
      </c>
      <c r="E5834">
        <v>55.26</v>
      </c>
      <c r="F5834">
        <v>55.61</v>
      </c>
      <c r="G5834">
        <v>50.18</v>
      </c>
      <c r="H5834" s="2">
        <v>3127300</v>
      </c>
      <c r="I5834" s="8" cm="1">
        <f t="array" ref="I5834">IFERROR(MarketData[[#This Row],[Adjusted Close]]/_xlfn.XLOOKUP(1,
(MarketData[ETF]=MarketData[[#This Row],[ETF]])*(MarketData[Date]&lt;MarketData[[#This Row],[Date]]),
MarketData[Adjusted Close],
,0,-1)-1,"")</f>
        <v>-0.1064814814814814</v>
      </c>
      <c r="J5834" s="9" t="str" cm="1">
        <f t="array" ref="J5834">IFERROR(
(_xlfn.XLOOKUP(1,(MarketData[ETF]=H5834)*(MarketData[Date]=I5834),MarketData[Adjusted Close]) /
_xlfn.XLOOKUP(1,(MarketData[ETF]=H5834)*(MarketData[Date]=WORKDAY(I5834,-1)),MarketData[Adjusted Close]))-1,
""
)</f>
        <v/>
      </c>
    </row>
    <row r="5835" spans="1:10" ht="15.75" x14ac:dyDescent="0.25">
      <c r="A5835" t="s">
        <v>12</v>
      </c>
      <c r="B5835" s="1">
        <v>45016</v>
      </c>
      <c r="C5835">
        <v>55.16</v>
      </c>
      <c r="D5835">
        <v>55.32</v>
      </c>
      <c r="E5835">
        <v>55.09</v>
      </c>
      <c r="F5835">
        <v>55.21</v>
      </c>
      <c r="G5835">
        <v>49.82</v>
      </c>
      <c r="H5835" s="2">
        <v>2468200</v>
      </c>
      <c r="I5835" s="8" cm="1">
        <f t="array" ref="I5835">IFERROR(MarketData[[#This Row],[Adjusted Close]]/_xlfn.XLOOKUP(1,
(MarketData[ETF]=MarketData[[#This Row],[ETF]])*(MarketData[Date]&lt;MarketData[[#This Row],[Date]]),
MarketData[Adjusted Close],
,0,-1)-1,"")</f>
        <v>-0.11289173789173779</v>
      </c>
      <c r="J5835" s="9" t="str" cm="1">
        <f t="array" ref="J5835">IFERROR(
(_xlfn.XLOOKUP(1,(MarketData[ETF]=H5835)*(MarketData[Date]=I5835),MarketData[Adjusted Close]) /
_xlfn.XLOOKUP(1,(MarketData[ETF]=H5835)*(MarketData[Date]=WORKDAY(I5835,-1)),MarketData[Adjusted Close]))-1,
""
)</f>
        <v/>
      </c>
    </row>
    <row r="5836" spans="1:10" ht="15.75" x14ac:dyDescent="0.25">
      <c r="A5836" t="s">
        <v>12</v>
      </c>
      <c r="B5836" s="1">
        <v>45015</v>
      </c>
      <c r="C5836">
        <v>55</v>
      </c>
      <c r="D5836">
        <v>55.07</v>
      </c>
      <c r="E5836">
        <v>54.89</v>
      </c>
      <c r="F5836">
        <v>55.02</v>
      </c>
      <c r="G5836">
        <v>49.65</v>
      </c>
      <c r="H5836" s="2">
        <v>2540100</v>
      </c>
      <c r="I5836" s="8" cm="1">
        <f t="array" ref="I5836">IFERROR(MarketData[[#This Row],[Adjusted Close]]/_xlfn.XLOOKUP(1,
(MarketData[ETF]=MarketData[[#This Row],[ETF]])*(MarketData[Date]&lt;MarketData[[#This Row],[Date]]),
MarketData[Adjusted Close],
,0,-1)-1,"")</f>
        <v>-0.11591880341880334</v>
      </c>
      <c r="J5836" s="9" t="str" cm="1">
        <f t="array" ref="J5836">IFERROR(
(_xlfn.XLOOKUP(1,(MarketData[ETF]=H5836)*(MarketData[Date]=I5836),MarketData[Adjusted Close]) /
_xlfn.XLOOKUP(1,(MarketData[ETF]=H5836)*(MarketData[Date]=WORKDAY(I5836,-1)),MarketData[Adjusted Close]))-1,
""
)</f>
        <v/>
      </c>
    </row>
    <row r="5837" spans="1:10" ht="15.75" x14ac:dyDescent="0.25">
      <c r="A5837" t="s">
        <v>12</v>
      </c>
      <c r="B5837" s="1">
        <v>45014</v>
      </c>
      <c r="C5837">
        <v>54.23</v>
      </c>
      <c r="D5837">
        <v>54.45</v>
      </c>
      <c r="E5837">
        <v>54.21</v>
      </c>
      <c r="F5837">
        <v>54.42</v>
      </c>
      <c r="G5837">
        <v>49.1</v>
      </c>
      <c r="H5837" s="2">
        <v>1792100</v>
      </c>
      <c r="I5837" s="8" cm="1">
        <f t="array" ref="I5837">IFERROR(MarketData[[#This Row],[Adjusted Close]]/_xlfn.XLOOKUP(1,
(MarketData[ETF]=MarketData[[#This Row],[ETF]])*(MarketData[Date]&lt;MarketData[[#This Row],[Date]]),
MarketData[Adjusted Close],
,0,-1)-1,"")</f>
        <v>-0.12571225071225067</v>
      </c>
      <c r="J5837" s="9" t="str" cm="1">
        <f t="array" ref="J5837">IFERROR(
(_xlfn.XLOOKUP(1,(MarketData[ETF]=H5837)*(MarketData[Date]=I5837),MarketData[Adjusted Close]) /
_xlfn.XLOOKUP(1,(MarketData[ETF]=H5837)*(MarketData[Date]=WORKDAY(I5837,-1)),MarketData[Adjusted Close]))-1,
""
)</f>
        <v/>
      </c>
    </row>
    <row r="5838" spans="1:10" ht="15.75" x14ac:dyDescent="0.25">
      <c r="A5838" t="s">
        <v>12</v>
      </c>
      <c r="B5838" s="1">
        <v>45013</v>
      </c>
      <c r="C5838">
        <v>53.72</v>
      </c>
      <c r="D5838">
        <v>53.96</v>
      </c>
      <c r="E5838">
        <v>53.72</v>
      </c>
      <c r="F5838">
        <v>53.91</v>
      </c>
      <c r="G5838">
        <v>48.64</v>
      </c>
      <c r="H5838" s="2">
        <v>1786900</v>
      </c>
      <c r="I5838" s="8" cm="1">
        <f t="array" ref="I5838">IFERROR(MarketData[[#This Row],[Adjusted Close]]/_xlfn.XLOOKUP(1,
(MarketData[ETF]=MarketData[[#This Row],[ETF]])*(MarketData[Date]&lt;MarketData[[#This Row],[Date]]),
MarketData[Adjusted Close],
,0,-1)-1,"")</f>
        <v>-0.1339031339031338</v>
      </c>
      <c r="J5838" s="9" t="str" cm="1">
        <f t="array" ref="J5838">IFERROR(
(_xlfn.XLOOKUP(1,(MarketData[ETF]=H5838)*(MarketData[Date]=I5838),MarketData[Adjusted Close]) /
_xlfn.XLOOKUP(1,(MarketData[ETF]=H5838)*(MarketData[Date]=WORKDAY(I5838,-1)),MarketData[Adjusted Close]))-1,
""
)</f>
        <v/>
      </c>
    </row>
    <row r="5839" spans="1:10" ht="15.75" x14ac:dyDescent="0.25">
      <c r="A5839" t="s">
        <v>12</v>
      </c>
      <c r="B5839" s="1">
        <v>45012</v>
      </c>
      <c r="C5839">
        <v>53.59</v>
      </c>
      <c r="D5839">
        <v>53.73</v>
      </c>
      <c r="E5839">
        <v>53.41</v>
      </c>
      <c r="F5839">
        <v>53.69</v>
      </c>
      <c r="G5839">
        <v>48.45</v>
      </c>
      <c r="H5839" s="2">
        <v>2121000</v>
      </c>
      <c r="I5839" s="8" cm="1">
        <f t="array" ref="I5839">IFERROR(MarketData[[#This Row],[Adjusted Close]]/_xlfn.XLOOKUP(1,
(MarketData[ETF]=MarketData[[#This Row],[ETF]])*(MarketData[Date]&lt;MarketData[[#This Row],[Date]]),
MarketData[Adjusted Close],
,0,-1)-1,"")</f>
        <v>-0.13728632478632463</v>
      </c>
      <c r="J5839" s="9" t="str" cm="1">
        <f t="array" ref="J5839">IFERROR(
(_xlfn.XLOOKUP(1,(MarketData[ETF]=H5839)*(MarketData[Date]=I5839),MarketData[Adjusted Close]) /
_xlfn.XLOOKUP(1,(MarketData[ETF]=H5839)*(MarketData[Date]=WORKDAY(I5839,-1)),MarketData[Adjusted Close]))-1,
""
)</f>
        <v/>
      </c>
    </row>
    <row r="5840" spans="1:10" ht="15.75" x14ac:dyDescent="0.25">
      <c r="A5840" t="s">
        <v>12</v>
      </c>
      <c r="B5840" s="1">
        <v>45009</v>
      </c>
      <c r="C5840">
        <v>53.11</v>
      </c>
      <c r="D5840">
        <v>53.42</v>
      </c>
      <c r="E5840">
        <v>52.91</v>
      </c>
      <c r="F5840">
        <v>53.41</v>
      </c>
      <c r="G5840">
        <v>48.19</v>
      </c>
      <c r="H5840" s="2">
        <v>2324000</v>
      </c>
      <c r="I5840" s="8" cm="1">
        <f t="array" ref="I5840">IFERROR(MarketData[[#This Row],[Adjusted Close]]/_xlfn.XLOOKUP(1,
(MarketData[ETF]=MarketData[[#This Row],[ETF]])*(MarketData[Date]&lt;MarketData[[#This Row],[Date]]),
MarketData[Adjusted Close],
,0,-1)-1,"")</f>
        <v>-0.14191595441595439</v>
      </c>
      <c r="J5840" s="9" t="str" cm="1">
        <f t="array" ref="J5840">IFERROR(
(_xlfn.XLOOKUP(1,(MarketData[ETF]=H5840)*(MarketData[Date]=I5840),MarketData[Adjusted Close]) /
_xlfn.XLOOKUP(1,(MarketData[ETF]=H5840)*(MarketData[Date]=WORKDAY(I5840,-1)),MarketData[Adjusted Close]))-1,
""
)</f>
        <v/>
      </c>
    </row>
    <row r="5841" spans="1:10" ht="15.75" x14ac:dyDescent="0.25">
      <c r="A5841" t="s">
        <v>12</v>
      </c>
      <c r="B5841" s="1">
        <v>45008</v>
      </c>
      <c r="C5841">
        <v>53.95</v>
      </c>
      <c r="D5841">
        <v>54.29</v>
      </c>
      <c r="E5841">
        <v>53.3</v>
      </c>
      <c r="F5841">
        <v>53.55</v>
      </c>
      <c r="G5841">
        <v>48.32</v>
      </c>
      <c r="H5841" s="2">
        <v>3223700</v>
      </c>
      <c r="I5841" s="8" cm="1">
        <f t="array" ref="I5841">IFERROR(MarketData[[#This Row],[Adjusted Close]]/_xlfn.XLOOKUP(1,
(MarketData[ETF]=MarketData[[#This Row],[ETF]])*(MarketData[Date]&lt;MarketData[[#This Row],[Date]]),
MarketData[Adjusted Close],
,0,-1)-1,"")</f>
        <v>-0.13960113960113951</v>
      </c>
      <c r="J5841" s="9" t="str" cm="1">
        <f t="array" ref="J5841">IFERROR(
(_xlfn.XLOOKUP(1,(MarketData[ETF]=H5841)*(MarketData[Date]=I5841),MarketData[Adjusted Close]) /
_xlfn.XLOOKUP(1,(MarketData[ETF]=H5841)*(MarketData[Date]=WORKDAY(I5841,-1)),MarketData[Adjusted Close]))-1,
""
)</f>
        <v/>
      </c>
    </row>
    <row r="5842" spans="1:10" ht="15.75" x14ac:dyDescent="0.25">
      <c r="A5842" t="s">
        <v>12</v>
      </c>
      <c r="B5842" s="1">
        <v>45007</v>
      </c>
      <c r="C5842">
        <v>53.53</v>
      </c>
      <c r="D5842">
        <v>54.24</v>
      </c>
      <c r="E5842">
        <v>53.32</v>
      </c>
      <c r="F5842">
        <v>53.34</v>
      </c>
      <c r="G5842">
        <v>48.13</v>
      </c>
      <c r="H5842" s="2">
        <v>2570100</v>
      </c>
      <c r="I5842" s="8" cm="1">
        <f t="array" ref="I5842">IFERROR(MarketData[[#This Row],[Adjusted Close]]/_xlfn.XLOOKUP(1,
(MarketData[ETF]=MarketData[[#This Row],[ETF]])*(MarketData[Date]&lt;MarketData[[#This Row],[Date]]),
MarketData[Adjusted Close],
,0,-1)-1,"")</f>
        <v>-0.14298433048433035</v>
      </c>
      <c r="J5842" s="9" t="str" cm="1">
        <f t="array" ref="J5842">IFERROR(
(_xlfn.XLOOKUP(1,(MarketData[ETF]=H5842)*(MarketData[Date]=I5842),MarketData[Adjusted Close]) /
_xlfn.XLOOKUP(1,(MarketData[ETF]=H5842)*(MarketData[Date]=WORKDAY(I5842,-1)),MarketData[Adjusted Close]))-1,
""
)</f>
        <v/>
      </c>
    </row>
    <row r="5843" spans="1:10" ht="15.75" x14ac:dyDescent="0.25">
      <c r="A5843" t="s">
        <v>12</v>
      </c>
      <c r="B5843" s="1">
        <v>45006</v>
      </c>
      <c r="C5843">
        <v>53.43</v>
      </c>
      <c r="D5843">
        <v>53.57</v>
      </c>
      <c r="E5843">
        <v>53.19</v>
      </c>
      <c r="F5843">
        <v>53.48</v>
      </c>
      <c r="G5843">
        <v>48.26</v>
      </c>
      <c r="H5843" s="2">
        <v>2296900</v>
      </c>
      <c r="I5843" s="8" cm="1">
        <f t="array" ref="I5843">IFERROR(MarketData[[#This Row],[Adjusted Close]]/_xlfn.XLOOKUP(1,
(MarketData[ETF]=MarketData[[#This Row],[ETF]])*(MarketData[Date]&lt;MarketData[[#This Row],[Date]]),
MarketData[Adjusted Close],
,0,-1)-1,"")</f>
        <v>-0.14066951566951569</v>
      </c>
      <c r="J5843" s="9" t="str" cm="1">
        <f t="array" ref="J5843">IFERROR(
(_xlfn.XLOOKUP(1,(MarketData[ETF]=H5843)*(MarketData[Date]=I5843),MarketData[Adjusted Close]) /
_xlfn.XLOOKUP(1,(MarketData[ETF]=H5843)*(MarketData[Date]=WORKDAY(I5843,-1)),MarketData[Adjusted Close]))-1,
""
)</f>
        <v/>
      </c>
    </row>
    <row r="5844" spans="1:10" ht="15.75" x14ac:dyDescent="0.25">
      <c r="A5844" t="s">
        <v>12</v>
      </c>
      <c r="B5844" s="1">
        <v>45005</v>
      </c>
      <c r="C5844">
        <v>52.57</v>
      </c>
      <c r="D5844">
        <v>52.95</v>
      </c>
      <c r="E5844">
        <v>52.47</v>
      </c>
      <c r="F5844">
        <v>52.85</v>
      </c>
      <c r="G5844">
        <v>47.69</v>
      </c>
      <c r="H5844" s="2">
        <v>2603800</v>
      </c>
      <c r="I5844" s="8" cm="1">
        <f t="array" ref="I5844">IFERROR(MarketData[[#This Row],[Adjusted Close]]/_xlfn.XLOOKUP(1,
(MarketData[ETF]=MarketData[[#This Row],[ETF]])*(MarketData[Date]&lt;MarketData[[#This Row],[Date]]),
MarketData[Adjusted Close],
,0,-1)-1,"")</f>
        <v>-0.1508190883190883</v>
      </c>
      <c r="J5844" s="9" t="str" cm="1">
        <f t="array" ref="J5844">IFERROR(
(_xlfn.XLOOKUP(1,(MarketData[ETF]=H5844)*(MarketData[Date]=I5844),MarketData[Adjusted Close]) /
_xlfn.XLOOKUP(1,(MarketData[ETF]=H5844)*(MarketData[Date]=WORKDAY(I5844,-1)),MarketData[Adjusted Close]))-1,
""
)</f>
        <v/>
      </c>
    </row>
    <row r="5845" spans="1:10" ht="15.75" x14ac:dyDescent="0.25">
      <c r="A5845" t="s">
        <v>12</v>
      </c>
      <c r="B5845" s="1">
        <v>45002</v>
      </c>
      <c r="C5845">
        <v>52.52</v>
      </c>
      <c r="D5845">
        <v>52.58</v>
      </c>
      <c r="E5845">
        <v>52.13</v>
      </c>
      <c r="F5845">
        <v>52.33</v>
      </c>
      <c r="G5845">
        <v>47.11</v>
      </c>
      <c r="H5845" s="2">
        <v>2269900</v>
      </c>
      <c r="I5845" s="8" cm="1">
        <f t="array" ref="I5845">IFERROR(MarketData[[#This Row],[Adjusted Close]]/_xlfn.XLOOKUP(1,
(MarketData[ETF]=MarketData[[#This Row],[ETF]])*(MarketData[Date]&lt;MarketData[[#This Row],[Date]]),
MarketData[Adjusted Close],
,0,-1)-1,"")</f>
        <v>-0.16114672364672356</v>
      </c>
      <c r="J5845" s="9" t="str" cm="1">
        <f t="array" ref="J5845">IFERROR(
(_xlfn.XLOOKUP(1,(MarketData[ETF]=H5845)*(MarketData[Date]=I5845),MarketData[Adjusted Close]) /
_xlfn.XLOOKUP(1,(MarketData[ETF]=H5845)*(MarketData[Date]=WORKDAY(I5845,-1)),MarketData[Adjusted Close]))-1,
""
)</f>
        <v/>
      </c>
    </row>
    <row r="5846" spans="1:10" ht="15.75" x14ac:dyDescent="0.25">
      <c r="A5846" t="s">
        <v>12</v>
      </c>
      <c r="B5846" s="1">
        <v>45001</v>
      </c>
      <c r="C5846">
        <v>51.83</v>
      </c>
      <c r="D5846">
        <v>52.86</v>
      </c>
      <c r="E5846">
        <v>51.82</v>
      </c>
      <c r="F5846">
        <v>52.85</v>
      </c>
      <c r="G5846">
        <v>47.58</v>
      </c>
      <c r="H5846" s="2">
        <v>3506700</v>
      </c>
      <c r="I5846" s="8" cm="1">
        <f t="array" ref="I5846">IFERROR(MarketData[[#This Row],[Adjusted Close]]/_xlfn.XLOOKUP(1,
(MarketData[ETF]=MarketData[[#This Row],[ETF]])*(MarketData[Date]&lt;MarketData[[#This Row],[Date]]),
MarketData[Adjusted Close],
,0,-1)-1,"")</f>
        <v>-0.15277777777777779</v>
      </c>
      <c r="J5846" s="9" t="str" cm="1">
        <f t="array" ref="J5846">IFERROR(
(_xlfn.XLOOKUP(1,(MarketData[ETF]=H5846)*(MarketData[Date]=I5846),MarketData[Adjusted Close]) /
_xlfn.XLOOKUP(1,(MarketData[ETF]=H5846)*(MarketData[Date]=WORKDAY(I5846,-1)),MarketData[Adjusted Close]))-1,
""
)</f>
        <v/>
      </c>
    </row>
    <row r="5847" spans="1:10" ht="15.75" x14ac:dyDescent="0.25">
      <c r="A5847" t="s">
        <v>12</v>
      </c>
      <c r="B5847" s="1">
        <v>45000</v>
      </c>
      <c r="C5847">
        <v>51.83</v>
      </c>
      <c r="D5847">
        <v>52.16</v>
      </c>
      <c r="E5847">
        <v>51.5</v>
      </c>
      <c r="F5847">
        <v>52.1</v>
      </c>
      <c r="G5847">
        <v>46.9</v>
      </c>
      <c r="H5847" s="2">
        <v>3570300</v>
      </c>
      <c r="I5847" s="8" cm="1">
        <f t="array" ref="I5847">IFERROR(MarketData[[#This Row],[Adjusted Close]]/_xlfn.XLOOKUP(1,
(MarketData[ETF]=MarketData[[#This Row],[ETF]])*(MarketData[Date]&lt;MarketData[[#This Row],[Date]]),
MarketData[Adjusted Close],
,0,-1)-1,"")</f>
        <v>-0.16488603988603989</v>
      </c>
      <c r="J5847" s="9" t="str" cm="1">
        <f t="array" ref="J5847">IFERROR(
(_xlfn.XLOOKUP(1,(MarketData[ETF]=H5847)*(MarketData[Date]=I5847),MarketData[Adjusted Close]) /
_xlfn.XLOOKUP(1,(MarketData[ETF]=H5847)*(MarketData[Date]=WORKDAY(I5847,-1)),MarketData[Adjusted Close]))-1,
""
)</f>
        <v/>
      </c>
    </row>
    <row r="5848" spans="1:10" ht="15.75" x14ac:dyDescent="0.25">
      <c r="A5848" t="s">
        <v>12</v>
      </c>
      <c r="B5848" s="1">
        <v>44999</v>
      </c>
      <c r="C5848">
        <v>53.33</v>
      </c>
      <c r="D5848">
        <v>53.55</v>
      </c>
      <c r="E5848">
        <v>53.13</v>
      </c>
      <c r="F5848">
        <v>53.49</v>
      </c>
      <c r="G5848">
        <v>48.15</v>
      </c>
      <c r="H5848" s="2">
        <v>2621500</v>
      </c>
      <c r="I5848" s="8" cm="1">
        <f t="array" ref="I5848">IFERROR(MarketData[[#This Row],[Adjusted Close]]/_xlfn.XLOOKUP(1,
(MarketData[ETF]=MarketData[[#This Row],[ETF]])*(MarketData[Date]&lt;MarketData[[#This Row],[Date]]),
MarketData[Adjusted Close],
,0,-1)-1,"")</f>
        <v>-0.14262820512820507</v>
      </c>
      <c r="J5848" s="9" t="str" cm="1">
        <f t="array" ref="J5848">IFERROR(
(_xlfn.XLOOKUP(1,(MarketData[ETF]=H5848)*(MarketData[Date]=I5848),MarketData[Adjusted Close]) /
_xlfn.XLOOKUP(1,(MarketData[ETF]=H5848)*(MarketData[Date]=WORKDAY(I5848,-1)),MarketData[Adjusted Close]))-1,
""
)</f>
        <v/>
      </c>
    </row>
    <row r="5849" spans="1:10" ht="15.75" x14ac:dyDescent="0.25">
      <c r="A5849" t="s">
        <v>12</v>
      </c>
      <c r="B5849" s="1">
        <v>44998</v>
      </c>
      <c r="C5849">
        <v>52.81</v>
      </c>
      <c r="D5849">
        <v>53.42</v>
      </c>
      <c r="E5849">
        <v>52.68</v>
      </c>
      <c r="F5849">
        <v>53.02</v>
      </c>
      <c r="G5849">
        <v>47.73</v>
      </c>
      <c r="H5849" s="2">
        <v>4665600</v>
      </c>
      <c r="I5849" s="8" cm="1">
        <f t="array" ref="I5849">IFERROR(MarketData[[#This Row],[Adjusted Close]]/_xlfn.XLOOKUP(1,
(MarketData[ETF]=MarketData[[#This Row],[ETF]])*(MarketData[Date]&lt;MarketData[[#This Row],[Date]]),
MarketData[Adjusted Close],
,0,-1)-1,"")</f>
        <v>-0.15010683760683763</v>
      </c>
      <c r="J5849" s="9" t="str" cm="1">
        <f t="array" ref="J5849">IFERROR(
(_xlfn.XLOOKUP(1,(MarketData[ETF]=H5849)*(MarketData[Date]=I5849),MarketData[Adjusted Close]) /
_xlfn.XLOOKUP(1,(MarketData[ETF]=H5849)*(MarketData[Date]=WORKDAY(I5849,-1)),MarketData[Adjusted Close]))-1,
""
)</f>
        <v/>
      </c>
    </row>
    <row r="5850" spans="1:10" ht="15.75" x14ac:dyDescent="0.25">
      <c r="A5850" t="s">
        <v>12</v>
      </c>
      <c r="B5850" s="1">
        <v>44995</v>
      </c>
      <c r="C5850">
        <v>53.77</v>
      </c>
      <c r="D5850">
        <v>53.92</v>
      </c>
      <c r="E5850">
        <v>53.2</v>
      </c>
      <c r="F5850">
        <v>53.27</v>
      </c>
      <c r="G5850">
        <v>47.96</v>
      </c>
      <c r="H5850" s="2">
        <v>4411100</v>
      </c>
      <c r="I5850" s="8" cm="1">
        <f t="array" ref="I5850">IFERROR(MarketData[[#This Row],[Adjusted Close]]/_xlfn.XLOOKUP(1,
(MarketData[ETF]=MarketData[[#This Row],[ETF]])*(MarketData[Date]&lt;MarketData[[#This Row],[Date]]),
MarketData[Adjusted Close],
,0,-1)-1,"")</f>
        <v>-0.1460113960113959</v>
      </c>
      <c r="J5850" s="9" t="str" cm="1">
        <f t="array" ref="J5850">IFERROR(
(_xlfn.XLOOKUP(1,(MarketData[ETF]=H5850)*(MarketData[Date]=I5850),MarketData[Adjusted Close]) /
_xlfn.XLOOKUP(1,(MarketData[ETF]=H5850)*(MarketData[Date]=WORKDAY(I5850,-1)),MarketData[Adjusted Close]))-1,
""
)</f>
        <v/>
      </c>
    </row>
    <row r="5851" spans="1:10" ht="15.75" x14ac:dyDescent="0.25">
      <c r="A5851" t="s">
        <v>12</v>
      </c>
      <c r="B5851" s="1">
        <v>44994</v>
      </c>
      <c r="C5851">
        <v>54.32</v>
      </c>
      <c r="D5851">
        <v>54.47</v>
      </c>
      <c r="E5851">
        <v>53.67</v>
      </c>
      <c r="F5851">
        <v>53.73</v>
      </c>
      <c r="G5851">
        <v>48.37</v>
      </c>
      <c r="H5851" s="2">
        <v>2481400</v>
      </c>
      <c r="I5851" s="8" cm="1">
        <f t="array" ref="I5851">IFERROR(MarketData[[#This Row],[Adjusted Close]]/_xlfn.XLOOKUP(1,
(MarketData[ETF]=MarketData[[#This Row],[ETF]])*(MarketData[Date]&lt;MarketData[[#This Row],[Date]]),
MarketData[Adjusted Close],
,0,-1)-1,"")</f>
        <v>-0.1387108262108262</v>
      </c>
      <c r="J5851" s="9" t="str" cm="1">
        <f t="array" ref="J5851">IFERROR(
(_xlfn.XLOOKUP(1,(MarketData[ETF]=H5851)*(MarketData[Date]=I5851),MarketData[Adjusted Close]) /
_xlfn.XLOOKUP(1,(MarketData[ETF]=H5851)*(MarketData[Date]=WORKDAY(I5851,-1)),MarketData[Adjusted Close]))-1,
""
)</f>
        <v/>
      </c>
    </row>
    <row r="5852" spans="1:10" ht="15.75" x14ac:dyDescent="0.25">
      <c r="A5852" t="s">
        <v>12</v>
      </c>
      <c r="B5852" s="1">
        <v>44993</v>
      </c>
      <c r="C5852">
        <v>54.2</v>
      </c>
      <c r="D5852">
        <v>54.52</v>
      </c>
      <c r="E5852">
        <v>54.13</v>
      </c>
      <c r="F5852">
        <v>54.36</v>
      </c>
      <c r="G5852">
        <v>48.94</v>
      </c>
      <c r="H5852" s="2">
        <v>2150800</v>
      </c>
      <c r="I5852" s="8" cm="1">
        <f t="array" ref="I5852">IFERROR(MarketData[[#This Row],[Adjusted Close]]/_xlfn.XLOOKUP(1,
(MarketData[ETF]=MarketData[[#This Row],[ETF]])*(MarketData[Date]&lt;MarketData[[#This Row],[Date]]),
MarketData[Adjusted Close],
,0,-1)-1,"")</f>
        <v>-0.12856125356125359</v>
      </c>
      <c r="J5852" s="9" t="str" cm="1">
        <f t="array" ref="J5852">IFERROR(
(_xlfn.XLOOKUP(1,(MarketData[ETF]=H5852)*(MarketData[Date]=I5852),MarketData[Adjusted Close]) /
_xlfn.XLOOKUP(1,(MarketData[ETF]=H5852)*(MarketData[Date]=WORKDAY(I5852,-1)),MarketData[Adjusted Close]))-1,
""
)</f>
        <v/>
      </c>
    </row>
    <row r="5853" spans="1:10" ht="15.75" x14ac:dyDescent="0.25">
      <c r="A5853" t="s">
        <v>12</v>
      </c>
      <c r="B5853" s="1">
        <v>44992</v>
      </c>
      <c r="C5853">
        <v>54.9</v>
      </c>
      <c r="D5853">
        <v>54.91</v>
      </c>
      <c r="E5853">
        <v>54.02</v>
      </c>
      <c r="F5853">
        <v>54.11</v>
      </c>
      <c r="G5853">
        <v>48.71</v>
      </c>
      <c r="H5853" s="2">
        <v>3061400</v>
      </c>
      <c r="I5853" s="8" cm="1">
        <f t="array" ref="I5853">IFERROR(MarketData[[#This Row],[Adjusted Close]]/_xlfn.XLOOKUP(1,
(MarketData[ETF]=MarketData[[#This Row],[ETF]])*(MarketData[Date]&lt;MarketData[[#This Row],[Date]]),
MarketData[Adjusted Close],
,0,-1)-1,"")</f>
        <v>-0.13265669515669509</v>
      </c>
      <c r="J5853" s="9" t="str" cm="1">
        <f t="array" ref="J5853">IFERROR(
(_xlfn.XLOOKUP(1,(MarketData[ETF]=H5853)*(MarketData[Date]=I5853),MarketData[Adjusted Close]) /
_xlfn.XLOOKUP(1,(MarketData[ETF]=H5853)*(MarketData[Date]=WORKDAY(I5853,-1)),MarketData[Adjusted Close]))-1,
""
)</f>
        <v/>
      </c>
    </row>
    <row r="5854" spans="1:10" ht="15.75" x14ac:dyDescent="0.25">
      <c r="A5854" t="s">
        <v>12</v>
      </c>
      <c r="B5854" s="1">
        <v>44991</v>
      </c>
      <c r="C5854">
        <v>55.09</v>
      </c>
      <c r="D5854">
        <v>55.28</v>
      </c>
      <c r="E5854">
        <v>54.98</v>
      </c>
      <c r="F5854">
        <v>55.05</v>
      </c>
      <c r="G5854">
        <v>49.56</v>
      </c>
      <c r="H5854" s="2">
        <v>2468500</v>
      </c>
      <c r="I5854" s="8" cm="1">
        <f t="array" ref="I5854">IFERROR(MarketData[[#This Row],[Adjusted Close]]/_xlfn.XLOOKUP(1,
(MarketData[ETF]=MarketData[[#This Row],[ETF]])*(MarketData[Date]&lt;MarketData[[#This Row],[Date]]),
MarketData[Adjusted Close],
,0,-1)-1,"")</f>
        <v>-0.11752136752136744</v>
      </c>
      <c r="J5854" s="9" t="str" cm="1">
        <f t="array" ref="J5854">IFERROR(
(_xlfn.XLOOKUP(1,(MarketData[ETF]=H5854)*(MarketData[Date]=I5854),MarketData[Adjusted Close]) /
_xlfn.XLOOKUP(1,(MarketData[ETF]=H5854)*(MarketData[Date]=WORKDAY(I5854,-1)),MarketData[Adjusted Close]))-1,
""
)</f>
        <v/>
      </c>
    </row>
    <row r="5855" spans="1:10" ht="15.75" x14ac:dyDescent="0.25">
      <c r="A5855" t="s">
        <v>12</v>
      </c>
      <c r="B5855" s="1">
        <v>44988</v>
      </c>
      <c r="C5855">
        <v>54.73</v>
      </c>
      <c r="D5855">
        <v>55.22</v>
      </c>
      <c r="E5855">
        <v>54.62</v>
      </c>
      <c r="F5855">
        <v>55.17</v>
      </c>
      <c r="G5855">
        <v>49.67</v>
      </c>
      <c r="H5855" s="2">
        <v>1827700</v>
      </c>
      <c r="I5855" s="8" cm="1">
        <f t="array" ref="I5855">IFERROR(MarketData[[#This Row],[Adjusted Close]]/_xlfn.XLOOKUP(1,
(MarketData[ETF]=MarketData[[#This Row],[ETF]])*(MarketData[Date]&lt;MarketData[[#This Row],[Date]]),
MarketData[Adjusted Close],
,0,-1)-1,"")</f>
        <v>-0.11556267806267795</v>
      </c>
      <c r="J5855" s="9" t="str" cm="1">
        <f t="array" ref="J5855">IFERROR(
(_xlfn.XLOOKUP(1,(MarketData[ETF]=H5855)*(MarketData[Date]=I5855),MarketData[Adjusted Close]) /
_xlfn.XLOOKUP(1,(MarketData[ETF]=H5855)*(MarketData[Date]=WORKDAY(I5855,-1)),MarketData[Adjusted Close]))-1,
""
)</f>
        <v/>
      </c>
    </row>
    <row r="5856" spans="1:10" ht="15.75" x14ac:dyDescent="0.25">
      <c r="A5856" t="s">
        <v>12</v>
      </c>
      <c r="B5856" s="1">
        <v>44987</v>
      </c>
      <c r="C5856">
        <v>53.99</v>
      </c>
      <c r="D5856">
        <v>54.53</v>
      </c>
      <c r="E5856">
        <v>53.96</v>
      </c>
      <c r="F5856">
        <v>54.48</v>
      </c>
      <c r="G5856">
        <v>49.05</v>
      </c>
      <c r="H5856" s="2">
        <v>2149000</v>
      </c>
      <c r="I5856" s="8" cm="1">
        <f t="array" ref="I5856">IFERROR(MarketData[[#This Row],[Adjusted Close]]/_xlfn.XLOOKUP(1,
(MarketData[ETF]=MarketData[[#This Row],[ETF]])*(MarketData[Date]&lt;MarketData[[#This Row],[Date]]),
MarketData[Adjusted Close],
,0,-1)-1,"")</f>
        <v>-0.1266025641025641</v>
      </c>
      <c r="J5856" s="9" t="str" cm="1">
        <f t="array" ref="J5856">IFERROR(
(_xlfn.XLOOKUP(1,(MarketData[ETF]=H5856)*(MarketData[Date]=I5856),MarketData[Adjusted Close]) /
_xlfn.XLOOKUP(1,(MarketData[ETF]=H5856)*(MarketData[Date]=WORKDAY(I5856,-1)),MarketData[Adjusted Close]))-1,
""
)</f>
        <v/>
      </c>
    </row>
    <row r="5857" spans="1:10" ht="15.75" x14ac:dyDescent="0.25">
      <c r="A5857" t="s">
        <v>12</v>
      </c>
      <c r="B5857" s="1">
        <v>44986</v>
      </c>
      <c r="C5857">
        <v>54.47</v>
      </c>
      <c r="D5857">
        <v>54.58</v>
      </c>
      <c r="E5857">
        <v>54.2</v>
      </c>
      <c r="F5857">
        <v>54.36</v>
      </c>
      <c r="G5857">
        <v>48.94</v>
      </c>
      <c r="H5857" s="2">
        <v>3215400</v>
      </c>
      <c r="I5857" s="8" cm="1">
        <f t="array" ref="I5857">IFERROR(MarketData[[#This Row],[Adjusted Close]]/_xlfn.XLOOKUP(1,
(MarketData[ETF]=MarketData[[#This Row],[ETF]])*(MarketData[Date]&lt;MarketData[[#This Row],[Date]]),
MarketData[Adjusted Close],
,0,-1)-1,"")</f>
        <v>-0.12856125356125359</v>
      </c>
      <c r="J5857" s="9" t="str" cm="1">
        <f t="array" ref="J5857">IFERROR(
(_xlfn.XLOOKUP(1,(MarketData[ETF]=H5857)*(MarketData[Date]=I5857),MarketData[Adjusted Close]) /
_xlfn.XLOOKUP(1,(MarketData[ETF]=H5857)*(MarketData[Date]=WORKDAY(I5857,-1)),MarketData[Adjusted Close]))-1,
""
)</f>
        <v/>
      </c>
    </row>
    <row r="5858" spans="1:10" ht="15.75" x14ac:dyDescent="0.25">
      <c r="A5858" t="s">
        <v>12</v>
      </c>
      <c r="B5858" s="1">
        <v>44985</v>
      </c>
      <c r="C5858">
        <v>54.04</v>
      </c>
      <c r="D5858">
        <v>54.17</v>
      </c>
      <c r="E5858">
        <v>53.81</v>
      </c>
      <c r="F5858">
        <v>53.81</v>
      </c>
      <c r="G5858">
        <v>48.44</v>
      </c>
      <c r="H5858" s="2">
        <v>3287000</v>
      </c>
      <c r="I5858" s="8" cm="1">
        <f t="array" ref="I5858">IFERROR(MarketData[[#This Row],[Adjusted Close]]/_xlfn.XLOOKUP(1,
(MarketData[ETF]=MarketData[[#This Row],[ETF]])*(MarketData[Date]&lt;MarketData[[#This Row],[Date]]),
MarketData[Adjusted Close],
,0,-1)-1,"")</f>
        <v>-0.13746438746438749</v>
      </c>
      <c r="J5858" s="9" t="str" cm="1">
        <f t="array" ref="J5858">IFERROR(
(_xlfn.XLOOKUP(1,(MarketData[ETF]=H5858)*(MarketData[Date]=I5858),MarketData[Adjusted Close]) /
_xlfn.XLOOKUP(1,(MarketData[ETF]=H5858)*(MarketData[Date]=WORKDAY(I5858,-1)),MarketData[Adjusted Close]))-1,
""
)</f>
        <v/>
      </c>
    </row>
    <row r="5859" spans="1:10" ht="15.75" x14ac:dyDescent="0.25">
      <c r="A5859" t="s">
        <v>12</v>
      </c>
      <c r="B5859" s="1">
        <v>44984</v>
      </c>
      <c r="C5859">
        <v>54.2</v>
      </c>
      <c r="D5859">
        <v>54.32</v>
      </c>
      <c r="E5859">
        <v>54.04</v>
      </c>
      <c r="F5859">
        <v>54.19</v>
      </c>
      <c r="G5859">
        <v>48.78</v>
      </c>
      <c r="H5859" s="2">
        <v>2897200</v>
      </c>
      <c r="I5859" s="8" cm="1">
        <f t="array" ref="I5859">IFERROR(MarketData[[#This Row],[Adjusted Close]]/_xlfn.XLOOKUP(1,
(MarketData[ETF]=MarketData[[#This Row],[ETF]])*(MarketData[Date]&lt;MarketData[[#This Row],[Date]]),
MarketData[Adjusted Close],
,0,-1)-1,"")</f>
        <v>-0.13141025641025639</v>
      </c>
      <c r="J5859" s="9" t="str" cm="1">
        <f t="array" ref="J5859">IFERROR(
(_xlfn.XLOOKUP(1,(MarketData[ETF]=H5859)*(MarketData[Date]=I5859),MarketData[Adjusted Close]) /
_xlfn.XLOOKUP(1,(MarketData[ETF]=H5859)*(MarketData[Date]=WORKDAY(I5859,-1)),MarketData[Adjusted Close]))-1,
""
)</f>
        <v/>
      </c>
    </row>
    <row r="5860" spans="1:10" ht="15.75" x14ac:dyDescent="0.25">
      <c r="A5860" t="s">
        <v>12</v>
      </c>
      <c r="B5860" s="1">
        <v>44981</v>
      </c>
      <c r="C5860">
        <v>53.62</v>
      </c>
      <c r="D5860">
        <v>53.77</v>
      </c>
      <c r="E5860">
        <v>53.42</v>
      </c>
      <c r="F5860">
        <v>53.67</v>
      </c>
      <c r="G5860">
        <v>48.32</v>
      </c>
      <c r="H5860" s="2">
        <v>2757200</v>
      </c>
      <c r="I5860" s="8" cm="1">
        <f t="array" ref="I5860">IFERROR(MarketData[[#This Row],[Adjusted Close]]/_xlfn.XLOOKUP(1,
(MarketData[ETF]=MarketData[[#This Row],[ETF]])*(MarketData[Date]&lt;MarketData[[#This Row],[Date]]),
MarketData[Adjusted Close],
,0,-1)-1,"")</f>
        <v>-0.13960113960113951</v>
      </c>
      <c r="J5860" s="9" t="str" cm="1">
        <f t="array" ref="J5860">IFERROR(
(_xlfn.XLOOKUP(1,(MarketData[ETF]=H5860)*(MarketData[Date]=I5860),MarketData[Adjusted Close]) /
_xlfn.XLOOKUP(1,(MarketData[ETF]=H5860)*(MarketData[Date]=WORKDAY(I5860,-1)),MarketData[Adjusted Close]))-1,
""
)</f>
        <v/>
      </c>
    </row>
    <row r="5861" spans="1:10" ht="15.75" x14ac:dyDescent="0.25">
      <c r="A5861" t="s">
        <v>12</v>
      </c>
      <c r="B5861" s="1">
        <v>44980</v>
      </c>
      <c r="C5861">
        <v>54.67</v>
      </c>
      <c r="D5861">
        <v>54.72</v>
      </c>
      <c r="E5861">
        <v>54.12</v>
      </c>
      <c r="F5861">
        <v>54.57</v>
      </c>
      <c r="G5861">
        <v>49.13</v>
      </c>
      <c r="H5861" s="2">
        <v>2748800</v>
      </c>
      <c r="I5861" s="8" cm="1">
        <f t="array" ref="I5861">IFERROR(MarketData[[#This Row],[Adjusted Close]]/_xlfn.XLOOKUP(1,
(MarketData[ETF]=MarketData[[#This Row],[ETF]])*(MarketData[Date]&lt;MarketData[[#This Row],[Date]]),
MarketData[Adjusted Close],
,0,-1)-1,"")</f>
        <v>-0.12517806267806253</v>
      </c>
      <c r="J5861" s="9" t="str" cm="1">
        <f t="array" ref="J5861">IFERROR(
(_xlfn.XLOOKUP(1,(MarketData[ETF]=H5861)*(MarketData[Date]=I5861),MarketData[Adjusted Close]) /
_xlfn.XLOOKUP(1,(MarketData[ETF]=H5861)*(MarketData[Date]=WORKDAY(I5861,-1)),MarketData[Adjusted Close]))-1,
""
)</f>
        <v/>
      </c>
    </row>
    <row r="5862" spans="1:10" ht="15.75" x14ac:dyDescent="0.25">
      <c r="A5862" t="s">
        <v>12</v>
      </c>
      <c r="B5862" s="1">
        <v>44979</v>
      </c>
      <c r="C5862">
        <v>54.51</v>
      </c>
      <c r="D5862">
        <v>54.59</v>
      </c>
      <c r="E5862">
        <v>54.17</v>
      </c>
      <c r="F5862">
        <v>54.29</v>
      </c>
      <c r="G5862">
        <v>48.87</v>
      </c>
      <c r="H5862" s="2">
        <v>2692700</v>
      </c>
      <c r="I5862" s="8" cm="1">
        <f t="array" ref="I5862">IFERROR(MarketData[[#This Row],[Adjusted Close]]/_xlfn.XLOOKUP(1,
(MarketData[ETF]=MarketData[[#This Row],[ETF]])*(MarketData[Date]&lt;MarketData[[#This Row],[Date]]),
MarketData[Adjusted Close],
,0,-1)-1,"")</f>
        <v>-0.12980769230769229</v>
      </c>
      <c r="J5862" s="9" t="str" cm="1">
        <f t="array" ref="J5862">IFERROR(
(_xlfn.XLOOKUP(1,(MarketData[ETF]=H5862)*(MarketData[Date]=I5862),MarketData[Adjusted Close]) /
_xlfn.XLOOKUP(1,(MarketData[ETF]=H5862)*(MarketData[Date]=WORKDAY(I5862,-1)),MarketData[Adjusted Close]))-1,
""
)</f>
        <v/>
      </c>
    </row>
    <row r="5863" spans="1:10" ht="15.75" x14ac:dyDescent="0.25">
      <c r="A5863" t="s">
        <v>12</v>
      </c>
      <c r="B5863" s="1">
        <v>44978</v>
      </c>
      <c r="C5863">
        <v>54.91</v>
      </c>
      <c r="D5863">
        <v>55.04</v>
      </c>
      <c r="E5863">
        <v>54.56</v>
      </c>
      <c r="F5863">
        <v>54.6</v>
      </c>
      <c r="G5863">
        <v>49.15</v>
      </c>
      <c r="H5863" s="2">
        <v>2598600</v>
      </c>
      <c r="I5863" s="8" cm="1">
        <f t="array" ref="I5863">IFERROR(MarketData[[#This Row],[Adjusted Close]]/_xlfn.XLOOKUP(1,
(MarketData[ETF]=MarketData[[#This Row],[ETF]])*(MarketData[Date]&lt;MarketData[[#This Row],[Date]]),
MarketData[Adjusted Close],
,0,-1)-1,"")</f>
        <v>-0.12482193732193725</v>
      </c>
      <c r="J5863" s="9" t="str" cm="1">
        <f t="array" ref="J5863">IFERROR(
(_xlfn.XLOOKUP(1,(MarketData[ETF]=H5863)*(MarketData[Date]=I5863),MarketData[Adjusted Close]) /
_xlfn.XLOOKUP(1,(MarketData[ETF]=H5863)*(MarketData[Date]=WORKDAY(I5863,-1)),MarketData[Adjusted Close]))-1,
""
)</f>
        <v/>
      </c>
    </row>
    <row r="5864" spans="1:10" ht="15.75" x14ac:dyDescent="0.25">
      <c r="A5864" t="s">
        <v>12</v>
      </c>
      <c r="B5864" s="1">
        <v>44974</v>
      </c>
      <c r="C5864">
        <v>54.98</v>
      </c>
      <c r="D5864">
        <v>55.29</v>
      </c>
      <c r="E5864">
        <v>54.84</v>
      </c>
      <c r="F5864">
        <v>55.25</v>
      </c>
      <c r="G5864">
        <v>49.74</v>
      </c>
      <c r="H5864" s="2">
        <v>2410700</v>
      </c>
      <c r="I5864" s="8" cm="1">
        <f t="array" ref="I5864">IFERROR(MarketData[[#This Row],[Adjusted Close]]/_xlfn.XLOOKUP(1,
(MarketData[ETF]=MarketData[[#This Row],[ETF]])*(MarketData[Date]&lt;MarketData[[#This Row],[Date]]),
MarketData[Adjusted Close],
,0,-1)-1,"")</f>
        <v>-0.11431623931623924</v>
      </c>
      <c r="J5864" s="9" t="str" cm="1">
        <f t="array" ref="J5864">IFERROR(
(_xlfn.XLOOKUP(1,(MarketData[ETF]=H5864)*(MarketData[Date]=I5864),MarketData[Adjusted Close]) /
_xlfn.XLOOKUP(1,(MarketData[ETF]=H5864)*(MarketData[Date]=WORKDAY(I5864,-1)),MarketData[Adjusted Close]))-1,
""
)</f>
        <v/>
      </c>
    </row>
    <row r="5865" spans="1:10" ht="15.75" x14ac:dyDescent="0.25">
      <c r="A5865" t="s">
        <v>12</v>
      </c>
      <c r="B5865" s="1">
        <v>44973</v>
      </c>
      <c r="C5865">
        <v>55.11</v>
      </c>
      <c r="D5865">
        <v>55.62</v>
      </c>
      <c r="E5865">
        <v>55.01</v>
      </c>
      <c r="F5865">
        <v>55.3</v>
      </c>
      <c r="G5865">
        <v>49.78</v>
      </c>
      <c r="H5865" s="2">
        <v>2350500</v>
      </c>
      <c r="I5865" s="8" cm="1">
        <f t="array" ref="I5865">IFERROR(MarketData[[#This Row],[Adjusted Close]]/_xlfn.XLOOKUP(1,
(MarketData[ETF]=MarketData[[#This Row],[ETF]])*(MarketData[Date]&lt;MarketData[[#This Row],[Date]]),
MarketData[Adjusted Close],
,0,-1)-1,"")</f>
        <v>-0.11360398860398857</v>
      </c>
      <c r="J5865" s="9" t="str" cm="1">
        <f t="array" ref="J5865">IFERROR(
(_xlfn.XLOOKUP(1,(MarketData[ETF]=H5865)*(MarketData[Date]=I5865),MarketData[Adjusted Close]) /
_xlfn.XLOOKUP(1,(MarketData[ETF]=H5865)*(MarketData[Date]=WORKDAY(I5865,-1)),MarketData[Adjusted Close]))-1,
""
)</f>
        <v/>
      </c>
    </row>
    <row r="5866" spans="1:10" ht="15.75" x14ac:dyDescent="0.25">
      <c r="A5866" t="s">
        <v>12</v>
      </c>
      <c r="B5866" s="1">
        <v>44972</v>
      </c>
      <c r="C5866">
        <v>55.14</v>
      </c>
      <c r="D5866">
        <v>55.52</v>
      </c>
      <c r="E5866">
        <v>55.06</v>
      </c>
      <c r="F5866">
        <v>55.52</v>
      </c>
      <c r="G5866">
        <v>49.98</v>
      </c>
      <c r="H5866" s="2">
        <v>2293100</v>
      </c>
      <c r="I5866" s="8" cm="1">
        <f t="array" ref="I5866">IFERROR(MarketData[[#This Row],[Adjusted Close]]/_xlfn.XLOOKUP(1,
(MarketData[ETF]=MarketData[[#This Row],[ETF]])*(MarketData[Date]&lt;MarketData[[#This Row],[Date]]),
MarketData[Adjusted Close],
,0,-1)-1,"")</f>
        <v>-0.1100427350427351</v>
      </c>
      <c r="J5866" s="9" t="str" cm="1">
        <f t="array" ref="J5866">IFERROR(
(_xlfn.XLOOKUP(1,(MarketData[ETF]=H5866)*(MarketData[Date]=I5866),MarketData[Adjusted Close]) /
_xlfn.XLOOKUP(1,(MarketData[ETF]=H5866)*(MarketData[Date]=WORKDAY(I5866,-1)),MarketData[Adjusted Close]))-1,
""
)</f>
        <v/>
      </c>
    </row>
    <row r="5867" spans="1:10" ht="15.75" x14ac:dyDescent="0.25">
      <c r="A5867" t="s">
        <v>12</v>
      </c>
      <c r="B5867" s="1">
        <v>44971</v>
      </c>
      <c r="C5867">
        <v>55.46</v>
      </c>
      <c r="D5867">
        <v>56.06</v>
      </c>
      <c r="E5867">
        <v>55.3</v>
      </c>
      <c r="F5867">
        <v>55.8</v>
      </c>
      <c r="G5867">
        <v>50.23</v>
      </c>
      <c r="H5867" s="2">
        <v>2879600</v>
      </c>
      <c r="I5867" s="8" cm="1">
        <f t="array" ref="I5867">IFERROR(MarketData[[#This Row],[Adjusted Close]]/_xlfn.XLOOKUP(1,
(MarketData[ETF]=MarketData[[#This Row],[ETF]])*(MarketData[Date]&lt;MarketData[[#This Row],[Date]]),
MarketData[Adjusted Close],
,0,-1)-1,"")</f>
        <v>-0.10559116809116809</v>
      </c>
      <c r="J5867" s="9" t="str" cm="1">
        <f t="array" ref="J5867">IFERROR(
(_xlfn.XLOOKUP(1,(MarketData[ETF]=H5867)*(MarketData[Date]=I5867),MarketData[Adjusted Close]) /
_xlfn.XLOOKUP(1,(MarketData[ETF]=H5867)*(MarketData[Date]=WORKDAY(I5867,-1)),MarketData[Adjusted Close]))-1,
""
)</f>
        <v/>
      </c>
    </row>
    <row r="5868" spans="1:10" ht="15.75" x14ac:dyDescent="0.25">
      <c r="A5868" t="s">
        <v>12</v>
      </c>
      <c r="B5868" s="1">
        <v>44970</v>
      </c>
      <c r="C5868">
        <v>55.41</v>
      </c>
      <c r="D5868">
        <v>55.82</v>
      </c>
      <c r="E5868">
        <v>55.33</v>
      </c>
      <c r="F5868">
        <v>55.79</v>
      </c>
      <c r="G5868">
        <v>50.22</v>
      </c>
      <c r="H5868" s="2">
        <v>2067000</v>
      </c>
      <c r="I5868" s="8" cm="1">
        <f t="array" ref="I5868">IFERROR(MarketData[[#This Row],[Adjusted Close]]/_xlfn.XLOOKUP(1,
(MarketData[ETF]=MarketData[[#This Row],[ETF]])*(MarketData[Date]&lt;MarketData[[#This Row],[Date]]),
MarketData[Adjusted Close],
,0,-1)-1,"")</f>
        <v>-0.10576923076923073</v>
      </c>
      <c r="J5868" s="9" t="str" cm="1">
        <f t="array" ref="J5868">IFERROR(
(_xlfn.XLOOKUP(1,(MarketData[ETF]=H5868)*(MarketData[Date]=I5868),MarketData[Adjusted Close]) /
_xlfn.XLOOKUP(1,(MarketData[ETF]=H5868)*(MarketData[Date]=WORKDAY(I5868,-1)),MarketData[Adjusted Close]))-1,
""
)</f>
        <v/>
      </c>
    </row>
    <row r="5869" spans="1:10" ht="15.75" x14ac:dyDescent="0.25">
      <c r="A5869" t="s">
        <v>12</v>
      </c>
      <c r="B5869" s="1">
        <v>44967</v>
      </c>
      <c r="C5869">
        <v>55.33</v>
      </c>
      <c r="D5869">
        <v>55.41</v>
      </c>
      <c r="E5869">
        <v>55.09</v>
      </c>
      <c r="F5869">
        <v>55.32</v>
      </c>
      <c r="G5869">
        <v>49.8</v>
      </c>
      <c r="H5869" s="2">
        <v>2398500</v>
      </c>
      <c r="I5869" s="8" cm="1">
        <f t="array" ref="I5869">IFERROR(MarketData[[#This Row],[Adjusted Close]]/_xlfn.XLOOKUP(1,
(MarketData[ETF]=MarketData[[#This Row],[ETF]])*(MarketData[Date]&lt;MarketData[[#This Row],[Date]]),
MarketData[Adjusted Close],
,0,-1)-1,"")</f>
        <v>-0.11324786324786329</v>
      </c>
      <c r="J5869" s="9" t="str" cm="1">
        <f t="array" ref="J5869">IFERROR(
(_xlfn.XLOOKUP(1,(MarketData[ETF]=H5869)*(MarketData[Date]=I5869),MarketData[Adjusted Close]) /
_xlfn.XLOOKUP(1,(MarketData[ETF]=H5869)*(MarketData[Date]=WORKDAY(I5869,-1)),MarketData[Adjusted Close]))-1,
""
)</f>
        <v/>
      </c>
    </row>
    <row r="5870" spans="1:10" ht="15.75" x14ac:dyDescent="0.25">
      <c r="A5870" t="s">
        <v>12</v>
      </c>
      <c r="B5870" s="1">
        <v>44966</v>
      </c>
      <c r="C5870">
        <v>56.24</v>
      </c>
      <c r="D5870">
        <v>56.26</v>
      </c>
      <c r="E5870">
        <v>55.44</v>
      </c>
      <c r="F5870">
        <v>55.58</v>
      </c>
      <c r="G5870">
        <v>50.04</v>
      </c>
      <c r="H5870" s="2">
        <v>2396700</v>
      </c>
      <c r="I5870" s="8" cm="1">
        <f t="array" ref="I5870">IFERROR(MarketData[[#This Row],[Adjusted Close]]/_xlfn.XLOOKUP(1,
(MarketData[ETF]=MarketData[[#This Row],[ETF]])*(MarketData[Date]&lt;MarketData[[#This Row],[Date]]),
MarketData[Adjusted Close],
,0,-1)-1,"")</f>
        <v>-0.10897435897435892</v>
      </c>
      <c r="J5870" s="9" t="str" cm="1">
        <f t="array" ref="J5870">IFERROR(
(_xlfn.XLOOKUP(1,(MarketData[ETF]=H5870)*(MarketData[Date]=I5870),MarketData[Adjusted Close]) /
_xlfn.XLOOKUP(1,(MarketData[ETF]=H5870)*(MarketData[Date]=WORKDAY(I5870,-1)),MarketData[Adjusted Close]))-1,
""
)</f>
        <v/>
      </c>
    </row>
    <row r="5871" spans="1:10" ht="15.75" x14ac:dyDescent="0.25">
      <c r="A5871" t="s">
        <v>12</v>
      </c>
      <c r="B5871" s="1">
        <v>44965</v>
      </c>
      <c r="C5871">
        <v>55.68</v>
      </c>
      <c r="D5871">
        <v>55.77</v>
      </c>
      <c r="E5871">
        <v>55.33</v>
      </c>
      <c r="F5871">
        <v>55.48</v>
      </c>
      <c r="G5871">
        <v>49.95</v>
      </c>
      <c r="H5871" s="2">
        <v>2488500</v>
      </c>
      <c r="I5871" s="8" cm="1">
        <f t="array" ref="I5871">IFERROR(MarketData[[#This Row],[Adjusted Close]]/_xlfn.XLOOKUP(1,
(MarketData[ETF]=MarketData[[#This Row],[ETF]])*(MarketData[Date]&lt;MarketData[[#This Row],[Date]]),
MarketData[Adjusted Close],
,0,-1)-1,"")</f>
        <v>-0.11057692307692302</v>
      </c>
      <c r="J5871" s="9" t="str" cm="1">
        <f t="array" ref="J5871">IFERROR(
(_xlfn.XLOOKUP(1,(MarketData[ETF]=H5871)*(MarketData[Date]=I5871),MarketData[Adjusted Close]) /
_xlfn.XLOOKUP(1,(MarketData[ETF]=H5871)*(MarketData[Date]=WORKDAY(I5871,-1)),MarketData[Adjusted Close]))-1,
""
)</f>
        <v/>
      </c>
    </row>
    <row r="5872" spans="1:10" ht="15.75" x14ac:dyDescent="0.25">
      <c r="A5872" t="s">
        <v>12</v>
      </c>
      <c r="B5872" s="1">
        <v>44964</v>
      </c>
      <c r="C5872">
        <v>55.14</v>
      </c>
      <c r="D5872">
        <v>55.83</v>
      </c>
      <c r="E5872">
        <v>55.01</v>
      </c>
      <c r="F5872">
        <v>55.73</v>
      </c>
      <c r="G5872">
        <v>50.17</v>
      </c>
      <c r="H5872" s="2">
        <v>3316700</v>
      </c>
      <c r="I5872" s="8" cm="1">
        <f t="array" ref="I5872">IFERROR(MarketData[[#This Row],[Adjusted Close]]/_xlfn.XLOOKUP(1,
(MarketData[ETF]=MarketData[[#This Row],[ETF]])*(MarketData[Date]&lt;MarketData[[#This Row],[Date]]),
MarketData[Adjusted Close],
,0,-1)-1,"")</f>
        <v>-0.10665954415954404</v>
      </c>
      <c r="J5872" s="9" t="str" cm="1">
        <f t="array" ref="J5872">IFERROR(
(_xlfn.XLOOKUP(1,(MarketData[ETF]=H5872)*(MarketData[Date]=I5872),MarketData[Adjusted Close]) /
_xlfn.XLOOKUP(1,(MarketData[ETF]=H5872)*(MarketData[Date]=WORKDAY(I5872,-1)),MarketData[Adjusted Close]))-1,
""
)</f>
        <v/>
      </c>
    </row>
    <row r="5873" spans="1:10" ht="15.75" x14ac:dyDescent="0.25">
      <c r="A5873" t="s">
        <v>12</v>
      </c>
      <c r="B5873" s="1">
        <v>44963</v>
      </c>
      <c r="C5873">
        <v>55.3</v>
      </c>
      <c r="D5873">
        <v>55.44</v>
      </c>
      <c r="E5873">
        <v>55.02</v>
      </c>
      <c r="F5873">
        <v>55.35</v>
      </c>
      <c r="G5873">
        <v>49.83</v>
      </c>
      <c r="H5873" s="2">
        <v>3510600</v>
      </c>
      <c r="I5873" s="8" cm="1">
        <f t="array" ref="I5873">IFERROR(MarketData[[#This Row],[Adjusted Close]]/_xlfn.XLOOKUP(1,
(MarketData[ETF]=MarketData[[#This Row],[ETF]])*(MarketData[Date]&lt;MarketData[[#This Row],[Date]]),
MarketData[Adjusted Close],
,0,-1)-1,"")</f>
        <v>-0.11271367521367515</v>
      </c>
      <c r="J5873" s="9" t="str" cm="1">
        <f t="array" ref="J5873">IFERROR(
(_xlfn.XLOOKUP(1,(MarketData[ETF]=H5873)*(MarketData[Date]=I5873),MarketData[Adjusted Close]) /
_xlfn.XLOOKUP(1,(MarketData[ETF]=H5873)*(MarketData[Date]=WORKDAY(I5873,-1)),MarketData[Adjusted Close]))-1,
""
)</f>
        <v/>
      </c>
    </row>
    <row r="5874" spans="1:10" ht="15.75" x14ac:dyDescent="0.25">
      <c r="A5874" t="s">
        <v>12</v>
      </c>
      <c r="B5874" s="1">
        <v>44960</v>
      </c>
      <c r="C5874">
        <v>56</v>
      </c>
      <c r="D5874">
        <v>56.42</v>
      </c>
      <c r="E5874">
        <v>55.83</v>
      </c>
      <c r="F5874">
        <v>55.93</v>
      </c>
      <c r="G5874">
        <v>50.35</v>
      </c>
      <c r="H5874" s="2">
        <v>3150200</v>
      </c>
      <c r="I5874" s="8" cm="1">
        <f t="array" ref="I5874">IFERROR(MarketData[[#This Row],[Adjusted Close]]/_xlfn.XLOOKUP(1,
(MarketData[ETF]=MarketData[[#This Row],[ETF]])*(MarketData[Date]&lt;MarketData[[#This Row],[Date]]),
MarketData[Adjusted Close],
,0,-1)-1,"")</f>
        <v>-0.10345441595441585</v>
      </c>
      <c r="J5874" s="9" t="str" cm="1">
        <f t="array" ref="J5874">IFERROR(
(_xlfn.XLOOKUP(1,(MarketData[ETF]=H5874)*(MarketData[Date]=I5874),MarketData[Adjusted Close]) /
_xlfn.XLOOKUP(1,(MarketData[ETF]=H5874)*(MarketData[Date]=WORKDAY(I5874,-1)),MarketData[Adjusted Close]))-1,
""
)</f>
        <v/>
      </c>
    </row>
    <row r="5875" spans="1:10" ht="15.75" x14ac:dyDescent="0.25">
      <c r="A5875" t="s">
        <v>12</v>
      </c>
      <c r="B5875" s="1">
        <v>44959</v>
      </c>
      <c r="C5875">
        <v>56.92</v>
      </c>
      <c r="D5875">
        <v>56.92</v>
      </c>
      <c r="E5875">
        <v>56.31</v>
      </c>
      <c r="F5875">
        <v>56.6</v>
      </c>
      <c r="G5875">
        <v>50.95</v>
      </c>
      <c r="H5875" s="2">
        <v>3387700</v>
      </c>
      <c r="I5875" s="8" cm="1">
        <f t="array" ref="I5875">IFERROR(MarketData[[#This Row],[Adjusted Close]]/_xlfn.XLOOKUP(1,
(MarketData[ETF]=MarketData[[#This Row],[ETF]])*(MarketData[Date]&lt;MarketData[[#This Row],[Date]]),
MarketData[Adjusted Close],
,0,-1)-1,"")</f>
        <v>-9.27706552706552E-2</v>
      </c>
      <c r="J5875" s="9" t="str" cm="1">
        <f t="array" ref="J5875">IFERROR(
(_xlfn.XLOOKUP(1,(MarketData[ETF]=H5875)*(MarketData[Date]=I5875),MarketData[Adjusted Close]) /
_xlfn.XLOOKUP(1,(MarketData[ETF]=H5875)*(MarketData[Date]=WORKDAY(I5875,-1)),MarketData[Adjusted Close]))-1,
""
)</f>
        <v/>
      </c>
    </row>
    <row r="5876" spans="1:10" ht="15.75" x14ac:dyDescent="0.25">
      <c r="A5876" t="s">
        <v>12</v>
      </c>
      <c r="B5876" s="1">
        <v>44958</v>
      </c>
      <c r="C5876">
        <v>56.27</v>
      </c>
      <c r="D5876">
        <v>56.95</v>
      </c>
      <c r="E5876">
        <v>55.82</v>
      </c>
      <c r="F5876">
        <v>56.74</v>
      </c>
      <c r="G5876">
        <v>51.08</v>
      </c>
      <c r="H5876" s="2">
        <v>3922100</v>
      </c>
      <c r="I5876" s="8" cm="1">
        <f t="array" ref="I5876">IFERROR(MarketData[[#This Row],[Adjusted Close]]/_xlfn.XLOOKUP(1,
(MarketData[ETF]=MarketData[[#This Row],[ETF]])*(MarketData[Date]&lt;MarketData[[#This Row],[Date]]),
MarketData[Adjusted Close],
,0,-1)-1,"")</f>
        <v>-9.0455840455840431E-2</v>
      </c>
      <c r="J5876" s="9" t="str" cm="1">
        <f t="array" ref="J5876">IFERROR(
(_xlfn.XLOOKUP(1,(MarketData[ETF]=H5876)*(MarketData[Date]=I5876),MarketData[Adjusted Close]) /
_xlfn.XLOOKUP(1,(MarketData[ETF]=H5876)*(MarketData[Date]=WORKDAY(I5876,-1)),MarketData[Adjusted Close]))-1,
""
)</f>
        <v/>
      </c>
    </row>
    <row r="5877" spans="1:10" ht="15.75" x14ac:dyDescent="0.25">
      <c r="A5877" t="s">
        <v>12</v>
      </c>
      <c r="B5877" s="1">
        <v>44957</v>
      </c>
      <c r="C5877">
        <v>55.79</v>
      </c>
      <c r="D5877">
        <v>56.23</v>
      </c>
      <c r="E5877">
        <v>55.64</v>
      </c>
      <c r="F5877">
        <v>56.21</v>
      </c>
      <c r="G5877">
        <v>50.6</v>
      </c>
      <c r="H5877" s="2">
        <v>2668200</v>
      </c>
      <c r="I5877" s="8" cm="1">
        <f t="array" ref="I5877">IFERROR(MarketData[[#This Row],[Adjusted Close]]/_xlfn.XLOOKUP(1,
(MarketData[ETF]=MarketData[[#This Row],[ETF]])*(MarketData[Date]&lt;MarketData[[#This Row],[Date]]),
MarketData[Adjusted Close],
,0,-1)-1,"")</f>
        <v>-9.9002849002848947E-2</v>
      </c>
      <c r="J5877" s="9" t="str" cm="1">
        <f t="array" ref="J5877">IFERROR(
(_xlfn.XLOOKUP(1,(MarketData[ETF]=H5877)*(MarketData[Date]=I5877),MarketData[Adjusted Close]) /
_xlfn.XLOOKUP(1,(MarketData[ETF]=H5877)*(MarketData[Date]=WORKDAY(I5877,-1)),MarketData[Adjusted Close]))-1,
""
)</f>
        <v/>
      </c>
    </row>
    <row r="5878" spans="1:10" ht="15.75" x14ac:dyDescent="0.25">
      <c r="A5878" t="s">
        <v>12</v>
      </c>
      <c r="B5878" s="1">
        <v>44956</v>
      </c>
      <c r="C5878">
        <v>56.14</v>
      </c>
      <c r="D5878">
        <v>56.33</v>
      </c>
      <c r="E5878">
        <v>55.92</v>
      </c>
      <c r="F5878">
        <v>55.93</v>
      </c>
      <c r="G5878">
        <v>50.35</v>
      </c>
      <c r="H5878" s="2">
        <v>2793900</v>
      </c>
      <c r="I5878" s="8" cm="1">
        <f t="array" ref="I5878">IFERROR(MarketData[[#This Row],[Adjusted Close]]/_xlfn.XLOOKUP(1,
(MarketData[ETF]=MarketData[[#This Row],[ETF]])*(MarketData[Date]&lt;MarketData[[#This Row],[Date]]),
MarketData[Adjusted Close],
,0,-1)-1,"")</f>
        <v>-0.10345441595441585</v>
      </c>
      <c r="J5878" s="9" t="str" cm="1">
        <f t="array" ref="J5878">IFERROR(
(_xlfn.XLOOKUP(1,(MarketData[ETF]=H5878)*(MarketData[Date]=I5878),MarketData[Adjusted Close]) /
_xlfn.XLOOKUP(1,(MarketData[ETF]=H5878)*(MarketData[Date]=WORKDAY(I5878,-1)),MarketData[Adjusted Close]))-1,
""
)</f>
        <v/>
      </c>
    </row>
    <row r="5879" spans="1:10" ht="15.75" x14ac:dyDescent="0.25">
      <c r="A5879" t="s">
        <v>12</v>
      </c>
      <c r="B5879" s="1">
        <v>44953</v>
      </c>
      <c r="C5879">
        <v>56.4</v>
      </c>
      <c r="D5879">
        <v>56.64</v>
      </c>
      <c r="E5879">
        <v>56.26</v>
      </c>
      <c r="F5879">
        <v>56.52</v>
      </c>
      <c r="G5879">
        <v>50.88</v>
      </c>
      <c r="H5879" s="2">
        <v>2768200</v>
      </c>
      <c r="I5879" s="8" cm="1">
        <f t="array" ref="I5879">IFERROR(MarketData[[#This Row],[Adjusted Close]]/_xlfn.XLOOKUP(1,
(MarketData[ETF]=MarketData[[#This Row],[ETF]])*(MarketData[Date]&lt;MarketData[[#This Row],[Date]]),
MarketData[Adjusted Close],
,0,-1)-1,"")</f>
        <v>-9.4017094017093905E-2</v>
      </c>
      <c r="J5879" s="9" t="str" cm="1">
        <f t="array" ref="J5879">IFERROR(
(_xlfn.XLOOKUP(1,(MarketData[ETF]=H5879)*(MarketData[Date]=I5879),MarketData[Adjusted Close]) /
_xlfn.XLOOKUP(1,(MarketData[ETF]=H5879)*(MarketData[Date]=WORKDAY(I5879,-1)),MarketData[Adjusted Close]))-1,
""
)</f>
        <v/>
      </c>
    </row>
    <row r="5880" spans="1:10" ht="15.75" x14ac:dyDescent="0.25">
      <c r="A5880" t="s">
        <v>12</v>
      </c>
      <c r="B5880" s="1">
        <v>44952</v>
      </c>
      <c r="C5880">
        <v>56.61</v>
      </c>
      <c r="D5880">
        <v>56.71</v>
      </c>
      <c r="E5880">
        <v>56.23</v>
      </c>
      <c r="F5880">
        <v>56.65</v>
      </c>
      <c r="G5880">
        <v>51</v>
      </c>
      <c r="H5880" s="2">
        <v>2630800</v>
      </c>
      <c r="I5880" s="8" cm="1">
        <f t="array" ref="I5880">IFERROR(MarketData[[#This Row],[Adjusted Close]]/_xlfn.XLOOKUP(1,
(MarketData[ETF]=MarketData[[#This Row],[ETF]])*(MarketData[Date]&lt;MarketData[[#This Row],[Date]]),
MarketData[Adjusted Close],
,0,-1)-1,"")</f>
        <v>-9.1880341880341776E-2</v>
      </c>
      <c r="J5880" s="9" t="str" cm="1">
        <f t="array" ref="J5880">IFERROR(
(_xlfn.XLOOKUP(1,(MarketData[ETF]=H5880)*(MarketData[Date]=I5880),MarketData[Adjusted Close]) /
_xlfn.XLOOKUP(1,(MarketData[ETF]=H5880)*(MarketData[Date]=WORKDAY(I5880,-1)),MarketData[Adjusted Close]))-1,
""
)</f>
        <v/>
      </c>
    </row>
    <row r="5881" spans="1:10" ht="15.75" x14ac:dyDescent="0.25">
      <c r="A5881" t="s">
        <v>12</v>
      </c>
      <c r="B5881" s="1">
        <v>44951</v>
      </c>
      <c r="C5881">
        <v>56</v>
      </c>
      <c r="D5881">
        <v>56.48</v>
      </c>
      <c r="E5881">
        <v>55.86</v>
      </c>
      <c r="F5881">
        <v>56.45</v>
      </c>
      <c r="G5881">
        <v>50.82</v>
      </c>
      <c r="H5881" s="2">
        <v>2680100</v>
      </c>
      <c r="I5881" s="8" cm="1">
        <f t="array" ref="I5881">IFERROR(MarketData[[#This Row],[Adjusted Close]]/_xlfn.XLOOKUP(1,
(MarketData[ETF]=MarketData[[#This Row],[ETF]])*(MarketData[Date]&lt;MarketData[[#This Row],[Date]]),
MarketData[Adjusted Close],
,0,-1)-1,"")</f>
        <v>-9.5085470085470081E-2</v>
      </c>
      <c r="J5881" s="9" t="str" cm="1">
        <f t="array" ref="J5881">IFERROR(
(_xlfn.XLOOKUP(1,(MarketData[ETF]=H5881)*(MarketData[Date]=I5881),MarketData[Adjusted Close]) /
_xlfn.XLOOKUP(1,(MarketData[ETF]=H5881)*(MarketData[Date]=WORKDAY(I5881,-1)),MarketData[Adjusted Close]))-1,
""
)</f>
        <v/>
      </c>
    </row>
    <row r="5882" spans="1:10" ht="15.75" x14ac:dyDescent="0.25">
      <c r="A5882" t="s">
        <v>12</v>
      </c>
      <c r="B5882" s="1">
        <v>44950</v>
      </c>
      <c r="C5882">
        <v>55.96</v>
      </c>
      <c r="D5882">
        <v>56.3</v>
      </c>
      <c r="E5882">
        <v>55.82</v>
      </c>
      <c r="F5882">
        <v>56.22</v>
      </c>
      <c r="G5882">
        <v>50.61</v>
      </c>
      <c r="H5882" s="2">
        <v>4162200</v>
      </c>
      <c r="I5882" s="8" cm="1">
        <f t="array" ref="I5882">IFERROR(MarketData[[#This Row],[Adjusted Close]]/_xlfn.XLOOKUP(1,
(MarketData[ETF]=MarketData[[#This Row],[ETF]])*(MarketData[Date]&lt;MarketData[[#This Row],[Date]]),
MarketData[Adjusted Close],
,0,-1)-1,"")</f>
        <v>-9.8824786324786307E-2</v>
      </c>
      <c r="J5882" s="9" t="str" cm="1">
        <f t="array" ref="J5882">IFERROR(
(_xlfn.XLOOKUP(1,(MarketData[ETF]=H5882)*(MarketData[Date]=I5882),MarketData[Adjusted Close]) /
_xlfn.XLOOKUP(1,(MarketData[ETF]=H5882)*(MarketData[Date]=WORKDAY(I5882,-1)),MarketData[Adjusted Close]))-1,
""
)</f>
        <v/>
      </c>
    </row>
    <row r="5883" spans="1:10" ht="15.75" x14ac:dyDescent="0.25">
      <c r="A5883" t="s">
        <v>12</v>
      </c>
      <c r="B5883" s="1">
        <v>44949</v>
      </c>
      <c r="C5883">
        <v>55.85</v>
      </c>
      <c r="D5883">
        <v>56.29</v>
      </c>
      <c r="E5883">
        <v>55.8</v>
      </c>
      <c r="F5883">
        <v>56.21</v>
      </c>
      <c r="G5883">
        <v>50.6</v>
      </c>
      <c r="H5883" s="2">
        <v>4040100</v>
      </c>
      <c r="I5883" s="8" cm="1">
        <f t="array" ref="I5883">IFERROR(MarketData[[#This Row],[Adjusted Close]]/_xlfn.XLOOKUP(1,
(MarketData[ETF]=MarketData[[#This Row],[ETF]])*(MarketData[Date]&lt;MarketData[[#This Row],[Date]]),
MarketData[Adjusted Close],
,0,-1)-1,"")</f>
        <v>-9.9002849002848947E-2</v>
      </c>
      <c r="J5883" s="9" t="str" cm="1">
        <f t="array" ref="J5883">IFERROR(
(_xlfn.XLOOKUP(1,(MarketData[ETF]=H5883)*(MarketData[Date]=I5883),MarketData[Adjusted Close]) /
_xlfn.XLOOKUP(1,(MarketData[ETF]=H5883)*(MarketData[Date]=WORKDAY(I5883,-1)),MarketData[Adjusted Close]))-1,
""
)</f>
        <v/>
      </c>
    </row>
    <row r="5884" spans="1:10" ht="15.75" x14ac:dyDescent="0.25">
      <c r="A5884" t="s">
        <v>12</v>
      </c>
      <c r="B5884" s="1">
        <v>44946</v>
      </c>
      <c r="C5884">
        <v>55.46</v>
      </c>
      <c r="D5884">
        <v>55.96</v>
      </c>
      <c r="E5884">
        <v>55.3</v>
      </c>
      <c r="F5884">
        <v>55.94</v>
      </c>
      <c r="G5884">
        <v>50.36</v>
      </c>
      <c r="H5884" s="2">
        <v>2677600</v>
      </c>
      <c r="I5884" s="8" cm="1">
        <f t="array" ref="I5884">IFERROR(MarketData[[#This Row],[Adjusted Close]]/_xlfn.XLOOKUP(1,
(MarketData[ETF]=MarketData[[#This Row],[ETF]])*(MarketData[Date]&lt;MarketData[[#This Row],[Date]]),
MarketData[Adjusted Close],
,0,-1)-1,"")</f>
        <v>-0.10327635327635321</v>
      </c>
      <c r="J5884" s="9" t="str" cm="1">
        <f t="array" ref="J5884">IFERROR(
(_xlfn.XLOOKUP(1,(MarketData[ETF]=H5884)*(MarketData[Date]=I5884),MarketData[Adjusted Close]) /
_xlfn.XLOOKUP(1,(MarketData[ETF]=H5884)*(MarketData[Date]=WORKDAY(I5884,-1)),MarketData[Adjusted Close]))-1,
""
)</f>
        <v/>
      </c>
    </row>
    <row r="5885" spans="1:10" ht="15.75" x14ac:dyDescent="0.25">
      <c r="A5885" t="s">
        <v>12</v>
      </c>
      <c r="B5885" s="1">
        <v>44945</v>
      </c>
      <c r="C5885">
        <v>55.29</v>
      </c>
      <c r="D5885">
        <v>55.51</v>
      </c>
      <c r="E5885">
        <v>55.08</v>
      </c>
      <c r="F5885">
        <v>55.39</v>
      </c>
      <c r="G5885">
        <v>49.86</v>
      </c>
      <c r="H5885" s="2">
        <v>2565900</v>
      </c>
      <c r="I5885" s="8" cm="1">
        <f t="array" ref="I5885">IFERROR(MarketData[[#This Row],[Adjusted Close]]/_xlfn.XLOOKUP(1,
(MarketData[ETF]=MarketData[[#This Row],[ETF]])*(MarketData[Date]&lt;MarketData[[#This Row],[Date]]),
MarketData[Adjusted Close],
,0,-1)-1,"")</f>
        <v>-0.11217948717948711</v>
      </c>
      <c r="J5885" s="9" t="str" cm="1">
        <f t="array" ref="J5885">IFERROR(
(_xlfn.XLOOKUP(1,(MarketData[ETF]=H5885)*(MarketData[Date]=I5885),MarketData[Adjusted Close]) /
_xlfn.XLOOKUP(1,(MarketData[ETF]=H5885)*(MarketData[Date]=WORKDAY(I5885,-1)),MarketData[Adjusted Close]))-1,
""
)</f>
        <v/>
      </c>
    </row>
    <row r="5886" spans="1:10" ht="15.75" x14ac:dyDescent="0.25">
      <c r="A5886" t="s">
        <v>12</v>
      </c>
      <c r="B5886" s="1">
        <v>44944</v>
      </c>
      <c r="C5886">
        <v>56.21</v>
      </c>
      <c r="D5886">
        <v>56.26</v>
      </c>
      <c r="E5886">
        <v>55.28</v>
      </c>
      <c r="F5886">
        <v>55.28</v>
      </c>
      <c r="G5886">
        <v>49.77</v>
      </c>
      <c r="H5886" s="2">
        <v>6172400</v>
      </c>
      <c r="I5886" s="8" cm="1">
        <f t="array" ref="I5886">IFERROR(MarketData[[#This Row],[Adjusted Close]]/_xlfn.XLOOKUP(1,
(MarketData[ETF]=MarketData[[#This Row],[ETF]])*(MarketData[Date]&lt;MarketData[[#This Row],[Date]]),
MarketData[Adjusted Close],
,0,-1)-1,"")</f>
        <v>-0.11378205128205121</v>
      </c>
      <c r="J5886" s="9" t="str" cm="1">
        <f t="array" ref="J5886">IFERROR(
(_xlfn.XLOOKUP(1,(MarketData[ETF]=H5886)*(MarketData[Date]=I5886),MarketData[Adjusted Close]) /
_xlfn.XLOOKUP(1,(MarketData[ETF]=H5886)*(MarketData[Date]=WORKDAY(I5886,-1)),MarketData[Adjusted Close]))-1,
""
)</f>
        <v/>
      </c>
    </row>
    <row r="5887" spans="1:10" ht="15.75" x14ac:dyDescent="0.25">
      <c r="A5887" t="s">
        <v>12</v>
      </c>
      <c r="B5887" s="1">
        <v>44943</v>
      </c>
      <c r="C5887">
        <v>55.52</v>
      </c>
      <c r="D5887">
        <v>55.75</v>
      </c>
      <c r="E5887">
        <v>55.42</v>
      </c>
      <c r="F5887">
        <v>55.58</v>
      </c>
      <c r="G5887">
        <v>50.04</v>
      </c>
      <c r="H5887" s="2">
        <v>3188700</v>
      </c>
      <c r="I5887" s="8" cm="1">
        <f t="array" ref="I5887">IFERROR(MarketData[[#This Row],[Adjusted Close]]/_xlfn.XLOOKUP(1,
(MarketData[ETF]=MarketData[[#This Row],[ETF]])*(MarketData[Date]&lt;MarketData[[#This Row],[Date]]),
MarketData[Adjusted Close],
,0,-1)-1,"")</f>
        <v>-0.10897435897435892</v>
      </c>
      <c r="J5887" s="9" t="str" cm="1">
        <f t="array" ref="J5887">IFERROR(
(_xlfn.XLOOKUP(1,(MarketData[ETF]=H5887)*(MarketData[Date]=I5887),MarketData[Adjusted Close]) /
_xlfn.XLOOKUP(1,(MarketData[ETF]=H5887)*(MarketData[Date]=WORKDAY(I5887,-1)),MarketData[Adjusted Close]))-1,
""
)</f>
        <v/>
      </c>
    </row>
    <row r="5888" spans="1:10" ht="15.75" x14ac:dyDescent="0.25">
      <c r="A5888" t="s">
        <v>12</v>
      </c>
      <c r="B5888" s="1">
        <v>44939</v>
      </c>
      <c r="C5888">
        <v>55.05</v>
      </c>
      <c r="D5888">
        <v>55.57</v>
      </c>
      <c r="E5888">
        <v>55</v>
      </c>
      <c r="F5888">
        <v>55.54</v>
      </c>
      <c r="G5888">
        <v>50</v>
      </c>
      <c r="H5888" s="2">
        <v>2909600</v>
      </c>
      <c r="I5888" s="8" cm="1">
        <f t="array" ref="I5888">IFERROR(MarketData[[#This Row],[Adjusted Close]]/_xlfn.XLOOKUP(1,
(MarketData[ETF]=MarketData[[#This Row],[ETF]])*(MarketData[Date]&lt;MarketData[[#This Row],[Date]]),
MarketData[Adjusted Close],
,0,-1)-1,"")</f>
        <v>-0.10968660968660959</v>
      </c>
      <c r="J5888" s="9" t="str" cm="1">
        <f t="array" ref="J5888">IFERROR(
(_xlfn.XLOOKUP(1,(MarketData[ETF]=H5888)*(MarketData[Date]=I5888),MarketData[Adjusted Close]) /
_xlfn.XLOOKUP(1,(MarketData[ETF]=H5888)*(MarketData[Date]=WORKDAY(I5888,-1)),MarketData[Adjusted Close]))-1,
""
)</f>
        <v/>
      </c>
    </row>
    <row r="5889" spans="1:10" ht="15.75" x14ac:dyDescent="0.25">
      <c r="A5889" t="s">
        <v>12</v>
      </c>
      <c r="B5889" s="1">
        <v>44938</v>
      </c>
      <c r="C5889">
        <v>54.95</v>
      </c>
      <c r="D5889">
        <v>55.32</v>
      </c>
      <c r="E5889">
        <v>54.39</v>
      </c>
      <c r="F5889">
        <v>55.23</v>
      </c>
      <c r="G5889">
        <v>49.72</v>
      </c>
      <c r="H5889" s="2">
        <v>2455000</v>
      </c>
      <c r="I5889" s="8" cm="1">
        <f t="array" ref="I5889">IFERROR(MarketData[[#This Row],[Adjusted Close]]/_xlfn.XLOOKUP(1,
(MarketData[ETF]=MarketData[[#This Row],[ETF]])*(MarketData[Date]&lt;MarketData[[#This Row],[Date]]),
MarketData[Adjusted Close],
,0,-1)-1,"")</f>
        <v>-0.11467236467236464</v>
      </c>
      <c r="J5889" s="9" t="str" cm="1">
        <f t="array" ref="J5889">IFERROR(
(_xlfn.XLOOKUP(1,(MarketData[ETF]=H5889)*(MarketData[Date]=I5889),MarketData[Adjusted Close]) /
_xlfn.XLOOKUP(1,(MarketData[ETF]=H5889)*(MarketData[Date]=WORKDAY(I5889,-1)),MarketData[Adjusted Close]))-1,
""
)</f>
        <v/>
      </c>
    </row>
    <row r="5890" spans="1:10" ht="15.75" x14ac:dyDescent="0.25">
      <c r="A5890" t="s">
        <v>12</v>
      </c>
      <c r="B5890" s="1">
        <v>44937</v>
      </c>
      <c r="C5890">
        <v>54.4</v>
      </c>
      <c r="D5890">
        <v>54.57</v>
      </c>
      <c r="E5890">
        <v>54.23</v>
      </c>
      <c r="F5890">
        <v>54.57</v>
      </c>
      <c r="G5890">
        <v>49.13</v>
      </c>
      <c r="H5890" s="2">
        <v>3178900</v>
      </c>
      <c r="I5890" s="8" cm="1">
        <f t="array" ref="I5890">IFERROR(MarketData[[#This Row],[Adjusted Close]]/_xlfn.XLOOKUP(1,
(MarketData[ETF]=MarketData[[#This Row],[ETF]])*(MarketData[Date]&lt;MarketData[[#This Row],[Date]]),
MarketData[Adjusted Close],
,0,-1)-1,"")</f>
        <v>-0.12517806267806253</v>
      </c>
      <c r="J5890" s="9" t="str" cm="1">
        <f t="array" ref="J5890">IFERROR(
(_xlfn.XLOOKUP(1,(MarketData[ETF]=H5890)*(MarketData[Date]=I5890),MarketData[Adjusted Close]) /
_xlfn.XLOOKUP(1,(MarketData[ETF]=H5890)*(MarketData[Date]=WORKDAY(I5890,-1)),MarketData[Adjusted Close]))-1,
""
)</f>
        <v/>
      </c>
    </row>
    <row r="5891" spans="1:10" ht="15.75" x14ac:dyDescent="0.25">
      <c r="A5891" t="s">
        <v>12</v>
      </c>
      <c r="B5891" s="1">
        <v>44936</v>
      </c>
      <c r="C5891">
        <v>53.98</v>
      </c>
      <c r="D5891">
        <v>54.25</v>
      </c>
      <c r="E5891">
        <v>53.85</v>
      </c>
      <c r="F5891">
        <v>54.24</v>
      </c>
      <c r="G5891">
        <v>48.83</v>
      </c>
      <c r="H5891" s="2">
        <v>2874100</v>
      </c>
      <c r="I5891" s="8" cm="1">
        <f t="array" ref="I5891">IFERROR(MarketData[[#This Row],[Adjusted Close]]/_xlfn.XLOOKUP(1,
(MarketData[ETF]=MarketData[[#This Row],[ETF]])*(MarketData[Date]&lt;MarketData[[#This Row],[Date]]),
MarketData[Adjusted Close],
,0,-1)-1,"")</f>
        <v>-0.13051994301994296</v>
      </c>
      <c r="J5891" s="9" t="str" cm="1">
        <f t="array" ref="J5891">IFERROR(
(_xlfn.XLOOKUP(1,(MarketData[ETF]=H5891)*(MarketData[Date]=I5891),MarketData[Adjusted Close]) /
_xlfn.XLOOKUP(1,(MarketData[ETF]=H5891)*(MarketData[Date]=WORKDAY(I5891,-1)),MarketData[Adjusted Close]))-1,
""
)</f>
        <v/>
      </c>
    </row>
    <row r="5892" spans="1:10" ht="15.75" x14ac:dyDescent="0.25">
      <c r="A5892" t="s">
        <v>12</v>
      </c>
      <c r="B5892" s="1">
        <v>44935</v>
      </c>
      <c r="C5892">
        <v>54.26</v>
      </c>
      <c r="D5892">
        <v>54.51</v>
      </c>
      <c r="E5892">
        <v>54.02</v>
      </c>
      <c r="F5892">
        <v>54.02</v>
      </c>
      <c r="G5892">
        <v>48.63</v>
      </c>
      <c r="H5892" s="2">
        <v>3391800</v>
      </c>
      <c r="I5892" s="8" cm="1">
        <f t="array" ref="I5892">IFERROR(MarketData[[#This Row],[Adjusted Close]]/_xlfn.XLOOKUP(1,
(MarketData[ETF]=MarketData[[#This Row],[ETF]])*(MarketData[Date]&lt;MarketData[[#This Row],[Date]]),
MarketData[Adjusted Close],
,0,-1)-1,"")</f>
        <v>-0.13408119658119644</v>
      </c>
      <c r="J5892" s="9" t="str" cm="1">
        <f t="array" ref="J5892">IFERROR(
(_xlfn.XLOOKUP(1,(MarketData[ETF]=H5892)*(MarketData[Date]=I5892),MarketData[Adjusted Close]) /
_xlfn.XLOOKUP(1,(MarketData[ETF]=H5892)*(MarketData[Date]=WORKDAY(I5892,-1)),MarketData[Adjusted Close]))-1,
""
)</f>
        <v/>
      </c>
    </row>
    <row r="5893" spans="1:10" ht="15.75" x14ac:dyDescent="0.25">
      <c r="A5893" t="s">
        <v>12</v>
      </c>
      <c r="B5893" s="1">
        <v>44932</v>
      </c>
      <c r="C5893">
        <v>52.78</v>
      </c>
      <c r="D5893">
        <v>53.77</v>
      </c>
      <c r="E5893">
        <v>52.51</v>
      </c>
      <c r="F5893">
        <v>53.73</v>
      </c>
      <c r="G5893">
        <v>48.37</v>
      </c>
      <c r="H5893" s="2">
        <v>3166800</v>
      </c>
      <c r="I5893" s="8" cm="1">
        <f t="array" ref="I5893">IFERROR(MarketData[[#This Row],[Adjusted Close]]/_xlfn.XLOOKUP(1,
(MarketData[ETF]=MarketData[[#This Row],[ETF]])*(MarketData[Date]&lt;MarketData[[#This Row],[Date]]),
MarketData[Adjusted Close],
,0,-1)-1,"")</f>
        <v>-0.1387108262108262</v>
      </c>
      <c r="J5893" s="9" t="str" cm="1">
        <f t="array" ref="J5893">IFERROR(
(_xlfn.XLOOKUP(1,(MarketData[ETF]=H5893)*(MarketData[Date]=I5893),MarketData[Adjusted Close]) /
_xlfn.XLOOKUP(1,(MarketData[ETF]=H5893)*(MarketData[Date]=WORKDAY(I5893,-1)),MarketData[Adjusted Close]))-1,
""
)</f>
        <v/>
      </c>
    </row>
    <row r="5894" spans="1:10" ht="15.75" x14ac:dyDescent="0.25">
      <c r="A5894" t="s">
        <v>12</v>
      </c>
      <c r="B5894" s="1">
        <v>44931</v>
      </c>
      <c r="C5894">
        <v>52.46</v>
      </c>
      <c r="D5894">
        <v>52.67</v>
      </c>
      <c r="E5894">
        <v>52.36</v>
      </c>
      <c r="F5894">
        <v>52.5</v>
      </c>
      <c r="G5894">
        <v>47.26</v>
      </c>
      <c r="H5894" s="2">
        <v>3114200</v>
      </c>
      <c r="I5894" s="8" cm="1">
        <f t="array" ref="I5894">IFERROR(MarketData[[#This Row],[Adjusted Close]]/_xlfn.XLOOKUP(1,
(MarketData[ETF]=MarketData[[#This Row],[ETF]])*(MarketData[Date]&lt;MarketData[[#This Row],[Date]]),
MarketData[Adjusted Close],
,0,-1)-1,"")</f>
        <v>-0.1584757834757835</v>
      </c>
      <c r="J5894" s="9" t="str" cm="1">
        <f t="array" ref="J5894">IFERROR(
(_xlfn.XLOOKUP(1,(MarketData[ETF]=H5894)*(MarketData[Date]=I5894),MarketData[Adjusted Close]) /
_xlfn.XLOOKUP(1,(MarketData[ETF]=H5894)*(MarketData[Date]=WORKDAY(I5894,-1)),MarketData[Adjusted Close]))-1,
""
)</f>
        <v/>
      </c>
    </row>
    <row r="5895" spans="1:10" ht="15.75" x14ac:dyDescent="0.25">
      <c r="A5895" t="s">
        <v>12</v>
      </c>
      <c r="B5895" s="1">
        <v>44930</v>
      </c>
      <c r="C5895">
        <v>52.8</v>
      </c>
      <c r="D5895">
        <v>53.05</v>
      </c>
      <c r="E5895">
        <v>52.45</v>
      </c>
      <c r="F5895">
        <v>52.96</v>
      </c>
      <c r="G5895">
        <v>47.68</v>
      </c>
      <c r="H5895" s="2">
        <v>4198000</v>
      </c>
      <c r="I5895" s="8" cm="1">
        <f t="array" ref="I5895">IFERROR(MarketData[[#This Row],[Adjusted Close]]/_xlfn.XLOOKUP(1,
(MarketData[ETF]=MarketData[[#This Row],[ETF]])*(MarketData[Date]&lt;MarketData[[#This Row],[Date]]),
MarketData[Adjusted Close],
,0,-1)-1,"")</f>
        <v>-0.15099715099715094</v>
      </c>
      <c r="J5895" s="9" t="str" cm="1">
        <f t="array" ref="J5895">IFERROR(
(_xlfn.XLOOKUP(1,(MarketData[ETF]=H5895)*(MarketData[Date]=I5895),MarketData[Adjusted Close]) /
_xlfn.XLOOKUP(1,(MarketData[ETF]=H5895)*(MarketData[Date]=WORKDAY(I5895,-1)),MarketData[Adjusted Close]))-1,
""
)</f>
        <v/>
      </c>
    </row>
    <row r="5896" spans="1:10" ht="15.75" x14ac:dyDescent="0.25">
      <c r="A5896" t="s">
        <v>12</v>
      </c>
      <c r="B5896" s="1">
        <v>44929</v>
      </c>
      <c r="C5896">
        <v>52.24</v>
      </c>
      <c r="D5896">
        <v>52.59</v>
      </c>
      <c r="E5896">
        <v>51.86</v>
      </c>
      <c r="F5896">
        <v>52.07</v>
      </c>
      <c r="G5896">
        <v>46.88</v>
      </c>
      <c r="H5896" s="2">
        <v>4103100</v>
      </c>
      <c r="I5896" s="8" cm="1">
        <f t="array" ref="I5896">IFERROR(MarketData[[#This Row],[Adjusted Close]]/_xlfn.XLOOKUP(1,
(MarketData[ETF]=MarketData[[#This Row],[ETF]])*(MarketData[Date]&lt;MarketData[[#This Row],[Date]]),
MarketData[Adjusted Close],
,0,-1)-1,"")</f>
        <v>-0.16524216524216517</v>
      </c>
      <c r="J5896" s="9" t="str" cm="1">
        <f t="array" ref="J5896">IFERROR(
(_xlfn.XLOOKUP(1,(MarketData[ETF]=H5896)*(MarketData[Date]=I5896),MarketData[Adjusted Close]) /
_xlfn.XLOOKUP(1,(MarketData[ETF]=H5896)*(MarketData[Date]=WORKDAY(I5896,-1)),MarketData[Adjusted Close]))-1,
""
)</f>
        <v/>
      </c>
    </row>
    <row r="5897" spans="1:10" ht="15.75" x14ac:dyDescent="0.25">
      <c r="A5897" t="s">
        <v>12</v>
      </c>
      <c r="B5897" s="1">
        <v>44925</v>
      </c>
      <c r="C5897">
        <v>51.9</v>
      </c>
      <c r="D5897">
        <v>52.1</v>
      </c>
      <c r="E5897">
        <v>51.6</v>
      </c>
      <c r="F5897">
        <v>51.72</v>
      </c>
      <c r="G5897">
        <v>46.56</v>
      </c>
      <c r="H5897" s="2">
        <v>6677100</v>
      </c>
      <c r="I5897" s="8" cm="1">
        <f t="array" ref="I5897">IFERROR(MarketData[[#This Row],[Adjusted Close]]/_xlfn.XLOOKUP(1,
(MarketData[ETF]=MarketData[[#This Row],[ETF]])*(MarketData[Date]&lt;MarketData[[#This Row],[Date]]),
MarketData[Adjusted Close],
,0,-1)-1,"")</f>
        <v>-0.17094017094017089</v>
      </c>
      <c r="J5897" s="9" t="str" cm="1">
        <f t="array" ref="J5897">IFERROR(
(_xlfn.XLOOKUP(1,(MarketData[ETF]=H5897)*(MarketData[Date]=I5897),MarketData[Adjusted Close]) /
_xlfn.XLOOKUP(1,(MarketData[ETF]=H5897)*(MarketData[Date]=WORKDAY(I5897,-1)),MarketData[Adjusted Close]))-1,
""
)</f>
        <v/>
      </c>
    </row>
    <row r="5898" spans="1:10" ht="15.75" x14ac:dyDescent="0.25">
      <c r="A5898" t="s">
        <v>12</v>
      </c>
      <c r="B5898" s="1">
        <v>44924</v>
      </c>
      <c r="C5898">
        <v>51.94</v>
      </c>
      <c r="D5898">
        <v>52.32</v>
      </c>
      <c r="E5898">
        <v>51.93</v>
      </c>
      <c r="F5898">
        <v>52.24</v>
      </c>
      <c r="G5898">
        <v>47.03</v>
      </c>
      <c r="H5898" s="2">
        <v>4300000</v>
      </c>
      <c r="I5898" s="8" cm="1">
        <f t="array" ref="I5898">IFERROR(MarketData[[#This Row],[Adjusted Close]]/_xlfn.XLOOKUP(1,
(MarketData[ETF]=MarketData[[#This Row],[ETF]])*(MarketData[Date]&lt;MarketData[[#This Row],[Date]]),
MarketData[Adjusted Close],
,0,-1)-1,"")</f>
        <v>-0.16257122507122501</v>
      </c>
      <c r="J5898" s="9" t="str" cm="1">
        <f t="array" ref="J5898">IFERROR(
(_xlfn.XLOOKUP(1,(MarketData[ETF]=H5898)*(MarketData[Date]=I5898),MarketData[Adjusted Close]) /
_xlfn.XLOOKUP(1,(MarketData[ETF]=H5898)*(MarketData[Date]=WORKDAY(I5898,-1)),MarketData[Adjusted Close]))-1,
""
)</f>
        <v/>
      </c>
    </row>
    <row r="5899" spans="1:10" ht="15.75" x14ac:dyDescent="0.25">
      <c r="A5899" t="s">
        <v>12</v>
      </c>
      <c r="B5899" s="1">
        <v>44923</v>
      </c>
      <c r="C5899">
        <v>52.03</v>
      </c>
      <c r="D5899">
        <v>52.19</v>
      </c>
      <c r="E5899">
        <v>51.4</v>
      </c>
      <c r="F5899">
        <v>51.4</v>
      </c>
      <c r="G5899">
        <v>46.27</v>
      </c>
      <c r="H5899" s="2">
        <v>3637100</v>
      </c>
      <c r="I5899" s="8" cm="1">
        <f t="array" ref="I5899">IFERROR(MarketData[[#This Row],[Adjusted Close]]/_xlfn.XLOOKUP(1,
(MarketData[ETF]=MarketData[[#This Row],[ETF]])*(MarketData[Date]&lt;MarketData[[#This Row],[Date]]),
MarketData[Adjusted Close],
,0,-1)-1,"")</f>
        <v>-0.17610398860398846</v>
      </c>
      <c r="J5899" s="9" t="str" cm="1">
        <f t="array" ref="J5899">IFERROR(
(_xlfn.XLOOKUP(1,(MarketData[ETF]=H5899)*(MarketData[Date]=I5899),MarketData[Adjusted Close]) /
_xlfn.XLOOKUP(1,(MarketData[ETF]=H5899)*(MarketData[Date]=WORKDAY(I5899,-1)),MarketData[Adjusted Close]))-1,
""
)</f>
        <v/>
      </c>
    </row>
    <row r="5900" spans="1:10" ht="15.75" x14ac:dyDescent="0.25">
      <c r="A5900" t="s">
        <v>12</v>
      </c>
      <c r="B5900" s="1">
        <v>44922</v>
      </c>
      <c r="C5900">
        <v>51.88</v>
      </c>
      <c r="D5900">
        <v>52.21</v>
      </c>
      <c r="E5900">
        <v>51.87</v>
      </c>
      <c r="F5900">
        <v>52.02</v>
      </c>
      <c r="G5900">
        <v>46.83</v>
      </c>
      <c r="H5900" s="2">
        <v>4810400</v>
      </c>
      <c r="I5900" s="8" cm="1">
        <f t="array" ref="I5900">IFERROR(MarketData[[#This Row],[Adjusted Close]]/_xlfn.XLOOKUP(1,
(MarketData[ETF]=MarketData[[#This Row],[ETF]])*(MarketData[Date]&lt;MarketData[[#This Row],[Date]]),
MarketData[Adjusted Close],
,0,-1)-1,"")</f>
        <v>-0.1661324786324786</v>
      </c>
      <c r="J5900" s="9" t="str" cm="1">
        <f t="array" ref="J5900">IFERROR(
(_xlfn.XLOOKUP(1,(MarketData[ETF]=H5900)*(MarketData[Date]=I5900),MarketData[Adjusted Close]) /
_xlfn.XLOOKUP(1,(MarketData[ETF]=H5900)*(MarketData[Date]=WORKDAY(I5900,-1)),MarketData[Adjusted Close]))-1,
""
)</f>
        <v/>
      </c>
    </row>
    <row r="5901" spans="1:10" ht="15.75" x14ac:dyDescent="0.25">
      <c r="A5901" t="s">
        <v>12</v>
      </c>
      <c r="B5901" s="1">
        <v>44918</v>
      </c>
      <c r="C5901">
        <v>51.5</v>
      </c>
      <c r="D5901">
        <v>51.82</v>
      </c>
      <c r="E5901">
        <v>51.4</v>
      </c>
      <c r="F5901">
        <v>51.74</v>
      </c>
      <c r="G5901">
        <v>46.58</v>
      </c>
      <c r="H5901" s="2">
        <v>3930600</v>
      </c>
      <c r="I5901" s="8" cm="1">
        <f t="array" ref="I5901">IFERROR(MarketData[[#This Row],[Adjusted Close]]/_xlfn.XLOOKUP(1,
(MarketData[ETF]=MarketData[[#This Row],[ETF]])*(MarketData[Date]&lt;MarketData[[#This Row],[Date]]),
MarketData[Adjusted Close],
,0,-1)-1,"")</f>
        <v>-0.17058404558404561</v>
      </c>
      <c r="J5901" s="9" t="str" cm="1">
        <f t="array" ref="J5901">IFERROR(
(_xlfn.XLOOKUP(1,(MarketData[ETF]=H5901)*(MarketData[Date]=I5901),MarketData[Adjusted Close]) /
_xlfn.XLOOKUP(1,(MarketData[ETF]=H5901)*(MarketData[Date]=WORKDAY(I5901,-1)),MarketData[Adjusted Close]))-1,
""
)</f>
        <v/>
      </c>
    </row>
    <row r="5902" spans="1:10" ht="15.75" x14ac:dyDescent="0.25">
      <c r="A5902" t="s">
        <v>12</v>
      </c>
      <c r="B5902" s="1">
        <v>44917</v>
      </c>
      <c r="C5902">
        <v>51.83</v>
      </c>
      <c r="D5902">
        <v>51.83</v>
      </c>
      <c r="E5902">
        <v>51.17</v>
      </c>
      <c r="F5902">
        <v>51.62</v>
      </c>
      <c r="G5902">
        <v>46.47</v>
      </c>
      <c r="H5902" s="2">
        <v>10104500</v>
      </c>
      <c r="I5902" s="8" cm="1">
        <f t="array" ref="I5902">IFERROR(MarketData[[#This Row],[Adjusted Close]]/_xlfn.XLOOKUP(1,
(MarketData[ETF]=MarketData[[#This Row],[ETF]])*(MarketData[Date]&lt;MarketData[[#This Row],[Date]]),
MarketData[Adjusted Close],
,0,-1)-1,"")</f>
        <v>-0.17254273504273498</v>
      </c>
      <c r="J5902" s="9" t="str" cm="1">
        <f t="array" ref="J5902">IFERROR(
(_xlfn.XLOOKUP(1,(MarketData[ETF]=H5902)*(MarketData[Date]=I5902),MarketData[Adjusted Close]) /
_xlfn.XLOOKUP(1,(MarketData[ETF]=H5902)*(MarketData[Date]=WORKDAY(I5902,-1)),MarketData[Adjusted Close]))-1,
""
)</f>
        <v/>
      </c>
    </row>
    <row r="5903" spans="1:10" ht="15.75" x14ac:dyDescent="0.25">
      <c r="A5903" t="s">
        <v>12</v>
      </c>
      <c r="B5903" s="1">
        <v>44916</v>
      </c>
      <c r="C5903">
        <v>51.74</v>
      </c>
      <c r="D5903">
        <v>52.12</v>
      </c>
      <c r="E5903">
        <v>51.67</v>
      </c>
      <c r="F5903">
        <v>52.02</v>
      </c>
      <c r="G5903">
        <v>46.83</v>
      </c>
      <c r="H5903" s="2">
        <v>5665500</v>
      </c>
      <c r="I5903" s="8" cm="1">
        <f t="array" ref="I5903">IFERROR(MarketData[[#This Row],[Adjusted Close]]/_xlfn.XLOOKUP(1,
(MarketData[ETF]=MarketData[[#This Row],[ETF]])*(MarketData[Date]&lt;MarketData[[#This Row],[Date]]),
MarketData[Adjusted Close],
,0,-1)-1,"")</f>
        <v>-0.1661324786324786</v>
      </c>
      <c r="J5903" s="9" t="str" cm="1">
        <f t="array" ref="J5903">IFERROR(
(_xlfn.XLOOKUP(1,(MarketData[ETF]=H5903)*(MarketData[Date]=I5903),MarketData[Adjusted Close]) /
_xlfn.XLOOKUP(1,(MarketData[ETF]=H5903)*(MarketData[Date]=WORKDAY(I5903,-1)),MarketData[Adjusted Close]))-1,
""
)</f>
        <v/>
      </c>
    </row>
    <row r="5904" spans="1:10" ht="15.75" x14ac:dyDescent="0.25">
      <c r="A5904" t="s">
        <v>12</v>
      </c>
      <c r="B5904" s="1">
        <v>44915</v>
      </c>
      <c r="C5904">
        <v>51.35</v>
      </c>
      <c r="D5904">
        <v>51.75</v>
      </c>
      <c r="E5904">
        <v>51.33</v>
      </c>
      <c r="F5904">
        <v>51.53</v>
      </c>
      <c r="G5904">
        <v>46.39</v>
      </c>
      <c r="H5904" s="2">
        <v>4195900</v>
      </c>
      <c r="I5904" s="8" cm="1">
        <f t="array" ref="I5904">IFERROR(MarketData[[#This Row],[Adjusted Close]]/_xlfn.XLOOKUP(1,
(MarketData[ETF]=MarketData[[#This Row],[ETF]])*(MarketData[Date]&lt;MarketData[[#This Row],[Date]]),
MarketData[Adjusted Close],
,0,-1)-1,"")</f>
        <v>-0.17396723646723644</v>
      </c>
      <c r="J5904" s="9" t="str" cm="1">
        <f t="array" ref="J5904">IFERROR(
(_xlfn.XLOOKUP(1,(MarketData[ETF]=H5904)*(MarketData[Date]=I5904),MarketData[Adjusted Close]) /
_xlfn.XLOOKUP(1,(MarketData[ETF]=H5904)*(MarketData[Date]=WORKDAY(I5904,-1)),MarketData[Adjusted Close]))-1,
""
)</f>
        <v/>
      </c>
    </row>
    <row r="5905" spans="1:10" ht="15.75" x14ac:dyDescent="0.25">
      <c r="A5905" t="s">
        <v>12</v>
      </c>
      <c r="B5905" s="1">
        <v>44914</v>
      </c>
      <c r="C5905">
        <v>51.71</v>
      </c>
      <c r="D5905">
        <v>51.71</v>
      </c>
      <c r="E5905">
        <v>51.25</v>
      </c>
      <c r="F5905">
        <v>51.37</v>
      </c>
      <c r="G5905">
        <v>46.25</v>
      </c>
      <c r="H5905" s="2">
        <v>3994600</v>
      </c>
      <c r="I5905" s="8" cm="1">
        <f t="array" ref="I5905">IFERROR(MarketData[[#This Row],[Adjusted Close]]/_xlfn.XLOOKUP(1,
(MarketData[ETF]=MarketData[[#This Row],[ETF]])*(MarketData[Date]&lt;MarketData[[#This Row],[Date]]),
MarketData[Adjusted Close],
,0,-1)-1,"")</f>
        <v>-0.17646011396011396</v>
      </c>
      <c r="J5905" s="9" t="str" cm="1">
        <f t="array" ref="J5905">IFERROR(
(_xlfn.XLOOKUP(1,(MarketData[ETF]=H5905)*(MarketData[Date]=I5905),MarketData[Adjusted Close]) /
_xlfn.XLOOKUP(1,(MarketData[ETF]=H5905)*(MarketData[Date]=WORKDAY(I5905,-1)),MarketData[Adjusted Close]))-1,
""
)</f>
        <v/>
      </c>
    </row>
    <row r="5906" spans="1:10" ht="15.75" x14ac:dyDescent="0.25">
      <c r="A5906" t="s">
        <v>12</v>
      </c>
      <c r="B5906" s="1">
        <v>44911</v>
      </c>
      <c r="C5906">
        <v>52.15</v>
      </c>
      <c r="D5906">
        <v>52.34</v>
      </c>
      <c r="E5906">
        <v>51.88</v>
      </c>
      <c r="F5906">
        <v>52.06</v>
      </c>
      <c r="G5906">
        <v>46.3</v>
      </c>
      <c r="H5906" s="2">
        <v>3589500</v>
      </c>
      <c r="I5906" s="8" cm="1">
        <f t="array" ref="I5906">IFERROR(MarketData[[#This Row],[Adjusted Close]]/_xlfn.XLOOKUP(1,
(MarketData[ETF]=MarketData[[#This Row],[ETF]])*(MarketData[Date]&lt;MarketData[[#This Row],[Date]]),
MarketData[Adjusted Close],
,0,-1)-1,"")</f>
        <v>-0.17556980056980054</v>
      </c>
      <c r="J5906" s="9" t="str" cm="1">
        <f t="array" ref="J5906">IFERROR(
(_xlfn.XLOOKUP(1,(MarketData[ETF]=H5906)*(MarketData[Date]=I5906),MarketData[Adjusted Close]) /
_xlfn.XLOOKUP(1,(MarketData[ETF]=H5906)*(MarketData[Date]=WORKDAY(I5906,-1)),MarketData[Adjusted Close]))-1,
""
)</f>
        <v/>
      </c>
    </row>
    <row r="5907" spans="1:10" ht="15.75" x14ac:dyDescent="0.25">
      <c r="A5907" t="s">
        <v>12</v>
      </c>
      <c r="B5907" s="1">
        <v>44910</v>
      </c>
      <c r="C5907">
        <v>53.07</v>
      </c>
      <c r="D5907">
        <v>53.11</v>
      </c>
      <c r="E5907">
        <v>52.2</v>
      </c>
      <c r="F5907">
        <v>52.35</v>
      </c>
      <c r="G5907">
        <v>46.56</v>
      </c>
      <c r="H5907" s="2">
        <v>4274000</v>
      </c>
      <c r="I5907" s="8" cm="1">
        <f t="array" ref="I5907">IFERROR(MarketData[[#This Row],[Adjusted Close]]/_xlfn.XLOOKUP(1,
(MarketData[ETF]=MarketData[[#This Row],[ETF]])*(MarketData[Date]&lt;MarketData[[#This Row],[Date]]),
MarketData[Adjusted Close],
,0,-1)-1,"")</f>
        <v>-0.17094017094017089</v>
      </c>
      <c r="J5907" s="9" t="str" cm="1">
        <f t="array" ref="J5907">IFERROR(
(_xlfn.XLOOKUP(1,(MarketData[ETF]=H5907)*(MarketData[Date]=I5907),MarketData[Adjusted Close]) /
_xlfn.XLOOKUP(1,(MarketData[ETF]=H5907)*(MarketData[Date]=WORKDAY(I5907,-1)),MarketData[Adjusted Close]))-1,
""
)</f>
        <v/>
      </c>
    </row>
    <row r="5908" spans="1:10" ht="15.75" x14ac:dyDescent="0.25">
      <c r="A5908" t="s">
        <v>12</v>
      </c>
      <c r="B5908" s="1">
        <v>44909</v>
      </c>
      <c r="C5908">
        <v>53.72</v>
      </c>
      <c r="D5908">
        <v>54.05</v>
      </c>
      <c r="E5908">
        <v>53.29</v>
      </c>
      <c r="F5908">
        <v>53.63</v>
      </c>
      <c r="G5908">
        <v>47.7</v>
      </c>
      <c r="H5908" s="2">
        <v>4006500</v>
      </c>
      <c r="I5908" s="8" cm="1">
        <f t="array" ref="I5908">IFERROR(MarketData[[#This Row],[Adjusted Close]]/_xlfn.XLOOKUP(1,
(MarketData[ETF]=MarketData[[#This Row],[ETF]])*(MarketData[Date]&lt;MarketData[[#This Row],[Date]]),
MarketData[Adjusted Close],
,0,-1)-1,"")</f>
        <v>-0.15064102564102555</v>
      </c>
      <c r="J5908" s="9" t="str" cm="1">
        <f t="array" ref="J5908">IFERROR(
(_xlfn.XLOOKUP(1,(MarketData[ETF]=H5908)*(MarketData[Date]=I5908),MarketData[Adjusted Close]) /
_xlfn.XLOOKUP(1,(MarketData[ETF]=H5908)*(MarketData[Date]=WORKDAY(I5908,-1)),MarketData[Adjusted Close]))-1,
""
)</f>
        <v/>
      </c>
    </row>
    <row r="5909" spans="1:10" ht="15.75" x14ac:dyDescent="0.25">
      <c r="A5909" t="s">
        <v>12</v>
      </c>
      <c r="B5909" s="1">
        <v>44908</v>
      </c>
      <c r="C5909">
        <v>54.49</v>
      </c>
      <c r="D5909">
        <v>54.5</v>
      </c>
      <c r="E5909">
        <v>53.56</v>
      </c>
      <c r="F5909">
        <v>53.7</v>
      </c>
      <c r="G5909">
        <v>47.76</v>
      </c>
      <c r="H5909" s="2">
        <v>3633700</v>
      </c>
      <c r="I5909" s="8" cm="1">
        <f t="array" ref="I5909">IFERROR(MarketData[[#This Row],[Adjusted Close]]/_xlfn.XLOOKUP(1,
(MarketData[ETF]=MarketData[[#This Row],[ETF]])*(MarketData[Date]&lt;MarketData[[#This Row],[Date]]),
MarketData[Adjusted Close],
,0,-1)-1,"")</f>
        <v>-0.1495726495726496</v>
      </c>
      <c r="J5909" s="9" t="str" cm="1">
        <f t="array" ref="J5909">IFERROR(
(_xlfn.XLOOKUP(1,(MarketData[ETF]=H5909)*(MarketData[Date]=I5909),MarketData[Adjusted Close]) /
_xlfn.XLOOKUP(1,(MarketData[ETF]=H5909)*(MarketData[Date]=WORKDAY(I5909,-1)),MarketData[Adjusted Close]))-1,
""
)</f>
        <v/>
      </c>
    </row>
    <row r="5910" spans="1:10" ht="15.75" x14ac:dyDescent="0.25">
      <c r="A5910" t="s">
        <v>12</v>
      </c>
      <c r="B5910" s="1">
        <v>44907</v>
      </c>
      <c r="C5910">
        <v>52.92</v>
      </c>
      <c r="D5910">
        <v>53.07</v>
      </c>
      <c r="E5910">
        <v>52.73</v>
      </c>
      <c r="F5910">
        <v>53.07</v>
      </c>
      <c r="G5910">
        <v>47.2</v>
      </c>
      <c r="H5910" s="2">
        <v>4744800</v>
      </c>
      <c r="I5910" s="8" cm="1">
        <f t="array" ref="I5910">IFERROR(MarketData[[#This Row],[Adjusted Close]]/_xlfn.XLOOKUP(1,
(MarketData[ETF]=MarketData[[#This Row],[ETF]])*(MarketData[Date]&lt;MarketData[[#This Row],[Date]]),
MarketData[Adjusted Close],
,0,-1)-1,"")</f>
        <v>-0.15954415954415946</v>
      </c>
      <c r="J5910" s="9" t="str" cm="1">
        <f t="array" ref="J5910">IFERROR(
(_xlfn.XLOOKUP(1,(MarketData[ETF]=H5910)*(MarketData[Date]=I5910),MarketData[Adjusted Close]) /
_xlfn.XLOOKUP(1,(MarketData[ETF]=H5910)*(MarketData[Date]=WORKDAY(I5910,-1)),MarketData[Adjusted Close]))-1,
""
)</f>
        <v/>
      </c>
    </row>
    <row r="5911" spans="1:10" ht="15.75" x14ac:dyDescent="0.25">
      <c r="A5911" t="s">
        <v>12</v>
      </c>
      <c r="B5911" s="1">
        <v>44904</v>
      </c>
      <c r="C5911">
        <v>53.19</v>
      </c>
      <c r="D5911">
        <v>53.46</v>
      </c>
      <c r="E5911">
        <v>53.01</v>
      </c>
      <c r="F5911">
        <v>53.03</v>
      </c>
      <c r="G5911">
        <v>47.16</v>
      </c>
      <c r="H5911" s="2">
        <v>3216500</v>
      </c>
      <c r="I5911" s="8" cm="1">
        <f t="array" ref="I5911">IFERROR(MarketData[[#This Row],[Adjusted Close]]/_xlfn.XLOOKUP(1,
(MarketData[ETF]=MarketData[[#This Row],[ETF]])*(MarketData[Date]&lt;MarketData[[#This Row],[Date]]),
MarketData[Adjusted Close],
,0,-1)-1,"")</f>
        <v>-0.16025641025641024</v>
      </c>
      <c r="J5911" s="9" t="str" cm="1">
        <f t="array" ref="J5911">IFERROR(
(_xlfn.XLOOKUP(1,(MarketData[ETF]=H5911)*(MarketData[Date]=I5911),MarketData[Adjusted Close]) /
_xlfn.XLOOKUP(1,(MarketData[ETF]=H5911)*(MarketData[Date]=WORKDAY(I5911,-1)),MarketData[Adjusted Close]))-1,
""
)</f>
        <v/>
      </c>
    </row>
    <row r="5912" spans="1:10" ht="15.75" x14ac:dyDescent="0.25">
      <c r="A5912" t="s">
        <v>12</v>
      </c>
      <c r="B5912" s="1">
        <v>44903</v>
      </c>
      <c r="C5912">
        <v>52.88</v>
      </c>
      <c r="D5912">
        <v>53.18</v>
      </c>
      <c r="E5912">
        <v>52.78</v>
      </c>
      <c r="F5912">
        <v>53.11</v>
      </c>
      <c r="G5912">
        <v>47.23</v>
      </c>
      <c r="H5912" s="2">
        <v>3201300</v>
      </c>
      <c r="I5912" s="8" cm="1">
        <f t="array" ref="I5912">IFERROR(MarketData[[#This Row],[Adjusted Close]]/_xlfn.XLOOKUP(1,
(MarketData[ETF]=MarketData[[#This Row],[ETF]])*(MarketData[Date]&lt;MarketData[[#This Row],[Date]]),
MarketData[Adjusted Close],
,0,-1)-1,"")</f>
        <v>-0.15900997150997154</v>
      </c>
      <c r="J5912" s="9" t="str" cm="1">
        <f t="array" ref="J5912">IFERROR(
(_xlfn.XLOOKUP(1,(MarketData[ETF]=H5912)*(MarketData[Date]=I5912),MarketData[Adjusted Close]) /
_xlfn.XLOOKUP(1,(MarketData[ETF]=H5912)*(MarketData[Date]=WORKDAY(I5912,-1)),MarketData[Adjusted Close]))-1,
""
)</f>
        <v/>
      </c>
    </row>
    <row r="5913" spans="1:10" ht="15.75" x14ac:dyDescent="0.25">
      <c r="A5913" t="s">
        <v>12</v>
      </c>
      <c r="B5913" s="1">
        <v>44902</v>
      </c>
      <c r="C5913">
        <v>52.72</v>
      </c>
      <c r="D5913">
        <v>52.96</v>
      </c>
      <c r="E5913">
        <v>52.57</v>
      </c>
      <c r="F5913">
        <v>52.73</v>
      </c>
      <c r="G5913">
        <v>46.9</v>
      </c>
      <c r="H5913" s="2">
        <v>3219200</v>
      </c>
      <c r="I5913" s="8" cm="1">
        <f t="array" ref="I5913">IFERROR(MarketData[[#This Row],[Adjusted Close]]/_xlfn.XLOOKUP(1,
(MarketData[ETF]=MarketData[[#This Row],[ETF]])*(MarketData[Date]&lt;MarketData[[#This Row],[Date]]),
MarketData[Adjusted Close],
,0,-1)-1,"")</f>
        <v>-0.16488603988603989</v>
      </c>
      <c r="J5913" s="9" t="str" cm="1">
        <f t="array" ref="J5913">IFERROR(
(_xlfn.XLOOKUP(1,(MarketData[ETF]=H5913)*(MarketData[Date]=I5913),MarketData[Adjusted Close]) /
_xlfn.XLOOKUP(1,(MarketData[ETF]=H5913)*(MarketData[Date]=WORKDAY(I5913,-1)),MarketData[Adjusted Close]))-1,
""
)</f>
        <v/>
      </c>
    </row>
    <row r="5914" spans="1:10" ht="15.75" x14ac:dyDescent="0.25">
      <c r="A5914" t="s">
        <v>12</v>
      </c>
      <c r="B5914" s="1">
        <v>44901</v>
      </c>
      <c r="C5914">
        <v>53.17</v>
      </c>
      <c r="D5914">
        <v>53.26</v>
      </c>
      <c r="E5914">
        <v>52.65</v>
      </c>
      <c r="F5914">
        <v>52.85</v>
      </c>
      <c r="G5914">
        <v>47</v>
      </c>
      <c r="H5914" s="2">
        <v>5205700</v>
      </c>
      <c r="I5914" s="8" cm="1">
        <f t="array" ref="I5914">IFERROR(MarketData[[#This Row],[Adjusted Close]]/_xlfn.XLOOKUP(1,
(MarketData[ETF]=MarketData[[#This Row],[ETF]])*(MarketData[Date]&lt;MarketData[[#This Row],[Date]]),
MarketData[Adjusted Close],
,0,-1)-1,"")</f>
        <v>-0.16310541310541304</v>
      </c>
      <c r="J5914" s="9" t="str" cm="1">
        <f t="array" ref="J5914">IFERROR(
(_xlfn.XLOOKUP(1,(MarketData[ETF]=H5914)*(MarketData[Date]=I5914),MarketData[Adjusted Close]) /
_xlfn.XLOOKUP(1,(MarketData[ETF]=H5914)*(MarketData[Date]=WORKDAY(I5914,-1)),MarketData[Adjusted Close]))-1,
""
)</f>
        <v/>
      </c>
    </row>
    <row r="5915" spans="1:10" ht="15.75" x14ac:dyDescent="0.25">
      <c r="A5915" t="s">
        <v>12</v>
      </c>
      <c r="B5915" s="1">
        <v>44900</v>
      </c>
      <c r="C5915">
        <v>53.73</v>
      </c>
      <c r="D5915">
        <v>53.79</v>
      </c>
      <c r="E5915">
        <v>52.96</v>
      </c>
      <c r="F5915">
        <v>53.09</v>
      </c>
      <c r="G5915">
        <v>47.22</v>
      </c>
      <c r="H5915" s="2">
        <v>4105300</v>
      </c>
      <c r="I5915" s="8" cm="1">
        <f t="array" ref="I5915">IFERROR(MarketData[[#This Row],[Adjusted Close]]/_xlfn.XLOOKUP(1,
(MarketData[ETF]=MarketData[[#This Row],[ETF]])*(MarketData[Date]&lt;MarketData[[#This Row],[Date]]),
MarketData[Adjusted Close],
,0,-1)-1,"")</f>
        <v>-0.15918803418803418</v>
      </c>
      <c r="J5915" s="9" t="str" cm="1">
        <f t="array" ref="J5915">IFERROR(
(_xlfn.XLOOKUP(1,(MarketData[ETF]=H5915)*(MarketData[Date]=I5915),MarketData[Adjusted Close]) /
_xlfn.XLOOKUP(1,(MarketData[ETF]=H5915)*(MarketData[Date]=WORKDAY(I5915,-1)),MarketData[Adjusted Close]))-1,
""
)</f>
        <v/>
      </c>
    </row>
    <row r="5916" spans="1:10" ht="15.75" x14ac:dyDescent="0.25">
      <c r="A5916" t="s">
        <v>12</v>
      </c>
      <c r="B5916" s="1">
        <v>44897</v>
      </c>
      <c r="C5916">
        <v>53.33</v>
      </c>
      <c r="D5916">
        <v>53.99</v>
      </c>
      <c r="E5916">
        <v>53.28</v>
      </c>
      <c r="F5916">
        <v>53.83</v>
      </c>
      <c r="G5916">
        <v>47.87</v>
      </c>
      <c r="H5916" s="2">
        <v>3303500</v>
      </c>
      <c r="I5916" s="8" cm="1">
        <f t="array" ref="I5916">IFERROR(MarketData[[#This Row],[Adjusted Close]]/_xlfn.XLOOKUP(1,
(MarketData[ETF]=MarketData[[#This Row],[ETF]])*(MarketData[Date]&lt;MarketData[[#This Row],[Date]]),
MarketData[Adjusted Close],
,0,-1)-1,"")</f>
        <v>-0.14761396011396011</v>
      </c>
      <c r="J5916" s="9" t="str" cm="1">
        <f t="array" ref="J5916">IFERROR(
(_xlfn.XLOOKUP(1,(MarketData[ETF]=H5916)*(MarketData[Date]=I5916),MarketData[Adjusted Close]) /
_xlfn.XLOOKUP(1,(MarketData[ETF]=H5916)*(MarketData[Date]=WORKDAY(I5916,-1)),MarketData[Adjusted Close]))-1,
""
)</f>
        <v/>
      </c>
    </row>
    <row r="5917" spans="1:10" ht="15.75" x14ac:dyDescent="0.25">
      <c r="A5917" t="s">
        <v>12</v>
      </c>
      <c r="B5917" s="1">
        <v>44896</v>
      </c>
      <c r="C5917">
        <v>53.91</v>
      </c>
      <c r="D5917">
        <v>54.05</v>
      </c>
      <c r="E5917">
        <v>53.54</v>
      </c>
      <c r="F5917">
        <v>53.78</v>
      </c>
      <c r="G5917">
        <v>47.83</v>
      </c>
      <c r="H5917" s="2">
        <v>3770100</v>
      </c>
      <c r="I5917" s="8" cm="1">
        <f t="array" ref="I5917">IFERROR(MarketData[[#This Row],[Adjusted Close]]/_xlfn.XLOOKUP(1,
(MarketData[ETF]=MarketData[[#This Row],[ETF]])*(MarketData[Date]&lt;MarketData[[#This Row],[Date]]),
MarketData[Adjusted Close],
,0,-1)-1,"")</f>
        <v>-0.14832621082621078</v>
      </c>
      <c r="J5917" s="9" t="str" cm="1">
        <f t="array" ref="J5917">IFERROR(
(_xlfn.XLOOKUP(1,(MarketData[ETF]=H5917)*(MarketData[Date]=I5917),MarketData[Adjusted Close]) /
_xlfn.XLOOKUP(1,(MarketData[ETF]=H5917)*(MarketData[Date]=WORKDAY(I5917,-1)),MarketData[Adjusted Close]))-1,
""
)</f>
        <v/>
      </c>
    </row>
    <row r="5918" spans="1:10" ht="15.75" x14ac:dyDescent="0.25">
      <c r="A5918" t="s">
        <v>12</v>
      </c>
      <c r="B5918" s="1">
        <v>44895</v>
      </c>
      <c r="C5918">
        <v>52.98</v>
      </c>
      <c r="D5918">
        <v>53.67</v>
      </c>
      <c r="E5918">
        <v>52.55</v>
      </c>
      <c r="F5918">
        <v>53.5</v>
      </c>
      <c r="G5918">
        <v>47.58</v>
      </c>
      <c r="H5918" s="2">
        <v>4961800</v>
      </c>
      <c r="I5918" s="8" cm="1">
        <f t="array" ref="I5918">IFERROR(MarketData[[#This Row],[Adjusted Close]]/_xlfn.XLOOKUP(1,
(MarketData[ETF]=MarketData[[#This Row],[ETF]])*(MarketData[Date]&lt;MarketData[[#This Row],[Date]]),
MarketData[Adjusted Close],
,0,-1)-1,"")</f>
        <v>-0.15277777777777779</v>
      </c>
      <c r="J5918" s="9" t="str" cm="1">
        <f t="array" ref="J5918">IFERROR(
(_xlfn.XLOOKUP(1,(MarketData[ETF]=H5918)*(MarketData[Date]=I5918),MarketData[Adjusted Close]) /
_xlfn.XLOOKUP(1,(MarketData[ETF]=H5918)*(MarketData[Date]=WORKDAY(I5918,-1)),MarketData[Adjusted Close]))-1,
""
)</f>
        <v/>
      </c>
    </row>
    <row r="5919" spans="1:10" ht="15.75" x14ac:dyDescent="0.25">
      <c r="A5919" t="s">
        <v>12</v>
      </c>
      <c r="B5919" s="1">
        <v>44894</v>
      </c>
      <c r="C5919">
        <v>52.4</v>
      </c>
      <c r="D5919">
        <v>52.68</v>
      </c>
      <c r="E5919">
        <v>52.29</v>
      </c>
      <c r="F5919">
        <v>52.44</v>
      </c>
      <c r="G5919">
        <v>46.64</v>
      </c>
      <c r="H5919" s="2">
        <v>2997000</v>
      </c>
      <c r="I5919" s="8" cm="1">
        <f t="array" ref="I5919">IFERROR(MarketData[[#This Row],[Adjusted Close]]/_xlfn.XLOOKUP(1,
(MarketData[ETF]=MarketData[[#This Row],[ETF]])*(MarketData[Date]&lt;MarketData[[#This Row],[Date]]),
MarketData[Adjusted Close],
,0,-1)-1,"")</f>
        <v>-0.16951566951566943</v>
      </c>
      <c r="J5919" s="9" t="str" cm="1">
        <f t="array" ref="J5919">IFERROR(
(_xlfn.XLOOKUP(1,(MarketData[ETF]=H5919)*(MarketData[Date]=I5919),MarketData[Adjusted Close]) /
_xlfn.XLOOKUP(1,(MarketData[ETF]=H5919)*(MarketData[Date]=WORKDAY(I5919,-1)),MarketData[Adjusted Close]))-1,
""
)</f>
        <v/>
      </c>
    </row>
    <row r="5920" spans="1:10" ht="15.75" x14ac:dyDescent="0.25">
      <c r="A5920" t="s">
        <v>12</v>
      </c>
      <c r="B5920" s="1">
        <v>44893</v>
      </c>
      <c r="C5920">
        <v>52.29</v>
      </c>
      <c r="D5920">
        <v>52.66</v>
      </c>
      <c r="E5920">
        <v>52</v>
      </c>
      <c r="F5920">
        <v>52.03</v>
      </c>
      <c r="G5920">
        <v>46.27</v>
      </c>
      <c r="H5920" s="2">
        <v>4598400</v>
      </c>
      <c r="I5920" s="8" cm="1">
        <f t="array" ref="I5920">IFERROR(MarketData[[#This Row],[Adjusted Close]]/_xlfn.XLOOKUP(1,
(MarketData[ETF]=MarketData[[#This Row],[ETF]])*(MarketData[Date]&lt;MarketData[[#This Row],[Date]]),
MarketData[Adjusted Close],
,0,-1)-1,"")</f>
        <v>-0.17610398860398846</v>
      </c>
      <c r="J5920" s="9" t="str" cm="1">
        <f t="array" ref="J5920">IFERROR(
(_xlfn.XLOOKUP(1,(MarketData[ETF]=H5920)*(MarketData[Date]=I5920),MarketData[Adjusted Close]) /
_xlfn.XLOOKUP(1,(MarketData[ETF]=H5920)*(MarketData[Date]=WORKDAY(I5920,-1)),MarketData[Adjusted Close]))-1,
""
)</f>
        <v/>
      </c>
    </row>
    <row r="5921" spans="1:10" ht="15.75" x14ac:dyDescent="0.25">
      <c r="A5921" t="s">
        <v>12</v>
      </c>
      <c r="B5921" s="1">
        <v>44890</v>
      </c>
      <c r="C5921">
        <v>52.53</v>
      </c>
      <c r="D5921">
        <v>52.72</v>
      </c>
      <c r="E5921">
        <v>52.47</v>
      </c>
      <c r="F5921">
        <v>52.62</v>
      </c>
      <c r="G5921">
        <v>46.8</v>
      </c>
      <c r="H5921" s="2">
        <v>1578000</v>
      </c>
      <c r="I5921" s="8" cm="1">
        <f t="array" ref="I5921">IFERROR(MarketData[[#This Row],[Adjusted Close]]/_xlfn.XLOOKUP(1,
(MarketData[ETF]=MarketData[[#This Row],[ETF]])*(MarketData[Date]&lt;MarketData[[#This Row],[Date]]),
MarketData[Adjusted Close],
,0,-1)-1,"")</f>
        <v>-0.16666666666666663</v>
      </c>
      <c r="J5921" s="9" t="str" cm="1">
        <f t="array" ref="J5921">IFERROR(
(_xlfn.XLOOKUP(1,(MarketData[ETF]=H5921)*(MarketData[Date]=I5921),MarketData[Adjusted Close]) /
_xlfn.XLOOKUP(1,(MarketData[ETF]=H5921)*(MarketData[Date]=WORKDAY(I5921,-1)),MarketData[Adjusted Close]))-1,
""
)</f>
        <v/>
      </c>
    </row>
    <row r="5922" spans="1:10" ht="15.75" x14ac:dyDescent="0.25">
      <c r="A5922" t="s">
        <v>12</v>
      </c>
      <c r="B5922" s="1">
        <v>44888</v>
      </c>
      <c r="C5922">
        <v>52.02</v>
      </c>
      <c r="D5922">
        <v>52.53</v>
      </c>
      <c r="E5922">
        <v>52.02</v>
      </c>
      <c r="F5922">
        <v>52.5</v>
      </c>
      <c r="G5922">
        <v>46.69</v>
      </c>
      <c r="H5922" s="2">
        <v>3692000</v>
      </c>
      <c r="I5922" s="8" cm="1">
        <f t="array" ref="I5922">IFERROR(MarketData[[#This Row],[Adjusted Close]]/_xlfn.XLOOKUP(1,
(MarketData[ETF]=MarketData[[#This Row],[ETF]])*(MarketData[Date]&lt;MarketData[[#This Row],[Date]]),
MarketData[Adjusted Close],
,0,-1)-1,"")</f>
        <v>-0.16862535612535612</v>
      </c>
      <c r="J5922" s="9" t="str" cm="1">
        <f t="array" ref="J5922">IFERROR(
(_xlfn.XLOOKUP(1,(MarketData[ETF]=H5922)*(MarketData[Date]=I5922),MarketData[Adjusted Close]) /
_xlfn.XLOOKUP(1,(MarketData[ETF]=H5922)*(MarketData[Date]=WORKDAY(I5922,-1)),MarketData[Adjusted Close]))-1,
""
)</f>
        <v/>
      </c>
    </row>
    <row r="5923" spans="1:10" ht="15.75" x14ac:dyDescent="0.25">
      <c r="A5923" t="s">
        <v>12</v>
      </c>
      <c r="B5923" s="1">
        <v>44887</v>
      </c>
      <c r="C5923">
        <v>51.59</v>
      </c>
      <c r="D5923">
        <v>51.98</v>
      </c>
      <c r="E5923">
        <v>51.53</v>
      </c>
      <c r="F5923">
        <v>51.97</v>
      </c>
      <c r="G5923">
        <v>46.22</v>
      </c>
      <c r="H5923" s="2">
        <v>2667300</v>
      </c>
      <c r="I5923" s="8" cm="1">
        <f t="array" ref="I5923">IFERROR(MarketData[[#This Row],[Adjusted Close]]/_xlfn.XLOOKUP(1,
(MarketData[ETF]=MarketData[[#This Row],[ETF]])*(MarketData[Date]&lt;MarketData[[#This Row],[Date]]),
MarketData[Adjusted Close],
,0,-1)-1,"")</f>
        <v>-0.17699430199430199</v>
      </c>
      <c r="J5923" s="9" t="str" cm="1">
        <f t="array" ref="J5923">IFERROR(
(_xlfn.XLOOKUP(1,(MarketData[ETF]=H5923)*(MarketData[Date]=I5923),MarketData[Adjusted Close]) /
_xlfn.XLOOKUP(1,(MarketData[ETF]=H5923)*(MarketData[Date]=WORKDAY(I5923,-1)),MarketData[Adjusted Close]))-1,
""
)</f>
        <v/>
      </c>
    </row>
    <row r="5924" spans="1:10" ht="15.75" x14ac:dyDescent="0.25">
      <c r="A5924" t="s">
        <v>12</v>
      </c>
      <c r="B5924" s="1">
        <v>44886</v>
      </c>
      <c r="C5924">
        <v>51.33</v>
      </c>
      <c r="D5924">
        <v>51.42</v>
      </c>
      <c r="E5924">
        <v>51.1</v>
      </c>
      <c r="F5924">
        <v>51.36</v>
      </c>
      <c r="G5924">
        <v>45.68</v>
      </c>
      <c r="H5924" s="2">
        <v>3561200</v>
      </c>
      <c r="I5924" s="8" cm="1">
        <f t="array" ref="I5924">IFERROR(MarketData[[#This Row],[Adjusted Close]]/_xlfn.XLOOKUP(1,
(MarketData[ETF]=MarketData[[#This Row],[ETF]])*(MarketData[Date]&lt;MarketData[[#This Row],[Date]]),
MarketData[Adjusted Close],
,0,-1)-1,"")</f>
        <v>-0.18660968660968658</v>
      </c>
      <c r="J5924" s="9" t="str" cm="1">
        <f t="array" ref="J5924">IFERROR(
(_xlfn.XLOOKUP(1,(MarketData[ETF]=H5924)*(MarketData[Date]=I5924),MarketData[Adjusted Close]) /
_xlfn.XLOOKUP(1,(MarketData[ETF]=H5924)*(MarketData[Date]=WORKDAY(I5924,-1)),MarketData[Adjusted Close]))-1,
""
)</f>
        <v/>
      </c>
    </row>
    <row r="5925" spans="1:10" ht="15.75" x14ac:dyDescent="0.25">
      <c r="A5925" t="s">
        <v>12</v>
      </c>
      <c r="B5925" s="1">
        <v>44883</v>
      </c>
      <c r="C5925">
        <v>51.91</v>
      </c>
      <c r="D5925">
        <v>51.98</v>
      </c>
      <c r="E5925">
        <v>51.61</v>
      </c>
      <c r="F5925">
        <v>51.79</v>
      </c>
      <c r="G5925">
        <v>46.06</v>
      </c>
      <c r="H5925" s="2">
        <v>2951400</v>
      </c>
      <c r="I5925" s="8" cm="1">
        <f t="array" ref="I5925">IFERROR(MarketData[[#This Row],[Adjusted Close]]/_xlfn.XLOOKUP(1,
(MarketData[ETF]=MarketData[[#This Row],[ETF]])*(MarketData[Date]&lt;MarketData[[#This Row],[Date]]),
MarketData[Adjusted Close],
,0,-1)-1,"")</f>
        <v>-0.1798433048433048</v>
      </c>
      <c r="J5925" s="9" t="str" cm="1">
        <f t="array" ref="J5925">IFERROR(
(_xlfn.XLOOKUP(1,(MarketData[ETF]=H5925)*(MarketData[Date]=I5925),MarketData[Adjusted Close]) /
_xlfn.XLOOKUP(1,(MarketData[ETF]=H5925)*(MarketData[Date]=WORKDAY(I5925,-1)),MarketData[Adjusted Close]))-1,
""
)</f>
        <v/>
      </c>
    </row>
    <row r="5926" spans="1:10" ht="15.75" x14ac:dyDescent="0.25">
      <c r="A5926" t="s">
        <v>12</v>
      </c>
      <c r="B5926" s="1">
        <v>44882</v>
      </c>
      <c r="C5926">
        <v>51.08</v>
      </c>
      <c r="D5926">
        <v>51.87</v>
      </c>
      <c r="E5926">
        <v>51.08</v>
      </c>
      <c r="F5926">
        <v>51.85</v>
      </c>
      <c r="G5926">
        <v>46.11</v>
      </c>
      <c r="H5926" s="2">
        <v>3871300</v>
      </c>
      <c r="I5926" s="8" cm="1">
        <f t="array" ref="I5926">IFERROR(MarketData[[#This Row],[Adjusted Close]]/_xlfn.XLOOKUP(1,
(MarketData[ETF]=MarketData[[#This Row],[ETF]])*(MarketData[Date]&lt;MarketData[[#This Row],[Date]]),
MarketData[Adjusted Close],
,0,-1)-1,"")</f>
        <v>-0.17895299145299137</v>
      </c>
      <c r="J5926" s="9" t="str" cm="1">
        <f t="array" ref="J5926">IFERROR(
(_xlfn.XLOOKUP(1,(MarketData[ETF]=H5926)*(MarketData[Date]=I5926),MarketData[Adjusted Close]) /
_xlfn.XLOOKUP(1,(MarketData[ETF]=H5926)*(MarketData[Date]=WORKDAY(I5926,-1)),MarketData[Adjusted Close]))-1,
""
)</f>
        <v/>
      </c>
    </row>
    <row r="5927" spans="1:10" ht="15.75" x14ac:dyDescent="0.25">
      <c r="A5927" t="s">
        <v>12</v>
      </c>
      <c r="B5927" s="1">
        <v>44881</v>
      </c>
      <c r="C5927">
        <v>52.04</v>
      </c>
      <c r="D5927">
        <v>52.13</v>
      </c>
      <c r="E5927">
        <v>51.69</v>
      </c>
      <c r="F5927">
        <v>51.81</v>
      </c>
      <c r="G5927">
        <v>46.08</v>
      </c>
      <c r="H5927" s="2">
        <v>4175000</v>
      </c>
      <c r="I5927" s="8" cm="1">
        <f t="array" ref="I5927">IFERROR(MarketData[[#This Row],[Adjusted Close]]/_xlfn.XLOOKUP(1,
(MarketData[ETF]=MarketData[[#This Row],[ETF]])*(MarketData[Date]&lt;MarketData[[#This Row],[Date]]),
MarketData[Adjusted Close],
,0,-1)-1,"")</f>
        <v>-0.17948717948717952</v>
      </c>
      <c r="J5927" s="9" t="str" cm="1">
        <f t="array" ref="J5927">IFERROR(
(_xlfn.XLOOKUP(1,(MarketData[ETF]=H5927)*(MarketData[Date]=I5927),MarketData[Adjusted Close]) /
_xlfn.XLOOKUP(1,(MarketData[ETF]=H5927)*(MarketData[Date]=WORKDAY(I5927,-1)),MarketData[Adjusted Close]))-1,
""
)</f>
        <v/>
      </c>
    </row>
    <row r="5928" spans="1:10" ht="15.75" x14ac:dyDescent="0.25">
      <c r="A5928" t="s">
        <v>12</v>
      </c>
      <c r="B5928" s="1">
        <v>44880</v>
      </c>
      <c r="C5928">
        <v>52.64</v>
      </c>
      <c r="D5928">
        <v>52.72</v>
      </c>
      <c r="E5928">
        <v>51.76</v>
      </c>
      <c r="F5928">
        <v>52.19</v>
      </c>
      <c r="G5928">
        <v>46.42</v>
      </c>
      <c r="H5928" s="2">
        <v>5610700</v>
      </c>
      <c r="I5928" s="8" cm="1">
        <f t="array" ref="I5928">IFERROR(MarketData[[#This Row],[Adjusted Close]]/_xlfn.XLOOKUP(1,
(MarketData[ETF]=MarketData[[#This Row],[ETF]])*(MarketData[Date]&lt;MarketData[[#This Row],[Date]]),
MarketData[Adjusted Close],
,0,-1)-1,"")</f>
        <v>-0.1734330484330483</v>
      </c>
      <c r="J5928" s="9" t="str" cm="1">
        <f t="array" ref="J5928">IFERROR(
(_xlfn.XLOOKUP(1,(MarketData[ETF]=H5928)*(MarketData[Date]=I5928),MarketData[Adjusted Close]) /
_xlfn.XLOOKUP(1,(MarketData[ETF]=H5928)*(MarketData[Date]=WORKDAY(I5928,-1)),MarketData[Adjusted Close]))-1,
""
)</f>
        <v/>
      </c>
    </row>
    <row r="5929" spans="1:10" ht="15.75" x14ac:dyDescent="0.25">
      <c r="A5929" t="s">
        <v>12</v>
      </c>
      <c r="B5929" s="1">
        <v>44879</v>
      </c>
      <c r="C5929">
        <v>51.75</v>
      </c>
      <c r="D5929">
        <v>52.08</v>
      </c>
      <c r="E5929">
        <v>51.65</v>
      </c>
      <c r="F5929">
        <v>51.67</v>
      </c>
      <c r="G5929">
        <v>45.95</v>
      </c>
      <c r="H5929" s="2">
        <v>4871300</v>
      </c>
      <c r="I5929" s="8" cm="1">
        <f t="array" ref="I5929">IFERROR(MarketData[[#This Row],[Adjusted Close]]/_xlfn.XLOOKUP(1,
(MarketData[ETF]=MarketData[[#This Row],[ETF]])*(MarketData[Date]&lt;MarketData[[#This Row],[Date]]),
MarketData[Adjusted Close],
,0,-1)-1,"")</f>
        <v>-0.18180199430199417</v>
      </c>
      <c r="J5929" s="9" t="str" cm="1">
        <f t="array" ref="J5929">IFERROR(
(_xlfn.XLOOKUP(1,(MarketData[ETF]=H5929)*(MarketData[Date]=I5929),MarketData[Adjusted Close]) /
_xlfn.XLOOKUP(1,(MarketData[ETF]=H5929)*(MarketData[Date]=WORKDAY(I5929,-1)),MarketData[Adjusted Close]))-1,
""
)</f>
        <v/>
      </c>
    </row>
    <row r="5930" spans="1:10" ht="15.75" x14ac:dyDescent="0.25">
      <c r="A5930" t="s">
        <v>12</v>
      </c>
      <c r="B5930" s="1">
        <v>44876</v>
      </c>
      <c r="C5930">
        <v>51.66</v>
      </c>
      <c r="D5930">
        <v>52.26</v>
      </c>
      <c r="E5930">
        <v>51.56</v>
      </c>
      <c r="F5930">
        <v>52.17</v>
      </c>
      <c r="G5930">
        <v>46.4</v>
      </c>
      <c r="H5930" s="2">
        <v>5701100</v>
      </c>
      <c r="I5930" s="8" cm="1">
        <f t="array" ref="I5930">IFERROR(MarketData[[#This Row],[Adjusted Close]]/_xlfn.XLOOKUP(1,
(MarketData[ETF]=MarketData[[#This Row],[ETF]])*(MarketData[Date]&lt;MarketData[[#This Row],[Date]]),
MarketData[Adjusted Close],
,0,-1)-1,"")</f>
        <v>-0.1737891737891738</v>
      </c>
      <c r="J5930" s="9" t="str" cm="1">
        <f t="array" ref="J5930">IFERROR(
(_xlfn.XLOOKUP(1,(MarketData[ETF]=H5930)*(MarketData[Date]=I5930),MarketData[Adjusted Close]) /
_xlfn.XLOOKUP(1,(MarketData[ETF]=H5930)*(MarketData[Date]=WORKDAY(I5930,-1)),MarketData[Adjusted Close]))-1,
""
)</f>
        <v/>
      </c>
    </row>
    <row r="5931" spans="1:10" ht="15.75" x14ac:dyDescent="0.25">
      <c r="A5931" t="s">
        <v>12</v>
      </c>
      <c r="B5931" s="1">
        <v>44875</v>
      </c>
      <c r="C5931">
        <v>50.54</v>
      </c>
      <c r="D5931">
        <v>51.16</v>
      </c>
      <c r="E5931">
        <v>50.31</v>
      </c>
      <c r="F5931">
        <v>51.15</v>
      </c>
      <c r="G5931">
        <v>45.49</v>
      </c>
      <c r="H5931" s="2">
        <v>6188000</v>
      </c>
      <c r="I5931" s="8" cm="1">
        <f t="array" ref="I5931">IFERROR(MarketData[[#This Row],[Adjusted Close]]/_xlfn.XLOOKUP(1,
(MarketData[ETF]=MarketData[[#This Row],[ETF]])*(MarketData[Date]&lt;MarketData[[#This Row],[Date]]),
MarketData[Adjusted Close],
,0,-1)-1,"")</f>
        <v>-0.18999287749287741</v>
      </c>
      <c r="J5931" s="9" t="str" cm="1">
        <f t="array" ref="J5931">IFERROR(
(_xlfn.XLOOKUP(1,(MarketData[ETF]=H5931)*(MarketData[Date]=I5931),MarketData[Adjusted Close]) /
_xlfn.XLOOKUP(1,(MarketData[ETF]=H5931)*(MarketData[Date]=WORKDAY(I5931,-1)),MarketData[Adjusted Close]))-1,
""
)</f>
        <v/>
      </c>
    </row>
    <row r="5932" spans="1:10" ht="15.75" x14ac:dyDescent="0.25">
      <c r="A5932" t="s">
        <v>12</v>
      </c>
      <c r="B5932" s="1">
        <v>44874</v>
      </c>
      <c r="C5932">
        <v>49.14</v>
      </c>
      <c r="D5932">
        <v>49.45</v>
      </c>
      <c r="E5932">
        <v>48.73</v>
      </c>
      <c r="F5932">
        <v>48.75</v>
      </c>
      <c r="G5932">
        <v>43.36</v>
      </c>
      <c r="H5932" s="2">
        <v>4931000</v>
      </c>
      <c r="I5932" s="8" cm="1">
        <f t="array" ref="I5932">IFERROR(MarketData[[#This Row],[Adjusted Close]]/_xlfn.XLOOKUP(1,
(MarketData[ETF]=MarketData[[#This Row],[ETF]])*(MarketData[Date]&lt;MarketData[[#This Row],[Date]]),
MarketData[Adjusted Close],
,0,-1)-1,"")</f>
        <v>-0.22792022792022792</v>
      </c>
      <c r="J5932" s="9" t="str" cm="1">
        <f t="array" ref="J5932">IFERROR(
(_xlfn.XLOOKUP(1,(MarketData[ETF]=H5932)*(MarketData[Date]=I5932),MarketData[Adjusted Close]) /
_xlfn.XLOOKUP(1,(MarketData[ETF]=H5932)*(MarketData[Date]=WORKDAY(I5932,-1)),MarketData[Adjusted Close]))-1,
""
)</f>
        <v/>
      </c>
    </row>
    <row r="5933" spans="1:10" ht="15.75" x14ac:dyDescent="0.25">
      <c r="A5933" t="s">
        <v>12</v>
      </c>
      <c r="B5933" s="1">
        <v>44873</v>
      </c>
      <c r="C5933">
        <v>49.25</v>
      </c>
      <c r="D5933">
        <v>49.8</v>
      </c>
      <c r="E5933">
        <v>49.15</v>
      </c>
      <c r="F5933">
        <v>49.55</v>
      </c>
      <c r="G5933">
        <v>44.07</v>
      </c>
      <c r="H5933" s="2">
        <v>5489900</v>
      </c>
      <c r="I5933" s="8" cm="1">
        <f t="array" ref="I5933">IFERROR(MarketData[[#This Row],[Adjusted Close]]/_xlfn.XLOOKUP(1,
(MarketData[ETF]=MarketData[[#This Row],[ETF]])*(MarketData[Date]&lt;MarketData[[#This Row],[Date]]),
MarketData[Adjusted Close],
,0,-1)-1,"")</f>
        <v>-0.21527777777777768</v>
      </c>
      <c r="J5933" s="9" t="str" cm="1">
        <f t="array" ref="J5933">IFERROR(
(_xlfn.XLOOKUP(1,(MarketData[ETF]=H5933)*(MarketData[Date]=I5933),MarketData[Adjusted Close]) /
_xlfn.XLOOKUP(1,(MarketData[ETF]=H5933)*(MarketData[Date]=WORKDAY(I5933,-1)),MarketData[Adjusted Close]))-1,
""
)</f>
        <v/>
      </c>
    </row>
    <row r="5934" spans="1:10" ht="15.75" x14ac:dyDescent="0.25">
      <c r="A5934" t="s">
        <v>12</v>
      </c>
      <c r="B5934" s="1">
        <v>44872</v>
      </c>
      <c r="C5934">
        <v>49.06</v>
      </c>
      <c r="D5934">
        <v>49.17</v>
      </c>
      <c r="E5934">
        <v>48.84</v>
      </c>
      <c r="F5934">
        <v>49.02</v>
      </c>
      <c r="G5934">
        <v>43.6</v>
      </c>
      <c r="H5934" s="2">
        <v>4987900</v>
      </c>
      <c r="I5934" s="8" cm="1">
        <f t="array" ref="I5934">IFERROR(MarketData[[#This Row],[Adjusted Close]]/_xlfn.XLOOKUP(1,
(MarketData[ETF]=MarketData[[#This Row],[ETF]])*(MarketData[Date]&lt;MarketData[[#This Row],[Date]]),
MarketData[Adjusted Close],
,0,-1)-1,"")</f>
        <v>-0.22364672364672356</v>
      </c>
      <c r="J5934" s="9" t="str" cm="1">
        <f t="array" ref="J5934">IFERROR(
(_xlfn.XLOOKUP(1,(MarketData[ETF]=H5934)*(MarketData[Date]=I5934),MarketData[Adjusted Close]) /
_xlfn.XLOOKUP(1,(MarketData[ETF]=H5934)*(MarketData[Date]=WORKDAY(I5934,-1)),MarketData[Adjusted Close]))-1,
""
)</f>
        <v/>
      </c>
    </row>
    <row r="5935" spans="1:10" ht="15.75" x14ac:dyDescent="0.25">
      <c r="A5935" t="s">
        <v>12</v>
      </c>
      <c r="B5935" s="1">
        <v>44869</v>
      </c>
      <c r="C5935">
        <v>48.53</v>
      </c>
      <c r="D5935">
        <v>48.94</v>
      </c>
      <c r="E5935">
        <v>48.21</v>
      </c>
      <c r="F5935">
        <v>48.88</v>
      </c>
      <c r="G5935">
        <v>43.47</v>
      </c>
      <c r="H5935" s="2">
        <v>6595900</v>
      </c>
      <c r="I5935" s="8" cm="1">
        <f t="array" ref="I5935">IFERROR(MarketData[[#This Row],[Adjusted Close]]/_xlfn.XLOOKUP(1,
(MarketData[ETF]=MarketData[[#This Row],[ETF]])*(MarketData[Date]&lt;MarketData[[#This Row],[Date]]),
MarketData[Adjusted Close],
,0,-1)-1,"")</f>
        <v>-0.22596153846153844</v>
      </c>
      <c r="J5935" s="9" t="str" cm="1">
        <f t="array" ref="J5935">IFERROR(
(_xlfn.XLOOKUP(1,(MarketData[ETF]=H5935)*(MarketData[Date]=I5935),MarketData[Adjusted Close]) /
_xlfn.XLOOKUP(1,(MarketData[ETF]=H5935)*(MarketData[Date]=WORKDAY(I5935,-1)),MarketData[Adjusted Close]))-1,
""
)</f>
        <v/>
      </c>
    </row>
    <row r="5936" spans="1:10" ht="15.75" x14ac:dyDescent="0.25">
      <c r="A5936" t="s">
        <v>12</v>
      </c>
      <c r="B5936" s="1">
        <v>44868</v>
      </c>
      <c r="C5936">
        <v>46.68</v>
      </c>
      <c r="D5936">
        <v>47.26</v>
      </c>
      <c r="E5936">
        <v>46.68</v>
      </c>
      <c r="F5936">
        <v>47.08</v>
      </c>
      <c r="G5936">
        <v>41.87</v>
      </c>
      <c r="H5936" s="2">
        <v>6922100</v>
      </c>
      <c r="I5936" s="8" cm="1">
        <f t="array" ref="I5936">IFERROR(MarketData[[#This Row],[Adjusted Close]]/_xlfn.XLOOKUP(1,
(MarketData[ETF]=MarketData[[#This Row],[ETF]])*(MarketData[Date]&lt;MarketData[[#This Row],[Date]]),
MarketData[Adjusted Close],
,0,-1)-1,"")</f>
        <v>-0.2544515669515669</v>
      </c>
      <c r="J5936" s="9" t="str" cm="1">
        <f t="array" ref="J5936">IFERROR(
(_xlfn.XLOOKUP(1,(MarketData[ETF]=H5936)*(MarketData[Date]=I5936),MarketData[Adjusted Close]) /
_xlfn.XLOOKUP(1,(MarketData[ETF]=H5936)*(MarketData[Date]=WORKDAY(I5936,-1)),MarketData[Adjusted Close]))-1,
""
)</f>
        <v/>
      </c>
    </row>
    <row r="5937" spans="1:10" ht="15.75" x14ac:dyDescent="0.25">
      <c r="A5937" t="s">
        <v>12</v>
      </c>
      <c r="B5937" s="1">
        <v>44867</v>
      </c>
      <c r="C5937">
        <v>47.92</v>
      </c>
      <c r="D5937">
        <v>48.54</v>
      </c>
      <c r="E5937">
        <v>47.23</v>
      </c>
      <c r="F5937">
        <v>47.25</v>
      </c>
      <c r="G5937">
        <v>42.02</v>
      </c>
      <c r="H5937" s="2">
        <v>9256700</v>
      </c>
      <c r="I5937" s="8" cm="1">
        <f t="array" ref="I5937">IFERROR(MarketData[[#This Row],[Adjusted Close]]/_xlfn.XLOOKUP(1,
(MarketData[ETF]=MarketData[[#This Row],[ETF]])*(MarketData[Date]&lt;MarketData[[#This Row],[Date]]),
MarketData[Adjusted Close],
,0,-1)-1,"")</f>
        <v>-0.25178062678062663</v>
      </c>
      <c r="J5937" s="9" t="str" cm="1">
        <f t="array" ref="J5937">IFERROR(
(_xlfn.XLOOKUP(1,(MarketData[ETF]=H5937)*(MarketData[Date]=I5937),MarketData[Adjusted Close]) /
_xlfn.XLOOKUP(1,(MarketData[ETF]=H5937)*(MarketData[Date]=WORKDAY(I5937,-1)),MarketData[Adjusted Close]))-1,
""
)</f>
        <v/>
      </c>
    </row>
    <row r="5938" spans="1:10" ht="15.75" x14ac:dyDescent="0.25">
      <c r="A5938" t="s">
        <v>12</v>
      </c>
      <c r="B5938" s="1">
        <v>44866</v>
      </c>
      <c r="C5938">
        <v>48.37</v>
      </c>
      <c r="D5938">
        <v>48.41</v>
      </c>
      <c r="E5938">
        <v>47.7</v>
      </c>
      <c r="F5938">
        <v>47.85</v>
      </c>
      <c r="G5938">
        <v>42.56</v>
      </c>
      <c r="H5938" s="2">
        <v>4575300</v>
      </c>
      <c r="I5938" s="8" cm="1">
        <f t="array" ref="I5938">IFERROR(MarketData[[#This Row],[Adjusted Close]]/_xlfn.XLOOKUP(1,
(MarketData[ETF]=MarketData[[#This Row],[ETF]])*(MarketData[Date]&lt;MarketData[[#This Row],[Date]]),
MarketData[Adjusted Close],
,0,-1)-1,"")</f>
        <v>-0.24216524216524205</v>
      </c>
      <c r="J5938" s="9" t="str" cm="1">
        <f t="array" ref="J5938">IFERROR(
(_xlfn.XLOOKUP(1,(MarketData[ETF]=H5938)*(MarketData[Date]=I5938),MarketData[Adjusted Close]) /
_xlfn.XLOOKUP(1,(MarketData[ETF]=H5938)*(MarketData[Date]=WORKDAY(I5938,-1)),MarketData[Adjusted Close]))-1,
""
)</f>
        <v/>
      </c>
    </row>
    <row r="5939" spans="1:10" ht="15.75" x14ac:dyDescent="0.25">
      <c r="A5939" t="s">
        <v>12</v>
      </c>
      <c r="B5939" s="1">
        <v>44865</v>
      </c>
      <c r="C5939">
        <v>47.23</v>
      </c>
      <c r="D5939">
        <v>47.46</v>
      </c>
      <c r="E5939">
        <v>47.18</v>
      </c>
      <c r="F5939">
        <v>47.33</v>
      </c>
      <c r="G5939">
        <v>42.09</v>
      </c>
      <c r="H5939" s="2">
        <v>7571800</v>
      </c>
      <c r="I5939" s="8" cm="1">
        <f t="array" ref="I5939">IFERROR(MarketData[[#This Row],[Adjusted Close]]/_xlfn.XLOOKUP(1,
(MarketData[ETF]=MarketData[[#This Row],[ETF]])*(MarketData[Date]&lt;MarketData[[#This Row],[Date]]),
MarketData[Adjusted Close],
,0,-1)-1,"")</f>
        <v>-0.25053418803418792</v>
      </c>
      <c r="J5939" s="9" t="str" cm="1">
        <f t="array" ref="J5939">IFERROR(
(_xlfn.XLOOKUP(1,(MarketData[ETF]=H5939)*(MarketData[Date]=I5939),MarketData[Adjusted Close]) /
_xlfn.XLOOKUP(1,(MarketData[ETF]=H5939)*(MarketData[Date]=WORKDAY(I5939,-1)),MarketData[Adjusted Close]))-1,
""
)</f>
        <v/>
      </c>
    </row>
    <row r="5940" spans="1:10" ht="15.75" x14ac:dyDescent="0.25">
      <c r="A5940" t="s">
        <v>12</v>
      </c>
      <c r="B5940" s="1">
        <v>44862</v>
      </c>
      <c r="C5940">
        <v>47.22</v>
      </c>
      <c r="D5940">
        <v>47.74</v>
      </c>
      <c r="E5940">
        <v>47.12</v>
      </c>
      <c r="F5940">
        <v>47.73</v>
      </c>
      <c r="G5940">
        <v>42.45</v>
      </c>
      <c r="H5940" s="2">
        <v>6966200</v>
      </c>
      <c r="I5940" s="8" cm="1">
        <f t="array" ref="I5940">IFERROR(MarketData[[#This Row],[Adjusted Close]]/_xlfn.XLOOKUP(1,
(MarketData[ETF]=MarketData[[#This Row],[ETF]])*(MarketData[Date]&lt;MarketData[[#This Row],[Date]]),
MarketData[Adjusted Close],
,0,-1)-1,"")</f>
        <v>-0.24412393162393153</v>
      </c>
      <c r="J5940" s="9" t="str" cm="1">
        <f t="array" ref="J5940">IFERROR(
(_xlfn.XLOOKUP(1,(MarketData[ETF]=H5940)*(MarketData[Date]=I5940),MarketData[Adjusted Close]) /
_xlfn.XLOOKUP(1,(MarketData[ETF]=H5940)*(MarketData[Date]=WORKDAY(I5940,-1)),MarketData[Adjusted Close]))-1,
""
)</f>
        <v/>
      </c>
    </row>
    <row r="5941" spans="1:10" ht="15.75" x14ac:dyDescent="0.25">
      <c r="A5941" t="s">
        <v>12</v>
      </c>
      <c r="B5941" s="1">
        <v>44861</v>
      </c>
      <c r="C5941">
        <v>47.69</v>
      </c>
      <c r="D5941">
        <v>48.1</v>
      </c>
      <c r="E5941">
        <v>47.45</v>
      </c>
      <c r="F5941">
        <v>47.5</v>
      </c>
      <c r="G5941">
        <v>42.25</v>
      </c>
      <c r="H5941" s="2">
        <v>7565600</v>
      </c>
      <c r="I5941" s="8" cm="1">
        <f t="array" ref="I5941">IFERROR(MarketData[[#This Row],[Adjusted Close]]/_xlfn.XLOOKUP(1,
(MarketData[ETF]=MarketData[[#This Row],[ETF]])*(MarketData[Date]&lt;MarketData[[#This Row],[Date]]),
MarketData[Adjusted Close],
,0,-1)-1,"")</f>
        <v>-0.24768518518518512</v>
      </c>
      <c r="J5941" s="9" t="str" cm="1">
        <f t="array" ref="J5941">IFERROR(
(_xlfn.XLOOKUP(1,(MarketData[ETF]=H5941)*(MarketData[Date]=I5941),MarketData[Adjusted Close]) /
_xlfn.XLOOKUP(1,(MarketData[ETF]=H5941)*(MarketData[Date]=WORKDAY(I5941,-1)),MarketData[Adjusted Close]))-1,
""
)</f>
        <v/>
      </c>
    </row>
    <row r="5942" spans="1:10" ht="15.75" x14ac:dyDescent="0.25">
      <c r="A5942" t="s">
        <v>12</v>
      </c>
      <c r="B5942" s="1">
        <v>44860</v>
      </c>
      <c r="C5942">
        <v>47.35</v>
      </c>
      <c r="D5942">
        <v>48.21</v>
      </c>
      <c r="E5942">
        <v>47.35</v>
      </c>
      <c r="F5942">
        <v>47.87</v>
      </c>
      <c r="G5942">
        <v>42.57</v>
      </c>
      <c r="H5942" s="2">
        <v>5959500</v>
      </c>
      <c r="I5942" s="8" cm="1">
        <f t="array" ref="I5942">IFERROR(MarketData[[#This Row],[Adjusted Close]]/_xlfn.XLOOKUP(1,
(MarketData[ETF]=MarketData[[#This Row],[ETF]])*(MarketData[Date]&lt;MarketData[[#This Row],[Date]]),
MarketData[Adjusted Close],
,0,-1)-1,"")</f>
        <v>-0.2419871794871794</v>
      </c>
      <c r="J5942" s="9" t="str" cm="1">
        <f t="array" ref="J5942">IFERROR(
(_xlfn.XLOOKUP(1,(MarketData[ETF]=H5942)*(MarketData[Date]=I5942),MarketData[Adjusted Close]) /
_xlfn.XLOOKUP(1,(MarketData[ETF]=H5942)*(MarketData[Date]=WORKDAY(I5942,-1)),MarketData[Adjusted Close]))-1,
""
)</f>
        <v/>
      </c>
    </row>
    <row r="5943" spans="1:10" ht="15.75" x14ac:dyDescent="0.25">
      <c r="A5943" t="s">
        <v>12</v>
      </c>
      <c r="B5943" s="1">
        <v>44859</v>
      </c>
      <c r="C5943">
        <v>46.73</v>
      </c>
      <c r="D5943">
        <v>47.39</v>
      </c>
      <c r="E5943">
        <v>46.73</v>
      </c>
      <c r="F5943">
        <v>47.32</v>
      </c>
      <c r="G5943">
        <v>42.08</v>
      </c>
      <c r="H5943" s="2">
        <v>5486000</v>
      </c>
      <c r="I5943" s="8" cm="1">
        <f t="array" ref="I5943">IFERROR(MarketData[[#This Row],[Adjusted Close]]/_xlfn.XLOOKUP(1,
(MarketData[ETF]=MarketData[[#This Row],[ETF]])*(MarketData[Date]&lt;MarketData[[#This Row],[Date]]),
MarketData[Adjusted Close],
,0,-1)-1,"")</f>
        <v>-0.25071225071225067</v>
      </c>
      <c r="J5943" s="9" t="str" cm="1">
        <f t="array" ref="J5943">IFERROR(
(_xlfn.XLOOKUP(1,(MarketData[ETF]=H5943)*(MarketData[Date]=I5943),MarketData[Adjusted Close]) /
_xlfn.XLOOKUP(1,(MarketData[ETF]=H5943)*(MarketData[Date]=WORKDAY(I5943,-1)),MarketData[Adjusted Close]))-1,
""
)</f>
        <v/>
      </c>
    </row>
    <row r="5944" spans="1:10" ht="15.75" x14ac:dyDescent="0.25">
      <c r="A5944" t="s">
        <v>12</v>
      </c>
      <c r="B5944" s="1">
        <v>44858</v>
      </c>
      <c r="C5944">
        <v>46.42</v>
      </c>
      <c r="D5944">
        <v>46.65</v>
      </c>
      <c r="E5944">
        <v>46.08</v>
      </c>
      <c r="F5944">
        <v>46.52</v>
      </c>
      <c r="G5944">
        <v>41.37</v>
      </c>
      <c r="H5944" s="2">
        <v>10249900</v>
      </c>
      <c r="I5944" s="8" cm="1">
        <f t="array" ref="I5944">IFERROR(MarketData[[#This Row],[Adjusted Close]]/_xlfn.XLOOKUP(1,
(MarketData[ETF]=MarketData[[#This Row],[ETF]])*(MarketData[Date]&lt;MarketData[[#This Row],[Date]]),
MarketData[Adjusted Close],
,0,-1)-1,"")</f>
        <v>-0.26335470085470081</v>
      </c>
      <c r="J5944" s="9" t="str" cm="1">
        <f t="array" ref="J5944">IFERROR(
(_xlfn.XLOOKUP(1,(MarketData[ETF]=H5944)*(MarketData[Date]=I5944),MarketData[Adjusted Close]) /
_xlfn.XLOOKUP(1,(MarketData[ETF]=H5944)*(MarketData[Date]=WORKDAY(I5944,-1)),MarketData[Adjusted Close]))-1,
""
)</f>
        <v/>
      </c>
    </row>
    <row r="5945" spans="1:10" ht="15.75" x14ac:dyDescent="0.25">
      <c r="A5945" t="s">
        <v>12</v>
      </c>
      <c r="B5945" s="1">
        <v>44855</v>
      </c>
      <c r="C5945">
        <v>45.86</v>
      </c>
      <c r="D5945">
        <v>47.06</v>
      </c>
      <c r="E5945">
        <v>45.75</v>
      </c>
      <c r="F5945">
        <v>47.04</v>
      </c>
      <c r="G5945">
        <v>41.84</v>
      </c>
      <c r="H5945" s="2">
        <v>7106400</v>
      </c>
      <c r="I5945" s="8" cm="1">
        <f t="array" ref="I5945">IFERROR(MarketData[[#This Row],[Adjusted Close]]/_xlfn.XLOOKUP(1,
(MarketData[ETF]=MarketData[[#This Row],[ETF]])*(MarketData[Date]&lt;MarketData[[#This Row],[Date]]),
MarketData[Adjusted Close],
,0,-1)-1,"")</f>
        <v>-0.25498575498575493</v>
      </c>
      <c r="J5945" s="9" t="str" cm="1">
        <f t="array" ref="J5945">IFERROR(
(_xlfn.XLOOKUP(1,(MarketData[ETF]=H5945)*(MarketData[Date]=I5945),MarketData[Adjusted Close]) /
_xlfn.XLOOKUP(1,(MarketData[ETF]=H5945)*(MarketData[Date]=WORKDAY(I5945,-1)),MarketData[Adjusted Close]))-1,
""
)</f>
        <v/>
      </c>
    </row>
    <row r="5946" spans="1:10" ht="15.75" x14ac:dyDescent="0.25">
      <c r="A5946" t="s">
        <v>12</v>
      </c>
      <c r="B5946" s="1">
        <v>44854</v>
      </c>
      <c r="C5946">
        <v>46.34</v>
      </c>
      <c r="D5946">
        <v>46.95</v>
      </c>
      <c r="E5946">
        <v>46.15</v>
      </c>
      <c r="F5946">
        <v>46.24</v>
      </c>
      <c r="G5946">
        <v>41.12</v>
      </c>
      <c r="H5946" s="2">
        <v>5130600</v>
      </c>
      <c r="I5946" s="8" cm="1">
        <f t="array" ref="I5946">IFERROR(MarketData[[#This Row],[Adjusted Close]]/_xlfn.XLOOKUP(1,
(MarketData[ETF]=MarketData[[#This Row],[ETF]])*(MarketData[Date]&lt;MarketData[[#This Row],[Date]]),
MarketData[Adjusted Close],
,0,-1)-1,"")</f>
        <v>-0.26780626780626782</v>
      </c>
      <c r="J5946" s="9" t="str" cm="1">
        <f t="array" ref="J5946">IFERROR(
(_xlfn.XLOOKUP(1,(MarketData[ETF]=H5946)*(MarketData[Date]=I5946),MarketData[Adjusted Close]) /
_xlfn.XLOOKUP(1,(MarketData[ETF]=H5946)*(MarketData[Date]=WORKDAY(I5946,-1)),MarketData[Adjusted Close]))-1,
""
)</f>
        <v/>
      </c>
    </row>
    <row r="5947" spans="1:10" ht="15.75" x14ac:dyDescent="0.25">
      <c r="A5947" t="s">
        <v>12</v>
      </c>
      <c r="B5947" s="1">
        <v>44853</v>
      </c>
      <c r="C5947">
        <v>46.29</v>
      </c>
      <c r="D5947">
        <v>46.54</v>
      </c>
      <c r="E5947">
        <v>45.94</v>
      </c>
      <c r="F5947">
        <v>46.19</v>
      </c>
      <c r="G5947">
        <v>41.08</v>
      </c>
      <c r="H5947" s="2">
        <v>5362700</v>
      </c>
      <c r="I5947" s="8" cm="1">
        <f t="array" ref="I5947">IFERROR(MarketData[[#This Row],[Adjusted Close]]/_xlfn.XLOOKUP(1,
(MarketData[ETF]=MarketData[[#This Row],[ETF]])*(MarketData[Date]&lt;MarketData[[#This Row],[Date]]),
MarketData[Adjusted Close],
,0,-1)-1,"")</f>
        <v>-0.26851851851851849</v>
      </c>
      <c r="J5947" s="9" t="str" cm="1">
        <f t="array" ref="J5947">IFERROR(
(_xlfn.XLOOKUP(1,(MarketData[ETF]=H5947)*(MarketData[Date]=I5947),MarketData[Adjusted Close]) /
_xlfn.XLOOKUP(1,(MarketData[ETF]=H5947)*(MarketData[Date]=WORKDAY(I5947,-1)),MarketData[Adjusted Close]))-1,
""
)</f>
        <v/>
      </c>
    </row>
    <row r="5948" spans="1:10" ht="15.75" x14ac:dyDescent="0.25">
      <c r="A5948" t="s">
        <v>12</v>
      </c>
      <c r="B5948" s="1">
        <v>44852</v>
      </c>
      <c r="C5948">
        <v>47.23</v>
      </c>
      <c r="D5948">
        <v>47.28</v>
      </c>
      <c r="E5948">
        <v>46.5</v>
      </c>
      <c r="F5948">
        <v>46.86</v>
      </c>
      <c r="G5948">
        <v>41.68</v>
      </c>
      <c r="H5948" s="2">
        <v>6599200</v>
      </c>
      <c r="I5948" s="8" cm="1">
        <f t="array" ref="I5948">IFERROR(MarketData[[#This Row],[Adjusted Close]]/_xlfn.XLOOKUP(1,
(MarketData[ETF]=MarketData[[#This Row],[ETF]])*(MarketData[Date]&lt;MarketData[[#This Row],[Date]]),
MarketData[Adjusted Close],
,0,-1)-1,"")</f>
        <v>-0.25783475783475784</v>
      </c>
      <c r="J5948" s="9" t="str" cm="1">
        <f t="array" ref="J5948">IFERROR(
(_xlfn.XLOOKUP(1,(MarketData[ETF]=H5948)*(MarketData[Date]=I5948),MarketData[Adjusted Close]) /
_xlfn.XLOOKUP(1,(MarketData[ETF]=H5948)*(MarketData[Date]=WORKDAY(I5948,-1)),MarketData[Adjusted Close]))-1,
""
)</f>
        <v/>
      </c>
    </row>
    <row r="5949" spans="1:10" ht="15.75" x14ac:dyDescent="0.25">
      <c r="A5949" t="s">
        <v>12</v>
      </c>
      <c r="B5949" s="1">
        <v>44851</v>
      </c>
      <c r="C5949">
        <v>46.46</v>
      </c>
      <c r="D5949">
        <v>46.81</v>
      </c>
      <c r="E5949">
        <v>46.42</v>
      </c>
      <c r="F5949">
        <v>46.62</v>
      </c>
      <c r="G5949">
        <v>41.46</v>
      </c>
      <c r="H5949" s="2">
        <v>5545800</v>
      </c>
      <c r="I5949" s="8" cm="1">
        <f t="array" ref="I5949">IFERROR(MarketData[[#This Row],[Adjusted Close]]/_xlfn.XLOOKUP(1,
(MarketData[ETF]=MarketData[[#This Row],[ETF]])*(MarketData[Date]&lt;MarketData[[#This Row],[Date]]),
MarketData[Adjusted Close],
,0,-1)-1,"")</f>
        <v>-0.26175213675213671</v>
      </c>
      <c r="J5949" s="9" t="str" cm="1">
        <f t="array" ref="J5949">IFERROR(
(_xlfn.XLOOKUP(1,(MarketData[ETF]=H5949)*(MarketData[Date]=I5949),MarketData[Adjusted Close]) /
_xlfn.XLOOKUP(1,(MarketData[ETF]=H5949)*(MarketData[Date]=WORKDAY(I5949,-1)),MarketData[Adjusted Close]))-1,
""
)</f>
        <v/>
      </c>
    </row>
    <row r="5950" spans="1:10" ht="15.75" x14ac:dyDescent="0.25">
      <c r="A5950" t="s">
        <v>12</v>
      </c>
      <c r="B5950" s="1">
        <v>44848</v>
      </c>
      <c r="C5950">
        <v>46.51</v>
      </c>
      <c r="D5950">
        <v>46.53</v>
      </c>
      <c r="E5950">
        <v>45.4</v>
      </c>
      <c r="F5950">
        <v>45.45</v>
      </c>
      <c r="G5950">
        <v>40.42</v>
      </c>
      <c r="H5950" s="2">
        <v>5783200</v>
      </c>
      <c r="I5950" s="8" cm="1">
        <f t="array" ref="I5950">IFERROR(MarketData[[#This Row],[Adjusted Close]]/_xlfn.XLOOKUP(1,
(MarketData[ETF]=MarketData[[#This Row],[ETF]])*(MarketData[Date]&lt;MarketData[[#This Row],[Date]]),
MarketData[Adjusted Close],
,0,-1)-1,"")</f>
        <v>-0.2802706552706552</v>
      </c>
      <c r="J5950" s="9" t="str" cm="1">
        <f t="array" ref="J5950">IFERROR(
(_xlfn.XLOOKUP(1,(MarketData[ETF]=H5950)*(MarketData[Date]=I5950),MarketData[Adjusted Close]) /
_xlfn.XLOOKUP(1,(MarketData[ETF]=H5950)*(MarketData[Date]=WORKDAY(I5950,-1)),MarketData[Adjusted Close]))-1,
""
)</f>
        <v/>
      </c>
    </row>
    <row r="5951" spans="1:10" ht="15.75" x14ac:dyDescent="0.25">
      <c r="A5951" t="s">
        <v>12</v>
      </c>
      <c r="B5951" s="1">
        <v>44847</v>
      </c>
      <c r="C5951">
        <v>44.56</v>
      </c>
      <c r="D5951">
        <v>46.38</v>
      </c>
      <c r="E5951">
        <v>44.42</v>
      </c>
      <c r="F5951">
        <v>46.18</v>
      </c>
      <c r="G5951">
        <v>41.07</v>
      </c>
      <c r="H5951" s="2">
        <v>9492700</v>
      </c>
      <c r="I5951" s="8" cm="1">
        <f t="array" ref="I5951">IFERROR(MarketData[[#This Row],[Adjusted Close]]/_xlfn.XLOOKUP(1,
(MarketData[ETF]=MarketData[[#This Row],[ETF]])*(MarketData[Date]&lt;MarketData[[#This Row],[Date]]),
MarketData[Adjusted Close],
,0,-1)-1,"")</f>
        <v>-0.26869658119658113</v>
      </c>
      <c r="J5951" s="9" t="str" cm="1">
        <f t="array" ref="J5951">IFERROR(
(_xlfn.XLOOKUP(1,(MarketData[ETF]=H5951)*(MarketData[Date]=I5951),MarketData[Adjusted Close]) /
_xlfn.XLOOKUP(1,(MarketData[ETF]=H5951)*(MarketData[Date]=WORKDAY(I5951,-1)),MarketData[Adjusted Close]))-1,
""
)</f>
        <v/>
      </c>
    </row>
    <row r="5952" spans="1:10" ht="15.75" x14ac:dyDescent="0.25">
      <c r="A5952" t="s">
        <v>12</v>
      </c>
      <c r="B5952" s="1">
        <v>44846</v>
      </c>
      <c r="C5952">
        <v>45.45</v>
      </c>
      <c r="D5952">
        <v>45.69</v>
      </c>
      <c r="E5952">
        <v>45.29</v>
      </c>
      <c r="F5952">
        <v>45.45</v>
      </c>
      <c r="G5952">
        <v>40.42</v>
      </c>
      <c r="H5952" s="2">
        <v>7827500</v>
      </c>
      <c r="I5952" s="8" cm="1">
        <f t="array" ref="I5952">IFERROR(MarketData[[#This Row],[Adjusted Close]]/_xlfn.XLOOKUP(1,
(MarketData[ETF]=MarketData[[#This Row],[ETF]])*(MarketData[Date]&lt;MarketData[[#This Row],[Date]]),
MarketData[Adjusted Close],
,0,-1)-1,"")</f>
        <v>-0.2802706552706552</v>
      </c>
      <c r="J5952" s="9" t="str" cm="1">
        <f t="array" ref="J5952">IFERROR(
(_xlfn.XLOOKUP(1,(MarketData[ETF]=H5952)*(MarketData[Date]=I5952),MarketData[Adjusted Close]) /
_xlfn.XLOOKUP(1,(MarketData[ETF]=H5952)*(MarketData[Date]=WORKDAY(I5952,-1)),MarketData[Adjusted Close]))-1,
""
)</f>
        <v/>
      </c>
    </row>
    <row r="5953" spans="1:10" ht="15.75" x14ac:dyDescent="0.25">
      <c r="A5953" t="s">
        <v>12</v>
      </c>
      <c r="B5953" s="1">
        <v>44845</v>
      </c>
      <c r="C5953">
        <v>45.74</v>
      </c>
      <c r="D5953">
        <v>46.2</v>
      </c>
      <c r="E5953">
        <v>45.39</v>
      </c>
      <c r="F5953">
        <v>45.52</v>
      </c>
      <c r="G5953">
        <v>40.479999999999997</v>
      </c>
      <c r="H5953" s="2">
        <v>5975800</v>
      </c>
      <c r="I5953" s="8" cm="1">
        <f t="array" ref="I5953">IFERROR(MarketData[[#This Row],[Adjusted Close]]/_xlfn.XLOOKUP(1,
(MarketData[ETF]=MarketData[[#This Row],[ETF]])*(MarketData[Date]&lt;MarketData[[#This Row],[Date]]),
MarketData[Adjusted Close],
,0,-1)-1,"")</f>
        <v>-0.27920227920227925</v>
      </c>
      <c r="J5953" s="9" t="str" cm="1">
        <f t="array" ref="J5953">IFERROR(
(_xlfn.XLOOKUP(1,(MarketData[ETF]=H5953)*(MarketData[Date]=I5953),MarketData[Adjusted Close]) /
_xlfn.XLOOKUP(1,(MarketData[ETF]=H5953)*(MarketData[Date]=WORKDAY(I5953,-1)),MarketData[Adjusted Close]))-1,
""
)</f>
        <v/>
      </c>
    </row>
    <row r="5954" spans="1:10" ht="15.75" x14ac:dyDescent="0.25">
      <c r="A5954" t="s">
        <v>12</v>
      </c>
      <c r="B5954" s="1">
        <v>44844</v>
      </c>
      <c r="C5954">
        <v>46.41</v>
      </c>
      <c r="D5954">
        <v>46.49</v>
      </c>
      <c r="E5954">
        <v>45.9</v>
      </c>
      <c r="F5954">
        <v>46.13</v>
      </c>
      <c r="G5954">
        <v>41.03</v>
      </c>
      <c r="H5954" s="2">
        <v>5955600</v>
      </c>
      <c r="I5954" s="8" cm="1">
        <f t="array" ref="I5954">IFERROR(MarketData[[#This Row],[Adjusted Close]]/_xlfn.XLOOKUP(1,
(MarketData[ETF]=MarketData[[#This Row],[ETF]])*(MarketData[Date]&lt;MarketData[[#This Row],[Date]]),
MarketData[Adjusted Close],
,0,-1)-1,"")</f>
        <v>-0.2694088319088318</v>
      </c>
      <c r="J5954" s="9" t="str" cm="1">
        <f t="array" ref="J5954">IFERROR(
(_xlfn.XLOOKUP(1,(MarketData[ETF]=H5954)*(MarketData[Date]=I5954),MarketData[Adjusted Close]) /
_xlfn.XLOOKUP(1,(MarketData[ETF]=H5954)*(MarketData[Date]=WORKDAY(I5954,-1)),MarketData[Adjusted Close]))-1,
""
)</f>
        <v/>
      </c>
    </row>
    <row r="5955" spans="1:10" ht="15.75" x14ac:dyDescent="0.25">
      <c r="A5955" t="s">
        <v>12</v>
      </c>
      <c r="B5955" s="1">
        <v>44841</v>
      </c>
      <c r="C5955">
        <v>47.07</v>
      </c>
      <c r="D5955">
        <v>47.09</v>
      </c>
      <c r="E5955">
        <v>46.35</v>
      </c>
      <c r="F5955">
        <v>46.49</v>
      </c>
      <c r="G5955">
        <v>41.35</v>
      </c>
      <c r="H5955" s="2">
        <v>6630100</v>
      </c>
      <c r="I5955" s="8" cm="1">
        <f t="array" ref="I5955">IFERROR(MarketData[[#This Row],[Adjusted Close]]/_xlfn.XLOOKUP(1,
(MarketData[ETF]=MarketData[[#This Row],[ETF]])*(MarketData[Date]&lt;MarketData[[#This Row],[Date]]),
MarketData[Adjusted Close],
,0,-1)-1,"")</f>
        <v>-0.26371082621082609</v>
      </c>
      <c r="J5955" s="9" t="str" cm="1">
        <f t="array" ref="J5955">IFERROR(
(_xlfn.XLOOKUP(1,(MarketData[ETF]=H5955)*(MarketData[Date]=I5955),MarketData[Adjusted Close]) /
_xlfn.XLOOKUP(1,(MarketData[ETF]=H5955)*(MarketData[Date]=WORKDAY(I5955,-1)),MarketData[Adjusted Close]))-1,
""
)</f>
        <v/>
      </c>
    </row>
    <row r="5956" spans="1:10" ht="15.75" x14ac:dyDescent="0.25">
      <c r="A5956" t="s">
        <v>12</v>
      </c>
      <c r="B5956" s="1">
        <v>44840</v>
      </c>
      <c r="C5956">
        <v>47.61</v>
      </c>
      <c r="D5956">
        <v>47.82</v>
      </c>
      <c r="E5956">
        <v>47.28</v>
      </c>
      <c r="F5956">
        <v>47.31</v>
      </c>
      <c r="G5956">
        <v>42.08</v>
      </c>
      <c r="H5956" s="2">
        <v>5766500</v>
      </c>
      <c r="I5956" s="8" cm="1">
        <f t="array" ref="I5956">IFERROR(MarketData[[#This Row],[Adjusted Close]]/_xlfn.XLOOKUP(1,
(MarketData[ETF]=MarketData[[#This Row],[ETF]])*(MarketData[Date]&lt;MarketData[[#This Row],[Date]]),
MarketData[Adjusted Close],
,0,-1)-1,"")</f>
        <v>-0.25071225071225067</v>
      </c>
      <c r="J5956" s="9" t="str" cm="1">
        <f t="array" ref="J5956">IFERROR(
(_xlfn.XLOOKUP(1,(MarketData[ETF]=H5956)*(MarketData[Date]=I5956),MarketData[Adjusted Close]) /
_xlfn.XLOOKUP(1,(MarketData[ETF]=H5956)*(MarketData[Date]=WORKDAY(I5956,-1)),MarketData[Adjusted Close]))-1,
""
)</f>
        <v/>
      </c>
    </row>
    <row r="5957" spans="1:10" ht="15.75" x14ac:dyDescent="0.25">
      <c r="A5957" t="s">
        <v>12</v>
      </c>
      <c r="B5957" s="1">
        <v>44839</v>
      </c>
      <c r="C5957">
        <v>47.77</v>
      </c>
      <c r="D5957">
        <v>48.23</v>
      </c>
      <c r="E5957">
        <v>47.44</v>
      </c>
      <c r="F5957">
        <v>47.97</v>
      </c>
      <c r="G5957">
        <v>42.66</v>
      </c>
      <c r="H5957" s="2">
        <v>5350100</v>
      </c>
      <c r="I5957" s="8" cm="1">
        <f t="array" ref="I5957">IFERROR(MarketData[[#This Row],[Adjusted Close]]/_xlfn.XLOOKUP(1,
(MarketData[ETF]=MarketData[[#This Row],[ETF]])*(MarketData[Date]&lt;MarketData[[#This Row],[Date]]),
MarketData[Adjusted Close],
,0,-1)-1,"")</f>
        <v>-0.24038461538461542</v>
      </c>
      <c r="J5957" s="9" t="str" cm="1">
        <f t="array" ref="J5957">IFERROR(
(_xlfn.XLOOKUP(1,(MarketData[ETF]=H5957)*(MarketData[Date]=I5957),MarketData[Adjusted Close]) /
_xlfn.XLOOKUP(1,(MarketData[ETF]=H5957)*(MarketData[Date]=WORKDAY(I5957,-1)),MarketData[Adjusted Close]))-1,
""
)</f>
        <v/>
      </c>
    </row>
    <row r="5958" spans="1:10" ht="15.75" x14ac:dyDescent="0.25">
      <c r="A5958" t="s">
        <v>12</v>
      </c>
      <c r="B5958" s="1">
        <v>44838</v>
      </c>
      <c r="C5958">
        <v>47.81</v>
      </c>
      <c r="D5958">
        <v>48.46</v>
      </c>
      <c r="E5958">
        <v>47.78</v>
      </c>
      <c r="F5958">
        <v>48.4</v>
      </c>
      <c r="G5958">
        <v>43.05</v>
      </c>
      <c r="H5958" s="2">
        <v>5834900</v>
      </c>
      <c r="I5958" s="8" cm="1">
        <f t="array" ref="I5958">IFERROR(MarketData[[#This Row],[Adjusted Close]]/_xlfn.XLOOKUP(1,
(MarketData[ETF]=MarketData[[#This Row],[ETF]])*(MarketData[Date]&lt;MarketData[[#This Row],[Date]]),
MarketData[Adjusted Close],
,0,-1)-1,"")</f>
        <v>-0.233440170940171</v>
      </c>
      <c r="J5958" s="9" t="str" cm="1">
        <f t="array" ref="J5958">IFERROR(
(_xlfn.XLOOKUP(1,(MarketData[ETF]=H5958)*(MarketData[Date]=I5958),MarketData[Adjusted Close]) /
_xlfn.XLOOKUP(1,(MarketData[ETF]=H5958)*(MarketData[Date]=WORKDAY(I5958,-1)),MarketData[Adjusted Close]))-1,
""
)</f>
        <v/>
      </c>
    </row>
    <row r="5959" spans="1:10" ht="15.75" x14ac:dyDescent="0.25">
      <c r="A5959" t="s">
        <v>12</v>
      </c>
      <c r="B5959" s="1">
        <v>44837</v>
      </c>
      <c r="C5959">
        <v>46.21</v>
      </c>
      <c r="D5959">
        <v>46.88</v>
      </c>
      <c r="E5959">
        <v>46.05</v>
      </c>
      <c r="F5959">
        <v>46.74</v>
      </c>
      <c r="G5959">
        <v>41.57</v>
      </c>
      <c r="H5959" s="2">
        <v>6893500</v>
      </c>
      <c r="I5959" s="8" cm="1">
        <f t="array" ref="I5959">IFERROR(MarketData[[#This Row],[Adjusted Close]]/_xlfn.XLOOKUP(1,
(MarketData[ETF]=MarketData[[#This Row],[ETF]])*(MarketData[Date]&lt;MarketData[[#This Row],[Date]]),
MarketData[Adjusted Close],
,0,-1)-1,"")</f>
        <v>-0.25979344729344722</v>
      </c>
      <c r="J5959" s="9" t="str" cm="1">
        <f t="array" ref="J5959">IFERROR(
(_xlfn.XLOOKUP(1,(MarketData[ETF]=H5959)*(MarketData[Date]=I5959),MarketData[Adjusted Close]) /
_xlfn.XLOOKUP(1,(MarketData[ETF]=H5959)*(MarketData[Date]=WORKDAY(I5959,-1)),MarketData[Adjusted Close]))-1,
""
)</f>
        <v/>
      </c>
    </row>
    <row r="5960" spans="1:10" ht="15.75" x14ac:dyDescent="0.25">
      <c r="A5960" t="s">
        <v>12</v>
      </c>
      <c r="B5960" s="1">
        <v>44834</v>
      </c>
      <c r="C5960">
        <v>45.74</v>
      </c>
      <c r="D5960">
        <v>46.34</v>
      </c>
      <c r="E5960">
        <v>45.7</v>
      </c>
      <c r="F5960">
        <v>45.77</v>
      </c>
      <c r="G5960">
        <v>40.71</v>
      </c>
      <c r="H5960" s="2">
        <v>12438800</v>
      </c>
      <c r="I5960" s="8" cm="1">
        <f t="array" ref="I5960">IFERROR(MarketData[[#This Row],[Adjusted Close]]/_xlfn.XLOOKUP(1,
(MarketData[ETF]=MarketData[[#This Row],[ETF]])*(MarketData[Date]&lt;MarketData[[#This Row],[Date]]),
MarketData[Adjusted Close],
,0,-1)-1,"")</f>
        <v>-0.27510683760683752</v>
      </c>
      <c r="J5960" s="9" t="str" cm="1">
        <f t="array" ref="J5960">IFERROR(
(_xlfn.XLOOKUP(1,(MarketData[ETF]=H5960)*(MarketData[Date]=I5960),MarketData[Adjusted Close]) /
_xlfn.XLOOKUP(1,(MarketData[ETF]=H5960)*(MarketData[Date]=WORKDAY(I5960,-1)),MarketData[Adjusted Close]))-1,
""
)</f>
        <v/>
      </c>
    </row>
    <row r="5961" spans="1:10" ht="15.75" x14ac:dyDescent="0.25">
      <c r="A5961" t="s">
        <v>12</v>
      </c>
      <c r="B5961" s="1">
        <v>44833</v>
      </c>
      <c r="C5961">
        <v>45.86</v>
      </c>
      <c r="D5961">
        <v>45.95</v>
      </c>
      <c r="E5961">
        <v>45.35</v>
      </c>
      <c r="F5961">
        <v>45.91</v>
      </c>
      <c r="G5961">
        <v>40.83</v>
      </c>
      <c r="H5961" s="2">
        <v>10262900</v>
      </c>
      <c r="I5961" s="8" cm="1">
        <f t="array" ref="I5961">IFERROR(MarketData[[#This Row],[Adjusted Close]]/_xlfn.XLOOKUP(1,
(MarketData[ETF]=MarketData[[#This Row],[ETF]])*(MarketData[Date]&lt;MarketData[[#This Row],[Date]]),
MarketData[Adjusted Close],
,0,-1)-1,"")</f>
        <v>-0.2729700854700855</v>
      </c>
      <c r="J5961" s="9" t="str" cm="1">
        <f t="array" ref="J5961">IFERROR(
(_xlfn.XLOOKUP(1,(MarketData[ETF]=H5961)*(MarketData[Date]=I5961),MarketData[Adjusted Close]) /
_xlfn.XLOOKUP(1,(MarketData[ETF]=H5961)*(MarketData[Date]=WORKDAY(I5961,-1)),MarketData[Adjusted Close]))-1,
""
)</f>
        <v/>
      </c>
    </row>
    <row r="5962" spans="1:10" ht="15.75" x14ac:dyDescent="0.25">
      <c r="A5962" t="s">
        <v>12</v>
      </c>
      <c r="B5962" s="1">
        <v>44832</v>
      </c>
      <c r="C5962">
        <v>45.7</v>
      </c>
      <c r="D5962">
        <v>46.79</v>
      </c>
      <c r="E5962">
        <v>45.55</v>
      </c>
      <c r="F5962">
        <v>46.63</v>
      </c>
      <c r="G5962">
        <v>41.47</v>
      </c>
      <c r="H5962" s="2">
        <v>9020800</v>
      </c>
      <c r="I5962" s="8" cm="1">
        <f t="array" ref="I5962">IFERROR(MarketData[[#This Row],[Adjusted Close]]/_xlfn.XLOOKUP(1,
(MarketData[ETF]=MarketData[[#This Row],[ETF]])*(MarketData[Date]&lt;MarketData[[#This Row],[Date]]),
MarketData[Adjusted Close],
,0,-1)-1,"")</f>
        <v>-0.26157407407407407</v>
      </c>
      <c r="J5962" s="9" t="str" cm="1">
        <f t="array" ref="J5962">IFERROR(
(_xlfn.XLOOKUP(1,(MarketData[ETF]=H5962)*(MarketData[Date]=I5962),MarketData[Adjusted Close]) /
_xlfn.XLOOKUP(1,(MarketData[ETF]=H5962)*(MarketData[Date]=WORKDAY(I5962,-1)),MarketData[Adjusted Close]))-1,
""
)</f>
        <v/>
      </c>
    </row>
    <row r="5963" spans="1:10" ht="15.75" x14ac:dyDescent="0.25">
      <c r="A5963" t="s">
        <v>12</v>
      </c>
      <c r="B5963" s="1">
        <v>44831</v>
      </c>
      <c r="C5963">
        <v>46.21</v>
      </c>
      <c r="D5963">
        <v>46.47</v>
      </c>
      <c r="E5963">
        <v>45.52</v>
      </c>
      <c r="F5963">
        <v>45.75</v>
      </c>
      <c r="G5963">
        <v>40.69</v>
      </c>
      <c r="H5963" s="2">
        <v>8675900</v>
      </c>
      <c r="I5963" s="8" cm="1">
        <f t="array" ref="I5963">IFERROR(MarketData[[#This Row],[Adjusted Close]]/_xlfn.XLOOKUP(1,
(MarketData[ETF]=MarketData[[#This Row],[ETF]])*(MarketData[Date]&lt;MarketData[[#This Row],[Date]]),
MarketData[Adjusted Close],
,0,-1)-1,"")</f>
        <v>-0.27546296296296291</v>
      </c>
      <c r="J5963" s="9" t="str" cm="1">
        <f t="array" ref="J5963">IFERROR(
(_xlfn.XLOOKUP(1,(MarketData[ETF]=H5963)*(MarketData[Date]=I5963),MarketData[Adjusted Close]) /
_xlfn.XLOOKUP(1,(MarketData[ETF]=H5963)*(MarketData[Date]=WORKDAY(I5963,-1)),MarketData[Adjusted Close]))-1,
""
)</f>
        <v/>
      </c>
    </row>
    <row r="5964" spans="1:10" ht="15.75" x14ac:dyDescent="0.25">
      <c r="A5964" t="s">
        <v>12</v>
      </c>
      <c r="B5964" s="1">
        <v>44830</v>
      </c>
      <c r="C5964">
        <v>46.22</v>
      </c>
      <c r="D5964">
        <v>46.62</v>
      </c>
      <c r="E5964">
        <v>45.79</v>
      </c>
      <c r="F5964">
        <v>45.97</v>
      </c>
      <c r="G5964">
        <v>40.880000000000003</v>
      </c>
      <c r="H5964" s="2">
        <v>10998400</v>
      </c>
      <c r="I5964" s="8" cm="1">
        <f t="array" ref="I5964">IFERROR(MarketData[[#This Row],[Adjusted Close]]/_xlfn.XLOOKUP(1,
(MarketData[ETF]=MarketData[[#This Row],[ETF]])*(MarketData[Date]&lt;MarketData[[#This Row],[Date]]),
MarketData[Adjusted Close],
,0,-1)-1,"")</f>
        <v>-0.27207977207977196</v>
      </c>
      <c r="J5964" s="9" t="str" cm="1">
        <f t="array" ref="J5964">IFERROR(
(_xlfn.XLOOKUP(1,(MarketData[ETF]=H5964)*(MarketData[Date]=I5964),MarketData[Adjusted Close]) /
_xlfn.XLOOKUP(1,(MarketData[ETF]=H5964)*(MarketData[Date]=WORKDAY(I5964,-1)),MarketData[Adjusted Close]))-1,
""
)</f>
        <v/>
      </c>
    </row>
    <row r="5965" spans="1:10" ht="15.75" x14ac:dyDescent="0.25">
      <c r="A5965" t="s">
        <v>12</v>
      </c>
      <c r="B5965" s="1">
        <v>44827</v>
      </c>
      <c r="C5965">
        <v>47.12</v>
      </c>
      <c r="D5965">
        <v>47.17</v>
      </c>
      <c r="E5965">
        <v>46.37</v>
      </c>
      <c r="F5965">
        <v>46.69</v>
      </c>
      <c r="G5965">
        <v>41.52</v>
      </c>
      <c r="H5965" s="2">
        <v>9985300</v>
      </c>
      <c r="I5965" s="8" cm="1">
        <f t="array" ref="I5965">IFERROR(MarketData[[#This Row],[Adjusted Close]]/_xlfn.XLOOKUP(1,
(MarketData[ETF]=MarketData[[#This Row],[ETF]])*(MarketData[Date]&lt;MarketData[[#This Row],[Date]]),
MarketData[Adjusted Close],
,0,-1)-1,"")</f>
        <v>-0.26068376068376053</v>
      </c>
      <c r="J5965" s="9" t="str" cm="1">
        <f t="array" ref="J5965">IFERROR(
(_xlfn.XLOOKUP(1,(MarketData[ETF]=H5965)*(MarketData[Date]=I5965),MarketData[Adjusted Close]) /
_xlfn.XLOOKUP(1,(MarketData[ETF]=H5965)*(MarketData[Date]=WORKDAY(I5965,-1)),MarketData[Adjusted Close]))-1,
""
)</f>
        <v/>
      </c>
    </row>
    <row r="5966" spans="1:10" ht="15.75" x14ac:dyDescent="0.25">
      <c r="A5966" t="s">
        <v>12</v>
      </c>
      <c r="B5966" s="1">
        <v>44826</v>
      </c>
      <c r="C5966">
        <v>48.45</v>
      </c>
      <c r="D5966">
        <v>48.53</v>
      </c>
      <c r="E5966">
        <v>47.96</v>
      </c>
      <c r="F5966">
        <v>48.15</v>
      </c>
      <c r="G5966">
        <v>42.82</v>
      </c>
      <c r="H5966" s="2">
        <v>9907200</v>
      </c>
      <c r="I5966" s="8" cm="1">
        <f t="array" ref="I5966">IFERROR(MarketData[[#This Row],[Adjusted Close]]/_xlfn.XLOOKUP(1,
(MarketData[ETF]=MarketData[[#This Row],[ETF]])*(MarketData[Date]&lt;MarketData[[#This Row],[Date]]),
MarketData[Adjusted Close],
,0,-1)-1,"")</f>
        <v>-0.23753561253561251</v>
      </c>
      <c r="J5966" s="9" t="str" cm="1">
        <f t="array" ref="J5966">IFERROR(
(_xlfn.XLOOKUP(1,(MarketData[ETF]=H5966)*(MarketData[Date]=I5966),MarketData[Adjusted Close]) /
_xlfn.XLOOKUP(1,(MarketData[ETF]=H5966)*(MarketData[Date]=WORKDAY(I5966,-1)),MarketData[Adjusted Close]))-1,
""
)</f>
        <v/>
      </c>
    </row>
    <row r="5967" spans="1:10" ht="15.75" x14ac:dyDescent="0.25">
      <c r="A5967" t="s">
        <v>12</v>
      </c>
      <c r="B5967" s="1">
        <v>44825</v>
      </c>
      <c r="C5967">
        <v>48.93</v>
      </c>
      <c r="D5967">
        <v>49.28</v>
      </c>
      <c r="E5967">
        <v>48.3</v>
      </c>
      <c r="F5967">
        <v>48.3</v>
      </c>
      <c r="G5967">
        <v>42.96</v>
      </c>
      <c r="H5967" s="2">
        <v>6743100</v>
      </c>
      <c r="I5967" s="8" cm="1">
        <f t="array" ref="I5967">IFERROR(MarketData[[#This Row],[Adjusted Close]]/_xlfn.XLOOKUP(1,
(MarketData[ETF]=MarketData[[#This Row],[ETF]])*(MarketData[Date]&lt;MarketData[[#This Row],[Date]]),
MarketData[Adjusted Close],
,0,-1)-1,"")</f>
        <v>-0.23504273504273498</v>
      </c>
      <c r="J5967" s="9" t="str" cm="1">
        <f t="array" ref="J5967">IFERROR(
(_xlfn.XLOOKUP(1,(MarketData[ETF]=H5967)*(MarketData[Date]=I5967),MarketData[Adjusted Close]) /
_xlfn.XLOOKUP(1,(MarketData[ETF]=H5967)*(MarketData[Date]=WORKDAY(I5967,-1)),MarketData[Adjusted Close]))-1,
""
)</f>
        <v/>
      </c>
    </row>
    <row r="5968" spans="1:10" ht="15.75" x14ac:dyDescent="0.25">
      <c r="A5968" t="s">
        <v>12</v>
      </c>
      <c r="B5968" s="1">
        <v>44824</v>
      </c>
      <c r="C5968">
        <v>49.09</v>
      </c>
      <c r="D5968">
        <v>49.21</v>
      </c>
      <c r="E5968">
        <v>48.73</v>
      </c>
      <c r="F5968">
        <v>49</v>
      </c>
      <c r="G5968">
        <v>43.58</v>
      </c>
      <c r="H5968" s="2">
        <v>5379200</v>
      </c>
      <c r="I5968" s="8" cm="1">
        <f t="array" ref="I5968">IFERROR(MarketData[[#This Row],[Adjusted Close]]/_xlfn.XLOOKUP(1,
(MarketData[ETF]=MarketData[[#This Row],[ETF]])*(MarketData[Date]&lt;MarketData[[#This Row],[Date]]),
MarketData[Adjusted Close],
,0,-1)-1,"")</f>
        <v>-0.22400284900284895</v>
      </c>
      <c r="J5968" s="9" t="str" cm="1">
        <f t="array" ref="J5968">IFERROR(
(_xlfn.XLOOKUP(1,(MarketData[ETF]=H5968)*(MarketData[Date]=I5968),MarketData[Adjusted Close]) /
_xlfn.XLOOKUP(1,(MarketData[ETF]=H5968)*(MarketData[Date]=WORKDAY(I5968,-1)),MarketData[Adjusted Close]))-1,
""
)</f>
        <v/>
      </c>
    </row>
    <row r="5969" spans="1:10" ht="15.75" x14ac:dyDescent="0.25">
      <c r="A5969" t="s">
        <v>12</v>
      </c>
      <c r="B5969" s="1">
        <v>44823</v>
      </c>
      <c r="C5969">
        <v>48.97</v>
      </c>
      <c r="D5969">
        <v>49.72</v>
      </c>
      <c r="E5969">
        <v>48.94</v>
      </c>
      <c r="F5969">
        <v>49.7</v>
      </c>
      <c r="G5969">
        <v>44.2</v>
      </c>
      <c r="H5969" s="2">
        <v>4662200</v>
      </c>
      <c r="I5969" s="8" cm="1">
        <f t="array" ref="I5969">IFERROR(MarketData[[#This Row],[Adjusted Close]]/_xlfn.XLOOKUP(1,
(MarketData[ETF]=MarketData[[#This Row],[ETF]])*(MarketData[Date]&lt;MarketData[[#This Row],[Date]]),
MarketData[Adjusted Close],
,0,-1)-1,"")</f>
        <v>-0.21296296296296291</v>
      </c>
      <c r="J5969" s="9" t="str" cm="1">
        <f t="array" ref="J5969">IFERROR(
(_xlfn.XLOOKUP(1,(MarketData[ETF]=H5969)*(MarketData[Date]=I5969),MarketData[Adjusted Close]) /
_xlfn.XLOOKUP(1,(MarketData[ETF]=H5969)*(MarketData[Date]=WORKDAY(I5969,-1)),MarketData[Adjusted Close]))-1,
""
)</f>
        <v/>
      </c>
    </row>
    <row r="5970" spans="1:10" ht="15.75" x14ac:dyDescent="0.25">
      <c r="A5970" t="s">
        <v>12</v>
      </c>
      <c r="B5970" s="1">
        <v>44820</v>
      </c>
      <c r="C5970">
        <v>49.67</v>
      </c>
      <c r="D5970">
        <v>49.92</v>
      </c>
      <c r="E5970">
        <v>49.48</v>
      </c>
      <c r="F5970">
        <v>49.74</v>
      </c>
      <c r="G5970">
        <v>43.99</v>
      </c>
      <c r="H5970" s="2">
        <v>5591300</v>
      </c>
      <c r="I5970" s="8" cm="1">
        <f t="array" ref="I5970">IFERROR(MarketData[[#This Row],[Adjusted Close]]/_xlfn.XLOOKUP(1,
(MarketData[ETF]=MarketData[[#This Row],[ETF]])*(MarketData[Date]&lt;MarketData[[#This Row],[Date]]),
MarketData[Adjusted Close],
,0,-1)-1,"")</f>
        <v>-0.21670227920227914</v>
      </c>
      <c r="J5970" s="9" t="str" cm="1">
        <f t="array" ref="J5970">IFERROR(
(_xlfn.XLOOKUP(1,(MarketData[ETF]=H5970)*(MarketData[Date]=I5970),MarketData[Adjusted Close]) /
_xlfn.XLOOKUP(1,(MarketData[ETF]=H5970)*(MarketData[Date]=WORKDAY(I5970,-1)),MarketData[Adjusted Close]))-1,
""
)</f>
        <v/>
      </c>
    </row>
    <row r="5971" spans="1:10" ht="15.75" x14ac:dyDescent="0.25">
      <c r="A5971" t="s">
        <v>12</v>
      </c>
      <c r="B5971" s="1">
        <v>44819</v>
      </c>
      <c r="C5971">
        <v>50.25</v>
      </c>
      <c r="D5971">
        <v>50.64</v>
      </c>
      <c r="E5971">
        <v>50.03</v>
      </c>
      <c r="F5971">
        <v>50.12</v>
      </c>
      <c r="G5971">
        <v>44.32</v>
      </c>
      <c r="H5971" s="2">
        <v>3473300</v>
      </c>
      <c r="I5971" s="8" cm="1">
        <f t="array" ref="I5971">IFERROR(MarketData[[#This Row],[Adjusted Close]]/_xlfn.XLOOKUP(1,
(MarketData[ETF]=MarketData[[#This Row],[ETF]])*(MarketData[Date]&lt;MarketData[[#This Row],[Date]]),
MarketData[Adjusted Close],
,0,-1)-1,"")</f>
        <v>-0.21082621082621078</v>
      </c>
      <c r="J5971" s="9" t="str" cm="1">
        <f t="array" ref="J5971">IFERROR(
(_xlfn.XLOOKUP(1,(MarketData[ETF]=H5971)*(MarketData[Date]=I5971),MarketData[Adjusted Close]) /
_xlfn.XLOOKUP(1,(MarketData[ETF]=H5971)*(MarketData[Date]=WORKDAY(I5971,-1)),MarketData[Adjusted Close]))-1,
""
)</f>
        <v/>
      </c>
    </row>
    <row r="5972" spans="1:10" ht="15.75" x14ac:dyDescent="0.25">
      <c r="A5972" t="s">
        <v>12</v>
      </c>
      <c r="B5972" s="1">
        <v>44818</v>
      </c>
      <c r="C5972">
        <v>50.59</v>
      </c>
      <c r="D5972">
        <v>50.79</v>
      </c>
      <c r="E5972">
        <v>50.33</v>
      </c>
      <c r="F5972">
        <v>50.62</v>
      </c>
      <c r="G5972">
        <v>44.77</v>
      </c>
      <c r="H5972" s="2">
        <v>3494800</v>
      </c>
      <c r="I5972" s="8" cm="1">
        <f t="array" ref="I5972">IFERROR(MarketData[[#This Row],[Adjusted Close]]/_xlfn.XLOOKUP(1,
(MarketData[ETF]=MarketData[[#This Row],[ETF]])*(MarketData[Date]&lt;MarketData[[#This Row],[Date]]),
MarketData[Adjusted Close],
,0,-1)-1,"")</f>
        <v>-0.20281339031339018</v>
      </c>
      <c r="J5972" s="9" t="str" cm="1">
        <f t="array" ref="J5972">IFERROR(
(_xlfn.XLOOKUP(1,(MarketData[ETF]=H5972)*(MarketData[Date]=I5972),MarketData[Adjusted Close]) /
_xlfn.XLOOKUP(1,(MarketData[ETF]=H5972)*(MarketData[Date]=WORKDAY(I5972,-1)),MarketData[Adjusted Close]))-1,
""
)</f>
        <v/>
      </c>
    </row>
    <row r="5973" spans="1:10" ht="15.75" x14ac:dyDescent="0.25">
      <c r="A5973" t="s">
        <v>12</v>
      </c>
      <c r="B5973" s="1">
        <v>44817</v>
      </c>
      <c r="C5973">
        <v>51.05</v>
      </c>
      <c r="D5973">
        <v>51.38</v>
      </c>
      <c r="E5973">
        <v>50.31</v>
      </c>
      <c r="F5973">
        <v>50.37</v>
      </c>
      <c r="G5973">
        <v>44.55</v>
      </c>
      <c r="H5973" s="2">
        <v>7001200</v>
      </c>
      <c r="I5973" s="8" cm="1">
        <f t="array" ref="I5973">IFERROR(MarketData[[#This Row],[Adjusted Close]]/_xlfn.XLOOKUP(1,
(MarketData[ETF]=MarketData[[#This Row],[ETF]])*(MarketData[Date]&lt;MarketData[[#This Row],[Date]]),
MarketData[Adjusted Close],
,0,-1)-1,"")</f>
        <v>-0.20673076923076927</v>
      </c>
      <c r="J5973" s="9" t="str" cm="1">
        <f t="array" ref="J5973">IFERROR(
(_xlfn.XLOOKUP(1,(MarketData[ETF]=H5973)*(MarketData[Date]=I5973),MarketData[Adjusted Close]) /
_xlfn.XLOOKUP(1,(MarketData[ETF]=H5973)*(MarketData[Date]=WORKDAY(I5973,-1)),MarketData[Adjusted Close]))-1,
""
)</f>
        <v/>
      </c>
    </row>
    <row r="5974" spans="1:10" ht="15.75" x14ac:dyDescent="0.25">
      <c r="A5974" t="s">
        <v>12</v>
      </c>
      <c r="B5974" s="1">
        <v>44816</v>
      </c>
      <c r="C5974">
        <v>52.01</v>
      </c>
      <c r="D5974">
        <v>52.29</v>
      </c>
      <c r="E5974">
        <v>51.93</v>
      </c>
      <c r="F5974">
        <v>52.12</v>
      </c>
      <c r="G5974">
        <v>46.09</v>
      </c>
      <c r="H5974" s="2">
        <v>5641800</v>
      </c>
      <c r="I5974" s="8" cm="1">
        <f t="array" ref="I5974">IFERROR(MarketData[[#This Row],[Adjusted Close]]/_xlfn.XLOOKUP(1,
(MarketData[ETF]=MarketData[[#This Row],[ETF]])*(MarketData[Date]&lt;MarketData[[#This Row],[Date]]),
MarketData[Adjusted Close],
,0,-1)-1,"")</f>
        <v>-0.17930911680911665</v>
      </c>
      <c r="J5974" s="9" t="str" cm="1">
        <f t="array" ref="J5974">IFERROR(
(_xlfn.XLOOKUP(1,(MarketData[ETF]=H5974)*(MarketData[Date]=I5974),MarketData[Adjusted Close]) /
_xlfn.XLOOKUP(1,(MarketData[ETF]=H5974)*(MarketData[Date]=WORKDAY(I5974,-1)),MarketData[Adjusted Close]))-1,
""
)</f>
        <v/>
      </c>
    </row>
    <row r="5975" spans="1:10" ht="15.75" x14ac:dyDescent="0.25">
      <c r="A5975" t="s">
        <v>12</v>
      </c>
      <c r="B5975" s="1">
        <v>44813</v>
      </c>
      <c r="C5975">
        <v>51.09</v>
      </c>
      <c r="D5975">
        <v>51.47</v>
      </c>
      <c r="E5975">
        <v>51.05</v>
      </c>
      <c r="F5975">
        <v>51.44</v>
      </c>
      <c r="G5975">
        <v>45.49</v>
      </c>
      <c r="H5975" s="2">
        <v>4552100</v>
      </c>
      <c r="I5975" s="8" cm="1">
        <f t="array" ref="I5975">IFERROR(MarketData[[#This Row],[Adjusted Close]]/_xlfn.XLOOKUP(1,
(MarketData[ETF]=MarketData[[#This Row],[ETF]])*(MarketData[Date]&lt;MarketData[[#This Row],[Date]]),
MarketData[Adjusted Close],
,0,-1)-1,"")</f>
        <v>-0.18999287749287741</v>
      </c>
      <c r="J5975" s="9" t="str" cm="1">
        <f t="array" ref="J5975">IFERROR(
(_xlfn.XLOOKUP(1,(MarketData[ETF]=H5975)*(MarketData[Date]=I5975),MarketData[Adjusted Close]) /
_xlfn.XLOOKUP(1,(MarketData[ETF]=H5975)*(MarketData[Date]=WORKDAY(I5975,-1)),MarketData[Adjusted Close]))-1,
""
)</f>
        <v/>
      </c>
    </row>
    <row r="5976" spans="1:10" ht="15.75" x14ac:dyDescent="0.25">
      <c r="A5976" t="s">
        <v>12</v>
      </c>
      <c r="B5976" s="1">
        <v>44812</v>
      </c>
      <c r="C5976">
        <v>49.82</v>
      </c>
      <c r="D5976">
        <v>50.37</v>
      </c>
      <c r="E5976">
        <v>49.72</v>
      </c>
      <c r="F5976">
        <v>50.35</v>
      </c>
      <c r="G5976">
        <v>44.53</v>
      </c>
      <c r="H5976" s="2">
        <v>5414800</v>
      </c>
      <c r="I5976" s="8" cm="1">
        <f t="array" ref="I5976">IFERROR(MarketData[[#This Row],[Adjusted Close]]/_xlfn.XLOOKUP(1,
(MarketData[ETF]=MarketData[[#This Row],[ETF]])*(MarketData[Date]&lt;MarketData[[#This Row],[Date]]),
MarketData[Adjusted Close],
,0,-1)-1,"")</f>
        <v>-0.20708689458689455</v>
      </c>
      <c r="J5976" s="9" t="str" cm="1">
        <f t="array" ref="J5976">IFERROR(
(_xlfn.XLOOKUP(1,(MarketData[ETF]=H5976)*(MarketData[Date]=I5976),MarketData[Adjusted Close]) /
_xlfn.XLOOKUP(1,(MarketData[ETF]=H5976)*(MarketData[Date]=WORKDAY(I5976,-1)),MarketData[Adjusted Close]))-1,
""
)</f>
        <v/>
      </c>
    </row>
    <row r="5977" spans="1:10" ht="15.75" x14ac:dyDescent="0.25">
      <c r="A5977" t="s">
        <v>12</v>
      </c>
      <c r="B5977" s="1">
        <v>44811</v>
      </c>
      <c r="C5977">
        <v>49.55</v>
      </c>
      <c r="D5977">
        <v>50.34</v>
      </c>
      <c r="E5977">
        <v>49.52</v>
      </c>
      <c r="F5977">
        <v>50.33</v>
      </c>
      <c r="G5977">
        <v>44.51</v>
      </c>
      <c r="H5977" s="2">
        <v>8976000</v>
      </c>
      <c r="I5977" s="8" cm="1">
        <f t="array" ref="I5977">IFERROR(MarketData[[#This Row],[Adjusted Close]]/_xlfn.XLOOKUP(1,
(MarketData[ETF]=MarketData[[#This Row],[ETF]])*(MarketData[Date]&lt;MarketData[[#This Row],[Date]]),
MarketData[Adjusted Close],
,0,-1)-1,"")</f>
        <v>-0.20744301994301995</v>
      </c>
      <c r="J5977" s="9" t="str" cm="1">
        <f t="array" ref="J5977">IFERROR(
(_xlfn.XLOOKUP(1,(MarketData[ETF]=H5977)*(MarketData[Date]=I5977),MarketData[Adjusted Close]) /
_xlfn.XLOOKUP(1,(MarketData[ETF]=H5977)*(MarketData[Date]=WORKDAY(I5977,-1)),MarketData[Adjusted Close]))-1,
""
)</f>
        <v/>
      </c>
    </row>
    <row r="5978" spans="1:10" ht="15.75" x14ac:dyDescent="0.25">
      <c r="A5978" t="s">
        <v>12</v>
      </c>
      <c r="B5978" s="1">
        <v>44810</v>
      </c>
      <c r="C5978">
        <v>50.29</v>
      </c>
      <c r="D5978">
        <v>50.37</v>
      </c>
      <c r="E5978">
        <v>49.79</v>
      </c>
      <c r="F5978">
        <v>49.9</v>
      </c>
      <c r="G5978">
        <v>44.13</v>
      </c>
      <c r="H5978" s="2">
        <v>6222700</v>
      </c>
      <c r="I5978" s="8" cm="1">
        <f t="array" ref="I5978">IFERROR(MarketData[[#This Row],[Adjusted Close]]/_xlfn.XLOOKUP(1,
(MarketData[ETF]=MarketData[[#This Row],[ETF]])*(MarketData[Date]&lt;MarketData[[#This Row],[Date]]),
MarketData[Adjusted Close],
,0,-1)-1,"")</f>
        <v>-0.21420940170940161</v>
      </c>
      <c r="J5978" s="9" t="str" cm="1">
        <f t="array" ref="J5978">IFERROR(
(_xlfn.XLOOKUP(1,(MarketData[ETF]=H5978)*(MarketData[Date]=I5978),MarketData[Adjusted Close]) /
_xlfn.XLOOKUP(1,(MarketData[ETF]=H5978)*(MarketData[Date]=WORKDAY(I5978,-1)),MarketData[Adjusted Close]))-1,
""
)</f>
        <v/>
      </c>
    </row>
    <row r="5979" spans="1:10" ht="15.75" x14ac:dyDescent="0.25">
      <c r="A5979" t="s">
        <v>12</v>
      </c>
      <c r="B5979" s="1">
        <v>44806</v>
      </c>
      <c r="C5979">
        <v>50.76</v>
      </c>
      <c r="D5979">
        <v>51.1</v>
      </c>
      <c r="E5979">
        <v>50.06</v>
      </c>
      <c r="F5979">
        <v>50.22</v>
      </c>
      <c r="G5979">
        <v>44.41</v>
      </c>
      <c r="H5979" s="2">
        <v>5403900</v>
      </c>
      <c r="I5979" s="8" cm="1">
        <f t="array" ref="I5979">IFERROR(MarketData[[#This Row],[Adjusted Close]]/_xlfn.XLOOKUP(1,
(MarketData[ETF]=MarketData[[#This Row],[ETF]])*(MarketData[Date]&lt;MarketData[[#This Row],[Date]]),
MarketData[Adjusted Close],
,0,-1)-1,"")</f>
        <v>-0.20922364672364668</v>
      </c>
      <c r="J5979" s="9" t="str" cm="1">
        <f t="array" ref="J5979">IFERROR(
(_xlfn.XLOOKUP(1,(MarketData[ETF]=H5979)*(MarketData[Date]=I5979),MarketData[Adjusted Close]) /
_xlfn.XLOOKUP(1,(MarketData[ETF]=H5979)*(MarketData[Date]=WORKDAY(I5979,-1)),MarketData[Adjusted Close]))-1,
""
)</f>
        <v/>
      </c>
    </row>
    <row r="5980" spans="1:10" ht="15.75" x14ac:dyDescent="0.25">
      <c r="A5980" t="s">
        <v>12</v>
      </c>
      <c r="B5980" s="1">
        <v>44805</v>
      </c>
      <c r="C5980">
        <v>50.44</v>
      </c>
      <c r="D5980">
        <v>50.54</v>
      </c>
      <c r="E5980">
        <v>49.99</v>
      </c>
      <c r="F5980">
        <v>50.53</v>
      </c>
      <c r="G5980">
        <v>44.69</v>
      </c>
      <c r="H5980" s="2">
        <v>6685100</v>
      </c>
      <c r="I5980" s="8" cm="1">
        <f t="array" ref="I5980">IFERROR(MarketData[[#This Row],[Adjusted Close]]/_xlfn.XLOOKUP(1,
(MarketData[ETF]=MarketData[[#This Row],[ETF]])*(MarketData[Date]&lt;MarketData[[#This Row],[Date]]),
MarketData[Adjusted Close],
,0,-1)-1,"")</f>
        <v>-0.20423789173789175</v>
      </c>
      <c r="J5980" s="9" t="str" cm="1">
        <f t="array" ref="J5980">IFERROR(
(_xlfn.XLOOKUP(1,(MarketData[ETF]=H5980)*(MarketData[Date]=I5980),MarketData[Adjusted Close]) /
_xlfn.XLOOKUP(1,(MarketData[ETF]=H5980)*(MarketData[Date]=WORKDAY(I5980,-1)),MarketData[Adjusted Close]))-1,
""
)</f>
        <v/>
      </c>
    </row>
    <row r="5981" spans="1:10" ht="15.75" x14ac:dyDescent="0.25">
      <c r="A5981" t="s">
        <v>12</v>
      </c>
      <c r="B5981" s="1">
        <v>44804</v>
      </c>
      <c r="C5981">
        <v>51.42</v>
      </c>
      <c r="D5981">
        <v>51.58</v>
      </c>
      <c r="E5981">
        <v>51.08</v>
      </c>
      <c r="F5981">
        <v>51.09</v>
      </c>
      <c r="G5981">
        <v>45.18</v>
      </c>
      <c r="H5981" s="2">
        <v>6272600</v>
      </c>
      <c r="I5981" s="8" cm="1">
        <f t="array" ref="I5981">IFERROR(MarketData[[#This Row],[Adjusted Close]]/_xlfn.XLOOKUP(1,
(MarketData[ETF]=MarketData[[#This Row],[ETF]])*(MarketData[Date]&lt;MarketData[[#This Row],[Date]]),
MarketData[Adjusted Close],
,0,-1)-1,"")</f>
        <v>-0.19551282051282048</v>
      </c>
      <c r="J5981" s="9" t="str" cm="1">
        <f t="array" ref="J5981">IFERROR(
(_xlfn.XLOOKUP(1,(MarketData[ETF]=H5981)*(MarketData[Date]=I5981),MarketData[Adjusted Close]) /
_xlfn.XLOOKUP(1,(MarketData[ETF]=H5981)*(MarketData[Date]=WORKDAY(I5981,-1)),MarketData[Adjusted Close]))-1,
""
)</f>
        <v/>
      </c>
    </row>
    <row r="5982" spans="1:10" ht="15.75" x14ac:dyDescent="0.25">
      <c r="A5982" t="s">
        <v>12</v>
      </c>
      <c r="B5982" s="1">
        <v>44803</v>
      </c>
      <c r="C5982">
        <v>52</v>
      </c>
      <c r="D5982">
        <v>52.05</v>
      </c>
      <c r="E5982">
        <v>51.14</v>
      </c>
      <c r="F5982">
        <v>51.29</v>
      </c>
      <c r="G5982">
        <v>45.36</v>
      </c>
      <c r="H5982" s="2">
        <v>5631100</v>
      </c>
      <c r="I5982" s="8" cm="1">
        <f t="array" ref="I5982">IFERROR(MarketData[[#This Row],[Adjusted Close]]/_xlfn.XLOOKUP(1,
(MarketData[ETF]=MarketData[[#This Row],[ETF]])*(MarketData[Date]&lt;MarketData[[#This Row],[Date]]),
MarketData[Adjusted Close],
,0,-1)-1,"")</f>
        <v>-0.19230769230769229</v>
      </c>
      <c r="J5982" s="9" t="str" cm="1">
        <f t="array" ref="J5982">IFERROR(
(_xlfn.XLOOKUP(1,(MarketData[ETF]=H5982)*(MarketData[Date]=I5982),MarketData[Adjusted Close]) /
_xlfn.XLOOKUP(1,(MarketData[ETF]=H5982)*(MarketData[Date]=WORKDAY(I5982,-1)),MarketData[Adjusted Close]))-1,
""
)</f>
        <v/>
      </c>
    </row>
    <row r="5983" spans="1:10" ht="15.75" x14ac:dyDescent="0.25">
      <c r="A5983" t="s">
        <v>12</v>
      </c>
      <c r="B5983" s="1">
        <v>44802</v>
      </c>
      <c r="C5983">
        <v>51.7</v>
      </c>
      <c r="D5983">
        <v>52.01</v>
      </c>
      <c r="E5983">
        <v>51.64</v>
      </c>
      <c r="F5983">
        <v>51.75</v>
      </c>
      <c r="G5983">
        <v>45.77</v>
      </c>
      <c r="H5983" s="2">
        <v>4271800</v>
      </c>
      <c r="I5983" s="8" cm="1">
        <f t="array" ref="I5983">IFERROR(MarketData[[#This Row],[Adjusted Close]]/_xlfn.XLOOKUP(1,
(MarketData[ETF]=MarketData[[#This Row],[ETF]])*(MarketData[Date]&lt;MarketData[[#This Row],[Date]]),
MarketData[Adjusted Close],
,0,-1)-1,"")</f>
        <v>-0.18500712250712237</v>
      </c>
      <c r="J5983" s="9" t="str" cm="1">
        <f t="array" ref="J5983">IFERROR(
(_xlfn.XLOOKUP(1,(MarketData[ETF]=H5983)*(MarketData[Date]=I5983),MarketData[Adjusted Close]) /
_xlfn.XLOOKUP(1,(MarketData[ETF]=H5983)*(MarketData[Date]=WORKDAY(I5983,-1)),MarketData[Adjusted Close]))-1,
""
)</f>
        <v/>
      </c>
    </row>
    <row r="5984" spans="1:10" ht="15.75" x14ac:dyDescent="0.25">
      <c r="A5984" t="s">
        <v>12</v>
      </c>
      <c r="B5984" s="1">
        <v>44799</v>
      </c>
      <c r="C5984">
        <v>53.19</v>
      </c>
      <c r="D5984">
        <v>53.26</v>
      </c>
      <c r="E5984">
        <v>51.86</v>
      </c>
      <c r="F5984">
        <v>51.9</v>
      </c>
      <c r="G5984">
        <v>45.9</v>
      </c>
      <c r="H5984" s="2">
        <v>4330600</v>
      </c>
      <c r="I5984" s="8" cm="1">
        <f t="array" ref="I5984">IFERROR(MarketData[[#This Row],[Adjusted Close]]/_xlfn.XLOOKUP(1,
(MarketData[ETF]=MarketData[[#This Row],[ETF]])*(MarketData[Date]&lt;MarketData[[#This Row],[Date]]),
MarketData[Adjusted Close],
,0,-1)-1,"")</f>
        <v>-0.18269230769230771</v>
      </c>
      <c r="J5984" s="9" t="str" cm="1">
        <f t="array" ref="J5984">IFERROR(
(_xlfn.XLOOKUP(1,(MarketData[ETF]=H5984)*(MarketData[Date]=I5984),MarketData[Adjusted Close]) /
_xlfn.XLOOKUP(1,(MarketData[ETF]=H5984)*(MarketData[Date]=WORKDAY(I5984,-1)),MarketData[Adjusted Close]))-1,
""
)</f>
        <v/>
      </c>
    </row>
    <row r="5985" spans="1:10" ht="15.75" x14ac:dyDescent="0.25">
      <c r="A5985" t="s">
        <v>12</v>
      </c>
      <c r="B5985" s="1">
        <v>44798</v>
      </c>
      <c r="C5985">
        <v>52.67</v>
      </c>
      <c r="D5985">
        <v>53.11</v>
      </c>
      <c r="E5985">
        <v>52.56</v>
      </c>
      <c r="F5985">
        <v>53.11</v>
      </c>
      <c r="G5985">
        <v>46.97</v>
      </c>
      <c r="H5985" s="2">
        <v>3991400</v>
      </c>
      <c r="I5985" s="8" cm="1">
        <f t="array" ref="I5985">IFERROR(MarketData[[#This Row],[Adjusted Close]]/_xlfn.XLOOKUP(1,
(MarketData[ETF]=MarketData[[#This Row],[ETF]])*(MarketData[Date]&lt;MarketData[[#This Row],[Date]]),
MarketData[Adjusted Close],
,0,-1)-1,"")</f>
        <v>-0.16363960113960108</v>
      </c>
      <c r="J5985" s="9" t="str" cm="1">
        <f t="array" ref="J5985">IFERROR(
(_xlfn.XLOOKUP(1,(MarketData[ETF]=H5985)*(MarketData[Date]=I5985),MarketData[Adjusted Close]) /
_xlfn.XLOOKUP(1,(MarketData[ETF]=H5985)*(MarketData[Date]=WORKDAY(I5985,-1)),MarketData[Adjusted Close]))-1,
""
)</f>
        <v/>
      </c>
    </row>
    <row r="5986" spans="1:10" ht="15.75" x14ac:dyDescent="0.25">
      <c r="A5986" t="s">
        <v>12</v>
      </c>
      <c r="B5986" s="1">
        <v>44797</v>
      </c>
      <c r="C5986">
        <v>52.14</v>
      </c>
      <c r="D5986">
        <v>52.62</v>
      </c>
      <c r="E5986">
        <v>52.07</v>
      </c>
      <c r="F5986">
        <v>52.42</v>
      </c>
      <c r="G5986">
        <v>46.36</v>
      </c>
      <c r="H5986" s="2">
        <v>2838000</v>
      </c>
      <c r="I5986" s="8" cm="1">
        <f t="array" ref="I5986">IFERROR(MarketData[[#This Row],[Adjusted Close]]/_xlfn.XLOOKUP(1,
(MarketData[ETF]=MarketData[[#This Row],[ETF]])*(MarketData[Date]&lt;MarketData[[#This Row],[Date]]),
MarketData[Adjusted Close],
,0,-1)-1,"")</f>
        <v>-0.17450142450142447</v>
      </c>
      <c r="J5986" s="9" t="str" cm="1">
        <f t="array" ref="J5986">IFERROR(
(_xlfn.XLOOKUP(1,(MarketData[ETF]=H5986)*(MarketData[Date]=I5986),MarketData[Adjusted Close]) /
_xlfn.XLOOKUP(1,(MarketData[ETF]=H5986)*(MarketData[Date]=WORKDAY(I5986,-1)),MarketData[Adjusted Close]))-1,
""
)</f>
        <v/>
      </c>
    </row>
    <row r="5987" spans="1:10" ht="15.75" x14ac:dyDescent="0.25">
      <c r="A5987" t="s">
        <v>12</v>
      </c>
      <c r="B5987" s="1">
        <v>44796</v>
      </c>
      <c r="C5987">
        <v>52.12</v>
      </c>
      <c r="D5987">
        <v>52.66</v>
      </c>
      <c r="E5987">
        <v>52.11</v>
      </c>
      <c r="F5987">
        <v>52.32</v>
      </c>
      <c r="G5987">
        <v>46.27</v>
      </c>
      <c r="H5987" s="2">
        <v>3896900</v>
      </c>
      <c r="I5987" s="8" cm="1">
        <f t="array" ref="I5987">IFERROR(MarketData[[#This Row],[Adjusted Close]]/_xlfn.XLOOKUP(1,
(MarketData[ETF]=MarketData[[#This Row],[ETF]])*(MarketData[Date]&lt;MarketData[[#This Row],[Date]]),
MarketData[Adjusted Close],
,0,-1)-1,"")</f>
        <v>-0.17610398860398846</v>
      </c>
      <c r="J5987" s="9" t="str" cm="1">
        <f t="array" ref="J5987">IFERROR(
(_xlfn.XLOOKUP(1,(MarketData[ETF]=H5987)*(MarketData[Date]=I5987),MarketData[Adjusted Close]) /
_xlfn.XLOOKUP(1,(MarketData[ETF]=H5987)*(MarketData[Date]=WORKDAY(I5987,-1)),MarketData[Adjusted Close]))-1,
""
)</f>
        <v/>
      </c>
    </row>
    <row r="5988" spans="1:10" ht="15.75" x14ac:dyDescent="0.25">
      <c r="A5988" t="s">
        <v>12</v>
      </c>
      <c r="B5988" s="1">
        <v>44795</v>
      </c>
      <c r="C5988">
        <v>52.44</v>
      </c>
      <c r="D5988">
        <v>52.44</v>
      </c>
      <c r="E5988">
        <v>52.09</v>
      </c>
      <c r="F5988">
        <v>52.18</v>
      </c>
      <c r="G5988">
        <v>46.15</v>
      </c>
      <c r="H5988" s="2">
        <v>4510900</v>
      </c>
      <c r="I5988" s="8" cm="1">
        <f t="array" ref="I5988">IFERROR(MarketData[[#This Row],[Adjusted Close]]/_xlfn.XLOOKUP(1,
(MarketData[ETF]=MarketData[[#This Row],[ETF]])*(MarketData[Date]&lt;MarketData[[#This Row],[Date]]),
MarketData[Adjusted Close],
,0,-1)-1,"")</f>
        <v>-0.1782407407407407</v>
      </c>
      <c r="J5988" s="9" t="str" cm="1">
        <f t="array" ref="J5988">IFERROR(
(_xlfn.XLOOKUP(1,(MarketData[ETF]=H5988)*(MarketData[Date]=I5988),MarketData[Adjusted Close]) /
_xlfn.XLOOKUP(1,(MarketData[ETF]=H5988)*(MarketData[Date]=WORKDAY(I5988,-1)),MarketData[Adjusted Close]))-1,
""
)</f>
        <v/>
      </c>
    </row>
    <row r="5989" spans="1:10" ht="15.75" x14ac:dyDescent="0.25">
      <c r="A5989" t="s">
        <v>12</v>
      </c>
      <c r="B5989" s="1">
        <v>44792</v>
      </c>
      <c r="C5989">
        <v>53.14</v>
      </c>
      <c r="D5989">
        <v>53.23</v>
      </c>
      <c r="E5989">
        <v>52.82</v>
      </c>
      <c r="F5989">
        <v>52.94</v>
      </c>
      <c r="G5989">
        <v>46.82</v>
      </c>
      <c r="H5989" s="2">
        <v>4503400</v>
      </c>
      <c r="I5989" s="8" cm="1">
        <f t="array" ref="I5989">IFERROR(MarketData[[#This Row],[Adjusted Close]]/_xlfn.XLOOKUP(1,
(MarketData[ETF]=MarketData[[#This Row],[ETF]])*(MarketData[Date]&lt;MarketData[[#This Row],[Date]]),
MarketData[Adjusted Close],
,0,-1)-1,"")</f>
        <v>-0.16631054131054124</v>
      </c>
      <c r="J5989" s="9" t="str" cm="1">
        <f t="array" ref="J5989">IFERROR(
(_xlfn.XLOOKUP(1,(MarketData[ETF]=H5989)*(MarketData[Date]=I5989),MarketData[Adjusted Close]) /
_xlfn.XLOOKUP(1,(MarketData[ETF]=H5989)*(MarketData[Date]=WORKDAY(I5989,-1)),MarketData[Adjusted Close]))-1,
""
)</f>
        <v/>
      </c>
    </row>
    <row r="5990" spans="1:10" ht="15.75" x14ac:dyDescent="0.25">
      <c r="A5990" t="s">
        <v>12</v>
      </c>
      <c r="B5990" s="1">
        <v>44791</v>
      </c>
      <c r="C5990">
        <v>53.82</v>
      </c>
      <c r="D5990">
        <v>53.82</v>
      </c>
      <c r="E5990">
        <v>53.49</v>
      </c>
      <c r="F5990">
        <v>53.66</v>
      </c>
      <c r="G5990">
        <v>47.45</v>
      </c>
      <c r="H5990" s="2">
        <v>4561500</v>
      </c>
      <c r="I5990" s="8" cm="1">
        <f t="array" ref="I5990">IFERROR(MarketData[[#This Row],[Adjusted Close]]/_xlfn.XLOOKUP(1,
(MarketData[ETF]=MarketData[[#This Row],[ETF]])*(MarketData[Date]&lt;MarketData[[#This Row],[Date]]),
MarketData[Adjusted Close],
,0,-1)-1,"")</f>
        <v>-0.15509259259259245</v>
      </c>
      <c r="J5990" s="9" t="str" cm="1">
        <f t="array" ref="J5990">IFERROR(
(_xlfn.XLOOKUP(1,(MarketData[ETF]=H5990)*(MarketData[Date]=I5990),MarketData[Adjusted Close]) /
_xlfn.XLOOKUP(1,(MarketData[ETF]=H5990)*(MarketData[Date]=WORKDAY(I5990,-1)),MarketData[Adjusted Close]))-1,
""
)</f>
        <v/>
      </c>
    </row>
    <row r="5991" spans="1:10" ht="15.75" x14ac:dyDescent="0.25">
      <c r="A5991" t="s">
        <v>12</v>
      </c>
      <c r="B5991" s="1">
        <v>44790</v>
      </c>
      <c r="C5991">
        <v>53.8</v>
      </c>
      <c r="D5991">
        <v>54.15</v>
      </c>
      <c r="E5991">
        <v>53.62</v>
      </c>
      <c r="F5991">
        <v>53.87</v>
      </c>
      <c r="G5991">
        <v>47.64</v>
      </c>
      <c r="H5991" s="2">
        <v>4260900</v>
      </c>
      <c r="I5991" s="8" cm="1">
        <f t="array" ref="I5991">IFERROR(MarketData[[#This Row],[Adjusted Close]]/_xlfn.XLOOKUP(1,
(MarketData[ETF]=MarketData[[#This Row],[ETF]])*(MarketData[Date]&lt;MarketData[[#This Row],[Date]]),
MarketData[Adjusted Close],
,0,-1)-1,"")</f>
        <v>-0.15170940170940161</v>
      </c>
      <c r="J5991" s="9" t="str" cm="1">
        <f t="array" ref="J5991">IFERROR(
(_xlfn.XLOOKUP(1,(MarketData[ETF]=H5991)*(MarketData[Date]=I5991),MarketData[Adjusted Close]) /
_xlfn.XLOOKUP(1,(MarketData[ETF]=H5991)*(MarketData[Date]=WORKDAY(I5991,-1)),MarketData[Adjusted Close]))-1,
""
)</f>
        <v/>
      </c>
    </row>
    <row r="5992" spans="1:10" ht="15.75" x14ac:dyDescent="0.25">
      <c r="A5992" t="s">
        <v>12</v>
      </c>
      <c r="B5992" s="1">
        <v>44789</v>
      </c>
      <c r="C5992">
        <v>54</v>
      </c>
      <c r="D5992">
        <v>54.35</v>
      </c>
      <c r="E5992">
        <v>53.97</v>
      </c>
      <c r="F5992">
        <v>54.25</v>
      </c>
      <c r="G5992">
        <v>47.98</v>
      </c>
      <c r="H5992" s="2">
        <v>3950100</v>
      </c>
      <c r="I5992" s="8" cm="1">
        <f t="array" ref="I5992">IFERROR(MarketData[[#This Row],[Adjusted Close]]/_xlfn.XLOOKUP(1,
(MarketData[ETF]=MarketData[[#This Row],[ETF]])*(MarketData[Date]&lt;MarketData[[#This Row],[Date]]),
MarketData[Adjusted Close],
,0,-1)-1,"")</f>
        <v>-0.14565527065527062</v>
      </c>
      <c r="J5992" s="9" t="str" cm="1">
        <f t="array" ref="J5992">IFERROR(
(_xlfn.XLOOKUP(1,(MarketData[ETF]=H5992)*(MarketData[Date]=I5992),MarketData[Adjusted Close]) /
_xlfn.XLOOKUP(1,(MarketData[ETF]=H5992)*(MarketData[Date]=WORKDAY(I5992,-1)),MarketData[Adjusted Close]))-1,
""
)</f>
        <v/>
      </c>
    </row>
    <row r="5993" spans="1:10" ht="15.75" x14ac:dyDescent="0.25">
      <c r="A5993" t="s">
        <v>12</v>
      </c>
      <c r="B5993" s="1">
        <v>44788</v>
      </c>
      <c r="C5993">
        <v>54.1</v>
      </c>
      <c r="D5993">
        <v>54.29</v>
      </c>
      <c r="E5993">
        <v>53.98</v>
      </c>
      <c r="F5993">
        <v>54.22</v>
      </c>
      <c r="G5993">
        <v>47.95</v>
      </c>
      <c r="H5993" s="2">
        <v>3083500</v>
      </c>
      <c r="I5993" s="8" cm="1">
        <f t="array" ref="I5993">IFERROR(MarketData[[#This Row],[Adjusted Close]]/_xlfn.XLOOKUP(1,
(MarketData[ETF]=MarketData[[#This Row],[ETF]])*(MarketData[Date]&lt;MarketData[[#This Row],[Date]]),
MarketData[Adjusted Close],
,0,-1)-1,"")</f>
        <v>-0.14618945868945854</v>
      </c>
      <c r="J5993" s="9" t="str" cm="1">
        <f t="array" ref="J5993">IFERROR(
(_xlfn.XLOOKUP(1,(MarketData[ETF]=H5993)*(MarketData[Date]=I5993),MarketData[Adjusted Close]) /
_xlfn.XLOOKUP(1,(MarketData[ETF]=H5993)*(MarketData[Date]=WORKDAY(I5993,-1)),MarketData[Adjusted Close]))-1,
""
)</f>
        <v/>
      </c>
    </row>
    <row r="5994" spans="1:10" ht="15.75" x14ac:dyDescent="0.25">
      <c r="A5994" t="s">
        <v>12</v>
      </c>
      <c r="B5994" s="1">
        <v>44785</v>
      </c>
      <c r="C5994">
        <v>54.14</v>
      </c>
      <c r="D5994">
        <v>54.53</v>
      </c>
      <c r="E5994">
        <v>54.02</v>
      </c>
      <c r="F5994">
        <v>54.53</v>
      </c>
      <c r="G5994">
        <v>48.22</v>
      </c>
      <c r="H5994" s="2">
        <v>4126300</v>
      </c>
      <c r="I5994" s="8" cm="1">
        <f t="array" ref="I5994">IFERROR(MarketData[[#This Row],[Adjusted Close]]/_xlfn.XLOOKUP(1,
(MarketData[ETF]=MarketData[[#This Row],[ETF]])*(MarketData[Date]&lt;MarketData[[#This Row],[Date]]),
MarketData[Adjusted Close],
,0,-1)-1,"")</f>
        <v>-0.14138176638176636</v>
      </c>
      <c r="J5994" s="9" t="str" cm="1">
        <f t="array" ref="J5994">IFERROR(
(_xlfn.XLOOKUP(1,(MarketData[ETF]=H5994)*(MarketData[Date]=I5994),MarketData[Adjusted Close]) /
_xlfn.XLOOKUP(1,(MarketData[ETF]=H5994)*(MarketData[Date]=WORKDAY(I5994,-1)),MarketData[Adjusted Close]))-1,
""
)</f>
        <v/>
      </c>
    </row>
    <row r="5995" spans="1:10" ht="15.75" x14ac:dyDescent="0.25">
      <c r="A5995" t="s">
        <v>12</v>
      </c>
      <c r="B5995" s="1">
        <v>44784</v>
      </c>
      <c r="C5995">
        <v>54.35</v>
      </c>
      <c r="D5995">
        <v>54.6</v>
      </c>
      <c r="E5995">
        <v>54.01</v>
      </c>
      <c r="F5995">
        <v>54.1</v>
      </c>
      <c r="G5995">
        <v>47.84</v>
      </c>
      <c r="H5995" s="2">
        <v>3278900</v>
      </c>
      <c r="I5995" s="8" cm="1">
        <f t="array" ref="I5995">IFERROR(MarketData[[#This Row],[Adjusted Close]]/_xlfn.XLOOKUP(1,
(MarketData[ETF]=MarketData[[#This Row],[ETF]])*(MarketData[Date]&lt;MarketData[[#This Row],[Date]]),
MarketData[Adjusted Close],
,0,-1)-1,"")</f>
        <v>-0.14814814814814803</v>
      </c>
      <c r="J5995" s="9" t="str" cm="1">
        <f t="array" ref="J5995">IFERROR(
(_xlfn.XLOOKUP(1,(MarketData[ETF]=H5995)*(MarketData[Date]=I5995),MarketData[Adjusted Close]) /
_xlfn.XLOOKUP(1,(MarketData[ETF]=H5995)*(MarketData[Date]=WORKDAY(I5995,-1)),MarketData[Adjusted Close]))-1,
""
)</f>
        <v/>
      </c>
    </row>
    <row r="5996" spans="1:10" ht="15.75" x14ac:dyDescent="0.25">
      <c r="A5996" t="s">
        <v>12</v>
      </c>
      <c r="B5996" s="1">
        <v>44783</v>
      </c>
      <c r="C5996">
        <v>53.82</v>
      </c>
      <c r="D5996">
        <v>54.12</v>
      </c>
      <c r="E5996">
        <v>53.66</v>
      </c>
      <c r="F5996">
        <v>54.02</v>
      </c>
      <c r="G5996">
        <v>47.77</v>
      </c>
      <c r="H5996" s="2">
        <v>3485000</v>
      </c>
      <c r="I5996" s="8" cm="1">
        <f t="array" ref="I5996">IFERROR(MarketData[[#This Row],[Adjusted Close]]/_xlfn.XLOOKUP(1,
(MarketData[ETF]=MarketData[[#This Row],[ETF]])*(MarketData[Date]&lt;MarketData[[#This Row],[Date]]),
MarketData[Adjusted Close],
,0,-1)-1,"")</f>
        <v>-0.14939458689458673</v>
      </c>
      <c r="J5996" s="9" t="str" cm="1">
        <f t="array" ref="J5996">IFERROR(
(_xlfn.XLOOKUP(1,(MarketData[ETF]=H5996)*(MarketData[Date]=I5996),MarketData[Adjusted Close]) /
_xlfn.XLOOKUP(1,(MarketData[ETF]=H5996)*(MarketData[Date]=WORKDAY(I5996,-1)),MarketData[Adjusted Close]))-1,
""
)</f>
        <v/>
      </c>
    </row>
    <row r="5997" spans="1:10" ht="15.75" x14ac:dyDescent="0.25">
      <c r="A5997" t="s">
        <v>12</v>
      </c>
      <c r="B5997" s="1">
        <v>44782</v>
      </c>
      <c r="C5997">
        <v>53.19</v>
      </c>
      <c r="D5997">
        <v>53.27</v>
      </c>
      <c r="E5997">
        <v>52.83</v>
      </c>
      <c r="F5997">
        <v>52.92</v>
      </c>
      <c r="G5997">
        <v>46.8</v>
      </c>
      <c r="H5997" s="2">
        <v>3559700</v>
      </c>
      <c r="I5997" s="8" cm="1">
        <f t="array" ref="I5997">IFERROR(MarketData[[#This Row],[Adjusted Close]]/_xlfn.XLOOKUP(1,
(MarketData[ETF]=MarketData[[#This Row],[ETF]])*(MarketData[Date]&lt;MarketData[[#This Row],[Date]]),
MarketData[Adjusted Close],
,0,-1)-1,"")</f>
        <v>-0.16666666666666663</v>
      </c>
      <c r="J5997" s="9" t="str" cm="1">
        <f t="array" ref="J5997">IFERROR(
(_xlfn.XLOOKUP(1,(MarketData[ETF]=H5997)*(MarketData[Date]=I5997),MarketData[Adjusted Close]) /
_xlfn.XLOOKUP(1,(MarketData[ETF]=H5997)*(MarketData[Date]=WORKDAY(I5997,-1)),MarketData[Adjusted Close]))-1,
""
)</f>
        <v/>
      </c>
    </row>
    <row r="5998" spans="1:10" ht="15.75" x14ac:dyDescent="0.25">
      <c r="A5998" t="s">
        <v>12</v>
      </c>
      <c r="B5998" s="1">
        <v>44781</v>
      </c>
      <c r="C5998">
        <v>53.43</v>
      </c>
      <c r="D5998">
        <v>53.61</v>
      </c>
      <c r="E5998">
        <v>53.11</v>
      </c>
      <c r="F5998">
        <v>53.2</v>
      </c>
      <c r="G5998">
        <v>47.05</v>
      </c>
      <c r="H5998" s="2">
        <v>4357200</v>
      </c>
      <c r="I5998" s="8" cm="1">
        <f t="array" ref="I5998">IFERROR(MarketData[[#This Row],[Adjusted Close]]/_xlfn.XLOOKUP(1,
(MarketData[ETF]=MarketData[[#This Row],[ETF]])*(MarketData[Date]&lt;MarketData[[#This Row],[Date]]),
MarketData[Adjusted Close],
,0,-1)-1,"")</f>
        <v>-0.16221509971509973</v>
      </c>
      <c r="J5998" s="9" t="str" cm="1">
        <f t="array" ref="J5998">IFERROR(
(_xlfn.XLOOKUP(1,(MarketData[ETF]=H5998)*(MarketData[Date]=I5998),MarketData[Adjusted Close]) /
_xlfn.XLOOKUP(1,(MarketData[ETF]=H5998)*(MarketData[Date]=WORKDAY(I5998,-1)),MarketData[Adjusted Close]))-1,
""
)</f>
        <v/>
      </c>
    </row>
    <row r="5999" spans="1:10" ht="15.75" x14ac:dyDescent="0.25">
      <c r="A5999" t="s">
        <v>12</v>
      </c>
      <c r="B5999" s="1">
        <v>44778</v>
      </c>
      <c r="C5999">
        <v>52.7</v>
      </c>
      <c r="D5999">
        <v>53.07</v>
      </c>
      <c r="E5999">
        <v>52.69</v>
      </c>
      <c r="F5999">
        <v>53.04</v>
      </c>
      <c r="G5999">
        <v>46.91</v>
      </c>
      <c r="H5999" s="2">
        <v>2739400</v>
      </c>
      <c r="I5999" s="8" cm="1">
        <f t="array" ref="I5999">IFERROR(MarketData[[#This Row],[Adjusted Close]]/_xlfn.XLOOKUP(1,
(MarketData[ETF]=MarketData[[#This Row],[ETF]])*(MarketData[Date]&lt;MarketData[[#This Row],[Date]]),
MarketData[Adjusted Close],
,0,-1)-1,"")</f>
        <v>-0.16470797720797725</v>
      </c>
      <c r="J5999" s="9" t="str" cm="1">
        <f t="array" ref="J5999">IFERROR(
(_xlfn.XLOOKUP(1,(MarketData[ETF]=H5999)*(MarketData[Date]=I5999),MarketData[Adjusted Close]) /
_xlfn.XLOOKUP(1,(MarketData[ETF]=H5999)*(MarketData[Date]=WORKDAY(I5999,-1)),MarketData[Adjusted Close]))-1,
""
)</f>
        <v/>
      </c>
    </row>
    <row r="6000" spans="1:10" ht="15.75" x14ac:dyDescent="0.25">
      <c r="A6000" t="s">
        <v>12</v>
      </c>
      <c r="B6000" s="1">
        <v>44777</v>
      </c>
      <c r="C6000">
        <v>53.18</v>
      </c>
      <c r="D6000">
        <v>53.39</v>
      </c>
      <c r="E6000">
        <v>53.08</v>
      </c>
      <c r="F6000">
        <v>53.3</v>
      </c>
      <c r="G6000">
        <v>47.14</v>
      </c>
      <c r="H6000" s="2">
        <v>3120400</v>
      </c>
      <c r="I6000" s="8" cm="1">
        <f t="array" ref="I6000">IFERROR(MarketData[[#This Row],[Adjusted Close]]/_xlfn.XLOOKUP(1,
(MarketData[ETF]=MarketData[[#This Row],[ETF]])*(MarketData[Date]&lt;MarketData[[#This Row],[Date]]),
MarketData[Adjusted Close],
,0,-1)-1,"")</f>
        <v>-0.16061253561253552</v>
      </c>
      <c r="J6000" s="9" t="str" cm="1">
        <f t="array" ref="J6000">IFERROR(
(_xlfn.XLOOKUP(1,(MarketData[ETF]=H6000)*(MarketData[Date]=I6000),MarketData[Adjusted Close]) /
_xlfn.XLOOKUP(1,(MarketData[ETF]=H6000)*(MarketData[Date]=WORKDAY(I6000,-1)),MarketData[Adjusted Close]))-1,
""
)</f>
        <v/>
      </c>
    </row>
    <row r="6001" spans="1:10" ht="15.75" x14ac:dyDescent="0.25">
      <c r="A6001" t="s">
        <v>12</v>
      </c>
      <c r="B6001" s="1">
        <v>44776</v>
      </c>
      <c r="C6001">
        <v>52.9</v>
      </c>
      <c r="D6001">
        <v>53.11</v>
      </c>
      <c r="E6001">
        <v>52.59</v>
      </c>
      <c r="F6001">
        <v>53.02</v>
      </c>
      <c r="G6001">
        <v>46.89</v>
      </c>
      <c r="H6001" s="2">
        <v>3876900</v>
      </c>
      <c r="I6001" s="8" cm="1">
        <f t="array" ref="I6001">IFERROR(MarketData[[#This Row],[Adjusted Close]]/_xlfn.XLOOKUP(1,
(MarketData[ETF]=MarketData[[#This Row],[ETF]])*(MarketData[Date]&lt;MarketData[[#This Row],[Date]]),
MarketData[Adjusted Close],
,0,-1)-1,"")</f>
        <v>-0.16506410256410253</v>
      </c>
      <c r="J6001" s="9" t="str" cm="1">
        <f t="array" ref="J6001">IFERROR(
(_xlfn.XLOOKUP(1,(MarketData[ETF]=H6001)*(MarketData[Date]=I6001),MarketData[Adjusted Close]) /
_xlfn.XLOOKUP(1,(MarketData[ETF]=H6001)*(MarketData[Date]=WORKDAY(I6001,-1)),MarketData[Adjusted Close]))-1,
""
)</f>
        <v/>
      </c>
    </row>
    <row r="6002" spans="1:10" ht="15.75" x14ac:dyDescent="0.25">
      <c r="A6002" t="s">
        <v>12</v>
      </c>
      <c r="B6002" s="1">
        <v>44775</v>
      </c>
      <c r="C6002">
        <v>52.95</v>
      </c>
      <c r="D6002">
        <v>53.23</v>
      </c>
      <c r="E6002">
        <v>52.67</v>
      </c>
      <c r="F6002">
        <v>52.68</v>
      </c>
      <c r="G6002">
        <v>46.59</v>
      </c>
      <c r="H6002" s="2">
        <v>4379600</v>
      </c>
      <c r="I6002" s="8" cm="1">
        <f t="array" ref="I6002">IFERROR(MarketData[[#This Row],[Adjusted Close]]/_xlfn.XLOOKUP(1,
(MarketData[ETF]=MarketData[[#This Row],[ETF]])*(MarketData[Date]&lt;MarketData[[#This Row],[Date]]),
MarketData[Adjusted Close],
,0,-1)-1,"")</f>
        <v>-0.17040598290598274</v>
      </c>
      <c r="J6002" s="9" t="str" cm="1">
        <f t="array" ref="J6002">IFERROR(
(_xlfn.XLOOKUP(1,(MarketData[ETF]=H6002)*(MarketData[Date]=I6002),MarketData[Adjusted Close]) /
_xlfn.XLOOKUP(1,(MarketData[ETF]=H6002)*(MarketData[Date]=WORKDAY(I6002,-1)),MarketData[Adjusted Close]))-1,
""
)</f>
        <v/>
      </c>
    </row>
    <row r="6003" spans="1:10" ht="15.75" x14ac:dyDescent="0.25">
      <c r="A6003" t="s">
        <v>12</v>
      </c>
      <c r="B6003" s="1">
        <v>44774</v>
      </c>
      <c r="C6003">
        <v>53.3</v>
      </c>
      <c r="D6003">
        <v>53.62</v>
      </c>
      <c r="E6003">
        <v>53.06</v>
      </c>
      <c r="F6003">
        <v>53.34</v>
      </c>
      <c r="G6003">
        <v>47.17</v>
      </c>
      <c r="H6003" s="2">
        <v>4464800</v>
      </c>
      <c r="I6003" s="8" cm="1">
        <f t="array" ref="I6003">IFERROR(MarketData[[#This Row],[Adjusted Close]]/_xlfn.XLOOKUP(1,
(MarketData[ETF]=MarketData[[#This Row],[ETF]])*(MarketData[Date]&lt;MarketData[[#This Row],[Date]]),
MarketData[Adjusted Close],
,0,-1)-1,"")</f>
        <v>-0.16007834757834749</v>
      </c>
      <c r="J6003" s="9" t="str" cm="1">
        <f t="array" ref="J6003">IFERROR(
(_xlfn.XLOOKUP(1,(MarketData[ETF]=H6003)*(MarketData[Date]=I6003),MarketData[Adjusted Close]) /
_xlfn.XLOOKUP(1,(MarketData[ETF]=H6003)*(MarketData[Date]=WORKDAY(I6003,-1)),MarketData[Adjusted Close]))-1,
""
)</f>
        <v/>
      </c>
    </row>
    <row r="6004" spans="1:10" ht="15.75" x14ac:dyDescent="0.25">
      <c r="A6004" t="s">
        <v>12</v>
      </c>
      <c r="B6004" s="1">
        <v>44771</v>
      </c>
      <c r="C6004">
        <v>52.9</v>
      </c>
      <c r="D6004">
        <v>53.49</v>
      </c>
      <c r="E6004">
        <v>52.75</v>
      </c>
      <c r="F6004">
        <v>53.49</v>
      </c>
      <c r="G6004">
        <v>47.3</v>
      </c>
      <c r="H6004" s="2">
        <v>5015500</v>
      </c>
      <c r="I6004" s="8" cm="1">
        <f t="array" ref="I6004">IFERROR(MarketData[[#This Row],[Adjusted Close]]/_xlfn.XLOOKUP(1,
(MarketData[ETF]=MarketData[[#This Row],[ETF]])*(MarketData[Date]&lt;MarketData[[#This Row],[Date]]),
MarketData[Adjusted Close],
,0,-1)-1,"")</f>
        <v>-0.15776353276353272</v>
      </c>
      <c r="J6004" s="9" t="str" cm="1">
        <f t="array" ref="J6004">IFERROR(
(_xlfn.XLOOKUP(1,(MarketData[ETF]=H6004)*(MarketData[Date]=I6004),MarketData[Adjusted Close]) /
_xlfn.XLOOKUP(1,(MarketData[ETF]=H6004)*(MarketData[Date]=WORKDAY(I6004,-1)),MarketData[Adjusted Close]))-1,
""
)</f>
        <v/>
      </c>
    </row>
    <row r="6005" spans="1:10" ht="15.75" x14ac:dyDescent="0.25">
      <c r="A6005" t="s">
        <v>12</v>
      </c>
      <c r="B6005" s="1">
        <v>44770</v>
      </c>
      <c r="C6005">
        <v>52.68</v>
      </c>
      <c r="D6005">
        <v>53.07</v>
      </c>
      <c r="E6005">
        <v>52.31</v>
      </c>
      <c r="F6005">
        <v>53</v>
      </c>
      <c r="G6005">
        <v>46.87</v>
      </c>
      <c r="H6005" s="2">
        <v>3600000</v>
      </c>
      <c r="I6005" s="8" cm="1">
        <f t="array" ref="I6005">IFERROR(MarketData[[#This Row],[Adjusted Close]]/_xlfn.XLOOKUP(1,
(MarketData[ETF]=MarketData[[#This Row],[ETF]])*(MarketData[Date]&lt;MarketData[[#This Row],[Date]]),
MarketData[Adjusted Close],
,0,-1)-1,"")</f>
        <v>-0.16542022792022792</v>
      </c>
      <c r="J6005" s="9" t="str" cm="1">
        <f t="array" ref="J6005">IFERROR(
(_xlfn.XLOOKUP(1,(MarketData[ETF]=H6005)*(MarketData[Date]=I6005),MarketData[Adjusted Close]) /
_xlfn.XLOOKUP(1,(MarketData[ETF]=H6005)*(MarketData[Date]=WORKDAY(I6005,-1)),MarketData[Adjusted Close]))-1,
""
)</f>
        <v/>
      </c>
    </row>
    <row r="6006" spans="1:10" ht="15.75" x14ac:dyDescent="0.25">
      <c r="A6006" t="s">
        <v>12</v>
      </c>
      <c r="B6006" s="1">
        <v>44769</v>
      </c>
      <c r="C6006">
        <v>52.03</v>
      </c>
      <c r="D6006">
        <v>52.77</v>
      </c>
      <c r="E6006">
        <v>51.92</v>
      </c>
      <c r="F6006">
        <v>52.68</v>
      </c>
      <c r="G6006">
        <v>46.59</v>
      </c>
      <c r="H6006" s="2">
        <v>5222800</v>
      </c>
      <c r="I6006" s="8" cm="1">
        <f t="array" ref="I6006">IFERROR(MarketData[[#This Row],[Adjusted Close]]/_xlfn.XLOOKUP(1,
(MarketData[ETF]=MarketData[[#This Row],[ETF]])*(MarketData[Date]&lt;MarketData[[#This Row],[Date]]),
MarketData[Adjusted Close],
,0,-1)-1,"")</f>
        <v>-0.17040598290598274</v>
      </c>
      <c r="J6006" s="9" t="str" cm="1">
        <f t="array" ref="J6006">IFERROR(
(_xlfn.XLOOKUP(1,(MarketData[ETF]=H6006)*(MarketData[Date]=I6006),MarketData[Adjusted Close]) /
_xlfn.XLOOKUP(1,(MarketData[ETF]=H6006)*(MarketData[Date]=WORKDAY(I6006,-1)),MarketData[Adjusted Close]))-1,
""
)</f>
        <v/>
      </c>
    </row>
    <row r="6007" spans="1:10" ht="15.75" x14ac:dyDescent="0.25">
      <c r="A6007" t="s">
        <v>12</v>
      </c>
      <c r="B6007" s="1">
        <v>44768</v>
      </c>
      <c r="C6007">
        <v>51.92</v>
      </c>
      <c r="D6007">
        <v>52</v>
      </c>
      <c r="E6007">
        <v>51.56</v>
      </c>
      <c r="F6007">
        <v>51.58</v>
      </c>
      <c r="G6007">
        <v>45.62</v>
      </c>
      <c r="H6007" s="2">
        <v>4603100</v>
      </c>
      <c r="I6007" s="8" cm="1">
        <f t="array" ref="I6007">IFERROR(MarketData[[#This Row],[Adjusted Close]]/_xlfn.XLOOKUP(1,
(MarketData[ETF]=MarketData[[#This Row],[ETF]])*(MarketData[Date]&lt;MarketData[[#This Row],[Date]]),
MarketData[Adjusted Close],
,0,-1)-1,"")</f>
        <v>-0.18767806267806264</v>
      </c>
      <c r="J6007" s="9" t="str" cm="1">
        <f t="array" ref="J6007">IFERROR(
(_xlfn.XLOOKUP(1,(MarketData[ETF]=H6007)*(MarketData[Date]=I6007),MarketData[Adjusted Close]) /
_xlfn.XLOOKUP(1,(MarketData[ETF]=H6007)*(MarketData[Date]=WORKDAY(I6007,-1)),MarketData[Adjusted Close]))-1,
""
)</f>
        <v/>
      </c>
    </row>
    <row r="6008" spans="1:10" ht="15.75" x14ac:dyDescent="0.25">
      <c r="A6008" t="s">
        <v>12</v>
      </c>
      <c r="B6008" s="1">
        <v>44767</v>
      </c>
      <c r="C6008">
        <v>52.14</v>
      </c>
      <c r="D6008">
        <v>52.25</v>
      </c>
      <c r="E6008">
        <v>51.94</v>
      </c>
      <c r="F6008">
        <v>52.19</v>
      </c>
      <c r="G6008">
        <v>46.15</v>
      </c>
      <c r="H6008" s="2">
        <v>4134500</v>
      </c>
      <c r="I6008" s="8" cm="1">
        <f t="array" ref="I6008">IFERROR(MarketData[[#This Row],[Adjusted Close]]/_xlfn.XLOOKUP(1,
(MarketData[ETF]=MarketData[[#This Row],[ETF]])*(MarketData[Date]&lt;MarketData[[#This Row],[Date]]),
MarketData[Adjusted Close],
,0,-1)-1,"")</f>
        <v>-0.1782407407407407</v>
      </c>
      <c r="J6008" s="9" t="str" cm="1">
        <f t="array" ref="J6008">IFERROR(
(_xlfn.XLOOKUP(1,(MarketData[ETF]=H6008)*(MarketData[Date]=I6008),MarketData[Adjusted Close]) /
_xlfn.XLOOKUP(1,(MarketData[ETF]=H6008)*(MarketData[Date]=WORKDAY(I6008,-1)),MarketData[Adjusted Close]))-1,
""
)</f>
        <v/>
      </c>
    </row>
    <row r="6009" spans="1:10" ht="15.75" x14ac:dyDescent="0.25">
      <c r="A6009" t="s">
        <v>12</v>
      </c>
      <c r="B6009" s="1">
        <v>44764</v>
      </c>
      <c r="C6009">
        <v>52.17</v>
      </c>
      <c r="D6009">
        <v>52.45</v>
      </c>
      <c r="E6009">
        <v>51.64</v>
      </c>
      <c r="F6009">
        <v>51.84</v>
      </c>
      <c r="G6009">
        <v>45.85</v>
      </c>
      <c r="H6009" s="2">
        <v>3291600</v>
      </c>
      <c r="I6009" s="8" cm="1">
        <f t="array" ref="I6009">IFERROR(MarketData[[#This Row],[Adjusted Close]]/_xlfn.XLOOKUP(1,
(MarketData[ETF]=MarketData[[#This Row],[ETF]])*(MarketData[Date]&lt;MarketData[[#This Row],[Date]]),
MarketData[Adjusted Close],
,0,-1)-1,"")</f>
        <v>-0.18358262108262102</v>
      </c>
      <c r="J6009" s="9" t="str" cm="1">
        <f t="array" ref="J6009">IFERROR(
(_xlfn.XLOOKUP(1,(MarketData[ETF]=H6009)*(MarketData[Date]=I6009),MarketData[Adjusted Close]) /
_xlfn.XLOOKUP(1,(MarketData[ETF]=H6009)*(MarketData[Date]=WORKDAY(I6009,-1)),MarketData[Adjusted Close]))-1,
""
)</f>
        <v/>
      </c>
    </row>
    <row r="6010" spans="1:10" ht="15.75" x14ac:dyDescent="0.25">
      <c r="A6010" t="s">
        <v>12</v>
      </c>
      <c r="B6010" s="1">
        <v>44763</v>
      </c>
      <c r="C6010">
        <v>51.5</v>
      </c>
      <c r="D6010">
        <v>52.12</v>
      </c>
      <c r="E6010">
        <v>51.47</v>
      </c>
      <c r="F6010">
        <v>52.1</v>
      </c>
      <c r="G6010">
        <v>46.08</v>
      </c>
      <c r="H6010" s="2">
        <v>4363900</v>
      </c>
      <c r="I6010" s="8" cm="1">
        <f t="array" ref="I6010">IFERROR(MarketData[[#This Row],[Adjusted Close]]/_xlfn.XLOOKUP(1,
(MarketData[ETF]=MarketData[[#This Row],[ETF]])*(MarketData[Date]&lt;MarketData[[#This Row],[Date]]),
MarketData[Adjusted Close],
,0,-1)-1,"")</f>
        <v>-0.17948717948717952</v>
      </c>
      <c r="J6010" s="9" t="str" cm="1">
        <f t="array" ref="J6010">IFERROR(
(_xlfn.XLOOKUP(1,(MarketData[ETF]=H6010)*(MarketData[Date]=I6010),MarketData[Adjusted Close]) /
_xlfn.XLOOKUP(1,(MarketData[ETF]=H6010)*(MarketData[Date]=WORKDAY(I6010,-1)),MarketData[Adjusted Close]))-1,
""
)</f>
        <v/>
      </c>
    </row>
    <row r="6011" spans="1:10" ht="15.75" x14ac:dyDescent="0.25">
      <c r="A6011" t="s">
        <v>12</v>
      </c>
      <c r="B6011" s="1">
        <v>44762</v>
      </c>
      <c r="C6011">
        <v>51.66</v>
      </c>
      <c r="D6011">
        <v>51.77</v>
      </c>
      <c r="E6011">
        <v>51.28</v>
      </c>
      <c r="F6011">
        <v>51.52</v>
      </c>
      <c r="G6011">
        <v>45.56</v>
      </c>
      <c r="H6011" s="2">
        <v>4945800</v>
      </c>
      <c r="I6011" s="8" cm="1">
        <f t="array" ref="I6011">IFERROR(MarketData[[#This Row],[Adjusted Close]]/_xlfn.XLOOKUP(1,
(MarketData[ETF]=MarketData[[#This Row],[ETF]])*(MarketData[Date]&lt;MarketData[[#This Row],[Date]]),
MarketData[Adjusted Close],
,0,-1)-1,"")</f>
        <v>-0.18874643874643871</v>
      </c>
      <c r="J6011" s="9" t="str" cm="1">
        <f t="array" ref="J6011">IFERROR(
(_xlfn.XLOOKUP(1,(MarketData[ETF]=H6011)*(MarketData[Date]=I6011),MarketData[Adjusted Close]) /
_xlfn.XLOOKUP(1,(MarketData[ETF]=H6011)*(MarketData[Date]=WORKDAY(I6011,-1)),MarketData[Adjusted Close]))-1,
""
)</f>
        <v/>
      </c>
    </row>
    <row r="6012" spans="1:10" ht="15.75" x14ac:dyDescent="0.25">
      <c r="A6012" t="s">
        <v>12</v>
      </c>
      <c r="B6012" s="1">
        <v>44761</v>
      </c>
      <c r="C6012">
        <v>51.39</v>
      </c>
      <c r="D6012">
        <v>51.81</v>
      </c>
      <c r="E6012">
        <v>51.34</v>
      </c>
      <c r="F6012">
        <v>51.8</v>
      </c>
      <c r="G6012">
        <v>45.81</v>
      </c>
      <c r="H6012" s="2">
        <v>3203900</v>
      </c>
      <c r="I6012" s="8" cm="1">
        <f t="array" ref="I6012">IFERROR(MarketData[[#This Row],[Adjusted Close]]/_xlfn.XLOOKUP(1,
(MarketData[ETF]=MarketData[[#This Row],[ETF]])*(MarketData[Date]&lt;MarketData[[#This Row],[Date]]),
MarketData[Adjusted Close],
,0,-1)-1,"")</f>
        <v>-0.1842948717948717</v>
      </c>
      <c r="J6012" s="9" t="str" cm="1">
        <f t="array" ref="J6012">IFERROR(
(_xlfn.XLOOKUP(1,(MarketData[ETF]=H6012)*(MarketData[Date]=I6012),MarketData[Adjusted Close]) /
_xlfn.XLOOKUP(1,(MarketData[ETF]=H6012)*(MarketData[Date]=WORKDAY(I6012,-1)),MarketData[Adjusted Close]))-1,
""
)</f>
        <v/>
      </c>
    </row>
    <row r="6013" spans="1:10" ht="15.75" x14ac:dyDescent="0.25">
      <c r="A6013" t="s">
        <v>12</v>
      </c>
      <c r="B6013" s="1">
        <v>44760</v>
      </c>
      <c r="C6013">
        <v>50.98</v>
      </c>
      <c r="D6013">
        <v>51.2</v>
      </c>
      <c r="E6013">
        <v>50.51</v>
      </c>
      <c r="F6013">
        <v>50.6</v>
      </c>
      <c r="G6013">
        <v>44.75</v>
      </c>
      <c r="H6013" s="2">
        <v>3950100</v>
      </c>
      <c r="I6013" s="8" cm="1">
        <f t="array" ref="I6013">IFERROR(MarketData[[#This Row],[Adjusted Close]]/_xlfn.XLOOKUP(1,
(MarketData[ETF]=MarketData[[#This Row],[ETF]])*(MarketData[Date]&lt;MarketData[[#This Row],[Date]]),
MarketData[Adjusted Close],
,0,-1)-1,"")</f>
        <v>-0.20316951566951558</v>
      </c>
      <c r="J6013" s="9" t="str" cm="1">
        <f t="array" ref="J6013">IFERROR(
(_xlfn.XLOOKUP(1,(MarketData[ETF]=H6013)*(MarketData[Date]=I6013),MarketData[Adjusted Close]) /
_xlfn.XLOOKUP(1,(MarketData[ETF]=H6013)*(MarketData[Date]=WORKDAY(I6013,-1)),MarketData[Adjusted Close]))-1,
""
)</f>
        <v/>
      </c>
    </row>
    <row r="6014" spans="1:10" ht="15.75" x14ac:dyDescent="0.25">
      <c r="A6014" t="s">
        <v>12</v>
      </c>
      <c r="B6014" s="1">
        <v>44757</v>
      </c>
      <c r="C6014">
        <v>49.95</v>
      </c>
      <c r="D6014">
        <v>50.28</v>
      </c>
      <c r="E6014">
        <v>49.66</v>
      </c>
      <c r="F6014">
        <v>50.28</v>
      </c>
      <c r="G6014">
        <v>44.47</v>
      </c>
      <c r="H6014" s="2">
        <v>3937700</v>
      </c>
      <c r="I6014" s="8" cm="1">
        <f t="array" ref="I6014">IFERROR(MarketData[[#This Row],[Adjusted Close]]/_xlfn.XLOOKUP(1,
(MarketData[ETF]=MarketData[[#This Row],[ETF]])*(MarketData[Date]&lt;MarketData[[#This Row],[Date]]),
MarketData[Adjusted Close],
,0,-1)-1,"")</f>
        <v>-0.20815527065527062</v>
      </c>
      <c r="J6014" s="9" t="str" cm="1">
        <f t="array" ref="J6014">IFERROR(
(_xlfn.XLOOKUP(1,(MarketData[ETF]=H6014)*(MarketData[Date]=I6014),MarketData[Adjusted Close]) /
_xlfn.XLOOKUP(1,(MarketData[ETF]=H6014)*(MarketData[Date]=WORKDAY(I6014,-1)),MarketData[Adjusted Close]))-1,
""
)</f>
        <v/>
      </c>
    </row>
    <row r="6015" spans="1:10" ht="15.75" x14ac:dyDescent="0.25">
      <c r="A6015" t="s">
        <v>12</v>
      </c>
      <c r="B6015" s="1">
        <v>44756</v>
      </c>
      <c r="C6015">
        <v>49.42</v>
      </c>
      <c r="D6015">
        <v>49.73</v>
      </c>
      <c r="E6015">
        <v>49.02</v>
      </c>
      <c r="F6015">
        <v>49.66</v>
      </c>
      <c r="G6015">
        <v>43.92</v>
      </c>
      <c r="H6015" s="2">
        <v>6584500</v>
      </c>
      <c r="I6015" s="8" cm="1">
        <f t="array" ref="I6015">IFERROR(MarketData[[#This Row],[Adjusted Close]]/_xlfn.XLOOKUP(1,
(MarketData[ETF]=MarketData[[#This Row],[ETF]])*(MarketData[Date]&lt;MarketData[[#This Row],[Date]]),
MarketData[Adjusted Close],
,0,-1)-1,"")</f>
        <v>-0.21794871794871784</v>
      </c>
      <c r="J6015" s="9" t="str" cm="1">
        <f t="array" ref="J6015">IFERROR(
(_xlfn.XLOOKUP(1,(MarketData[ETF]=H6015)*(MarketData[Date]=I6015),MarketData[Adjusted Close]) /
_xlfn.XLOOKUP(1,(MarketData[ETF]=H6015)*(MarketData[Date]=WORKDAY(I6015,-1)),MarketData[Adjusted Close]))-1,
""
)</f>
        <v/>
      </c>
    </row>
    <row r="6016" spans="1:10" ht="15.75" x14ac:dyDescent="0.25">
      <c r="A6016" t="s">
        <v>12</v>
      </c>
      <c r="B6016" s="1">
        <v>44755</v>
      </c>
      <c r="C6016">
        <v>49.79</v>
      </c>
      <c r="D6016">
        <v>50.54</v>
      </c>
      <c r="E6016">
        <v>49.73</v>
      </c>
      <c r="F6016">
        <v>50.34</v>
      </c>
      <c r="G6016">
        <v>44.52</v>
      </c>
      <c r="H6016" s="2">
        <v>4612000</v>
      </c>
      <c r="I6016" s="8" cm="1">
        <f t="array" ref="I6016">IFERROR(MarketData[[#This Row],[Adjusted Close]]/_xlfn.XLOOKUP(1,
(MarketData[ETF]=MarketData[[#This Row],[ETF]])*(MarketData[Date]&lt;MarketData[[#This Row],[Date]]),
MarketData[Adjusted Close],
,0,-1)-1,"")</f>
        <v>-0.20726495726495719</v>
      </c>
      <c r="J6016" s="9" t="str" cm="1">
        <f t="array" ref="J6016">IFERROR(
(_xlfn.XLOOKUP(1,(MarketData[ETF]=H6016)*(MarketData[Date]=I6016),MarketData[Adjusted Close]) /
_xlfn.XLOOKUP(1,(MarketData[ETF]=H6016)*(MarketData[Date]=WORKDAY(I6016,-1)),MarketData[Adjusted Close]))-1,
""
)</f>
        <v/>
      </c>
    </row>
    <row r="6017" spans="1:10" ht="15.75" x14ac:dyDescent="0.25">
      <c r="A6017" t="s">
        <v>12</v>
      </c>
      <c r="B6017" s="1">
        <v>44754</v>
      </c>
      <c r="C6017">
        <v>50.36</v>
      </c>
      <c r="D6017">
        <v>50.76</v>
      </c>
      <c r="E6017">
        <v>50.27</v>
      </c>
      <c r="F6017">
        <v>50.4</v>
      </c>
      <c r="G6017">
        <v>44.57</v>
      </c>
      <c r="H6017" s="2">
        <v>4540200</v>
      </c>
      <c r="I6017" s="8" cm="1">
        <f t="array" ref="I6017">IFERROR(MarketData[[#This Row],[Adjusted Close]]/_xlfn.XLOOKUP(1,
(MarketData[ETF]=MarketData[[#This Row],[ETF]])*(MarketData[Date]&lt;MarketData[[#This Row],[Date]]),
MarketData[Adjusted Close],
,0,-1)-1,"")</f>
        <v>-0.20637464387464377</v>
      </c>
      <c r="J6017" s="9" t="str" cm="1">
        <f t="array" ref="J6017">IFERROR(
(_xlfn.XLOOKUP(1,(MarketData[ETF]=H6017)*(MarketData[Date]=I6017),MarketData[Adjusted Close]) /
_xlfn.XLOOKUP(1,(MarketData[ETF]=H6017)*(MarketData[Date]=WORKDAY(I6017,-1)),MarketData[Adjusted Close]))-1,
""
)</f>
        <v/>
      </c>
    </row>
    <row r="6018" spans="1:10" ht="15.75" x14ac:dyDescent="0.25">
      <c r="A6018" t="s">
        <v>12</v>
      </c>
      <c r="B6018" s="1">
        <v>44753</v>
      </c>
      <c r="C6018">
        <v>50.74</v>
      </c>
      <c r="D6018">
        <v>50.79</v>
      </c>
      <c r="E6018">
        <v>50.43</v>
      </c>
      <c r="F6018">
        <v>50.47</v>
      </c>
      <c r="G6018">
        <v>44.63</v>
      </c>
      <c r="H6018" s="2">
        <v>4264400</v>
      </c>
      <c r="I6018" s="8" cm="1">
        <f t="array" ref="I6018">IFERROR(MarketData[[#This Row],[Adjusted Close]]/_xlfn.XLOOKUP(1,
(MarketData[ETF]=MarketData[[#This Row],[ETF]])*(MarketData[Date]&lt;MarketData[[#This Row],[Date]]),
MarketData[Adjusted Close],
,0,-1)-1,"")</f>
        <v>-0.20530626780626771</v>
      </c>
      <c r="J6018" s="9" t="str" cm="1">
        <f t="array" ref="J6018">IFERROR(
(_xlfn.XLOOKUP(1,(MarketData[ETF]=H6018)*(MarketData[Date]=I6018),MarketData[Adjusted Close]) /
_xlfn.XLOOKUP(1,(MarketData[ETF]=H6018)*(MarketData[Date]=WORKDAY(I6018,-1)),MarketData[Adjusted Close]))-1,
""
)</f>
        <v/>
      </c>
    </row>
    <row r="6019" spans="1:10" ht="15.75" x14ac:dyDescent="0.25">
      <c r="A6019" t="s">
        <v>12</v>
      </c>
      <c r="B6019" s="1">
        <v>44750</v>
      </c>
      <c r="C6019">
        <v>51.27</v>
      </c>
      <c r="D6019">
        <v>51.63</v>
      </c>
      <c r="E6019">
        <v>51.06</v>
      </c>
      <c r="F6019">
        <v>51.47</v>
      </c>
      <c r="G6019">
        <v>45.52</v>
      </c>
      <c r="H6019" s="2">
        <v>3940200</v>
      </c>
      <c r="I6019" s="8" cm="1">
        <f t="array" ref="I6019">IFERROR(MarketData[[#This Row],[Adjusted Close]]/_xlfn.XLOOKUP(1,
(MarketData[ETF]=MarketData[[#This Row],[ETF]])*(MarketData[Date]&lt;MarketData[[#This Row],[Date]]),
MarketData[Adjusted Close],
,0,-1)-1,"")</f>
        <v>-0.18945868945868938</v>
      </c>
      <c r="J6019" s="9" t="str" cm="1">
        <f t="array" ref="J6019">IFERROR(
(_xlfn.XLOOKUP(1,(MarketData[ETF]=H6019)*(MarketData[Date]=I6019),MarketData[Adjusted Close]) /
_xlfn.XLOOKUP(1,(MarketData[ETF]=H6019)*(MarketData[Date]=WORKDAY(I6019,-1)),MarketData[Adjusted Close]))-1,
""
)</f>
        <v/>
      </c>
    </row>
    <row r="6020" spans="1:10" ht="15.75" x14ac:dyDescent="0.25">
      <c r="A6020" t="s">
        <v>12</v>
      </c>
      <c r="B6020" s="1">
        <v>44749</v>
      </c>
      <c r="C6020">
        <v>51.07</v>
      </c>
      <c r="D6020">
        <v>51.46</v>
      </c>
      <c r="E6020">
        <v>51.07</v>
      </c>
      <c r="F6020">
        <v>51.43</v>
      </c>
      <c r="G6020">
        <v>45.48</v>
      </c>
      <c r="H6020" s="2">
        <v>3457700</v>
      </c>
      <c r="I6020" s="8" cm="1">
        <f t="array" ref="I6020">IFERROR(MarketData[[#This Row],[Adjusted Close]]/_xlfn.XLOOKUP(1,
(MarketData[ETF]=MarketData[[#This Row],[ETF]])*(MarketData[Date]&lt;MarketData[[#This Row],[Date]]),
MarketData[Adjusted Close],
,0,-1)-1,"")</f>
        <v>-0.19017094017094016</v>
      </c>
      <c r="J6020" s="9" t="str" cm="1">
        <f t="array" ref="J6020">IFERROR(
(_xlfn.XLOOKUP(1,(MarketData[ETF]=H6020)*(MarketData[Date]=I6020),MarketData[Adjusted Close]) /
_xlfn.XLOOKUP(1,(MarketData[ETF]=H6020)*(MarketData[Date]=WORKDAY(I6020,-1)),MarketData[Adjusted Close]))-1,
""
)</f>
        <v/>
      </c>
    </row>
    <row r="6021" spans="1:10" ht="15.75" x14ac:dyDescent="0.25">
      <c r="A6021" t="s">
        <v>12</v>
      </c>
      <c r="B6021" s="1">
        <v>44748</v>
      </c>
      <c r="C6021">
        <v>50.49</v>
      </c>
      <c r="D6021">
        <v>50.67</v>
      </c>
      <c r="E6021">
        <v>50.12</v>
      </c>
      <c r="F6021">
        <v>50.55</v>
      </c>
      <c r="G6021">
        <v>44.7</v>
      </c>
      <c r="H6021" s="2">
        <v>4508400</v>
      </c>
      <c r="I6021" s="8" cm="1">
        <f t="array" ref="I6021">IFERROR(MarketData[[#This Row],[Adjusted Close]]/_xlfn.XLOOKUP(1,
(MarketData[ETF]=MarketData[[#This Row],[ETF]])*(MarketData[Date]&lt;MarketData[[#This Row],[Date]]),
MarketData[Adjusted Close],
,0,-1)-1,"")</f>
        <v>-0.204059829059829</v>
      </c>
      <c r="J6021" s="9" t="str" cm="1">
        <f t="array" ref="J6021">IFERROR(
(_xlfn.XLOOKUP(1,(MarketData[ETF]=H6021)*(MarketData[Date]=I6021),MarketData[Adjusted Close]) /
_xlfn.XLOOKUP(1,(MarketData[ETF]=H6021)*(MarketData[Date]=WORKDAY(I6021,-1)),MarketData[Adjusted Close]))-1,
""
)</f>
        <v/>
      </c>
    </row>
    <row r="6022" spans="1:10" ht="15.75" x14ac:dyDescent="0.25">
      <c r="A6022" t="s">
        <v>12</v>
      </c>
      <c r="B6022" s="1">
        <v>44747</v>
      </c>
      <c r="C6022">
        <v>50.21</v>
      </c>
      <c r="D6022">
        <v>50.64</v>
      </c>
      <c r="E6022">
        <v>49.89</v>
      </c>
      <c r="F6022">
        <v>50.64</v>
      </c>
      <c r="G6022">
        <v>44.78</v>
      </c>
      <c r="H6022" s="2">
        <v>5150000</v>
      </c>
      <c r="I6022" s="8" cm="1">
        <f t="array" ref="I6022">IFERROR(MarketData[[#This Row],[Adjusted Close]]/_xlfn.XLOOKUP(1,
(MarketData[ETF]=MarketData[[#This Row],[ETF]])*(MarketData[Date]&lt;MarketData[[#This Row],[Date]]),
MarketData[Adjusted Close],
,0,-1)-1,"")</f>
        <v>-0.20263532763532754</v>
      </c>
      <c r="J6022" s="9" t="str" cm="1">
        <f t="array" ref="J6022">IFERROR(
(_xlfn.XLOOKUP(1,(MarketData[ETF]=H6022)*(MarketData[Date]=I6022),MarketData[Adjusted Close]) /
_xlfn.XLOOKUP(1,(MarketData[ETF]=H6022)*(MarketData[Date]=WORKDAY(I6022,-1)),MarketData[Adjusted Close]))-1,
""
)</f>
        <v/>
      </c>
    </row>
    <row r="6023" spans="1:10" ht="15.75" x14ac:dyDescent="0.25">
      <c r="A6023" t="s">
        <v>12</v>
      </c>
      <c r="B6023" s="1">
        <v>44743</v>
      </c>
      <c r="C6023">
        <v>50.98</v>
      </c>
      <c r="D6023">
        <v>51.59</v>
      </c>
      <c r="E6023">
        <v>50.73</v>
      </c>
      <c r="F6023">
        <v>51.59</v>
      </c>
      <c r="G6023">
        <v>45.62</v>
      </c>
      <c r="H6023" s="2">
        <v>5644200</v>
      </c>
      <c r="I6023" s="8" cm="1">
        <f t="array" ref="I6023">IFERROR(MarketData[[#This Row],[Adjusted Close]]/_xlfn.XLOOKUP(1,
(MarketData[ETF]=MarketData[[#This Row],[ETF]])*(MarketData[Date]&lt;MarketData[[#This Row],[Date]]),
MarketData[Adjusted Close],
,0,-1)-1,"")</f>
        <v>-0.18767806267806264</v>
      </c>
      <c r="J6023" s="9" t="str" cm="1">
        <f t="array" ref="J6023">IFERROR(
(_xlfn.XLOOKUP(1,(MarketData[ETF]=H6023)*(MarketData[Date]=I6023),MarketData[Adjusted Close]) /
_xlfn.XLOOKUP(1,(MarketData[ETF]=H6023)*(MarketData[Date]=WORKDAY(I6023,-1)),MarketData[Adjusted Close]))-1,
""
)</f>
        <v/>
      </c>
    </row>
    <row r="6024" spans="1:10" ht="15.75" x14ac:dyDescent="0.25">
      <c r="A6024" t="s">
        <v>12</v>
      </c>
      <c r="B6024" s="1">
        <v>44742</v>
      </c>
      <c r="C6024">
        <v>51</v>
      </c>
      <c r="D6024">
        <v>51.66</v>
      </c>
      <c r="E6024">
        <v>50.78</v>
      </c>
      <c r="F6024">
        <v>51.61</v>
      </c>
      <c r="G6024">
        <v>45.64</v>
      </c>
      <c r="H6024" s="2">
        <v>5244300</v>
      </c>
      <c r="I6024" s="8" cm="1">
        <f t="array" ref="I6024">IFERROR(MarketData[[#This Row],[Adjusted Close]]/_xlfn.XLOOKUP(1,
(MarketData[ETF]=MarketData[[#This Row],[ETF]])*(MarketData[Date]&lt;MarketData[[#This Row],[Date]]),
MarketData[Adjusted Close],
,0,-1)-1,"")</f>
        <v>-0.18732193732193725</v>
      </c>
      <c r="J6024" s="9" t="str" cm="1">
        <f t="array" ref="J6024">IFERROR(
(_xlfn.XLOOKUP(1,(MarketData[ETF]=H6024)*(MarketData[Date]=I6024),MarketData[Adjusted Close]) /
_xlfn.XLOOKUP(1,(MarketData[ETF]=H6024)*(MarketData[Date]=WORKDAY(I6024,-1)),MarketData[Adjusted Close]))-1,
""
)</f>
        <v/>
      </c>
    </row>
    <row r="6025" spans="1:10" ht="15.75" x14ac:dyDescent="0.25">
      <c r="A6025" t="s">
        <v>12</v>
      </c>
      <c r="B6025" s="1">
        <v>44741</v>
      </c>
      <c r="C6025">
        <v>51.99</v>
      </c>
      <c r="D6025">
        <v>52.15</v>
      </c>
      <c r="E6025">
        <v>51.77</v>
      </c>
      <c r="F6025">
        <v>51.8</v>
      </c>
      <c r="G6025">
        <v>45.81</v>
      </c>
      <c r="H6025" s="2">
        <v>4307000</v>
      </c>
      <c r="I6025" s="8" cm="1">
        <f t="array" ref="I6025">IFERROR(MarketData[[#This Row],[Adjusted Close]]/_xlfn.XLOOKUP(1,
(MarketData[ETF]=MarketData[[#This Row],[ETF]])*(MarketData[Date]&lt;MarketData[[#This Row],[Date]]),
MarketData[Adjusted Close],
,0,-1)-1,"")</f>
        <v>-0.1842948717948717</v>
      </c>
      <c r="J6025" s="9" t="str" cm="1">
        <f t="array" ref="J6025">IFERROR(
(_xlfn.XLOOKUP(1,(MarketData[ETF]=H6025)*(MarketData[Date]=I6025),MarketData[Adjusted Close]) /
_xlfn.XLOOKUP(1,(MarketData[ETF]=H6025)*(MarketData[Date]=WORKDAY(I6025,-1)),MarketData[Adjusted Close]))-1,
""
)</f>
        <v/>
      </c>
    </row>
    <row r="6026" spans="1:10" ht="15.75" x14ac:dyDescent="0.25">
      <c r="A6026" t="s">
        <v>12</v>
      </c>
      <c r="B6026" s="1">
        <v>44740</v>
      </c>
      <c r="C6026">
        <v>52.85</v>
      </c>
      <c r="D6026">
        <v>53.02</v>
      </c>
      <c r="E6026">
        <v>52.08</v>
      </c>
      <c r="F6026">
        <v>52.13</v>
      </c>
      <c r="G6026">
        <v>46.1</v>
      </c>
      <c r="H6026" s="2">
        <v>4153500</v>
      </c>
      <c r="I6026" s="8" cm="1">
        <f t="array" ref="I6026">IFERROR(MarketData[[#This Row],[Adjusted Close]]/_xlfn.XLOOKUP(1,
(MarketData[ETF]=MarketData[[#This Row],[ETF]])*(MarketData[Date]&lt;MarketData[[#This Row],[Date]]),
MarketData[Adjusted Close],
,0,-1)-1,"")</f>
        <v>-0.17913105413105401</v>
      </c>
      <c r="J6026" s="9" t="str" cm="1">
        <f t="array" ref="J6026">IFERROR(
(_xlfn.XLOOKUP(1,(MarketData[ETF]=H6026)*(MarketData[Date]=I6026),MarketData[Adjusted Close]) /
_xlfn.XLOOKUP(1,(MarketData[ETF]=H6026)*(MarketData[Date]=WORKDAY(I6026,-1)),MarketData[Adjusted Close]))-1,
""
)</f>
        <v/>
      </c>
    </row>
    <row r="6027" spans="1:10" ht="15.75" x14ac:dyDescent="0.25">
      <c r="A6027" t="s">
        <v>12</v>
      </c>
      <c r="B6027" s="1">
        <v>44739</v>
      </c>
      <c r="C6027">
        <v>52.51</v>
      </c>
      <c r="D6027">
        <v>52.67</v>
      </c>
      <c r="E6027">
        <v>52.28</v>
      </c>
      <c r="F6027">
        <v>52.4</v>
      </c>
      <c r="G6027">
        <v>46.34</v>
      </c>
      <c r="H6027" s="2">
        <v>7693200</v>
      </c>
      <c r="I6027" s="8" cm="1">
        <f t="array" ref="I6027">IFERROR(MarketData[[#This Row],[Adjusted Close]]/_xlfn.XLOOKUP(1,
(MarketData[ETF]=MarketData[[#This Row],[ETF]])*(MarketData[Date]&lt;MarketData[[#This Row],[Date]]),
MarketData[Adjusted Close],
,0,-1)-1,"")</f>
        <v>-0.17485754985754975</v>
      </c>
      <c r="J6027" s="9" t="str" cm="1">
        <f t="array" ref="J6027">IFERROR(
(_xlfn.XLOOKUP(1,(MarketData[ETF]=H6027)*(MarketData[Date]=I6027),MarketData[Adjusted Close]) /
_xlfn.XLOOKUP(1,(MarketData[ETF]=H6027)*(MarketData[Date]=WORKDAY(I6027,-1)),MarketData[Adjusted Close]))-1,
""
)</f>
        <v/>
      </c>
    </row>
    <row r="6028" spans="1:10" ht="15.75" x14ac:dyDescent="0.25">
      <c r="A6028" t="s">
        <v>12</v>
      </c>
      <c r="B6028" s="1">
        <v>44736</v>
      </c>
      <c r="C6028">
        <v>51.75</v>
      </c>
      <c r="D6028">
        <v>52.46</v>
      </c>
      <c r="E6028">
        <v>51.67</v>
      </c>
      <c r="F6028">
        <v>52.46</v>
      </c>
      <c r="G6028">
        <v>46.39</v>
      </c>
      <c r="H6028" s="2">
        <v>9896000</v>
      </c>
      <c r="I6028" s="8" cm="1">
        <f t="array" ref="I6028">IFERROR(MarketData[[#This Row],[Adjusted Close]]/_xlfn.XLOOKUP(1,
(MarketData[ETF]=MarketData[[#This Row],[ETF]])*(MarketData[Date]&lt;MarketData[[#This Row],[Date]]),
MarketData[Adjusted Close],
,0,-1)-1,"")</f>
        <v>-0.17396723646723644</v>
      </c>
      <c r="J6028" s="9" t="str" cm="1">
        <f t="array" ref="J6028">IFERROR(
(_xlfn.XLOOKUP(1,(MarketData[ETF]=H6028)*(MarketData[Date]=I6028),MarketData[Adjusted Close]) /
_xlfn.XLOOKUP(1,(MarketData[ETF]=H6028)*(MarketData[Date]=WORKDAY(I6028,-1)),MarketData[Adjusted Close]))-1,
""
)</f>
        <v/>
      </c>
    </row>
    <row r="6029" spans="1:10" ht="15.75" x14ac:dyDescent="0.25">
      <c r="A6029" t="s">
        <v>12</v>
      </c>
      <c r="B6029" s="1">
        <v>44735</v>
      </c>
      <c r="C6029">
        <v>51.09</v>
      </c>
      <c r="D6029">
        <v>51.24</v>
      </c>
      <c r="E6029">
        <v>50.59</v>
      </c>
      <c r="F6029">
        <v>51.07</v>
      </c>
      <c r="G6029">
        <v>45.16</v>
      </c>
      <c r="H6029" s="2">
        <v>5992600</v>
      </c>
      <c r="I6029" s="8" cm="1">
        <f t="array" ref="I6029">IFERROR(MarketData[[#This Row],[Adjusted Close]]/_xlfn.XLOOKUP(1,
(MarketData[ETF]=MarketData[[#This Row],[ETF]])*(MarketData[Date]&lt;MarketData[[#This Row],[Date]]),
MarketData[Adjusted Close],
,0,-1)-1,"")</f>
        <v>-0.19586894586894588</v>
      </c>
      <c r="J6029" s="9" t="str" cm="1">
        <f t="array" ref="J6029">IFERROR(
(_xlfn.XLOOKUP(1,(MarketData[ETF]=H6029)*(MarketData[Date]=I6029),MarketData[Adjusted Close]) /
_xlfn.XLOOKUP(1,(MarketData[ETF]=H6029)*(MarketData[Date]=WORKDAY(I6029,-1)),MarketData[Adjusted Close]))-1,
""
)</f>
        <v/>
      </c>
    </row>
    <row r="6030" spans="1:10" ht="15.75" x14ac:dyDescent="0.25">
      <c r="A6030" t="s">
        <v>12</v>
      </c>
      <c r="B6030" s="1">
        <v>44734</v>
      </c>
      <c r="C6030">
        <v>50.89</v>
      </c>
      <c r="D6030">
        <v>51.52</v>
      </c>
      <c r="E6030">
        <v>50.83</v>
      </c>
      <c r="F6030">
        <v>51.14</v>
      </c>
      <c r="G6030">
        <v>45.23</v>
      </c>
      <c r="H6030" s="2">
        <v>6154600</v>
      </c>
      <c r="I6030" s="8" cm="1">
        <f t="array" ref="I6030">IFERROR(MarketData[[#This Row],[Adjusted Close]]/_xlfn.XLOOKUP(1,
(MarketData[ETF]=MarketData[[#This Row],[ETF]])*(MarketData[Date]&lt;MarketData[[#This Row],[Date]]),
MarketData[Adjusted Close],
,0,-1)-1,"")</f>
        <v>-0.19462250712250717</v>
      </c>
      <c r="J6030" s="9" t="str" cm="1">
        <f t="array" ref="J6030">IFERROR(
(_xlfn.XLOOKUP(1,(MarketData[ETF]=H6030)*(MarketData[Date]=I6030),MarketData[Adjusted Close]) /
_xlfn.XLOOKUP(1,(MarketData[ETF]=H6030)*(MarketData[Date]=WORKDAY(I6030,-1)),MarketData[Adjusted Close]))-1,
""
)</f>
        <v/>
      </c>
    </row>
    <row r="6031" spans="1:10" ht="15.75" x14ac:dyDescent="0.25">
      <c r="A6031" t="s">
        <v>12</v>
      </c>
      <c r="B6031" s="1">
        <v>44733</v>
      </c>
      <c r="C6031">
        <v>51.66</v>
      </c>
      <c r="D6031">
        <v>51.93</v>
      </c>
      <c r="E6031">
        <v>51.65</v>
      </c>
      <c r="F6031">
        <v>51.71</v>
      </c>
      <c r="G6031">
        <v>45.73</v>
      </c>
      <c r="H6031" s="2">
        <v>5186500</v>
      </c>
      <c r="I6031" s="8" cm="1">
        <f t="array" ref="I6031">IFERROR(MarketData[[#This Row],[Adjusted Close]]/_xlfn.XLOOKUP(1,
(MarketData[ETF]=MarketData[[#This Row],[ETF]])*(MarketData[Date]&lt;MarketData[[#This Row],[Date]]),
MarketData[Adjusted Close],
,0,-1)-1,"")</f>
        <v>-0.18571937321937326</v>
      </c>
      <c r="J6031" s="9" t="str" cm="1">
        <f t="array" ref="J6031">IFERROR(
(_xlfn.XLOOKUP(1,(MarketData[ETF]=H6031)*(MarketData[Date]=I6031),MarketData[Adjusted Close]) /
_xlfn.XLOOKUP(1,(MarketData[ETF]=H6031)*(MarketData[Date]=WORKDAY(I6031,-1)),MarketData[Adjusted Close]))-1,
""
)</f>
        <v/>
      </c>
    </row>
    <row r="6032" spans="1:10" ht="15.75" x14ac:dyDescent="0.25">
      <c r="A6032" t="s">
        <v>12</v>
      </c>
      <c r="B6032" s="1">
        <v>44729</v>
      </c>
      <c r="C6032">
        <v>51.69</v>
      </c>
      <c r="D6032">
        <v>51.88</v>
      </c>
      <c r="E6032">
        <v>51.15</v>
      </c>
      <c r="F6032">
        <v>51.43</v>
      </c>
      <c r="G6032">
        <v>44.96</v>
      </c>
      <c r="H6032" s="2">
        <v>6459300</v>
      </c>
      <c r="I6032" s="8" cm="1">
        <f t="array" ref="I6032">IFERROR(MarketData[[#This Row],[Adjusted Close]]/_xlfn.XLOOKUP(1,
(MarketData[ETF]=MarketData[[#This Row],[ETF]])*(MarketData[Date]&lt;MarketData[[#This Row],[Date]]),
MarketData[Adjusted Close],
,0,-1)-1,"")</f>
        <v>-0.19943019943019935</v>
      </c>
      <c r="J6032" s="9" t="str" cm="1">
        <f t="array" ref="J6032">IFERROR(
(_xlfn.XLOOKUP(1,(MarketData[ETF]=H6032)*(MarketData[Date]=I6032),MarketData[Adjusted Close]) /
_xlfn.XLOOKUP(1,(MarketData[ETF]=H6032)*(MarketData[Date]=WORKDAY(I6032,-1)),MarketData[Adjusted Close]))-1,
""
)</f>
        <v/>
      </c>
    </row>
    <row r="6033" spans="1:10" ht="15.75" x14ac:dyDescent="0.25">
      <c r="A6033" t="s">
        <v>12</v>
      </c>
      <c r="B6033" s="1">
        <v>44728</v>
      </c>
      <c r="C6033">
        <v>51.67</v>
      </c>
      <c r="D6033">
        <v>51.91</v>
      </c>
      <c r="E6033">
        <v>51.26</v>
      </c>
      <c r="F6033">
        <v>51.59</v>
      </c>
      <c r="G6033">
        <v>45.1</v>
      </c>
      <c r="H6033" s="2">
        <v>7519300</v>
      </c>
      <c r="I6033" s="8" cm="1">
        <f t="array" ref="I6033">IFERROR(MarketData[[#This Row],[Adjusted Close]]/_xlfn.XLOOKUP(1,
(MarketData[ETF]=MarketData[[#This Row],[ETF]])*(MarketData[Date]&lt;MarketData[[#This Row],[Date]]),
MarketData[Adjusted Close],
,0,-1)-1,"")</f>
        <v>-0.19693732193732183</v>
      </c>
      <c r="J6033" s="9" t="str" cm="1">
        <f t="array" ref="J6033">IFERROR(
(_xlfn.XLOOKUP(1,(MarketData[ETF]=H6033)*(MarketData[Date]=I6033),MarketData[Adjusted Close]) /
_xlfn.XLOOKUP(1,(MarketData[ETF]=H6033)*(MarketData[Date]=WORKDAY(I6033,-1)),MarketData[Adjusted Close]))-1,
""
)</f>
        <v/>
      </c>
    </row>
    <row r="6034" spans="1:10" ht="15.75" x14ac:dyDescent="0.25">
      <c r="A6034" t="s">
        <v>12</v>
      </c>
      <c r="B6034" s="1">
        <v>44727</v>
      </c>
      <c r="C6034">
        <v>52.56</v>
      </c>
      <c r="D6034">
        <v>53.23</v>
      </c>
      <c r="E6034">
        <v>51.96</v>
      </c>
      <c r="F6034">
        <v>52.96</v>
      </c>
      <c r="G6034">
        <v>46.3</v>
      </c>
      <c r="H6034" s="2">
        <v>6058200</v>
      </c>
      <c r="I6034" s="8" cm="1">
        <f t="array" ref="I6034">IFERROR(MarketData[[#This Row],[Adjusted Close]]/_xlfn.XLOOKUP(1,
(MarketData[ETF]=MarketData[[#This Row],[ETF]])*(MarketData[Date]&lt;MarketData[[#This Row],[Date]]),
MarketData[Adjusted Close],
,0,-1)-1,"")</f>
        <v>-0.17556980056980054</v>
      </c>
      <c r="J6034" s="9" t="str" cm="1">
        <f t="array" ref="J6034">IFERROR(
(_xlfn.XLOOKUP(1,(MarketData[ETF]=H6034)*(MarketData[Date]=I6034),MarketData[Adjusted Close]) /
_xlfn.XLOOKUP(1,(MarketData[ETF]=H6034)*(MarketData[Date]=WORKDAY(I6034,-1)),MarketData[Adjusted Close]))-1,
""
)</f>
        <v/>
      </c>
    </row>
    <row r="6035" spans="1:10" ht="15.75" x14ac:dyDescent="0.25">
      <c r="A6035" t="s">
        <v>12</v>
      </c>
      <c r="B6035" s="1">
        <v>44726</v>
      </c>
      <c r="C6035">
        <v>52.39</v>
      </c>
      <c r="D6035">
        <v>52.63</v>
      </c>
      <c r="E6035">
        <v>51.72</v>
      </c>
      <c r="F6035">
        <v>52.15</v>
      </c>
      <c r="G6035">
        <v>45.59</v>
      </c>
      <c r="H6035" s="2">
        <v>7751800</v>
      </c>
      <c r="I6035" s="8" cm="1">
        <f t="array" ref="I6035">IFERROR(MarketData[[#This Row],[Adjusted Close]]/_xlfn.XLOOKUP(1,
(MarketData[ETF]=MarketData[[#This Row],[ETF]])*(MarketData[Date]&lt;MarketData[[#This Row],[Date]]),
MarketData[Adjusted Close],
,0,-1)-1,"")</f>
        <v>-0.18821225071225056</v>
      </c>
      <c r="J6035" s="9" t="str" cm="1">
        <f t="array" ref="J6035">IFERROR(
(_xlfn.XLOOKUP(1,(MarketData[ETF]=H6035)*(MarketData[Date]=I6035),MarketData[Adjusted Close]) /
_xlfn.XLOOKUP(1,(MarketData[ETF]=H6035)*(MarketData[Date]=WORKDAY(I6035,-1)),MarketData[Adjusted Close]))-1,
""
)</f>
        <v/>
      </c>
    </row>
    <row r="6036" spans="1:10" ht="15.75" x14ac:dyDescent="0.25">
      <c r="A6036" t="s">
        <v>12</v>
      </c>
      <c r="B6036" s="1">
        <v>44725</v>
      </c>
      <c r="C6036">
        <v>52.73</v>
      </c>
      <c r="D6036">
        <v>52.98</v>
      </c>
      <c r="E6036">
        <v>52.16</v>
      </c>
      <c r="F6036">
        <v>52.27</v>
      </c>
      <c r="G6036">
        <v>45.7</v>
      </c>
      <c r="H6036" s="2">
        <v>8690000</v>
      </c>
      <c r="I6036" s="8" cm="1">
        <f t="array" ref="I6036">IFERROR(MarketData[[#This Row],[Adjusted Close]]/_xlfn.XLOOKUP(1,
(MarketData[ETF]=MarketData[[#This Row],[ETF]])*(MarketData[Date]&lt;MarketData[[#This Row],[Date]]),
MarketData[Adjusted Close],
,0,-1)-1,"")</f>
        <v>-0.18625356125356118</v>
      </c>
      <c r="J6036" s="9" t="str" cm="1">
        <f t="array" ref="J6036">IFERROR(
(_xlfn.XLOOKUP(1,(MarketData[ETF]=H6036)*(MarketData[Date]=I6036),MarketData[Adjusted Close]) /
_xlfn.XLOOKUP(1,(MarketData[ETF]=H6036)*(MarketData[Date]=WORKDAY(I6036,-1)),MarketData[Adjusted Close]))-1,
""
)</f>
        <v/>
      </c>
    </row>
    <row r="6037" spans="1:10" ht="15.75" x14ac:dyDescent="0.25">
      <c r="A6037" t="s">
        <v>12</v>
      </c>
      <c r="B6037" s="1">
        <v>44722</v>
      </c>
      <c r="C6037">
        <v>54.47</v>
      </c>
      <c r="D6037">
        <v>54.5</v>
      </c>
      <c r="E6037">
        <v>53.93</v>
      </c>
      <c r="F6037">
        <v>54.09</v>
      </c>
      <c r="G6037">
        <v>47.29</v>
      </c>
      <c r="H6037" s="2">
        <v>4985400</v>
      </c>
      <c r="I6037" s="8" cm="1">
        <f t="array" ref="I6037">IFERROR(MarketData[[#This Row],[Adjusted Close]]/_xlfn.XLOOKUP(1,
(MarketData[ETF]=MarketData[[#This Row],[ETF]])*(MarketData[Date]&lt;MarketData[[#This Row],[Date]]),
MarketData[Adjusted Close],
,0,-1)-1,"")</f>
        <v>-0.15794159544159536</v>
      </c>
      <c r="J6037" s="9" t="str" cm="1">
        <f t="array" ref="J6037">IFERROR(
(_xlfn.XLOOKUP(1,(MarketData[ETF]=H6037)*(MarketData[Date]=I6037),MarketData[Adjusted Close]) /
_xlfn.XLOOKUP(1,(MarketData[ETF]=H6037)*(MarketData[Date]=WORKDAY(I6037,-1)),MarketData[Adjusted Close]))-1,
""
)</f>
        <v/>
      </c>
    </row>
    <row r="6038" spans="1:10" ht="15.75" x14ac:dyDescent="0.25">
      <c r="A6038" t="s">
        <v>12</v>
      </c>
      <c r="B6038" s="1">
        <v>44721</v>
      </c>
      <c r="C6038">
        <v>56</v>
      </c>
      <c r="D6038">
        <v>56.13</v>
      </c>
      <c r="E6038">
        <v>55.18</v>
      </c>
      <c r="F6038">
        <v>55.19</v>
      </c>
      <c r="G6038">
        <v>48.25</v>
      </c>
      <c r="H6038" s="2">
        <v>3184800</v>
      </c>
      <c r="I6038" s="8" cm="1">
        <f t="array" ref="I6038">IFERROR(MarketData[[#This Row],[Adjusted Close]]/_xlfn.XLOOKUP(1,
(MarketData[ETF]=MarketData[[#This Row],[ETF]])*(MarketData[Date]&lt;MarketData[[#This Row],[Date]]),
MarketData[Adjusted Close],
,0,-1)-1,"")</f>
        <v>-0.14084757834757833</v>
      </c>
      <c r="J6038" s="9" t="str" cm="1">
        <f t="array" ref="J6038">IFERROR(
(_xlfn.XLOOKUP(1,(MarketData[ETF]=H6038)*(MarketData[Date]=I6038),MarketData[Adjusted Close]) /
_xlfn.XLOOKUP(1,(MarketData[ETF]=H6038)*(MarketData[Date]=WORKDAY(I6038,-1)),MarketData[Adjusted Close]))-1,
""
)</f>
        <v/>
      </c>
    </row>
    <row r="6039" spans="1:10" ht="15.75" x14ac:dyDescent="0.25">
      <c r="A6039" t="s">
        <v>12</v>
      </c>
      <c r="B6039" s="1">
        <v>44720</v>
      </c>
      <c r="C6039">
        <v>56.52</v>
      </c>
      <c r="D6039">
        <v>56.73</v>
      </c>
      <c r="E6039">
        <v>56.29</v>
      </c>
      <c r="F6039">
        <v>56.37</v>
      </c>
      <c r="G6039">
        <v>49.28</v>
      </c>
      <c r="H6039" s="2">
        <v>3091800</v>
      </c>
      <c r="I6039" s="8" cm="1">
        <f t="array" ref="I6039">IFERROR(MarketData[[#This Row],[Adjusted Close]]/_xlfn.XLOOKUP(1,
(MarketData[ETF]=MarketData[[#This Row],[ETF]])*(MarketData[Date]&lt;MarketData[[#This Row],[Date]]),
MarketData[Adjusted Close],
,0,-1)-1,"")</f>
        <v>-0.12250712250712248</v>
      </c>
      <c r="J6039" s="9" t="str" cm="1">
        <f t="array" ref="J6039">IFERROR(
(_xlfn.XLOOKUP(1,(MarketData[ETF]=H6039)*(MarketData[Date]=I6039),MarketData[Adjusted Close]) /
_xlfn.XLOOKUP(1,(MarketData[ETF]=H6039)*(MarketData[Date]=WORKDAY(I6039,-1)),MarketData[Adjusted Close]))-1,
""
)</f>
        <v/>
      </c>
    </row>
    <row r="6040" spans="1:10" ht="15.75" x14ac:dyDescent="0.25">
      <c r="A6040" t="s">
        <v>12</v>
      </c>
      <c r="B6040" s="1">
        <v>44719</v>
      </c>
      <c r="C6040">
        <v>56.11</v>
      </c>
      <c r="D6040">
        <v>56.85</v>
      </c>
      <c r="E6040">
        <v>56.11</v>
      </c>
      <c r="F6040">
        <v>56.83</v>
      </c>
      <c r="G6040">
        <v>49.68</v>
      </c>
      <c r="H6040" s="2">
        <v>3318000</v>
      </c>
      <c r="I6040" s="8" cm="1">
        <f t="array" ref="I6040">IFERROR(MarketData[[#This Row],[Adjusted Close]]/_xlfn.XLOOKUP(1,
(MarketData[ETF]=MarketData[[#This Row],[ETF]])*(MarketData[Date]&lt;MarketData[[#This Row],[Date]]),
MarketData[Adjusted Close],
,0,-1)-1,"")</f>
        <v>-0.11538461538461531</v>
      </c>
      <c r="J6040" s="9" t="str" cm="1">
        <f t="array" ref="J6040">IFERROR(
(_xlfn.XLOOKUP(1,(MarketData[ETF]=H6040)*(MarketData[Date]=I6040),MarketData[Adjusted Close]) /
_xlfn.XLOOKUP(1,(MarketData[ETF]=H6040)*(MarketData[Date]=WORKDAY(I6040,-1)),MarketData[Adjusted Close]))-1,
""
)</f>
        <v/>
      </c>
    </row>
    <row r="6041" spans="1:10" ht="15.75" x14ac:dyDescent="0.25">
      <c r="A6041" t="s">
        <v>12</v>
      </c>
      <c r="B6041" s="1">
        <v>44718</v>
      </c>
      <c r="C6041">
        <v>57.15</v>
      </c>
      <c r="D6041">
        <v>57.21</v>
      </c>
      <c r="E6041">
        <v>56.54</v>
      </c>
      <c r="F6041">
        <v>56.66</v>
      </c>
      <c r="G6041">
        <v>49.53</v>
      </c>
      <c r="H6041" s="2">
        <v>3052000</v>
      </c>
      <c r="I6041" s="8" cm="1">
        <f t="array" ref="I6041">IFERROR(MarketData[[#This Row],[Adjusted Close]]/_xlfn.XLOOKUP(1,
(MarketData[ETF]=MarketData[[#This Row],[ETF]])*(MarketData[Date]&lt;MarketData[[#This Row],[Date]]),
MarketData[Adjusted Close],
,0,-1)-1,"")</f>
        <v>-0.11805555555555547</v>
      </c>
      <c r="J6041" s="9" t="str" cm="1">
        <f t="array" ref="J6041">IFERROR(
(_xlfn.XLOOKUP(1,(MarketData[ETF]=H6041)*(MarketData[Date]=I6041),MarketData[Adjusted Close]) /
_xlfn.XLOOKUP(1,(MarketData[ETF]=H6041)*(MarketData[Date]=WORKDAY(I6041,-1)),MarketData[Adjusted Close]))-1,
""
)</f>
        <v/>
      </c>
    </row>
    <row r="6042" spans="1:10" ht="15.75" x14ac:dyDescent="0.25">
      <c r="A6042" t="s">
        <v>12</v>
      </c>
      <c r="B6042" s="1">
        <v>44715</v>
      </c>
      <c r="C6042">
        <v>56.64</v>
      </c>
      <c r="D6042">
        <v>56.71</v>
      </c>
      <c r="E6042">
        <v>56.28</v>
      </c>
      <c r="F6042">
        <v>56.41</v>
      </c>
      <c r="G6042">
        <v>49.32</v>
      </c>
      <c r="H6042" s="2">
        <v>3088300</v>
      </c>
      <c r="I6042" s="8" cm="1">
        <f t="array" ref="I6042">IFERROR(MarketData[[#This Row],[Adjusted Close]]/_xlfn.XLOOKUP(1,
(MarketData[ETF]=MarketData[[#This Row],[ETF]])*(MarketData[Date]&lt;MarketData[[#This Row],[Date]]),
MarketData[Adjusted Close],
,0,-1)-1,"")</f>
        <v>-0.1217948717948717</v>
      </c>
      <c r="J6042" s="9" t="str" cm="1">
        <f t="array" ref="J6042">IFERROR(
(_xlfn.XLOOKUP(1,(MarketData[ETF]=H6042)*(MarketData[Date]=I6042),MarketData[Adjusted Close]) /
_xlfn.XLOOKUP(1,(MarketData[ETF]=H6042)*(MarketData[Date]=WORKDAY(I6042,-1)),MarketData[Adjusted Close]))-1,
""
)</f>
        <v/>
      </c>
    </row>
    <row r="6043" spans="1:10" ht="15.75" x14ac:dyDescent="0.25">
      <c r="A6043" t="s">
        <v>12</v>
      </c>
      <c r="B6043" s="1">
        <v>44714</v>
      </c>
      <c r="C6043">
        <v>56.51</v>
      </c>
      <c r="D6043">
        <v>57.29</v>
      </c>
      <c r="E6043">
        <v>56.38</v>
      </c>
      <c r="F6043">
        <v>57.28</v>
      </c>
      <c r="G6043">
        <v>50.08</v>
      </c>
      <c r="H6043" s="2">
        <v>3789000</v>
      </c>
      <c r="I6043" s="8" cm="1">
        <f t="array" ref="I6043">IFERROR(MarketData[[#This Row],[Adjusted Close]]/_xlfn.XLOOKUP(1,
(MarketData[ETF]=MarketData[[#This Row],[ETF]])*(MarketData[Date]&lt;MarketData[[#This Row],[Date]]),
MarketData[Adjusted Close],
,0,-1)-1,"")</f>
        <v>-0.10826210826210825</v>
      </c>
      <c r="J6043" s="9" t="str" cm="1">
        <f t="array" ref="J6043">IFERROR(
(_xlfn.XLOOKUP(1,(MarketData[ETF]=H6043)*(MarketData[Date]=I6043),MarketData[Adjusted Close]) /
_xlfn.XLOOKUP(1,(MarketData[ETF]=H6043)*(MarketData[Date]=WORKDAY(I6043,-1)),MarketData[Adjusted Close]))-1,
""
)</f>
        <v/>
      </c>
    </row>
    <row r="6044" spans="1:10" ht="15.75" x14ac:dyDescent="0.25">
      <c r="A6044" t="s">
        <v>12</v>
      </c>
      <c r="B6044" s="1">
        <v>44713</v>
      </c>
      <c r="C6044">
        <v>56.97</v>
      </c>
      <c r="D6044">
        <v>57.03</v>
      </c>
      <c r="E6044">
        <v>55.96</v>
      </c>
      <c r="F6044">
        <v>56.16</v>
      </c>
      <c r="G6044">
        <v>49.1</v>
      </c>
      <c r="H6044" s="2">
        <v>3610900</v>
      </c>
      <c r="I6044" s="8" cm="1">
        <f t="array" ref="I6044">IFERROR(MarketData[[#This Row],[Adjusted Close]]/_xlfn.XLOOKUP(1,
(MarketData[ETF]=MarketData[[#This Row],[ETF]])*(MarketData[Date]&lt;MarketData[[#This Row],[Date]]),
MarketData[Adjusted Close],
,0,-1)-1,"")</f>
        <v>-0.12571225071225067</v>
      </c>
      <c r="J6044" s="9" t="str" cm="1">
        <f t="array" ref="J6044">IFERROR(
(_xlfn.XLOOKUP(1,(MarketData[ETF]=H6044)*(MarketData[Date]=I6044),MarketData[Adjusted Close]) /
_xlfn.XLOOKUP(1,(MarketData[ETF]=H6044)*(MarketData[Date]=WORKDAY(I6044,-1)),MarketData[Adjusted Close]))-1,
""
)</f>
        <v/>
      </c>
    </row>
    <row r="6045" spans="1:10" ht="15.75" x14ac:dyDescent="0.25">
      <c r="A6045" t="s">
        <v>12</v>
      </c>
      <c r="B6045" s="1">
        <v>44712</v>
      </c>
      <c r="C6045">
        <v>56.93</v>
      </c>
      <c r="D6045">
        <v>57.06</v>
      </c>
      <c r="E6045">
        <v>56.62</v>
      </c>
      <c r="F6045">
        <v>56.71</v>
      </c>
      <c r="G6045">
        <v>49.58</v>
      </c>
      <c r="H6045" s="2">
        <v>5375900</v>
      </c>
      <c r="I6045" s="8" cm="1">
        <f t="array" ref="I6045">IFERROR(MarketData[[#This Row],[Adjusted Close]]/_xlfn.XLOOKUP(1,
(MarketData[ETF]=MarketData[[#This Row],[ETF]])*(MarketData[Date]&lt;MarketData[[#This Row],[Date]]),
MarketData[Adjusted Close],
,0,-1)-1,"")</f>
        <v>-0.11716524216524216</v>
      </c>
      <c r="J6045" s="9" t="str" cm="1">
        <f t="array" ref="J6045">IFERROR(
(_xlfn.XLOOKUP(1,(MarketData[ETF]=H6045)*(MarketData[Date]=I6045),MarketData[Adjusted Close]) /
_xlfn.XLOOKUP(1,(MarketData[ETF]=H6045)*(MarketData[Date]=WORKDAY(I6045,-1)),MarketData[Adjusted Close]))-1,
""
)</f>
        <v/>
      </c>
    </row>
    <row r="6046" spans="1:10" ht="15.75" x14ac:dyDescent="0.25">
      <c r="A6046" t="s">
        <v>12</v>
      </c>
      <c r="B6046" s="1">
        <v>44708</v>
      </c>
      <c r="C6046">
        <v>56.34</v>
      </c>
      <c r="D6046">
        <v>56.66</v>
      </c>
      <c r="E6046">
        <v>56.3</v>
      </c>
      <c r="F6046">
        <v>56.66</v>
      </c>
      <c r="G6046">
        <v>49.53</v>
      </c>
      <c r="H6046" s="2">
        <v>4230600</v>
      </c>
      <c r="I6046" s="8" cm="1">
        <f t="array" ref="I6046">IFERROR(MarketData[[#This Row],[Adjusted Close]]/_xlfn.XLOOKUP(1,
(MarketData[ETF]=MarketData[[#This Row],[ETF]])*(MarketData[Date]&lt;MarketData[[#This Row],[Date]]),
MarketData[Adjusted Close],
,0,-1)-1,"")</f>
        <v>-0.11805555555555547</v>
      </c>
      <c r="J6046" s="9" t="str" cm="1">
        <f t="array" ref="J6046">IFERROR(
(_xlfn.XLOOKUP(1,(MarketData[ETF]=H6046)*(MarketData[Date]=I6046),MarketData[Adjusted Close]) /
_xlfn.XLOOKUP(1,(MarketData[ETF]=H6046)*(MarketData[Date]=WORKDAY(I6046,-1)),MarketData[Adjusted Close]))-1,
""
)</f>
        <v/>
      </c>
    </row>
    <row r="6047" spans="1:10" ht="15.75" x14ac:dyDescent="0.25">
      <c r="A6047" t="s">
        <v>12</v>
      </c>
      <c r="B6047" s="1">
        <v>44707</v>
      </c>
      <c r="C6047">
        <v>55.36</v>
      </c>
      <c r="D6047">
        <v>56.09</v>
      </c>
      <c r="E6047">
        <v>55.35</v>
      </c>
      <c r="F6047">
        <v>55.95</v>
      </c>
      <c r="G6047">
        <v>48.91</v>
      </c>
      <c r="H6047" s="2">
        <v>3625300</v>
      </c>
      <c r="I6047" s="8" cm="1">
        <f t="array" ref="I6047">IFERROR(MarketData[[#This Row],[Adjusted Close]]/_xlfn.XLOOKUP(1,
(MarketData[ETF]=MarketData[[#This Row],[ETF]])*(MarketData[Date]&lt;MarketData[[#This Row],[Date]]),
MarketData[Adjusted Close],
,0,-1)-1,"")</f>
        <v>-0.12909544159544162</v>
      </c>
      <c r="J6047" s="9" t="str" cm="1">
        <f t="array" ref="J6047">IFERROR(
(_xlfn.XLOOKUP(1,(MarketData[ETF]=H6047)*(MarketData[Date]=I6047),MarketData[Adjusted Close]) /
_xlfn.XLOOKUP(1,(MarketData[ETF]=H6047)*(MarketData[Date]=WORKDAY(I6047,-1)),MarketData[Adjusted Close]))-1,
""
)</f>
        <v/>
      </c>
    </row>
    <row r="6048" spans="1:10" ht="15.75" x14ac:dyDescent="0.25">
      <c r="A6048" t="s">
        <v>12</v>
      </c>
      <c r="B6048" s="1">
        <v>44706</v>
      </c>
      <c r="C6048">
        <v>54.88</v>
      </c>
      <c r="D6048">
        <v>55.5</v>
      </c>
      <c r="E6048">
        <v>54.88</v>
      </c>
      <c r="F6048">
        <v>55.29</v>
      </c>
      <c r="G6048">
        <v>48.34</v>
      </c>
      <c r="H6048" s="2">
        <v>3812500</v>
      </c>
      <c r="I6048" s="8" cm="1">
        <f t="array" ref="I6048">IFERROR(MarketData[[#This Row],[Adjusted Close]]/_xlfn.XLOOKUP(1,
(MarketData[ETF]=MarketData[[#This Row],[ETF]])*(MarketData[Date]&lt;MarketData[[#This Row],[Date]]),
MarketData[Adjusted Close],
,0,-1)-1,"")</f>
        <v>-0.13924501424501412</v>
      </c>
      <c r="J6048" s="9" t="str" cm="1">
        <f t="array" ref="J6048">IFERROR(
(_xlfn.XLOOKUP(1,(MarketData[ETF]=H6048)*(MarketData[Date]=I6048),MarketData[Adjusted Close]) /
_xlfn.XLOOKUP(1,(MarketData[ETF]=H6048)*(MarketData[Date]=WORKDAY(I6048,-1)),MarketData[Adjusted Close]))-1,
""
)</f>
        <v/>
      </c>
    </row>
    <row r="6049" spans="1:10" ht="15.75" x14ac:dyDescent="0.25">
      <c r="A6049" t="s">
        <v>12</v>
      </c>
      <c r="B6049" s="1">
        <v>44705</v>
      </c>
      <c r="C6049">
        <v>55.16</v>
      </c>
      <c r="D6049">
        <v>55.33</v>
      </c>
      <c r="E6049">
        <v>54.77</v>
      </c>
      <c r="F6049">
        <v>55.2</v>
      </c>
      <c r="G6049">
        <v>48.26</v>
      </c>
      <c r="H6049" s="2">
        <v>4841000</v>
      </c>
      <c r="I6049" s="8" cm="1">
        <f t="array" ref="I6049">IFERROR(MarketData[[#This Row],[Adjusted Close]]/_xlfn.XLOOKUP(1,
(MarketData[ETF]=MarketData[[#This Row],[ETF]])*(MarketData[Date]&lt;MarketData[[#This Row],[Date]]),
MarketData[Adjusted Close],
,0,-1)-1,"")</f>
        <v>-0.14066951566951569</v>
      </c>
      <c r="J6049" s="9" t="str" cm="1">
        <f t="array" ref="J6049">IFERROR(
(_xlfn.XLOOKUP(1,(MarketData[ETF]=H6049)*(MarketData[Date]=I6049),MarketData[Adjusted Close]) /
_xlfn.XLOOKUP(1,(MarketData[ETF]=H6049)*(MarketData[Date]=WORKDAY(I6049,-1)),MarketData[Adjusted Close]))-1,
""
)</f>
        <v/>
      </c>
    </row>
    <row r="6050" spans="1:10" ht="15.75" x14ac:dyDescent="0.25">
      <c r="A6050" t="s">
        <v>12</v>
      </c>
      <c r="B6050" s="1">
        <v>44704</v>
      </c>
      <c r="C6050">
        <v>55.36</v>
      </c>
      <c r="D6050">
        <v>55.73</v>
      </c>
      <c r="E6050">
        <v>55.16</v>
      </c>
      <c r="F6050">
        <v>55.64</v>
      </c>
      <c r="G6050">
        <v>48.64</v>
      </c>
      <c r="H6050" s="2">
        <v>4526900</v>
      </c>
      <c r="I6050" s="8" cm="1">
        <f t="array" ref="I6050">IFERROR(MarketData[[#This Row],[Adjusted Close]]/_xlfn.XLOOKUP(1,
(MarketData[ETF]=MarketData[[#This Row],[ETF]])*(MarketData[Date]&lt;MarketData[[#This Row],[Date]]),
MarketData[Adjusted Close],
,0,-1)-1,"")</f>
        <v>-0.1339031339031338</v>
      </c>
      <c r="J6050" s="9" t="str" cm="1">
        <f t="array" ref="J6050">IFERROR(
(_xlfn.XLOOKUP(1,(MarketData[ETF]=H6050)*(MarketData[Date]=I6050),MarketData[Adjusted Close]) /
_xlfn.XLOOKUP(1,(MarketData[ETF]=H6050)*(MarketData[Date]=WORKDAY(I6050,-1)),MarketData[Adjusted Close]))-1,
""
)</f>
        <v/>
      </c>
    </row>
    <row r="6051" spans="1:10" ht="15.75" x14ac:dyDescent="0.25">
      <c r="A6051" t="s">
        <v>12</v>
      </c>
      <c r="B6051" s="1">
        <v>44701</v>
      </c>
      <c r="C6051">
        <v>55.13</v>
      </c>
      <c r="D6051">
        <v>55.18</v>
      </c>
      <c r="E6051">
        <v>54.11</v>
      </c>
      <c r="F6051">
        <v>54.85</v>
      </c>
      <c r="G6051">
        <v>47.95</v>
      </c>
      <c r="H6051" s="2">
        <v>5473400</v>
      </c>
      <c r="I6051" s="8" cm="1">
        <f t="array" ref="I6051">IFERROR(MarketData[[#This Row],[Adjusted Close]]/_xlfn.XLOOKUP(1,
(MarketData[ETF]=MarketData[[#This Row],[ETF]])*(MarketData[Date]&lt;MarketData[[#This Row],[Date]]),
MarketData[Adjusted Close],
,0,-1)-1,"")</f>
        <v>-0.14618945868945854</v>
      </c>
      <c r="J6051" s="9" t="str" cm="1">
        <f t="array" ref="J6051">IFERROR(
(_xlfn.XLOOKUP(1,(MarketData[ETF]=H6051)*(MarketData[Date]=I6051),MarketData[Adjusted Close]) /
_xlfn.XLOOKUP(1,(MarketData[ETF]=H6051)*(MarketData[Date]=WORKDAY(I6051,-1)),MarketData[Adjusted Close]))-1,
""
)</f>
        <v/>
      </c>
    </row>
    <row r="6052" spans="1:10" ht="15.75" x14ac:dyDescent="0.25">
      <c r="A6052" t="s">
        <v>12</v>
      </c>
      <c r="B6052" s="1">
        <v>44700</v>
      </c>
      <c r="C6052">
        <v>53.96</v>
      </c>
      <c r="D6052">
        <v>54.83</v>
      </c>
      <c r="E6052">
        <v>53.93</v>
      </c>
      <c r="F6052">
        <v>54.54</v>
      </c>
      <c r="G6052">
        <v>47.68</v>
      </c>
      <c r="H6052" s="2">
        <v>7090200</v>
      </c>
      <c r="I6052" s="8" cm="1">
        <f t="array" ref="I6052">IFERROR(MarketData[[#This Row],[Adjusted Close]]/_xlfn.XLOOKUP(1,
(MarketData[ETF]=MarketData[[#This Row],[ETF]])*(MarketData[Date]&lt;MarketData[[#This Row],[Date]]),
MarketData[Adjusted Close],
,0,-1)-1,"")</f>
        <v>-0.15099715099715094</v>
      </c>
      <c r="J6052" s="9" t="str" cm="1">
        <f t="array" ref="J6052">IFERROR(
(_xlfn.XLOOKUP(1,(MarketData[ETF]=H6052)*(MarketData[Date]=I6052),MarketData[Adjusted Close]) /
_xlfn.XLOOKUP(1,(MarketData[ETF]=H6052)*(MarketData[Date]=WORKDAY(I6052,-1)),MarketData[Adjusted Close]))-1,
""
)</f>
        <v/>
      </c>
    </row>
    <row r="6053" spans="1:10" ht="15.75" x14ac:dyDescent="0.25">
      <c r="A6053" t="s">
        <v>12</v>
      </c>
      <c r="B6053" s="1">
        <v>44699</v>
      </c>
      <c r="C6053">
        <v>54.79</v>
      </c>
      <c r="D6053">
        <v>54.88</v>
      </c>
      <c r="E6053">
        <v>53.82</v>
      </c>
      <c r="F6053">
        <v>53.95</v>
      </c>
      <c r="G6053">
        <v>47.16</v>
      </c>
      <c r="H6053" s="2">
        <v>4803400</v>
      </c>
      <c r="I6053" s="8" cm="1">
        <f t="array" ref="I6053">IFERROR(MarketData[[#This Row],[Adjusted Close]]/_xlfn.XLOOKUP(1,
(MarketData[ETF]=MarketData[[#This Row],[ETF]])*(MarketData[Date]&lt;MarketData[[#This Row],[Date]]),
MarketData[Adjusted Close],
,0,-1)-1,"")</f>
        <v>-0.16025641025641024</v>
      </c>
      <c r="J6053" s="9" t="str" cm="1">
        <f t="array" ref="J6053">IFERROR(
(_xlfn.XLOOKUP(1,(MarketData[ETF]=H6053)*(MarketData[Date]=I6053),MarketData[Adjusted Close]) /
_xlfn.XLOOKUP(1,(MarketData[ETF]=H6053)*(MarketData[Date]=WORKDAY(I6053,-1)),MarketData[Adjusted Close]))-1,
""
)</f>
        <v/>
      </c>
    </row>
    <row r="6054" spans="1:10" ht="15.75" x14ac:dyDescent="0.25">
      <c r="A6054" t="s">
        <v>12</v>
      </c>
      <c r="B6054" s="1">
        <v>44698</v>
      </c>
      <c r="C6054">
        <v>55.11</v>
      </c>
      <c r="D6054">
        <v>55.22</v>
      </c>
      <c r="E6054">
        <v>54.78</v>
      </c>
      <c r="F6054">
        <v>55.22</v>
      </c>
      <c r="G6054">
        <v>48.28</v>
      </c>
      <c r="H6054" s="2">
        <v>4662800</v>
      </c>
      <c r="I6054" s="8" cm="1">
        <f t="array" ref="I6054">IFERROR(MarketData[[#This Row],[Adjusted Close]]/_xlfn.XLOOKUP(1,
(MarketData[ETF]=MarketData[[#This Row],[ETF]])*(MarketData[Date]&lt;MarketData[[#This Row],[Date]]),
MarketData[Adjusted Close],
,0,-1)-1,"")</f>
        <v>-0.1403133903133903</v>
      </c>
      <c r="J6054" s="9" t="str" cm="1">
        <f t="array" ref="J6054">IFERROR(
(_xlfn.XLOOKUP(1,(MarketData[ETF]=H6054)*(MarketData[Date]=I6054),MarketData[Adjusted Close]) /
_xlfn.XLOOKUP(1,(MarketData[ETF]=H6054)*(MarketData[Date]=WORKDAY(I6054,-1)),MarketData[Adjusted Close]))-1,
""
)</f>
        <v/>
      </c>
    </row>
    <row r="6055" spans="1:10" ht="15.75" x14ac:dyDescent="0.25">
      <c r="A6055" t="s">
        <v>12</v>
      </c>
      <c r="B6055" s="1">
        <v>44697</v>
      </c>
      <c r="C6055">
        <v>53.82</v>
      </c>
      <c r="D6055">
        <v>54.36</v>
      </c>
      <c r="E6055">
        <v>53.7</v>
      </c>
      <c r="F6055">
        <v>54.11</v>
      </c>
      <c r="G6055">
        <v>47.3</v>
      </c>
      <c r="H6055" s="2">
        <v>6070000</v>
      </c>
      <c r="I6055" s="8" cm="1">
        <f t="array" ref="I6055">IFERROR(MarketData[[#This Row],[Adjusted Close]]/_xlfn.XLOOKUP(1,
(MarketData[ETF]=MarketData[[#This Row],[ETF]])*(MarketData[Date]&lt;MarketData[[#This Row],[Date]]),
MarketData[Adjusted Close],
,0,-1)-1,"")</f>
        <v>-0.15776353276353272</v>
      </c>
      <c r="J6055" s="9" t="str" cm="1">
        <f t="array" ref="J6055">IFERROR(
(_xlfn.XLOOKUP(1,(MarketData[ETF]=H6055)*(MarketData[Date]=I6055),MarketData[Adjusted Close]) /
_xlfn.XLOOKUP(1,(MarketData[ETF]=H6055)*(MarketData[Date]=WORKDAY(I6055,-1)),MarketData[Adjusted Close]))-1,
""
)</f>
        <v/>
      </c>
    </row>
    <row r="6056" spans="1:10" ht="15.75" x14ac:dyDescent="0.25">
      <c r="A6056" t="s">
        <v>12</v>
      </c>
      <c r="B6056" s="1">
        <v>44694</v>
      </c>
      <c r="C6056">
        <v>53.31</v>
      </c>
      <c r="D6056">
        <v>54.13</v>
      </c>
      <c r="E6056">
        <v>53.31</v>
      </c>
      <c r="F6056">
        <v>54.12</v>
      </c>
      <c r="G6056">
        <v>47.31</v>
      </c>
      <c r="H6056" s="2">
        <v>4659800</v>
      </c>
      <c r="I6056" s="8" cm="1">
        <f t="array" ref="I6056">IFERROR(MarketData[[#This Row],[Adjusted Close]]/_xlfn.XLOOKUP(1,
(MarketData[ETF]=MarketData[[#This Row],[ETF]])*(MarketData[Date]&lt;MarketData[[#This Row],[Date]]),
MarketData[Adjusted Close],
,0,-1)-1,"")</f>
        <v>-0.15758547008546997</v>
      </c>
      <c r="J6056" s="9" t="str" cm="1">
        <f t="array" ref="J6056">IFERROR(
(_xlfn.XLOOKUP(1,(MarketData[ETF]=H6056)*(MarketData[Date]=I6056),MarketData[Adjusted Close]) /
_xlfn.XLOOKUP(1,(MarketData[ETF]=H6056)*(MarketData[Date]=WORKDAY(I6056,-1)),MarketData[Adjusted Close]))-1,
""
)</f>
        <v/>
      </c>
    </row>
    <row r="6057" spans="1:10" ht="15.75" x14ac:dyDescent="0.25">
      <c r="A6057" t="s">
        <v>12</v>
      </c>
      <c r="B6057" s="1">
        <v>44693</v>
      </c>
      <c r="C6057">
        <v>52.55</v>
      </c>
      <c r="D6057">
        <v>53.17</v>
      </c>
      <c r="E6057">
        <v>52.24</v>
      </c>
      <c r="F6057">
        <v>52.7</v>
      </c>
      <c r="G6057">
        <v>46.07</v>
      </c>
      <c r="H6057" s="2">
        <v>7090700</v>
      </c>
      <c r="I6057" s="8" cm="1">
        <f t="array" ref="I6057">IFERROR(MarketData[[#This Row],[Adjusted Close]]/_xlfn.XLOOKUP(1,
(MarketData[ETF]=MarketData[[#This Row],[ETF]])*(MarketData[Date]&lt;MarketData[[#This Row],[Date]]),
MarketData[Adjusted Close],
,0,-1)-1,"")</f>
        <v>-0.17966524216524216</v>
      </c>
      <c r="J6057" s="9" t="str" cm="1">
        <f t="array" ref="J6057">IFERROR(
(_xlfn.XLOOKUP(1,(MarketData[ETF]=H6057)*(MarketData[Date]=I6057),MarketData[Adjusted Close]) /
_xlfn.XLOOKUP(1,(MarketData[ETF]=H6057)*(MarketData[Date]=WORKDAY(I6057,-1)),MarketData[Adjusted Close]))-1,
""
)</f>
        <v/>
      </c>
    </row>
    <row r="6058" spans="1:10" ht="15.75" x14ac:dyDescent="0.25">
      <c r="A6058" t="s">
        <v>12</v>
      </c>
      <c r="B6058" s="1">
        <v>44692</v>
      </c>
      <c r="C6058">
        <v>53.35</v>
      </c>
      <c r="D6058">
        <v>54.02</v>
      </c>
      <c r="E6058">
        <v>52.83</v>
      </c>
      <c r="F6058">
        <v>52.9</v>
      </c>
      <c r="G6058">
        <v>46.25</v>
      </c>
      <c r="H6058" s="2">
        <v>8144000</v>
      </c>
      <c r="I6058" s="8" cm="1">
        <f t="array" ref="I6058">IFERROR(MarketData[[#This Row],[Adjusted Close]]/_xlfn.XLOOKUP(1,
(MarketData[ETF]=MarketData[[#This Row],[ETF]])*(MarketData[Date]&lt;MarketData[[#This Row],[Date]]),
MarketData[Adjusted Close],
,0,-1)-1,"")</f>
        <v>-0.17646011396011396</v>
      </c>
      <c r="J6058" s="9" t="str" cm="1">
        <f t="array" ref="J6058">IFERROR(
(_xlfn.XLOOKUP(1,(MarketData[ETF]=H6058)*(MarketData[Date]=I6058),MarketData[Adjusted Close]) /
_xlfn.XLOOKUP(1,(MarketData[ETF]=H6058)*(MarketData[Date]=WORKDAY(I6058,-1)),MarketData[Adjusted Close]))-1,
""
)</f>
        <v/>
      </c>
    </row>
    <row r="6059" spans="1:10" ht="15.75" x14ac:dyDescent="0.25">
      <c r="A6059" t="s">
        <v>12</v>
      </c>
      <c r="B6059" s="1">
        <v>44691</v>
      </c>
      <c r="C6059">
        <v>53.75</v>
      </c>
      <c r="D6059">
        <v>53.82</v>
      </c>
      <c r="E6059">
        <v>52.77</v>
      </c>
      <c r="F6059">
        <v>53.19</v>
      </c>
      <c r="G6059">
        <v>46.5</v>
      </c>
      <c r="H6059" s="2">
        <v>8224000</v>
      </c>
      <c r="I6059" s="8" cm="1">
        <f t="array" ref="I6059">IFERROR(MarketData[[#This Row],[Adjusted Close]]/_xlfn.XLOOKUP(1,
(MarketData[ETF]=MarketData[[#This Row],[ETF]])*(MarketData[Date]&lt;MarketData[[#This Row],[Date]]),
MarketData[Adjusted Close],
,0,-1)-1,"")</f>
        <v>-0.17200854700854695</v>
      </c>
      <c r="J6059" s="9" t="str" cm="1">
        <f t="array" ref="J6059">IFERROR(
(_xlfn.XLOOKUP(1,(MarketData[ETF]=H6059)*(MarketData[Date]=I6059),MarketData[Adjusted Close]) /
_xlfn.XLOOKUP(1,(MarketData[ETF]=H6059)*(MarketData[Date]=WORKDAY(I6059,-1)),MarketData[Adjusted Close]))-1,
""
)</f>
        <v/>
      </c>
    </row>
    <row r="6060" spans="1:10" ht="15.75" x14ac:dyDescent="0.25">
      <c r="A6060" t="s">
        <v>12</v>
      </c>
      <c r="B6060" s="1">
        <v>44690</v>
      </c>
      <c r="C6060">
        <v>53.65</v>
      </c>
      <c r="D6060">
        <v>53.73</v>
      </c>
      <c r="E6060">
        <v>52.83</v>
      </c>
      <c r="F6060">
        <v>52.92</v>
      </c>
      <c r="G6060">
        <v>46.26</v>
      </c>
      <c r="H6060" s="2">
        <v>9817900</v>
      </c>
      <c r="I6060" s="8" cm="1">
        <f t="array" ref="I6060">IFERROR(MarketData[[#This Row],[Adjusted Close]]/_xlfn.XLOOKUP(1,
(MarketData[ETF]=MarketData[[#This Row],[ETF]])*(MarketData[Date]&lt;MarketData[[#This Row],[Date]]),
MarketData[Adjusted Close],
,0,-1)-1,"")</f>
        <v>-0.17628205128205132</v>
      </c>
      <c r="J6060" s="9" t="str" cm="1">
        <f t="array" ref="J6060">IFERROR(
(_xlfn.XLOOKUP(1,(MarketData[ETF]=H6060)*(MarketData[Date]=I6060),MarketData[Adjusted Close]) /
_xlfn.XLOOKUP(1,(MarketData[ETF]=H6060)*(MarketData[Date]=WORKDAY(I6060,-1)),MarketData[Adjusted Close]))-1,
""
)</f>
        <v/>
      </c>
    </row>
    <row r="6061" spans="1:10" ht="15.75" x14ac:dyDescent="0.25">
      <c r="A6061" t="s">
        <v>12</v>
      </c>
      <c r="B6061" s="1">
        <v>44687</v>
      </c>
      <c r="C6061">
        <v>54.78</v>
      </c>
      <c r="D6061">
        <v>54.95</v>
      </c>
      <c r="E6061">
        <v>54.25</v>
      </c>
      <c r="F6061">
        <v>54.59</v>
      </c>
      <c r="G6061">
        <v>47.72</v>
      </c>
      <c r="H6061" s="2">
        <v>9829300</v>
      </c>
      <c r="I6061" s="8" cm="1">
        <f t="array" ref="I6061">IFERROR(MarketData[[#This Row],[Adjusted Close]]/_xlfn.XLOOKUP(1,
(MarketData[ETF]=MarketData[[#This Row],[ETF]])*(MarketData[Date]&lt;MarketData[[#This Row],[Date]]),
MarketData[Adjusted Close],
,0,-1)-1,"")</f>
        <v>-0.15028490028490027</v>
      </c>
      <c r="J6061" s="9" t="str" cm="1">
        <f t="array" ref="J6061">IFERROR(
(_xlfn.XLOOKUP(1,(MarketData[ETF]=H6061)*(MarketData[Date]=I6061),MarketData[Adjusted Close]) /
_xlfn.XLOOKUP(1,(MarketData[ETF]=H6061)*(MarketData[Date]=WORKDAY(I6061,-1)),MarketData[Adjusted Close]))-1,
""
)</f>
        <v/>
      </c>
    </row>
    <row r="6062" spans="1:10" ht="15.75" x14ac:dyDescent="0.25">
      <c r="A6062" t="s">
        <v>12</v>
      </c>
      <c r="B6062" s="1">
        <v>44686</v>
      </c>
      <c r="C6062">
        <v>56.13</v>
      </c>
      <c r="D6062">
        <v>56.16</v>
      </c>
      <c r="E6062">
        <v>54.67</v>
      </c>
      <c r="F6062">
        <v>55.16</v>
      </c>
      <c r="G6062">
        <v>48.22</v>
      </c>
      <c r="H6062" s="2">
        <v>5915700</v>
      </c>
      <c r="I6062" s="8" cm="1">
        <f t="array" ref="I6062">IFERROR(MarketData[[#This Row],[Adjusted Close]]/_xlfn.XLOOKUP(1,
(MarketData[ETF]=MarketData[[#This Row],[ETF]])*(MarketData[Date]&lt;MarketData[[#This Row],[Date]]),
MarketData[Adjusted Close],
,0,-1)-1,"")</f>
        <v>-0.14138176638176636</v>
      </c>
      <c r="J6062" s="9" t="str" cm="1">
        <f t="array" ref="J6062">IFERROR(
(_xlfn.XLOOKUP(1,(MarketData[ETF]=H6062)*(MarketData[Date]=I6062),MarketData[Adjusted Close]) /
_xlfn.XLOOKUP(1,(MarketData[ETF]=H6062)*(MarketData[Date]=WORKDAY(I6062,-1)),MarketData[Adjusted Close]))-1,
""
)</f>
        <v/>
      </c>
    </row>
    <row r="6063" spans="1:10" ht="15.75" x14ac:dyDescent="0.25">
      <c r="A6063" t="s">
        <v>12</v>
      </c>
      <c r="B6063" s="1">
        <v>44685</v>
      </c>
      <c r="C6063">
        <v>55.97</v>
      </c>
      <c r="D6063">
        <v>57.1</v>
      </c>
      <c r="E6063">
        <v>55.45</v>
      </c>
      <c r="F6063">
        <v>56.98</v>
      </c>
      <c r="G6063">
        <v>49.81</v>
      </c>
      <c r="H6063" s="2">
        <v>4962500</v>
      </c>
      <c r="I6063" s="8" cm="1">
        <f t="array" ref="I6063">IFERROR(MarketData[[#This Row],[Adjusted Close]]/_xlfn.XLOOKUP(1,
(MarketData[ETF]=MarketData[[#This Row],[ETF]])*(MarketData[Date]&lt;MarketData[[#This Row],[Date]]),
MarketData[Adjusted Close],
,0,-1)-1,"")</f>
        <v>-0.11306980056980043</v>
      </c>
      <c r="J6063" s="9" t="str" cm="1">
        <f t="array" ref="J6063">IFERROR(
(_xlfn.XLOOKUP(1,(MarketData[ETF]=H6063)*(MarketData[Date]=I6063),MarketData[Adjusted Close]) /
_xlfn.XLOOKUP(1,(MarketData[ETF]=H6063)*(MarketData[Date]=WORKDAY(I6063,-1)),MarketData[Adjusted Close]))-1,
""
)</f>
        <v/>
      </c>
    </row>
    <row r="6064" spans="1:10" ht="15.75" x14ac:dyDescent="0.25">
      <c r="A6064" t="s">
        <v>12</v>
      </c>
      <c r="B6064" s="1">
        <v>44684</v>
      </c>
      <c r="C6064">
        <v>56.06</v>
      </c>
      <c r="D6064">
        <v>56.3</v>
      </c>
      <c r="E6064">
        <v>55.89</v>
      </c>
      <c r="F6064">
        <v>56.17</v>
      </c>
      <c r="G6064">
        <v>49.11</v>
      </c>
      <c r="H6064" s="2">
        <v>6524200</v>
      </c>
      <c r="I6064" s="8" cm="1">
        <f t="array" ref="I6064">IFERROR(MarketData[[#This Row],[Adjusted Close]]/_xlfn.XLOOKUP(1,
(MarketData[ETF]=MarketData[[#This Row],[ETF]])*(MarketData[Date]&lt;MarketData[[#This Row],[Date]]),
MarketData[Adjusted Close],
,0,-1)-1,"")</f>
        <v>-0.12553418803418803</v>
      </c>
      <c r="J6064" s="9" t="str" cm="1">
        <f t="array" ref="J6064">IFERROR(
(_xlfn.XLOOKUP(1,(MarketData[ETF]=H6064)*(MarketData[Date]=I6064),MarketData[Adjusted Close]) /
_xlfn.XLOOKUP(1,(MarketData[ETF]=H6064)*(MarketData[Date]=WORKDAY(I6064,-1)),MarketData[Adjusted Close]))-1,
""
)</f>
        <v/>
      </c>
    </row>
    <row r="6065" spans="1:10" ht="15.75" x14ac:dyDescent="0.25">
      <c r="A6065" t="s">
        <v>12</v>
      </c>
      <c r="B6065" s="1">
        <v>44683</v>
      </c>
      <c r="C6065">
        <v>55.69</v>
      </c>
      <c r="D6065">
        <v>55.92</v>
      </c>
      <c r="E6065">
        <v>55.05</v>
      </c>
      <c r="F6065">
        <v>55.69</v>
      </c>
      <c r="G6065">
        <v>48.69</v>
      </c>
      <c r="H6065" s="2">
        <v>7684200</v>
      </c>
      <c r="I6065" s="8" cm="1">
        <f t="array" ref="I6065">IFERROR(MarketData[[#This Row],[Adjusted Close]]/_xlfn.XLOOKUP(1,
(MarketData[ETF]=MarketData[[#This Row],[ETF]])*(MarketData[Date]&lt;MarketData[[#This Row],[Date]]),
MarketData[Adjusted Close],
,0,-1)-1,"")</f>
        <v>-0.13301282051282048</v>
      </c>
      <c r="J6065" s="9" t="str" cm="1">
        <f t="array" ref="J6065">IFERROR(
(_xlfn.XLOOKUP(1,(MarketData[ETF]=H6065)*(MarketData[Date]=I6065),MarketData[Adjusted Close]) /
_xlfn.XLOOKUP(1,(MarketData[ETF]=H6065)*(MarketData[Date]=WORKDAY(I6065,-1)),MarketData[Adjusted Close]))-1,
""
)</f>
        <v/>
      </c>
    </row>
    <row r="6066" spans="1:10" ht="15.75" x14ac:dyDescent="0.25">
      <c r="A6066" t="s">
        <v>12</v>
      </c>
      <c r="B6066" s="1">
        <v>44680</v>
      </c>
      <c r="C6066">
        <v>56.71</v>
      </c>
      <c r="D6066">
        <v>57.02</v>
      </c>
      <c r="E6066">
        <v>55.81</v>
      </c>
      <c r="F6066">
        <v>55.86</v>
      </c>
      <c r="G6066">
        <v>48.83</v>
      </c>
      <c r="H6066" s="2">
        <v>4672000</v>
      </c>
      <c r="I6066" s="8" cm="1">
        <f t="array" ref="I6066">IFERROR(MarketData[[#This Row],[Adjusted Close]]/_xlfn.XLOOKUP(1,
(MarketData[ETF]=MarketData[[#This Row],[ETF]])*(MarketData[Date]&lt;MarketData[[#This Row],[Date]]),
MarketData[Adjusted Close],
,0,-1)-1,"")</f>
        <v>-0.13051994301994296</v>
      </c>
      <c r="J6066" s="9" t="str" cm="1">
        <f t="array" ref="J6066">IFERROR(
(_xlfn.XLOOKUP(1,(MarketData[ETF]=H6066)*(MarketData[Date]=I6066),MarketData[Adjusted Close]) /
_xlfn.XLOOKUP(1,(MarketData[ETF]=H6066)*(MarketData[Date]=WORKDAY(I6066,-1)),MarketData[Adjusted Close]))-1,
""
)</f>
        <v/>
      </c>
    </row>
    <row r="6067" spans="1:10" ht="15.75" x14ac:dyDescent="0.25">
      <c r="A6067" t="s">
        <v>12</v>
      </c>
      <c r="B6067" s="1">
        <v>44679</v>
      </c>
      <c r="C6067">
        <v>55.93</v>
      </c>
      <c r="D6067">
        <v>56.45</v>
      </c>
      <c r="E6067">
        <v>55.42</v>
      </c>
      <c r="F6067">
        <v>56.36</v>
      </c>
      <c r="G6067">
        <v>49.27</v>
      </c>
      <c r="H6067" s="2">
        <v>4735300</v>
      </c>
      <c r="I6067" s="8" cm="1">
        <f t="array" ref="I6067">IFERROR(MarketData[[#This Row],[Adjusted Close]]/_xlfn.XLOOKUP(1,
(MarketData[ETF]=MarketData[[#This Row],[ETF]])*(MarketData[Date]&lt;MarketData[[#This Row],[Date]]),
MarketData[Adjusted Close],
,0,-1)-1,"")</f>
        <v>-0.12268518518518512</v>
      </c>
      <c r="J6067" s="9" t="str" cm="1">
        <f t="array" ref="J6067">IFERROR(
(_xlfn.XLOOKUP(1,(MarketData[ETF]=H6067)*(MarketData[Date]=I6067),MarketData[Adjusted Close]) /
_xlfn.XLOOKUP(1,(MarketData[ETF]=H6067)*(MarketData[Date]=WORKDAY(I6067,-1)),MarketData[Adjusted Close]))-1,
""
)</f>
        <v/>
      </c>
    </row>
    <row r="6068" spans="1:10" ht="15.75" x14ac:dyDescent="0.25">
      <c r="A6068" t="s">
        <v>12</v>
      </c>
      <c r="B6068" s="1">
        <v>44678</v>
      </c>
      <c r="C6068">
        <v>55.46</v>
      </c>
      <c r="D6068">
        <v>55.84</v>
      </c>
      <c r="E6068">
        <v>55.19</v>
      </c>
      <c r="F6068">
        <v>55.54</v>
      </c>
      <c r="G6068">
        <v>48.55</v>
      </c>
      <c r="H6068" s="2">
        <v>6382800</v>
      </c>
      <c r="I6068" s="8" cm="1">
        <f t="array" ref="I6068">IFERROR(MarketData[[#This Row],[Adjusted Close]]/_xlfn.XLOOKUP(1,
(MarketData[ETF]=MarketData[[#This Row],[ETF]])*(MarketData[Date]&lt;MarketData[[#This Row],[Date]]),
MarketData[Adjusted Close],
,0,-1)-1,"")</f>
        <v>-0.13550569800569801</v>
      </c>
      <c r="J6068" s="9" t="str" cm="1">
        <f t="array" ref="J6068">IFERROR(
(_xlfn.XLOOKUP(1,(MarketData[ETF]=H6068)*(MarketData[Date]=I6068),MarketData[Adjusted Close]) /
_xlfn.XLOOKUP(1,(MarketData[ETF]=H6068)*(MarketData[Date]=WORKDAY(I6068,-1)),MarketData[Adjusted Close]))-1,
""
)</f>
        <v/>
      </c>
    </row>
    <row r="6069" spans="1:10" ht="15.75" x14ac:dyDescent="0.25">
      <c r="A6069" t="s">
        <v>12</v>
      </c>
      <c r="B6069" s="1">
        <v>44677</v>
      </c>
      <c r="C6069">
        <v>56.19</v>
      </c>
      <c r="D6069">
        <v>56.24</v>
      </c>
      <c r="E6069">
        <v>55.17</v>
      </c>
      <c r="F6069">
        <v>55.17</v>
      </c>
      <c r="G6069">
        <v>48.23</v>
      </c>
      <c r="H6069" s="2">
        <v>5871500</v>
      </c>
      <c r="I6069" s="8" cm="1">
        <f t="array" ref="I6069">IFERROR(MarketData[[#This Row],[Adjusted Close]]/_xlfn.XLOOKUP(1,
(MarketData[ETF]=MarketData[[#This Row],[ETF]])*(MarketData[Date]&lt;MarketData[[#This Row],[Date]]),
MarketData[Adjusted Close],
,0,-1)-1,"")</f>
        <v>-0.14120370370370372</v>
      </c>
      <c r="J6069" s="9" t="str" cm="1">
        <f t="array" ref="J6069">IFERROR(
(_xlfn.XLOOKUP(1,(MarketData[ETF]=H6069)*(MarketData[Date]=I6069),MarketData[Adjusted Close]) /
_xlfn.XLOOKUP(1,(MarketData[ETF]=H6069)*(MarketData[Date]=WORKDAY(I6069,-1)),MarketData[Adjusted Close]))-1,
""
)</f>
        <v/>
      </c>
    </row>
    <row r="6070" spans="1:10" ht="15.75" x14ac:dyDescent="0.25">
      <c r="A6070" t="s">
        <v>12</v>
      </c>
      <c r="B6070" s="1">
        <v>44676</v>
      </c>
      <c r="C6070">
        <v>56.25</v>
      </c>
      <c r="D6070">
        <v>56.69</v>
      </c>
      <c r="E6070">
        <v>55.88</v>
      </c>
      <c r="F6070">
        <v>56.62</v>
      </c>
      <c r="G6070">
        <v>49.5</v>
      </c>
      <c r="H6070" s="2">
        <v>5794400</v>
      </c>
      <c r="I6070" s="8" cm="1">
        <f t="array" ref="I6070">IFERROR(MarketData[[#This Row],[Adjusted Close]]/_xlfn.XLOOKUP(1,
(MarketData[ETF]=MarketData[[#This Row],[ETF]])*(MarketData[Date]&lt;MarketData[[#This Row],[Date]]),
MarketData[Adjusted Close],
,0,-1)-1,"")</f>
        <v>-0.1185897435897435</v>
      </c>
      <c r="J6070" s="9" t="str" cm="1">
        <f t="array" ref="J6070">IFERROR(
(_xlfn.XLOOKUP(1,(MarketData[ETF]=H6070)*(MarketData[Date]=I6070),MarketData[Adjusted Close]) /
_xlfn.XLOOKUP(1,(MarketData[ETF]=H6070)*(MarketData[Date]=WORKDAY(I6070,-1)),MarketData[Adjusted Close]))-1,
""
)</f>
        <v/>
      </c>
    </row>
    <row r="6071" spans="1:10" ht="15.75" x14ac:dyDescent="0.25">
      <c r="A6071" t="s">
        <v>12</v>
      </c>
      <c r="B6071" s="1">
        <v>44673</v>
      </c>
      <c r="C6071">
        <v>57.86</v>
      </c>
      <c r="D6071">
        <v>57.87</v>
      </c>
      <c r="E6071">
        <v>56.95</v>
      </c>
      <c r="F6071">
        <v>57.01</v>
      </c>
      <c r="G6071">
        <v>49.84</v>
      </c>
      <c r="H6071" s="2">
        <v>4676200</v>
      </c>
      <c r="I6071" s="8" cm="1">
        <f t="array" ref="I6071">IFERROR(MarketData[[#This Row],[Adjusted Close]]/_xlfn.XLOOKUP(1,
(MarketData[ETF]=MarketData[[#This Row],[ETF]])*(MarketData[Date]&lt;MarketData[[#This Row],[Date]]),
MarketData[Adjusted Close],
,0,-1)-1,"")</f>
        <v>-0.11253561253561239</v>
      </c>
      <c r="J6071" s="9" t="str" cm="1">
        <f t="array" ref="J6071">IFERROR(
(_xlfn.XLOOKUP(1,(MarketData[ETF]=H6071)*(MarketData[Date]=I6071),MarketData[Adjusted Close]) /
_xlfn.XLOOKUP(1,(MarketData[ETF]=H6071)*(MarketData[Date]=WORKDAY(I6071,-1)),MarketData[Adjusted Close]))-1,
""
)</f>
        <v/>
      </c>
    </row>
    <row r="6072" spans="1:10" ht="15.75" x14ac:dyDescent="0.25">
      <c r="A6072" t="s">
        <v>12</v>
      </c>
      <c r="B6072" s="1">
        <v>44672</v>
      </c>
      <c r="C6072">
        <v>59.07</v>
      </c>
      <c r="D6072">
        <v>59.15</v>
      </c>
      <c r="E6072">
        <v>57.79</v>
      </c>
      <c r="F6072">
        <v>57.91</v>
      </c>
      <c r="G6072">
        <v>50.63</v>
      </c>
      <c r="H6072" s="2">
        <v>3990700</v>
      </c>
      <c r="I6072" s="8" cm="1">
        <f t="array" ref="I6072">IFERROR(MarketData[[#This Row],[Adjusted Close]]/_xlfn.XLOOKUP(1,
(MarketData[ETF]=MarketData[[#This Row],[ETF]])*(MarketData[Date]&lt;MarketData[[#This Row],[Date]]),
MarketData[Adjusted Close],
,0,-1)-1,"")</f>
        <v>-9.8468660968660915E-2</v>
      </c>
      <c r="J6072" s="9" t="str" cm="1">
        <f t="array" ref="J6072">IFERROR(
(_xlfn.XLOOKUP(1,(MarketData[ETF]=H6072)*(MarketData[Date]=I6072),MarketData[Adjusted Close]) /
_xlfn.XLOOKUP(1,(MarketData[ETF]=H6072)*(MarketData[Date]=WORKDAY(I6072,-1)),MarketData[Adjusted Close]))-1,
""
)</f>
        <v/>
      </c>
    </row>
    <row r="6073" spans="1:10" ht="15.75" x14ac:dyDescent="0.25">
      <c r="A6073" t="s">
        <v>12</v>
      </c>
      <c r="B6073" s="1">
        <v>44671</v>
      </c>
      <c r="C6073">
        <v>58.83</v>
      </c>
      <c r="D6073">
        <v>58.88</v>
      </c>
      <c r="E6073">
        <v>58.53</v>
      </c>
      <c r="F6073">
        <v>58.67</v>
      </c>
      <c r="G6073">
        <v>51.29</v>
      </c>
      <c r="H6073" s="2">
        <v>3698300</v>
      </c>
      <c r="I6073" s="8" cm="1">
        <f t="array" ref="I6073">IFERROR(MarketData[[#This Row],[Adjusted Close]]/_xlfn.XLOOKUP(1,
(MarketData[ETF]=MarketData[[#This Row],[ETF]])*(MarketData[Date]&lt;MarketData[[#This Row],[Date]]),
MarketData[Adjusted Close],
,0,-1)-1,"")</f>
        <v>-8.6716524216524205E-2</v>
      </c>
      <c r="J6073" s="9" t="str" cm="1">
        <f t="array" ref="J6073">IFERROR(
(_xlfn.XLOOKUP(1,(MarketData[ETF]=H6073)*(MarketData[Date]=I6073),MarketData[Adjusted Close]) /
_xlfn.XLOOKUP(1,(MarketData[ETF]=H6073)*(MarketData[Date]=WORKDAY(I6073,-1)),MarketData[Adjusted Close]))-1,
""
)</f>
        <v/>
      </c>
    </row>
    <row r="6074" spans="1:10" ht="15.75" x14ac:dyDescent="0.25">
      <c r="A6074" t="s">
        <v>12</v>
      </c>
      <c r="B6074" s="1">
        <v>44670</v>
      </c>
      <c r="C6074">
        <v>57.96</v>
      </c>
      <c r="D6074">
        <v>58.47</v>
      </c>
      <c r="E6074">
        <v>57.89</v>
      </c>
      <c r="F6074">
        <v>58.46</v>
      </c>
      <c r="G6074">
        <v>51.11</v>
      </c>
      <c r="H6074" s="2">
        <v>3052400</v>
      </c>
      <c r="I6074" s="8" cm="1">
        <f t="array" ref="I6074">IFERROR(MarketData[[#This Row],[Adjusted Close]]/_xlfn.XLOOKUP(1,
(MarketData[ETF]=MarketData[[#This Row],[ETF]])*(MarketData[Date]&lt;MarketData[[#This Row],[Date]]),
MarketData[Adjusted Close],
,0,-1)-1,"")</f>
        <v>-8.9921652421652398E-2</v>
      </c>
      <c r="J6074" s="9" t="str" cm="1">
        <f t="array" ref="J6074">IFERROR(
(_xlfn.XLOOKUP(1,(MarketData[ETF]=H6074)*(MarketData[Date]=I6074),MarketData[Adjusted Close]) /
_xlfn.XLOOKUP(1,(MarketData[ETF]=H6074)*(MarketData[Date]=WORKDAY(I6074,-1)),MarketData[Adjusted Close]))-1,
""
)</f>
        <v/>
      </c>
    </row>
    <row r="6075" spans="1:10" ht="15.75" x14ac:dyDescent="0.25">
      <c r="A6075" t="s">
        <v>12</v>
      </c>
      <c r="B6075" s="1">
        <v>44669</v>
      </c>
      <c r="C6075">
        <v>58.32</v>
      </c>
      <c r="D6075">
        <v>58.67</v>
      </c>
      <c r="E6075">
        <v>58.2</v>
      </c>
      <c r="F6075">
        <v>58.34</v>
      </c>
      <c r="G6075">
        <v>51</v>
      </c>
      <c r="H6075" s="2">
        <v>3979400</v>
      </c>
      <c r="I6075" s="8" cm="1">
        <f t="array" ref="I6075">IFERROR(MarketData[[#This Row],[Adjusted Close]]/_xlfn.XLOOKUP(1,
(MarketData[ETF]=MarketData[[#This Row],[ETF]])*(MarketData[Date]&lt;MarketData[[#This Row],[Date]]),
MarketData[Adjusted Close],
,0,-1)-1,"")</f>
        <v>-9.1880341880341776E-2</v>
      </c>
      <c r="J6075" s="9" t="str" cm="1">
        <f t="array" ref="J6075">IFERROR(
(_xlfn.XLOOKUP(1,(MarketData[ETF]=H6075)*(MarketData[Date]=I6075),MarketData[Adjusted Close]) /
_xlfn.XLOOKUP(1,(MarketData[ETF]=H6075)*(MarketData[Date]=WORKDAY(I6075,-1)),MarketData[Adjusted Close]))-1,
""
)</f>
        <v/>
      </c>
    </row>
    <row r="6076" spans="1:10" ht="15.75" x14ac:dyDescent="0.25">
      <c r="A6076" t="s">
        <v>12</v>
      </c>
      <c r="B6076" s="1">
        <v>44665</v>
      </c>
      <c r="C6076">
        <v>58.95</v>
      </c>
      <c r="D6076">
        <v>59.02</v>
      </c>
      <c r="E6076">
        <v>58.54</v>
      </c>
      <c r="F6076">
        <v>58.56</v>
      </c>
      <c r="G6076">
        <v>51.2</v>
      </c>
      <c r="H6076" s="2">
        <v>4363800</v>
      </c>
      <c r="I6076" s="8" cm="1">
        <f t="array" ref="I6076">IFERROR(MarketData[[#This Row],[Adjusted Close]]/_xlfn.XLOOKUP(1,
(MarketData[ETF]=MarketData[[#This Row],[ETF]])*(MarketData[Date]&lt;MarketData[[#This Row],[Date]]),
MarketData[Adjusted Close],
,0,-1)-1,"")</f>
        <v>-8.831908831908819E-2</v>
      </c>
      <c r="J6076" s="9" t="str" cm="1">
        <f t="array" ref="J6076">IFERROR(
(_xlfn.XLOOKUP(1,(MarketData[ETF]=H6076)*(MarketData[Date]=I6076),MarketData[Adjusted Close]) /
_xlfn.XLOOKUP(1,(MarketData[ETF]=H6076)*(MarketData[Date]=WORKDAY(I6076,-1)),MarketData[Adjusted Close]))-1,
""
)</f>
        <v/>
      </c>
    </row>
    <row r="6077" spans="1:10" ht="15.75" x14ac:dyDescent="0.25">
      <c r="A6077" t="s">
        <v>12</v>
      </c>
      <c r="B6077" s="1">
        <v>44664</v>
      </c>
      <c r="C6077">
        <v>58.32</v>
      </c>
      <c r="D6077">
        <v>58.98</v>
      </c>
      <c r="E6077">
        <v>58.32</v>
      </c>
      <c r="F6077">
        <v>58.95</v>
      </c>
      <c r="G6077">
        <v>51.54</v>
      </c>
      <c r="H6077" s="2">
        <v>3236000</v>
      </c>
      <c r="I6077" s="8" cm="1">
        <f t="array" ref="I6077">IFERROR(MarketData[[#This Row],[Adjusted Close]]/_xlfn.XLOOKUP(1,
(MarketData[ETF]=MarketData[[#This Row],[ETF]])*(MarketData[Date]&lt;MarketData[[#This Row],[Date]]),
MarketData[Adjusted Close],
,0,-1)-1,"")</f>
        <v>-8.2264957264957195E-2</v>
      </c>
      <c r="J6077" s="9" t="str" cm="1">
        <f t="array" ref="J6077">IFERROR(
(_xlfn.XLOOKUP(1,(MarketData[ETF]=H6077)*(MarketData[Date]=I6077),MarketData[Adjusted Close]) /
_xlfn.XLOOKUP(1,(MarketData[ETF]=H6077)*(MarketData[Date]=WORKDAY(I6077,-1)),MarketData[Adjusted Close]))-1,
""
)</f>
        <v/>
      </c>
    </row>
    <row r="6078" spans="1:10" ht="15.75" x14ac:dyDescent="0.25">
      <c r="A6078" t="s">
        <v>12</v>
      </c>
      <c r="B6078" s="1">
        <v>44663</v>
      </c>
      <c r="C6078">
        <v>58.79</v>
      </c>
      <c r="D6078">
        <v>58.91</v>
      </c>
      <c r="E6078">
        <v>58.16</v>
      </c>
      <c r="F6078">
        <v>58.26</v>
      </c>
      <c r="G6078">
        <v>50.93</v>
      </c>
      <c r="H6078" s="2">
        <v>4153800</v>
      </c>
      <c r="I6078" s="8" cm="1">
        <f t="array" ref="I6078">IFERROR(MarketData[[#This Row],[Adjusted Close]]/_xlfn.XLOOKUP(1,
(MarketData[ETF]=MarketData[[#This Row],[ETF]])*(MarketData[Date]&lt;MarketData[[#This Row],[Date]]),
MarketData[Adjusted Close],
,0,-1)-1,"")</f>
        <v>-9.3126780626780592E-2</v>
      </c>
      <c r="J6078" s="9" t="str" cm="1">
        <f t="array" ref="J6078">IFERROR(
(_xlfn.XLOOKUP(1,(MarketData[ETF]=H6078)*(MarketData[Date]=I6078),MarketData[Adjusted Close]) /
_xlfn.XLOOKUP(1,(MarketData[ETF]=H6078)*(MarketData[Date]=WORKDAY(I6078,-1)),MarketData[Adjusted Close]))-1,
""
)</f>
        <v/>
      </c>
    </row>
    <row r="6079" spans="1:10" ht="15.75" x14ac:dyDescent="0.25">
      <c r="A6079" t="s">
        <v>12</v>
      </c>
      <c r="B6079" s="1">
        <v>44662</v>
      </c>
      <c r="C6079">
        <v>58.93</v>
      </c>
      <c r="D6079">
        <v>59.06</v>
      </c>
      <c r="E6079">
        <v>58.55</v>
      </c>
      <c r="F6079">
        <v>58.58</v>
      </c>
      <c r="G6079">
        <v>51.21</v>
      </c>
      <c r="H6079" s="2">
        <v>3807000</v>
      </c>
      <c r="I6079" s="8" cm="1">
        <f t="array" ref="I6079">IFERROR(MarketData[[#This Row],[Adjusted Close]]/_xlfn.XLOOKUP(1,
(MarketData[ETF]=MarketData[[#This Row],[ETF]])*(MarketData[Date]&lt;MarketData[[#This Row],[Date]]),
MarketData[Adjusted Close],
,0,-1)-1,"")</f>
        <v>-8.814102564102555E-2</v>
      </c>
      <c r="J6079" s="9" t="str" cm="1">
        <f t="array" ref="J6079">IFERROR(
(_xlfn.XLOOKUP(1,(MarketData[ETF]=H6079)*(MarketData[Date]=I6079),MarketData[Adjusted Close]) /
_xlfn.XLOOKUP(1,(MarketData[ETF]=H6079)*(MarketData[Date]=WORKDAY(I6079,-1)),MarketData[Adjusted Close]))-1,
""
)</f>
        <v/>
      </c>
    </row>
    <row r="6080" spans="1:10" ht="15.75" x14ac:dyDescent="0.25">
      <c r="A6080" t="s">
        <v>12</v>
      </c>
      <c r="B6080" s="1">
        <v>44659</v>
      </c>
      <c r="C6080">
        <v>59.12</v>
      </c>
      <c r="D6080">
        <v>59.48</v>
      </c>
      <c r="E6080">
        <v>59</v>
      </c>
      <c r="F6080">
        <v>59.28</v>
      </c>
      <c r="G6080">
        <v>51.82</v>
      </c>
      <c r="H6080" s="2">
        <v>3724000</v>
      </c>
      <c r="I6080" s="8" cm="1">
        <f t="array" ref="I6080">IFERROR(MarketData[[#This Row],[Adjusted Close]]/_xlfn.XLOOKUP(1,
(MarketData[ETF]=MarketData[[#This Row],[ETF]])*(MarketData[Date]&lt;MarketData[[#This Row],[Date]]),
MarketData[Adjusted Close],
,0,-1)-1,"")</f>
        <v>-7.7279202279202264E-2</v>
      </c>
      <c r="J6080" s="9" t="str" cm="1">
        <f t="array" ref="J6080">IFERROR(
(_xlfn.XLOOKUP(1,(MarketData[ETF]=H6080)*(MarketData[Date]=I6080),MarketData[Adjusted Close]) /
_xlfn.XLOOKUP(1,(MarketData[ETF]=H6080)*(MarketData[Date]=WORKDAY(I6080,-1)),MarketData[Adjusted Close]))-1,
""
)</f>
        <v/>
      </c>
    </row>
    <row r="6081" spans="1:10" ht="15.75" x14ac:dyDescent="0.25">
      <c r="A6081" t="s">
        <v>12</v>
      </c>
      <c r="B6081" s="1">
        <v>44658</v>
      </c>
      <c r="C6081">
        <v>59.18</v>
      </c>
      <c r="D6081">
        <v>59.45</v>
      </c>
      <c r="E6081">
        <v>58.79</v>
      </c>
      <c r="F6081">
        <v>59.26</v>
      </c>
      <c r="G6081">
        <v>51.81</v>
      </c>
      <c r="H6081" s="2">
        <v>3516000</v>
      </c>
      <c r="I6081" s="8" cm="1">
        <f t="array" ref="I6081">IFERROR(MarketData[[#This Row],[Adjusted Close]]/_xlfn.XLOOKUP(1,
(MarketData[ETF]=MarketData[[#This Row],[ETF]])*(MarketData[Date]&lt;MarketData[[#This Row],[Date]]),
MarketData[Adjusted Close],
,0,-1)-1,"")</f>
        <v>-7.7457264957264904E-2</v>
      </c>
      <c r="J6081" s="9" t="str" cm="1">
        <f t="array" ref="J6081">IFERROR(
(_xlfn.XLOOKUP(1,(MarketData[ETF]=H6081)*(MarketData[Date]=I6081),MarketData[Adjusted Close]) /
_xlfn.XLOOKUP(1,(MarketData[ETF]=H6081)*(MarketData[Date]=WORKDAY(I6081,-1)),MarketData[Adjusted Close]))-1,
""
)</f>
        <v/>
      </c>
    </row>
    <row r="6082" spans="1:10" ht="15.75" x14ac:dyDescent="0.25">
      <c r="A6082" t="s">
        <v>12</v>
      </c>
      <c r="B6082" s="1">
        <v>44657</v>
      </c>
      <c r="C6082">
        <v>59.45</v>
      </c>
      <c r="D6082">
        <v>59.59</v>
      </c>
      <c r="E6082">
        <v>58.98</v>
      </c>
      <c r="F6082">
        <v>59.3</v>
      </c>
      <c r="G6082">
        <v>51.84</v>
      </c>
      <c r="H6082" s="2">
        <v>3949500</v>
      </c>
      <c r="I6082" s="8" cm="1">
        <f t="array" ref="I6082">IFERROR(MarketData[[#This Row],[Adjusted Close]]/_xlfn.XLOOKUP(1,
(MarketData[ETF]=MarketData[[#This Row],[ETF]])*(MarketData[Date]&lt;MarketData[[#This Row],[Date]]),
MarketData[Adjusted Close],
,0,-1)-1,"")</f>
        <v>-7.6923076923076761E-2</v>
      </c>
      <c r="J6082" s="9" t="str" cm="1">
        <f t="array" ref="J6082">IFERROR(
(_xlfn.XLOOKUP(1,(MarketData[ETF]=H6082)*(MarketData[Date]=I6082),MarketData[Adjusted Close]) /
_xlfn.XLOOKUP(1,(MarketData[ETF]=H6082)*(MarketData[Date]=WORKDAY(I6082,-1)),MarketData[Adjusted Close]))-1,
""
)</f>
        <v/>
      </c>
    </row>
    <row r="6083" spans="1:10" ht="15.75" x14ac:dyDescent="0.25">
      <c r="A6083" t="s">
        <v>12</v>
      </c>
      <c r="B6083" s="1">
        <v>44656</v>
      </c>
      <c r="C6083">
        <v>60.66</v>
      </c>
      <c r="D6083">
        <v>60.74</v>
      </c>
      <c r="E6083">
        <v>59.88</v>
      </c>
      <c r="F6083">
        <v>60.05</v>
      </c>
      <c r="G6083">
        <v>52.5</v>
      </c>
      <c r="H6083" s="2">
        <v>3586100</v>
      </c>
      <c r="I6083" s="8" cm="1">
        <f t="array" ref="I6083">IFERROR(MarketData[[#This Row],[Adjusted Close]]/_xlfn.XLOOKUP(1,
(MarketData[ETF]=MarketData[[#This Row],[ETF]])*(MarketData[Date]&lt;MarketData[[#This Row],[Date]]),
MarketData[Adjusted Close],
,0,-1)-1,"")</f>
        <v>-6.5170940170940161E-2</v>
      </c>
      <c r="J6083" s="9" t="str" cm="1">
        <f t="array" ref="J6083">IFERROR(
(_xlfn.XLOOKUP(1,(MarketData[ETF]=H6083)*(MarketData[Date]=I6083),MarketData[Adjusted Close]) /
_xlfn.XLOOKUP(1,(MarketData[ETF]=H6083)*(MarketData[Date]=WORKDAY(I6083,-1)),MarketData[Adjusted Close]))-1,
""
)</f>
        <v/>
      </c>
    </row>
    <row r="6084" spans="1:10" ht="15.75" x14ac:dyDescent="0.25">
      <c r="A6084" t="s">
        <v>12</v>
      </c>
      <c r="B6084" s="1">
        <v>44655</v>
      </c>
      <c r="C6084">
        <v>60.57</v>
      </c>
      <c r="D6084">
        <v>60.91</v>
      </c>
      <c r="E6084">
        <v>60.49</v>
      </c>
      <c r="F6084">
        <v>60.88</v>
      </c>
      <c r="G6084">
        <v>53.22</v>
      </c>
      <c r="H6084" s="2">
        <v>3321200</v>
      </c>
      <c r="I6084" s="8" cm="1">
        <f t="array" ref="I6084">IFERROR(MarketData[[#This Row],[Adjusted Close]]/_xlfn.XLOOKUP(1,
(MarketData[ETF]=MarketData[[#This Row],[ETF]])*(MarketData[Date]&lt;MarketData[[#This Row],[Date]]),
MarketData[Adjusted Close],
,0,-1)-1,"")</f>
        <v>-5.2350427350427275E-2</v>
      </c>
      <c r="J6084" s="9" t="str" cm="1">
        <f t="array" ref="J6084">IFERROR(
(_xlfn.XLOOKUP(1,(MarketData[ETF]=H6084)*(MarketData[Date]=I6084),MarketData[Adjusted Close]) /
_xlfn.XLOOKUP(1,(MarketData[ETF]=H6084)*(MarketData[Date]=WORKDAY(I6084,-1)),MarketData[Adjusted Close]))-1,
""
)</f>
        <v/>
      </c>
    </row>
    <row r="6085" spans="1:10" ht="15.75" x14ac:dyDescent="0.25">
      <c r="A6085" t="s">
        <v>12</v>
      </c>
      <c r="B6085" s="1">
        <v>44652</v>
      </c>
      <c r="C6085">
        <v>60.37</v>
      </c>
      <c r="D6085">
        <v>60.46</v>
      </c>
      <c r="E6085">
        <v>60</v>
      </c>
      <c r="F6085">
        <v>60.39</v>
      </c>
      <c r="G6085">
        <v>52.8</v>
      </c>
      <c r="H6085" s="2">
        <v>3351400</v>
      </c>
      <c r="I6085" s="8" cm="1">
        <f t="array" ref="I6085">IFERROR(MarketData[[#This Row],[Adjusted Close]]/_xlfn.XLOOKUP(1,
(MarketData[ETF]=MarketData[[#This Row],[ETF]])*(MarketData[Date]&lt;MarketData[[#This Row],[Date]]),
MarketData[Adjusted Close],
,0,-1)-1,"")</f>
        <v>-5.9829059829059839E-2</v>
      </c>
      <c r="J6085" s="9" t="str" cm="1">
        <f t="array" ref="J6085">IFERROR(
(_xlfn.XLOOKUP(1,(MarketData[ETF]=H6085)*(MarketData[Date]=I6085),MarketData[Adjusted Close]) /
_xlfn.XLOOKUP(1,(MarketData[ETF]=H6085)*(MarketData[Date]=WORKDAY(I6085,-1)),MarketData[Adjusted Close]))-1,
""
)</f>
        <v/>
      </c>
    </row>
    <row r="6086" spans="1:10" ht="15.75" x14ac:dyDescent="0.25">
      <c r="A6086" t="s">
        <v>12</v>
      </c>
      <c r="B6086" s="1">
        <v>44651</v>
      </c>
      <c r="C6086">
        <v>60.29</v>
      </c>
      <c r="D6086">
        <v>60.47</v>
      </c>
      <c r="E6086">
        <v>59.71</v>
      </c>
      <c r="F6086">
        <v>59.74</v>
      </c>
      <c r="G6086">
        <v>52.23</v>
      </c>
      <c r="H6086" s="2">
        <v>3909300</v>
      </c>
      <c r="I6086" s="8" cm="1">
        <f t="array" ref="I6086">IFERROR(MarketData[[#This Row],[Adjusted Close]]/_xlfn.XLOOKUP(1,
(MarketData[ETF]=MarketData[[#This Row],[ETF]])*(MarketData[Date]&lt;MarketData[[#This Row],[Date]]),
MarketData[Adjusted Close],
,0,-1)-1,"")</f>
        <v>-6.9978632478632452E-2</v>
      </c>
      <c r="J6086" s="9" t="str" cm="1">
        <f t="array" ref="J6086">IFERROR(
(_xlfn.XLOOKUP(1,(MarketData[ETF]=H6086)*(MarketData[Date]=I6086),MarketData[Adjusted Close]) /
_xlfn.XLOOKUP(1,(MarketData[ETF]=H6086)*(MarketData[Date]=WORKDAY(I6086,-1)),MarketData[Adjusted Close]))-1,
""
)</f>
        <v/>
      </c>
    </row>
    <row r="6087" spans="1:10" ht="15.75" x14ac:dyDescent="0.25">
      <c r="A6087" t="s">
        <v>12</v>
      </c>
      <c r="B6087" s="1">
        <v>44650</v>
      </c>
      <c r="C6087">
        <v>60.76</v>
      </c>
      <c r="D6087">
        <v>60.96</v>
      </c>
      <c r="E6087">
        <v>60.46</v>
      </c>
      <c r="F6087">
        <v>60.71</v>
      </c>
      <c r="G6087">
        <v>53.07</v>
      </c>
      <c r="H6087" s="2">
        <v>3080200</v>
      </c>
      <c r="I6087" s="8" cm="1">
        <f t="array" ref="I6087">IFERROR(MarketData[[#This Row],[Adjusted Close]]/_xlfn.XLOOKUP(1,
(MarketData[ETF]=MarketData[[#This Row],[ETF]])*(MarketData[Date]&lt;MarketData[[#This Row],[Date]]),
MarketData[Adjusted Close],
,0,-1)-1,"")</f>
        <v>-5.5021367521367437E-2</v>
      </c>
      <c r="J6087" s="9" t="str" cm="1">
        <f t="array" ref="J6087">IFERROR(
(_xlfn.XLOOKUP(1,(MarketData[ETF]=H6087)*(MarketData[Date]=I6087),MarketData[Adjusted Close]) /
_xlfn.XLOOKUP(1,(MarketData[ETF]=H6087)*(MarketData[Date]=WORKDAY(I6087,-1)),MarketData[Adjusted Close]))-1,
""
)</f>
        <v/>
      </c>
    </row>
    <row r="6088" spans="1:10" ht="15.75" x14ac:dyDescent="0.25">
      <c r="A6088" t="s">
        <v>12</v>
      </c>
      <c r="B6088" s="1">
        <v>44649</v>
      </c>
      <c r="C6088">
        <v>60.92</v>
      </c>
      <c r="D6088">
        <v>61.02</v>
      </c>
      <c r="E6088">
        <v>60.44</v>
      </c>
      <c r="F6088">
        <v>60.92</v>
      </c>
      <c r="G6088">
        <v>53.26</v>
      </c>
      <c r="H6088" s="2">
        <v>5072200</v>
      </c>
      <c r="I6088" s="8" cm="1">
        <f t="array" ref="I6088">IFERROR(MarketData[[#This Row],[Adjusted Close]]/_xlfn.XLOOKUP(1,
(MarketData[ETF]=MarketData[[#This Row],[ETF]])*(MarketData[Date]&lt;MarketData[[#This Row],[Date]]),
MarketData[Adjusted Close],
,0,-1)-1,"")</f>
        <v>-5.1638176638176603E-2</v>
      </c>
      <c r="J6088" s="9" t="str" cm="1">
        <f t="array" ref="J6088">IFERROR(
(_xlfn.XLOOKUP(1,(MarketData[ETF]=H6088)*(MarketData[Date]=I6088),MarketData[Adjusted Close]) /
_xlfn.XLOOKUP(1,(MarketData[ETF]=H6088)*(MarketData[Date]=WORKDAY(I6088,-1)),MarketData[Adjusted Close]))-1,
""
)</f>
        <v/>
      </c>
    </row>
    <row r="6089" spans="1:10" ht="15.75" x14ac:dyDescent="0.25">
      <c r="A6089" t="s">
        <v>12</v>
      </c>
      <c r="B6089" s="1">
        <v>44648</v>
      </c>
      <c r="C6089">
        <v>59.57</v>
      </c>
      <c r="D6089">
        <v>59.78</v>
      </c>
      <c r="E6089">
        <v>59.29</v>
      </c>
      <c r="F6089">
        <v>59.75</v>
      </c>
      <c r="G6089">
        <v>52.24</v>
      </c>
      <c r="H6089" s="2">
        <v>3416000</v>
      </c>
      <c r="I6089" s="8" cm="1">
        <f t="array" ref="I6089">IFERROR(MarketData[[#This Row],[Adjusted Close]]/_xlfn.XLOOKUP(1,
(MarketData[ETF]=MarketData[[#This Row],[ETF]])*(MarketData[Date]&lt;MarketData[[#This Row],[Date]]),
MarketData[Adjusted Close],
,0,-1)-1,"")</f>
        <v>-6.9800569800569701E-2</v>
      </c>
      <c r="J6089" s="9" t="str" cm="1">
        <f t="array" ref="J6089">IFERROR(
(_xlfn.XLOOKUP(1,(MarketData[ETF]=H6089)*(MarketData[Date]=I6089),MarketData[Adjusted Close]) /
_xlfn.XLOOKUP(1,(MarketData[ETF]=H6089)*(MarketData[Date]=WORKDAY(I6089,-1)),MarketData[Adjusted Close]))-1,
""
)</f>
        <v/>
      </c>
    </row>
    <row r="6090" spans="1:10" ht="15.75" x14ac:dyDescent="0.25">
      <c r="A6090" t="s">
        <v>12</v>
      </c>
      <c r="B6090" s="1">
        <v>44645</v>
      </c>
      <c r="C6090">
        <v>59.74</v>
      </c>
      <c r="D6090">
        <v>59.89</v>
      </c>
      <c r="E6090">
        <v>59.45</v>
      </c>
      <c r="F6090">
        <v>59.86</v>
      </c>
      <c r="G6090">
        <v>52.33</v>
      </c>
      <c r="H6090" s="2">
        <v>2918500</v>
      </c>
      <c r="I6090" s="8" cm="1">
        <f t="array" ref="I6090">IFERROR(MarketData[[#This Row],[Adjusted Close]]/_xlfn.XLOOKUP(1,
(MarketData[ETF]=MarketData[[#This Row],[ETF]])*(MarketData[Date]&lt;MarketData[[#This Row],[Date]]),
MarketData[Adjusted Close],
,0,-1)-1,"")</f>
        <v>-6.8198005698005715E-2</v>
      </c>
      <c r="J6090" s="9" t="str" cm="1">
        <f t="array" ref="J6090">IFERROR(
(_xlfn.XLOOKUP(1,(MarketData[ETF]=H6090)*(MarketData[Date]=I6090),MarketData[Adjusted Close]) /
_xlfn.XLOOKUP(1,(MarketData[ETF]=H6090)*(MarketData[Date]=WORKDAY(I6090,-1)),MarketData[Adjusted Close]))-1,
""
)</f>
        <v/>
      </c>
    </row>
    <row r="6091" spans="1:10" ht="15.75" x14ac:dyDescent="0.25">
      <c r="A6091" t="s">
        <v>12</v>
      </c>
      <c r="B6091" s="1">
        <v>44644</v>
      </c>
      <c r="C6091">
        <v>59.69</v>
      </c>
      <c r="D6091">
        <v>59.93</v>
      </c>
      <c r="E6091">
        <v>59.48</v>
      </c>
      <c r="F6091">
        <v>59.9</v>
      </c>
      <c r="G6091">
        <v>52.37</v>
      </c>
      <c r="H6091" s="2">
        <v>3821800</v>
      </c>
      <c r="I6091" s="8" cm="1">
        <f t="array" ref="I6091">IFERROR(MarketData[[#This Row],[Adjusted Close]]/_xlfn.XLOOKUP(1,
(MarketData[ETF]=MarketData[[#This Row],[ETF]])*(MarketData[Date]&lt;MarketData[[#This Row],[Date]]),
MarketData[Adjusted Close],
,0,-1)-1,"")</f>
        <v>-6.7485754985754931E-2</v>
      </c>
      <c r="J6091" s="9" t="str" cm="1">
        <f t="array" ref="J6091">IFERROR(
(_xlfn.XLOOKUP(1,(MarketData[ETF]=H6091)*(MarketData[Date]=I6091),MarketData[Adjusted Close]) /
_xlfn.XLOOKUP(1,(MarketData[ETF]=H6091)*(MarketData[Date]=WORKDAY(I6091,-1)),MarketData[Adjusted Close]))-1,
""
)</f>
        <v/>
      </c>
    </row>
    <row r="6092" spans="1:10" ht="15.75" x14ac:dyDescent="0.25">
      <c r="A6092" t="s">
        <v>12</v>
      </c>
      <c r="B6092" s="1">
        <v>44643</v>
      </c>
      <c r="C6092">
        <v>59.55</v>
      </c>
      <c r="D6092">
        <v>59.92</v>
      </c>
      <c r="E6092">
        <v>59.42</v>
      </c>
      <c r="F6092">
        <v>59.49</v>
      </c>
      <c r="G6092">
        <v>52.01</v>
      </c>
      <c r="H6092" s="2">
        <v>4103800</v>
      </c>
      <c r="I6092" s="8" cm="1">
        <f t="array" ref="I6092">IFERROR(MarketData[[#This Row],[Adjusted Close]]/_xlfn.XLOOKUP(1,
(MarketData[ETF]=MarketData[[#This Row],[ETF]])*(MarketData[Date]&lt;MarketData[[#This Row],[Date]]),
MarketData[Adjusted Close],
,0,-1)-1,"")</f>
        <v>-7.389601139601143E-2</v>
      </c>
      <c r="J6092" s="9" t="str" cm="1">
        <f t="array" ref="J6092">IFERROR(
(_xlfn.XLOOKUP(1,(MarketData[ETF]=H6092)*(MarketData[Date]=I6092),MarketData[Adjusted Close]) /
_xlfn.XLOOKUP(1,(MarketData[ETF]=H6092)*(MarketData[Date]=WORKDAY(I6092,-1)),MarketData[Adjusted Close]))-1,
""
)</f>
        <v/>
      </c>
    </row>
    <row r="6093" spans="1:10" ht="15.75" x14ac:dyDescent="0.25">
      <c r="A6093" t="s">
        <v>12</v>
      </c>
      <c r="B6093" s="1">
        <v>44642</v>
      </c>
      <c r="C6093">
        <v>59.92</v>
      </c>
      <c r="D6093">
        <v>60.19</v>
      </c>
      <c r="E6093">
        <v>59.88</v>
      </c>
      <c r="F6093">
        <v>60.11</v>
      </c>
      <c r="G6093">
        <v>52.55</v>
      </c>
      <c r="H6093" s="2">
        <v>2870900</v>
      </c>
      <c r="I6093" s="8" cm="1">
        <f t="array" ref="I6093">IFERROR(MarketData[[#This Row],[Adjusted Close]]/_xlfn.XLOOKUP(1,
(MarketData[ETF]=MarketData[[#This Row],[ETF]])*(MarketData[Date]&lt;MarketData[[#This Row],[Date]]),
MarketData[Adjusted Close],
,0,-1)-1,"")</f>
        <v>-6.4280626780626737E-2</v>
      </c>
      <c r="J6093" s="9" t="str" cm="1">
        <f t="array" ref="J6093">IFERROR(
(_xlfn.XLOOKUP(1,(MarketData[ETF]=H6093)*(MarketData[Date]=I6093),MarketData[Adjusted Close]) /
_xlfn.XLOOKUP(1,(MarketData[ETF]=H6093)*(MarketData[Date]=WORKDAY(I6093,-1)),MarketData[Adjusted Close]))-1,
""
)</f>
        <v/>
      </c>
    </row>
    <row r="6094" spans="1:10" ht="15.75" x14ac:dyDescent="0.25">
      <c r="A6094" t="s">
        <v>12</v>
      </c>
      <c r="B6094" s="1">
        <v>44641</v>
      </c>
      <c r="C6094">
        <v>59.58</v>
      </c>
      <c r="D6094">
        <v>59.69</v>
      </c>
      <c r="E6094">
        <v>59.15</v>
      </c>
      <c r="F6094">
        <v>59.47</v>
      </c>
      <c r="G6094">
        <v>51.99</v>
      </c>
      <c r="H6094" s="2">
        <v>4272500</v>
      </c>
      <c r="I6094" s="8" cm="1">
        <f t="array" ref="I6094">IFERROR(MarketData[[#This Row],[Adjusted Close]]/_xlfn.XLOOKUP(1,
(MarketData[ETF]=MarketData[[#This Row],[ETF]])*(MarketData[Date]&lt;MarketData[[#This Row],[Date]]),
MarketData[Adjusted Close],
,0,-1)-1,"")</f>
        <v>-7.425213675213671E-2</v>
      </c>
      <c r="J6094" s="9" t="str" cm="1">
        <f t="array" ref="J6094">IFERROR(
(_xlfn.XLOOKUP(1,(MarketData[ETF]=H6094)*(MarketData[Date]=I6094),MarketData[Adjusted Close]) /
_xlfn.XLOOKUP(1,(MarketData[ETF]=H6094)*(MarketData[Date]=WORKDAY(I6094,-1)),MarketData[Adjusted Close]))-1,
""
)</f>
        <v/>
      </c>
    </row>
    <row r="6095" spans="1:10" ht="15.75" x14ac:dyDescent="0.25">
      <c r="A6095" t="s">
        <v>12</v>
      </c>
      <c r="B6095" s="1">
        <v>44638</v>
      </c>
      <c r="C6095">
        <v>58.91</v>
      </c>
      <c r="D6095">
        <v>60.06</v>
      </c>
      <c r="E6095">
        <v>58.83</v>
      </c>
      <c r="F6095">
        <v>60.01</v>
      </c>
      <c r="G6095">
        <v>52.38</v>
      </c>
      <c r="H6095" s="2">
        <v>4110800</v>
      </c>
      <c r="I6095" s="8" cm="1">
        <f t="array" ref="I6095">IFERROR(MarketData[[#This Row],[Adjusted Close]]/_xlfn.XLOOKUP(1,
(MarketData[ETF]=MarketData[[#This Row],[ETF]])*(MarketData[Date]&lt;MarketData[[#This Row],[Date]]),
MarketData[Adjusted Close],
,0,-1)-1,"")</f>
        <v>-6.730769230769218E-2</v>
      </c>
      <c r="J6095" s="9" t="str" cm="1">
        <f t="array" ref="J6095">IFERROR(
(_xlfn.XLOOKUP(1,(MarketData[ETF]=H6095)*(MarketData[Date]=I6095),MarketData[Adjusted Close]) /
_xlfn.XLOOKUP(1,(MarketData[ETF]=H6095)*(MarketData[Date]=WORKDAY(I6095,-1)),MarketData[Adjusted Close]))-1,
""
)</f>
        <v/>
      </c>
    </row>
    <row r="6096" spans="1:10" ht="15.75" x14ac:dyDescent="0.25">
      <c r="A6096" t="s">
        <v>12</v>
      </c>
      <c r="B6096" s="1">
        <v>44637</v>
      </c>
      <c r="C6096">
        <v>58.71</v>
      </c>
      <c r="D6096">
        <v>59.43</v>
      </c>
      <c r="E6096">
        <v>58.61</v>
      </c>
      <c r="F6096">
        <v>59.32</v>
      </c>
      <c r="G6096">
        <v>51.77</v>
      </c>
      <c r="H6096" s="2">
        <v>6045700</v>
      </c>
      <c r="I6096" s="8" cm="1">
        <f t="array" ref="I6096">IFERROR(MarketData[[#This Row],[Adjusted Close]]/_xlfn.XLOOKUP(1,
(MarketData[ETF]=MarketData[[#This Row],[ETF]])*(MarketData[Date]&lt;MarketData[[#This Row],[Date]]),
MarketData[Adjusted Close],
,0,-1)-1,"")</f>
        <v>-7.8169515669515577E-2</v>
      </c>
      <c r="J6096" s="9" t="str" cm="1">
        <f t="array" ref="J6096">IFERROR(
(_xlfn.XLOOKUP(1,(MarketData[ETF]=H6096)*(MarketData[Date]=I6096),MarketData[Adjusted Close]) /
_xlfn.XLOOKUP(1,(MarketData[ETF]=H6096)*(MarketData[Date]=WORKDAY(I6096,-1)),MarketData[Adjusted Close]))-1,
""
)</f>
        <v/>
      </c>
    </row>
    <row r="6097" spans="1:10" ht="15.75" x14ac:dyDescent="0.25">
      <c r="A6097" t="s">
        <v>12</v>
      </c>
      <c r="B6097" s="1">
        <v>44636</v>
      </c>
      <c r="C6097">
        <v>57.96</v>
      </c>
      <c r="D6097">
        <v>59.02</v>
      </c>
      <c r="E6097">
        <v>57.63</v>
      </c>
      <c r="F6097">
        <v>59.02</v>
      </c>
      <c r="G6097">
        <v>51.51</v>
      </c>
      <c r="H6097" s="2">
        <v>5961900</v>
      </c>
      <c r="I6097" s="8" cm="1">
        <f t="array" ref="I6097">IFERROR(MarketData[[#This Row],[Adjusted Close]]/_xlfn.XLOOKUP(1,
(MarketData[ETF]=MarketData[[#This Row],[ETF]])*(MarketData[Date]&lt;MarketData[[#This Row],[Date]]),
MarketData[Adjusted Close],
,0,-1)-1,"")</f>
        <v>-8.2799145299145227E-2</v>
      </c>
      <c r="J6097" s="9" t="str" cm="1">
        <f t="array" ref="J6097">IFERROR(
(_xlfn.XLOOKUP(1,(MarketData[ETF]=H6097)*(MarketData[Date]=I6097),MarketData[Adjusted Close]) /
_xlfn.XLOOKUP(1,(MarketData[ETF]=H6097)*(MarketData[Date]=WORKDAY(I6097,-1)),MarketData[Adjusted Close]))-1,
""
)</f>
        <v/>
      </c>
    </row>
    <row r="6098" spans="1:10" ht="15.75" x14ac:dyDescent="0.25">
      <c r="A6098" t="s">
        <v>12</v>
      </c>
      <c r="B6098" s="1">
        <v>44635</v>
      </c>
      <c r="C6098">
        <v>56.18</v>
      </c>
      <c r="D6098">
        <v>56.66</v>
      </c>
      <c r="E6098">
        <v>55.95</v>
      </c>
      <c r="F6098">
        <v>56.57</v>
      </c>
      <c r="G6098">
        <v>49.37</v>
      </c>
      <c r="H6098" s="2">
        <v>7418700</v>
      </c>
      <c r="I6098" s="8" cm="1">
        <f t="array" ref="I6098">IFERROR(MarketData[[#This Row],[Adjusted Close]]/_xlfn.XLOOKUP(1,
(MarketData[ETF]=MarketData[[#This Row],[ETF]])*(MarketData[Date]&lt;MarketData[[#This Row],[Date]]),
MarketData[Adjusted Close],
,0,-1)-1,"")</f>
        <v>-0.12090455840455838</v>
      </c>
      <c r="J6098" s="9" t="str" cm="1">
        <f t="array" ref="J6098">IFERROR(
(_xlfn.XLOOKUP(1,(MarketData[ETF]=H6098)*(MarketData[Date]=I6098),MarketData[Adjusted Close]) /
_xlfn.XLOOKUP(1,(MarketData[ETF]=H6098)*(MarketData[Date]=WORKDAY(I6098,-1)),MarketData[Adjusted Close]))-1,
""
)</f>
        <v/>
      </c>
    </row>
    <row r="6099" spans="1:10" ht="15.75" x14ac:dyDescent="0.25">
      <c r="A6099" t="s">
        <v>12</v>
      </c>
      <c r="B6099" s="1">
        <v>44634</v>
      </c>
      <c r="C6099">
        <v>56.71</v>
      </c>
      <c r="D6099">
        <v>56.98</v>
      </c>
      <c r="E6099">
        <v>56.06</v>
      </c>
      <c r="F6099">
        <v>56.18</v>
      </c>
      <c r="G6099">
        <v>49.03</v>
      </c>
      <c r="H6099" s="2">
        <v>5258400</v>
      </c>
      <c r="I6099" s="8" cm="1">
        <f t="array" ref="I6099">IFERROR(MarketData[[#This Row],[Adjusted Close]]/_xlfn.XLOOKUP(1,
(MarketData[ETF]=MarketData[[#This Row],[ETF]])*(MarketData[Date]&lt;MarketData[[#This Row],[Date]]),
MarketData[Adjusted Close],
,0,-1)-1,"")</f>
        <v>-0.12695868945868938</v>
      </c>
      <c r="J6099" s="9" t="str" cm="1">
        <f t="array" ref="J6099">IFERROR(
(_xlfn.XLOOKUP(1,(MarketData[ETF]=H6099)*(MarketData[Date]=I6099),MarketData[Adjusted Close]) /
_xlfn.XLOOKUP(1,(MarketData[ETF]=H6099)*(MarketData[Date]=WORKDAY(I6099,-1)),MarketData[Adjusted Close]))-1,
""
)</f>
        <v/>
      </c>
    </row>
    <row r="6100" spans="1:10" ht="15.75" x14ac:dyDescent="0.25">
      <c r="A6100" t="s">
        <v>12</v>
      </c>
      <c r="B6100" s="1">
        <v>44631</v>
      </c>
      <c r="C6100">
        <v>57.45</v>
      </c>
      <c r="D6100">
        <v>57.5</v>
      </c>
      <c r="E6100">
        <v>56.25</v>
      </c>
      <c r="F6100">
        <v>56.26</v>
      </c>
      <c r="G6100">
        <v>49.1</v>
      </c>
      <c r="H6100" s="2">
        <v>5387700</v>
      </c>
      <c r="I6100" s="8" cm="1">
        <f t="array" ref="I6100">IFERROR(MarketData[[#This Row],[Adjusted Close]]/_xlfn.XLOOKUP(1,
(MarketData[ETF]=MarketData[[#This Row],[ETF]])*(MarketData[Date]&lt;MarketData[[#This Row],[Date]]),
MarketData[Adjusted Close],
,0,-1)-1,"")</f>
        <v>-0.12571225071225067</v>
      </c>
      <c r="J6100" s="9" t="str" cm="1">
        <f t="array" ref="J6100">IFERROR(
(_xlfn.XLOOKUP(1,(MarketData[ETF]=H6100)*(MarketData[Date]=I6100),MarketData[Adjusted Close]) /
_xlfn.XLOOKUP(1,(MarketData[ETF]=H6100)*(MarketData[Date]=WORKDAY(I6100,-1)),MarketData[Adjusted Close]))-1,
""
)</f>
        <v/>
      </c>
    </row>
    <row r="6101" spans="1:10" ht="15.75" x14ac:dyDescent="0.25">
      <c r="A6101" t="s">
        <v>12</v>
      </c>
      <c r="B6101" s="1">
        <v>44630</v>
      </c>
      <c r="C6101">
        <v>56.91</v>
      </c>
      <c r="D6101">
        <v>57.25</v>
      </c>
      <c r="E6101">
        <v>56.6</v>
      </c>
      <c r="F6101">
        <v>56.94</v>
      </c>
      <c r="G6101">
        <v>49.7</v>
      </c>
      <c r="H6101" s="2">
        <v>5113500</v>
      </c>
      <c r="I6101" s="8" cm="1">
        <f t="array" ref="I6101">IFERROR(MarketData[[#This Row],[Adjusted Close]]/_xlfn.XLOOKUP(1,
(MarketData[ETF]=MarketData[[#This Row],[ETF]])*(MarketData[Date]&lt;MarketData[[#This Row],[Date]]),
MarketData[Adjusted Close],
,0,-1)-1,"")</f>
        <v>-0.11502849002848992</v>
      </c>
      <c r="J6101" s="9" t="str" cm="1">
        <f t="array" ref="J6101">IFERROR(
(_xlfn.XLOOKUP(1,(MarketData[ETF]=H6101)*(MarketData[Date]=I6101),MarketData[Adjusted Close]) /
_xlfn.XLOOKUP(1,(MarketData[ETF]=H6101)*(MarketData[Date]=WORKDAY(I6101,-1)),MarketData[Adjusted Close]))-1,
""
)</f>
        <v/>
      </c>
    </row>
    <row r="6102" spans="1:10" ht="15.75" x14ac:dyDescent="0.25">
      <c r="A6102" t="s">
        <v>12</v>
      </c>
      <c r="B6102" s="1">
        <v>44629</v>
      </c>
      <c r="C6102">
        <v>57.04</v>
      </c>
      <c r="D6102">
        <v>57.89</v>
      </c>
      <c r="E6102">
        <v>56.82</v>
      </c>
      <c r="F6102">
        <v>57.66</v>
      </c>
      <c r="G6102">
        <v>50.32</v>
      </c>
      <c r="H6102" s="2">
        <v>4690200</v>
      </c>
      <c r="I6102" s="8" cm="1">
        <f t="array" ref="I6102">IFERROR(MarketData[[#This Row],[Adjusted Close]]/_xlfn.XLOOKUP(1,
(MarketData[ETF]=MarketData[[#This Row],[ETF]])*(MarketData[Date]&lt;MarketData[[#This Row],[Date]]),
MarketData[Adjusted Close],
,0,-1)-1,"")</f>
        <v>-0.10398860398860388</v>
      </c>
      <c r="J6102" s="9" t="str" cm="1">
        <f t="array" ref="J6102">IFERROR(
(_xlfn.XLOOKUP(1,(MarketData[ETF]=H6102)*(MarketData[Date]=I6102),MarketData[Adjusted Close]) /
_xlfn.XLOOKUP(1,(MarketData[ETF]=H6102)*(MarketData[Date]=WORKDAY(I6102,-1)),MarketData[Adjusted Close]))-1,
""
)</f>
        <v/>
      </c>
    </row>
    <row r="6103" spans="1:10" ht="15.75" x14ac:dyDescent="0.25">
      <c r="A6103" t="s">
        <v>12</v>
      </c>
      <c r="B6103" s="1">
        <v>44628</v>
      </c>
      <c r="C6103">
        <v>55.76</v>
      </c>
      <c r="D6103">
        <v>56.61</v>
      </c>
      <c r="E6103">
        <v>55.15</v>
      </c>
      <c r="F6103">
        <v>55.74</v>
      </c>
      <c r="G6103">
        <v>48.65</v>
      </c>
      <c r="H6103" s="2">
        <v>9446700</v>
      </c>
      <c r="I6103" s="8" cm="1">
        <f t="array" ref="I6103">IFERROR(MarketData[[#This Row],[Adjusted Close]]/_xlfn.XLOOKUP(1,
(MarketData[ETF]=MarketData[[#This Row],[ETF]])*(MarketData[Date]&lt;MarketData[[#This Row],[Date]]),
MarketData[Adjusted Close],
,0,-1)-1,"")</f>
        <v>-0.13372507122507116</v>
      </c>
      <c r="J6103" s="9" t="str" cm="1">
        <f t="array" ref="J6103">IFERROR(
(_xlfn.XLOOKUP(1,(MarketData[ETF]=H6103)*(MarketData[Date]=I6103),MarketData[Adjusted Close]) /
_xlfn.XLOOKUP(1,(MarketData[ETF]=H6103)*(MarketData[Date]=WORKDAY(I6103,-1)),MarketData[Adjusted Close]))-1,
""
)</f>
        <v/>
      </c>
    </row>
    <row r="6104" spans="1:10" ht="15.75" x14ac:dyDescent="0.25">
      <c r="A6104" t="s">
        <v>12</v>
      </c>
      <c r="B6104" s="1">
        <v>44627</v>
      </c>
      <c r="C6104">
        <v>56.73</v>
      </c>
      <c r="D6104">
        <v>56.83</v>
      </c>
      <c r="E6104">
        <v>55.26</v>
      </c>
      <c r="F6104">
        <v>55.42</v>
      </c>
      <c r="G6104">
        <v>48.37</v>
      </c>
      <c r="H6104" s="2">
        <v>8865200</v>
      </c>
      <c r="I6104" s="8" cm="1">
        <f t="array" ref="I6104">IFERROR(MarketData[[#This Row],[Adjusted Close]]/_xlfn.XLOOKUP(1,
(MarketData[ETF]=MarketData[[#This Row],[ETF]])*(MarketData[Date]&lt;MarketData[[#This Row],[Date]]),
MarketData[Adjusted Close],
,0,-1)-1,"")</f>
        <v>-0.1387108262108262</v>
      </c>
      <c r="J6104" s="9" t="str" cm="1">
        <f t="array" ref="J6104">IFERROR(
(_xlfn.XLOOKUP(1,(MarketData[ETF]=H6104)*(MarketData[Date]=I6104),MarketData[Adjusted Close]) /
_xlfn.XLOOKUP(1,(MarketData[ETF]=H6104)*(MarketData[Date]=WORKDAY(I6104,-1)),MarketData[Adjusted Close]))-1,
""
)</f>
        <v/>
      </c>
    </row>
    <row r="6105" spans="1:10" ht="15.75" x14ac:dyDescent="0.25">
      <c r="A6105" t="s">
        <v>12</v>
      </c>
      <c r="B6105" s="1">
        <v>44624</v>
      </c>
      <c r="C6105">
        <v>57.27</v>
      </c>
      <c r="D6105">
        <v>57.34</v>
      </c>
      <c r="E6105">
        <v>56.76</v>
      </c>
      <c r="F6105">
        <v>57.24</v>
      </c>
      <c r="G6105">
        <v>49.96</v>
      </c>
      <c r="H6105" s="2">
        <v>6581300</v>
      </c>
      <c r="I6105" s="8" cm="1">
        <f t="array" ref="I6105">IFERROR(MarketData[[#This Row],[Adjusted Close]]/_xlfn.XLOOKUP(1,
(MarketData[ETF]=MarketData[[#This Row],[ETF]])*(MarketData[Date]&lt;MarketData[[#This Row],[Date]]),
MarketData[Adjusted Close],
,0,-1)-1,"")</f>
        <v>-0.11039886039886038</v>
      </c>
      <c r="J6105" s="9" t="str" cm="1">
        <f t="array" ref="J6105">IFERROR(
(_xlfn.XLOOKUP(1,(MarketData[ETF]=H6105)*(MarketData[Date]=I6105),MarketData[Adjusted Close]) /
_xlfn.XLOOKUP(1,(MarketData[ETF]=H6105)*(MarketData[Date]=WORKDAY(I6105,-1)),MarketData[Adjusted Close]))-1,
""
)</f>
        <v/>
      </c>
    </row>
    <row r="6106" spans="1:10" ht="15.75" x14ac:dyDescent="0.25">
      <c r="A6106" t="s">
        <v>12</v>
      </c>
      <c r="B6106" s="1">
        <v>44623</v>
      </c>
      <c r="C6106">
        <v>59.34</v>
      </c>
      <c r="D6106">
        <v>59.43</v>
      </c>
      <c r="E6106">
        <v>58.39</v>
      </c>
      <c r="F6106">
        <v>58.6</v>
      </c>
      <c r="G6106">
        <v>51.14</v>
      </c>
      <c r="H6106" s="2">
        <v>4965900</v>
      </c>
      <c r="I6106" s="8" cm="1">
        <f t="array" ref="I6106">IFERROR(MarketData[[#This Row],[Adjusted Close]]/_xlfn.XLOOKUP(1,
(MarketData[ETF]=MarketData[[#This Row],[ETF]])*(MarketData[Date]&lt;MarketData[[#This Row],[Date]]),
MarketData[Adjusted Close],
,0,-1)-1,"")</f>
        <v>-8.9387464387464366E-2</v>
      </c>
      <c r="J6106" s="9" t="str" cm="1">
        <f t="array" ref="J6106">IFERROR(
(_xlfn.XLOOKUP(1,(MarketData[ETF]=H6106)*(MarketData[Date]=I6106),MarketData[Adjusted Close]) /
_xlfn.XLOOKUP(1,(MarketData[ETF]=H6106)*(MarketData[Date]=WORKDAY(I6106,-1)),MarketData[Adjusted Close]))-1,
""
)</f>
        <v/>
      </c>
    </row>
    <row r="6107" spans="1:10" ht="15.75" x14ac:dyDescent="0.25">
      <c r="A6107" t="s">
        <v>12</v>
      </c>
      <c r="B6107" s="1">
        <v>44622</v>
      </c>
      <c r="C6107">
        <v>59.24</v>
      </c>
      <c r="D6107">
        <v>59.62</v>
      </c>
      <c r="E6107">
        <v>58.93</v>
      </c>
      <c r="F6107">
        <v>59.51</v>
      </c>
      <c r="G6107">
        <v>51.94</v>
      </c>
      <c r="H6107" s="2">
        <v>5479100</v>
      </c>
      <c r="I6107" s="8" cm="1">
        <f t="array" ref="I6107">IFERROR(MarketData[[#This Row],[Adjusted Close]]/_xlfn.XLOOKUP(1,
(MarketData[ETF]=MarketData[[#This Row],[ETF]])*(MarketData[Date]&lt;MarketData[[#This Row],[Date]]),
MarketData[Adjusted Close],
,0,-1)-1,"")</f>
        <v>-7.5142450142450135E-2</v>
      </c>
      <c r="J6107" s="9" t="str" cm="1">
        <f t="array" ref="J6107">IFERROR(
(_xlfn.XLOOKUP(1,(MarketData[ETF]=H6107)*(MarketData[Date]=I6107),MarketData[Adjusted Close]) /
_xlfn.XLOOKUP(1,(MarketData[ETF]=H6107)*(MarketData[Date]=WORKDAY(I6107,-1)),MarketData[Adjusted Close]))-1,
""
)</f>
        <v/>
      </c>
    </row>
    <row r="6108" spans="1:10" ht="15.75" x14ac:dyDescent="0.25">
      <c r="A6108" t="s">
        <v>12</v>
      </c>
      <c r="B6108" s="1">
        <v>44621</v>
      </c>
      <c r="C6108">
        <v>59.76</v>
      </c>
      <c r="D6108">
        <v>59.96</v>
      </c>
      <c r="E6108">
        <v>58.59</v>
      </c>
      <c r="F6108">
        <v>58.89</v>
      </c>
      <c r="G6108">
        <v>51.4</v>
      </c>
      <c r="H6108" s="2">
        <v>8804100</v>
      </c>
      <c r="I6108" s="8" cm="1">
        <f t="array" ref="I6108">IFERROR(MarketData[[#This Row],[Adjusted Close]]/_xlfn.XLOOKUP(1,
(MarketData[ETF]=MarketData[[#This Row],[ETF]])*(MarketData[Date]&lt;MarketData[[#This Row],[Date]]),
MarketData[Adjusted Close],
,0,-1)-1,"")</f>
        <v>-8.4757834757834716E-2</v>
      </c>
      <c r="J6108" s="9" t="str" cm="1">
        <f t="array" ref="J6108">IFERROR(
(_xlfn.XLOOKUP(1,(MarketData[ETF]=H6108)*(MarketData[Date]=I6108),MarketData[Adjusted Close]) /
_xlfn.XLOOKUP(1,(MarketData[ETF]=H6108)*(MarketData[Date]=WORKDAY(I6108,-1)),MarketData[Adjusted Close]))-1,
""
)</f>
        <v/>
      </c>
    </row>
    <row r="6109" spans="1:10" ht="15.75" x14ac:dyDescent="0.25">
      <c r="A6109" t="s">
        <v>12</v>
      </c>
      <c r="B6109" s="1">
        <v>44620</v>
      </c>
      <c r="C6109">
        <v>59.73</v>
      </c>
      <c r="D6109">
        <v>60.44</v>
      </c>
      <c r="E6109">
        <v>59.59</v>
      </c>
      <c r="F6109">
        <v>60.01</v>
      </c>
      <c r="G6109">
        <v>52.38</v>
      </c>
      <c r="H6109" s="2">
        <v>6364800</v>
      </c>
      <c r="I6109" s="8" cm="1">
        <f t="array" ref="I6109">IFERROR(MarketData[[#This Row],[Adjusted Close]]/_xlfn.XLOOKUP(1,
(MarketData[ETF]=MarketData[[#This Row],[ETF]])*(MarketData[Date]&lt;MarketData[[#This Row],[Date]]),
MarketData[Adjusted Close],
,0,-1)-1,"")</f>
        <v>-6.730769230769218E-2</v>
      </c>
      <c r="J6109" s="9" t="str" cm="1">
        <f t="array" ref="J6109">IFERROR(
(_xlfn.XLOOKUP(1,(MarketData[ETF]=H6109)*(MarketData[Date]=I6109),MarketData[Adjusted Close]) /
_xlfn.XLOOKUP(1,(MarketData[ETF]=H6109)*(MarketData[Date]=WORKDAY(I6109,-1)),MarketData[Adjusted Close]))-1,
""
)</f>
        <v/>
      </c>
    </row>
    <row r="6110" spans="1:10" ht="15.75" x14ac:dyDescent="0.25">
      <c r="A6110" t="s">
        <v>12</v>
      </c>
      <c r="B6110" s="1">
        <v>44617</v>
      </c>
      <c r="C6110">
        <v>59.87</v>
      </c>
      <c r="D6110">
        <v>60.82</v>
      </c>
      <c r="E6110">
        <v>59.73</v>
      </c>
      <c r="F6110">
        <v>60.79</v>
      </c>
      <c r="G6110">
        <v>53.06</v>
      </c>
      <c r="H6110" s="2">
        <v>5350000</v>
      </c>
      <c r="I6110" s="8" cm="1">
        <f t="array" ref="I6110">IFERROR(MarketData[[#This Row],[Adjusted Close]]/_xlfn.XLOOKUP(1,
(MarketData[ETF]=MarketData[[#This Row],[ETF]])*(MarketData[Date]&lt;MarketData[[#This Row],[Date]]),
MarketData[Adjusted Close],
,0,-1)-1,"")</f>
        <v>-5.5199430199430077E-2</v>
      </c>
      <c r="J6110" s="9" t="str" cm="1">
        <f t="array" ref="J6110">IFERROR(
(_xlfn.XLOOKUP(1,(MarketData[ETF]=H6110)*(MarketData[Date]=I6110),MarketData[Adjusted Close]) /
_xlfn.XLOOKUP(1,(MarketData[ETF]=H6110)*(MarketData[Date]=WORKDAY(I6110,-1)),MarketData[Adjusted Close]))-1,
""
)</f>
        <v/>
      </c>
    </row>
    <row r="6111" spans="1:10" ht="15.75" x14ac:dyDescent="0.25">
      <c r="A6111" t="s">
        <v>12</v>
      </c>
      <c r="B6111" s="1">
        <v>44616</v>
      </c>
      <c r="C6111">
        <v>57.89</v>
      </c>
      <c r="D6111">
        <v>59.48</v>
      </c>
      <c r="E6111">
        <v>57.79</v>
      </c>
      <c r="F6111">
        <v>59.44</v>
      </c>
      <c r="G6111">
        <v>51.88</v>
      </c>
      <c r="H6111" s="2">
        <v>10284300</v>
      </c>
      <c r="I6111" s="8" cm="1">
        <f t="array" ref="I6111">IFERROR(MarketData[[#This Row],[Adjusted Close]]/_xlfn.XLOOKUP(1,
(MarketData[ETF]=MarketData[[#This Row],[ETF]])*(MarketData[Date]&lt;MarketData[[#This Row],[Date]]),
MarketData[Adjusted Close],
,0,-1)-1,"")</f>
        <v>-7.6210826210826088E-2</v>
      </c>
      <c r="J6111" s="9" t="str" cm="1">
        <f t="array" ref="J6111">IFERROR(
(_xlfn.XLOOKUP(1,(MarketData[ETF]=H6111)*(MarketData[Date]=I6111),MarketData[Adjusted Close]) /
_xlfn.XLOOKUP(1,(MarketData[ETF]=H6111)*(MarketData[Date]=WORKDAY(I6111,-1)),MarketData[Adjusted Close]))-1,
""
)</f>
        <v/>
      </c>
    </row>
    <row r="6112" spans="1:10" ht="15.75" x14ac:dyDescent="0.25">
      <c r="A6112" t="s">
        <v>12</v>
      </c>
      <c r="B6112" s="1">
        <v>44615</v>
      </c>
      <c r="C6112">
        <v>61.36</v>
      </c>
      <c r="D6112">
        <v>61.39</v>
      </c>
      <c r="E6112">
        <v>60.17</v>
      </c>
      <c r="F6112">
        <v>60.21</v>
      </c>
      <c r="G6112">
        <v>52.55</v>
      </c>
      <c r="H6112" s="2">
        <v>6576400</v>
      </c>
      <c r="I6112" s="8" cm="1">
        <f t="array" ref="I6112">IFERROR(MarketData[[#This Row],[Adjusted Close]]/_xlfn.XLOOKUP(1,
(MarketData[ETF]=MarketData[[#This Row],[ETF]])*(MarketData[Date]&lt;MarketData[[#This Row],[Date]]),
MarketData[Adjusted Close],
,0,-1)-1,"")</f>
        <v>-6.4280626780626737E-2</v>
      </c>
      <c r="J6112" s="9" t="str" cm="1">
        <f t="array" ref="J6112">IFERROR(
(_xlfn.XLOOKUP(1,(MarketData[ETF]=H6112)*(MarketData[Date]=I6112),MarketData[Adjusted Close]) /
_xlfn.XLOOKUP(1,(MarketData[ETF]=H6112)*(MarketData[Date]=WORKDAY(I6112,-1)),MarketData[Adjusted Close]))-1,
""
)</f>
        <v/>
      </c>
    </row>
    <row r="6113" spans="1:10" ht="15.75" x14ac:dyDescent="0.25">
      <c r="A6113" t="s">
        <v>12</v>
      </c>
      <c r="B6113" s="1">
        <v>44614</v>
      </c>
      <c r="C6113">
        <v>60.96</v>
      </c>
      <c r="D6113">
        <v>61.3</v>
      </c>
      <c r="E6113">
        <v>60.41</v>
      </c>
      <c r="F6113">
        <v>60.81</v>
      </c>
      <c r="G6113">
        <v>53.07</v>
      </c>
      <c r="H6113" s="2">
        <v>6423500</v>
      </c>
      <c r="I6113" s="8" cm="1">
        <f t="array" ref="I6113">IFERROR(MarketData[[#This Row],[Adjusted Close]]/_xlfn.XLOOKUP(1,
(MarketData[ETF]=MarketData[[#This Row],[ETF]])*(MarketData[Date]&lt;MarketData[[#This Row],[Date]]),
MarketData[Adjusted Close],
,0,-1)-1,"")</f>
        <v>-5.5021367521367437E-2</v>
      </c>
      <c r="J6113" s="9" t="str" cm="1">
        <f t="array" ref="J6113">IFERROR(
(_xlfn.XLOOKUP(1,(MarketData[ETF]=H6113)*(MarketData[Date]=I6113),MarketData[Adjusted Close]) /
_xlfn.XLOOKUP(1,(MarketData[ETF]=H6113)*(MarketData[Date]=WORKDAY(I6113,-1)),MarketData[Adjusted Close]))-1,
""
)</f>
        <v/>
      </c>
    </row>
    <row r="6114" spans="1:10" ht="15.75" x14ac:dyDescent="0.25">
      <c r="A6114" t="s">
        <v>12</v>
      </c>
      <c r="B6114" s="1">
        <v>44610</v>
      </c>
      <c r="C6114">
        <v>61.84</v>
      </c>
      <c r="D6114">
        <v>61.99</v>
      </c>
      <c r="E6114">
        <v>61.39</v>
      </c>
      <c r="F6114">
        <v>61.54</v>
      </c>
      <c r="G6114">
        <v>53.71</v>
      </c>
      <c r="H6114" s="2">
        <v>5668900</v>
      </c>
      <c r="I6114" s="8" cm="1">
        <f t="array" ref="I6114">IFERROR(MarketData[[#This Row],[Adjusted Close]]/_xlfn.XLOOKUP(1,
(MarketData[ETF]=MarketData[[#This Row],[ETF]])*(MarketData[Date]&lt;MarketData[[#This Row],[Date]]),
MarketData[Adjusted Close],
,0,-1)-1,"")</f>
        <v>-4.3625356125356007E-2</v>
      </c>
      <c r="J6114" s="9" t="str" cm="1">
        <f t="array" ref="J6114">IFERROR(
(_xlfn.XLOOKUP(1,(MarketData[ETF]=H6114)*(MarketData[Date]=I6114),MarketData[Adjusted Close]) /
_xlfn.XLOOKUP(1,(MarketData[ETF]=H6114)*(MarketData[Date]=WORKDAY(I6114,-1)),MarketData[Adjusted Close]))-1,
""
)</f>
        <v/>
      </c>
    </row>
    <row r="6115" spans="1:10" ht="15.75" x14ac:dyDescent="0.25">
      <c r="A6115" t="s">
        <v>12</v>
      </c>
      <c r="B6115" s="1">
        <v>44609</v>
      </c>
      <c r="C6115">
        <v>62.44</v>
      </c>
      <c r="D6115">
        <v>62.48</v>
      </c>
      <c r="E6115">
        <v>61.87</v>
      </c>
      <c r="F6115">
        <v>61.93</v>
      </c>
      <c r="G6115">
        <v>54.05</v>
      </c>
      <c r="H6115" s="2">
        <v>4655500</v>
      </c>
      <c r="I6115" s="8" cm="1">
        <f t="array" ref="I6115">IFERROR(MarketData[[#This Row],[Adjusted Close]]/_xlfn.XLOOKUP(1,
(MarketData[ETF]=MarketData[[#This Row],[ETF]])*(MarketData[Date]&lt;MarketData[[#This Row],[Date]]),
MarketData[Adjusted Close],
,0,-1)-1,"")</f>
        <v>-3.7571225071225012E-2</v>
      </c>
      <c r="J6115" s="9" t="str" cm="1">
        <f t="array" ref="J6115">IFERROR(
(_xlfn.XLOOKUP(1,(MarketData[ETF]=H6115)*(MarketData[Date]=I6115),MarketData[Adjusted Close]) /
_xlfn.XLOOKUP(1,(MarketData[ETF]=H6115)*(MarketData[Date]=WORKDAY(I6115,-1)),MarketData[Adjusted Close]))-1,
""
)</f>
        <v/>
      </c>
    </row>
    <row r="6116" spans="1:10" ht="15.75" x14ac:dyDescent="0.25">
      <c r="A6116" t="s">
        <v>12</v>
      </c>
      <c r="B6116" s="1">
        <v>44608</v>
      </c>
      <c r="C6116">
        <v>62.32</v>
      </c>
      <c r="D6116">
        <v>62.97</v>
      </c>
      <c r="E6116">
        <v>62.31</v>
      </c>
      <c r="F6116">
        <v>62.8</v>
      </c>
      <c r="G6116">
        <v>54.81</v>
      </c>
      <c r="H6116" s="2">
        <v>4709900</v>
      </c>
      <c r="I6116" s="8" cm="1">
        <f t="array" ref="I6116">IFERROR(MarketData[[#This Row],[Adjusted Close]]/_xlfn.XLOOKUP(1,
(MarketData[ETF]=MarketData[[#This Row],[ETF]])*(MarketData[Date]&lt;MarketData[[#This Row],[Date]]),
MarketData[Adjusted Close],
,0,-1)-1,"")</f>
        <v>-2.4038461538461453E-2</v>
      </c>
      <c r="J6116" s="9" t="str" cm="1">
        <f t="array" ref="J6116">IFERROR(
(_xlfn.XLOOKUP(1,(MarketData[ETF]=H6116)*(MarketData[Date]=I6116),MarketData[Adjusted Close]) /
_xlfn.XLOOKUP(1,(MarketData[ETF]=H6116)*(MarketData[Date]=WORKDAY(I6116,-1)),MarketData[Adjusted Close]))-1,
""
)</f>
        <v/>
      </c>
    </row>
    <row r="6117" spans="1:10" ht="15.75" x14ac:dyDescent="0.25">
      <c r="A6117" t="s">
        <v>12</v>
      </c>
      <c r="B6117" s="1">
        <v>44607</v>
      </c>
      <c r="C6117">
        <v>62.12</v>
      </c>
      <c r="D6117">
        <v>62.55</v>
      </c>
      <c r="E6117">
        <v>62.06</v>
      </c>
      <c r="F6117">
        <v>62.52</v>
      </c>
      <c r="G6117">
        <v>54.57</v>
      </c>
      <c r="H6117" s="2">
        <v>3406500</v>
      </c>
      <c r="I6117" s="8" cm="1">
        <f t="array" ref="I6117">IFERROR(MarketData[[#This Row],[Adjusted Close]]/_xlfn.XLOOKUP(1,
(MarketData[ETF]=MarketData[[#This Row],[ETF]])*(MarketData[Date]&lt;MarketData[[#This Row],[Date]]),
MarketData[Adjusted Close],
,0,-1)-1,"")</f>
        <v>-2.8311965811965711E-2</v>
      </c>
      <c r="J6117" s="9" t="str" cm="1">
        <f t="array" ref="J6117">IFERROR(
(_xlfn.XLOOKUP(1,(MarketData[ETF]=H6117)*(MarketData[Date]=I6117),MarketData[Adjusted Close]) /
_xlfn.XLOOKUP(1,(MarketData[ETF]=H6117)*(MarketData[Date]=WORKDAY(I6117,-1)),MarketData[Adjusted Close]))-1,
""
)</f>
        <v/>
      </c>
    </row>
    <row r="6118" spans="1:10" ht="15.75" x14ac:dyDescent="0.25">
      <c r="A6118" t="s">
        <v>12</v>
      </c>
      <c r="B6118" s="1">
        <v>44606</v>
      </c>
      <c r="C6118">
        <v>61.51</v>
      </c>
      <c r="D6118">
        <v>61.61</v>
      </c>
      <c r="E6118">
        <v>60.99</v>
      </c>
      <c r="F6118">
        <v>61.4</v>
      </c>
      <c r="G6118">
        <v>53.59</v>
      </c>
      <c r="H6118" s="2">
        <v>5785100</v>
      </c>
      <c r="I6118" s="8" cm="1">
        <f t="array" ref="I6118">IFERROR(MarketData[[#This Row],[Adjusted Close]]/_xlfn.XLOOKUP(1,
(MarketData[ETF]=MarketData[[#This Row],[ETF]])*(MarketData[Date]&lt;MarketData[[#This Row],[Date]]),
MarketData[Adjusted Close],
,0,-1)-1,"")</f>
        <v>-4.5762108262108137E-2</v>
      </c>
      <c r="J6118" s="9" t="str" cm="1">
        <f t="array" ref="J6118">IFERROR(
(_xlfn.XLOOKUP(1,(MarketData[ETF]=H6118)*(MarketData[Date]=I6118),MarketData[Adjusted Close]) /
_xlfn.XLOOKUP(1,(MarketData[ETF]=H6118)*(MarketData[Date]=WORKDAY(I6118,-1)),MarketData[Adjusted Close]))-1,
""
)</f>
        <v/>
      </c>
    </row>
    <row r="6119" spans="1:10" ht="15.75" x14ac:dyDescent="0.25">
      <c r="A6119" t="s">
        <v>12</v>
      </c>
      <c r="B6119" s="1">
        <v>44603</v>
      </c>
      <c r="C6119">
        <v>62.63</v>
      </c>
      <c r="D6119">
        <v>62.86</v>
      </c>
      <c r="E6119">
        <v>61.61</v>
      </c>
      <c r="F6119">
        <v>61.77</v>
      </c>
      <c r="G6119">
        <v>53.91</v>
      </c>
      <c r="H6119" s="2">
        <v>4527300</v>
      </c>
      <c r="I6119" s="8" cm="1">
        <f t="array" ref="I6119">IFERROR(MarketData[[#This Row],[Adjusted Close]]/_xlfn.XLOOKUP(1,
(MarketData[ETF]=MarketData[[#This Row],[ETF]])*(MarketData[Date]&lt;MarketData[[#This Row],[Date]]),
MarketData[Adjusted Close],
,0,-1)-1,"")</f>
        <v>-4.0064102564102533E-2</v>
      </c>
      <c r="J6119" s="9" t="str" cm="1">
        <f t="array" ref="J6119">IFERROR(
(_xlfn.XLOOKUP(1,(MarketData[ETF]=H6119)*(MarketData[Date]=I6119),MarketData[Adjusted Close]) /
_xlfn.XLOOKUP(1,(MarketData[ETF]=H6119)*(MarketData[Date]=WORKDAY(I6119,-1)),MarketData[Adjusted Close]))-1,
""
)</f>
        <v/>
      </c>
    </row>
    <row r="6120" spans="1:10" ht="15.75" x14ac:dyDescent="0.25">
      <c r="A6120" t="s">
        <v>12</v>
      </c>
      <c r="B6120" s="1">
        <v>44602</v>
      </c>
      <c r="C6120">
        <v>62.52</v>
      </c>
      <c r="D6120">
        <v>63.48</v>
      </c>
      <c r="E6120">
        <v>62.5</v>
      </c>
      <c r="F6120">
        <v>62.63</v>
      </c>
      <c r="G6120">
        <v>54.66</v>
      </c>
      <c r="H6120" s="2">
        <v>4272900</v>
      </c>
      <c r="I6120" s="8" cm="1">
        <f t="array" ref="I6120">IFERROR(MarketData[[#This Row],[Adjusted Close]]/_xlfn.XLOOKUP(1,
(MarketData[ETF]=MarketData[[#This Row],[ETF]])*(MarketData[Date]&lt;MarketData[[#This Row],[Date]]),
MarketData[Adjusted Close],
,0,-1)-1,"")</f>
        <v>-2.6709401709401726E-2</v>
      </c>
      <c r="J6120" s="9" t="str" cm="1">
        <f t="array" ref="J6120">IFERROR(
(_xlfn.XLOOKUP(1,(MarketData[ETF]=H6120)*(MarketData[Date]=I6120),MarketData[Adjusted Close]) /
_xlfn.XLOOKUP(1,(MarketData[ETF]=H6120)*(MarketData[Date]=WORKDAY(I6120,-1)),MarketData[Adjusted Close]))-1,
""
)</f>
        <v/>
      </c>
    </row>
    <row r="6121" spans="1:10" ht="15.75" x14ac:dyDescent="0.25">
      <c r="A6121" t="s">
        <v>12</v>
      </c>
      <c r="B6121" s="1">
        <v>44601</v>
      </c>
      <c r="C6121">
        <v>63.09</v>
      </c>
      <c r="D6121">
        <v>63.35</v>
      </c>
      <c r="E6121">
        <v>63.01</v>
      </c>
      <c r="F6121">
        <v>63.35</v>
      </c>
      <c r="G6121">
        <v>55.29</v>
      </c>
      <c r="H6121" s="2">
        <v>3851100</v>
      </c>
      <c r="I6121" s="8" cm="1">
        <f t="array" ref="I6121">IFERROR(MarketData[[#This Row],[Adjusted Close]]/_xlfn.XLOOKUP(1,
(MarketData[ETF]=MarketData[[#This Row],[ETF]])*(MarketData[Date]&lt;MarketData[[#This Row],[Date]]),
MarketData[Adjusted Close],
,0,-1)-1,"")</f>
        <v>-1.5491452991452936E-2</v>
      </c>
      <c r="J6121" s="9" t="str" cm="1">
        <f t="array" ref="J6121">IFERROR(
(_xlfn.XLOOKUP(1,(MarketData[ETF]=H6121)*(MarketData[Date]=I6121),MarketData[Adjusted Close]) /
_xlfn.XLOOKUP(1,(MarketData[ETF]=H6121)*(MarketData[Date]=WORKDAY(I6121,-1)),MarketData[Adjusted Close]))-1,
""
)</f>
        <v/>
      </c>
    </row>
    <row r="6122" spans="1:10" ht="15.75" x14ac:dyDescent="0.25">
      <c r="A6122" t="s">
        <v>12</v>
      </c>
      <c r="B6122" s="1">
        <v>44600</v>
      </c>
      <c r="C6122">
        <v>61.91</v>
      </c>
      <c r="D6122">
        <v>62.39</v>
      </c>
      <c r="E6122">
        <v>61.82</v>
      </c>
      <c r="F6122">
        <v>62.33</v>
      </c>
      <c r="G6122">
        <v>54.4</v>
      </c>
      <c r="H6122" s="2">
        <v>3663500</v>
      </c>
      <c r="I6122" s="8" cm="1">
        <f t="array" ref="I6122">IFERROR(MarketData[[#This Row],[Adjusted Close]]/_xlfn.XLOOKUP(1,
(MarketData[ETF]=MarketData[[#This Row],[ETF]])*(MarketData[Date]&lt;MarketData[[#This Row],[Date]]),
MarketData[Adjusted Close],
,0,-1)-1,"")</f>
        <v>-3.1339031339031265E-2</v>
      </c>
      <c r="J6122" s="9" t="str" cm="1">
        <f t="array" ref="J6122">IFERROR(
(_xlfn.XLOOKUP(1,(MarketData[ETF]=H6122)*(MarketData[Date]=I6122),MarketData[Adjusted Close]) /
_xlfn.XLOOKUP(1,(MarketData[ETF]=H6122)*(MarketData[Date]=WORKDAY(I6122,-1)),MarketData[Adjusted Close]))-1,
""
)</f>
        <v/>
      </c>
    </row>
    <row r="6123" spans="1:10" ht="15.75" x14ac:dyDescent="0.25">
      <c r="A6123" t="s">
        <v>12</v>
      </c>
      <c r="B6123" s="1">
        <v>44599</v>
      </c>
      <c r="C6123">
        <v>61.88</v>
      </c>
      <c r="D6123">
        <v>62.27</v>
      </c>
      <c r="E6123">
        <v>61.81</v>
      </c>
      <c r="F6123">
        <v>61.97</v>
      </c>
      <c r="G6123">
        <v>54.09</v>
      </c>
      <c r="H6123" s="2">
        <v>3827300</v>
      </c>
      <c r="I6123" s="8" cm="1">
        <f t="array" ref="I6123">IFERROR(MarketData[[#This Row],[Adjusted Close]]/_xlfn.XLOOKUP(1,
(MarketData[ETF]=MarketData[[#This Row],[ETF]])*(MarketData[Date]&lt;MarketData[[#This Row],[Date]]),
MarketData[Adjusted Close],
,0,-1)-1,"")</f>
        <v>-3.6858974358974228E-2</v>
      </c>
      <c r="J6123" s="9" t="str" cm="1">
        <f t="array" ref="J6123">IFERROR(
(_xlfn.XLOOKUP(1,(MarketData[ETF]=H6123)*(MarketData[Date]=I6123),MarketData[Adjusted Close]) /
_xlfn.XLOOKUP(1,(MarketData[ETF]=H6123)*(MarketData[Date]=WORKDAY(I6123,-1)),MarketData[Adjusted Close]))-1,
""
)</f>
        <v/>
      </c>
    </row>
    <row r="6124" spans="1:10" ht="15.75" x14ac:dyDescent="0.25">
      <c r="A6124" t="s">
        <v>12</v>
      </c>
      <c r="B6124" s="1">
        <v>44596</v>
      </c>
      <c r="C6124">
        <v>61.59</v>
      </c>
      <c r="D6124">
        <v>62.16</v>
      </c>
      <c r="E6124">
        <v>61.45</v>
      </c>
      <c r="F6124">
        <v>61.88</v>
      </c>
      <c r="G6124">
        <v>54.01</v>
      </c>
      <c r="H6124" s="2">
        <v>3914900</v>
      </c>
      <c r="I6124" s="8" cm="1">
        <f t="array" ref="I6124">IFERROR(MarketData[[#This Row],[Adjusted Close]]/_xlfn.XLOOKUP(1,
(MarketData[ETF]=MarketData[[#This Row],[ETF]])*(MarketData[Date]&lt;MarketData[[#This Row],[Date]]),
MarketData[Adjusted Close],
,0,-1)-1,"")</f>
        <v>-3.8283475783475795E-2</v>
      </c>
      <c r="J6124" s="9" t="str" cm="1">
        <f t="array" ref="J6124">IFERROR(
(_xlfn.XLOOKUP(1,(MarketData[ETF]=H6124)*(MarketData[Date]=I6124),MarketData[Adjusted Close]) /
_xlfn.XLOOKUP(1,(MarketData[ETF]=H6124)*(MarketData[Date]=WORKDAY(I6124,-1)),MarketData[Adjusted Close]))-1,
""
)</f>
        <v/>
      </c>
    </row>
    <row r="6125" spans="1:10" ht="15.75" x14ac:dyDescent="0.25">
      <c r="A6125" t="s">
        <v>12</v>
      </c>
      <c r="B6125" s="1">
        <v>44595</v>
      </c>
      <c r="C6125">
        <v>62.05</v>
      </c>
      <c r="D6125">
        <v>62.21</v>
      </c>
      <c r="E6125">
        <v>61.72</v>
      </c>
      <c r="F6125">
        <v>61.78</v>
      </c>
      <c r="G6125">
        <v>53.92</v>
      </c>
      <c r="H6125" s="2">
        <v>5118900</v>
      </c>
      <c r="I6125" s="8" cm="1">
        <f t="array" ref="I6125">IFERROR(MarketData[[#This Row],[Adjusted Close]]/_xlfn.XLOOKUP(1,
(MarketData[ETF]=MarketData[[#This Row],[ETF]])*(MarketData[Date]&lt;MarketData[[#This Row],[Date]]),
MarketData[Adjusted Close],
,0,-1)-1,"")</f>
        <v>-3.9886039886039781E-2</v>
      </c>
      <c r="J6125" s="9" t="str" cm="1">
        <f t="array" ref="J6125">IFERROR(
(_xlfn.XLOOKUP(1,(MarketData[ETF]=H6125)*(MarketData[Date]=I6125),MarketData[Adjusted Close]) /
_xlfn.XLOOKUP(1,(MarketData[ETF]=H6125)*(MarketData[Date]=WORKDAY(I6125,-1)),MarketData[Adjusted Close]))-1,
""
)</f>
        <v/>
      </c>
    </row>
    <row r="6126" spans="1:10" ht="15.75" x14ac:dyDescent="0.25">
      <c r="A6126" t="s">
        <v>12</v>
      </c>
      <c r="B6126" s="1">
        <v>44594</v>
      </c>
      <c r="C6126">
        <v>62.67</v>
      </c>
      <c r="D6126">
        <v>62.74</v>
      </c>
      <c r="E6126">
        <v>62.25</v>
      </c>
      <c r="F6126">
        <v>62.62</v>
      </c>
      <c r="G6126">
        <v>54.65</v>
      </c>
      <c r="H6126" s="2">
        <v>4692400</v>
      </c>
      <c r="I6126" s="8" cm="1">
        <f t="array" ref="I6126">IFERROR(MarketData[[#This Row],[Adjusted Close]]/_xlfn.XLOOKUP(1,
(MarketData[ETF]=MarketData[[#This Row],[ETF]])*(MarketData[Date]&lt;MarketData[[#This Row],[Date]]),
MarketData[Adjusted Close],
,0,-1)-1,"")</f>
        <v>-2.6887464387464366E-2</v>
      </c>
      <c r="J6126" s="9" t="str" cm="1">
        <f t="array" ref="J6126">IFERROR(
(_xlfn.XLOOKUP(1,(MarketData[ETF]=H6126)*(MarketData[Date]=I6126),MarketData[Adjusted Close]) /
_xlfn.XLOOKUP(1,(MarketData[ETF]=H6126)*(MarketData[Date]=WORKDAY(I6126,-1)),MarketData[Adjusted Close]))-1,
""
)</f>
        <v/>
      </c>
    </row>
    <row r="6127" spans="1:10" ht="15.75" x14ac:dyDescent="0.25">
      <c r="A6127" t="s">
        <v>12</v>
      </c>
      <c r="B6127" s="1">
        <v>44593</v>
      </c>
      <c r="C6127">
        <v>62.1</v>
      </c>
      <c r="D6127">
        <v>62.3</v>
      </c>
      <c r="E6127">
        <v>61.66</v>
      </c>
      <c r="F6127">
        <v>62.3</v>
      </c>
      <c r="G6127">
        <v>54.37</v>
      </c>
      <c r="H6127" s="2">
        <v>5750700</v>
      </c>
      <c r="I6127" s="8" cm="1">
        <f t="array" ref="I6127">IFERROR(MarketData[[#This Row],[Adjusted Close]]/_xlfn.XLOOKUP(1,
(MarketData[ETF]=MarketData[[#This Row],[ETF]])*(MarketData[Date]&lt;MarketData[[#This Row],[Date]]),
MarketData[Adjusted Close],
,0,-1)-1,"")</f>
        <v>-3.1873219373219408E-2</v>
      </c>
      <c r="J6127" s="9" t="str" cm="1">
        <f t="array" ref="J6127">IFERROR(
(_xlfn.XLOOKUP(1,(MarketData[ETF]=H6127)*(MarketData[Date]=I6127),MarketData[Adjusted Close]) /
_xlfn.XLOOKUP(1,(MarketData[ETF]=H6127)*(MarketData[Date]=WORKDAY(I6127,-1)),MarketData[Adjusted Close]))-1,
""
)</f>
        <v/>
      </c>
    </row>
    <row r="6128" spans="1:10" ht="15.75" x14ac:dyDescent="0.25">
      <c r="A6128" t="s">
        <v>12</v>
      </c>
      <c r="B6128" s="1">
        <v>44592</v>
      </c>
      <c r="C6128">
        <v>60.85</v>
      </c>
      <c r="D6128">
        <v>61.84</v>
      </c>
      <c r="E6128">
        <v>60.77</v>
      </c>
      <c r="F6128">
        <v>61.77</v>
      </c>
      <c r="G6128">
        <v>53.91</v>
      </c>
      <c r="H6128" s="2">
        <v>5351000</v>
      </c>
      <c r="I6128" s="8" cm="1">
        <f t="array" ref="I6128">IFERROR(MarketData[[#This Row],[Adjusted Close]]/_xlfn.XLOOKUP(1,
(MarketData[ETF]=MarketData[[#This Row],[ETF]])*(MarketData[Date]&lt;MarketData[[#This Row],[Date]]),
MarketData[Adjusted Close],
,0,-1)-1,"")</f>
        <v>-4.0064102564102533E-2</v>
      </c>
      <c r="J6128" s="9" t="str" cm="1">
        <f t="array" ref="J6128">IFERROR(
(_xlfn.XLOOKUP(1,(MarketData[ETF]=H6128)*(MarketData[Date]=I6128),MarketData[Adjusted Close]) /
_xlfn.XLOOKUP(1,(MarketData[ETF]=H6128)*(MarketData[Date]=WORKDAY(I6128,-1)),MarketData[Adjusted Close]))-1,
""
)</f>
        <v/>
      </c>
    </row>
    <row r="6129" spans="1:10" ht="15.75" x14ac:dyDescent="0.25">
      <c r="A6129" t="s">
        <v>12</v>
      </c>
      <c r="B6129" s="1">
        <v>44589</v>
      </c>
      <c r="C6129">
        <v>60.09</v>
      </c>
      <c r="D6129">
        <v>60.61</v>
      </c>
      <c r="E6129">
        <v>59.7</v>
      </c>
      <c r="F6129">
        <v>60.61</v>
      </c>
      <c r="G6129">
        <v>52.9</v>
      </c>
      <c r="H6129" s="2">
        <v>5837400</v>
      </c>
      <c r="I6129" s="8" cm="1">
        <f t="array" ref="I6129">IFERROR(MarketData[[#This Row],[Adjusted Close]]/_xlfn.XLOOKUP(1,
(MarketData[ETF]=MarketData[[#This Row],[ETF]])*(MarketData[Date]&lt;MarketData[[#This Row],[Date]]),
MarketData[Adjusted Close],
,0,-1)-1,"")</f>
        <v>-5.804843304843299E-2</v>
      </c>
      <c r="J6129" s="9" t="str" cm="1">
        <f t="array" ref="J6129">IFERROR(
(_xlfn.XLOOKUP(1,(MarketData[ETF]=H6129)*(MarketData[Date]=I6129),MarketData[Adjusted Close]) /
_xlfn.XLOOKUP(1,(MarketData[ETF]=H6129)*(MarketData[Date]=WORKDAY(I6129,-1)),MarketData[Adjusted Close]))-1,
""
)</f>
        <v/>
      </c>
    </row>
    <row r="6130" spans="1:10" ht="15.75" x14ac:dyDescent="0.25">
      <c r="A6130" t="s">
        <v>12</v>
      </c>
      <c r="B6130" s="1">
        <v>44588</v>
      </c>
      <c r="C6130">
        <v>60.86</v>
      </c>
      <c r="D6130">
        <v>61.07</v>
      </c>
      <c r="E6130">
        <v>60.18</v>
      </c>
      <c r="F6130">
        <v>60.32</v>
      </c>
      <c r="G6130">
        <v>52.65</v>
      </c>
      <c r="H6130" s="2">
        <v>6360300</v>
      </c>
      <c r="I6130" s="8" cm="1">
        <f t="array" ref="I6130">IFERROR(MarketData[[#This Row],[Adjusted Close]]/_xlfn.XLOOKUP(1,
(MarketData[ETF]=MarketData[[#This Row],[ETF]])*(MarketData[Date]&lt;MarketData[[#This Row],[Date]]),
MarketData[Adjusted Close],
,0,-1)-1,"")</f>
        <v>-6.25E-2</v>
      </c>
      <c r="J6130" s="9" t="str" cm="1">
        <f t="array" ref="J6130">IFERROR(
(_xlfn.XLOOKUP(1,(MarketData[ETF]=H6130)*(MarketData[Date]=I6130),MarketData[Adjusted Close]) /
_xlfn.XLOOKUP(1,(MarketData[ETF]=H6130)*(MarketData[Date]=WORKDAY(I6130,-1)),MarketData[Adjusted Close]))-1,
""
)</f>
        <v/>
      </c>
    </row>
    <row r="6131" spans="1:10" ht="15.75" x14ac:dyDescent="0.25">
      <c r="A6131" t="s">
        <v>12</v>
      </c>
      <c r="B6131" s="1">
        <v>44587</v>
      </c>
      <c r="C6131">
        <v>61.77</v>
      </c>
      <c r="D6131">
        <v>61.89</v>
      </c>
      <c r="E6131">
        <v>60.51</v>
      </c>
      <c r="F6131">
        <v>60.75</v>
      </c>
      <c r="G6131">
        <v>53.02</v>
      </c>
      <c r="H6131" s="2">
        <v>7193700</v>
      </c>
      <c r="I6131" s="8" cm="1">
        <f t="array" ref="I6131">IFERROR(MarketData[[#This Row],[Adjusted Close]]/_xlfn.XLOOKUP(1,
(MarketData[ETF]=MarketData[[#This Row],[ETF]])*(MarketData[Date]&lt;MarketData[[#This Row],[Date]]),
MarketData[Adjusted Close],
,0,-1)-1,"")</f>
        <v>-5.591168091168075E-2</v>
      </c>
      <c r="J6131" s="9" t="str" cm="1">
        <f t="array" ref="J6131">IFERROR(
(_xlfn.XLOOKUP(1,(MarketData[ETF]=H6131)*(MarketData[Date]=I6131),MarketData[Adjusted Close]) /
_xlfn.XLOOKUP(1,(MarketData[ETF]=H6131)*(MarketData[Date]=WORKDAY(I6131,-1)),MarketData[Adjusted Close]))-1,
""
)</f>
        <v/>
      </c>
    </row>
    <row r="6132" spans="1:10" ht="15.75" x14ac:dyDescent="0.25">
      <c r="A6132" t="s">
        <v>12</v>
      </c>
      <c r="B6132" s="1">
        <v>44586</v>
      </c>
      <c r="C6132">
        <v>60.75</v>
      </c>
      <c r="D6132">
        <v>61.53</v>
      </c>
      <c r="E6132">
        <v>60.31</v>
      </c>
      <c r="F6132">
        <v>61.14</v>
      </c>
      <c r="G6132">
        <v>53.36</v>
      </c>
      <c r="H6132" s="2">
        <v>6837100</v>
      </c>
      <c r="I6132" s="8" cm="1">
        <f t="array" ref="I6132">IFERROR(MarketData[[#This Row],[Adjusted Close]]/_xlfn.XLOOKUP(1,
(MarketData[ETF]=MarketData[[#This Row],[ETF]])*(MarketData[Date]&lt;MarketData[[#This Row],[Date]]),
MarketData[Adjusted Close],
,0,-1)-1,"")</f>
        <v>-4.9857549857549754E-2</v>
      </c>
      <c r="J6132" s="9" t="str" cm="1">
        <f t="array" ref="J6132">IFERROR(
(_xlfn.XLOOKUP(1,(MarketData[ETF]=H6132)*(MarketData[Date]=I6132),MarketData[Adjusted Close]) /
_xlfn.XLOOKUP(1,(MarketData[ETF]=H6132)*(MarketData[Date]=WORKDAY(I6132,-1)),MarketData[Adjusted Close]))-1,
""
)</f>
        <v/>
      </c>
    </row>
    <row r="6133" spans="1:10" ht="15.75" x14ac:dyDescent="0.25">
      <c r="A6133" t="s">
        <v>12</v>
      </c>
      <c r="B6133" s="1">
        <v>44585</v>
      </c>
      <c r="C6133">
        <v>61</v>
      </c>
      <c r="D6133">
        <v>61.39</v>
      </c>
      <c r="E6133">
        <v>59.78</v>
      </c>
      <c r="F6133">
        <v>61.37</v>
      </c>
      <c r="G6133">
        <v>53.56</v>
      </c>
      <c r="H6133" s="2">
        <v>11189000</v>
      </c>
      <c r="I6133" s="8" cm="1">
        <f t="array" ref="I6133">IFERROR(MarketData[[#This Row],[Adjusted Close]]/_xlfn.XLOOKUP(1,
(MarketData[ETF]=MarketData[[#This Row],[ETF]])*(MarketData[Date]&lt;MarketData[[#This Row],[Date]]),
MarketData[Adjusted Close],
,0,-1)-1,"")</f>
        <v>-4.6296296296296169E-2</v>
      </c>
      <c r="J6133" s="9" t="str" cm="1">
        <f t="array" ref="J6133">IFERROR(
(_xlfn.XLOOKUP(1,(MarketData[ETF]=H6133)*(MarketData[Date]=I6133),MarketData[Adjusted Close]) /
_xlfn.XLOOKUP(1,(MarketData[ETF]=H6133)*(MarketData[Date]=WORKDAY(I6133,-1)),MarketData[Adjusted Close]))-1,
""
)</f>
        <v/>
      </c>
    </row>
    <row r="6134" spans="1:10" ht="15.75" x14ac:dyDescent="0.25">
      <c r="A6134" t="s">
        <v>12</v>
      </c>
      <c r="B6134" s="1">
        <v>44582</v>
      </c>
      <c r="C6134">
        <v>62.86</v>
      </c>
      <c r="D6134">
        <v>62.89</v>
      </c>
      <c r="E6134">
        <v>62.07</v>
      </c>
      <c r="F6134">
        <v>62.09</v>
      </c>
      <c r="G6134">
        <v>54.19</v>
      </c>
      <c r="H6134" s="2">
        <v>5924000</v>
      </c>
      <c r="I6134" s="8" cm="1">
        <f t="array" ref="I6134">IFERROR(MarketData[[#This Row],[Adjusted Close]]/_xlfn.XLOOKUP(1,
(MarketData[ETF]=MarketData[[#This Row],[ETF]])*(MarketData[Date]&lt;MarketData[[#This Row],[Date]]),
MarketData[Adjusted Close],
,0,-1)-1,"")</f>
        <v>-3.5078347578347602E-2</v>
      </c>
      <c r="J6134" s="9" t="str" cm="1">
        <f t="array" ref="J6134">IFERROR(
(_xlfn.XLOOKUP(1,(MarketData[ETF]=H6134)*(MarketData[Date]=I6134),MarketData[Adjusted Close]) /
_xlfn.XLOOKUP(1,(MarketData[ETF]=H6134)*(MarketData[Date]=WORKDAY(I6134,-1)),MarketData[Adjusted Close]))-1,
""
)</f>
        <v/>
      </c>
    </row>
    <row r="6135" spans="1:10" ht="15.75" x14ac:dyDescent="0.25">
      <c r="A6135" t="s">
        <v>12</v>
      </c>
      <c r="B6135" s="1">
        <v>44581</v>
      </c>
      <c r="C6135">
        <v>63.62</v>
      </c>
      <c r="D6135">
        <v>63.94</v>
      </c>
      <c r="E6135">
        <v>62.94</v>
      </c>
      <c r="F6135">
        <v>63</v>
      </c>
      <c r="G6135">
        <v>54.99</v>
      </c>
      <c r="H6135" s="2">
        <v>4046900</v>
      </c>
      <c r="I6135" s="8" cm="1">
        <f t="array" ref="I6135">IFERROR(MarketData[[#This Row],[Adjusted Close]]/_xlfn.XLOOKUP(1,
(MarketData[ETF]=MarketData[[#This Row],[ETF]])*(MarketData[Date]&lt;MarketData[[#This Row],[Date]]),
MarketData[Adjusted Close],
,0,-1)-1,"")</f>
        <v>-2.0833333333333259E-2</v>
      </c>
      <c r="J6135" s="9" t="str" cm="1">
        <f t="array" ref="J6135">IFERROR(
(_xlfn.XLOOKUP(1,(MarketData[ETF]=H6135)*(MarketData[Date]=I6135),MarketData[Adjusted Close]) /
_xlfn.XLOOKUP(1,(MarketData[ETF]=H6135)*(MarketData[Date]=WORKDAY(I6135,-1)),MarketData[Adjusted Close]))-1,
""
)</f>
        <v/>
      </c>
    </row>
    <row r="6136" spans="1:10" ht="15.75" x14ac:dyDescent="0.25">
      <c r="A6136" t="s">
        <v>12</v>
      </c>
      <c r="B6136" s="1">
        <v>44580</v>
      </c>
      <c r="C6136">
        <v>63.47</v>
      </c>
      <c r="D6136">
        <v>63.58</v>
      </c>
      <c r="E6136">
        <v>63.13</v>
      </c>
      <c r="F6136">
        <v>63.18</v>
      </c>
      <c r="G6136">
        <v>55.14</v>
      </c>
      <c r="H6136" s="2">
        <v>4116000</v>
      </c>
      <c r="I6136" s="8" cm="1">
        <f t="array" ref="I6136">IFERROR(MarketData[[#This Row],[Adjusted Close]]/_xlfn.XLOOKUP(1,
(MarketData[ETF]=MarketData[[#This Row],[ETF]])*(MarketData[Date]&lt;MarketData[[#This Row],[Date]]),
MarketData[Adjusted Close],
,0,-1)-1,"")</f>
        <v>-1.8162393162393098E-2</v>
      </c>
      <c r="J6136" s="9" t="str" cm="1">
        <f t="array" ref="J6136">IFERROR(
(_xlfn.XLOOKUP(1,(MarketData[ETF]=H6136)*(MarketData[Date]=I6136),MarketData[Adjusted Close]) /
_xlfn.XLOOKUP(1,(MarketData[ETF]=H6136)*(MarketData[Date]=WORKDAY(I6136,-1)),MarketData[Adjusted Close]))-1,
""
)</f>
        <v/>
      </c>
    </row>
    <row r="6137" spans="1:10" ht="15.75" x14ac:dyDescent="0.25">
      <c r="A6137" t="s">
        <v>12</v>
      </c>
      <c r="B6137" s="1">
        <v>44579</v>
      </c>
      <c r="C6137">
        <v>63.29</v>
      </c>
      <c r="D6137">
        <v>63.46</v>
      </c>
      <c r="E6137">
        <v>62.98</v>
      </c>
      <c r="F6137">
        <v>63.13</v>
      </c>
      <c r="G6137">
        <v>55.1</v>
      </c>
      <c r="H6137" s="2">
        <v>4552100</v>
      </c>
      <c r="I6137" s="8" cm="1">
        <f t="array" ref="I6137">IFERROR(MarketData[[#This Row],[Adjusted Close]]/_xlfn.XLOOKUP(1,
(MarketData[ETF]=MarketData[[#This Row],[ETF]])*(MarketData[Date]&lt;MarketData[[#This Row],[Date]]),
MarketData[Adjusted Close],
,0,-1)-1,"")</f>
        <v>-1.8874643874643771E-2</v>
      </c>
      <c r="J6137" s="9" t="str" cm="1">
        <f t="array" ref="J6137">IFERROR(
(_xlfn.XLOOKUP(1,(MarketData[ETF]=H6137)*(MarketData[Date]=I6137),MarketData[Adjusted Close]) /
_xlfn.XLOOKUP(1,(MarketData[ETF]=H6137)*(MarketData[Date]=WORKDAY(I6137,-1)),MarketData[Adjusted Close]))-1,
""
)</f>
        <v/>
      </c>
    </row>
    <row r="6138" spans="1:10" ht="15.75" x14ac:dyDescent="0.25">
      <c r="A6138" t="s">
        <v>12</v>
      </c>
      <c r="B6138" s="1">
        <v>44575</v>
      </c>
      <c r="C6138">
        <v>63.84</v>
      </c>
      <c r="D6138">
        <v>64.17</v>
      </c>
      <c r="E6138">
        <v>63.66</v>
      </c>
      <c r="F6138">
        <v>64.08</v>
      </c>
      <c r="G6138">
        <v>55.93</v>
      </c>
      <c r="H6138" s="2">
        <v>4237300</v>
      </c>
      <c r="I6138" s="8" cm="1">
        <f t="array" ref="I6138">IFERROR(MarketData[[#This Row],[Adjusted Close]]/_xlfn.XLOOKUP(1,
(MarketData[ETF]=MarketData[[#This Row],[ETF]])*(MarketData[Date]&lt;MarketData[[#This Row],[Date]]),
MarketData[Adjusted Close],
,0,-1)-1,"")</f>
        <v>-4.0954415954415069E-3</v>
      </c>
      <c r="J6138" s="9" t="str" cm="1">
        <f t="array" ref="J6138">IFERROR(
(_xlfn.XLOOKUP(1,(MarketData[ETF]=H6138)*(MarketData[Date]=I6138),MarketData[Adjusted Close]) /
_xlfn.XLOOKUP(1,(MarketData[ETF]=H6138)*(MarketData[Date]=WORKDAY(I6138,-1)),MarketData[Adjusted Close]))-1,
""
)</f>
        <v/>
      </c>
    </row>
    <row r="6139" spans="1:10" ht="15.75" x14ac:dyDescent="0.25">
      <c r="A6139" t="s">
        <v>12</v>
      </c>
      <c r="B6139" s="1">
        <v>44574</v>
      </c>
      <c r="C6139">
        <v>64.8</v>
      </c>
      <c r="D6139">
        <v>64.83</v>
      </c>
      <c r="E6139">
        <v>64.069999999999993</v>
      </c>
      <c r="F6139">
        <v>64.14</v>
      </c>
      <c r="G6139">
        <v>55.98</v>
      </c>
      <c r="H6139" s="2">
        <v>3859200</v>
      </c>
      <c r="I6139" s="8" cm="1">
        <f t="array" ref="I6139">IFERROR(MarketData[[#This Row],[Adjusted Close]]/_xlfn.XLOOKUP(1,
(MarketData[ETF]=MarketData[[#This Row],[ETF]])*(MarketData[Date]&lt;MarketData[[#This Row],[Date]]),
MarketData[Adjusted Close],
,0,-1)-1,"")</f>
        <v>-3.2051282051281937E-3</v>
      </c>
      <c r="J6139" s="9" t="str" cm="1">
        <f t="array" ref="J6139">IFERROR(
(_xlfn.XLOOKUP(1,(MarketData[ETF]=H6139)*(MarketData[Date]=I6139),MarketData[Adjusted Close]) /
_xlfn.XLOOKUP(1,(MarketData[ETF]=H6139)*(MarketData[Date]=WORKDAY(I6139,-1)),MarketData[Adjusted Close]))-1,
""
)</f>
        <v/>
      </c>
    </row>
    <row r="6140" spans="1:10" ht="15.75" x14ac:dyDescent="0.25">
      <c r="A6140" t="s">
        <v>12</v>
      </c>
      <c r="B6140" s="1">
        <v>44573</v>
      </c>
      <c r="C6140">
        <v>64.459999999999994</v>
      </c>
      <c r="D6140">
        <v>64.73</v>
      </c>
      <c r="E6140">
        <v>64.36</v>
      </c>
      <c r="F6140">
        <v>64.7</v>
      </c>
      <c r="G6140">
        <v>56.47</v>
      </c>
      <c r="H6140" s="2">
        <v>3778400</v>
      </c>
      <c r="I6140" s="8" cm="1">
        <f t="array" ref="I6140">IFERROR(MarketData[[#This Row],[Adjusted Close]]/_xlfn.XLOOKUP(1,
(MarketData[ETF]=MarketData[[#This Row],[ETF]])*(MarketData[Date]&lt;MarketData[[#This Row],[Date]]),
MarketData[Adjusted Close],
,0,-1)-1,"")</f>
        <v>5.5199430199430743E-3</v>
      </c>
      <c r="J6140" s="9" t="str" cm="1">
        <f t="array" ref="J6140">IFERROR(
(_xlfn.XLOOKUP(1,(MarketData[ETF]=H6140)*(MarketData[Date]=I6140),MarketData[Adjusted Close]) /
_xlfn.XLOOKUP(1,(MarketData[ETF]=H6140)*(MarketData[Date]=WORKDAY(I6140,-1)),MarketData[Adjusted Close]))-1,
""
)</f>
        <v/>
      </c>
    </row>
    <row r="6141" spans="1:10" ht="15.75" x14ac:dyDescent="0.25">
      <c r="A6141" t="s">
        <v>12</v>
      </c>
      <c r="B6141" s="1">
        <v>44572</v>
      </c>
      <c r="C6141">
        <v>63.25</v>
      </c>
      <c r="D6141">
        <v>63.97</v>
      </c>
      <c r="E6141">
        <v>63.12</v>
      </c>
      <c r="F6141">
        <v>63.95</v>
      </c>
      <c r="G6141">
        <v>55.81</v>
      </c>
      <c r="H6141" s="2">
        <v>3647000</v>
      </c>
      <c r="I6141" s="8" cm="1">
        <f t="array" ref="I6141">IFERROR(MarketData[[#This Row],[Adjusted Close]]/_xlfn.XLOOKUP(1,
(MarketData[ETF]=MarketData[[#This Row],[ETF]])*(MarketData[Date]&lt;MarketData[[#This Row],[Date]]),
MarketData[Adjusted Close],
,0,-1)-1,"")</f>
        <v>-6.232193732193636E-3</v>
      </c>
      <c r="J6141" s="9" t="str" cm="1">
        <f t="array" ref="J6141">IFERROR(
(_xlfn.XLOOKUP(1,(MarketData[ETF]=H6141)*(MarketData[Date]=I6141),MarketData[Adjusted Close]) /
_xlfn.XLOOKUP(1,(MarketData[ETF]=H6141)*(MarketData[Date]=WORKDAY(I6141,-1)),MarketData[Adjusted Close]))-1,
""
)</f>
        <v/>
      </c>
    </row>
    <row r="6142" spans="1:10" ht="15.75" x14ac:dyDescent="0.25">
      <c r="A6142" t="s">
        <v>12</v>
      </c>
      <c r="B6142" s="1">
        <v>44571</v>
      </c>
      <c r="C6142">
        <v>63.05</v>
      </c>
      <c r="D6142">
        <v>63.12</v>
      </c>
      <c r="E6142">
        <v>62.55</v>
      </c>
      <c r="F6142">
        <v>63.05</v>
      </c>
      <c r="G6142">
        <v>55.03</v>
      </c>
      <c r="H6142" s="2">
        <v>6568300</v>
      </c>
      <c r="I6142" s="8" cm="1">
        <f t="array" ref="I6142">IFERROR(MarketData[[#This Row],[Adjusted Close]]/_xlfn.XLOOKUP(1,
(MarketData[ETF]=MarketData[[#This Row],[ETF]])*(MarketData[Date]&lt;MarketData[[#This Row],[Date]]),
MarketData[Adjusted Close],
,0,-1)-1,"")</f>
        <v>-2.0121082621082587E-2</v>
      </c>
      <c r="J6142" s="9" t="str" cm="1">
        <f t="array" ref="J6142">IFERROR(
(_xlfn.XLOOKUP(1,(MarketData[ETF]=H6142)*(MarketData[Date]=I6142),MarketData[Adjusted Close]) /
_xlfn.XLOOKUP(1,(MarketData[ETF]=H6142)*(MarketData[Date]=WORKDAY(I6142,-1)),MarketData[Adjusted Close]))-1,
""
)</f>
        <v/>
      </c>
    </row>
    <row r="6143" spans="1:10" ht="15.75" x14ac:dyDescent="0.25">
      <c r="A6143" t="s">
        <v>12</v>
      </c>
      <c r="B6143" s="1">
        <v>44568</v>
      </c>
      <c r="C6143">
        <v>63.2</v>
      </c>
      <c r="D6143">
        <v>63.59</v>
      </c>
      <c r="E6143">
        <v>63.03</v>
      </c>
      <c r="F6143">
        <v>63.52</v>
      </c>
      <c r="G6143">
        <v>55.44</v>
      </c>
      <c r="H6143" s="2">
        <v>3575300</v>
      </c>
      <c r="I6143" s="8" cm="1">
        <f t="array" ref="I6143">IFERROR(MarketData[[#This Row],[Adjusted Close]]/_xlfn.XLOOKUP(1,
(MarketData[ETF]=MarketData[[#This Row],[ETF]])*(MarketData[Date]&lt;MarketData[[#This Row],[Date]]),
MarketData[Adjusted Close],
,0,-1)-1,"")</f>
        <v>-1.2820512820512775E-2</v>
      </c>
      <c r="J6143" s="9" t="str" cm="1">
        <f t="array" ref="J6143">IFERROR(
(_xlfn.XLOOKUP(1,(MarketData[ETF]=H6143)*(MarketData[Date]=I6143),MarketData[Adjusted Close]) /
_xlfn.XLOOKUP(1,(MarketData[ETF]=H6143)*(MarketData[Date]=WORKDAY(I6143,-1)),MarketData[Adjusted Close]))-1,
""
)</f>
        <v/>
      </c>
    </row>
    <row r="6144" spans="1:10" ht="15.75" x14ac:dyDescent="0.25">
      <c r="A6144" t="s">
        <v>12</v>
      </c>
      <c r="B6144" s="1">
        <v>44567</v>
      </c>
      <c r="C6144">
        <v>63.23</v>
      </c>
      <c r="D6144">
        <v>63.53</v>
      </c>
      <c r="E6144">
        <v>63</v>
      </c>
      <c r="F6144">
        <v>63.24</v>
      </c>
      <c r="G6144">
        <v>55.19</v>
      </c>
      <c r="H6144" s="2">
        <v>5261900</v>
      </c>
      <c r="I6144" s="8" cm="1">
        <f t="array" ref="I6144">IFERROR(MarketData[[#This Row],[Adjusted Close]]/_xlfn.XLOOKUP(1,
(MarketData[ETF]=MarketData[[#This Row],[ETF]])*(MarketData[Date]&lt;MarketData[[#This Row],[Date]]),
MarketData[Adjusted Close],
,0,-1)-1,"")</f>
        <v>-1.7272079772079785E-2</v>
      </c>
      <c r="J6144" s="9" t="str" cm="1">
        <f t="array" ref="J6144">IFERROR(
(_xlfn.XLOOKUP(1,(MarketData[ETF]=H6144)*(MarketData[Date]=I6144),MarketData[Adjusted Close]) /
_xlfn.XLOOKUP(1,(MarketData[ETF]=H6144)*(MarketData[Date]=WORKDAY(I6144,-1)),MarketData[Adjusted Close]))-1,
""
)</f>
        <v/>
      </c>
    </row>
    <row r="6145" spans="1:10" ht="15.75" x14ac:dyDescent="0.25">
      <c r="A6145" t="s">
        <v>12</v>
      </c>
      <c r="B6145" s="1">
        <v>44566</v>
      </c>
      <c r="C6145">
        <v>64.22</v>
      </c>
      <c r="D6145">
        <v>64.34</v>
      </c>
      <c r="E6145">
        <v>63.4</v>
      </c>
      <c r="F6145">
        <v>63.42</v>
      </c>
      <c r="G6145">
        <v>55.35</v>
      </c>
      <c r="H6145" s="2">
        <v>4854100</v>
      </c>
      <c r="I6145" s="8" cm="1">
        <f t="array" ref="I6145">IFERROR(MarketData[[#This Row],[Adjusted Close]]/_xlfn.XLOOKUP(1,
(MarketData[ETF]=MarketData[[#This Row],[ETF]])*(MarketData[Date]&lt;MarketData[[#This Row],[Date]]),
MarketData[Adjusted Close],
,0,-1)-1,"")</f>
        <v>-1.4423076923076872E-2</v>
      </c>
      <c r="J6145" s="9" t="str" cm="1">
        <f t="array" ref="J6145">IFERROR(
(_xlfn.XLOOKUP(1,(MarketData[ETF]=H6145)*(MarketData[Date]=I6145),MarketData[Adjusted Close]) /
_xlfn.XLOOKUP(1,(MarketData[ETF]=H6145)*(MarketData[Date]=WORKDAY(I6145,-1)),MarketData[Adjusted Close]))-1,
""
)</f>
        <v/>
      </c>
    </row>
    <row r="6146" spans="1:10" ht="15.75" x14ac:dyDescent="0.25">
      <c r="A6146" t="s">
        <v>12</v>
      </c>
      <c r="B6146" s="1">
        <v>44565</v>
      </c>
      <c r="C6146">
        <v>64.25</v>
      </c>
      <c r="D6146">
        <v>64.33</v>
      </c>
      <c r="E6146">
        <v>63.95</v>
      </c>
      <c r="F6146">
        <v>64.06</v>
      </c>
      <c r="G6146">
        <v>55.91</v>
      </c>
      <c r="H6146" s="2">
        <v>3768100</v>
      </c>
      <c r="I6146" s="8" cm="1">
        <f t="array" ref="I6146">IFERROR(MarketData[[#This Row],[Adjusted Close]]/_xlfn.XLOOKUP(1,
(MarketData[ETF]=MarketData[[#This Row],[ETF]])*(MarketData[Date]&lt;MarketData[[#This Row],[Date]]),
MarketData[Adjusted Close],
,0,-1)-1,"")</f>
        <v>-4.4515669515668987E-3</v>
      </c>
      <c r="J6146" s="9" t="str" cm="1">
        <f t="array" ref="J6146">IFERROR(
(_xlfn.XLOOKUP(1,(MarketData[ETF]=H6146)*(MarketData[Date]=I6146),MarketData[Adjusted Close]) /
_xlfn.XLOOKUP(1,(MarketData[ETF]=H6146)*(MarketData[Date]=WORKDAY(I6146,-1)),MarketData[Adjusted Close]))-1,
""
)</f>
        <v/>
      </c>
    </row>
    <row r="6147" spans="1:10" ht="15.75" x14ac:dyDescent="0.25">
      <c r="A6147" t="s">
        <v>12</v>
      </c>
      <c r="B6147" s="1">
        <v>44564</v>
      </c>
      <c r="C6147">
        <v>63.9</v>
      </c>
      <c r="D6147">
        <v>63.98</v>
      </c>
      <c r="E6147">
        <v>63.58</v>
      </c>
      <c r="F6147">
        <v>63.98</v>
      </c>
      <c r="G6147">
        <v>55.84</v>
      </c>
      <c r="H6147" s="2">
        <v>4671400</v>
      </c>
      <c r="I6147" s="8" cm="1">
        <f t="array" ref="I6147">IFERROR(MarketData[[#This Row],[Adjusted Close]]/_xlfn.XLOOKUP(1,
(MarketData[ETF]=MarketData[[#This Row],[ETF]])*(MarketData[Date]&lt;MarketData[[#This Row],[Date]]),
MarketData[Adjusted Close],
,0,-1)-1,"")</f>
        <v>-5.6980056980056037E-3</v>
      </c>
      <c r="J6147" s="9" t="str" cm="1">
        <f t="array" ref="J6147">IFERROR(
(_xlfn.XLOOKUP(1,(MarketData[ETF]=H6147)*(MarketData[Date]=I6147),MarketData[Adjusted Close]) /
_xlfn.XLOOKUP(1,(MarketData[ETF]=H6147)*(MarketData[Date]=WORKDAY(I6147,-1)),MarketData[Adjusted Close]))-1,
""
)</f>
        <v/>
      </c>
    </row>
    <row r="6148" spans="1:10" ht="15.75" x14ac:dyDescent="0.25">
      <c r="A6148" t="s">
        <v>12</v>
      </c>
      <c r="B6148" s="1">
        <v>44561</v>
      </c>
      <c r="C6148">
        <v>63.64</v>
      </c>
      <c r="D6148">
        <v>63.87</v>
      </c>
      <c r="E6148">
        <v>63.53</v>
      </c>
      <c r="F6148">
        <v>63.57</v>
      </c>
      <c r="G6148">
        <v>55.48</v>
      </c>
      <c r="H6148" s="2">
        <v>4107700</v>
      </c>
      <c r="I6148" s="8" cm="1">
        <f t="array" ref="I6148">IFERROR(MarketData[[#This Row],[Adjusted Close]]/_xlfn.XLOOKUP(1,
(MarketData[ETF]=MarketData[[#This Row],[ETF]])*(MarketData[Date]&lt;MarketData[[#This Row],[Date]]),
MarketData[Adjusted Close],
,0,-1)-1,"")</f>
        <v>-1.2108262108262102E-2</v>
      </c>
      <c r="J6148" s="9" t="str" cm="1">
        <f t="array" ref="J6148">IFERROR(
(_xlfn.XLOOKUP(1,(MarketData[ETF]=H6148)*(MarketData[Date]=I6148),MarketData[Adjusted Close]) /
_xlfn.XLOOKUP(1,(MarketData[ETF]=H6148)*(MarketData[Date]=WORKDAY(I6148,-1)),MarketData[Adjusted Close]))-1,
""
)</f>
        <v/>
      </c>
    </row>
    <row r="6149" spans="1:10" ht="15.75" x14ac:dyDescent="0.25">
      <c r="A6149" t="s">
        <v>12</v>
      </c>
      <c r="B6149" s="1">
        <v>44560</v>
      </c>
      <c r="C6149">
        <v>63.63</v>
      </c>
      <c r="D6149">
        <v>63.81</v>
      </c>
      <c r="E6149">
        <v>63.59</v>
      </c>
      <c r="F6149">
        <v>63.66</v>
      </c>
      <c r="G6149">
        <v>55.56</v>
      </c>
      <c r="H6149" s="2">
        <v>2937700</v>
      </c>
      <c r="I6149" s="8" cm="1">
        <f t="array" ref="I6149">IFERROR(MarketData[[#This Row],[Adjusted Close]]/_xlfn.XLOOKUP(1,
(MarketData[ETF]=MarketData[[#This Row],[ETF]])*(MarketData[Date]&lt;MarketData[[#This Row],[Date]]),
MarketData[Adjusted Close],
,0,-1)-1,"")</f>
        <v>-1.0683760683760535E-2</v>
      </c>
      <c r="J6149" s="9" t="str" cm="1">
        <f t="array" ref="J6149">IFERROR(
(_xlfn.XLOOKUP(1,(MarketData[ETF]=H6149)*(MarketData[Date]=I6149),MarketData[Adjusted Close]) /
_xlfn.XLOOKUP(1,(MarketData[ETF]=H6149)*(MarketData[Date]=WORKDAY(I6149,-1)),MarketData[Adjusted Close]))-1,
""
)</f>
        <v/>
      </c>
    </row>
    <row r="6150" spans="1:10" ht="15.75" x14ac:dyDescent="0.25">
      <c r="A6150" t="s">
        <v>12</v>
      </c>
      <c r="B6150" s="1">
        <v>44559</v>
      </c>
      <c r="C6150">
        <v>63.62</v>
      </c>
      <c r="D6150">
        <v>63.62</v>
      </c>
      <c r="E6150">
        <v>63.39</v>
      </c>
      <c r="F6150">
        <v>63.57</v>
      </c>
      <c r="G6150">
        <v>55.48</v>
      </c>
      <c r="H6150" s="2">
        <v>3392300</v>
      </c>
      <c r="I6150" s="8" cm="1">
        <f t="array" ref="I6150">IFERROR(MarketData[[#This Row],[Adjusted Close]]/_xlfn.XLOOKUP(1,
(MarketData[ETF]=MarketData[[#This Row],[ETF]])*(MarketData[Date]&lt;MarketData[[#This Row],[Date]]),
MarketData[Adjusted Close],
,0,-1)-1,"")</f>
        <v>-1.2108262108262102E-2</v>
      </c>
      <c r="J6150" s="9" t="str" cm="1">
        <f t="array" ref="J6150">IFERROR(
(_xlfn.XLOOKUP(1,(MarketData[ETF]=H6150)*(MarketData[Date]=I6150),MarketData[Adjusted Close]) /
_xlfn.XLOOKUP(1,(MarketData[ETF]=H6150)*(MarketData[Date]=WORKDAY(I6150,-1)),MarketData[Adjusted Close]))-1,
""
)</f>
        <v/>
      </c>
    </row>
    <row r="6151" spans="1:10" ht="15.75" x14ac:dyDescent="0.25">
      <c r="A6151" t="s">
        <v>12</v>
      </c>
      <c r="B6151" s="1">
        <v>44558</v>
      </c>
      <c r="C6151">
        <v>63.8</v>
      </c>
      <c r="D6151">
        <v>63.84</v>
      </c>
      <c r="E6151">
        <v>63.61</v>
      </c>
      <c r="F6151">
        <v>63.63</v>
      </c>
      <c r="G6151">
        <v>55.53</v>
      </c>
      <c r="H6151" s="2">
        <v>3552900</v>
      </c>
      <c r="I6151" s="8" cm="1">
        <f t="array" ref="I6151">IFERROR(MarketData[[#This Row],[Adjusted Close]]/_xlfn.XLOOKUP(1,
(MarketData[ETF]=MarketData[[#This Row],[ETF]])*(MarketData[Date]&lt;MarketData[[#This Row],[Date]]),
MarketData[Adjusted Close],
,0,-1)-1,"")</f>
        <v>-1.1217948717948678E-2</v>
      </c>
      <c r="J6151" s="9" t="str" cm="1">
        <f t="array" ref="J6151">IFERROR(
(_xlfn.XLOOKUP(1,(MarketData[ETF]=H6151)*(MarketData[Date]=I6151),MarketData[Adjusted Close]) /
_xlfn.XLOOKUP(1,(MarketData[ETF]=H6151)*(MarketData[Date]=WORKDAY(I6151,-1)),MarketData[Adjusted Close]))-1,
""
)</f>
        <v/>
      </c>
    </row>
    <row r="6152" spans="1:10" ht="15.75" x14ac:dyDescent="0.25">
      <c r="A6152" t="s">
        <v>12</v>
      </c>
      <c r="B6152" s="1">
        <v>44557</v>
      </c>
      <c r="C6152">
        <v>63.33</v>
      </c>
      <c r="D6152">
        <v>63.7</v>
      </c>
      <c r="E6152">
        <v>63.25</v>
      </c>
      <c r="F6152">
        <v>63.7</v>
      </c>
      <c r="G6152">
        <v>55.6</v>
      </c>
      <c r="H6152" s="2">
        <v>5509500</v>
      </c>
      <c r="I6152" s="8" cm="1">
        <f t="array" ref="I6152">IFERROR(MarketData[[#This Row],[Adjusted Close]]/_xlfn.XLOOKUP(1,
(MarketData[ETF]=MarketData[[#This Row],[ETF]])*(MarketData[Date]&lt;MarketData[[#This Row],[Date]]),
MarketData[Adjusted Close],
,0,-1)-1,"")</f>
        <v>-9.9715099715098621E-3</v>
      </c>
      <c r="J6152" s="9" t="str" cm="1">
        <f t="array" ref="J6152">IFERROR(
(_xlfn.XLOOKUP(1,(MarketData[ETF]=H6152)*(MarketData[Date]=I6152),MarketData[Adjusted Close]) /
_xlfn.XLOOKUP(1,(MarketData[ETF]=H6152)*(MarketData[Date]=WORKDAY(I6152,-1)),MarketData[Adjusted Close]))-1,
""
)</f>
        <v/>
      </c>
    </row>
    <row r="6153" spans="1:10" ht="15.75" x14ac:dyDescent="0.25">
      <c r="A6153" t="s">
        <v>12</v>
      </c>
      <c r="B6153" s="1">
        <v>44553</v>
      </c>
      <c r="C6153">
        <v>62.96</v>
      </c>
      <c r="D6153">
        <v>63.36</v>
      </c>
      <c r="E6153">
        <v>62.92</v>
      </c>
      <c r="F6153">
        <v>63.24</v>
      </c>
      <c r="G6153">
        <v>55.19</v>
      </c>
      <c r="H6153" s="2">
        <v>11488700</v>
      </c>
      <c r="I6153" s="8" cm="1">
        <f t="array" ref="I6153">IFERROR(MarketData[[#This Row],[Adjusted Close]]/_xlfn.XLOOKUP(1,
(MarketData[ETF]=MarketData[[#This Row],[ETF]])*(MarketData[Date]&lt;MarketData[[#This Row],[Date]]),
MarketData[Adjusted Close],
,0,-1)-1,"")</f>
        <v>-1.7272079772079785E-2</v>
      </c>
      <c r="J6153" s="9" t="str" cm="1">
        <f t="array" ref="J6153">IFERROR(
(_xlfn.XLOOKUP(1,(MarketData[ETF]=H6153)*(MarketData[Date]=I6153),MarketData[Adjusted Close]) /
_xlfn.XLOOKUP(1,(MarketData[ETF]=H6153)*(MarketData[Date]=WORKDAY(I6153,-1)),MarketData[Adjusted Close]))-1,
""
)</f>
        <v/>
      </c>
    </row>
    <row r="6154" spans="1:10" ht="15.75" x14ac:dyDescent="0.25">
      <c r="A6154" t="s">
        <v>12</v>
      </c>
      <c r="B6154" s="1">
        <v>44552</v>
      </c>
      <c r="C6154">
        <v>62.24</v>
      </c>
      <c r="D6154">
        <v>62.89</v>
      </c>
      <c r="E6154">
        <v>62.2</v>
      </c>
      <c r="F6154">
        <v>62.89</v>
      </c>
      <c r="G6154">
        <v>54.89</v>
      </c>
      <c r="H6154" s="2">
        <v>3550100</v>
      </c>
      <c r="I6154" s="8" cm="1">
        <f t="array" ref="I6154">IFERROR(MarketData[[#This Row],[Adjusted Close]]/_xlfn.XLOOKUP(1,
(MarketData[ETF]=MarketData[[#This Row],[ETF]])*(MarketData[Date]&lt;MarketData[[#This Row],[Date]]),
MarketData[Adjusted Close],
,0,-1)-1,"")</f>
        <v>-2.2613960113959997E-2</v>
      </c>
      <c r="J6154" s="9" t="str" cm="1">
        <f t="array" ref="J6154">IFERROR(
(_xlfn.XLOOKUP(1,(MarketData[ETF]=H6154)*(MarketData[Date]=I6154),MarketData[Adjusted Close]) /
_xlfn.XLOOKUP(1,(MarketData[ETF]=H6154)*(MarketData[Date]=WORKDAY(I6154,-1)),MarketData[Adjusted Close]))-1,
""
)</f>
        <v/>
      </c>
    </row>
    <row r="6155" spans="1:10" ht="15.75" x14ac:dyDescent="0.25">
      <c r="A6155" t="s">
        <v>12</v>
      </c>
      <c r="B6155" s="1">
        <v>44551</v>
      </c>
      <c r="C6155">
        <v>61.88</v>
      </c>
      <c r="D6155">
        <v>62.34</v>
      </c>
      <c r="E6155">
        <v>61.86</v>
      </c>
      <c r="F6155">
        <v>62.33</v>
      </c>
      <c r="G6155">
        <v>54.4</v>
      </c>
      <c r="H6155" s="2">
        <v>3493100</v>
      </c>
      <c r="I6155" s="8" cm="1">
        <f t="array" ref="I6155">IFERROR(MarketData[[#This Row],[Adjusted Close]]/_xlfn.XLOOKUP(1,
(MarketData[ETF]=MarketData[[#This Row],[ETF]])*(MarketData[Date]&lt;MarketData[[#This Row],[Date]]),
MarketData[Adjusted Close],
,0,-1)-1,"")</f>
        <v>-3.1339031339031265E-2</v>
      </c>
      <c r="J6155" s="9" t="str" cm="1">
        <f t="array" ref="J6155">IFERROR(
(_xlfn.XLOOKUP(1,(MarketData[ETF]=H6155)*(MarketData[Date]=I6155),MarketData[Adjusted Close]) /
_xlfn.XLOOKUP(1,(MarketData[ETF]=H6155)*(MarketData[Date]=WORKDAY(I6155,-1)),MarketData[Adjusted Close]))-1,
""
)</f>
        <v/>
      </c>
    </row>
    <row r="6156" spans="1:10" ht="15.75" x14ac:dyDescent="0.25">
      <c r="A6156" t="s">
        <v>12</v>
      </c>
      <c r="B6156" s="1">
        <v>44550</v>
      </c>
      <c r="C6156">
        <v>61.39</v>
      </c>
      <c r="D6156">
        <v>61.54</v>
      </c>
      <c r="E6156">
        <v>61.13</v>
      </c>
      <c r="F6156">
        <v>61.51</v>
      </c>
      <c r="G6156">
        <v>53.68</v>
      </c>
      <c r="H6156" s="2">
        <v>4681200</v>
      </c>
      <c r="I6156" s="8" cm="1">
        <f t="array" ref="I6156">IFERROR(MarketData[[#This Row],[Adjusted Close]]/_xlfn.XLOOKUP(1,
(MarketData[ETF]=MarketData[[#This Row],[ETF]])*(MarketData[Date]&lt;MarketData[[#This Row],[Date]]),
MarketData[Adjusted Close],
,0,-1)-1,"")</f>
        <v>-4.4159544159544151E-2</v>
      </c>
      <c r="J6156" s="9" t="str" cm="1">
        <f t="array" ref="J6156">IFERROR(
(_xlfn.XLOOKUP(1,(MarketData[ETF]=H6156)*(MarketData[Date]=I6156),MarketData[Adjusted Close]) /
_xlfn.XLOOKUP(1,(MarketData[ETF]=H6156)*(MarketData[Date]=WORKDAY(I6156,-1)),MarketData[Adjusted Close]))-1,
""
)</f>
        <v/>
      </c>
    </row>
    <row r="6157" spans="1:10" ht="15.75" x14ac:dyDescent="0.25">
      <c r="A6157" t="s">
        <v>12</v>
      </c>
      <c r="B6157" s="1">
        <v>44547</v>
      </c>
      <c r="C6157">
        <v>63.01</v>
      </c>
      <c r="D6157">
        <v>63.28</v>
      </c>
      <c r="E6157">
        <v>62.83</v>
      </c>
      <c r="F6157">
        <v>62.87</v>
      </c>
      <c r="G6157">
        <v>54.05</v>
      </c>
      <c r="H6157" s="2">
        <v>3030100</v>
      </c>
      <c r="I6157" s="8" cm="1">
        <f t="array" ref="I6157">IFERROR(MarketData[[#This Row],[Adjusted Close]]/_xlfn.XLOOKUP(1,
(MarketData[ETF]=MarketData[[#This Row],[ETF]])*(MarketData[Date]&lt;MarketData[[#This Row],[Date]]),
MarketData[Adjusted Close],
,0,-1)-1,"")</f>
        <v>-3.7571225071225012E-2</v>
      </c>
      <c r="J6157" s="9" t="str" cm="1">
        <f t="array" ref="J6157">IFERROR(
(_xlfn.XLOOKUP(1,(MarketData[ETF]=H6157)*(MarketData[Date]=I6157),MarketData[Adjusted Close]) /
_xlfn.XLOOKUP(1,(MarketData[ETF]=H6157)*(MarketData[Date]=WORKDAY(I6157,-1)),MarketData[Adjusted Close]))-1,
""
)</f>
        <v/>
      </c>
    </row>
    <row r="6158" spans="1:10" ht="15.75" x14ac:dyDescent="0.25">
      <c r="A6158" t="s">
        <v>12</v>
      </c>
      <c r="B6158" s="1">
        <v>44546</v>
      </c>
      <c r="C6158">
        <v>63.83</v>
      </c>
      <c r="D6158">
        <v>63.96</v>
      </c>
      <c r="E6158">
        <v>63.36</v>
      </c>
      <c r="F6158">
        <v>63.54</v>
      </c>
      <c r="G6158">
        <v>54.63</v>
      </c>
      <c r="H6158" s="2">
        <v>3638400</v>
      </c>
      <c r="I6158" s="8" cm="1">
        <f t="array" ref="I6158">IFERROR(MarketData[[#This Row],[Adjusted Close]]/_xlfn.XLOOKUP(1,
(MarketData[ETF]=MarketData[[#This Row],[ETF]])*(MarketData[Date]&lt;MarketData[[#This Row],[Date]]),
MarketData[Adjusted Close],
,0,-1)-1,"")</f>
        <v>-2.7243589743589647E-2</v>
      </c>
      <c r="J6158" s="9" t="str" cm="1">
        <f t="array" ref="J6158">IFERROR(
(_xlfn.XLOOKUP(1,(MarketData[ETF]=H6158)*(MarketData[Date]=I6158),MarketData[Adjusted Close]) /
_xlfn.XLOOKUP(1,(MarketData[ETF]=H6158)*(MarketData[Date]=WORKDAY(I6158,-1)),MarketData[Adjusted Close]))-1,
""
)</f>
        <v/>
      </c>
    </row>
    <row r="6159" spans="1:10" ht="15.75" x14ac:dyDescent="0.25">
      <c r="A6159" t="s">
        <v>12</v>
      </c>
      <c r="B6159" s="1">
        <v>44545</v>
      </c>
      <c r="C6159">
        <v>62.99</v>
      </c>
      <c r="D6159">
        <v>63.48</v>
      </c>
      <c r="E6159">
        <v>62.54</v>
      </c>
      <c r="F6159">
        <v>63.46</v>
      </c>
      <c r="G6159">
        <v>54.56</v>
      </c>
      <c r="H6159" s="2">
        <v>3373500</v>
      </c>
      <c r="I6159" s="8" cm="1">
        <f t="array" ref="I6159">IFERROR(MarketData[[#This Row],[Adjusted Close]]/_xlfn.XLOOKUP(1,
(MarketData[ETF]=MarketData[[#This Row],[ETF]])*(MarketData[Date]&lt;MarketData[[#This Row],[Date]]),
MarketData[Adjusted Close],
,0,-1)-1,"")</f>
        <v>-2.8490028490028352E-2</v>
      </c>
      <c r="J6159" s="9" t="str" cm="1">
        <f t="array" ref="J6159">IFERROR(
(_xlfn.XLOOKUP(1,(MarketData[ETF]=H6159)*(MarketData[Date]=I6159),MarketData[Adjusted Close]) /
_xlfn.XLOOKUP(1,(MarketData[ETF]=H6159)*(MarketData[Date]=WORKDAY(I6159,-1)),MarketData[Adjusted Close]))-1,
""
)</f>
        <v/>
      </c>
    </row>
    <row r="6160" spans="1:10" ht="15.75" x14ac:dyDescent="0.25">
      <c r="A6160" t="s">
        <v>12</v>
      </c>
      <c r="B6160" s="1">
        <v>44544</v>
      </c>
      <c r="C6160">
        <v>62.94</v>
      </c>
      <c r="D6160">
        <v>63.21</v>
      </c>
      <c r="E6160">
        <v>62.69</v>
      </c>
      <c r="F6160">
        <v>62.94</v>
      </c>
      <c r="G6160">
        <v>54.11</v>
      </c>
      <c r="H6160" s="2">
        <v>3211900</v>
      </c>
      <c r="I6160" s="8" cm="1">
        <f t="array" ref="I6160">IFERROR(MarketData[[#This Row],[Adjusted Close]]/_xlfn.XLOOKUP(1,
(MarketData[ETF]=MarketData[[#This Row],[ETF]])*(MarketData[Date]&lt;MarketData[[#This Row],[Date]]),
MarketData[Adjusted Close],
,0,-1)-1,"")</f>
        <v>-3.6502849002848947E-2</v>
      </c>
      <c r="J6160" s="9" t="str" cm="1">
        <f t="array" ref="J6160">IFERROR(
(_xlfn.XLOOKUP(1,(MarketData[ETF]=H6160)*(MarketData[Date]=I6160),MarketData[Adjusted Close]) /
_xlfn.XLOOKUP(1,(MarketData[ETF]=H6160)*(MarketData[Date]=WORKDAY(I6160,-1)),MarketData[Adjusted Close]))-1,
""
)</f>
        <v/>
      </c>
    </row>
    <row r="6161" spans="1:10" ht="15.75" x14ac:dyDescent="0.25">
      <c r="A6161" t="s">
        <v>12</v>
      </c>
      <c r="B6161" s="1">
        <v>44543</v>
      </c>
      <c r="C6161">
        <v>63.62</v>
      </c>
      <c r="D6161">
        <v>63.65</v>
      </c>
      <c r="E6161">
        <v>63.16</v>
      </c>
      <c r="F6161">
        <v>63.19</v>
      </c>
      <c r="G6161">
        <v>54.33</v>
      </c>
      <c r="H6161" s="2">
        <v>2783600</v>
      </c>
      <c r="I6161" s="8" cm="1">
        <f t="array" ref="I6161">IFERROR(MarketData[[#This Row],[Adjusted Close]]/_xlfn.XLOOKUP(1,
(MarketData[ETF]=MarketData[[#This Row],[ETF]])*(MarketData[Date]&lt;MarketData[[#This Row],[Date]]),
MarketData[Adjusted Close],
,0,-1)-1,"")</f>
        <v>-3.2585470085470081E-2</v>
      </c>
      <c r="J6161" s="9" t="str" cm="1">
        <f t="array" ref="J6161">IFERROR(
(_xlfn.XLOOKUP(1,(MarketData[ETF]=H6161)*(MarketData[Date]=I6161),MarketData[Adjusted Close]) /
_xlfn.XLOOKUP(1,(MarketData[ETF]=H6161)*(MarketData[Date]=WORKDAY(I6161,-1)),MarketData[Adjusted Close]))-1,
""
)</f>
        <v/>
      </c>
    </row>
    <row r="6162" spans="1:10" ht="15.75" x14ac:dyDescent="0.25">
      <c r="A6162" t="s">
        <v>12</v>
      </c>
      <c r="B6162" s="1">
        <v>44540</v>
      </c>
      <c r="C6162">
        <v>64</v>
      </c>
      <c r="D6162">
        <v>64.05</v>
      </c>
      <c r="E6162">
        <v>63.73</v>
      </c>
      <c r="F6162">
        <v>63.97</v>
      </c>
      <c r="G6162">
        <v>55</v>
      </c>
      <c r="H6162" s="2">
        <v>2410300</v>
      </c>
      <c r="I6162" s="8" cm="1">
        <f t="array" ref="I6162">IFERROR(MarketData[[#This Row],[Adjusted Close]]/_xlfn.XLOOKUP(1,
(MarketData[ETF]=MarketData[[#This Row],[ETF]])*(MarketData[Date]&lt;MarketData[[#This Row],[Date]]),
MarketData[Adjusted Close],
,0,-1)-1,"")</f>
        <v>-2.0655270655270619E-2</v>
      </c>
      <c r="J6162" s="9" t="str" cm="1">
        <f t="array" ref="J6162">IFERROR(
(_xlfn.XLOOKUP(1,(MarketData[ETF]=H6162)*(MarketData[Date]=I6162),MarketData[Adjusted Close]) /
_xlfn.XLOOKUP(1,(MarketData[ETF]=H6162)*(MarketData[Date]=WORKDAY(I6162,-1)),MarketData[Adjusted Close]))-1,
""
)</f>
        <v/>
      </c>
    </row>
    <row r="6163" spans="1:10" ht="15.75" x14ac:dyDescent="0.25">
      <c r="A6163" t="s">
        <v>12</v>
      </c>
      <c r="B6163" s="1">
        <v>44539</v>
      </c>
      <c r="C6163">
        <v>64</v>
      </c>
      <c r="D6163">
        <v>64.069999999999993</v>
      </c>
      <c r="E6163">
        <v>63.81</v>
      </c>
      <c r="F6163">
        <v>63.87</v>
      </c>
      <c r="G6163">
        <v>54.91</v>
      </c>
      <c r="H6163" s="2">
        <v>2733200</v>
      </c>
      <c r="I6163" s="8" cm="1">
        <f t="array" ref="I6163">IFERROR(MarketData[[#This Row],[Adjusted Close]]/_xlfn.XLOOKUP(1,
(MarketData[ETF]=MarketData[[#This Row],[ETF]])*(MarketData[Date]&lt;MarketData[[#This Row],[Date]]),
MarketData[Adjusted Close],
,0,-1)-1,"")</f>
        <v>-2.2257834757834716E-2</v>
      </c>
      <c r="J6163" s="9" t="str" cm="1">
        <f t="array" ref="J6163">IFERROR(
(_xlfn.XLOOKUP(1,(MarketData[ETF]=H6163)*(MarketData[Date]=I6163),MarketData[Adjusted Close]) /
_xlfn.XLOOKUP(1,(MarketData[ETF]=H6163)*(MarketData[Date]=WORKDAY(I6163,-1)),MarketData[Adjusted Close]))-1,
""
)</f>
        <v/>
      </c>
    </row>
    <row r="6164" spans="1:10" ht="15.75" x14ac:dyDescent="0.25">
      <c r="A6164" t="s">
        <v>12</v>
      </c>
      <c r="B6164" s="1">
        <v>44538</v>
      </c>
      <c r="C6164">
        <v>64.239999999999995</v>
      </c>
      <c r="D6164">
        <v>64.39</v>
      </c>
      <c r="E6164">
        <v>64.09</v>
      </c>
      <c r="F6164">
        <v>64.349999999999994</v>
      </c>
      <c r="G6164">
        <v>55.32</v>
      </c>
      <c r="H6164" s="2">
        <v>3106300</v>
      </c>
      <c r="I6164" s="8" cm="1">
        <f t="array" ref="I6164">IFERROR(MarketData[[#This Row],[Adjusted Close]]/_xlfn.XLOOKUP(1,
(MarketData[ETF]=MarketData[[#This Row],[ETF]])*(MarketData[Date]&lt;MarketData[[#This Row],[Date]]),
MarketData[Adjusted Close],
,0,-1)-1,"")</f>
        <v>-1.4957264957264904E-2</v>
      </c>
      <c r="J6164" s="9" t="str" cm="1">
        <f t="array" ref="J6164">IFERROR(
(_xlfn.XLOOKUP(1,(MarketData[ETF]=H6164)*(MarketData[Date]=I6164),MarketData[Adjusted Close]) /
_xlfn.XLOOKUP(1,(MarketData[ETF]=H6164)*(MarketData[Date]=WORKDAY(I6164,-1)),MarketData[Adjusted Close]))-1,
""
)</f>
        <v/>
      </c>
    </row>
    <row r="6165" spans="1:10" ht="15.75" x14ac:dyDescent="0.25">
      <c r="A6165" t="s">
        <v>12</v>
      </c>
      <c r="B6165" s="1">
        <v>44537</v>
      </c>
      <c r="C6165">
        <v>63.74</v>
      </c>
      <c r="D6165">
        <v>64.22</v>
      </c>
      <c r="E6165">
        <v>63.74</v>
      </c>
      <c r="F6165">
        <v>64.2</v>
      </c>
      <c r="G6165">
        <v>55.19</v>
      </c>
      <c r="H6165" s="2">
        <v>2452900</v>
      </c>
      <c r="I6165" s="8" cm="1">
        <f t="array" ref="I6165">IFERROR(MarketData[[#This Row],[Adjusted Close]]/_xlfn.XLOOKUP(1,
(MarketData[ETF]=MarketData[[#This Row],[ETF]])*(MarketData[Date]&lt;MarketData[[#This Row],[Date]]),
MarketData[Adjusted Close],
,0,-1)-1,"")</f>
        <v>-1.7272079772079785E-2</v>
      </c>
      <c r="J6165" s="9" t="str" cm="1">
        <f t="array" ref="J6165">IFERROR(
(_xlfn.XLOOKUP(1,(MarketData[ETF]=H6165)*(MarketData[Date]=I6165),MarketData[Adjusted Close]) /
_xlfn.XLOOKUP(1,(MarketData[ETF]=H6165)*(MarketData[Date]=WORKDAY(I6165,-1)),MarketData[Adjusted Close]))-1,
""
)</f>
        <v/>
      </c>
    </row>
    <row r="6166" spans="1:10" ht="15.75" x14ac:dyDescent="0.25">
      <c r="A6166" t="s">
        <v>12</v>
      </c>
      <c r="B6166" s="1">
        <v>44536</v>
      </c>
      <c r="C6166">
        <v>62.65</v>
      </c>
      <c r="D6166">
        <v>63.04</v>
      </c>
      <c r="E6166">
        <v>62.44</v>
      </c>
      <c r="F6166">
        <v>62.99</v>
      </c>
      <c r="G6166">
        <v>54.15</v>
      </c>
      <c r="H6166" s="2">
        <v>3933900</v>
      </c>
      <c r="I6166" s="8" cm="1">
        <f t="array" ref="I6166">IFERROR(MarketData[[#This Row],[Adjusted Close]]/_xlfn.XLOOKUP(1,
(MarketData[ETF]=MarketData[[#This Row],[ETF]])*(MarketData[Date]&lt;MarketData[[#This Row],[Date]]),
MarketData[Adjusted Close],
,0,-1)-1,"")</f>
        <v>-3.5790598290598274E-2</v>
      </c>
      <c r="J6166" s="9" t="str" cm="1">
        <f t="array" ref="J6166">IFERROR(
(_xlfn.XLOOKUP(1,(MarketData[ETF]=H6166)*(MarketData[Date]=I6166),MarketData[Adjusted Close]) /
_xlfn.XLOOKUP(1,(MarketData[ETF]=H6166)*(MarketData[Date]=WORKDAY(I6166,-1)),MarketData[Adjusted Close]))-1,
""
)</f>
        <v/>
      </c>
    </row>
    <row r="6167" spans="1:10" ht="15.75" x14ac:dyDescent="0.25">
      <c r="A6167" t="s">
        <v>12</v>
      </c>
      <c r="B6167" s="1">
        <v>44533</v>
      </c>
      <c r="C6167">
        <v>62.95</v>
      </c>
      <c r="D6167">
        <v>63.01</v>
      </c>
      <c r="E6167">
        <v>62.06</v>
      </c>
      <c r="F6167">
        <v>62.38</v>
      </c>
      <c r="G6167">
        <v>53.63</v>
      </c>
      <c r="H6167" s="2">
        <v>6946000</v>
      </c>
      <c r="I6167" s="8" cm="1">
        <f t="array" ref="I6167">IFERROR(MarketData[[#This Row],[Adjusted Close]]/_xlfn.XLOOKUP(1,
(MarketData[ETF]=MarketData[[#This Row],[ETF]])*(MarketData[Date]&lt;MarketData[[#This Row],[Date]]),
MarketData[Adjusted Close],
,0,-1)-1,"")</f>
        <v>-4.5049857549857464E-2</v>
      </c>
      <c r="J6167" s="9" t="str" cm="1">
        <f t="array" ref="J6167">IFERROR(
(_xlfn.XLOOKUP(1,(MarketData[ETF]=H6167)*(MarketData[Date]=I6167),MarketData[Adjusted Close]) /
_xlfn.XLOOKUP(1,(MarketData[ETF]=H6167)*(MarketData[Date]=WORKDAY(I6167,-1)),MarketData[Adjusted Close]))-1,
""
)</f>
        <v/>
      </c>
    </row>
    <row r="6168" spans="1:10" ht="15.75" x14ac:dyDescent="0.25">
      <c r="A6168" t="s">
        <v>12</v>
      </c>
      <c r="B6168" s="1">
        <v>44532</v>
      </c>
      <c r="C6168">
        <v>62.49</v>
      </c>
      <c r="D6168">
        <v>63.02</v>
      </c>
      <c r="E6168">
        <v>62.43</v>
      </c>
      <c r="F6168">
        <v>62.83</v>
      </c>
      <c r="G6168">
        <v>54.02</v>
      </c>
      <c r="H6168" s="2">
        <v>5454900</v>
      </c>
      <c r="I6168" s="8" cm="1">
        <f t="array" ref="I6168">IFERROR(MarketData[[#This Row],[Adjusted Close]]/_xlfn.XLOOKUP(1,
(MarketData[ETF]=MarketData[[#This Row],[ETF]])*(MarketData[Date]&lt;MarketData[[#This Row],[Date]]),
MarketData[Adjusted Close],
,0,-1)-1,"")</f>
        <v>-3.8105413105413044E-2</v>
      </c>
      <c r="J6168" s="9" t="str" cm="1">
        <f t="array" ref="J6168">IFERROR(
(_xlfn.XLOOKUP(1,(MarketData[ETF]=H6168)*(MarketData[Date]=I6168),MarketData[Adjusted Close]) /
_xlfn.XLOOKUP(1,(MarketData[ETF]=H6168)*(MarketData[Date]=WORKDAY(I6168,-1)),MarketData[Adjusted Close]))-1,
""
)</f>
        <v/>
      </c>
    </row>
    <row r="6169" spans="1:10" ht="15.75" x14ac:dyDescent="0.25">
      <c r="A6169" t="s">
        <v>12</v>
      </c>
      <c r="B6169" s="1">
        <v>44531</v>
      </c>
      <c r="C6169">
        <v>63.18</v>
      </c>
      <c r="D6169">
        <v>63.49</v>
      </c>
      <c r="E6169">
        <v>62.01</v>
      </c>
      <c r="F6169">
        <v>62.01</v>
      </c>
      <c r="G6169">
        <v>53.31</v>
      </c>
      <c r="H6169" s="2">
        <v>4018800</v>
      </c>
      <c r="I6169" s="8" cm="1">
        <f t="array" ref="I6169">IFERROR(MarketData[[#This Row],[Adjusted Close]]/_xlfn.XLOOKUP(1,
(MarketData[ETF]=MarketData[[#This Row],[ETF]])*(MarketData[Date]&lt;MarketData[[#This Row],[Date]]),
MarketData[Adjusted Close],
,0,-1)-1,"")</f>
        <v>-5.0747863247863179E-2</v>
      </c>
      <c r="J6169" s="9" t="str" cm="1">
        <f t="array" ref="J6169">IFERROR(
(_xlfn.XLOOKUP(1,(MarketData[ETF]=H6169)*(MarketData[Date]=I6169),MarketData[Adjusted Close]) /
_xlfn.XLOOKUP(1,(MarketData[ETF]=H6169)*(MarketData[Date]=WORKDAY(I6169,-1)),MarketData[Adjusted Close]))-1,
""
)</f>
        <v/>
      </c>
    </row>
    <row r="6170" spans="1:10" ht="15.75" x14ac:dyDescent="0.25">
      <c r="A6170" t="s">
        <v>12</v>
      </c>
      <c r="B6170" s="1">
        <v>44530</v>
      </c>
      <c r="C6170">
        <v>62.64</v>
      </c>
      <c r="D6170">
        <v>62.86</v>
      </c>
      <c r="E6170">
        <v>61.77</v>
      </c>
      <c r="F6170">
        <v>62.31</v>
      </c>
      <c r="G6170">
        <v>53.57</v>
      </c>
      <c r="H6170" s="2">
        <v>5560600</v>
      </c>
      <c r="I6170" s="8" cm="1">
        <f t="array" ref="I6170">IFERROR(MarketData[[#This Row],[Adjusted Close]]/_xlfn.XLOOKUP(1,
(MarketData[ETF]=MarketData[[#This Row],[ETF]])*(MarketData[Date]&lt;MarketData[[#This Row],[Date]]),
MarketData[Adjusted Close],
,0,-1)-1,"")</f>
        <v>-4.6118233618233528E-2</v>
      </c>
      <c r="J6170" s="9" t="str" cm="1">
        <f t="array" ref="J6170">IFERROR(
(_xlfn.XLOOKUP(1,(MarketData[ETF]=H6170)*(MarketData[Date]=I6170),MarketData[Adjusted Close]) /
_xlfn.XLOOKUP(1,(MarketData[ETF]=H6170)*(MarketData[Date]=WORKDAY(I6170,-1)),MarketData[Adjusted Close]))-1,
""
)</f>
        <v/>
      </c>
    </row>
    <row r="6171" spans="1:10" ht="15.75" x14ac:dyDescent="0.25">
      <c r="A6171" t="s">
        <v>12</v>
      </c>
      <c r="B6171" s="1">
        <v>44529</v>
      </c>
      <c r="C6171">
        <v>63</v>
      </c>
      <c r="D6171">
        <v>63.02</v>
      </c>
      <c r="E6171">
        <v>62.46</v>
      </c>
      <c r="F6171">
        <v>62.73</v>
      </c>
      <c r="G6171">
        <v>53.93</v>
      </c>
      <c r="H6171" s="2">
        <v>3831100</v>
      </c>
      <c r="I6171" s="8" cm="1">
        <f t="array" ref="I6171">IFERROR(MarketData[[#This Row],[Adjusted Close]]/_xlfn.XLOOKUP(1,
(MarketData[ETF]=MarketData[[#This Row],[ETF]])*(MarketData[Date]&lt;MarketData[[#This Row],[Date]]),
MarketData[Adjusted Close],
,0,-1)-1,"")</f>
        <v>-3.9707977207977141E-2</v>
      </c>
      <c r="J6171" s="9" t="str" cm="1">
        <f t="array" ref="J6171">IFERROR(
(_xlfn.XLOOKUP(1,(MarketData[ETF]=H6171)*(MarketData[Date]=I6171),MarketData[Adjusted Close]) /
_xlfn.XLOOKUP(1,(MarketData[ETF]=H6171)*(MarketData[Date]=WORKDAY(I6171,-1)),MarketData[Adjusted Close]))-1,
""
)</f>
        <v/>
      </c>
    </row>
    <row r="6172" spans="1:10" ht="15.75" x14ac:dyDescent="0.25">
      <c r="A6172" t="s">
        <v>12</v>
      </c>
      <c r="B6172" s="1">
        <v>44526</v>
      </c>
      <c r="C6172">
        <v>62.93</v>
      </c>
      <c r="D6172">
        <v>62.94</v>
      </c>
      <c r="E6172">
        <v>62.2</v>
      </c>
      <c r="F6172">
        <v>62.46</v>
      </c>
      <c r="G6172">
        <v>53.7</v>
      </c>
      <c r="H6172" s="2">
        <v>3383200</v>
      </c>
      <c r="I6172" s="8" cm="1">
        <f t="array" ref="I6172">IFERROR(MarketData[[#This Row],[Adjusted Close]]/_xlfn.XLOOKUP(1,
(MarketData[ETF]=MarketData[[#This Row],[ETF]])*(MarketData[Date]&lt;MarketData[[#This Row],[Date]]),
MarketData[Adjusted Close],
,0,-1)-1,"")</f>
        <v>-4.3803418803418648E-2</v>
      </c>
      <c r="J6172" s="9" t="str" cm="1">
        <f t="array" ref="J6172">IFERROR(
(_xlfn.XLOOKUP(1,(MarketData[ETF]=H6172)*(MarketData[Date]=I6172),MarketData[Adjusted Close]) /
_xlfn.XLOOKUP(1,(MarketData[ETF]=H6172)*(MarketData[Date]=WORKDAY(I6172,-1)),MarketData[Adjusted Close]))-1,
""
)</f>
        <v/>
      </c>
    </row>
    <row r="6173" spans="1:10" ht="15.75" x14ac:dyDescent="0.25">
      <c r="A6173" t="s">
        <v>12</v>
      </c>
      <c r="B6173" s="1">
        <v>44524</v>
      </c>
      <c r="C6173">
        <v>63.8</v>
      </c>
      <c r="D6173">
        <v>64.3</v>
      </c>
      <c r="E6173">
        <v>63.78</v>
      </c>
      <c r="F6173">
        <v>64.3</v>
      </c>
      <c r="G6173">
        <v>55.28</v>
      </c>
      <c r="H6173" s="2">
        <v>2959100</v>
      </c>
      <c r="I6173" s="8" cm="1">
        <f t="array" ref="I6173">IFERROR(MarketData[[#This Row],[Adjusted Close]]/_xlfn.XLOOKUP(1,
(MarketData[ETF]=MarketData[[#This Row],[ETF]])*(MarketData[Date]&lt;MarketData[[#This Row],[Date]]),
MarketData[Adjusted Close],
,0,-1)-1,"")</f>
        <v>-1.5669515669515577E-2</v>
      </c>
      <c r="J6173" s="9" t="str" cm="1">
        <f t="array" ref="J6173">IFERROR(
(_xlfn.XLOOKUP(1,(MarketData[ETF]=H6173)*(MarketData[Date]=I6173),MarketData[Adjusted Close]) /
_xlfn.XLOOKUP(1,(MarketData[ETF]=H6173)*(MarketData[Date]=WORKDAY(I6173,-1)),MarketData[Adjusted Close]))-1,
""
)</f>
        <v/>
      </c>
    </row>
    <row r="6174" spans="1:10" ht="15.75" x14ac:dyDescent="0.25">
      <c r="A6174" t="s">
        <v>12</v>
      </c>
      <c r="B6174" s="1">
        <v>44523</v>
      </c>
      <c r="C6174">
        <v>64.510000000000005</v>
      </c>
      <c r="D6174">
        <v>64.739999999999995</v>
      </c>
      <c r="E6174">
        <v>64.25</v>
      </c>
      <c r="F6174">
        <v>64.56</v>
      </c>
      <c r="G6174">
        <v>55.5</v>
      </c>
      <c r="H6174" s="2">
        <v>3963500</v>
      </c>
      <c r="I6174" s="8" cm="1">
        <f t="array" ref="I6174">IFERROR(MarketData[[#This Row],[Adjusted Close]]/_xlfn.XLOOKUP(1,
(MarketData[ETF]=MarketData[[#This Row],[ETF]])*(MarketData[Date]&lt;MarketData[[#This Row],[Date]]),
MarketData[Adjusted Close],
,0,-1)-1,"")</f>
        <v>-1.175213675213671E-2</v>
      </c>
      <c r="J6174" s="9" t="str" cm="1">
        <f t="array" ref="J6174">IFERROR(
(_xlfn.XLOOKUP(1,(MarketData[ETF]=H6174)*(MarketData[Date]=I6174),MarketData[Adjusted Close]) /
_xlfn.XLOOKUP(1,(MarketData[ETF]=H6174)*(MarketData[Date]=WORKDAY(I6174,-1)),MarketData[Adjusted Close]))-1,
""
)</f>
        <v/>
      </c>
    </row>
    <row r="6175" spans="1:10" ht="15.75" x14ac:dyDescent="0.25">
      <c r="A6175" t="s">
        <v>12</v>
      </c>
      <c r="B6175" s="1">
        <v>44522</v>
      </c>
      <c r="C6175">
        <v>64.959999999999994</v>
      </c>
      <c r="D6175">
        <v>65.099999999999994</v>
      </c>
      <c r="E6175">
        <v>64.599999999999994</v>
      </c>
      <c r="F6175">
        <v>64.599999999999994</v>
      </c>
      <c r="G6175">
        <v>55.54</v>
      </c>
      <c r="H6175" s="2">
        <v>2860100</v>
      </c>
      <c r="I6175" s="8" cm="1">
        <f t="array" ref="I6175">IFERROR(MarketData[[#This Row],[Adjusted Close]]/_xlfn.XLOOKUP(1,
(MarketData[ETF]=MarketData[[#This Row],[ETF]])*(MarketData[Date]&lt;MarketData[[#This Row],[Date]]),
MarketData[Adjusted Close],
,0,-1)-1,"")</f>
        <v>-1.1039886039886038E-2</v>
      </c>
      <c r="J6175" s="9" t="str" cm="1">
        <f t="array" ref="J6175">IFERROR(
(_xlfn.XLOOKUP(1,(MarketData[ETF]=H6175)*(MarketData[Date]=I6175),MarketData[Adjusted Close]) /
_xlfn.XLOOKUP(1,(MarketData[ETF]=H6175)*(MarketData[Date]=WORKDAY(I6175,-1)),MarketData[Adjusted Close]))-1,
""
)</f>
        <v/>
      </c>
    </row>
    <row r="6176" spans="1:10" ht="15.75" x14ac:dyDescent="0.25">
      <c r="A6176" t="s">
        <v>12</v>
      </c>
      <c r="B6176" s="1">
        <v>44519</v>
      </c>
      <c r="C6176">
        <v>65.27</v>
      </c>
      <c r="D6176">
        <v>65.28</v>
      </c>
      <c r="E6176">
        <v>64.989999999999995</v>
      </c>
      <c r="F6176">
        <v>65.010000000000005</v>
      </c>
      <c r="G6176">
        <v>55.89</v>
      </c>
      <c r="H6176" s="2">
        <v>2092600</v>
      </c>
      <c r="I6176" s="8" cm="1">
        <f t="array" ref="I6176">IFERROR(MarketData[[#This Row],[Adjusted Close]]/_xlfn.XLOOKUP(1,
(MarketData[ETF]=MarketData[[#This Row],[ETF]])*(MarketData[Date]&lt;MarketData[[#This Row],[Date]]),
MarketData[Adjusted Close],
,0,-1)-1,"")</f>
        <v>-4.8076923076922906E-3</v>
      </c>
      <c r="J6176" s="9" t="str" cm="1">
        <f t="array" ref="J6176">IFERROR(
(_xlfn.XLOOKUP(1,(MarketData[ETF]=H6176)*(MarketData[Date]=I6176),MarketData[Adjusted Close]) /
_xlfn.XLOOKUP(1,(MarketData[ETF]=H6176)*(MarketData[Date]=WORKDAY(I6176,-1)),MarketData[Adjusted Close]))-1,
""
)</f>
        <v/>
      </c>
    </row>
    <row r="6177" spans="1:10" ht="15.75" x14ac:dyDescent="0.25">
      <c r="A6177" t="s">
        <v>12</v>
      </c>
      <c r="B6177" s="1">
        <v>44518</v>
      </c>
      <c r="C6177">
        <v>65.42</v>
      </c>
      <c r="D6177">
        <v>65.489999999999995</v>
      </c>
      <c r="E6177">
        <v>65.099999999999994</v>
      </c>
      <c r="F6177">
        <v>65.430000000000007</v>
      </c>
      <c r="G6177">
        <v>56.25</v>
      </c>
      <c r="H6177" s="2">
        <v>2511800</v>
      </c>
      <c r="I6177" s="8" cm="1">
        <f t="array" ref="I6177">IFERROR(MarketData[[#This Row],[Adjusted Close]]/_xlfn.XLOOKUP(1,
(MarketData[ETF]=MarketData[[#This Row],[ETF]])*(MarketData[Date]&lt;MarketData[[#This Row],[Date]]),
MarketData[Adjusted Close],
,0,-1)-1,"")</f>
        <v>1.6025641025640969E-3</v>
      </c>
      <c r="J6177" s="9" t="str" cm="1">
        <f t="array" ref="J6177">IFERROR(
(_xlfn.XLOOKUP(1,(MarketData[ETF]=H6177)*(MarketData[Date]=I6177),MarketData[Adjusted Close]) /
_xlfn.XLOOKUP(1,(MarketData[ETF]=H6177)*(MarketData[Date]=WORKDAY(I6177,-1)),MarketData[Adjusted Close]))-1,
""
)</f>
        <v/>
      </c>
    </row>
    <row r="6178" spans="1:10" ht="15.75" x14ac:dyDescent="0.25">
      <c r="A6178" t="s">
        <v>12</v>
      </c>
      <c r="B6178" s="1">
        <v>44517</v>
      </c>
      <c r="C6178">
        <v>65.75</v>
      </c>
      <c r="D6178">
        <v>65.75</v>
      </c>
      <c r="E6178">
        <v>65.5</v>
      </c>
      <c r="F6178">
        <v>65.61</v>
      </c>
      <c r="G6178">
        <v>56.41</v>
      </c>
      <c r="H6178" s="2">
        <v>3186800</v>
      </c>
      <c r="I6178" s="8" cm="1">
        <f t="array" ref="I6178">IFERROR(MarketData[[#This Row],[Adjusted Close]]/_xlfn.XLOOKUP(1,
(MarketData[ETF]=MarketData[[#This Row],[ETF]])*(MarketData[Date]&lt;MarketData[[#This Row],[Date]]),
MarketData[Adjusted Close],
,0,-1)-1,"")</f>
        <v>4.4515669515670098E-3</v>
      </c>
      <c r="J6178" s="9" t="str" cm="1">
        <f t="array" ref="J6178">IFERROR(
(_xlfn.XLOOKUP(1,(MarketData[ETF]=H6178)*(MarketData[Date]=I6178),MarketData[Adjusted Close]) /
_xlfn.XLOOKUP(1,(MarketData[ETF]=H6178)*(MarketData[Date]=WORKDAY(I6178,-1)),MarketData[Adjusted Close]))-1,
""
)</f>
        <v/>
      </c>
    </row>
    <row r="6179" spans="1:10" ht="15.75" x14ac:dyDescent="0.25">
      <c r="A6179" t="s">
        <v>12</v>
      </c>
      <c r="B6179" s="1">
        <v>44516</v>
      </c>
      <c r="C6179">
        <v>65.89</v>
      </c>
      <c r="D6179">
        <v>65.95</v>
      </c>
      <c r="E6179">
        <v>65.75</v>
      </c>
      <c r="F6179">
        <v>65.760000000000005</v>
      </c>
      <c r="G6179">
        <v>56.53</v>
      </c>
      <c r="H6179" s="2">
        <v>2364100</v>
      </c>
      <c r="I6179" s="8" cm="1">
        <f t="array" ref="I6179">IFERROR(MarketData[[#This Row],[Adjusted Close]]/_xlfn.XLOOKUP(1,
(MarketData[ETF]=MarketData[[#This Row],[ETF]])*(MarketData[Date]&lt;MarketData[[#This Row],[Date]]),
MarketData[Adjusted Close],
,0,-1)-1,"")</f>
        <v>6.5883190883191389E-3</v>
      </c>
      <c r="J6179" s="9" t="str" cm="1">
        <f t="array" ref="J6179">IFERROR(
(_xlfn.XLOOKUP(1,(MarketData[ETF]=H6179)*(MarketData[Date]=I6179),MarketData[Adjusted Close]) /
_xlfn.XLOOKUP(1,(MarketData[ETF]=H6179)*(MarketData[Date]=WORKDAY(I6179,-1)),MarketData[Adjusted Close]))-1,
""
)</f>
        <v/>
      </c>
    </row>
    <row r="6180" spans="1:10" ht="15.75" x14ac:dyDescent="0.25">
      <c r="A6180" t="s">
        <v>12</v>
      </c>
      <c r="B6180" s="1">
        <v>44515</v>
      </c>
      <c r="C6180">
        <v>66.22</v>
      </c>
      <c r="D6180">
        <v>66.22</v>
      </c>
      <c r="E6180">
        <v>65.849999999999994</v>
      </c>
      <c r="F6180">
        <v>65.900000000000006</v>
      </c>
      <c r="G6180">
        <v>56.66</v>
      </c>
      <c r="H6180" s="2">
        <v>2374500</v>
      </c>
      <c r="I6180" s="8" cm="1">
        <f t="array" ref="I6180">IFERROR(MarketData[[#This Row],[Adjusted Close]]/_xlfn.XLOOKUP(1,
(MarketData[ETF]=MarketData[[#This Row],[ETF]])*(MarketData[Date]&lt;MarketData[[#This Row],[Date]]),
MarketData[Adjusted Close],
,0,-1)-1,"")</f>
        <v>8.9031339031337975E-3</v>
      </c>
      <c r="J6180" s="9" t="str" cm="1">
        <f t="array" ref="J6180">IFERROR(
(_xlfn.XLOOKUP(1,(MarketData[ETF]=H6180)*(MarketData[Date]=I6180),MarketData[Adjusted Close]) /
_xlfn.XLOOKUP(1,(MarketData[ETF]=H6180)*(MarketData[Date]=WORKDAY(I6180,-1)),MarketData[Adjusted Close]))-1,
""
)</f>
        <v/>
      </c>
    </row>
    <row r="6181" spans="1:10" ht="15.75" x14ac:dyDescent="0.25">
      <c r="A6181" t="s">
        <v>12</v>
      </c>
      <c r="B6181" s="1">
        <v>44512</v>
      </c>
      <c r="C6181">
        <v>65.83</v>
      </c>
      <c r="D6181">
        <v>66.05</v>
      </c>
      <c r="E6181">
        <v>65.760000000000005</v>
      </c>
      <c r="F6181">
        <v>66.040000000000006</v>
      </c>
      <c r="G6181">
        <v>56.78</v>
      </c>
      <c r="H6181" s="2">
        <v>2345200</v>
      </c>
      <c r="I6181" s="8" cm="1">
        <f t="array" ref="I6181">IFERROR(MarketData[[#This Row],[Adjusted Close]]/_xlfn.XLOOKUP(1,
(MarketData[ETF]=MarketData[[#This Row],[ETF]])*(MarketData[Date]&lt;MarketData[[#This Row],[Date]]),
MarketData[Adjusted Close],
,0,-1)-1,"")</f>
        <v>1.1039886039886149E-2</v>
      </c>
      <c r="J6181" s="9" t="str" cm="1">
        <f t="array" ref="J6181">IFERROR(
(_xlfn.XLOOKUP(1,(MarketData[ETF]=H6181)*(MarketData[Date]=I6181),MarketData[Adjusted Close]) /
_xlfn.XLOOKUP(1,(MarketData[ETF]=H6181)*(MarketData[Date]=WORKDAY(I6181,-1)),MarketData[Adjusted Close]))-1,
""
)</f>
        <v/>
      </c>
    </row>
    <row r="6182" spans="1:10" ht="15.75" x14ac:dyDescent="0.25">
      <c r="A6182" t="s">
        <v>12</v>
      </c>
      <c r="B6182" s="1">
        <v>44511</v>
      </c>
      <c r="C6182">
        <v>65.67</v>
      </c>
      <c r="D6182">
        <v>65.83</v>
      </c>
      <c r="E6182">
        <v>65.58</v>
      </c>
      <c r="F6182">
        <v>65.66</v>
      </c>
      <c r="G6182">
        <v>56.45</v>
      </c>
      <c r="H6182" s="2">
        <v>2717300</v>
      </c>
      <c r="I6182" s="8" cm="1">
        <f t="array" ref="I6182">IFERROR(MarketData[[#This Row],[Adjusted Close]]/_xlfn.XLOOKUP(1,
(MarketData[ETF]=MarketData[[#This Row],[ETF]])*(MarketData[Date]&lt;MarketData[[#This Row],[Date]]),
MarketData[Adjusted Close],
,0,-1)-1,"")</f>
        <v>5.1638176638177935E-3</v>
      </c>
      <c r="J6182" s="9" t="str" cm="1">
        <f t="array" ref="J6182">IFERROR(
(_xlfn.XLOOKUP(1,(MarketData[ETF]=H6182)*(MarketData[Date]=I6182),MarketData[Adjusted Close]) /
_xlfn.XLOOKUP(1,(MarketData[ETF]=H6182)*(MarketData[Date]=WORKDAY(I6182,-1)),MarketData[Adjusted Close]))-1,
""
)</f>
        <v/>
      </c>
    </row>
    <row r="6183" spans="1:10" ht="15.75" x14ac:dyDescent="0.25">
      <c r="A6183" t="s">
        <v>12</v>
      </c>
      <c r="B6183" s="1">
        <v>44510</v>
      </c>
      <c r="C6183">
        <v>65.77</v>
      </c>
      <c r="D6183">
        <v>65.92</v>
      </c>
      <c r="E6183">
        <v>65.150000000000006</v>
      </c>
      <c r="F6183">
        <v>65.23</v>
      </c>
      <c r="G6183">
        <v>56.08</v>
      </c>
      <c r="H6183" s="2">
        <v>2217700</v>
      </c>
      <c r="I6183" s="8" cm="1">
        <f t="array" ref="I6183">IFERROR(MarketData[[#This Row],[Adjusted Close]]/_xlfn.XLOOKUP(1,
(MarketData[ETF]=MarketData[[#This Row],[ETF]])*(MarketData[Date]&lt;MarketData[[#This Row],[Date]]),
MarketData[Adjusted Close],
,0,-1)-1,"")</f>
        <v>-1.4245014245013454E-3</v>
      </c>
      <c r="J6183" s="9" t="str" cm="1">
        <f t="array" ref="J6183">IFERROR(
(_xlfn.XLOOKUP(1,(MarketData[ETF]=H6183)*(MarketData[Date]=I6183),MarketData[Adjusted Close]) /
_xlfn.XLOOKUP(1,(MarketData[ETF]=H6183)*(MarketData[Date]=WORKDAY(I6183,-1)),MarketData[Adjusted Close]))-1,
""
)</f>
        <v/>
      </c>
    </row>
    <row r="6184" spans="1:10" ht="15.75" x14ac:dyDescent="0.25">
      <c r="A6184" t="s">
        <v>12</v>
      </c>
      <c r="B6184" s="1">
        <v>44509</v>
      </c>
      <c r="C6184">
        <v>66.099999999999994</v>
      </c>
      <c r="D6184">
        <v>66.14</v>
      </c>
      <c r="E6184">
        <v>65.7</v>
      </c>
      <c r="F6184">
        <v>65.89</v>
      </c>
      <c r="G6184">
        <v>56.65</v>
      </c>
      <c r="H6184" s="2">
        <v>2908100</v>
      </c>
      <c r="I6184" s="8" cm="1">
        <f t="array" ref="I6184">IFERROR(MarketData[[#This Row],[Adjusted Close]]/_xlfn.XLOOKUP(1,
(MarketData[ETF]=MarketData[[#This Row],[ETF]])*(MarketData[Date]&lt;MarketData[[#This Row],[Date]]),
MarketData[Adjusted Close],
,0,-1)-1,"")</f>
        <v>8.7250712250712681E-3</v>
      </c>
      <c r="J6184" s="9" t="str" cm="1">
        <f t="array" ref="J6184">IFERROR(
(_xlfn.XLOOKUP(1,(MarketData[ETF]=H6184)*(MarketData[Date]=I6184),MarketData[Adjusted Close]) /
_xlfn.XLOOKUP(1,(MarketData[ETF]=H6184)*(MarketData[Date]=WORKDAY(I6184,-1)),MarketData[Adjusted Close]))-1,
""
)</f>
        <v/>
      </c>
    </row>
    <row r="6185" spans="1:10" ht="15.75" x14ac:dyDescent="0.25">
      <c r="A6185" t="s">
        <v>12</v>
      </c>
      <c r="B6185" s="1">
        <v>44508</v>
      </c>
      <c r="C6185">
        <v>66.05</v>
      </c>
      <c r="D6185">
        <v>66.14</v>
      </c>
      <c r="E6185">
        <v>66.010000000000005</v>
      </c>
      <c r="F6185">
        <v>66.09</v>
      </c>
      <c r="G6185">
        <v>56.82</v>
      </c>
      <c r="H6185" s="2">
        <v>2736700</v>
      </c>
      <c r="I6185" s="8" cm="1">
        <f t="array" ref="I6185">IFERROR(MarketData[[#This Row],[Adjusted Close]]/_xlfn.XLOOKUP(1,
(MarketData[ETF]=MarketData[[#This Row],[ETF]])*(MarketData[Date]&lt;MarketData[[#This Row],[Date]]),
MarketData[Adjusted Close],
,0,-1)-1,"")</f>
        <v>1.175213675213671E-2</v>
      </c>
      <c r="J6185" s="9" t="str" cm="1">
        <f t="array" ref="J6185">IFERROR(
(_xlfn.XLOOKUP(1,(MarketData[ETF]=H6185)*(MarketData[Date]=I6185),MarketData[Adjusted Close]) /
_xlfn.XLOOKUP(1,(MarketData[ETF]=H6185)*(MarketData[Date]=WORKDAY(I6185,-1)),MarketData[Adjusted Close]))-1,
""
)</f>
        <v/>
      </c>
    </row>
    <row r="6186" spans="1:10" ht="15.75" x14ac:dyDescent="0.25">
      <c r="A6186" t="s">
        <v>12</v>
      </c>
      <c r="B6186" s="1">
        <v>44505</v>
      </c>
      <c r="C6186">
        <v>65.88</v>
      </c>
      <c r="D6186">
        <v>65.88</v>
      </c>
      <c r="E6186">
        <v>65.61</v>
      </c>
      <c r="F6186">
        <v>65.88</v>
      </c>
      <c r="G6186">
        <v>56.64</v>
      </c>
      <c r="H6186" s="2">
        <v>2120900</v>
      </c>
      <c r="I6186" s="8" cm="1">
        <f t="array" ref="I6186">IFERROR(MarketData[[#This Row],[Adjusted Close]]/_xlfn.XLOOKUP(1,
(MarketData[ETF]=MarketData[[#This Row],[ETF]])*(MarketData[Date]&lt;MarketData[[#This Row],[Date]]),
MarketData[Adjusted Close],
,0,-1)-1,"")</f>
        <v>8.5470085470085166E-3</v>
      </c>
      <c r="J6186" s="9" t="str" cm="1">
        <f t="array" ref="J6186">IFERROR(
(_xlfn.XLOOKUP(1,(MarketData[ETF]=H6186)*(MarketData[Date]=I6186),MarketData[Adjusted Close]) /
_xlfn.XLOOKUP(1,(MarketData[ETF]=H6186)*(MarketData[Date]=WORKDAY(I6186,-1)),MarketData[Adjusted Close]))-1,
""
)</f>
        <v/>
      </c>
    </row>
    <row r="6187" spans="1:10" ht="15.75" x14ac:dyDescent="0.25">
      <c r="A6187" t="s">
        <v>12</v>
      </c>
      <c r="B6187" s="1">
        <v>44504</v>
      </c>
      <c r="C6187">
        <v>65.760000000000005</v>
      </c>
      <c r="D6187">
        <v>65.790000000000006</v>
      </c>
      <c r="E6187">
        <v>65.52</v>
      </c>
      <c r="F6187">
        <v>65.739999999999995</v>
      </c>
      <c r="G6187">
        <v>56.52</v>
      </c>
      <c r="H6187" s="2">
        <v>2539600</v>
      </c>
      <c r="I6187" s="8" cm="1">
        <f t="array" ref="I6187">IFERROR(MarketData[[#This Row],[Adjusted Close]]/_xlfn.XLOOKUP(1,
(MarketData[ETF]=MarketData[[#This Row],[ETF]])*(MarketData[Date]&lt;MarketData[[#This Row],[Date]]),
MarketData[Adjusted Close],
,0,-1)-1,"")</f>
        <v>6.4102564102566095E-3</v>
      </c>
      <c r="J6187" s="9" t="str" cm="1">
        <f t="array" ref="J6187">IFERROR(
(_xlfn.XLOOKUP(1,(MarketData[ETF]=H6187)*(MarketData[Date]=I6187),MarketData[Adjusted Close]) /
_xlfn.XLOOKUP(1,(MarketData[ETF]=H6187)*(MarketData[Date]=WORKDAY(I6187,-1)),MarketData[Adjusted Close]))-1,
""
)</f>
        <v/>
      </c>
    </row>
    <row r="6188" spans="1:10" ht="15.75" x14ac:dyDescent="0.25">
      <c r="A6188" t="s">
        <v>12</v>
      </c>
      <c r="B6188" s="1">
        <v>44503</v>
      </c>
      <c r="C6188">
        <v>65.27</v>
      </c>
      <c r="D6188">
        <v>65.87</v>
      </c>
      <c r="E6188">
        <v>65.16</v>
      </c>
      <c r="F6188">
        <v>65.81</v>
      </c>
      <c r="G6188">
        <v>56.58</v>
      </c>
      <c r="H6188" s="2">
        <v>4614200</v>
      </c>
      <c r="I6188" s="8" cm="1">
        <f t="array" ref="I6188">IFERROR(MarketData[[#This Row],[Adjusted Close]]/_xlfn.XLOOKUP(1,
(MarketData[ETF]=MarketData[[#This Row],[ETF]])*(MarketData[Date]&lt;MarketData[[#This Row],[Date]]),
MarketData[Adjusted Close],
,0,-1)-1,"")</f>
        <v>7.4786324786324521E-3</v>
      </c>
      <c r="J6188" s="9" t="str" cm="1">
        <f t="array" ref="J6188">IFERROR(
(_xlfn.XLOOKUP(1,(MarketData[ETF]=H6188)*(MarketData[Date]=I6188),MarketData[Adjusted Close]) /
_xlfn.XLOOKUP(1,(MarketData[ETF]=H6188)*(MarketData[Date]=WORKDAY(I6188,-1)),MarketData[Adjusted Close]))-1,
""
)</f>
        <v/>
      </c>
    </row>
    <row r="6189" spans="1:10" ht="15.75" x14ac:dyDescent="0.25">
      <c r="A6189" t="s">
        <v>12</v>
      </c>
      <c r="B6189" s="1">
        <v>44502</v>
      </c>
      <c r="C6189">
        <v>65.44</v>
      </c>
      <c r="D6189">
        <v>65.489999999999995</v>
      </c>
      <c r="E6189">
        <v>65.319999999999993</v>
      </c>
      <c r="F6189">
        <v>65.38</v>
      </c>
      <c r="G6189">
        <v>56.21</v>
      </c>
      <c r="H6189" s="2">
        <v>2919800</v>
      </c>
      <c r="I6189" s="8" cm="1">
        <f t="array" ref="I6189">IFERROR(MarketData[[#This Row],[Adjusted Close]]/_xlfn.XLOOKUP(1,
(MarketData[ETF]=MarketData[[#This Row],[ETF]])*(MarketData[Date]&lt;MarketData[[#This Row],[Date]]),
MarketData[Adjusted Close],
,0,-1)-1,"")</f>
        <v>8.9031339031353518E-4</v>
      </c>
      <c r="J6189" s="9" t="str" cm="1">
        <f t="array" ref="J6189">IFERROR(
(_xlfn.XLOOKUP(1,(MarketData[ETF]=H6189)*(MarketData[Date]=I6189),MarketData[Adjusted Close]) /
_xlfn.XLOOKUP(1,(MarketData[ETF]=H6189)*(MarketData[Date]=WORKDAY(I6189,-1)),MarketData[Adjusted Close]))-1,
""
)</f>
        <v/>
      </c>
    </row>
    <row r="6190" spans="1:10" ht="15.75" x14ac:dyDescent="0.25">
      <c r="A6190" t="s">
        <v>12</v>
      </c>
      <c r="B6190" s="1">
        <v>44501</v>
      </c>
      <c r="C6190">
        <v>65.38</v>
      </c>
      <c r="D6190">
        <v>65.72</v>
      </c>
      <c r="E6190">
        <v>65.28</v>
      </c>
      <c r="F6190">
        <v>65.709999999999994</v>
      </c>
      <c r="G6190">
        <v>56.49</v>
      </c>
      <c r="H6190" s="2">
        <v>2571500</v>
      </c>
      <c r="I6190" s="8" cm="1">
        <f t="array" ref="I6190">IFERROR(MarketData[[#This Row],[Adjusted Close]]/_xlfn.XLOOKUP(1,
(MarketData[ETF]=MarketData[[#This Row],[ETF]])*(MarketData[Date]&lt;MarketData[[#This Row],[Date]]),
MarketData[Adjusted Close],
,0,-1)-1,"")</f>
        <v>5.8760683760685772E-3</v>
      </c>
      <c r="J6190" s="9" t="str" cm="1">
        <f t="array" ref="J6190">IFERROR(
(_xlfn.XLOOKUP(1,(MarketData[ETF]=H6190)*(MarketData[Date]=I6190),MarketData[Adjusted Close]) /
_xlfn.XLOOKUP(1,(MarketData[ETF]=H6190)*(MarketData[Date]=WORKDAY(I6190,-1)),MarketData[Adjusted Close]))-1,
""
)</f>
        <v/>
      </c>
    </row>
    <row r="6191" spans="1:10" ht="15.75" x14ac:dyDescent="0.25">
      <c r="A6191" t="s">
        <v>12</v>
      </c>
      <c r="B6191" s="1">
        <v>44498</v>
      </c>
      <c r="C6191">
        <v>65.02</v>
      </c>
      <c r="D6191">
        <v>65.11</v>
      </c>
      <c r="E6191">
        <v>64.86</v>
      </c>
      <c r="F6191">
        <v>65.08</v>
      </c>
      <c r="G6191">
        <v>55.95</v>
      </c>
      <c r="H6191" s="2">
        <v>2754600</v>
      </c>
      <c r="I6191" s="8" cm="1">
        <f t="array" ref="I6191">IFERROR(MarketData[[#This Row],[Adjusted Close]]/_xlfn.XLOOKUP(1,
(MarketData[ETF]=MarketData[[#This Row],[ETF]])*(MarketData[Date]&lt;MarketData[[#This Row],[Date]]),
MarketData[Adjusted Close],
,0,-1)-1,"")</f>
        <v>-3.739316239316115E-3</v>
      </c>
      <c r="J6191" s="9" t="str" cm="1">
        <f t="array" ref="J6191">IFERROR(
(_xlfn.XLOOKUP(1,(MarketData[ETF]=H6191)*(MarketData[Date]=I6191),MarketData[Adjusted Close]) /
_xlfn.XLOOKUP(1,(MarketData[ETF]=H6191)*(MarketData[Date]=WORKDAY(I6191,-1)),MarketData[Adjusted Close]))-1,
""
)</f>
        <v/>
      </c>
    </row>
    <row r="6192" spans="1:10" ht="15.75" x14ac:dyDescent="0.25">
      <c r="A6192" t="s">
        <v>12</v>
      </c>
      <c r="B6192" s="1">
        <v>44497</v>
      </c>
      <c r="C6192">
        <v>65.34</v>
      </c>
      <c r="D6192">
        <v>65.63</v>
      </c>
      <c r="E6192">
        <v>65.22</v>
      </c>
      <c r="F6192">
        <v>65.63</v>
      </c>
      <c r="G6192">
        <v>56.42</v>
      </c>
      <c r="H6192" s="2">
        <v>2776400</v>
      </c>
      <c r="I6192" s="8" cm="1">
        <f t="array" ref="I6192">IFERROR(MarketData[[#This Row],[Adjusted Close]]/_xlfn.XLOOKUP(1,
(MarketData[ETF]=MarketData[[#This Row],[ETF]])*(MarketData[Date]&lt;MarketData[[#This Row],[Date]]),
MarketData[Adjusted Close],
,0,-1)-1,"")</f>
        <v>4.6296296296297612E-3</v>
      </c>
      <c r="J6192" s="9" t="str" cm="1">
        <f t="array" ref="J6192">IFERROR(
(_xlfn.XLOOKUP(1,(MarketData[ETF]=H6192)*(MarketData[Date]=I6192),MarketData[Adjusted Close]) /
_xlfn.XLOOKUP(1,(MarketData[ETF]=H6192)*(MarketData[Date]=WORKDAY(I6192,-1)),MarketData[Adjusted Close]))-1,
""
)</f>
        <v/>
      </c>
    </row>
    <row r="6193" spans="1:10" ht="15.75" x14ac:dyDescent="0.25">
      <c r="A6193" t="s">
        <v>12</v>
      </c>
      <c r="B6193" s="1">
        <v>44496</v>
      </c>
      <c r="C6193">
        <v>65.430000000000007</v>
      </c>
      <c r="D6193">
        <v>65.55</v>
      </c>
      <c r="E6193">
        <v>65.14</v>
      </c>
      <c r="F6193">
        <v>65.150000000000006</v>
      </c>
      <c r="G6193">
        <v>56.01</v>
      </c>
      <c r="H6193" s="2">
        <v>2763900</v>
      </c>
      <c r="I6193" s="8" cm="1">
        <f t="array" ref="I6193">IFERROR(MarketData[[#This Row],[Adjusted Close]]/_xlfn.XLOOKUP(1,
(MarketData[ETF]=MarketData[[#This Row],[ETF]])*(MarketData[Date]&lt;MarketData[[#This Row],[Date]]),
MarketData[Adjusted Close],
,0,-1)-1,"")</f>
        <v>-2.6709401709401615E-3</v>
      </c>
      <c r="J6193" s="9" t="str" cm="1">
        <f t="array" ref="J6193">IFERROR(
(_xlfn.XLOOKUP(1,(MarketData[ETF]=H6193)*(MarketData[Date]=I6193),MarketData[Adjusted Close]) /
_xlfn.XLOOKUP(1,(MarketData[ETF]=H6193)*(MarketData[Date]=WORKDAY(I6193,-1)),MarketData[Adjusted Close]))-1,
""
)</f>
        <v/>
      </c>
    </row>
    <row r="6194" spans="1:10" ht="15.75" x14ac:dyDescent="0.25">
      <c r="A6194" t="s">
        <v>12</v>
      </c>
      <c r="B6194" s="1">
        <v>44495</v>
      </c>
      <c r="C6194">
        <v>65.81</v>
      </c>
      <c r="D6194">
        <v>65.87</v>
      </c>
      <c r="E6194">
        <v>65.41</v>
      </c>
      <c r="F6194">
        <v>65.5</v>
      </c>
      <c r="G6194">
        <v>56.31</v>
      </c>
      <c r="H6194" s="2">
        <v>2660100</v>
      </c>
      <c r="I6194" s="8" cm="1">
        <f t="array" ref="I6194">IFERROR(MarketData[[#This Row],[Adjusted Close]]/_xlfn.XLOOKUP(1,
(MarketData[ETF]=MarketData[[#This Row],[ETF]])*(MarketData[Date]&lt;MarketData[[#This Row],[Date]]),
MarketData[Adjusted Close],
,0,-1)-1,"")</f>
        <v>2.6709401709401615E-3</v>
      </c>
      <c r="J6194" s="9" t="str" cm="1">
        <f t="array" ref="J6194">IFERROR(
(_xlfn.XLOOKUP(1,(MarketData[ETF]=H6194)*(MarketData[Date]=I6194),MarketData[Adjusted Close]) /
_xlfn.XLOOKUP(1,(MarketData[ETF]=H6194)*(MarketData[Date]=WORKDAY(I6194,-1)),MarketData[Adjusted Close]))-1,
""
)</f>
        <v/>
      </c>
    </row>
    <row r="6195" spans="1:10" ht="15.75" x14ac:dyDescent="0.25">
      <c r="A6195" t="s">
        <v>12</v>
      </c>
      <c r="B6195" s="1">
        <v>44494</v>
      </c>
      <c r="C6195">
        <v>65.5</v>
      </c>
      <c r="D6195">
        <v>65.64</v>
      </c>
      <c r="E6195">
        <v>65.290000000000006</v>
      </c>
      <c r="F6195">
        <v>65.55</v>
      </c>
      <c r="G6195">
        <v>56.35</v>
      </c>
      <c r="H6195" s="2">
        <v>2118200</v>
      </c>
      <c r="I6195" s="8" cm="1">
        <f t="array" ref="I6195">IFERROR(MarketData[[#This Row],[Adjusted Close]]/_xlfn.XLOOKUP(1,
(MarketData[ETF]=MarketData[[#This Row],[ETF]])*(MarketData[Date]&lt;MarketData[[#This Row],[Date]]),
MarketData[Adjusted Close],
,0,-1)-1,"")</f>
        <v>3.3831908831909452E-3</v>
      </c>
      <c r="J6195" s="9" t="str" cm="1">
        <f t="array" ref="J6195">IFERROR(
(_xlfn.XLOOKUP(1,(MarketData[ETF]=H6195)*(MarketData[Date]=I6195),MarketData[Adjusted Close]) /
_xlfn.XLOOKUP(1,(MarketData[ETF]=H6195)*(MarketData[Date]=WORKDAY(I6195,-1)),MarketData[Adjusted Close]))-1,
""
)</f>
        <v/>
      </c>
    </row>
    <row r="6196" spans="1:10" ht="15.75" x14ac:dyDescent="0.25">
      <c r="A6196" t="s">
        <v>12</v>
      </c>
      <c r="B6196" s="1">
        <v>44491</v>
      </c>
      <c r="C6196">
        <v>65.510000000000005</v>
      </c>
      <c r="D6196">
        <v>65.739999999999995</v>
      </c>
      <c r="E6196">
        <v>65.23</v>
      </c>
      <c r="F6196">
        <v>65.48</v>
      </c>
      <c r="G6196">
        <v>56.29</v>
      </c>
      <c r="H6196" s="2">
        <v>2412300</v>
      </c>
      <c r="I6196" s="8" cm="1">
        <f t="array" ref="I6196">IFERROR(MarketData[[#This Row],[Adjusted Close]]/_xlfn.XLOOKUP(1,
(MarketData[ETF]=MarketData[[#This Row],[ETF]])*(MarketData[Date]&lt;MarketData[[#This Row],[Date]]),
MarketData[Adjusted Close],
,0,-1)-1,"")</f>
        <v>2.3148148148148806E-3</v>
      </c>
      <c r="J6196" s="9" t="str" cm="1">
        <f t="array" ref="J6196">IFERROR(
(_xlfn.XLOOKUP(1,(MarketData[ETF]=H6196)*(MarketData[Date]=I6196),MarketData[Adjusted Close]) /
_xlfn.XLOOKUP(1,(MarketData[ETF]=H6196)*(MarketData[Date]=WORKDAY(I6196,-1)),MarketData[Adjusted Close]))-1,
""
)</f>
        <v/>
      </c>
    </row>
    <row r="6197" spans="1:10" ht="15.75" x14ac:dyDescent="0.25">
      <c r="A6197" t="s">
        <v>12</v>
      </c>
      <c r="B6197" s="1">
        <v>44490</v>
      </c>
      <c r="C6197">
        <v>65.22</v>
      </c>
      <c r="D6197">
        <v>65.430000000000007</v>
      </c>
      <c r="E6197">
        <v>65.17</v>
      </c>
      <c r="F6197">
        <v>65.28</v>
      </c>
      <c r="G6197">
        <v>56.12</v>
      </c>
      <c r="H6197" s="2">
        <v>2856200</v>
      </c>
      <c r="I6197" s="8" cm="1">
        <f t="array" ref="I6197">IFERROR(MarketData[[#This Row],[Adjusted Close]]/_xlfn.XLOOKUP(1,
(MarketData[ETF]=MarketData[[#This Row],[ETF]])*(MarketData[Date]&lt;MarketData[[#This Row],[Date]]),
MarketData[Adjusted Close],
,0,-1)-1,"")</f>
        <v>-7.1225071225067271E-4</v>
      </c>
      <c r="J6197" s="9" t="str" cm="1">
        <f t="array" ref="J6197">IFERROR(
(_xlfn.XLOOKUP(1,(MarketData[ETF]=H6197)*(MarketData[Date]=I6197),MarketData[Adjusted Close]) /
_xlfn.XLOOKUP(1,(MarketData[ETF]=H6197)*(MarketData[Date]=WORKDAY(I6197,-1)),MarketData[Adjusted Close]))-1,
""
)</f>
        <v/>
      </c>
    </row>
    <row r="6198" spans="1:10" ht="15.75" x14ac:dyDescent="0.25">
      <c r="A6198" t="s">
        <v>12</v>
      </c>
      <c r="B6198" s="1">
        <v>44489</v>
      </c>
      <c r="C6198">
        <v>65.56</v>
      </c>
      <c r="D6198">
        <v>65.75</v>
      </c>
      <c r="E6198">
        <v>65.459999999999994</v>
      </c>
      <c r="F6198">
        <v>65.67</v>
      </c>
      <c r="G6198">
        <v>56.46</v>
      </c>
      <c r="H6198" s="2">
        <v>2097500</v>
      </c>
      <c r="I6198" s="8" cm="1">
        <f t="array" ref="I6198">IFERROR(MarketData[[#This Row],[Adjusted Close]]/_xlfn.XLOOKUP(1,
(MarketData[ETF]=MarketData[[#This Row],[ETF]])*(MarketData[Date]&lt;MarketData[[#This Row],[Date]]),
MarketData[Adjusted Close],
,0,-1)-1,"")</f>
        <v>5.3418803418803229E-3</v>
      </c>
      <c r="J6198" s="9" t="str" cm="1">
        <f t="array" ref="J6198">IFERROR(
(_xlfn.XLOOKUP(1,(MarketData[ETF]=H6198)*(MarketData[Date]=I6198),MarketData[Adjusted Close]) /
_xlfn.XLOOKUP(1,(MarketData[ETF]=H6198)*(MarketData[Date]=WORKDAY(I6198,-1)),MarketData[Adjusted Close]))-1,
""
)</f>
        <v/>
      </c>
    </row>
    <row r="6199" spans="1:10" ht="15.75" x14ac:dyDescent="0.25">
      <c r="A6199" t="s">
        <v>12</v>
      </c>
      <c r="B6199" s="1">
        <v>44488</v>
      </c>
      <c r="C6199">
        <v>65.319999999999993</v>
      </c>
      <c r="D6199">
        <v>65.55</v>
      </c>
      <c r="E6199">
        <v>65.27</v>
      </c>
      <c r="F6199">
        <v>65.5</v>
      </c>
      <c r="G6199">
        <v>56.31</v>
      </c>
      <c r="H6199" s="2">
        <v>2345400</v>
      </c>
      <c r="I6199" s="8" cm="1">
        <f t="array" ref="I6199">IFERROR(MarketData[[#This Row],[Adjusted Close]]/_xlfn.XLOOKUP(1,
(MarketData[ETF]=MarketData[[#This Row],[ETF]])*(MarketData[Date]&lt;MarketData[[#This Row],[Date]]),
MarketData[Adjusted Close],
,0,-1)-1,"")</f>
        <v>2.6709401709401615E-3</v>
      </c>
      <c r="J6199" s="9" t="str" cm="1">
        <f t="array" ref="J6199">IFERROR(
(_xlfn.XLOOKUP(1,(MarketData[ETF]=H6199)*(MarketData[Date]=I6199),MarketData[Adjusted Close]) /
_xlfn.XLOOKUP(1,(MarketData[ETF]=H6199)*(MarketData[Date]=WORKDAY(I6199,-1)),MarketData[Adjusted Close]))-1,
""
)</f>
        <v/>
      </c>
    </row>
    <row r="6200" spans="1:10" ht="15.75" x14ac:dyDescent="0.25">
      <c r="A6200" t="s">
        <v>12</v>
      </c>
      <c r="B6200" s="1">
        <v>44487</v>
      </c>
      <c r="C6200">
        <v>64.77</v>
      </c>
      <c r="D6200">
        <v>65.06</v>
      </c>
      <c r="E6200">
        <v>64.69</v>
      </c>
      <c r="F6200">
        <v>64.98</v>
      </c>
      <c r="G6200">
        <v>55.86</v>
      </c>
      <c r="H6200" s="2">
        <v>2434700</v>
      </c>
      <c r="I6200" s="8" cm="1">
        <f t="array" ref="I6200">IFERROR(MarketData[[#This Row],[Adjusted Close]]/_xlfn.XLOOKUP(1,
(MarketData[ETF]=MarketData[[#This Row],[ETF]])*(MarketData[Date]&lt;MarketData[[#This Row],[Date]]),
MarketData[Adjusted Close],
,0,-1)-1,"")</f>
        <v>-5.3418803418803229E-3</v>
      </c>
      <c r="J6200" s="9" t="str" cm="1">
        <f t="array" ref="J6200">IFERROR(
(_xlfn.XLOOKUP(1,(MarketData[ETF]=H6200)*(MarketData[Date]=I6200),MarketData[Adjusted Close]) /
_xlfn.XLOOKUP(1,(MarketData[ETF]=H6200)*(MarketData[Date]=WORKDAY(I6200,-1)),MarketData[Adjusted Close]))-1,
""
)</f>
        <v/>
      </c>
    </row>
    <row r="6201" spans="1:10" ht="15.75" x14ac:dyDescent="0.25">
      <c r="A6201" t="s">
        <v>12</v>
      </c>
      <c r="B6201" s="1">
        <v>44484</v>
      </c>
      <c r="C6201">
        <v>64.98</v>
      </c>
      <c r="D6201">
        <v>65.2</v>
      </c>
      <c r="E6201">
        <v>64.88</v>
      </c>
      <c r="F6201">
        <v>65.180000000000007</v>
      </c>
      <c r="G6201">
        <v>56.04</v>
      </c>
      <c r="H6201" s="2">
        <v>2424500</v>
      </c>
      <c r="I6201" s="8" cm="1">
        <f t="array" ref="I6201">IFERROR(MarketData[[#This Row],[Adjusted Close]]/_xlfn.XLOOKUP(1,
(MarketData[ETF]=MarketData[[#This Row],[ETF]])*(MarketData[Date]&lt;MarketData[[#This Row],[Date]]),
MarketData[Adjusted Close],
,0,-1)-1,"")</f>
        <v>-2.1367521367521292E-3</v>
      </c>
      <c r="J6201" s="9" t="str" cm="1">
        <f t="array" ref="J6201">IFERROR(
(_xlfn.XLOOKUP(1,(MarketData[ETF]=H6201)*(MarketData[Date]=I6201),MarketData[Adjusted Close]) /
_xlfn.XLOOKUP(1,(MarketData[ETF]=H6201)*(MarketData[Date]=WORKDAY(I6201,-1)),MarketData[Adjusted Close]))-1,
""
)</f>
        <v/>
      </c>
    </row>
    <row r="6202" spans="1:10" ht="15.75" x14ac:dyDescent="0.25">
      <c r="A6202" t="s">
        <v>12</v>
      </c>
      <c r="B6202" s="1">
        <v>44483</v>
      </c>
      <c r="C6202">
        <v>64.599999999999994</v>
      </c>
      <c r="D6202">
        <v>64.680000000000007</v>
      </c>
      <c r="E6202">
        <v>64.45</v>
      </c>
      <c r="F6202">
        <v>64.62</v>
      </c>
      <c r="G6202">
        <v>55.55</v>
      </c>
      <c r="H6202" s="2">
        <v>2113600</v>
      </c>
      <c r="I6202" s="8" cm="1">
        <f t="array" ref="I6202">IFERROR(MarketData[[#This Row],[Adjusted Close]]/_xlfn.XLOOKUP(1,
(MarketData[ETF]=MarketData[[#This Row],[ETF]])*(MarketData[Date]&lt;MarketData[[#This Row],[Date]]),
MarketData[Adjusted Close],
,0,-1)-1,"")</f>
        <v>-1.0861823361823397E-2</v>
      </c>
      <c r="J6202" s="9" t="str" cm="1">
        <f t="array" ref="J6202">IFERROR(
(_xlfn.XLOOKUP(1,(MarketData[ETF]=H6202)*(MarketData[Date]=I6202),MarketData[Adjusted Close]) /
_xlfn.XLOOKUP(1,(MarketData[ETF]=H6202)*(MarketData[Date]=WORKDAY(I6202,-1)),MarketData[Adjusted Close]))-1,
""
)</f>
        <v/>
      </c>
    </row>
    <row r="6203" spans="1:10" ht="15.75" x14ac:dyDescent="0.25">
      <c r="A6203" t="s">
        <v>12</v>
      </c>
      <c r="B6203" s="1">
        <v>44482</v>
      </c>
      <c r="C6203">
        <v>63.78</v>
      </c>
      <c r="D6203">
        <v>64.13</v>
      </c>
      <c r="E6203">
        <v>63.61</v>
      </c>
      <c r="F6203">
        <v>64.08</v>
      </c>
      <c r="G6203">
        <v>55.09</v>
      </c>
      <c r="H6203" s="2">
        <v>2782600</v>
      </c>
      <c r="I6203" s="8" cm="1">
        <f t="array" ref="I6203">IFERROR(MarketData[[#This Row],[Adjusted Close]]/_xlfn.XLOOKUP(1,
(MarketData[ETF]=MarketData[[#This Row],[ETF]])*(MarketData[Date]&lt;MarketData[[#This Row],[Date]]),
MarketData[Adjusted Close],
,0,-1)-1,"")</f>
        <v>-1.9052706552706411E-2</v>
      </c>
      <c r="J6203" s="9" t="str" cm="1">
        <f t="array" ref="J6203">IFERROR(
(_xlfn.XLOOKUP(1,(MarketData[ETF]=H6203)*(MarketData[Date]=I6203),MarketData[Adjusted Close]) /
_xlfn.XLOOKUP(1,(MarketData[ETF]=H6203)*(MarketData[Date]=WORKDAY(I6203,-1)),MarketData[Adjusted Close]))-1,
""
)</f>
        <v/>
      </c>
    </row>
    <row r="6204" spans="1:10" ht="15.75" x14ac:dyDescent="0.25">
      <c r="A6204" t="s">
        <v>12</v>
      </c>
      <c r="B6204" s="1">
        <v>44481</v>
      </c>
      <c r="C6204">
        <v>63.51</v>
      </c>
      <c r="D6204">
        <v>63.61</v>
      </c>
      <c r="E6204">
        <v>63.31</v>
      </c>
      <c r="F6204">
        <v>63.36</v>
      </c>
      <c r="G6204">
        <v>54.47</v>
      </c>
      <c r="H6204" s="2">
        <v>2352100</v>
      </c>
      <c r="I6204" s="8" cm="1">
        <f t="array" ref="I6204">IFERROR(MarketData[[#This Row],[Adjusted Close]]/_xlfn.XLOOKUP(1,
(MarketData[ETF]=MarketData[[#This Row],[ETF]])*(MarketData[Date]&lt;MarketData[[#This Row],[Date]]),
MarketData[Adjusted Close],
,0,-1)-1,"")</f>
        <v>-3.009259259259256E-2</v>
      </c>
      <c r="J6204" s="9" t="str" cm="1">
        <f t="array" ref="J6204">IFERROR(
(_xlfn.XLOOKUP(1,(MarketData[ETF]=H6204)*(MarketData[Date]=I6204),MarketData[Adjusted Close]) /
_xlfn.XLOOKUP(1,(MarketData[ETF]=H6204)*(MarketData[Date]=WORKDAY(I6204,-1)),MarketData[Adjusted Close]))-1,
""
)</f>
        <v/>
      </c>
    </row>
    <row r="6205" spans="1:10" ht="15.75" x14ac:dyDescent="0.25">
      <c r="A6205" t="s">
        <v>12</v>
      </c>
      <c r="B6205" s="1">
        <v>44480</v>
      </c>
      <c r="C6205">
        <v>63.75</v>
      </c>
      <c r="D6205">
        <v>63.94</v>
      </c>
      <c r="E6205">
        <v>63.39</v>
      </c>
      <c r="F6205">
        <v>63.4</v>
      </c>
      <c r="G6205">
        <v>54.51</v>
      </c>
      <c r="H6205" s="2">
        <v>2498800</v>
      </c>
      <c r="I6205" s="8" cm="1">
        <f t="array" ref="I6205">IFERROR(MarketData[[#This Row],[Adjusted Close]]/_xlfn.XLOOKUP(1,
(MarketData[ETF]=MarketData[[#This Row],[ETF]])*(MarketData[Date]&lt;MarketData[[#This Row],[Date]]),
MarketData[Adjusted Close],
,0,-1)-1,"")</f>
        <v>-2.9380341880341887E-2</v>
      </c>
      <c r="J6205" s="9" t="str" cm="1">
        <f t="array" ref="J6205">IFERROR(
(_xlfn.XLOOKUP(1,(MarketData[ETF]=H6205)*(MarketData[Date]=I6205),MarketData[Adjusted Close]) /
_xlfn.XLOOKUP(1,(MarketData[ETF]=H6205)*(MarketData[Date]=WORKDAY(I6205,-1)),MarketData[Adjusted Close]))-1,
""
)</f>
        <v/>
      </c>
    </row>
    <row r="6206" spans="1:10" ht="15.75" x14ac:dyDescent="0.25">
      <c r="A6206" t="s">
        <v>12</v>
      </c>
      <c r="B6206" s="1">
        <v>44477</v>
      </c>
      <c r="C6206">
        <v>63.67</v>
      </c>
      <c r="D6206">
        <v>63.72</v>
      </c>
      <c r="E6206">
        <v>63.47</v>
      </c>
      <c r="F6206">
        <v>63.59</v>
      </c>
      <c r="G6206">
        <v>54.67</v>
      </c>
      <c r="H6206" s="2">
        <v>2134200</v>
      </c>
      <c r="I6206" s="8" cm="1">
        <f t="array" ref="I6206">IFERROR(MarketData[[#This Row],[Adjusted Close]]/_xlfn.XLOOKUP(1,
(MarketData[ETF]=MarketData[[#This Row],[ETF]])*(MarketData[Date]&lt;MarketData[[#This Row],[Date]]),
MarketData[Adjusted Close],
,0,-1)-1,"")</f>
        <v>-2.6531339031338974E-2</v>
      </c>
      <c r="J6206" s="9" t="str" cm="1">
        <f t="array" ref="J6206">IFERROR(
(_xlfn.XLOOKUP(1,(MarketData[ETF]=H6206)*(MarketData[Date]=I6206),MarketData[Adjusted Close]) /
_xlfn.XLOOKUP(1,(MarketData[ETF]=H6206)*(MarketData[Date]=WORKDAY(I6206,-1)),MarketData[Adjusted Close]))-1,
""
)</f>
        <v/>
      </c>
    </row>
    <row r="6207" spans="1:10" ht="15.75" x14ac:dyDescent="0.25">
      <c r="A6207" t="s">
        <v>12</v>
      </c>
      <c r="B6207" s="1">
        <v>44476</v>
      </c>
      <c r="C6207">
        <v>63.22</v>
      </c>
      <c r="D6207">
        <v>63.69</v>
      </c>
      <c r="E6207">
        <v>63.22</v>
      </c>
      <c r="F6207">
        <v>63.51</v>
      </c>
      <c r="G6207">
        <v>54.6</v>
      </c>
      <c r="H6207" s="2">
        <v>2470400</v>
      </c>
      <c r="I6207" s="8" cm="1">
        <f t="array" ref="I6207">IFERROR(MarketData[[#This Row],[Adjusted Close]]/_xlfn.XLOOKUP(1,
(MarketData[ETF]=MarketData[[#This Row],[ETF]])*(MarketData[Date]&lt;MarketData[[#This Row],[Date]]),
MarketData[Adjusted Close],
,0,-1)-1,"")</f>
        <v>-2.7777777777777679E-2</v>
      </c>
      <c r="J6207" s="9" t="str" cm="1">
        <f t="array" ref="J6207">IFERROR(
(_xlfn.XLOOKUP(1,(MarketData[ETF]=H6207)*(MarketData[Date]=I6207),MarketData[Adjusted Close]) /
_xlfn.XLOOKUP(1,(MarketData[ETF]=H6207)*(MarketData[Date]=WORKDAY(I6207,-1)),MarketData[Adjusted Close]))-1,
""
)</f>
        <v/>
      </c>
    </row>
    <row r="6208" spans="1:10" ht="15.75" x14ac:dyDescent="0.25">
      <c r="A6208" t="s">
        <v>12</v>
      </c>
      <c r="B6208" s="1">
        <v>44475</v>
      </c>
      <c r="C6208">
        <v>62.23</v>
      </c>
      <c r="D6208">
        <v>62.8</v>
      </c>
      <c r="E6208">
        <v>62.01</v>
      </c>
      <c r="F6208">
        <v>62.79</v>
      </c>
      <c r="G6208">
        <v>53.98</v>
      </c>
      <c r="H6208" s="2">
        <v>3441400</v>
      </c>
      <c r="I6208" s="8" cm="1">
        <f t="array" ref="I6208">IFERROR(MarketData[[#This Row],[Adjusted Close]]/_xlfn.XLOOKUP(1,
(MarketData[ETF]=MarketData[[#This Row],[ETF]])*(MarketData[Date]&lt;MarketData[[#This Row],[Date]]),
MarketData[Adjusted Close],
,0,-1)-1,"")</f>
        <v>-3.8817663817663828E-2</v>
      </c>
      <c r="J6208" s="9" t="str" cm="1">
        <f t="array" ref="J6208">IFERROR(
(_xlfn.XLOOKUP(1,(MarketData[ETF]=H6208)*(MarketData[Date]=I6208),MarketData[Adjusted Close]) /
_xlfn.XLOOKUP(1,(MarketData[ETF]=H6208)*(MarketData[Date]=WORKDAY(I6208,-1)),MarketData[Adjusted Close]))-1,
""
)</f>
        <v/>
      </c>
    </row>
    <row r="6209" spans="1:10" ht="15.75" x14ac:dyDescent="0.25">
      <c r="A6209" t="s">
        <v>12</v>
      </c>
      <c r="B6209" s="1">
        <v>44474</v>
      </c>
      <c r="C6209">
        <v>62.89</v>
      </c>
      <c r="D6209">
        <v>63.37</v>
      </c>
      <c r="E6209">
        <v>62.83</v>
      </c>
      <c r="F6209">
        <v>63.16</v>
      </c>
      <c r="G6209">
        <v>54.3</v>
      </c>
      <c r="H6209" s="2">
        <v>2395000</v>
      </c>
      <c r="I6209" s="8" cm="1">
        <f t="array" ref="I6209">IFERROR(MarketData[[#This Row],[Adjusted Close]]/_xlfn.XLOOKUP(1,
(MarketData[ETF]=MarketData[[#This Row],[ETF]])*(MarketData[Date]&lt;MarketData[[#This Row],[Date]]),
MarketData[Adjusted Close],
,0,-1)-1,"")</f>
        <v>-3.3119658119658113E-2</v>
      </c>
      <c r="J6209" s="9" t="str" cm="1">
        <f t="array" ref="J6209">IFERROR(
(_xlfn.XLOOKUP(1,(MarketData[ETF]=H6209)*(MarketData[Date]=I6209),MarketData[Adjusted Close]) /
_xlfn.XLOOKUP(1,(MarketData[ETF]=H6209)*(MarketData[Date]=WORKDAY(I6209,-1)),MarketData[Adjusted Close]))-1,
""
)</f>
        <v/>
      </c>
    </row>
    <row r="6210" spans="1:10" ht="15.75" x14ac:dyDescent="0.25">
      <c r="A6210" t="s">
        <v>12</v>
      </c>
      <c r="B6210" s="1">
        <v>44473</v>
      </c>
      <c r="C6210">
        <v>63.21</v>
      </c>
      <c r="D6210">
        <v>63.21</v>
      </c>
      <c r="E6210">
        <v>62.47</v>
      </c>
      <c r="F6210">
        <v>62.78</v>
      </c>
      <c r="G6210">
        <v>53.97</v>
      </c>
      <c r="H6210" s="2">
        <v>4093400</v>
      </c>
      <c r="I6210" s="8" cm="1">
        <f t="array" ref="I6210">IFERROR(MarketData[[#This Row],[Adjusted Close]]/_xlfn.XLOOKUP(1,
(MarketData[ETF]=MarketData[[#This Row],[ETF]])*(MarketData[Date]&lt;MarketData[[#This Row],[Date]]),
MarketData[Adjusted Close],
,0,-1)-1,"")</f>
        <v>-3.8995726495726468E-2</v>
      </c>
      <c r="J6210" s="9" t="str" cm="1">
        <f t="array" ref="J6210">IFERROR(
(_xlfn.XLOOKUP(1,(MarketData[ETF]=H6210)*(MarketData[Date]=I6210),MarketData[Adjusted Close]) /
_xlfn.XLOOKUP(1,(MarketData[ETF]=H6210)*(MarketData[Date]=WORKDAY(I6210,-1)),MarketData[Adjusted Close]))-1,
""
)</f>
        <v/>
      </c>
    </row>
    <row r="6211" spans="1:10" ht="15.75" x14ac:dyDescent="0.25">
      <c r="A6211" t="s">
        <v>12</v>
      </c>
      <c r="B6211" s="1">
        <v>44470</v>
      </c>
      <c r="C6211">
        <v>63.35</v>
      </c>
      <c r="D6211">
        <v>63.55</v>
      </c>
      <c r="E6211">
        <v>62.88</v>
      </c>
      <c r="F6211">
        <v>63.44</v>
      </c>
      <c r="G6211">
        <v>54.54</v>
      </c>
      <c r="H6211" s="2">
        <v>3007100</v>
      </c>
      <c r="I6211" s="8" cm="1">
        <f t="array" ref="I6211">IFERROR(MarketData[[#This Row],[Adjusted Close]]/_xlfn.XLOOKUP(1,
(MarketData[ETF]=MarketData[[#This Row],[ETF]])*(MarketData[Date]&lt;MarketData[[#This Row],[Date]]),
MarketData[Adjusted Close],
,0,-1)-1,"")</f>
        <v>-2.8846153846153855E-2</v>
      </c>
      <c r="J6211" s="9" t="str" cm="1">
        <f t="array" ref="J6211">IFERROR(
(_xlfn.XLOOKUP(1,(MarketData[ETF]=H6211)*(MarketData[Date]=I6211),MarketData[Adjusted Close]) /
_xlfn.XLOOKUP(1,(MarketData[ETF]=H6211)*(MarketData[Date]=WORKDAY(I6211,-1)),MarketData[Adjusted Close]))-1,
""
)</f>
        <v/>
      </c>
    </row>
    <row r="6212" spans="1:10" ht="15.75" x14ac:dyDescent="0.25">
      <c r="A6212" t="s">
        <v>12</v>
      </c>
      <c r="B6212" s="1">
        <v>44469</v>
      </c>
      <c r="C6212">
        <v>63.54</v>
      </c>
      <c r="D6212">
        <v>63.69</v>
      </c>
      <c r="E6212">
        <v>63.13</v>
      </c>
      <c r="F6212">
        <v>63.26</v>
      </c>
      <c r="G6212">
        <v>54.39</v>
      </c>
      <c r="H6212" s="2">
        <v>2921600</v>
      </c>
      <c r="I6212" s="8" cm="1">
        <f t="array" ref="I6212">IFERROR(MarketData[[#This Row],[Adjusted Close]]/_xlfn.XLOOKUP(1,
(MarketData[ETF]=MarketData[[#This Row],[ETF]])*(MarketData[Date]&lt;MarketData[[#This Row],[Date]]),
MarketData[Adjusted Close],
,0,-1)-1,"")</f>
        <v>-3.1517094017093905E-2</v>
      </c>
      <c r="J6212" s="9" t="str" cm="1">
        <f t="array" ref="J6212">IFERROR(
(_xlfn.XLOOKUP(1,(MarketData[ETF]=H6212)*(MarketData[Date]=I6212),MarketData[Adjusted Close]) /
_xlfn.XLOOKUP(1,(MarketData[ETF]=H6212)*(MarketData[Date]=WORKDAY(I6212,-1)),MarketData[Adjusted Close]))-1,
""
)</f>
        <v/>
      </c>
    </row>
    <row r="6213" spans="1:10" ht="15.75" x14ac:dyDescent="0.25">
      <c r="A6213" t="s">
        <v>12</v>
      </c>
      <c r="B6213" s="1">
        <v>44468</v>
      </c>
      <c r="C6213">
        <v>63.63</v>
      </c>
      <c r="D6213">
        <v>63.7</v>
      </c>
      <c r="E6213">
        <v>63.24</v>
      </c>
      <c r="F6213">
        <v>63.31</v>
      </c>
      <c r="G6213">
        <v>54.43</v>
      </c>
      <c r="H6213" s="2">
        <v>2628600</v>
      </c>
      <c r="I6213" s="8" cm="1">
        <f t="array" ref="I6213">IFERROR(MarketData[[#This Row],[Adjusted Close]]/_xlfn.XLOOKUP(1,
(MarketData[ETF]=MarketData[[#This Row],[ETF]])*(MarketData[Date]&lt;MarketData[[#This Row],[Date]]),
MarketData[Adjusted Close],
,0,-1)-1,"")</f>
        <v>-3.0804843304843232E-2</v>
      </c>
      <c r="J6213" s="9" t="str" cm="1">
        <f t="array" ref="J6213">IFERROR(
(_xlfn.XLOOKUP(1,(MarketData[ETF]=H6213)*(MarketData[Date]=I6213),MarketData[Adjusted Close]) /
_xlfn.XLOOKUP(1,(MarketData[ETF]=H6213)*(MarketData[Date]=WORKDAY(I6213,-1)),MarketData[Adjusted Close]))-1,
""
)</f>
        <v/>
      </c>
    </row>
    <row r="6214" spans="1:10" ht="15.75" x14ac:dyDescent="0.25">
      <c r="A6214" t="s">
        <v>12</v>
      </c>
      <c r="B6214" s="1">
        <v>44467</v>
      </c>
      <c r="C6214">
        <v>64.03</v>
      </c>
      <c r="D6214">
        <v>64.069999999999993</v>
      </c>
      <c r="E6214">
        <v>63.37</v>
      </c>
      <c r="F6214">
        <v>63.58</v>
      </c>
      <c r="G6214">
        <v>54.66</v>
      </c>
      <c r="H6214" s="2">
        <v>4044000</v>
      </c>
      <c r="I6214" s="8" cm="1">
        <f t="array" ref="I6214">IFERROR(MarketData[[#This Row],[Adjusted Close]]/_xlfn.XLOOKUP(1,
(MarketData[ETF]=MarketData[[#This Row],[ETF]])*(MarketData[Date]&lt;MarketData[[#This Row],[Date]]),
MarketData[Adjusted Close],
,0,-1)-1,"")</f>
        <v>-2.6709401709401726E-2</v>
      </c>
      <c r="J6214" s="9" t="str" cm="1">
        <f t="array" ref="J6214">IFERROR(
(_xlfn.XLOOKUP(1,(MarketData[ETF]=H6214)*(MarketData[Date]=I6214),MarketData[Adjusted Close]) /
_xlfn.XLOOKUP(1,(MarketData[ETF]=H6214)*(MarketData[Date]=WORKDAY(I6214,-1)),MarketData[Adjusted Close]))-1,
""
)</f>
        <v/>
      </c>
    </row>
    <row r="6215" spans="1:10" ht="15.75" x14ac:dyDescent="0.25">
      <c r="A6215" t="s">
        <v>12</v>
      </c>
      <c r="B6215" s="1">
        <v>44466</v>
      </c>
      <c r="C6215">
        <v>64.61</v>
      </c>
      <c r="D6215">
        <v>64.92</v>
      </c>
      <c r="E6215">
        <v>64.52</v>
      </c>
      <c r="F6215">
        <v>64.83</v>
      </c>
      <c r="G6215">
        <v>55.74</v>
      </c>
      <c r="H6215" s="2">
        <v>2603300</v>
      </c>
      <c r="I6215" s="8" cm="1">
        <f t="array" ref="I6215">IFERROR(MarketData[[#This Row],[Adjusted Close]]/_xlfn.XLOOKUP(1,
(MarketData[ETF]=MarketData[[#This Row],[ETF]])*(MarketData[Date]&lt;MarketData[[#This Row],[Date]]),
MarketData[Adjusted Close],
,0,-1)-1,"")</f>
        <v>-7.478632478632341E-3</v>
      </c>
      <c r="J6215" s="9" t="str" cm="1">
        <f t="array" ref="J6215">IFERROR(
(_xlfn.XLOOKUP(1,(MarketData[ETF]=H6215)*(MarketData[Date]=I6215),MarketData[Adjusted Close]) /
_xlfn.XLOOKUP(1,(MarketData[ETF]=H6215)*(MarketData[Date]=WORKDAY(I6215,-1)),MarketData[Adjusted Close]))-1,
""
)</f>
        <v/>
      </c>
    </row>
    <row r="6216" spans="1:10" ht="15.75" x14ac:dyDescent="0.25">
      <c r="A6216" t="s">
        <v>12</v>
      </c>
      <c r="B6216" s="1">
        <v>44463</v>
      </c>
      <c r="C6216">
        <v>64.7</v>
      </c>
      <c r="D6216">
        <v>64.86</v>
      </c>
      <c r="E6216">
        <v>64.650000000000006</v>
      </c>
      <c r="F6216">
        <v>64.73</v>
      </c>
      <c r="G6216">
        <v>55.65</v>
      </c>
      <c r="H6216" s="2">
        <v>2144400</v>
      </c>
      <c r="I6216" s="8" cm="1">
        <f t="array" ref="I6216">IFERROR(MarketData[[#This Row],[Adjusted Close]]/_xlfn.XLOOKUP(1,
(MarketData[ETF]=MarketData[[#This Row],[ETF]])*(MarketData[Date]&lt;MarketData[[#This Row],[Date]]),
MarketData[Adjusted Close],
,0,-1)-1,"")</f>
        <v>-9.0811965811965489E-3</v>
      </c>
      <c r="J6216" s="9" t="str" cm="1">
        <f t="array" ref="J6216">IFERROR(
(_xlfn.XLOOKUP(1,(MarketData[ETF]=H6216)*(MarketData[Date]=I6216),MarketData[Adjusted Close]) /
_xlfn.XLOOKUP(1,(MarketData[ETF]=H6216)*(MarketData[Date]=WORKDAY(I6216,-1)),MarketData[Adjusted Close]))-1,
""
)</f>
        <v/>
      </c>
    </row>
    <row r="6217" spans="1:10" ht="15.75" x14ac:dyDescent="0.25">
      <c r="A6217" t="s">
        <v>12</v>
      </c>
      <c r="B6217" s="1">
        <v>44462</v>
      </c>
      <c r="C6217">
        <v>65.17</v>
      </c>
      <c r="D6217">
        <v>65.48</v>
      </c>
      <c r="E6217">
        <v>65.11</v>
      </c>
      <c r="F6217">
        <v>65.349999999999994</v>
      </c>
      <c r="G6217">
        <v>56.18</v>
      </c>
      <c r="H6217" s="2">
        <v>4563500</v>
      </c>
      <c r="I6217" s="8" cm="1">
        <f t="array" ref="I6217">IFERROR(MarketData[[#This Row],[Adjusted Close]]/_xlfn.XLOOKUP(1,
(MarketData[ETF]=MarketData[[#This Row],[ETF]])*(MarketData[Date]&lt;MarketData[[#This Row],[Date]]),
MarketData[Adjusted Close],
,0,-1)-1,"")</f>
        <v>3.5612535612550289E-4</v>
      </c>
      <c r="J6217" s="9" t="str" cm="1">
        <f t="array" ref="J6217">IFERROR(
(_xlfn.XLOOKUP(1,(MarketData[ETF]=H6217)*(MarketData[Date]=I6217),MarketData[Adjusted Close]) /
_xlfn.XLOOKUP(1,(MarketData[ETF]=H6217)*(MarketData[Date]=WORKDAY(I6217,-1)),MarketData[Adjusted Close]))-1,
""
)</f>
        <v/>
      </c>
    </row>
    <row r="6218" spans="1:10" ht="15.75" x14ac:dyDescent="0.25">
      <c r="A6218" t="s">
        <v>12</v>
      </c>
      <c r="B6218" s="1">
        <v>44461</v>
      </c>
      <c r="C6218">
        <v>64.599999999999994</v>
      </c>
      <c r="D6218">
        <v>65.16</v>
      </c>
      <c r="E6218">
        <v>64.569999999999993</v>
      </c>
      <c r="F6218">
        <v>64.7</v>
      </c>
      <c r="G6218">
        <v>55.62</v>
      </c>
      <c r="H6218" s="2">
        <v>2524100</v>
      </c>
      <c r="I6218" s="8" cm="1">
        <f t="array" ref="I6218">IFERROR(MarketData[[#This Row],[Adjusted Close]]/_xlfn.XLOOKUP(1,
(MarketData[ETF]=MarketData[[#This Row],[ETF]])*(MarketData[Date]&lt;MarketData[[#This Row],[Date]]),
MarketData[Adjusted Close],
,0,-1)-1,"")</f>
        <v>-9.6153846153845812E-3</v>
      </c>
      <c r="J6218" s="9" t="str" cm="1">
        <f t="array" ref="J6218">IFERROR(
(_xlfn.XLOOKUP(1,(MarketData[ETF]=H6218)*(MarketData[Date]=I6218),MarketData[Adjusted Close]) /
_xlfn.XLOOKUP(1,(MarketData[ETF]=H6218)*(MarketData[Date]=WORKDAY(I6218,-1)),MarketData[Adjusted Close]))-1,
""
)</f>
        <v/>
      </c>
    </row>
    <row r="6219" spans="1:10" ht="15.75" x14ac:dyDescent="0.25">
      <c r="A6219" t="s">
        <v>12</v>
      </c>
      <c r="B6219" s="1">
        <v>44460</v>
      </c>
      <c r="C6219">
        <v>64.37</v>
      </c>
      <c r="D6219">
        <v>64.44</v>
      </c>
      <c r="E6219">
        <v>64.03</v>
      </c>
      <c r="F6219">
        <v>64.19</v>
      </c>
      <c r="G6219">
        <v>55.19</v>
      </c>
      <c r="H6219" s="2">
        <v>4246200</v>
      </c>
      <c r="I6219" s="8" cm="1">
        <f t="array" ref="I6219">IFERROR(MarketData[[#This Row],[Adjusted Close]]/_xlfn.XLOOKUP(1,
(MarketData[ETF]=MarketData[[#This Row],[ETF]])*(MarketData[Date]&lt;MarketData[[#This Row],[Date]]),
MarketData[Adjusted Close],
,0,-1)-1,"")</f>
        <v>-1.7272079772079785E-2</v>
      </c>
      <c r="J6219" s="9" t="str" cm="1">
        <f t="array" ref="J6219">IFERROR(
(_xlfn.XLOOKUP(1,(MarketData[ETF]=H6219)*(MarketData[Date]=I6219),MarketData[Adjusted Close]) /
_xlfn.XLOOKUP(1,(MarketData[ETF]=H6219)*(MarketData[Date]=WORKDAY(I6219,-1)),MarketData[Adjusted Close]))-1,
""
)</f>
        <v/>
      </c>
    </row>
    <row r="6220" spans="1:10" ht="15.75" x14ac:dyDescent="0.25">
      <c r="A6220" t="s">
        <v>12</v>
      </c>
      <c r="B6220" s="1">
        <v>44459</v>
      </c>
      <c r="C6220">
        <v>63.6</v>
      </c>
      <c r="D6220">
        <v>63.83</v>
      </c>
      <c r="E6220">
        <v>63.09</v>
      </c>
      <c r="F6220">
        <v>63.62</v>
      </c>
      <c r="G6220">
        <v>54.7</v>
      </c>
      <c r="H6220" s="2">
        <v>5082900</v>
      </c>
      <c r="I6220" s="8" cm="1">
        <f t="array" ref="I6220">IFERROR(MarketData[[#This Row],[Adjusted Close]]/_xlfn.XLOOKUP(1,
(MarketData[ETF]=MarketData[[#This Row],[ETF]])*(MarketData[Date]&lt;MarketData[[#This Row],[Date]]),
MarketData[Adjusted Close],
,0,-1)-1,"")</f>
        <v>-2.5997150997150942E-2</v>
      </c>
      <c r="J6220" s="9" t="str" cm="1">
        <f t="array" ref="J6220">IFERROR(
(_xlfn.XLOOKUP(1,(MarketData[ETF]=H6220)*(MarketData[Date]=I6220),MarketData[Adjusted Close]) /
_xlfn.XLOOKUP(1,(MarketData[ETF]=H6220)*(MarketData[Date]=WORKDAY(I6220,-1)),MarketData[Adjusted Close]))-1,
""
)</f>
        <v/>
      </c>
    </row>
    <row r="6221" spans="1:10" ht="15.75" x14ac:dyDescent="0.25">
      <c r="A6221" t="s">
        <v>12</v>
      </c>
      <c r="B6221" s="1">
        <v>44456</v>
      </c>
      <c r="C6221">
        <v>65.75</v>
      </c>
      <c r="D6221">
        <v>65.84</v>
      </c>
      <c r="E6221">
        <v>65.16</v>
      </c>
      <c r="F6221">
        <v>65.34</v>
      </c>
      <c r="G6221">
        <v>55.87</v>
      </c>
      <c r="H6221" s="2">
        <v>2903700</v>
      </c>
      <c r="I6221" s="8" cm="1">
        <f t="array" ref="I6221">IFERROR(MarketData[[#This Row],[Adjusted Close]]/_xlfn.XLOOKUP(1,
(MarketData[ETF]=MarketData[[#This Row],[ETF]])*(MarketData[Date]&lt;MarketData[[#This Row],[Date]]),
MarketData[Adjusted Close],
,0,-1)-1,"")</f>
        <v>-5.1638176638176825E-3</v>
      </c>
      <c r="J6221" s="9" t="str" cm="1">
        <f t="array" ref="J6221">IFERROR(
(_xlfn.XLOOKUP(1,(MarketData[ETF]=H6221)*(MarketData[Date]=I6221),MarketData[Adjusted Close]) /
_xlfn.XLOOKUP(1,(MarketData[ETF]=H6221)*(MarketData[Date]=WORKDAY(I6221,-1)),MarketData[Adjusted Close]))-1,
""
)</f>
        <v/>
      </c>
    </row>
    <row r="6222" spans="1:10" ht="15.75" x14ac:dyDescent="0.25">
      <c r="A6222" t="s">
        <v>12</v>
      </c>
      <c r="B6222" s="1">
        <v>44455</v>
      </c>
      <c r="C6222">
        <v>65.959999999999994</v>
      </c>
      <c r="D6222">
        <v>66.099999999999994</v>
      </c>
      <c r="E6222">
        <v>65.73</v>
      </c>
      <c r="F6222">
        <v>66.05</v>
      </c>
      <c r="G6222">
        <v>56.47</v>
      </c>
      <c r="H6222" s="2">
        <v>2305600</v>
      </c>
      <c r="I6222" s="8" cm="1">
        <f t="array" ref="I6222">IFERROR(MarketData[[#This Row],[Adjusted Close]]/_xlfn.XLOOKUP(1,
(MarketData[ETF]=MarketData[[#This Row],[ETF]])*(MarketData[Date]&lt;MarketData[[#This Row],[Date]]),
MarketData[Adjusted Close],
,0,-1)-1,"")</f>
        <v>5.5199430199430743E-3</v>
      </c>
      <c r="J6222" s="9" t="str" cm="1">
        <f t="array" ref="J6222">IFERROR(
(_xlfn.XLOOKUP(1,(MarketData[ETF]=H6222)*(MarketData[Date]=I6222),MarketData[Adjusted Close]) /
_xlfn.XLOOKUP(1,(MarketData[ETF]=H6222)*(MarketData[Date]=WORKDAY(I6222,-1)),MarketData[Adjusted Close]))-1,
""
)</f>
        <v/>
      </c>
    </row>
    <row r="6223" spans="1:10" ht="15.75" x14ac:dyDescent="0.25">
      <c r="A6223" t="s">
        <v>12</v>
      </c>
      <c r="B6223" s="1">
        <v>44454</v>
      </c>
      <c r="C6223">
        <v>66.09</v>
      </c>
      <c r="D6223">
        <v>66.37</v>
      </c>
      <c r="E6223">
        <v>65.959999999999994</v>
      </c>
      <c r="F6223">
        <v>66.37</v>
      </c>
      <c r="G6223">
        <v>56.75</v>
      </c>
      <c r="H6223" s="2">
        <v>2548600</v>
      </c>
      <c r="I6223" s="8" cm="1">
        <f t="array" ref="I6223">IFERROR(MarketData[[#This Row],[Adjusted Close]]/_xlfn.XLOOKUP(1,
(MarketData[ETF]=MarketData[[#This Row],[ETF]])*(MarketData[Date]&lt;MarketData[[#This Row],[Date]]),
MarketData[Adjusted Close],
,0,-1)-1,"")</f>
        <v>1.0505698005698116E-2</v>
      </c>
      <c r="J6223" s="9" t="str" cm="1">
        <f t="array" ref="J6223">IFERROR(
(_xlfn.XLOOKUP(1,(MarketData[ETF]=H6223)*(MarketData[Date]=I6223),MarketData[Adjusted Close]) /
_xlfn.XLOOKUP(1,(MarketData[ETF]=H6223)*(MarketData[Date]=WORKDAY(I6223,-1)),MarketData[Adjusted Close]))-1,
""
)</f>
        <v/>
      </c>
    </row>
    <row r="6224" spans="1:10" ht="15.75" x14ac:dyDescent="0.25">
      <c r="A6224" t="s">
        <v>12</v>
      </c>
      <c r="B6224" s="1">
        <v>44453</v>
      </c>
      <c r="C6224">
        <v>66.67</v>
      </c>
      <c r="D6224">
        <v>66.680000000000007</v>
      </c>
      <c r="E6224">
        <v>66.11</v>
      </c>
      <c r="F6224">
        <v>66.209999999999994</v>
      </c>
      <c r="G6224">
        <v>56.61</v>
      </c>
      <c r="H6224" s="2">
        <v>3285900</v>
      </c>
      <c r="I6224" s="8" cm="1">
        <f t="array" ref="I6224">IFERROR(MarketData[[#This Row],[Adjusted Close]]/_xlfn.XLOOKUP(1,
(MarketData[ETF]=MarketData[[#This Row],[ETF]])*(MarketData[Date]&lt;MarketData[[#This Row],[Date]]),
MarketData[Adjusted Close],
,0,-1)-1,"")</f>
        <v>8.0128205128204844E-3</v>
      </c>
      <c r="J6224" s="9" t="str" cm="1">
        <f t="array" ref="J6224">IFERROR(
(_xlfn.XLOOKUP(1,(MarketData[ETF]=H6224)*(MarketData[Date]=I6224),MarketData[Adjusted Close]) /
_xlfn.XLOOKUP(1,(MarketData[ETF]=H6224)*(MarketData[Date]=WORKDAY(I6224,-1)),MarketData[Adjusted Close]))-1,
""
)</f>
        <v/>
      </c>
    </row>
    <row r="6225" spans="1:10" ht="15.75" x14ac:dyDescent="0.25">
      <c r="A6225" t="s">
        <v>12</v>
      </c>
      <c r="B6225" s="1">
        <v>44452</v>
      </c>
      <c r="C6225">
        <v>66.599999999999994</v>
      </c>
      <c r="D6225">
        <v>66.650000000000006</v>
      </c>
      <c r="E6225">
        <v>66.33</v>
      </c>
      <c r="F6225">
        <v>66.55</v>
      </c>
      <c r="G6225">
        <v>56.9</v>
      </c>
      <c r="H6225" s="2">
        <v>2718000</v>
      </c>
      <c r="I6225" s="8" cm="1">
        <f t="array" ref="I6225">IFERROR(MarketData[[#This Row],[Adjusted Close]]/_xlfn.XLOOKUP(1,
(MarketData[ETF]=MarketData[[#This Row],[ETF]])*(MarketData[Date]&lt;MarketData[[#This Row],[Date]]),
MarketData[Adjusted Close],
,0,-1)-1,"")</f>
        <v>1.3176638176638278E-2</v>
      </c>
      <c r="J6225" s="9" t="str" cm="1">
        <f t="array" ref="J6225">IFERROR(
(_xlfn.XLOOKUP(1,(MarketData[ETF]=H6225)*(MarketData[Date]=I6225),MarketData[Adjusted Close]) /
_xlfn.XLOOKUP(1,(MarketData[ETF]=H6225)*(MarketData[Date]=WORKDAY(I6225,-1)),MarketData[Adjusted Close]))-1,
""
)</f>
        <v/>
      </c>
    </row>
    <row r="6226" spans="1:10" ht="15.75" x14ac:dyDescent="0.25">
      <c r="A6226" t="s">
        <v>12</v>
      </c>
      <c r="B6226" s="1">
        <v>44449</v>
      </c>
      <c r="C6226">
        <v>66.73</v>
      </c>
      <c r="D6226">
        <v>66.739999999999995</v>
      </c>
      <c r="E6226">
        <v>66.08</v>
      </c>
      <c r="F6226">
        <v>66.12</v>
      </c>
      <c r="G6226">
        <v>56.53</v>
      </c>
      <c r="H6226" s="2">
        <v>2155500</v>
      </c>
      <c r="I6226" s="8" cm="1">
        <f t="array" ref="I6226">IFERROR(MarketData[[#This Row],[Adjusted Close]]/_xlfn.XLOOKUP(1,
(MarketData[ETF]=MarketData[[#This Row],[ETF]])*(MarketData[Date]&lt;MarketData[[#This Row],[Date]]),
MarketData[Adjusted Close],
,0,-1)-1,"")</f>
        <v>6.5883190883191389E-3</v>
      </c>
      <c r="J6226" s="9" t="str" cm="1">
        <f t="array" ref="J6226">IFERROR(
(_xlfn.XLOOKUP(1,(MarketData[ETF]=H6226)*(MarketData[Date]=I6226),MarketData[Adjusted Close]) /
_xlfn.XLOOKUP(1,(MarketData[ETF]=H6226)*(MarketData[Date]=WORKDAY(I6226,-1)),MarketData[Adjusted Close]))-1,
""
)</f>
        <v/>
      </c>
    </row>
    <row r="6227" spans="1:10" ht="15.75" x14ac:dyDescent="0.25">
      <c r="A6227" t="s">
        <v>12</v>
      </c>
      <c r="B6227" s="1">
        <v>44448</v>
      </c>
      <c r="C6227">
        <v>66.260000000000005</v>
      </c>
      <c r="D6227">
        <v>66.48</v>
      </c>
      <c r="E6227">
        <v>66.11</v>
      </c>
      <c r="F6227">
        <v>66.239999999999995</v>
      </c>
      <c r="G6227">
        <v>56.64</v>
      </c>
      <c r="H6227" s="2">
        <v>3102000</v>
      </c>
      <c r="I6227" s="8" cm="1">
        <f t="array" ref="I6227">IFERROR(MarketData[[#This Row],[Adjusted Close]]/_xlfn.XLOOKUP(1,
(MarketData[ETF]=MarketData[[#This Row],[ETF]])*(MarketData[Date]&lt;MarketData[[#This Row],[Date]]),
MarketData[Adjusted Close],
,0,-1)-1,"")</f>
        <v>8.5470085470085166E-3</v>
      </c>
      <c r="J6227" s="9" t="str" cm="1">
        <f t="array" ref="J6227">IFERROR(
(_xlfn.XLOOKUP(1,(MarketData[ETF]=H6227)*(MarketData[Date]=I6227),MarketData[Adjusted Close]) /
_xlfn.XLOOKUP(1,(MarketData[ETF]=H6227)*(MarketData[Date]=WORKDAY(I6227,-1)),MarketData[Adjusted Close]))-1,
""
)</f>
        <v/>
      </c>
    </row>
    <row r="6228" spans="1:10" ht="15.75" x14ac:dyDescent="0.25">
      <c r="A6228" t="s">
        <v>12</v>
      </c>
      <c r="B6228" s="1">
        <v>44447</v>
      </c>
      <c r="C6228">
        <v>66.680000000000007</v>
      </c>
      <c r="D6228">
        <v>66.69</v>
      </c>
      <c r="E6228">
        <v>66.180000000000007</v>
      </c>
      <c r="F6228">
        <v>66.3</v>
      </c>
      <c r="G6228">
        <v>56.69</v>
      </c>
      <c r="H6228" s="2">
        <v>3248600</v>
      </c>
      <c r="I6228" s="8" cm="1">
        <f t="array" ref="I6228">IFERROR(MarketData[[#This Row],[Adjusted Close]]/_xlfn.XLOOKUP(1,
(MarketData[ETF]=MarketData[[#This Row],[ETF]])*(MarketData[Date]&lt;MarketData[[#This Row],[Date]]),
MarketData[Adjusted Close],
,0,-1)-1,"")</f>
        <v>9.4373219373220518E-3</v>
      </c>
      <c r="J6228" s="9" t="str" cm="1">
        <f t="array" ref="J6228">IFERROR(
(_xlfn.XLOOKUP(1,(MarketData[ETF]=H6228)*(MarketData[Date]=I6228),MarketData[Adjusted Close]) /
_xlfn.XLOOKUP(1,(MarketData[ETF]=H6228)*(MarketData[Date]=WORKDAY(I6228,-1)),MarketData[Adjusted Close]))-1,
""
)</f>
        <v/>
      </c>
    </row>
    <row r="6229" spans="1:10" ht="15.75" x14ac:dyDescent="0.25">
      <c r="A6229" t="s">
        <v>12</v>
      </c>
      <c r="B6229" s="1">
        <v>44446</v>
      </c>
      <c r="C6229">
        <v>67.010000000000005</v>
      </c>
      <c r="D6229">
        <v>67.13</v>
      </c>
      <c r="E6229">
        <v>66.95</v>
      </c>
      <c r="F6229">
        <v>66.98</v>
      </c>
      <c r="G6229">
        <v>57.27</v>
      </c>
      <c r="H6229" s="2">
        <v>2766200</v>
      </c>
      <c r="I6229" s="8" cm="1">
        <f t="array" ref="I6229">IFERROR(MarketData[[#This Row],[Adjusted Close]]/_xlfn.XLOOKUP(1,
(MarketData[ETF]=MarketData[[#This Row],[ETF]])*(MarketData[Date]&lt;MarketData[[#This Row],[Date]]),
MarketData[Adjusted Close],
,0,-1)-1,"")</f>
        <v>1.9764957264957417E-2</v>
      </c>
      <c r="J6229" s="9" t="str" cm="1">
        <f t="array" ref="J6229">IFERROR(
(_xlfn.XLOOKUP(1,(MarketData[ETF]=H6229)*(MarketData[Date]=I6229),MarketData[Adjusted Close]) /
_xlfn.XLOOKUP(1,(MarketData[ETF]=H6229)*(MarketData[Date]=WORKDAY(I6229,-1)),MarketData[Adjusted Close]))-1,
""
)</f>
        <v/>
      </c>
    </row>
    <row r="6230" spans="1:10" ht="15.75" x14ac:dyDescent="0.25">
      <c r="A6230" t="s">
        <v>12</v>
      </c>
      <c r="B6230" s="1">
        <v>44442</v>
      </c>
      <c r="C6230">
        <v>66.819999999999993</v>
      </c>
      <c r="D6230">
        <v>67.05</v>
      </c>
      <c r="E6230">
        <v>66.709999999999994</v>
      </c>
      <c r="F6230">
        <v>67</v>
      </c>
      <c r="G6230">
        <v>57.29</v>
      </c>
      <c r="H6230" s="2">
        <v>2504200</v>
      </c>
      <c r="I6230" s="8" cm="1">
        <f t="array" ref="I6230">IFERROR(MarketData[[#This Row],[Adjusted Close]]/_xlfn.XLOOKUP(1,
(MarketData[ETF]=MarketData[[#This Row],[ETF]])*(MarketData[Date]&lt;MarketData[[#This Row],[Date]]),
MarketData[Adjusted Close],
,0,-1)-1,"")</f>
        <v>2.0121082621082698E-2</v>
      </c>
      <c r="J6230" s="9" t="str" cm="1">
        <f t="array" ref="J6230">IFERROR(
(_xlfn.XLOOKUP(1,(MarketData[ETF]=H6230)*(MarketData[Date]=I6230),MarketData[Adjusted Close]) /
_xlfn.XLOOKUP(1,(MarketData[ETF]=H6230)*(MarketData[Date]=WORKDAY(I6230,-1)),MarketData[Adjusted Close]))-1,
""
)</f>
        <v/>
      </c>
    </row>
    <row r="6231" spans="1:10" ht="15.75" x14ac:dyDescent="0.25">
      <c r="A6231" t="s">
        <v>12</v>
      </c>
      <c r="B6231" s="1">
        <v>44441</v>
      </c>
      <c r="C6231">
        <v>66.680000000000007</v>
      </c>
      <c r="D6231">
        <v>66.790000000000006</v>
      </c>
      <c r="E6231">
        <v>66.540000000000006</v>
      </c>
      <c r="F6231">
        <v>66.650000000000006</v>
      </c>
      <c r="G6231">
        <v>56.99</v>
      </c>
      <c r="H6231" s="2">
        <v>3642200</v>
      </c>
      <c r="I6231" s="8" cm="1">
        <f t="array" ref="I6231">IFERROR(MarketData[[#This Row],[Adjusted Close]]/_xlfn.XLOOKUP(1,
(MarketData[ETF]=MarketData[[#This Row],[ETF]])*(MarketData[Date]&lt;MarketData[[#This Row],[Date]]),
MarketData[Adjusted Close],
,0,-1)-1,"")</f>
        <v>1.4779202279202375E-2</v>
      </c>
      <c r="J6231" s="9" t="str" cm="1">
        <f t="array" ref="J6231">IFERROR(
(_xlfn.XLOOKUP(1,(MarketData[ETF]=H6231)*(MarketData[Date]=I6231),MarketData[Adjusted Close]) /
_xlfn.XLOOKUP(1,(MarketData[ETF]=H6231)*(MarketData[Date]=WORKDAY(I6231,-1)),MarketData[Adjusted Close]))-1,
""
)</f>
        <v/>
      </c>
    </row>
    <row r="6232" spans="1:10" ht="15.75" x14ac:dyDescent="0.25">
      <c r="A6232" t="s">
        <v>12</v>
      </c>
      <c r="B6232" s="1">
        <v>44440</v>
      </c>
      <c r="C6232">
        <v>66.33</v>
      </c>
      <c r="D6232">
        <v>66.69</v>
      </c>
      <c r="E6232">
        <v>66.28</v>
      </c>
      <c r="F6232">
        <v>66.47</v>
      </c>
      <c r="G6232">
        <v>56.83</v>
      </c>
      <c r="H6232" s="2">
        <v>3064200</v>
      </c>
      <c r="I6232" s="8" cm="1">
        <f t="array" ref="I6232">IFERROR(MarketData[[#This Row],[Adjusted Close]]/_xlfn.XLOOKUP(1,
(MarketData[ETF]=MarketData[[#This Row],[ETF]])*(MarketData[Date]&lt;MarketData[[#This Row],[Date]]),
MarketData[Adjusted Close],
,0,-1)-1,"")</f>
        <v>1.1930199430199462E-2</v>
      </c>
      <c r="J6232" s="9" t="str" cm="1">
        <f t="array" ref="J6232">IFERROR(
(_xlfn.XLOOKUP(1,(MarketData[ETF]=H6232)*(MarketData[Date]=I6232),MarketData[Adjusted Close]) /
_xlfn.XLOOKUP(1,(MarketData[ETF]=H6232)*(MarketData[Date]=WORKDAY(I6232,-1)),MarketData[Adjusted Close]))-1,
""
)</f>
        <v/>
      </c>
    </row>
    <row r="6233" spans="1:10" ht="15.75" x14ac:dyDescent="0.25">
      <c r="A6233" t="s">
        <v>12</v>
      </c>
      <c r="B6233" s="1">
        <v>44439</v>
      </c>
      <c r="C6233">
        <v>65.98</v>
      </c>
      <c r="D6233">
        <v>66.05</v>
      </c>
      <c r="E6233">
        <v>65.83</v>
      </c>
      <c r="F6233">
        <v>65.89</v>
      </c>
      <c r="G6233">
        <v>56.34</v>
      </c>
      <c r="H6233" s="2">
        <v>4272200</v>
      </c>
      <c r="I6233" s="8" cm="1">
        <f t="array" ref="I6233">IFERROR(MarketData[[#This Row],[Adjusted Close]]/_xlfn.XLOOKUP(1,
(MarketData[ETF]=MarketData[[#This Row],[ETF]])*(MarketData[Date]&lt;MarketData[[#This Row],[Date]]),
MarketData[Adjusted Close],
,0,-1)-1,"")</f>
        <v>3.2051282051284158E-3</v>
      </c>
      <c r="J6233" s="9" t="str" cm="1">
        <f t="array" ref="J6233">IFERROR(
(_xlfn.XLOOKUP(1,(MarketData[ETF]=H6233)*(MarketData[Date]=I6233),MarketData[Adjusted Close]) /
_xlfn.XLOOKUP(1,(MarketData[ETF]=H6233)*(MarketData[Date]=WORKDAY(I6233,-1)),MarketData[Adjusted Close]))-1,
""
)</f>
        <v/>
      </c>
    </row>
    <row r="6234" spans="1:10" ht="15.75" x14ac:dyDescent="0.25">
      <c r="A6234" t="s">
        <v>12</v>
      </c>
      <c r="B6234" s="1">
        <v>44438</v>
      </c>
      <c r="C6234">
        <v>65.67</v>
      </c>
      <c r="D6234">
        <v>65.75</v>
      </c>
      <c r="E6234">
        <v>65.52</v>
      </c>
      <c r="F6234">
        <v>65.66</v>
      </c>
      <c r="G6234">
        <v>56.14</v>
      </c>
      <c r="H6234" s="2">
        <v>1819700</v>
      </c>
      <c r="I6234" s="8" cm="1">
        <f t="array" ref="I6234">IFERROR(MarketData[[#This Row],[Adjusted Close]]/_xlfn.XLOOKUP(1,
(MarketData[ETF]=MarketData[[#This Row],[ETF]])*(MarketData[Date]&lt;MarketData[[#This Row],[Date]]),
MarketData[Adjusted Close],
,0,-1)-1,"")</f>
        <v>-3.5612535612528085E-4</v>
      </c>
      <c r="J6234" s="9" t="str" cm="1">
        <f t="array" ref="J6234">IFERROR(
(_xlfn.XLOOKUP(1,(MarketData[ETF]=H6234)*(MarketData[Date]=I6234),MarketData[Adjusted Close]) /
_xlfn.XLOOKUP(1,(MarketData[ETF]=H6234)*(MarketData[Date]=WORKDAY(I6234,-1)),MarketData[Adjusted Close]))-1,
""
)</f>
        <v/>
      </c>
    </row>
    <row r="6235" spans="1:10" ht="15.75" x14ac:dyDescent="0.25">
      <c r="A6235" t="s">
        <v>12</v>
      </c>
      <c r="B6235" s="1">
        <v>44435</v>
      </c>
      <c r="C6235">
        <v>65.06</v>
      </c>
      <c r="D6235">
        <v>65.650000000000006</v>
      </c>
      <c r="E6235">
        <v>65.02</v>
      </c>
      <c r="F6235">
        <v>65.64</v>
      </c>
      <c r="G6235">
        <v>56.12</v>
      </c>
      <c r="H6235" s="2">
        <v>2800200</v>
      </c>
      <c r="I6235" s="8" cm="1">
        <f t="array" ref="I6235">IFERROR(MarketData[[#This Row],[Adjusted Close]]/_xlfn.XLOOKUP(1,
(MarketData[ETF]=MarketData[[#This Row],[ETF]])*(MarketData[Date]&lt;MarketData[[#This Row],[Date]]),
MarketData[Adjusted Close],
,0,-1)-1,"")</f>
        <v>-7.1225071225067271E-4</v>
      </c>
      <c r="J6235" s="9" t="str" cm="1">
        <f t="array" ref="J6235">IFERROR(
(_xlfn.XLOOKUP(1,(MarketData[ETF]=H6235)*(MarketData[Date]=I6235),MarketData[Adjusted Close]) /
_xlfn.XLOOKUP(1,(MarketData[ETF]=H6235)*(MarketData[Date]=WORKDAY(I6235,-1)),MarketData[Adjusted Close]))-1,
""
)</f>
        <v/>
      </c>
    </row>
    <row r="6236" spans="1:10" ht="15.75" x14ac:dyDescent="0.25">
      <c r="A6236" t="s">
        <v>12</v>
      </c>
      <c r="B6236" s="1">
        <v>44434</v>
      </c>
      <c r="C6236">
        <v>65.099999999999994</v>
      </c>
      <c r="D6236">
        <v>65.17</v>
      </c>
      <c r="E6236">
        <v>64.849999999999994</v>
      </c>
      <c r="F6236">
        <v>64.930000000000007</v>
      </c>
      <c r="G6236">
        <v>55.52</v>
      </c>
      <c r="H6236" s="2">
        <v>2452800</v>
      </c>
      <c r="I6236" s="8" cm="1">
        <f t="array" ref="I6236">IFERROR(MarketData[[#This Row],[Adjusted Close]]/_xlfn.XLOOKUP(1,
(MarketData[ETF]=MarketData[[#This Row],[ETF]])*(MarketData[Date]&lt;MarketData[[#This Row],[Date]]),
MarketData[Adjusted Close],
,0,-1)-1,"")</f>
        <v>-1.1396011396011319E-2</v>
      </c>
      <c r="J6236" s="9" t="str" cm="1">
        <f t="array" ref="J6236">IFERROR(
(_xlfn.XLOOKUP(1,(MarketData[ETF]=H6236)*(MarketData[Date]=I6236),MarketData[Adjusted Close]) /
_xlfn.XLOOKUP(1,(MarketData[ETF]=H6236)*(MarketData[Date]=WORKDAY(I6236,-1)),MarketData[Adjusted Close]))-1,
""
)</f>
        <v/>
      </c>
    </row>
    <row r="6237" spans="1:10" ht="15.75" x14ac:dyDescent="0.25">
      <c r="A6237" t="s">
        <v>12</v>
      </c>
      <c r="B6237" s="1">
        <v>44433</v>
      </c>
      <c r="C6237">
        <v>65.23</v>
      </c>
      <c r="D6237">
        <v>65.39</v>
      </c>
      <c r="E6237">
        <v>65.12</v>
      </c>
      <c r="F6237">
        <v>65.37</v>
      </c>
      <c r="G6237">
        <v>55.89</v>
      </c>
      <c r="H6237" s="2">
        <v>2090800</v>
      </c>
      <c r="I6237" s="8" cm="1">
        <f t="array" ref="I6237">IFERROR(MarketData[[#This Row],[Adjusted Close]]/_xlfn.XLOOKUP(1,
(MarketData[ETF]=MarketData[[#This Row],[ETF]])*(MarketData[Date]&lt;MarketData[[#This Row],[Date]]),
MarketData[Adjusted Close],
,0,-1)-1,"")</f>
        <v>-4.8076923076922906E-3</v>
      </c>
      <c r="J6237" s="9" t="str" cm="1">
        <f t="array" ref="J6237">IFERROR(
(_xlfn.XLOOKUP(1,(MarketData[ETF]=H6237)*(MarketData[Date]=I6237),MarketData[Adjusted Close]) /
_xlfn.XLOOKUP(1,(MarketData[ETF]=H6237)*(MarketData[Date]=WORKDAY(I6237,-1)),MarketData[Adjusted Close]))-1,
""
)</f>
        <v/>
      </c>
    </row>
    <row r="6238" spans="1:10" ht="15.75" x14ac:dyDescent="0.25">
      <c r="A6238" t="s">
        <v>12</v>
      </c>
      <c r="B6238" s="1">
        <v>44432</v>
      </c>
      <c r="C6238">
        <v>65.05</v>
      </c>
      <c r="D6238">
        <v>65.39</v>
      </c>
      <c r="E6238">
        <v>65.010000000000005</v>
      </c>
      <c r="F6238">
        <v>65.31</v>
      </c>
      <c r="G6238">
        <v>55.84</v>
      </c>
      <c r="H6238" s="2">
        <v>1927500</v>
      </c>
      <c r="I6238" s="8" cm="1">
        <f t="array" ref="I6238">IFERROR(MarketData[[#This Row],[Adjusted Close]]/_xlfn.XLOOKUP(1,
(MarketData[ETF]=MarketData[[#This Row],[ETF]])*(MarketData[Date]&lt;MarketData[[#This Row],[Date]]),
MarketData[Adjusted Close],
,0,-1)-1,"")</f>
        <v>-5.6980056980056037E-3</v>
      </c>
      <c r="J6238" s="9" t="str" cm="1">
        <f t="array" ref="J6238">IFERROR(
(_xlfn.XLOOKUP(1,(MarketData[ETF]=H6238)*(MarketData[Date]=I6238),MarketData[Adjusted Close]) /
_xlfn.XLOOKUP(1,(MarketData[ETF]=H6238)*(MarketData[Date]=WORKDAY(I6238,-1)),MarketData[Adjusted Close]))-1,
""
)</f>
        <v/>
      </c>
    </row>
    <row r="6239" spans="1:10" ht="15.75" x14ac:dyDescent="0.25">
      <c r="A6239" t="s">
        <v>12</v>
      </c>
      <c r="B6239" s="1">
        <v>44431</v>
      </c>
      <c r="C6239">
        <v>64.45</v>
      </c>
      <c r="D6239">
        <v>64.81</v>
      </c>
      <c r="E6239">
        <v>64.430000000000007</v>
      </c>
      <c r="F6239">
        <v>64.72</v>
      </c>
      <c r="G6239">
        <v>55.34</v>
      </c>
      <c r="H6239" s="2">
        <v>2407600</v>
      </c>
      <c r="I6239" s="8" cm="1">
        <f t="array" ref="I6239">IFERROR(MarketData[[#This Row],[Adjusted Close]]/_xlfn.XLOOKUP(1,
(MarketData[ETF]=MarketData[[#This Row],[ETF]])*(MarketData[Date]&lt;MarketData[[#This Row],[Date]]),
MarketData[Adjusted Close],
,0,-1)-1,"")</f>
        <v>-1.4601139601139512E-2</v>
      </c>
      <c r="J6239" s="9" t="str" cm="1">
        <f t="array" ref="J6239">IFERROR(
(_xlfn.XLOOKUP(1,(MarketData[ETF]=H6239)*(MarketData[Date]=I6239),MarketData[Adjusted Close]) /
_xlfn.XLOOKUP(1,(MarketData[ETF]=H6239)*(MarketData[Date]=WORKDAY(I6239,-1)),MarketData[Adjusted Close]))-1,
""
)</f>
        <v/>
      </c>
    </row>
    <row r="6240" spans="1:10" ht="15.75" x14ac:dyDescent="0.25">
      <c r="A6240" t="s">
        <v>12</v>
      </c>
      <c r="B6240" s="1">
        <v>44428</v>
      </c>
      <c r="C6240">
        <v>63.53</v>
      </c>
      <c r="D6240">
        <v>64.05</v>
      </c>
      <c r="E6240">
        <v>63.5</v>
      </c>
      <c r="F6240">
        <v>64.03</v>
      </c>
      <c r="G6240">
        <v>54.75</v>
      </c>
      <c r="H6240" s="2">
        <v>2229400</v>
      </c>
      <c r="I6240" s="8" cm="1">
        <f t="array" ref="I6240">IFERROR(MarketData[[#This Row],[Adjusted Close]]/_xlfn.XLOOKUP(1,
(MarketData[ETF]=MarketData[[#This Row],[ETF]])*(MarketData[Date]&lt;MarketData[[#This Row],[Date]]),
MarketData[Adjusted Close],
,0,-1)-1,"")</f>
        <v>-2.5106837606837518E-2</v>
      </c>
      <c r="J6240" s="9" t="str" cm="1">
        <f t="array" ref="J6240">IFERROR(
(_xlfn.XLOOKUP(1,(MarketData[ETF]=H6240)*(MarketData[Date]=I6240),MarketData[Adjusted Close]) /
_xlfn.XLOOKUP(1,(MarketData[ETF]=H6240)*(MarketData[Date]=WORKDAY(I6240,-1)),MarketData[Adjusted Close]))-1,
""
)</f>
        <v/>
      </c>
    </row>
    <row r="6241" spans="1:10" ht="15.75" x14ac:dyDescent="0.25">
      <c r="A6241" t="s">
        <v>12</v>
      </c>
      <c r="B6241" s="1">
        <v>44427</v>
      </c>
      <c r="C6241">
        <v>63.71</v>
      </c>
      <c r="D6241">
        <v>64.02</v>
      </c>
      <c r="E6241">
        <v>63.61</v>
      </c>
      <c r="F6241">
        <v>63.86</v>
      </c>
      <c r="G6241">
        <v>54.6</v>
      </c>
      <c r="H6241" s="2">
        <v>2580800</v>
      </c>
      <c r="I6241" s="8" cm="1">
        <f t="array" ref="I6241">IFERROR(MarketData[[#This Row],[Adjusted Close]]/_xlfn.XLOOKUP(1,
(MarketData[ETF]=MarketData[[#This Row],[ETF]])*(MarketData[Date]&lt;MarketData[[#This Row],[Date]]),
MarketData[Adjusted Close],
,0,-1)-1,"")</f>
        <v>-2.7777777777777679E-2</v>
      </c>
      <c r="J6241" s="9" t="str" cm="1">
        <f t="array" ref="J6241">IFERROR(
(_xlfn.XLOOKUP(1,(MarketData[ETF]=H6241)*(MarketData[Date]=I6241),MarketData[Adjusted Close]) /
_xlfn.XLOOKUP(1,(MarketData[ETF]=H6241)*(MarketData[Date]=WORKDAY(I6241,-1)),MarketData[Adjusted Close]))-1,
""
)</f>
        <v/>
      </c>
    </row>
    <row r="6242" spans="1:10" ht="15.75" x14ac:dyDescent="0.25">
      <c r="A6242" t="s">
        <v>12</v>
      </c>
      <c r="B6242" s="1">
        <v>44426</v>
      </c>
      <c r="C6242">
        <v>64.88</v>
      </c>
      <c r="D6242">
        <v>65.14</v>
      </c>
      <c r="E6242">
        <v>64.599999999999994</v>
      </c>
      <c r="F6242">
        <v>64.62</v>
      </c>
      <c r="G6242">
        <v>55.25</v>
      </c>
      <c r="H6242" s="2">
        <v>2273400</v>
      </c>
      <c r="I6242" s="8" cm="1">
        <f t="array" ref="I6242">IFERROR(MarketData[[#This Row],[Adjusted Close]]/_xlfn.XLOOKUP(1,
(MarketData[ETF]=MarketData[[#This Row],[ETF]])*(MarketData[Date]&lt;MarketData[[#This Row],[Date]]),
MarketData[Adjusted Close],
,0,-1)-1,"")</f>
        <v>-1.6203703703703609E-2</v>
      </c>
      <c r="J6242" s="9" t="str" cm="1">
        <f t="array" ref="J6242">IFERROR(
(_xlfn.XLOOKUP(1,(MarketData[ETF]=H6242)*(MarketData[Date]=I6242),MarketData[Adjusted Close]) /
_xlfn.XLOOKUP(1,(MarketData[ETF]=H6242)*(MarketData[Date]=WORKDAY(I6242,-1)),MarketData[Adjusted Close]))-1,
""
)</f>
        <v/>
      </c>
    </row>
    <row r="6243" spans="1:10" ht="15.75" x14ac:dyDescent="0.25">
      <c r="A6243" t="s">
        <v>12</v>
      </c>
      <c r="B6243" s="1">
        <v>44425</v>
      </c>
      <c r="C6243">
        <v>64.790000000000006</v>
      </c>
      <c r="D6243">
        <v>64.930000000000007</v>
      </c>
      <c r="E6243">
        <v>64.44</v>
      </c>
      <c r="F6243">
        <v>64.75</v>
      </c>
      <c r="G6243">
        <v>55.36</v>
      </c>
      <c r="H6243" s="2">
        <v>3460700</v>
      </c>
      <c r="I6243" s="8" cm="1">
        <f t="array" ref="I6243">IFERROR(MarketData[[#This Row],[Adjusted Close]]/_xlfn.XLOOKUP(1,
(MarketData[ETF]=MarketData[[#This Row],[ETF]])*(MarketData[Date]&lt;MarketData[[#This Row],[Date]]),
MarketData[Adjusted Close],
,0,-1)-1,"")</f>
        <v>-1.4245014245014231E-2</v>
      </c>
      <c r="J6243" s="9" t="str" cm="1">
        <f t="array" ref="J6243">IFERROR(
(_xlfn.XLOOKUP(1,(MarketData[ETF]=H6243)*(MarketData[Date]=I6243),MarketData[Adjusted Close]) /
_xlfn.XLOOKUP(1,(MarketData[ETF]=H6243)*(MarketData[Date]=WORKDAY(I6243,-1)),MarketData[Adjusted Close]))-1,
""
)</f>
        <v/>
      </c>
    </row>
    <row r="6244" spans="1:10" ht="15.75" x14ac:dyDescent="0.25">
      <c r="A6244" t="s">
        <v>12</v>
      </c>
      <c r="B6244" s="1">
        <v>44424</v>
      </c>
      <c r="C6244">
        <v>65.47</v>
      </c>
      <c r="D6244">
        <v>65.55</v>
      </c>
      <c r="E6244">
        <v>65.23</v>
      </c>
      <c r="F6244">
        <v>65.55</v>
      </c>
      <c r="G6244">
        <v>56.05</v>
      </c>
      <c r="H6244" s="2">
        <v>2095500</v>
      </c>
      <c r="I6244" s="8" cm="1">
        <f t="array" ref="I6244">IFERROR(MarketData[[#This Row],[Adjusted Close]]/_xlfn.XLOOKUP(1,
(MarketData[ETF]=MarketData[[#This Row],[ETF]])*(MarketData[Date]&lt;MarketData[[#This Row],[Date]]),
MarketData[Adjusted Close],
,0,-1)-1,"")</f>
        <v>-1.9586894586894887E-3</v>
      </c>
      <c r="J6244" s="9" t="str" cm="1">
        <f t="array" ref="J6244">IFERROR(
(_xlfn.XLOOKUP(1,(MarketData[ETF]=H6244)*(MarketData[Date]=I6244),MarketData[Adjusted Close]) /
_xlfn.XLOOKUP(1,(MarketData[ETF]=H6244)*(MarketData[Date]=WORKDAY(I6244,-1)),MarketData[Adjusted Close]))-1,
""
)</f>
        <v/>
      </c>
    </row>
    <row r="6245" spans="1:10" ht="15.75" x14ac:dyDescent="0.25">
      <c r="A6245" t="s">
        <v>12</v>
      </c>
      <c r="B6245" s="1">
        <v>44421</v>
      </c>
      <c r="C6245">
        <v>65.84</v>
      </c>
      <c r="D6245">
        <v>65.989999999999995</v>
      </c>
      <c r="E6245">
        <v>65.7</v>
      </c>
      <c r="F6245">
        <v>65.989999999999995</v>
      </c>
      <c r="G6245">
        <v>56.42</v>
      </c>
      <c r="H6245" s="2">
        <v>1834500</v>
      </c>
      <c r="I6245" s="8" cm="1">
        <f t="array" ref="I6245">IFERROR(MarketData[[#This Row],[Adjusted Close]]/_xlfn.XLOOKUP(1,
(MarketData[ETF]=MarketData[[#This Row],[ETF]])*(MarketData[Date]&lt;MarketData[[#This Row],[Date]]),
MarketData[Adjusted Close],
,0,-1)-1,"")</f>
        <v>4.6296296296297612E-3</v>
      </c>
      <c r="J6245" s="9" t="str" cm="1">
        <f t="array" ref="J6245">IFERROR(
(_xlfn.XLOOKUP(1,(MarketData[ETF]=H6245)*(MarketData[Date]=I6245),MarketData[Adjusted Close]) /
_xlfn.XLOOKUP(1,(MarketData[ETF]=H6245)*(MarketData[Date]=WORKDAY(I6245,-1)),MarketData[Adjusted Close]))-1,
""
)</f>
        <v/>
      </c>
    </row>
    <row r="6246" spans="1:10" ht="15.75" x14ac:dyDescent="0.25">
      <c r="A6246" t="s">
        <v>12</v>
      </c>
      <c r="B6246" s="1">
        <v>44420</v>
      </c>
      <c r="C6246">
        <v>65.77</v>
      </c>
      <c r="D6246">
        <v>65.8</v>
      </c>
      <c r="E6246">
        <v>65.55</v>
      </c>
      <c r="F6246">
        <v>65.77</v>
      </c>
      <c r="G6246">
        <v>56.23</v>
      </c>
      <c r="H6246" s="2">
        <v>1999800</v>
      </c>
      <c r="I6246" s="8" cm="1">
        <f t="array" ref="I6246">IFERROR(MarketData[[#This Row],[Adjusted Close]]/_xlfn.XLOOKUP(1,
(MarketData[ETF]=MarketData[[#This Row],[ETF]])*(MarketData[Date]&lt;MarketData[[#This Row],[Date]]),
MarketData[Adjusted Close],
,0,-1)-1,"")</f>
        <v>1.246438746438816E-3</v>
      </c>
      <c r="J6246" s="9" t="str" cm="1">
        <f t="array" ref="J6246">IFERROR(
(_xlfn.XLOOKUP(1,(MarketData[ETF]=H6246)*(MarketData[Date]=I6246),MarketData[Adjusted Close]) /
_xlfn.XLOOKUP(1,(MarketData[ETF]=H6246)*(MarketData[Date]=WORKDAY(I6246,-1)),MarketData[Adjusted Close]))-1,
""
)</f>
        <v/>
      </c>
    </row>
    <row r="6247" spans="1:10" ht="15.75" x14ac:dyDescent="0.25">
      <c r="A6247" t="s">
        <v>12</v>
      </c>
      <c r="B6247" s="1">
        <v>44419</v>
      </c>
      <c r="C6247">
        <v>65.959999999999994</v>
      </c>
      <c r="D6247">
        <v>66.010000000000005</v>
      </c>
      <c r="E6247">
        <v>65.760000000000005</v>
      </c>
      <c r="F6247">
        <v>65.989999999999995</v>
      </c>
      <c r="G6247">
        <v>56.42</v>
      </c>
      <c r="H6247" s="2">
        <v>2011500</v>
      </c>
      <c r="I6247" s="8" cm="1">
        <f t="array" ref="I6247">IFERROR(MarketData[[#This Row],[Adjusted Close]]/_xlfn.XLOOKUP(1,
(MarketData[ETF]=MarketData[[#This Row],[ETF]])*(MarketData[Date]&lt;MarketData[[#This Row],[Date]]),
MarketData[Adjusted Close],
,0,-1)-1,"")</f>
        <v>4.6296296296297612E-3</v>
      </c>
      <c r="J6247" s="9" t="str" cm="1">
        <f t="array" ref="J6247">IFERROR(
(_xlfn.XLOOKUP(1,(MarketData[ETF]=H6247)*(MarketData[Date]=I6247),MarketData[Adjusted Close]) /
_xlfn.XLOOKUP(1,(MarketData[ETF]=H6247)*(MarketData[Date]=WORKDAY(I6247,-1)),MarketData[Adjusted Close]))-1,
""
)</f>
        <v/>
      </c>
    </row>
    <row r="6248" spans="1:10" ht="15.75" x14ac:dyDescent="0.25">
      <c r="A6248" t="s">
        <v>12</v>
      </c>
      <c r="B6248" s="1">
        <v>44418</v>
      </c>
      <c r="C6248">
        <v>65.47</v>
      </c>
      <c r="D6248">
        <v>65.59</v>
      </c>
      <c r="E6248">
        <v>65.44</v>
      </c>
      <c r="F6248">
        <v>65.59</v>
      </c>
      <c r="G6248">
        <v>56.08</v>
      </c>
      <c r="H6248" s="2">
        <v>1882100</v>
      </c>
      <c r="I6248" s="8" cm="1">
        <f t="array" ref="I6248">IFERROR(MarketData[[#This Row],[Adjusted Close]]/_xlfn.XLOOKUP(1,
(MarketData[ETF]=MarketData[[#This Row],[ETF]])*(MarketData[Date]&lt;MarketData[[#This Row],[Date]]),
MarketData[Adjusted Close],
,0,-1)-1,"")</f>
        <v>-1.4245014245013454E-3</v>
      </c>
      <c r="J6248" s="9" t="str" cm="1">
        <f t="array" ref="J6248">IFERROR(
(_xlfn.XLOOKUP(1,(MarketData[ETF]=H6248)*(MarketData[Date]=I6248),MarketData[Adjusted Close]) /
_xlfn.XLOOKUP(1,(MarketData[ETF]=H6248)*(MarketData[Date]=WORKDAY(I6248,-1)),MarketData[Adjusted Close]))-1,
""
)</f>
        <v/>
      </c>
    </row>
    <row r="6249" spans="1:10" ht="15.75" x14ac:dyDescent="0.25">
      <c r="A6249" t="s">
        <v>12</v>
      </c>
      <c r="B6249" s="1">
        <v>44417</v>
      </c>
      <c r="C6249">
        <v>65.489999999999995</v>
      </c>
      <c r="D6249">
        <v>65.56</v>
      </c>
      <c r="E6249">
        <v>65.36</v>
      </c>
      <c r="F6249">
        <v>65.47</v>
      </c>
      <c r="G6249">
        <v>55.98</v>
      </c>
      <c r="H6249" s="2">
        <v>1695300</v>
      </c>
      <c r="I6249" s="8" cm="1">
        <f t="array" ref="I6249">IFERROR(MarketData[[#This Row],[Adjusted Close]]/_xlfn.XLOOKUP(1,
(MarketData[ETF]=MarketData[[#This Row],[ETF]])*(MarketData[Date]&lt;MarketData[[#This Row],[Date]]),
MarketData[Adjusted Close],
,0,-1)-1,"")</f>
        <v>-3.2051282051281937E-3</v>
      </c>
      <c r="J6249" s="9" t="str" cm="1">
        <f t="array" ref="J6249">IFERROR(
(_xlfn.XLOOKUP(1,(MarketData[ETF]=H6249)*(MarketData[Date]=I6249),MarketData[Adjusted Close]) /
_xlfn.XLOOKUP(1,(MarketData[ETF]=H6249)*(MarketData[Date]=WORKDAY(I6249,-1)),MarketData[Adjusted Close]))-1,
""
)</f>
        <v/>
      </c>
    </row>
    <row r="6250" spans="1:10" ht="15.75" x14ac:dyDescent="0.25">
      <c r="A6250" t="s">
        <v>12</v>
      </c>
      <c r="B6250" s="1">
        <v>44414</v>
      </c>
      <c r="C6250">
        <v>65.61</v>
      </c>
      <c r="D6250">
        <v>65.63</v>
      </c>
      <c r="E6250">
        <v>65.36</v>
      </c>
      <c r="F6250">
        <v>65.459999999999994</v>
      </c>
      <c r="G6250">
        <v>55.97</v>
      </c>
      <c r="H6250" s="2">
        <v>1644600</v>
      </c>
      <c r="I6250" s="8" cm="1">
        <f t="array" ref="I6250">IFERROR(MarketData[[#This Row],[Adjusted Close]]/_xlfn.XLOOKUP(1,
(MarketData[ETF]=MarketData[[#This Row],[ETF]])*(MarketData[Date]&lt;MarketData[[#This Row],[Date]]),
MarketData[Adjusted Close],
,0,-1)-1,"")</f>
        <v>-3.3831908831908342E-3</v>
      </c>
      <c r="J6250" s="9" t="str" cm="1">
        <f t="array" ref="J6250">IFERROR(
(_xlfn.XLOOKUP(1,(MarketData[ETF]=H6250)*(MarketData[Date]=I6250),MarketData[Adjusted Close]) /
_xlfn.XLOOKUP(1,(MarketData[ETF]=H6250)*(MarketData[Date]=WORKDAY(I6250,-1)),MarketData[Adjusted Close]))-1,
""
)</f>
        <v/>
      </c>
    </row>
    <row r="6251" spans="1:10" ht="15.75" x14ac:dyDescent="0.25">
      <c r="A6251" t="s">
        <v>12</v>
      </c>
      <c r="B6251" s="1">
        <v>44413</v>
      </c>
      <c r="C6251">
        <v>65.760000000000005</v>
      </c>
      <c r="D6251">
        <v>65.88</v>
      </c>
      <c r="E6251">
        <v>65.7</v>
      </c>
      <c r="F6251">
        <v>65.77</v>
      </c>
      <c r="G6251">
        <v>56.23</v>
      </c>
      <c r="H6251" s="2">
        <v>1641600</v>
      </c>
      <c r="I6251" s="8" cm="1">
        <f t="array" ref="I6251">IFERROR(MarketData[[#This Row],[Adjusted Close]]/_xlfn.XLOOKUP(1,
(MarketData[ETF]=MarketData[[#This Row],[ETF]])*(MarketData[Date]&lt;MarketData[[#This Row],[Date]]),
MarketData[Adjusted Close],
,0,-1)-1,"")</f>
        <v>1.246438746438816E-3</v>
      </c>
      <c r="J6251" s="9" t="str" cm="1">
        <f t="array" ref="J6251">IFERROR(
(_xlfn.XLOOKUP(1,(MarketData[ETF]=H6251)*(MarketData[Date]=I6251),MarketData[Adjusted Close]) /
_xlfn.XLOOKUP(1,(MarketData[ETF]=H6251)*(MarketData[Date]=WORKDAY(I6251,-1)),MarketData[Adjusted Close]))-1,
""
)</f>
        <v/>
      </c>
    </row>
    <row r="6252" spans="1:10" ht="15.75" x14ac:dyDescent="0.25">
      <c r="A6252" t="s">
        <v>12</v>
      </c>
      <c r="B6252" s="1">
        <v>44412</v>
      </c>
      <c r="C6252">
        <v>65.760000000000005</v>
      </c>
      <c r="D6252">
        <v>65.92</v>
      </c>
      <c r="E6252">
        <v>65.53</v>
      </c>
      <c r="F6252">
        <v>65.58</v>
      </c>
      <c r="G6252">
        <v>56.07</v>
      </c>
      <c r="H6252" s="2">
        <v>1909500</v>
      </c>
      <c r="I6252" s="8" cm="1">
        <f t="array" ref="I6252">IFERROR(MarketData[[#This Row],[Adjusted Close]]/_xlfn.XLOOKUP(1,
(MarketData[ETF]=MarketData[[#This Row],[ETF]])*(MarketData[Date]&lt;MarketData[[#This Row],[Date]]),
MarketData[Adjusted Close],
,0,-1)-1,"")</f>
        <v>-1.6025641025639858E-3</v>
      </c>
      <c r="J6252" s="9" t="str" cm="1">
        <f t="array" ref="J6252">IFERROR(
(_xlfn.XLOOKUP(1,(MarketData[ETF]=H6252)*(MarketData[Date]=I6252),MarketData[Adjusted Close]) /
_xlfn.XLOOKUP(1,(MarketData[ETF]=H6252)*(MarketData[Date]=WORKDAY(I6252,-1)),MarketData[Adjusted Close]))-1,
""
)</f>
        <v/>
      </c>
    </row>
    <row r="6253" spans="1:10" ht="15.75" x14ac:dyDescent="0.25">
      <c r="A6253" t="s">
        <v>12</v>
      </c>
      <c r="B6253" s="1">
        <v>44411</v>
      </c>
      <c r="C6253">
        <v>65.39</v>
      </c>
      <c r="D6253">
        <v>65.64</v>
      </c>
      <c r="E6253">
        <v>65.13</v>
      </c>
      <c r="F6253">
        <v>65.64</v>
      </c>
      <c r="G6253">
        <v>56.12</v>
      </c>
      <c r="H6253" s="2">
        <v>3102800</v>
      </c>
      <c r="I6253" s="8" cm="1">
        <f t="array" ref="I6253">IFERROR(MarketData[[#This Row],[Adjusted Close]]/_xlfn.XLOOKUP(1,
(MarketData[ETF]=MarketData[[#This Row],[ETF]])*(MarketData[Date]&lt;MarketData[[#This Row],[Date]]),
MarketData[Adjusted Close],
,0,-1)-1,"")</f>
        <v>-7.1225071225067271E-4</v>
      </c>
      <c r="J6253" s="9" t="str" cm="1">
        <f t="array" ref="J6253">IFERROR(
(_xlfn.XLOOKUP(1,(MarketData[ETF]=H6253)*(MarketData[Date]=I6253),MarketData[Adjusted Close]) /
_xlfn.XLOOKUP(1,(MarketData[ETF]=H6253)*(MarketData[Date]=WORKDAY(I6253,-1)),MarketData[Adjusted Close]))-1,
""
)</f>
        <v/>
      </c>
    </row>
    <row r="6254" spans="1:10" ht="15.75" x14ac:dyDescent="0.25">
      <c r="A6254" t="s">
        <v>12</v>
      </c>
      <c r="B6254" s="1">
        <v>44410</v>
      </c>
      <c r="C6254">
        <v>65.48</v>
      </c>
      <c r="D6254">
        <v>65.55</v>
      </c>
      <c r="E6254">
        <v>65.16</v>
      </c>
      <c r="F6254">
        <v>65.209999999999994</v>
      </c>
      <c r="G6254">
        <v>55.76</v>
      </c>
      <c r="H6254" s="2">
        <v>2562900</v>
      </c>
      <c r="I6254" s="8" cm="1">
        <f t="array" ref="I6254">IFERROR(MarketData[[#This Row],[Adjusted Close]]/_xlfn.XLOOKUP(1,
(MarketData[ETF]=MarketData[[#This Row],[ETF]])*(MarketData[Date]&lt;MarketData[[#This Row],[Date]]),
MarketData[Adjusted Close],
,0,-1)-1,"")</f>
        <v>-7.1225071225070602E-3</v>
      </c>
      <c r="J6254" s="9" t="str" cm="1">
        <f t="array" ref="J6254">IFERROR(
(_xlfn.XLOOKUP(1,(MarketData[ETF]=H6254)*(MarketData[Date]=I6254),MarketData[Adjusted Close]) /
_xlfn.XLOOKUP(1,(MarketData[ETF]=H6254)*(MarketData[Date]=WORKDAY(I6254,-1)),MarketData[Adjusted Close]))-1,
""
)</f>
        <v/>
      </c>
    </row>
    <row r="6255" spans="1:10" ht="15.75" x14ac:dyDescent="0.25">
      <c r="A6255" t="s">
        <v>12</v>
      </c>
      <c r="B6255" s="1">
        <v>44407</v>
      </c>
      <c r="C6255">
        <v>64.959999999999994</v>
      </c>
      <c r="D6255">
        <v>65.209999999999994</v>
      </c>
      <c r="E6255">
        <v>64.760000000000005</v>
      </c>
      <c r="F6255">
        <v>64.94</v>
      </c>
      <c r="G6255">
        <v>55.52</v>
      </c>
      <c r="H6255" s="2">
        <v>2499100</v>
      </c>
      <c r="I6255" s="8" cm="1">
        <f t="array" ref="I6255">IFERROR(MarketData[[#This Row],[Adjusted Close]]/_xlfn.XLOOKUP(1,
(MarketData[ETF]=MarketData[[#This Row],[ETF]])*(MarketData[Date]&lt;MarketData[[#This Row],[Date]]),
MarketData[Adjusted Close],
,0,-1)-1,"")</f>
        <v>-1.1396011396011319E-2</v>
      </c>
      <c r="J6255" s="9" t="str" cm="1">
        <f t="array" ref="J6255">IFERROR(
(_xlfn.XLOOKUP(1,(MarketData[ETF]=H6255)*(MarketData[Date]=I6255),MarketData[Adjusted Close]) /
_xlfn.XLOOKUP(1,(MarketData[ETF]=H6255)*(MarketData[Date]=WORKDAY(I6255,-1)),MarketData[Adjusted Close]))-1,
""
)</f>
        <v/>
      </c>
    </row>
    <row r="6256" spans="1:10" ht="15.75" x14ac:dyDescent="0.25">
      <c r="A6256" t="s">
        <v>12</v>
      </c>
      <c r="B6256" s="1">
        <v>44406</v>
      </c>
      <c r="C6256">
        <v>65.38</v>
      </c>
      <c r="D6256">
        <v>65.459999999999994</v>
      </c>
      <c r="E6256">
        <v>65.290000000000006</v>
      </c>
      <c r="F6256">
        <v>65.319999999999993</v>
      </c>
      <c r="G6256">
        <v>55.85</v>
      </c>
      <c r="H6256" s="2">
        <v>2212900</v>
      </c>
      <c r="I6256" s="8" cm="1">
        <f t="array" ref="I6256">IFERROR(MarketData[[#This Row],[Adjusted Close]]/_xlfn.XLOOKUP(1,
(MarketData[ETF]=MarketData[[#This Row],[ETF]])*(MarketData[Date]&lt;MarketData[[#This Row],[Date]]),
MarketData[Adjusted Close],
,0,-1)-1,"")</f>
        <v>-5.5199430199429633E-3</v>
      </c>
      <c r="J6256" s="9" t="str" cm="1">
        <f t="array" ref="J6256">IFERROR(
(_xlfn.XLOOKUP(1,(MarketData[ETF]=H6256)*(MarketData[Date]=I6256),MarketData[Adjusted Close]) /
_xlfn.XLOOKUP(1,(MarketData[ETF]=H6256)*(MarketData[Date]=WORKDAY(I6256,-1)),MarketData[Adjusted Close]))-1,
""
)</f>
        <v/>
      </c>
    </row>
    <row r="6257" spans="1:10" ht="15.75" x14ac:dyDescent="0.25">
      <c r="A6257" t="s">
        <v>12</v>
      </c>
      <c r="B6257" s="1">
        <v>44405</v>
      </c>
      <c r="C6257">
        <v>64.5</v>
      </c>
      <c r="D6257">
        <v>65.03</v>
      </c>
      <c r="E6257">
        <v>64.37</v>
      </c>
      <c r="F6257">
        <v>64.92</v>
      </c>
      <c r="G6257">
        <v>55.51</v>
      </c>
      <c r="H6257" s="2">
        <v>2919700</v>
      </c>
      <c r="I6257" s="8" cm="1">
        <f t="array" ref="I6257">IFERROR(MarketData[[#This Row],[Adjusted Close]]/_xlfn.XLOOKUP(1,
(MarketData[ETF]=MarketData[[#This Row],[ETF]])*(MarketData[Date]&lt;MarketData[[#This Row],[Date]]),
MarketData[Adjusted Close],
,0,-1)-1,"")</f>
        <v>-1.157407407407407E-2</v>
      </c>
      <c r="J6257" s="9" t="str" cm="1">
        <f t="array" ref="J6257">IFERROR(
(_xlfn.XLOOKUP(1,(MarketData[ETF]=H6257)*(MarketData[Date]=I6257),MarketData[Adjusted Close]) /
_xlfn.XLOOKUP(1,(MarketData[ETF]=H6257)*(MarketData[Date]=WORKDAY(I6257,-1)),MarketData[Adjusted Close]))-1,
""
)</f>
        <v/>
      </c>
    </row>
    <row r="6258" spans="1:10" ht="15.75" x14ac:dyDescent="0.25">
      <c r="A6258" t="s">
        <v>12</v>
      </c>
      <c r="B6258" s="1">
        <v>44404</v>
      </c>
      <c r="C6258">
        <v>64.17</v>
      </c>
      <c r="D6258">
        <v>64.239999999999995</v>
      </c>
      <c r="E6258">
        <v>63.8</v>
      </c>
      <c r="F6258">
        <v>64.23</v>
      </c>
      <c r="G6258">
        <v>54.92</v>
      </c>
      <c r="H6258" s="2">
        <v>4227400</v>
      </c>
      <c r="I6258" s="8" cm="1">
        <f t="array" ref="I6258">IFERROR(MarketData[[#This Row],[Adjusted Close]]/_xlfn.XLOOKUP(1,
(MarketData[ETF]=MarketData[[#This Row],[ETF]])*(MarketData[Date]&lt;MarketData[[#This Row],[Date]]),
MarketData[Adjusted Close],
,0,-1)-1,"")</f>
        <v>-2.2079772079771964E-2</v>
      </c>
      <c r="J6258" s="9" t="str" cm="1">
        <f t="array" ref="J6258">IFERROR(
(_xlfn.XLOOKUP(1,(MarketData[ETF]=H6258)*(MarketData[Date]=I6258),MarketData[Adjusted Close]) /
_xlfn.XLOOKUP(1,(MarketData[ETF]=H6258)*(MarketData[Date]=WORKDAY(I6258,-1)),MarketData[Adjusted Close]))-1,
""
)</f>
        <v/>
      </c>
    </row>
    <row r="6259" spans="1:10" ht="15.75" x14ac:dyDescent="0.25">
      <c r="A6259" t="s">
        <v>12</v>
      </c>
      <c r="B6259" s="1">
        <v>44403</v>
      </c>
      <c r="C6259">
        <v>64.599999999999994</v>
      </c>
      <c r="D6259">
        <v>64.849999999999994</v>
      </c>
      <c r="E6259">
        <v>64.569999999999993</v>
      </c>
      <c r="F6259">
        <v>64.8</v>
      </c>
      <c r="G6259">
        <v>55.41</v>
      </c>
      <c r="H6259" s="2">
        <v>2365900</v>
      </c>
      <c r="I6259" s="8" cm="1">
        <f t="array" ref="I6259">IFERROR(MarketData[[#This Row],[Adjusted Close]]/_xlfn.XLOOKUP(1,
(MarketData[ETF]=MarketData[[#This Row],[ETF]])*(MarketData[Date]&lt;MarketData[[#This Row],[Date]]),
MarketData[Adjusted Close],
,0,-1)-1,"")</f>
        <v>-1.3354700854700807E-2</v>
      </c>
      <c r="J6259" s="9" t="str" cm="1">
        <f t="array" ref="J6259">IFERROR(
(_xlfn.XLOOKUP(1,(MarketData[ETF]=H6259)*(MarketData[Date]=I6259),MarketData[Adjusted Close]) /
_xlfn.XLOOKUP(1,(MarketData[ETF]=H6259)*(MarketData[Date]=WORKDAY(I6259,-1)),MarketData[Adjusted Close]))-1,
""
)</f>
        <v/>
      </c>
    </row>
    <row r="6260" spans="1:10" ht="15.75" x14ac:dyDescent="0.25">
      <c r="A6260" t="s">
        <v>12</v>
      </c>
      <c r="B6260" s="1">
        <v>44400</v>
      </c>
      <c r="C6260">
        <v>65.09</v>
      </c>
      <c r="D6260">
        <v>65.09</v>
      </c>
      <c r="E6260">
        <v>64.84</v>
      </c>
      <c r="F6260">
        <v>65.069999999999993</v>
      </c>
      <c r="G6260">
        <v>55.64</v>
      </c>
      <c r="H6260" s="2">
        <v>1879400</v>
      </c>
      <c r="I6260" s="8" cm="1">
        <f t="array" ref="I6260">IFERROR(MarketData[[#This Row],[Adjusted Close]]/_xlfn.XLOOKUP(1,
(MarketData[ETF]=MarketData[[#This Row],[ETF]])*(MarketData[Date]&lt;MarketData[[#This Row],[Date]]),
MarketData[Adjusted Close],
,0,-1)-1,"")</f>
        <v>-9.2592592592591894E-3</v>
      </c>
      <c r="J6260" s="9" t="str" cm="1">
        <f t="array" ref="J6260">IFERROR(
(_xlfn.XLOOKUP(1,(MarketData[ETF]=H6260)*(MarketData[Date]=I6260),MarketData[Adjusted Close]) /
_xlfn.XLOOKUP(1,(MarketData[ETF]=H6260)*(MarketData[Date]=WORKDAY(I6260,-1)),MarketData[Adjusted Close]))-1,
""
)</f>
        <v/>
      </c>
    </row>
    <row r="6261" spans="1:10" ht="15.75" x14ac:dyDescent="0.25">
      <c r="A6261" t="s">
        <v>12</v>
      </c>
      <c r="B6261" s="1">
        <v>44399</v>
      </c>
      <c r="C6261">
        <v>65.16</v>
      </c>
      <c r="D6261">
        <v>65.16</v>
      </c>
      <c r="E6261">
        <v>64.77</v>
      </c>
      <c r="F6261">
        <v>65</v>
      </c>
      <c r="G6261">
        <v>55.58</v>
      </c>
      <c r="H6261" s="2">
        <v>2260900</v>
      </c>
      <c r="I6261" s="8" cm="1">
        <f t="array" ref="I6261">IFERROR(MarketData[[#This Row],[Adjusted Close]]/_xlfn.XLOOKUP(1,
(MarketData[ETF]=MarketData[[#This Row],[ETF]])*(MarketData[Date]&lt;MarketData[[#This Row],[Date]]),
MarketData[Adjusted Close],
,0,-1)-1,"")</f>
        <v>-1.0327635327635254E-2</v>
      </c>
      <c r="J6261" s="9" t="str" cm="1">
        <f t="array" ref="J6261">IFERROR(
(_xlfn.XLOOKUP(1,(MarketData[ETF]=H6261)*(MarketData[Date]=I6261),MarketData[Adjusted Close]) /
_xlfn.XLOOKUP(1,(MarketData[ETF]=H6261)*(MarketData[Date]=WORKDAY(I6261,-1)),MarketData[Adjusted Close]))-1,
""
)</f>
        <v/>
      </c>
    </row>
    <row r="6262" spans="1:10" ht="15.75" x14ac:dyDescent="0.25">
      <c r="A6262" t="s">
        <v>12</v>
      </c>
      <c r="B6262" s="1">
        <v>44398</v>
      </c>
      <c r="C6262">
        <v>64.290000000000006</v>
      </c>
      <c r="D6262">
        <v>64.92</v>
      </c>
      <c r="E6262">
        <v>64.27</v>
      </c>
      <c r="F6262">
        <v>64.92</v>
      </c>
      <c r="G6262">
        <v>55.51</v>
      </c>
      <c r="H6262" s="2">
        <v>2139600</v>
      </c>
      <c r="I6262" s="8" cm="1">
        <f t="array" ref="I6262">IFERROR(MarketData[[#This Row],[Adjusted Close]]/_xlfn.XLOOKUP(1,
(MarketData[ETF]=MarketData[[#This Row],[ETF]])*(MarketData[Date]&lt;MarketData[[#This Row],[Date]]),
MarketData[Adjusted Close],
,0,-1)-1,"")</f>
        <v>-1.157407407407407E-2</v>
      </c>
      <c r="J6262" s="9" t="str" cm="1">
        <f t="array" ref="J6262">IFERROR(
(_xlfn.XLOOKUP(1,(MarketData[ETF]=H6262)*(MarketData[Date]=I6262),MarketData[Adjusted Close]) /
_xlfn.XLOOKUP(1,(MarketData[ETF]=H6262)*(MarketData[Date]=WORKDAY(I6262,-1)),MarketData[Adjusted Close]))-1,
""
)</f>
        <v/>
      </c>
    </row>
    <row r="6263" spans="1:10" ht="15.75" x14ac:dyDescent="0.25">
      <c r="A6263" t="s">
        <v>12</v>
      </c>
      <c r="B6263" s="1">
        <v>44397</v>
      </c>
      <c r="C6263">
        <v>63.49</v>
      </c>
      <c r="D6263">
        <v>64.2</v>
      </c>
      <c r="E6263">
        <v>63.37</v>
      </c>
      <c r="F6263">
        <v>64.099999999999994</v>
      </c>
      <c r="G6263">
        <v>54.81</v>
      </c>
      <c r="H6263" s="2">
        <v>2436400</v>
      </c>
      <c r="I6263" s="8" cm="1">
        <f t="array" ref="I6263">IFERROR(MarketData[[#This Row],[Adjusted Close]]/_xlfn.XLOOKUP(1,
(MarketData[ETF]=MarketData[[#This Row],[ETF]])*(MarketData[Date]&lt;MarketData[[#This Row],[Date]]),
MarketData[Adjusted Close],
,0,-1)-1,"")</f>
        <v>-2.4038461538461453E-2</v>
      </c>
      <c r="J6263" s="9" t="str" cm="1">
        <f t="array" ref="J6263">IFERROR(
(_xlfn.XLOOKUP(1,(MarketData[ETF]=H6263)*(MarketData[Date]=I6263),MarketData[Adjusted Close]) /
_xlfn.XLOOKUP(1,(MarketData[ETF]=H6263)*(MarketData[Date]=WORKDAY(I6263,-1)),MarketData[Adjusted Close]))-1,
""
)</f>
        <v/>
      </c>
    </row>
    <row r="6264" spans="1:10" ht="15.75" x14ac:dyDescent="0.25">
      <c r="A6264" t="s">
        <v>12</v>
      </c>
      <c r="B6264" s="1">
        <v>44396</v>
      </c>
      <c r="C6264">
        <v>63.8</v>
      </c>
      <c r="D6264">
        <v>63.87</v>
      </c>
      <c r="E6264">
        <v>63.36</v>
      </c>
      <c r="F6264">
        <v>63.73</v>
      </c>
      <c r="G6264">
        <v>54.49</v>
      </c>
      <c r="H6264" s="2">
        <v>4278400</v>
      </c>
      <c r="I6264" s="8" cm="1">
        <f t="array" ref="I6264">IFERROR(MarketData[[#This Row],[Adjusted Close]]/_xlfn.XLOOKUP(1,
(MarketData[ETF]=MarketData[[#This Row],[ETF]])*(MarketData[Date]&lt;MarketData[[#This Row],[Date]]),
MarketData[Adjusted Close],
,0,-1)-1,"")</f>
        <v>-2.9736467236467168E-2</v>
      </c>
      <c r="J6264" s="9" t="str" cm="1">
        <f t="array" ref="J6264">IFERROR(
(_xlfn.XLOOKUP(1,(MarketData[ETF]=H6264)*(MarketData[Date]=I6264),MarketData[Adjusted Close]) /
_xlfn.XLOOKUP(1,(MarketData[ETF]=H6264)*(MarketData[Date]=WORKDAY(I6264,-1)),MarketData[Adjusted Close]))-1,
""
)</f>
        <v/>
      </c>
    </row>
    <row r="6265" spans="1:10" ht="15.75" x14ac:dyDescent="0.25">
      <c r="A6265" t="s">
        <v>12</v>
      </c>
      <c r="B6265" s="1">
        <v>44393</v>
      </c>
      <c r="C6265">
        <v>65.33</v>
      </c>
      <c r="D6265">
        <v>65.37</v>
      </c>
      <c r="E6265">
        <v>64.72</v>
      </c>
      <c r="F6265">
        <v>64.83</v>
      </c>
      <c r="G6265">
        <v>55.43</v>
      </c>
      <c r="H6265" s="2">
        <v>2590900</v>
      </c>
      <c r="I6265" s="8" cm="1">
        <f t="array" ref="I6265">IFERROR(MarketData[[#This Row],[Adjusted Close]]/_xlfn.XLOOKUP(1,
(MarketData[ETF]=MarketData[[#This Row],[ETF]])*(MarketData[Date]&lt;MarketData[[#This Row],[Date]]),
MarketData[Adjusted Close],
,0,-1)-1,"")</f>
        <v>-1.2998575498575415E-2</v>
      </c>
      <c r="J6265" s="9" t="str" cm="1">
        <f t="array" ref="J6265">IFERROR(
(_xlfn.XLOOKUP(1,(MarketData[ETF]=H6265)*(MarketData[Date]=I6265),MarketData[Adjusted Close]) /
_xlfn.XLOOKUP(1,(MarketData[ETF]=H6265)*(MarketData[Date]=WORKDAY(I6265,-1)),MarketData[Adjusted Close]))-1,
""
)</f>
        <v/>
      </c>
    </row>
    <row r="6266" spans="1:10" ht="15.75" x14ac:dyDescent="0.25">
      <c r="A6266" t="s">
        <v>12</v>
      </c>
      <c r="B6266" s="1">
        <v>44392</v>
      </c>
      <c r="C6266">
        <v>65.349999999999994</v>
      </c>
      <c r="D6266">
        <v>65.53</v>
      </c>
      <c r="E6266">
        <v>65.09</v>
      </c>
      <c r="F6266">
        <v>65.33</v>
      </c>
      <c r="G6266">
        <v>55.86</v>
      </c>
      <c r="H6266" s="2">
        <v>2196100</v>
      </c>
      <c r="I6266" s="8" cm="1">
        <f t="array" ref="I6266">IFERROR(MarketData[[#This Row],[Adjusted Close]]/_xlfn.XLOOKUP(1,
(MarketData[ETF]=MarketData[[#This Row],[ETF]])*(MarketData[Date]&lt;MarketData[[#This Row],[Date]]),
MarketData[Adjusted Close],
,0,-1)-1,"")</f>
        <v>-5.3418803418803229E-3</v>
      </c>
      <c r="J6266" s="9" t="str" cm="1">
        <f t="array" ref="J6266">IFERROR(
(_xlfn.XLOOKUP(1,(MarketData[ETF]=H6266)*(MarketData[Date]=I6266),MarketData[Adjusted Close]) /
_xlfn.XLOOKUP(1,(MarketData[ETF]=H6266)*(MarketData[Date]=WORKDAY(I6266,-1)),MarketData[Adjusted Close]))-1,
""
)</f>
        <v/>
      </c>
    </row>
    <row r="6267" spans="1:10" ht="15.75" x14ac:dyDescent="0.25">
      <c r="A6267" t="s">
        <v>12</v>
      </c>
      <c r="B6267" s="1">
        <v>44391</v>
      </c>
      <c r="C6267">
        <v>65.88</v>
      </c>
      <c r="D6267">
        <v>65.900000000000006</v>
      </c>
      <c r="E6267">
        <v>65.59</v>
      </c>
      <c r="F6267">
        <v>65.67</v>
      </c>
      <c r="G6267">
        <v>56.15</v>
      </c>
      <c r="H6267" s="2">
        <v>2334800</v>
      </c>
      <c r="I6267" s="8" cm="1">
        <f t="array" ref="I6267">IFERROR(MarketData[[#This Row],[Adjusted Close]]/_xlfn.XLOOKUP(1,
(MarketData[ETF]=MarketData[[#This Row],[ETF]])*(MarketData[Date]&lt;MarketData[[#This Row],[Date]]),
MarketData[Adjusted Close],
,0,-1)-1,"")</f>
        <v>-1.7806267806264042E-4</v>
      </c>
      <c r="J6267" s="9" t="str" cm="1">
        <f t="array" ref="J6267">IFERROR(
(_xlfn.XLOOKUP(1,(MarketData[ETF]=H6267)*(MarketData[Date]=I6267),MarketData[Adjusted Close]) /
_xlfn.XLOOKUP(1,(MarketData[ETF]=H6267)*(MarketData[Date]=WORKDAY(I6267,-1)),MarketData[Adjusted Close]))-1,
""
)</f>
        <v/>
      </c>
    </row>
    <row r="6268" spans="1:10" ht="15.75" x14ac:dyDescent="0.25">
      <c r="A6268" t="s">
        <v>12</v>
      </c>
      <c r="B6268" s="1">
        <v>44390</v>
      </c>
      <c r="C6268">
        <v>65.66</v>
      </c>
      <c r="D6268">
        <v>65.78</v>
      </c>
      <c r="E6268">
        <v>65.489999999999995</v>
      </c>
      <c r="F6268">
        <v>65.56</v>
      </c>
      <c r="G6268">
        <v>56.05</v>
      </c>
      <c r="H6268" s="2">
        <v>2417400</v>
      </c>
      <c r="I6268" s="8" cm="1">
        <f t="array" ref="I6268">IFERROR(MarketData[[#This Row],[Adjusted Close]]/_xlfn.XLOOKUP(1,
(MarketData[ETF]=MarketData[[#This Row],[ETF]])*(MarketData[Date]&lt;MarketData[[#This Row],[Date]]),
MarketData[Adjusted Close],
,0,-1)-1,"")</f>
        <v>-1.9586894586894887E-3</v>
      </c>
      <c r="J6268" s="9" t="str" cm="1">
        <f t="array" ref="J6268">IFERROR(
(_xlfn.XLOOKUP(1,(MarketData[ETF]=H6268)*(MarketData[Date]=I6268),MarketData[Adjusted Close]) /
_xlfn.XLOOKUP(1,(MarketData[ETF]=H6268)*(MarketData[Date]=WORKDAY(I6268,-1)),MarketData[Adjusted Close]))-1,
""
)</f>
        <v/>
      </c>
    </row>
    <row r="6269" spans="1:10" ht="15.75" x14ac:dyDescent="0.25">
      <c r="A6269" t="s">
        <v>12</v>
      </c>
      <c r="B6269" s="1">
        <v>44389</v>
      </c>
      <c r="C6269">
        <v>65.5</v>
      </c>
      <c r="D6269">
        <v>65.75</v>
      </c>
      <c r="E6269">
        <v>65.42</v>
      </c>
      <c r="F6269">
        <v>65.75</v>
      </c>
      <c r="G6269">
        <v>56.22</v>
      </c>
      <c r="H6269" s="2">
        <v>2282800</v>
      </c>
      <c r="I6269" s="8" cm="1">
        <f t="array" ref="I6269">IFERROR(MarketData[[#This Row],[Adjusted Close]]/_xlfn.XLOOKUP(1,
(MarketData[ETF]=MarketData[[#This Row],[ETF]])*(MarketData[Date]&lt;MarketData[[#This Row],[Date]]),
MarketData[Adjusted Close],
,0,-1)-1,"")</f>
        <v>1.0683760683760646E-3</v>
      </c>
      <c r="J6269" s="9" t="str" cm="1">
        <f t="array" ref="J6269">IFERROR(
(_xlfn.XLOOKUP(1,(MarketData[ETF]=H6269)*(MarketData[Date]=I6269),MarketData[Adjusted Close]) /
_xlfn.XLOOKUP(1,(MarketData[ETF]=H6269)*(MarketData[Date]=WORKDAY(I6269,-1)),MarketData[Adjusted Close]))-1,
""
)</f>
        <v/>
      </c>
    </row>
    <row r="6270" spans="1:10" ht="15.75" x14ac:dyDescent="0.25">
      <c r="A6270" t="s">
        <v>12</v>
      </c>
      <c r="B6270" s="1">
        <v>44386</v>
      </c>
      <c r="C6270">
        <v>65.22</v>
      </c>
      <c r="D6270">
        <v>65.61</v>
      </c>
      <c r="E6270">
        <v>65.069999999999993</v>
      </c>
      <c r="F6270">
        <v>65.61</v>
      </c>
      <c r="G6270">
        <v>56.1</v>
      </c>
      <c r="H6270" s="2">
        <v>2250200</v>
      </c>
      <c r="I6270" s="8" cm="1">
        <f t="array" ref="I6270">IFERROR(MarketData[[#This Row],[Adjusted Close]]/_xlfn.XLOOKUP(1,
(MarketData[ETF]=MarketData[[#This Row],[ETF]])*(MarketData[Date]&lt;MarketData[[#This Row],[Date]]),
MarketData[Adjusted Close],
,0,-1)-1,"")</f>
        <v>-1.0683760683759536E-3</v>
      </c>
      <c r="J6270" s="9" t="str" cm="1">
        <f t="array" ref="J6270">IFERROR(
(_xlfn.XLOOKUP(1,(MarketData[ETF]=H6270)*(MarketData[Date]=I6270),MarketData[Adjusted Close]) /
_xlfn.XLOOKUP(1,(MarketData[ETF]=H6270)*(MarketData[Date]=WORKDAY(I6270,-1)),MarketData[Adjusted Close]))-1,
""
)</f>
        <v/>
      </c>
    </row>
    <row r="6271" spans="1:10" ht="15.75" x14ac:dyDescent="0.25">
      <c r="A6271" t="s">
        <v>12</v>
      </c>
      <c r="B6271" s="1">
        <v>44385</v>
      </c>
      <c r="C6271">
        <v>64.3</v>
      </c>
      <c r="D6271">
        <v>64.61</v>
      </c>
      <c r="E6271">
        <v>64.13</v>
      </c>
      <c r="F6271">
        <v>64.5</v>
      </c>
      <c r="G6271">
        <v>55.15</v>
      </c>
      <c r="H6271" s="2">
        <v>2740000</v>
      </c>
      <c r="I6271" s="8" cm="1">
        <f t="array" ref="I6271">IFERROR(MarketData[[#This Row],[Adjusted Close]]/_xlfn.XLOOKUP(1,
(MarketData[ETF]=MarketData[[#This Row],[ETF]])*(MarketData[Date]&lt;MarketData[[#This Row],[Date]]),
MarketData[Adjusted Close],
,0,-1)-1,"")</f>
        <v>-1.7984330484330457E-2</v>
      </c>
      <c r="J6271" s="9" t="str" cm="1">
        <f t="array" ref="J6271">IFERROR(
(_xlfn.XLOOKUP(1,(MarketData[ETF]=H6271)*(MarketData[Date]=I6271),MarketData[Adjusted Close]) /
_xlfn.XLOOKUP(1,(MarketData[ETF]=H6271)*(MarketData[Date]=WORKDAY(I6271,-1)),MarketData[Adjusted Close]))-1,
""
)</f>
        <v/>
      </c>
    </row>
    <row r="6272" spans="1:10" ht="15.75" x14ac:dyDescent="0.25">
      <c r="A6272" t="s">
        <v>12</v>
      </c>
      <c r="B6272" s="1">
        <v>44384</v>
      </c>
      <c r="C6272">
        <v>65.59</v>
      </c>
      <c r="D6272">
        <v>65.63</v>
      </c>
      <c r="E6272">
        <v>65.150000000000006</v>
      </c>
      <c r="F6272">
        <v>65.5</v>
      </c>
      <c r="G6272">
        <v>56</v>
      </c>
      <c r="H6272" s="2">
        <v>2172800</v>
      </c>
      <c r="I6272" s="8" cm="1">
        <f t="array" ref="I6272">IFERROR(MarketData[[#This Row],[Adjusted Close]]/_xlfn.XLOOKUP(1,
(MarketData[ETF]=MarketData[[#This Row],[ETF]])*(MarketData[Date]&lt;MarketData[[#This Row],[Date]]),
MarketData[Adjusted Close],
,0,-1)-1,"")</f>
        <v>-2.8490028490028019E-3</v>
      </c>
      <c r="J6272" s="9" t="str" cm="1">
        <f t="array" ref="J6272">IFERROR(
(_xlfn.XLOOKUP(1,(MarketData[ETF]=H6272)*(MarketData[Date]=I6272),MarketData[Adjusted Close]) /
_xlfn.XLOOKUP(1,(MarketData[ETF]=H6272)*(MarketData[Date]=WORKDAY(I6272,-1)),MarketData[Adjusted Close]))-1,
""
)</f>
        <v/>
      </c>
    </row>
    <row r="6273" spans="1:10" ht="15.75" x14ac:dyDescent="0.25">
      <c r="A6273" t="s">
        <v>12</v>
      </c>
      <c r="B6273" s="1">
        <v>44383</v>
      </c>
      <c r="C6273">
        <v>65.69</v>
      </c>
      <c r="D6273">
        <v>65.72</v>
      </c>
      <c r="E6273">
        <v>65.03</v>
      </c>
      <c r="F6273">
        <v>65.290000000000006</v>
      </c>
      <c r="G6273">
        <v>55.82</v>
      </c>
      <c r="H6273" s="2">
        <v>2748700</v>
      </c>
      <c r="I6273" s="8" cm="1">
        <f t="array" ref="I6273">IFERROR(MarketData[[#This Row],[Adjusted Close]]/_xlfn.XLOOKUP(1,
(MarketData[ETF]=MarketData[[#This Row],[ETF]])*(MarketData[Date]&lt;MarketData[[#This Row],[Date]]),
MarketData[Adjusted Close],
,0,-1)-1,"")</f>
        <v>-6.0541310541309956E-3</v>
      </c>
      <c r="J6273" s="9" t="str" cm="1">
        <f t="array" ref="J6273">IFERROR(
(_xlfn.XLOOKUP(1,(MarketData[ETF]=H6273)*(MarketData[Date]=I6273),MarketData[Adjusted Close]) /
_xlfn.XLOOKUP(1,(MarketData[ETF]=H6273)*(MarketData[Date]=WORKDAY(I6273,-1)),MarketData[Adjusted Close]))-1,
""
)</f>
        <v/>
      </c>
    </row>
    <row r="6274" spans="1:10" ht="15.75" x14ac:dyDescent="0.25">
      <c r="A6274" t="s">
        <v>12</v>
      </c>
      <c r="B6274" s="1">
        <v>44379</v>
      </c>
      <c r="C6274">
        <v>65.73</v>
      </c>
      <c r="D6274">
        <v>65.87</v>
      </c>
      <c r="E6274">
        <v>65.489999999999995</v>
      </c>
      <c r="F6274">
        <v>65.83</v>
      </c>
      <c r="G6274">
        <v>56.29</v>
      </c>
      <c r="H6274" s="2">
        <v>1906400</v>
      </c>
      <c r="I6274" s="8" cm="1">
        <f t="array" ref="I6274">IFERROR(MarketData[[#This Row],[Adjusted Close]]/_xlfn.XLOOKUP(1,
(MarketData[ETF]=MarketData[[#This Row],[ETF]])*(MarketData[Date]&lt;MarketData[[#This Row],[Date]]),
MarketData[Adjusted Close],
,0,-1)-1,"")</f>
        <v>2.3148148148148806E-3</v>
      </c>
      <c r="J6274" s="9" t="str" cm="1">
        <f t="array" ref="J6274">IFERROR(
(_xlfn.XLOOKUP(1,(MarketData[ETF]=H6274)*(MarketData[Date]=I6274),MarketData[Adjusted Close]) /
_xlfn.XLOOKUP(1,(MarketData[ETF]=H6274)*(MarketData[Date]=WORKDAY(I6274,-1)),MarketData[Adjusted Close]))-1,
""
)</f>
        <v/>
      </c>
    </row>
    <row r="6275" spans="1:10" ht="15.75" x14ac:dyDescent="0.25">
      <c r="A6275" t="s">
        <v>12</v>
      </c>
      <c r="B6275" s="1">
        <v>44378</v>
      </c>
      <c r="C6275">
        <v>65.73</v>
      </c>
      <c r="D6275">
        <v>65.739999999999995</v>
      </c>
      <c r="E6275">
        <v>65.41</v>
      </c>
      <c r="F6275">
        <v>65.739999999999995</v>
      </c>
      <c r="G6275">
        <v>56.21</v>
      </c>
      <c r="H6275" s="2">
        <v>2362600</v>
      </c>
      <c r="I6275" s="8" cm="1">
        <f t="array" ref="I6275">IFERROR(MarketData[[#This Row],[Adjusted Close]]/_xlfn.XLOOKUP(1,
(MarketData[ETF]=MarketData[[#This Row],[ETF]])*(MarketData[Date]&lt;MarketData[[#This Row],[Date]]),
MarketData[Adjusted Close],
,0,-1)-1,"")</f>
        <v>8.9031339031353518E-4</v>
      </c>
      <c r="J6275" s="9" t="str" cm="1">
        <f t="array" ref="J6275">IFERROR(
(_xlfn.XLOOKUP(1,(MarketData[ETF]=H6275)*(MarketData[Date]=I6275),MarketData[Adjusted Close]) /
_xlfn.XLOOKUP(1,(MarketData[ETF]=H6275)*(MarketData[Date]=WORKDAY(I6275,-1)),MarketData[Adjusted Close]))-1,
""
)</f>
        <v/>
      </c>
    </row>
    <row r="6276" spans="1:10" ht="15.75" x14ac:dyDescent="0.25">
      <c r="A6276" t="s">
        <v>12</v>
      </c>
      <c r="B6276" s="1">
        <v>44377</v>
      </c>
      <c r="C6276">
        <v>65.58</v>
      </c>
      <c r="D6276">
        <v>65.819999999999993</v>
      </c>
      <c r="E6276">
        <v>65.47</v>
      </c>
      <c r="F6276">
        <v>65.680000000000007</v>
      </c>
      <c r="G6276">
        <v>56.16</v>
      </c>
      <c r="H6276" s="2">
        <v>3182400</v>
      </c>
      <c r="I6276" s="8" t="str" cm="1">
        <f t="array" ref="I6276">IFERROR(MarketData[[#This Row],[Adjusted Close]]/_xlfn.XLOOKUP(1,
(MarketData[ETF]=MarketData[[#This Row],[ETF]])*(MarketData[Date]&lt;MarketData[[#This Row],[Date]]),
MarketData[Adjusted Close],
,0,-1)-1,"")</f>
        <v/>
      </c>
      <c r="J6276" s="9" t="str" cm="1">
        <f t="array" ref="J6276">IFERROR(
(_xlfn.XLOOKUP(1,(MarketData[ETF]=H6276)*(MarketData[Date]=I6276),MarketData[Adjusted Close]) /
_xlfn.XLOOKUP(1,(MarketData[ETF]=H6276)*(MarketData[Date]=WORKDAY(I6276,-1)),MarketData[Adjusted Close]))-1,
""
)</f>
        <v/>
      </c>
    </row>
    <row r="6277" spans="1:10" ht="15.75" x14ac:dyDescent="0.25">
      <c r="A6277" t="s">
        <v>13</v>
      </c>
      <c r="B6277" s="1">
        <v>46203</v>
      </c>
      <c r="C6277">
        <v>155.99</v>
      </c>
      <c r="D6277">
        <v>157.19999999999999</v>
      </c>
      <c r="E6277">
        <v>155.88</v>
      </c>
      <c r="F6277">
        <v>156.94999999999999</v>
      </c>
      <c r="G6277">
        <v>156.94999999999999</v>
      </c>
      <c r="H6277" s="2">
        <v>3830618</v>
      </c>
      <c r="I6277" s="8" cm="1">
        <f t="array" ref="I6277">IFERROR(MarketData[[#This Row],[Adjusted Close]]/_xlfn.XLOOKUP(1,
(MarketData[ETF]=MarketData[[#This Row],[ETF]])*(MarketData[Date]&lt;MarketData[[#This Row],[Date]]),
MarketData[Adjusted Close],
,0,-1)-1,"")</f>
        <v>0.675205464830825</v>
      </c>
      <c r="J6277" s="9" t="str" cm="1">
        <f t="array" ref="J6277">IFERROR(
(_xlfn.XLOOKUP(1,(MarketData[ETF]=H6277)*(MarketData[Date]=I6277),MarketData[Adjusted Close]) /
_xlfn.XLOOKUP(1,(MarketData[ETF]=H6277)*(MarketData[Date]=WORKDAY(I6277,-1)),MarketData[Adjusted Close]))-1,
""
)</f>
        <v/>
      </c>
    </row>
    <row r="6278" spans="1:10" ht="15.75" x14ac:dyDescent="0.25">
      <c r="A6278" t="s">
        <v>13</v>
      </c>
      <c r="B6278" s="1">
        <v>46202</v>
      </c>
      <c r="C6278">
        <v>155.16</v>
      </c>
      <c r="D6278">
        <v>155.91</v>
      </c>
      <c r="E6278">
        <v>153.88</v>
      </c>
      <c r="F6278">
        <v>155.83000000000001</v>
      </c>
      <c r="G6278">
        <v>155.83000000000001</v>
      </c>
      <c r="H6278" s="2">
        <v>2903400</v>
      </c>
      <c r="I6278" s="8" cm="1">
        <f t="array" ref="I6278">IFERROR(MarketData[[#This Row],[Adjusted Close]]/_xlfn.XLOOKUP(1,
(MarketData[ETF]=MarketData[[#This Row],[ETF]])*(MarketData[Date]&lt;MarketData[[#This Row],[Date]]),
MarketData[Adjusted Close],
,0,-1)-1,"")</f>
        <v>0.66325114740100344</v>
      </c>
      <c r="J6278" s="9" t="str" cm="1">
        <f t="array" ref="J6278">IFERROR(
(_xlfn.XLOOKUP(1,(MarketData[ETF]=H6278)*(MarketData[Date]=I6278),MarketData[Adjusted Close]) /
_xlfn.XLOOKUP(1,(MarketData[ETF]=H6278)*(MarketData[Date]=WORKDAY(I6278,-1)),MarketData[Adjusted Close]))-1,
""
)</f>
        <v/>
      </c>
    </row>
    <row r="6279" spans="1:10" ht="15.75" x14ac:dyDescent="0.25">
      <c r="A6279" t="s">
        <v>13</v>
      </c>
      <c r="B6279" s="1">
        <v>46199</v>
      </c>
      <c r="C6279">
        <v>153.62</v>
      </c>
      <c r="D6279">
        <v>155.13999999999999</v>
      </c>
      <c r="E6279">
        <v>153.26</v>
      </c>
      <c r="F6279">
        <v>153.94999999999999</v>
      </c>
      <c r="G6279">
        <v>153.94999999999999</v>
      </c>
      <c r="H6279" s="2">
        <v>4824200</v>
      </c>
      <c r="I6279" s="8" cm="1">
        <f t="array" ref="I6279">IFERROR(MarketData[[#This Row],[Adjusted Close]]/_xlfn.XLOOKUP(1,
(MarketData[ETF]=MarketData[[#This Row],[ETF]])*(MarketData[Date]&lt;MarketData[[#This Row],[Date]]),
MarketData[Adjusted Close],
,0,-1)-1,"")</f>
        <v>0.64318497171523092</v>
      </c>
      <c r="J6279" s="9" t="str" cm="1">
        <f t="array" ref="J6279">IFERROR(
(_xlfn.XLOOKUP(1,(MarketData[ETF]=H6279)*(MarketData[Date]=I6279),MarketData[Adjusted Close]) /
_xlfn.XLOOKUP(1,(MarketData[ETF]=H6279)*(MarketData[Date]=WORKDAY(I6279,-1)),MarketData[Adjusted Close]))-1,
""
)</f>
        <v/>
      </c>
    </row>
    <row r="6280" spans="1:10" ht="15.75" x14ac:dyDescent="0.25">
      <c r="A6280" t="s">
        <v>13</v>
      </c>
      <c r="B6280" s="1">
        <v>46198</v>
      </c>
      <c r="C6280">
        <v>155.84</v>
      </c>
      <c r="D6280">
        <v>156.69</v>
      </c>
      <c r="E6280">
        <v>154</v>
      </c>
      <c r="F6280">
        <v>154.85</v>
      </c>
      <c r="G6280">
        <v>154.85</v>
      </c>
      <c r="H6280" s="2">
        <v>3836700</v>
      </c>
      <c r="I6280" s="8" cm="1">
        <f t="array" ref="I6280">IFERROR(MarketData[[#This Row],[Adjusted Close]]/_xlfn.XLOOKUP(1,
(MarketData[ETF]=MarketData[[#This Row],[ETF]])*(MarketData[Date]&lt;MarketData[[#This Row],[Date]]),
MarketData[Adjusted Close],
,0,-1)-1,"")</f>
        <v>0.65279111964990921</v>
      </c>
      <c r="J6280" s="9" t="str" cm="1">
        <f t="array" ref="J6280">IFERROR(
(_xlfn.XLOOKUP(1,(MarketData[ETF]=H6280)*(MarketData[Date]=I6280),MarketData[Adjusted Close]) /
_xlfn.XLOOKUP(1,(MarketData[ETF]=H6280)*(MarketData[Date]=WORKDAY(I6280,-1)),MarketData[Adjusted Close]))-1,
""
)</f>
        <v/>
      </c>
    </row>
    <row r="6281" spans="1:10" ht="15.75" x14ac:dyDescent="0.25">
      <c r="A6281" t="s">
        <v>13</v>
      </c>
      <c r="B6281" s="1">
        <v>46197</v>
      </c>
      <c r="C6281">
        <v>154.58000000000001</v>
      </c>
      <c r="D6281">
        <v>155.34</v>
      </c>
      <c r="E6281">
        <v>153.66999999999999</v>
      </c>
      <c r="F6281">
        <v>154.26</v>
      </c>
      <c r="G6281">
        <v>154.26</v>
      </c>
      <c r="H6281" s="2">
        <v>3436800</v>
      </c>
      <c r="I6281" s="8" cm="1">
        <f t="array" ref="I6281">IFERROR(MarketData[[#This Row],[Adjusted Close]]/_xlfn.XLOOKUP(1,
(MarketData[ETF]=MarketData[[#This Row],[ETF]])*(MarketData[Date]&lt;MarketData[[#This Row],[Date]]),
MarketData[Adjusted Close],
,0,-1)-1,"")</f>
        <v>0.6464937560038424</v>
      </c>
      <c r="J6281" s="9" t="str" cm="1">
        <f t="array" ref="J6281">IFERROR(
(_xlfn.XLOOKUP(1,(MarketData[ETF]=H6281)*(MarketData[Date]=I6281),MarketData[Adjusted Close]) /
_xlfn.XLOOKUP(1,(MarketData[ETF]=H6281)*(MarketData[Date]=WORKDAY(I6281,-1)),MarketData[Adjusted Close]))-1,
""
)</f>
        <v/>
      </c>
    </row>
    <row r="6282" spans="1:10" ht="15.75" x14ac:dyDescent="0.25">
      <c r="A6282" t="s">
        <v>13</v>
      </c>
      <c r="B6282" s="1">
        <v>46196</v>
      </c>
      <c r="C6282">
        <v>154.41999999999999</v>
      </c>
      <c r="D6282">
        <v>155.6</v>
      </c>
      <c r="E6282">
        <v>154.21</v>
      </c>
      <c r="F6282">
        <v>154.33000000000001</v>
      </c>
      <c r="G6282">
        <v>154.33000000000001</v>
      </c>
      <c r="H6282" s="2">
        <v>3432200</v>
      </c>
      <c r="I6282" s="8" cm="1">
        <f t="array" ref="I6282">IFERROR(MarketData[[#This Row],[Adjusted Close]]/_xlfn.XLOOKUP(1,
(MarketData[ETF]=MarketData[[#This Row],[ETF]])*(MarketData[Date]&lt;MarketData[[#This Row],[Date]]),
MarketData[Adjusted Close],
,0,-1)-1,"")</f>
        <v>0.64724090084320651</v>
      </c>
      <c r="J6282" s="9" t="str" cm="1">
        <f t="array" ref="J6282">IFERROR(
(_xlfn.XLOOKUP(1,(MarketData[ETF]=H6282)*(MarketData[Date]=I6282),MarketData[Adjusted Close]) /
_xlfn.XLOOKUP(1,(MarketData[ETF]=H6282)*(MarketData[Date]=WORKDAY(I6282,-1)),MarketData[Adjusted Close]))-1,
""
)</f>
        <v/>
      </c>
    </row>
    <row r="6283" spans="1:10" ht="15.75" x14ac:dyDescent="0.25">
      <c r="A6283" t="s">
        <v>13</v>
      </c>
      <c r="B6283" s="1">
        <v>46195</v>
      </c>
      <c r="C6283">
        <v>157.88999999999999</v>
      </c>
      <c r="D6283">
        <v>158.43</v>
      </c>
      <c r="E6283">
        <v>157.27000000000001</v>
      </c>
      <c r="F6283">
        <v>157.56</v>
      </c>
      <c r="G6283">
        <v>157.56</v>
      </c>
      <c r="H6283" s="2">
        <v>2718900</v>
      </c>
      <c r="I6283" s="8" cm="1">
        <f t="array" ref="I6283">IFERROR(MarketData[[#This Row],[Adjusted Close]]/_xlfn.XLOOKUP(1,
(MarketData[ETF]=MarketData[[#This Row],[ETF]])*(MarketData[Date]&lt;MarketData[[#This Row],[Date]]),
MarketData[Adjusted Close],
,0,-1)-1,"")</f>
        <v>0.6817162984309959</v>
      </c>
      <c r="J6283" s="9" t="str" cm="1">
        <f t="array" ref="J6283">IFERROR(
(_xlfn.XLOOKUP(1,(MarketData[ETF]=H6283)*(MarketData[Date]=I6283),MarketData[Adjusted Close]) /
_xlfn.XLOOKUP(1,(MarketData[ETF]=H6283)*(MarketData[Date]=WORKDAY(I6283,-1)),MarketData[Adjusted Close]))-1,
""
)</f>
        <v/>
      </c>
    </row>
    <row r="6284" spans="1:10" ht="15.75" x14ac:dyDescent="0.25">
      <c r="A6284" t="s">
        <v>13</v>
      </c>
      <c r="B6284" s="1">
        <v>46191</v>
      </c>
      <c r="C6284">
        <v>157.79</v>
      </c>
      <c r="D6284">
        <v>157.94999999999999</v>
      </c>
      <c r="E6284">
        <v>157.12</v>
      </c>
      <c r="F6284">
        <v>157.66</v>
      </c>
      <c r="G6284">
        <v>157.66</v>
      </c>
      <c r="H6284" s="2">
        <v>1976600</v>
      </c>
      <c r="I6284" s="8" cm="1">
        <f t="array" ref="I6284">IFERROR(MarketData[[#This Row],[Adjusted Close]]/_xlfn.XLOOKUP(1,
(MarketData[ETF]=MarketData[[#This Row],[ETF]])*(MarketData[Date]&lt;MarketData[[#This Row],[Date]]),
MarketData[Adjusted Close],
,0,-1)-1,"")</f>
        <v>0.68278364820151571</v>
      </c>
      <c r="J6284" s="9" t="str" cm="1">
        <f t="array" ref="J6284">IFERROR(
(_xlfn.XLOOKUP(1,(MarketData[ETF]=H6284)*(MarketData[Date]=I6284),MarketData[Adjusted Close]) /
_xlfn.XLOOKUP(1,(MarketData[ETF]=H6284)*(MarketData[Date]=WORKDAY(I6284,-1)),MarketData[Adjusted Close]))-1,
""
)</f>
        <v/>
      </c>
    </row>
    <row r="6285" spans="1:10" ht="15.75" x14ac:dyDescent="0.25">
      <c r="A6285" t="s">
        <v>13</v>
      </c>
      <c r="B6285" s="1">
        <v>46190</v>
      </c>
      <c r="C6285">
        <v>158.46</v>
      </c>
      <c r="D6285">
        <v>158.86000000000001</v>
      </c>
      <c r="E6285">
        <v>156.13</v>
      </c>
      <c r="F6285">
        <v>156.41</v>
      </c>
      <c r="G6285">
        <v>155.85</v>
      </c>
      <c r="H6285" s="2">
        <v>3620600</v>
      </c>
      <c r="I6285" s="8" cm="1">
        <f t="array" ref="I6285">IFERROR(MarketData[[#This Row],[Adjusted Close]]/_xlfn.XLOOKUP(1,
(MarketData[ETF]=MarketData[[#This Row],[ETF]])*(MarketData[Date]&lt;MarketData[[#This Row],[Date]]),
MarketData[Adjusted Close],
,0,-1)-1,"")</f>
        <v>0.66346461735510731</v>
      </c>
      <c r="J6285" s="9" t="str" cm="1">
        <f t="array" ref="J6285">IFERROR(
(_xlfn.XLOOKUP(1,(MarketData[ETF]=H6285)*(MarketData[Date]=I6285),MarketData[Adjusted Close]) /
_xlfn.XLOOKUP(1,(MarketData[ETF]=H6285)*(MarketData[Date]=WORKDAY(I6285,-1)),MarketData[Adjusted Close]))-1,
""
)</f>
        <v/>
      </c>
    </row>
    <row r="6286" spans="1:10" ht="15.75" x14ac:dyDescent="0.25">
      <c r="A6286" t="s">
        <v>13</v>
      </c>
      <c r="B6286" s="1">
        <v>46189</v>
      </c>
      <c r="C6286">
        <v>158.88999999999999</v>
      </c>
      <c r="D6286">
        <v>159.16999999999999</v>
      </c>
      <c r="E6286">
        <v>157.91999999999999</v>
      </c>
      <c r="F6286">
        <v>157.99</v>
      </c>
      <c r="G6286">
        <v>157.41999999999999</v>
      </c>
      <c r="H6286" s="2">
        <v>6737700</v>
      </c>
      <c r="I6286" s="8" cm="1">
        <f t="array" ref="I6286">IFERROR(MarketData[[#This Row],[Adjusted Close]]/_xlfn.XLOOKUP(1,
(MarketData[ETF]=MarketData[[#This Row],[ETF]])*(MarketData[Date]&lt;MarketData[[#This Row],[Date]]),
MarketData[Adjusted Close],
,0,-1)-1,"")</f>
        <v>0.68022200875226813</v>
      </c>
      <c r="J6286" s="9" t="str" cm="1">
        <f t="array" ref="J6286">IFERROR(
(_xlfn.XLOOKUP(1,(MarketData[ETF]=H6286)*(MarketData[Date]=I6286),MarketData[Adjusted Close]) /
_xlfn.XLOOKUP(1,(MarketData[ETF]=H6286)*(MarketData[Date]=WORKDAY(I6286,-1)),MarketData[Adjusted Close]))-1,
""
)</f>
        <v/>
      </c>
    </row>
    <row r="6287" spans="1:10" ht="15.75" x14ac:dyDescent="0.25">
      <c r="A6287" t="s">
        <v>13</v>
      </c>
      <c r="B6287" s="1">
        <v>46188</v>
      </c>
      <c r="C6287">
        <v>158.76</v>
      </c>
      <c r="D6287">
        <v>159.19999999999999</v>
      </c>
      <c r="E6287">
        <v>158.5</v>
      </c>
      <c r="F6287">
        <v>158.72</v>
      </c>
      <c r="G6287">
        <v>158.15</v>
      </c>
      <c r="H6287" s="2">
        <v>4689200</v>
      </c>
      <c r="I6287" s="8" cm="1">
        <f t="array" ref="I6287">IFERROR(MarketData[[#This Row],[Adjusted Close]]/_xlfn.XLOOKUP(1,
(MarketData[ETF]=MarketData[[#This Row],[ETF]])*(MarketData[Date]&lt;MarketData[[#This Row],[Date]]),
MarketData[Adjusted Close],
,0,-1)-1,"")</f>
        <v>0.68801366207706272</v>
      </c>
      <c r="J6287" s="9" t="str" cm="1">
        <f t="array" ref="J6287">IFERROR(
(_xlfn.XLOOKUP(1,(MarketData[ETF]=H6287)*(MarketData[Date]=I6287),MarketData[Adjusted Close]) /
_xlfn.XLOOKUP(1,(MarketData[ETF]=H6287)*(MarketData[Date]=WORKDAY(I6287,-1)),MarketData[Adjusted Close]))-1,
""
)</f>
        <v/>
      </c>
    </row>
    <row r="6288" spans="1:10" ht="15.75" x14ac:dyDescent="0.25">
      <c r="A6288" t="s">
        <v>13</v>
      </c>
      <c r="B6288" s="1">
        <v>46185</v>
      </c>
      <c r="C6288">
        <v>155.9</v>
      </c>
      <c r="D6288">
        <v>156.84</v>
      </c>
      <c r="E6288">
        <v>154.91999999999999</v>
      </c>
      <c r="F6288">
        <v>156.29</v>
      </c>
      <c r="G6288">
        <v>155.72999999999999</v>
      </c>
      <c r="H6288" s="2">
        <v>8980200</v>
      </c>
      <c r="I6288" s="8" cm="1">
        <f t="array" ref="I6288">IFERROR(MarketData[[#This Row],[Adjusted Close]]/_xlfn.XLOOKUP(1,
(MarketData[ETF]=MarketData[[#This Row],[ETF]])*(MarketData[Date]&lt;MarketData[[#This Row],[Date]]),
MarketData[Adjusted Close],
,0,-1)-1,"")</f>
        <v>0.66218379763048341</v>
      </c>
      <c r="J6288" s="9" t="str" cm="1">
        <f t="array" ref="J6288">IFERROR(
(_xlfn.XLOOKUP(1,(MarketData[ETF]=H6288)*(MarketData[Date]=I6288),MarketData[Adjusted Close]) /
_xlfn.XLOOKUP(1,(MarketData[ETF]=H6288)*(MarketData[Date]=WORKDAY(I6288,-1)),MarketData[Adjusted Close]))-1,
""
)</f>
        <v/>
      </c>
    </row>
    <row r="6289" spans="1:10" ht="15.75" x14ac:dyDescent="0.25">
      <c r="A6289" t="s">
        <v>13</v>
      </c>
      <c r="B6289" s="1">
        <v>46184</v>
      </c>
      <c r="C6289">
        <v>152.91999999999999</v>
      </c>
      <c r="D6289">
        <v>155.88</v>
      </c>
      <c r="E6289">
        <v>152.24</v>
      </c>
      <c r="F6289">
        <v>155.61000000000001</v>
      </c>
      <c r="G6289">
        <v>155.05000000000001</v>
      </c>
      <c r="H6289" s="2">
        <v>4852900</v>
      </c>
      <c r="I6289" s="8" cm="1">
        <f t="array" ref="I6289">IFERROR(MarketData[[#This Row],[Adjusted Close]]/_xlfn.XLOOKUP(1,
(MarketData[ETF]=MarketData[[#This Row],[ETF]])*(MarketData[Date]&lt;MarketData[[#This Row],[Date]]),
MarketData[Adjusted Close],
,0,-1)-1,"")</f>
        <v>0.65492581919094905</v>
      </c>
      <c r="J6289" s="9" t="str" cm="1">
        <f t="array" ref="J6289">IFERROR(
(_xlfn.XLOOKUP(1,(MarketData[ETF]=H6289)*(MarketData[Date]=I6289),MarketData[Adjusted Close]) /
_xlfn.XLOOKUP(1,(MarketData[ETF]=H6289)*(MarketData[Date]=WORKDAY(I6289,-1)),MarketData[Adjusted Close]))-1,
""
)</f>
        <v/>
      </c>
    </row>
    <row r="6290" spans="1:10" ht="15.75" x14ac:dyDescent="0.25">
      <c r="A6290" t="s">
        <v>13</v>
      </c>
      <c r="B6290" s="1">
        <v>46183</v>
      </c>
      <c r="C6290">
        <v>153.37</v>
      </c>
      <c r="D6290">
        <v>154.57</v>
      </c>
      <c r="E6290">
        <v>151.88</v>
      </c>
      <c r="F6290">
        <v>151.91999999999999</v>
      </c>
      <c r="G6290">
        <v>151.37</v>
      </c>
      <c r="H6290" s="2">
        <v>5763500</v>
      </c>
      <c r="I6290" s="8" cm="1">
        <f t="array" ref="I6290">IFERROR(MarketData[[#This Row],[Adjusted Close]]/_xlfn.XLOOKUP(1,
(MarketData[ETF]=MarketData[[#This Row],[ETF]])*(MarketData[Date]&lt;MarketData[[#This Row],[Date]]),
MarketData[Adjusted Close],
,0,-1)-1,"")</f>
        <v>0.61564734763582041</v>
      </c>
      <c r="J6290" s="9" t="str" cm="1">
        <f t="array" ref="J6290">IFERROR(
(_xlfn.XLOOKUP(1,(MarketData[ETF]=H6290)*(MarketData[Date]=I6290),MarketData[Adjusted Close]) /
_xlfn.XLOOKUP(1,(MarketData[ETF]=H6290)*(MarketData[Date]=WORKDAY(I6290,-1)),MarketData[Adjusted Close]))-1,
""
)</f>
        <v/>
      </c>
    </row>
    <row r="6291" spans="1:10" ht="15.75" x14ac:dyDescent="0.25">
      <c r="A6291" t="s">
        <v>13</v>
      </c>
      <c r="B6291" s="1">
        <v>46182</v>
      </c>
      <c r="C6291">
        <v>155.74</v>
      </c>
      <c r="D6291">
        <v>156.56</v>
      </c>
      <c r="E6291">
        <v>151.19999999999999</v>
      </c>
      <c r="F6291">
        <v>154.30000000000001</v>
      </c>
      <c r="G6291">
        <v>153.74</v>
      </c>
      <c r="H6291" s="2">
        <v>5115600</v>
      </c>
      <c r="I6291" s="8" cm="1">
        <f t="array" ref="I6291">IFERROR(MarketData[[#This Row],[Adjusted Close]]/_xlfn.XLOOKUP(1,
(MarketData[ETF]=MarketData[[#This Row],[ETF]])*(MarketData[Date]&lt;MarketData[[#This Row],[Date]]),
MarketData[Adjusted Close],
,0,-1)-1,"")</f>
        <v>0.6409435371971397</v>
      </c>
      <c r="J6291" s="9" t="str" cm="1">
        <f t="array" ref="J6291">IFERROR(
(_xlfn.XLOOKUP(1,(MarketData[ETF]=H6291)*(MarketData[Date]=I6291),MarketData[Adjusted Close]) /
_xlfn.XLOOKUP(1,(MarketData[ETF]=H6291)*(MarketData[Date]=WORKDAY(I6291,-1)),MarketData[Adjusted Close]))-1,
""
)</f>
        <v/>
      </c>
    </row>
    <row r="6292" spans="1:10" ht="15.75" x14ac:dyDescent="0.25">
      <c r="A6292" t="s">
        <v>13</v>
      </c>
      <c r="B6292" s="1">
        <v>46181</v>
      </c>
      <c r="C6292">
        <v>155.16</v>
      </c>
      <c r="D6292">
        <v>155.6</v>
      </c>
      <c r="E6292">
        <v>154.21</v>
      </c>
      <c r="F6292">
        <v>154.47999999999999</v>
      </c>
      <c r="G6292">
        <v>153.91999999999999</v>
      </c>
      <c r="H6292" s="2">
        <v>5059000</v>
      </c>
      <c r="I6292" s="8" cm="1">
        <f t="array" ref="I6292">IFERROR(MarketData[[#This Row],[Adjusted Close]]/_xlfn.XLOOKUP(1,
(MarketData[ETF]=MarketData[[#This Row],[ETF]])*(MarketData[Date]&lt;MarketData[[#This Row],[Date]]),
MarketData[Adjusted Close],
,0,-1)-1,"")</f>
        <v>0.642864766784075</v>
      </c>
      <c r="J6292" s="9" t="str" cm="1">
        <f t="array" ref="J6292">IFERROR(
(_xlfn.XLOOKUP(1,(MarketData[ETF]=H6292)*(MarketData[Date]=I6292),MarketData[Adjusted Close]) /
_xlfn.XLOOKUP(1,(MarketData[ETF]=H6292)*(MarketData[Date]=WORKDAY(I6292,-1)),MarketData[Adjusted Close]))-1,
""
)</f>
        <v/>
      </c>
    </row>
    <row r="6293" spans="1:10" ht="15.75" x14ac:dyDescent="0.25">
      <c r="A6293" t="s">
        <v>13</v>
      </c>
      <c r="B6293" s="1">
        <v>46178</v>
      </c>
      <c r="C6293">
        <v>157.09</v>
      </c>
      <c r="D6293">
        <v>157.09</v>
      </c>
      <c r="E6293">
        <v>153.22999999999999</v>
      </c>
      <c r="F6293">
        <v>153.68</v>
      </c>
      <c r="G6293">
        <v>153.13</v>
      </c>
      <c r="H6293" s="2">
        <v>3986400</v>
      </c>
      <c r="I6293" s="8" cm="1">
        <f t="array" ref="I6293">IFERROR(MarketData[[#This Row],[Adjusted Close]]/_xlfn.XLOOKUP(1,
(MarketData[ETF]=MarketData[[#This Row],[ETF]])*(MarketData[Date]&lt;MarketData[[#This Row],[Date]]),
MarketData[Adjusted Close],
,0,-1)-1,"")</f>
        <v>0.63443270359696879</v>
      </c>
      <c r="J6293" s="9" t="str" cm="1">
        <f t="array" ref="J6293">IFERROR(
(_xlfn.XLOOKUP(1,(MarketData[ETF]=H6293)*(MarketData[Date]=I6293),MarketData[Adjusted Close]) /
_xlfn.XLOOKUP(1,(MarketData[ETF]=H6293)*(MarketData[Date]=WORKDAY(I6293,-1)),MarketData[Adjusted Close]))-1,
""
)</f>
        <v/>
      </c>
    </row>
    <row r="6294" spans="1:10" ht="15.75" x14ac:dyDescent="0.25">
      <c r="A6294" t="s">
        <v>13</v>
      </c>
      <c r="B6294" s="1">
        <v>46177</v>
      </c>
      <c r="C6294">
        <v>157.57</v>
      </c>
      <c r="D6294">
        <v>158.75</v>
      </c>
      <c r="E6294">
        <v>157.46</v>
      </c>
      <c r="F6294">
        <v>158.54</v>
      </c>
      <c r="G6294">
        <v>157.97</v>
      </c>
      <c r="H6294" s="2">
        <v>2216100</v>
      </c>
      <c r="I6294" s="8" cm="1">
        <f t="array" ref="I6294">IFERROR(MarketData[[#This Row],[Adjusted Close]]/_xlfn.XLOOKUP(1,
(MarketData[ETF]=MarketData[[#This Row],[ETF]])*(MarketData[Date]&lt;MarketData[[#This Row],[Date]]),
MarketData[Adjusted Close],
,0,-1)-1,"")</f>
        <v>0.68609243249012697</v>
      </c>
      <c r="J6294" s="9" t="str" cm="1">
        <f t="array" ref="J6294">IFERROR(
(_xlfn.XLOOKUP(1,(MarketData[ETF]=H6294)*(MarketData[Date]=I6294),MarketData[Adjusted Close]) /
_xlfn.XLOOKUP(1,(MarketData[ETF]=H6294)*(MarketData[Date]=WORKDAY(I6294,-1)),MarketData[Adjusted Close]))-1,
""
)</f>
        <v/>
      </c>
    </row>
    <row r="6295" spans="1:10" ht="15.75" x14ac:dyDescent="0.25">
      <c r="A6295" t="s">
        <v>13</v>
      </c>
      <c r="B6295" s="1">
        <v>46176</v>
      </c>
      <c r="C6295">
        <v>159</v>
      </c>
      <c r="D6295">
        <v>159</v>
      </c>
      <c r="E6295">
        <v>157.81</v>
      </c>
      <c r="F6295">
        <v>157.94999999999999</v>
      </c>
      <c r="G6295">
        <v>157.38</v>
      </c>
      <c r="H6295" s="2">
        <v>3336600</v>
      </c>
      <c r="I6295" s="8" cm="1">
        <f t="array" ref="I6295">IFERROR(MarketData[[#This Row],[Adjusted Close]]/_xlfn.XLOOKUP(1,
(MarketData[ETF]=MarketData[[#This Row],[ETF]])*(MarketData[Date]&lt;MarketData[[#This Row],[Date]]),
MarketData[Adjusted Close],
,0,-1)-1,"")</f>
        <v>0.67979506884406016</v>
      </c>
      <c r="J6295" s="9" t="str" cm="1">
        <f t="array" ref="J6295">IFERROR(
(_xlfn.XLOOKUP(1,(MarketData[ETF]=H6295)*(MarketData[Date]=I6295),MarketData[Adjusted Close]) /
_xlfn.XLOOKUP(1,(MarketData[ETF]=H6295)*(MarketData[Date]=WORKDAY(I6295,-1)),MarketData[Adjusted Close]))-1,
""
)</f>
        <v/>
      </c>
    </row>
    <row r="6296" spans="1:10" ht="15.75" x14ac:dyDescent="0.25">
      <c r="A6296" t="s">
        <v>13</v>
      </c>
      <c r="B6296" s="1">
        <v>46175</v>
      </c>
      <c r="C6296">
        <v>158.65</v>
      </c>
      <c r="D6296">
        <v>159.41</v>
      </c>
      <c r="E6296">
        <v>158.41999999999999</v>
      </c>
      <c r="F6296">
        <v>159.35</v>
      </c>
      <c r="G6296">
        <v>158.78</v>
      </c>
      <c r="H6296" s="2">
        <v>2967600</v>
      </c>
      <c r="I6296" s="8" cm="1">
        <f t="array" ref="I6296">IFERROR(MarketData[[#This Row],[Adjusted Close]]/_xlfn.XLOOKUP(1,
(MarketData[ETF]=MarketData[[#This Row],[ETF]])*(MarketData[Date]&lt;MarketData[[#This Row],[Date]]),
MarketData[Adjusted Close],
,0,-1)-1,"")</f>
        <v>0.6947379656313375</v>
      </c>
      <c r="J6296" s="9" t="str" cm="1">
        <f t="array" ref="J6296">IFERROR(
(_xlfn.XLOOKUP(1,(MarketData[ETF]=H6296)*(MarketData[Date]=I6296),MarketData[Adjusted Close]) /
_xlfn.XLOOKUP(1,(MarketData[ETF]=H6296)*(MarketData[Date]=WORKDAY(I6296,-1)),MarketData[Adjusted Close]))-1,
""
)</f>
        <v/>
      </c>
    </row>
    <row r="6297" spans="1:10" ht="15.75" x14ac:dyDescent="0.25">
      <c r="A6297" t="s">
        <v>13</v>
      </c>
      <c r="B6297" s="1">
        <v>46174</v>
      </c>
      <c r="C6297">
        <v>158.04</v>
      </c>
      <c r="D6297">
        <v>159.16999999999999</v>
      </c>
      <c r="E6297">
        <v>157.5</v>
      </c>
      <c r="F6297">
        <v>158.6</v>
      </c>
      <c r="G6297">
        <v>158.03</v>
      </c>
      <c r="H6297" s="2">
        <v>3407100</v>
      </c>
      <c r="I6297" s="8" cm="1">
        <f t="array" ref="I6297">IFERROR(MarketData[[#This Row],[Adjusted Close]]/_xlfn.XLOOKUP(1,
(MarketData[ETF]=MarketData[[#This Row],[ETF]])*(MarketData[Date]&lt;MarketData[[#This Row],[Date]]),
MarketData[Adjusted Close],
,0,-1)-1,"")</f>
        <v>0.68673284235243903</v>
      </c>
      <c r="J6297" s="9" t="str" cm="1">
        <f t="array" ref="J6297">IFERROR(
(_xlfn.XLOOKUP(1,(MarketData[ETF]=H6297)*(MarketData[Date]=I6297),MarketData[Adjusted Close]) /
_xlfn.XLOOKUP(1,(MarketData[ETF]=H6297)*(MarketData[Date]=WORKDAY(I6297,-1)),MarketData[Adjusted Close]))-1,
""
)</f>
        <v/>
      </c>
    </row>
    <row r="6298" spans="1:10" ht="15.75" x14ac:dyDescent="0.25">
      <c r="A6298" t="s">
        <v>13</v>
      </c>
      <c r="B6298" s="1">
        <v>46171</v>
      </c>
      <c r="C6298">
        <v>158.13999999999999</v>
      </c>
      <c r="D6298">
        <v>158.53</v>
      </c>
      <c r="E6298">
        <v>157.80000000000001</v>
      </c>
      <c r="F6298">
        <v>158.12</v>
      </c>
      <c r="G6298">
        <v>157.55000000000001</v>
      </c>
      <c r="H6298" s="2">
        <v>5118100</v>
      </c>
      <c r="I6298" s="8" cm="1">
        <f t="array" ref="I6298">IFERROR(MarketData[[#This Row],[Adjusted Close]]/_xlfn.XLOOKUP(1,
(MarketData[ETF]=MarketData[[#This Row],[ETF]])*(MarketData[Date]&lt;MarketData[[#This Row],[Date]]),
MarketData[Adjusted Close],
,0,-1)-1,"")</f>
        <v>0.68160956345394408</v>
      </c>
      <c r="J6298" s="9" t="str" cm="1">
        <f t="array" ref="J6298">IFERROR(
(_xlfn.XLOOKUP(1,(MarketData[ETF]=H6298)*(MarketData[Date]=I6298),MarketData[Adjusted Close]) /
_xlfn.XLOOKUP(1,(MarketData[ETF]=H6298)*(MarketData[Date]=WORKDAY(I6298,-1)),MarketData[Adjusted Close]))-1,
""
)</f>
        <v/>
      </c>
    </row>
    <row r="6299" spans="1:10" ht="15.75" x14ac:dyDescent="0.25">
      <c r="A6299" t="s">
        <v>13</v>
      </c>
      <c r="B6299" s="1">
        <v>46170</v>
      </c>
      <c r="C6299">
        <v>156.72</v>
      </c>
      <c r="D6299">
        <v>158.01</v>
      </c>
      <c r="E6299">
        <v>156.47</v>
      </c>
      <c r="F6299">
        <v>157.87</v>
      </c>
      <c r="G6299">
        <v>157.30000000000001</v>
      </c>
      <c r="H6299" s="2">
        <v>3263200</v>
      </c>
      <c r="I6299" s="8" cm="1">
        <f t="array" ref="I6299">IFERROR(MarketData[[#This Row],[Adjusted Close]]/_xlfn.XLOOKUP(1,
(MarketData[ETF]=MarketData[[#This Row],[ETF]])*(MarketData[Date]&lt;MarketData[[#This Row],[Date]]),
MarketData[Adjusted Close],
,0,-1)-1,"")</f>
        <v>0.67894118902764444</v>
      </c>
      <c r="J6299" s="9" t="str" cm="1">
        <f t="array" ref="J6299">IFERROR(
(_xlfn.XLOOKUP(1,(MarketData[ETF]=H6299)*(MarketData[Date]=I6299),MarketData[Adjusted Close]) /
_xlfn.XLOOKUP(1,(MarketData[ETF]=H6299)*(MarketData[Date]=WORKDAY(I6299,-1)),MarketData[Adjusted Close]))-1,
""
)</f>
        <v/>
      </c>
    </row>
    <row r="6300" spans="1:10" ht="15.75" x14ac:dyDescent="0.25">
      <c r="A6300" t="s">
        <v>13</v>
      </c>
      <c r="B6300" s="1">
        <v>46169</v>
      </c>
      <c r="C6300">
        <v>157.5</v>
      </c>
      <c r="D6300">
        <v>157.59</v>
      </c>
      <c r="E6300">
        <v>156.72999999999999</v>
      </c>
      <c r="F6300">
        <v>157.16</v>
      </c>
      <c r="G6300">
        <v>156.59</v>
      </c>
      <c r="H6300" s="2">
        <v>4252100</v>
      </c>
      <c r="I6300" s="8" cm="1">
        <f t="array" ref="I6300">IFERROR(MarketData[[#This Row],[Adjusted Close]]/_xlfn.XLOOKUP(1,
(MarketData[ETF]=MarketData[[#This Row],[ETF]])*(MarketData[Date]&lt;MarketData[[#This Row],[Date]]),
MarketData[Adjusted Close],
,0,-1)-1,"")</f>
        <v>0.67136300565695395</v>
      </c>
      <c r="J6300" s="9" t="str" cm="1">
        <f t="array" ref="J6300">IFERROR(
(_xlfn.XLOOKUP(1,(MarketData[ETF]=H6300)*(MarketData[Date]=I6300),MarketData[Adjusted Close]) /
_xlfn.XLOOKUP(1,(MarketData[ETF]=H6300)*(MarketData[Date]=WORKDAY(I6300,-1)),MarketData[Adjusted Close]))-1,
""
)</f>
        <v/>
      </c>
    </row>
    <row r="6301" spans="1:10" ht="15.75" x14ac:dyDescent="0.25">
      <c r="A6301" t="s">
        <v>13</v>
      </c>
      <c r="B6301" s="1">
        <v>46168</v>
      </c>
      <c r="C6301">
        <v>157.38</v>
      </c>
      <c r="D6301">
        <v>157.63</v>
      </c>
      <c r="E6301">
        <v>156.9</v>
      </c>
      <c r="F6301">
        <v>157.38</v>
      </c>
      <c r="G6301">
        <v>156.81</v>
      </c>
      <c r="H6301" s="2">
        <v>2407900</v>
      </c>
      <c r="I6301" s="8" cm="1">
        <f t="array" ref="I6301">IFERROR(MarketData[[#This Row],[Adjusted Close]]/_xlfn.XLOOKUP(1,
(MarketData[ETF]=MarketData[[#This Row],[ETF]])*(MarketData[Date]&lt;MarketData[[#This Row],[Date]]),
MarketData[Adjusted Close],
,0,-1)-1,"")</f>
        <v>0.67371117515209744</v>
      </c>
      <c r="J6301" s="9" t="str" cm="1">
        <f t="array" ref="J6301">IFERROR(
(_xlfn.XLOOKUP(1,(MarketData[ETF]=H6301)*(MarketData[Date]=I6301),MarketData[Adjusted Close]) /
_xlfn.XLOOKUP(1,(MarketData[ETF]=H6301)*(MarketData[Date]=WORKDAY(I6301,-1)),MarketData[Adjusted Close]))-1,
""
)</f>
        <v/>
      </c>
    </row>
    <row r="6302" spans="1:10" ht="15.75" x14ac:dyDescent="0.25">
      <c r="A6302" t="s">
        <v>13</v>
      </c>
      <c r="B6302" s="1">
        <v>46164</v>
      </c>
      <c r="C6302">
        <v>155.69999999999999</v>
      </c>
      <c r="D6302">
        <v>156.29</v>
      </c>
      <c r="E6302">
        <v>155.32</v>
      </c>
      <c r="F6302">
        <v>155.57</v>
      </c>
      <c r="G6302">
        <v>155.01</v>
      </c>
      <c r="H6302" s="2">
        <v>2565600</v>
      </c>
      <c r="I6302" s="8" cm="1">
        <f t="array" ref="I6302">IFERROR(MarketData[[#This Row],[Adjusted Close]]/_xlfn.XLOOKUP(1,
(MarketData[ETF]=MarketData[[#This Row],[ETF]])*(MarketData[Date]&lt;MarketData[[#This Row],[Date]]),
MarketData[Adjusted Close],
,0,-1)-1,"")</f>
        <v>0.65449887928274086</v>
      </c>
      <c r="J6302" s="9" t="str" cm="1">
        <f t="array" ref="J6302">IFERROR(
(_xlfn.XLOOKUP(1,(MarketData[ETF]=H6302)*(MarketData[Date]=I6302),MarketData[Adjusted Close]) /
_xlfn.XLOOKUP(1,(MarketData[ETF]=H6302)*(MarketData[Date]=WORKDAY(I6302,-1)),MarketData[Adjusted Close]))-1,
""
)</f>
        <v/>
      </c>
    </row>
    <row r="6303" spans="1:10" ht="15.75" x14ac:dyDescent="0.25">
      <c r="A6303" t="s">
        <v>13</v>
      </c>
      <c r="B6303" s="1">
        <v>46163</v>
      </c>
      <c r="C6303">
        <v>154.11000000000001</v>
      </c>
      <c r="D6303">
        <v>155.71</v>
      </c>
      <c r="E6303">
        <v>153.72</v>
      </c>
      <c r="F6303">
        <v>155.21</v>
      </c>
      <c r="G6303">
        <v>154.65</v>
      </c>
      <c r="H6303" s="2">
        <v>2375200</v>
      </c>
      <c r="I6303" s="8" cm="1">
        <f t="array" ref="I6303">IFERROR(MarketData[[#This Row],[Adjusted Close]]/_xlfn.XLOOKUP(1,
(MarketData[ETF]=MarketData[[#This Row],[ETF]])*(MarketData[Date]&lt;MarketData[[#This Row],[Date]]),
MarketData[Adjusted Close],
,0,-1)-1,"")</f>
        <v>0.65065642010886982</v>
      </c>
      <c r="J6303" s="9" t="str" cm="1">
        <f t="array" ref="J6303">IFERROR(
(_xlfn.XLOOKUP(1,(MarketData[ETF]=H6303)*(MarketData[Date]=I6303),MarketData[Adjusted Close]) /
_xlfn.XLOOKUP(1,(MarketData[ETF]=H6303)*(MarketData[Date]=WORKDAY(I6303,-1)),MarketData[Adjusted Close]))-1,
""
)</f>
        <v/>
      </c>
    </row>
    <row r="6304" spans="1:10" ht="15.75" x14ac:dyDescent="0.25">
      <c r="A6304" t="s">
        <v>13</v>
      </c>
      <c r="B6304" s="1">
        <v>46162</v>
      </c>
      <c r="C6304">
        <v>152.94</v>
      </c>
      <c r="D6304">
        <v>154.77000000000001</v>
      </c>
      <c r="E6304">
        <v>152.72</v>
      </c>
      <c r="F6304">
        <v>154.63</v>
      </c>
      <c r="G6304">
        <v>154.07</v>
      </c>
      <c r="H6304" s="2">
        <v>2038400</v>
      </c>
      <c r="I6304" s="8" cm="1">
        <f t="array" ref="I6304">IFERROR(MarketData[[#This Row],[Adjusted Close]]/_xlfn.XLOOKUP(1,
(MarketData[ETF]=MarketData[[#This Row],[ETF]])*(MarketData[Date]&lt;MarketData[[#This Row],[Date]]),
MarketData[Adjusted Close],
,0,-1)-1,"")</f>
        <v>0.64446579143985483</v>
      </c>
      <c r="J6304" s="9" t="str" cm="1">
        <f t="array" ref="J6304">IFERROR(
(_xlfn.XLOOKUP(1,(MarketData[ETF]=H6304)*(MarketData[Date]=I6304),MarketData[Adjusted Close]) /
_xlfn.XLOOKUP(1,(MarketData[ETF]=H6304)*(MarketData[Date]=WORKDAY(I6304,-1)),MarketData[Adjusted Close]))-1,
""
)</f>
        <v/>
      </c>
    </row>
    <row r="6305" spans="1:10" ht="15.75" x14ac:dyDescent="0.25">
      <c r="A6305" t="s">
        <v>13</v>
      </c>
      <c r="B6305" s="1">
        <v>46161</v>
      </c>
      <c r="C6305">
        <v>152.72</v>
      </c>
      <c r="D6305">
        <v>153.5</v>
      </c>
      <c r="E6305">
        <v>152.03</v>
      </c>
      <c r="F6305">
        <v>152.63</v>
      </c>
      <c r="G6305">
        <v>152.08000000000001</v>
      </c>
      <c r="H6305" s="2">
        <v>2543900</v>
      </c>
      <c r="I6305" s="8" cm="1">
        <f t="array" ref="I6305">IFERROR(MarketData[[#This Row],[Adjusted Close]]/_xlfn.XLOOKUP(1,
(MarketData[ETF]=MarketData[[#This Row],[ETF]])*(MarketData[Date]&lt;MarketData[[#This Row],[Date]]),
MarketData[Adjusted Close],
,0,-1)-1,"")</f>
        <v>0.6232255310065109</v>
      </c>
      <c r="J6305" s="9" t="str" cm="1">
        <f t="array" ref="J6305">IFERROR(
(_xlfn.XLOOKUP(1,(MarketData[ETF]=H6305)*(MarketData[Date]=I6305),MarketData[Adjusted Close]) /
_xlfn.XLOOKUP(1,(MarketData[ETF]=H6305)*(MarketData[Date]=WORKDAY(I6305,-1)),MarketData[Adjusted Close]))-1,
""
)</f>
        <v/>
      </c>
    </row>
    <row r="6306" spans="1:10" ht="15.75" x14ac:dyDescent="0.25">
      <c r="A6306" t="s">
        <v>13</v>
      </c>
      <c r="B6306" s="1">
        <v>46160</v>
      </c>
      <c r="C6306">
        <v>154.02000000000001</v>
      </c>
      <c r="D6306">
        <v>154.41</v>
      </c>
      <c r="E6306">
        <v>152.61000000000001</v>
      </c>
      <c r="F6306">
        <v>153.71</v>
      </c>
      <c r="G6306">
        <v>153.16</v>
      </c>
      <c r="H6306" s="2">
        <v>2650000</v>
      </c>
      <c r="I6306" s="8" cm="1">
        <f t="array" ref="I6306">IFERROR(MarketData[[#This Row],[Adjusted Close]]/_xlfn.XLOOKUP(1,
(MarketData[ETF]=MarketData[[#This Row],[ETF]])*(MarketData[Date]&lt;MarketData[[#This Row],[Date]]),
MarketData[Adjusted Close],
,0,-1)-1,"")</f>
        <v>0.63475290852812472</v>
      </c>
      <c r="J6306" s="9" t="str" cm="1">
        <f t="array" ref="J6306">IFERROR(
(_xlfn.XLOOKUP(1,(MarketData[ETF]=H6306)*(MarketData[Date]=I6306),MarketData[Adjusted Close]) /
_xlfn.XLOOKUP(1,(MarketData[ETF]=H6306)*(MarketData[Date]=WORKDAY(I6306,-1)),MarketData[Adjusted Close]))-1,
""
)</f>
        <v/>
      </c>
    </row>
    <row r="6307" spans="1:10" ht="15.75" x14ac:dyDescent="0.25">
      <c r="A6307" t="s">
        <v>13</v>
      </c>
      <c r="B6307" s="1">
        <v>46157</v>
      </c>
      <c r="C6307">
        <v>154.19</v>
      </c>
      <c r="D6307">
        <v>154.30000000000001</v>
      </c>
      <c r="E6307">
        <v>153.22</v>
      </c>
      <c r="F6307">
        <v>153.52000000000001</v>
      </c>
      <c r="G6307">
        <v>152.97</v>
      </c>
      <c r="H6307" s="2">
        <v>3071500</v>
      </c>
      <c r="I6307" s="8" cm="1">
        <f t="array" ref="I6307">IFERROR(MarketData[[#This Row],[Adjusted Close]]/_xlfn.XLOOKUP(1,
(MarketData[ETF]=MarketData[[#This Row],[ETF]])*(MarketData[Date]&lt;MarketData[[#This Row],[Date]]),
MarketData[Adjusted Close],
,0,-1)-1,"")</f>
        <v>0.63272494396413714</v>
      </c>
      <c r="J6307" s="9" t="str" cm="1">
        <f t="array" ref="J6307">IFERROR(
(_xlfn.XLOOKUP(1,(MarketData[ETF]=H6307)*(MarketData[Date]=I6307),MarketData[Adjusted Close]) /
_xlfn.XLOOKUP(1,(MarketData[ETF]=H6307)*(MarketData[Date]=WORKDAY(I6307,-1)),MarketData[Adjusted Close]))-1,
""
)</f>
        <v/>
      </c>
    </row>
    <row r="6308" spans="1:10" ht="15.75" x14ac:dyDescent="0.25">
      <c r="A6308" t="s">
        <v>13</v>
      </c>
      <c r="B6308" s="1">
        <v>46156</v>
      </c>
      <c r="C6308">
        <v>155.56</v>
      </c>
      <c r="D6308">
        <v>156.41999999999999</v>
      </c>
      <c r="E6308">
        <v>155.35</v>
      </c>
      <c r="F6308">
        <v>156.02000000000001</v>
      </c>
      <c r="G6308">
        <v>155.46</v>
      </c>
      <c r="H6308" s="2">
        <v>2520100</v>
      </c>
      <c r="I6308" s="8" cm="1">
        <f t="array" ref="I6308">IFERROR(MarketData[[#This Row],[Adjusted Close]]/_xlfn.XLOOKUP(1,
(MarketData[ETF]=MarketData[[#This Row],[ETF]])*(MarketData[Date]&lt;MarketData[[#This Row],[Date]]),
MarketData[Adjusted Close],
,0,-1)-1,"")</f>
        <v>0.65930195325008012</v>
      </c>
      <c r="J6308" s="9" t="str" cm="1">
        <f t="array" ref="J6308">IFERROR(
(_xlfn.XLOOKUP(1,(MarketData[ETF]=H6308)*(MarketData[Date]=I6308),MarketData[Adjusted Close]) /
_xlfn.XLOOKUP(1,(MarketData[ETF]=H6308)*(MarketData[Date]=WORKDAY(I6308,-1)),MarketData[Adjusted Close]))-1,
""
)</f>
        <v/>
      </c>
    </row>
    <row r="6309" spans="1:10" ht="15.75" x14ac:dyDescent="0.25">
      <c r="A6309" t="s">
        <v>13</v>
      </c>
      <c r="B6309" s="1">
        <v>46155</v>
      </c>
      <c r="C6309">
        <v>154.41999999999999</v>
      </c>
      <c r="D6309">
        <v>155.57</v>
      </c>
      <c r="E6309">
        <v>154.01</v>
      </c>
      <c r="F6309">
        <v>155.4</v>
      </c>
      <c r="G6309">
        <v>154.84</v>
      </c>
      <c r="H6309" s="2">
        <v>1550500</v>
      </c>
      <c r="I6309" s="8" cm="1">
        <f t="array" ref="I6309">IFERROR(MarketData[[#This Row],[Adjusted Close]]/_xlfn.XLOOKUP(1,
(MarketData[ETF]=MarketData[[#This Row],[ETF]])*(MarketData[Date]&lt;MarketData[[#This Row],[Date]]),
MarketData[Adjusted Close],
,0,-1)-1,"")</f>
        <v>0.65268438467285739</v>
      </c>
      <c r="J6309" s="9" t="str" cm="1">
        <f t="array" ref="J6309">IFERROR(
(_xlfn.XLOOKUP(1,(MarketData[ETF]=H6309)*(MarketData[Date]=I6309),MarketData[Adjusted Close]) /
_xlfn.XLOOKUP(1,(MarketData[ETF]=H6309)*(MarketData[Date]=WORKDAY(I6309,-1)),MarketData[Adjusted Close]))-1,
""
)</f>
        <v/>
      </c>
    </row>
    <row r="6310" spans="1:10" ht="15.75" x14ac:dyDescent="0.25">
      <c r="A6310" t="s">
        <v>13</v>
      </c>
      <c r="B6310" s="1">
        <v>46154</v>
      </c>
      <c r="C6310">
        <v>154.24</v>
      </c>
      <c r="D6310">
        <v>154.51</v>
      </c>
      <c r="E6310">
        <v>152.97999999999999</v>
      </c>
      <c r="F6310">
        <v>154.35</v>
      </c>
      <c r="G6310">
        <v>153.79</v>
      </c>
      <c r="H6310" s="2">
        <v>2307800</v>
      </c>
      <c r="I6310" s="8" cm="1">
        <f t="array" ref="I6310">IFERROR(MarketData[[#This Row],[Adjusted Close]]/_xlfn.XLOOKUP(1,
(MarketData[ETF]=MarketData[[#This Row],[ETF]])*(MarketData[Date]&lt;MarketData[[#This Row],[Date]]),
MarketData[Adjusted Close],
,0,-1)-1,"")</f>
        <v>0.64147721208239927</v>
      </c>
      <c r="J6310" s="9" t="str" cm="1">
        <f t="array" ref="J6310">IFERROR(
(_xlfn.XLOOKUP(1,(MarketData[ETF]=H6310)*(MarketData[Date]=I6310),MarketData[Adjusted Close]) /
_xlfn.XLOOKUP(1,(MarketData[ETF]=H6310)*(MarketData[Date]=WORKDAY(I6310,-1)),MarketData[Adjusted Close]))-1,
""
)</f>
        <v/>
      </c>
    </row>
    <row r="6311" spans="1:10" ht="15.75" x14ac:dyDescent="0.25">
      <c r="A6311" t="s">
        <v>13</v>
      </c>
      <c r="B6311" s="1">
        <v>46153</v>
      </c>
      <c r="C6311">
        <v>155.33000000000001</v>
      </c>
      <c r="D6311">
        <v>155.63</v>
      </c>
      <c r="E6311">
        <v>155</v>
      </c>
      <c r="F6311">
        <v>155.32</v>
      </c>
      <c r="G6311">
        <v>154.76</v>
      </c>
      <c r="H6311" s="2">
        <v>2164600</v>
      </c>
      <c r="I6311" s="8" cm="1">
        <f t="array" ref="I6311">IFERROR(MarketData[[#This Row],[Adjusted Close]]/_xlfn.XLOOKUP(1,
(MarketData[ETF]=MarketData[[#This Row],[ETF]])*(MarketData[Date]&lt;MarketData[[#This Row],[Date]]),
MarketData[Adjusted Close],
,0,-1)-1,"")</f>
        <v>0.65183050485644145</v>
      </c>
      <c r="J6311" s="9" t="str" cm="1">
        <f t="array" ref="J6311">IFERROR(
(_xlfn.XLOOKUP(1,(MarketData[ETF]=H6311)*(MarketData[Date]=I6311),MarketData[Adjusted Close]) /
_xlfn.XLOOKUP(1,(MarketData[ETF]=H6311)*(MarketData[Date]=WORKDAY(I6311,-1)),MarketData[Adjusted Close]))-1,
""
)</f>
        <v/>
      </c>
    </row>
    <row r="6312" spans="1:10" ht="15.75" x14ac:dyDescent="0.25">
      <c r="A6312" t="s">
        <v>13</v>
      </c>
      <c r="B6312" s="1">
        <v>46150</v>
      </c>
      <c r="C6312">
        <v>154.94</v>
      </c>
      <c r="D6312">
        <v>155.27000000000001</v>
      </c>
      <c r="E6312">
        <v>154.69999999999999</v>
      </c>
      <c r="F6312">
        <v>155.18</v>
      </c>
      <c r="G6312">
        <v>154.62</v>
      </c>
      <c r="H6312" s="2">
        <v>2360700</v>
      </c>
      <c r="I6312" s="8" cm="1">
        <f t="array" ref="I6312">IFERROR(MarketData[[#This Row],[Adjusted Close]]/_xlfn.XLOOKUP(1,
(MarketData[ETF]=MarketData[[#This Row],[ETF]])*(MarketData[Date]&lt;MarketData[[#This Row],[Date]]),
MarketData[Adjusted Close],
,0,-1)-1,"")</f>
        <v>0.65033621517771389</v>
      </c>
      <c r="J6312" s="9" t="str" cm="1">
        <f t="array" ref="J6312">IFERROR(
(_xlfn.XLOOKUP(1,(MarketData[ETF]=H6312)*(MarketData[Date]=I6312),MarketData[Adjusted Close]) /
_xlfn.XLOOKUP(1,(MarketData[ETF]=H6312)*(MarketData[Date]=WORKDAY(I6312,-1)),MarketData[Adjusted Close]))-1,
""
)</f>
        <v/>
      </c>
    </row>
    <row r="6313" spans="1:10" ht="15.75" x14ac:dyDescent="0.25">
      <c r="A6313" t="s">
        <v>13</v>
      </c>
      <c r="B6313" s="1">
        <v>46149</v>
      </c>
      <c r="C6313">
        <v>155.27000000000001</v>
      </c>
      <c r="D6313">
        <v>155.31</v>
      </c>
      <c r="E6313">
        <v>153.44999999999999</v>
      </c>
      <c r="F6313">
        <v>153.72</v>
      </c>
      <c r="G6313">
        <v>153.16999999999999</v>
      </c>
      <c r="H6313" s="2">
        <v>2744800</v>
      </c>
      <c r="I6313" s="8" cm="1">
        <f t="array" ref="I6313">IFERROR(MarketData[[#This Row],[Adjusted Close]]/_xlfn.XLOOKUP(1,
(MarketData[ETF]=MarketData[[#This Row],[ETF]])*(MarketData[Date]&lt;MarketData[[#This Row],[Date]]),
MarketData[Adjusted Close],
,0,-1)-1,"")</f>
        <v>0.63485964350517654</v>
      </c>
      <c r="J6313" s="9" t="str" cm="1">
        <f t="array" ref="J6313">IFERROR(
(_xlfn.XLOOKUP(1,(MarketData[ETF]=H6313)*(MarketData[Date]=I6313),MarketData[Adjusted Close]) /
_xlfn.XLOOKUP(1,(MarketData[ETF]=H6313)*(MarketData[Date]=WORKDAY(I6313,-1)),MarketData[Adjusted Close]))-1,
""
)</f>
        <v/>
      </c>
    </row>
    <row r="6314" spans="1:10" ht="15.75" x14ac:dyDescent="0.25">
      <c r="A6314" t="s">
        <v>13</v>
      </c>
      <c r="B6314" s="1">
        <v>46148</v>
      </c>
      <c r="C6314">
        <v>154.13</v>
      </c>
      <c r="D6314">
        <v>155.16999999999999</v>
      </c>
      <c r="E6314">
        <v>153.91</v>
      </c>
      <c r="F6314">
        <v>155.06</v>
      </c>
      <c r="G6314">
        <v>154.5</v>
      </c>
      <c r="H6314" s="2">
        <v>2151100</v>
      </c>
      <c r="I6314" s="8" cm="1">
        <f t="array" ref="I6314">IFERROR(MarketData[[#This Row],[Adjusted Close]]/_xlfn.XLOOKUP(1,
(MarketData[ETF]=MarketData[[#This Row],[ETF]])*(MarketData[Date]&lt;MarketData[[#This Row],[Date]]),
MarketData[Adjusted Close],
,0,-1)-1,"")</f>
        <v>0.64905539545308999</v>
      </c>
      <c r="J6314" s="9" t="str" cm="1">
        <f t="array" ref="J6314">IFERROR(
(_xlfn.XLOOKUP(1,(MarketData[ETF]=H6314)*(MarketData[Date]=I6314),MarketData[Adjusted Close]) /
_xlfn.XLOOKUP(1,(MarketData[ETF]=H6314)*(MarketData[Date]=WORKDAY(I6314,-1)),MarketData[Adjusted Close]))-1,
""
)</f>
        <v/>
      </c>
    </row>
    <row r="6315" spans="1:10" ht="15.75" x14ac:dyDescent="0.25">
      <c r="A6315" t="s">
        <v>13</v>
      </c>
      <c r="B6315" s="1">
        <v>46147</v>
      </c>
      <c r="C6315">
        <v>151.66999999999999</v>
      </c>
      <c r="D6315">
        <v>152.43</v>
      </c>
      <c r="E6315">
        <v>151.55000000000001</v>
      </c>
      <c r="F6315">
        <v>152.12</v>
      </c>
      <c r="G6315">
        <v>151.57</v>
      </c>
      <c r="H6315" s="2">
        <v>2451800</v>
      </c>
      <c r="I6315" s="8" cm="1">
        <f t="array" ref="I6315">IFERROR(MarketData[[#This Row],[Adjusted Close]]/_xlfn.XLOOKUP(1,
(MarketData[ETF]=MarketData[[#This Row],[ETF]])*(MarketData[Date]&lt;MarketData[[#This Row],[Date]]),
MarketData[Adjusted Close],
,0,-1)-1,"")</f>
        <v>0.61778204717685981</v>
      </c>
      <c r="J6315" s="9" t="str" cm="1">
        <f t="array" ref="J6315">IFERROR(
(_xlfn.XLOOKUP(1,(MarketData[ETF]=H6315)*(MarketData[Date]=I6315),MarketData[Adjusted Close]) /
_xlfn.XLOOKUP(1,(MarketData[ETF]=H6315)*(MarketData[Date]=WORKDAY(I6315,-1)),MarketData[Adjusted Close]))-1,
""
)</f>
        <v/>
      </c>
    </row>
    <row r="6316" spans="1:10" ht="15.75" x14ac:dyDescent="0.25">
      <c r="A6316" t="s">
        <v>13</v>
      </c>
      <c r="B6316" s="1">
        <v>46146</v>
      </c>
      <c r="C6316">
        <v>151.29</v>
      </c>
      <c r="D6316">
        <v>151.72</v>
      </c>
      <c r="E6316">
        <v>150.01</v>
      </c>
      <c r="F6316">
        <v>150.56</v>
      </c>
      <c r="G6316">
        <v>150.02000000000001</v>
      </c>
      <c r="H6316" s="2">
        <v>2609800</v>
      </c>
      <c r="I6316" s="8" cm="1">
        <f t="array" ref="I6316">IFERROR(MarketData[[#This Row],[Adjusted Close]]/_xlfn.XLOOKUP(1,
(MarketData[ETF]=MarketData[[#This Row],[ETF]])*(MarketData[Date]&lt;MarketData[[#This Row],[Date]]),
MarketData[Adjusted Close],
,0,-1)-1,"")</f>
        <v>0.60123812573380309</v>
      </c>
      <c r="J6316" s="9" t="str" cm="1">
        <f t="array" ref="J6316">IFERROR(
(_xlfn.XLOOKUP(1,(MarketData[ETF]=H6316)*(MarketData[Date]=I6316),MarketData[Adjusted Close]) /
_xlfn.XLOOKUP(1,(MarketData[ETF]=H6316)*(MarketData[Date]=WORKDAY(I6316,-1)),MarketData[Adjusted Close]))-1,
""
)</f>
        <v/>
      </c>
    </row>
    <row r="6317" spans="1:10" ht="15.75" x14ac:dyDescent="0.25">
      <c r="A6317" t="s">
        <v>13</v>
      </c>
      <c r="B6317" s="1">
        <v>46143</v>
      </c>
      <c r="C6317">
        <v>151.6</v>
      </c>
      <c r="D6317">
        <v>152.4</v>
      </c>
      <c r="E6317">
        <v>151.33000000000001</v>
      </c>
      <c r="F6317">
        <v>151.44</v>
      </c>
      <c r="G6317">
        <v>150.88999999999999</v>
      </c>
      <c r="H6317" s="2">
        <v>2817700</v>
      </c>
      <c r="I6317" s="8" cm="1">
        <f t="array" ref="I6317">IFERROR(MarketData[[#This Row],[Adjusted Close]]/_xlfn.XLOOKUP(1,
(MarketData[ETF]=MarketData[[#This Row],[ETF]])*(MarketData[Date]&lt;MarketData[[#This Row],[Date]]),
MarketData[Adjusted Close],
,0,-1)-1,"")</f>
        <v>0.61052406873732501</v>
      </c>
      <c r="J6317" s="9" t="str" cm="1">
        <f t="array" ref="J6317">IFERROR(
(_xlfn.XLOOKUP(1,(MarketData[ETF]=H6317)*(MarketData[Date]=I6317),MarketData[Adjusted Close]) /
_xlfn.XLOOKUP(1,(MarketData[ETF]=H6317)*(MarketData[Date]=WORKDAY(I6317,-1)),MarketData[Adjusted Close]))-1,
""
)</f>
        <v/>
      </c>
    </row>
    <row r="6318" spans="1:10" ht="15.75" x14ac:dyDescent="0.25">
      <c r="A6318" t="s">
        <v>13</v>
      </c>
      <c r="B6318" s="1">
        <v>46142</v>
      </c>
      <c r="C6318">
        <v>149.84</v>
      </c>
      <c r="D6318">
        <v>151.38</v>
      </c>
      <c r="E6318">
        <v>149.4</v>
      </c>
      <c r="F6318">
        <v>151.19999999999999</v>
      </c>
      <c r="G6318">
        <v>150.66</v>
      </c>
      <c r="H6318" s="2">
        <v>4025100</v>
      </c>
      <c r="I6318" s="8" cm="1">
        <f t="array" ref="I6318">IFERROR(MarketData[[#This Row],[Adjusted Close]]/_xlfn.XLOOKUP(1,
(MarketData[ETF]=MarketData[[#This Row],[ETF]])*(MarketData[Date]&lt;MarketData[[#This Row],[Date]]),
MarketData[Adjusted Close],
,0,-1)-1,"")</f>
        <v>0.60806916426512969</v>
      </c>
      <c r="J6318" s="9" t="str" cm="1">
        <f t="array" ref="J6318">IFERROR(
(_xlfn.XLOOKUP(1,(MarketData[ETF]=H6318)*(MarketData[Date]=I6318),MarketData[Adjusted Close]) /
_xlfn.XLOOKUP(1,(MarketData[ETF]=H6318)*(MarketData[Date]=WORKDAY(I6318,-1)),MarketData[Adjusted Close]))-1,
""
)</f>
        <v/>
      </c>
    </row>
    <row r="6319" spans="1:10" ht="15.75" x14ac:dyDescent="0.25">
      <c r="A6319" t="s">
        <v>13</v>
      </c>
      <c r="B6319" s="1">
        <v>46141</v>
      </c>
      <c r="C6319">
        <v>149.51</v>
      </c>
      <c r="D6319">
        <v>149.51</v>
      </c>
      <c r="E6319">
        <v>148.30000000000001</v>
      </c>
      <c r="F6319">
        <v>148.94</v>
      </c>
      <c r="G6319">
        <v>148.4</v>
      </c>
      <c r="H6319" s="2">
        <v>2203600</v>
      </c>
      <c r="I6319" s="8" cm="1">
        <f t="array" ref="I6319">IFERROR(MarketData[[#This Row],[Adjusted Close]]/_xlfn.XLOOKUP(1,
(MarketData[ETF]=MarketData[[#This Row],[ETF]])*(MarketData[Date]&lt;MarketData[[#This Row],[Date]]),
MarketData[Adjusted Close],
,0,-1)-1,"")</f>
        <v>0.58394705945138226</v>
      </c>
      <c r="J6319" s="9" t="str" cm="1">
        <f t="array" ref="J6319">IFERROR(
(_xlfn.XLOOKUP(1,(MarketData[ETF]=H6319)*(MarketData[Date]=I6319),MarketData[Adjusted Close]) /
_xlfn.XLOOKUP(1,(MarketData[ETF]=H6319)*(MarketData[Date]=WORKDAY(I6319,-1)),MarketData[Adjusted Close]))-1,
""
)</f>
        <v/>
      </c>
    </row>
    <row r="6320" spans="1:10" ht="15.75" x14ac:dyDescent="0.25">
      <c r="A6320" t="s">
        <v>13</v>
      </c>
      <c r="B6320" s="1">
        <v>46140</v>
      </c>
      <c r="C6320">
        <v>149.61000000000001</v>
      </c>
      <c r="D6320">
        <v>149.84</v>
      </c>
      <c r="E6320">
        <v>148.88999999999999</v>
      </c>
      <c r="F6320">
        <v>149.46</v>
      </c>
      <c r="G6320">
        <v>148.91999999999999</v>
      </c>
      <c r="H6320" s="2">
        <v>1857100</v>
      </c>
      <c r="I6320" s="8" cm="1">
        <f t="array" ref="I6320">IFERROR(MarketData[[#This Row],[Adjusted Close]]/_xlfn.XLOOKUP(1,
(MarketData[ETF]=MarketData[[#This Row],[ETF]])*(MarketData[Date]&lt;MarketData[[#This Row],[Date]]),
MarketData[Adjusted Close],
,0,-1)-1,"")</f>
        <v>0.58949727825808518</v>
      </c>
      <c r="J6320" s="9" t="str" cm="1">
        <f t="array" ref="J6320">IFERROR(
(_xlfn.XLOOKUP(1,(MarketData[ETF]=H6320)*(MarketData[Date]=I6320),MarketData[Adjusted Close]) /
_xlfn.XLOOKUP(1,(MarketData[ETF]=H6320)*(MarketData[Date]=WORKDAY(I6320,-1)),MarketData[Adjusted Close]))-1,
""
)</f>
        <v/>
      </c>
    </row>
    <row r="6321" spans="1:10" ht="15.75" x14ac:dyDescent="0.25">
      <c r="A6321" t="s">
        <v>13</v>
      </c>
      <c r="B6321" s="1">
        <v>46139</v>
      </c>
      <c r="C6321">
        <v>150.35</v>
      </c>
      <c r="D6321">
        <v>150.55000000000001</v>
      </c>
      <c r="E6321">
        <v>149.91999999999999</v>
      </c>
      <c r="F6321">
        <v>150.32</v>
      </c>
      <c r="G6321">
        <v>149.78</v>
      </c>
      <c r="H6321" s="2">
        <v>2892900</v>
      </c>
      <c r="I6321" s="8" cm="1">
        <f t="array" ref="I6321">IFERROR(MarketData[[#This Row],[Adjusted Close]]/_xlfn.XLOOKUP(1,
(MarketData[ETF]=MarketData[[#This Row],[ETF]])*(MarketData[Date]&lt;MarketData[[#This Row],[Date]]),
MarketData[Adjusted Close],
,0,-1)-1,"")</f>
        <v>0.5986764862845555</v>
      </c>
      <c r="J6321" s="9" t="str" cm="1">
        <f t="array" ref="J6321">IFERROR(
(_xlfn.XLOOKUP(1,(MarketData[ETF]=H6321)*(MarketData[Date]=I6321),MarketData[Adjusted Close]) /
_xlfn.XLOOKUP(1,(MarketData[ETF]=H6321)*(MarketData[Date]=WORKDAY(I6321,-1)),MarketData[Adjusted Close]))-1,
""
)</f>
        <v/>
      </c>
    </row>
    <row r="6322" spans="1:10" ht="15.75" x14ac:dyDescent="0.25">
      <c r="A6322" t="s">
        <v>13</v>
      </c>
      <c r="B6322" s="1">
        <v>46136</v>
      </c>
      <c r="C6322">
        <v>149.72</v>
      </c>
      <c r="D6322">
        <v>150.41999999999999</v>
      </c>
      <c r="E6322">
        <v>149.28</v>
      </c>
      <c r="F6322">
        <v>150.34</v>
      </c>
      <c r="G6322">
        <v>149.80000000000001</v>
      </c>
      <c r="H6322" s="2">
        <v>4861300</v>
      </c>
      <c r="I6322" s="8" cm="1">
        <f t="array" ref="I6322">IFERROR(MarketData[[#This Row],[Adjusted Close]]/_xlfn.XLOOKUP(1,
(MarketData[ETF]=MarketData[[#This Row],[ETF]])*(MarketData[Date]&lt;MarketData[[#This Row],[Date]]),
MarketData[Adjusted Close],
,0,-1)-1,"")</f>
        <v>0.59888995623865959</v>
      </c>
      <c r="J6322" s="9" t="str" cm="1">
        <f t="array" ref="J6322">IFERROR(
(_xlfn.XLOOKUP(1,(MarketData[ETF]=H6322)*(MarketData[Date]=I6322),MarketData[Adjusted Close]) /
_xlfn.XLOOKUP(1,(MarketData[ETF]=H6322)*(MarketData[Date]=WORKDAY(I6322,-1)),MarketData[Adjusted Close]))-1,
""
)</f>
        <v/>
      </c>
    </row>
    <row r="6323" spans="1:10" ht="15.75" x14ac:dyDescent="0.25">
      <c r="A6323" t="s">
        <v>13</v>
      </c>
      <c r="B6323" s="1">
        <v>46135</v>
      </c>
      <c r="C6323">
        <v>149.71</v>
      </c>
      <c r="D6323">
        <v>150.15</v>
      </c>
      <c r="E6323">
        <v>147.69999999999999</v>
      </c>
      <c r="F6323">
        <v>149.15</v>
      </c>
      <c r="G6323">
        <v>148.61000000000001</v>
      </c>
      <c r="H6323" s="2">
        <v>3382900</v>
      </c>
      <c r="I6323" s="8" cm="1">
        <f t="array" ref="I6323">IFERROR(MarketData[[#This Row],[Adjusted Close]]/_xlfn.XLOOKUP(1,
(MarketData[ETF]=MarketData[[#This Row],[ETF]])*(MarketData[Date]&lt;MarketData[[#This Row],[Date]]),
MarketData[Adjusted Close],
,0,-1)-1,"")</f>
        <v>0.58618849396947392</v>
      </c>
      <c r="J6323" s="9" t="str" cm="1">
        <f t="array" ref="J6323">IFERROR(
(_xlfn.XLOOKUP(1,(MarketData[ETF]=H6323)*(MarketData[Date]=I6323),MarketData[Adjusted Close]) /
_xlfn.XLOOKUP(1,(MarketData[ETF]=H6323)*(MarketData[Date]=WORKDAY(I6323,-1)),MarketData[Adjusted Close]))-1,
""
)</f>
        <v/>
      </c>
    </row>
    <row r="6324" spans="1:10" ht="15.75" x14ac:dyDescent="0.25">
      <c r="A6324" t="s">
        <v>13</v>
      </c>
      <c r="B6324" s="1">
        <v>46134</v>
      </c>
      <c r="C6324">
        <v>149.86000000000001</v>
      </c>
      <c r="D6324">
        <v>150.13</v>
      </c>
      <c r="E6324">
        <v>149.66</v>
      </c>
      <c r="F6324">
        <v>150.1</v>
      </c>
      <c r="G6324">
        <v>149.56</v>
      </c>
      <c r="H6324" s="2">
        <v>1863900</v>
      </c>
      <c r="I6324" s="8" cm="1">
        <f t="array" ref="I6324">IFERROR(MarketData[[#This Row],[Adjusted Close]]/_xlfn.XLOOKUP(1,
(MarketData[ETF]=MarketData[[#This Row],[ETF]])*(MarketData[Date]&lt;MarketData[[#This Row],[Date]]),
MarketData[Adjusted Close],
,0,-1)-1,"")</f>
        <v>0.59632831678941201</v>
      </c>
      <c r="J6324" s="9" t="str" cm="1">
        <f t="array" ref="J6324">IFERROR(
(_xlfn.XLOOKUP(1,(MarketData[ETF]=H6324)*(MarketData[Date]=I6324),MarketData[Adjusted Close]) /
_xlfn.XLOOKUP(1,(MarketData[ETF]=H6324)*(MarketData[Date]=WORKDAY(I6324,-1)),MarketData[Adjusted Close]))-1,
""
)</f>
        <v/>
      </c>
    </row>
    <row r="6325" spans="1:10" ht="15.75" x14ac:dyDescent="0.25">
      <c r="A6325" t="s">
        <v>13</v>
      </c>
      <c r="B6325" s="1">
        <v>46133</v>
      </c>
      <c r="C6325">
        <v>150.52000000000001</v>
      </c>
      <c r="D6325">
        <v>150.69</v>
      </c>
      <c r="E6325">
        <v>148.52000000000001</v>
      </c>
      <c r="F6325">
        <v>148.76</v>
      </c>
      <c r="G6325">
        <v>148.22</v>
      </c>
      <c r="H6325" s="2">
        <v>2473100</v>
      </c>
      <c r="I6325" s="8" cm="1">
        <f t="array" ref="I6325">IFERROR(MarketData[[#This Row],[Adjusted Close]]/_xlfn.XLOOKUP(1,
(MarketData[ETF]=MarketData[[#This Row],[ETF]])*(MarketData[Date]&lt;MarketData[[#This Row],[Date]]),
MarketData[Adjusted Close],
,0,-1)-1,"")</f>
        <v>0.58202582986444651</v>
      </c>
      <c r="J6325" s="9" t="str" cm="1">
        <f t="array" ref="J6325">IFERROR(
(_xlfn.XLOOKUP(1,(MarketData[ETF]=H6325)*(MarketData[Date]=I6325),MarketData[Adjusted Close]) /
_xlfn.XLOOKUP(1,(MarketData[ETF]=H6325)*(MarketData[Date]=WORKDAY(I6325,-1)),MarketData[Adjusted Close]))-1,
""
)</f>
        <v/>
      </c>
    </row>
    <row r="6326" spans="1:10" ht="15.75" x14ac:dyDescent="0.25">
      <c r="A6326" t="s">
        <v>13</v>
      </c>
      <c r="B6326" s="1">
        <v>46132</v>
      </c>
      <c r="C6326">
        <v>150.25</v>
      </c>
      <c r="D6326">
        <v>150.58000000000001</v>
      </c>
      <c r="E6326">
        <v>149.77000000000001</v>
      </c>
      <c r="F6326">
        <v>150.47999999999999</v>
      </c>
      <c r="G6326">
        <v>149.94</v>
      </c>
      <c r="H6326" s="2">
        <v>3183300</v>
      </c>
      <c r="I6326" s="8" cm="1">
        <f t="array" ref="I6326">IFERROR(MarketData[[#This Row],[Adjusted Close]]/_xlfn.XLOOKUP(1,
(MarketData[ETF]=MarketData[[#This Row],[ETF]])*(MarketData[Date]&lt;MarketData[[#This Row],[Date]]),
MarketData[Adjusted Close],
,0,-1)-1,"")</f>
        <v>0.60038424591738715</v>
      </c>
      <c r="J6326" s="9" t="str" cm="1">
        <f t="array" ref="J6326">IFERROR(
(_xlfn.XLOOKUP(1,(MarketData[ETF]=H6326)*(MarketData[Date]=I6326),MarketData[Adjusted Close]) /
_xlfn.XLOOKUP(1,(MarketData[ETF]=H6326)*(MarketData[Date]=WORKDAY(I6326,-1)),MarketData[Adjusted Close]))-1,
""
)</f>
        <v/>
      </c>
    </row>
    <row r="6327" spans="1:10" ht="15.75" x14ac:dyDescent="0.25">
      <c r="A6327" t="s">
        <v>13</v>
      </c>
      <c r="B6327" s="1">
        <v>46129</v>
      </c>
      <c r="C6327">
        <v>150.26</v>
      </c>
      <c r="D6327">
        <v>151.44</v>
      </c>
      <c r="E6327">
        <v>150.13</v>
      </c>
      <c r="F6327">
        <v>150.84</v>
      </c>
      <c r="G6327">
        <v>150.30000000000001</v>
      </c>
      <c r="H6327" s="2">
        <v>3111100</v>
      </c>
      <c r="I6327" s="8" cm="1">
        <f t="array" ref="I6327">IFERROR(MarketData[[#This Row],[Adjusted Close]]/_xlfn.XLOOKUP(1,
(MarketData[ETF]=MarketData[[#This Row],[ETF]])*(MarketData[Date]&lt;MarketData[[#This Row],[Date]]),
MarketData[Adjusted Close],
,0,-1)-1,"")</f>
        <v>0.60422670509125864</v>
      </c>
      <c r="J6327" s="9" t="str" cm="1">
        <f t="array" ref="J6327">IFERROR(
(_xlfn.XLOOKUP(1,(MarketData[ETF]=H6327)*(MarketData[Date]=I6327),MarketData[Adjusted Close]) /
_xlfn.XLOOKUP(1,(MarketData[ETF]=H6327)*(MarketData[Date]=WORKDAY(I6327,-1)),MarketData[Adjusted Close]))-1,
""
)</f>
        <v/>
      </c>
    </row>
    <row r="6328" spans="1:10" ht="15.75" x14ac:dyDescent="0.25">
      <c r="A6328" t="s">
        <v>13</v>
      </c>
      <c r="B6328" s="1">
        <v>46128</v>
      </c>
      <c r="C6328">
        <v>148.93</v>
      </c>
      <c r="D6328">
        <v>149.1</v>
      </c>
      <c r="E6328">
        <v>148.35</v>
      </c>
      <c r="F6328">
        <v>148.79</v>
      </c>
      <c r="G6328">
        <v>148.25</v>
      </c>
      <c r="H6328" s="2">
        <v>2329000</v>
      </c>
      <c r="I6328" s="8" cm="1">
        <f t="array" ref="I6328">IFERROR(MarketData[[#This Row],[Adjusted Close]]/_xlfn.XLOOKUP(1,
(MarketData[ETF]=MarketData[[#This Row],[ETF]])*(MarketData[Date]&lt;MarketData[[#This Row],[Date]]),
MarketData[Adjusted Close],
,0,-1)-1,"")</f>
        <v>0.58234603479560265</v>
      </c>
      <c r="J6328" s="9" t="str" cm="1">
        <f t="array" ref="J6328">IFERROR(
(_xlfn.XLOOKUP(1,(MarketData[ETF]=H6328)*(MarketData[Date]=I6328),MarketData[Adjusted Close]) /
_xlfn.XLOOKUP(1,(MarketData[ETF]=H6328)*(MarketData[Date]=WORKDAY(I6328,-1)),MarketData[Adjusted Close]))-1,
""
)</f>
        <v/>
      </c>
    </row>
    <row r="6329" spans="1:10" ht="15.75" x14ac:dyDescent="0.25">
      <c r="A6329" t="s">
        <v>13</v>
      </c>
      <c r="B6329" s="1">
        <v>46127</v>
      </c>
      <c r="C6329">
        <v>147.88999999999999</v>
      </c>
      <c r="D6329">
        <v>148.71</v>
      </c>
      <c r="E6329">
        <v>147.72999999999999</v>
      </c>
      <c r="F6329">
        <v>148.62</v>
      </c>
      <c r="G6329">
        <v>148.09</v>
      </c>
      <c r="H6329" s="2">
        <v>2622700</v>
      </c>
      <c r="I6329" s="8" cm="1">
        <f t="array" ref="I6329">IFERROR(MarketData[[#This Row],[Adjusted Close]]/_xlfn.XLOOKUP(1,
(MarketData[ETF]=MarketData[[#This Row],[ETF]])*(MarketData[Date]&lt;MarketData[[#This Row],[Date]]),
MarketData[Adjusted Close],
,0,-1)-1,"")</f>
        <v>0.580638275162771</v>
      </c>
      <c r="J6329" s="9" t="str" cm="1">
        <f t="array" ref="J6329">IFERROR(
(_xlfn.XLOOKUP(1,(MarketData[ETF]=H6329)*(MarketData[Date]=I6329),MarketData[Adjusted Close]) /
_xlfn.XLOOKUP(1,(MarketData[ETF]=H6329)*(MarketData[Date]=WORKDAY(I6329,-1)),MarketData[Adjusted Close]))-1,
""
)</f>
        <v/>
      </c>
    </row>
    <row r="6330" spans="1:10" ht="15.75" x14ac:dyDescent="0.25">
      <c r="A6330" t="s">
        <v>13</v>
      </c>
      <c r="B6330" s="1">
        <v>46126</v>
      </c>
      <c r="C6330">
        <v>146.94</v>
      </c>
      <c r="D6330">
        <v>148.18</v>
      </c>
      <c r="E6330">
        <v>146.94</v>
      </c>
      <c r="F6330">
        <v>148.09</v>
      </c>
      <c r="G6330">
        <v>147.56</v>
      </c>
      <c r="H6330" s="2">
        <v>3059500</v>
      </c>
      <c r="I6330" s="8" cm="1">
        <f t="array" ref="I6330">IFERROR(MarketData[[#This Row],[Adjusted Close]]/_xlfn.XLOOKUP(1,
(MarketData[ETF]=MarketData[[#This Row],[ETF]])*(MarketData[Date]&lt;MarketData[[#This Row],[Date]]),
MarketData[Adjusted Close],
,0,-1)-1,"")</f>
        <v>0.57498132137901603</v>
      </c>
      <c r="J6330" s="9" t="str" cm="1">
        <f t="array" ref="J6330">IFERROR(
(_xlfn.XLOOKUP(1,(MarketData[ETF]=H6330)*(MarketData[Date]=I6330),MarketData[Adjusted Close]) /
_xlfn.XLOOKUP(1,(MarketData[ETF]=H6330)*(MarketData[Date]=WORKDAY(I6330,-1)),MarketData[Adjusted Close]))-1,
""
)</f>
        <v/>
      </c>
    </row>
    <row r="6331" spans="1:10" ht="15.75" x14ac:dyDescent="0.25">
      <c r="A6331" t="s">
        <v>13</v>
      </c>
      <c r="B6331" s="1">
        <v>46125</v>
      </c>
      <c r="C6331">
        <v>144.43</v>
      </c>
      <c r="D6331">
        <v>146.46</v>
      </c>
      <c r="E6331">
        <v>144.16999999999999</v>
      </c>
      <c r="F6331">
        <v>146.4</v>
      </c>
      <c r="G6331">
        <v>145.87</v>
      </c>
      <c r="H6331" s="2">
        <v>4455900</v>
      </c>
      <c r="I6331" s="8" cm="1">
        <f t="array" ref="I6331">IFERROR(MarketData[[#This Row],[Adjusted Close]]/_xlfn.XLOOKUP(1,
(MarketData[ETF]=MarketData[[#This Row],[ETF]])*(MarketData[Date]&lt;MarketData[[#This Row],[Date]]),
MarketData[Adjusted Close],
,0,-1)-1,"")</f>
        <v>0.55694311025723131</v>
      </c>
      <c r="J6331" s="9" t="str" cm="1">
        <f t="array" ref="J6331">IFERROR(
(_xlfn.XLOOKUP(1,(MarketData[ETF]=H6331)*(MarketData[Date]=I6331),MarketData[Adjusted Close]) /
_xlfn.XLOOKUP(1,(MarketData[ETF]=H6331)*(MarketData[Date]=WORKDAY(I6331,-1)),MarketData[Adjusted Close]))-1,
""
)</f>
        <v/>
      </c>
    </row>
    <row r="6332" spans="1:10" ht="15.75" x14ac:dyDescent="0.25">
      <c r="A6332" t="s">
        <v>13</v>
      </c>
      <c r="B6332" s="1">
        <v>46122</v>
      </c>
      <c r="C6332">
        <v>145.38</v>
      </c>
      <c r="D6332">
        <v>145.66</v>
      </c>
      <c r="E6332">
        <v>144.72</v>
      </c>
      <c r="F6332">
        <v>144.97999999999999</v>
      </c>
      <c r="G6332">
        <v>144.46</v>
      </c>
      <c r="H6332" s="2">
        <v>2317400</v>
      </c>
      <c r="I6332" s="8" cm="1">
        <f t="array" ref="I6332">IFERROR(MarketData[[#This Row],[Adjusted Close]]/_xlfn.XLOOKUP(1,
(MarketData[ETF]=MarketData[[#This Row],[ETF]])*(MarketData[Date]&lt;MarketData[[#This Row],[Date]]),
MarketData[Adjusted Close],
,0,-1)-1,"")</f>
        <v>0.54189347849290215</v>
      </c>
      <c r="J6332" s="9" t="str" cm="1">
        <f t="array" ref="J6332">IFERROR(
(_xlfn.XLOOKUP(1,(MarketData[ETF]=H6332)*(MarketData[Date]=I6332),MarketData[Adjusted Close]) /
_xlfn.XLOOKUP(1,(MarketData[ETF]=H6332)*(MarketData[Date]=WORKDAY(I6332,-1)),MarketData[Adjusted Close]))-1,
""
)</f>
        <v/>
      </c>
    </row>
    <row r="6333" spans="1:10" ht="15.75" x14ac:dyDescent="0.25">
      <c r="A6333" t="s">
        <v>13</v>
      </c>
      <c r="B6333" s="1">
        <v>46121</v>
      </c>
      <c r="C6333">
        <v>143.85</v>
      </c>
      <c r="D6333">
        <v>145.35</v>
      </c>
      <c r="E6333">
        <v>143.57</v>
      </c>
      <c r="F6333">
        <v>144.94999999999999</v>
      </c>
      <c r="G6333">
        <v>144.43</v>
      </c>
      <c r="H6333" s="2">
        <v>3965000</v>
      </c>
      <c r="I6333" s="8" cm="1">
        <f t="array" ref="I6333">IFERROR(MarketData[[#This Row],[Adjusted Close]]/_xlfn.XLOOKUP(1,
(MarketData[ETF]=MarketData[[#This Row],[ETF]])*(MarketData[Date]&lt;MarketData[[#This Row],[Date]]),
MarketData[Adjusted Close],
,0,-1)-1,"")</f>
        <v>0.54157327356174623</v>
      </c>
      <c r="J6333" s="9" t="str" cm="1">
        <f t="array" ref="J6333">IFERROR(
(_xlfn.XLOOKUP(1,(MarketData[ETF]=H6333)*(MarketData[Date]=I6333),MarketData[Adjusted Close]) /
_xlfn.XLOOKUP(1,(MarketData[ETF]=H6333)*(MarketData[Date]=WORKDAY(I6333,-1)),MarketData[Adjusted Close]))-1,
""
)</f>
        <v/>
      </c>
    </row>
    <row r="6334" spans="1:10" ht="15.75" x14ac:dyDescent="0.25">
      <c r="A6334" t="s">
        <v>13</v>
      </c>
      <c r="B6334" s="1">
        <v>46120</v>
      </c>
      <c r="C6334">
        <v>144.71</v>
      </c>
      <c r="D6334">
        <v>145.29</v>
      </c>
      <c r="E6334">
        <v>143.72999999999999</v>
      </c>
      <c r="F6334">
        <v>144.58000000000001</v>
      </c>
      <c r="G6334">
        <v>144.06</v>
      </c>
      <c r="H6334" s="2">
        <v>6111500</v>
      </c>
      <c r="I6334" s="8" cm="1">
        <f t="array" ref="I6334">IFERROR(MarketData[[#This Row],[Adjusted Close]]/_xlfn.XLOOKUP(1,
(MarketData[ETF]=MarketData[[#This Row],[ETF]])*(MarketData[Date]&lt;MarketData[[#This Row],[Date]]),
MarketData[Adjusted Close],
,0,-1)-1,"")</f>
        <v>0.53762407941082291</v>
      </c>
      <c r="J6334" s="9" t="str" cm="1">
        <f t="array" ref="J6334">IFERROR(
(_xlfn.XLOOKUP(1,(MarketData[ETF]=H6334)*(MarketData[Date]=I6334),MarketData[Adjusted Close]) /
_xlfn.XLOOKUP(1,(MarketData[ETF]=H6334)*(MarketData[Date]=WORKDAY(I6334,-1)),MarketData[Adjusted Close]))-1,
""
)</f>
        <v/>
      </c>
    </row>
    <row r="6335" spans="1:10" ht="15.75" x14ac:dyDescent="0.25">
      <c r="A6335" t="s">
        <v>13</v>
      </c>
      <c r="B6335" s="1">
        <v>46119</v>
      </c>
      <c r="C6335">
        <v>139.52000000000001</v>
      </c>
      <c r="D6335">
        <v>140.26</v>
      </c>
      <c r="E6335">
        <v>138.29</v>
      </c>
      <c r="F6335">
        <v>140.13</v>
      </c>
      <c r="G6335">
        <v>139.63</v>
      </c>
      <c r="H6335" s="2">
        <v>3542000</v>
      </c>
      <c r="I6335" s="8" cm="1">
        <f t="array" ref="I6335">IFERROR(MarketData[[#This Row],[Adjusted Close]]/_xlfn.XLOOKUP(1,
(MarketData[ETF]=MarketData[[#This Row],[ETF]])*(MarketData[Date]&lt;MarketData[[#This Row],[Date]]),
MarketData[Adjusted Close],
,0,-1)-1,"")</f>
        <v>0.4903404845767958</v>
      </c>
      <c r="J6335" s="9" t="str" cm="1">
        <f t="array" ref="J6335">IFERROR(
(_xlfn.XLOOKUP(1,(MarketData[ETF]=H6335)*(MarketData[Date]=I6335),MarketData[Adjusted Close]) /
_xlfn.XLOOKUP(1,(MarketData[ETF]=H6335)*(MarketData[Date]=WORKDAY(I6335,-1)),MarketData[Adjusted Close]))-1,
""
)</f>
        <v/>
      </c>
    </row>
    <row r="6336" spans="1:10" ht="15.75" x14ac:dyDescent="0.25">
      <c r="A6336" t="s">
        <v>13</v>
      </c>
      <c r="B6336" s="1">
        <v>46118</v>
      </c>
      <c r="C6336">
        <v>139.86000000000001</v>
      </c>
      <c r="D6336">
        <v>140.31</v>
      </c>
      <c r="E6336">
        <v>139.43</v>
      </c>
      <c r="F6336">
        <v>140.07</v>
      </c>
      <c r="G6336">
        <v>139.57</v>
      </c>
      <c r="H6336" s="2">
        <v>2548900</v>
      </c>
      <c r="I6336" s="8" cm="1">
        <f t="array" ref="I6336">IFERROR(MarketData[[#This Row],[Adjusted Close]]/_xlfn.XLOOKUP(1,
(MarketData[ETF]=MarketData[[#This Row],[ETF]])*(MarketData[Date]&lt;MarketData[[#This Row],[Date]]),
MarketData[Adjusted Close],
,0,-1)-1,"")</f>
        <v>0.48970007471448396</v>
      </c>
      <c r="J6336" s="9" t="str" cm="1">
        <f t="array" ref="J6336">IFERROR(
(_xlfn.XLOOKUP(1,(MarketData[ETF]=H6336)*(MarketData[Date]=I6336),MarketData[Adjusted Close]) /
_xlfn.XLOOKUP(1,(MarketData[ETF]=H6336)*(MarketData[Date]=WORKDAY(I6336,-1)),MarketData[Adjusted Close]))-1,
""
)</f>
        <v/>
      </c>
    </row>
    <row r="6337" spans="1:10" ht="15.75" x14ac:dyDescent="0.25">
      <c r="A6337" t="s">
        <v>13</v>
      </c>
      <c r="B6337" s="1">
        <v>46114</v>
      </c>
      <c r="C6337">
        <v>137.24</v>
      </c>
      <c r="D6337">
        <v>139.91</v>
      </c>
      <c r="E6337">
        <v>136.97999999999999</v>
      </c>
      <c r="F6337">
        <v>139.37</v>
      </c>
      <c r="G6337">
        <v>138.87</v>
      </c>
      <c r="H6337" s="2">
        <v>2973800</v>
      </c>
      <c r="I6337" s="8" cm="1">
        <f t="array" ref="I6337">IFERROR(MarketData[[#This Row],[Adjusted Close]]/_xlfn.XLOOKUP(1,
(MarketData[ETF]=MarketData[[#This Row],[ETF]])*(MarketData[Date]&lt;MarketData[[#This Row],[Date]]),
MarketData[Adjusted Close],
,0,-1)-1,"")</f>
        <v>0.48222862632084551</v>
      </c>
      <c r="J6337" s="9" t="str" cm="1">
        <f t="array" ref="J6337">IFERROR(
(_xlfn.XLOOKUP(1,(MarketData[ETF]=H6337)*(MarketData[Date]=I6337),MarketData[Adjusted Close]) /
_xlfn.XLOOKUP(1,(MarketData[ETF]=H6337)*(MarketData[Date]=WORKDAY(I6337,-1)),MarketData[Adjusted Close]))-1,
""
)</f>
        <v/>
      </c>
    </row>
    <row r="6338" spans="1:10" ht="15.75" x14ac:dyDescent="0.25">
      <c r="A6338" t="s">
        <v>13</v>
      </c>
      <c r="B6338" s="1">
        <v>46113</v>
      </c>
      <c r="C6338">
        <v>139.34</v>
      </c>
      <c r="D6338">
        <v>140.49</v>
      </c>
      <c r="E6338">
        <v>139.22999999999999</v>
      </c>
      <c r="F6338">
        <v>139.69</v>
      </c>
      <c r="G6338">
        <v>139.19</v>
      </c>
      <c r="H6338" s="2">
        <v>3990700</v>
      </c>
      <c r="I6338" s="8" cm="1">
        <f t="array" ref="I6338">IFERROR(MarketData[[#This Row],[Adjusted Close]]/_xlfn.XLOOKUP(1,
(MarketData[ETF]=MarketData[[#This Row],[ETF]])*(MarketData[Date]&lt;MarketData[[#This Row],[Date]]),
MarketData[Adjusted Close],
,0,-1)-1,"")</f>
        <v>0.48564414558650881</v>
      </c>
      <c r="J6338" s="9" t="str" cm="1">
        <f t="array" ref="J6338">IFERROR(
(_xlfn.XLOOKUP(1,(MarketData[ETF]=H6338)*(MarketData[Date]=I6338),MarketData[Adjusted Close]) /
_xlfn.XLOOKUP(1,(MarketData[ETF]=H6338)*(MarketData[Date]=WORKDAY(I6338,-1)),MarketData[Adjusted Close]))-1,
""
)</f>
        <v/>
      </c>
    </row>
    <row r="6339" spans="1:10" ht="15.75" x14ac:dyDescent="0.25">
      <c r="A6339" t="s">
        <v>13</v>
      </c>
      <c r="B6339" s="1">
        <v>46112</v>
      </c>
      <c r="C6339">
        <v>135.74</v>
      </c>
      <c r="D6339">
        <v>138.47999999999999</v>
      </c>
      <c r="E6339">
        <v>135.43</v>
      </c>
      <c r="F6339">
        <v>138.32</v>
      </c>
      <c r="G6339">
        <v>137.82</v>
      </c>
      <c r="H6339" s="2">
        <v>8261900</v>
      </c>
      <c r="I6339" s="8" cm="1">
        <f t="array" ref="I6339">IFERROR(MarketData[[#This Row],[Adjusted Close]]/_xlfn.XLOOKUP(1,
(MarketData[ETF]=MarketData[[#This Row],[ETF]])*(MarketData[Date]&lt;MarketData[[#This Row],[Date]]),
MarketData[Adjusted Close],
,0,-1)-1,"")</f>
        <v>0.4710214537303874</v>
      </c>
      <c r="J6339" s="9" t="str" cm="1">
        <f t="array" ref="J6339">IFERROR(
(_xlfn.XLOOKUP(1,(MarketData[ETF]=H6339)*(MarketData[Date]=I6339),MarketData[Adjusted Close]) /
_xlfn.XLOOKUP(1,(MarketData[ETF]=H6339)*(MarketData[Date]=WORKDAY(I6339,-1)),MarketData[Adjusted Close]))-1,
""
)</f>
        <v/>
      </c>
    </row>
    <row r="6340" spans="1:10" ht="15.75" x14ac:dyDescent="0.25">
      <c r="A6340" t="s">
        <v>13</v>
      </c>
      <c r="B6340" s="1">
        <v>46111</v>
      </c>
      <c r="C6340">
        <v>135.84</v>
      </c>
      <c r="D6340">
        <v>135.94</v>
      </c>
      <c r="E6340">
        <v>133.65</v>
      </c>
      <c r="F6340">
        <v>134.19</v>
      </c>
      <c r="G6340">
        <v>133.71</v>
      </c>
      <c r="H6340" s="2">
        <v>4883100</v>
      </c>
      <c r="I6340" s="8" cm="1">
        <f t="array" ref="I6340">IFERROR(MarketData[[#This Row],[Adjusted Close]]/_xlfn.XLOOKUP(1,
(MarketData[ETF]=MarketData[[#This Row],[ETF]])*(MarketData[Date]&lt;MarketData[[#This Row],[Date]]),
MarketData[Adjusted Close],
,0,-1)-1,"")</f>
        <v>0.42715337816202381</v>
      </c>
      <c r="J6340" s="9" t="str" cm="1">
        <f t="array" ref="J6340">IFERROR(
(_xlfn.XLOOKUP(1,(MarketData[ETF]=H6340)*(MarketData[Date]=I6340),MarketData[Adjusted Close]) /
_xlfn.XLOOKUP(1,(MarketData[ETF]=H6340)*(MarketData[Date]=WORKDAY(I6340,-1)),MarketData[Adjusted Close]))-1,
""
)</f>
        <v/>
      </c>
    </row>
    <row r="6341" spans="1:10" ht="15.75" x14ac:dyDescent="0.25">
      <c r="A6341" t="s">
        <v>13</v>
      </c>
      <c r="B6341" s="1">
        <v>46108</v>
      </c>
      <c r="C6341">
        <v>135.87</v>
      </c>
      <c r="D6341">
        <v>136.11000000000001</v>
      </c>
      <c r="E6341">
        <v>134.29</v>
      </c>
      <c r="F6341">
        <v>134.62</v>
      </c>
      <c r="G6341">
        <v>134.13999999999999</v>
      </c>
      <c r="H6341" s="2">
        <v>5289200</v>
      </c>
      <c r="I6341" s="8" cm="1">
        <f t="array" ref="I6341">IFERROR(MarketData[[#This Row],[Adjusted Close]]/_xlfn.XLOOKUP(1,
(MarketData[ETF]=MarketData[[#This Row],[ETF]])*(MarketData[Date]&lt;MarketData[[#This Row],[Date]]),
MarketData[Adjusted Close],
,0,-1)-1,"")</f>
        <v>0.43174298217525875</v>
      </c>
      <c r="J6341" s="9" t="str" cm="1">
        <f t="array" ref="J6341">IFERROR(
(_xlfn.XLOOKUP(1,(MarketData[ETF]=H6341)*(MarketData[Date]=I6341),MarketData[Adjusted Close]) /
_xlfn.XLOOKUP(1,(MarketData[ETF]=H6341)*(MarketData[Date]=WORKDAY(I6341,-1)),MarketData[Adjusted Close]))-1,
""
)</f>
        <v/>
      </c>
    </row>
    <row r="6342" spans="1:10" ht="15.75" x14ac:dyDescent="0.25">
      <c r="A6342" t="s">
        <v>13</v>
      </c>
      <c r="B6342" s="1">
        <v>46107</v>
      </c>
      <c r="C6342">
        <v>137.84</v>
      </c>
      <c r="D6342">
        <v>138.63999999999999</v>
      </c>
      <c r="E6342">
        <v>136.34</v>
      </c>
      <c r="F6342">
        <v>136.44</v>
      </c>
      <c r="G6342">
        <v>135.94999999999999</v>
      </c>
      <c r="H6342" s="2">
        <v>4334400</v>
      </c>
      <c r="I6342" s="8" cm="1">
        <f t="array" ref="I6342">IFERROR(MarketData[[#This Row],[Adjusted Close]]/_xlfn.XLOOKUP(1,
(MarketData[ETF]=MarketData[[#This Row],[ETF]])*(MarketData[Date]&lt;MarketData[[#This Row],[Date]]),
MarketData[Adjusted Close],
,0,-1)-1,"")</f>
        <v>0.45106201302166715</v>
      </c>
      <c r="J6342" s="9" t="str" cm="1">
        <f t="array" ref="J6342">IFERROR(
(_xlfn.XLOOKUP(1,(MarketData[ETF]=H6342)*(MarketData[Date]=I6342),MarketData[Adjusted Close]) /
_xlfn.XLOOKUP(1,(MarketData[ETF]=H6342)*(MarketData[Date]=WORKDAY(I6342,-1)),MarketData[Adjusted Close]))-1,
""
)</f>
        <v/>
      </c>
    </row>
    <row r="6343" spans="1:10" ht="15.75" x14ac:dyDescent="0.25">
      <c r="A6343" t="s">
        <v>13</v>
      </c>
      <c r="B6343" s="1">
        <v>46106</v>
      </c>
      <c r="C6343">
        <v>139.65</v>
      </c>
      <c r="D6343">
        <v>139.93</v>
      </c>
      <c r="E6343">
        <v>138.52000000000001</v>
      </c>
      <c r="F6343">
        <v>139.16999999999999</v>
      </c>
      <c r="G6343">
        <v>138.66999999999999</v>
      </c>
      <c r="H6343" s="2">
        <v>4334000</v>
      </c>
      <c r="I6343" s="8" cm="1">
        <f t="array" ref="I6343">IFERROR(MarketData[[#This Row],[Adjusted Close]]/_xlfn.XLOOKUP(1,
(MarketData[ETF]=MarketData[[#This Row],[ETF]])*(MarketData[Date]&lt;MarketData[[#This Row],[Date]]),
MarketData[Adjusted Close],
,0,-1)-1,"")</f>
        <v>0.48009392677980567</v>
      </c>
      <c r="J6343" s="9" t="str" cm="1">
        <f t="array" ref="J6343">IFERROR(
(_xlfn.XLOOKUP(1,(MarketData[ETF]=H6343)*(MarketData[Date]=I6343),MarketData[Adjusted Close]) /
_xlfn.XLOOKUP(1,(MarketData[ETF]=H6343)*(MarketData[Date]=WORKDAY(I6343,-1)),MarketData[Adjusted Close]))-1,
""
)</f>
        <v/>
      </c>
    </row>
    <row r="6344" spans="1:10" ht="15.75" x14ac:dyDescent="0.25">
      <c r="A6344" t="s">
        <v>13</v>
      </c>
      <c r="B6344" s="1">
        <v>46105</v>
      </c>
      <c r="C6344">
        <v>137.30000000000001</v>
      </c>
      <c r="D6344">
        <v>138.69999999999999</v>
      </c>
      <c r="E6344">
        <v>136.94999999999999</v>
      </c>
      <c r="F6344">
        <v>137.9</v>
      </c>
      <c r="G6344">
        <v>137.4</v>
      </c>
      <c r="H6344" s="2">
        <v>4429000</v>
      </c>
      <c r="I6344" s="8" cm="1">
        <f t="array" ref="I6344">IFERROR(MarketData[[#This Row],[Adjusted Close]]/_xlfn.XLOOKUP(1,
(MarketData[ETF]=MarketData[[#This Row],[ETF]])*(MarketData[Date]&lt;MarketData[[#This Row],[Date]]),
MarketData[Adjusted Close],
,0,-1)-1,"")</f>
        <v>0.46653858469420428</v>
      </c>
      <c r="J6344" s="9" t="str" cm="1">
        <f t="array" ref="J6344">IFERROR(
(_xlfn.XLOOKUP(1,(MarketData[ETF]=H6344)*(MarketData[Date]=I6344),MarketData[Adjusted Close]) /
_xlfn.XLOOKUP(1,(MarketData[ETF]=H6344)*(MarketData[Date]=WORKDAY(I6344,-1)),MarketData[Adjusted Close]))-1,
""
)</f>
        <v/>
      </c>
    </row>
    <row r="6345" spans="1:10" ht="15.75" x14ac:dyDescent="0.25">
      <c r="A6345" t="s">
        <v>13</v>
      </c>
      <c r="B6345" s="1">
        <v>46104</v>
      </c>
      <c r="C6345">
        <v>138.6</v>
      </c>
      <c r="D6345">
        <v>140.11000000000001</v>
      </c>
      <c r="E6345">
        <v>137.87</v>
      </c>
      <c r="F6345">
        <v>138.6</v>
      </c>
      <c r="G6345">
        <v>138.1</v>
      </c>
      <c r="H6345" s="2">
        <v>6783800</v>
      </c>
      <c r="I6345" s="8" cm="1">
        <f t="array" ref="I6345">IFERROR(MarketData[[#This Row],[Adjusted Close]]/_xlfn.XLOOKUP(1,
(MarketData[ETF]=MarketData[[#This Row],[ETF]])*(MarketData[Date]&lt;MarketData[[#This Row],[Date]]),
MarketData[Adjusted Close],
,0,-1)-1,"")</f>
        <v>0.47401003308784295</v>
      </c>
      <c r="J6345" s="9" t="str" cm="1">
        <f t="array" ref="J6345">IFERROR(
(_xlfn.XLOOKUP(1,(MarketData[ETF]=H6345)*(MarketData[Date]=I6345),MarketData[Adjusted Close]) /
_xlfn.XLOOKUP(1,(MarketData[ETF]=H6345)*(MarketData[Date]=WORKDAY(I6345,-1)),MarketData[Adjusted Close]))-1,
""
)</f>
        <v/>
      </c>
    </row>
    <row r="6346" spans="1:10" ht="15.75" x14ac:dyDescent="0.25">
      <c r="A6346" t="s">
        <v>13</v>
      </c>
      <c r="B6346" s="1">
        <v>46101</v>
      </c>
      <c r="C6346">
        <v>138.66999999999999</v>
      </c>
      <c r="D6346">
        <v>138.82</v>
      </c>
      <c r="E6346">
        <v>135.58000000000001</v>
      </c>
      <c r="F6346">
        <v>136.32</v>
      </c>
      <c r="G6346">
        <v>135.83000000000001</v>
      </c>
      <c r="H6346" s="2">
        <v>5287200</v>
      </c>
      <c r="I6346" s="8" cm="1">
        <f t="array" ref="I6346">IFERROR(MarketData[[#This Row],[Adjusted Close]]/_xlfn.XLOOKUP(1,
(MarketData[ETF]=MarketData[[#This Row],[ETF]])*(MarketData[Date]&lt;MarketData[[#This Row],[Date]]),
MarketData[Adjusted Close],
,0,-1)-1,"")</f>
        <v>0.44978119329704369</v>
      </c>
      <c r="J6346" s="9" t="str" cm="1">
        <f t="array" ref="J6346">IFERROR(
(_xlfn.XLOOKUP(1,(MarketData[ETF]=H6346)*(MarketData[Date]=I6346),MarketData[Adjusted Close]) /
_xlfn.XLOOKUP(1,(MarketData[ETF]=H6346)*(MarketData[Date]=WORKDAY(I6346,-1)),MarketData[Adjusted Close]))-1,
""
)</f>
        <v/>
      </c>
    </row>
    <row r="6347" spans="1:10" ht="15.75" x14ac:dyDescent="0.25">
      <c r="A6347" t="s">
        <v>13</v>
      </c>
      <c r="B6347" s="1">
        <v>46100</v>
      </c>
      <c r="C6347">
        <v>138.25</v>
      </c>
      <c r="D6347">
        <v>140.19</v>
      </c>
      <c r="E6347">
        <v>137.9</v>
      </c>
      <c r="F6347">
        <v>139.55000000000001</v>
      </c>
      <c r="G6347">
        <v>138.72</v>
      </c>
      <c r="H6347" s="2">
        <v>5703700</v>
      </c>
      <c r="I6347" s="8" cm="1">
        <f t="array" ref="I6347">IFERROR(MarketData[[#This Row],[Adjusted Close]]/_xlfn.XLOOKUP(1,
(MarketData[ETF]=MarketData[[#This Row],[ETF]])*(MarketData[Date]&lt;MarketData[[#This Row],[Date]]),
MarketData[Adjusted Close],
,0,-1)-1,"")</f>
        <v>0.48062760166506568</v>
      </c>
      <c r="J6347" s="9" t="str" cm="1">
        <f t="array" ref="J6347">IFERROR(
(_xlfn.XLOOKUP(1,(MarketData[ETF]=H6347)*(MarketData[Date]=I6347),MarketData[Adjusted Close]) /
_xlfn.XLOOKUP(1,(MarketData[ETF]=H6347)*(MarketData[Date]=WORKDAY(I6347,-1)),MarketData[Adjusted Close]))-1,
""
)</f>
        <v/>
      </c>
    </row>
    <row r="6348" spans="1:10" ht="15.75" x14ac:dyDescent="0.25">
      <c r="A6348" t="s">
        <v>13</v>
      </c>
      <c r="B6348" s="1">
        <v>46099</v>
      </c>
      <c r="C6348">
        <v>141.30000000000001</v>
      </c>
      <c r="D6348">
        <v>141.68</v>
      </c>
      <c r="E6348">
        <v>139.80000000000001</v>
      </c>
      <c r="F6348">
        <v>139.82</v>
      </c>
      <c r="G6348">
        <v>138.99</v>
      </c>
      <c r="H6348" s="2">
        <v>3503300</v>
      </c>
      <c r="I6348" s="8" cm="1">
        <f t="array" ref="I6348">IFERROR(MarketData[[#This Row],[Adjusted Close]]/_xlfn.XLOOKUP(1,
(MarketData[ETF]=MarketData[[#This Row],[ETF]])*(MarketData[Date]&lt;MarketData[[#This Row],[Date]]),
MarketData[Adjusted Close],
,0,-1)-1,"")</f>
        <v>0.48350944604546919</v>
      </c>
      <c r="J6348" s="9" t="str" cm="1">
        <f t="array" ref="J6348">IFERROR(
(_xlfn.XLOOKUP(1,(MarketData[ETF]=H6348)*(MarketData[Date]=I6348),MarketData[Adjusted Close]) /
_xlfn.XLOOKUP(1,(MarketData[ETF]=H6348)*(MarketData[Date]=WORKDAY(I6348,-1)),MarketData[Adjusted Close]))-1,
""
)</f>
        <v/>
      </c>
    </row>
    <row r="6349" spans="1:10" ht="15.75" x14ac:dyDescent="0.25">
      <c r="A6349" t="s">
        <v>13</v>
      </c>
      <c r="B6349" s="1">
        <v>46098</v>
      </c>
      <c r="C6349">
        <v>142.27000000000001</v>
      </c>
      <c r="D6349">
        <v>142.72999999999999</v>
      </c>
      <c r="E6349">
        <v>141.80000000000001</v>
      </c>
      <c r="F6349">
        <v>142.02000000000001</v>
      </c>
      <c r="G6349">
        <v>141.18</v>
      </c>
      <c r="H6349" s="2">
        <v>2818300</v>
      </c>
      <c r="I6349" s="8" cm="1">
        <f t="array" ref="I6349">IFERROR(MarketData[[#This Row],[Adjusted Close]]/_xlfn.XLOOKUP(1,
(MarketData[ETF]=MarketData[[#This Row],[ETF]])*(MarketData[Date]&lt;MarketData[[#This Row],[Date]]),
MarketData[Adjusted Close],
,0,-1)-1,"")</f>
        <v>0.50688440601985274</v>
      </c>
      <c r="J6349" s="9" t="str" cm="1">
        <f t="array" ref="J6349">IFERROR(
(_xlfn.XLOOKUP(1,(MarketData[ETF]=H6349)*(MarketData[Date]=I6349),MarketData[Adjusted Close]) /
_xlfn.XLOOKUP(1,(MarketData[ETF]=H6349)*(MarketData[Date]=WORKDAY(I6349,-1)),MarketData[Adjusted Close]))-1,
""
)</f>
        <v/>
      </c>
    </row>
    <row r="6350" spans="1:10" ht="15.75" x14ac:dyDescent="0.25">
      <c r="A6350" t="s">
        <v>13</v>
      </c>
      <c r="B6350" s="1">
        <v>46097</v>
      </c>
      <c r="C6350">
        <v>141.25</v>
      </c>
      <c r="D6350">
        <v>142.07</v>
      </c>
      <c r="E6350">
        <v>140.9</v>
      </c>
      <c r="F6350">
        <v>141.49</v>
      </c>
      <c r="G6350">
        <v>140.65</v>
      </c>
      <c r="H6350" s="2">
        <v>4340800</v>
      </c>
      <c r="I6350" s="8" cm="1">
        <f t="array" ref="I6350">IFERROR(MarketData[[#This Row],[Adjusted Close]]/_xlfn.XLOOKUP(1,
(MarketData[ETF]=MarketData[[#This Row],[ETF]])*(MarketData[Date]&lt;MarketData[[#This Row],[Date]]),
MarketData[Adjusted Close],
,0,-1)-1,"")</f>
        <v>0.50122745223609777</v>
      </c>
      <c r="J6350" s="9" t="str" cm="1">
        <f t="array" ref="J6350">IFERROR(
(_xlfn.XLOOKUP(1,(MarketData[ETF]=H6350)*(MarketData[Date]=I6350),MarketData[Adjusted Close]) /
_xlfn.XLOOKUP(1,(MarketData[ETF]=H6350)*(MarketData[Date]=WORKDAY(I6350,-1)),MarketData[Adjusted Close]))-1,
""
)</f>
        <v/>
      </c>
    </row>
    <row r="6351" spans="1:10" ht="15.75" x14ac:dyDescent="0.25">
      <c r="A6351" t="s">
        <v>13</v>
      </c>
      <c r="B6351" s="1">
        <v>46094</v>
      </c>
      <c r="C6351">
        <v>141.25</v>
      </c>
      <c r="D6351">
        <v>141.88</v>
      </c>
      <c r="E6351">
        <v>139.34</v>
      </c>
      <c r="F6351">
        <v>139.52000000000001</v>
      </c>
      <c r="G6351">
        <v>138.69</v>
      </c>
      <c r="H6351" s="2">
        <v>8763500</v>
      </c>
      <c r="I6351" s="8" cm="1">
        <f t="array" ref="I6351">IFERROR(MarketData[[#This Row],[Adjusted Close]]/_xlfn.XLOOKUP(1,
(MarketData[ETF]=MarketData[[#This Row],[ETF]])*(MarketData[Date]&lt;MarketData[[#This Row],[Date]]),
MarketData[Adjusted Close],
,0,-1)-1,"")</f>
        <v>0.48030739673390976</v>
      </c>
      <c r="J6351" s="9" t="str" cm="1">
        <f t="array" ref="J6351">IFERROR(
(_xlfn.XLOOKUP(1,(MarketData[ETF]=H6351)*(MarketData[Date]=I6351),MarketData[Adjusted Close]) /
_xlfn.XLOOKUP(1,(MarketData[ETF]=H6351)*(MarketData[Date]=WORKDAY(I6351,-1)),MarketData[Adjusted Close]))-1,
""
)</f>
        <v/>
      </c>
    </row>
    <row r="6352" spans="1:10" ht="15.75" x14ac:dyDescent="0.25">
      <c r="A6352" t="s">
        <v>13</v>
      </c>
      <c r="B6352" s="1">
        <v>46093</v>
      </c>
      <c r="C6352">
        <v>141.77000000000001</v>
      </c>
      <c r="D6352">
        <v>141.96</v>
      </c>
      <c r="E6352">
        <v>140.46</v>
      </c>
      <c r="F6352">
        <v>140.55000000000001</v>
      </c>
      <c r="G6352">
        <v>139.72</v>
      </c>
      <c r="H6352" s="2">
        <v>9415600</v>
      </c>
      <c r="I6352" s="8" cm="1">
        <f t="array" ref="I6352">IFERROR(MarketData[[#This Row],[Adjusted Close]]/_xlfn.XLOOKUP(1,
(MarketData[ETF]=MarketData[[#This Row],[ETF]])*(MarketData[Date]&lt;MarketData[[#This Row],[Date]]),
MarketData[Adjusted Close],
,0,-1)-1,"")</f>
        <v>0.49130109937026356</v>
      </c>
      <c r="J6352" s="9" t="str" cm="1">
        <f t="array" ref="J6352">IFERROR(
(_xlfn.XLOOKUP(1,(MarketData[ETF]=H6352)*(MarketData[Date]=I6352),MarketData[Adjusted Close]) /
_xlfn.XLOOKUP(1,(MarketData[ETF]=H6352)*(MarketData[Date]=WORKDAY(I6352,-1)),MarketData[Adjusted Close]))-1,
""
)</f>
        <v/>
      </c>
    </row>
    <row r="6353" spans="1:10" ht="15.75" x14ac:dyDescent="0.25">
      <c r="A6353" t="s">
        <v>13</v>
      </c>
      <c r="B6353" s="1">
        <v>46092</v>
      </c>
      <c r="C6353">
        <v>143.11000000000001</v>
      </c>
      <c r="D6353">
        <v>143.72999999999999</v>
      </c>
      <c r="E6353">
        <v>142.28</v>
      </c>
      <c r="F6353">
        <v>143.04</v>
      </c>
      <c r="G6353">
        <v>142.19</v>
      </c>
      <c r="H6353" s="2">
        <v>8392100</v>
      </c>
      <c r="I6353" s="8" cm="1">
        <f t="array" ref="I6353">IFERROR(MarketData[[#This Row],[Adjusted Close]]/_xlfn.XLOOKUP(1,
(MarketData[ETF]=MarketData[[#This Row],[ETF]])*(MarketData[Date]&lt;MarketData[[#This Row],[Date]]),
MarketData[Adjusted Close],
,0,-1)-1,"")</f>
        <v>0.51766463870210266</v>
      </c>
      <c r="J6353" s="9" t="str" cm="1">
        <f t="array" ref="J6353">IFERROR(
(_xlfn.XLOOKUP(1,(MarketData[ETF]=H6353)*(MarketData[Date]=I6353),MarketData[Adjusted Close]) /
_xlfn.XLOOKUP(1,(MarketData[ETF]=H6353)*(MarketData[Date]=WORKDAY(I6353,-1)),MarketData[Adjusted Close]))-1,
""
)</f>
        <v/>
      </c>
    </row>
    <row r="6354" spans="1:10" ht="15.75" x14ac:dyDescent="0.25">
      <c r="A6354" t="s">
        <v>13</v>
      </c>
      <c r="B6354" s="1">
        <v>46091</v>
      </c>
      <c r="C6354">
        <v>143.34</v>
      </c>
      <c r="D6354">
        <v>145.01</v>
      </c>
      <c r="E6354">
        <v>142.77000000000001</v>
      </c>
      <c r="F6354">
        <v>143.22</v>
      </c>
      <c r="G6354">
        <v>142.37</v>
      </c>
      <c r="H6354" s="2">
        <v>8055000</v>
      </c>
      <c r="I6354" s="8" cm="1">
        <f t="array" ref="I6354">IFERROR(MarketData[[#This Row],[Adjusted Close]]/_xlfn.XLOOKUP(1,
(MarketData[ETF]=MarketData[[#This Row],[ETF]])*(MarketData[Date]&lt;MarketData[[#This Row],[Date]]),
MarketData[Adjusted Close],
,0,-1)-1,"")</f>
        <v>0.51958586828903841</v>
      </c>
      <c r="J6354" s="9" t="str" cm="1">
        <f t="array" ref="J6354">IFERROR(
(_xlfn.XLOOKUP(1,(MarketData[ETF]=H6354)*(MarketData[Date]=I6354),MarketData[Adjusted Close]) /
_xlfn.XLOOKUP(1,(MarketData[ETF]=H6354)*(MarketData[Date]=WORKDAY(I6354,-1)),MarketData[Adjusted Close]))-1,
""
)</f>
        <v/>
      </c>
    </row>
    <row r="6355" spans="1:10" ht="15.75" x14ac:dyDescent="0.25">
      <c r="A6355" t="s">
        <v>13</v>
      </c>
      <c r="B6355" s="1">
        <v>46090</v>
      </c>
      <c r="C6355">
        <v>140.31</v>
      </c>
      <c r="D6355">
        <v>143.62</v>
      </c>
      <c r="E6355">
        <v>139.35</v>
      </c>
      <c r="F6355">
        <v>143.24</v>
      </c>
      <c r="G6355">
        <v>142.38999999999999</v>
      </c>
      <c r="H6355" s="2">
        <v>9180700</v>
      </c>
      <c r="I6355" s="8" cm="1">
        <f t="array" ref="I6355">IFERROR(MarketData[[#This Row],[Adjusted Close]]/_xlfn.XLOOKUP(1,
(MarketData[ETF]=MarketData[[#This Row],[ETF]])*(MarketData[Date]&lt;MarketData[[#This Row],[Date]]),
MarketData[Adjusted Close],
,0,-1)-1,"")</f>
        <v>0.51979933824314206</v>
      </c>
      <c r="J6355" s="9" t="str" cm="1">
        <f t="array" ref="J6355">IFERROR(
(_xlfn.XLOOKUP(1,(MarketData[ETF]=H6355)*(MarketData[Date]=I6355),MarketData[Adjusted Close]) /
_xlfn.XLOOKUP(1,(MarketData[ETF]=H6355)*(MarketData[Date]=WORKDAY(I6355,-1)),MarketData[Adjusted Close]))-1,
""
)</f>
        <v/>
      </c>
    </row>
    <row r="6356" spans="1:10" ht="15.75" x14ac:dyDescent="0.25">
      <c r="A6356" t="s">
        <v>13</v>
      </c>
      <c r="B6356" s="1">
        <v>46087</v>
      </c>
      <c r="C6356">
        <v>141.69</v>
      </c>
      <c r="D6356">
        <v>142.63</v>
      </c>
      <c r="E6356">
        <v>141.03</v>
      </c>
      <c r="F6356">
        <v>141.93</v>
      </c>
      <c r="G6356">
        <v>141.09</v>
      </c>
      <c r="H6356" s="2">
        <v>7498700</v>
      </c>
      <c r="I6356" s="8" cm="1">
        <f t="array" ref="I6356">IFERROR(MarketData[[#This Row],[Adjusted Close]]/_xlfn.XLOOKUP(1,
(MarketData[ETF]=MarketData[[#This Row],[ETF]])*(MarketData[Date]&lt;MarketData[[#This Row],[Date]]),
MarketData[Adjusted Close],
,0,-1)-1,"")</f>
        <v>0.50592379122638498</v>
      </c>
      <c r="J6356" s="9" t="str" cm="1">
        <f t="array" ref="J6356">IFERROR(
(_xlfn.XLOOKUP(1,(MarketData[ETF]=H6356)*(MarketData[Date]=I6356),MarketData[Adjusted Close]) /
_xlfn.XLOOKUP(1,(MarketData[ETF]=H6356)*(MarketData[Date]=WORKDAY(I6356,-1)),MarketData[Adjusted Close]))-1,
""
)</f>
        <v/>
      </c>
    </row>
    <row r="6357" spans="1:10" ht="15.75" x14ac:dyDescent="0.25">
      <c r="A6357" t="s">
        <v>13</v>
      </c>
      <c r="B6357" s="1">
        <v>46086</v>
      </c>
      <c r="C6357">
        <v>144.01</v>
      </c>
      <c r="D6357">
        <v>144.86000000000001</v>
      </c>
      <c r="E6357">
        <v>142.30000000000001</v>
      </c>
      <c r="F6357">
        <v>143.57</v>
      </c>
      <c r="G6357">
        <v>142.72</v>
      </c>
      <c r="H6357" s="2">
        <v>10527800</v>
      </c>
      <c r="I6357" s="8" cm="1">
        <f t="array" ref="I6357">IFERROR(MarketData[[#This Row],[Adjusted Close]]/_xlfn.XLOOKUP(1,
(MarketData[ETF]=MarketData[[#This Row],[ETF]])*(MarketData[Date]&lt;MarketData[[#This Row],[Date]]),
MarketData[Adjusted Close],
,0,-1)-1,"")</f>
        <v>0.52332159248585763</v>
      </c>
      <c r="J6357" s="9" t="str" cm="1">
        <f t="array" ref="J6357">IFERROR(
(_xlfn.XLOOKUP(1,(MarketData[ETF]=H6357)*(MarketData[Date]=I6357),MarketData[Adjusted Close]) /
_xlfn.XLOOKUP(1,(MarketData[ETF]=H6357)*(MarketData[Date]=WORKDAY(I6357,-1)),MarketData[Adjusted Close]))-1,
""
)</f>
        <v/>
      </c>
    </row>
    <row r="6358" spans="1:10" ht="15.75" x14ac:dyDescent="0.25">
      <c r="A6358" t="s">
        <v>13</v>
      </c>
      <c r="B6358" s="1">
        <v>46085</v>
      </c>
      <c r="C6358">
        <v>144.47999999999999</v>
      </c>
      <c r="D6358">
        <v>145.59</v>
      </c>
      <c r="E6358">
        <v>143.91999999999999</v>
      </c>
      <c r="F6358">
        <v>145.26</v>
      </c>
      <c r="G6358">
        <v>144.4</v>
      </c>
      <c r="H6358" s="2">
        <v>5318000</v>
      </c>
      <c r="I6358" s="8" cm="1">
        <f t="array" ref="I6358">IFERROR(MarketData[[#This Row],[Adjusted Close]]/_xlfn.XLOOKUP(1,
(MarketData[ETF]=MarketData[[#This Row],[ETF]])*(MarketData[Date]&lt;MarketData[[#This Row],[Date]]),
MarketData[Adjusted Close],
,0,-1)-1,"")</f>
        <v>0.54125306863059031</v>
      </c>
      <c r="J6358" s="9" t="str" cm="1">
        <f t="array" ref="J6358">IFERROR(
(_xlfn.XLOOKUP(1,(MarketData[ETF]=H6358)*(MarketData[Date]=I6358),MarketData[Adjusted Close]) /
_xlfn.XLOOKUP(1,(MarketData[ETF]=H6358)*(MarketData[Date]=WORKDAY(I6358,-1)),MarketData[Adjusted Close]))-1,
""
)</f>
        <v/>
      </c>
    </row>
    <row r="6359" spans="1:10" ht="15.75" x14ac:dyDescent="0.25">
      <c r="A6359" t="s">
        <v>13</v>
      </c>
      <c r="B6359" s="1">
        <v>46084</v>
      </c>
      <c r="C6359">
        <v>142.88</v>
      </c>
      <c r="D6359">
        <v>144.61000000000001</v>
      </c>
      <c r="E6359">
        <v>141.27000000000001</v>
      </c>
      <c r="F6359">
        <v>144.04</v>
      </c>
      <c r="G6359">
        <v>143.19</v>
      </c>
      <c r="H6359" s="2">
        <v>13870600</v>
      </c>
      <c r="I6359" s="8" cm="1">
        <f t="array" ref="I6359">IFERROR(MarketData[[#This Row],[Adjusted Close]]/_xlfn.XLOOKUP(1,
(MarketData[ETF]=MarketData[[#This Row],[ETF]])*(MarketData[Date]&lt;MarketData[[#This Row],[Date]]),
MarketData[Adjusted Close],
,0,-1)-1,"")</f>
        <v>0.52833813640730076</v>
      </c>
      <c r="J6359" s="9" t="str" cm="1">
        <f t="array" ref="J6359">IFERROR(
(_xlfn.XLOOKUP(1,(MarketData[ETF]=H6359)*(MarketData[Date]=I6359),MarketData[Adjusted Close]) /
_xlfn.XLOOKUP(1,(MarketData[ETF]=H6359)*(MarketData[Date]=WORKDAY(I6359,-1)),MarketData[Adjusted Close]))-1,
""
)</f>
        <v/>
      </c>
    </row>
    <row r="6360" spans="1:10" ht="15.75" x14ac:dyDescent="0.25">
      <c r="A6360" t="s">
        <v>13</v>
      </c>
      <c r="B6360" s="1">
        <v>46083</v>
      </c>
      <c r="C6360">
        <v>145.47</v>
      </c>
      <c r="D6360">
        <v>147.46</v>
      </c>
      <c r="E6360">
        <v>145.30000000000001</v>
      </c>
      <c r="F6360">
        <v>146.94999999999999</v>
      </c>
      <c r="G6360">
        <v>146.08000000000001</v>
      </c>
      <c r="H6360" s="2">
        <v>7713300</v>
      </c>
      <c r="I6360" s="8" cm="1">
        <f t="array" ref="I6360">IFERROR(MarketData[[#This Row],[Adjusted Close]]/_xlfn.XLOOKUP(1,
(MarketData[ETF]=MarketData[[#This Row],[ETF]])*(MarketData[Date]&lt;MarketData[[#This Row],[Date]]),
MarketData[Adjusted Close],
,0,-1)-1,"")</f>
        <v>0.55918454477532298</v>
      </c>
      <c r="J6360" s="9" t="str" cm="1">
        <f t="array" ref="J6360">IFERROR(
(_xlfn.XLOOKUP(1,(MarketData[ETF]=H6360)*(MarketData[Date]=I6360),MarketData[Adjusted Close]) /
_xlfn.XLOOKUP(1,(MarketData[ETF]=H6360)*(MarketData[Date]=WORKDAY(I6360,-1)),MarketData[Adjusted Close]))-1,
""
)</f>
        <v/>
      </c>
    </row>
    <row r="6361" spans="1:10" ht="15.75" x14ac:dyDescent="0.25">
      <c r="A6361" t="s">
        <v>13</v>
      </c>
      <c r="B6361" s="1">
        <v>46080</v>
      </c>
      <c r="C6361">
        <v>147.59</v>
      </c>
      <c r="D6361">
        <v>148.03</v>
      </c>
      <c r="E6361">
        <v>147.11000000000001</v>
      </c>
      <c r="F6361">
        <v>147.84</v>
      </c>
      <c r="G6361">
        <v>146.96</v>
      </c>
      <c r="H6361" s="2">
        <v>5198300</v>
      </c>
      <c r="I6361" s="8" cm="1">
        <f t="array" ref="I6361">IFERROR(MarketData[[#This Row],[Adjusted Close]]/_xlfn.XLOOKUP(1,
(MarketData[ETF]=MarketData[[#This Row],[ETF]])*(MarketData[Date]&lt;MarketData[[#This Row],[Date]]),
MarketData[Adjusted Close],
,0,-1)-1,"")</f>
        <v>0.56857722275589717</v>
      </c>
      <c r="J6361" s="9" t="str" cm="1">
        <f t="array" ref="J6361">IFERROR(
(_xlfn.XLOOKUP(1,(MarketData[ETF]=H6361)*(MarketData[Date]=I6361),MarketData[Adjusted Close]) /
_xlfn.XLOOKUP(1,(MarketData[ETF]=H6361)*(MarketData[Date]=WORKDAY(I6361,-1)),MarketData[Adjusted Close]))-1,
""
)</f>
        <v/>
      </c>
    </row>
    <row r="6362" spans="1:10" ht="15.75" x14ac:dyDescent="0.25">
      <c r="A6362" t="s">
        <v>13</v>
      </c>
      <c r="B6362" s="1">
        <v>46079</v>
      </c>
      <c r="C6362">
        <v>149.07</v>
      </c>
      <c r="D6362">
        <v>149.07</v>
      </c>
      <c r="E6362">
        <v>147.25</v>
      </c>
      <c r="F6362">
        <v>148.4</v>
      </c>
      <c r="G6362">
        <v>147.52000000000001</v>
      </c>
      <c r="H6362" s="2">
        <v>6394100</v>
      </c>
      <c r="I6362" s="8" cm="1">
        <f t="array" ref="I6362">IFERROR(MarketData[[#This Row],[Adjusted Close]]/_xlfn.XLOOKUP(1,
(MarketData[ETF]=MarketData[[#This Row],[ETF]])*(MarketData[Date]&lt;MarketData[[#This Row],[Date]]),
MarketData[Adjusted Close],
,0,-1)-1,"")</f>
        <v>0.57455438147080806</v>
      </c>
      <c r="J6362" s="9" t="str" cm="1">
        <f t="array" ref="J6362">IFERROR(
(_xlfn.XLOOKUP(1,(MarketData[ETF]=H6362)*(MarketData[Date]=I6362),MarketData[Adjusted Close]) /
_xlfn.XLOOKUP(1,(MarketData[ETF]=H6362)*(MarketData[Date]=WORKDAY(I6362,-1)),MarketData[Adjusted Close]))-1,
""
)</f>
        <v/>
      </c>
    </row>
    <row r="6363" spans="1:10" ht="15.75" x14ac:dyDescent="0.25">
      <c r="A6363" t="s">
        <v>13</v>
      </c>
      <c r="B6363" s="1">
        <v>46078</v>
      </c>
      <c r="C6363">
        <v>148.49</v>
      </c>
      <c r="D6363">
        <v>149.01</v>
      </c>
      <c r="E6363">
        <v>148.22</v>
      </c>
      <c r="F6363">
        <v>148.91</v>
      </c>
      <c r="G6363">
        <v>148.03</v>
      </c>
      <c r="H6363" s="2">
        <v>5340100</v>
      </c>
      <c r="I6363" s="8" cm="1">
        <f t="array" ref="I6363">IFERROR(MarketData[[#This Row],[Adjusted Close]]/_xlfn.XLOOKUP(1,
(MarketData[ETF]=MarketData[[#This Row],[ETF]])*(MarketData[Date]&lt;MarketData[[#This Row],[Date]]),
MarketData[Adjusted Close],
,0,-1)-1,"")</f>
        <v>0.57999786530045894</v>
      </c>
      <c r="J6363" s="9" t="str" cm="1">
        <f t="array" ref="J6363">IFERROR(
(_xlfn.XLOOKUP(1,(MarketData[ETF]=H6363)*(MarketData[Date]=I6363),MarketData[Adjusted Close]) /
_xlfn.XLOOKUP(1,(MarketData[ETF]=H6363)*(MarketData[Date]=WORKDAY(I6363,-1)),MarketData[Adjusted Close]))-1,
""
)</f>
        <v/>
      </c>
    </row>
    <row r="6364" spans="1:10" ht="15.75" x14ac:dyDescent="0.25">
      <c r="A6364" t="s">
        <v>13</v>
      </c>
      <c r="B6364" s="1">
        <v>46077</v>
      </c>
      <c r="C6364">
        <v>146.6</v>
      </c>
      <c r="D6364">
        <v>147.88</v>
      </c>
      <c r="E6364">
        <v>146.34</v>
      </c>
      <c r="F6364">
        <v>147.69999999999999</v>
      </c>
      <c r="G6364">
        <v>146.82</v>
      </c>
      <c r="H6364" s="2">
        <v>6002800</v>
      </c>
      <c r="I6364" s="8" cm="1">
        <f t="array" ref="I6364">IFERROR(MarketData[[#This Row],[Adjusted Close]]/_xlfn.XLOOKUP(1,
(MarketData[ETF]=MarketData[[#This Row],[ETF]])*(MarketData[Date]&lt;MarketData[[#This Row],[Date]]),
MarketData[Adjusted Close],
,0,-1)-1,"")</f>
        <v>0.56708293307716939</v>
      </c>
      <c r="J6364" s="9" t="str" cm="1">
        <f t="array" ref="J6364">IFERROR(
(_xlfn.XLOOKUP(1,(MarketData[ETF]=H6364)*(MarketData[Date]=I6364),MarketData[Adjusted Close]) /
_xlfn.XLOOKUP(1,(MarketData[ETF]=H6364)*(MarketData[Date]=WORKDAY(I6364,-1)),MarketData[Adjusted Close]))-1,
""
)</f>
        <v/>
      </c>
    </row>
    <row r="6365" spans="1:10" ht="15.75" x14ac:dyDescent="0.25">
      <c r="A6365" t="s">
        <v>13</v>
      </c>
      <c r="B6365" s="1">
        <v>46076</v>
      </c>
      <c r="C6365">
        <v>147.65</v>
      </c>
      <c r="D6365">
        <v>148.1</v>
      </c>
      <c r="E6365">
        <v>146.19999999999999</v>
      </c>
      <c r="F6365">
        <v>146.65</v>
      </c>
      <c r="G6365">
        <v>145.78</v>
      </c>
      <c r="H6365" s="2">
        <v>6073200</v>
      </c>
      <c r="I6365" s="8" cm="1">
        <f t="array" ref="I6365">IFERROR(MarketData[[#This Row],[Adjusted Close]]/_xlfn.XLOOKUP(1,
(MarketData[ETF]=MarketData[[#This Row],[ETF]])*(MarketData[Date]&lt;MarketData[[#This Row],[Date]]),
MarketData[Adjusted Close],
,0,-1)-1,"")</f>
        <v>0.55598249546376355</v>
      </c>
      <c r="J6365" s="9" t="str" cm="1">
        <f t="array" ref="J6365">IFERROR(
(_xlfn.XLOOKUP(1,(MarketData[ETF]=H6365)*(MarketData[Date]=I6365),MarketData[Adjusted Close]) /
_xlfn.XLOOKUP(1,(MarketData[ETF]=H6365)*(MarketData[Date]=WORKDAY(I6365,-1)),MarketData[Adjusted Close]))-1,
""
)</f>
        <v/>
      </c>
    </row>
    <row r="6366" spans="1:10" ht="15.75" x14ac:dyDescent="0.25">
      <c r="A6366" t="s">
        <v>13</v>
      </c>
      <c r="B6366" s="1">
        <v>46073</v>
      </c>
      <c r="C6366">
        <v>146.33000000000001</v>
      </c>
      <c r="D6366">
        <v>148.04</v>
      </c>
      <c r="E6366">
        <v>146.26</v>
      </c>
      <c r="F6366">
        <v>147.94999999999999</v>
      </c>
      <c r="G6366">
        <v>147.07</v>
      </c>
      <c r="H6366" s="2">
        <v>5087100</v>
      </c>
      <c r="I6366" s="8" cm="1">
        <f t="array" ref="I6366">IFERROR(MarketData[[#This Row],[Adjusted Close]]/_xlfn.XLOOKUP(1,
(MarketData[ETF]=MarketData[[#This Row],[ETF]])*(MarketData[Date]&lt;MarketData[[#This Row],[Date]]),
MarketData[Adjusted Close],
,0,-1)-1,"")</f>
        <v>0.56975130750346881</v>
      </c>
      <c r="J6366" s="9" t="str" cm="1">
        <f t="array" ref="J6366">IFERROR(
(_xlfn.XLOOKUP(1,(MarketData[ETF]=H6366)*(MarketData[Date]=I6366),MarketData[Adjusted Close]) /
_xlfn.XLOOKUP(1,(MarketData[ETF]=H6366)*(MarketData[Date]=WORKDAY(I6366,-1)),MarketData[Adjusted Close]))-1,
""
)</f>
        <v/>
      </c>
    </row>
    <row r="6367" spans="1:10" ht="15.75" x14ac:dyDescent="0.25">
      <c r="A6367" t="s">
        <v>13</v>
      </c>
      <c r="B6367" s="1">
        <v>46072</v>
      </c>
      <c r="C6367">
        <v>146.32</v>
      </c>
      <c r="D6367">
        <v>146.76</v>
      </c>
      <c r="E6367">
        <v>146.02000000000001</v>
      </c>
      <c r="F6367">
        <v>146.68</v>
      </c>
      <c r="G6367">
        <v>145.81</v>
      </c>
      <c r="H6367" s="2">
        <v>3861100</v>
      </c>
      <c r="I6367" s="8" cm="1">
        <f t="array" ref="I6367">IFERROR(MarketData[[#This Row],[Adjusted Close]]/_xlfn.XLOOKUP(1,
(MarketData[ETF]=MarketData[[#This Row],[ETF]])*(MarketData[Date]&lt;MarketData[[#This Row],[Date]]),
MarketData[Adjusted Close],
,0,-1)-1,"")</f>
        <v>0.55630270039491947</v>
      </c>
      <c r="J6367" s="9" t="str" cm="1">
        <f t="array" ref="J6367">IFERROR(
(_xlfn.XLOOKUP(1,(MarketData[ETF]=H6367)*(MarketData[Date]=I6367),MarketData[Adjusted Close]) /
_xlfn.XLOOKUP(1,(MarketData[ETF]=H6367)*(MarketData[Date]=WORKDAY(I6367,-1)),MarketData[Adjusted Close]))-1,
""
)</f>
        <v/>
      </c>
    </row>
    <row r="6368" spans="1:10" ht="15.75" x14ac:dyDescent="0.25">
      <c r="A6368" t="s">
        <v>13</v>
      </c>
      <c r="B6368" s="1">
        <v>46071</v>
      </c>
      <c r="C6368">
        <v>146.62</v>
      </c>
      <c r="D6368">
        <v>147.66</v>
      </c>
      <c r="E6368">
        <v>146.35</v>
      </c>
      <c r="F6368">
        <v>147.01</v>
      </c>
      <c r="G6368">
        <v>146.13999999999999</v>
      </c>
      <c r="H6368" s="2">
        <v>3300900</v>
      </c>
      <c r="I6368" s="8" cm="1">
        <f t="array" ref="I6368">IFERROR(MarketData[[#This Row],[Adjusted Close]]/_xlfn.XLOOKUP(1,
(MarketData[ETF]=MarketData[[#This Row],[ETF]])*(MarketData[Date]&lt;MarketData[[#This Row],[Date]]),
MarketData[Adjusted Close],
,0,-1)-1,"")</f>
        <v>0.5598249546376346</v>
      </c>
      <c r="J6368" s="9" t="str" cm="1">
        <f t="array" ref="J6368">IFERROR(
(_xlfn.XLOOKUP(1,(MarketData[ETF]=H6368)*(MarketData[Date]=I6368),MarketData[Adjusted Close]) /
_xlfn.XLOOKUP(1,(MarketData[ETF]=H6368)*(MarketData[Date]=WORKDAY(I6368,-1)),MarketData[Adjusted Close]))-1,
""
)</f>
        <v/>
      </c>
    </row>
    <row r="6369" spans="1:10" ht="15.75" x14ac:dyDescent="0.25">
      <c r="A6369" t="s">
        <v>13</v>
      </c>
      <c r="B6369" s="1">
        <v>46070</v>
      </c>
      <c r="C6369">
        <v>145.63</v>
      </c>
      <c r="D6369">
        <v>146.69</v>
      </c>
      <c r="E6369">
        <v>144.76</v>
      </c>
      <c r="F6369">
        <v>146.29</v>
      </c>
      <c r="G6369">
        <v>145.41999999999999</v>
      </c>
      <c r="H6369" s="2">
        <v>5586700</v>
      </c>
      <c r="I6369" s="8" cm="1">
        <f t="array" ref="I6369">IFERROR(MarketData[[#This Row],[Adjusted Close]]/_xlfn.XLOOKUP(1,
(MarketData[ETF]=MarketData[[#This Row],[ETF]])*(MarketData[Date]&lt;MarketData[[#This Row],[Date]]),
MarketData[Adjusted Close],
,0,-1)-1,"")</f>
        <v>0.55214003628989206</v>
      </c>
      <c r="J6369" s="9" t="str" cm="1">
        <f t="array" ref="J6369">IFERROR(
(_xlfn.XLOOKUP(1,(MarketData[ETF]=H6369)*(MarketData[Date]=I6369),MarketData[Adjusted Close]) /
_xlfn.XLOOKUP(1,(MarketData[ETF]=H6369)*(MarketData[Date]=WORKDAY(I6369,-1)),MarketData[Adjusted Close]))-1,
""
)</f>
        <v/>
      </c>
    </row>
    <row r="6370" spans="1:10" ht="15.75" x14ac:dyDescent="0.25">
      <c r="A6370" t="s">
        <v>13</v>
      </c>
      <c r="B6370" s="1">
        <v>46066</v>
      </c>
      <c r="C6370">
        <v>145.88</v>
      </c>
      <c r="D6370">
        <v>147</v>
      </c>
      <c r="E6370">
        <v>145.09</v>
      </c>
      <c r="F6370">
        <v>146.34</v>
      </c>
      <c r="G6370">
        <v>145.47</v>
      </c>
      <c r="H6370" s="2">
        <v>5372200</v>
      </c>
      <c r="I6370" s="8" cm="1">
        <f t="array" ref="I6370">IFERROR(MarketData[[#This Row],[Adjusted Close]]/_xlfn.XLOOKUP(1,
(MarketData[ETF]=MarketData[[#This Row],[ETF]])*(MarketData[Date]&lt;MarketData[[#This Row],[Date]]),
MarketData[Adjusted Close],
,0,-1)-1,"")</f>
        <v>0.55267371117515207</v>
      </c>
      <c r="J6370" s="9" t="str" cm="1">
        <f t="array" ref="J6370">IFERROR(
(_xlfn.XLOOKUP(1,(MarketData[ETF]=H6370)*(MarketData[Date]=I6370),MarketData[Adjusted Close]) /
_xlfn.XLOOKUP(1,(MarketData[ETF]=H6370)*(MarketData[Date]=WORKDAY(I6370,-1)),MarketData[Adjusted Close]))-1,
""
)</f>
        <v/>
      </c>
    </row>
    <row r="6371" spans="1:10" ht="15.75" x14ac:dyDescent="0.25">
      <c r="A6371" t="s">
        <v>13</v>
      </c>
      <c r="B6371" s="1">
        <v>46065</v>
      </c>
      <c r="C6371">
        <v>148.51</v>
      </c>
      <c r="D6371">
        <v>148.66999999999999</v>
      </c>
      <c r="E6371">
        <v>145.79</v>
      </c>
      <c r="F6371">
        <v>145.96</v>
      </c>
      <c r="G6371">
        <v>145.09</v>
      </c>
      <c r="H6371" s="2">
        <v>6120400</v>
      </c>
      <c r="I6371" s="8" cm="1">
        <f t="array" ref="I6371">IFERROR(MarketData[[#This Row],[Adjusted Close]]/_xlfn.XLOOKUP(1,
(MarketData[ETF]=MarketData[[#This Row],[ETF]])*(MarketData[Date]&lt;MarketData[[#This Row],[Date]]),
MarketData[Adjusted Close],
,0,-1)-1,"")</f>
        <v>0.54861778204717693</v>
      </c>
      <c r="J6371" s="9" t="str" cm="1">
        <f t="array" ref="J6371">IFERROR(
(_xlfn.XLOOKUP(1,(MarketData[ETF]=H6371)*(MarketData[Date]=I6371),MarketData[Adjusted Close]) /
_xlfn.XLOOKUP(1,(MarketData[ETF]=H6371)*(MarketData[Date]=WORKDAY(I6371,-1)),MarketData[Adjusted Close]))-1,
""
)</f>
        <v/>
      </c>
    </row>
    <row r="6372" spans="1:10" ht="15.75" x14ac:dyDescent="0.25">
      <c r="A6372" t="s">
        <v>13</v>
      </c>
      <c r="B6372" s="1">
        <v>46064</v>
      </c>
      <c r="C6372">
        <v>148.53</v>
      </c>
      <c r="D6372">
        <v>148.72</v>
      </c>
      <c r="E6372">
        <v>147.12</v>
      </c>
      <c r="F6372">
        <v>147.97999999999999</v>
      </c>
      <c r="G6372">
        <v>147.1</v>
      </c>
      <c r="H6372" s="2">
        <v>4919800</v>
      </c>
      <c r="I6372" s="8" cm="1">
        <f t="array" ref="I6372">IFERROR(MarketData[[#This Row],[Adjusted Close]]/_xlfn.XLOOKUP(1,
(MarketData[ETF]=MarketData[[#This Row],[ETF]])*(MarketData[Date]&lt;MarketData[[#This Row],[Date]]),
MarketData[Adjusted Close],
,0,-1)-1,"")</f>
        <v>0.57007151243462473</v>
      </c>
      <c r="J6372" s="9" t="str" cm="1">
        <f t="array" ref="J6372">IFERROR(
(_xlfn.XLOOKUP(1,(MarketData[ETF]=H6372)*(MarketData[Date]=I6372),MarketData[Adjusted Close]) /
_xlfn.XLOOKUP(1,(MarketData[ETF]=H6372)*(MarketData[Date]=WORKDAY(I6372,-1)),MarketData[Adjusted Close]))-1,
""
)</f>
        <v/>
      </c>
    </row>
    <row r="6373" spans="1:10" ht="15.75" x14ac:dyDescent="0.25">
      <c r="A6373" t="s">
        <v>13</v>
      </c>
      <c r="B6373" s="1">
        <v>46063</v>
      </c>
      <c r="C6373">
        <v>148.22</v>
      </c>
      <c r="D6373">
        <v>148.30000000000001</v>
      </c>
      <c r="E6373">
        <v>147.54</v>
      </c>
      <c r="F6373">
        <v>147.58000000000001</v>
      </c>
      <c r="G6373">
        <v>146.69999999999999</v>
      </c>
      <c r="H6373" s="2">
        <v>3727000</v>
      </c>
      <c r="I6373" s="8" cm="1">
        <f t="array" ref="I6373">IFERROR(MarketData[[#This Row],[Adjusted Close]]/_xlfn.XLOOKUP(1,
(MarketData[ETF]=MarketData[[#This Row],[ETF]])*(MarketData[Date]&lt;MarketData[[#This Row],[Date]]),
MarketData[Adjusted Close],
,0,-1)-1,"")</f>
        <v>0.56580211335254549</v>
      </c>
      <c r="J6373" s="9" t="str" cm="1">
        <f t="array" ref="J6373">IFERROR(
(_xlfn.XLOOKUP(1,(MarketData[ETF]=H6373)*(MarketData[Date]=I6373),MarketData[Adjusted Close]) /
_xlfn.XLOOKUP(1,(MarketData[ETF]=H6373)*(MarketData[Date]=WORKDAY(I6373,-1)),MarketData[Adjusted Close]))-1,
""
)</f>
        <v/>
      </c>
    </row>
    <row r="6374" spans="1:10" ht="15.75" x14ac:dyDescent="0.25">
      <c r="A6374" t="s">
        <v>13</v>
      </c>
      <c r="B6374" s="1">
        <v>46062</v>
      </c>
      <c r="C6374">
        <v>146.47</v>
      </c>
      <c r="D6374">
        <v>147.93</v>
      </c>
      <c r="E6374">
        <v>146.32</v>
      </c>
      <c r="F6374">
        <v>147.66999999999999</v>
      </c>
      <c r="G6374">
        <v>146.79</v>
      </c>
      <c r="H6374" s="2">
        <v>3890200</v>
      </c>
      <c r="I6374" s="8" cm="1">
        <f t="array" ref="I6374">IFERROR(MarketData[[#This Row],[Adjusted Close]]/_xlfn.XLOOKUP(1,
(MarketData[ETF]=MarketData[[#This Row],[ETF]])*(MarketData[Date]&lt;MarketData[[#This Row],[Date]]),
MarketData[Adjusted Close],
,0,-1)-1,"")</f>
        <v>0.56676272814601347</v>
      </c>
    </row>
    <row r="6375" spans="1:10" ht="15.75" x14ac:dyDescent="0.25">
      <c r="A6375" t="s">
        <v>13</v>
      </c>
      <c r="B6375" s="1">
        <v>46059</v>
      </c>
      <c r="C6375">
        <v>144.63999999999999</v>
      </c>
      <c r="D6375">
        <v>146.66</v>
      </c>
      <c r="E6375">
        <v>144.62</v>
      </c>
      <c r="F6375">
        <v>146.46</v>
      </c>
      <c r="G6375">
        <v>145.59</v>
      </c>
      <c r="H6375" s="2">
        <v>2636500</v>
      </c>
      <c r="I6375" s="8" cm="1">
        <f t="array" ref="I6375">IFERROR(MarketData[[#This Row],[Adjusted Close]]/_xlfn.XLOOKUP(1,
(MarketData[ETF]=MarketData[[#This Row],[ETF]])*(MarketData[Date]&lt;MarketData[[#This Row],[Date]]),
MarketData[Adjusted Close],
,0,-1)-1,"")</f>
        <v>0.55395453089977598</v>
      </c>
    </row>
    <row r="6376" spans="1:10" ht="15.75" x14ac:dyDescent="0.25">
      <c r="A6376" t="s">
        <v>13</v>
      </c>
      <c r="B6376" s="1">
        <v>46058</v>
      </c>
      <c r="C6376">
        <v>144.01</v>
      </c>
      <c r="D6376">
        <v>144.71</v>
      </c>
      <c r="E6376">
        <v>143.12</v>
      </c>
      <c r="F6376">
        <v>143.37</v>
      </c>
      <c r="G6376">
        <v>142.52000000000001</v>
      </c>
      <c r="H6376" s="2">
        <v>8561300</v>
      </c>
      <c r="I6376" s="8" cm="1">
        <f t="array" ref="I6376">IFERROR(MarketData[[#This Row],[Adjusted Close]]/_xlfn.XLOOKUP(1,
(MarketData[ETF]=MarketData[[#This Row],[ETF]])*(MarketData[Date]&lt;MarketData[[#This Row],[Date]]),
MarketData[Adjusted Close],
,0,-1)-1,"")</f>
        <v>0.52118689294481824</v>
      </c>
    </row>
    <row r="6377" spans="1:10" ht="15.75" x14ac:dyDescent="0.25">
      <c r="A6377" t="s">
        <v>13</v>
      </c>
      <c r="B6377" s="1">
        <v>46057</v>
      </c>
      <c r="C6377">
        <v>146.27000000000001</v>
      </c>
      <c r="D6377">
        <v>146.4</v>
      </c>
      <c r="E6377">
        <v>144.31</v>
      </c>
      <c r="F6377">
        <v>145.13</v>
      </c>
      <c r="G6377">
        <v>144.27000000000001</v>
      </c>
      <c r="H6377" s="2">
        <v>7009800</v>
      </c>
      <c r="I6377" s="8" cm="1">
        <f t="array" ref="I6377">IFERROR(MarketData[[#This Row],[Adjusted Close]]/_xlfn.XLOOKUP(1,
(MarketData[ETF]=MarketData[[#This Row],[ETF]])*(MarketData[Date]&lt;MarketData[[#This Row],[Date]]),
MarketData[Adjusted Close],
,0,-1)-1,"")</f>
        <v>0.53986551392891458</v>
      </c>
    </row>
    <row r="6378" spans="1:10" ht="15.75" x14ac:dyDescent="0.25">
      <c r="A6378" t="s">
        <v>13</v>
      </c>
      <c r="B6378" s="1">
        <v>46056</v>
      </c>
      <c r="C6378">
        <v>146.44999999999999</v>
      </c>
      <c r="D6378">
        <v>146.56</v>
      </c>
      <c r="E6378">
        <v>144.38999999999999</v>
      </c>
      <c r="F6378">
        <v>145.61000000000001</v>
      </c>
      <c r="G6378">
        <v>144.75</v>
      </c>
      <c r="H6378" s="2">
        <v>5718700</v>
      </c>
      <c r="I6378" s="8" cm="1">
        <f t="array" ref="I6378">IFERROR(MarketData[[#This Row],[Adjusted Close]]/_xlfn.XLOOKUP(1,
(MarketData[ETF]=MarketData[[#This Row],[ETF]])*(MarketData[Date]&lt;MarketData[[#This Row],[Date]]),
MarketData[Adjusted Close],
,0,-1)-1,"")</f>
        <v>0.54498879282740953</v>
      </c>
    </row>
    <row r="6379" spans="1:10" ht="15.75" x14ac:dyDescent="0.25">
      <c r="A6379" t="s">
        <v>13</v>
      </c>
      <c r="B6379" s="1">
        <v>46055</v>
      </c>
      <c r="C6379">
        <v>145.18</v>
      </c>
      <c r="D6379">
        <v>146.43</v>
      </c>
      <c r="E6379">
        <v>145.07</v>
      </c>
      <c r="F6379">
        <v>146.15</v>
      </c>
      <c r="G6379">
        <v>145.28</v>
      </c>
      <c r="H6379" s="2">
        <v>4177400</v>
      </c>
      <c r="I6379" s="8" cm="1">
        <f t="array" ref="I6379">IFERROR(MarketData[[#This Row],[Adjusted Close]]/_xlfn.XLOOKUP(1,
(MarketData[ETF]=MarketData[[#This Row],[ETF]])*(MarketData[Date]&lt;MarketData[[#This Row],[Date]]),
MarketData[Adjusted Close],
,0,-1)-1,"")</f>
        <v>0.5506457466111645</v>
      </c>
    </row>
    <row r="6380" spans="1:10" ht="15.75" x14ac:dyDescent="0.25">
      <c r="A6380" t="s">
        <v>13</v>
      </c>
      <c r="B6380" s="1">
        <v>46052</v>
      </c>
      <c r="C6380">
        <v>146.1</v>
      </c>
      <c r="D6380">
        <v>146.4</v>
      </c>
      <c r="E6380">
        <v>144.6</v>
      </c>
      <c r="F6380">
        <v>145.44999999999999</v>
      </c>
      <c r="G6380">
        <v>144.59</v>
      </c>
      <c r="H6380" s="2">
        <v>13316000</v>
      </c>
      <c r="I6380" s="8" cm="1">
        <f t="array" ref="I6380">IFERROR(MarketData[[#This Row],[Adjusted Close]]/_xlfn.XLOOKUP(1,
(MarketData[ETF]=MarketData[[#This Row],[ETF]])*(MarketData[Date]&lt;MarketData[[#This Row],[Date]]),
MarketData[Adjusted Close],
,0,-1)-1,"")</f>
        <v>0.54328103319457788</v>
      </c>
    </row>
    <row r="6381" spans="1:10" ht="15.75" x14ac:dyDescent="0.25">
      <c r="A6381" t="s">
        <v>13</v>
      </c>
      <c r="B6381" s="1">
        <v>46051</v>
      </c>
      <c r="C6381">
        <v>147.47999999999999</v>
      </c>
      <c r="D6381">
        <v>147.47999999999999</v>
      </c>
      <c r="E6381">
        <v>144.85</v>
      </c>
      <c r="F6381">
        <v>146.72</v>
      </c>
      <c r="G6381">
        <v>145.85</v>
      </c>
      <c r="H6381" s="2">
        <v>8850000</v>
      </c>
      <c r="I6381" s="8" cm="1">
        <f t="array" ref="I6381">IFERROR(MarketData[[#This Row],[Adjusted Close]]/_xlfn.XLOOKUP(1,
(MarketData[ETF]=MarketData[[#This Row],[ETF]])*(MarketData[Date]&lt;MarketData[[#This Row],[Date]]),
MarketData[Adjusted Close],
,0,-1)-1,"")</f>
        <v>0.55672964030312722</v>
      </c>
    </row>
    <row r="6382" spans="1:10" ht="15.75" x14ac:dyDescent="0.25">
      <c r="A6382" t="s">
        <v>13</v>
      </c>
      <c r="B6382" s="1">
        <v>46050</v>
      </c>
      <c r="C6382">
        <v>147.15</v>
      </c>
      <c r="D6382">
        <v>147.26</v>
      </c>
      <c r="E6382">
        <v>146.32</v>
      </c>
      <c r="F6382">
        <v>146.80000000000001</v>
      </c>
      <c r="G6382">
        <v>145.93</v>
      </c>
      <c r="H6382" s="2">
        <v>4430300</v>
      </c>
      <c r="I6382" s="8" cm="1">
        <f t="array" ref="I6382">IFERROR(MarketData[[#This Row],[Adjusted Close]]/_xlfn.XLOOKUP(1,
(MarketData[ETF]=MarketData[[#This Row],[ETF]])*(MarketData[Date]&lt;MarketData[[#This Row],[Date]]),
MarketData[Adjusted Close],
,0,-1)-1,"")</f>
        <v>0.55758352011954337</v>
      </c>
    </row>
    <row r="6383" spans="1:10" ht="15.75" x14ac:dyDescent="0.25">
      <c r="A6383" t="s">
        <v>13</v>
      </c>
      <c r="B6383" s="1">
        <v>46049</v>
      </c>
      <c r="C6383">
        <v>146.51</v>
      </c>
      <c r="D6383">
        <v>147.15</v>
      </c>
      <c r="E6383">
        <v>146.47999999999999</v>
      </c>
      <c r="F6383">
        <v>147.05000000000001</v>
      </c>
      <c r="G6383">
        <v>146.18</v>
      </c>
      <c r="H6383" s="2">
        <v>4936900</v>
      </c>
      <c r="I6383" s="8" cm="1">
        <f t="array" ref="I6383">IFERROR(MarketData[[#This Row],[Adjusted Close]]/_xlfn.XLOOKUP(1,
(MarketData[ETF]=MarketData[[#This Row],[ETF]])*(MarketData[Date]&lt;MarketData[[#This Row],[Date]]),
MarketData[Adjusted Close],
,0,-1)-1,"")</f>
        <v>0.56025189454584279</v>
      </c>
    </row>
    <row r="6384" spans="1:10" ht="15.75" x14ac:dyDescent="0.25">
      <c r="A6384" t="s">
        <v>13</v>
      </c>
      <c r="B6384" s="1">
        <v>46048</v>
      </c>
      <c r="C6384">
        <v>145.66999999999999</v>
      </c>
      <c r="D6384">
        <v>146.15</v>
      </c>
      <c r="E6384">
        <v>145.53</v>
      </c>
      <c r="F6384">
        <v>145.84</v>
      </c>
      <c r="G6384">
        <v>144.97</v>
      </c>
      <c r="H6384" s="2">
        <v>4678600</v>
      </c>
      <c r="I6384" s="8" cm="1">
        <f t="array" ref="I6384">IFERROR(MarketData[[#This Row],[Adjusted Close]]/_xlfn.XLOOKUP(1,
(MarketData[ETF]=MarketData[[#This Row],[ETF]])*(MarketData[Date]&lt;MarketData[[#This Row],[Date]]),
MarketData[Adjusted Close],
,0,-1)-1,"")</f>
        <v>0.54733696232255302</v>
      </c>
    </row>
    <row r="6385" spans="1:9" ht="15.75" x14ac:dyDescent="0.25">
      <c r="A6385" t="s">
        <v>13</v>
      </c>
      <c r="B6385" s="1">
        <v>46045</v>
      </c>
      <c r="C6385">
        <v>144.74</v>
      </c>
      <c r="D6385">
        <v>145.32</v>
      </c>
      <c r="E6385">
        <v>144.51</v>
      </c>
      <c r="F6385">
        <v>145.19999999999999</v>
      </c>
      <c r="G6385">
        <v>144.34</v>
      </c>
      <c r="H6385" s="2">
        <v>3791700</v>
      </c>
      <c r="I6385" s="8" cm="1">
        <f t="array" ref="I6385">IFERROR(MarketData[[#This Row],[Adjusted Close]]/_xlfn.XLOOKUP(1,
(MarketData[ETF]=MarketData[[#This Row],[ETF]])*(MarketData[Date]&lt;MarketData[[#This Row],[Date]]),
MarketData[Adjusted Close],
,0,-1)-1,"")</f>
        <v>0.54061265876827846</v>
      </c>
    </row>
    <row r="6386" spans="1:9" ht="15.75" x14ac:dyDescent="0.25">
      <c r="A6386" t="s">
        <v>13</v>
      </c>
      <c r="B6386" s="1">
        <v>46044</v>
      </c>
      <c r="C6386">
        <v>145</v>
      </c>
      <c r="D6386">
        <v>145.33000000000001</v>
      </c>
      <c r="E6386">
        <v>144.56</v>
      </c>
      <c r="F6386">
        <v>144.91999999999999</v>
      </c>
      <c r="G6386">
        <v>144.06</v>
      </c>
      <c r="H6386" s="2">
        <v>5293000</v>
      </c>
      <c r="I6386" s="8" cm="1">
        <f t="array" ref="I6386">IFERROR(MarketData[[#This Row],[Adjusted Close]]/_xlfn.XLOOKUP(1,
(MarketData[ETF]=MarketData[[#This Row],[ETF]])*(MarketData[Date]&lt;MarketData[[#This Row],[Date]]),
MarketData[Adjusted Close],
,0,-1)-1,"")</f>
        <v>0.53762407941082291</v>
      </c>
    </row>
    <row r="6387" spans="1:9" ht="15.75" x14ac:dyDescent="0.25">
      <c r="A6387" t="s">
        <v>13</v>
      </c>
      <c r="B6387" s="1">
        <v>46043</v>
      </c>
      <c r="C6387">
        <v>143.1</v>
      </c>
      <c r="D6387">
        <v>144.75</v>
      </c>
      <c r="E6387">
        <v>142.72999999999999</v>
      </c>
      <c r="F6387">
        <v>144.12</v>
      </c>
      <c r="G6387">
        <v>143.26</v>
      </c>
      <c r="H6387" s="2">
        <v>6825900</v>
      </c>
      <c r="I6387" s="8" cm="1">
        <f t="array" ref="I6387">IFERROR(MarketData[[#This Row],[Adjusted Close]]/_xlfn.XLOOKUP(1,
(MarketData[ETF]=MarketData[[#This Row],[ETF]])*(MarketData[Date]&lt;MarketData[[#This Row],[Date]]),
MarketData[Adjusted Close],
,0,-1)-1,"")</f>
        <v>0.52908528124666443</v>
      </c>
    </row>
    <row r="6388" spans="1:9" ht="15.75" x14ac:dyDescent="0.25">
      <c r="A6388" t="s">
        <v>13</v>
      </c>
      <c r="B6388" s="1">
        <v>46042</v>
      </c>
      <c r="C6388">
        <v>143.16</v>
      </c>
      <c r="D6388">
        <v>143.74</v>
      </c>
      <c r="E6388">
        <v>142.28</v>
      </c>
      <c r="F6388">
        <v>142.44999999999999</v>
      </c>
      <c r="G6388">
        <v>141.6</v>
      </c>
      <c r="H6388" s="2">
        <v>7591400</v>
      </c>
      <c r="I6388" s="8" cm="1">
        <f t="array" ref="I6388">IFERROR(MarketData[[#This Row],[Adjusted Close]]/_xlfn.XLOOKUP(1,
(MarketData[ETF]=MarketData[[#This Row],[ETF]])*(MarketData[Date]&lt;MarketData[[#This Row],[Date]]),
MarketData[Adjusted Close],
,0,-1)-1,"")</f>
        <v>0.51136727505603585</v>
      </c>
    </row>
    <row r="6389" spans="1:9" ht="15.75" x14ac:dyDescent="0.25">
      <c r="A6389" t="s">
        <v>13</v>
      </c>
      <c r="B6389" s="1">
        <v>46038</v>
      </c>
      <c r="C6389">
        <v>145.22999999999999</v>
      </c>
      <c r="D6389">
        <v>145.24</v>
      </c>
      <c r="E6389">
        <v>144.47999999999999</v>
      </c>
      <c r="F6389">
        <v>144.93</v>
      </c>
      <c r="G6389">
        <v>144.07</v>
      </c>
      <c r="H6389" s="2">
        <v>3127300</v>
      </c>
      <c r="I6389" s="8" cm="1">
        <f t="array" ref="I6389">IFERROR(MarketData[[#This Row],[Adjusted Close]]/_xlfn.XLOOKUP(1,
(MarketData[ETF]=MarketData[[#This Row],[ETF]])*(MarketData[Date]&lt;MarketData[[#This Row],[Date]]),
MarketData[Adjusted Close],
,0,-1)-1,"")</f>
        <v>0.53773081438787496</v>
      </c>
    </row>
    <row r="6390" spans="1:9" ht="15.75" x14ac:dyDescent="0.25">
      <c r="A6390" t="s">
        <v>13</v>
      </c>
      <c r="B6390" s="1">
        <v>46037</v>
      </c>
      <c r="C6390">
        <v>145.34</v>
      </c>
      <c r="D6390">
        <v>145.55000000000001</v>
      </c>
      <c r="E6390">
        <v>144.83000000000001</v>
      </c>
      <c r="F6390">
        <v>144.93</v>
      </c>
      <c r="G6390">
        <v>144.07</v>
      </c>
      <c r="H6390" s="2">
        <v>4058600</v>
      </c>
      <c r="I6390" s="8" cm="1">
        <f t="array" ref="I6390">IFERROR(MarketData[[#This Row],[Adjusted Close]]/_xlfn.XLOOKUP(1,
(MarketData[ETF]=MarketData[[#This Row],[ETF]])*(MarketData[Date]&lt;MarketData[[#This Row],[Date]]),
MarketData[Adjusted Close],
,0,-1)-1,"")</f>
        <v>0.53773081438787496</v>
      </c>
    </row>
    <row r="6391" spans="1:9" ht="15.75" x14ac:dyDescent="0.25">
      <c r="A6391" t="s">
        <v>13</v>
      </c>
      <c r="B6391" s="1">
        <v>46036</v>
      </c>
      <c r="C6391">
        <v>144.49</v>
      </c>
      <c r="D6391">
        <v>144.68</v>
      </c>
      <c r="E6391">
        <v>143.84</v>
      </c>
      <c r="F6391">
        <v>144.6</v>
      </c>
      <c r="G6391">
        <v>143.74</v>
      </c>
      <c r="H6391" s="2">
        <v>4545100</v>
      </c>
      <c r="I6391" s="8" cm="1">
        <f t="array" ref="I6391">IFERROR(MarketData[[#This Row],[Adjusted Close]]/_xlfn.XLOOKUP(1,
(MarketData[ETF]=MarketData[[#This Row],[ETF]])*(MarketData[Date]&lt;MarketData[[#This Row],[Date]]),
MarketData[Adjusted Close],
,0,-1)-1,"")</f>
        <v>0.53420856014515961</v>
      </c>
    </row>
    <row r="6392" spans="1:9" ht="15.75" x14ac:dyDescent="0.25">
      <c r="A6392" t="s">
        <v>13</v>
      </c>
      <c r="B6392" s="1">
        <v>46035</v>
      </c>
      <c r="C6392">
        <v>145.18</v>
      </c>
      <c r="D6392">
        <v>145.26</v>
      </c>
      <c r="E6392">
        <v>144.38</v>
      </c>
      <c r="F6392">
        <v>144.69999999999999</v>
      </c>
      <c r="G6392">
        <v>143.84</v>
      </c>
      <c r="H6392" s="2">
        <v>4232100</v>
      </c>
      <c r="I6392" s="8" cm="1">
        <f t="array" ref="I6392">IFERROR(MarketData[[#This Row],[Adjusted Close]]/_xlfn.XLOOKUP(1,
(MarketData[ETF]=MarketData[[#This Row],[ETF]])*(MarketData[Date]&lt;MarketData[[#This Row],[Date]]),
MarketData[Adjusted Close],
,0,-1)-1,"")</f>
        <v>0.53527590991567942</v>
      </c>
    </row>
    <row r="6393" spans="1:9" ht="15.75" x14ac:dyDescent="0.25">
      <c r="A6393" t="s">
        <v>13</v>
      </c>
      <c r="B6393" s="1">
        <v>46034</v>
      </c>
      <c r="C6393">
        <v>144.38</v>
      </c>
      <c r="D6393">
        <v>145.32</v>
      </c>
      <c r="E6393">
        <v>144.37</v>
      </c>
      <c r="F6393">
        <v>145.24</v>
      </c>
      <c r="G6393">
        <v>144.38</v>
      </c>
      <c r="H6393" s="2">
        <v>3400800</v>
      </c>
      <c r="I6393" s="8" cm="1">
        <f t="array" ref="I6393">IFERROR(MarketData[[#This Row],[Adjusted Close]]/_xlfn.XLOOKUP(1,
(MarketData[ETF]=MarketData[[#This Row],[ETF]])*(MarketData[Date]&lt;MarketData[[#This Row],[Date]]),
MarketData[Adjusted Close],
,0,-1)-1,"")</f>
        <v>0.54103959867648621</v>
      </c>
    </row>
    <row r="6394" spans="1:9" ht="15.75" x14ac:dyDescent="0.25">
      <c r="A6394" t="s">
        <v>13</v>
      </c>
      <c r="B6394" s="1">
        <v>46031</v>
      </c>
      <c r="C6394">
        <v>143.91999999999999</v>
      </c>
      <c r="D6394">
        <v>144.76</v>
      </c>
      <c r="E6394">
        <v>143.72</v>
      </c>
      <c r="F6394">
        <v>144.59</v>
      </c>
      <c r="G6394">
        <v>143.72999999999999</v>
      </c>
      <c r="H6394" s="2">
        <v>3998700</v>
      </c>
      <c r="I6394" s="8" cm="1">
        <f t="array" ref="I6394">IFERROR(MarketData[[#This Row],[Adjusted Close]]/_xlfn.XLOOKUP(1,
(MarketData[ETF]=MarketData[[#This Row],[ETF]])*(MarketData[Date]&lt;MarketData[[#This Row],[Date]]),
MarketData[Adjusted Close],
,0,-1)-1,"")</f>
        <v>0.53410182516810756</v>
      </c>
    </row>
    <row r="6395" spans="1:9" ht="15.75" x14ac:dyDescent="0.25">
      <c r="A6395" t="s">
        <v>13</v>
      </c>
      <c r="B6395" s="1">
        <v>46030</v>
      </c>
      <c r="C6395">
        <v>143.32</v>
      </c>
      <c r="D6395">
        <v>143.72</v>
      </c>
      <c r="E6395">
        <v>143.12</v>
      </c>
      <c r="F6395">
        <v>143.63999999999999</v>
      </c>
      <c r="G6395">
        <v>142.79</v>
      </c>
      <c r="H6395" s="2">
        <v>3070000</v>
      </c>
      <c r="I6395" s="8" cm="1">
        <f t="array" ref="I6395">IFERROR(MarketData[[#This Row],[Adjusted Close]]/_xlfn.XLOOKUP(1,
(MarketData[ETF]=MarketData[[#This Row],[ETF]])*(MarketData[Date]&lt;MarketData[[#This Row],[Date]]),
MarketData[Adjusted Close],
,0,-1)-1,"")</f>
        <v>0.52406873732522152</v>
      </c>
    </row>
    <row r="6396" spans="1:9" ht="15.75" x14ac:dyDescent="0.25">
      <c r="A6396" t="s">
        <v>13</v>
      </c>
      <c r="B6396" s="1">
        <v>46029</v>
      </c>
      <c r="C6396">
        <v>144.12</v>
      </c>
      <c r="D6396">
        <v>144.27000000000001</v>
      </c>
      <c r="E6396">
        <v>143.46</v>
      </c>
      <c r="F6396">
        <v>143.54</v>
      </c>
      <c r="G6396">
        <v>142.69</v>
      </c>
      <c r="H6396" s="2">
        <v>7542300</v>
      </c>
      <c r="I6396" s="8" cm="1">
        <f t="array" ref="I6396">IFERROR(MarketData[[#This Row],[Adjusted Close]]/_xlfn.XLOOKUP(1,
(MarketData[ETF]=MarketData[[#This Row],[ETF]])*(MarketData[Date]&lt;MarketData[[#This Row],[Date]]),
MarketData[Adjusted Close],
,0,-1)-1,"")</f>
        <v>0.52300138755470171</v>
      </c>
    </row>
    <row r="6397" spans="1:9" ht="15.75" x14ac:dyDescent="0.25">
      <c r="A6397" t="s">
        <v>13</v>
      </c>
      <c r="B6397" s="1">
        <v>46028</v>
      </c>
      <c r="C6397">
        <v>143.55000000000001</v>
      </c>
      <c r="D6397">
        <v>144.22</v>
      </c>
      <c r="E6397">
        <v>143.49</v>
      </c>
      <c r="F6397">
        <v>144.13999999999999</v>
      </c>
      <c r="G6397">
        <v>143.28</v>
      </c>
      <c r="H6397" s="2">
        <v>4700600</v>
      </c>
      <c r="I6397" s="8" cm="1">
        <f t="array" ref="I6397">IFERROR(MarketData[[#This Row],[Adjusted Close]]/_xlfn.XLOOKUP(1,
(MarketData[ETF]=MarketData[[#This Row],[ETF]])*(MarketData[Date]&lt;MarketData[[#This Row],[Date]]),
MarketData[Adjusted Close],
,0,-1)-1,"")</f>
        <v>0.52929875120076852</v>
      </c>
    </row>
    <row r="6398" spans="1:9" ht="15.75" x14ac:dyDescent="0.25">
      <c r="A6398" t="s">
        <v>13</v>
      </c>
      <c r="B6398" s="1">
        <v>46027</v>
      </c>
      <c r="C6398">
        <v>142.72999999999999</v>
      </c>
      <c r="D6398">
        <v>143.5</v>
      </c>
      <c r="E6398">
        <v>142.68</v>
      </c>
      <c r="F6398">
        <v>143.30000000000001</v>
      </c>
      <c r="G6398">
        <v>142.44999999999999</v>
      </c>
      <c r="H6398" s="2">
        <v>7382400</v>
      </c>
      <c r="I6398" s="8" cm="1">
        <f t="array" ref="I6398">IFERROR(MarketData[[#This Row],[Adjusted Close]]/_xlfn.XLOOKUP(1,
(MarketData[ETF]=MarketData[[#This Row],[ETF]])*(MarketData[Date]&lt;MarketData[[#This Row],[Date]]),
MarketData[Adjusted Close],
,0,-1)-1,"")</f>
        <v>0.52043974810545413</v>
      </c>
    </row>
    <row r="6399" spans="1:9" ht="15.75" x14ac:dyDescent="0.25">
      <c r="A6399" t="s">
        <v>13</v>
      </c>
      <c r="B6399" s="1">
        <v>46024</v>
      </c>
      <c r="C6399">
        <v>142.26</v>
      </c>
      <c r="D6399">
        <v>142.47</v>
      </c>
      <c r="E6399">
        <v>141.38</v>
      </c>
      <c r="F6399">
        <v>142.1</v>
      </c>
      <c r="G6399">
        <v>141.26</v>
      </c>
      <c r="H6399" s="2">
        <v>4387700</v>
      </c>
      <c r="I6399" s="8" cm="1">
        <f t="array" ref="I6399">IFERROR(MarketData[[#This Row],[Adjusted Close]]/_xlfn.XLOOKUP(1,
(MarketData[ETF]=MarketData[[#This Row],[ETF]])*(MarketData[Date]&lt;MarketData[[#This Row],[Date]]),
MarketData[Adjusted Close],
,0,-1)-1,"")</f>
        <v>0.50773828583626845</v>
      </c>
    </row>
    <row r="6400" spans="1:9" ht="15.75" x14ac:dyDescent="0.25">
      <c r="A6400" t="s">
        <v>13</v>
      </c>
      <c r="B6400" s="1">
        <v>46022</v>
      </c>
      <c r="C6400">
        <v>141.97</v>
      </c>
      <c r="D6400">
        <v>142.05000000000001</v>
      </c>
      <c r="E6400">
        <v>141.03</v>
      </c>
      <c r="F6400">
        <v>141.06</v>
      </c>
      <c r="G6400">
        <v>140.22</v>
      </c>
      <c r="H6400" s="2">
        <v>3672600</v>
      </c>
      <c r="I6400" s="8" cm="1">
        <f t="array" ref="I6400">IFERROR(MarketData[[#This Row],[Adjusted Close]]/_xlfn.XLOOKUP(1,
(MarketData[ETF]=MarketData[[#This Row],[ETF]])*(MarketData[Date]&lt;MarketData[[#This Row],[Date]]),
MarketData[Adjusted Close],
,0,-1)-1,"")</f>
        <v>0.49663784822286261</v>
      </c>
    </row>
    <row r="6401" spans="1:9" ht="15.75" x14ac:dyDescent="0.25">
      <c r="A6401" t="s">
        <v>13</v>
      </c>
      <c r="B6401" s="1">
        <v>46021</v>
      </c>
      <c r="C6401">
        <v>142.15</v>
      </c>
      <c r="D6401">
        <v>142.35</v>
      </c>
      <c r="E6401">
        <v>141.94999999999999</v>
      </c>
      <c r="F6401">
        <v>141.97999999999999</v>
      </c>
      <c r="G6401">
        <v>141.13999999999999</v>
      </c>
      <c r="H6401" s="2">
        <v>2538600</v>
      </c>
      <c r="I6401" s="8" cm="1">
        <f t="array" ref="I6401">IFERROR(MarketData[[#This Row],[Adjusted Close]]/_xlfn.XLOOKUP(1,
(MarketData[ETF]=MarketData[[#This Row],[ETF]])*(MarketData[Date]&lt;MarketData[[#This Row],[Date]]),
MarketData[Adjusted Close],
,0,-1)-1,"")</f>
        <v>0.50645746611164477</v>
      </c>
    </row>
    <row r="6402" spans="1:9" ht="15.75" x14ac:dyDescent="0.25">
      <c r="A6402" t="s">
        <v>13</v>
      </c>
      <c r="B6402" s="1">
        <v>46020</v>
      </c>
      <c r="C6402">
        <v>142.12</v>
      </c>
      <c r="D6402">
        <v>142.30000000000001</v>
      </c>
      <c r="E6402">
        <v>141.66999999999999</v>
      </c>
      <c r="F6402">
        <v>142.01</v>
      </c>
      <c r="G6402">
        <v>141.16999999999999</v>
      </c>
      <c r="H6402" s="2">
        <v>2760400</v>
      </c>
      <c r="I6402" s="8" cm="1">
        <f t="array" ref="I6402">IFERROR(MarketData[[#This Row],[Adjusted Close]]/_xlfn.XLOOKUP(1,
(MarketData[ETF]=MarketData[[#This Row],[ETF]])*(MarketData[Date]&lt;MarketData[[#This Row],[Date]]),
MarketData[Adjusted Close],
,0,-1)-1,"")</f>
        <v>0.50677767104280069</v>
      </c>
    </row>
    <row r="6403" spans="1:9" ht="15.75" x14ac:dyDescent="0.25">
      <c r="A6403" t="s">
        <v>13</v>
      </c>
      <c r="B6403" s="1">
        <v>46017</v>
      </c>
      <c r="C6403">
        <v>142.55000000000001</v>
      </c>
      <c r="D6403">
        <v>142.61000000000001</v>
      </c>
      <c r="E6403">
        <v>142.22999999999999</v>
      </c>
      <c r="F6403">
        <v>142.5</v>
      </c>
      <c r="G6403">
        <v>141.65</v>
      </c>
      <c r="H6403" s="2">
        <v>1699000</v>
      </c>
      <c r="I6403" s="8" cm="1">
        <f t="array" ref="I6403">IFERROR(MarketData[[#This Row],[Adjusted Close]]/_xlfn.XLOOKUP(1,
(MarketData[ETF]=MarketData[[#This Row],[ETF]])*(MarketData[Date]&lt;MarketData[[#This Row],[Date]]),
MarketData[Adjusted Close],
,0,-1)-1,"")</f>
        <v>0.51190094994129587</v>
      </c>
    </row>
    <row r="6404" spans="1:9" ht="15.75" x14ac:dyDescent="0.25">
      <c r="A6404" t="s">
        <v>13</v>
      </c>
      <c r="B6404" s="1">
        <v>46015</v>
      </c>
      <c r="C6404">
        <v>142.04</v>
      </c>
      <c r="D6404">
        <v>142.46</v>
      </c>
      <c r="E6404">
        <v>142.01</v>
      </c>
      <c r="F6404">
        <v>142.36000000000001</v>
      </c>
      <c r="G6404">
        <v>141.52000000000001</v>
      </c>
      <c r="H6404" s="2">
        <v>1430100</v>
      </c>
      <c r="I6404" s="8" cm="1">
        <f t="array" ref="I6404">IFERROR(MarketData[[#This Row],[Adjusted Close]]/_xlfn.XLOOKUP(1,
(MarketData[ETF]=MarketData[[#This Row],[ETF]])*(MarketData[Date]&lt;MarketData[[#This Row],[Date]]),
MarketData[Adjusted Close],
,0,-1)-1,"")</f>
        <v>0.51051339523962014</v>
      </c>
    </row>
    <row r="6405" spans="1:9" ht="15.75" x14ac:dyDescent="0.25">
      <c r="A6405" t="s">
        <v>13</v>
      </c>
      <c r="B6405" s="1">
        <v>46014</v>
      </c>
      <c r="C6405">
        <v>141.44999999999999</v>
      </c>
      <c r="D6405">
        <v>142.05000000000001</v>
      </c>
      <c r="E6405">
        <v>141.38</v>
      </c>
      <c r="F6405">
        <v>142.01</v>
      </c>
      <c r="G6405">
        <v>141.16999999999999</v>
      </c>
      <c r="H6405" s="2">
        <v>2762600</v>
      </c>
      <c r="I6405" s="8" cm="1">
        <f t="array" ref="I6405">IFERROR(MarketData[[#This Row],[Adjusted Close]]/_xlfn.XLOOKUP(1,
(MarketData[ETF]=MarketData[[#This Row],[ETF]])*(MarketData[Date]&lt;MarketData[[#This Row],[Date]]),
MarketData[Adjusted Close],
,0,-1)-1,"")</f>
        <v>0.50677767104280069</v>
      </c>
    </row>
    <row r="6406" spans="1:9" ht="15.75" x14ac:dyDescent="0.25">
      <c r="A6406" t="s">
        <v>13</v>
      </c>
      <c r="B6406" s="1">
        <v>46013</v>
      </c>
      <c r="C6406">
        <v>141.22999999999999</v>
      </c>
      <c r="D6406">
        <v>141.47999999999999</v>
      </c>
      <c r="E6406">
        <v>140.97</v>
      </c>
      <c r="F6406">
        <v>141.34</v>
      </c>
      <c r="G6406">
        <v>140.5</v>
      </c>
      <c r="H6406" s="2">
        <v>3065500</v>
      </c>
      <c r="I6406" s="8" cm="1">
        <f t="array" ref="I6406">IFERROR(MarketData[[#This Row],[Adjusted Close]]/_xlfn.XLOOKUP(1,
(MarketData[ETF]=MarketData[[#This Row],[ETF]])*(MarketData[Date]&lt;MarketData[[#This Row],[Date]]),
MarketData[Adjusted Close],
,0,-1)-1,"")</f>
        <v>0.49962642758031817</v>
      </c>
    </row>
    <row r="6407" spans="1:9" ht="15.75" x14ac:dyDescent="0.25">
      <c r="A6407" t="s">
        <v>13</v>
      </c>
      <c r="B6407" s="1">
        <v>46010</v>
      </c>
      <c r="C6407">
        <v>139.9</v>
      </c>
      <c r="D6407">
        <v>140.76</v>
      </c>
      <c r="E6407">
        <v>139.86000000000001</v>
      </c>
      <c r="F6407">
        <v>140.5</v>
      </c>
      <c r="G6407">
        <v>139.66999999999999</v>
      </c>
      <c r="H6407" s="2">
        <v>3108300</v>
      </c>
      <c r="I6407" s="8" cm="1">
        <f t="array" ref="I6407">IFERROR(MarketData[[#This Row],[Adjusted Close]]/_xlfn.XLOOKUP(1,
(MarketData[ETF]=MarketData[[#This Row],[ETF]])*(MarketData[Date]&lt;MarketData[[#This Row],[Date]]),
MarketData[Adjusted Close],
,0,-1)-1,"")</f>
        <v>0.49076742448500354</v>
      </c>
    </row>
    <row r="6408" spans="1:9" ht="15.75" x14ac:dyDescent="0.25">
      <c r="A6408" t="s">
        <v>13</v>
      </c>
      <c r="B6408" s="1">
        <v>46009</v>
      </c>
      <c r="C6408">
        <v>140.61000000000001</v>
      </c>
      <c r="D6408">
        <v>141.27000000000001</v>
      </c>
      <c r="E6408">
        <v>140.18</v>
      </c>
      <c r="F6408">
        <v>140.44</v>
      </c>
      <c r="G6408">
        <v>138.5</v>
      </c>
      <c r="H6408" s="2">
        <v>2186900</v>
      </c>
      <c r="I6408" s="8" cm="1">
        <f t="array" ref="I6408">IFERROR(MarketData[[#This Row],[Adjusted Close]]/_xlfn.XLOOKUP(1,
(MarketData[ETF]=MarketData[[#This Row],[ETF]])*(MarketData[Date]&lt;MarketData[[#This Row],[Date]]),
MarketData[Adjusted Close],
,0,-1)-1,"")</f>
        <v>0.47827943216992219</v>
      </c>
    </row>
    <row r="6409" spans="1:9" ht="15.75" x14ac:dyDescent="0.25">
      <c r="A6409" t="s">
        <v>13</v>
      </c>
      <c r="B6409" s="1">
        <v>46008</v>
      </c>
      <c r="C6409">
        <v>140.85</v>
      </c>
      <c r="D6409">
        <v>141</v>
      </c>
      <c r="E6409">
        <v>139.33000000000001</v>
      </c>
      <c r="F6409">
        <v>139.38999999999999</v>
      </c>
      <c r="G6409">
        <v>137.46</v>
      </c>
      <c r="H6409" s="2">
        <v>2635000</v>
      </c>
      <c r="I6409" s="8" cm="1">
        <f t="array" ref="I6409">IFERROR(MarketData[[#This Row],[Adjusted Close]]/_xlfn.XLOOKUP(1,
(MarketData[ETF]=MarketData[[#This Row],[ETF]])*(MarketData[Date]&lt;MarketData[[#This Row],[Date]]),
MarketData[Adjusted Close],
,0,-1)-1,"")</f>
        <v>0.46717899455651635</v>
      </c>
    </row>
    <row r="6410" spans="1:9" ht="15.75" x14ac:dyDescent="0.25">
      <c r="A6410" t="s">
        <v>13</v>
      </c>
      <c r="B6410" s="1">
        <v>46007</v>
      </c>
      <c r="C6410">
        <v>140.91</v>
      </c>
      <c r="D6410">
        <v>141.16999999999999</v>
      </c>
      <c r="E6410">
        <v>140.04</v>
      </c>
      <c r="F6410">
        <v>140.68</v>
      </c>
      <c r="G6410">
        <v>138.72999999999999</v>
      </c>
      <c r="H6410" s="2">
        <v>3710000</v>
      </c>
      <c r="I6410" s="8" cm="1">
        <f t="array" ref="I6410">IFERROR(MarketData[[#This Row],[Adjusted Close]]/_xlfn.XLOOKUP(1,
(MarketData[ETF]=MarketData[[#This Row],[ETF]])*(MarketData[Date]&lt;MarketData[[#This Row],[Date]]),
MarketData[Adjusted Close],
,0,-1)-1,"")</f>
        <v>0.48073433664211751</v>
      </c>
    </row>
    <row r="6411" spans="1:9" ht="15.75" x14ac:dyDescent="0.25">
      <c r="A6411" t="s">
        <v>13</v>
      </c>
      <c r="B6411" s="1">
        <v>46006</v>
      </c>
      <c r="C6411">
        <v>142.12</v>
      </c>
      <c r="D6411">
        <v>142.19999999999999</v>
      </c>
      <c r="E6411">
        <v>141</v>
      </c>
      <c r="F6411">
        <v>141.22</v>
      </c>
      <c r="G6411">
        <v>139.27000000000001</v>
      </c>
      <c r="H6411" s="2">
        <v>3988200</v>
      </c>
      <c r="I6411" s="8" cm="1">
        <f t="array" ref="I6411">IFERROR(MarketData[[#This Row],[Adjusted Close]]/_xlfn.XLOOKUP(1,
(MarketData[ETF]=MarketData[[#This Row],[ETF]])*(MarketData[Date]&lt;MarketData[[#This Row],[Date]]),
MarketData[Adjusted Close],
,0,-1)-1,"")</f>
        <v>0.48649802540292475</v>
      </c>
    </row>
    <row r="6412" spans="1:9" ht="15.75" x14ac:dyDescent="0.25">
      <c r="A6412" t="s">
        <v>13</v>
      </c>
      <c r="B6412" s="1">
        <v>46003</v>
      </c>
      <c r="C6412">
        <v>142.62</v>
      </c>
      <c r="D6412">
        <v>142.63999999999999</v>
      </c>
      <c r="E6412">
        <v>140.69999999999999</v>
      </c>
      <c r="F6412">
        <v>141.22</v>
      </c>
      <c r="G6412">
        <v>139.27000000000001</v>
      </c>
      <c r="H6412" s="2">
        <v>3720700</v>
      </c>
      <c r="I6412" s="8" cm="1">
        <f t="array" ref="I6412">IFERROR(MarketData[[#This Row],[Adjusted Close]]/_xlfn.XLOOKUP(1,
(MarketData[ETF]=MarketData[[#This Row],[ETF]])*(MarketData[Date]&lt;MarketData[[#This Row],[Date]]),
MarketData[Adjusted Close],
,0,-1)-1,"")</f>
        <v>0.48649802540292475</v>
      </c>
    </row>
    <row r="6413" spans="1:9" ht="15.75" x14ac:dyDescent="0.25">
      <c r="A6413" t="s">
        <v>13</v>
      </c>
      <c r="B6413" s="1">
        <v>46002</v>
      </c>
      <c r="C6413">
        <v>141.91</v>
      </c>
      <c r="D6413">
        <v>142.66</v>
      </c>
      <c r="E6413">
        <v>141.41</v>
      </c>
      <c r="F6413">
        <v>142.56</v>
      </c>
      <c r="G6413">
        <v>140.59</v>
      </c>
      <c r="H6413" s="2">
        <v>3182500</v>
      </c>
      <c r="I6413" s="8" cm="1">
        <f t="array" ref="I6413">IFERROR(MarketData[[#This Row],[Adjusted Close]]/_xlfn.XLOOKUP(1,
(MarketData[ETF]=MarketData[[#This Row],[ETF]])*(MarketData[Date]&lt;MarketData[[#This Row],[Date]]),
MarketData[Adjusted Close],
,0,-1)-1,"")</f>
        <v>0.50058704237378593</v>
      </c>
    </row>
    <row r="6414" spans="1:9" ht="15.75" x14ac:dyDescent="0.25">
      <c r="A6414" t="s">
        <v>13</v>
      </c>
      <c r="B6414" s="1">
        <v>46001</v>
      </c>
      <c r="C6414">
        <v>141.01</v>
      </c>
      <c r="D6414">
        <v>142.47999999999999</v>
      </c>
      <c r="E6414">
        <v>140.82</v>
      </c>
      <c r="F6414">
        <v>142.16999999999999</v>
      </c>
      <c r="G6414">
        <v>140.19999999999999</v>
      </c>
      <c r="H6414" s="2">
        <v>4262300</v>
      </c>
      <c r="I6414" s="8" cm="1">
        <f t="array" ref="I6414">IFERROR(MarketData[[#This Row],[Adjusted Close]]/_xlfn.XLOOKUP(1,
(MarketData[ETF]=MarketData[[#This Row],[ETF]])*(MarketData[Date]&lt;MarketData[[#This Row],[Date]]),
MarketData[Adjusted Close],
,0,-1)-1,"")</f>
        <v>0.49642437826875851</v>
      </c>
    </row>
    <row r="6415" spans="1:9" ht="15.75" x14ac:dyDescent="0.25">
      <c r="A6415" t="s">
        <v>13</v>
      </c>
      <c r="B6415" s="1">
        <v>46000</v>
      </c>
      <c r="C6415">
        <v>141.02000000000001</v>
      </c>
      <c r="D6415">
        <v>141.47</v>
      </c>
      <c r="E6415">
        <v>140.91999999999999</v>
      </c>
      <c r="F6415">
        <v>140.97</v>
      </c>
      <c r="G6415">
        <v>139.02000000000001</v>
      </c>
      <c r="H6415" s="2">
        <v>2519300</v>
      </c>
      <c r="I6415" s="8" cm="1">
        <f t="array" ref="I6415">IFERROR(MarketData[[#This Row],[Adjusted Close]]/_xlfn.XLOOKUP(1,
(MarketData[ETF]=MarketData[[#This Row],[ETF]])*(MarketData[Date]&lt;MarketData[[#This Row],[Date]]),
MarketData[Adjusted Close],
,0,-1)-1,"")</f>
        <v>0.48382965097662511</v>
      </c>
    </row>
    <row r="6416" spans="1:9" ht="15.75" x14ac:dyDescent="0.25">
      <c r="A6416" t="s">
        <v>13</v>
      </c>
      <c r="B6416" s="1">
        <v>45999</v>
      </c>
      <c r="C6416">
        <v>141.78</v>
      </c>
      <c r="D6416">
        <v>141.78</v>
      </c>
      <c r="E6416">
        <v>140.81</v>
      </c>
      <c r="F6416">
        <v>141.13</v>
      </c>
      <c r="G6416">
        <v>139.18</v>
      </c>
      <c r="H6416" s="2">
        <v>3191700</v>
      </c>
      <c r="I6416" s="8" cm="1">
        <f t="array" ref="I6416">IFERROR(MarketData[[#This Row],[Adjusted Close]]/_xlfn.XLOOKUP(1,
(MarketData[ETF]=MarketData[[#This Row],[ETF]])*(MarketData[Date]&lt;MarketData[[#This Row],[Date]]),
MarketData[Adjusted Close],
,0,-1)-1,"")</f>
        <v>0.48553741060945677</v>
      </c>
    </row>
    <row r="6417" spans="1:9" ht="15.75" x14ac:dyDescent="0.25">
      <c r="A6417" t="s">
        <v>13</v>
      </c>
      <c r="B6417" s="1">
        <v>45996</v>
      </c>
      <c r="C6417">
        <v>141.69999999999999</v>
      </c>
      <c r="D6417">
        <v>142.16</v>
      </c>
      <c r="E6417">
        <v>141.38999999999999</v>
      </c>
      <c r="F6417">
        <v>141.56</v>
      </c>
      <c r="G6417">
        <v>139.6</v>
      </c>
      <c r="H6417" s="2">
        <v>3904200</v>
      </c>
      <c r="I6417" s="8" cm="1">
        <f t="array" ref="I6417">IFERROR(MarketData[[#This Row],[Adjusted Close]]/_xlfn.XLOOKUP(1,
(MarketData[ETF]=MarketData[[#This Row],[ETF]])*(MarketData[Date]&lt;MarketData[[#This Row],[Date]]),
MarketData[Adjusted Close],
,0,-1)-1,"")</f>
        <v>0.49002027964563988</v>
      </c>
    </row>
    <row r="6418" spans="1:9" ht="15.75" x14ac:dyDescent="0.25">
      <c r="A6418" t="s">
        <v>13</v>
      </c>
      <c r="B6418" s="1">
        <v>45995</v>
      </c>
      <c r="C6418">
        <v>141.5</v>
      </c>
      <c r="D6418">
        <v>141.55000000000001</v>
      </c>
      <c r="E6418">
        <v>140.84</v>
      </c>
      <c r="F6418">
        <v>141.28</v>
      </c>
      <c r="G6418">
        <v>139.33000000000001</v>
      </c>
      <c r="H6418" s="2">
        <v>3958100</v>
      </c>
      <c r="I6418" s="8" cm="1">
        <f t="array" ref="I6418">IFERROR(MarketData[[#This Row],[Adjusted Close]]/_xlfn.XLOOKUP(1,
(MarketData[ETF]=MarketData[[#This Row],[ETF]])*(MarketData[Date]&lt;MarketData[[#This Row],[Date]]),
MarketData[Adjusted Close],
,0,-1)-1,"")</f>
        <v>0.48713843526523659</v>
      </c>
    </row>
    <row r="6419" spans="1:9" ht="15.75" x14ac:dyDescent="0.25">
      <c r="A6419" t="s">
        <v>13</v>
      </c>
      <c r="B6419" s="1">
        <v>45994</v>
      </c>
      <c r="C6419">
        <v>140.35</v>
      </c>
      <c r="D6419">
        <v>141.19999999999999</v>
      </c>
      <c r="E6419">
        <v>140.24</v>
      </c>
      <c r="F6419">
        <v>141.06</v>
      </c>
      <c r="G6419">
        <v>139.11000000000001</v>
      </c>
      <c r="H6419" s="2">
        <v>2790200</v>
      </c>
      <c r="I6419" s="8" cm="1">
        <f t="array" ref="I6419">IFERROR(MarketData[[#This Row],[Adjusted Close]]/_xlfn.XLOOKUP(1,
(MarketData[ETF]=MarketData[[#This Row],[ETF]])*(MarketData[Date]&lt;MarketData[[#This Row],[Date]]),
MarketData[Adjusted Close],
,0,-1)-1,"")</f>
        <v>0.4847902657700931</v>
      </c>
    </row>
    <row r="6420" spans="1:9" ht="15.75" x14ac:dyDescent="0.25">
      <c r="A6420" t="s">
        <v>13</v>
      </c>
      <c r="B6420" s="1">
        <v>45993</v>
      </c>
      <c r="C6420">
        <v>140.66</v>
      </c>
      <c r="D6420">
        <v>140.80000000000001</v>
      </c>
      <c r="E6420">
        <v>140.05000000000001</v>
      </c>
      <c r="F6420">
        <v>140.47999999999999</v>
      </c>
      <c r="G6420">
        <v>138.54</v>
      </c>
      <c r="H6420" s="2">
        <v>1996100</v>
      </c>
      <c r="I6420" s="8" cm="1">
        <f t="array" ref="I6420">IFERROR(MarketData[[#This Row],[Adjusted Close]]/_xlfn.XLOOKUP(1,
(MarketData[ETF]=MarketData[[#This Row],[ETF]])*(MarketData[Date]&lt;MarketData[[#This Row],[Date]]),
MarketData[Adjusted Close],
,0,-1)-1,"")</f>
        <v>0.47870637207812994</v>
      </c>
    </row>
    <row r="6421" spans="1:9" ht="15.75" x14ac:dyDescent="0.25">
      <c r="A6421" t="s">
        <v>13</v>
      </c>
      <c r="B6421" s="1">
        <v>45992</v>
      </c>
      <c r="C6421">
        <v>140.16999999999999</v>
      </c>
      <c r="D6421">
        <v>140.85</v>
      </c>
      <c r="E6421">
        <v>140.07</v>
      </c>
      <c r="F6421">
        <v>140.22</v>
      </c>
      <c r="G6421">
        <v>138.28</v>
      </c>
      <c r="H6421" s="2">
        <v>2803700</v>
      </c>
      <c r="I6421" s="8" cm="1">
        <f t="array" ref="I6421">IFERROR(MarketData[[#This Row],[Adjusted Close]]/_xlfn.XLOOKUP(1,
(MarketData[ETF]=MarketData[[#This Row],[ETF]])*(MarketData[Date]&lt;MarketData[[#This Row],[Date]]),
MarketData[Adjusted Close],
,0,-1)-1,"")</f>
        <v>0.47593126267477848</v>
      </c>
    </row>
    <row r="6422" spans="1:9" ht="15.75" x14ac:dyDescent="0.25">
      <c r="A6422" t="s">
        <v>13</v>
      </c>
      <c r="B6422" s="1">
        <v>45989</v>
      </c>
      <c r="C6422">
        <v>140.33000000000001</v>
      </c>
      <c r="D6422">
        <v>140.94</v>
      </c>
      <c r="E6422">
        <v>140.27000000000001</v>
      </c>
      <c r="F6422">
        <v>140.88999999999999</v>
      </c>
      <c r="G6422">
        <v>138.94</v>
      </c>
      <c r="H6422" s="2">
        <v>1657600</v>
      </c>
      <c r="I6422" s="8" cm="1">
        <f t="array" ref="I6422">IFERROR(MarketData[[#This Row],[Adjusted Close]]/_xlfn.XLOOKUP(1,
(MarketData[ETF]=MarketData[[#This Row],[ETF]])*(MarketData[Date]&lt;MarketData[[#This Row],[Date]]),
MarketData[Adjusted Close],
,0,-1)-1,"")</f>
        <v>0.48297577116020918</v>
      </c>
    </row>
    <row r="6423" spans="1:9" ht="15.75" x14ac:dyDescent="0.25">
      <c r="A6423" t="s">
        <v>13</v>
      </c>
      <c r="B6423" s="1">
        <v>45987</v>
      </c>
      <c r="C6423">
        <v>139.63999999999999</v>
      </c>
      <c r="D6423">
        <v>140.53</v>
      </c>
      <c r="E6423">
        <v>139.5</v>
      </c>
      <c r="F6423">
        <v>140.22</v>
      </c>
      <c r="G6423">
        <v>138.28</v>
      </c>
      <c r="H6423" s="2">
        <v>4283700</v>
      </c>
      <c r="I6423" s="8" cm="1">
        <f t="array" ref="I6423">IFERROR(MarketData[[#This Row],[Adjusted Close]]/_xlfn.XLOOKUP(1,
(MarketData[ETF]=MarketData[[#This Row],[ETF]])*(MarketData[Date]&lt;MarketData[[#This Row],[Date]]),
MarketData[Adjusted Close],
,0,-1)-1,"")</f>
        <v>0.47593126267477848</v>
      </c>
    </row>
    <row r="6424" spans="1:9" ht="15.75" x14ac:dyDescent="0.25">
      <c r="A6424" t="s">
        <v>13</v>
      </c>
      <c r="B6424" s="1">
        <v>45986</v>
      </c>
      <c r="C6424">
        <v>137.85</v>
      </c>
      <c r="D6424">
        <v>139.24</v>
      </c>
      <c r="E6424">
        <v>137.11000000000001</v>
      </c>
      <c r="F6424">
        <v>139.08000000000001</v>
      </c>
      <c r="G6424">
        <v>137.16</v>
      </c>
      <c r="H6424" s="2">
        <v>2834700</v>
      </c>
      <c r="I6424" s="8" cm="1">
        <f t="array" ref="I6424">IFERROR(MarketData[[#This Row],[Adjusted Close]]/_xlfn.XLOOKUP(1,
(MarketData[ETF]=MarketData[[#This Row],[ETF]])*(MarketData[Date]&lt;MarketData[[#This Row],[Date]]),
MarketData[Adjusted Close],
,0,-1)-1,"")</f>
        <v>0.4639769452449567</v>
      </c>
    </row>
    <row r="6425" spans="1:9" ht="15.75" x14ac:dyDescent="0.25">
      <c r="A6425" t="s">
        <v>13</v>
      </c>
      <c r="B6425" s="1">
        <v>45985</v>
      </c>
      <c r="C6425">
        <v>136.6</v>
      </c>
      <c r="D6425">
        <v>137.9</v>
      </c>
      <c r="E6425">
        <v>136.4</v>
      </c>
      <c r="F6425">
        <v>137.80000000000001</v>
      </c>
      <c r="G6425">
        <v>135.88999999999999</v>
      </c>
      <c r="H6425" s="2">
        <v>4783000</v>
      </c>
      <c r="I6425" s="8" cm="1">
        <f t="array" ref="I6425">IFERROR(MarketData[[#This Row],[Adjusted Close]]/_xlfn.XLOOKUP(1,
(MarketData[ETF]=MarketData[[#This Row],[ETF]])*(MarketData[Date]&lt;MarketData[[#This Row],[Date]]),
MarketData[Adjusted Close],
,0,-1)-1,"")</f>
        <v>0.45042160315935531</v>
      </c>
    </row>
    <row r="6426" spans="1:9" ht="15.75" x14ac:dyDescent="0.25">
      <c r="A6426" t="s">
        <v>13</v>
      </c>
      <c r="B6426" s="1">
        <v>45982</v>
      </c>
      <c r="C6426">
        <v>135.28</v>
      </c>
      <c r="D6426">
        <v>137.01</v>
      </c>
      <c r="E6426">
        <v>134.47999999999999</v>
      </c>
      <c r="F6426">
        <v>136.15</v>
      </c>
      <c r="G6426">
        <v>134.27000000000001</v>
      </c>
      <c r="H6426" s="2">
        <v>4733900</v>
      </c>
      <c r="I6426" s="8" cm="1">
        <f t="array" ref="I6426">IFERROR(MarketData[[#This Row],[Adjusted Close]]/_xlfn.XLOOKUP(1,
(MarketData[ETF]=MarketData[[#This Row],[ETF]])*(MarketData[Date]&lt;MarketData[[#This Row],[Date]]),
MarketData[Adjusted Close],
,0,-1)-1,"")</f>
        <v>0.4331305368769347</v>
      </c>
    </row>
    <row r="6427" spans="1:9" ht="15.75" x14ac:dyDescent="0.25">
      <c r="A6427" t="s">
        <v>13</v>
      </c>
      <c r="B6427" s="1">
        <v>45981</v>
      </c>
      <c r="C6427">
        <v>138.51</v>
      </c>
      <c r="D6427">
        <v>138.88</v>
      </c>
      <c r="E6427">
        <v>134.66999999999999</v>
      </c>
      <c r="F6427">
        <v>134.72999999999999</v>
      </c>
      <c r="G6427">
        <v>132.87</v>
      </c>
      <c r="H6427" s="2">
        <v>8104200</v>
      </c>
      <c r="I6427" s="8" cm="1">
        <f t="array" ref="I6427">IFERROR(MarketData[[#This Row],[Adjusted Close]]/_xlfn.XLOOKUP(1,
(MarketData[ETF]=MarketData[[#This Row],[ETF]])*(MarketData[Date]&lt;MarketData[[#This Row],[Date]]),
MarketData[Adjusted Close],
,0,-1)-1,"")</f>
        <v>0.41818764008965736</v>
      </c>
    </row>
    <row r="6428" spans="1:9" ht="15.75" x14ac:dyDescent="0.25">
      <c r="A6428" t="s">
        <v>13</v>
      </c>
      <c r="B6428" s="1">
        <v>45980</v>
      </c>
      <c r="C6428">
        <v>136.63999999999999</v>
      </c>
      <c r="D6428">
        <v>137.69999999999999</v>
      </c>
      <c r="E6428">
        <v>136.07</v>
      </c>
      <c r="F6428">
        <v>136.82</v>
      </c>
      <c r="G6428">
        <v>134.93</v>
      </c>
      <c r="H6428" s="2">
        <v>3084100</v>
      </c>
      <c r="I6428" s="8" cm="1">
        <f t="array" ref="I6428">IFERROR(MarketData[[#This Row],[Adjusted Close]]/_xlfn.XLOOKUP(1,
(MarketData[ETF]=MarketData[[#This Row],[ETF]])*(MarketData[Date]&lt;MarketData[[#This Row],[Date]]),
MarketData[Adjusted Close],
,0,-1)-1,"")</f>
        <v>0.4401750453623654</v>
      </c>
    </row>
    <row r="6429" spans="1:9" ht="15.75" x14ac:dyDescent="0.25">
      <c r="A6429" t="s">
        <v>13</v>
      </c>
      <c r="B6429" s="1">
        <v>45979</v>
      </c>
      <c r="C6429">
        <v>136.75</v>
      </c>
      <c r="D6429">
        <v>137.44</v>
      </c>
      <c r="E6429">
        <v>135.71</v>
      </c>
      <c r="F6429">
        <v>136.68</v>
      </c>
      <c r="G6429">
        <v>134.79</v>
      </c>
      <c r="H6429" s="2">
        <v>6751900</v>
      </c>
      <c r="I6429" s="8" cm="1">
        <f t="array" ref="I6429">IFERROR(MarketData[[#This Row],[Adjusted Close]]/_xlfn.XLOOKUP(1,
(MarketData[ETF]=MarketData[[#This Row],[ETF]])*(MarketData[Date]&lt;MarketData[[#This Row],[Date]]),
MarketData[Adjusted Close],
,0,-1)-1,"")</f>
        <v>0.4386807556836374</v>
      </c>
    </row>
    <row r="6430" spans="1:9" ht="15.75" x14ac:dyDescent="0.25">
      <c r="A6430" t="s">
        <v>13</v>
      </c>
      <c r="B6430" s="1">
        <v>45978</v>
      </c>
      <c r="C6430">
        <v>138.65</v>
      </c>
      <c r="D6430">
        <v>139.30000000000001</v>
      </c>
      <c r="E6430">
        <v>137.07</v>
      </c>
      <c r="F6430">
        <v>137.71</v>
      </c>
      <c r="G6430">
        <v>135.81</v>
      </c>
      <c r="H6430" s="2">
        <v>5049700</v>
      </c>
      <c r="I6430" s="8" cm="1">
        <f t="array" ref="I6430">IFERROR(MarketData[[#This Row],[Adjusted Close]]/_xlfn.XLOOKUP(1,
(MarketData[ETF]=MarketData[[#This Row],[ETF]])*(MarketData[Date]&lt;MarketData[[#This Row],[Date]]),
MarketData[Adjusted Close],
,0,-1)-1,"")</f>
        <v>0.4495677233429396</v>
      </c>
    </row>
    <row r="6431" spans="1:9" ht="15.75" x14ac:dyDescent="0.25">
      <c r="A6431" t="s">
        <v>13</v>
      </c>
      <c r="B6431" s="1">
        <v>45975</v>
      </c>
      <c r="C6431">
        <v>138.13999999999999</v>
      </c>
      <c r="D6431">
        <v>139.96</v>
      </c>
      <c r="E6431">
        <v>137.72999999999999</v>
      </c>
      <c r="F6431">
        <v>139.24</v>
      </c>
      <c r="G6431">
        <v>137.31</v>
      </c>
      <c r="H6431" s="2">
        <v>3513600</v>
      </c>
      <c r="I6431" s="8" cm="1">
        <f t="array" ref="I6431">IFERROR(MarketData[[#This Row],[Adjusted Close]]/_xlfn.XLOOKUP(1,
(MarketData[ETF]=MarketData[[#This Row],[ETF]])*(MarketData[Date]&lt;MarketData[[#This Row],[Date]]),
MarketData[Adjusted Close],
,0,-1)-1,"")</f>
        <v>0.46557796990073652</v>
      </c>
    </row>
    <row r="6432" spans="1:9" ht="15.75" x14ac:dyDescent="0.25">
      <c r="A6432" t="s">
        <v>13</v>
      </c>
      <c r="B6432" s="1">
        <v>45974</v>
      </c>
      <c r="C6432">
        <v>141.08000000000001</v>
      </c>
      <c r="D6432">
        <v>141.16</v>
      </c>
      <c r="E6432">
        <v>139.06</v>
      </c>
      <c r="F6432">
        <v>139.29</v>
      </c>
      <c r="G6432">
        <v>137.36000000000001</v>
      </c>
      <c r="H6432" s="2">
        <v>3749900</v>
      </c>
      <c r="I6432" s="8" cm="1">
        <f t="array" ref="I6432">IFERROR(MarketData[[#This Row],[Adjusted Close]]/_xlfn.XLOOKUP(1,
(MarketData[ETF]=MarketData[[#This Row],[ETF]])*(MarketData[Date]&lt;MarketData[[#This Row],[Date]]),
MarketData[Adjusted Close],
,0,-1)-1,"")</f>
        <v>0.46611164478599654</v>
      </c>
    </row>
    <row r="6433" spans="1:9" ht="15.75" x14ac:dyDescent="0.25">
      <c r="A6433" t="s">
        <v>13</v>
      </c>
      <c r="B6433" s="1">
        <v>45973</v>
      </c>
      <c r="C6433">
        <v>141.55000000000001</v>
      </c>
      <c r="D6433">
        <v>141.63</v>
      </c>
      <c r="E6433">
        <v>141.11000000000001</v>
      </c>
      <c r="F6433">
        <v>141.49</v>
      </c>
      <c r="G6433">
        <v>139.53</v>
      </c>
      <c r="H6433" s="2">
        <v>2500000</v>
      </c>
      <c r="I6433" s="8" cm="1">
        <f t="array" ref="I6433">IFERROR(MarketData[[#This Row],[Adjusted Close]]/_xlfn.XLOOKUP(1,
(MarketData[ETF]=MarketData[[#This Row],[ETF]])*(MarketData[Date]&lt;MarketData[[#This Row],[Date]]),
MarketData[Adjusted Close],
,0,-1)-1,"")</f>
        <v>0.48927313480627599</v>
      </c>
    </row>
    <row r="6434" spans="1:9" ht="15.75" x14ac:dyDescent="0.25">
      <c r="A6434" t="s">
        <v>13</v>
      </c>
      <c r="B6434" s="1">
        <v>45972</v>
      </c>
      <c r="C6434">
        <v>140.66</v>
      </c>
      <c r="D6434">
        <v>141.33000000000001</v>
      </c>
      <c r="E6434">
        <v>140.5</v>
      </c>
      <c r="F6434">
        <v>141.15</v>
      </c>
      <c r="G6434">
        <v>139.19999999999999</v>
      </c>
      <c r="H6434" s="2">
        <v>2296900</v>
      </c>
      <c r="I6434" s="8" cm="1">
        <f t="array" ref="I6434">IFERROR(MarketData[[#This Row],[Adjusted Close]]/_xlfn.XLOOKUP(1,
(MarketData[ETF]=MarketData[[#This Row],[ETF]])*(MarketData[Date]&lt;MarketData[[#This Row],[Date]]),
MarketData[Adjusted Close],
,0,-1)-1,"")</f>
        <v>0.48575088056356064</v>
      </c>
    </row>
    <row r="6435" spans="1:9" ht="15.75" x14ac:dyDescent="0.25">
      <c r="A6435" t="s">
        <v>13</v>
      </c>
      <c r="B6435" s="1">
        <v>45971</v>
      </c>
      <c r="C6435">
        <v>140.04</v>
      </c>
      <c r="D6435">
        <v>140.91</v>
      </c>
      <c r="E6435">
        <v>139.6</v>
      </c>
      <c r="F6435">
        <v>140.77000000000001</v>
      </c>
      <c r="G6435">
        <v>138.82</v>
      </c>
      <c r="H6435" s="2">
        <v>4168700</v>
      </c>
      <c r="I6435" s="8" cm="1">
        <f t="array" ref="I6435">IFERROR(MarketData[[#This Row],[Adjusted Close]]/_xlfn.XLOOKUP(1,
(MarketData[ETF]=MarketData[[#This Row],[ETF]])*(MarketData[Date]&lt;MarketData[[#This Row],[Date]]),
MarketData[Adjusted Close],
,0,-1)-1,"")</f>
        <v>0.48169495143558549</v>
      </c>
    </row>
    <row r="6436" spans="1:9" ht="15.75" x14ac:dyDescent="0.25">
      <c r="A6436" t="s">
        <v>13</v>
      </c>
      <c r="B6436" s="1">
        <v>45968</v>
      </c>
      <c r="C6436">
        <v>138.11000000000001</v>
      </c>
      <c r="D6436">
        <v>138.86000000000001</v>
      </c>
      <c r="E6436">
        <v>136.9</v>
      </c>
      <c r="F6436">
        <v>138.83000000000001</v>
      </c>
      <c r="G6436">
        <v>136.91</v>
      </c>
      <c r="H6436" s="2">
        <v>2999400</v>
      </c>
      <c r="I6436" s="8" cm="1">
        <f t="array" ref="I6436">IFERROR(MarketData[[#This Row],[Adjusted Close]]/_xlfn.XLOOKUP(1,
(MarketData[ETF]=MarketData[[#This Row],[ETF]])*(MarketData[Date]&lt;MarketData[[#This Row],[Date]]),
MarketData[Adjusted Close],
,0,-1)-1,"")</f>
        <v>0.46130857081865728</v>
      </c>
    </row>
    <row r="6437" spans="1:9" ht="15.75" x14ac:dyDescent="0.25">
      <c r="A6437" t="s">
        <v>13</v>
      </c>
      <c r="B6437" s="1">
        <v>45967</v>
      </c>
      <c r="C6437">
        <v>139.6</v>
      </c>
      <c r="D6437">
        <v>139.78</v>
      </c>
      <c r="E6437">
        <v>138.18</v>
      </c>
      <c r="F6437">
        <v>138.5</v>
      </c>
      <c r="G6437">
        <v>136.59</v>
      </c>
      <c r="H6437" s="2">
        <v>3046900</v>
      </c>
      <c r="I6437" s="8" cm="1">
        <f t="array" ref="I6437">IFERROR(MarketData[[#This Row],[Adjusted Close]]/_xlfn.XLOOKUP(1,
(MarketData[ETF]=MarketData[[#This Row],[ETF]])*(MarketData[Date]&lt;MarketData[[#This Row],[Date]]),
MarketData[Adjusted Close],
,0,-1)-1,"")</f>
        <v>0.45789305155299398</v>
      </c>
    </row>
    <row r="6438" spans="1:9" ht="15.75" x14ac:dyDescent="0.25">
      <c r="A6438" t="s">
        <v>13</v>
      </c>
      <c r="B6438" s="1">
        <v>45966</v>
      </c>
      <c r="C6438">
        <v>139.04</v>
      </c>
      <c r="D6438">
        <v>140.25</v>
      </c>
      <c r="E6438">
        <v>138.96</v>
      </c>
      <c r="F6438">
        <v>139.75</v>
      </c>
      <c r="G6438">
        <v>137.82</v>
      </c>
      <c r="H6438" s="2">
        <v>2283500</v>
      </c>
      <c r="I6438" s="8" cm="1">
        <f t="array" ref="I6438">IFERROR(MarketData[[#This Row],[Adjusted Close]]/_xlfn.XLOOKUP(1,
(MarketData[ETF]=MarketData[[#This Row],[ETF]])*(MarketData[Date]&lt;MarketData[[#This Row],[Date]]),
MarketData[Adjusted Close],
,0,-1)-1,"")</f>
        <v>0.4710214537303874</v>
      </c>
    </row>
    <row r="6439" spans="1:9" ht="15.75" x14ac:dyDescent="0.25">
      <c r="A6439" t="s">
        <v>13</v>
      </c>
      <c r="B6439" s="1">
        <v>45965</v>
      </c>
      <c r="C6439">
        <v>139.25</v>
      </c>
      <c r="D6439">
        <v>139.91999999999999</v>
      </c>
      <c r="E6439">
        <v>138.9</v>
      </c>
      <c r="F6439">
        <v>138.99</v>
      </c>
      <c r="G6439">
        <v>137.07</v>
      </c>
      <c r="H6439" s="2">
        <v>2352300</v>
      </c>
      <c r="I6439" s="8" cm="1">
        <f t="array" ref="I6439">IFERROR(MarketData[[#This Row],[Adjusted Close]]/_xlfn.XLOOKUP(1,
(MarketData[ETF]=MarketData[[#This Row],[ETF]])*(MarketData[Date]&lt;MarketData[[#This Row],[Date]]),
MarketData[Adjusted Close],
,0,-1)-1,"")</f>
        <v>0.46301633045148893</v>
      </c>
    </row>
    <row r="6440" spans="1:9" ht="15.75" x14ac:dyDescent="0.25">
      <c r="A6440" t="s">
        <v>13</v>
      </c>
      <c r="B6440" s="1">
        <v>45964</v>
      </c>
      <c r="C6440">
        <v>141.1</v>
      </c>
      <c r="D6440">
        <v>141.18</v>
      </c>
      <c r="E6440">
        <v>140.09</v>
      </c>
      <c r="F6440">
        <v>140.76</v>
      </c>
      <c r="G6440">
        <v>138.81</v>
      </c>
      <c r="H6440" s="2">
        <v>2903100</v>
      </c>
      <c r="I6440" s="8" cm="1">
        <f t="array" ref="I6440">IFERROR(MarketData[[#This Row],[Adjusted Close]]/_xlfn.XLOOKUP(1,
(MarketData[ETF]=MarketData[[#This Row],[ETF]])*(MarketData[Date]&lt;MarketData[[#This Row],[Date]]),
MarketData[Adjusted Close],
,0,-1)-1,"")</f>
        <v>0.48158821645853345</v>
      </c>
    </row>
    <row r="6441" spans="1:9" ht="15.75" x14ac:dyDescent="0.25">
      <c r="A6441" t="s">
        <v>13</v>
      </c>
      <c r="B6441" s="1">
        <v>45961</v>
      </c>
      <c r="C6441">
        <v>140.99</v>
      </c>
      <c r="D6441">
        <v>140.99</v>
      </c>
      <c r="E6441">
        <v>139.97</v>
      </c>
      <c r="F6441">
        <v>140.59</v>
      </c>
      <c r="G6441">
        <v>138.65</v>
      </c>
      <c r="H6441" s="2">
        <v>2426700</v>
      </c>
      <c r="I6441" s="8" cm="1">
        <f t="array" ref="I6441">IFERROR(MarketData[[#This Row],[Adjusted Close]]/_xlfn.XLOOKUP(1,
(MarketData[ETF]=MarketData[[#This Row],[ETF]])*(MarketData[Date]&lt;MarketData[[#This Row],[Date]]),
MarketData[Adjusted Close],
,0,-1)-1,"")</f>
        <v>0.4798804568257018</v>
      </c>
    </row>
    <row r="6442" spans="1:9" ht="15.75" x14ac:dyDescent="0.25">
      <c r="A6442" t="s">
        <v>13</v>
      </c>
      <c r="B6442" s="1">
        <v>45960</v>
      </c>
      <c r="C6442">
        <v>140.80000000000001</v>
      </c>
      <c r="D6442">
        <v>141.28</v>
      </c>
      <c r="E6442">
        <v>140.32</v>
      </c>
      <c r="F6442">
        <v>140.34</v>
      </c>
      <c r="G6442">
        <v>138.4</v>
      </c>
      <c r="H6442" s="2">
        <v>5374300</v>
      </c>
      <c r="I6442" s="8" cm="1">
        <f t="array" ref="I6442">IFERROR(MarketData[[#This Row],[Adjusted Close]]/_xlfn.XLOOKUP(1,
(MarketData[ETF]=MarketData[[#This Row],[ETF]])*(MarketData[Date]&lt;MarketData[[#This Row],[Date]]),
MarketData[Adjusted Close],
,0,-1)-1,"")</f>
        <v>0.47721208239940238</v>
      </c>
    </row>
    <row r="6443" spans="1:9" ht="15.75" x14ac:dyDescent="0.25">
      <c r="A6443" t="s">
        <v>13</v>
      </c>
      <c r="B6443" s="1">
        <v>45959</v>
      </c>
      <c r="C6443">
        <v>142.16999999999999</v>
      </c>
      <c r="D6443">
        <v>142.21</v>
      </c>
      <c r="E6443">
        <v>140.84</v>
      </c>
      <c r="F6443">
        <v>141.59</v>
      </c>
      <c r="G6443">
        <v>139.63</v>
      </c>
      <c r="H6443" s="2">
        <v>3234400</v>
      </c>
      <c r="I6443" s="8" cm="1">
        <f t="array" ref="I6443">IFERROR(MarketData[[#This Row],[Adjusted Close]]/_xlfn.XLOOKUP(1,
(MarketData[ETF]=MarketData[[#This Row],[ETF]])*(MarketData[Date]&lt;MarketData[[#This Row],[Date]]),
MarketData[Adjusted Close],
,0,-1)-1,"")</f>
        <v>0.4903404845767958</v>
      </c>
    </row>
    <row r="6444" spans="1:9" ht="15.75" x14ac:dyDescent="0.25">
      <c r="A6444" t="s">
        <v>13</v>
      </c>
      <c r="B6444" s="1">
        <v>45958</v>
      </c>
      <c r="C6444">
        <v>141.80000000000001</v>
      </c>
      <c r="D6444">
        <v>142.09</v>
      </c>
      <c r="E6444">
        <v>141.41999999999999</v>
      </c>
      <c r="F6444">
        <v>141.78</v>
      </c>
      <c r="G6444">
        <v>139.82</v>
      </c>
      <c r="H6444" s="2">
        <v>2213600</v>
      </c>
      <c r="I6444" s="8" cm="1">
        <f t="array" ref="I6444">IFERROR(MarketData[[#This Row],[Adjusted Close]]/_xlfn.XLOOKUP(1,
(MarketData[ETF]=MarketData[[#This Row],[ETF]])*(MarketData[Date]&lt;MarketData[[#This Row],[Date]]),
MarketData[Adjusted Close],
,0,-1)-1,"")</f>
        <v>0.49236844914078337</v>
      </c>
    </row>
    <row r="6445" spans="1:9" ht="15.75" x14ac:dyDescent="0.25">
      <c r="A6445" t="s">
        <v>13</v>
      </c>
      <c r="B6445" s="1">
        <v>45957</v>
      </c>
      <c r="C6445">
        <v>141.27000000000001</v>
      </c>
      <c r="D6445">
        <v>141.74</v>
      </c>
      <c r="E6445">
        <v>141.24</v>
      </c>
      <c r="F6445">
        <v>141.68</v>
      </c>
      <c r="G6445">
        <v>139.72</v>
      </c>
      <c r="H6445" s="2">
        <v>2165600</v>
      </c>
      <c r="I6445" s="8" cm="1">
        <f t="array" ref="I6445">IFERROR(MarketData[[#This Row],[Adjusted Close]]/_xlfn.XLOOKUP(1,
(MarketData[ETF]=MarketData[[#This Row],[ETF]])*(MarketData[Date]&lt;MarketData[[#This Row],[Date]]),
MarketData[Adjusted Close],
,0,-1)-1,"")</f>
        <v>0.49130109937026356</v>
      </c>
    </row>
    <row r="6446" spans="1:9" ht="15.75" x14ac:dyDescent="0.25">
      <c r="A6446" t="s">
        <v>13</v>
      </c>
      <c r="B6446" s="1">
        <v>45954</v>
      </c>
      <c r="C6446">
        <v>140.16999999999999</v>
      </c>
      <c r="D6446">
        <v>140.56</v>
      </c>
      <c r="E6446">
        <v>140.1</v>
      </c>
      <c r="F6446">
        <v>140.28</v>
      </c>
      <c r="G6446">
        <v>138.34</v>
      </c>
      <c r="H6446" s="2">
        <v>1490100</v>
      </c>
      <c r="I6446" s="8" cm="1">
        <f t="array" ref="I6446">IFERROR(MarketData[[#This Row],[Adjusted Close]]/_xlfn.XLOOKUP(1,
(MarketData[ETF]=MarketData[[#This Row],[ETF]])*(MarketData[Date]&lt;MarketData[[#This Row],[Date]]),
MarketData[Adjusted Close],
,0,-1)-1,"")</f>
        <v>0.47657167253709054</v>
      </c>
    </row>
    <row r="6447" spans="1:9" ht="15.75" x14ac:dyDescent="0.25">
      <c r="A6447" t="s">
        <v>13</v>
      </c>
      <c r="B6447" s="1">
        <v>45953</v>
      </c>
      <c r="C6447">
        <v>138.63</v>
      </c>
      <c r="D6447">
        <v>139.63</v>
      </c>
      <c r="E6447">
        <v>138.63</v>
      </c>
      <c r="F6447">
        <v>139.4</v>
      </c>
      <c r="G6447">
        <v>137.47</v>
      </c>
      <c r="H6447" s="2">
        <v>1688100</v>
      </c>
      <c r="I6447" s="8" cm="1">
        <f t="array" ref="I6447">IFERROR(MarketData[[#This Row],[Adjusted Close]]/_xlfn.XLOOKUP(1,
(MarketData[ETF]=MarketData[[#This Row],[ETF]])*(MarketData[Date]&lt;MarketData[[#This Row],[Date]]),
MarketData[Adjusted Close],
,0,-1)-1,"")</f>
        <v>0.46728572953356817</v>
      </c>
    </row>
    <row r="6448" spans="1:9" ht="15.75" x14ac:dyDescent="0.25">
      <c r="A6448" t="s">
        <v>13</v>
      </c>
      <c r="B6448" s="1">
        <v>45952</v>
      </c>
      <c r="C6448">
        <v>139.18</v>
      </c>
      <c r="D6448">
        <v>139.27000000000001</v>
      </c>
      <c r="E6448">
        <v>137.69</v>
      </c>
      <c r="F6448">
        <v>138.49</v>
      </c>
      <c r="G6448">
        <v>136.58000000000001</v>
      </c>
      <c r="H6448" s="2">
        <v>2137400</v>
      </c>
      <c r="I6448" s="8" cm="1">
        <f t="array" ref="I6448">IFERROR(MarketData[[#This Row],[Adjusted Close]]/_xlfn.XLOOKUP(1,
(MarketData[ETF]=MarketData[[#This Row],[ETF]])*(MarketData[Date]&lt;MarketData[[#This Row],[Date]]),
MarketData[Adjusted Close],
,0,-1)-1,"")</f>
        <v>0.45778631657594215</v>
      </c>
    </row>
    <row r="6449" spans="1:9" ht="15.75" x14ac:dyDescent="0.25">
      <c r="A6449" t="s">
        <v>13</v>
      </c>
      <c r="B6449" s="1">
        <v>45951</v>
      </c>
      <c r="C6449">
        <v>139.27000000000001</v>
      </c>
      <c r="D6449">
        <v>139.44</v>
      </c>
      <c r="E6449">
        <v>138.83000000000001</v>
      </c>
      <c r="F6449">
        <v>139.09</v>
      </c>
      <c r="G6449">
        <v>137.16999999999999</v>
      </c>
      <c r="H6449" s="2">
        <v>1680700</v>
      </c>
      <c r="I6449" s="8" cm="1">
        <f t="array" ref="I6449">IFERROR(MarketData[[#This Row],[Adjusted Close]]/_xlfn.XLOOKUP(1,
(MarketData[ETF]=MarketData[[#This Row],[ETF]])*(MarketData[Date]&lt;MarketData[[#This Row],[Date]]),
MarketData[Adjusted Close],
,0,-1)-1,"")</f>
        <v>0.46408368022200874</v>
      </c>
    </row>
    <row r="6450" spans="1:9" ht="15.75" x14ac:dyDescent="0.25">
      <c r="A6450" t="s">
        <v>13</v>
      </c>
      <c r="B6450" s="1">
        <v>45950</v>
      </c>
      <c r="C6450">
        <v>138.79</v>
      </c>
      <c r="D6450">
        <v>139.63</v>
      </c>
      <c r="E6450">
        <v>138.66999999999999</v>
      </c>
      <c r="F6450">
        <v>139.44999999999999</v>
      </c>
      <c r="G6450">
        <v>137.52000000000001</v>
      </c>
      <c r="H6450" s="2">
        <v>2800400</v>
      </c>
      <c r="I6450" s="8" cm="1">
        <f t="array" ref="I6450">IFERROR(MarketData[[#This Row],[Adjusted Close]]/_xlfn.XLOOKUP(1,
(MarketData[ETF]=MarketData[[#This Row],[ETF]])*(MarketData[Date]&lt;MarketData[[#This Row],[Date]]),
MarketData[Adjusted Close],
,0,-1)-1,"")</f>
        <v>0.46781940441882819</v>
      </c>
    </row>
    <row r="6451" spans="1:9" ht="15.75" x14ac:dyDescent="0.25">
      <c r="A6451" t="s">
        <v>13</v>
      </c>
      <c r="B6451" s="1">
        <v>45947</v>
      </c>
      <c r="C6451">
        <v>137.30000000000001</v>
      </c>
      <c r="D6451">
        <v>138.29</v>
      </c>
      <c r="E6451">
        <v>136.94999999999999</v>
      </c>
      <c r="F6451">
        <v>138.08000000000001</v>
      </c>
      <c r="G6451">
        <v>136.16999999999999</v>
      </c>
      <c r="H6451" s="2">
        <v>7243900</v>
      </c>
      <c r="I6451" s="8" cm="1">
        <f t="array" ref="I6451">IFERROR(MarketData[[#This Row],[Adjusted Close]]/_xlfn.XLOOKUP(1,
(MarketData[ETF]=MarketData[[#This Row],[ETF]])*(MarketData[Date]&lt;MarketData[[#This Row],[Date]]),
MarketData[Adjusted Close],
,0,-1)-1,"")</f>
        <v>0.45341018251681064</v>
      </c>
    </row>
    <row r="6452" spans="1:9" ht="15.75" x14ac:dyDescent="0.25">
      <c r="A6452" t="s">
        <v>13</v>
      </c>
      <c r="B6452" s="1">
        <v>45946</v>
      </c>
      <c r="C6452">
        <v>138.66</v>
      </c>
      <c r="D6452">
        <v>138.94</v>
      </c>
      <c r="E6452">
        <v>137.02000000000001</v>
      </c>
      <c r="F6452">
        <v>137.65</v>
      </c>
      <c r="G6452">
        <v>135.75</v>
      </c>
      <c r="H6452" s="2">
        <v>3535600</v>
      </c>
      <c r="I6452" s="8" cm="1">
        <f t="array" ref="I6452">IFERROR(MarketData[[#This Row],[Adjusted Close]]/_xlfn.XLOOKUP(1,
(MarketData[ETF]=MarketData[[#This Row],[ETF]])*(MarketData[Date]&lt;MarketData[[#This Row],[Date]]),
MarketData[Adjusted Close],
,0,-1)-1,"")</f>
        <v>0.44892731348062753</v>
      </c>
    </row>
    <row r="6453" spans="1:9" ht="15.75" x14ac:dyDescent="0.25">
      <c r="A6453" t="s">
        <v>13</v>
      </c>
      <c r="B6453" s="1">
        <v>45945</v>
      </c>
      <c r="C6453">
        <v>138.34</v>
      </c>
      <c r="D6453">
        <v>138.88</v>
      </c>
      <c r="E6453">
        <v>136.94</v>
      </c>
      <c r="F6453">
        <v>138.02000000000001</v>
      </c>
      <c r="G6453">
        <v>136.11000000000001</v>
      </c>
      <c r="H6453" s="2">
        <v>4691400</v>
      </c>
      <c r="I6453" s="8" cm="1">
        <f t="array" ref="I6453">IFERROR(MarketData[[#This Row],[Adjusted Close]]/_xlfn.XLOOKUP(1,
(MarketData[ETF]=MarketData[[#This Row],[ETF]])*(MarketData[Date]&lt;MarketData[[#This Row],[Date]]),
MarketData[Adjusted Close],
,0,-1)-1,"")</f>
        <v>0.45276977265449903</v>
      </c>
    </row>
    <row r="6454" spans="1:9" ht="15.75" x14ac:dyDescent="0.25">
      <c r="A6454" t="s">
        <v>13</v>
      </c>
      <c r="B6454" s="1">
        <v>45944</v>
      </c>
      <c r="C6454">
        <v>136.07</v>
      </c>
      <c r="D6454">
        <v>137.91</v>
      </c>
      <c r="E6454">
        <v>135.47999999999999</v>
      </c>
      <c r="F6454">
        <v>137.25</v>
      </c>
      <c r="G6454">
        <v>135.35</v>
      </c>
      <c r="H6454" s="2">
        <v>3824500</v>
      </c>
      <c r="I6454" s="8" cm="1">
        <f t="array" ref="I6454">IFERROR(MarketData[[#This Row],[Adjusted Close]]/_xlfn.XLOOKUP(1,
(MarketData[ETF]=MarketData[[#This Row],[ETF]])*(MarketData[Date]&lt;MarketData[[#This Row],[Date]]),
MarketData[Adjusted Close],
,0,-1)-1,"")</f>
        <v>0.44465791439854829</v>
      </c>
    </row>
    <row r="6455" spans="1:9" ht="15.75" x14ac:dyDescent="0.25">
      <c r="A6455" t="s">
        <v>13</v>
      </c>
      <c r="B6455" s="1">
        <v>45943</v>
      </c>
      <c r="C6455">
        <v>136.83000000000001</v>
      </c>
      <c r="D6455">
        <v>137.57</v>
      </c>
      <c r="E6455">
        <v>136.6</v>
      </c>
      <c r="F6455">
        <v>137.32</v>
      </c>
      <c r="G6455">
        <v>135.41999999999999</v>
      </c>
      <c r="H6455" s="2">
        <v>2499800</v>
      </c>
      <c r="I6455" s="8" cm="1">
        <f t="array" ref="I6455">IFERROR(MarketData[[#This Row],[Adjusted Close]]/_xlfn.XLOOKUP(1,
(MarketData[ETF]=MarketData[[#This Row],[ETF]])*(MarketData[Date]&lt;MarketData[[#This Row],[Date]]),
MarketData[Adjusted Close],
,0,-1)-1,"")</f>
        <v>0.44540505923791218</v>
      </c>
    </row>
    <row r="6456" spans="1:9" ht="15.75" x14ac:dyDescent="0.25">
      <c r="A6456" t="s">
        <v>13</v>
      </c>
      <c r="B6456" s="1">
        <v>45940</v>
      </c>
      <c r="C6456">
        <v>138.83000000000001</v>
      </c>
      <c r="D6456">
        <v>139.07</v>
      </c>
      <c r="E6456">
        <v>135.11000000000001</v>
      </c>
      <c r="F6456">
        <v>135.16</v>
      </c>
      <c r="G6456">
        <v>133.29</v>
      </c>
      <c r="H6456" s="2">
        <v>3920700</v>
      </c>
      <c r="I6456" s="8" cm="1">
        <f t="array" ref="I6456">IFERROR(MarketData[[#This Row],[Adjusted Close]]/_xlfn.XLOOKUP(1,
(MarketData[ETF]=MarketData[[#This Row],[ETF]])*(MarketData[Date]&lt;MarketData[[#This Row],[Date]]),
MarketData[Adjusted Close],
,0,-1)-1,"")</f>
        <v>0.42267050912584048</v>
      </c>
    </row>
    <row r="6457" spans="1:9" ht="15.75" x14ac:dyDescent="0.25">
      <c r="A6457" t="s">
        <v>13</v>
      </c>
      <c r="B6457" s="1">
        <v>45939</v>
      </c>
      <c r="C6457">
        <v>139.6</v>
      </c>
      <c r="D6457">
        <v>139.63</v>
      </c>
      <c r="E6457">
        <v>138.4</v>
      </c>
      <c r="F6457">
        <v>138.74</v>
      </c>
      <c r="G6457">
        <v>136.82</v>
      </c>
      <c r="H6457" s="2">
        <v>2443800</v>
      </c>
      <c r="I6457" s="8" cm="1">
        <f t="array" ref="I6457">IFERROR(MarketData[[#This Row],[Adjusted Close]]/_xlfn.XLOOKUP(1,
(MarketData[ETF]=MarketData[[#This Row],[ETF]])*(MarketData[Date]&lt;MarketData[[#This Row],[Date]]),
MarketData[Adjusted Close],
,0,-1)-1,"")</f>
        <v>0.46034795602518952</v>
      </c>
    </row>
    <row r="6458" spans="1:9" ht="15.75" x14ac:dyDescent="0.25">
      <c r="A6458" t="s">
        <v>13</v>
      </c>
      <c r="B6458" s="1">
        <v>45938</v>
      </c>
      <c r="C6458">
        <v>139</v>
      </c>
      <c r="D6458">
        <v>139.5</v>
      </c>
      <c r="E6458">
        <v>138.86000000000001</v>
      </c>
      <c r="F6458">
        <v>139.47</v>
      </c>
      <c r="G6458">
        <v>137.54</v>
      </c>
      <c r="H6458" s="2">
        <v>1640000</v>
      </c>
      <c r="I6458" s="8" cm="1">
        <f t="array" ref="I6458">IFERROR(MarketData[[#This Row],[Adjusted Close]]/_xlfn.XLOOKUP(1,
(MarketData[ETF]=MarketData[[#This Row],[ETF]])*(MarketData[Date]&lt;MarketData[[#This Row],[Date]]),
MarketData[Adjusted Close],
,0,-1)-1,"")</f>
        <v>0.46803287437293206</v>
      </c>
    </row>
    <row r="6459" spans="1:9" ht="15.75" x14ac:dyDescent="0.25">
      <c r="A6459" t="s">
        <v>13</v>
      </c>
      <c r="B6459" s="1">
        <v>45937</v>
      </c>
      <c r="C6459">
        <v>139.58000000000001</v>
      </c>
      <c r="D6459">
        <v>139.68</v>
      </c>
      <c r="E6459">
        <v>138.54</v>
      </c>
      <c r="F6459">
        <v>138.72</v>
      </c>
      <c r="G6459">
        <v>136.80000000000001</v>
      </c>
      <c r="H6459" s="2">
        <v>2614700</v>
      </c>
      <c r="I6459" s="8" cm="1">
        <f t="array" ref="I6459">IFERROR(MarketData[[#This Row],[Adjusted Close]]/_xlfn.XLOOKUP(1,
(MarketData[ETF]=MarketData[[#This Row],[ETF]])*(MarketData[Date]&lt;MarketData[[#This Row],[Date]]),
MarketData[Adjusted Close],
,0,-1)-1,"")</f>
        <v>0.46013448607108565</v>
      </c>
    </row>
    <row r="6460" spans="1:9" ht="15.75" x14ac:dyDescent="0.25">
      <c r="A6460" t="s">
        <v>13</v>
      </c>
      <c r="B6460" s="1">
        <v>45936</v>
      </c>
      <c r="C6460">
        <v>139.62</v>
      </c>
      <c r="D6460">
        <v>139.80000000000001</v>
      </c>
      <c r="E6460">
        <v>139.22</v>
      </c>
      <c r="F6460">
        <v>139.58000000000001</v>
      </c>
      <c r="G6460">
        <v>137.65</v>
      </c>
      <c r="H6460" s="2">
        <v>2161800</v>
      </c>
      <c r="I6460" s="8" cm="1">
        <f t="array" ref="I6460">IFERROR(MarketData[[#This Row],[Adjusted Close]]/_xlfn.XLOOKUP(1,
(MarketData[ETF]=MarketData[[#This Row],[ETF]])*(MarketData[Date]&lt;MarketData[[#This Row],[Date]]),
MarketData[Adjusted Close],
,0,-1)-1,"")</f>
        <v>0.46920695912050392</v>
      </c>
    </row>
    <row r="6461" spans="1:9" ht="15.75" x14ac:dyDescent="0.25">
      <c r="A6461" t="s">
        <v>13</v>
      </c>
      <c r="B6461" s="1">
        <v>45933</v>
      </c>
      <c r="C6461">
        <v>139.13</v>
      </c>
      <c r="D6461">
        <v>139.65</v>
      </c>
      <c r="E6461">
        <v>138.81</v>
      </c>
      <c r="F6461">
        <v>139.08000000000001</v>
      </c>
      <c r="G6461">
        <v>137.16</v>
      </c>
      <c r="H6461" s="2">
        <v>1941100</v>
      </c>
      <c r="I6461" s="8" cm="1">
        <f t="array" ref="I6461">IFERROR(MarketData[[#This Row],[Adjusted Close]]/_xlfn.XLOOKUP(1,
(MarketData[ETF]=MarketData[[#This Row],[ETF]])*(MarketData[Date]&lt;MarketData[[#This Row],[Date]]),
MarketData[Adjusted Close],
,0,-1)-1,"")</f>
        <v>0.4639769452449567</v>
      </c>
    </row>
    <row r="6462" spans="1:9" ht="15.75" x14ac:dyDescent="0.25">
      <c r="A6462" t="s">
        <v>13</v>
      </c>
      <c r="B6462" s="1">
        <v>45932</v>
      </c>
      <c r="C6462">
        <v>138.97</v>
      </c>
      <c r="D6462">
        <v>139.04</v>
      </c>
      <c r="E6462">
        <v>138.12</v>
      </c>
      <c r="F6462">
        <v>138.71</v>
      </c>
      <c r="G6462">
        <v>136.79</v>
      </c>
      <c r="H6462" s="2">
        <v>2271200</v>
      </c>
      <c r="I6462" s="8" cm="1">
        <f t="array" ref="I6462">IFERROR(MarketData[[#This Row],[Adjusted Close]]/_xlfn.XLOOKUP(1,
(MarketData[ETF]=MarketData[[#This Row],[ETF]])*(MarketData[Date]&lt;MarketData[[#This Row],[Date]]),
MarketData[Adjusted Close],
,0,-1)-1,"")</f>
        <v>0.46002775109403338</v>
      </c>
    </row>
    <row r="6463" spans="1:9" ht="15.75" x14ac:dyDescent="0.25">
      <c r="A6463" t="s">
        <v>13</v>
      </c>
      <c r="B6463" s="1">
        <v>45931</v>
      </c>
      <c r="C6463">
        <v>137.66</v>
      </c>
      <c r="D6463">
        <v>138.6</v>
      </c>
      <c r="E6463">
        <v>137.66</v>
      </c>
      <c r="F6463">
        <v>138.51</v>
      </c>
      <c r="G6463">
        <v>136.59</v>
      </c>
      <c r="H6463" s="2">
        <v>2029800</v>
      </c>
      <c r="I6463" s="8" cm="1">
        <f t="array" ref="I6463">IFERROR(MarketData[[#This Row],[Adjusted Close]]/_xlfn.XLOOKUP(1,
(MarketData[ETF]=MarketData[[#This Row],[ETF]])*(MarketData[Date]&lt;MarketData[[#This Row],[Date]]),
MarketData[Adjusted Close],
,0,-1)-1,"")</f>
        <v>0.45789305155299398</v>
      </c>
    </row>
    <row r="6464" spans="1:9" ht="15.75" x14ac:dyDescent="0.25">
      <c r="A6464" t="s">
        <v>13</v>
      </c>
      <c r="B6464" s="1">
        <v>45930</v>
      </c>
      <c r="C6464">
        <v>137.24</v>
      </c>
      <c r="D6464">
        <v>137.91999999999999</v>
      </c>
      <c r="E6464">
        <v>137.01</v>
      </c>
      <c r="F6464">
        <v>137.80000000000001</v>
      </c>
      <c r="G6464">
        <v>135.88999999999999</v>
      </c>
      <c r="H6464" s="2">
        <v>2948900</v>
      </c>
      <c r="I6464" s="8" cm="1">
        <f t="array" ref="I6464">IFERROR(MarketData[[#This Row],[Adjusted Close]]/_xlfn.XLOOKUP(1,
(MarketData[ETF]=MarketData[[#This Row],[ETF]])*(MarketData[Date]&lt;MarketData[[#This Row],[Date]]),
MarketData[Adjusted Close],
,0,-1)-1,"")</f>
        <v>0.45042160315935531</v>
      </c>
    </row>
    <row r="6465" spans="1:9" ht="15.75" x14ac:dyDescent="0.25">
      <c r="A6465" t="s">
        <v>13</v>
      </c>
      <c r="B6465" s="1">
        <v>45929</v>
      </c>
      <c r="C6465">
        <v>137.44</v>
      </c>
      <c r="D6465">
        <v>137.6</v>
      </c>
      <c r="E6465">
        <v>137.1</v>
      </c>
      <c r="F6465">
        <v>137.38</v>
      </c>
      <c r="G6465">
        <v>135.47999999999999</v>
      </c>
      <c r="H6465" s="2">
        <v>2553600</v>
      </c>
      <c r="I6465" s="8" cm="1">
        <f t="array" ref="I6465">IFERROR(MarketData[[#This Row],[Adjusted Close]]/_xlfn.XLOOKUP(1,
(MarketData[ETF]=MarketData[[#This Row],[ETF]])*(MarketData[Date]&lt;MarketData[[#This Row],[Date]]),
MarketData[Adjusted Close],
,0,-1)-1,"")</f>
        <v>0.44604546910022402</v>
      </c>
    </row>
    <row r="6466" spans="1:9" ht="15.75" x14ac:dyDescent="0.25">
      <c r="A6466" t="s">
        <v>13</v>
      </c>
      <c r="B6466" s="1">
        <v>45926</v>
      </c>
      <c r="C6466">
        <v>136.28</v>
      </c>
      <c r="D6466">
        <v>136.88</v>
      </c>
      <c r="E6466">
        <v>136.13</v>
      </c>
      <c r="F6466">
        <v>136.86000000000001</v>
      </c>
      <c r="G6466">
        <v>134.97</v>
      </c>
      <c r="H6466" s="2">
        <v>2719700</v>
      </c>
      <c r="I6466" s="8" cm="1">
        <f t="array" ref="I6466">IFERROR(MarketData[[#This Row],[Adjusted Close]]/_xlfn.XLOOKUP(1,
(MarketData[ETF]=MarketData[[#This Row],[ETF]])*(MarketData[Date]&lt;MarketData[[#This Row],[Date]]),
MarketData[Adjusted Close],
,0,-1)-1,"")</f>
        <v>0.44060198527057315</v>
      </c>
    </row>
    <row r="6467" spans="1:9" ht="15.75" x14ac:dyDescent="0.25">
      <c r="A6467" t="s">
        <v>13</v>
      </c>
      <c r="B6467" s="1">
        <v>45925</v>
      </c>
      <c r="C6467">
        <v>136.21</v>
      </c>
      <c r="D6467">
        <v>136.36000000000001</v>
      </c>
      <c r="E6467">
        <v>135.47999999999999</v>
      </c>
      <c r="F6467">
        <v>136.12</v>
      </c>
      <c r="G6467">
        <v>134.24</v>
      </c>
      <c r="H6467" s="2">
        <v>2857200</v>
      </c>
      <c r="I6467" s="8" cm="1">
        <f t="array" ref="I6467">IFERROR(MarketData[[#This Row],[Adjusted Close]]/_xlfn.XLOOKUP(1,
(MarketData[ETF]=MarketData[[#This Row],[ETF]])*(MarketData[Date]&lt;MarketData[[#This Row],[Date]]),
MarketData[Adjusted Close],
,0,-1)-1,"")</f>
        <v>0.43281033194577878</v>
      </c>
    </row>
    <row r="6468" spans="1:9" ht="15.75" x14ac:dyDescent="0.25">
      <c r="A6468" t="s">
        <v>13</v>
      </c>
      <c r="B6468" s="1">
        <v>45924</v>
      </c>
      <c r="C6468">
        <v>137.51</v>
      </c>
      <c r="D6468">
        <v>137.58000000000001</v>
      </c>
      <c r="E6468">
        <v>136.69</v>
      </c>
      <c r="F6468">
        <v>136.88999999999999</v>
      </c>
      <c r="G6468">
        <v>135</v>
      </c>
      <c r="H6468" s="2">
        <v>2253500</v>
      </c>
      <c r="I6468" s="8" cm="1">
        <f t="array" ref="I6468">IFERROR(MarketData[[#This Row],[Adjusted Close]]/_xlfn.XLOOKUP(1,
(MarketData[ETF]=MarketData[[#This Row],[ETF]])*(MarketData[Date]&lt;MarketData[[#This Row],[Date]]),
MarketData[Adjusted Close],
,0,-1)-1,"")</f>
        <v>0.44092219020172907</v>
      </c>
    </row>
    <row r="6469" spans="1:9" ht="15.75" x14ac:dyDescent="0.25">
      <c r="A6469" t="s">
        <v>13</v>
      </c>
      <c r="B6469" s="1">
        <v>45923</v>
      </c>
      <c r="C6469">
        <v>138.21</v>
      </c>
      <c r="D6469">
        <v>138.35</v>
      </c>
      <c r="E6469">
        <v>137.33000000000001</v>
      </c>
      <c r="F6469">
        <v>137.51</v>
      </c>
      <c r="G6469">
        <v>135.61000000000001</v>
      </c>
      <c r="H6469" s="2">
        <v>3087500</v>
      </c>
      <c r="I6469" s="8" cm="1">
        <f t="array" ref="I6469">IFERROR(MarketData[[#This Row],[Adjusted Close]]/_xlfn.XLOOKUP(1,
(MarketData[ETF]=MarketData[[#This Row],[ETF]])*(MarketData[Date]&lt;MarketData[[#This Row],[Date]]),
MarketData[Adjusted Close],
,0,-1)-1,"")</f>
        <v>0.44743302380189998</v>
      </c>
    </row>
    <row r="6470" spans="1:9" ht="15.75" x14ac:dyDescent="0.25">
      <c r="A6470" t="s">
        <v>13</v>
      </c>
      <c r="B6470" s="1">
        <v>45922</v>
      </c>
      <c r="C6470">
        <v>137.36000000000001</v>
      </c>
      <c r="D6470">
        <v>138.1</v>
      </c>
      <c r="E6470">
        <v>137.24</v>
      </c>
      <c r="F6470">
        <v>138.03</v>
      </c>
      <c r="G6470">
        <v>136.12</v>
      </c>
      <c r="H6470" s="2">
        <v>2562800</v>
      </c>
      <c r="I6470" s="8" cm="1">
        <f t="array" ref="I6470">IFERROR(MarketData[[#This Row],[Adjusted Close]]/_xlfn.XLOOKUP(1,
(MarketData[ETF]=MarketData[[#This Row],[ETF]])*(MarketData[Date]&lt;MarketData[[#This Row],[Date]]),
MarketData[Adjusted Close],
,0,-1)-1,"")</f>
        <v>0.45287650763155085</v>
      </c>
    </row>
    <row r="6471" spans="1:9" ht="15.75" x14ac:dyDescent="0.25">
      <c r="A6471" t="s">
        <v>13</v>
      </c>
      <c r="B6471" s="1">
        <v>45919</v>
      </c>
      <c r="C6471">
        <v>137.49</v>
      </c>
      <c r="D6471">
        <v>137.61000000000001</v>
      </c>
      <c r="E6471">
        <v>136.94999999999999</v>
      </c>
      <c r="F6471">
        <v>137.47</v>
      </c>
      <c r="G6471">
        <v>135.57</v>
      </c>
      <c r="H6471" s="2">
        <v>2449500</v>
      </c>
      <c r="I6471" s="8" cm="1">
        <f t="array" ref="I6471">IFERROR(MarketData[[#This Row],[Adjusted Close]]/_xlfn.XLOOKUP(1,
(MarketData[ETF]=MarketData[[#This Row],[ETF]])*(MarketData[Date]&lt;MarketData[[#This Row],[Date]]),
MarketData[Adjusted Close],
,0,-1)-1,"")</f>
        <v>0.44700608389369201</v>
      </c>
    </row>
    <row r="6472" spans="1:9" ht="15.75" x14ac:dyDescent="0.25">
      <c r="A6472" t="s">
        <v>13</v>
      </c>
      <c r="B6472" s="1">
        <v>45918</v>
      </c>
      <c r="C6472">
        <v>137.54</v>
      </c>
      <c r="D6472">
        <v>138.11000000000001</v>
      </c>
      <c r="E6472">
        <v>137.19999999999999</v>
      </c>
      <c r="F6472">
        <v>137.76</v>
      </c>
      <c r="G6472">
        <v>135.38</v>
      </c>
      <c r="H6472" s="2">
        <v>2821500</v>
      </c>
      <c r="I6472" s="8" cm="1">
        <f t="array" ref="I6472">IFERROR(MarketData[[#This Row],[Adjusted Close]]/_xlfn.XLOOKUP(1,
(MarketData[ETF]=MarketData[[#This Row],[ETF]])*(MarketData[Date]&lt;MarketData[[#This Row],[Date]]),
MarketData[Adjusted Close],
,0,-1)-1,"")</f>
        <v>0.44497811932970444</v>
      </c>
    </row>
    <row r="6473" spans="1:9" ht="15.75" x14ac:dyDescent="0.25">
      <c r="A6473" t="s">
        <v>13</v>
      </c>
      <c r="B6473" s="1">
        <v>45917</v>
      </c>
      <c r="C6473">
        <v>137.38</v>
      </c>
      <c r="D6473">
        <v>137.91</v>
      </c>
      <c r="E6473">
        <v>136.31</v>
      </c>
      <c r="F6473">
        <v>137.12</v>
      </c>
      <c r="G6473">
        <v>134.75</v>
      </c>
      <c r="H6473" s="2">
        <v>4474400</v>
      </c>
      <c r="I6473" s="8" cm="1">
        <f t="array" ref="I6473">IFERROR(MarketData[[#This Row],[Adjusted Close]]/_xlfn.XLOOKUP(1,
(MarketData[ETF]=MarketData[[#This Row],[ETF]])*(MarketData[Date]&lt;MarketData[[#This Row],[Date]]),
MarketData[Adjusted Close],
,0,-1)-1,"")</f>
        <v>0.43825381577542966</v>
      </c>
    </row>
    <row r="6474" spans="1:9" ht="15.75" x14ac:dyDescent="0.25">
      <c r="A6474" t="s">
        <v>13</v>
      </c>
      <c r="B6474" s="1">
        <v>45916</v>
      </c>
      <c r="C6474">
        <v>137.61000000000001</v>
      </c>
      <c r="D6474">
        <v>137.61000000000001</v>
      </c>
      <c r="E6474">
        <v>137.02000000000001</v>
      </c>
      <c r="F6474">
        <v>137.32</v>
      </c>
      <c r="G6474">
        <v>134.94999999999999</v>
      </c>
      <c r="H6474" s="2">
        <v>2512200</v>
      </c>
      <c r="I6474" s="8" cm="1">
        <f t="array" ref="I6474">IFERROR(MarketData[[#This Row],[Adjusted Close]]/_xlfn.XLOOKUP(1,
(MarketData[ETF]=MarketData[[#This Row],[ETF]])*(MarketData[Date]&lt;MarketData[[#This Row],[Date]]),
MarketData[Adjusted Close],
,0,-1)-1,"")</f>
        <v>0.44038851531646905</v>
      </c>
    </row>
    <row r="6475" spans="1:9" ht="15.75" x14ac:dyDescent="0.25">
      <c r="A6475" t="s">
        <v>13</v>
      </c>
      <c r="B6475" s="1">
        <v>45915</v>
      </c>
      <c r="C6475">
        <v>137.16</v>
      </c>
      <c r="D6475">
        <v>137.38999999999999</v>
      </c>
      <c r="E6475">
        <v>137.06</v>
      </c>
      <c r="F6475">
        <v>137.37</v>
      </c>
      <c r="G6475">
        <v>135</v>
      </c>
      <c r="H6475" s="2">
        <v>2017000</v>
      </c>
      <c r="I6475" s="8" cm="1">
        <f t="array" ref="I6475">IFERROR(MarketData[[#This Row],[Adjusted Close]]/_xlfn.XLOOKUP(1,
(MarketData[ETF]=MarketData[[#This Row],[ETF]])*(MarketData[Date]&lt;MarketData[[#This Row],[Date]]),
MarketData[Adjusted Close],
,0,-1)-1,"")</f>
        <v>0.44092219020172907</v>
      </c>
    </row>
    <row r="6476" spans="1:9" ht="15.75" x14ac:dyDescent="0.25">
      <c r="A6476" t="s">
        <v>13</v>
      </c>
      <c r="B6476" s="1">
        <v>45912</v>
      </c>
      <c r="C6476">
        <v>136.77000000000001</v>
      </c>
      <c r="D6476">
        <v>136.91</v>
      </c>
      <c r="E6476">
        <v>136.51</v>
      </c>
      <c r="F6476">
        <v>136.6</v>
      </c>
      <c r="G6476">
        <v>134.24</v>
      </c>
      <c r="H6476" s="2">
        <v>1549200</v>
      </c>
      <c r="I6476" s="8" cm="1">
        <f t="array" ref="I6476">IFERROR(MarketData[[#This Row],[Adjusted Close]]/_xlfn.XLOOKUP(1,
(MarketData[ETF]=MarketData[[#This Row],[ETF]])*(MarketData[Date]&lt;MarketData[[#This Row],[Date]]),
MarketData[Adjusted Close],
,0,-1)-1,"")</f>
        <v>0.43281033194577878</v>
      </c>
    </row>
    <row r="6477" spans="1:9" ht="15.75" x14ac:dyDescent="0.25">
      <c r="A6477" t="s">
        <v>13</v>
      </c>
      <c r="B6477" s="1">
        <v>45911</v>
      </c>
      <c r="C6477">
        <v>136.02000000000001</v>
      </c>
      <c r="D6477">
        <v>136.94999999999999</v>
      </c>
      <c r="E6477">
        <v>135.91999999999999</v>
      </c>
      <c r="F6477">
        <v>136.87</v>
      </c>
      <c r="G6477">
        <v>134.51</v>
      </c>
      <c r="H6477" s="2">
        <v>2223400</v>
      </c>
      <c r="I6477" s="8" cm="1">
        <f t="array" ref="I6477">IFERROR(MarketData[[#This Row],[Adjusted Close]]/_xlfn.XLOOKUP(1,
(MarketData[ETF]=MarketData[[#This Row],[ETF]])*(MarketData[Date]&lt;MarketData[[#This Row],[Date]]),
MarketData[Adjusted Close],
,0,-1)-1,"")</f>
        <v>0.43569217632618207</v>
      </c>
    </row>
    <row r="6478" spans="1:9" ht="15.75" x14ac:dyDescent="0.25">
      <c r="A6478" t="s">
        <v>13</v>
      </c>
      <c r="B6478" s="1">
        <v>45910</v>
      </c>
      <c r="C6478">
        <v>135.86000000000001</v>
      </c>
      <c r="D6478">
        <v>136.04</v>
      </c>
      <c r="E6478">
        <v>135.25</v>
      </c>
      <c r="F6478">
        <v>135.53</v>
      </c>
      <c r="G6478">
        <v>133.19</v>
      </c>
      <c r="H6478" s="2">
        <v>2100300</v>
      </c>
      <c r="I6478" s="8" cm="1">
        <f t="array" ref="I6478">IFERROR(MarketData[[#This Row],[Adjusted Close]]/_xlfn.XLOOKUP(1,
(MarketData[ETF]=MarketData[[#This Row],[ETF]])*(MarketData[Date]&lt;MarketData[[#This Row],[Date]]),
MarketData[Adjusted Close],
,0,-1)-1,"")</f>
        <v>0.42160315935532067</v>
      </c>
    </row>
    <row r="6479" spans="1:9" ht="15.75" x14ac:dyDescent="0.25">
      <c r="A6479" t="s">
        <v>13</v>
      </c>
      <c r="B6479" s="1">
        <v>45909</v>
      </c>
      <c r="C6479">
        <v>135.09</v>
      </c>
      <c r="D6479">
        <v>135.32</v>
      </c>
      <c r="E6479">
        <v>134.75</v>
      </c>
      <c r="F6479">
        <v>135.24</v>
      </c>
      <c r="G6479">
        <v>132.91</v>
      </c>
      <c r="H6479" s="2">
        <v>2166800</v>
      </c>
      <c r="I6479" s="8" cm="1">
        <f t="array" ref="I6479">IFERROR(MarketData[[#This Row],[Adjusted Close]]/_xlfn.XLOOKUP(1,
(MarketData[ETF]=MarketData[[#This Row],[ETF]])*(MarketData[Date]&lt;MarketData[[#This Row],[Date]]),
MarketData[Adjusted Close],
,0,-1)-1,"")</f>
        <v>0.41861457999786533</v>
      </c>
    </row>
    <row r="6480" spans="1:9" ht="15.75" x14ac:dyDescent="0.25">
      <c r="A6480" t="s">
        <v>13</v>
      </c>
      <c r="B6480" s="1">
        <v>45908</v>
      </c>
      <c r="C6480">
        <v>134.88999999999999</v>
      </c>
      <c r="D6480">
        <v>135.21</v>
      </c>
      <c r="E6480">
        <v>134.69999999999999</v>
      </c>
      <c r="F6480">
        <v>135.11000000000001</v>
      </c>
      <c r="G6480">
        <v>132.78</v>
      </c>
      <c r="H6480" s="2">
        <v>1983600</v>
      </c>
      <c r="I6480" s="8" cm="1">
        <f t="array" ref="I6480">IFERROR(MarketData[[#This Row],[Adjusted Close]]/_xlfn.XLOOKUP(1,
(MarketData[ETF]=MarketData[[#This Row],[ETF]])*(MarketData[Date]&lt;MarketData[[#This Row],[Date]]),
MarketData[Adjusted Close],
,0,-1)-1,"")</f>
        <v>0.4172270252961896</v>
      </c>
    </row>
    <row r="6481" spans="1:9" ht="15.75" x14ac:dyDescent="0.25">
      <c r="A6481" t="s">
        <v>13</v>
      </c>
      <c r="B6481" s="1">
        <v>45905</v>
      </c>
      <c r="C6481">
        <v>135.06</v>
      </c>
      <c r="D6481">
        <v>135.30000000000001</v>
      </c>
      <c r="E6481">
        <v>133.66</v>
      </c>
      <c r="F6481">
        <v>134.38</v>
      </c>
      <c r="G6481">
        <v>132.06</v>
      </c>
      <c r="H6481" s="2">
        <v>9392700</v>
      </c>
      <c r="I6481" s="8" cm="1">
        <f t="array" ref="I6481">IFERROR(MarketData[[#This Row],[Adjusted Close]]/_xlfn.XLOOKUP(1,
(MarketData[ETF]=MarketData[[#This Row],[ETF]])*(MarketData[Date]&lt;MarketData[[#This Row],[Date]]),
MarketData[Adjusted Close],
,0,-1)-1,"")</f>
        <v>0.40954210694844706</v>
      </c>
    </row>
    <row r="6482" spans="1:9" ht="15.75" x14ac:dyDescent="0.25">
      <c r="A6482" t="s">
        <v>13</v>
      </c>
      <c r="B6482" s="1">
        <v>45904</v>
      </c>
      <c r="C6482">
        <v>133.44</v>
      </c>
      <c r="D6482">
        <v>134.26</v>
      </c>
      <c r="E6482">
        <v>133.21</v>
      </c>
      <c r="F6482">
        <v>134.25</v>
      </c>
      <c r="G6482">
        <v>131.93</v>
      </c>
      <c r="H6482" s="2">
        <v>2359400</v>
      </c>
      <c r="I6482" s="8" cm="1">
        <f t="array" ref="I6482">IFERROR(MarketData[[#This Row],[Adjusted Close]]/_xlfn.XLOOKUP(1,
(MarketData[ETF]=MarketData[[#This Row],[ETF]])*(MarketData[Date]&lt;MarketData[[#This Row],[Date]]),
MarketData[Adjusted Close],
,0,-1)-1,"")</f>
        <v>0.40815455224677133</v>
      </c>
    </row>
    <row r="6483" spans="1:9" ht="15.75" x14ac:dyDescent="0.25">
      <c r="A6483" t="s">
        <v>13</v>
      </c>
      <c r="B6483" s="1">
        <v>45903</v>
      </c>
      <c r="C6483">
        <v>133.16999999999999</v>
      </c>
      <c r="D6483">
        <v>133.43</v>
      </c>
      <c r="E6483">
        <v>132.77000000000001</v>
      </c>
      <c r="F6483">
        <v>133.30000000000001</v>
      </c>
      <c r="G6483">
        <v>131</v>
      </c>
      <c r="H6483" s="2">
        <v>4118400</v>
      </c>
      <c r="I6483" s="8" cm="1">
        <f t="array" ref="I6483">IFERROR(MarketData[[#This Row],[Adjusted Close]]/_xlfn.XLOOKUP(1,
(MarketData[ETF]=MarketData[[#This Row],[ETF]])*(MarketData[Date]&lt;MarketData[[#This Row],[Date]]),
MarketData[Adjusted Close],
,0,-1)-1,"")</f>
        <v>0.39822819938093712</v>
      </c>
    </row>
    <row r="6484" spans="1:9" ht="15.75" x14ac:dyDescent="0.25">
      <c r="A6484" t="s">
        <v>13</v>
      </c>
      <c r="B6484" s="1">
        <v>45902</v>
      </c>
      <c r="C6484">
        <v>132.31</v>
      </c>
      <c r="D6484">
        <v>132.86000000000001</v>
      </c>
      <c r="E6484">
        <v>131.88999999999999</v>
      </c>
      <c r="F6484">
        <v>132.81</v>
      </c>
      <c r="G6484">
        <v>130.52000000000001</v>
      </c>
      <c r="H6484" s="2">
        <v>2749600</v>
      </c>
      <c r="I6484" s="8" cm="1">
        <f t="array" ref="I6484">IFERROR(MarketData[[#This Row],[Adjusted Close]]/_xlfn.XLOOKUP(1,
(MarketData[ETF]=MarketData[[#This Row],[ETF]])*(MarketData[Date]&lt;MarketData[[#This Row],[Date]]),
MarketData[Adjusted Close],
,0,-1)-1,"")</f>
        <v>0.39310492048244217</v>
      </c>
    </row>
    <row r="6485" spans="1:9" ht="15.75" x14ac:dyDescent="0.25">
      <c r="A6485" t="s">
        <v>13</v>
      </c>
      <c r="B6485" s="1">
        <v>45898</v>
      </c>
      <c r="C6485">
        <v>134.03</v>
      </c>
      <c r="D6485">
        <v>134.1</v>
      </c>
      <c r="E6485">
        <v>133.43</v>
      </c>
      <c r="F6485">
        <v>133.77000000000001</v>
      </c>
      <c r="G6485">
        <v>131.46</v>
      </c>
      <c r="H6485" s="2">
        <v>4013100</v>
      </c>
      <c r="I6485" s="8" cm="1">
        <f t="array" ref="I6485">IFERROR(MarketData[[#This Row],[Adjusted Close]]/_xlfn.XLOOKUP(1,
(MarketData[ETF]=MarketData[[#This Row],[ETF]])*(MarketData[Date]&lt;MarketData[[#This Row],[Date]]),
MarketData[Adjusted Close],
,0,-1)-1,"")</f>
        <v>0.40313800832532842</v>
      </c>
    </row>
    <row r="6486" spans="1:9" ht="15.75" x14ac:dyDescent="0.25">
      <c r="A6486" t="s">
        <v>13</v>
      </c>
      <c r="B6486" s="1">
        <v>45897</v>
      </c>
      <c r="C6486">
        <v>134.19999999999999</v>
      </c>
      <c r="D6486">
        <v>134.59</v>
      </c>
      <c r="E6486">
        <v>133.94</v>
      </c>
      <c r="F6486">
        <v>134.51</v>
      </c>
      <c r="G6486">
        <v>132.19</v>
      </c>
      <c r="H6486" s="2">
        <v>2474300</v>
      </c>
      <c r="I6486" s="8" cm="1">
        <f t="array" ref="I6486">IFERROR(MarketData[[#This Row],[Adjusted Close]]/_xlfn.XLOOKUP(1,
(MarketData[ETF]=MarketData[[#This Row],[ETF]])*(MarketData[Date]&lt;MarketData[[#This Row],[Date]]),
MarketData[Adjusted Close],
,0,-1)-1,"")</f>
        <v>0.41092966165012279</v>
      </c>
    </row>
    <row r="6487" spans="1:9" ht="15.75" x14ac:dyDescent="0.25">
      <c r="A6487" t="s">
        <v>13</v>
      </c>
      <c r="B6487" s="1">
        <v>45896</v>
      </c>
      <c r="C6487">
        <v>133.44999999999999</v>
      </c>
      <c r="D6487">
        <v>134.08000000000001</v>
      </c>
      <c r="E6487">
        <v>133.38</v>
      </c>
      <c r="F6487">
        <v>133.97999999999999</v>
      </c>
      <c r="G6487">
        <v>131.66999999999999</v>
      </c>
      <c r="H6487" s="2">
        <v>1827600</v>
      </c>
      <c r="I6487" s="8" cm="1">
        <f t="array" ref="I6487">IFERROR(MarketData[[#This Row],[Adjusted Close]]/_xlfn.XLOOKUP(1,
(MarketData[ETF]=MarketData[[#This Row],[ETF]])*(MarketData[Date]&lt;MarketData[[#This Row],[Date]]),
MarketData[Adjusted Close],
,0,-1)-1,"")</f>
        <v>0.40537944284341965</v>
      </c>
    </row>
    <row r="6488" spans="1:9" ht="15.75" x14ac:dyDescent="0.25">
      <c r="A6488" t="s">
        <v>13</v>
      </c>
      <c r="B6488" s="1">
        <v>45895</v>
      </c>
      <c r="C6488">
        <v>133.37</v>
      </c>
      <c r="D6488">
        <v>133.96</v>
      </c>
      <c r="E6488">
        <v>133.34</v>
      </c>
      <c r="F6488">
        <v>133.91999999999999</v>
      </c>
      <c r="G6488">
        <v>131.61000000000001</v>
      </c>
      <c r="H6488" s="2">
        <v>2130600</v>
      </c>
      <c r="I6488" s="8" cm="1">
        <f t="array" ref="I6488">IFERROR(MarketData[[#This Row],[Adjusted Close]]/_xlfn.XLOOKUP(1,
(MarketData[ETF]=MarketData[[#This Row],[ETF]])*(MarketData[Date]&lt;MarketData[[#This Row],[Date]]),
MarketData[Adjusted Close],
,0,-1)-1,"")</f>
        <v>0.40473903298110803</v>
      </c>
    </row>
    <row r="6489" spans="1:9" ht="15.75" x14ac:dyDescent="0.25">
      <c r="A6489" t="s">
        <v>13</v>
      </c>
      <c r="B6489" s="1">
        <v>45894</v>
      </c>
      <c r="C6489">
        <v>134.08000000000001</v>
      </c>
      <c r="D6489">
        <v>134.26</v>
      </c>
      <c r="E6489">
        <v>133.55000000000001</v>
      </c>
      <c r="F6489">
        <v>133.57</v>
      </c>
      <c r="G6489">
        <v>131.27000000000001</v>
      </c>
      <c r="H6489" s="2">
        <v>1977600</v>
      </c>
      <c r="I6489" s="8" cm="1">
        <f t="array" ref="I6489">IFERROR(MarketData[[#This Row],[Adjusted Close]]/_xlfn.XLOOKUP(1,
(MarketData[ETF]=MarketData[[#This Row],[ETF]])*(MarketData[Date]&lt;MarketData[[#This Row],[Date]]),
MarketData[Adjusted Close],
,0,-1)-1,"")</f>
        <v>0.40111004376134063</v>
      </c>
    </row>
    <row r="6490" spans="1:9" ht="15.75" x14ac:dyDescent="0.25">
      <c r="A6490" t="s">
        <v>13</v>
      </c>
      <c r="B6490" s="1">
        <v>45891</v>
      </c>
      <c r="C6490">
        <v>132.74</v>
      </c>
      <c r="D6490">
        <v>134.66</v>
      </c>
      <c r="E6490">
        <v>132.66</v>
      </c>
      <c r="F6490">
        <v>134.44999999999999</v>
      </c>
      <c r="G6490">
        <v>132.13</v>
      </c>
      <c r="H6490" s="2">
        <v>2948400</v>
      </c>
      <c r="I6490" s="8" cm="1">
        <f t="array" ref="I6490">IFERROR(MarketData[[#This Row],[Adjusted Close]]/_xlfn.XLOOKUP(1,
(MarketData[ETF]=MarketData[[#This Row],[ETF]])*(MarketData[Date]&lt;MarketData[[#This Row],[Date]]),
MarketData[Adjusted Close],
,0,-1)-1,"")</f>
        <v>0.41028925178781095</v>
      </c>
    </row>
    <row r="6491" spans="1:9" ht="15.75" x14ac:dyDescent="0.25">
      <c r="A6491" t="s">
        <v>13</v>
      </c>
      <c r="B6491" s="1">
        <v>45890</v>
      </c>
      <c r="C6491">
        <v>132.26</v>
      </c>
      <c r="D6491">
        <v>132.59</v>
      </c>
      <c r="E6491">
        <v>131.91999999999999</v>
      </c>
      <c r="F6491">
        <v>132.19</v>
      </c>
      <c r="G6491">
        <v>129.91</v>
      </c>
      <c r="H6491" s="2">
        <v>1920300</v>
      </c>
      <c r="I6491" s="8" cm="1">
        <f t="array" ref="I6491">IFERROR(MarketData[[#This Row],[Adjusted Close]]/_xlfn.XLOOKUP(1,
(MarketData[ETF]=MarketData[[#This Row],[ETF]])*(MarketData[Date]&lt;MarketData[[#This Row],[Date]]),
MarketData[Adjusted Close],
,0,-1)-1,"")</f>
        <v>0.38659408688227126</v>
      </c>
    </row>
    <row r="6492" spans="1:9" ht="15.75" x14ac:dyDescent="0.25">
      <c r="A6492" t="s">
        <v>13</v>
      </c>
      <c r="B6492" s="1">
        <v>45889</v>
      </c>
      <c r="C6492">
        <v>132.91</v>
      </c>
      <c r="D6492">
        <v>132.91999999999999</v>
      </c>
      <c r="E6492">
        <v>131.86000000000001</v>
      </c>
      <c r="F6492">
        <v>132.66999999999999</v>
      </c>
      <c r="G6492">
        <v>130.38</v>
      </c>
      <c r="H6492" s="2">
        <v>3283300</v>
      </c>
      <c r="I6492" s="8" cm="1">
        <f t="array" ref="I6492">IFERROR(MarketData[[#This Row],[Adjusted Close]]/_xlfn.XLOOKUP(1,
(MarketData[ETF]=MarketData[[#This Row],[ETF]])*(MarketData[Date]&lt;MarketData[[#This Row],[Date]]),
MarketData[Adjusted Close],
,0,-1)-1,"")</f>
        <v>0.39161063080371439</v>
      </c>
    </row>
    <row r="6493" spans="1:9" ht="15.75" x14ac:dyDescent="0.25">
      <c r="A6493" t="s">
        <v>13</v>
      </c>
      <c r="B6493" s="1">
        <v>45888</v>
      </c>
      <c r="C6493">
        <v>133.38</v>
      </c>
      <c r="D6493">
        <v>133.66999999999999</v>
      </c>
      <c r="E6493">
        <v>132.63</v>
      </c>
      <c r="F6493">
        <v>132.84</v>
      </c>
      <c r="G6493">
        <v>130.55000000000001</v>
      </c>
      <c r="H6493" s="2">
        <v>2295900</v>
      </c>
      <c r="I6493" s="8" cm="1">
        <f t="array" ref="I6493">IFERROR(MarketData[[#This Row],[Adjusted Close]]/_xlfn.XLOOKUP(1,
(MarketData[ETF]=MarketData[[#This Row],[ETF]])*(MarketData[Date]&lt;MarketData[[#This Row],[Date]]),
MarketData[Adjusted Close],
,0,-1)-1,"")</f>
        <v>0.39342512541359809</v>
      </c>
    </row>
    <row r="6494" spans="1:9" ht="15.75" x14ac:dyDescent="0.25">
      <c r="A6494" t="s">
        <v>13</v>
      </c>
      <c r="B6494" s="1">
        <v>45887</v>
      </c>
      <c r="C6494">
        <v>133.37</v>
      </c>
      <c r="D6494">
        <v>133.51</v>
      </c>
      <c r="E6494">
        <v>133.18</v>
      </c>
      <c r="F6494">
        <v>133.44999999999999</v>
      </c>
      <c r="G6494">
        <v>131.15</v>
      </c>
      <c r="H6494" s="2">
        <v>3237800</v>
      </c>
      <c r="I6494" s="8" cm="1">
        <f t="array" ref="I6494">IFERROR(MarketData[[#This Row],[Adjusted Close]]/_xlfn.XLOOKUP(1,
(MarketData[ETF]=MarketData[[#This Row],[ETF]])*(MarketData[Date]&lt;MarketData[[#This Row],[Date]]),
MarketData[Adjusted Close],
,0,-1)-1,"")</f>
        <v>0.39982922403671695</v>
      </c>
    </row>
    <row r="6495" spans="1:9" ht="15.75" x14ac:dyDescent="0.25">
      <c r="A6495" t="s">
        <v>13</v>
      </c>
      <c r="B6495" s="1">
        <v>45884</v>
      </c>
      <c r="C6495">
        <v>133.87</v>
      </c>
      <c r="D6495">
        <v>133.87</v>
      </c>
      <c r="E6495">
        <v>133.19999999999999</v>
      </c>
      <c r="F6495">
        <v>133.38</v>
      </c>
      <c r="G6495">
        <v>131.08000000000001</v>
      </c>
      <c r="H6495" s="2">
        <v>1812000</v>
      </c>
      <c r="I6495" s="8" cm="1">
        <f t="array" ref="I6495">IFERROR(MarketData[[#This Row],[Adjusted Close]]/_xlfn.XLOOKUP(1,
(MarketData[ETF]=MarketData[[#This Row],[ETF]])*(MarketData[Date]&lt;MarketData[[#This Row],[Date]]),
MarketData[Adjusted Close],
,0,-1)-1,"")</f>
        <v>0.39908207919735306</v>
      </c>
    </row>
    <row r="6496" spans="1:9" ht="15.75" x14ac:dyDescent="0.25">
      <c r="A6496" t="s">
        <v>13</v>
      </c>
      <c r="B6496" s="1">
        <v>45883</v>
      </c>
      <c r="C6496">
        <v>133.09</v>
      </c>
      <c r="D6496">
        <v>133.47999999999999</v>
      </c>
      <c r="E6496">
        <v>132.9</v>
      </c>
      <c r="F6496">
        <v>133.38</v>
      </c>
      <c r="G6496">
        <v>131.08000000000001</v>
      </c>
      <c r="H6496" s="2">
        <v>2047500</v>
      </c>
      <c r="I6496" s="8" cm="1">
        <f t="array" ref="I6496">IFERROR(MarketData[[#This Row],[Adjusted Close]]/_xlfn.XLOOKUP(1,
(MarketData[ETF]=MarketData[[#This Row],[ETF]])*(MarketData[Date]&lt;MarketData[[#This Row],[Date]]),
MarketData[Adjusted Close],
,0,-1)-1,"")</f>
        <v>0.39908207919735306</v>
      </c>
    </row>
    <row r="6497" spans="1:9" ht="15.75" x14ac:dyDescent="0.25">
      <c r="A6497" t="s">
        <v>13</v>
      </c>
      <c r="B6497" s="1">
        <v>45882</v>
      </c>
      <c r="C6497">
        <v>133.56</v>
      </c>
      <c r="D6497">
        <v>133.75</v>
      </c>
      <c r="E6497">
        <v>133.27000000000001</v>
      </c>
      <c r="F6497">
        <v>133.69999999999999</v>
      </c>
      <c r="G6497">
        <v>131.38999999999999</v>
      </c>
      <c r="H6497" s="2">
        <v>3866700</v>
      </c>
      <c r="I6497" s="8" cm="1">
        <f t="array" ref="I6497">IFERROR(MarketData[[#This Row],[Adjusted Close]]/_xlfn.XLOOKUP(1,
(MarketData[ETF]=MarketData[[#This Row],[ETF]])*(MarketData[Date]&lt;MarketData[[#This Row],[Date]]),
MarketData[Adjusted Close],
,0,-1)-1,"")</f>
        <v>0.40239086348596431</v>
      </c>
    </row>
    <row r="6498" spans="1:9" ht="15.75" x14ac:dyDescent="0.25">
      <c r="A6498" t="s">
        <v>13</v>
      </c>
      <c r="B6498" s="1">
        <v>45881</v>
      </c>
      <c r="C6498">
        <v>132</v>
      </c>
      <c r="D6498">
        <v>133.03</v>
      </c>
      <c r="E6498">
        <v>131.80000000000001</v>
      </c>
      <c r="F6498">
        <v>133.03</v>
      </c>
      <c r="G6498">
        <v>130.74</v>
      </c>
      <c r="H6498" s="2">
        <v>1918900</v>
      </c>
      <c r="I6498" s="8" cm="1">
        <f t="array" ref="I6498">IFERROR(MarketData[[#This Row],[Adjusted Close]]/_xlfn.XLOOKUP(1,
(MarketData[ETF]=MarketData[[#This Row],[ETF]])*(MarketData[Date]&lt;MarketData[[#This Row],[Date]]),
MarketData[Adjusted Close],
,0,-1)-1,"")</f>
        <v>0.39545308997758588</v>
      </c>
    </row>
    <row r="6499" spans="1:9" ht="15.75" x14ac:dyDescent="0.25">
      <c r="A6499" t="s">
        <v>13</v>
      </c>
      <c r="B6499" s="1">
        <v>45880</v>
      </c>
      <c r="C6499">
        <v>131.91</v>
      </c>
      <c r="D6499">
        <v>131.97999999999999</v>
      </c>
      <c r="E6499">
        <v>131.26</v>
      </c>
      <c r="F6499">
        <v>131.46</v>
      </c>
      <c r="G6499">
        <v>129.19</v>
      </c>
      <c r="H6499" s="2">
        <v>2595000</v>
      </c>
      <c r="I6499" s="8" cm="1">
        <f t="array" ref="I6499">IFERROR(MarketData[[#This Row],[Adjusted Close]]/_xlfn.XLOOKUP(1,
(MarketData[ETF]=MarketData[[#This Row],[ETF]])*(MarketData[Date]&lt;MarketData[[#This Row],[Date]]),
MarketData[Adjusted Close],
,0,-1)-1,"")</f>
        <v>0.37890916853452872</v>
      </c>
    </row>
    <row r="6500" spans="1:9" ht="15.75" x14ac:dyDescent="0.25">
      <c r="A6500" t="s">
        <v>13</v>
      </c>
      <c r="B6500" s="1">
        <v>45877</v>
      </c>
      <c r="C6500">
        <v>131.41</v>
      </c>
      <c r="D6500">
        <v>131.94999999999999</v>
      </c>
      <c r="E6500">
        <v>131.37</v>
      </c>
      <c r="F6500">
        <v>131.81</v>
      </c>
      <c r="G6500">
        <v>129.54</v>
      </c>
      <c r="H6500" s="2">
        <v>1731200</v>
      </c>
      <c r="I6500" s="8" cm="1">
        <f t="array" ref="I6500">IFERROR(MarketData[[#This Row],[Adjusted Close]]/_xlfn.XLOOKUP(1,
(MarketData[ETF]=MarketData[[#This Row],[ETF]])*(MarketData[Date]&lt;MarketData[[#This Row],[Date]]),
MarketData[Adjusted Close],
,0,-1)-1,"")</f>
        <v>0.38264489273134794</v>
      </c>
    </row>
    <row r="6501" spans="1:9" ht="15.75" x14ac:dyDescent="0.25">
      <c r="A6501" t="s">
        <v>13</v>
      </c>
      <c r="B6501" s="1">
        <v>45876</v>
      </c>
      <c r="C6501">
        <v>131.77000000000001</v>
      </c>
      <c r="D6501">
        <v>131.88</v>
      </c>
      <c r="E6501">
        <v>130.47999999999999</v>
      </c>
      <c r="F6501">
        <v>131.04</v>
      </c>
      <c r="G6501">
        <v>128.78</v>
      </c>
      <c r="H6501" s="2">
        <v>2398700</v>
      </c>
      <c r="I6501" s="8" cm="1">
        <f t="array" ref="I6501">IFERROR(MarketData[[#This Row],[Adjusted Close]]/_xlfn.XLOOKUP(1,
(MarketData[ETF]=MarketData[[#This Row],[ETF]])*(MarketData[Date]&lt;MarketData[[#This Row],[Date]]),
MarketData[Adjusted Close],
,0,-1)-1,"")</f>
        <v>0.37453303447539765</v>
      </c>
    </row>
    <row r="6502" spans="1:9" ht="15.75" x14ac:dyDescent="0.25">
      <c r="A6502" t="s">
        <v>13</v>
      </c>
      <c r="B6502" s="1">
        <v>45875</v>
      </c>
      <c r="C6502">
        <v>130.36000000000001</v>
      </c>
      <c r="D6502">
        <v>130.91999999999999</v>
      </c>
      <c r="E6502">
        <v>130.06</v>
      </c>
      <c r="F6502">
        <v>130.80000000000001</v>
      </c>
      <c r="G6502">
        <v>128.54</v>
      </c>
      <c r="H6502" s="2">
        <v>2104900</v>
      </c>
      <c r="I6502" s="8" cm="1">
        <f t="array" ref="I6502">IFERROR(MarketData[[#This Row],[Adjusted Close]]/_xlfn.XLOOKUP(1,
(MarketData[ETF]=MarketData[[#This Row],[ETF]])*(MarketData[Date]&lt;MarketData[[#This Row],[Date]]),
MarketData[Adjusted Close],
,0,-1)-1,"")</f>
        <v>0.37197139502615006</v>
      </c>
    </row>
    <row r="6503" spans="1:9" ht="15.75" x14ac:dyDescent="0.25">
      <c r="A6503" t="s">
        <v>13</v>
      </c>
      <c r="B6503" s="1">
        <v>45874</v>
      </c>
      <c r="C6503">
        <v>130.52000000000001</v>
      </c>
      <c r="D6503">
        <v>130.63</v>
      </c>
      <c r="E6503">
        <v>129.61000000000001</v>
      </c>
      <c r="F6503">
        <v>129.94999999999999</v>
      </c>
      <c r="G6503">
        <v>127.71</v>
      </c>
      <c r="H6503" s="2">
        <v>1751900</v>
      </c>
      <c r="I6503" s="8" cm="1">
        <f t="array" ref="I6503">IFERROR(MarketData[[#This Row],[Adjusted Close]]/_xlfn.XLOOKUP(1,
(MarketData[ETF]=MarketData[[#This Row],[ETF]])*(MarketData[Date]&lt;MarketData[[#This Row],[Date]]),
MarketData[Adjusted Close],
,0,-1)-1,"")</f>
        <v>0.36311239193083567</v>
      </c>
    </row>
    <row r="6504" spans="1:9" ht="15.75" x14ac:dyDescent="0.25">
      <c r="A6504" t="s">
        <v>13</v>
      </c>
      <c r="B6504" s="1">
        <v>45873</v>
      </c>
      <c r="C6504">
        <v>129.5</v>
      </c>
      <c r="D6504">
        <v>130.22999999999999</v>
      </c>
      <c r="E6504">
        <v>129.35</v>
      </c>
      <c r="F6504">
        <v>130.21</v>
      </c>
      <c r="G6504">
        <v>127.96</v>
      </c>
      <c r="H6504" s="2">
        <v>2642400</v>
      </c>
      <c r="I6504" s="8" cm="1">
        <f t="array" ref="I6504">IFERROR(MarketData[[#This Row],[Adjusted Close]]/_xlfn.XLOOKUP(1,
(MarketData[ETF]=MarketData[[#This Row],[ETF]])*(MarketData[Date]&lt;MarketData[[#This Row],[Date]]),
MarketData[Adjusted Close],
,0,-1)-1,"")</f>
        <v>0.3657807663571353</v>
      </c>
    </row>
    <row r="6505" spans="1:9" ht="15.75" x14ac:dyDescent="0.25">
      <c r="A6505" t="s">
        <v>13</v>
      </c>
      <c r="B6505" s="1">
        <v>45870</v>
      </c>
      <c r="C6505">
        <v>129.08000000000001</v>
      </c>
      <c r="D6505">
        <v>129.08000000000001</v>
      </c>
      <c r="E6505">
        <v>127.79</v>
      </c>
      <c r="F6505">
        <v>128.41</v>
      </c>
      <c r="G6505">
        <v>126.2</v>
      </c>
      <c r="H6505" s="2">
        <v>7426700</v>
      </c>
      <c r="I6505" s="8" cm="1">
        <f t="array" ref="I6505">IFERROR(MarketData[[#This Row],[Adjusted Close]]/_xlfn.XLOOKUP(1,
(MarketData[ETF]=MarketData[[#This Row],[ETF]])*(MarketData[Date]&lt;MarketData[[#This Row],[Date]]),
MarketData[Adjusted Close],
,0,-1)-1,"")</f>
        <v>0.34699541039598691</v>
      </c>
    </row>
    <row r="6506" spans="1:9" ht="15.75" x14ac:dyDescent="0.25">
      <c r="A6506" t="s">
        <v>13</v>
      </c>
      <c r="B6506" s="1">
        <v>45869</v>
      </c>
      <c r="C6506">
        <v>131.30000000000001</v>
      </c>
      <c r="D6506">
        <v>131.30000000000001</v>
      </c>
      <c r="E6506">
        <v>129.72999999999999</v>
      </c>
      <c r="F6506">
        <v>129.93</v>
      </c>
      <c r="G6506">
        <v>127.69</v>
      </c>
      <c r="H6506" s="2">
        <v>3032900</v>
      </c>
      <c r="I6506" s="8" cm="1">
        <f t="array" ref="I6506">IFERROR(MarketData[[#This Row],[Adjusted Close]]/_xlfn.XLOOKUP(1,
(MarketData[ETF]=MarketData[[#This Row],[ETF]])*(MarketData[Date]&lt;MarketData[[#This Row],[Date]]),
MarketData[Adjusted Close],
,0,-1)-1,"")</f>
        <v>0.36289892197673179</v>
      </c>
    </row>
    <row r="6507" spans="1:9" ht="15.75" x14ac:dyDescent="0.25">
      <c r="A6507" t="s">
        <v>13</v>
      </c>
      <c r="B6507" s="1">
        <v>45868</v>
      </c>
      <c r="C6507">
        <v>131.08000000000001</v>
      </c>
      <c r="D6507">
        <v>131.38</v>
      </c>
      <c r="E6507">
        <v>130.12</v>
      </c>
      <c r="F6507">
        <v>130.62</v>
      </c>
      <c r="G6507">
        <v>128.37</v>
      </c>
      <c r="H6507" s="2">
        <v>2920000</v>
      </c>
      <c r="I6507" s="8" cm="1">
        <f t="array" ref="I6507">IFERROR(MarketData[[#This Row],[Adjusted Close]]/_xlfn.XLOOKUP(1,
(MarketData[ETF]=MarketData[[#This Row],[ETF]])*(MarketData[Date]&lt;MarketData[[#This Row],[Date]]),
MarketData[Adjusted Close],
,0,-1)-1,"")</f>
        <v>0.37015690041626659</v>
      </c>
    </row>
    <row r="6508" spans="1:9" ht="15.75" x14ac:dyDescent="0.25">
      <c r="A6508" t="s">
        <v>13</v>
      </c>
      <c r="B6508" s="1">
        <v>45867</v>
      </c>
      <c r="C6508">
        <v>131.63</v>
      </c>
      <c r="D6508">
        <v>131.69</v>
      </c>
      <c r="E6508">
        <v>130.91999999999999</v>
      </c>
      <c r="F6508">
        <v>131.08000000000001</v>
      </c>
      <c r="G6508">
        <v>128.82</v>
      </c>
      <c r="H6508" s="2">
        <v>2040400</v>
      </c>
      <c r="I6508" s="8" cm="1">
        <f t="array" ref="I6508">IFERROR(MarketData[[#This Row],[Adjusted Close]]/_xlfn.XLOOKUP(1,
(MarketData[ETF]=MarketData[[#This Row],[ETF]])*(MarketData[Date]&lt;MarketData[[#This Row],[Date]]),
MarketData[Adjusted Close],
,0,-1)-1,"")</f>
        <v>0.3749599743836054</v>
      </c>
    </row>
    <row r="6509" spans="1:9" ht="15.75" x14ac:dyDescent="0.25">
      <c r="A6509" t="s">
        <v>13</v>
      </c>
      <c r="B6509" s="1">
        <v>45866</v>
      </c>
      <c r="C6509">
        <v>131.66999999999999</v>
      </c>
      <c r="D6509">
        <v>131.69999999999999</v>
      </c>
      <c r="E6509">
        <v>131.09</v>
      </c>
      <c r="F6509">
        <v>131.32</v>
      </c>
      <c r="G6509">
        <v>129.05000000000001</v>
      </c>
      <c r="H6509" s="2">
        <v>1876800</v>
      </c>
      <c r="I6509" s="8" cm="1">
        <f t="array" ref="I6509">IFERROR(MarketData[[#This Row],[Adjusted Close]]/_xlfn.XLOOKUP(1,
(MarketData[ETF]=MarketData[[#This Row],[ETF]])*(MarketData[Date]&lt;MarketData[[#This Row],[Date]]),
MarketData[Adjusted Close],
,0,-1)-1,"")</f>
        <v>0.37741487885580116</v>
      </c>
    </row>
    <row r="6510" spans="1:9" ht="15.75" x14ac:dyDescent="0.25">
      <c r="A6510" t="s">
        <v>13</v>
      </c>
      <c r="B6510" s="1">
        <v>45863</v>
      </c>
      <c r="C6510">
        <v>131.49</v>
      </c>
      <c r="D6510">
        <v>132.04</v>
      </c>
      <c r="E6510">
        <v>131.4</v>
      </c>
      <c r="F6510">
        <v>131.97999999999999</v>
      </c>
      <c r="G6510">
        <v>129.69999999999999</v>
      </c>
      <c r="H6510" s="2">
        <v>1400400</v>
      </c>
      <c r="I6510" s="8" cm="1">
        <f t="array" ref="I6510">IFERROR(MarketData[[#This Row],[Adjusted Close]]/_xlfn.XLOOKUP(1,
(MarketData[ETF]=MarketData[[#This Row],[ETF]])*(MarketData[Date]&lt;MarketData[[#This Row],[Date]]),
MarketData[Adjusted Close],
,0,-1)-1,"")</f>
        <v>0.38435265236417959</v>
      </c>
    </row>
    <row r="6511" spans="1:9" ht="15.75" x14ac:dyDescent="0.25">
      <c r="A6511" t="s">
        <v>13</v>
      </c>
      <c r="B6511" s="1">
        <v>45862</v>
      </c>
      <c r="C6511">
        <v>131.96</v>
      </c>
      <c r="D6511">
        <v>132.07</v>
      </c>
      <c r="E6511">
        <v>131.66999999999999</v>
      </c>
      <c r="F6511">
        <v>131.69999999999999</v>
      </c>
      <c r="G6511">
        <v>129.43</v>
      </c>
      <c r="H6511" s="2">
        <v>2582000</v>
      </c>
      <c r="I6511" s="8" cm="1">
        <f t="array" ref="I6511">IFERROR(MarketData[[#This Row],[Adjusted Close]]/_xlfn.XLOOKUP(1,
(MarketData[ETF]=MarketData[[#This Row],[ETF]])*(MarketData[Date]&lt;MarketData[[#This Row],[Date]]),
MarketData[Adjusted Close],
,0,-1)-1,"")</f>
        <v>0.38147080798377631</v>
      </c>
    </row>
    <row r="6512" spans="1:9" ht="15.75" x14ac:dyDescent="0.25">
      <c r="A6512" t="s">
        <v>13</v>
      </c>
      <c r="B6512" s="1">
        <v>45861</v>
      </c>
      <c r="C6512">
        <v>131.44999999999999</v>
      </c>
      <c r="D6512">
        <v>132.05000000000001</v>
      </c>
      <c r="E6512">
        <v>131.11000000000001</v>
      </c>
      <c r="F6512">
        <v>132.05000000000001</v>
      </c>
      <c r="G6512">
        <v>129.77000000000001</v>
      </c>
      <c r="H6512" s="2">
        <v>2981300</v>
      </c>
      <c r="I6512" s="8" cm="1">
        <f t="array" ref="I6512">IFERROR(MarketData[[#This Row],[Adjusted Close]]/_xlfn.XLOOKUP(1,
(MarketData[ETF]=MarketData[[#This Row],[ETF]])*(MarketData[Date]&lt;MarketData[[#This Row],[Date]]),
MarketData[Adjusted Close],
,0,-1)-1,"")</f>
        <v>0.3850997972035437</v>
      </c>
    </row>
    <row r="6513" spans="1:9" ht="15.75" x14ac:dyDescent="0.25">
      <c r="A6513" t="s">
        <v>13</v>
      </c>
      <c r="B6513" s="1">
        <v>45860</v>
      </c>
      <c r="C6513">
        <v>130.29</v>
      </c>
      <c r="D6513">
        <v>130.62</v>
      </c>
      <c r="E6513">
        <v>129.78</v>
      </c>
      <c r="F6513">
        <v>130.55000000000001</v>
      </c>
      <c r="G6513">
        <v>128.30000000000001</v>
      </c>
      <c r="H6513" s="2">
        <v>2568300</v>
      </c>
      <c r="I6513" s="8" cm="1">
        <f t="array" ref="I6513">IFERROR(MarketData[[#This Row],[Adjusted Close]]/_xlfn.XLOOKUP(1,
(MarketData[ETF]=MarketData[[#This Row],[ETF]])*(MarketData[Date]&lt;MarketData[[#This Row],[Date]]),
MarketData[Adjusted Close],
,0,-1)-1,"")</f>
        <v>0.3694097555769027</v>
      </c>
    </row>
    <row r="6514" spans="1:9" ht="15.75" x14ac:dyDescent="0.25">
      <c r="A6514" t="s">
        <v>13</v>
      </c>
      <c r="B6514" s="1">
        <v>45859</v>
      </c>
      <c r="C6514">
        <v>130.27000000000001</v>
      </c>
      <c r="D6514">
        <v>130.84</v>
      </c>
      <c r="E6514">
        <v>130.16</v>
      </c>
      <c r="F6514">
        <v>130.19</v>
      </c>
      <c r="G6514">
        <v>127.94</v>
      </c>
      <c r="H6514" s="2">
        <v>3618100</v>
      </c>
      <c r="I6514" s="8" cm="1">
        <f t="array" ref="I6514">IFERROR(MarketData[[#This Row],[Adjusted Close]]/_xlfn.XLOOKUP(1,
(MarketData[ETF]=MarketData[[#This Row],[ETF]])*(MarketData[Date]&lt;MarketData[[#This Row],[Date]]),
MarketData[Adjusted Close],
,0,-1)-1,"")</f>
        <v>0.36556729640303121</v>
      </c>
    </row>
    <row r="6515" spans="1:9" ht="15.75" x14ac:dyDescent="0.25">
      <c r="A6515" t="s">
        <v>13</v>
      </c>
      <c r="B6515" s="1">
        <v>45856</v>
      </c>
      <c r="C6515">
        <v>130.49</v>
      </c>
      <c r="D6515">
        <v>130.49</v>
      </c>
      <c r="E6515">
        <v>129.71</v>
      </c>
      <c r="F6515">
        <v>129.87</v>
      </c>
      <c r="G6515">
        <v>127.63</v>
      </c>
      <c r="H6515" s="2">
        <v>2014300</v>
      </c>
      <c r="I6515" s="8" cm="1">
        <f t="array" ref="I6515">IFERROR(MarketData[[#This Row],[Adjusted Close]]/_xlfn.XLOOKUP(1,
(MarketData[ETF]=MarketData[[#This Row],[ETF]])*(MarketData[Date]&lt;MarketData[[#This Row],[Date]]),
MarketData[Adjusted Close],
,0,-1)-1,"")</f>
        <v>0.36225851211441995</v>
      </c>
    </row>
    <row r="6516" spans="1:9" ht="15.75" x14ac:dyDescent="0.25">
      <c r="A6516" t="s">
        <v>13</v>
      </c>
      <c r="B6516" s="1">
        <v>45855</v>
      </c>
      <c r="C6516">
        <v>129.31</v>
      </c>
      <c r="D6516">
        <v>130.07</v>
      </c>
      <c r="E6516">
        <v>129.25</v>
      </c>
      <c r="F6516">
        <v>129.97999999999999</v>
      </c>
      <c r="G6516">
        <v>127.74</v>
      </c>
      <c r="H6516" s="2">
        <v>1775700</v>
      </c>
      <c r="I6516" s="8" cm="1">
        <f t="array" ref="I6516">IFERROR(MarketData[[#This Row],[Adjusted Close]]/_xlfn.XLOOKUP(1,
(MarketData[ETF]=MarketData[[#This Row],[ETF]])*(MarketData[Date]&lt;MarketData[[#This Row],[Date]]),
MarketData[Adjusted Close],
,0,-1)-1,"")</f>
        <v>0.36343259686199159</v>
      </c>
    </row>
    <row r="6517" spans="1:9" ht="15.75" x14ac:dyDescent="0.25">
      <c r="A6517" t="s">
        <v>13</v>
      </c>
      <c r="B6517" s="1">
        <v>45854</v>
      </c>
      <c r="C6517">
        <v>129.28</v>
      </c>
      <c r="D6517">
        <v>129.38999999999999</v>
      </c>
      <c r="E6517">
        <v>128.19999999999999</v>
      </c>
      <c r="F6517">
        <v>129.32</v>
      </c>
      <c r="G6517">
        <v>127.09</v>
      </c>
      <c r="H6517" s="2">
        <v>3184000</v>
      </c>
      <c r="I6517" s="8" cm="1">
        <f t="array" ref="I6517">IFERROR(MarketData[[#This Row],[Adjusted Close]]/_xlfn.XLOOKUP(1,
(MarketData[ETF]=MarketData[[#This Row],[ETF]])*(MarketData[Date]&lt;MarketData[[#This Row],[Date]]),
MarketData[Adjusted Close],
,0,-1)-1,"")</f>
        <v>0.35649482335361315</v>
      </c>
    </row>
    <row r="6518" spans="1:9" ht="15.75" x14ac:dyDescent="0.25">
      <c r="A6518" t="s">
        <v>13</v>
      </c>
      <c r="B6518" s="1">
        <v>45853</v>
      </c>
      <c r="C6518">
        <v>129.99</v>
      </c>
      <c r="D6518">
        <v>130.05000000000001</v>
      </c>
      <c r="E6518">
        <v>128.78</v>
      </c>
      <c r="F6518">
        <v>128.81</v>
      </c>
      <c r="G6518">
        <v>126.59</v>
      </c>
      <c r="H6518" s="2">
        <v>1771300</v>
      </c>
      <c r="I6518" s="8" cm="1">
        <f t="array" ref="I6518">IFERROR(MarketData[[#This Row],[Adjusted Close]]/_xlfn.XLOOKUP(1,
(MarketData[ETF]=MarketData[[#This Row],[ETF]])*(MarketData[Date]&lt;MarketData[[#This Row],[Date]]),
MarketData[Adjusted Close],
,0,-1)-1,"")</f>
        <v>0.35115807450101411</v>
      </c>
    </row>
    <row r="6519" spans="1:9" ht="15.75" x14ac:dyDescent="0.25">
      <c r="A6519" t="s">
        <v>13</v>
      </c>
      <c r="B6519" s="1">
        <v>45852</v>
      </c>
      <c r="C6519">
        <v>129.09</v>
      </c>
      <c r="D6519">
        <v>129.54</v>
      </c>
      <c r="E6519">
        <v>128.94</v>
      </c>
      <c r="F6519">
        <v>129.47</v>
      </c>
      <c r="G6519">
        <v>127.24</v>
      </c>
      <c r="H6519" s="2">
        <v>1767300</v>
      </c>
      <c r="I6519" s="8" cm="1">
        <f t="array" ref="I6519">IFERROR(MarketData[[#This Row],[Adjusted Close]]/_xlfn.XLOOKUP(1,
(MarketData[ETF]=MarketData[[#This Row],[ETF]])*(MarketData[Date]&lt;MarketData[[#This Row],[Date]]),
MarketData[Adjusted Close],
,0,-1)-1,"")</f>
        <v>0.35809584800939276</v>
      </c>
    </row>
    <row r="6520" spans="1:9" ht="15.75" x14ac:dyDescent="0.25">
      <c r="A6520" t="s">
        <v>13</v>
      </c>
      <c r="B6520" s="1">
        <v>45849</v>
      </c>
      <c r="C6520">
        <v>129.21</v>
      </c>
      <c r="D6520">
        <v>129.44999999999999</v>
      </c>
      <c r="E6520">
        <v>129.02000000000001</v>
      </c>
      <c r="F6520">
        <v>129.24</v>
      </c>
      <c r="G6520">
        <v>127.01</v>
      </c>
      <c r="H6520" s="2">
        <v>2440700</v>
      </c>
      <c r="I6520" s="8" cm="1">
        <f t="array" ref="I6520">IFERROR(MarketData[[#This Row],[Adjusted Close]]/_xlfn.XLOOKUP(1,
(MarketData[ETF]=MarketData[[#This Row],[ETF]])*(MarketData[Date]&lt;MarketData[[#This Row],[Date]]),
MarketData[Adjusted Close],
,0,-1)-1,"")</f>
        <v>0.35564094353719722</v>
      </c>
    </row>
    <row r="6521" spans="1:9" ht="15.75" x14ac:dyDescent="0.25">
      <c r="A6521" t="s">
        <v>13</v>
      </c>
      <c r="B6521" s="1">
        <v>45848</v>
      </c>
      <c r="C6521">
        <v>129.62</v>
      </c>
      <c r="D6521">
        <v>130.05000000000001</v>
      </c>
      <c r="E6521">
        <v>129.32</v>
      </c>
      <c r="F6521">
        <v>129.88999999999999</v>
      </c>
      <c r="G6521">
        <v>127.65</v>
      </c>
      <c r="H6521" s="2">
        <v>2039700</v>
      </c>
      <c r="I6521" s="8" cm="1">
        <f t="array" ref="I6521">IFERROR(MarketData[[#This Row],[Adjusted Close]]/_xlfn.XLOOKUP(1,
(MarketData[ETF]=MarketData[[#This Row],[ETF]])*(MarketData[Date]&lt;MarketData[[#This Row],[Date]]),
MarketData[Adjusted Close],
,0,-1)-1,"")</f>
        <v>0.36247198206852405</v>
      </c>
    </row>
    <row r="6522" spans="1:9" ht="15.75" x14ac:dyDescent="0.25">
      <c r="A6522" t="s">
        <v>13</v>
      </c>
      <c r="B6522" s="1">
        <v>45847</v>
      </c>
      <c r="C6522">
        <v>129.38</v>
      </c>
      <c r="D6522">
        <v>129.65</v>
      </c>
      <c r="E6522">
        <v>128.97</v>
      </c>
      <c r="F6522">
        <v>129.65</v>
      </c>
      <c r="G6522">
        <v>127.41</v>
      </c>
      <c r="H6522" s="2">
        <v>3199200</v>
      </c>
      <c r="I6522" s="8" cm="1">
        <f t="array" ref="I6522">IFERROR(MarketData[[#This Row],[Adjusted Close]]/_xlfn.XLOOKUP(1,
(MarketData[ETF]=MarketData[[#This Row],[ETF]])*(MarketData[Date]&lt;MarketData[[#This Row],[Date]]),
MarketData[Adjusted Close],
,0,-1)-1,"")</f>
        <v>0.35991034261927624</v>
      </c>
    </row>
    <row r="6523" spans="1:9" ht="15.75" x14ac:dyDescent="0.25">
      <c r="A6523" t="s">
        <v>13</v>
      </c>
      <c r="B6523" s="1">
        <v>45846</v>
      </c>
      <c r="C6523">
        <v>128.88999999999999</v>
      </c>
      <c r="D6523">
        <v>129.16999999999999</v>
      </c>
      <c r="E6523">
        <v>128.65</v>
      </c>
      <c r="F6523">
        <v>128.88</v>
      </c>
      <c r="G6523">
        <v>126.66</v>
      </c>
      <c r="H6523" s="2">
        <v>4461700</v>
      </c>
      <c r="I6523" s="8" cm="1">
        <f t="array" ref="I6523">IFERROR(MarketData[[#This Row],[Adjusted Close]]/_xlfn.XLOOKUP(1,
(MarketData[ETF]=MarketData[[#This Row],[ETF]])*(MarketData[Date]&lt;MarketData[[#This Row],[Date]]),
MarketData[Adjusted Close],
,0,-1)-1,"")</f>
        <v>0.35190521934037777</v>
      </c>
    </row>
    <row r="6524" spans="1:9" ht="15.75" x14ac:dyDescent="0.25">
      <c r="A6524" t="s">
        <v>13</v>
      </c>
      <c r="B6524" s="1">
        <v>45845</v>
      </c>
      <c r="C6524">
        <v>129.19</v>
      </c>
      <c r="D6524">
        <v>129.44</v>
      </c>
      <c r="E6524">
        <v>128.16</v>
      </c>
      <c r="F6524">
        <v>128.61000000000001</v>
      </c>
      <c r="G6524">
        <v>126.39</v>
      </c>
      <c r="H6524" s="2">
        <v>2520500</v>
      </c>
      <c r="I6524" s="8" cm="1">
        <f t="array" ref="I6524">IFERROR(MarketData[[#This Row],[Adjusted Close]]/_xlfn.XLOOKUP(1,
(MarketData[ETF]=MarketData[[#This Row],[ETF]])*(MarketData[Date]&lt;MarketData[[#This Row],[Date]]),
MarketData[Adjusted Close],
,0,-1)-1,"")</f>
        <v>0.34902337495997449</v>
      </c>
    </row>
    <row r="6525" spans="1:9" ht="15.75" x14ac:dyDescent="0.25">
      <c r="A6525" t="s">
        <v>13</v>
      </c>
      <c r="B6525" s="1">
        <v>45841</v>
      </c>
      <c r="C6525">
        <v>129.36000000000001</v>
      </c>
      <c r="D6525">
        <v>129.94999999999999</v>
      </c>
      <c r="E6525">
        <v>129.36000000000001</v>
      </c>
      <c r="F6525">
        <v>129.79</v>
      </c>
      <c r="G6525">
        <v>127.55</v>
      </c>
      <c r="H6525" s="2">
        <v>1389800</v>
      </c>
      <c r="I6525" s="8" cm="1">
        <f t="array" ref="I6525">IFERROR(MarketData[[#This Row],[Adjusted Close]]/_xlfn.XLOOKUP(1,
(MarketData[ETF]=MarketData[[#This Row],[ETF]])*(MarketData[Date]&lt;MarketData[[#This Row],[Date]]),
MarketData[Adjusted Close],
,0,-1)-1,"")</f>
        <v>0.36140463229800401</v>
      </c>
    </row>
    <row r="6526" spans="1:9" ht="15.75" x14ac:dyDescent="0.25">
      <c r="A6526" t="s">
        <v>13</v>
      </c>
      <c r="B6526" s="1">
        <v>45840</v>
      </c>
      <c r="C6526">
        <v>128.32</v>
      </c>
      <c r="D6526">
        <v>129.11000000000001</v>
      </c>
      <c r="E6526">
        <v>128.22</v>
      </c>
      <c r="F6526">
        <v>129.11000000000001</v>
      </c>
      <c r="G6526">
        <v>126.88</v>
      </c>
      <c r="H6526" s="2">
        <v>2313700</v>
      </c>
      <c r="I6526" s="8" cm="1">
        <f t="array" ref="I6526">IFERROR(MarketData[[#This Row],[Adjusted Close]]/_xlfn.XLOOKUP(1,
(MarketData[ETF]=MarketData[[#This Row],[ETF]])*(MarketData[Date]&lt;MarketData[[#This Row],[Date]]),
MarketData[Adjusted Close],
,0,-1)-1,"")</f>
        <v>0.35425338883552149</v>
      </c>
    </row>
    <row r="6527" spans="1:9" ht="15.75" x14ac:dyDescent="0.25">
      <c r="A6527" t="s">
        <v>13</v>
      </c>
      <c r="B6527" s="1">
        <v>45839</v>
      </c>
      <c r="C6527">
        <v>128.28</v>
      </c>
      <c r="D6527">
        <v>128.75</v>
      </c>
      <c r="E6527">
        <v>128.12</v>
      </c>
      <c r="F6527">
        <v>128.53</v>
      </c>
      <c r="G6527">
        <v>126.31</v>
      </c>
      <c r="H6527" s="2">
        <v>2137600</v>
      </c>
      <c r="I6527" s="8" cm="1">
        <f t="array" ref="I6527">IFERROR(MarketData[[#This Row],[Adjusted Close]]/_xlfn.XLOOKUP(1,
(MarketData[ETF]=MarketData[[#This Row],[ETF]])*(MarketData[Date]&lt;MarketData[[#This Row],[Date]]),
MarketData[Adjusted Close],
,0,-1)-1,"")</f>
        <v>0.34816949514355855</v>
      </c>
    </row>
    <row r="6528" spans="1:9" ht="15.75" x14ac:dyDescent="0.25">
      <c r="A6528" t="s">
        <v>13</v>
      </c>
      <c r="B6528" s="1">
        <v>45838</v>
      </c>
      <c r="C6528">
        <v>128.24</v>
      </c>
      <c r="D6528">
        <v>128.68</v>
      </c>
      <c r="E6528">
        <v>127.99</v>
      </c>
      <c r="F6528">
        <v>128.52000000000001</v>
      </c>
      <c r="G6528">
        <v>126.3</v>
      </c>
      <c r="H6528" s="2">
        <v>4038900</v>
      </c>
      <c r="I6528" s="8" cm="1">
        <f t="array" ref="I6528">IFERROR(MarketData[[#This Row],[Adjusted Close]]/_xlfn.XLOOKUP(1,
(MarketData[ETF]=MarketData[[#This Row],[ETF]])*(MarketData[Date]&lt;MarketData[[#This Row],[Date]]),
MarketData[Adjusted Close],
,0,-1)-1,"")</f>
        <v>0.3480627601665065</v>
      </c>
    </row>
    <row r="6529" spans="1:9" ht="15.75" x14ac:dyDescent="0.25">
      <c r="A6529" t="s">
        <v>13</v>
      </c>
      <c r="B6529" s="1">
        <v>45835</v>
      </c>
      <c r="C6529">
        <v>127.8</v>
      </c>
      <c r="D6529">
        <v>128.38</v>
      </c>
      <c r="E6529">
        <v>127.32</v>
      </c>
      <c r="F6529">
        <v>128</v>
      </c>
      <c r="G6529">
        <v>125.79</v>
      </c>
      <c r="H6529" s="2">
        <v>2292900</v>
      </c>
      <c r="I6529" s="8" cm="1">
        <f t="array" ref="I6529">IFERROR(MarketData[[#This Row],[Adjusted Close]]/_xlfn.XLOOKUP(1,
(MarketData[ETF]=MarketData[[#This Row],[ETF]])*(MarketData[Date]&lt;MarketData[[#This Row],[Date]]),
MarketData[Adjusted Close],
,0,-1)-1,"")</f>
        <v>0.34261927633685563</v>
      </c>
    </row>
    <row r="6530" spans="1:9" ht="15.75" x14ac:dyDescent="0.25">
      <c r="A6530" t="s">
        <v>13</v>
      </c>
      <c r="B6530" s="1">
        <v>45834</v>
      </c>
      <c r="C6530">
        <v>126.89</v>
      </c>
      <c r="D6530">
        <v>127.52</v>
      </c>
      <c r="E6530">
        <v>126.74</v>
      </c>
      <c r="F6530">
        <v>127.45</v>
      </c>
      <c r="G6530">
        <v>125.25</v>
      </c>
      <c r="H6530" s="2">
        <v>2036700</v>
      </c>
      <c r="I6530" s="8" cm="1">
        <f t="array" ref="I6530">IFERROR(MarketData[[#This Row],[Adjusted Close]]/_xlfn.XLOOKUP(1,
(MarketData[ETF]=MarketData[[#This Row],[ETF]])*(MarketData[Date]&lt;MarketData[[#This Row],[Date]]),
MarketData[Adjusted Close],
,0,-1)-1,"")</f>
        <v>0.33685558757604861</v>
      </c>
    </row>
    <row r="6531" spans="1:9" ht="15.75" x14ac:dyDescent="0.25">
      <c r="A6531" t="s">
        <v>13</v>
      </c>
      <c r="B6531" s="1">
        <v>45833</v>
      </c>
      <c r="C6531">
        <v>126.49</v>
      </c>
      <c r="D6531">
        <v>126.69</v>
      </c>
      <c r="E6531">
        <v>126.02</v>
      </c>
      <c r="F6531">
        <v>126.27</v>
      </c>
      <c r="G6531">
        <v>124.09</v>
      </c>
      <c r="H6531" s="2">
        <v>3086100</v>
      </c>
      <c r="I6531" s="8" cm="1">
        <f t="array" ref="I6531">IFERROR(MarketData[[#This Row],[Adjusted Close]]/_xlfn.XLOOKUP(1,
(MarketData[ETF]=MarketData[[#This Row],[ETF]])*(MarketData[Date]&lt;MarketData[[#This Row],[Date]]),
MarketData[Adjusted Close],
,0,-1)-1,"")</f>
        <v>0.32447433023801908</v>
      </c>
    </row>
    <row r="6532" spans="1:9" ht="15.75" x14ac:dyDescent="0.25">
      <c r="A6532" t="s">
        <v>13</v>
      </c>
      <c r="B6532" s="1">
        <v>45832</v>
      </c>
      <c r="C6532">
        <v>125.88</v>
      </c>
      <c r="D6532">
        <v>126.68</v>
      </c>
      <c r="E6532">
        <v>125.77</v>
      </c>
      <c r="F6532">
        <v>126.49</v>
      </c>
      <c r="G6532">
        <v>124.31</v>
      </c>
      <c r="H6532" s="2">
        <v>4473800</v>
      </c>
      <c r="I6532" s="8" cm="1">
        <f t="array" ref="I6532">IFERROR(MarketData[[#This Row],[Adjusted Close]]/_xlfn.XLOOKUP(1,
(MarketData[ETF]=MarketData[[#This Row],[ETF]])*(MarketData[Date]&lt;MarketData[[#This Row],[Date]]),
MarketData[Adjusted Close],
,0,-1)-1,"")</f>
        <v>0.32682249973316257</v>
      </c>
    </row>
    <row r="6533" spans="1:9" ht="15.75" x14ac:dyDescent="0.25">
      <c r="A6533" t="s">
        <v>13</v>
      </c>
      <c r="B6533" s="1">
        <v>45831</v>
      </c>
      <c r="C6533">
        <v>123.58</v>
      </c>
      <c r="D6533">
        <v>124.92</v>
      </c>
      <c r="E6533">
        <v>123.19</v>
      </c>
      <c r="F6533">
        <v>124.92</v>
      </c>
      <c r="G6533">
        <v>122.77</v>
      </c>
      <c r="H6533" s="2">
        <v>3919800</v>
      </c>
      <c r="I6533" s="8" cm="1">
        <f t="array" ref="I6533">IFERROR(MarketData[[#This Row],[Adjusted Close]]/_xlfn.XLOOKUP(1,
(MarketData[ETF]=MarketData[[#This Row],[ETF]])*(MarketData[Date]&lt;MarketData[[#This Row],[Date]]),
MarketData[Adjusted Close],
,0,-1)-1,"")</f>
        <v>0.31038531326715768</v>
      </c>
    </row>
    <row r="6534" spans="1:9" ht="15.75" x14ac:dyDescent="0.25">
      <c r="A6534" t="s">
        <v>13</v>
      </c>
      <c r="B6534" s="1">
        <v>45828</v>
      </c>
      <c r="C6534">
        <v>125.05</v>
      </c>
      <c r="D6534">
        <v>125.05</v>
      </c>
      <c r="E6534">
        <v>123.61</v>
      </c>
      <c r="F6534">
        <v>123.74</v>
      </c>
      <c r="G6534">
        <v>121.61</v>
      </c>
      <c r="H6534" s="2">
        <v>2992100</v>
      </c>
      <c r="I6534" s="8" cm="1">
        <f t="array" ref="I6534">IFERROR(MarketData[[#This Row],[Adjusted Close]]/_xlfn.XLOOKUP(1,
(MarketData[ETF]=MarketData[[#This Row],[ETF]])*(MarketData[Date]&lt;MarketData[[#This Row],[Date]]),
MarketData[Adjusted Close],
,0,-1)-1,"")</f>
        <v>0.29800405592912793</v>
      </c>
    </row>
    <row r="6535" spans="1:9" ht="15.75" x14ac:dyDescent="0.25">
      <c r="A6535" t="s">
        <v>13</v>
      </c>
      <c r="B6535" s="1">
        <v>45826</v>
      </c>
      <c r="C6535">
        <v>125.13</v>
      </c>
      <c r="D6535">
        <v>125.57</v>
      </c>
      <c r="E6535">
        <v>124.7</v>
      </c>
      <c r="F6535">
        <v>124.88</v>
      </c>
      <c r="G6535">
        <v>122.14</v>
      </c>
      <c r="H6535" s="2">
        <v>2208700</v>
      </c>
      <c r="I6535" s="8" cm="1">
        <f t="array" ref="I6535">IFERROR(MarketData[[#This Row],[Adjusted Close]]/_xlfn.XLOOKUP(1,
(MarketData[ETF]=MarketData[[#This Row],[ETF]])*(MarketData[Date]&lt;MarketData[[#This Row],[Date]]),
MarketData[Adjusted Close],
,0,-1)-1,"")</f>
        <v>0.3036610097128829</v>
      </c>
    </row>
    <row r="6536" spans="1:9" ht="15.75" x14ac:dyDescent="0.25">
      <c r="A6536" t="s">
        <v>13</v>
      </c>
      <c r="B6536" s="1">
        <v>45825</v>
      </c>
      <c r="C6536">
        <v>125.57</v>
      </c>
      <c r="D6536">
        <v>125.74</v>
      </c>
      <c r="E6536">
        <v>124.64</v>
      </c>
      <c r="F6536">
        <v>124.81</v>
      </c>
      <c r="G6536">
        <v>122.07</v>
      </c>
      <c r="H6536" s="2">
        <v>2368400</v>
      </c>
      <c r="I6536" s="8" cm="1">
        <f t="array" ref="I6536">IFERROR(MarketData[[#This Row],[Adjusted Close]]/_xlfn.XLOOKUP(1,
(MarketData[ETF]=MarketData[[#This Row],[ETF]])*(MarketData[Date]&lt;MarketData[[#This Row],[Date]]),
MarketData[Adjusted Close],
,0,-1)-1,"")</f>
        <v>0.30291386487351901</v>
      </c>
    </row>
    <row r="6537" spans="1:9" ht="15.75" x14ac:dyDescent="0.25">
      <c r="A6537" t="s">
        <v>13</v>
      </c>
      <c r="B6537" s="1">
        <v>45824</v>
      </c>
      <c r="C6537">
        <v>125.98</v>
      </c>
      <c r="D6537">
        <v>126.65</v>
      </c>
      <c r="E6537">
        <v>125.8</v>
      </c>
      <c r="F6537">
        <v>126.04</v>
      </c>
      <c r="G6537">
        <v>123.28</v>
      </c>
      <c r="H6537" s="2">
        <v>2468200</v>
      </c>
      <c r="I6537" s="8" cm="1">
        <f t="array" ref="I6537">IFERROR(MarketData[[#This Row],[Adjusted Close]]/_xlfn.XLOOKUP(1,
(MarketData[ETF]=MarketData[[#This Row],[ETF]])*(MarketData[Date]&lt;MarketData[[#This Row],[Date]]),
MarketData[Adjusted Close],
,0,-1)-1,"")</f>
        <v>0.31582879709680878</v>
      </c>
    </row>
    <row r="6538" spans="1:9" ht="15.75" x14ac:dyDescent="0.25">
      <c r="A6538" t="s">
        <v>13</v>
      </c>
      <c r="B6538" s="1">
        <v>45821</v>
      </c>
      <c r="C6538">
        <v>125.38</v>
      </c>
      <c r="D6538">
        <v>125.92</v>
      </c>
      <c r="E6538">
        <v>124.7</v>
      </c>
      <c r="F6538">
        <v>124.95</v>
      </c>
      <c r="G6538">
        <v>122.21</v>
      </c>
      <c r="H6538" s="2">
        <v>3691800</v>
      </c>
      <c r="I6538" s="8" cm="1">
        <f t="array" ref="I6538">IFERROR(MarketData[[#This Row],[Adjusted Close]]/_xlfn.XLOOKUP(1,
(MarketData[ETF]=MarketData[[#This Row],[ETF]])*(MarketData[Date]&lt;MarketData[[#This Row],[Date]]),
MarketData[Adjusted Close],
,0,-1)-1,"")</f>
        <v>0.30440815455224679</v>
      </c>
    </row>
    <row r="6539" spans="1:9" ht="15.75" x14ac:dyDescent="0.25">
      <c r="A6539" t="s">
        <v>13</v>
      </c>
      <c r="B6539" s="1">
        <v>45820</v>
      </c>
      <c r="C6539">
        <v>126.11</v>
      </c>
      <c r="D6539">
        <v>126.58</v>
      </c>
      <c r="E6539">
        <v>125.88</v>
      </c>
      <c r="F6539">
        <v>126.54</v>
      </c>
      <c r="G6539">
        <v>123.76</v>
      </c>
      <c r="H6539" s="2">
        <v>1527800</v>
      </c>
      <c r="I6539" s="8" cm="1">
        <f t="array" ref="I6539">IFERROR(MarketData[[#This Row],[Adjusted Close]]/_xlfn.XLOOKUP(1,
(MarketData[ETF]=MarketData[[#This Row],[ETF]])*(MarketData[Date]&lt;MarketData[[#This Row],[Date]]),
MarketData[Adjusted Close],
,0,-1)-1,"")</f>
        <v>0.32095207599530373</v>
      </c>
    </row>
    <row r="6540" spans="1:9" ht="15.75" x14ac:dyDescent="0.25">
      <c r="A6540" t="s">
        <v>13</v>
      </c>
      <c r="B6540" s="1">
        <v>45819</v>
      </c>
      <c r="C6540">
        <v>126.61</v>
      </c>
      <c r="D6540">
        <v>126.72</v>
      </c>
      <c r="E6540">
        <v>125.75</v>
      </c>
      <c r="F6540">
        <v>126</v>
      </c>
      <c r="G6540">
        <v>123.24</v>
      </c>
      <c r="H6540" s="2">
        <v>1978300</v>
      </c>
      <c r="I6540" s="8" cm="1">
        <f t="array" ref="I6540">IFERROR(MarketData[[#This Row],[Adjusted Close]]/_xlfn.XLOOKUP(1,
(MarketData[ETF]=MarketData[[#This Row],[ETF]])*(MarketData[Date]&lt;MarketData[[#This Row],[Date]]),
MarketData[Adjusted Close],
,0,-1)-1,"")</f>
        <v>0.31540185718860059</v>
      </c>
    </row>
    <row r="6541" spans="1:9" ht="15.75" x14ac:dyDescent="0.25">
      <c r="A6541" t="s">
        <v>13</v>
      </c>
      <c r="B6541" s="1">
        <v>45818</v>
      </c>
      <c r="C6541">
        <v>125.93</v>
      </c>
      <c r="D6541">
        <v>126.27</v>
      </c>
      <c r="E6541">
        <v>125.6</v>
      </c>
      <c r="F6541">
        <v>126.24</v>
      </c>
      <c r="G6541">
        <v>123.47</v>
      </c>
      <c r="H6541" s="2">
        <v>1676100</v>
      </c>
      <c r="I6541" s="8" cm="1">
        <f t="array" ref="I6541">IFERROR(MarketData[[#This Row],[Adjusted Close]]/_xlfn.XLOOKUP(1,
(MarketData[ETF]=MarketData[[#This Row],[ETF]])*(MarketData[Date]&lt;MarketData[[#This Row],[Date]]),
MarketData[Adjusted Close],
,0,-1)-1,"")</f>
        <v>0.31785676166079635</v>
      </c>
    </row>
    <row r="6542" spans="1:9" ht="15.75" x14ac:dyDescent="0.25">
      <c r="A6542" t="s">
        <v>13</v>
      </c>
      <c r="B6542" s="1">
        <v>45817</v>
      </c>
      <c r="C6542">
        <v>125.71</v>
      </c>
      <c r="D6542">
        <v>126</v>
      </c>
      <c r="E6542">
        <v>125.38</v>
      </c>
      <c r="F6542">
        <v>125.64</v>
      </c>
      <c r="G6542">
        <v>122.88</v>
      </c>
      <c r="H6542" s="2">
        <v>2784400</v>
      </c>
      <c r="I6542" s="8" cm="1">
        <f t="array" ref="I6542">IFERROR(MarketData[[#This Row],[Adjusted Close]]/_xlfn.XLOOKUP(1,
(MarketData[ETF]=MarketData[[#This Row],[ETF]])*(MarketData[Date]&lt;MarketData[[#This Row],[Date]]),
MarketData[Adjusted Close],
,0,-1)-1,"")</f>
        <v>0.31155939801472932</v>
      </c>
    </row>
    <row r="6543" spans="1:9" ht="15.75" x14ac:dyDescent="0.25">
      <c r="A6543" t="s">
        <v>13</v>
      </c>
      <c r="B6543" s="1">
        <v>45814</v>
      </c>
      <c r="C6543">
        <v>125.33</v>
      </c>
      <c r="D6543">
        <v>125.65</v>
      </c>
      <c r="E6543">
        <v>125.06</v>
      </c>
      <c r="F6543">
        <v>125.43</v>
      </c>
      <c r="G6543">
        <v>122.68</v>
      </c>
      <c r="H6543" s="2">
        <v>2745700</v>
      </c>
      <c r="I6543" s="8" cm="1">
        <f t="array" ref="I6543">IFERROR(MarketData[[#This Row],[Adjusted Close]]/_xlfn.XLOOKUP(1,
(MarketData[ETF]=MarketData[[#This Row],[ETF]])*(MarketData[Date]&lt;MarketData[[#This Row],[Date]]),
MarketData[Adjusted Close],
,0,-1)-1,"")</f>
        <v>0.30942469847368992</v>
      </c>
    </row>
    <row r="6544" spans="1:9" ht="15.75" x14ac:dyDescent="0.25">
      <c r="A6544" t="s">
        <v>13</v>
      </c>
      <c r="B6544" s="1">
        <v>45813</v>
      </c>
      <c r="C6544">
        <v>125.33</v>
      </c>
      <c r="D6544">
        <v>125.39</v>
      </c>
      <c r="E6544">
        <v>124.13</v>
      </c>
      <c r="F6544">
        <v>124.46</v>
      </c>
      <c r="G6544">
        <v>121.73</v>
      </c>
      <c r="H6544" s="2">
        <v>1882400</v>
      </c>
      <c r="I6544" s="8" cm="1">
        <f t="array" ref="I6544">IFERROR(MarketData[[#This Row],[Adjusted Close]]/_xlfn.XLOOKUP(1,
(MarketData[ETF]=MarketData[[#This Row],[ETF]])*(MarketData[Date]&lt;MarketData[[#This Row],[Date]]),
MarketData[Adjusted Close],
,0,-1)-1,"")</f>
        <v>0.29928487565375184</v>
      </c>
    </row>
    <row r="6545" spans="1:9" ht="15.75" x14ac:dyDescent="0.25">
      <c r="A6545" t="s">
        <v>13</v>
      </c>
      <c r="B6545" s="1">
        <v>45812</v>
      </c>
      <c r="C6545">
        <v>124.86</v>
      </c>
      <c r="D6545">
        <v>125.16</v>
      </c>
      <c r="E6545">
        <v>124.7</v>
      </c>
      <c r="F6545">
        <v>124.8</v>
      </c>
      <c r="G6545">
        <v>122.06</v>
      </c>
      <c r="H6545" s="2">
        <v>1517300</v>
      </c>
      <c r="I6545" s="8" cm="1">
        <f t="array" ref="I6545">IFERROR(MarketData[[#This Row],[Adjusted Close]]/_xlfn.XLOOKUP(1,
(MarketData[ETF]=MarketData[[#This Row],[ETF]])*(MarketData[Date]&lt;MarketData[[#This Row],[Date]]),
MarketData[Adjusted Close],
,0,-1)-1,"")</f>
        <v>0.30280712989646719</v>
      </c>
    </row>
    <row r="6546" spans="1:9" ht="15.75" x14ac:dyDescent="0.25">
      <c r="A6546" t="s">
        <v>13</v>
      </c>
      <c r="B6546" s="1">
        <v>45811</v>
      </c>
      <c r="C6546">
        <v>123.93</v>
      </c>
      <c r="D6546">
        <v>124.68</v>
      </c>
      <c r="E6546">
        <v>123.68</v>
      </c>
      <c r="F6546">
        <v>124.51</v>
      </c>
      <c r="G6546">
        <v>121.78</v>
      </c>
      <c r="H6546" s="2">
        <v>1556700</v>
      </c>
      <c r="I6546" s="8" cm="1">
        <f t="array" ref="I6546">IFERROR(MarketData[[#This Row],[Adjusted Close]]/_xlfn.XLOOKUP(1,
(MarketData[ETF]=MarketData[[#This Row],[ETF]])*(MarketData[Date]&lt;MarketData[[#This Row],[Date]]),
MarketData[Adjusted Close],
,0,-1)-1,"")</f>
        <v>0.29981855053901163</v>
      </c>
    </row>
    <row r="6547" spans="1:9" ht="15.75" x14ac:dyDescent="0.25">
      <c r="A6547" t="s">
        <v>13</v>
      </c>
      <c r="B6547" s="1">
        <v>45810</v>
      </c>
      <c r="C6547">
        <v>123.21</v>
      </c>
      <c r="D6547">
        <v>124.22</v>
      </c>
      <c r="E6547">
        <v>122.7</v>
      </c>
      <c r="F6547">
        <v>124.19</v>
      </c>
      <c r="G6547">
        <v>121.47</v>
      </c>
      <c r="H6547" s="2">
        <v>1822900</v>
      </c>
      <c r="I6547" s="8" cm="1">
        <f t="array" ref="I6547">IFERROR(MarketData[[#This Row],[Adjusted Close]]/_xlfn.XLOOKUP(1,
(MarketData[ETF]=MarketData[[#This Row],[ETF]])*(MarketData[Date]&lt;MarketData[[#This Row],[Date]]),
MarketData[Adjusted Close],
,0,-1)-1,"")</f>
        <v>0.29650976625040038</v>
      </c>
    </row>
    <row r="6548" spans="1:9" ht="15.75" x14ac:dyDescent="0.25">
      <c r="A6548" t="s">
        <v>13</v>
      </c>
      <c r="B6548" s="1">
        <v>45807</v>
      </c>
      <c r="C6548">
        <v>123.25</v>
      </c>
      <c r="D6548">
        <v>123.63</v>
      </c>
      <c r="E6548">
        <v>122.2</v>
      </c>
      <c r="F6548">
        <v>123.37</v>
      </c>
      <c r="G6548">
        <v>120.66</v>
      </c>
      <c r="H6548" s="2">
        <v>1695200</v>
      </c>
      <c r="I6548" s="8" cm="1">
        <f t="array" ref="I6548">IFERROR(MarketData[[#This Row],[Adjusted Close]]/_xlfn.XLOOKUP(1,
(MarketData[ETF]=MarketData[[#This Row],[ETF]])*(MarketData[Date]&lt;MarketData[[#This Row],[Date]]),
MarketData[Adjusted Close],
,0,-1)-1,"")</f>
        <v>0.28786423310918985</v>
      </c>
    </row>
    <row r="6549" spans="1:9" ht="15.75" x14ac:dyDescent="0.25">
      <c r="A6549" t="s">
        <v>13</v>
      </c>
      <c r="B6549" s="1">
        <v>45806</v>
      </c>
      <c r="C6549">
        <v>124.1</v>
      </c>
      <c r="D6549">
        <v>124.1</v>
      </c>
      <c r="E6549">
        <v>122.8</v>
      </c>
      <c r="F6549">
        <v>123.54</v>
      </c>
      <c r="G6549">
        <v>120.83</v>
      </c>
      <c r="H6549" s="2">
        <v>1700100</v>
      </c>
      <c r="I6549" s="8" cm="1">
        <f t="array" ref="I6549">IFERROR(MarketData[[#This Row],[Adjusted Close]]/_xlfn.XLOOKUP(1,
(MarketData[ETF]=MarketData[[#This Row],[ETF]])*(MarketData[Date]&lt;MarketData[[#This Row],[Date]]),
MarketData[Adjusted Close],
,0,-1)-1,"")</f>
        <v>0.28967872771907355</v>
      </c>
    </row>
    <row r="6550" spans="1:9" ht="15.75" x14ac:dyDescent="0.25">
      <c r="A6550" t="s">
        <v>13</v>
      </c>
      <c r="B6550" s="1">
        <v>45805</v>
      </c>
      <c r="C6550">
        <v>123.91</v>
      </c>
      <c r="D6550">
        <v>123.91</v>
      </c>
      <c r="E6550">
        <v>122.91</v>
      </c>
      <c r="F6550">
        <v>123.04</v>
      </c>
      <c r="G6550">
        <v>120.34</v>
      </c>
      <c r="H6550" s="2">
        <v>1893800</v>
      </c>
      <c r="I6550" s="8" cm="1">
        <f t="array" ref="I6550">IFERROR(MarketData[[#This Row],[Adjusted Close]]/_xlfn.XLOOKUP(1,
(MarketData[ETF]=MarketData[[#This Row],[ETF]])*(MarketData[Date]&lt;MarketData[[#This Row],[Date]]),
MarketData[Adjusted Close],
,0,-1)-1,"")</f>
        <v>0.28444871384352655</v>
      </c>
    </row>
    <row r="6551" spans="1:9" ht="15.75" x14ac:dyDescent="0.25">
      <c r="A6551" t="s">
        <v>13</v>
      </c>
      <c r="B6551" s="1">
        <v>45804</v>
      </c>
      <c r="C6551">
        <v>123.26</v>
      </c>
      <c r="D6551">
        <v>123.93</v>
      </c>
      <c r="E6551">
        <v>122.89</v>
      </c>
      <c r="F6551">
        <v>123.89</v>
      </c>
      <c r="G6551">
        <v>121.17</v>
      </c>
      <c r="H6551" s="2">
        <v>2606700</v>
      </c>
      <c r="I6551" s="8" cm="1">
        <f t="array" ref="I6551">IFERROR(MarketData[[#This Row],[Adjusted Close]]/_xlfn.XLOOKUP(1,
(MarketData[ETF]=MarketData[[#This Row],[ETF]])*(MarketData[Date]&lt;MarketData[[#This Row],[Date]]),
MarketData[Adjusted Close],
,0,-1)-1,"")</f>
        <v>0.29330771693884095</v>
      </c>
    </row>
    <row r="6552" spans="1:9" ht="15.75" x14ac:dyDescent="0.25">
      <c r="A6552" t="s">
        <v>13</v>
      </c>
      <c r="B6552" s="1">
        <v>45800</v>
      </c>
      <c r="C6552">
        <v>121.15</v>
      </c>
      <c r="D6552">
        <v>122.29</v>
      </c>
      <c r="E6552">
        <v>121</v>
      </c>
      <c r="F6552">
        <v>121.91</v>
      </c>
      <c r="G6552">
        <v>119.24</v>
      </c>
      <c r="H6552" s="2">
        <v>1955900</v>
      </c>
      <c r="I6552" s="8" cm="1">
        <f t="array" ref="I6552">IFERROR(MarketData[[#This Row],[Adjusted Close]]/_xlfn.XLOOKUP(1,
(MarketData[ETF]=MarketData[[#This Row],[ETF]])*(MarketData[Date]&lt;MarketData[[#This Row],[Date]]),
MarketData[Adjusted Close],
,0,-1)-1,"")</f>
        <v>0.27270786636780864</v>
      </c>
    </row>
    <row r="6553" spans="1:9" ht="15.75" x14ac:dyDescent="0.25">
      <c r="A6553" t="s">
        <v>13</v>
      </c>
      <c r="B6553" s="1">
        <v>45799</v>
      </c>
      <c r="C6553">
        <v>122.25</v>
      </c>
      <c r="D6553">
        <v>122.78</v>
      </c>
      <c r="E6553">
        <v>121.83</v>
      </c>
      <c r="F6553">
        <v>122.19</v>
      </c>
      <c r="G6553">
        <v>119.51</v>
      </c>
      <c r="H6553" s="2">
        <v>1431200</v>
      </c>
      <c r="I6553" s="8" cm="1">
        <f t="array" ref="I6553">IFERROR(MarketData[[#This Row],[Adjusted Close]]/_xlfn.XLOOKUP(1,
(MarketData[ETF]=MarketData[[#This Row],[ETF]])*(MarketData[Date]&lt;MarketData[[#This Row],[Date]]),
MarketData[Adjusted Close],
,0,-1)-1,"")</f>
        <v>0.27558971074821237</v>
      </c>
    </row>
    <row r="6554" spans="1:9" ht="15.75" x14ac:dyDescent="0.25">
      <c r="A6554" t="s">
        <v>13</v>
      </c>
      <c r="B6554" s="1">
        <v>45798</v>
      </c>
      <c r="C6554">
        <v>123.38</v>
      </c>
      <c r="D6554">
        <v>123.95</v>
      </c>
      <c r="E6554">
        <v>122.1</v>
      </c>
      <c r="F6554">
        <v>122.28</v>
      </c>
      <c r="G6554">
        <v>119.6</v>
      </c>
      <c r="H6554" s="2">
        <v>1696600</v>
      </c>
      <c r="I6554" s="8" cm="1">
        <f t="array" ref="I6554">IFERROR(MarketData[[#This Row],[Adjusted Close]]/_xlfn.XLOOKUP(1,
(MarketData[ETF]=MarketData[[#This Row],[ETF]])*(MarketData[Date]&lt;MarketData[[#This Row],[Date]]),
MarketData[Adjusted Close],
,0,-1)-1,"")</f>
        <v>0.27655032554167991</v>
      </c>
    </row>
    <row r="6555" spans="1:9" ht="15.75" x14ac:dyDescent="0.25">
      <c r="A6555" t="s">
        <v>13</v>
      </c>
      <c r="B6555" s="1">
        <v>45797</v>
      </c>
      <c r="C6555">
        <v>123.77</v>
      </c>
      <c r="D6555">
        <v>123.97</v>
      </c>
      <c r="E6555">
        <v>123.32</v>
      </c>
      <c r="F6555">
        <v>123.83</v>
      </c>
      <c r="G6555">
        <v>121.11</v>
      </c>
      <c r="H6555" s="2">
        <v>1891100</v>
      </c>
      <c r="I6555" s="8" cm="1">
        <f t="array" ref="I6555">IFERROR(MarketData[[#This Row],[Adjusted Close]]/_xlfn.XLOOKUP(1,
(MarketData[ETF]=MarketData[[#This Row],[ETF]])*(MarketData[Date]&lt;MarketData[[#This Row],[Date]]),
MarketData[Adjusted Close],
,0,-1)-1,"")</f>
        <v>0.2926673070765291</v>
      </c>
    </row>
    <row r="6556" spans="1:9" ht="15.75" x14ac:dyDescent="0.25">
      <c r="A6556" t="s">
        <v>13</v>
      </c>
      <c r="B6556" s="1">
        <v>45796</v>
      </c>
      <c r="C6556">
        <v>122.72</v>
      </c>
      <c r="D6556">
        <v>124</v>
      </c>
      <c r="E6556">
        <v>122.69</v>
      </c>
      <c r="F6556">
        <v>123.96</v>
      </c>
      <c r="G6556">
        <v>121.24</v>
      </c>
      <c r="H6556" s="2">
        <v>2304000</v>
      </c>
      <c r="I6556" s="8" cm="1">
        <f t="array" ref="I6556">IFERROR(MarketData[[#This Row],[Adjusted Close]]/_xlfn.XLOOKUP(1,
(MarketData[ETF]=MarketData[[#This Row],[ETF]])*(MarketData[Date]&lt;MarketData[[#This Row],[Date]]),
MarketData[Adjusted Close],
,0,-1)-1,"")</f>
        <v>0.29405486177820461</v>
      </c>
    </row>
    <row r="6557" spans="1:9" ht="15.75" x14ac:dyDescent="0.25">
      <c r="A6557" t="s">
        <v>13</v>
      </c>
      <c r="B6557" s="1">
        <v>45793</v>
      </c>
      <c r="C6557">
        <v>123.02</v>
      </c>
      <c r="D6557">
        <v>123.64</v>
      </c>
      <c r="E6557">
        <v>122.73</v>
      </c>
      <c r="F6557">
        <v>123.62</v>
      </c>
      <c r="G6557">
        <v>120.91</v>
      </c>
      <c r="H6557" s="2">
        <v>1314200</v>
      </c>
      <c r="I6557" s="8" cm="1">
        <f t="array" ref="I6557">IFERROR(MarketData[[#This Row],[Adjusted Close]]/_xlfn.XLOOKUP(1,
(MarketData[ETF]=MarketData[[#This Row],[ETF]])*(MarketData[Date]&lt;MarketData[[#This Row],[Date]]),
MarketData[Adjusted Close],
,0,-1)-1,"")</f>
        <v>0.29053260753548948</v>
      </c>
    </row>
    <row r="6558" spans="1:9" ht="15.75" x14ac:dyDescent="0.25">
      <c r="A6558" t="s">
        <v>13</v>
      </c>
      <c r="B6558" s="1">
        <v>45792</v>
      </c>
      <c r="C6558">
        <v>122.34</v>
      </c>
      <c r="D6558">
        <v>123.05</v>
      </c>
      <c r="E6558">
        <v>122.06</v>
      </c>
      <c r="F6558">
        <v>123.02</v>
      </c>
      <c r="G6558">
        <v>120.32</v>
      </c>
      <c r="H6558" s="2">
        <v>1986500</v>
      </c>
      <c r="I6558" s="8" cm="1">
        <f t="array" ref="I6558">IFERROR(MarketData[[#This Row],[Adjusted Close]]/_xlfn.XLOOKUP(1,
(MarketData[ETF]=MarketData[[#This Row],[ETF]])*(MarketData[Date]&lt;MarketData[[#This Row],[Date]]),
MarketData[Adjusted Close],
,0,-1)-1,"")</f>
        <v>0.28423524388942245</v>
      </c>
    </row>
    <row r="6559" spans="1:9" ht="15.75" x14ac:dyDescent="0.25">
      <c r="A6559" t="s">
        <v>13</v>
      </c>
      <c r="B6559" s="1">
        <v>45791</v>
      </c>
      <c r="C6559">
        <v>122.65</v>
      </c>
      <c r="D6559">
        <v>122.74</v>
      </c>
      <c r="E6559">
        <v>122.04</v>
      </c>
      <c r="F6559">
        <v>122.33</v>
      </c>
      <c r="G6559">
        <v>119.65</v>
      </c>
      <c r="H6559" s="2">
        <v>1765700</v>
      </c>
      <c r="I6559" s="8" cm="1">
        <f t="array" ref="I6559">IFERROR(MarketData[[#This Row],[Adjusted Close]]/_xlfn.XLOOKUP(1,
(MarketData[ETF]=MarketData[[#This Row],[ETF]])*(MarketData[Date]&lt;MarketData[[#This Row],[Date]]),
MarketData[Adjusted Close],
,0,-1)-1,"")</f>
        <v>0.27708400042693992</v>
      </c>
    </row>
    <row r="6560" spans="1:9" ht="15.75" x14ac:dyDescent="0.25">
      <c r="A6560" t="s">
        <v>13</v>
      </c>
      <c r="B6560" s="1">
        <v>45790</v>
      </c>
      <c r="C6560">
        <v>121.69</v>
      </c>
      <c r="D6560">
        <v>122.73</v>
      </c>
      <c r="E6560">
        <v>121.55</v>
      </c>
      <c r="F6560">
        <v>122.33</v>
      </c>
      <c r="G6560">
        <v>119.65</v>
      </c>
      <c r="H6560" s="2">
        <v>2485200</v>
      </c>
      <c r="I6560" s="8" cm="1">
        <f t="array" ref="I6560">IFERROR(MarketData[[#This Row],[Adjusted Close]]/_xlfn.XLOOKUP(1,
(MarketData[ETF]=MarketData[[#This Row],[ETF]])*(MarketData[Date]&lt;MarketData[[#This Row],[Date]]),
MarketData[Adjusted Close],
,0,-1)-1,"")</f>
        <v>0.27708400042693992</v>
      </c>
    </row>
    <row r="6561" spans="1:9" ht="15.75" x14ac:dyDescent="0.25">
      <c r="A6561" t="s">
        <v>13</v>
      </c>
      <c r="B6561" s="1">
        <v>45789</v>
      </c>
      <c r="C6561">
        <v>121.5</v>
      </c>
      <c r="D6561">
        <v>121.73</v>
      </c>
      <c r="E6561">
        <v>120.64</v>
      </c>
      <c r="F6561">
        <v>121.73</v>
      </c>
      <c r="G6561">
        <v>119.06</v>
      </c>
      <c r="H6561" s="2">
        <v>2741900</v>
      </c>
      <c r="I6561" s="8" cm="1">
        <f t="array" ref="I6561">IFERROR(MarketData[[#This Row],[Adjusted Close]]/_xlfn.XLOOKUP(1,
(MarketData[ETF]=MarketData[[#This Row],[ETF]])*(MarketData[Date]&lt;MarketData[[#This Row],[Date]]),
MarketData[Adjusted Close],
,0,-1)-1,"")</f>
        <v>0.27078663678087311</v>
      </c>
    </row>
    <row r="6562" spans="1:9" ht="15.75" x14ac:dyDescent="0.25">
      <c r="A6562" t="s">
        <v>13</v>
      </c>
      <c r="B6562" s="1">
        <v>45786</v>
      </c>
      <c r="C6562">
        <v>119.25</v>
      </c>
      <c r="D6562">
        <v>119.41</v>
      </c>
      <c r="E6562">
        <v>118.53</v>
      </c>
      <c r="F6562">
        <v>118.79</v>
      </c>
      <c r="G6562">
        <v>116.18</v>
      </c>
      <c r="H6562" s="2">
        <v>3546500</v>
      </c>
      <c r="I6562" s="8" cm="1">
        <f t="array" ref="I6562">IFERROR(MarketData[[#This Row],[Adjusted Close]]/_xlfn.XLOOKUP(1,
(MarketData[ETF]=MarketData[[#This Row],[ETF]])*(MarketData[Date]&lt;MarketData[[#This Row],[Date]]),
MarketData[Adjusted Close],
,0,-1)-1,"")</f>
        <v>0.24004696338990295</v>
      </c>
    </row>
    <row r="6563" spans="1:9" ht="15.75" x14ac:dyDescent="0.25">
      <c r="A6563" t="s">
        <v>13</v>
      </c>
      <c r="B6563" s="1">
        <v>45785</v>
      </c>
      <c r="C6563">
        <v>118.89</v>
      </c>
      <c r="D6563">
        <v>119.55</v>
      </c>
      <c r="E6563">
        <v>118.22</v>
      </c>
      <c r="F6563">
        <v>118.62</v>
      </c>
      <c r="G6563">
        <v>116.02</v>
      </c>
      <c r="H6563" s="2">
        <v>1578200</v>
      </c>
      <c r="I6563" s="8" cm="1">
        <f t="array" ref="I6563">IFERROR(MarketData[[#This Row],[Adjusted Close]]/_xlfn.XLOOKUP(1,
(MarketData[ETF]=MarketData[[#This Row],[ETF]])*(MarketData[Date]&lt;MarketData[[#This Row],[Date]]),
MarketData[Adjusted Close],
,0,-1)-1,"")</f>
        <v>0.23833920375707107</v>
      </c>
    </row>
    <row r="6564" spans="1:9" ht="15.75" x14ac:dyDescent="0.25">
      <c r="A6564" t="s">
        <v>13</v>
      </c>
      <c r="B6564" s="1">
        <v>45784</v>
      </c>
      <c r="C6564">
        <v>118.14</v>
      </c>
      <c r="D6564">
        <v>118.61</v>
      </c>
      <c r="E6564">
        <v>117.44</v>
      </c>
      <c r="F6564">
        <v>118.21</v>
      </c>
      <c r="G6564">
        <v>115.62</v>
      </c>
      <c r="H6564" s="2">
        <v>2984500</v>
      </c>
      <c r="I6564" s="8" cm="1">
        <f t="array" ref="I6564">IFERROR(MarketData[[#This Row],[Adjusted Close]]/_xlfn.XLOOKUP(1,
(MarketData[ETF]=MarketData[[#This Row],[ETF]])*(MarketData[Date]&lt;MarketData[[#This Row],[Date]]),
MarketData[Adjusted Close],
,0,-1)-1,"")</f>
        <v>0.23406980467499205</v>
      </c>
    </row>
    <row r="6565" spans="1:9" ht="15.75" x14ac:dyDescent="0.25">
      <c r="A6565" t="s">
        <v>13</v>
      </c>
      <c r="B6565" s="1">
        <v>45783</v>
      </c>
      <c r="C6565">
        <v>117.98</v>
      </c>
      <c r="D6565">
        <v>118.85</v>
      </c>
      <c r="E6565">
        <v>117.77</v>
      </c>
      <c r="F6565">
        <v>118.13</v>
      </c>
      <c r="G6565">
        <v>115.54</v>
      </c>
      <c r="H6565" s="2">
        <v>5454600</v>
      </c>
      <c r="I6565" s="8" cm="1">
        <f t="array" ref="I6565">IFERROR(MarketData[[#This Row],[Adjusted Close]]/_xlfn.XLOOKUP(1,
(MarketData[ETF]=MarketData[[#This Row],[ETF]])*(MarketData[Date]&lt;MarketData[[#This Row],[Date]]),
MarketData[Adjusted Close],
,0,-1)-1,"")</f>
        <v>0.23321592485857634</v>
      </c>
    </row>
    <row r="6566" spans="1:9" ht="15.75" x14ac:dyDescent="0.25">
      <c r="A6566" t="s">
        <v>13</v>
      </c>
      <c r="B6566" s="1">
        <v>45782</v>
      </c>
      <c r="C6566">
        <v>118.76</v>
      </c>
      <c r="D6566">
        <v>119.31</v>
      </c>
      <c r="E6566">
        <v>118.58</v>
      </c>
      <c r="F6566">
        <v>118.8</v>
      </c>
      <c r="G6566">
        <v>116.19</v>
      </c>
      <c r="H6566" s="2">
        <v>1761900</v>
      </c>
      <c r="I6566" s="8" cm="1">
        <f t="array" ref="I6566">IFERROR(MarketData[[#This Row],[Adjusted Close]]/_xlfn.XLOOKUP(1,
(MarketData[ETF]=MarketData[[#This Row],[ETF]])*(MarketData[Date]&lt;MarketData[[#This Row],[Date]]),
MarketData[Adjusted Close],
,0,-1)-1,"")</f>
        <v>0.24015369836695477</v>
      </c>
    </row>
    <row r="6567" spans="1:9" ht="15.75" x14ac:dyDescent="0.25">
      <c r="A6567" t="s">
        <v>13</v>
      </c>
      <c r="B6567" s="1">
        <v>45779</v>
      </c>
      <c r="C6567">
        <v>118.62</v>
      </c>
      <c r="D6567">
        <v>119.23</v>
      </c>
      <c r="E6567">
        <v>118.34</v>
      </c>
      <c r="F6567">
        <v>119.06</v>
      </c>
      <c r="G6567">
        <v>116.45</v>
      </c>
      <c r="H6567" s="2">
        <v>1592700</v>
      </c>
      <c r="I6567" s="8" cm="1">
        <f t="array" ref="I6567">IFERROR(MarketData[[#This Row],[Adjusted Close]]/_xlfn.XLOOKUP(1,
(MarketData[ETF]=MarketData[[#This Row],[ETF]])*(MarketData[Date]&lt;MarketData[[#This Row],[Date]]),
MarketData[Adjusted Close],
,0,-1)-1,"")</f>
        <v>0.24292880777030645</v>
      </c>
    </row>
    <row r="6568" spans="1:9" ht="15.75" x14ac:dyDescent="0.25">
      <c r="A6568" t="s">
        <v>13</v>
      </c>
      <c r="B6568" s="1">
        <v>45778</v>
      </c>
      <c r="C6568">
        <v>117.67</v>
      </c>
      <c r="D6568">
        <v>117.96</v>
      </c>
      <c r="E6568">
        <v>116.87</v>
      </c>
      <c r="F6568">
        <v>117.02</v>
      </c>
      <c r="G6568">
        <v>114.45</v>
      </c>
      <c r="H6568" s="2">
        <v>1487600</v>
      </c>
      <c r="I6568" s="8" cm="1">
        <f t="array" ref="I6568">IFERROR(MarketData[[#This Row],[Adjusted Close]]/_xlfn.XLOOKUP(1,
(MarketData[ETF]=MarketData[[#This Row],[ETF]])*(MarketData[Date]&lt;MarketData[[#This Row],[Date]]),
MarketData[Adjusted Close],
,0,-1)-1,"")</f>
        <v>0.22158181235991048</v>
      </c>
    </row>
    <row r="6569" spans="1:9" ht="15.75" x14ac:dyDescent="0.25">
      <c r="A6569" t="s">
        <v>13</v>
      </c>
      <c r="B6569" s="1">
        <v>45777</v>
      </c>
      <c r="C6569">
        <v>115.53</v>
      </c>
      <c r="D6569">
        <v>116.97</v>
      </c>
      <c r="E6569">
        <v>114.48</v>
      </c>
      <c r="F6569">
        <v>116.6</v>
      </c>
      <c r="G6569">
        <v>114.04</v>
      </c>
      <c r="H6569" s="2">
        <v>2252900</v>
      </c>
      <c r="I6569" s="8" cm="1">
        <f t="array" ref="I6569">IFERROR(MarketData[[#This Row],[Adjusted Close]]/_xlfn.XLOOKUP(1,
(MarketData[ETF]=MarketData[[#This Row],[ETF]])*(MarketData[Date]&lt;MarketData[[#This Row],[Date]]),
MarketData[Adjusted Close],
,0,-1)-1,"")</f>
        <v>0.21720567830077919</v>
      </c>
    </row>
    <row r="6570" spans="1:9" ht="15.75" x14ac:dyDescent="0.25">
      <c r="A6570" t="s">
        <v>13</v>
      </c>
      <c r="B6570" s="1">
        <v>45776</v>
      </c>
      <c r="C6570">
        <v>115.87</v>
      </c>
      <c r="D6570">
        <v>116.88</v>
      </c>
      <c r="E6570">
        <v>115.82</v>
      </c>
      <c r="F6570">
        <v>116.66</v>
      </c>
      <c r="G6570">
        <v>114.1</v>
      </c>
      <c r="H6570" s="2">
        <v>2407600</v>
      </c>
      <c r="I6570" s="8" cm="1">
        <f t="array" ref="I6570">IFERROR(MarketData[[#This Row],[Adjusted Close]]/_xlfn.XLOOKUP(1,
(MarketData[ETF]=MarketData[[#This Row],[ETF]])*(MarketData[Date]&lt;MarketData[[#This Row],[Date]]),
MarketData[Adjusted Close],
,0,-1)-1,"")</f>
        <v>0.21784608816309103</v>
      </c>
    </row>
    <row r="6571" spans="1:9" ht="15.75" x14ac:dyDescent="0.25">
      <c r="A6571" t="s">
        <v>13</v>
      </c>
      <c r="B6571" s="1">
        <v>45775</v>
      </c>
      <c r="C6571">
        <v>116</v>
      </c>
      <c r="D6571">
        <v>116.35</v>
      </c>
      <c r="E6571">
        <v>115.06</v>
      </c>
      <c r="F6571">
        <v>116.13</v>
      </c>
      <c r="G6571">
        <v>113.58</v>
      </c>
      <c r="H6571" s="2">
        <v>5356400</v>
      </c>
      <c r="I6571" s="8" cm="1">
        <f t="array" ref="I6571">IFERROR(MarketData[[#This Row],[Adjusted Close]]/_xlfn.XLOOKUP(1,
(MarketData[ETF]=MarketData[[#This Row],[ETF]])*(MarketData[Date]&lt;MarketData[[#This Row],[Date]]),
MarketData[Adjusted Close],
,0,-1)-1,"")</f>
        <v>0.21229586935638811</v>
      </c>
    </row>
    <row r="6572" spans="1:9" ht="15.75" x14ac:dyDescent="0.25">
      <c r="A6572" t="s">
        <v>13</v>
      </c>
      <c r="B6572" s="1">
        <v>45772</v>
      </c>
      <c r="C6572">
        <v>115.07</v>
      </c>
      <c r="D6572">
        <v>115.87</v>
      </c>
      <c r="E6572">
        <v>114.62</v>
      </c>
      <c r="F6572">
        <v>115.8</v>
      </c>
      <c r="G6572">
        <v>113.26</v>
      </c>
      <c r="H6572" s="2">
        <v>2300000</v>
      </c>
      <c r="I6572" s="8" cm="1">
        <f t="array" ref="I6572">IFERROR(MarketData[[#This Row],[Adjusted Close]]/_xlfn.XLOOKUP(1,
(MarketData[ETF]=MarketData[[#This Row],[ETF]])*(MarketData[Date]&lt;MarketData[[#This Row],[Date]]),
MarketData[Adjusted Close],
,0,-1)-1,"")</f>
        <v>0.20888035009072481</v>
      </c>
    </row>
    <row r="6573" spans="1:9" ht="15.75" x14ac:dyDescent="0.25">
      <c r="A6573" t="s">
        <v>13</v>
      </c>
      <c r="B6573" s="1">
        <v>45771</v>
      </c>
      <c r="C6573">
        <v>113.26</v>
      </c>
      <c r="D6573">
        <v>115.34</v>
      </c>
      <c r="E6573">
        <v>113.26</v>
      </c>
      <c r="F6573">
        <v>115.25</v>
      </c>
      <c r="G6573">
        <v>112.72</v>
      </c>
      <c r="H6573" s="2">
        <v>3142600</v>
      </c>
      <c r="I6573" s="8" cm="1">
        <f t="array" ref="I6573">IFERROR(MarketData[[#This Row],[Adjusted Close]]/_xlfn.XLOOKUP(1,
(MarketData[ETF]=MarketData[[#This Row],[ETF]])*(MarketData[Date]&lt;MarketData[[#This Row],[Date]]),
MarketData[Adjusted Close],
,0,-1)-1,"")</f>
        <v>0.20311666132991779</v>
      </c>
    </row>
    <row r="6574" spans="1:9" ht="15.75" x14ac:dyDescent="0.25">
      <c r="A6574" t="s">
        <v>13</v>
      </c>
      <c r="B6574" s="1">
        <v>45770</v>
      </c>
      <c r="C6574">
        <v>114.16</v>
      </c>
      <c r="D6574">
        <v>114.92</v>
      </c>
      <c r="E6574">
        <v>112.92</v>
      </c>
      <c r="F6574">
        <v>113.28</v>
      </c>
      <c r="G6574">
        <v>110.8</v>
      </c>
      <c r="H6574" s="2">
        <v>3889200</v>
      </c>
      <c r="I6574" s="8" cm="1">
        <f t="array" ref="I6574">IFERROR(MarketData[[#This Row],[Adjusted Close]]/_xlfn.XLOOKUP(1,
(MarketData[ETF]=MarketData[[#This Row],[ETF]])*(MarketData[Date]&lt;MarketData[[#This Row],[Date]]),
MarketData[Adjusted Close],
,0,-1)-1,"")</f>
        <v>0.18262354573593775</v>
      </c>
    </row>
    <row r="6575" spans="1:9" ht="15.75" x14ac:dyDescent="0.25">
      <c r="A6575" t="s">
        <v>13</v>
      </c>
      <c r="B6575" s="1">
        <v>45769</v>
      </c>
      <c r="C6575">
        <v>110.57</v>
      </c>
      <c r="D6575">
        <v>112.39</v>
      </c>
      <c r="E6575">
        <v>110.54</v>
      </c>
      <c r="F6575">
        <v>111.85</v>
      </c>
      <c r="G6575">
        <v>109.4</v>
      </c>
      <c r="H6575" s="2">
        <v>1868700</v>
      </c>
      <c r="I6575" s="8" cm="1">
        <f t="array" ref="I6575">IFERROR(MarketData[[#This Row],[Adjusted Close]]/_xlfn.XLOOKUP(1,
(MarketData[ETF]=MarketData[[#This Row],[ETF]])*(MarketData[Date]&lt;MarketData[[#This Row],[Date]]),
MarketData[Adjusted Close],
,0,-1)-1,"")</f>
        <v>0.16768064894866064</v>
      </c>
    </row>
    <row r="6576" spans="1:9" ht="15.75" x14ac:dyDescent="0.25">
      <c r="A6576" t="s">
        <v>13</v>
      </c>
      <c r="B6576" s="1">
        <v>45768</v>
      </c>
      <c r="C6576">
        <v>110.71</v>
      </c>
      <c r="D6576">
        <v>110.91</v>
      </c>
      <c r="E6576">
        <v>108.42</v>
      </c>
      <c r="F6576">
        <v>109.46</v>
      </c>
      <c r="G6576">
        <v>107.06</v>
      </c>
      <c r="H6576" s="2">
        <v>1751700</v>
      </c>
      <c r="I6576" s="8" cm="1">
        <f t="array" ref="I6576">IFERROR(MarketData[[#This Row],[Adjusted Close]]/_xlfn.XLOOKUP(1,
(MarketData[ETF]=MarketData[[#This Row],[ETF]])*(MarketData[Date]&lt;MarketData[[#This Row],[Date]]),
MarketData[Adjusted Close],
,0,-1)-1,"")</f>
        <v>0.14270466431849727</v>
      </c>
    </row>
    <row r="6577" spans="1:9" ht="15.75" x14ac:dyDescent="0.25">
      <c r="A6577" t="s">
        <v>13</v>
      </c>
      <c r="B6577" s="1">
        <v>45764</v>
      </c>
      <c r="C6577">
        <v>111.23</v>
      </c>
      <c r="D6577">
        <v>111.98</v>
      </c>
      <c r="E6577">
        <v>110.71</v>
      </c>
      <c r="F6577">
        <v>111.18</v>
      </c>
      <c r="G6577">
        <v>108.74</v>
      </c>
      <c r="H6577" s="2">
        <v>1728700</v>
      </c>
      <c r="I6577" s="8" cm="1">
        <f t="array" ref="I6577">IFERROR(MarketData[[#This Row],[Adjusted Close]]/_xlfn.XLOOKUP(1,
(MarketData[ETF]=MarketData[[#This Row],[ETF]])*(MarketData[Date]&lt;MarketData[[#This Row],[Date]]),
MarketData[Adjusted Close],
,0,-1)-1,"")</f>
        <v>0.16063614046322972</v>
      </c>
    </row>
    <row r="6578" spans="1:9" ht="15.75" x14ac:dyDescent="0.25">
      <c r="A6578" t="s">
        <v>13</v>
      </c>
      <c r="B6578" s="1">
        <v>45763</v>
      </c>
      <c r="C6578">
        <v>111.43</v>
      </c>
      <c r="D6578">
        <v>112.12</v>
      </c>
      <c r="E6578">
        <v>109.71</v>
      </c>
      <c r="F6578">
        <v>110.6</v>
      </c>
      <c r="G6578">
        <v>108.17</v>
      </c>
      <c r="H6578" s="2">
        <v>2762100</v>
      </c>
      <c r="I6578" s="8" cm="1">
        <f t="array" ref="I6578">IFERROR(MarketData[[#This Row],[Adjusted Close]]/_xlfn.XLOOKUP(1,
(MarketData[ETF]=MarketData[[#This Row],[ETF]])*(MarketData[Date]&lt;MarketData[[#This Row],[Date]]),
MarketData[Adjusted Close],
,0,-1)-1,"")</f>
        <v>0.154552246771267</v>
      </c>
    </row>
    <row r="6579" spans="1:9" ht="15.75" x14ac:dyDescent="0.25">
      <c r="A6579" t="s">
        <v>13</v>
      </c>
      <c r="B6579" s="1">
        <v>45762</v>
      </c>
      <c r="C6579">
        <v>112.51</v>
      </c>
      <c r="D6579">
        <v>113.16</v>
      </c>
      <c r="E6579">
        <v>112.09</v>
      </c>
      <c r="F6579">
        <v>112.27</v>
      </c>
      <c r="G6579">
        <v>109.81</v>
      </c>
      <c r="H6579" s="2">
        <v>1895400</v>
      </c>
      <c r="I6579" s="8" cm="1">
        <f t="array" ref="I6579">IFERROR(MarketData[[#This Row],[Adjusted Close]]/_xlfn.XLOOKUP(1,
(MarketData[ETF]=MarketData[[#This Row],[ETF]])*(MarketData[Date]&lt;MarketData[[#This Row],[Date]]),
MarketData[Adjusted Close],
,0,-1)-1,"")</f>
        <v>0.1720567830077917</v>
      </c>
    </row>
    <row r="6580" spans="1:9" ht="15.75" x14ac:dyDescent="0.25">
      <c r="A6580" t="s">
        <v>13</v>
      </c>
      <c r="B6580" s="1">
        <v>45761</v>
      </c>
      <c r="C6580">
        <v>112.64</v>
      </c>
      <c r="D6580">
        <v>112.97</v>
      </c>
      <c r="E6580">
        <v>111.16</v>
      </c>
      <c r="F6580">
        <v>112.16</v>
      </c>
      <c r="G6580">
        <v>109.7</v>
      </c>
      <c r="H6580" s="2">
        <v>4323200</v>
      </c>
      <c r="I6580" s="8" cm="1">
        <f t="array" ref="I6580">IFERROR(MarketData[[#This Row],[Adjusted Close]]/_xlfn.XLOOKUP(1,
(MarketData[ETF]=MarketData[[#This Row],[ETF]])*(MarketData[Date]&lt;MarketData[[#This Row],[Date]]),
MarketData[Adjusted Close],
,0,-1)-1,"")</f>
        <v>0.17088269826021985</v>
      </c>
    </row>
    <row r="6581" spans="1:9" ht="15.75" x14ac:dyDescent="0.25">
      <c r="A6581" t="s">
        <v>13</v>
      </c>
      <c r="B6581" s="1">
        <v>45758</v>
      </c>
      <c r="C6581">
        <v>109.02</v>
      </c>
      <c r="D6581">
        <v>111.32</v>
      </c>
      <c r="E6581">
        <v>108.39</v>
      </c>
      <c r="F6581">
        <v>111.11</v>
      </c>
      <c r="G6581">
        <v>108.67</v>
      </c>
      <c r="H6581" s="2">
        <v>3186900</v>
      </c>
      <c r="I6581" s="8" cm="1">
        <f t="array" ref="I6581">IFERROR(MarketData[[#This Row],[Adjusted Close]]/_xlfn.XLOOKUP(1,
(MarketData[ETF]=MarketData[[#This Row],[ETF]])*(MarketData[Date]&lt;MarketData[[#This Row],[Date]]),
MarketData[Adjusted Close],
,0,-1)-1,"")</f>
        <v>0.15988899562386605</v>
      </c>
    </row>
    <row r="6582" spans="1:9" ht="15.75" x14ac:dyDescent="0.25">
      <c r="A6582" t="s">
        <v>13</v>
      </c>
      <c r="B6582" s="1">
        <v>45757</v>
      </c>
      <c r="C6582">
        <v>110</v>
      </c>
      <c r="D6582">
        <v>110.25</v>
      </c>
      <c r="E6582">
        <v>106.06</v>
      </c>
      <c r="F6582">
        <v>108.86</v>
      </c>
      <c r="G6582">
        <v>106.47</v>
      </c>
      <c r="H6582" s="2">
        <v>3325400</v>
      </c>
      <c r="I6582" s="8" cm="1">
        <f t="array" ref="I6582">IFERROR(MarketData[[#This Row],[Adjusted Close]]/_xlfn.XLOOKUP(1,
(MarketData[ETF]=MarketData[[#This Row],[ETF]])*(MarketData[Date]&lt;MarketData[[#This Row],[Date]]),
MarketData[Adjusted Close],
,0,-1)-1,"")</f>
        <v>0.13640730067243045</v>
      </c>
    </row>
    <row r="6583" spans="1:9" ht="15.75" x14ac:dyDescent="0.25">
      <c r="A6583" t="s">
        <v>13</v>
      </c>
      <c r="B6583" s="1">
        <v>45756</v>
      </c>
      <c r="C6583">
        <v>102.92</v>
      </c>
      <c r="D6583">
        <v>112.64</v>
      </c>
      <c r="E6583">
        <v>102.47</v>
      </c>
      <c r="F6583">
        <v>111.98</v>
      </c>
      <c r="G6583">
        <v>109.52</v>
      </c>
      <c r="H6583" s="2">
        <v>5328500</v>
      </c>
      <c r="I6583" s="8" cm="1">
        <f t="array" ref="I6583">IFERROR(MarketData[[#This Row],[Adjusted Close]]/_xlfn.XLOOKUP(1,
(MarketData[ETF]=MarketData[[#This Row],[ETF]])*(MarketData[Date]&lt;MarketData[[#This Row],[Date]]),
MarketData[Adjusted Close],
,0,-1)-1,"")</f>
        <v>0.16896146867328432</v>
      </c>
    </row>
    <row r="6584" spans="1:9" ht="15.75" x14ac:dyDescent="0.25">
      <c r="A6584" t="s">
        <v>13</v>
      </c>
      <c r="B6584" s="1">
        <v>45755</v>
      </c>
      <c r="C6584">
        <v>108.04</v>
      </c>
      <c r="D6584">
        <v>108.3</v>
      </c>
      <c r="E6584">
        <v>101.82</v>
      </c>
      <c r="F6584">
        <v>103.16</v>
      </c>
      <c r="G6584">
        <v>100.9</v>
      </c>
      <c r="H6584" s="2">
        <v>4175700</v>
      </c>
      <c r="I6584" s="8" cm="1">
        <f t="array" ref="I6584">IFERROR(MarketData[[#This Row],[Adjusted Close]]/_xlfn.XLOOKUP(1,
(MarketData[ETF]=MarketData[[#This Row],[ETF]])*(MarketData[Date]&lt;MarketData[[#This Row],[Date]]),
MarketData[Adjusted Close],
,0,-1)-1,"")</f>
        <v>7.695591845447769E-2</v>
      </c>
    </row>
    <row r="6585" spans="1:9" ht="15.75" x14ac:dyDescent="0.25">
      <c r="A6585" t="s">
        <v>13</v>
      </c>
      <c r="B6585" s="1">
        <v>45754</v>
      </c>
      <c r="C6585">
        <v>102.09</v>
      </c>
      <c r="D6585">
        <v>108.35</v>
      </c>
      <c r="E6585">
        <v>100.89</v>
      </c>
      <c r="F6585">
        <v>104.43</v>
      </c>
      <c r="G6585">
        <v>102.14</v>
      </c>
      <c r="H6585" s="2">
        <v>5704300</v>
      </c>
      <c r="I6585" s="8" cm="1">
        <f t="array" ref="I6585">IFERROR(MarketData[[#This Row],[Adjusted Close]]/_xlfn.XLOOKUP(1,
(MarketData[ETF]=MarketData[[#This Row],[ETF]])*(MarketData[Date]&lt;MarketData[[#This Row],[Date]]),
MarketData[Adjusted Close],
,0,-1)-1,"")</f>
        <v>9.0191055608923154E-2</v>
      </c>
    </row>
    <row r="6586" spans="1:9" ht="15.75" x14ac:dyDescent="0.25">
      <c r="A6586" t="s">
        <v>13</v>
      </c>
      <c r="B6586" s="1">
        <v>45751</v>
      </c>
      <c r="C6586">
        <v>109.01</v>
      </c>
      <c r="D6586">
        <v>109.31</v>
      </c>
      <c r="E6586">
        <v>105.59</v>
      </c>
      <c r="F6586">
        <v>105.7</v>
      </c>
      <c r="G6586">
        <v>103.38</v>
      </c>
      <c r="H6586" s="2">
        <v>6540300</v>
      </c>
      <c r="I6586" s="8" cm="1">
        <f t="array" ref="I6586">IFERROR(MarketData[[#This Row],[Adjusted Close]]/_xlfn.XLOOKUP(1,
(MarketData[ETF]=MarketData[[#This Row],[ETF]])*(MarketData[Date]&lt;MarketData[[#This Row],[Date]]),
MarketData[Adjusted Close],
,0,-1)-1,"")</f>
        <v>0.10342619276336862</v>
      </c>
    </row>
    <row r="6587" spans="1:9" ht="15.75" x14ac:dyDescent="0.25">
      <c r="A6587" t="s">
        <v>13</v>
      </c>
      <c r="B6587" s="1">
        <v>45750</v>
      </c>
      <c r="C6587">
        <v>113.87</v>
      </c>
      <c r="D6587">
        <v>114.29</v>
      </c>
      <c r="E6587">
        <v>112.29</v>
      </c>
      <c r="F6587">
        <v>112.4</v>
      </c>
      <c r="G6587">
        <v>109.93</v>
      </c>
      <c r="H6587" s="2">
        <v>4738200</v>
      </c>
      <c r="I6587" s="8" cm="1">
        <f t="array" ref="I6587">IFERROR(MarketData[[#This Row],[Adjusted Close]]/_xlfn.XLOOKUP(1,
(MarketData[ETF]=MarketData[[#This Row],[ETF]])*(MarketData[Date]&lt;MarketData[[#This Row],[Date]]),
MarketData[Adjusted Close],
,0,-1)-1,"")</f>
        <v>0.17333760273241561</v>
      </c>
    </row>
    <row r="6588" spans="1:9" ht="15.75" x14ac:dyDescent="0.25">
      <c r="A6588" t="s">
        <v>13</v>
      </c>
      <c r="B6588" s="1">
        <v>45749</v>
      </c>
      <c r="C6588">
        <v>115.27</v>
      </c>
      <c r="D6588">
        <v>117.37</v>
      </c>
      <c r="E6588">
        <v>115.24</v>
      </c>
      <c r="F6588">
        <v>117.02</v>
      </c>
      <c r="G6588">
        <v>114.45</v>
      </c>
      <c r="H6588" s="2">
        <v>1239200</v>
      </c>
      <c r="I6588" s="8" cm="1">
        <f t="array" ref="I6588">IFERROR(MarketData[[#This Row],[Adjusted Close]]/_xlfn.XLOOKUP(1,
(MarketData[ETF]=MarketData[[#This Row],[ETF]])*(MarketData[Date]&lt;MarketData[[#This Row],[Date]]),
MarketData[Adjusted Close],
,0,-1)-1,"")</f>
        <v>0.22158181235991048</v>
      </c>
    </row>
    <row r="6589" spans="1:9" ht="15.75" x14ac:dyDescent="0.25">
      <c r="A6589" t="s">
        <v>13</v>
      </c>
      <c r="B6589" s="1">
        <v>45748</v>
      </c>
      <c r="C6589">
        <v>115.56</v>
      </c>
      <c r="D6589">
        <v>116.63</v>
      </c>
      <c r="E6589">
        <v>114.99</v>
      </c>
      <c r="F6589">
        <v>116.33</v>
      </c>
      <c r="G6589">
        <v>113.78</v>
      </c>
      <c r="H6589" s="2">
        <v>1659100</v>
      </c>
      <c r="I6589" s="8" cm="1">
        <f t="array" ref="I6589">IFERROR(MarketData[[#This Row],[Adjusted Close]]/_xlfn.XLOOKUP(1,
(MarketData[ETF]=MarketData[[#This Row],[ETF]])*(MarketData[Date]&lt;MarketData[[#This Row],[Date]]),
MarketData[Adjusted Close],
,0,-1)-1,"")</f>
        <v>0.21443056889742773</v>
      </c>
    </row>
    <row r="6590" spans="1:9" ht="15.75" x14ac:dyDescent="0.25">
      <c r="A6590" t="s">
        <v>13</v>
      </c>
      <c r="B6590" s="1">
        <v>45747</v>
      </c>
      <c r="C6590">
        <v>114.5</v>
      </c>
      <c r="D6590">
        <v>116.23</v>
      </c>
      <c r="E6590">
        <v>113.83</v>
      </c>
      <c r="F6590">
        <v>115.95</v>
      </c>
      <c r="G6590">
        <v>113.41</v>
      </c>
      <c r="H6590" s="2">
        <v>3541500</v>
      </c>
      <c r="I6590" s="8" cm="1">
        <f t="array" ref="I6590">IFERROR(MarketData[[#This Row],[Adjusted Close]]/_xlfn.XLOOKUP(1,
(MarketData[ETF]=MarketData[[#This Row],[ETF]])*(MarketData[Date]&lt;MarketData[[#This Row],[Date]]),
MarketData[Adjusted Close],
,0,-1)-1,"")</f>
        <v>0.21048137474650441</v>
      </c>
    </row>
    <row r="6591" spans="1:9" ht="15.75" x14ac:dyDescent="0.25">
      <c r="A6591" t="s">
        <v>13</v>
      </c>
      <c r="B6591" s="1">
        <v>45744</v>
      </c>
      <c r="C6591">
        <v>117.44</v>
      </c>
      <c r="D6591">
        <v>117.48</v>
      </c>
      <c r="E6591">
        <v>115.66</v>
      </c>
      <c r="F6591">
        <v>115.82</v>
      </c>
      <c r="G6591">
        <v>113.28</v>
      </c>
      <c r="H6591" s="2">
        <v>2363400</v>
      </c>
      <c r="I6591" s="8" cm="1">
        <f t="array" ref="I6591">IFERROR(MarketData[[#This Row],[Adjusted Close]]/_xlfn.XLOOKUP(1,
(MarketData[ETF]=MarketData[[#This Row],[ETF]])*(MarketData[Date]&lt;MarketData[[#This Row],[Date]]),
MarketData[Adjusted Close],
,0,-1)-1,"")</f>
        <v>0.20909382004482868</v>
      </c>
    </row>
    <row r="6592" spans="1:9" ht="15.75" x14ac:dyDescent="0.25">
      <c r="A6592" t="s">
        <v>13</v>
      </c>
      <c r="B6592" s="1">
        <v>45743</v>
      </c>
      <c r="C6592">
        <v>117.8</v>
      </c>
      <c r="D6592">
        <v>118.45</v>
      </c>
      <c r="E6592">
        <v>117.38</v>
      </c>
      <c r="F6592">
        <v>117.89</v>
      </c>
      <c r="G6592">
        <v>115.3</v>
      </c>
      <c r="H6592" s="2">
        <v>1073900</v>
      </c>
      <c r="I6592" s="8" cm="1">
        <f t="array" ref="I6592">IFERROR(MarketData[[#This Row],[Adjusted Close]]/_xlfn.XLOOKUP(1,
(MarketData[ETF]=MarketData[[#This Row],[ETF]])*(MarketData[Date]&lt;MarketData[[#This Row],[Date]]),
MarketData[Adjusted Close],
,0,-1)-1,"")</f>
        <v>0.23065428540932853</v>
      </c>
    </row>
    <row r="6593" spans="1:9" ht="15.75" x14ac:dyDescent="0.25">
      <c r="A6593" t="s">
        <v>13</v>
      </c>
      <c r="B6593" s="1">
        <v>45742</v>
      </c>
      <c r="C6593">
        <v>119.09</v>
      </c>
      <c r="D6593">
        <v>119.33</v>
      </c>
      <c r="E6593">
        <v>117.72</v>
      </c>
      <c r="F6593">
        <v>118.02</v>
      </c>
      <c r="G6593">
        <v>115.43</v>
      </c>
      <c r="H6593" s="2">
        <v>1208200</v>
      </c>
      <c r="I6593" s="8" cm="1">
        <f t="array" ref="I6593">IFERROR(MarketData[[#This Row],[Adjusted Close]]/_xlfn.XLOOKUP(1,
(MarketData[ETF]=MarketData[[#This Row],[ETF]])*(MarketData[Date]&lt;MarketData[[#This Row],[Date]]),
MarketData[Adjusted Close],
,0,-1)-1,"")</f>
        <v>0.23204184011100448</v>
      </c>
    </row>
    <row r="6594" spans="1:9" ht="15.75" x14ac:dyDescent="0.25">
      <c r="A6594" t="s">
        <v>13</v>
      </c>
      <c r="B6594" s="1">
        <v>45741</v>
      </c>
      <c r="C6594">
        <v>119.4</v>
      </c>
      <c r="D6594">
        <v>119.55</v>
      </c>
      <c r="E6594">
        <v>119.08</v>
      </c>
      <c r="F6594">
        <v>119.32</v>
      </c>
      <c r="G6594">
        <v>116.7</v>
      </c>
      <c r="H6594" s="2">
        <v>1325100</v>
      </c>
      <c r="I6594" s="8" cm="1">
        <f t="array" ref="I6594">IFERROR(MarketData[[#This Row],[Adjusted Close]]/_xlfn.XLOOKUP(1,
(MarketData[ETF]=MarketData[[#This Row],[ETF]])*(MarketData[Date]&lt;MarketData[[#This Row],[Date]]),
MarketData[Adjusted Close],
,0,-1)-1,"")</f>
        <v>0.24559718219660587</v>
      </c>
    </row>
    <row r="6595" spans="1:9" ht="15.75" x14ac:dyDescent="0.25">
      <c r="A6595" t="s">
        <v>13</v>
      </c>
      <c r="B6595" s="1">
        <v>45740</v>
      </c>
      <c r="C6595">
        <v>118.27</v>
      </c>
      <c r="D6595">
        <v>119.2</v>
      </c>
      <c r="E6595">
        <v>118.27</v>
      </c>
      <c r="F6595">
        <v>119.09</v>
      </c>
      <c r="G6595">
        <v>116.48</v>
      </c>
      <c r="H6595" s="2">
        <v>1425800</v>
      </c>
      <c r="I6595" s="8" cm="1">
        <f t="array" ref="I6595">IFERROR(MarketData[[#This Row],[Adjusted Close]]/_xlfn.XLOOKUP(1,
(MarketData[ETF]=MarketData[[#This Row],[ETF]])*(MarketData[Date]&lt;MarketData[[#This Row],[Date]]),
MarketData[Adjusted Close],
,0,-1)-1,"")</f>
        <v>0.24324901270146237</v>
      </c>
    </row>
    <row r="6596" spans="1:9" ht="15.75" x14ac:dyDescent="0.25">
      <c r="A6596" t="s">
        <v>13</v>
      </c>
      <c r="B6596" s="1">
        <v>45737</v>
      </c>
      <c r="C6596">
        <v>116.94</v>
      </c>
      <c r="D6596">
        <v>117.71</v>
      </c>
      <c r="E6596">
        <v>116.66</v>
      </c>
      <c r="F6596">
        <v>117.6</v>
      </c>
      <c r="G6596">
        <v>115.02</v>
      </c>
      <c r="H6596" s="2">
        <v>905300</v>
      </c>
      <c r="I6596" s="8" cm="1">
        <f t="array" ref="I6596">IFERROR(MarketData[[#This Row],[Adjusted Close]]/_xlfn.XLOOKUP(1,
(MarketData[ETF]=MarketData[[#This Row],[ETF]])*(MarketData[Date]&lt;MarketData[[#This Row],[Date]]),
MarketData[Adjusted Close],
,0,-1)-1,"")</f>
        <v>0.2276657060518732</v>
      </c>
    </row>
    <row r="6597" spans="1:9" ht="15.75" x14ac:dyDescent="0.25">
      <c r="A6597" t="s">
        <v>13</v>
      </c>
      <c r="B6597" s="1">
        <v>45736</v>
      </c>
      <c r="C6597">
        <v>117.68</v>
      </c>
      <c r="D6597">
        <v>118.85</v>
      </c>
      <c r="E6597">
        <v>117.54</v>
      </c>
      <c r="F6597">
        <v>118.25</v>
      </c>
      <c r="G6597">
        <v>115.28</v>
      </c>
      <c r="H6597" s="2">
        <v>1589300</v>
      </c>
      <c r="I6597" s="8" cm="1">
        <f t="array" ref="I6597">IFERROR(MarketData[[#This Row],[Adjusted Close]]/_xlfn.XLOOKUP(1,
(MarketData[ETF]=MarketData[[#This Row],[ETF]])*(MarketData[Date]&lt;MarketData[[#This Row],[Date]]),
MarketData[Adjusted Close],
,0,-1)-1,"")</f>
        <v>0.23044081545522466</v>
      </c>
    </row>
    <row r="6598" spans="1:9" ht="15.75" x14ac:dyDescent="0.25">
      <c r="A6598" t="s">
        <v>13</v>
      </c>
      <c r="B6598" s="1">
        <v>45735</v>
      </c>
      <c r="C6598">
        <v>118.03</v>
      </c>
      <c r="D6598">
        <v>119.44</v>
      </c>
      <c r="E6598">
        <v>117.76</v>
      </c>
      <c r="F6598">
        <v>118.76</v>
      </c>
      <c r="G6598">
        <v>115.78</v>
      </c>
      <c r="H6598" s="2">
        <v>1170400</v>
      </c>
      <c r="I6598" s="8" cm="1">
        <f t="array" ref="I6598">IFERROR(MarketData[[#This Row],[Adjusted Close]]/_xlfn.XLOOKUP(1,
(MarketData[ETF]=MarketData[[#This Row],[ETF]])*(MarketData[Date]&lt;MarketData[[#This Row],[Date]]),
MarketData[Adjusted Close],
,0,-1)-1,"")</f>
        <v>0.23577756430782371</v>
      </c>
    </row>
    <row r="6599" spans="1:9" ht="15.75" x14ac:dyDescent="0.25">
      <c r="A6599" t="s">
        <v>13</v>
      </c>
      <c r="B6599" s="1">
        <v>45734</v>
      </c>
      <c r="C6599">
        <v>118.29</v>
      </c>
      <c r="D6599">
        <v>118.38</v>
      </c>
      <c r="E6599">
        <v>117.4</v>
      </c>
      <c r="F6599">
        <v>117.79</v>
      </c>
      <c r="G6599">
        <v>114.83</v>
      </c>
      <c r="H6599" s="2">
        <v>1689900</v>
      </c>
      <c r="I6599" s="8" cm="1">
        <f t="array" ref="I6599">IFERROR(MarketData[[#This Row],[Adjusted Close]]/_xlfn.XLOOKUP(1,
(MarketData[ETF]=MarketData[[#This Row],[ETF]])*(MarketData[Date]&lt;MarketData[[#This Row],[Date]]),
MarketData[Adjusted Close],
,0,-1)-1,"")</f>
        <v>0.22563774148788562</v>
      </c>
    </row>
    <row r="6600" spans="1:9" ht="15.75" x14ac:dyDescent="0.25">
      <c r="A6600" t="s">
        <v>13</v>
      </c>
      <c r="B6600" s="1">
        <v>45733</v>
      </c>
      <c r="C6600">
        <v>117.52</v>
      </c>
      <c r="D6600">
        <v>119.06</v>
      </c>
      <c r="E6600">
        <v>117.52</v>
      </c>
      <c r="F6600">
        <v>118.64</v>
      </c>
      <c r="G6600">
        <v>115.66</v>
      </c>
      <c r="H6600" s="2">
        <v>1370800</v>
      </c>
      <c r="I6600" s="8" cm="1">
        <f t="array" ref="I6600">IFERROR(MarketData[[#This Row],[Adjusted Close]]/_xlfn.XLOOKUP(1,
(MarketData[ETF]=MarketData[[#This Row],[ETF]])*(MarketData[Date]&lt;MarketData[[#This Row],[Date]]),
MarketData[Adjusted Close],
,0,-1)-1,"")</f>
        <v>0.2344967445831998</v>
      </c>
    </row>
    <row r="6601" spans="1:9" ht="15.75" x14ac:dyDescent="0.25">
      <c r="A6601" t="s">
        <v>13</v>
      </c>
      <c r="B6601" s="1">
        <v>45730</v>
      </c>
      <c r="C6601">
        <v>116.18</v>
      </c>
      <c r="D6601">
        <v>117.62</v>
      </c>
      <c r="E6601">
        <v>116.1</v>
      </c>
      <c r="F6601">
        <v>117.47</v>
      </c>
      <c r="G6601">
        <v>114.52</v>
      </c>
      <c r="H6601" s="2">
        <v>2054900</v>
      </c>
      <c r="I6601" s="8" cm="1">
        <f t="array" ref="I6601">IFERROR(MarketData[[#This Row],[Adjusted Close]]/_xlfn.XLOOKUP(1,
(MarketData[ETF]=MarketData[[#This Row],[ETF]])*(MarketData[Date]&lt;MarketData[[#This Row],[Date]]),
MarketData[Adjusted Close],
,0,-1)-1,"")</f>
        <v>0.22232895719927415</v>
      </c>
    </row>
    <row r="6602" spans="1:9" ht="15.75" x14ac:dyDescent="0.25">
      <c r="A6602" t="s">
        <v>13</v>
      </c>
      <c r="B6602" s="1">
        <v>45729</v>
      </c>
      <c r="C6602">
        <v>116.09</v>
      </c>
      <c r="D6602">
        <v>116.31</v>
      </c>
      <c r="E6602">
        <v>114.78</v>
      </c>
      <c r="F6602">
        <v>115.08</v>
      </c>
      <c r="G6602">
        <v>112.19</v>
      </c>
      <c r="H6602" s="2">
        <v>1691000</v>
      </c>
      <c r="I6602" s="8" cm="1">
        <f t="array" ref="I6602">IFERROR(MarketData[[#This Row],[Adjusted Close]]/_xlfn.XLOOKUP(1,
(MarketData[ETF]=MarketData[[#This Row],[ETF]])*(MarketData[Date]&lt;MarketData[[#This Row],[Date]]),
MarketData[Adjusted Close],
,0,-1)-1,"")</f>
        <v>0.19745970754616282</v>
      </c>
    </row>
    <row r="6603" spans="1:9" ht="15.75" x14ac:dyDescent="0.25">
      <c r="A6603" t="s">
        <v>13</v>
      </c>
      <c r="B6603" s="1">
        <v>45728</v>
      </c>
      <c r="C6603">
        <v>116.84</v>
      </c>
      <c r="D6603">
        <v>117.05</v>
      </c>
      <c r="E6603">
        <v>115.47</v>
      </c>
      <c r="F6603">
        <v>116.46</v>
      </c>
      <c r="G6603">
        <v>113.54</v>
      </c>
      <c r="H6603" s="2">
        <v>1426300</v>
      </c>
      <c r="I6603" s="8" cm="1">
        <f t="array" ref="I6603">IFERROR(MarketData[[#This Row],[Adjusted Close]]/_xlfn.XLOOKUP(1,
(MarketData[ETF]=MarketData[[#This Row],[ETF]])*(MarketData[Date]&lt;MarketData[[#This Row],[Date]]),
MarketData[Adjusted Close],
,0,-1)-1,"")</f>
        <v>0.21186892944818037</v>
      </c>
    </row>
    <row r="6604" spans="1:9" ht="15.75" x14ac:dyDescent="0.25">
      <c r="A6604" t="s">
        <v>13</v>
      </c>
      <c r="B6604" s="1">
        <v>45727</v>
      </c>
      <c r="C6604">
        <v>116.29</v>
      </c>
      <c r="D6604">
        <v>116.87</v>
      </c>
      <c r="E6604">
        <v>114.93</v>
      </c>
      <c r="F6604">
        <v>115.83</v>
      </c>
      <c r="G6604">
        <v>112.92</v>
      </c>
      <c r="H6604" s="2">
        <v>2010900</v>
      </c>
      <c r="I6604" s="8" cm="1">
        <f t="array" ref="I6604">IFERROR(MarketData[[#This Row],[Adjusted Close]]/_xlfn.XLOOKUP(1,
(MarketData[ETF]=MarketData[[#This Row],[ETF]])*(MarketData[Date]&lt;MarketData[[#This Row],[Date]]),
MarketData[Adjusted Close],
,0,-1)-1,"")</f>
        <v>0.20525136087095741</v>
      </c>
    </row>
    <row r="6605" spans="1:9" ht="15.75" x14ac:dyDescent="0.25">
      <c r="A6605" t="s">
        <v>13</v>
      </c>
      <c r="B6605" s="1">
        <v>45726</v>
      </c>
      <c r="C6605">
        <v>117.45</v>
      </c>
      <c r="D6605">
        <v>117.96</v>
      </c>
      <c r="E6605">
        <v>115.39</v>
      </c>
      <c r="F6605">
        <v>116.3</v>
      </c>
      <c r="G6605">
        <v>113.38</v>
      </c>
      <c r="H6605" s="2">
        <v>2893800</v>
      </c>
      <c r="I6605" s="8" cm="1">
        <f t="array" ref="I6605">IFERROR(MarketData[[#This Row],[Adjusted Close]]/_xlfn.XLOOKUP(1,
(MarketData[ETF]=MarketData[[#This Row],[ETF]])*(MarketData[Date]&lt;MarketData[[#This Row],[Date]]),
MarketData[Adjusted Close],
,0,-1)-1,"")</f>
        <v>0.21016116981534849</v>
      </c>
    </row>
    <row r="6606" spans="1:9" ht="15.75" x14ac:dyDescent="0.25">
      <c r="A6606" t="s">
        <v>13</v>
      </c>
      <c r="B6606" s="1">
        <v>45723</v>
      </c>
      <c r="C6606">
        <v>118.42</v>
      </c>
      <c r="D6606">
        <v>119.58</v>
      </c>
      <c r="E6606">
        <v>117.5</v>
      </c>
      <c r="F6606">
        <v>119.34</v>
      </c>
      <c r="G6606">
        <v>116.34</v>
      </c>
      <c r="H6606" s="2">
        <v>2314700</v>
      </c>
      <c r="I6606" s="8" cm="1">
        <f t="array" ref="I6606">IFERROR(MarketData[[#This Row],[Adjusted Close]]/_xlfn.XLOOKUP(1,
(MarketData[ETF]=MarketData[[#This Row],[ETF]])*(MarketData[Date]&lt;MarketData[[#This Row],[Date]]),
MarketData[Adjusted Close],
,0,-1)-1,"")</f>
        <v>0.2417547230227346</v>
      </c>
    </row>
    <row r="6607" spans="1:9" ht="15.75" x14ac:dyDescent="0.25">
      <c r="A6607" t="s">
        <v>13</v>
      </c>
      <c r="B6607" s="1">
        <v>45722</v>
      </c>
      <c r="C6607">
        <v>119.2</v>
      </c>
      <c r="D6607">
        <v>120.06</v>
      </c>
      <c r="E6607">
        <v>118.21</v>
      </c>
      <c r="F6607">
        <v>118.59</v>
      </c>
      <c r="G6607">
        <v>115.61</v>
      </c>
      <c r="H6607" s="2">
        <v>1798900</v>
      </c>
      <c r="I6607" s="8" cm="1">
        <f t="array" ref="I6607">IFERROR(MarketData[[#This Row],[Adjusted Close]]/_xlfn.XLOOKUP(1,
(MarketData[ETF]=MarketData[[#This Row],[ETF]])*(MarketData[Date]&lt;MarketData[[#This Row],[Date]]),
MarketData[Adjusted Close],
,0,-1)-1,"")</f>
        <v>0.23396306969794001</v>
      </c>
    </row>
    <row r="6608" spans="1:9" ht="15.75" x14ac:dyDescent="0.25">
      <c r="A6608" t="s">
        <v>13</v>
      </c>
      <c r="B6608" s="1">
        <v>45721</v>
      </c>
      <c r="C6608">
        <v>119.05</v>
      </c>
      <c r="D6608">
        <v>120.67</v>
      </c>
      <c r="E6608">
        <v>118.63</v>
      </c>
      <c r="F6608">
        <v>120.38</v>
      </c>
      <c r="G6608">
        <v>117.36</v>
      </c>
      <c r="H6608" s="2">
        <v>3412400</v>
      </c>
      <c r="I6608" s="8" cm="1">
        <f t="array" ref="I6608">IFERROR(MarketData[[#This Row],[Adjusted Close]]/_xlfn.XLOOKUP(1,
(MarketData[ETF]=MarketData[[#This Row],[ETF]])*(MarketData[Date]&lt;MarketData[[#This Row],[Date]]),
MarketData[Adjusted Close],
,0,-1)-1,"")</f>
        <v>0.25264169068203657</v>
      </c>
    </row>
    <row r="6609" spans="1:9" ht="15.75" x14ac:dyDescent="0.25">
      <c r="A6609" t="s">
        <v>13</v>
      </c>
      <c r="B6609" s="1">
        <v>45720</v>
      </c>
      <c r="C6609">
        <v>118.6</v>
      </c>
      <c r="D6609">
        <v>120.01</v>
      </c>
      <c r="E6609">
        <v>117.15</v>
      </c>
      <c r="F6609">
        <v>118.42</v>
      </c>
      <c r="G6609">
        <v>115.45</v>
      </c>
      <c r="H6609" s="2">
        <v>2562300</v>
      </c>
      <c r="I6609" s="8" cm="1">
        <f t="array" ref="I6609">IFERROR(MarketData[[#This Row],[Adjusted Close]]/_xlfn.XLOOKUP(1,
(MarketData[ETF]=MarketData[[#This Row],[ETF]])*(MarketData[Date]&lt;MarketData[[#This Row],[Date]]),
MarketData[Adjusted Close],
,0,-1)-1,"")</f>
        <v>0.23225531006510836</v>
      </c>
    </row>
    <row r="6610" spans="1:9" ht="15.75" x14ac:dyDescent="0.25">
      <c r="A6610" t="s">
        <v>13</v>
      </c>
      <c r="B6610" s="1">
        <v>45719</v>
      </c>
      <c r="C6610">
        <v>121.49</v>
      </c>
      <c r="D6610">
        <v>121.74</v>
      </c>
      <c r="E6610">
        <v>118.58</v>
      </c>
      <c r="F6610">
        <v>119.29</v>
      </c>
      <c r="G6610">
        <v>116.29</v>
      </c>
      <c r="H6610" s="2">
        <v>3613000</v>
      </c>
      <c r="I6610" s="8" cm="1">
        <f t="array" ref="I6610">IFERROR(MarketData[[#This Row],[Adjusted Close]]/_xlfn.XLOOKUP(1,
(MarketData[ETF]=MarketData[[#This Row],[ETF]])*(MarketData[Date]&lt;MarketData[[#This Row],[Date]]),
MarketData[Adjusted Close],
,0,-1)-1,"")</f>
        <v>0.2412210481374748</v>
      </c>
    </row>
    <row r="6611" spans="1:9" ht="15.75" x14ac:dyDescent="0.25">
      <c r="A6611" t="s">
        <v>13</v>
      </c>
      <c r="B6611" s="1">
        <v>45716</v>
      </c>
      <c r="C6611">
        <v>119.32</v>
      </c>
      <c r="D6611">
        <v>120.64</v>
      </c>
      <c r="E6611">
        <v>118.75</v>
      </c>
      <c r="F6611">
        <v>120.57</v>
      </c>
      <c r="G6611">
        <v>117.54</v>
      </c>
      <c r="H6611" s="2">
        <v>2975200</v>
      </c>
      <c r="I6611" s="8" cm="1">
        <f t="array" ref="I6611">IFERROR(MarketData[[#This Row],[Adjusted Close]]/_xlfn.XLOOKUP(1,
(MarketData[ETF]=MarketData[[#This Row],[ETF]])*(MarketData[Date]&lt;MarketData[[#This Row],[Date]]),
MarketData[Adjusted Close],
,0,-1)-1,"")</f>
        <v>0.25456292026897231</v>
      </c>
    </row>
    <row r="6612" spans="1:9" ht="15.75" x14ac:dyDescent="0.25">
      <c r="A6612" t="s">
        <v>13</v>
      </c>
      <c r="B6612" s="1">
        <v>45715</v>
      </c>
      <c r="C6612">
        <v>121.44</v>
      </c>
      <c r="D6612">
        <v>121.56</v>
      </c>
      <c r="E6612">
        <v>119.48</v>
      </c>
      <c r="F6612">
        <v>119.52</v>
      </c>
      <c r="G6612">
        <v>116.52</v>
      </c>
      <c r="H6612" s="2">
        <v>2786500</v>
      </c>
      <c r="I6612" s="8" cm="1">
        <f t="array" ref="I6612">IFERROR(MarketData[[#This Row],[Adjusted Close]]/_xlfn.XLOOKUP(1,
(MarketData[ETF]=MarketData[[#This Row],[ETF]])*(MarketData[Date]&lt;MarketData[[#This Row],[Date]]),
MarketData[Adjusted Close],
,0,-1)-1,"")</f>
        <v>0.24367595260967012</v>
      </c>
    </row>
    <row r="6613" spans="1:9" ht="15.75" x14ac:dyDescent="0.25">
      <c r="A6613" t="s">
        <v>13</v>
      </c>
      <c r="B6613" s="1">
        <v>45714</v>
      </c>
      <c r="C6613">
        <v>121.44</v>
      </c>
      <c r="D6613">
        <v>122.33</v>
      </c>
      <c r="E6613">
        <v>120.94</v>
      </c>
      <c r="F6613">
        <v>121.35</v>
      </c>
      <c r="G6613">
        <v>118.3</v>
      </c>
      <c r="H6613" s="2">
        <v>1445600</v>
      </c>
      <c r="I6613" s="8" cm="1">
        <f t="array" ref="I6613">IFERROR(MarketData[[#This Row],[Adjusted Close]]/_xlfn.XLOOKUP(1,
(MarketData[ETF]=MarketData[[#This Row],[ETF]])*(MarketData[Date]&lt;MarketData[[#This Row],[Date]]),
MarketData[Adjusted Close],
,0,-1)-1,"")</f>
        <v>0.2626747785249226</v>
      </c>
    </row>
    <row r="6614" spans="1:9" ht="15.75" x14ac:dyDescent="0.25">
      <c r="A6614" t="s">
        <v>13</v>
      </c>
      <c r="B6614" s="1">
        <v>45713</v>
      </c>
      <c r="C6614">
        <v>121.67</v>
      </c>
      <c r="D6614">
        <v>121.85</v>
      </c>
      <c r="E6614">
        <v>120.33</v>
      </c>
      <c r="F6614">
        <v>121.17</v>
      </c>
      <c r="G6614">
        <v>118.13</v>
      </c>
      <c r="H6614" s="2">
        <v>1682200</v>
      </c>
      <c r="I6614" s="8" cm="1">
        <f t="array" ref="I6614">IFERROR(MarketData[[#This Row],[Adjusted Close]]/_xlfn.XLOOKUP(1,
(MarketData[ETF]=MarketData[[#This Row],[ETF]])*(MarketData[Date]&lt;MarketData[[#This Row],[Date]]),
MarketData[Adjusted Close],
,0,-1)-1,"")</f>
        <v>0.2608602839150389</v>
      </c>
    </row>
    <row r="6615" spans="1:9" ht="15.75" x14ac:dyDescent="0.25">
      <c r="A6615" t="s">
        <v>13</v>
      </c>
      <c r="B6615" s="1">
        <v>45712</v>
      </c>
      <c r="C6615">
        <v>122.19</v>
      </c>
      <c r="D6615">
        <v>122.3</v>
      </c>
      <c r="E6615">
        <v>121.09</v>
      </c>
      <c r="F6615">
        <v>121.31</v>
      </c>
      <c r="G6615">
        <v>118.26</v>
      </c>
      <c r="H6615" s="2">
        <v>1688600</v>
      </c>
      <c r="I6615" s="8" cm="1">
        <f t="array" ref="I6615">IFERROR(MarketData[[#This Row],[Adjusted Close]]/_xlfn.XLOOKUP(1,
(MarketData[ETF]=MarketData[[#This Row],[ETF]])*(MarketData[Date]&lt;MarketData[[#This Row],[Date]]),
MarketData[Adjusted Close],
,0,-1)-1,"")</f>
        <v>0.26224783861671486</v>
      </c>
    </row>
    <row r="6616" spans="1:9" ht="15.75" x14ac:dyDescent="0.25">
      <c r="A6616" t="s">
        <v>13</v>
      </c>
      <c r="B6616" s="1">
        <v>45709</v>
      </c>
      <c r="C6616">
        <v>123.71</v>
      </c>
      <c r="D6616">
        <v>123.73</v>
      </c>
      <c r="E6616">
        <v>121.72</v>
      </c>
      <c r="F6616">
        <v>121.91</v>
      </c>
      <c r="G6616">
        <v>118.85</v>
      </c>
      <c r="H6616" s="2">
        <v>1779300</v>
      </c>
      <c r="I6616" s="8" cm="1">
        <f t="array" ref="I6616">IFERROR(MarketData[[#This Row],[Adjusted Close]]/_xlfn.XLOOKUP(1,
(MarketData[ETF]=MarketData[[#This Row],[ETF]])*(MarketData[Date]&lt;MarketData[[#This Row],[Date]]),
MarketData[Adjusted Close],
,0,-1)-1,"")</f>
        <v>0.26854520226278145</v>
      </c>
    </row>
    <row r="6617" spans="1:9" ht="15.75" x14ac:dyDescent="0.25">
      <c r="A6617" t="s">
        <v>13</v>
      </c>
      <c r="B6617" s="1">
        <v>45708</v>
      </c>
      <c r="C6617">
        <v>123.8</v>
      </c>
      <c r="D6617">
        <v>123.85</v>
      </c>
      <c r="E6617">
        <v>123.03</v>
      </c>
      <c r="F6617">
        <v>123.65</v>
      </c>
      <c r="G6617">
        <v>120.54</v>
      </c>
      <c r="H6617" s="2">
        <v>1296300</v>
      </c>
      <c r="I6617" s="8" cm="1">
        <f t="array" ref="I6617">IFERROR(MarketData[[#This Row],[Adjusted Close]]/_xlfn.XLOOKUP(1,
(MarketData[ETF]=MarketData[[#This Row],[ETF]])*(MarketData[Date]&lt;MarketData[[#This Row],[Date]]),
MarketData[Adjusted Close],
,0,-1)-1,"")</f>
        <v>0.28658341338456617</v>
      </c>
    </row>
    <row r="6618" spans="1:9" ht="15.75" x14ac:dyDescent="0.25">
      <c r="A6618" t="s">
        <v>13</v>
      </c>
      <c r="B6618" s="1">
        <v>45707</v>
      </c>
      <c r="C6618">
        <v>123.51</v>
      </c>
      <c r="D6618">
        <v>123.88</v>
      </c>
      <c r="E6618">
        <v>123.33</v>
      </c>
      <c r="F6618">
        <v>123.82</v>
      </c>
      <c r="G6618">
        <v>120.71</v>
      </c>
      <c r="H6618" s="2">
        <v>1587700</v>
      </c>
      <c r="I6618" s="8" cm="1">
        <f t="array" ref="I6618">IFERROR(MarketData[[#This Row],[Adjusted Close]]/_xlfn.XLOOKUP(1,
(MarketData[ETF]=MarketData[[#This Row],[ETF]])*(MarketData[Date]&lt;MarketData[[#This Row],[Date]]),
MarketData[Adjusted Close],
,0,-1)-1,"")</f>
        <v>0.28839790799444964</v>
      </c>
    </row>
    <row r="6619" spans="1:9" ht="15.75" x14ac:dyDescent="0.25">
      <c r="A6619" t="s">
        <v>13</v>
      </c>
      <c r="B6619" s="1">
        <v>45706</v>
      </c>
      <c r="C6619">
        <v>123.84</v>
      </c>
      <c r="D6619">
        <v>123.98</v>
      </c>
      <c r="E6619">
        <v>123.52</v>
      </c>
      <c r="F6619">
        <v>123.97</v>
      </c>
      <c r="G6619">
        <v>120.86</v>
      </c>
      <c r="H6619" s="2">
        <v>2276400</v>
      </c>
      <c r="I6619" s="8" cm="1">
        <f t="array" ref="I6619">IFERROR(MarketData[[#This Row],[Adjusted Close]]/_xlfn.XLOOKUP(1,
(MarketData[ETF]=MarketData[[#This Row],[ETF]])*(MarketData[Date]&lt;MarketData[[#This Row],[Date]]),
MarketData[Adjusted Close],
,0,-1)-1,"")</f>
        <v>0.28999893265022947</v>
      </c>
    </row>
    <row r="6620" spans="1:9" ht="15.75" x14ac:dyDescent="0.25">
      <c r="A6620" t="s">
        <v>13</v>
      </c>
      <c r="B6620" s="1">
        <v>45702</v>
      </c>
      <c r="C6620">
        <v>123.58</v>
      </c>
      <c r="D6620">
        <v>123.74</v>
      </c>
      <c r="E6620">
        <v>123.33</v>
      </c>
      <c r="F6620">
        <v>123.49</v>
      </c>
      <c r="G6620">
        <v>120.39</v>
      </c>
      <c r="H6620" s="2">
        <v>1448800</v>
      </c>
      <c r="I6620" s="8" cm="1">
        <f t="array" ref="I6620">IFERROR(MarketData[[#This Row],[Adjusted Close]]/_xlfn.XLOOKUP(1,
(MarketData[ETF]=MarketData[[#This Row],[ETF]])*(MarketData[Date]&lt;MarketData[[#This Row],[Date]]),
MarketData[Adjusted Close],
,0,-1)-1,"")</f>
        <v>0.28498238872878656</v>
      </c>
    </row>
    <row r="6621" spans="1:9" ht="15.75" x14ac:dyDescent="0.25">
      <c r="A6621" t="s">
        <v>13</v>
      </c>
      <c r="B6621" s="1">
        <v>45701</v>
      </c>
      <c r="C6621">
        <v>122.28</v>
      </c>
      <c r="D6621">
        <v>123.38</v>
      </c>
      <c r="E6621">
        <v>122.15</v>
      </c>
      <c r="F6621">
        <v>123.36</v>
      </c>
      <c r="G6621">
        <v>120.26</v>
      </c>
      <c r="H6621" s="2">
        <v>1604800</v>
      </c>
      <c r="I6621" s="8" cm="1">
        <f t="array" ref="I6621">IFERROR(MarketData[[#This Row],[Adjusted Close]]/_xlfn.XLOOKUP(1,
(MarketData[ETF]=MarketData[[#This Row],[ETF]])*(MarketData[Date]&lt;MarketData[[#This Row],[Date]]),
MarketData[Adjusted Close],
,0,-1)-1,"")</f>
        <v>0.28359483402711083</v>
      </c>
    </row>
    <row r="6622" spans="1:9" ht="15.75" x14ac:dyDescent="0.25">
      <c r="A6622" t="s">
        <v>13</v>
      </c>
      <c r="B6622" s="1">
        <v>45700</v>
      </c>
      <c r="C6622">
        <v>121.18</v>
      </c>
      <c r="D6622">
        <v>122.29</v>
      </c>
      <c r="E6622">
        <v>120.97</v>
      </c>
      <c r="F6622">
        <v>122.04</v>
      </c>
      <c r="G6622">
        <v>118.97</v>
      </c>
      <c r="H6622" s="2">
        <v>1819600</v>
      </c>
      <c r="I6622" s="8" cm="1">
        <f t="array" ref="I6622">IFERROR(MarketData[[#This Row],[Adjusted Close]]/_xlfn.XLOOKUP(1,
(MarketData[ETF]=MarketData[[#This Row],[ETF]])*(MarketData[Date]&lt;MarketData[[#This Row],[Date]]),
MarketData[Adjusted Close],
,0,-1)-1,"")</f>
        <v>0.26982602198740535</v>
      </c>
    </row>
    <row r="6623" spans="1:9" ht="15.75" x14ac:dyDescent="0.25">
      <c r="A6623" t="s">
        <v>13</v>
      </c>
      <c r="B6623" s="1">
        <v>45699</v>
      </c>
      <c r="C6623">
        <v>121.7</v>
      </c>
      <c r="D6623">
        <v>122.3</v>
      </c>
      <c r="E6623">
        <v>121.68</v>
      </c>
      <c r="F6623">
        <v>122.16</v>
      </c>
      <c r="G6623">
        <v>119.09</v>
      </c>
      <c r="H6623" s="2">
        <v>1484700</v>
      </c>
      <c r="I6623" s="8" cm="1">
        <f t="array" ref="I6623">IFERROR(MarketData[[#This Row],[Adjusted Close]]/_xlfn.XLOOKUP(1,
(MarketData[ETF]=MarketData[[#This Row],[ETF]])*(MarketData[Date]&lt;MarketData[[#This Row],[Date]]),
MarketData[Adjusted Close],
,0,-1)-1,"")</f>
        <v>0.27110684171202903</v>
      </c>
    </row>
    <row r="6624" spans="1:9" ht="15.75" x14ac:dyDescent="0.25">
      <c r="A6624" t="s">
        <v>13</v>
      </c>
      <c r="B6624" s="1">
        <v>45698</v>
      </c>
      <c r="C6624">
        <v>122</v>
      </c>
      <c r="D6624">
        <v>122.22</v>
      </c>
      <c r="E6624">
        <v>121.77</v>
      </c>
      <c r="F6624">
        <v>122.09</v>
      </c>
      <c r="G6624">
        <v>119.02</v>
      </c>
      <c r="H6624" s="2">
        <v>1750600</v>
      </c>
      <c r="I6624" s="8" cm="1">
        <f t="array" ref="I6624">IFERROR(MarketData[[#This Row],[Adjusted Close]]/_xlfn.XLOOKUP(1,
(MarketData[ETF]=MarketData[[#This Row],[ETF]])*(MarketData[Date]&lt;MarketData[[#This Row],[Date]]),
MarketData[Adjusted Close],
,0,-1)-1,"")</f>
        <v>0.27035969687266515</v>
      </c>
    </row>
    <row r="6625" spans="1:9" ht="15.75" x14ac:dyDescent="0.25">
      <c r="A6625" t="s">
        <v>13</v>
      </c>
      <c r="B6625" s="1">
        <v>45695</v>
      </c>
      <c r="C6625">
        <v>122.5</v>
      </c>
      <c r="D6625">
        <v>122.71</v>
      </c>
      <c r="E6625">
        <v>121.19</v>
      </c>
      <c r="F6625">
        <v>121.29</v>
      </c>
      <c r="G6625">
        <v>118.24</v>
      </c>
      <c r="H6625" s="2">
        <v>1671300</v>
      </c>
      <c r="I6625" s="8" cm="1">
        <f t="array" ref="I6625">IFERROR(MarketData[[#This Row],[Adjusted Close]]/_xlfn.XLOOKUP(1,
(MarketData[ETF]=MarketData[[#This Row],[ETF]])*(MarketData[Date]&lt;MarketData[[#This Row],[Date]]),
MarketData[Adjusted Close],
,0,-1)-1,"")</f>
        <v>0.26203436866261076</v>
      </c>
    </row>
    <row r="6626" spans="1:9" ht="15.75" x14ac:dyDescent="0.25">
      <c r="A6626" t="s">
        <v>13</v>
      </c>
      <c r="B6626" s="1">
        <v>45694</v>
      </c>
      <c r="C6626">
        <v>122.24</v>
      </c>
      <c r="D6626">
        <v>122.3</v>
      </c>
      <c r="E6626">
        <v>121.67</v>
      </c>
      <c r="F6626">
        <v>122.28</v>
      </c>
      <c r="G6626">
        <v>119.21</v>
      </c>
      <c r="H6626" s="2">
        <v>1263200</v>
      </c>
      <c r="I6626" s="8" cm="1">
        <f t="array" ref="I6626">IFERROR(MarketData[[#This Row],[Adjusted Close]]/_xlfn.XLOOKUP(1,
(MarketData[ETF]=MarketData[[#This Row],[ETF]])*(MarketData[Date]&lt;MarketData[[#This Row],[Date]]),
MarketData[Adjusted Close],
,0,-1)-1,"")</f>
        <v>0.27238766143665272</v>
      </c>
    </row>
    <row r="6627" spans="1:9" ht="15.75" x14ac:dyDescent="0.25">
      <c r="A6627" t="s">
        <v>13</v>
      </c>
      <c r="B6627" s="1">
        <v>45693</v>
      </c>
      <c r="C6627">
        <v>121.34</v>
      </c>
      <c r="D6627">
        <v>121.89</v>
      </c>
      <c r="E6627">
        <v>120.92</v>
      </c>
      <c r="F6627">
        <v>121.88</v>
      </c>
      <c r="G6627">
        <v>118.82</v>
      </c>
      <c r="H6627" s="2">
        <v>3403700</v>
      </c>
      <c r="I6627" s="8" cm="1">
        <f t="array" ref="I6627">IFERROR(MarketData[[#This Row],[Adjusted Close]]/_xlfn.XLOOKUP(1,
(MarketData[ETF]=MarketData[[#This Row],[ETF]])*(MarketData[Date]&lt;MarketData[[#This Row],[Date]]),
MarketData[Adjusted Close],
,0,-1)-1,"")</f>
        <v>0.26822499733162553</v>
      </c>
    </row>
    <row r="6628" spans="1:9" ht="15.75" x14ac:dyDescent="0.25">
      <c r="A6628" t="s">
        <v>13</v>
      </c>
      <c r="B6628" s="1">
        <v>45692</v>
      </c>
      <c r="C6628">
        <v>120.45</v>
      </c>
      <c r="D6628">
        <v>121.34</v>
      </c>
      <c r="E6628">
        <v>120.36</v>
      </c>
      <c r="F6628">
        <v>121.24</v>
      </c>
      <c r="G6628">
        <v>118.2</v>
      </c>
      <c r="H6628" s="2">
        <v>2286000</v>
      </c>
      <c r="I6628" s="8" cm="1">
        <f t="array" ref="I6628">IFERROR(MarketData[[#This Row],[Adjusted Close]]/_xlfn.XLOOKUP(1,
(MarketData[ETF]=MarketData[[#This Row],[ETF]])*(MarketData[Date]&lt;MarketData[[#This Row],[Date]]),
MarketData[Adjusted Close],
,0,-1)-1,"")</f>
        <v>0.26160742875440279</v>
      </c>
    </row>
    <row r="6629" spans="1:9" ht="15.75" x14ac:dyDescent="0.25">
      <c r="A6629" t="s">
        <v>13</v>
      </c>
      <c r="B6629" s="1">
        <v>45691</v>
      </c>
      <c r="C6629">
        <v>119.22</v>
      </c>
      <c r="D6629">
        <v>120.57</v>
      </c>
      <c r="E6629">
        <v>118.82</v>
      </c>
      <c r="F6629">
        <v>120.12</v>
      </c>
      <c r="G6629">
        <v>117.1</v>
      </c>
      <c r="H6629" s="2">
        <v>2300300</v>
      </c>
      <c r="I6629" s="8" cm="1">
        <f t="array" ref="I6629">IFERROR(MarketData[[#This Row],[Adjusted Close]]/_xlfn.XLOOKUP(1,
(MarketData[ETF]=MarketData[[#This Row],[ETF]])*(MarketData[Date]&lt;MarketData[[#This Row],[Date]]),
MarketData[Adjusted Close],
,0,-1)-1,"")</f>
        <v>0.24986658127868488</v>
      </c>
    </row>
    <row r="6630" spans="1:9" ht="15.75" x14ac:dyDescent="0.25">
      <c r="A6630" t="s">
        <v>13</v>
      </c>
      <c r="B6630" s="1">
        <v>45688</v>
      </c>
      <c r="C6630">
        <v>122.24</v>
      </c>
      <c r="D6630">
        <v>122.66</v>
      </c>
      <c r="E6630">
        <v>120.98</v>
      </c>
      <c r="F6630">
        <v>121.07</v>
      </c>
      <c r="G6630">
        <v>118.03</v>
      </c>
      <c r="H6630" s="2">
        <v>6053000</v>
      </c>
      <c r="I6630" s="8" cm="1">
        <f t="array" ref="I6630">IFERROR(MarketData[[#This Row],[Adjusted Close]]/_xlfn.XLOOKUP(1,
(MarketData[ETF]=MarketData[[#This Row],[ETF]])*(MarketData[Date]&lt;MarketData[[#This Row],[Date]]),
MarketData[Adjusted Close],
,0,-1)-1,"")</f>
        <v>0.25979293414451909</v>
      </c>
    </row>
    <row r="6631" spans="1:9" ht="15.75" x14ac:dyDescent="0.25">
      <c r="A6631" t="s">
        <v>13</v>
      </c>
      <c r="B6631" s="1">
        <v>45687</v>
      </c>
      <c r="C6631">
        <v>121.58</v>
      </c>
      <c r="D6631">
        <v>122.37</v>
      </c>
      <c r="E6631">
        <v>121.39</v>
      </c>
      <c r="F6631">
        <v>121.94</v>
      </c>
      <c r="G6631">
        <v>118.88</v>
      </c>
      <c r="H6631" s="2">
        <v>1476500</v>
      </c>
      <c r="I6631" s="8" cm="1">
        <f t="array" ref="I6631">IFERROR(MarketData[[#This Row],[Adjusted Close]]/_xlfn.XLOOKUP(1,
(MarketData[ETF]=MarketData[[#This Row],[ETF]])*(MarketData[Date]&lt;MarketData[[#This Row],[Date]]),
MarketData[Adjusted Close],
,0,-1)-1,"")</f>
        <v>0.26886540719393737</v>
      </c>
    </row>
    <row r="6632" spans="1:9" ht="15.75" x14ac:dyDescent="0.25">
      <c r="A6632" t="s">
        <v>13</v>
      </c>
      <c r="B6632" s="1">
        <v>45686</v>
      </c>
      <c r="C6632">
        <v>121.24</v>
      </c>
      <c r="D6632">
        <v>121.4</v>
      </c>
      <c r="E6632">
        <v>120.48</v>
      </c>
      <c r="F6632">
        <v>120.92</v>
      </c>
      <c r="G6632">
        <v>117.88</v>
      </c>
      <c r="H6632" s="2">
        <v>1473400</v>
      </c>
      <c r="I6632" s="8" cm="1">
        <f t="array" ref="I6632">IFERROR(MarketData[[#This Row],[Adjusted Close]]/_xlfn.XLOOKUP(1,
(MarketData[ETF]=MarketData[[#This Row],[ETF]])*(MarketData[Date]&lt;MarketData[[#This Row],[Date]]),
MarketData[Adjusted Close],
,0,-1)-1,"")</f>
        <v>0.25819190948873949</v>
      </c>
    </row>
    <row r="6633" spans="1:9" ht="15.75" x14ac:dyDescent="0.25">
      <c r="A6633" t="s">
        <v>13</v>
      </c>
      <c r="B6633" s="1">
        <v>45685</v>
      </c>
      <c r="C6633">
        <v>120.74</v>
      </c>
      <c r="D6633">
        <v>121.44</v>
      </c>
      <c r="E6633">
        <v>120.17</v>
      </c>
      <c r="F6633">
        <v>121.29</v>
      </c>
      <c r="G6633">
        <v>118.24</v>
      </c>
      <c r="H6633" s="2">
        <v>1776400</v>
      </c>
      <c r="I6633" s="8" cm="1">
        <f t="array" ref="I6633">IFERROR(MarketData[[#This Row],[Adjusted Close]]/_xlfn.XLOOKUP(1,
(MarketData[ETF]=MarketData[[#This Row],[ETF]])*(MarketData[Date]&lt;MarketData[[#This Row],[Date]]),
MarketData[Adjusted Close],
,0,-1)-1,"")</f>
        <v>0.26203436866261076</v>
      </c>
    </row>
    <row r="6634" spans="1:9" ht="15.75" x14ac:dyDescent="0.25">
      <c r="A6634" t="s">
        <v>13</v>
      </c>
      <c r="B6634" s="1">
        <v>45684</v>
      </c>
      <c r="C6634">
        <v>119.98</v>
      </c>
      <c r="D6634">
        <v>120.67</v>
      </c>
      <c r="E6634">
        <v>119.83</v>
      </c>
      <c r="F6634">
        <v>120.51</v>
      </c>
      <c r="G6634">
        <v>117.48</v>
      </c>
      <c r="H6634" s="2">
        <v>2418600</v>
      </c>
      <c r="I6634" s="8" cm="1">
        <f t="array" ref="I6634">IFERROR(MarketData[[#This Row],[Adjusted Close]]/_xlfn.XLOOKUP(1,
(MarketData[ETF]=MarketData[[#This Row],[ETF]])*(MarketData[Date]&lt;MarketData[[#This Row],[Date]]),
MarketData[Adjusted Close],
,0,-1)-1,"")</f>
        <v>0.25392251040666025</v>
      </c>
    </row>
    <row r="6635" spans="1:9" ht="15.75" x14ac:dyDescent="0.25">
      <c r="A6635" t="s">
        <v>13</v>
      </c>
      <c r="B6635" s="1">
        <v>45681</v>
      </c>
      <c r="C6635">
        <v>122.1</v>
      </c>
      <c r="D6635">
        <v>122.35</v>
      </c>
      <c r="E6635">
        <v>121.74</v>
      </c>
      <c r="F6635">
        <v>121.9</v>
      </c>
      <c r="G6635">
        <v>118.84</v>
      </c>
      <c r="H6635" s="2">
        <v>1365700</v>
      </c>
      <c r="I6635" s="8" cm="1">
        <f t="array" ref="I6635">IFERROR(MarketData[[#This Row],[Adjusted Close]]/_xlfn.XLOOKUP(1,
(MarketData[ETF]=MarketData[[#This Row],[ETF]])*(MarketData[Date]&lt;MarketData[[#This Row],[Date]]),
MarketData[Adjusted Close],
,0,-1)-1,"")</f>
        <v>0.26843846728572962</v>
      </c>
    </row>
    <row r="6636" spans="1:9" ht="15.75" x14ac:dyDescent="0.25">
      <c r="A6636" t="s">
        <v>13</v>
      </c>
      <c r="B6636" s="1">
        <v>45680</v>
      </c>
      <c r="C6636">
        <v>121.22</v>
      </c>
      <c r="D6636">
        <v>121.91</v>
      </c>
      <c r="E6636">
        <v>121.12</v>
      </c>
      <c r="F6636">
        <v>121.89</v>
      </c>
      <c r="G6636">
        <v>118.83</v>
      </c>
      <c r="H6636" s="2">
        <v>1362900</v>
      </c>
      <c r="I6636" s="8" cm="1">
        <f t="array" ref="I6636">IFERROR(MarketData[[#This Row],[Adjusted Close]]/_xlfn.XLOOKUP(1,
(MarketData[ETF]=MarketData[[#This Row],[ETF]])*(MarketData[Date]&lt;MarketData[[#This Row],[Date]]),
MarketData[Adjusted Close],
,0,-1)-1,"")</f>
        <v>0.26833173230867757</v>
      </c>
    </row>
    <row r="6637" spans="1:9" ht="15.75" x14ac:dyDescent="0.25">
      <c r="A6637" t="s">
        <v>13</v>
      </c>
      <c r="B6637" s="1">
        <v>45679</v>
      </c>
      <c r="C6637">
        <v>121.38</v>
      </c>
      <c r="D6637">
        <v>121.55</v>
      </c>
      <c r="E6637">
        <v>121.21</v>
      </c>
      <c r="F6637">
        <v>121.24</v>
      </c>
      <c r="G6637">
        <v>118.2</v>
      </c>
      <c r="H6637" s="2">
        <v>1517000</v>
      </c>
      <c r="I6637" s="8" cm="1">
        <f t="array" ref="I6637">IFERROR(MarketData[[#This Row],[Adjusted Close]]/_xlfn.XLOOKUP(1,
(MarketData[ETF]=MarketData[[#This Row],[ETF]])*(MarketData[Date]&lt;MarketData[[#This Row],[Date]]),
MarketData[Adjusted Close],
,0,-1)-1,"")</f>
        <v>0.26160742875440279</v>
      </c>
    </row>
    <row r="6638" spans="1:9" ht="15.75" x14ac:dyDescent="0.25">
      <c r="A6638" t="s">
        <v>13</v>
      </c>
      <c r="B6638" s="1">
        <v>45678</v>
      </c>
      <c r="C6638">
        <v>120.4</v>
      </c>
      <c r="D6638">
        <v>120.96</v>
      </c>
      <c r="E6638">
        <v>120.06</v>
      </c>
      <c r="F6638">
        <v>120.93</v>
      </c>
      <c r="G6638">
        <v>117.89</v>
      </c>
      <c r="H6638" s="2">
        <v>2170800</v>
      </c>
      <c r="I6638" s="8" cm="1">
        <f t="array" ref="I6638">IFERROR(MarketData[[#This Row],[Adjusted Close]]/_xlfn.XLOOKUP(1,
(MarketData[ETF]=MarketData[[#This Row],[ETF]])*(MarketData[Date]&lt;MarketData[[#This Row],[Date]]),
MarketData[Adjusted Close],
,0,-1)-1,"")</f>
        <v>0.25829864446579154</v>
      </c>
    </row>
    <row r="6639" spans="1:9" ht="15.75" x14ac:dyDescent="0.25">
      <c r="A6639" t="s">
        <v>13</v>
      </c>
      <c r="B6639" s="1">
        <v>45674</v>
      </c>
      <c r="C6639">
        <v>119.39</v>
      </c>
      <c r="D6639">
        <v>119.8</v>
      </c>
      <c r="E6639">
        <v>119.26</v>
      </c>
      <c r="F6639">
        <v>119.48</v>
      </c>
      <c r="G6639">
        <v>116.48</v>
      </c>
      <c r="H6639" s="2">
        <v>1390800</v>
      </c>
      <c r="I6639" s="8" cm="1">
        <f t="array" ref="I6639">IFERROR(MarketData[[#This Row],[Adjusted Close]]/_xlfn.XLOOKUP(1,
(MarketData[ETF]=MarketData[[#This Row],[ETF]])*(MarketData[Date]&lt;MarketData[[#This Row],[Date]]),
MarketData[Adjusted Close],
,0,-1)-1,"")</f>
        <v>0.24324901270146237</v>
      </c>
    </row>
    <row r="6640" spans="1:9" ht="15.75" x14ac:dyDescent="0.25">
      <c r="A6640" t="s">
        <v>13</v>
      </c>
      <c r="B6640" s="1">
        <v>45673</v>
      </c>
      <c r="C6640">
        <v>118.68</v>
      </c>
      <c r="D6640">
        <v>118.9</v>
      </c>
      <c r="E6640">
        <v>118.22</v>
      </c>
      <c r="F6640">
        <v>118.49</v>
      </c>
      <c r="G6640">
        <v>115.51</v>
      </c>
      <c r="H6640" s="2">
        <v>4770300</v>
      </c>
      <c r="I6640" s="8" cm="1">
        <f t="array" ref="I6640">IFERROR(MarketData[[#This Row],[Adjusted Close]]/_xlfn.XLOOKUP(1,
(MarketData[ETF]=MarketData[[#This Row],[ETF]])*(MarketData[Date]&lt;MarketData[[#This Row],[Date]]),
MarketData[Adjusted Close],
,0,-1)-1,"")</f>
        <v>0.2328957199274202</v>
      </c>
    </row>
    <row r="6641" spans="1:9" ht="15.75" x14ac:dyDescent="0.25">
      <c r="A6641" t="s">
        <v>13</v>
      </c>
      <c r="B6641" s="1">
        <v>45672</v>
      </c>
      <c r="C6641">
        <v>118.26</v>
      </c>
      <c r="D6641">
        <v>118.67</v>
      </c>
      <c r="E6641">
        <v>117.93</v>
      </c>
      <c r="F6641">
        <v>118.38</v>
      </c>
      <c r="G6641">
        <v>115.41</v>
      </c>
      <c r="H6641" s="2">
        <v>4747500</v>
      </c>
      <c r="I6641" s="8" cm="1">
        <f t="array" ref="I6641">IFERROR(MarketData[[#This Row],[Adjusted Close]]/_xlfn.XLOOKUP(1,
(MarketData[ETF]=MarketData[[#This Row],[ETF]])*(MarketData[Date]&lt;MarketData[[#This Row],[Date]]),
MarketData[Adjusted Close],
,0,-1)-1,"")</f>
        <v>0.23182837015690039</v>
      </c>
    </row>
    <row r="6642" spans="1:9" ht="15.75" x14ac:dyDescent="0.25">
      <c r="A6642" t="s">
        <v>13</v>
      </c>
      <c r="B6642" s="1">
        <v>45671</v>
      </c>
      <c r="C6642">
        <v>116.84</v>
      </c>
      <c r="D6642">
        <v>116.99</v>
      </c>
      <c r="E6642">
        <v>115.95</v>
      </c>
      <c r="F6642">
        <v>116.6</v>
      </c>
      <c r="G6642">
        <v>113.67</v>
      </c>
      <c r="H6642" s="2">
        <v>1523000</v>
      </c>
      <c r="I6642" s="8" cm="1">
        <f t="array" ref="I6642">IFERROR(MarketData[[#This Row],[Adjusted Close]]/_xlfn.XLOOKUP(1,
(MarketData[ETF]=MarketData[[#This Row],[ETF]])*(MarketData[Date]&lt;MarketData[[#This Row],[Date]]),
MarketData[Adjusted Close],
,0,-1)-1,"")</f>
        <v>0.21325648414985587</v>
      </c>
    </row>
    <row r="6643" spans="1:9" ht="15.75" x14ac:dyDescent="0.25">
      <c r="A6643" t="s">
        <v>13</v>
      </c>
      <c r="B6643" s="1">
        <v>45670</v>
      </c>
      <c r="C6643">
        <v>115.23</v>
      </c>
      <c r="D6643">
        <v>116.24</v>
      </c>
      <c r="E6643">
        <v>115.14</v>
      </c>
      <c r="F6643">
        <v>116.2</v>
      </c>
      <c r="G6643">
        <v>113.28</v>
      </c>
      <c r="H6643" s="2">
        <v>4232900</v>
      </c>
      <c r="I6643" s="8" cm="1">
        <f t="array" ref="I6643">IFERROR(MarketData[[#This Row],[Adjusted Close]]/_xlfn.XLOOKUP(1,
(MarketData[ETF]=MarketData[[#This Row],[ETF]])*(MarketData[Date]&lt;MarketData[[#This Row],[Date]]),
MarketData[Adjusted Close],
,0,-1)-1,"")</f>
        <v>0.20909382004482868</v>
      </c>
    </row>
    <row r="6644" spans="1:9" ht="15.75" x14ac:dyDescent="0.25">
      <c r="A6644" t="s">
        <v>13</v>
      </c>
      <c r="B6644" s="1">
        <v>45667</v>
      </c>
      <c r="C6644">
        <v>117.29</v>
      </c>
      <c r="D6644">
        <v>117.29</v>
      </c>
      <c r="E6644">
        <v>115.88</v>
      </c>
      <c r="F6644">
        <v>116.16</v>
      </c>
      <c r="G6644">
        <v>113.24</v>
      </c>
      <c r="H6644" s="2">
        <v>5313800</v>
      </c>
      <c r="I6644" s="8" cm="1">
        <f t="array" ref="I6644">IFERROR(MarketData[[#This Row],[Adjusted Close]]/_xlfn.XLOOKUP(1,
(MarketData[ETF]=MarketData[[#This Row],[ETF]])*(MarketData[Date]&lt;MarketData[[#This Row],[Date]]),
MarketData[Adjusted Close],
,0,-1)-1,"")</f>
        <v>0.20866688013662071</v>
      </c>
    </row>
    <row r="6645" spans="1:9" ht="15.75" x14ac:dyDescent="0.25">
      <c r="A6645" t="s">
        <v>13</v>
      </c>
      <c r="B6645" s="1">
        <v>45665</v>
      </c>
      <c r="C6645">
        <v>117.9</v>
      </c>
      <c r="D6645">
        <v>118.25</v>
      </c>
      <c r="E6645">
        <v>117.32</v>
      </c>
      <c r="F6645">
        <v>118.05</v>
      </c>
      <c r="G6645">
        <v>115.09</v>
      </c>
      <c r="H6645" s="2">
        <v>5568500</v>
      </c>
      <c r="I6645" s="8" cm="1">
        <f t="array" ref="I6645">IFERROR(MarketData[[#This Row],[Adjusted Close]]/_xlfn.XLOOKUP(1,
(MarketData[ETF]=MarketData[[#This Row],[ETF]])*(MarketData[Date]&lt;MarketData[[#This Row],[Date]]),
MarketData[Adjusted Close],
,0,-1)-1,"")</f>
        <v>0.22841285089123708</v>
      </c>
    </row>
    <row r="6646" spans="1:9" ht="15.75" x14ac:dyDescent="0.25">
      <c r="A6646" t="s">
        <v>13</v>
      </c>
      <c r="B6646" s="1">
        <v>45664</v>
      </c>
      <c r="C6646">
        <v>119.71</v>
      </c>
      <c r="D6646">
        <v>119.76</v>
      </c>
      <c r="E6646">
        <v>117.83</v>
      </c>
      <c r="F6646">
        <v>118.01</v>
      </c>
      <c r="G6646">
        <v>115.05</v>
      </c>
      <c r="H6646" s="2">
        <v>6187500</v>
      </c>
      <c r="I6646" s="8" cm="1">
        <f t="array" ref="I6646">IFERROR(MarketData[[#This Row],[Adjusted Close]]/_xlfn.XLOOKUP(1,
(MarketData[ETF]=MarketData[[#This Row],[ETF]])*(MarketData[Date]&lt;MarketData[[#This Row],[Date]]),
MarketData[Adjusted Close],
,0,-1)-1,"")</f>
        <v>0.22798591098302912</v>
      </c>
    </row>
    <row r="6647" spans="1:9" ht="15.75" x14ac:dyDescent="0.25">
      <c r="A6647" t="s">
        <v>13</v>
      </c>
      <c r="B6647" s="1">
        <v>45663</v>
      </c>
      <c r="C6647">
        <v>119.07</v>
      </c>
      <c r="D6647">
        <v>120</v>
      </c>
      <c r="E6647">
        <v>118.93</v>
      </c>
      <c r="F6647">
        <v>119.18</v>
      </c>
      <c r="G6647">
        <v>116.19</v>
      </c>
      <c r="H6647" s="2">
        <v>1640800</v>
      </c>
      <c r="I6647" s="8" cm="1">
        <f t="array" ref="I6647">IFERROR(MarketData[[#This Row],[Adjusted Close]]/_xlfn.XLOOKUP(1,
(MarketData[ETF]=MarketData[[#This Row],[ETF]])*(MarketData[Date]&lt;MarketData[[#This Row],[Date]]),
MarketData[Adjusted Close],
,0,-1)-1,"")</f>
        <v>0.24015369836695477</v>
      </c>
    </row>
    <row r="6648" spans="1:9" ht="15.75" x14ac:dyDescent="0.25">
      <c r="A6648" t="s">
        <v>13</v>
      </c>
      <c r="B6648" s="1">
        <v>45660</v>
      </c>
      <c r="C6648">
        <v>117.82</v>
      </c>
      <c r="D6648">
        <v>118.57</v>
      </c>
      <c r="E6648">
        <v>117.5</v>
      </c>
      <c r="F6648">
        <v>118.45</v>
      </c>
      <c r="G6648">
        <v>115.48</v>
      </c>
      <c r="H6648" s="2">
        <v>1595800</v>
      </c>
      <c r="I6648" s="8" cm="1">
        <f t="array" ref="I6648">IFERROR(MarketData[[#This Row],[Adjusted Close]]/_xlfn.XLOOKUP(1,
(MarketData[ETF]=MarketData[[#This Row],[ETF]])*(MarketData[Date]&lt;MarketData[[#This Row],[Date]]),
MarketData[Adjusted Close],
,0,-1)-1,"")</f>
        <v>0.23257551499626428</v>
      </c>
    </row>
    <row r="6649" spans="1:9" ht="15.75" x14ac:dyDescent="0.25">
      <c r="A6649" t="s">
        <v>13</v>
      </c>
      <c r="B6649" s="1">
        <v>45659</v>
      </c>
      <c r="C6649">
        <v>117.98</v>
      </c>
      <c r="D6649">
        <v>118.32</v>
      </c>
      <c r="E6649">
        <v>116.62</v>
      </c>
      <c r="F6649">
        <v>117.24</v>
      </c>
      <c r="G6649">
        <v>114.3</v>
      </c>
      <c r="H6649" s="2">
        <v>2520300</v>
      </c>
      <c r="I6649" s="8" cm="1">
        <f t="array" ref="I6649">IFERROR(MarketData[[#This Row],[Adjusted Close]]/_xlfn.XLOOKUP(1,
(MarketData[ETF]=MarketData[[#This Row],[ETF]])*(MarketData[Date]&lt;MarketData[[#This Row],[Date]]),
MarketData[Adjusted Close],
,0,-1)-1,"")</f>
        <v>0.21998078770413065</v>
      </c>
    </row>
    <row r="6650" spans="1:9" ht="15.75" x14ac:dyDescent="0.25">
      <c r="A6650" t="s">
        <v>13</v>
      </c>
      <c r="B6650" s="1">
        <v>45657</v>
      </c>
      <c r="C6650">
        <v>118.14</v>
      </c>
      <c r="D6650">
        <v>118.26</v>
      </c>
      <c r="E6650">
        <v>117.21</v>
      </c>
      <c r="F6650">
        <v>117.48</v>
      </c>
      <c r="G6650">
        <v>114.53</v>
      </c>
      <c r="H6650" s="2">
        <v>1821400</v>
      </c>
      <c r="I6650" s="8" cm="1">
        <f t="array" ref="I6650">IFERROR(MarketData[[#This Row],[Adjusted Close]]/_xlfn.XLOOKUP(1,
(MarketData[ETF]=MarketData[[#This Row],[ETF]])*(MarketData[Date]&lt;MarketData[[#This Row],[Date]]),
MarketData[Adjusted Close],
,0,-1)-1,"")</f>
        <v>0.22243569217632619</v>
      </c>
    </row>
    <row r="6651" spans="1:9" ht="15.75" x14ac:dyDescent="0.25">
      <c r="A6651" t="s">
        <v>13</v>
      </c>
      <c r="B6651" s="1">
        <v>45656</v>
      </c>
      <c r="C6651">
        <v>117.77</v>
      </c>
      <c r="D6651">
        <v>118.33</v>
      </c>
      <c r="E6651">
        <v>117.11</v>
      </c>
      <c r="F6651">
        <v>117.75</v>
      </c>
      <c r="G6651">
        <v>114.79</v>
      </c>
      <c r="H6651" s="2">
        <v>2054500</v>
      </c>
      <c r="I6651" s="8" cm="1">
        <f t="array" ref="I6651">IFERROR(MarketData[[#This Row],[Adjusted Close]]/_xlfn.XLOOKUP(1,
(MarketData[ETF]=MarketData[[#This Row],[ETF]])*(MarketData[Date]&lt;MarketData[[#This Row],[Date]]),
MarketData[Adjusted Close],
,0,-1)-1,"")</f>
        <v>0.22521080157967766</v>
      </c>
    </row>
    <row r="6652" spans="1:9" ht="15.75" x14ac:dyDescent="0.25">
      <c r="A6652" t="s">
        <v>13</v>
      </c>
      <c r="B6652" s="1">
        <v>45653</v>
      </c>
      <c r="C6652">
        <v>119.23</v>
      </c>
      <c r="D6652">
        <v>119.37</v>
      </c>
      <c r="E6652">
        <v>118.24</v>
      </c>
      <c r="F6652">
        <v>118.9</v>
      </c>
      <c r="G6652">
        <v>115.91</v>
      </c>
      <c r="H6652" s="2">
        <v>1588000</v>
      </c>
      <c r="I6652" s="8" cm="1">
        <f t="array" ref="I6652">IFERROR(MarketData[[#This Row],[Adjusted Close]]/_xlfn.XLOOKUP(1,
(MarketData[ETF]=MarketData[[#This Row],[ETF]])*(MarketData[Date]&lt;MarketData[[#This Row],[Date]]),
MarketData[Adjusted Close],
,0,-1)-1,"")</f>
        <v>0.23716511900949944</v>
      </c>
    </row>
    <row r="6653" spans="1:9" ht="15.75" x14ac:dyDescent="0.25">
      <c r="A6653" t="s">
        <v>13</v>
      </c>
      <c r="B6653" s="1">
        <v>45652</v>
      </c>
      <c r="C6653">
        <v>119.55</v>
      </c>
      <c r="D6653">
        <v>120.04</v>
      </c>
      <c r="E6653">
        <v>119.29</v>
      </c>
      <c r="F6653">
        <v>119.84</v>
      </c>
      <c r="G6653">
        <v>116.83</v>
      </c>
      <c r="H6653" s="2">
        <v>944000</v>
      </c>
      <c r="I6653" s="8" cm="1">
        <f t="array" ref="I6653">IFERROR(MarketData[[#This Row],[Adjusted Close]]/_xlfn.XLOOKUP(1,
(MarketData[ETF]=MarketData[[#This Row],[ETF]])*(MarketData[Date]&lt;MarketData[[#This Row],[Date]]),
MarketData[Adjusted Close],
,0,-1)-1,"")</f>
        <v>0.2469847368982816</v>
      </c>
    </row>
    <row r="6654" spans="1:9" ht="15.75" x14ac:dyDescent="0.25">
      <c r="A6654" t="s">
        <v>13</v>
      </c>
      <c r="B6654" s="1">
        <v>45650</v>
      </c>
      <c r="C6654">
        <v>118.94</v>
      </c>
      <c r="D6654">
        <v>119.73</v>
      </c>
      <c r="E6654">
        <v>118.81</v>
      </c>
      <c r="F6654">
        <v>119.7</v>
      </c>
      <c r="G6654">
        <v>116.69</v>
      </c>
      <c r="H6654" s="2">
        <v>1222600</v>
      </c>
      <c r="I6654" s="8" cm="1">
        <f t="array" ref="I6654">IFERROR(MarketData[[#This Row],[Adjusted Close]]/_xlfn.XLOOKUP(1,
(MarketData[ETF]=MarketData[[#This Row],[ETF]])*(MarketData[Date]&lt;MarketData[[#This Row],[Date]]),
MarketData[Adjusted Close],
,0,-1)-1,"")</f>
        <v>0.24549044721955382</v>
      </c>
    </row>
    <row r="6655" spans="1:9" ht="15.75" x14ac:dyDescent="0.25">
      <c r="A6655" t="s">
        <v>13</v>
      </c>
      <c r="B6655" s="1">
        <v>45649</v>
      </c>
      <c r="C6655">
        <v>118.1</v>
      </c>
      <c r="D6655">
        <v>118.85</v>
      </c>
      <c r="E6655">
        <v>117.53</v>
      </c>
      <c r="F6655">
        <v>118.76</v>
      </c>
      <c r="G6655">
        <v>115.78</v>
      </c>
      <c r="H6655" s="2">
        <v>1931500</v>
      </c>
      <c r="I6655" s="8" cm="1">
        <f t="array" ref="I6655">IFERROR(MarketData[[#This Row],[Adjusted Close]]/_xlfn.XLOOKUP(1,
(MarketData[ETF]=MarketData[[#This Row],[ETF]])*(MarketData[Date]&lt;MarketData[[#This Row],[Date]]),
MarketData[Adjusted Close],
,0,-1)-1,"")</f>
        <v>0.23577756430782371</v>
      </c>
    </row>
    <row r="6656" spans="1:9" ht="15.75" x14ac:dyDescent="0.25">
      <c r="A6656" t="s">
        <v>13</v>
      </c>
      <c r="B6656" s="1">
        <v>45646</v>
      </c>
      <c r="C6656">
        <v>116.56</v>
      </c>
      <c r="D6656">
        <v>118.97</v>
      </c>
      <c r="E6656">
        <v>116.39</v>
      </c>
      <c r="F6656">
        <v>118.11</v>
      </c>
      <c r="G6656">
        <v>115.14</v>
      </c>
      <c r="H6656" s="2">
        <v>2673700</v>
      </c>
      <c r="I6656" s="8" cm="1">
        <f t="array" ref="I6656">IFERROR(MarketData[[#This Row],[Adjusted Close]]/_xlfn.XLOOKUP(1,
(MarketData[ETF]=MarketData[[#This Row],[ETF]])*(MarketData[Date]&lt;MarketData[[#This Row],[Date]]),
MarketData[Adjusted Close],
,0,-1)-1,"")</f>
        <v>0.2289465257764971</v>
      </c>
    </row>
    <row r="6657" spans="1:9" ht="15.75" x14ac:dyDescent="0.25">
      <c r="A6657" t="s">
        <v>13</v>
      </c>
      <c r="B6657" s="1">
        <v>45645</v>
      </c>
      <c r="C6657">
        <v>119.05</v>
      </c>
      <c r="D6657">
        <v>119.31</v>
      </c>
      <c r="E6657">
        <v>118.03</v>
      </c>
      <c r="F6657">
        <v>118.04</v>
      </c>
      <c r="G6657">
        <v>114.22</v>
      </c>
      <c r="H6657" s="2">
        <v>2015800</v>
      </c>
      <c r="I6657" s="8" cm="1">
        <f t="array" ref="I6657">IFERROR(MarketData[[#This Row],[Adjusted Close]]/_xlfn.XLOOKUP(1,
(MarketData[ETF]=MarketData[[#This Row],[ETF]])*(MarketData[Date]&lt;MarketData[[#This Row],[Date]]),
MarketData[Adjusted Close],
,0,-1)-1,"")</f>
        <v>0.21912690788771472</v>
      </c>
    </row>
    <row r="6658" spans="1:9" ht="15.75" x14ac:dyDescent="0.25">
      <c r="A6658" t="s">
        <v>13</v>
      </c>
      <c r="B6658" s="1">
        <v>45644</v>
      </c>
      <c r="C6658">
        <v>121.6</v>
      </c>
      <c r="D6658">
        <v>121.91</v>
      </c>
      <c r="E6658">
        <v>118.02</v>
      </c>
      <c r="F6658">
        <v>118.06</v>
      </c>
      <c r="G6658">
        <v>114.24</v>
      </c>
      <c r="H6658" s="2">
        <v>1985500</v>
      </c>
      <c r="I6658" s="8" cm="1">
        <f t="array" ref="I6658">IFERROR(MarketData[[#This Row],[Adjusted Close]]/_xlfn.XLOOKUP(1,
(MarketData[ETF]=MarketData[[#This Row],[ETF]])*(MarketData[Date]&lt;MarketData[[#This Row],[Date]]),
MarketData[Adjusted Close],
,0,-1)-1,"")</f>
        <v>0.21934037784181881</v>
      </c>
    </row>
    <row r="6659" spans="1:9" ht="15.75" x14ac:dyDescent="0.25">
      <c r="A6659" t="s">
        <v>13</v>
      </c>
      <c r="B6659" s="1">
        <v>45643</v>
      </c>
      <c r="C6659">
        <v>121.85</v>
      </c>
      <c r="D6659">
        <v>121.85</v>
      </c>
      <c r="E6659">
        <v>121.43</v>
      </c>
      <c r="F6659">
        <v>121.65</v>
      </c>
      <c r="G6659">
        <v>117.71</v>
      </c>
      <c r="H6659" s="2">
        <v>1776400</v>
      </c>
      <c r="I6659" s="8" cm="1">
        <f t="array" ref="I6659">IFERROR(MarketData[[#This Row],[Adjusted Close]]/_xlfn.XLOOKUP(1,
(MarketData[ETF]=MarketData[[#This Row],[ETF]])*(MarketData[Date]&lt;MarketData[[#This Row],[Date]]),
MarketData[Adjusted Close],
,0,-1)-1,"")</f>
        <v>0.25637741487885579</v>
      </c>
    </row>
    <row r="6660" spans="1:9" ht="15.75" x14ac:dyDescent="0.25">
      <c r="A6660" t="s">
        <v>13</v>
      </c>
      <c r="B6660" s="1">
        <v>45642</v>
      </c>
      <c r="C6660">
        <v>122.08</v>
      </c>
      <c r="D6660">
        <v>122.42</v>
      </c>
      <c r="E6660">
        <v>121.96</v>
      </c>
      <c r="F6660">
        <v>122.16</v>
      </c>
      <c r="G6660">
        <v>118.21</v>
      </c>
      <c r="H6660" s="2">
        <v>1635000</v>
      </c>
      <c r="I6660" s="8" cm="1">
        <f t="array" ref="I6660">IFERROR(MarketData[[#This Row],[Adjusted Close]]/_xlfn.XLOOKUP(1,
(MarketData[ETF]=MarketData[[#This Row],[ETF]])*(MarketData[Date]&lt;MarketData[[#This Row],[Date]]),
MarketData[Adjusted Close],
,0,-1)-1,"")</f>
        <v>0.26171416373145484</v>
      </c>
    </row>
    <row r="6661" spans="1:9" ht="15.75" x14ac:dyDescent="0.25">
      <c r="A6661" t="s">
        <v>13</v>
      </c>
      <c r="B6661" s="1">
        <v>45639</v>
      </c>
      <c r="C6661">
        <v>122.44</v>
      </c>
      <c r="D6661">
        <v>122.48</v>
      </c>
      <c r="E6661">
        <v>121.71</v>
      </c>
      <c r="F6661">
        <v>122</v>
      </c>
      <c r="G6661">
        <v>118.05</v>
      </c>
      <c r="H6661" s="2">
        <v>1158600</v>
      </c>
      <c r="I6661" s="8" cm="1">
        <f t="array" ref="I6661">IFERROR(MarketData[[#This Row],[Adjusted Close]]/_xlfn.XLOOKUP(1,
(MarketData[ETF]=MarketData[[#This Row],[ETF]])*(MarketData[Date]&lt;MarketData[[#This Row],[Date]]),
MarketData[Adjusted Close],
,0,-1)-1,"")</f>
        <v>0.26000640409862319</v>
      </c>
    </row>
    <row r="6662" spans="1:9" ht="15.75" x14ac:dyDescent="0.25">
      <c r="A6662" t="s">
        <v>13</v>
      </c>
      <c r="B6662" s="1">
        <v>45638</v>
      </c>
      <c r="C6662">
        <v>122.64</v>
      </c>
      <c r="D6662">
        <v>122.7</v>
      </c>
      <c r="E6662">
        <v>122.13</v>
      </c>
      <c r="F6662">
        <v>122.14</v>
      </c>
      <c r="G6662">
        <v>118.19</v>
      </c>
      <c r="H6662" s="2">
        <v>1173400</v>
      </c>
      <c r="I6662" s="8" cm="1">
        <f t="array" ref="I6662">IFERROR(MarketData[[#This Row],[Adjusted Close]]/_xlfn.XLOOKUP(1,
(MarketData[ETF]=MarketData[[#This Row],[ETF]])*(MarketData[Date]&lt;MarketData[[#This Row],[Date]]),
MarketData[Adjusted Close],
,0,-1)-1,"")</f>
        <v>0.26150069377735075</v>
      </c>
    </row>
    <row r="6663" spans="1:9" ht="15.75" x14ac:dyDescent="0.25">
      <c r="A6663" t="s">
        <v>13</v>
      </c>
      <c r="B6663" s="1">
        <v>45637</v>
      </c>
      <c r="C6663">
        <v>122.71</v>
      </c>
      <c r="D6663">
        <v>123.1</v>
      </c>
      <c r="E6663">
        <v>122.57</v>
      </c>
      <c r="F6663">
        <v>122.97</v>
      </c>
      <c r="G6663">
        <v>118.99</v>
      </c>
      <c r="H6663" s="2">
        <v>1061700</v>
      </c>
      <c r="I6663" s="8" cm="1">
        <f t="array" ref="I6663">IFERROR(MarketData[[#This Row],[Adjusted Close]]/_xlfn.XLOOKUP(1,
(MarketData[ETF]=MarketData[[#This Row],[ETF]])*(MarketData[Date]&lt;MarketData[[#This Row],[Date]]),
MarketData[Adjusted Close],
,0,-1)-1,"")</f>
        <v>0.27003949194150922</v>
      </c>
    </row>
    <row r="6664" spans="1:9" ht="15.75" x14ac:dyDescent="0.25">
      <c r="A6664" t="s">
        <v>13</v>
      </c>
      <c r="B6664" s="1">
        <v>45636</v>
      </c>
      <c r="C6664">
        <v>122.75</v>
      </c>
      <c r="D6664">
        <v>122.75</v>
      </c>
      <c r="E6664">
        <v>121.99</v>
      </c>
      <c r="F6664">
        <v>122.04</v>
      </c>
      <c r="G6664">
        <v>118.09</v>
      </c>
      <c r="H6664" s="2">
        <v>1122400</v>
      </c>
      <c r="I6664" s="8" cm="1">
        <f t="array" ref="I6664">IFERROR(MarketData[[#This Row],[Adjusted Close]]/_xlfn.XLOOKUP(1,
(MarketData[ETF]=MarketData[[#This Row],[ETF]])*(MarketData[Date]&lt;MarketData[[#This Row],[Date]]),
MarketData[Adjusted Close],
,0,-1)-1,"")</f>
        <v>0.26043334400683116</v>
      </c>
    </row>
    <row r="6665" spans="1:9" ht="15.75" x14ac:dyDescent="0.25">
      <c r="A6665" t="s">
        <v>13</v>
      </c>
      <c r="B6665" s="1">
        <v>45635</v>
      </c>
      <c r="C6665">
        <v>123.52</v>
      </c>
      <c r="D6665">
        <v>123.64</v>
      </c>
      <c r="E6665">
        <v>122.76</v>
      </c>
      <c r="F6665">
        <v>122.82</v>
      </c>
      <c r="G6665">
        <v>118.85</v>
      </c>
      <c r="H6665" s="2">
        <v>1629000</v>
      </c>
      <c r="I6665" s="8" cm="1">
        <f t="array" ref="I6665">IFERROR(MarketData[[#This Row],[Adjusted Close]]/_xlfn.XLOOKUP(1,
(MarketData[ETF]=MarketData[[#This Row],[ETF]])*(MarketData[Date]&lt;MarketData[[#This Row],[Date]]),
MarketData[Adjusted Close],
,0,-1)-1,"")</f>
        <v>0.26854520226278145</v>
      </c>
    </row>
    <row r="6666" spans="1:9" ht="15.75" x14ac:dyDescent="0.25">
      <c r="A6666" t="s">
        <v>13</v>
      </c>
      <c r="B6666" s="1">
        <v>45632</v>
      </c>
      <c r="C6666">
        <v>123.2</v>
      </c>
      <c r="D6666">
        <v>123.36</v>
      </c>
      <c r="E6666">
        <v>122.91</v>
      </c>
      <c r="F6666">
        <v>123.07</v>
      </c>
      <c r="G6666">
        <v>119.09</v>
      </c>
      <c r="H6666" s="2">
        <v>1037500</v>
      </c>
      <c r="I6666" s="8" cm="1">
        <f t="array" ref="I6666">IFERROR(MarketData[[#This Row],[Adjusted Close]]/_xlfn.XLOOKUP(1,
(MarketData[ETF]=MarketData[[#This Row],[ETF]])*(MarketData[Date]&lt;MarketData[[#This Row],[Date]]),
MarketData[Adjusted Close],
,0,-1)-1,"")</f>
        <v>0.27110684171202903</v>
      </c>
    </row>
    <row r="6667" spans="1:9" ht="15.75" x14ac:dyDescent="0.25">
      <c r="A6667" t="s">
        <v>13</v>
      </c>
      <c r="B6667" s="1">
        <v>45631</v>
      </c>
      <c r="C6667">
        <v>123.13</v>
      </c>
      <c r="D6667">
        <v>123.28</v>
      </c>
      <c r="E6667">
        <v>122.89</v>
      </c>
      <c r="F6667">
        <v>122.92</v>
      </c>
      <c r="G6667">
        <v>118.94</v>
      </c>
      <c r="H6667" s="2">
        <v>1037200</v>
      </c>
      <c r="I6667" s="8" cm="1">
        <f t="array" ref="I6667">IFERROR(MarketData[[#This Row],[Adjusted Close]]/_xlfn.XLOOKUP(1,
(MarketData[ETF]=MarketData[[#This Row],[ETF]])*(MarketData[Date]&lt;MarketData[[#This Row],[Date]]),
MarketData[Adjusted Close],
,0,-1)-1,"")</f>
        <v>0.26950581705624943</v>
      </c>
    </row>
    <row r="6668" spans="1:9" ht="15.75" x14ac:dyDescent="0.25">
      <c r="A6668" t="s">
        <v>13</v>
      </c>
      <c r="B6668" s="1">
        <v>45630</v>
      </c>
      <c r="C6668">
        <v>122.68</v>
      </c>
      <c r="D6668">
        <v>122.96</v>
      </c>
      <c r="E6668">
        <v>122.53</v>
      </c>
      <c r="F6668">
        <v>122.9</v>
      </c>
      <c r="G6668">
        <v>118.92</v>
      </c>
      <c r="H6668" s="2">
        <v>2169000</v>
      </c>
      <c r="I6668" s="8" cm="1">
        <f t="array" ref="I6668">IFERROR(MarketData[[#This Row],[Adjusted Close]]/_xlfn.XLOOKUP(1,
(MarketData[ETF]=MarketData[[#This Row],[ETF]])*(MarketData[Date]&lt;MarketData[[#This Row],[Date]]),
MarketData[Adjusted Close],
,0,-1)-1,"")</f>
        <v>0.26929234710214534</v>
      </c>
    </row>
    <row r="6669" spans="1:9" ht="15.75" x14ac:dyDescent="0.25">
      <c r="A6669" t="s">
        <v>13</v>
      </c>
      <c r="B6669" s="1">
        <v>45629</v>
      </c>
      <c r="C6669">
        <v>122.33</v>
      </c>
      <c r="D6669">
        <v>122.47</v>
      </c>
      <c r="E6669">
        <v>122.05</v>
      </c>
      <c r="F6669">
        <v>122.4</v>
      </c>
      <c r="G6669">
        <v>118.44</v>
      </c>
      <c r="H6669" s="2">
        <v>985900</v>
      </c>
      <c r="I6669" s="8" cm="1">
        <f t="array" ref="I6669">IFERROR(MarketData[[#This Row],[Adjusted Close]]/_xlfn.XLOOKUP(1,
(MarketData[ETF]=MarketData[[#This Row],[ETF]])*(MarketData[Date]&lt;MarketData[[#This Row],[Date]]),
MarketData[Adjusted Close],
,0,-1)-1,"")</f>
        <v>0.26416906820365038</v>
      </c>
    </row>
    <row r="6670" spans="1:9" ht="15.75" x14ac:dyDescent="0.25">
      <c r="A6670" t="s">
        <v>13</v>
      </c>
      <c r="B6670" s="1">
        <v>45628</v>
      </c>
      <c r="C6670">
        <v>122.1</v>
      </c>
      <c r="D6670">
        <v>122.34</v>
      </c>
      <c r="E6670">
        <v>121.79</v>
      </c>
      <c r="F6670">
        <v>122.2</v>
      </c>
      <c r="G6670">
        <v>118.25</v>
      </c>
      <c r="H6670" s="2">
        <v>1477900</v>
      </c>
      <c r="I6670" s="8" cm="1">
        <f t="array" ref="I6670">IFERROR(MarketData[[#This Row],[Adjusted Close]]/_xlfn.XLOOKUP(1,
(MarketData[ETF]=MarketData[[#This Row],[ETF]])*(MarketData[Date]&lt;MarketData[[#This Row],[Date]]),
MarketData[Adjusted Close],
,0,-1)-1,"")</f>
        <v>0.26214110363966281</v>
      </c>
    </row>
    <row r="6671" spans="1:9" ht="15.75" x14ac:dyDescent="0.25">
      <c r="A6671" t="s">
        <v>13</v>
      </c>
      <c r="B6671" s="1">
        <v>45625</v>
      </c>
      <c r="C6671">
        <v>121.23</v>
      </c>
      <c r="D6671">
        <v>122.07</v>
      </c>
      <c r="E6671">
        <v>121.17</v>
      </c>
      <c r="F6671">
        <v>121.94</v>
      </c>
      <c r="G6671">
        <v>117.99</v>
      </c>
      <c r="H6671" s="2">
        <v>616500</v>
      </c>
      <c r="I6671" s="8" cm="1">
        <f t="array" ref="I6671">IFERROR(MarketData[[#This Row],[Adjusted Close]]/_xlfn.XLOOKUP(1,
(MarketData[ETF]=MarketData[[#This Row],[ETF]])*(MarketData[Date]&lt;MarketData[[#This Row],[Date]]),
MarketData[Adjusted Close],
,0,-1)-1,"")</f>
        <v>0.25936599423631113</v>
      </c>
    </row>
    <row r="6672" spans="1:9" ht="15.75" x14ac:dyDescent="0.25">
      <c r="A6672" t="s">
        <v>13</v>
      </c>
      <c r="B6672" s="1">
        <v>45623</v>
      </c>
      <c r="C6672">
        <v>121.33</v>
      </c>
      <c r="D6672">
        <v>121.5</v>
      </c>
      <c r="E6672">
        <v>120.81</v>
      </c>
      <c r="F6672">
        <v>121.03</v>
      </c>
      <c r="G6672">
        <v>117.11</v>
      </c>
      <c r="H6672" s="2">
        <v>1715500</v>
      </c>
      <c r="I6672" s="8" cm="1">
        <f t="array" ref="I6672">IFERROR(MarketData[[#This Row],[Adjusted Close]]/_xlfn.XLOOKUP(1,
(MarketData[ETF]=MarketData[[#This Row],[ETF]])*(MarketData[Date]&lt;MarketData[[#This Row],[Date]]),
MarketData[Adjusted Close],
,0,-1)-1,"")</f>
        <v>0.24997331625573693</v>
      </c>
    </row>
    <row r="6673" spans="1:9" ht="15.75" x14ac:dyDescent="0.25">
      <c r="A6673" t="s">
        <v>13</v>
      </c>
      <c r="B6673" s="1">
        <v>45622</v>
      </c>
      <c r="C6673">
        <v>121.14</v>
      </c>
      <c r="D6673">
        <v>121.3</v>
      </c>
      <c r="E6673">
        <v>120.75</v>
      </c>
      <c r="F6673">
        <v>121.18</v>
      </c>
      <c r="G6673">
        <v>117.26</v>
      </c>
      <c r="H6673" s="2">
        <v>1368900</v>
      </c>
      <c r="I6673" s="8" cm="1">
        <f t="array" ref="I6673">IFERROR(MarketData[[#This Row],[Adjusted Close]]/_xlfn.XLOOKUP(1,
(MarketData[ETF]=MarketData[[#This Row],[ETF]])*(MarketData[Date]&lt;MarketData[[#This Row],[Date]]),
MarketData[Adjusted Close],
,0,-1)-1,"")</f>
        <v>0.25157434091151676</v>
      </c>
    </row>
    <row r="6674" spans="1:9" ht="15.75" x14ac:dyDescent="0.25">
      <c r="A6674" t="s">
        <v>13</v>
      </c>
      <c r="B6674" s="1">
        <v>45621</v>
      </c>
      <c r="C6674">
        <v>121.43</v>
      </c>
      <c r="D6674">
        <v>121.66</v>
      </c>
      <c r="E6674">
        <v>120.68</v>
      </c>
      <c r="F6674">
        <v>121.1</v>
      </c>
      <c r="G6674">
        <v>117.18</v>
      </c>
      <c r="H6674" s="2">
        <v>1214400</v>
      </c>
      <c r="I6674" s="8" cm="1">
        <f t="array" ref="I6674">IFERROR(MarketData[[#This Row],[Adjusted Close]]/_xlfn.XLOOKUP(1,
(MarketData[ETF]=MarketData[[#This Row],[ETF]])*(MarketData[Date]&lt;MarketData[[#This Row],[Date]]),
MarketData[Adjusted Close],
,0,-1)-1,"")</f>
        <v>0.25072046109510104</v>
      </c>
    </row>
    <row r="6675" spans="1:9" ht="15.75" x14ac:dyDescent="0.25">
      <c r="A6675" t="s">
        <v>13</v>
      </c>
      <c r="B6675" s="1">
        <v>45618</v>
      </c>
      <c r="C6675">
        <v>120.05</v>
      </c>
      <c r="D6675">
        <v>120.68</v>
      </c>
      <c r="E6675">
        <v>119.96</v>
      </c>
      <c r="F6675">
        <v>120.59</v>
      </c>
      <c r="G6675">
        <v>116.69</v>
      </c>
      <c r="H6675" s="2">
        <v>1168700</v>
      </c>
      <c r="I6675" s="8" cm="1">
        <f t="array" ref="I6675">IFERROR(MarketData[[#This Row],[Adjusted Close]]/_xlfn.XLOOKUP(1,
(MarketData[ETF]=MarketData[[#This Row],[ETF]])*(MarketData[Date]&lt;MarketData[[#This Row],[Date]]),
MarketData[Adjusted Close],
,0,-1)-1,"")</f>
        <v>0.24549044721955382</v>
      </c>
    </row>
    <row r="6676" spans="1:9" ht="15.75" x14ac:dyDescent="0.25">
      <c r="A6676" t="s">
        <v>13</v>
      </c>
      <c r="B6676" s="1">
        <v>45617</v>
      </c>
      <c r="C6676">
        <v>119.89</v>
      </c>
      <c r="D6676">
        <v>120.29</v>
      </c>
      <c r="E6676">
        <v>119.15</v>
      </c>
      <c r="F6676">
        <v>120.07</v>
      </c>
      <c r="G6676">
        <v>116.18</v>
      </c>
      <c r="H6676" s="2">
        <v>996100</v>
      </c>
      <c r="I6676" s="8" cm="1">
        <f t="array" ref="I6676">IFERROR(MarketData[[#This Row],[Adjusted Close]]/_xlfn.XLOOKUP(1,
(MarketData[ETF]=MarketData[[#This Row],[ETF]])*(MarketData[Date]&lt;MarketData[[#This Row],[Date]]),
MarketData[Adjusted Close],
,0,-1)-1,"")</f>
        <v>0.24004696338990295</v>
      </c>
    </row>
    <row r="6677" spans="1:9" ht="15.75" x14ac:dyDescent="0.25">
      <c r="A6677" t="s">
        <v>13</v>
      </c>
      <c r="B6677" s="1">
        <v>45616</v>
      </c>
      <c r="C6677">
        <v>119.41</v>
      </c>
      <c r="D6677">
        <v>119.55</v>
      </c>
      <c r="E6677">
        <v>118.49</v>
      </c>
      <c r="F6677">
        <v>119.5</v>
      </c>
      <c r="G6677">
        <v>115.63</v>
      </c>
      <c r="H6677" s="2">
        <v>1529200</v>
      </c>
      <c r="I6677" s="8" cm="1">
        <f t="array" ref="I6677">IFERROR(MarketData[[#This Row],[Adjusted Close]]/_xlfn.XLOOKUP(1,
(MarketData[ETF]=MarketData[[#This Row],[ETF]])*(MarketData[Date]&lt;MarketData[[#This Row],[Date]]),
MarketData[Adjusted Close],
,0,-1)-1,"")</f>
        <v>0.23417653965204388</v>
      </c>
    </row>
    <row r="6678" spans="1:9" ht="15.75" x14ac:dyDescent="0.25">
      <c r="A6678" t="s">
        <v>13</v>
      </c>
      <c r="B6678" s="1">
        <v>45615</v>
      </c>
      <c r="C6678">
        <v>118.48</v>
      </c>
      <c r="D6678">
        <v>119.67</v>
      </c>
      <c r="E6678">
        <v>118.43</v>
      </c>
      <c r="F6678">
        <v>119.53</v>
      </c>
      <c r="G6678">
        <v>115.66</v>
      </c>
      <c r="H6678" s="2">
        <v>1369100</v>
      </c>
      <c r="I6678" s="8" cm="1">
        <f t="array" ref="I6678">IFERROR(MarketData[[#This Row],[Adjusted Close]]/_xlfn.XLOOKUP(1,
(MarketData[ETF]=MarketData[[#This Row],[ETF]])*(MarketData[Date]&lt;MarketData[[#This Row],[Date]]),
MarketData[Adjusted Close],
,0,-1)-1,"")</f>
        <v>0.2344967445831998</v>
      </c>
    </row>
    <row r="6679" spans="1:9" ht="15.75" x14ac:dyDescent="0.25">
      <c r="A6679" t="s">
        <v>13</v>
      </c>
      <c r="B6679" s="1">
        <v>45614</v>
      </c>
      <c r="C6679">
        <v>118.77</v>
      </c>
      <c r="D6679">
        <v>119.43</v>
      </c>
      <c r="E6679">
        <v>118.57</v>
      </c>
      <c r="F6679">
        <v>119.22</v>
      </c>
      <c r="G6679">
        <v>115.36</v>
      </c>
      <c r="H6679" s="2">
        <v>1916000</v>
      </c>
      <c r="I6679" s="8" cm="1">
        <f t="array" ref="I6679">IFERROR(MarketData[[#This Row],[Adjusted Close]]/_xlfn.XLOOKUP(1,
(MarketData[ETF]=MarketData[[#This Row],[ETF]])*(MarketData[Date]&lt;MarketData[[#This Row],[Date]]),
MarketData[Adjusted Close],
,0,-1)-1,"")</f>
        <v>0.23129469527164059</v>
      </c>
    </row>
    <row r="6680" spans="1:9" ht="15.75" x14ac:dyDescent="0.25">
      <c r="A6680" t="s">
        <v>13</v>
      </c>
      <c r="B6680" s="1">
        <v>45611</v>
      </c>
      <c r="C6680">
        <v>119.28</v>
      </c>
      <c r="D6680">
        <v>119.33</v>
      </c>
      <c r="E6680">
        <v>118.27</v>
      </c>
      <c r="F6680">
        <v>118.52</v>
      </c>
      <c r="G6680">
        <v>114.68</v>
      </c>
      <c r="H6680" s="2">
        <v>1803700</v>
      </c>
      <c r="I6680" s="8" cm="1">
        <f t="array" ref="I6680">IFERROR(MarketData[[#This Row],[Adjusted Close]]/_xlfn.XLOOKUP(1,
(MarketData[ETF]=MarketData[[#This Row],[ETF]])*(MarketData[Date]&lt;MarketData[[#This Row],[Date]]),
MarketData[Adjusted Close],
,0,-1)-1,"")</f>
        <v>0.22403671683210602</v>
      </c>
    </row>
    <row r="6681" spans="1:9" ht="15.75" x14ac:dyDescent="0.25">
      <c r="A6681" t="s">
        <v>13</v>
      </c>
      <c r="B6681" s="1">
        <v>45610</v>
      </c>
      <c r="C6681">
        <v>120.47</v>
      </c>
      <c r="D6681">
        <v>120.62</v>
      </c>
      <c r="E6681">
        <v>119.59</v>
      </c>
      <c r="F6681">
        <v>119.71</v>
      </c>
      <c r="G6681">
        <v>115.84</v>
      </c>
      <c r="H6681" s="2">
        <v>1021200</v>
      </c>
      <c r="I6681" s="8" cm="1">
        <f t="array" ref="I6681">IFERROR(MarketData[[#This Row],[Adjusted Close]]/_xlfn.XLOOKUP(1,
(MarketData[ETF]=MarketData[[#This Row],[ETF]])*(MarketData[Date]&lt;MarketData[[#This Row],[Date]]),
MarketData[Adjusted Close],
,0,-1)-1,"")</f>
        <v>0.23641797417013555</v>
      </c>
    </row>
    <row r="6682" spans="1:9" ht="15.75" x14ac:dyDescent="0.25">
      <c r="A6682" t="s">
        <v>13</v>
      </c>
      <c r="B6682" s="1">
        <v>45609</v>
      </c>
      <c r="C6682">
        <v>120.51</v>
      </c>
      <c r="D6682">
        <v>120.73</v>
      </c>
      <c r="E6682">
        <v>119.95</v>
      </c>
      <c r="F6682">
        <v>120.33</v>
      </c>
      <c r="G6682">
        <v>116.44</v>
      </c>
      <c r="H6682" s="2">
        <v>1305900</v>
      </c>
      <c r="I6682" s="8" cm="1">
        <f t="array" ref="I6682">IFERROR(MarketData[[#This Row],[Adjusted Close]]/_xlfn.XLOOKUP(1,
(MarketData[ETF]=MarketData[[#This Row],[ETF]])*(MarketData[Date]&lt;MarketData[[#This Row],[Date]]),
MarketData[Adjusted Close],
,0,-1)-1,"")</f>
        <v>0.24282207279325441</v>
      </c>
    </row>
    <row r="6683" spans="1:9" ht="15.75" x14ac:dyDescent="0.25">
      <c r="A6683" t="s">
        <v>13</v>
      </c>
      <c r="B6683" s="1">
        <v>45608</v>
      </c>
      <c r="C6683">
        <v>121.08</v>
      </c>
      <c r="D6683">
        <v>121.22</v>
      </c>
      <c r="E6683">
        <v>120.04</v>
      </c>
      <c r="F6683">
        <v>120.58</v>
      </c>
      <c r="G6683">
        <v>116.68</v>
      </c>
      <c r="H6683" s="2">
        <v>1352600</v>
      </c>
      <c r="I6683" s="8" cm="1">
        <f t="array" ref="I6683">IFERROR(MarketData[[#This Row],[Adjusted Close]]/_xlfn.XLOOKUP(1,
(MarketData[ETF]=MarketData[[#This Row],[ETF]])*(MarketData[Date]&lt;MarketData[[#This Row],[Date]]),
MarketData[Adjusted Close],
,0,-1)-1,"")</f>
        <v>0.24538371224250199</v>
      </c>
    </row>
    <row r="6684" spans="1:9" ht="15.75" x14ac:dyDescent="0.25">
      <c r="A6684" t="s">
        <v>13</v>
      </c>
      <c r="B6684" s="1">
        <v>45607</v>
      </c>
      <c r="C6684">
        <v>121.56</v>
      </c>
      <c r="D6684">
        <v>121.79</v>
      </c>
      <c r="E6684">
        <v>121.29</v>
      </c>
      <c r="F6684">
        <v>121.55</v>
      </c>
      <c r="G6684">
        <v>117.62</v>
      </c>
      <c r="H6684" s="2">
        <v>1076700</v>
      </c>
      <c r="I6684" s="8" cm="1">
        <f t="array" ref="I6684">IFERROR(MarketData[[#This Row],[Adjusted Close]]/_xlfn.XLOOKUP(1,
(MarketData[ETF]=MarketData[[#This Row],[ETF]])*(MarketData[Date]&lt;MarketData[[#This Row],[Date]]),
MarketData[Adjusted Close],
,0,-1)-1,"")</f>
        <v>0.25541680008538803</v>
      </c>
    </row>
    <row r="6685" spans="1:9" ht="15.75" x14ac:dyDescent="0.25">
      <c r="A6685" t="s">
        <v>13</v>
      </c>
      <c r="B6685" s="1">
        <v>45604</v>
      </c>
      <c r="C6685">
        <v>121.3</v>
      </c>
      <c r="D6685">
        <v>121.56</v>
      </c>
      <c r="E6685">
        <v>121.09</v>
      </c>
      <c r="F6685">
        <v>121.41</v>
      </c>
      <c r="G6685">
        <v>117.48</v>
      </c>
      <c r="H6685" s="2">
        <v>2177400</v>
      </c>
      <c r="I6685" s="8" cm="1">
        <f t="array" ref="I6685">IFERROR(MarketData[[#This Row],[Adjusted Close]]/_xlfn.XLOOKUP(1,
(MarketData[ETF]=MarketData[[#This Row],[ETF]])*(MarketData[Date]&lt;MarketData[[#This Row],[Date]]),
MarketData[Adjusted Close],
,0,-1)-1,"")</f>
        <v>0.25392251040666025</v>
      </c>
    </row>
    <row r="6686" spans="1:9" ht="15.75" x14ac:dyDescent="0.25">
      <c r="A6686" t="s">
        <v>13</v>
      </c>
      <c r="B6686" s="1">
        <v>45603</v>
      </c>
      <c r="C6686">
        <v>121.28</v>
      </c>
      <c r="D6686">
        <v>121.97</v>
      </c>
      <c r="E6686">
        <v>121.23</v>
      </c>
      <c r="F6686">
        <v>121.75</v>
      </c>
      <c r="G6686">
        <v>117.81</v>
      </c>
      <c r="H6686" s="2">
        <v>2380800</v>
      </c>
      <c r="I6686" s="8" cm="1">
        <f t="array" ref="I6686">IFERROR(MarketData[[#This Row],[Adjusted Close]]/_xlfn.XLOOKUP(1,
(MarketData[ETF]=MarketData[[#This Row],[ETF]])*(MarketData[Date]&lt;MarketData[[#This Row],[Date]]),
MarketData[Adjusted Close],
,0,-1)-1,"")</f>
        <v>0.2574447646493756</v>
      </c>
    </row>
    <row r="6687" spans="1:9" ht="15.75" x14ac:dyDescent="0.25">
      <c r="A6687" t="s">
        <v>13</v>
      </c>
      <c r="B6687" s="1">
        <v>45602</v>
      </c>
      <c r="C6687">
        <v>120.07</v>
      </c>
      <c r="D6687">
        <v>120.59</v>
      </c>
      <c r="E6687">
        <v>119.3</v>
      </c>
      <c r="F6687">
        <v>120.48</v>
      </c>
      <c r="G6687">
        <v>116.58</v>
      </c>
      <c r="H6687" s="2">
        <v>1850600</v>
      </c>
      <c r="I6687" s="8" cm="1">
        <f t="array" ref="I6687">IFERROR(MarketData[[#This Row],[Adjusted Close]]/_xlfn.XLOOKUP(1,
(MarketData[ETF]=MarketData[[#This Row],[ETF]])*(MarketData[Date]&lt;MarketData[[#This Row],[Date]]),
MarketData[Adjusted Close],
,0,-1)-1,"")</f>
        <v>0.24431636247198218</v>
      </c>
    </row>
    <row r="6688" spans="1:9" ht="15.75" x14ac:dyDescent="0.25">
      <c r="A6688" t="s">
        <v>13</v>
      </c>
      <c r="B6688" s="1">
        <v>45601</v>
      </c>
      <c r="C6688">
        <v>117.85</v>
      </c>
      <c r="D6688">
        <v>118.92</v>
      </c>
      <c r="E6688">
        <v>117.8</v>
      </c>
      <c r="F6688">
        <v>118.92</v>
      </c>
      <c r="G6688">
        <v>115.07</v>
      </c>
      <c r="H6688" s="2">
        <v>782800</v>
      </c>
      <c r="I6688" s="8" cm="1">
        <f t="array" ref="I6688">IFERROR(MarketData[[#This Row],[Adjusted Close]]/_xlfn.XLOOKUP(1,
(MarketData[ETF]=MarketData[[#This Row],[ETF]])*(MarketData[Date]&lt;MarketData[[#This Row],[Date]]),
MarketData[Adjusted Close],
,0,-1)-1,"")</f>
        <v>0.22819938093713299</v>
      </c>
    </row>
    <row r="6689" spans="1:9" ht="15.75" x14ac:dyDescent="0.25">
      <c r="A6689" t="s">
        <v>13</v>
      </c>
      <c r="B6689" s="1">
        <v>45600</v>
      </c>
      <c r="C6689">
        <v>117.82</v>
      </c>
      <c r="D6689">
        <v>118.13</v>
      </c>
      <c r="E6689">
        <v>117.25</v>
      </c>
      <c r="F6689">
        <v>117.5</v>
      </c>
      <c r="G6689">
        <v>113.7</v>
      </c>
      <c r="H6689" s="2">
        <v>1424400</v>
      </c>
      <c r="I6689" s="8" cm="1">
        <f t="array" ref="I6689">IFERROR(MarketData[[#This Row],[Adjusted Close]]/_xlfn.XLOOKUP(1,
(MarketData[ETF]=MarketData[[#This Row],[ETF]])*(MarketData[Date]&lt;MarketData[[#This Row],[Date]]),
MarketData[Adjusted Close],
,0,-1)-1,"")</f>
        <v>0.21357668908101202</v>
      </c>
    </row>
    <row r="6690" spans="1:9" ht="15.75" x14ac:dyDescent="0.25">
      <c r="A6690" t="s">
        <v>13</v>
      </c>
      <c r="B6690" s="1">
        <v>45597</v>
      </c>
      <c r="C6690">
        <v>117.76</v>
      </c>
      <c r="D6690">
        <v>118.34</v>
      </c>
      <c r="E6690">
        <v>117.45</v>
      </c>
      <c r="F6690">
        <v>117.56</v>
      </c>
      <c r="G6690">
        <v>113.76</v>
      </c>
      <c r="H6690" s="2">
        <v>1508700</v>
      </c>
      <c r="I6690" s="8" cm="1">
        <f t="array" ref="I6690">IFERROR(MarketData[[#This Row],[Adjusted Close]]/_xlfn.XLOOKUP(1,
(MarketData[ETF]=MarketData[[#This Row],[ETF]])*(MarketData[Date]&lt;MarketData[[#This Row],[Date]]),
MarketData[Adjusted Close],
,0,-1)-1,"")</f>
        <v>0.21421709894332386</v>
      </c>
    </row>
    <row r="6691" spans="1:9" ht="15.75" x14ac:dyDescent="0.25">
      <c r="A6691" t="s">
        <v>13</v>
      </c>
      <c r="B6691" s="1">
        <v>45596</v>
      </c>
      <c r="C6691">
        <v>118.14</v>
      </c>
      <c r="D6691">
        <v>118.14</v>
      </c>
      <c r="E6691">
        <v>117.03</v>
      </c>
      <c r="F6691">
        <v>117.09</v>
      </c>
      <c r="G6691">
        <v>113.3</v>
      </c>
      <c r="H6691" s="2">
        <v>976100</v>
      </c>
      <c r="I6691" s="8" cm="1">
        <f t="array" ref="I6691">IFERROR(MarketData[[#This Row],[Adjusted Close]]/_xlfn.XLOOKUP(1,
(MarketData[ETF]=MarketData[[#This Row],[ETF]])*(MarketData[Date]&lt;MarketData[[#This Row],[Date]]),
MarketData[Adjusted Close],
,0,-1)-1,"")</f>
        <v>0.20930728999893256</v>
      </c>
    </row>
    <row r="6692" spans="1:9" ht="15.75" x14ac:dyDescent="0.25">
      <c r="A6692" t="s">
        <v>13</v>
      </c>
      <c r="B6692" s="1">
        <v>45595</v>
      </c>
      <c r="C6692">
        <v>118.89</v>
      </c>
      <c r="D6692">
        <v>119.43</v>
      </c>
      <c r="E6692">
        <v>118.63</v>
      </c>
      <c r="F6692">
        <v>118.81</v>
      </c>
      <c r="G6692">
        <v>114.97</v>
      </c>
      <c r="H6692" s="2">
        <v>966200</v>
      </c>
      <c r="I6692" s="8" cm="1">
        <f t="array" ref="I6692">IFERROR(MarketData[[#This Row],[Adjusted Close]]/_xlfn.XLOOKUP(1,
(MarketData[ETF]=MarketData[[#This Row],[ETF]])*(MarketData[Date]&lt;MarketData[[#This Row],[Date]]),
MarketData[Adjusted Close],
,0,-1)-1,"")</f>
        <v>0.2271320311666134</v>
      </c>
    </row>
    <row r="6693" spans="1:9" ht="15.75" x14ac:dyDescent="0.25">
      <c r="A6693" t="s">
        <v>13</v>
      </c>
      <c r="B6693" s="1">
        <v>45594</v>
      </c>
      <c r="C6693">
        <v>119.09</v>
      </c>
      <c r="D6693">
        <v>119.47</v>
      </c>
      <c r="E6693">
        <v>118.81</v>
      </c>
      <c r="F6693">
        <v>119.25</v>
      </c>
      <c r="G6693">
        <v>115.39</v>
      </c>
      <c r="H6693" s="2">
        <v>763900</v>
      </c>
      <c r="I6693" s="8" cm="1">
        <f t="array" ref="I6693">IFERROR(MarketData[[#This Row],[Adjusted Close]]/_xlfn.XLOOKUP(1,
(MarketData[ETF]=MarketData[[#This Row],[ETF]])*(MarketData[Date]&lt;MarketData[[#This Row],[Date]]),
MarketData[Adjusted Close],
,0,-1)-1,"")</f>
        <v>0.23161490020279651</v>
      </c>
    </row>
    <row r="6694" spans="1:9" ht="15.75" x14ac:dyDescent="0.25">
      <c r="A6694" t="s">
        <v>13</v>
      </c>
      <c r="B6694" s="1">
        <v>45593</v>
      </c>
      <c r="C6694">
        <v>119.38</v>
      </c>
      <c r="D6694">
        <v>119.58</v>
      </c>
      <c r="E6694">
        <v>119.24</v>
      </c>
      <c r="F6694">
        <v>119.35</v>
      </c>
      <c r="G6694">
        <v>115.49</v>
      </c>
      <c r="H6694" s="2">
        <v>1504600</v>
      </c>
      <c r="I6694" s="8" cm="1">
        <f t="array" ref="I6694">IFERROR(MarketData[[#This Row],[Adjusted Close]]/_xlfn.XLOOKUP(1,
(MarketData[ETF]=MarketData[[#This Row],[ETF]])*(MarketData[Date]&lt;MarketData[[#This Row],[Date]]),
MarketData[Adjusted Close],
,0,-1)-1,"")</f>
        <v>0.23268224997331632</v>
      </c>
    </row>
    <row r="6695" spans="1:9" ht="15.75" x14ac:dyDescent="0.25">
      <c r="A6695" t="s">
        <v>13</v>
      </c>
      <c r="B6695" s="1">
        <v>45590</v>
      </c>
      <c r="C6695">
        <v>119.3</v>
      </c>
      <c r="D6695">
        <v>119.74</v>
      </c>
      <c r="E6695">
        <v>118.54</v>
      </c>
      <c r="F6695">
        <v>118.73</v>
      </c>
      <c r="G6695">
        <v>114.89</v>
      </c>
      <c r="H6695" s="2">
        <v>1119900</v>
      </c>
      <c r="I6695" s="8" cm="1">
        <f t="array" ref="I6695">IFERROR(MarketData[[#This Row],[Adjusted Close]]/_xlfn.XLOOKUP(1,
(MarketData[ETF]=MarketData[[#This Row],[ETF]])*(MarketData[Date]&lt;MarketData[[#This Row],[Date]]),
MarketData[Adjusted Close],
,0,-1)-1,"")</f>
        <v>0.22627815135019747</v>
      </c>
    </row>
    <row r="6696" spans="1:9" ht="15.75" x14ac:dyDescent="0.25">
      <c r="A6696" t="s">
        <v>13</v>
      </c>
      <c r="B6696" s="1">
        <v>45589</v>
      </c>
      <c r="C6696">
        <v>119.09</v>
      </c>
      <c r="D6696">
        <v>119.09</v>
      </c>
      <c r="E6696">
        <v>118.4</v>
      </c>
      <c r="F6696">
        <v>118.93</v>
      </c>
      <c r="G6696">
        <v>115.08</v>
      </c>
      <c r="H6696" s="2">
        <v>760700</v>
      </c>
      <c r="I6696" s="8" cm="1">
        <f t="array" ref="I6696">IFERROR(MarketData[[#This Row],[Adjusted Close]]/_xlfn.XLOOKUP(1,
(MarketData[ETF]=MarketData[[#This Row],[ETF]])*(MarketData[Date]&lt;MarketData[[#This Row],[Date]]),
MarketData[Adjusted Close],
,0,-1)-1,"")</f>
        <v>0.22830611591418504</v>
      </c>
    </row>
    <row r="6697" spans="1:9" ht="15.75" x14ac:dyDescent="0.25">
      <c r="A6697" t="s">
        <v>13</v>
      </c>
      <c r="B6697" s="1">
        <v>45588</v>
      </c>
      <c r="C6697">
        <v>119.32</v>
      </c>
      <c r="D6697">
        <v>119.32</v>
      </c>
      <c r="E6697">
        <v>117.96</v>
      </c>
      <c r="F6697">
        <v>118.62</v>
      </c>
      <c r="G6697">
        <v>114.78</v>
      </c>
      <c r="H6697" s="2">
        <v>1073200</v>
      </c>
      <c r="I6697" s="8" cm="1">
        <f t="array" ref="I6697">IFERROR(MarketData[[#This Row],[Adjusted Close]]/_xlfn.XLOOKUP(1,
(MarketData[ETF]=MarketData[[#This Row],[ETF]])*(MarketData[Date]&lt;MarketData[[#This Row],[Date]]),
MarketData[Adjusted Close],
,0,-1)-1,"")</f>
        <v>0.22510406660262583</v>
      </c>
    </row>
    <row r="6698" spans="1:9" ht="15.75" x14ac:dyDescent="0.25">
      <c r="A6698" t="s">
        <v>13</v>
      </c>
      <c r="B6698" s="1">
        <v>45587</v>
      </c>
      <c r="C6698">
        <v>119.35</v>
      </c>
      <c r="D6698">
        <v>119.89</v>
      </c>
      <c r="E6698">
        <v>119.28</v>
      </c>
      <c r="F6698">
        <v>119.66</v>
      </c>
      <c r="G6698">
        <v>115.79</v>
      </c>
      <c r="H6698" s="2">
        <v>825300</v>
      </c>
      <c r="I6698" s="8" cm="1">
        <f t="array" ref="I6698">IFERROR(MarketData[[#This Row],[Adjusted Close]]/_xlfn.XLOOKUP(1,
(MarketData[ETF]=MarketData[[#This Row],[ETF]])*(MarketData[Date]&lt;MarketData[[#This Row],[Date]]),
MarketData[Adjusted Close],
,0,-1)-1,"")</f>
        <v>0.23588429928487575</v>
      </c>
    </row>
    <row r="6699" spans="1:9" ht="15.75" x14ac:dyDescent="0.25">
      <c r="A6699" t="s">
        <v>13</v>
      </c>
      <c r="B6699" s="1">
        <v>45586</v>
      </c>
      <c r="C6699">
        <v>120.24</v>
      </c>
      <c r="D6699">
        <v>120.4</v>
      </c>
      <c r="E6699">
        <v>119.5</v>
      </c>
      <c r="F6699">
        <v>119.95</v>
      </c>
      <c r="G6699">
        <v>116.07</v>
      </c>
      <c r="H6699" s="2">
        <v>877600</v>
      </c>
      <c r="I6699" s="8" cm="1">
        <f t="array" ref="I6699">IFERROR(MarketData[[#This Row],[Adjusted Close]]/_xlfn.XLOOKUP(1,
(MarketData[ETF]=MarketData[[#This Row],[ETF]])*(MarketData[Date]&lt;MarketData[[#This Row],[Date]]),
MarketData[Adjusted Close],
,0,-1)-1,"")</f>
        <v>0.23887287864233109</v>
      </c>
    </row>
    <row r="6700" spans="1:9" ht="15.75" x14ac:dyDescent="0.25">
      <c r="A6700" t="s">
        <v>13</v>
      </c>
      <c r="B6700" s="1">
        <v>45583</v>
      </c>
      <c r="C6700">
        <v>120.55</v>
      </c>
      <c r="D6700">
        <v>120.72</v>
      </c>
      <c r="E6700">
        <v>120.29</v>
      </c>
      <c r="F6700">
        <v>120.57</v>
      </c>
      <c r="G6700">
        <v>116.67</v>
      </c>
      <c r="H6700" s="2">
        <v>737800</v>
      </c>
      <c r="I6700" s="8" cm="1">
        <f t="array" ref="I6700">IFERROR(MarketData[[#This Row],[Adjusted Close]]/_xlfn.XLOOKUP(1,
(MarketData[ETF]=MarketData[[#This Row],[ETF]])*(MarketData[Date]&lt;MarketData[[#This Row],[Date]]),
MarketData[Adjusted Close],
,0,-1)-1,"")</f>
        <v>0.24527697726544995</v>
      </c>
    </row>
    <row r="6701" spans="1:9" ht="15.75" x14ac:dyDescent="0.25">
      <c r="A6701" t="s">
        <v>13</v>
      </c>
      <c r="B6701" s="1">
        <v>45582</v>
      </c>
      <c r="C6701">
        <v>120.56</v>
      </c>
      <c r="D6701">
        <v>120.6</v>
      </c>
      <c r="E6701">
        <v>119.97</v>
      </c>
      <c r="F6701">
        <v>119.98</v>
      </c>
      <c r="G6701">
        <v>116.1</v>
      </c>
      <c r="H6701" s="2">
        <v>1100800</v>
      </c>
      <c r="I6701" s="8" cm="1">
        <f t="array" ref="I6701">IFERROR(MarketData[[#This Row],[Adjusted Close]]/_xlfn.XLOOKUP(1,
(MarketData[ETF]=MarketData[[#This Row],[ETF]])*(MarketData[Date]&lt;MarketData[[#This Row],[Date]]),
MarketData[Adjusted Close],
,0,-1)-1,"")</f>
        <v>0.23919308357348701</v>
      </c>
    </row>
    <row r="6702" spans="1:9" ht="15.75" x14ac:dyDescent="0.25">
      <c r="A6702" t="s">
        <v>13</v>
      </c>
      <c r="B6702" s="1">
        <v>45581</v>
      </c>
      <c r="C6702">
        <v>119.74</v>
      </c>
      <c r="D6702">
        <v>120.14</v>
      </c>
      <c r="E6702">
        <v>119.58</v>
      </c>
      <c r="F6702">
        <v>120.04</v>
      </c>
      <c r="G6702">
        <v>116.16</v>
      </c>
      <c r="H6702" s="2">
        <v>984000</v>
      </c>
      <c r="I6702" s="8" cm="1">
        <f t="array" ref="I6702">IFERROR(MarketData[[#This Row],[Adjusted Close]]/_xlfn.XLOOKUP(1,
(MarketData[ETF]=MarketData[[#This Row],[ETF]])*(MarketData[Date]&lt;MarketData[[#This Row],[Date]]),
MarketData[Adjusted Close],
,0,-1)-1,"")</f>
        <v>0.23983349343579885</v>
      </c>
    </row>
    <row r="6703" spans="1:9" ht="15.75" x14ac:dyDescent="0.25">
      <c r="A6703" t="s">
        <v>13</v>
      </c>
      <c r="B6703" s="1">
        <v>45580</v>
      </c>
      <c r="C6703">
        <v>120.51</v>
      </c>
      <c r="D6703">
        <v>120.54</v>
      </c>
      <c r="E6703">
        <v>119.26</v>
      </c>
      <c r="F6703">
        <v>119.45</v>
      </c>
      <c r="G6703">
        <v>115.58</v>
      </c>
      <c r="H6703" s="2">
        <v>985000</v>
      </c>
      <c r="I6703" s="8" cm="1">
        <f t="array" ref="I6703">IFERROR(MarketData[[#This Row],[Adjusted Close]]/_xlfn.XLOOKUP(1,
(MarketData[ETF]=MarketData[[#This Row],[ETF]])*(MarketData[Date]&lt;MarketData[[#This Row],[Date]]),
MarketData[Adjusted Close],
,0,-1)-1,"")</f>
        <v>0.23364286476678409</v>
      </c>
    </row>
    <row r="6704" spans="1:9" ht="15.75" x14ac:dyDescent="0.25">
      <c r="A6704" t="s">
        <v>13</v>
      </c>
      <c r="B6704" s="1">
        <v>45579</v>
      </c>
      <c r="C6704">
        <v>120.16</v>
      </c>
      <c r="D6704">
        <v>120.82</v>
      </c>
      <c r="E6704">
        <v>120.02</v>
      </c>
      <c r="F6704">
        <v>120.69</v>
      </c>
      <c r="G6704">
        <v>116.78</v>
      </c>
      <c r="H6704" s="2">
        <v>775200</v>
      </c>
      <c r="I6704" s="8" cm="1">
        <f t="array" ref="I6704">IFERROR(MarketData[[#This Row],[Adjusted Close]]/_xlfn.XLOOKUP(1,
(MarketData[ETF]=MarketData[[#This Row],[ETF]])*(MarketData[Date]&lt;MarketData[[#This Row],[Date]]),
MarketData[Adjusted Close],
,0,-1)-1,"")</f>
        <v>0.2464510620130218</v>
      </c>
    </row>
    <row r="6705" spans="1:9" ht="15.75" x14ac:dyDescent="0.25">
      <c r="A6705" t="s">
        <v>13</v>
      </c>
      <c r="B6705" s="1">
        <v>45576</v>
      </c>
      <c r="C6705">
        <v>119.25</v>
      </c>
      <c r="D6705">
        <v>120.22</v>
      </c>
      <c r="E6705">
        <v>119.16</v>
      </c>
      <c r="F6705">
        <v>120.09</v>
      </c>
      <c r="G6705">
        <v>116.2</v>
      </c>
      <c r="H6705" s="2">
        <v>1081600</v>
      </c>
      <c r="I6705" s="8" cm="1">
        <f t="array" ref="I6705">IFERROR(MarketData[[#This Row],[Adjusted Close]]/_xlfn.XLOOKUP(1,
(MarketData[ETF]=MarketData[[#This Row],[ETF]])*(MarketData[Date]&lt;MarketData[[#This Row],[Date]]),
MarketData[Adjusted Close],
,0,-1)-1,"")</f>
        <v>0.24026043334400682</v>
      </c>
    </row>
    <row r="6706" spans="1:9" ht="15.75" x14ac:dyDescent="0.25">
      <c r="A6706" t="s">
        <v>13</v>
      </c>
      <c r="B6706" s="1">
        <v>45575</v>
      </c>
      <c r="C6706">
        <v>119.23</v>
      </c>
      <c r="D6706">
        <v>119.46</v>
      </c>
      <c r="E6706">
        <v>118.79</v>
      </c>
      <c r="F6706">
        <v>119.27</v>
      </c>
      <c r="G6706">
        <v>115.41</v>
      </c>
      <c r="H6706" s="2">
        <v>877800</v>
      </c>
      <c r="I6706" s="8" cm="1">
        <f t="array" ref="I6706">IFERROR(MarketData[[#This Row],[Adjusted Close]]/_xlfn.XLOOKUP(1,
(MarketData[ETF]=MarketData[[#This Row],[ETF]])*(MarketData[Date]&lt;MarketData[[#This Row],[Date]]),
MarketData[Adjusted Close],
,0,-1)-1,"")</f>
        <v>0.23182837015690039</v>
      </c>
    </row>
    <row r="6707" spans="1:9" ht="15.75" x14ac:dyDescent="0.25">
      <c r="A6707" t="s">
        <v>13</v>
      </c>
      <c r="B6707" s="1">
        <v>45574</v>
      </c>
      <c r="C6707">
        <v>118.72</v>
      </c>
      <c r="D6707">
        <v>119.54</v>
      </c>
      <c r="E6707">
        <v>118.54</v>
      </c>
      <c r="F6707">
        <v>119.46</v>
      </c>
      <c r="G6707">
        <v>115.59</v>
      </c>
      <c r="H6707" s="2">
        <v>1305600</v>
      </c>
      <c r="I6707" s="8" cm="1">
        <f t="array" ref="I6707">IFERROR(MarketData[[#This Row],[Adjusted Close]]/_xlfn.XLOOKUP(1,
(MarketData[ETF]=MarketData[[#This Row],[ETF]])*(MarketData[Date]&lt;MarketData[[#This Row],[Date]]),
MarketData[Adjusted Close],
,0,-1)-1,"")</f>
        <v>0.23374959974383613</v>
      </c>
    </row>
    <row r="6708" spans="1:9" ht="15.75" x14ac:dyDescent="0.25">
      <c r="A6708" t="s">
        <v>13</v>
      </c>
      <c r="B6708" s="1">
        <v>45573</v>
      </c>
      <c r="C6708">
        <v>118.73</v>
      </c>
      <c r="D6708">
        <v>119.06</v>
      </c>
      <c r="E6708">
        <v>118.48</v>
      </c>
      <c r="F6708">
        <v>118.99</v>
      </c>
      <c r="G6708">
        <v>115.14</v>
      </c>
      <c r="H6708" s="2">
        <v>1076300</v>
      </c>
      <c r="I6708" s="8" cm="1">
        <f t="array" ref="I6708">IFERROR(MarketData[[#This Row],[Adjusted Close]]/_xlfn.XLOOKUP(1,
(MarketData[ETF]=MarketData[[#This Row],[ETF]])*(MarketData[Date]&lt;MarketData[[#This Row],[Date]]),
MarketData[Adjusted Close],
,0,-1)-1,"")</f>
        <v>0.2289465257764971</v>
      </c>
    </row>
    <row r="6709" spans="1:9" ht="15.75" x14ac:dyDescent="0.25">
      <c r="A6709" t="s">
        <v>13</v>
      </c>
      <c r="B6709" s="1">
        <v>45572</v>
      </c>
      <c r="C6709">
        <v>119.32</v>
      </c>
      <c r="D6709">
        <v>119.38</v>
      </c>
      <c r="E6709">
        <v>118.43</v>
      </c>
      <c r="F6709">
        <v>118.79</v>
      </c>
      <c r="G6709">
        <v>114.95</v>
      </c>
      <c r="H6709" s="2">
        <v>1825700</v>
      </c>
      <c r="I6709" s="8" cm="1">
        <f t="array" ref="I6709">IFERROR(MarketData[[#This Row],[Adjusted Close]]/_xlfn.XLOOKUP(1,
(MarketData[ETF]=MarketData[[#This Row],[ETF]])*(MarketData[Date]&lt;MarketData[[#This Row],[Date]]),
MarketData[Adjusted Close],
,0,-1)-1,"")</f>
        <v>0.22691856121250931</v>
      </c>
    </row>
    <row r="6710" spans="1:9" ht="15.75" x14ac:dyDescent="0.25">
      <c r="A6710" t="s">
        <v>13</v>
      </c>
      <c r="B6710" s="1">
        <v>45569</v>
      </c>
      <c r="C6710">
        <v>119.25</v>
      </c>
      <c r="D6710">
        <v>119.55</v>
      </c>
      <c r="E6710">
        <v>118.62</v>
      </c>
      <c r="F6710">
        <v>119.51</v>
      </c>
      <c r="G6710">
        <v>115.64</v>
      </c>
      <c r="H6710" s="2">
        <v>1791600</v>
      </c>
      <c r="I6710" s="8" cm="1">
        <f t="array" ref="I6710">IFERROR(MarketData[[#This Row],[Adjusted Close]]/_xlfn.XLOOKUP(1,
(MarketData[ETF]=MarketData[[#This Row],[ETF]])*(MarketData[Date]&lt;MarketData[[#This Row],[Date]]),
MarketData[Adjusted Close],
,0,-1)-1,"")</f>
        <v>0.23428327462909593</v>
      </c>
    </row>
    <row r="6711" spans="1:9" ht="15.75" x14ac:dyDescent="0.25">
      <c r="A6711" t="s">
        <v>13</v>
      </c>
      <c r="B6711" s="1">
        <v>45568</v>
      </c>
      <c r="C6711">
        <v>118.42</v>
      </c>
      <c r="D6711">
        <v>118.85</v>
      </c>
      <c r="E6711">
        <v>118.12</v>
      </c>
      <c r="F6711">
        <v>118.46</v>
      </c>
      <c r="G6711">
        <v>114.63</v>
      </c>
      <c r="H6711" s="2">
        <v>2657900</v>
      </c>
      <c r="I6711" s="8" cm="1">
        <f t="array" ref="I6711">IFERROR(MarketData[[#This Row],[Adjusted Close]]/_xlfn.XLOOKUP(1,
(MarketData[ETF]=MarketData[[#This Row],[ETF]])*(MarketData[Date]&lt;MarketData[[#This Row],[Date]]),
MarketData[Adjusted Close],
,0,-1)-1,"")</f>
        <v>0.223503041946846</v>
      </c>
    </row>
    <row r="6712" spans="1:9" ht="15.75" x14ac:dyDescent="0.25">
      <c r="A6712" t="s">
        <v>13</v>
      </c>
      <c r="B6712" s="1">
        <v>45567</v>
      </c>
      <c r="C6712">
        <v>118.97</v>
      </c>
      <c r="D6712">
        <v>119.26</v>
      </c>
      <c r="E6712">
        <v>118.37</v>
      </c>
      <c r="F6712">
        <v>119.12</v>
      </c>
      <c r="G6712">
        <v>115.27</v>
      </c>
      <c r="H6712" s="2">
        <v>4538800</v>
      </c>
      <c r="I6712" s="8" cm="1">
        <f t="array" ref="I6712">IFERROR(MarketData[[#This Row],[Adjusted Close]]/_xlfn.XLOOKUP(1,
(MarketData[ETF]=MarketData[[#This Row],[ETF]])*(MarketData[Date]&lt;MarketData[[#This Row],[Date]]),
MarketData[Adjusted Close],
,0,-1)-1,"")</f>
        <v>0.23033408047817261</v>
      </c>
    </row>
    <row r="6713" spans="1:9" ht="15.75" x14ac:dyDescent="0.25">
      <c r="A6713" t="s">
        <v>13</v>
      </c>
      <c r="B6713" s="1">
        <v>45566</v>
      </c>
      <c r="C6713">
        <v>119.72</v>
      </c>
      <c r="D6713">
        <v>119.73</v>
      </c>
      <c r="E6713">
        <v>118.28</v>
      </c>
      <c r="F6713">
        <v>118.94</v>
      </c>
      <c r="G6713">
        <v>115.09</v>
      </c>
      <c r="H6713" s="2">
        <v>1128000</v>
      </c>
      <c r="I6713" s="8" cm="1">
        <f t="array" ref="I6713">IFERROR(MarketData[[#This Row],[Adjusted Close]]/_xlfn.XLOOKUP(1,
(MarketData[ETF]=MarketData[[#This Row],[ETF]])*(MarketData[Date]&lt;MarketData[[#This Row],[Date]]),
MarketData[Adjusted Close],
,0,-1)-1,"")</f>
        <v>0.22841285089123708</v>
      </c>
    </row>
    <row r="6714" spans="1:9" ht="15.75" x14ac:dyDescent="0.25">
      <c r="A6714" t="s">
        <v>13</v>
      </c>
      <c r="B6714" s="1">
        <v>45565</v>
      </c>
      <c r="C6714">
        <v>119.51</v>
      </c>
      <c r="D6714">
        <v>119.75</v>
      </c>
      <c r="E6714">
        <v>118.71</v>
      </c>
      <c r="F6714">
        <v>119.7</v>
      </c>
      <c r="G6714">
        <v>115.83</v>
      </c>
      <c r="H6714" s="2">
        <v>891300</v>
      </c>
      <c r="I6714" s="8" cm="1">
        <f t="array" ref="I6714">IFERROR(MarketData[[#This Row],[Adjusted Close]]/_xlfn.XLOOKUP(1,
(MarketData[ETF]=MarketData[[#This Row],[ETF]])*(MarketData[Date]&lt;MarketData[[#This Row],[Date]]),
MarketData[Adjusted Close],
,0,-1)-1,"")</f>
        <v>0.2363112391930835</v>
      </c>
    </row>
    <row r="6715" spans="1:9" ht="15.75" x14ac:dyDescent="0.25">
      <c r="A6715" t="s">
        <v>13</v>
      </c>
      <c r="B6715" s="1">
        <v>45562</v>
      </c>
      <c r="C6715">
        <v>120.43</v>
      </c>
      <c r="D6715">
        <v>120.43</v>
      </c>
      <c r="E6715">
        <v>119.38</v>
      </c>
      <c r="F6715">
        <v>119.61</v>
      </c>
      <c r="G6715">
        <v>115.74</v>
      </c>
      <c r="H6715" s="2">
        <v>1873800</v>
      </c>
      <c r="I6715" s="8" cm="1">
        <f t="array" ref="I6715">IFERROR(MarketData[[#This Row],[Adjusted Close]]/_xlfn.XLOOKUP(1,
(MarketData[ETF]=MarketData[[#This Row],[ETF]])*(MarketData[Date]&lt;MarketData[[#This Row],[Date]]),
MarketData[Adjusted Close],
,0,-1)-1,"")</f>
        <v>0.23535062439961574</v>
      </c>
    </row>
    <row r="6716" spans="1:9" ht="15.75" x14ac:dyDescent="0.25">
      <c r="A6716" t="s">
        <v>13</v>
      </c>
      <c r="B6716" s="1">
        <v>45561</v>
      </c>
      <c r="C6716">
        <v>120.13</v>
      </c>
      <c r="D6716">
        <v>120.18</v>
      </c>
      <c r="E6716">
        <v>119.45</v>
      </c>
      <c r="F6716">
        <v>119.96</v>
      </c>
      <c r="G6716">
        <v>116.08</v>
      </c>
      <c r="H6716" s="2">
        <v>1672600</v>
      </c>
      <c r="I6716" s="8" cm="1">
        <f t="array" ref="I6716">IFERROR(MarketData[[#This Row],[Adjusted Close]]/_xlfn.XLOOKUP(1,
(MarketData[ETF]=MarketData[[#This Row],[ETF]])*(MarketData[Date]&lt;MarketData[[#This Row],[Date]]),
MarketData[Adjusted Close],
,0,-1)-1,"")</f>
        <v>0.23897961361938314</v>
      </c>
    </row>
    <row r="6717" spans="1:9" ht="15.75" x14ac:dyDescent="0.25">
      <c r="A6717" t="s">
        <v>13</v>
      </c>
      <c r="B6717" s="1">
        <v>45560</v>
      </c>
      <c r="C6717">
        <v>119.05</v>
      </c>
      <c r="D6717">
        <v>119.13</v>
      </c>
      <c r="E6717">
        <v>118.41</v>
      </c>
      <c r="F6717">
        <v>118.49</v>
      </c>
      <c r="G6717">
        <v>114.66</v>
      </c>
      <c r="H6717" s="2">
        <v>1654400</v>
      </c>
      <c r="I6717" s="8" cm="1">
        <f t="array" ref="I6717">IFERROR(MarketData[[#This Row],[Adjusted Close]]/_xlfn.XLOOKUP(1,
(MarketData[ETF]=MarketData[[#This Row],[ETF]])*(MarketData[Date]&lt;MarketData[[#This Row],[Date]]),
MarketData[Adjusted Close],
,0,-1)-1,"")</f>
        <v>0.22382324687800192</v>
      </c>
    </row>
    <row r="6718" spans="1:9" ht="15.75" x14ac:dyDescent="0.25">
      <c r="A6718" t="s">
        <v>13</v>
      </c>
      <c r="B6718" s="1">
        <v>45559</v>
      </c>
      <c r="C6718">
        <v>118.82</v>
      </c>
      <c r="D6718">
        <v>119.09</v>
      </c>
      <c r="E6718">
        <v>118.33</v>
      </c>
      <c r="F6718">
        <v>119.08</v>
      </c>
      <c r="G6718">
        <v>115.23</v>
      </c>
      <c r="H6718" s="2">
        <v>1018400</v>
      </c>
      <c r="I6718" s="8" cm="1">
        <f t="array" ref="I6718">IFERROR(MarketData[[#This Row],[Adjusted Close]]/_xlfn.XLOOKUP(1,
(MarketData[ETF]=MarketData[[#This Row],[ETF]])*(MarketData[Date]&lt;MarketData[[#This Row],[Date]]),
MarketData[Adjusted Close],
,0,-1)-1,"")</f>
        <v>0.22990714056996486</v>
      </c>
    </row>
    <row r="6719" spans="1:9" ht="15.75" x14ac:dyDescent="0.25">
      <c r="A6719" t="s">
        <v>13</v>
      </c>
      <c r="B6719" s="1">
        <v>45558</v>
      </c>
      <c r="C6719">
        <v>118.21</v>
      </c>
      <c r="D6719">
        <v>118.46</v>
      </c>
      <c r="E6719">
        <v>118.03</v>
      </c>
      <c r="F6719">
        <v>118.28</v>
      </c>
      <c r="G6719">
        <v>114.45</v>
      </c>
      <c r="H6719" s="2">
        <v>1003800</v>
      </c>
      <c r="I6719" s="8" cm="1">
        <f t="array" ref="I6719">IFERROR(MarketData[[#This Row],[Adjusted Close]]/_xlfn.XLOOKUP(1,
(MarketData[ETF]=MarketData[[#This Row],[ETF]])*(MarketData[Date]&lt;MarketData[[#This Row],[Date]]),
MarketData[Adjusted Close],
,0,-1)-1,"")</f>
        <v>0.22158181235991048</v>
      </c>
    </row>
    <row r="6720" spans="1:9" ht="15.75" x14ac:dyDescent="0.25">
      <c r="A6720" t="s">
        <v>13</v>
      </c>
      <c r="B6720" s="1">
        <v>45555</v>
      </c>
      <c r="C6720">
        <v>117.96</v>
      </c>
      <c r="D6720">
        <v>118.18</v>
      </c>
      <c r="E6720">
        <v>117.37</v>
      </c>
      <c r="F6720">
        <v>117.9</v>
      </c>
      <c r="G6720">
        <v>114.08</v>
      </c>
      <c r="H6720" s="2">
        <v>1072900</v>
      </c>
      <c r="I6720" s="8" cm="1">
        <f t="array" ref="I6720">IFERROR(MarketData[[#This Row],[Adjusted Close]]/_xlfn.XLOOKUP(1,
(MarketData[ETF]=MarketData[[#This Row],[ETF]])*(MarketData[Date]&lt;MarketData[[#This Row],[Date]]),
MarketData[Adjusted Close],
,0,-1)-1,"")</f>
        <v>0.21763261820898716</v>
      </c>
    </row>
    <row r="6721" spans="1:9" ht="15.75" x14ac:dyDescent="0.25">
      <c r="A6721" t="s">
        <v>13</v>
      </c>
      <c r="B6721" s="1">
        <v>45554</v>
      </c>
      <c r="C6721">
        <v>118.71</v>
      </c>
      <c r="D6721">
        <v>119.09</v>
      </c>
      <c r="E6721">
        <v>118.08</v>
      </c>
      <c r="F6721">
        <v>118.76</v>
      </c>
      <c r="G6721">
        <v>114.51</v>
      </c>
      <c r="H6721" s="2">
        <v>780100</v>
      </c>
      <c r="I6721" s="8" cm="1">
        <f t="array" ref="I6721">IFERROR(MarketData[[#This Row],[Adjusted Close]]/_xlfn.XLOOKUP(1,
(MarketData[ETF]=MarketData[[#This Row],[ETF]])*(MarketData[Date]&lt;MarketData[[#This Row],[Date]]),
MarketData[Adjusted Close],
,0,-1)-1,"")</f>
        <v>0.22222222222222232</v>
      </c>
    </row>
    <row r="6722" spans="1:9" ht="15.75" x14ac:dyDescent="0.25">
      <c r="A6722" t="s">
        <v>13</v>
      </c>
      <c r="B6722" s="1">
        <v>45553</v>
      </c>
      <c r="C6722">
        <v>117.15</v>
      </c>
      <c r="D6722">
        <v>118.13</v>
      </c>
      <c r="E6722">
        <v>116.59</v>
      </c>
      <c r="F6722">
        <v>116.69</v>
      </c>
      <c r="G6722">
        <v>112.52</v>
      </c>
      <c r="H6722" s="2">
        <v>1042100</v>
      </c>
      <c r="I6722" s="8" cm="1">
        <f t="array" ref="I6722">IFERROR(MarketData[[#This Row],[Adjusted Close]]/_xlfn.XLOOKUP(1,
(MarketData[ETF]=MarketData[[#This Row],[ETF]])*(MarketData[Date]&lt;MarketData[[#This Row],[Date]]),
MarketData[Adjusted Close],
,0,-1)-1,"")</f>
        <v>0.20098196178887817</v>
      </c>
    </row>
    <row r="6723" spans="1:9" ht="15.75" x14ac:dyDescent="0.25">
      <c r="A6723" t="s">
        <v>13</v>
      </c>
      <c r="B6723" s="1">
        <v>45552</v>
      </c>
      <c r="C6723">
        <v>117.42</v>
      </c>
      <c r="D6723">
        <v>117.64</v>
      </c>
      <c r="E6723">
        <v>116.59</v>
      </c>
      <c r="F6723">
        <v>117.02</v>
      </c>
      <c r="G6723">
        <v>112.84</v>
      </c>
      <c r="H6723" s="2">
        <v>498600</v>
      </c>
      <c r="I6723" s="8" cm="1">
        <f t="array" ref="I6723">IFERROR(MarketData[[#This Row],[Adjusted Close]]/_xlfn.XLOOKUP(1,
(MarketData[ETF]=MarketData[[#This Row],[ETF]])*(MarketData[Date]&lt;MarketData[[#This Row],[Date]]),
MarketData[Adjusted Close],
,0,-1)-1,"")</f>
        <v>0.2043974810545417</v>
      </c>
    </row>
    <row r="6724" spans="1:9" ht="15.75" x14ac:dyDescent="0.25">
      <c r="A6724" t="s">
        <v>13</v>
      </c>
      <c r="B6724" s="1">
        <v>45551</v>
      </c>
      <c r="C6724">
        <v>116.86</v>
      </c>
      <c r="D6724">
        <v>117.11</v>
      </c>
      <c r="E6724">
        <v>116.46</v>
      </c>
      <c r="F6724">
        <v>117.09</v>
      </c>
      <c r="G6724">
        <v>112.9</v>
      </c>
      <c r="H6724" s="2">
        <v>1080700</v>
      </c>
      <c r="I6724" s="8" cm="1">
        <f t="array" ref="I6724">IFERROR(MarketData[[#This Row],[Adjusted Close]]/_xlfn.XLOOKUP(1,
(MarketData[ETF]=MarketData[[#This Row],[ETF]])*(MarketData[Date]&lt;MarketData[[#This Row],[Date]]),
MarketData[Adjusted Close],
,0,-1)-1,"")</f>
        <v>0.20503789091685354</v>
      </c>
    </row>
    <row r="6725" spans="1:9" ht="15.75" x14ac:dyDescent="0.25">
      <c r="A6725" t="s">
        <v>13</v>
      </c>
      <c r="B6725" s="1">
        <v>45548</v>
      </c>
      <c r="C6725">
        <v>116.23</v>
      </c>
      <c r="D6725">
        <v>116.85</v>
      </c>
      <c r="E6725">
        <v>116.23</v>
      </c>
      <c r="F6725">
        <v>116.64</v>
      </c>
      <c r="G6725">
        <v>112.47</v>
      </c>
      <c r="H6725" s="2">
        <v>1053100</v>
      </c>
      <c r="I6725" s="8" cm="1">
        <f t="array" ref="I6725">IFERROR(MarketData[[#This Row],[Adjusted Close]]/_xlfn.XLOOKUP(1,
(MarketData[ETF]=MarketData[[#This Row],[ETF]])*(MarketData[Date]&lt;MarketData[[#This Row],[Date]]),
MarketData[Adjusted Close],
,0,-1)-1,"")</f>
        <v>0.20044828690361838</v>
      </c>
    </row>
    <row r="6726" spans="1:9" ht="15.75" x14ac:dyDescent="0.25">
      <c r="A6726" t="s">
        <v>13</v>
      </c>
      <c r="B6726" s="1">
        <v>45547</v>
      </c>
      <c r="C6726">
        <v>115.18</v>
      </c>
      <c r="D6726">
        <v>116.08</v>
      </c>
      <c r="E6726">
        <v>114.74</v>
      </c>
      <c r="F6726">
        <v>116.03</v>
      </c>
      <c r="G6726">
        <v>111.88</v>
      </c>
      <c r="H6726" s="2">
        <v>1140900</v>
      </c>
      <c r="I6726" s="8" cm="1">
        <f t="array" ref="I6726">IFERROR(MarketData[[#This Row],[Adjusted Close]]/_xlfn.XLOOKUP(1,
(MarketData[ETF]=MarketData[[#This Row],[ETF]])*(MarketData[Date]&lt;MarketData[[#This Row],[Date]]),
MarketData[Adjusted Close],
,0,-1)-1,"")</f>
        <v>0.19415092325755157</v>
      </c>
    </row>
    <row r="6727" spans="1:9" ht="15.75" x14ac:dyDescent="0.25">
      <c r="A6727" t="s">
        <v>13</v>
      </c>
      <c r="B6727" s="1">
        <v>45546</v>
      </c>
      <c r="C6727">
        <v>114.07</v>
      </c>
      <c r="D6727">
        <v>115.2</v>
      </c>
      <c r="E6727">
        <v>112.49</v>
      </c>
      <c r="F6727">
        <v>115.04</v>
      </c>
      <c r="G6727">
        <v>110.93</v>
      </c>
      <c r="H6727" s="2">
        <v>1010400</v>
      </c>
      <c r="I6727" s="8" cm="1">
        <f t="array" ref="I6727">IFERROR(MarketData[[#This Row],[Adjusted Close]]/_xlfn.XLOOKUP(1,
(MarketData[ETF]=MarketData[[#This Row],[ETF]])*(MarketData[Date]&lt;MarketData[[#This Row],[Date]]),
MarketData[Adjusted Close],
,0,-1)-1,"")</f>
        <v>0.18401110043761348</v>
      </c>
    </row>
    <row r="6728" spans="1:9" ht="15.75" x14ac:dyDescent="0.25">
      <c r="A6728" t="s">
        <v>13</v>
      </c>
      <c r="B6728" s="1">
        <v>45545</v>
      </c>
      <c r="C6728">
        <v>114.15</v>
      </c>
      <c r="D6728">
        <v>114.28</v>
      </c>
      <c r="E6728">
        <v>113.04</v>
      </c>
      <c r="F6728">
        <v>114.11</v>
      </c>
      <c r="G6728">
        <v>110.03</v>
      </c>
      <c r="H6728" s="2">
        <v>2004300</v>
      </c>
      <c r="I6728" s="8" cm="1">
        <f t="array" ref="I6728">IFERROR(MarketData[[#This Row],[Adjusted Close]]/_xlfn.XLOOKUP(1,
(MarketData[ETF]=MarketData[[#This Row],[ETF]])*(MarketData[Date]&lt;MarketData[[#This Row],[Date]]),
MarketData[Adjusted Close],
,0,-1)-1,"")</f>
        <v>0.1744049525029352</v>
      </c>
    </row>
    <row r="6729" spans="1:9" ht="15.75" x14ac:dyDescent="0.25">
      <c r="A6729" t="s">
        <v>13</v>
      </c>
      <c r="B6729" s="1">
        <v>45544</v>
      </c>
      <c r="C6729">
        <v>113.75</v>
      </c>
      <c r="D6729">
        <v>114.32</v>
      </c>
      <c r="E6729">
        <v>113.42</v>
      </c>
      <c r="F6729">
        <v>113.99</v>
      </c>
      <c r="G6729">
        <v>109.91</v>
      </c>
      <c r="H6729" s="2">
        <v>1132400</v>
      </c>
      <c r="I6729" s="8" cm="1">
        <f t="array" ref="I6729">IFERROR(MarketData[[#This Row],[Adjusted Close]]/_xlfn.XLOOKUP(1,
(MarketData[ETF]=MarketData[[#This Row],[ETF]])*(MarketData[Date]&lt;MarketData[[#This Row],[Date]]),
MarketData[Adjusted Close],
,0,-1)-1,"")</f>
        <v>0.17312413277831151</v>
      </c>
    </row>
    <row r="6730" spans="1:9" ht="15.75" x14ac:dyDescent="0.25">
      <c r="A6730" t="s">
        <v>13</v>
      </c>
      <c r="B6730" s="1">
        <v>45541</v>
      </c>
      <c r="C6730">
        <v>114.86</v>
      </c>
      <c r="D6730">
        <v>115.15</v>
      </c>
      <c r="E6730">
        <v>112.67</v>
      </c>
      <c r="F6730">
        <v>112.83</v>
      </c>
      <c r="G6730">
        <v>108.8</v>
      </c>
      <c r="H6730" s="2">
        <v>1151000</v>
      </c>
      <c r="I6730" s="8" cm="1">
        <f t="array" ref="I6730">IFERROR(MarketData[[#This Row],[Adjusted Close]]/_xlfn.XLOOKUP(1,
(MarketData[ETF]=MarketData[[#This Row],[ETF]])*(MarketData[Date]&lt;MarketData[[#This Row],[Date]]),
MarketData[Adjusted Close],
,0,-1)-1,"")</f>
        <v>0.16127655032554178</v>
      </c>
    </row>
    <row r="6731" spans="1:9" ht="15.75" x14ac:dyDescent="0.25">
      <c r="A6731" t="s">
        <v>13</v>
      </c>
      <c r="B6731" s="1">
        <v>45540</v>
      </c>
      <c r="C6731">
        <v>115.08</v>
      </c>
      <c r="D6731">
        <v>115.46</v>
      </c>
      <c r="E6731">
        <v>114.35</v>
      </c>
      <c r="F6731">
        <v>114.78</v>
      </c>
      <c r="G6731">
        <v>110.68</v>
      </c>
      <c r="H6731" s="2">
        <v>1570100</v>
      </c>
      <c r="I6731" s="8" cm="1">
        <f t="array" ref="I6731">IFERROR(MarketData[[#This Row],[Adjusted Close]]/_xlfn.XLOOKUP(1,
(MarketData[ETF]=MarketData[[#This Row],[ETF]])*(MarketData[Date]&lt;MarketData[[#This Row],[Date]]),
MarketData[Adjusted Close],
,0,-1)-1,"")</f>
        <v>0.18134272601131407</v>
      </c>
    </row>
    <row r="6732" spans="1:9" ht="15.75" x14ac:dyDescent="0.25">
      <c r="A6732" t="s">
        <v>13</v>
      </c>
      <c r="B6732" s="1">
        <v>45539</v>
      </c>
      <c r="C6732">
        <v>114.75</v>
      </c>
      <c r="D6732">
        <v>115.6</v>
      </c>
      <c r="E6732">
        <v>114.65</v>
      </c>
      <c r="F6732">
        <v>114.98</v>
      </c>
      <c r="G6732">
        <v>110.87</v>
      </c>
      <c r="H6732" s="2">
        <v>1048900</v>
      </c>
      <c r="I6732" s="8" cm="1">
        <f t="array" ref="I6732">IFERROR(MarketData[[#This Row],[Adjusted Close]]/_xlfn.XLOOKUP(1,
(MarketData[ETF]=MarketData[[#This Row],[ETF]])*(MarketData[Date]&lt;MarketData[[#This Row],[Date]]),
MarketData[Adjusted Close],
,0,-1)-1,"")</f>
        <v>0.18337069057530164</v>
      </c>
    </row>
    <row r="6733" spans="1:9" ht="15.75" x14ac:dyDescent="0.25">
      <c r="A6733" t="s">
        <v>13</v>
      </c>
      <c r="B6733" s="1">
        <v>45538</v>
      </c>
      <c r="C6733">
        <v>116.91</v>
      </c>
      <c r="D6733">
        <v>116.95</v>
      </c>
      <c r="E6733">
        <v>114.78</v>
      </c>
      <c r="F6733">
        <v>115.23</v>
      </c>
      <c r="G6733">
        <v>111.11</v>
      </c>
      <c r="H6733" s="2">
        <v>1386400</v>
      </c>
      <c r="I6733" s="8" cm="1">
        <f t="array" ref="I6733">IFERROR(MarketData[[#This Row],[Adjusted Close]]/_xlfn.XLOOKUP(1,
(MarketData[ETF]=MarketData[[#This Row],[ETF]])*(MarketData[Date]&lt;MarketData[[#This Row],[Date]]),
MarketData[Adjusted Close],
,0,-1)-1,"")</f>
        <v>0.18593233002454901</v>
      </c>
    </row>
    <row r="6734" spans="1:9" ht="15.75" x14ac:dyDescent="0.25">
      <c r="A6734" t="s">
        <v>13</v>
      </c>
      <c r="B6734" s="1">
        <v>45534</v>
      </c>
      <c r="C6734">
        <v>117.21</v>
      </c>
      <c r="D6734">
        <v>117.59</v>
      </c>
      <c r="E6734">
        <v>116.41</v>
      </c>
      <c r="F6734">
        <v>117.54</v>
      </c>
      <c r="G6734">
        <v>113.34</v>
      </c>
      <c r="H6734" s="2">
        <v>548000</v>
      </c>
      <c r="I6734" s="8" cm="1">
        <f t="array" ref="I6734">IFERROR(MarketData[[#This Row],[Adjusted Close]]/_xlfn.XLOOKUP(1,
(MarketData[ETF]=MarketData[[#This Row],[ETF]])*(MarketData[Date]&lt;MarketData[[#This Row],[Date]]),
MarketData[Adjusted Close],
,0,-1)-1,"")</f>
        <v>0.20973422990714075</v>
      </c>
    </row>
    <row r="6735" spans="1:9" ht="15.75" x14ac:dyDescent="0.25">
      <c r="A6735" t="s">
        <v>13</v>
      </c>
      <c r="B6735" s="1">
        <v>45533</v>
      </c>
      <c r="C6735">
        <v>117.03</v>
      </c>
      <c r="D6735">
        <v>117.6</v>
      </c>
      <c r="E6735">
        <v>116.54</v>
      </c>
      <c r="F6735">
        <v>116.69</v>
      </c>
      <c r="G6735">
        <v>112.52</v>
      </c>
      <c r="H6735" s="2">
        <v>1026600</v>
      </c>
      <c r="I6735" s="8" cm="1">
        <f t="array" ref="I6735">IFERROR(MarketData[[#This Row],[Adjusted Close]]/_xlfn.XLOOKUP(1,
(MarketData[ETF]=MarketData[[#This Row],[ETF]])*(MarketData[Date]&lt;MarketData[[#This Row],[Date]]),
MarketData[Adjusted Close],
,0,-1)-1,"")</f>
        <v>0.20098196178887817</v>
      </c>
    </row>
    <row r="6736" spans="1:9" ht="15.75" x14ac:dyDescent="0.25">
      <c r="A6736" t="s">
        <v>13</v>
      </c>
      <c r="B6736" s="1">
        <v>45532</v>
      </c>
      <c r="C6736">
        <v>117.08</v>
      </c>
      <c r="D6736">
        <v>117.14</v>
      </c>
      <c r="E6736">
        <v>115.98</v>
      </c>
      <c r="F6736">
        <v>116.52</v>
      </c>
      <c r="G6736">
        <v>112.35</v>
      </c>
      <c r="H6736" s="2">
        <v>1126900</v>
      </c>
      <c r="I6736" s="8" cm="1">
        <f t="array" ref="I6736">IFERROR(MarketData[[#This Row],[Adjusted Close]]/_xlfn.XLOOKUP(1,
(MarketData[ETF]=MarketData[[#This Row],[ETF]])*(MarketData[Date]&lt;MarketData[[#This Row],[Date]]),
MarketData[Adjusted Close],
,0,-1)-1,"")</f>
        <v>0.19916746717899447</v>
      </c>
    </row>
    <row r="6737" spans="1:9" ht="15.75" x14ac:dyDescent="0.25">
      <c r="A6737" t="s">
        <v>13</v>
      </c>
      <c r="B6737" s="1">
        <v>45531</v>
      </c>
      <c r="C6737">
        <v>116.87</v>
      </c>
      <c r="D6737">
        <v>117.32</v>
      </c>
      <c r="E6737">
        <v>116.65</v>
      </c>
      <c r="F6737">
        <v>117.2</v>
      </c>
      <c r="G6737">
        <v>113.01</v>
      </c>
      <c r="H6737" s="2">
        <v>1046400</v>
      </c>
      <c r="I6737" s="8" cm="1">
        <f t="array" ref="I6737">IFERROR(MarketData[[#This Row],[Adjusted Close]]/_xlfn.XLOOKUP(1,
(MarketData[ETF]=MarketData[[#This Row],[ETF]])*(MarketData[Date]&lt;MarketData[[#This Row],[Date]]),
MarketData[Adjusted Close],
,0,-1)-1,"")</f>
        <v>0.2062119756644254</v>
      </c>
    </row>
    <row r="6738" spans="1:9" ht="15.75" x14ac:dyDescent="0.25">
      <c r="A6738" t="s">
        <v>13</v>
      </c>
      <c r="B6738" s="1">
        <v>45530</v>
      </c>
      <c r="C6738">
        <v>117.43</v>
      </c>
      <c r="D6738">
        <v>117.53</v>
      </c>
      <c r="E6738">
        <v>116.74</v>
      </c>
      <c r="F6738">
        <v>116.86</v>
      </c>
      <c r="G6738">
        <v>112.68</v>
      </c>
      <c r="H6738" s="2">
        <v>985000</v>
      </c>
      <c r="I6738" s="8" cm="1">
        <f t="array" ref="I6738">IFERROR(MarketData[[#This Row],[Adjusted Close]]/_xlfn.XLOOKUP(1,
(MarketData[ETF]=MarketData[[#This Row],[ETF]])*(MarketData[Date]&lt;MarketData[[#This Row],[Date]]),
MarketData[Adjusted Close],
,0,-1)-1,"")</f>
        <v>0.20268972142171005</v>
      </c>
    </row>
    <row r="6739" spans="1:9" ht="15.75" x14ac:dyDescent="0.25">
      <c r="A6739" t="s">
        <v>13</v>
      </c>
      <c r="B6739" s="1">
        <v>45527</v>
      </c>
      <c r="C6739">
        <v>116.5</v>
      </c>
      <c r="D6739">
        <v>117.45</v>
      </c>
      <c r="E6739">
        <v>116.44</v>
      </c>
      <c r="F6739">
        <v>117.4</v>
      </c>
      <c r="G6739">
        <v>113.2</v>
      </c>
      <c r="H6739" s="2">
        <v>1114400</v>
      </c>
      <c r="I6739" s="8" cm="1">
        <f t="array" ref="I6739">IFERROR(MarketData[[#This Row],[Adjusted Close]]/_xlfn.XLOOKUP(1,
(MarketData[ETF]=MarketData[[#This Row],[ETF]])*(MarketData[Date]&lt;MarketData[[#This Row],[Date]]),
MarketData[Adjusted Close],
,0,-1)-1,"")</f>
        <v>0.20823994022841297</v>
      </c>
    </row>
    <row r="6740" spans="1:9" ht="15.75" x14ac:dyDescent="0.25">
      <c r="A6740" t="s">
        <v>13</v>
      </c>
      <c r="B6740" s="1">
        <v>45526</v>
      </c>
      <c r="C6740">
        <v>116.95</v>
      </c>
      <c r="D6740">
        <v>117.01</v>
      </c>
      <c r="E6740">
        <v>115.54</v>
      </c>
      <c r="F6740">
        <v>115.72</v>
      </c>
      <c r="G6740">
        <v>111.58</v>
      </c>
      <c r="H6740" s="2">
        <v>828300</v>
      </c>
      <c r="I6740" s="8" cm="1">
        <f t="array" ref="I6740">IFERROR(MarketData[[#This Row],[Adjusted Close]]/_xlfn.XLOOKUP(1,
(MarketData[ETF]=MarketData[[#This Row],[ETF]])*(MarketData[Date]&lt;MarketData[[#This Row],[Date]]),
MarketData[Adjusted Close],
,0,-1)-1,"")</f>
        <v>0.19094887394599214</v>
      </c>
    </row>
    <row r="6741" spans="1:9" ht="15.75" x14ac:dyDescent="0.25">
      <c r="A6741" t="s">
        <v>13</v>
      </c>
      <c r="B6741" s="1">
        <v>45525</v>
      </c>
      <c r="C6741">
        <v>116.42</v>
      </c>
      <c r="D6741">
        <v>116.84</v>
      </c>
      <c r="E6741">
        <v>116.15</v>
      </c>
      <c r="F6741">
        <v>116.7</v>
      </c>
      <c r="G6741">
        <v>112.53</v>
      </c>
      <c r="H6741" s="2">
        <v>794200</v>
      </c>
      <c r="I6741" s="8" cm="1">
        <f t="array" ref="I6741">IFERROR(MarketData[[#This Row],[Adjusted Close]]/_xlfn.XLOOKUP(1,
(MarketData[ETF]=MarketData[[#This Row],[ETF]])*(MarketData[Date]&lt;MarketData[[#This Row],[Date]]),
MarketData[Adjusted Close],
,0,-1)-1,"")</f>
        <v>0.20108869676593022</v>
      </c>
    </row>
    <row r="6742" spans="1:9" ht="15.75" x14ac:dyDescent="0.25">
      <c r="A6742" t="s">
        <v>13</v>
      </c>
      <c r="B6742" s="1">
        <v>45524</v>
      </c>
      <c r="C6742">
        <v>116.33</v>
      </c>
      <c r="D6742">
        <v>116.48</v>
      </c>
      <c r="E6742">
        <v>115.75</v>
      </c>
      <c r="F6742">
        <v>116.03</v>
      </c>
      <c r="G6742">
        <v>111.88</v>
      </c>
      <c r="H6742" s="2">
        <v>721800</v>
      </c>
      <c r="I6742" s="8" cm="1">
        <f t="array" ref="I6742">IFERROR(MarketData[[#This Row],[Adjusted Close]]/_xlfn.XLOOKUP(1,
(MarketData[ETF]=MarketData[[#This Row],[ETF]])*(MarketData[Date]&lt;MarketData[[#This Row],[Date]]),
MarketData[Adjusted Close],
,0,-1)-1,"")</f>
        <v>0.19415092325755157</v>
      </c>
    </row>
    <row r="6743" spans="1:9" ht="15.75" x14ac:dyDescent="0.25">
      <c r="A6743" t="s">
        <v>13</v>
      </c>
      <c r="B6743" s="1">
        <v>45523</v>
      </c>
      <c r="C6743">
        <v>115.44</v>
      </c>
      <c r="D6743">
        <v>116.38</v>
      </c>
      <c r="E6743">
        <v>115.36</v>
      </c>
      <c r="F6743">
        <v>116.35</v>
      </c>
      <c r="G6743">
        <v>112.19</v>
      </c>
      <c r="H6743" s="2">
        <v>693400</v>
      </c>
      <c r="I6743" s="8" cm="1">
        <f t="array" ref="I6743">IFERROR(MarketData[[#This Row],[Adjusted Close]]/_xlfn.XLOOKUP(1,
(MarketData[ETF]=MarketData[[#This Row],[ETF]])*(MarketData[Date]&lt;MarketData[[#This Row],[Date]]),
MarketData[Adjusted Close],
,0,-1)-1,"")</f>
        <v>0.19745970754616282</v>
      </c>
    </row>
    <row r="6744" spans="1:9" ht="15.75" x14ac:dyDescent="0.25">
      <c r="A6744" t="s">
        <v>13</v>
      </c>
      <c r="B6744" s="1">
        <v>45520</v>
      </c>
      <c r="C6744">
        <v>114.58</v>
      </c>
      <c r="D6744">
        <v>115.28</v>
      </c>
      <c r="E6744">
        <v>114.58</v>
      </c>
      <c r="F6744">
        <v>115.17</v>
      </c>
      <c r="G6744">
        <v>111.05</v>
      </c>
      <c r="H6744" s="2">
        <v>548200</v>
      </c>
      <c r="I6744" s="8" cm="1">
        <f t="array" ref="I6744">IFERROR(MarketData[[#This Row],[Adjusted Close]]/_xlfn.XLOOKUP(1,
(MarketData[ETF]=MarketData[[#This Row],[ETF]])*(MarketData[Date]&lt;MarketData[[#This Row],[Date]]),
MarketData[Adjusted Close],
,0,-1)-1,"")</f>
        <v>0.18529192016223717</v>
      </c>
    </row>
    <row r="6745" spans="1:9" ht="15.75" x14ac:dyDescent="0.25">
      <c r="A6745" t="s">
        <v>13</v>
      </c>
      <c r="B6745" s="1">
        <v>45519</v>
      </c>
      <c r="C6745">
        <v>114.03</v>
      </c>
      <c r="D6745">
        <v>114.81</v>
      </c>
      <c r="E6745">
        <v>114.01</v>
      </c>
      <c r="F6745">
        <v>114.72</v>
      </c>
      <c r="G6745">
        <v>110.62</v>
      </c>
      <c r="H6745" s="2">
        <v>762400</v>
      </c>
      <c r="I6745" s="8" cm="1">
        <f t="array" ref="I6745">IFERROR(MarketData[[#This Row],[Adjusted Close]]/_xlfn.XLOOKUP(1,
(MarketData[ETF]=MarketData[[#This Row],[ETF]])*(MarketData[Date]&lt;MarketData[[#This Row],[Date]]),
MarketData[Adjusted Close],
,0,-1)-1,"")</f>
        <v>0.18070231614900201</v>
      </c>
    </row>
    <row r="6746" spans="1:9" ht="15.75" x14ac:dyDescent="0.25">
      <c r="A6746" t="s">
        <v>13</v>
      </c>
      <c r="B6746" s="1">
        <v>45518</v>
      </c>
      <c r="C6746">
        <v>112.87</v>
      </c>
      <c r="D6746">
        <v>113.17</v>
      </c>
      <c r="E6746">
        <v>112.4</v>
      </c>
      <c r="F6746">
        <v>113.05</v>
      </c>
      <c r="G6746">
        <v>109.01</v>
      </c>
      <c r="H6746" s="2">
        <v>587600</v>
      </c>
      <c r="I6746" s="8" cm="1">
        <f t="array" ref="I6746">IFERROR(MarketData[[#This Row],[Adjusted Close]]/_xlfn.XLOOKUP(1,
(MarketData[ETF]=MarketData[[#This Row],[ETF]])*(MarketData[Date]&lt;MarketData[[#This Row],[Date]]),
MarketData[Adjusted Close],
,0,-1)-1,"")</f>
        <v>0.16351798484363345</v>
      </c>
    </row>
    <row r="6747" spans="1:9" ht="15.75" x14ac:dyDescent="0.25">
      <c r="A6747" t="s">
        <v>13</v>
      </c>
      <c r="B6747" s="1">
        <v>45517</v>
      </c>
      <c r="C6747">
        <v>111.66</v>
      </c>
      <c r="D6747">
        <v>112.8</v>
      </c>
      <c r="E6747">
        <v>111.63</v>
      </c>
      <c r="F6747">
        <v>112.77</v>
      </c>
      <c r="G6747">
        <v>108.74</v>
      </c>
      <c r="H6747" s="2">
        <v>761900</v>
      </c>
      <c r="I6747" s="8" cm="1">
        <f t="array" ref="I6747">IFERROR(MarketData[[#This Row],[Adjusted Close]]/_xlfn.XLOOKUP(1,
(MarketData[ETF]=MarketData[[#This Row],[ETF]])*(MarketData[Date]&lt;MarketData[[#This Row],[Date]]),
MarketData[Adjusted Close],
,0,-1)-1,"")</f>
        <v>0.16063614046322972</v>
      </c>
    </row>
    <row r="6748" spans="1:9" ht="15.75" x14ac:dyDescent="0.25">
      <c r="A6748" t="s">
        <v>13</v>
      </c>
      <c r="B6748" s="1">
        <v>45516</v>
      </c>
      <c r="C6748">
        <v>111.19</v>
      </c>
      <c r="D6748">
        <v>111.49</v>
      </c>
      <c r="E6748">
        <v>110.65</v>
      </c>
      <c r="F6748">
        <v>111.04</v>
      </c>
      <c r="G6748">
        <v>107.07</v>
      </c>
      <c r="H6748" s="2">
        <v>852600</v>
      </c>
      <c r="I6748" s="8" cm="1">
        <f t="array" ref="I6748">IFERROR(MarketData[[#This Row],[Adjusted Close]]/_xlfn.XLOOKUP(1,
(MarketData[ETF]=MarketData[[#This Row],[ETF]])*(MarketData[Date]&lt;MarketData[[#This Row],[Date]]),
MarketData[Adjusted Close],
,0,-1)-1,"")</f>
        <v>0.14281139929554909</v>
      </c>
    </row>
    <row r="6749" spans="1:9" ht="15.75" x14ac:dyDescent="0.25">
      <c r="A6749" t="s">
        <v>13</v>
      </c>
      <c r="B6749" s="1">
        <v>45513</v>
      </c>
      <c r="C6749">
        <v>110.46</v>
      </c>
      <c r="D6749">
        <v>111.21</v>
      </c>
      <c r="E6749">
        <v>110.15</v>
      </c>
      <c r="F6749">
        <v>111.02</v>
      </c>
      <c r="G6749">
        <v>107.05</v>
      </c>
      <c r="H6749" s="2">
        <v>1519500</v>
      </c>
      <c r="I6749" s="8" cm="1">
        <f t="array" ref="I6749">IFERROR(MarketData[[#This Row],[Adjusted Close]]/_xlfn.XLOOKUP(1,
(MarketData[ETF]=MarketData[[#This Row],[ETF]])*(MarketData[Date]&lt;MarketData[[#This Row],[Date]]),
MarketData[Adjusted Close],
,0,-1)-1,"")</f>
        <v>0.14259792934144522</v>
      </c>
    </row>
    <row r="6750" spans="1:9" ht="15.75" x14ac:dyDescent="0.25">
      <c r="A6750" t="s">
        <v>13</v>
      </c>
      <c r="B6750" s="1">
        <v>45512</v>
      </c>
      <c r="C6750">
        <v>109.37</v>
      </c>
      <c r="D6750">
        <v>110.67</v>
      </c>
      <c r="E6750">
        <v>108.94</v>
      </c>
      <c r="F6750">
        <v>110.56</v>
      </c>
      <c r="G6750">
        <v>106.61</v>
      </c>
      <c r="H6750" s="2">
        <v>668500</v>
      </c>
      <c r="I6750" s="8" cm="1">
        <f t="array" ref="I6750">IFERROR(MarketData[[#This Row],[Adjusted Close]]/_xlfn.XLOOKUP(1,
(MarketData[ETF]=MarketData[[#This Row],[ETF]])*(MarketData[Date]&lt;MarketData[[#This Row],[Date]]),
MarketData[Adjusted Close],
,0,-1)-1,"")</f>
        <v>0.13790159035115801</v>
      </c>
    </row>
    <row r="6751" spans="1:9" ht="15.75" x14ac:dyDescent="0.25">
      <c r="A6751" t="s">
        <v>13</v>
      </c>
      <c r="B6751" s="1">
        <v>45511</v>
      </c>
      <c r="C6751">
        <v>110.16</v>
      </c>
      <c r="D6751">
        <v>110.56</v>
      </c>
      <c r="E6751">
        <v>108.16</v>
      </c>
      <c r="F6751">
        <v>108.25</v>
      </c>
      <c r="G6751">
        <v>104.38</v>
      </c>
      <c r="H6751" s="2">
        <v>1847900</v>
      </c>
      <c r="I6751" s="8" cm="1">
        <f t="array" ref="I6751">IFERROR(MarketData[[#This Row],[Adjusted Close]]/_xlfn.XLOOKUP(1,
(MarketData[ETF]=MarketData[[#This Row],[ETF]])*(MarketData[Date]&lt;MarketData[[#This Row],[Date]]),
MarketData[Adjusted Close],
,0,-1)-1,"")</f>
        <v>0.11409969046856649</v>
      </c>
    </row>
    <row r="6752" spans="1:9" ht="15.75" x14ac:dyDescent="0.25">
      <c r="A6752" t="s">
        <v>13</v>
      </c>
      <c r="B6752" s="1">
        <v>45510</v>
      </c>
      <c r="C6752">
        <v>107.76</v>
      </c>
      <c r="D6752">
        <v>109.74</v>
      </c>
      <c r="E6752">
        <v>107.53</v>
      </c>
      <c r="F6752">
        <v>108.53</v>
      </c>
      <c r="G6752">
        <v>104.65</v>
      </c>
      <c r="H6752" s="2">
        <v>1539600</v>
      </c>
      <c r="I6752" s="8" cm="1">
        <f t="array" ref="I6752">IFERROR(MarketData[[#This Row],[Adjusted Close]]/_xlfn.XLOOKUP(1,
(MarketData[ETF]=MarketData[[#This Row],[ETF]])*(MarketData[Date]&lt;MarketData[[#This Row],[Date]]),
MarketData[Adjusted Close],
,0,-1)-1,"")</f>
        <v>0.11698153484897</v>
      </c>
    </row>
    <row r="6753" spans="1:9" ht="15.75" x14ac:dyDescent="0.25">
      <c r="A6753" t="s">
        <v>13</v>
      </c>
      <c r="B6753" s="1">
        <v>45509</v>
      </c>
      <c r="C6753">
        <v>106.37</v>
      </c>
      <c r="D6753">
        <v>108.81</v>
      </c>
      <c r="E6753">
        <v>105.9</v>
      </c>
      <c r="F6753">
        <v>107.72</v>
      </c>
      <c r="G6753">
        <v>103.87</v>
      </c>
      <c r="H6753" s="2">
        <v>3283700</v>
      </c>
      <c r="I6753" s="8" cm="1">
        <f t="array" ref="I6753">IFERROR(MarketData[[#This Row],[Adjusted Close]]/_xlfn.XLOOKUP(1,
(MarketData[ETF]=MarketData[[#This Row],[ETF]])*(MarketData[Date]&lt;MarketData[[#This Row],[Date]]),
MarketData[Adjusted Close],
,0,-1)-1,"")</f>
        <v>0.10865620663891562</v>
      </c>
    </row>
    <row r="6754" spans="1:9" ht="15.75" x14ac:dyDescent="0.25">
      <c r="A6754" t="s">
        <v>13</v>
      </c>
      <c r="B6754" s="1">
        <v>45506</v>
      </c>
      <c r="C6754">
        <v>111.35</v>
      </c>
      <c r="D6754">
        <v>111.35</v>
      </c>
      <c r="E6754">
        <v>109.85</v>
      </c>
      <c r="F6754">
        <v>110.71</v>
      </c>
      <c r="G6754">
        <v>106.75</v>
      </c>
      <c r="H6754" s="2">
        <v>1864700</v>
      </c>
      <c r="I6754" s="8" cm="1">
        <f t="array" ref="I6754">IFERROR(MarketData[[#This Row],[Adjusted Close]]/_xlfn.XLOOKUP(1,
(MarketData[ETF]=MarketData[[#This Row],[ETF]])*(MarketData[Date]&lt;MarketData[[#This Row],[Date]]),
MarketData[Adjusted Close],
,0,-1)-1,"")</f>
        <v>0.13939588002988579</v>
      </c>
    </row>
    <row r="6755" spans="1:9" ht="15.75" x14ac:dyDescent="0.25">
      <c r="A6755" t="s">
        <v>13</v>
      </c>
      <c r="B6755" s="1">
        <v>45505</v>
      </c>
      <c r="C6755">
        <v>114.74</v>
      </c>
      <c r="D6755">
        <v>115.09</v>
      </c>
      <c r="E6755">
        <v>112.16</v>
      </c>
      <c r="F6755">
        <v>112.78</v>
      </c>
      <c r="G6755">
        <v>108.75</v>
      </c>
      <c r="H6755" s="2">
        <v>2407600</v>
      </c>
      <c r="I6755" s="8" cm="1">
        <f t="array" ref="I6755">IFERROR(MarketData[[#This Row],[Adjusted Close]]/_xlfn.XLOOKUP(1,
(MarketData[ETF]=MarketData[[#This Row],[ETF]])*(MarketData[Date]&lt;MarketData[[#This Row],[Date]]),
MarketData[Adjusted Close],
,0,-1)-1,"")</f>
        <v>0.16074287544028176</v>
      </c>
    </row>
    <row r="6756" spans="1:9" ht="15.75" x14ac:dyDescent="0.25">
      <c r="A6756" t="s">
        <v>13</v>
      </c>
      <c r="B6756" s="1">
        <v>45504</v>
      </c>
      <c r="C6756">
        <v>114.64</v>
      </c>
      <c r="D6756">
        <v>115.46</v>
      </c>
      <c r="E6756">
        <v>114.42</v>
      </c>
      <c r="F6756">
        <v>114.86</v>
      </c>
      <c r="G6756">
        <v>110.75</v>
      </c>
      <c r="H6756" s="2">
        <v>1307700</v>
      </c>
      <c r="I6756" s="8" cm="1">
        <f t="array" ref="I6756">IFERROR(MarketData[[#This Row],[Adjusted Close]]/_xlfn.XLOOKUP(1,
(MarketData[ETF]=MarketData[[#This Row],[ETF]])*(MarketData[Date]&lt;MarketData[[#This Row],[Date]]),
MarketData[Adjusted Close],
,0,-1)-1,"")</f>
        <v>0.18208987085067774</v>
      </c>
    </row>
    <row r="6757" spans="1:9" ht="15.75" x14ac:dyDescent="0.25">
      <c r="A6757" t="s">
        <v>13</v>
      </c>
      <c r="B6757" s="1">
        <v>45503</v>
      </c>
      <c r="C6757">
        <v>113.7</v>
      </c>
      <c r="D6757">
        <v>113.9</v>
      </c>
      <c r="E6757">
        <v>112.5</v>
      </c>
      <c r="F6757">
        <v>113.1</v>
      </c>
      <c r="G6757">
        <v>109.06</v>
      </c>
      <c r="H6757" s="2">
        <v>1087500</v>
      </c>
      <c r="I6757" s="8" cm="1">
        <f t="array" ref="I6757">IFERROR(MarketData[[#This Row],[Adjusted Close]]/_xlfn.XLOOKUP(1,
(MarketData[ETF]=MarketData[[#This Row],[ETF]])*(MarketData[Date]&lt;MarketData[[#This Row],[Date]]),
MarketData[Adjusted Close],
,0,-1)-1,"")</f>
        <v>0.16405165972889324</v>
      </c>
    </row>
    <row r="6758" spans="1:9" ht="15.75" x14ac:dyDescent="0.25">
      <c r="A6758" t="s">
        <v>13</v>
      </c>
      <c r="B6758" s="1">
        <v>45502</v>
      </c>
      <c r="C6758">
        <v>113.71</v>
      </c>
      <c r="D6758">
        <v>114</v>
      </c>
      <c r="E6758">
        <v>113.03</v>
      </c>
      <c r="F6758">
        <v>113.39</v>
      </c>
      <c r="G6758">
        <v>109.34</v>
      </c>
      <c r="H6758" s="2">
        <v>761000</v>
      </c>
      <c r="I6758" s="8" cm="1">
        <f t="array" ref="I6758">IFERROR(MarketData[[#This Row],[Adjusted Close]]/_xlfn.XLOOKUP(1,
(MarketData[ETF]=MarketData[[#This Row],[ETF]])*(MarketData[Date]&lt;MarketData[[#This Row],[Date]]),
MarketData[Adjusted Close],
,0,-1)-1,"")</f>
        <v>0.16704023908634857</v>
      </c>
    </row>
    <row r="6759" spans="1:9" ht="15.75" x14ac:dyDescent="0.25">
      <c r="A6759" t="s">
        <v>13</v>
      </c>
      <c r="B6759" s="1">
        <v>45499</v>
      </c>
      <c r="C6759">
        <v>113.1</v>
      </c>
      <c r="D6759">
        <v>113.94</v>
      </c>
      <c r="E6759">
        <v>112.96</v>
      </c>
      <c r="F6759">
        <v>113.54</v>
      </c>
      <c r="G6759">
        <v>109.48</v>
      </c>
      <c r="H6759" s="2">
        <v>730200</v>
      </c>
      <c r="I6759" s="8" cm="1">
        <f t="array" ref="I6759">IFERROR(MarketData[[#This Row],[Adjusted Close]]/_xlfn.XLOOKUP(1,
(MarketData[ETF]=MarketData[[#This Row],[ETF]])*(MarketData[Date]&lt;MarketData[[#This Row],[Date]]),
MarketData[Adjusted Close],
,0,-1)-1,"")</f>
        <v>0.16853452876507635</v>
      </c>
    </row>
    <row r="6760" spans="1:9" ht="15.75" x14ac:dyDescent="0.25">
      <c r="A6760" t="s">
        <v>13</v>
      </c>
      <c r="B6760" s="1">
        <v>45498</v>
      </c>
      <c r="C6760">
        <v>112.49</v>
      </c>
      <c r="D6760">
        <v>113.75</v>
      </c>
      <c r="E6760">
        <v>111.86</v>
      </c>
      <c r="F6760">
        <v>112.25</v>
      </c>
      <c r="G6760">
        <v>108.24</v>
      </c>
      <c r="H6760" s="2">
        <v>1196000</v>
      </c>
      <c r="I6760" s="8" cm="1">
        <f t="array" ref="I6760">IFERROR(MarketData[[#This Row],[Adjusted Close]]/_xlfn.XLOOKUP(1,
(MarketData[ETF]=MarketData[[#This Row],[ETF]])*(MarketData[Date]&lt;MarketData[[#This Row],[Date]]),
MarketData[Adjusted Close],
,0,-1)-1,"")</f>
        <v>0.15529939161063089</v>
      </c>
    </row>
    <row r="6761" spans="1:9" ht="15.75" x14ac:dyDescent="0.25">
      <c r="A6761" t="s">
        <v>13</v>
      </c>
      <c r="B6761" s="1">
        <v>45497</v>
      </c>
      <c r="C6761">
        <v>114.16</v>
      </c>
      <c r="D6761">
        <v>114.23</v>
      </c>
      <c r="E6761">
        <v>112.55</v>
      </c>
      <c r="F6761">
        <v>112.63</v>
      </c>
      <c r="G6761">
        <v>108.6</v>
      </c>
      <c r="H6761" s="2">
        <v>1035100</v>
      </c>
      <c r="I6761" s="8" cm="1">
        <f t="array" ref="I6761">IFERROR(MarketData[[#This Row],[Adjusted Close]]/_xlfn.XLOOKUP(1,
(MarketData[ETF]=MarketData[[#This Row],[ETF]])*(MarketData[Date]&lt;MarketData[[#This Row],[Date]]),
MarketData[Adjusted Close],
,0,-1)-1,"")</f>
        <v>0.15914185078450216</v>
      </c>
    </row>
    <row r="6762" spans="1:9" ht="15.75" x14ac:dyDescent="0.25">
      <c r="A6762" t="s">
        <v>13</v>
      </c>
      <c r="B6762" s="1">
        <v>45496</v>
      </c>
      <c r="C6762">
        <v>115</v>
      </c>
      <c r="D6762">
        <v>115.31</v>
      </c>
      <c r="E6762">
        <v>114.78</v>
      </c>
      <c r="F6762">
        <v>114.84</v>
      </c>
      <c r="G6762">
        <v>110.73</v>
      </c>
      <c r="H6762" s="2">
        <v>1038200</v>
      </c>
      <c r="I6762" s="8" cm="1">
        <f t="array" ref="I6762">IFERROR(MarketData[[#This Row],[Adjusted Close]]/_xlfn.XLOOKUP(1,
(MarketData[ETF]=MarketData[[#This Row],[ETF]])*(MarketData[Date]&lt;MarketData[[#This Row],[Date]]),
MarketData[Adjusted Close],
,0,-1)-1,"")</f>
        <v>0.18187640089657386</v>
      </c>
    </row>
    <row r="6763" spans="1:9" ht="15.75" x14ac:dyDescent="0.25">
      <c r="A6763" t="s">
        <v>13</v>
      </c>
      <c r="B6763" s="1">
        <v>45495</v>
      </c>
      <c r="C6763">
        <v>114.85</v>
      </c>
      <c r="D6763">
        <v>115.27</v>
      </c>
      <c r="E6763">
        <v>114.48</v>
      </c>
      <c r="F6763">
        <v>115.2</v>
      </c>
      <c r="G6763">
        <v>111.08</v>
      </c>
      <c r="H6763" s="2">
        <v>1057700</v>
      </c>
      <c r="I6763" s="8" cm="1">
        <f t="array" ref="I6763">IFERROR(MarketData[[#This Row],[Adjusted Close]]/_xlfn.XLOOKUP(1,
(MarketData[ETF]=MarketData[[#This Row],[ETF]])*(MarketData[Date]&lt;MarketData[[#This Row],[Date]]),
MarketData[Adjusted Close],
,0,-1)-1,"")</f>
        <v>0.18561212509339309</v>
      </c>
    </row>
    <row r="6764" spans="1:9" ht="15.75" x14ac:dyDescent="0.25">
      <c r="A6764" t="s">
        <v>13</v>
      </c>
      <c r="B6764" s="1">
        <v>45492</v>
      </c>
      <c r="C6764">
        <v>114.6</v>
      </c>
      <c r="D6764">
        <v>114.84</v>
      </c>
      <c r="E6764">
        <v>113.9</v>
      </c>
      <c r="F6764">
        <v>114.06</v>
      </c>
      <c r="G6764">
        <v>109.98</v>
      </c>
      <c r="H6764" s="2">
        <v>1043000</v>
      </c>
      <c r="I6764" s="8" cm="1">
        <f t="array" ref="I6764">IFERROR(MarketData[[#This Row],[Adjusted Close]]/_xlfn.XLOOKUP(1,
(MarketData[ETF]=MarketData[[#This Row],[ETF]])*(MarketData[Date]&lt;MarketData[[#This Row],[Date]]),
MarketData[Adjusted Close],
,0,-1)-1,"")</f>
        <v>0.1738712776176754</v>
      </c>
    </row>
    <row r="6765" spans="1:9" ht="15.75" x14ac:dyDescent="0.25">
      <c r="A6765" t="s">
        <v>13</v>
      </c>
      <c r="B6765" s="1">
        <v>45491</v>
      </c>
      <c r="C6765">
        <v>116.14</v>
      </c>
      <c r="D6765">
        <v>116.28</v>
      </c>
      <c r="E6765">
        <v>114.44</v>
      </c>
      <c r="F6765">
        <v>114.82</v>
      </c>
      <c r="G6765">
        <v>110.71</v>
      </c>
      <c r="H6765" s="2">
        <v>1007600</v>
      </c>
      <c r="I6765" s="8" cm="1">
        <f t="array" ref="I6765">IFERROR(MarketData[[#This Row],[Adjusted Close]]/_xlfn.XLOOKUP(1,
(MarketData[ETF]=MarketData[[#This Row],[ETF]])*(MarketData[Date]&lt;MarketData[[#This Row],[Date]]),
MarketData[Adjusted Close],
,0,-1)-1,"")</f>
        <v>0.18166293094246977</v>
      </c>
    </row>
    <row r="6766" spans="1:9" ht="15.75" x14ac:dyDescent="0.25">
      <c r="A6766" t="s">
        <v>13</v>
      </c>
      <c r="B6766" s="1">
        <v>45490</v>
      </c>
      <c r="C6766">
        <v>116.21</v>
      </c>
      <c r="D6766">
        <v>116.56</v>
      </c>
      <c r="E6766">
        <v>115.75</v>
      </c>
      <c r="F6766">
        <v>115.8</v>
      </c>
      <c r="G6766">
        <v>111.66</v>
      </c>
      <c r="H6766" s="2">
        <v>2856300</v>
      </c>
      <c r="I6766" s="8" cm="1">
        <f t="array" ref="I6766">IFERROR(MarketData[[#This Row],[Adjusted Close]]/_xlfn.XLOOKUP(1,
(MarketData[ETF]=MarketData[[#This Row],[ETF]])*(MarketData[Date]&lt;MarketData[[#This Row],[Date]]),
MarketData[Adjusted Close],
,0,-1)-1,"")</f>
        <v>0.19180275376240785</v>
      </c>
    </row>
    <row r="6767" spans="1:9" ht="15.75" x14ac:dyDescent="0.25">
      <c r="A6767" t="s">
        <v>13</v>
      </c>
      <c r="B6767" s="1">
        <v>45489</v>
      </c>
      <c r="C6767">
        <v>116.6</v>
      </c>
      <c r="D6767">
        <v>117.26</v>
      </c>
      <c r="E6767">
        <v>116.51</v>
      </c>
      <c r="F6767">
        <v>117.25</v>
      </c>
      <c r="G6767">
        <v>113.06</v>
      </c>
      <c r="H6767" s="2">
        <v>853800</v>
      </c>
      <c r="I6767" s="8" cm="1">
        <f t="array" ref="I6767">IFERROR(MarketData[[#This Row],[Adjusted Close]]/_xlfn.XLOOKUP(1,
(MarketData[ETF]=MarketData[[#This Row],[ETF]])*(MarketData[Date]&lt;MarketData[[#This Row],[Date]]),
MarketData[Adjusted Close],
,0,-1)-1,"")</f>
        <v>0.20674565054968519</v>
      </c>
    </row>
    <row r="6768" spans="1:9" ht="15.75" x14ac:dyDescent="0.25">
      <c r="A6768" t="s">
        <v>13</v>
      </c>
      <c r="B6768" s="1">
        <v>45488</v>
      </c>
      <c r="C6768">
        <v>116.65</v>
      </c>
      <c r="D6768">
        <v>117.02</v>
      </c>
      <c r="E6768">
        <v>116.13</v>
      </c>
      <c r="F6768">
        <v>116.39</v>
      </c>
      <c r="G6768">
        <v>112.23</v>
      </c>
      <c r="H6768" s="2">
        <v>1740800</v>
      </c>
      <c r="I6768" s="8" cm="1">
        <f t="array" ref="I6768">IFERROR(MarketData[[#This Row],[Adjusted Close]]/_xlfn.XLOOKUP(1,
(MarketData[ETF]=MarketData[[#This Row],[ETF]])*(MarketData[Date]&lt;MarketData[[#This Row],[Date]]),
MarketData[Adjusted Close],
,0,-1)-1,"")</f>
        <v>0.19788664745437079</v>
      </c>
    </row>
    <row r="6769" spans="1:9" ht="15.75" x14ac:dyDescent="0.25">
      <c r="A6769" t="s">
        <v>13</v>
      </c>
      <c r="B6769" s="1">
        <v>45485</v>
      </c>
      <c r="C6769">
        <v>116.1</v>
      </c>
      <c r="D6769">
        <v>117.09</v>
      </c>
      <c r="E6769">
        <v>116.03</v>
      </c>
      <c r="F6769">
        <v>116.42</v>
      </c>
      <c r="G6769">
        <v>112.26</v>
      </c>
      <c r="H6769" s="2">
        <v>1007900</v>
      </c>
      <c r="I6769" s="8" cm="1">
        <f t="array" ref="I6769">IFERROR(MarketData[[#This Row],[Adjusted Close]]/_xlfn.XLOOKUP(1,
(MarketData[ETF]=MarketData[[#This Row],[ETF]])*(MarketData[Date]&lt;MarketData[[#This Row],[Date]]),
MarketData[Adjusted Close],
,0,-1)-1,"")</f>
        <v>0.19820685238552671</v>
      </c>
    </row>
    <row r="6770" spans="1:9" ht="15.75" x14ac:dyDescent="0.25">
      <c r="A6770" t="s">
        <v>13</v>
      </c>
      <c r="B6770" s="1">
        <v>45484</v>
      </c>
      <c r="C6770">
        <v>116.1</v>
      </c>
      <c r="D6770">
        <v>116.51</v>
      </c>
      <c r="E6770">
        <v>115.5</v>
      </c>
      <c r="F6770">
        <v>115.64</v>
      </c>
      <c r="G6770">
        <v>111.51</v>
      </c>
      <c r="H6770" s="2">
        <v>1379900</v>
      </c>
      <c r="I6770" s="8" cm="1">
        <f t="array" ref="I6770">IFERROR(MarketData[[#This Row],[Adjusted Close]]/_xlfn.XLOOKUP(1,
(MarketData[ETF]=MarketData[[#This Row],[ETF]])*(MarketData[Date]&lt;MarketData[[#This Row],[Date]]),
MarketData[Adjusted Close],
,0,-1)-1,"")</f>
        <v>0.19020172910662825</v>
      </c>
    </row>
    <row r="6771" spans="1:9" ht="15.75" x14ac:dyDescent="0.25">
      <c r="A6771" t="s">
        <v>13</v>
      </c>
      <c r="B6771" s="1">
        <v>45483</v>
      </c>
      <c r="C6771">
        <v>115.05</v>
      </c>
      <c r="D6771">
        <v>115.9</v>
      </c>
      <c r="E6771">
        <v>115.01</v>
      </c>
      <c r="F6771">
        <v>115.87</v>
      </c>
      <c r="G6771">
        <v>111.73</v>
      </c>
      <c r="H6771" s="2">
        <v>1064400</v>
      </c>
      <c r="I6771" s="8" cm="1">
        <f t="array" ref="I6771">IFERROR(MarketData[[#This Row],[Adjusted Close]]/_xlfn.XLOOKUP(1,
(MarketData[ETF]=MarketData[[#This Row],[ETF]])*(MarketData[Date]&lt;MarketData[[#This Row],[Date]]),
MarketData[Adjusted Close],
,0,-1)-1,"")</f>
        <v>0.19254989860177196</v>
      </c>
    </row>
    <row r="6772" spans="1:9" ht="15.75" x14ac:dyDescent="0.25">
      <c r="A6772" t="s">
        <v>13</v>
      </c>
      <c r="B6772" s="1">
        <v>45482</v>
      </c>
      <c r="C6772">
        <v>114.86</v>
      </c>
      <c r="D6772">
        <v>114.93</v>
      </c>
      <c r="E6772">
        <v>114.54</v>
      </c>
      <c r="F6772">
        <v>114.66</v>
      </c>
      <c r="G6772">
        <v>110.56</v>
      </c>
      <c r="H6772" s="2">
        <v>885400</v>
      </c>
      <c r="I6772" s="8" cm="1">
        <f t="array" ref="I6772">IFERROR(MarketData[[#This Row],[Adjusted Close]]/_xlfn.XLOOKUP(1,
(MarketData[ETF]=MarketData[[#This Row],[ETF]])*(MarketData[Date]&lt;MarketData[[#This Row],[Date]]),
MarketData[Adjusted Close],
,0,-1)-1,"")</f>
        <v>0.18006190628669017</v>
      </c>
    </row>
    <row r="6773" spans="1:9" ht="15.75" x14ac:dyDescent="0.25">
      <c r="A6773" t="s">
        <v>13</v>
      </c>
      <c r="B6773" s="1">
        <v>45481</v>
      </c>
      <c r="C6773">
        <v>114.9</v>
      </c>
      <c r="D6773">
        <v>115.01</v>
      </c>
      <c r="E6773">
        <v>114.54</v>
      </c>
      <c r="F6773">
        <v>114.68</v>
      </c>
      <c r="G6773">
        <v>110.58</v>
      </c>
      <c r="H6773" s="2">
        <v>1283700</v>
      </c>
      <c r="I6773" s="8" cm="1">
        <f t="array" ref="I6773">IFERROR(MarketData[[#This Row],[Adjusted Close]]/_xlfn.XLOOKUP(1,
(MarketData[ETF]=MarketData[[#This Row],[ETF]])*(MarketData[Date]&lt;MarketData[[#This Row],[Date]]),
MarketData[Adjusted Close],
,0,-1)-1,"")</f>
        <v>0.18027537624079404</v>
      </c>
    </row>
    <row r="6774" spans="1:9" ht="15.75" x14ac:dyDescent="0.25">
      <c r="A6774" t="s">
        <v>13</v>
      </c>
      <c r="B6774" s="1">
        <v>45478</v>
      </c>
      <c r="C6774">
        <v>114.49</v>
      </c>
      <c r="D6774">
        <v>114.76</v>
      </c>
      <c r="E6774">
        <v>113.99</v>
      </c>
      <c r="F6774">
        <v>114.71</v>
      </c>
      <c r="G6774">
        <v>110.61</v>
      </c>
      <c r="H6774" s="2">
        <v>1308500</v>
      </c>
      <c r="I6774" s="8" cm="1">
        <f t="array" ref="I6774">IFERROR(MarketData[[#This Row],[Adjusted Close]]/_xlfn.XLOOKUP(1,
(MarketData[ETF]=MarketData[[#This Row],[ETF]])*(MarketData[Date]&lt;MarketData[[#This Row],[Date]]),
MarketData[Adjusted Close],
,0,-1)-1,"")</f>
        <v>0.18059558117195018</v>
      </c>
    </row>
    <row r="6775" spans="1:9" ht="15.75" x14ac:dyDescent="0.25">
      <c r="A6775" t="s">
        <v>13</v>
      </c>
      <c r="B6775" s="1">
        <v>45476</v>
      </c>
      <c r="C6775">
        <v>113.53</v>
      </c>
      <c r="D6775">
        <v>114.21</v>
      </c>
      <c r="E6775">
        <v>113.53</v>
      </c>
      <c r="F6775">
        <v>114.18</v>
      </c>
      <c r="G6775">
        <v>110.1</v>
      </c>
      <c r="H6775" s="2">
        <v>1510200</v>
      </c>
      <c r="I6775" s="8" cm="1">
        <f t="array" ref="I6775">IFERROR(MarketData[[#This Row],[Adjusted Close]]/_xlfn.XLOOKUP(1,
(MarketData[ETF]=MarketData[[#This Row],[ETF]])*(MarketData[Date]&lt;MarketData[[#This Row],[Date]]),
MarketData[Adjusted Close],
,0,-1)-1,"")</f>
        <v>0.17515209734229908</v>
      </c>
    </row>
    <row r="6776" spans="1:9" ht="15.75" x14ac:dyDescent="0.25">
      <c r="A6776" t="s">
        <v>13</v>
      </c>
      <c r="B6776" s="1">
        <v>45475</v>
      </c>
      <c r="C6776">
        <v>112.51</v>
      </c>
      <c r="D6776">
        <v>113.34</v>
      </c>
      <c r="E6776">
        <v>112.5</v>
      </c>
      <c r="F6776">
        <v>113.31</v>
      </c>
      <c r="G6776">
        <v>109.26</v>
      </c>
      <c r="H6776" s="2">
        <v>1245300</v>
      </c>
      <c r="I6776" s="8" cm="1">
        <f t="array" ref="I6776">IFERROR(MarketData[[#This Row],[Adjusted Close]]/_xlfn.XLOOKUP(1,
(MarketData[ETF]=MarketData[[#This Row],[ETF]])*(MarketData[Date]&lt;MarketData[[#This Row],[Date]]),
MarketData[Adjusted Close],
,0,-1)-1,"")</f>
        <v>0.16618635926993286</v>
      </c>
    </row>
    <row r="6777" spans="1:9" ht="15.75" x14ac:dyDescent="0.25">
      <c r="A6777" t="s">
        <v>13</v>
      </c>
      <c r="B6777" s="1">
        <v>45474</v>
      </c>
      <c r="C6777">
        <v>113.1</v>
      </c>
      <c r="D6777">
        <v>113.13</v>
      </c>
      <c r="E6777">
        <v>112.37</v>
      </c>
      <c r="F6777">
        <v>112.78</v>
      </c>
      <c r="G6777">
        <v>108.75</v>
      </c>
      <c r="H6777" s="2">
        <v>2528300</v>
      </c>
      <c r="I6777" s="8" cm="1">
        <f t="array" ref="I6777">IFERROR(MarketData[[#This Row],[Adjusted Close]]/_xlfn.XLOOKUP(1,
(MarketData[ETF]=MarketData[[#This Row],[ETF]])*(MarketData[Date]&lt;MarketData[[#This Row],[Date]]),
MarketData[Adjusted Close],
,0,-1)-1,"")</f>
        <v>0.16074287544028176</v>
      </c>
    </row>
    <row r="6778" spans="1:9" ht="15.75" x14ac:dyDescent="0.25">
      <c r="A6778" t="s">
        <v>13</v>
      </c>
      <c r="B6778" s="1">
        <v>45471</v>
      </c>
      <c r="C6778">
        <v>113.01</v>
      </c>
      <c r="D6778">
        <v>113.48</v>
      </c>
      <c r="E6778">
        <v>112.29</v>
      </c>
      <c r="F6778">
        <v>112.63</v>
      </c>
      <c r="G6778">
        <v>108.6</v>
      </c>
      <c r="H6778" s="2">
        <v>1192500</v>
      </c>
      <c r="I6778" s="8" cm="1">
        <f t="array" ref="I6778">IFERROR(MarketData[[#This Row],[Adjusted Close]]/_xlfn.XLOOKUP(1,
(MarketData[ETF]=MarketData[[#This Row],[ETF]])*(MarketData[Date]&lt;MarketData[[#This Row],[Date]]),
MarketData[Adjusted Close],
,0,-1)-1,"")</f>
        <v>0.15914185078450216</v>
      </c>
    </row>
    <row r="6779" spans="1:9" ht="15.75" x14ac:dyDescent="0.25">
      <c r="A6779" t="s">
        <v>13</v>
      </c>
      <c r="B6779" s="1">
        <v>45470</v>
      </c>
      <c r="C6779">
        <v>112.7</v>
      </c>
      <c r="D6779">
        <v>112.95</v>
      </c>
      <c r="E6779">
        <v>112.5</v>
      </c>
      <c r="F6779">
        <v>112.81</v>
      </c>
      <c r="G6779">
        <v>108.78</v>
      </c>
      <c r="H6779" s="2">
        <v>1094600</v>
      </c>
      <c r="I6779" s="8" cm="1">
        <f t="array" ref="I6779">IFERROR(MarketData[[#This Row],[Adjusted Close]]/_xlfn.XLOOKUP(1,
(MarketData[ETF]=MarketData[[#This Row],[ETF]])*(MarketData[Date]&lt;MarketData[[#This Row],[Date]]),
MarketData[Adjusted Close],
,0,-1)-1,"")</f>
        <v>0.16106308037143768</v>
      </c>
    </row>
    <row r="6780" spans="1:9" ht="15.75" x14ac:dyDescent="0.25">
      <c r="A6780" t="s">
        <v>13</v>
      </c>
      <c r="B6780" s="1">
        <v>45469</v>
      </c>
      <c r="C6780">
        <v>112.36</v>
      </c>
      <c r="D6780">
        <v>112.7</v>
      </c>
      <c r="E6780">
        <v>112.18</v>
      </c>
      <c r="F6780">
        <v>112.6</v>
      </c>
      <c r="G6780">
        <v>108.57</v>
      </c>
      <c r="H6780" s="2">
        <v>846500</v>
      </c>
      <c r="I6780" s="8" cm="1">
        <f t="array" ref="I6780">IFERROR(MarketData[[#This Row],[Adjusted Close]]/_xlfn.XLOOKUP(1,
(MarketData[ETF]=MarketData[[#This Row],[ETF]])*(MarketData[Date]&lt;MarketData[[#This Row],[Date]]),
MarketData[Adjusted Close],
,0,-1)-1,"")</f>
        <v>0.15882164585334602</v>
      </c>
    </row>
    <row r="6781" spans="1:9" ht="15.75" x14ac:dyDescent="0.25">
      <c r="A6781" t="s">
        <v>13</v>
      </c>
      <c r="B6781" s="1">
        <v>45468</v>
      </c>
      <c r="C6781">
        <v>112.73</v>
      </c>
      <c r="D6781">
        <v>112.83</v>
      </c>
      <c r="E6781">
        <v>112.35</v>
      </c>
      <c r="F6781">
        <v>112.77</v>
      </c>
      <c r="G6781">
        <v>108.74</v>
      </c>
      <c r="H6781" s="2">
        <v>1968600</v>
      </c>
      <c r="I6781" s="8" cm="1">
        <f t="array" ref="I6781">IFERROR(MarketData[[#This Row],[Adjusted Close]]/_xlfn.XLOOKUP(1,
(MarketData[ETF]=MarketData[[#This Row],[ETF]])*(MarketData[Date]&lt;MarketData[[#This Row],[Date]]),
MarketData[Adjusted Close],
,0,-1)-1,"")</f>
        <v>0.16063614046322972</v>
      </c>
    </row>
    <row r="6782" spans="1:9" ht="15.75" x14ac:dyDescent="0.25">
      <c r="A6782" t="s">
        <v>13</v>
      </c>
      <c r="B6782" s="1">
        <v>45467</v>
      </c>
      <c r="C6782">
        <v>112.73</v>
      </c>
      <c r="D6782">
        <v>113.27</v>
      </c>
      <c r="E6782">
        <v>112.55</v>
      </c>
      <c r="F6782">
        <v>112.55</v>
      </c>
      <c r="G6782">
        <v>108.53</v>
      </c>
      <c r="H6782" s="2">
        <v>951700</v>
      </c>
      <c r="I6782" s="8" cm="1">
        <f t="array" ref="I6782">IFERROR(MarketData[[#This Row],[Adjusted Close]]/_xlfn.XLOOKUP(1,
(MarketData[ETF]=MarketData[[#This Row],[ETF]])*(MarketData[Date]&lt;MarketData[[#This Row],[Date]]),
MarketData[Adjusted Close],
,0,-1)-1,"")</f>
        <v>0.15839470594513827</v>
      </c>
    </row>
    <row r="6783" spans="1:9" ht="15.75" x14ac:dyDescent="0.25">
      <c r="A6783" t="s">
        <v>13</v>
      </c>
      <c r="B6783" s="1">
        <v>45464</v>
      </c>
      <c r="C6783">
        <v>112.44</v>
      </c>
      <c r="D6783">
        <v>112.6</v>
      </c>
      <c r="E6783">
        <v>112.12</v>
      </c>
      <c r="F6783">
        <v>112.43</v>
      </c>
      <c r="G6783">
        <v>108.41</v>
      </c>
      <c r="H6783" s="2">
        <v>1059500</v>
      </c>
      <c r="I6783" s="8" cm="1">
        <f t="array" ref="I6783">IFERROR(MarketData[[#This Row],[Adjusted Close]]/_xlfn.XLOOKUP(1,
(MarketData[ETF]=MarketData[[#This Row],[ETF]])*(MarketData[Date]&lt;MarketData[[#This Row],[Date]]),
MarketData[Adjusted Close],
,0,-1)-1,"")</f>
        <v>0.15711388622051436</v>
      </c>
    </row>
    <row r="6784" spans="1:9" ht="15.75" x14ac:dyDescent="0.25">
      <c r="A6784" t="s">
        <v>13</v>
      </c>
      <c r="B6784" s="1">
        <v>45463</v>
      </c>
      <c r="C6784">
        <v>113.66</v>
      </c>
      <c r="D6784">
        <v>113.77</v>
      </c>
      <c r="E6784">
        <v>112.95</v>
      </c>
      <c r="F6784">
        <v>113.31</v>
      </c>
      <c r="G6784">
        <v>108.7</v>
      </c>
      <c r="H6784" s="2">
        <v>1390900</v>
      </c>
      <c r="I6784" s="8" cm="1">
        <f t="array" ref="I6784">IFERROR(MarketData[[#This Row],[Adjusted Close]]/_xlfn.XLOOKUP(1,
(MarketData[ETF]=MarketData[[#This Row],[ETF]])*(MarketData[Date]&lt;MarketData[[#This Row],[Date]]),
MarketData[Adjusted Close],
,0,-1)-1,"")</f>
        <v>0.16020920055502197</v>
      </c>
    </row>
    <row r="6785" spans="1:9" ht="15.75" x14ac:dyDescent="0.25">
      <c r="A6785" t="s">
        <v>13</v>
      </c>
      <c r="B6785" s="1">
        <v>45461</v>
      </c>
      <c r="C6785">
        <v>113.14</v>
      </c>
      <c r="D6785">
        <v>113.59</v>
      </c>
      <c r="E6785">
        <v>113.14</v>
      </c>
      <c r="F6785">
        <v>113.51</v>
      </c>
      <c r="G6785">
        <v>108.89</v>
      </c>
      <c r="H6785" s="2">
        <v>965500</v>
      </c>
      <c r="I6785" s="8" cm="1">
        <f t="array" ref="I6785">IFERROR(MarketData[[#This Row],[Adjusted Close]]/_xlfn.XLOOKUP(1,
(MarketData[ETF]=MarketData[[#This Row],[ETF]])*(MarketData[Date]&lt;MarketData[[#This Row],[Date]]),
MarketData[Adjusted Close],
,0,-1)-1,"")</f>
        <v>0.16223716511900954</v>
      </c>
    </row>
    <row r="6786" spans="1:9" ht="15.75" x14ac:dyDescent="0.25">
      <c r="A6786" t="s">
        <v>13</v>
      </c>
      <c r="B6786" s="1">
        <v>45460</v>
      </c>
      <c r="C6786">
        <v>112.26</v>
      </c>
      <c r="D6786">
        <v>113.32</v>
      </c>
      <c r="E6786">
        <v>112.14</v>
      </c>
      <c r="F6786">
        <v>113.14</v>
      </c>
      <c r="G6786">
        <v>108.54</v>
      </c>
      <c r="H6786" s="2">
        <v>893600</v>
      </c>
      <c r="I6786" s="8" cm="1">
        <f t="array" ref="I6786">IFERROR(MarketData[[#This Row],[Adjusted Close]]/_xlfn.XLOOKUP(1,
(MarketData[ETF]=MarketData[[#This Row],[ETF]])*(MarketData[Date]&lt;MarketData[[#This Row],[Date]]),
MarketData[Adjusted Close],
,0,-1)-1,"")</f>
        <v>0.15850144092219032</v>
      </c>
    </row>
    <row r="6787" spans="1:9" ht="15.75" x14ac:dyDescent="0.25">
      <c r="A6787" t="s">
        <v>13</v>
      </c>
      <c r="B6787" s="1">
        <v>45457</v>
      </c>
      <c r="C6787">
        <v>112.21</v>
      </c>
      <c r="D6787">
        <v>112.43</v>
      </c>
      <c r="E6787">
        <v>111.82</v>
      </c>
      <c r="F6787">
        <v>112.41</v>
      </c>
      <c r="G6787">
        <v>107.84</v>
      </c>
      <c r="H6787" s="2">
        <v>1380300</v>
      </c>
      <c r="I6787" s="8" cm="1">
        <f t="array" ref="I6787">IFERROR(MarketData[[#This Row],[Adjusted Close]]/_xlfn.XLOOKUP(1,
(MarketData[ETF]=MarketData[[#This Row],[ETF]])*(MarketData[Date]&lt;MarketData[[#This Row],[Date]]),
MarketData[Adjusted Close],
,0,-1)-1,"")</f>
        <v>0.15102999252855165</v>
      </c>
    </row>
    <row r="6788" spans="1:9" ht="15.75" x14ac:dyDescent="0.25">
      <c r="A6788" t="s">
        <v>13</v>
      </c>
      <c r="B6788" s="1">
        <v>45456</v>
      </c>
      <c r="C6788">
        <v>113.19</v>
      </c>
      <c r="D6788">
        <v>113.21</v>
      </c>
      <c r="E6788">
        <v>112.23</v>
      </c>
      <c r="F6788">
        <v>112.77</v>
      </c>
      <c r="G6788">
        <v>108.18</v>
      </c>
      <c r="H6788" s="2">
        <v>838300</v>
      </c>
      <c r="I6788" s="8" cm="1">
        <f t="array" ref="I6788">IFERROR(MarketData[[#This Row],[Adjusted Close]]/_xlfn.XLOOKUP(1,
(MarketData[ETF]=MarketData[[#This Row],[ETF]])*(MarketData[Date]&lt;MarketData[[#This Row],[Date]]),
MarketData[Adjusted Close],
,0,-1)-1,"")</f>
        <v>0.15465898174831905</v>
      </c>
    </row>
    <row r="6789" spans="1:9" ht="15.75" x14ac:dyDescent="0.25">
      <c r="A6789" t="s">
        <v>13</v>
      </c>
      <c r="B6789" s="1">
        <v>45455</v>
      </c>
      <c r="C6789">
        <v>113.3</v>
      </c>
      <c r="D6789">
        <v>113.82</v>
      </c>
      <c r="E6789">
        <v>112.96</v>
      </c>
      <c r="F6789">
        <v>113.17</v>
      </c>
      <c r="G6789">
        <v>108.57</v>
      </c>
      <c r="H6789" s="2">
        <v>1069600</v>
      </c>
      <c r="I6789" s="8" cm="1">
        <f t="array" ref="I6789">IFERROR(MarketData[[#This Row],[Adjusted Close]]/_xlfn.XLOOKUP(1,
(MarketData[ETF]=MarketData[[#This Row],[ETF]])*(MarketData[Date]&lt;MarketData[[#This Row],[Date]]),
MarketData[Adjusted Close],
,0,-1)-1,"")</f>
        <v>0.15882164585334602</v>
      </c>
    </row>
    <row r="6790" spans="1:9" ht="15.75" x14ac:dyDescent="0.25">
      <c r="A6790" t="s">
        <v>13</v>
      </c>
      <c r="B6790" s="1">
        <v>45454</v>
      </c>
      <c r="C6790">
        <v>111.86</v>
      </c>
      <c r="D6790">
        <v>112.1</v>
      </c>
      <c r="E6790">
        <v>111.23</v>
      </c>
      <c r="F6790">
        <v>112.08</v>
      </c>
      <c r="G6790">
        <v>107.52</v>
      </c>
      <c r="H6790" s="2">
        <v>2672800</v>
      </c>
      <c r="I6790" s="8" cm="1">
        <f t="array" ref="I6790">IFERROR(MarketData[[#This Row],[Adjusted Close]]/_xlfn.XLOOKUP(1,
(MarketData[ETF]=MarketData[[#This Row],[ETF]])*(MarketData[Date]&lt;MarketData[[#This Row],[Date]]),
MarketData[Adjusted Close],
,0,-1)-1,"")</f>
        <v>0.14761447326288812</v>
      </c>
    </row>
    <row r="6791" spans="1:9" ht="15.75" x14ac:dyDescent="0.25">
      <c r="A6791" t="s">
        <v>13</v>
      </c>
      <c r="B6791" s="1">
        <v>45453</v>
      </c>
      <c r="C6791">
        <v>111.86</v>
      </c>
      <c r="D6791">
        <v>112.39</v>
      </c>
      <c r="E6791">
        <v>111.58</v>
      </c>
      <c r="F6791">
        <v>112.27</v>
      </c>
      <c r="G6791">
        <v>107.7</v>
      </c>
      <c r="H6791" s="2">
        <v>737500</v>
      </c>
      <c r="I6791" s="8" cm="1">
        <f t="array" ref="I6791">IFERROR(MarketData[[#This Row],[Adjusted Close]]/_xlfn.XLOOKUP(1,
(MarketData[ETF]=MarketData[[#This Row],[ETF]])*(MarketData[Date]&lt;MarketData[[#This Row],[Date]]),
MarketData[Adjusted Close],
,0,-1)-1,"")</f>
        <v>0.14953570284982387</v>
      </c>
    </row>
    <row r="6792" spans="1:9" ht="15.75" x14ac:dyDescent="0.25">
      <c r="A6792" t="s">
        <v>13</v>
      </c>
      <c r="B6792" s="1">
        <v>45450</v>
      </c>
      <c r="C6792">
        <v>112.3</v>
      </c>
      <c r="D6792">
        <v>112.57</v>
      </c>
      <c r="E6792">
        <v>111.91</v>
      </c>
      <c r="F6792">
        <v>112.01</v>
      </c>
      <c r="G6792">
        <v>107.45</v>
      </c>
      <c r="H6792" s="2">
        <v>820800</v>
      </c>
      <c r="I6792" s="8" cm="1">
        <f t="array" ref="I6792">IFERROR(MarketData[[#This Row],[Adjusted Close]]/_xlfn.XLOOKUP(1,
(MarketData[ETF]=MarketData[[#This Row],[ETF]])*(MarketData[Date]&lt;MarketData[[#This Row],[Date]]),
MarketData[Adjusted Close],
,0,-1)-1,"")</f>
        <v>0.14686732842352446</v>
      </c>
    </row>
    <row r="6793" spans="1:9" ht="15.75" x14ac:dyDescent="0.25">
      <c r="A6793" t="s">
        <v>13</v>
      </c>
      <c r="B6793" s="1">
        <v>45449</v>
      </c>
      <c r="C6793">
        <v>112.67</v>
      </c>
      <c r="D6793">
        <v>112.67</v>
      </c>
      <c r="E6793">
        <v>112.26</v>
      </c>
      <c r="F6793">
        <v>112.56</v>
      </c>
      <c r="G6793">
        <v>107.98</v>
      </c>
      <c r="H6793" s="2">
        <v>929200</v>
      </c>
      <c r="I6793" s="8" cm="1">
        <f t="array" ref="I6793">IFERROR(MarketData[[#This Row],[Adjusted Close]]/_xlfn.XLOOKUP(1,
(MarketData[ETF]=MarketData[[#This Row],[ETF]])*(MarketData[Date]&lt;MarketData[[#This Row],[Date]]),
MarketData[Adjusted Close],
,0,-1)-1,"")</f>
        <v>0.15252428220727943</v>
      </c>
    </row>
    <row r="6794" spans="1:9" ht="15.75" x14ac:dyDescent="0.25">
      <c r="A6794" t="s">
        <v>13</v>
      </c>
      <c r="B6794" s="1">
        <v>45448</v>
      </c>
      <c r="C6794">
        <v>111.89</v>
      </c>
      <c r="D6794">
        <v>112.5</v>
      </c>
      <c r="E6794">
        <v>111.45</v>
      </c>
      <c r="F6794">
        <v>112.48</v>
      </c>
      <c r="G6794">
        <v>107.9</v>
      </c>
      <c r="H6794" s="2">
        <v>1506300</v>
      </c>
      <c r="I6794" s="8" cm="1">
        <f t="array" ref="I6794">IFERROR(MarketData[[#This Row],[Adjusted Close]]/_xlfn.XLOOKUP(1,
(MarketData[ETF]=MarketData[[#This Row],[ETF]])*(MarketData[Date]&lt;MarketData[[#This Row],[Date]]),
MarketData[Adjusted Close],
,0,-1)-1,"")</f>
        <v>0.15167040239086349</v>
      </c>
    </row>
    <row r="6795" spans="1:9" ht="15.75" x14ac:dyDescent="0.25">
      <c r="A6795" t="s">
        <v>13</v>
      </c>
      <c r="B6795" s="1">
        <v>45447</v>
      </c>
      <c r="C6795">
        <v>111.21</v>
      </c>
      <c r="D6795">
        <v>111.46</v>
      </c>
      <c r="E6795">
        <v>110.72</v>
      </c>
      <c r="F6795">
        <v>111.33</v>
      </c>
      <c r="G6795">
        <v>106.8</v>
      </c>
      <c r="H6795" s="2">
        <v>1039000</v>
      </c>
      <c r="I6795" s="8" cm="1">
        <f t="array" ref="I6795">IFERROR(MarketData[[#This Row],[Adjusted Close]]/_xlfn.XLOOKUP(1,
(MarketData[ETF]=MarketData[[#This Row],[ETF]])*(MarketData[Date]&lt;MarketData[[#This Row],[Date]]),
MarketData[Adjusted Close],
,0,-1)-1,"")</f>
        <v>0.13992955491514558</v>
      </c>
    </row>
    <row r="6796" spans="1:9" ht="15.75" x14ac:dyDescent="0.25">
      <c r="A6796" t="s">
        <v>13</v>
      </c>
      <c r="B6796" s="1">
        <v>45446</v>
      </c>
      <c r="C6796">
        <v>111.91</v>
      </c>
      <c r="D6796">
        <v>111.91</v>
      </c>
      <c r="E6796">
        <v>110.72</v>
      </c>
      <c r="F6796">
        <v>111.55</v>
      </c>
      <c r="G6796">
        <v>107.01</v>
      </c>
      <c r="H6796" s="2">
        <v>1738400</v>
      </c>
      <c r="I6796" s="8" cm="1">
        <f t="array" ref="I6796">IFERROR(MarketData[[#This Row],[Adjusted Close]]/_xlfn.XLOOKUP(1,
(MarketData[ETF]=MarketData[[#This Row],[ETF]])*(MarketData[Date]&lt;MarketData[[#This Row],[Date]]),
MarketData[Adjusted Close],
,0,-1)-1,"")</f>
        <v>0.14217098943323725</v>
      </c>
    </row>
    <row r="6797" spans="1:9" ht="15.75" x14ac:dyDescent="0.25">
      <c r="A6797" t="s">
        <v>13</v>
      </c>
      <c r="B6797" s="1">
        <v>45443</v>
      </c>
      <c r="C6797">
        <v>110.89</v>
      </c>
      <c r="D6797">
        <v>111.44</v>
      </c>
      <c r="E6797">
        <v>109.88</v>
      </c>
      <c r="F6797">
        <v>111.44</v>
      </c>
      <c r="G6797">
        <v>106.91</v>
      </c>
      <c r="H6797" s="2">
        <v>1604700</v>
      </c>
      <c r="I6797" s="8" cm="1">
        <f t="array" ref="I6797">IFERROR(MarketData[[#This Row],[Adjusted Close]]/_xlfn.XLOOKUP(1,
(MarketData[ETF]=MarketData[[#This Row],[ETF]])*(MarketData[Date]&lt;MarketData[[#This Row],[Date]]),
MarketData[Adjusted Close],
,0,-1)-1,"")</f>
        <v>0.14110363966271744</v>
      </c>
    </row>
    <row r="6798" spans="1:9" ht="15.75" x14ac:dyDescent="0.25">
      <c r="A6798" t="s">
        <v>13</v>
      </c>
      <c r="B6798" s="1">
        <v>45442</v>
      </c>
      <c r="C6798">
        <v>110.68</v>
      </c>
      <c r="D6798">
        <v>111.02</v>
      </c>
      <c r="E6798">
        <v>110.33</v>
      </c>
      <c r="F6798">
        <v>110.61</v>
      </c>
      <c r="G6798">
        <v>106.11</v>
      </c>
      <c r="H6798" s="2">
        <v>1088000</v>
      </c>
      <c r="I6798" s="8" cm="1">
        <f t="array" ref="I6798">IFERROR(MarketData[[#This Row],[Adjusted Close]]/_xlfn.XLOOKUP(1,
(MarketData[ETF]=MarketData[[#This Row],[ETF]])*(MarketData[Date]&lt;MarketData[[#This Row],[Date]]),
MarketData[Adjusted Close],
,0,-1)-1,"")</f>
        <v>0.13256484149855918</v>
      </c>
    </row>
    <row r="6799" spans="1:9" ht="15.75" x14ac:dyDescent="0.25">
      <c r="A6799" t="s">
        <v>13</v>
      </c>
      <c r="B6799" s="1">
        <v>45441</v>
      </c>
      <c r="C6799">
        <v>110.82</v>
      </c>
      <c r="D6799">
        <v>111.02</v>
      </c>
      <c r="E6799">
        <v>110.65</v>
      </c>
      <c r="F6799">
        <v>110.68</v>
      </c>
      <c r="G6799">
        <v>106.18</v>
      </c>
      <c r="H6799" s="2">
        <v>821000</v>
      </c>
      <c r="I6799" s="8" cm="1">
        <f t="array" ref="I6799">IFERROR(MarketData[[#This Row],[Adjusted Close]]/_xlfn.XLOOKUP(1,
(MarketData[ETF]=MarketData[[#This Row],[ETF]])*(MarketData[Date]&lt;MarketData[[#This Row],[Date]]),
MarketData[Adjusted Close],
,0,-1)-1,"")</f>
        <v>0.13331198633792307</v>
      </c>
    </row>
    <row r="6800" spans="1:9" ht="15.75" x14ac:dyDescent="0.25">
      <c r="A6800" t="s">
        <v>13</v>
      </c>
      <c r="B6800" s="1">
        <v>45440</v>
      </c>
      <c r="C6800">
        <v>112.22</v>
      </c>
      <c r="D6800">
        <v>112.39</v>
      </c>
      <c r="E6800">
        <v>111.45</v>
      </c>
      <c r="F6800">
        <v>111.9</v>
      </c>
      <c r="G6800">
        <v>107.35</v>
      </c>
      <c r="H6800" s="2">
        <v>1612200</v>
      </c>
      <c r="I6800" s="8" cm="1">
        <f t="array" ref="I6800">IFERROR(MarketData[[#This Row],[Adjusted Close]]/_xlfn.XLOOKUP(1,
(MarketData[ETF]=MarketData[[#This Row],[ETF]])*(MarketData[Date]&lt;MarketData[[#This Row],[Date]]),
MarketData[Adjusted Close],
,0,-1)-1,"")</f>
        <v>0.14579997865300465</v>
      </c>
    </row>
    <row r="6801" spans="1:9" ht="15.75" x14ac:dyDescent="0.25">
      <c r="A6801" t="s">
        <v>13</v>
      </c>
      <c r="B6801" s="1">
        <v>45436</v>
      </c>
      <c r="C6801">
        <v>111.61</v>
      </c>
      <c r="D6801">
        <v>112.1</v>
      </c>
      <c r="E6801">
        <v>111.45</v>
      </c>
      <c r="F6801">
        <v>111.99</v>
      </c>
      <c r="G6801">
        <v>107.43</v>
      </c>
      <c r="H6801" s="2">
        <v>1187300</v>
      </c>
      <c r="I6801" s="8" cm="1">
        <f t="array" ref="I6801">IFERROR(MarketData[[#This Row],[Adjusted Close]]/_xlfn.XLOOKUP(1,
(MarketData[ETF]=MarketData[[#This Row],[ETF]])*(MarketData[Date]&lt;MarketData[[#This Row],[Date]]),
MarketData[Adjusted Close],
,0,-1)-1,"")</f>
        <v>0.14665385846942058</v>
      </c>
    </row>
    <row r="6802" spans="1:9" ht="15.75" x14ac:dyDescent="0.25">
      <c r="A6802" t="s">
        <v>13</v>
      </c>
      <c r="B6802" s="1">
        <v>45435</v>
      </c>
      <c r="C6802">
        <v>112.78</v>
      </c>
      <c r="D6802">
        <v>112.92</v>
      </c>
      <c r="E6802">
        <v>110.95</v>
      </c>
      <c r="F6802">
        <v>111.17</v>
      </c>
      <c r="G6802">
        <v>106.65</v>
      </c>
      <c r="H6802" s="2">
        <v>716500</v>
      </c>
      <c r="I6802" s="8" cm="1">
        <f t="array" ref="I6802">IFERROR(MarketData[[#This Row],[Adjusted Close]]/_xlfn.XLOOKUP(1,
(MarketData[ETF]=MarketData[[#This Row],[ETF]])*(MarketData[Date]&lt;MarketData[[#This Row],[Date]]),
MarketData[Adjusted Close],
,0,-1)-1,"")</f>
        <v>0.13832853025936598</v>
      </c>
    </row>
    <row r="6803" spans="1:9" ht="15.75" x14ac:dyDescent="0.25">
      <c r="A6803" t="s">
        <v>13</v>
      </c>
      <c r="B6803" s="1">
        <v>45434</v>
      </c>
      <c r="C6803">
        <v>112.3</v>
      </c>
      <c r="D6803">
        <v>112.37</v>
      </c>
      <c r="E6803">
        <v>111.62</v>
      </c>
      <c r="F6803">
        <v>111.97</v>
      </c>
      <c r="G6803">
        <v>107.42</v>
      </c>
      <c r="H6803" s="2">
        <v>1763500</v>
      </c>
      <c r="I6803" s="8" cm="1">
        <f t="array" ref="I6803">IFERROR(MarketData[[#This Row],[Adjusted Close]]/_xlfn.XLOOKUP(1,
(MarketData[ETF]=MarketData[[#This Row],[ETF]])*(MarketData[Date]&lt;MarketData[[#This Row],[Date]]),
MarketData[Adjusted Close],
,0,-1)-1,"")</f>
        <v>0.14654712349236854</v>
      </c>
    </row>
    <row r="6804" spans="1:9" ht="15.75" x14ac:dyDescent="0.25">
      <c r="A6804" t="s">
        <v>13</v>
      </c>
      <c r="B6804" s="1">
        <v>45433</v>
      </c>
      <c r="C6804">
        <v>112.31</v>
      </c>
      <c r="D6804">
        <v>112.57</v>
      </c>
      <c r="E6804">
        <v>112.21</v>
      </c>
      <c r="F6804">
        <v>112.54</v>
      </c>
      <c r="G6804">
        <v>107.96</v>
      </c>
      <c r="H6804" s="2">
        <v>879900</v>
      </c>
      <c r="I6804" s="8" cm="1">
        <f t="array" ref="I6804">IFERROR(MarketData[[#This Row],[Adjusted Close]]/_xlfn.XLOOKUP(1,
(MarketData[ETF]=MarketData[[#This Row],[ETF]])*(MarketData[Date]&lt;MarketData[[#This Row],[Date]]),
MarketData[Adjusted Close],
,0,-1)-1,"")</f>
        <v>0.15231081225317533</v>
      </c>
    </row>
    <row r="6805" spans="1:9" ht="15.75" x14ac:dyDescent="0.25">
      <c r="A6805" t="s">
        <v>13</v>
      </c>
      <c r="B6805" s="1">
        <v>45432</v>
      </c>
      <c r="C6805">
        <v>112.5</v>
      </c>
      <c r="D6805">
        <v>112.83</v>
      </c>
      <c r="E6805">
        <v>112.41</v>
      </c>
      <c r="F6805">
        <v>112.55</v>
      </c>
      <c r="G6805">
        <v>107.97</v>
      </c>
      <c r="H6805" s="2">
        <v>961500</v>
      </c>
      <c r="I6805" s="8" cm="1">
        <f t="array" ref="I6805">IFERROR(MarketData[[#This Row],[Adjusted Close]]/_xlfn.XLOOKUP(1,
(MarketData[ETF]=MarketData[[#This Row],[ETF]])*(MarketData[Date]&lt;MarketData[[#This Row],[Date]]),
MarketData[Adjusted Close],
,0,-1)-1,"")</f>
        <v>0.15241754723022738</v>
      </c>
    </row>
    <row r="6806" spans="1:9" ht="15.75" x14ac:dyDescent="0.25">
      <c r="A6806" t="s">
        <v>13</v>
      </c>
      <c r="B6806" s="1">
        <v>45429</v>
      </c>
      <c r="C6806">
        <v>112.23</v>
      </c>
      <c r="D6806">
        <v>112.49</v>
      </c>
      <c r="E6806">
        <v>112.13</v>
      </c>
      <c r="F6806">
        <v>112.48</v>
      </c>
      <c r="G6806">
        <v>107.9</v>
      </c>
      <c r="H6806" s="2">
        <v>1779100</v>
      </c>
      <c r="I6806" s="8" cm="1">
        <f t="array" ref="I6806">IFERROR(MarketData[[#This Row],[Adjusted Close]]/_xlfn.XLOOKUP(1,
(MarketData[ETF]=MarketData[[#This Row],[ETF]])*(MarketData[Date]&lt;MarketData[[#This Row],[Date]]),
MarketData[Adjusted Close],
,0,-1)-1,"")</f>
        <v>0.15167040239086349</v>
      </c>
    </row>
    <row r="6807" spans="1:9" ht="15.75" x14ac:dyDescent="0.25">
      <c r="A6807" t="s">
        <v>13</v>
      </c>
      <c r="B6807" s="1">
        <v>45428</v>
      </c>
      <c r="C6807">
        <v>112.51</v>
      </c>
      <c r="D6807">
        <v>112.64</v>
      </c>
      <c r="E6807">
        <v>112.12</v>
      </c>
      <c r="F6807">
        <v>112.17</v>
      </c>
      <c r="G6807">
        <v>107.61</v>
      </c>
      <c r="H6807" s="2">
        <v>1547800</v>
      </c>
      <c r="I6807" s="8" cm="1">
        <f t="array" ref="I6807">IFERROR(MarketData[[#This Row],[Adjusted Close]]/_xlfn.XLOOKUP(1,
(MarketData[ETF]=MarketData[[#This Row],[ETF]])*(MarketData[Date]&lt;MarketData[[#This Row],[Date]]),
MarketData[Adjusted Close],
,0,-1)-1,"")</f>
        <v>0.14857508805635611</v>
      </c>
    </row>
    <row r="6808" spans="1:9" ht="15.75" x14ac:dyDescent="0.25">
      <c r="A6808" t="s">
        <v>13</v>
      </c>
      <c r="B6808" s="1">
        <v>45427</v>
      </c>
      <c r="C6808">
        <v>111.86</v>
      </c>
      <c r="D6808">
        <v>112.56</v>
      </c>
      <c r="E6808">
        <v>111.63</v>
      </c>
      <c r="F6808">
        <v>112.53</v>
      </c>
      <c r="G6808">
        <v>107.95</v>
      </c>
      <c r="H6808" s="2">
        <v>1322800</v>
      </c>
      <c r="I6808" s="8" cm="1">
        <f t="array" ref="I6808">IFERROR(MarketData[[#This Row],[Adjusted Close]]/_xlfn.XLOOKUP(1,
(MarketData[ETF]=MarketData[[#This Row],[ETF]])*(MarketData[Date]&lt;MarketData[[#This Row],[Date]]),
MarketData[Adjusted Close],
,0,-1)-1,"")</f>
        <v>0.15220407727612351</v>
      </c>
    </row>
    <row r="6809" spans="1:9" ht="15.75" x14ac:dyDescent="0.25">
      <c r="A6809" t="s">
        <v>13</v>
      </c>
      <c r="B6809" s="1">
        <v>45426</v>
      </c>
      <c r="C6809">
        <v>110.8</v>
      </c>
      <c r="D6809">
        <v>111.27</v>
      </c>
      <c r="E6809">
        <v>110.58</v>
      </c>
      <c r="F6809">
        <v>111.24</v>
      </c>
      <c r="G6809">
        <v>106.72</v>
      </c>
      <c r="H6809" s="2">
        <v>716000</v>
      </c>
      <c r="I6809" s="8" cm="1">
        <f t="array" ref="I6809">IFERROR(MarketData[[#This Row],[Adjusted Close]]/_xlfn.XLOOKUP(1,
(MarketData[ETF]=MarketData[[#This Row],[ETF]])*(MarketData[Date]&lt;MarketData[[#This Row],[Date]]),
MarketData[Adjusted Close],
,0,-1)-1,"")</f>
        <v>0.13907567509872987</v>
      </c>
    </row>
    <row r="6810" spans="1:9" ht="15.75" x14ac:dyDescent="0.25">
      <c r="A6810" t="s">
        <v>13</v>
      </c>
      <c r="B6810" s="1">
        <v>45425</v>
      </c>
      <c r="C6810">
        <v>110.78</v>
      </c>
      <c r="D6810">
        <v>110.88</v>
      </c>
      <c r="E6810">
        <v>110.38</v>
      </c>
      <c r="F6810">
        <v>110.56</v>
      </c>
      <c r="G6810">
        <v>106.06</v>
      </c>
      <c r="H6810" s="2">
        <v>708900</v>
      </c>
      <c r="I6810" s="8" cm="1">
        <f t="array" ref="I6810">IFERROR(MarketData[[#This Row],[Adjusted Close]]/_xlfn.XLOOKUP(1,
(MarketData[ETF]=MarketData[[#This Row],[ETF]])*(MarketData[Date]&lt;MarketData[[#This Row],[Date]]),
MarketData[Adjusted Close],
,0,-1)-1,"")</f>
        <v>0.13203116661329917</v>
      </c>
    </row>
    <row r="6811" spans="1:9" ht="15.75" x14ac:dyDescent="0.25">
      <c r="A6811" t="s">
        <v>13</v>
      </c>
      <c r="B6811" s="1">
        <v>45422</v>
      </c>
      <c r="C6811">
        <v>110.82</v>
      </c>
      <c r="D6811">
        <v>110.92</v>
      </c>
      <c r="E6811">
        <v>110.35</v>
      </c>
      <c r="F6811">
        <v>110.58</v>
      </c>
      <c r="G6811">
        <v>106.08</v>
      </c>
      <c r="H6811" s="2">
        <v>1168900</v>
      </c>
      <c r="I6811" s="8" cm="1">
        <f t="array" ref="I6811">IFERROR(MarketData[[#This Row],[Adjusted Close]]/_xlfn.XLOOKUP(1,
(MarketData[ETF]=MarketData[[#This Row],[ETF]])*(MarketData[Date]&lt;MarketData[[#This Row],[Date]]),
MarketData[Adjusted Close],
,0,-1)-1,"")</f>
        <v>0.13224463656740304</v>
      </c>
    </row>
    <row r="6812" spans="1:9" ht="15.75" x14ac:dyDescent="0.25">
      <c r="A6812" t="s">
        <v>13</v>
      </c>
      <c r="B6812" s="1">
        <v>45421</v>
      </c>
      <c r="C6812">
        <v>109.78</v>
      </c>
      <c r="D6812">
        <v>110.41</v>
      </c>
      <c r="E6812">
        <v>109.65</v>
      </c>
      <c r="F6812">
        <v>110.4</v>
      </c>
      <c r="G6812">
        <v>105.91</v>
      </c>
      <c r="H6812" s="2">
        <v>1275000</v>
      </c>
      <c r="I6812" s="8" cm="1">
        <f t="array" ref="I6812">IFERROR(MarketData[[#This Row],[Adjusted Close]]/_xlfn.XLOOKUP(1,
(MarketData[ETF]=MarketData[[#This Row],[ETF]])*(MarketData[Date]&lt;MarketData[[#This Row],[Date]]),
MarketData[Adjusted Close],
,0,-1)-1,"")</f>
        <v>0.13043014195751956</v>
      </c>
    </row>
    <row r="6813" spans="1:9" ht="15.75" x14ac:dyDescent="0.25">
      <c r="A6813" t="s">
        <v>13</v>
      </c>
      <c r="B6813" s="1">
        <v>45420</v>
      </c>
      <c r="C6813">
        <v>109.37</v>
      </c>
      <c r="D6813">
        <v>109.77</v>
      </c>
      <c r="E6813">
        <v>109.3</v>
      </c>
      <c r="F6813">
        <v>109.72</v>
      </c>
      <c r="G6813">
        <v>105.26</v>
      </c>
      <c r="H6813" s="2">
        <v>868400</v>
      </c>
      <c r="I6813" s="8" cm="1">
        <f t="array" ref="I6813">IFERROR(MarketData[[#This Row],[Adjusted Close]]/_xlfn.XLOOKUP(1,
(MarketData[ETF]=MarketData[[#This Row],[ETF]])*(MarketData[Date]&lt;MarketData[[#This Row],[Date]]),
MarketData[Adjusted Close],
,0,-1)-1,"")</f>
        <v>0.12349236844914091</v>
      </c>
    </row>
    <row r="6814" spans="1:9" ht="15.75" x14ac:dyDescent="0.25">
      <c r="A6814" t="s">
        <v>13</v>
      </c>
      <c r="B6814" s="1">
        <v>45419</v>
      </c>
      <c r="C6814">
        <v>109.95</v>
      </c>
      <c r="D6814">
        <v>110.07</v>
      </c>
      <c r="E6814">
        <v>109.66</v>
      </c>
      <c r="F6814">
        <v>109.79</v>
      </c>
      <c r="G6814">
        <v>105.32</v>
      </c>
      <c r="H6814" s="2">
        <v>1336300</v>
      </c>
      <c r="I6814" s="8" cm="1">
        <f t="array" ref="I6814">IFERROR(MarketData[[#This Row],[Adjusted Close]]/_xlfn.XLOOKUP(1,
(MarketData[ETF]=MarketData[[#This Row],[ETF]])*(MarketData[Date]&lt;MarketData[[#This Row],[Date]]),
MarketData[Adjusted Close],
,0,-1)-1,"")</f>
        <v>0.12413277831145253</v>
      </c>
    </row>
    <row r="6815" spans="1:9" ht="15.75" x14ac:dyDescent="0.25">
      <c r="A6815" t="s">
        <v>13</v>
      </c>
      <c r="B6815" s="1">
        <v>45418</v>
      </c>
      <c r="C6815">
        <v>109.3</v>
      </c>
      <c r="D6815">
        <v>109.77</v>
      </c>
      <c r="E6815">
        <v>109.24</v>
      </c>
      <c r="F6815">
        <v>109.76</v>
      </c>
      <c r="G6815">
        <v>105.3</v>
      </c>
      <c r="H6815" s="2">
        <v>744900</v>
      </c>
      <c r="I6815" s="8" cm="1">
        <f t="array" ref="I6815">IFERROR(MarketData[[#This Row],[Adjusted Close]]/_xlfn.XLOOKUP(1,
(MarketData[ETF]=MarketData[[#This Row],[ETF]])*(MarketData[Date]&lt;MarketData[[#This Row],[Date]]),
MarketData[Adjusted Close],
,0,-1)-1,"")</f>
        <v>0.12391930835734866</v>
      </c>
    </row>
    <row r="6816" spans="1:9" ht="15.75" x14ac:dyDescent="0.25">
      <c r="A6816" t="s">
        <v>13</v>
      </c>
      <c r="B6816" s="1">
        <v>45415</v>
      </c>
      <c r="C6816">
        <v>108.83</v>
      </c>
      <c r="D6816">
        <v>109.06</v>
      </c>
      <c r="E6816">
        <v>108.28</v>
      </c>
      <c r="F6816">
        <v>108.79</v>
      </c>
      <c r="G6816">
        <v>104.37</v>
      </c>
      <c r="H6816" s="2">
        <v>1376100</v>
      </c>
      <c r="I6816" s="8" cm="1">
        <f t="array" ref="I6816">IFERROR(MarketData[[#This Row],[Adjusted Close]]/_xlfn.XLOOKUP(1,
(MarketData[ETF]=MarketData[[#This Row],[ETF]])*(MarketData[Date]&lt;MarketData[[#This Row],[Date]]),
MarketData[Adjusted Close],
,0,-1)-1,"")</f>
        <v>0.11399295549151467</v>
      </c>
    </row>
    <row r="6817" spans="1:9" ht="15.75" x14ac:dyDescent="0.25">
      <c r="A6817" t="s">
        <v>13</v>
      </c>
      <c r="B6817" s="1">
        <v>45414</v>
      </c>
      <c r="C6817">
        <v>107.25</v>
      </c>
      <c r="D6817">
        <v>107.85</v>
      </c>
      <c r="E6817">
        <v>106.48</v>
      </c>
      <c r="F6817">
        <v>107.64</v>
      </c>
      <c r="G6817">
        <v>103.26</v>
      </c>
      <c r="H6817" s="2">
        <v>1100100</v>
      </c>
      <c r="I6817" s="8" cm="1">
        <f t="array" ref="I6817">IFERROR(MarketData[[#This Row],[Adjusted Close]]/_xlfn.XLOOKUP(1,
(MarketData[ETF]=MarketData[[#This Row],[ETF]])*(MarketData[Date]&lt;MarketData[[#This Row],[Date]]),
MarketData[Adjusted Close],
,0,-1)-1,"")</f>
        <v>0.10214537303874494</v>
      </c>
    </row>
    <row r="6818" spans="1:9" ht="15.75" x14ac:dyDescent="0.25">
      <c r="A6818" t="s">
        <v>13</v>
      </c>
      <c r="B6818" s="1">
        <v>45413</v>
      </c>
      <c r="C6818">
        <v>106.42</v>
      </c>
      <c r="D6818">
        <v>107.81</v>
      </c>
      <c r="E6818">
        <v>106.1</v>
      </c>
      <c r="F6818">
        <v>106.34</v>
      </c>
      <c r="G6818">
        <v>102.01</v>
      </c>
      <c r="H6818" s="2">
        <v>1521300</v>
      </c>
      <c r="I6818" s="8" cm="1">
        <f t="array" ref="I6818">IFERROR(MarketData[[#This Row],[Adjusted Close]]/_xlfn.XLOOKUP(1,
(MarketData[ETF]=MarketData[[#This Row],[ETF]])*(MarketData[Date]&lt;MarketData[[#This Row],[Date]]),
MarketData[Adjusted Close],
,0,-1)-1,"")</f>
        <v>8.8803500907247424E-2</v>
      </c>
    </row>
    <row r="6819" spans="1:9" ht="15.75" x14ac:dyDescent="0.25">
      <c r="A6819" t="s">
        <v>13</v>
      </c>
      <c r="B6819" s="1">
        <v>45412</v>
      </c>
      <c r="C6819">
        <v>107.77</v>
      </c>
      <c r="D6819">
        <v>107.99</v>
      </c>
      <c r="E6819">
        <v>106.5</v>
      </c>
      <c r="F6819">
        <v>106.54</v>
      </c>
      <c r="G6819">
        <v>102.21</v>
      </c>
      <c r="H6819" s="2">
        <v>3625900</v>
      </c>
      <c r="I6819" s="8" cm="1">
        <f t="array" ref="I6819">IFERROR(MarketData[[#This Row],[Adjusted Close]]/_xlfn.XLOOKUP(1,
(MarketData[ETF]=MarketData[[#This Row],[ETF]])*(MarketData[Date]&lt;MarketData[[#This Row],[Date]]),
MarketData[Adjusted Close],
,0,-1)-1,"")</f>
        <v>9.0938200448286821E-2</v>
      </c>
    </row>
    <row r="6820" spans="1:9" ht="15.75" x14ac:dyDescent="0.25">
      <c r="A6820" t="s">
        <v>13</v>
      </c>
      <c r="B6820" s="1">
        <v>45411</v>
      </c>
      <c r="C6820">
        <v>108.1</v>
      </c>
      <c r="D6820">
        <v>108.3</v>
      </c>
      <c r="E6820">
        <v>107.72</v>
      </c>
      <c r="F6820">
        <v>108.19</v>
      </c>
      <c r="G6820">
        <v>103.79</v>
      </c>
      <c r="H6820" s="2">
        <v>920300</v>
      </c>
      <c r="I6820" s="8" cm="1">
        <f t="array" ref="I6820">IFERROR(MarketData[[#This Row],[Adjusted Close]]/_xlfn.XLOOKUP(1,
(MarketData[ETF]=MarketData[[#This Row],[ETF]])*(MarketData[Date]&lt;MarketData[[#This Row],[Date]]),
MarketData[Adjusted Close],
,0,-1)-1,"")</f>
        <v>0.10780232682249991</v>
      </c>
    </row>
    <row r="6821" spans="1:9" ht="15.75" x14ac:dyDescent="0.25">
      <c r="A6821" t="s">
        <v>13</v>
      </c>
      <c r="B6821" s="1">
        <v>45408</v>
      </c>
      <c r="C6821">
        <v>107.36</v>
      </c>
      <c r="D6821">
        <v>107.92</v>
      </c>
      <c r="E6821">
        <v>107.21</v>
      </c>
      <c r="F6821">
        <v>107.72</v>
      </c>
      <c r="G6821">
        <v>103.34</v>
      </c>
      <c r="H6821" s="2">
        <v>1168900</v>
      </c>
      <c r="I6821" s="8" cm="1">
        <f t="array" ref="I6821">IFERROR(MarketData[[#This Row],[Adjusted Close]]/_xlfn.XLOOKUP(1,
(MarketData[ETF]=MarketData[[#This Row],[ETF]])*(MarketData[Date]&lt;MarketData[[#This Row],[Date]]),
MarketData[Adjusted Close],
,0,-1)-1,"")</f>
        <v>0.10299925285516065</v>
      </c>
    </row>
    <row r="6822" spans="1:9" ht="15.75" x14ac:dyDescent="0.25">
      <c r="A6822" t="s">
        <v>13</v>
      </c>
      <c r="B6822" s="1">
        <v>45407</v>
      </c>
      <c r="C6822">
        <v>105.8</v>
      </c>
      <c r="D6822">
        <v>106.91</v>
      </c>
      <c r="E6822">
        <v>105.48</v>
      </c>
      <c r="F6822">
        <v>106.76</v>
      </c>
      <c r="G6822">
        <v>102.42</v>
      </c>
      <c r="H6822" s="2">
        <v>1332800</v>
      </c>
      <c r="I6822" s="8" cm="1">
        <f t="array" ref="I6822">IFERROR(MarketData[[#This Row],[Adjusted Close]]/_xlfn.XLOOKUP(1,
(MarketData[ETF]=MarketData[[#This Row],[ETF]])*(MarketData[Date]&lt;MarketData[[#This Row],[Date]]),
MarketData[Adjusted Close],
,0,-1)-1,"")</f>
        <v>9.3179634966378488E-2</v>
      </c>
    </row>
    <row r="6823" spans="1:9" ht="15.75" x14ac:dyDescent="0.25">
      <c r="A6823" t="s">
        <v>13</v>
      </c>
      <c r="B6823" s="1">
        <v>45406</v>
      </c>
      <c r="C6823">
        <v>107.4</v>
      </c>
      <c r="D6823">
        <v>107.5</v>
      </c>
      <c r="E6823">
        <v>106.63</v>
      </c>
      <c r="F6823">
        <v>107.1</v>
      </c>
      <c r="G6823">
        <v>102.74</v>
      </c>
      <c r="H6823" s="2">
        <v>1737400</v>
      </c>
      <c r="I6823" s="8" cm="1">
        <f t="array" ref="I6823">IFERROR(MarketData[[#This Row],[Adjusted Close]]/_xlfn.XLOOKUP(1,
(MarketData[ETF]=MarketData[[#This Row],[ETF]])*(MarketData[Date]&lt;MarketData[[#This Row],[Date]]),
MarketData[Adjusted Close],
,0,-1)-1,"")</f>
        <v>9.6595154232041791E-2</v>
      </c>
    </row>
    <row r="6824" spans="1:9" ht="15.75" x14ac:dyDescent="0.25">
      <c r="A6824" t="s">
        <v>13</v>
      </c>
      <c r="B6824" s="1">
        <v>45405</v>
      </c>
      <c r="C6824">
        <v>106.29</v>
      </c>
      <c r="D6824">
        <v>107.3</v>
      </c>
      <c r="E6824">
        <v>106.19</v>
      </c>
      <c r="F6824">
        <v>107.13</v>
      </c>
      <c r="G6824">
        <v>102.77</v>
      </c>
      <c r="H6824" s="2">
        <v>1763900</v>
      </c>
      <c r="I6824" s="8" cm="1">
        <f t="array" ref="I6824">IFERROR(MarketData[[#This Row],[Adjusted Close]]/_xlfn.XLOOKUP(1,
(MarketData[ETF]=MarketData[[#This Row],[ETF]])*(MarketData[Date]&lt;MarketData[[#This Row],[Date]]),
MarketData[Adjusted Close],
,0,-1)-1,"")</f>
        <v>9.6915359163197712E-2</v>
      </c>
    </row>
    <row r="6825" spans="1:9" ht="15.75" x14ac:dyDescent="0.25">
      <c r="A6825" t="s">
        <v>13</v>
      </c>
      <c r="B6825" s="1">
        <v>45404</v>
      </c>
      <c r="C6825">
        <v>105.47</v>
      </c>
      <c r="D6825">
        <v>106.39</v>
      </c>
      <c r="E6825">
        <v>105.12</v>
      </c>
      <c r="F6825">
        <v>105.92</v>
      </c>
      <c r="G6825">
        <v>101.61</v>
      </c>
      <c r="H6825" s="2">
        <v>1847400</v>
      </c>
      <c r="I6825" s="8" cm="1">
        <f t="array" ref="I6825">IFERROR(MarketData[[#This Row],[Adjusted Close]]/_xlfn.XLOOKUP(1,
(MarketData[ETF]=MarketData[[#This Row],[ETF]])*(MarketData[Date]&lt;MarketData[[#This Row],[Date]]),
MarketData[Adjusted Close],
,0,-1)-1,"")</f>
        <v>8.4534101825168184E-2</v>
      </c>
    </row>
    <row r="6826" spans="1:9" ht="15.75" x14ac:dyDescent="0.25">
      <c r="A6826" t="s">
        <v>13</v>
      </c>
      <c r="B6826" s="1">
        <v>45401</v>
      </c>
      <c r="C6826">
        <v>105.45</v>
      </c>
      <c r="D6826">
        <v>105.68</v>
      </c>
      <c r="E6826">
        <v>104.64</v>
      </c>
      <c r="F6826">
        <v>104.94</v>
      </c>
      <c r="G6826">
        <v>100.67</v>
      </c>
      <c r="H6826" s="2">
        <v>2264500</v>
      </c>
      <c r="I6826" s="8" cm="1">
        <f t="array" ref="I6826">IFERROR(MarketData[[#This Row],[Adjusted Close]]/_xlfn.XLOOKUP(1,
(MarketData[ETF]=MarketData[[#This Row],[ETF]])*(MarketData[Date]&lt;MarketData[[#This Row],[Date]]),
MarketData[Adjusted Close],
,0,-1)-1,"")</f>
        <v>7.4501013982281927E-2</v>
      </c>
    </row>
    <row r="6827" spans="1:9" ht="15.75" x14ac:dyDescent="0.25">
      <c r="A6827" t="s">
        <v>13</v>
      </c>
      <c r="B6827" s="1">
        <v>45400</v>
      </c>
      <c r="C6827">
        <v>105.86</v>
      </c>
      <c r="D6827">
        <v>106.3</v>
      </c>
      <c r="E6827">
        <v>105.23</v>
      </c>
      <c r="F6827">
        <v>105.43</v>
      </c>
      <c r="G6827">
        <v>101.14</v>
      </c>
      <c r="H6827" s="2">
        <v>1587600</v>
      </c>
      <c r="I6827" s="8" cm="1">
        <f t="array" ref="I6827">IFERROR(MarketData[[#This Row],[Adjusted Close]]/_xlfn.XLOOKUP(1,
(MarketData[ETF]=MarketData[[#This Row],[ETF]])*(MarketData[Date]&lt;MarketData[[#This Row],[Date]]),
MarketData[Adjusted Close],
,0,-1)-1,"")</f>
        <v>7.9517557903725056E-2</v>
      </c>
    </row>
    <row r="6828" spans="1:9" ht="15.75" x14ac:dyDescent="0.25">
      <c r="A6828" t="s">
        <v>13</v>
      </c>
      <c r="B6828" s="1">
        <v>45399</v>
      </c>
      <c r="C6828">
        <v>106.46</v>
      </c>
      <c r="D6828">
        <v>106.54</v>
      </c>
      <c r="E6828">
        <v>105.23</v>
      </c>
      <c r="F6828">
        <v>105.59</v>
      </c>
      <c r="G6828">
        <v>101.3</v>
      </c>
      <c r="H6828" s="2">
        <v>3519300</v>
      </c>
      <c r="I6828" s="8" cm="1">
        <f t="array" ref="I6828">IFERROR(MarketData[[#This Row],[Adjusted Close]]/_xlfn.XLOOKUP(1,
(MarketData[ETF]=MarketData[[#This Row],[ETF]])*(MarketData[Date]&lt;MarketData[[#This Row],[Date]]),
MarketData[Adjusted Close],
,0,-1)-1,"")</f>
        <v>8.1225317536556707E-2</v>
      </c>
    </row>
    <row r="6829" spans="1:9" ht="15.75" x14ac:dyDescent="0.25">
      <c r="A6829" t="s">
        <v>13</v>
      </c>
      <c r="B6829" s="1">
        <v>45398</v>
      </c>
      <c r="C6829">
        <v>106.23</v>
      </c>
      <c r="D6829">
        <v>106.54</v>
      </c>
      <c r="E6829">
        <v>105.69</v>
      </c>
      <c r="F6829">
        <v>105.99</v>
      </c>
      <c r="G6829">
        <v>101.68</v>
      </c>
      <c r="H6829" s="2">
        <v>2299300</v>
      </c>
      <c r="I6829" s="8" cm="1">
        <f t="array" ref="I6829">IFERROR(MarketData[[#This Row],[Adjusted Close]]/_xlfn.XLOOKUP(1,
(MarketData[ETF]=MarketData[[#This Row],[ETF]])*(MarketData[Date]&lt;MarketData[[#This Row],[Date]]),
MarketData[Adjusted Close],
,0,-1)-1,"")</f>
        <v>8.5281246664532073E-2</v>
      </c>
    </row>
    <row r="6830" spans="1:9" ht="15.75" x14ac:dyDescent="0.25">
      <c r="A6830" t="s">
        <v>13</v>
      </c>
      <c r="B6830" s="1">
        <v>45397</v>
      </c>
      <c r="C6830">
        <v>108.59</v>
      </c>
      <c r="D6830">
        <v>108.61</v>
      </c>
      <c r="E6830">
        <v>106.37</v>
      </c>
      <c r="F6830">
        <v>106.6</v>
      </c>
      <c r="G6830">
        <v>102.26</v>
      </c>
      <c r="H6830" s="2">
        <v>2497400</v>
      </c>
      <c r="I6830" s="8" cm="1">
        <f t="array" ref="I6830">IFERROR(MarketData[[#This Row],[Adjusted Close]]/_xlfn.XLOOKUP(1,
(MarketData[ETF]=MarketData[[#This Row],[ETF]])*(MarketData[Date]&lt;MarketData[[#This Row],[Date]]),
MarketData[Adjusted Close],
,0,-1)-1,"")</f>
        <v>9.1471875333546837E-2</v>
      </c>
    </row>
    <row r="6831" spans="1:9" ht="15.75" x14ac:dyDescent="0.25">
      <c r="A6831" t="s">
        <v>13</v>
      </c>
      <c r="B6831" s="1">
        <v>45394</v>
      </c>
      <c r="C6831">
        <v>108.48</v>
      </c>
      <c r="D6831">
        <v>108.76</v>
      </c>
      <c r="E6831">
        <v>107.36</v>
      </c>
      <c r="F6831">
        <v>107.61</v>
      </c>
      <c r="G6831">
        <v>103.23</v>
      </c>
      <c r="H6831" s="2">
        <v>2353000</v>
      </c>
      <c r="I6831" s="8" cm="1">
        <f t="array" ref="I6831">IFERROR(MarketData[[#This Row],[Adjusted Close]]/_xlfn.XLOOKUP(1,
(MarketData[ETF]=MarketData[[#This Row],[ETF]])*(MarketData[Date]&lt;MarketData[[#This Row],[Date]]),
MarketData[Adjusted Close],
,0,-1)-1,"")</f>
        <v>0.10182516810758901</v>
      </c>
    </row>
    <row r="6832" spans="1:9" ht="15.75" x14ac:dyDescent="0.25">
      <c r="A6832" t="s">
        <v>13</v>
      </c>
      <c r="B6832" s="1">
        <v>45393</v>
      </c>
      <c r="C6832">
        <v>109.1</v>
      </c>
      <c r="D6832">
        <v>109.59</v>
      </c>
      <c r="E6832">
        <v>108.26</v>
      </c>
      <c r="F6832">
        <v>109.38</v>
      </c>
      <c r="G6832">
        <v>104.93</v>
      </c>
      <c r="H6832" s="2">
        <v>2141000</v>
      </c>
      <c r="I6832" s="8" cm="1">
        <f t="array" ref="I6832">IFERROR(MarketData[[#This Row],[Adjusted Close]]/_xlfn.XLOOKUP(1,
(MarketData[ETF]=MarketData[[#This Row],[ETF]])*(MarketData[Date]&lt;MarketData[[#This Row],[Date]]),
MarketData[Adjusted Close],
,0,-1)-1,"")</f>
        <v>0.11997011420642556</v>
      </c>
    </row>
    <row r="6833" spans="1:9" ht="15.75" x14ac:dyDescent="0.25">
      <c r="A6833" t="s">
        <v>13</v>
      </c>
      <c r="B6833" s="1">
        <v>45392</v>
      </c>
      <c r="C6833">
        <v>108.77</v>
      </c>
      <c r="D6833">
        <v>109.18</v>
      </c>
      <c r="E6833">
        <v>108.33</v>
      </c>
      <c r="F6833">
        <v>108.76</v>
      </c>
      <c r="G6833">
        <v>104.34</v>
      </c>
      <c r="H6833" s="2">
        <v>1517100</v>
      </c>
      <c r="I6833" s="8" cm="1">
        <f t="array" ref="I6833">IFERROR(MarketData[[#This Row],[Adjusted Close]]/_xlfn.XLOOKUP(1,
(MarketData[ETF]=MarketData[[#This Row],[ETF]])*(MarketData[Date]&lt;MarketData[[#This Row],[Date]]),
MarketData[Adjusted Close],
,0,-1)-1,"")</f>
        <v>0.11367275056035875</v>
      </c>
    </row>
    <row r="6834" spans="1:9" ht="15.75" x14ac:dyDescent="0.25">
      <c r="A6834" t="s">
        <v>13</v>
      </c>
      <c r="B6834" s="1">
        <v>45391</v>
      </c>
      <c r="C6834">
        <v>110.29</v>
      </c>
      <c r="D6834">
        <v>110.39</v>
      </c>
      <c r="E6834">
        <v>109.22</v>
      </c>
      <c r="F6834">
        <v>110.02</v>
      </c>
      <c r="G6834">
        <v>105.54</v>
      </c>
      <c r="H6834" s="2">
        <v>1802900</v>
      </c>
      <c r="I6834" s="8" cm="1">
        <f t="array" ref="I6834">IFERROR(MarketData[[#This Row],[Adjusted Close]]/_xlfn.XLOOKUP(1,
(MarketData[ETF]=MarketData[[#This Row],[ETF]])*(MarketData[Date]&lt;MarketData[[#This Row],[Date]]),
MarketData[Adjusted Close],
,0,-1)-1,"")</f>
        <v>0.12648094780659624</v>
      </c>
    </row>
    <row r="6835" spans="1:9" ht="15.75" x14ac:dyDescent="0.25">
      <c r="A6835" t="s">
        <v>13</v>
      </c>
      <c r="B6835" s="1">
        <v>45390</v>
      </c>
      <c r="C6835">
        <v>109.95</v>
      </c>
      <c r="D6835">
        <v>110.09</v>
      </c>
      <c r="E6835">
        <v>109.73</v>
      </c>
      <c r="F6835">
        <v>109.85</v>
      </c>
      <c r="G6835">
        <v>105.38</v>
      </c>
      <c r="H6835" s="2">
        <v>1005800</v>
      </c>
      <c r="I6835" s="8" cm="1">
        <f t="array" ref="I6835">IFERROR(MarketData[[#This Row],[Adjusted Close]]/_xlfn.XLOOKUP(1,
(MarketData[ETF]=MarketData[[#This Row],[ETF]])*(MarketData[Date]&lt;MarketData[[#This Row],[Date]]),
MarketData[Adjusted Close],
,0,-1)-1,"")</f>
        <v>0.12477318817376459</v>
      </c>
    </row>
    <row r="6836" spans="1:9" ht="15.75" x14ac:dyDescent="0.25">
      <c r="A6836" t="s">
        <v>13</v>
      </c>
      <c r="B6836" s="1">
        <v>45387</v>
      </c>
      <c r="C6836">
        <v>108.91</v>
      </c>
      <c r="D6836">
        <v>109.94</v>
      </c>
      <c r="E6836">
        <v>108.78</v>
      </c>
      <c r="F6836">
        <v>109.61</v>
      </c>
      <c r="G6836">
        <v>105.15</v>
      </c>
      <c r="H6836" s="2">
        <v>1544200</v>
      </c>
      <c r="I6836" s="8" cm="1">
        <f t="array" ref="I6836">IFERROR(MarketData[[#This Row],[Adjusted Close]]/_xlfn.XLOOKUP(1,
(MarketData[ETF]=MarketData[[#This Row],[ETF]])*(MarketData[Date]&lt;MarketData[[#This Row],[Date]]),
MarketData[Adjusted Close],
,0,-1)-1,"")</f>
        <v>0.12231828370156905</v>
      </c>
    </row>
    <row r="6837" spans="1:9" ht="15.75" x14ac:dyDescent="0.25">
      <c r="A6837" t="s">
        <v>13</v>
      </c>
      <c r="B6837" s="1">
        <v>45386</v>
      </c>
      <c r="C6837">
        <v>110.64</v>
      </c>
      <c r="D6837">
        <v>110.74</v>
      </c>
      <c r="E6837">
        <v>108.67</v>
      </c>
      <c r="F6837">
        <v>108.72</v>
      </c>
      <c r="G6837">
        <v>104.3</v>
      </c>
      <c r="H6837" s="2">
        <v>3486100</v>
      </c>
      <c r="I6837" s="8" cm="1">
        <f t="array" ref="I6837">IFERROR(MarketData[[#This Row],[Adjusted Close]]/_xlfn.XLOOKUP(1,
(MarketData[ETF]=MarketData[[#This Row],[ETF]])*(MarketData[Date]&lt;MarketData[[#This Row],[Date]]),
MarketData[Adjusted Close],
,0,-1)-1,"")</f>
        <v>0.11324581065215078</v>
      </c>
    </row>
    <row r="6838" spans="1:9" ht="15.75" x14ac:dyDescent="0.25">
      <c r="A6838" t="s">
        <v>13</v>
      </c>
      <c r="B6838" s="1">
        <v>45385</v>
      </c>
      <c r="C6838">
        <v>109.33</v>
      </c>
      <c r="D6838">
        <v>110.09</v>
      </c>
      <c r="E6838">
        <v>109.32</v>
      </c>
      <c r="F6838">
        <v>109.85</v>
      </c>
      <c r="G6838">
        <v>105.38</v>
      </c>
      <c r="H6838" s="2">
        <v>1207600</v>
      </c>
      <c r="I6838" s="8" cm="1">
        <f t="array" ref="I6838">IFERROR(MarketData[[#This Row],[Adjusted Close]]/_xlfn.XLOOKUP(1,
(MarketData[ETF]=MarketData[[#This Row],[ETF]])*(MarketData[Date]&lt;MarketData[[#This Row],[Date]]),
MarketData[Adjusted Close],
,0,-1)-1,"")</f>
        <v>0.12477318817376459</v>
      </c>
    </row>
    <row r="6839" spans="1:9" ht="15.75" x14ac:dyDescent="0.25">
      <c r="A6839" t="s">
        <v>13</v>
      </c>
      <c r="B6839" s="1">
        <v>45384</v>
      </c>
      <c r="C6839">
        <v>109.54</v>
      </c>
      <c r="D6839">
        <v>109.59</v>
      </c>
      <c r="E6839">
        <v>109.21</v>
      </c>
      <c r="F6839">
        <v>109.57</v>
      </c>
      <c r="G6839">
        <v>105.11</v>
      </c>
      <c r="H6839" s="2">
        <v>1929900</v>
      </c>
      <c r="I6839" s="8" cm="1">
        <f t="array" ref="I6839">IFERROR(MarketData[[#This Row],[Adjusted Close]]/_xlfn.XLOOKUP(1,
(MarketData[ETF]=MarketData[[#This Row],[ETF]])*(MarketData[Date]&lt;MarketData[[#This Row],[Date]]),
MarketData[Adjusted Close],
,0,-1)-1,"")</f>
        <v>0.12189134379336108</v>
      </c>
    </row>
    <row r="6840" spans="1:9" ht="15.75" x14ac:dyDescent="0.25">
      <c r="A6840" t="s">
        <v>13</v>
      </c>
      <c r="B6840" s="1">
        <v>45383</v>
      </c>
      <c r="C6840">
        <v>110.64</v>
      </c>
      <c r="D6840">
        <v>110.73</v>
      </c>
      <c r="E6840">
        <v>109.99</v>
      </c>
      <c r="F6840">
        <v>110.21</v>
      </c>
      <c r="G6840">
        <v>105.73</v>
      </c>
      <c r="H6840" s="2">
        <v>3399000</v>
      </c>
      <c r="I6840" s="8" cm="1">
        <f t="array" ref="I6840">IFERROR(MarketData[[#This Row],[Adjusted Close]]/_xlfn.XLOOKUP(1,
(MarketData[ETF]=MarketData[[#This Row],[ETF]])*(MarketData[Date]&lt;MarketData[[#This Row],[Date]]),
MarketData[Adjusted Close],
,0,-1)-1,"")</f>
        <v>0.12850891237058382</v>
      </c>
    </row>
    <row r="6841" spans="1:9" ht="15.75" x14ac:dyDescent="0.25">
      <c r="A6841" t="s">
        <v>13</v>
      </c>
      <c r="B6841" s="1">
        <v>45379</v>
      </c>
      <c r="C6841">
        <v>110.48</v>
      </c>
      <c r="D6841">
        <v>110.7</v>
      </c>
      <c r="E6841">
        <v>110.43</v>
      </c>
      <c r="F6841">
        <v>110.5</v>
      </c>
      <c r="G6841">
        <v>106.01</v>
      </c>
      <c r="H6841" s="2">
        <v>1294800</v>
      </c>
      <c r="I6841" s="8" cm="1">
        <f t="array" ref="I6841">IFERROR(MarketData[[#This Row],[Adjusted Close]]/_xlfn.XLOOKUP(1,
(MarketData[ETF]=MarketData[[#This Row],[ETF]])*(MarketData[Date]&lt;MarketData[[#This Row],[Date]]),
MarketData[Adjusted Close],
,0,-1)-1,"")</f>
        <v>0.13149749172803937</v>
      </c>
    </row>
    <row r="6842" spans="1:9" ht="15.75" x14ac:dyDescent="0.25">
      <c r="A6842" t="s">
        <v>13</v>
      </c>
      <c r="B6842" s="1">
        <v>45378</v>
      </c>
      <c r="C6842">
        <v>110.15</v>
      </c>
      <c r="D6842">
        <v>110.48</v>
      </c>
      <c r="E6842">
        <v>109.82</v>
      </c>
      <c r="F6842">
        <v>110.46</v>
      </c>
      <c r="G6842">
        <v>105.97</v>
      </c>
      <c r="H6842" s="2">
        <v>1884700</v>
      </c>
      <c r="I6842" s="8" cm="1">
        <f t="array" ref="I6842">IFERROR(MarketData[[#This Row],[Adjusted Close]]/_xlfn.XLOOKUP(1,
(MarketData[ETF]=MarketData[[#This Row],[ETF]])*(MarketData[Date]&lt;MarketData[[#This Row],[Date]]),
MarketData[Adjusted Close],
,0,-1)-1,"")</f>
        <v>0.1310705518198314</v>
      </c>
    </row>
    <row r="6843" spans="1:9" ht="15.75" x14ac:dyDescent="0.25">
      <c r="A6843" t="s">
        <v>13</v>
      </c>
      <c r="B6843" s="1">
        <v>45377</v>
      </c>
      <c r="C6843">
        <v>110.12</v>
      </c>
      <c r="D6843">
        <v>110.16</v>
      </c>
      <c r="E6843">
        <v>109.61</v>
      </c>
      <c r="F6843">
        <v>109.64</v>
      </c>
      <c r="G6843">
        <v>105.18</v>
      </c>
      <c r="H6843" s="2">
        <v>1369700</v>
      </c>
      <c r="I6843" s="8" cm="1">
        <f t="array" ref="I6843">IFERROR(MarketData[[#This Row],[Adjusted Close]]/_xlfn.XLOOKUP(1,
(MarketData[ETF]=MarketData[[#This Row],[ETF]])*(MarketData[Date]&lt;MarketData[[#This Row],[Date]]),
MarketData[Adjusted Close],
,0,-1)-1,"")</f>
        <v>0.12263848863272497</v>
      </c>
    </row>
    <row r="6844" spans="1:9" ht="15.75" x14ac:dyDescent="0.25">
      <c r="A6844" t="s">
        <v>13</v>
      </c>
      <c r="B6844" s="1">
        <v>45376</v>
      </c>
      <c r="C6844">
        <v>109.68</v>
      </c>
      <c r="D6844">
        <v>109.99</v>
      </c>
      <c r="E6844">
        <v>109.67</v>
      </c>
      <c r="F6844">
        <v>109.77</v>
      </c>
      <c r="G6844">
        <v>105.31</v>
      </c>
      <c r="H6844" s="2">
        <v>2037100</v>
      </c>
      <c r="I6844" s="8" cm="1">
        <f t="array" ref="I6844">IFERROR(MarketData[[#This Row],[Adjusted Close]]/_xlfn.XLOOKUP(1,
(MarketData[ETF]=MarketData[[#This Row],[ETF]])*(MarketData[Date]&lt;MarketData[[#This Row],[Date]]),
MarketData[Adjusted Close],
,0,-1)-1,"")</f>
        <v>0.1240260433344007</v>
      </c>
    </row>
    <row r="6845" spans="1:9" ht="15.75" x14ac:dyDescent="0.25">
      <c r="A6845" t="s">
        <v>13</v>
      </c>
      <c r="B6845" s="1">
        <v>45373</v>
      </c>
      <c r="C6845">
        <v>110.25</v>
      </c>
      <c r="D6845">
        <v>110.27</v>
      </c>
      <c r="E6845">
        <v>109.91</v>
      </c>
      <c r="F6845">
        <v>109.99</v>
      </c>
      <c r="G6845">
        <v>105.52</v>
      </c>
      <c r="H6845" s="2">
        <v>1649300</v>
      </c>
      <c r="I6845" s="8" cm="1">
        <f t="array" ref="I6845">IFERROR(MarketData[[#This Row],[Adjusted Close]]/_xlfn.XLOOKUP(1,
(MarketData[ETF]=MarketData[[#This Row],[ETF]])*(MarketData[Date]&lt;MarketData[[#This Row],[Date]]),
MarketData[Adjusted Close],
,0,-1)-1,"")</f>
        <v>0.12626747785249215</v>
      </c>
    </row>
    <row r="6846" spans="1:9" ht="15.75" x14ac:dyDescent="0.25">
      <c r="A6846" t="s">
        <v>13</v>
      </c>
      <c r="B6846" s="1">
        <v>45372</v>
      </c>
      <c r="C6846">
        <v>110.47</v>
      </c>
      <c r="D6846">
        <v>110.68</v>
      </c>
      <c r="E6846">
        <v>110.3</v>
      </c>
      <c r="F6846">
        <v>110.33</v>
      </c>
      <c r="G6846">
        <v>105.84</v>
      </c>
      <c r="H6846" s="2">
        <v>2301700</v>
      </c>
      <c r="I6846" s="8" cm="1">
        <f t="array" ref="I6846">IFERROR(MarketData[[#This Row],[Adjusted Close]]/_xlfn.XLOOKUP(1,
(MarketData[ETF]=MarketData[[#This Row],[ETF]])*(MarketData[Date]&lt;MarketData[[#This Row],[Date]]),
MarketData[Adjusted Close],
,0,-1)-1,"")</f>
        <v>0.12968299711815567</v>
      </c>
    </row>
    <row r="6847" spans="1:9" ht="15.75" x14ac:dyDescent="0.25">
      <c r="A6847" t="s">
        <v>13</v>
      </c>
      <c r="B6847" s="1">
        <v>45371</v>
      </c>
      <c r="C6847">
        <v>108.98</v>
      </c>
      <c r="D6847">
        <v>110.06</v>
      </c>
      <c r="E6847">
        <v>108.82</v>
      </c>
      <c r="F6847">
        <v>110</v>
      </c>
      <c r="G6847">
        <v>105.53</v>
      </c>
      <c r="H6847" s="2">
        <v>2196400</v>
      </c>
      <c r="I6847" s="8" cm="1">
        <f t="array" ref="I6847">IFERROR(MarketData[[#This Row],[Adjusted Close]]/_xlfn.XLOOKUP(1,
(MarketData[ETF]=MarketData[[#This Row],[ETF]])*(MarketData[Date]&lt;MarketData[[#This Row],[Date]]),
MarketData[Adjusted Close],
,0,-1)-1,"")</f>
        <v>0.1263742128295442</v>
      </c>
    </row>
    <row r="6848" spans="1:9" ht="15.75" x14ac:dyDescent="0.25">
      <c r="A6848" t="s">
        <v>13</v>
      </c>
      <c r="B6848" s="1">
        <v>45370</v>
      </c>
      <c r="C6848">
        <v>108.37</v>
      </c>
      <c r="D6848">
        <v>108.96</v>
      </c>
      <c r="E6848">
        <v>108.15</v>
      </c>
      <c r="F6848">
        <v>108.92</v>
      </c>
      <c r="G6848">
        <v>104.49</v>
      </c>
      <c r="H6848" s="2">
        <v>1720200</v>
      </c>
      <c r="I6848" s="8" cm="1">
        <f t="array" ref="I6848">IFERROR(MarketData[[#This Row],[Adjusted Close]]/_xlfn.XLOOKUP(1,
(MarketData[ETF]=MarketData[[#This Row],[ETF]])*(MarketData[Date]&lt;MarketData[[#This Row],[Date]]),
MarketData[Adjusted Close],
,0,-1)-1,"")</f>
        <v>0.11527377521613835</v>
      </c>
    </row>
    <row r="6849" spans="1:9" ht="15.75" x14ac:dyDescent="0.25">
      <c r="A6849" t="s">
        <v>13</v>
      </c>
      <c r="B6849" s="1">
        <v>45369</v>
      </c>
      <c r="C6849">
        <v>108.84</v>
      </c>
      <c r="D6849">
        <v>108.94</v>
      </c>
      <c r="E6849">
        <v>108.48</v>
      </c>
      <c r="F6849">
        <v>108.54</v>
      </c>
      <c r="G6849">
        <v>104.13</v>
      </c>
      <c r="H6849" s="2">
        <v>1242300</v>
      </c>
      <c r="I6849" s="8" cm="1">
        <f t="array" ref="I6849">IFERROR(MarketData[[#This Row],[Adjusted Close]]/_xlfn.XLOOKUP(1,
(MarketData[ETF]=MarketData[[#This Row],[ETF]])*(MarketData[Date]&lt;MarketData[[#This Row],[Date]]),
MarketData[Adjusted Close],
,0,-1)-1,"")</f>
        <v>0.11143131604226708</v>
      </c>
    </row>
    <row r="6850" spans="1:9" ht="15.75" x14ac:dyDescent="0.25">
      <c r="A6850" t="s">
        <v>13</v>
      </c>
      <c r="B6850" s="1">
        <v>45366</v>
      </c>
      <c r="C6850">
        <v>108.3</v>
      </c>
      <c r="D6850">
        <v>108.52</v>
      </c>
      <c r="E6850">
        <v>107.89</v>
      </c>
      <c r="F6850">
        <v>108.14</v>
      </c>
      <c r="G6850">
        <v>103.74</v>
      </c>
      <c r="H6850" s="2">
        <v>1822500</v>
      </c>
      <c r="I6850" s="8" cm="1">
        <f t="array" ref="I6850">IFERROR(MarketData[[#This Row],[Adjusted Close]]/_xlfn.XLOOKUP(1,
(MarketData[ETF]=MarketData[[#This Row],[ETF]])*(MarketData[Date]&lt;MarketData[[#This Row],[Date]]),
MarketData[Adjusted Close],
,0,-1)-1,"")</f>
        <v>0.10726865193723989</v>
      </c>
    </row>
    <row r="6851" spans="1:9" ht="15.75" x14ac:dyDescent="0.25">
      <c r="A6851" t="s">
        <v>13</v>
      </c>
      <c r="B6851" s="1">
        <v>45365</v>
      </c>
      <c r="C6851">
        <v>109.67</v>
      </c>
      <c r="D6851">
        <v>109.67</v>
      </c>
      <c r="E6851">
        <v>108.48</v>
      </c>
      <c r="F6851">
        <v>109.04</v>
      </c>
      <c r="G6851">
        <v>104.2</v>
      </c>
      <c r="H6851" s="2">
        <v>2614900</v>
      </c>
      <c r="I6851" s="8" cm="1">
        <f t="array" ref="I6851">IFERROR(MarketData[[#This Row],[Adjusted Close]]/_xlfn.XLOOKUP(1,
(MarketData[ETF]=MarketData[[#This Row],[ETF]])*(MarketData[Date]&lt;MarketData[[#This Row],[Date]]),
MarketData[Adjusted Close],
,0,-1)-1,"")</f>
        <v>0.11217846088163097</v>
      </c>
    </row>
    <row r="6852" spans="1:9" ht="15.75" x14ac:dyDescent="0.25">
      <c r="A6852" t="s">
        <v>13</v>
      </c>
      <c r="B6852" s="1">
        <v>45364</v>
      </c>
      <c r="C6852">
        <v>109.67</v>
      </c>
      <c r="D6852">
        <v>109.78</v>
      </c>
      <c r="E6852">
        <v>109.27</v>
      </c>
      <c r="F6852">
        <v>109.53</v>
      </c>
      <c r="G6852">
        <v>104.67</v>
      </c>
      <c r="H6852" s="2">
        <v>1537700</v>
      </c>
      <c r="I6852" s="8" cm="1">
        <f t="array" ref="I6852">IFERROR(MarketData[[#This Row],[Adjusted Close]]/_xlfn.XLOOKUP(1,
(MarketData[ETF]=MarketData[[#This Row],[ETF]])*(MarketData[Date]&lt;MarketData[[#This Row],[Date]]),
MarketData[Adjusted Close],
,0,-1)-1,"")</f>
        <v>0.1171950048030741</v>
      </c>
    </row>
    <row r="6853" spans="1:9" ht="15.75" x14ac:dyDescent="0.25">
      <c r="A6853" t="s">
        <v>13</v>
      </c>
      <c r="B6853" s="1">
        <v>45363</v>
      </c>
      <c r="C6853">
        <v>109.1</v>
      </c>
      <c r="D6853">
        <v>109.78</v>
      </c>
      <c r="E6853">
        <v>108.6</v>
      </c>
      <c r="F6853">
        <v>109.71</v>
      </c>
      <c r="G6853">
        <v>104.84</v>
      </c>
      <c r="H6853" s="2">
        <v>1568300</v>
      </c>
      <c r="I6853" s="8" cm="1">
        <f t="array" ref="I6853">IFERROR(MarketData[[#This Row],[Adjusted Close]]/_xlfn.XLOOKUP(1,
(MarketData[ETF]=MarketData[[#This Row],[ETF]])*(MarketData[Date]&lt;MarketData[[#This Row],[Date]]),
MarketData[Adjusted Close],
,0,-1)-1,"")</f>
        <v>0.1190094994129578</v>
      </c>
    </row>
    <row r="6854" spans="1:9" ht="15.75" x14ac:dyDescent="0.25">
      <c r="A6854" t="s">
        <v>13</v>
      </c>
      <c r="B6854" s="1">
        <v>45362</v>
      </c>
      <c r="C6854">
        <v>108.58</v>
      </c>
      <c r="D6854">
        <v>108.78</v>
      </c>
      <c r="E6854">
        <v>108.17</v>
      </c>
      <c r="F6854">
        <v>108.66</v>
      </c>
      <c r="G6854">
        <v>103.84</v>
      </c>
      <c r="H6854" s="2">
        <v>1825100</v>
      </c>
      <c r="I6854" s="8" cm="1">
        <f t="array" ref="I6854">IFERROR(MarketData[[#This Row],[Adjusted Close]]/_xlfn.XLOOKUP(1,
(MarketData[ETF]=MarketData[[#This Row],[ETF]])*(MarketData[Date]&lt;MarketData[[#This Row],[Date]]),
MarketData[Adjusted Close],
,0,-1)-1,"")</f>
        <v>0.1083360017077597</v>
      </c>
    </row>
    <row r="6855" spans="1:9" ht="15.75" x14ac:dyDescent="0.25">
      <c r="A6855" t="s">
        <v>13</v>
      </c>
      <c r="B6855" s="1">
        <v>45359</v>
      </c>
      <c r="C6855">
        <v>109.59</v>
      </c>
      <c r="D6855">
        <v>110.02</v>
      </c>
      <c r="E6855">
        <v>108.74</v>
      </c>
      <c r="F6855">
        <v>108.91</v>
      </c>
      <c r="G6855">
        <v>104.08</v>
      </c>
      <c r="H6855" s="2">
        <v>1541100</v>
      </c>
      <c r="I6855" s="8" cm="1">
        <f t="array" ref="I6855">IFERROR(MarketData[[#This Row],[Adjusted Close]]/_xlfn.XLOOKUP(1,
(MarketData[ETF]=MarketData[[#This Row],[ETF]])*(MarketData[Date]&lt;MarketData[[#This Row],[Date]]),
MarketData[Adjusted Close],
,0,-1)-1,"")</f>
        <v>0.11089764115700707</v>
      </c>
    </row>
    <row r="6856" spans="1:9" ht="15.75" x14ac:dyDescent="0.25">
      <c r="A6856" t="s">
        <v>13</v>
      </c>
      <c r="B6856" s="1">
        <v>45358</v>
      </c>
      <c r="C6856">
        <v>109</v>
      </c>
      <c r="D6856">
        <v>109.57</v>
      </c>
      <c r="E6856">
        <v>108.84</v>
      </c>
      <c r="F6856">
        <v>109.43</v>
      </c>
      <c r="G6856">
        <v>104.57</v>
      </c>
      <c r="H6856" s="2">
        <v>1322100</v>
      </c>
      <c r="I6856" s="8" cm="1">
        <f t="array" ref="I6856">IFERROR(MarketData[[#This Row],[Adjusted Close]]/_xlfn.XLOOKUP(1,
(MarketData[ETF]=MarketData[[#This Row],[ETF]])*(MarketData[Date]&lt;MarketData[[#This Row],[Date]]),
MarketData[Adjusted Close],
,0,-1)-1,"")</f>
        <v>0.11612765503255407</v>
      </c>
    </row>
    <row r="6857" spans="1:9" ht="15.75" x14ac:dyDescent="0.25">
      <c r="A6857" t="s">
        <v>13</v>
      </c>
      <c r="B6857" s="1">
        <v>45357</v>
      </c>
      <c r="C6857">
        <v>108.46</v>
      </c>
      <c r="D6857">
        <v>108.76</v>
      </c>
      <c r="E6857">
        <v>108.07</v>
      </c>
      <c r="F6857">
        <v>108.32</v>
      </c>
      <c r="G6857">
        <v>103.51</v>
      </c>
      <c r="H6857" s="2">
        <v>2003400</v>
      </c>
      <c r="I6857" s="8" cm="1">
        <f t="array" ref="I6857">IFERROR(MarketData[[#This Row],[Adjusted Close]]/_xlfn.XLOOKUP(1,
(MarketData[ETF]=MarketData[[#This Row],[ETF]])*(MarketData[Date]&lt;MarketData[[#This Row],[Date]]),
MarketData[Adjusted Close],
,0,-1)-1,"")</f>
        <v>0.10481374746504435</v>
      </c>
    </row>
    <row r="6858" spans="1:9" ht="15.75" x14ac:dyDescent="0.25">
      <c r="A6858" t="s">
        <v>13</v>
      </c>
      <c r="B6858" s="1">
        <v>45356</v>
      </c>
      <c r="C6858">
        <v>108.01</v>
      </c>
      <c r="D6858">
        <v>108.19</v>
      </c>
      <c r="E6858">
        <v>107.08</v>
      </c>
      <c r="F6858">
        <v>107.46</v>
      </c>
      <c r="G6858">
        <v>102.69</v>
      </c>
      <c r="H6858" s="2">
        <v>1369600</v>
      </c>
      <c r="I6858" s="8" cm="1">
        <f t="array" ref="I6858">IFERROR(MarketData[[#This Row],[Adjusted Close]]/_xlfn.XLOOKUP(1,
(MarketData[ETF]=MarketData[[#This Row],[ETF]])*(MarketData[Date]&lt;MarketData[[#This Row],[Date]]),
MarketData[Adjusted Close],
,0,-1)-1,"")</f>
        <v>9.6061479346781997E-2</v>
      </c>
    </row>
    <row r="6859" spans="1:9" ht="15.75" x14ac:dyDescent="0.25">
      <c r="A6859" t="s">
        <v>13</v>
      </c>
      <c r="B6859" s="1">
        <v>45355</v>
      </c>
      <c r="C6859">
        <v>108.32</v>
      </c>
      <c r="D6859">
        <v>108.62</v>
      </c>
      <c r="E6859">
        <v>108.23</v>
      </c>
      <c r="F6859">
        <v>108.29</v>
      </c>
      <c r="G6859">
        <v>103.48</v>
      </c>
      <c r="H6859" s="2">
        <v>1721800</v>
      </c>
      <c r="I6859" s="8" cm="1">
        <f t="array" ref="I6859">IFERROR(MarketData[[#This Row],[Adjusted Close]]/_xlfn.XLOOKUP(1,
(MarketData[ETF]=MarketData[[#This Row],[ETF]])*(MarketData[Date]&lt;MarketData[[#This Row],[Date]]),
MarketData[Adjusted Close],
,0,-1)-1,"")</f>
        <v>0.10449354253388843</v>
      </c>
    </row>
    <row r="6860" spans="1:9" ht="15.75" x14ac:dyDescent="0.25">
      <c r="A6860" t="s">
        <v>13</v>
      </c>
      <c r="B6860" s="1">
        <v>45352</v>
      </c>
      <c r="C6860">
        <v>107.78</v>
      </c>
      <c r="D6860">
        <v>108.55</v>
      </c>
      <c r="E6860">
        <v>107.52</v>
      </c>
      <c r="F6860">
        <v>108.46</v>
      </c>
      <c r="G6860">
        <v>103.65</v>
      </c>
      <c r="H6860" s="2">
        <v>3584600</v>
      </c>
      <c r="I6860" s="8" cm="1">
        <f t="array" ref="I6860">IFERROR(MarketData[[#This Row],[Adjusted Close]]/_xlfn.XLOOKUP(1,
(MarketData[ETF]=MarketData[[#This Row],[ETF]])*(MarketData[Date]&lt;MarketData[[#This Row],[Date]]),
MarketData[Adjusted Close],
,0,-1)-1,"")</f>
        <v>0.10630803714377213</v>
      </c>
    </row>
    <row r="6861" spans="1:9" ht="15.75" x14ac:dyDescent="0.25">
      <c r="A6861" t="s">
        <v>13</v>
      </c>
      <c r="B6861" s="1">
        <v>45351</v>
      </c>
      <c r="C6861">
        <v>107.56</v>
      </c>
      <c r="D6861">
        <v>107.67</v>
      </c>
      <c r="E6861">
        <v>106.92</v>
      </c>
      <c r="F6861">
        <v>107.5</v>
      </c>
      <c r="G6861">
        <v>102.73</v>
      </c>
      <c r="H6861" s="2">
        <v>1678800</v>
      </c>
      <c r="I6861" s="8" cm="1">
        <f t="array" ref="I6861">IFERROR(MarketData[[#This Row],[Adjusted Close]]/_xlfn.XLOOKUP(1,
(MarketData[ETF]=MarketData[[#This Row],[ETF]])*(MarketData[Date]&lt;MarketData[[#This Row],[Date]]),
MarketData[Adjusted Close],
,0,-1)-1,"")</f>
        <v>9.6488419254989966E-2</v>
      </c>
    </row>
    <row r="6862" spans="1:9" ht="15.75" x14ac:dyDescent="0.25">
      <c r="A6862" t="s">
        <v>13</v>
      </c>
      <c r="B6862" s="1">
        <v>45350</v>
      </c>
      <c r="C6862">
        <v>107.01</v>
      </c>
      <c r="D6862">
        <v>107.21</v>
      </c>
      <c r="E6862">
        <v>106.89</v>
      </c>
      <c r="F6862">
        <v>107.06</v>
      </c>
      <c r="G6862">
        <v>102.31</v>
      </c>
      <c r="H6862" s="2">
        <v>1042600</v>
      </c>
      <c r="I6862" s="8" cm="1">
        <f t="array" ref="I6862">IFERROR(MarketData[[#This Row],[Adjusted Close]]/_xlfn.XLOOKUP(1,
(MarketData[ETF]=MarketData[[#This Row],[ETF]])*(MarketData[Date]&lt;MarketData[[#This Row],[Date]]),
MarketData[Adjusted Close],
,0,-1)-1,"")</f>
        <v>9.2005550218806853E-2</v>
      </c>
    </row>
    <row r="6863" spans="1:9" ht="15.75" x14ac:dyDescent="0.25">
      <c r="A6863" t="s">
        <v>13</v>
      </c>
      <c r="B6863" s="1">
        <v>45349</v>
      </c>
      <c r="C6863">
        <v>107.37</v>
      </c>
      <c r="D6863">
        <v>107.5</v>
      </c>
      <c r="E6863">
        <v>107.16</v>
      </c>
      <c r="F6863">
        <v>107.47</v>
      </c>
      <c r="G6863">
        <v>102.7</v>
      </c>
      <c r="H6863" s="2">
        <v>1109700</v>
      </c>
      <c r="I6863" s="8" cm="1">
        <f t="array" ref="I6863">IFERROR(MarketData[[#This Row],[Adjusted Close]]/_xlfn.XLOOKUP(1,
(MarketData[ETF]=MarketData[[#This Row],[ETF]])*(MarketData[Date]&lt;MarketData[[#This Row],[Date]]),
MarketData[Adjusted Close],
,0,-1)-1,"")</f>
        <v>9.6168214323834045E-2</v>
      </c>
    </row>
    <row r="6864" spans="1:9" ht="15.75" x14ac:dyDescent="0.25">
      <c r="A6864" t="s">
        <v>13</v>
      </c>
      <c r="B6864" s="1">
        <v>45348</v>
      </c>
      <c r="C6864">
        <v>107.53</v>
      </c>
      <c r="D6864">
        <v>107.6</v>
      </c>
      <c r="E6864">
        <v>107.14</v>
      </c>
      <c r="F6864">
        <v>107.24</v>
      </c>
      <c r="G6864">
        <v>102.48</v>
      </c>
      <c r="H6864" s="2">
        <v>1057000</v>
      </c>
      <c r="I6864" s="8" cm="1">
        <f t="array" ref="I6864">IFERROR(MarketData[[#This Row],[Adjusted Close]]/_xlfn.XLOOKUP(1,
(MarketData[ETF]=MarketData[[#This Row],[ETF]])*(MarketData[Date]&lt;MarketData[[#This Row],[Date]]),
MarketData[Adjusted Close],
,0,-1)-1,"")</f>
        <v>9.382004482869033E-2</v>
      </c>
    </row>
    <row r="6865" spans="1:9" ht="15.75" x14ac:dyDescent="0.25">
      <c r="A6865" t="s">
        <v>13</v>
      </c>
      <c r="B6865" s="1">
        <v>45345</v>
      </c>
      <c r="C6865">
        <v>107.68</v>
      </c>
      <c r="D6865">
        <v>107.79</v>
      </c>
      <c r="E6865">
        <v>107.3</v>
      </c>
      <c r="F6865">
        <v>107.52</v>
      </c>
      <c r="G6865">
        <v>102.75</v>
      </c>
      <c r="H6865" s="2">
        <v>1053600</v>
      </c>
      <c r="I6865" s="8" cm="1">
        <f t="array" ref="I6865">IFERROR(MarketData[[#This Row],[Adjusted Close]]/_xlfn.XLOOKUP(1,
(MarketData[ETF]=MarketData[[#This Row],[ETF]])*(MarketData[Date]&lt;MarketData[[#This Row],[Date]]),
MarketData[Adjusted Close],
,0,-1)-1,"")</f>
        <v>9.6701889209093839E-2</v>
      </c>
    </row>
    <row r="6866" spans="1:9" ht="15.75" x14ac:dyDescent="0.25">
      <c r="A6866" t="s">
        <v>13</v>
      </c>
      <c r="B6866" s="1">
        <v>45344</v>
      </c>
      <c r="C6866">
        <v>106.92</v>
      </c>
      <c r="D6866">
        <v>107.59</v>
      </c>
      <c r="E6866">
        <v>106.79</v>
      </c>
      <c r="F6866">
        <v>107.44</v>
      </c>
      <c r="G6866">
        <v>102.67</v>
      </c>
      <c r="H6866" s="2">
        <v>1266900</v>
      </c>
      <c r="I6866" s="8" cm="1">
        <f t="array" ref="I6866">IFERROR(MarketData[[#This Row],[Adjusted Close]]/_xlfn.XLOOKUP(1,
(MarketData[ETF]=MarketData[[#This Row],[ETF]])*(MarketData[Date]&lt;MarketData[[#This Row],[Date]]),
MarketData[Adjusted Close],
,0,-1)-1,"")</f>
        <v>9.5848009392678124E-2</v>
      </c>
    </row>
    <row r="6867" spans="1:9" ht="15.75" x14ac:dyDescent="0.25">
      <c r="A6867" t="s">
        <v>13</v>
      </c>
      <c r="B6867" s="1">
        <v>45343</v>
      </c>
      <c r="C6867">
        <v>105.43</v>
      </c>
      <c r="D6867">
        <v>105.74</v>
      </c>
      <c r="E6867">
        <v>105.1</v>
      </c>
      <c r="F6867">
        <v>105.72</v>
      </c>
      <c r="G6867">
        <v>101.03</v>
      </c>
      <c r="H6867" s="2">
        <v>1121300</v>
      </c>
      <c r="I6867" s="8" cm="1">
        <f t="array" ref="I6867">IFERROR(MarketData[[#This Row],[Adjusted Close]]/_xlfn.XLOOKUP(1,
(MarketData[ETF]=MarketData[[#This Row],[ETF]])*(MarketData[Date]&lt;MarketData[[#This Row],[Date]]),
MarketData[Adjusted Close],
,0,-1)-1,"")</f>
        <v>7.834347315615342E-2</v>
      </c>
    </row>
    <row r="6868" spans="1:9" ht="15.75" x14ac:dyDescent="0.25">
      <c r="A6868" t="s">
        <v>13</v>
      </c>
      <c r="B6868" s="1">
        <v>45342</v>
      </c>
      <c r="C6868">
        <v>105.98</v>
      </c>
      <c r="D6868">
        <v>106.07</v>
      </c>
      <c r="E6868">
        <v>105.3</v>
      </c>
      <c r="F6868">
        <v>105.69</v>
      </c>
      <c r="G6868">
        <v>101</v>
      </c>
      <c r="H6868" s="2">
        <v>1831900</v>
      </c>
      <c r="I6868" s="8" cm="1">
        <f t="array" ref="I6868">IFERROR(MarketData[[#This Row],[Adjusted Close]]/_xlfn.XLOOKUP(1,
(MarketData[ETF]=MarketData[[#This Row],[ETF]])*(MarketData[Date]&lt;MarketData[[#This Row],[Date]]),
MarketData[Adjusted Close],
,0,-1)-1,"")</f>
        <v>7.8023268224997278E-2</v>
      </c>
    </row>
    <row r="6869" spans="1:9" ht="15.75" x14ac:dyDescent="0.25">
      <c r="A6869" t="s">
        <v>13</v>
      </c>
      <c r="B6869" s="1">
        <v>45338</v>
      </c>
      <c r="C6869">
        <v>106.29</v>
      </c>
      <c r="D6869">
        <v>106.59</v>
      </c>
      <c r="E6869">
        <v>105.79</v>
      </c>
      <c r="F6869">
        <v>105.98</v>
      </c>
      <c r="G6869">
        <v>101.28</v>
      </c>
      <c r="H6869" s="2">
        <v>1279500</v>
      </c>
      <c r="I6869" s="8" cm="1">
        <f t="array" ref="I6869">IFERROR(MarketData[[#This Row],[Adjusted Close]]/_xlfn.XLOOKUP(1,
(MarketData[ETF]=MarketData[[#This Row],[ETF]])*(MarketData[Date]&lt;MarketData[[#This Row],[Date]]),
MarketData[Adjusted Close],
,0,-1)-1,"")</f>
        <v>8.1011847582452834E-2</v>
      </c>
    </row>
    <row r="6870" spans="1:9" ht="15.75" x14ac:dyDescent="0.25">
      <c r="A6870" t="s">
        <v>13</v>
      </c>
      <c r="B6870" s="1">
        <v>45337</v>
      </c>
      <c r="C6870">
        <v>105.59</v>
      </c>
      <c r="D6870">
        <v>106.27</v>
      </c>
      <c r="E6870">
        <v>105.59</v>
      </c>
      <c r="F6870">
        <v>106.23</v>
      </c>
      <c r="G6870">
        <v>101.52</v>
      </c>
      <c r="H6870" s="2">
        <v>1470300</v>
      </c>
      <c r="I6870" s="8" cm="1">
        <f t="array" ref="I6870">IFERROR(MarketData[[#This Row],[Adjusted Close]]/_xlfn.XLOOKUP(1,
(MarketData[ETF]=MarketData[[#This Row],[ETF]])*(MarketData[Date]&lt;MarketData[[#This Row],[Date]]),
MarketData[Adjusted Close],
,0,-1)-1,"")</f>
        <v>8.35734870317002E-2</v>
      </c>
    </row>
    <row r="6871" spans="1:9" ht="15.75" x14ac:dyDescent="0.25">
      <c r="A6871" t="s">
        <v>13</v>
      </c>
      <c r="B6871" s="1">
        <v>45336</v>
      </c>
      <c r="C6871">
        <v>104.85</v>
      </c>
      <c r="D6871">
        <v>105.38</v>
      </c>
      <c r="E6871">
        <v>104.55</v>
      </c>
      <c r="F6871">
        <v>105.33</v>
      </c>
      <c r="G6871">
        <v>100.66</v>
      </c>
      <c r="H6871" s="2">
        <v>1541600</v>
      </c>
      <c r="I6871" s="8" cm="1">
        <f t="array" ref="I6871">IFERROR(MarketData[[#This Row],[Adjusted Close]]/_xlfn.XLOOKUP(1,
(MarketData[ETF]=MarketData[[#This Row],[ETF]])*(MarketData[Date]&lt;MarketData[[#This Row],[Date]]),
MarketData[Adjusted Close],
,0,-1)-1,"")</f>
        <v>7.4394279005230102E-2</v>
      </c>
    </row>
    <row r="6872" spans="1:9" ht="15.75" x14ac:dyDescent="0.25">
      <c r="A6872" t="s">
        <v>13</v>
      </c>
      <c r="B6872" s="1">
        <v>45335</v>
      </c>
      <c r="C6872">
        <v>104.56</v>
      </c>
      <c r="D6872">
        <v>104.63</v>
      </c>
      <c r="E6872">
        <v>103.6</v>
      </c>
      <c r="F6872">
        <v>104.17</v>
      </c>
      <c r="G6872">
        <v>99.55</v>
      </c>
      <c r="H6872" s="2">
        <v>2514800</v>
      </c>
      <c r="I6872" s="8" cm="1">
        <f t="array" ref="I6872">IFERROR(MarketData[[#This Row],[Adjusted Close]]/_xlfn.XLOOKUP(1,
(MarketData[ETF]=MarketData[[#This Row],[ETF]])*(MarketData[Date]&lt;MarketData[[#This Row],[Date]]),
MarketData[Adjusted Close],
,0,-1)-1,"")</f>
        <v>6.2546696552460146E-2</v>
      </c>
    </row>
    <row r="6873" spans="1:9" ht="15.75" x14ac:dyDescent="0.25">
      <c r="A6873" t="s">
        <v>13</v>
      </c>
      <c r="B6873" s="1">
        <v>45334</v>
      </c>
      <c r="C6873">
        <v>105.7</v>
      </c>
      <c r="D6873">
        <v>106.33</v>
      </c>
      <c r="E6873">
        <v>105.7</v>
      </c>
      <c r="F6873">
        <v>105.84</v>
      </c>
      <c r="G6873">
        <v>101.14</v>
      </c>
      <c r="H6873" s="2">
        <v>1407900</v>
      </c>
      <c r="I6873" s="8" cm="1">
        <f t="array" ref="I6873">IFERROR(MarketData[[#This Row],[Adjusted Close]]/_xlfn.XLOOKUP(1,
(MarketData[ETF]=MarketData[[#This Row],[ETF]])*(MarketData[Date]&lt;MarketData[[#This Row],[Date]]),
MarketData[Adjusted Close],
,0,-1)-1,"")</f>
        <v>7.9517557903725056E-2</v>
      </c>
    </row>
    <row r="6874" spans="1:9" ht="15.75" x14ac:dyDescent="0.25">
      <c r="A6874" t="s">
        <v>13</v>
      </c>
      <c r="B6874" s="1">
        <v>45331</v>
      </c>
      <c r="C6874">
        <v>105.25</v>
      </c>
      <c r="D6874">
        <v>105.77</v>
      </c>
      <c r="E6874">
        <v>105.18</v>
      </c>
      <c r="F6874">
        <v>105.7</v>
      </c>
      <c r="G6874">
        <v>101.01</v>
      </c>
      <c r="H6874" s="2">
        <v>1119300</v>
      </c>
      <c r="I6874" s="8" cm="1">
        <f t="array" ref="I6874">IFERROR(MarketData[[#This Row],[Adjusted Close]]/_xlfn.XLOOKUP(1,
(MarketData[ETF]=MarketData[[#This Row],[ETF]])*(MarketData[Date]&lt;MarketData[[#This Row],[Date]]),
MarketData[Adjusted Close],
,0,-1)-1,"")</f>
        <v>7.8130003202049325E-2</v>
      </c>
    </row>
    <row r="6875" spans="1:9" ht="15.75" x14ac:dyDescent="0.25">
      <c r="A6875" t="s">
        <v>13</v>
      </c>
      <c r="B6875" s="1">
        <v>45330</v>
      </c>
      <c r="C6875">
        <v>105.04</v>
      </c>
      <c r="D6875">
        <v>105.16</v>
      </c>
      <c r="E6875">
        <v>104.84</v>
      </c>
      <c r="F6875">
        <v>105.12</v>
      </c>
      <c r="G6875">
        <v>100.45</v>
      </c>
      <c r="H6875" s="2">
        <v>882500</v>
      </c>
      <c r="I6875" s="8" cm="1">
        <f t="array" ref="I6875">IFERROR(MarketData[[#This Row],[Adjusted Close]]/_xlfn.XLOOKUP(1,
(MarketData[ETF]=MarketData[[#This Row],[ETF]])*(MarketData[Date]&lt;MarketData[[#This Row],[Date]]),
MarketData[Adjusted Close],
,0,-1)-1,"")</f>
        <v>7.2152844487138434E-2</v>
      </c>
    </row>
    <row r="6876" spans="1:9" ht="15.75" x14ac:dyDescent="0.25">
      <c r="A6876" t="s">
        <v>13</v>
      </c>
      <c r="B6876" s="1">
        <v>45329</v>
      </c>
      <c r="C6876">
        <v>104.85</v>
      </c>
      <c r="D6876">
        <v>105.21</v>
      </c>
      <c r="E6876">
        <v>104.71</v>
      </c>
      <c r="F6876">
        <v>105.08</v>
      </c>
      <c r="G6876">
        <v>100.42</v>
      </c>
      <c r="H6876" s="2">
        <v>1599300</v>
      </c>
      <c r="I6876" s="8" cm="1">
        <f t="array" ref="I6876">IFERROR(MarketData[[#This Row],[Adjusted Close]]/_xlfn.XLOOKUP(1,
(MarketData[ETF]=MarketData[[#This Row],[ETF]])*(MarketData[Date]&lt;MarketData[[#This Row],[Date]]),
MarketData[Adjusted Close],
,0,-1)-1,"")</f>
        <v>7.1832639555982514E-2</v>
      </c>
    </row>
    <row r="6877" spans="1:9" ht="15.75" x14ac:dyDescent="0.25">
      <c r="A6877" t="s">
        <v>13</v>
      </c>
      <c r="B6877" s="1">
        <v>45328</v>
      </c>
      <c r="C6877">
        <v>104.24</v>
      </c>
      <c r="D6877">
        <v>104.57</v>
      </c>
      <c r="E6877">
        <v>104.11</v>
      </c>
      <c r="F6877">
        <v>104.55</v>
      </c>
      <c r="G6877">
        <v>99.91</v>
      </c>
      <c r="H6877" s="2">
        <v>2627000</v>
      </c>
      <c r="I6877" s="8" cm="1">
        <f t="array" ref="I6877">IFERROR(MarketData[[#This Row],[Adjusted Close]]/_xlfn.XLOOKUP(1,
(MarketData[ETF]=MarketData[[#This Row],[ETF]])*(MarketData[Date]&lt;MarketData[[#This Row],[Date]]),
MarketData[Adjusted Close],
,0,-1)-1,"")</f>
        <v>6.6389155726331417E-2</v>
      </c>
    </row>
    <row r="6878" spans="1:9" ht="15.75" x14ac:dyDescent="0.25">
      <c r="A6878" t="s">
        <v>13</v>
      </c>
      <c r="B6878" s="1">
        <v>45327</v>
      </c>
      <c r="C6878">
        <v>104.11</v>
      </c>
      <c r="D6878">
        <v>104.24</v>
      </c>
      <c r="E6878">
        <v>103.44</v>
      </c>
      <c r="F6878">
        <v>103.97</v>
      </c>
      <c r="G6878">
        <v>99.36</v>
      </c>
      <c r="H6878" s="2">
        <v>2035100</v>
      </c>
      <c r="I6878" s="8" cm="1">
        <f t="array" ref="I6878">IFERROR(MarketData[[#This Row],[Adjusted Close]]/_xlfn.XLOOKUP(1,
(MarketData[ETF]=MarketData[[#This Row],[ETF]])*(MarketData[Date]&lt;MarketData[[#This Row],[Date]]),
MarketData[Adjusted Close],
,0,-1)-1,"")</f>
        <v>6.0518731988472574E-2</v>
      </c>
    </row>
    <row r="6879" spans="1:9" ht="15.75" x14ac:dyDescent="0.25">
      <c r="A6879" t="s">
        <v>13</v>
      </c>
      <c r="B6879" s="1">
        <v>45324</v>
      </c>
      <c r="C6879">
        <v>103.87</v>
      </c>
      <c r="D6879">
        <v>104.68</v>
      </c>
      <c r="E6879">
        <v>103.68</v>
      </c>
      <c r="F6879">
        <v>104.47</v>
      </c>
      <c r="G6879">
        <v>99.83</v>
      </c>
      <c r="H6879" s="2">
        <v>1901300</v>
      </c>
      <c r="I6879" s="8" cm="1">
        <f t="array" ref="I6879">IFERROR(MarketData[[#This Row],[Adjusted Close]]/_xlfn.XLOOKUP(1,
(MarketData[ETF]=MarketData[[#This Row],[ETF]])*(MarketData[Date]&lt;MarketData[[#This Row],[Date]]),
MarketData[Adjusted Close],
,0,-1)-1,"")</f>
        <v>6.5535275909915702E-2</v>
      </c>
    </row>
    <row r="6880" spans="1:9" ht="15.75" x14ac:dyDescent="0.25">
      <c r="A6880" t="s">
        <v>13</v>
      </c>
      <c r="B6880" s="1">
        <v>45323</v>
      </c>
      <c r="C6880">
        <v>103.26</v>
      </c>
      <c r="D6880">
        <v>104.1</v>
      </c>
      <c r="E6880">
        <v>103.03</v>
      </c>
      <c r="F6880">
        <v>104.08</v>
      </c>
      <c r="G6880">
        <v>99.46</v>
      </c>
      <c r="H6880" s="2">
        <v>6569300</v>
      </c>
      <c r="I6880" s="8" cm="1">
        <f t="array" ref="I6880">IFERROR(MarketData[[#This Row],[Adjusted Close]]/_xlfn.XLOOKUP(1,
(MarketData[ETF]=MarketData[[#This Row],[ETF]])*(MarketData[Date]&lt;MarketData[[#This Row],[Date]]),
MarketData[Adjusted Close],
,0,-1)-1,"")</f>
        <v>6.1586081758992384E-2</v>
      </c>
    </row>
    <row r="6881" spans="1:9" ht="15.75" x14ac:dyDescent="0.25">
      <c r="A6881" t="s">
        <v>13</v>
      </c>
      <c r="B6881" s="1">
        <v>45322</v>
      </c>
      <c r="C6881">
        <v>103.97</v>
      </c>
      <c r="D6881">
        <v>104.17</v>
      </c>
      <c r="E6881">
        <v>102.84</v>
      </c>
      <c r="F6881">
        <v>102.88</v>
      </c>
      <c r="G6881">
        <v>98.31</v>
      </c>
      <c r="H6881" s="2">
        <v>3121100</v>
      </c>
      <c r="I6881" s="8" cm="1">
        <f t="array" ref="I6881">IFERROR(MarketData[[#This Row],[Adjusted Close]]/_xlfn.XLOOKUP(1,
(MarketData[ETF]=MarketData[[#This Row],[ETF]])*(MarketData[Date]&lt;MarketData[[#This Row],[Date]]),
MarketData[Adjusted Close],
,0,-1)-1,"")</f>
        <v>4.9311559398014682E-2</v>
      </c>
    </row>
    <row r="6882" spans="1:9" ht="15.75" x14ac:dyDescent="0.25">
      <c r="A6882" t="s">
        <v>13</v>
      </c>
      <c r="B6882" s="1">
        <v>45321</v>
      </c>
      <c r="C6882">
        <v>104.12</v>
      </c>
      <c r="D6882">
        <v>104.29</v>
      </c>
      <c r="E6882">
        <v>103.95</v>
      </c>
      <c r="F6882">
        <v>104.15</v>
      </c>
      <c r="G6882">
        <v>99.53</v>
      </c>
      <c r="H6882" s="2">
        <v>2215100</v>
      </c>
      <c r="I6882" s="8" cm="1">
        <f t="array" ref="I6882">IFERROR(MarketData[[#This Row],[Adjusted Close]]/_xlfn.XLOOKUP(1,
(MarketData[ETF]=MarketData[[#This Row],[ETF]])*(MarketData[Date]&lt;MarketData[[#This Row],[Date]]),
MarketData[Adjusted Close],
,0,-1)-1,"")</f>
        <v>6.2333226598356273E-2</v>
      </c>
    </row>
    <row r="6883" spans="1:9" ht="15.75" x14ac:dyDescent="0.25">
      <c r="A6883" t="s">
        <v>13</v>
      </c>
      <c r="B6883" s="1">
        <v>45320</v>
      </c>
      <c r="C6883">
        <v>103.66</v>
      </c>
      <c r="D6883">
        <v>104.4</v>
      </c>
      <c r="E6883">
        <v>103.55</v>
      </c>
      <c r="F6883">
        <v>104.39</v>
      </c>
      <c r="G6883">
        <v>99.76</v>
      </c>
      <c r="H6883" s="2">
        <v>2771600</v>
      </c>
      <c r="I6883" s="8" cm="1">
        <f t="array" ref="I6883">IFERROR(MarketData[[#This Row],[Adjusted Close]]/_xlfn.XLOOKUP(1,
(MarketData[ETF]=MarketData[[#This Row],[ETF]])*(MarketData[Date]&lt;MarketData[[#This Row],[Date]]),
MarketData[Adjusted Close],
,0,-1)-1,"")</f>
        <v>6.4788131070551813E-2</v>
      </c>
    </row>
    <row r="6884" spans="1:9" ht="15.75" x14ac:dyDescent="0.25">
      <c r="A6884" t="s">
        <v>13</v>
      </c>
      <c r="B6884" s="1">
        <v>45317</v>
      </c>
      <c r="C6884">
        <v>103.66</v>
      </c>
      <c r="D6884">
        <v>103.96</v>
      </c>
      <c r="E6884">
        <v>103.51</v>
      </c>
      <c r="F6884">
        <v>103.65</v>
      </c>
      <c r="G6884">
        <v>99.05</v>
      </c>
      <c r="H6884" s="2">
        <v>1327400</v>
      </c>
      <c r="I6884" s="8" cm="1">
        <f t="array" ref="I6884">IFERROR(MarketData[[#This Row],[Adjusted Close]]/_xlfn.XLOOKUP(1,
(MarketData[ETF]=MarketData[[#This Row],[ETF]])*(MarketData[Date]&lt;MarketData[[#This Row],[Date]]),
MarketData[Adjusted Close],
,0,-1)-1,"")</f>
        <v>5.7209947699861319E-2</v>
      </c>
    </row>
    <row r="6885" spans="1:9" ht="15.75" x14ac:dyDescent="0.25">
      <c r="A6885" t="s">
        <v>13</v>
      </c>
      <c r="B6885" s="1">
        <v>45316</v>
      </c>
      <c r="C6885">
        <v>103.57</v>
      </c>
      <c r="D6885">
        <v>103.63</v>
      </c>
      <c r="E6885">
        <v>103.13</v>
      </c>
      <c r="F6885">
        <v>103.58</v>
      </c>
      <c r="G6885">
        <v>98.98</v>
      </c>
      <c r="H6885" s="2">
        <v>1418400</v>
      </c>
      <c r="I6885" s="8" cm="1">
        <f t="array" ref="I6885">IFERROR(MarketData[[#This Row],[Adjusted Close]]/_xlfn.XLOOKUP(1,
(MarketData[ETF]=MarketData[[#This Row],[ETF]])*(MarketData[Date]&lt;MarketData[[#This Row],[Date]]),
MarketData[Adjusted Close],
,0,-1)-1,"")</f>
        <v>5.646280286049743E-2</v>
      </c>
    </row>
    <row r="6886" spans="1:9" ht="15.75" x14ac:dyDescent="0.25">
      <c r="A6886" t="s">
        <v>13</v>
      </c>
      <c r="B6886" s="1">
        <v>45315</v>
      </c>
      <c r="C6886">
        <v>103.75</v>
      </c>
      <c r="D6886">
        <v>103.85</v>
      </c>
      <c r="E6886">
        <v>103.11</v>
      </c>
      <c r="F6886">
        <v>103.13</v>
      </c>
      <c r="G6886">
        <v>98.55</v>
      </c>
      <c r="H6886" s="2">
        <v>1687000</v>
      </c>
      <c r="I6886" s="8" cm="1">
        <f t="array" ref="I6886">IFERROR(MarketData[[#This Row],[Adjusted Close]]/_xlfn.XLOOKUP(1,
(MarketData[ETF]=MarketData[[#This Row],[ETF]])*(MarketData[Date]&lt;MarketData[[#This Row],[Date]]),
MarketData[Adjusted Close],
,0,-1)-1,"")</f>
        <v>5.187319884726227E-2</v>
      </c>
    </row>
    <row r="6887" spans="1:9" ht="15.75" x14ac:dyDescent="0.25">
      <c r="A6887" t="s">
        <v>13</v>
      </c>
      <c r="B6887" s="1">
        <v>45314</v>
      </c>
      <c r="C6887">
        <v>102.69</v>
      </c>
      <c r="D6887">
        <v>102.91</v>
      </c>
      <c r="E6887">
        <v>102.43</v>
      </c>
      <c r="F6887">
        <v>102.86</v>
      </c>
      <c r="G6887">
        <v>98.3</v>
      </c>
      <c r="H6887" s="2">
        <v>1194700</v>
      </c>
      <c r="I6887" s="8" cm="1">
        <f t="array" ref="I6887">IFERROR(MarketData[[#This Row],[Adjusted Close]]/_xlfn.XLOOKUP(1,
(MarketData[ETF]=MarketData[[#This Row],[ETF]])*(MarketData[Date]&lt;MarketData[[#This Row],[Date]]),
MarketData[Adjusted Close],
,0,-1)-1,"")</f>
        <v>4.9204824420962634E-2</v>
      </c>
    </row>
    <row r="6888" spans="1:9" ht="15.75" x14ac:dyDescent="0.25">
      <c r="A6888" t="s">
        <v>13</v>
      </c>
      <c r="B6888" s="1">
        <v>45313</v>
      </c>
      <c r="C6888">
        <v>102.59</v>
      </c>
      <c r="D6888">
        <v>103</v>
      </c>
      <c r="E6888">
        <v>102.53</v>
      </c>
      <c r="F6888">
        <v>102.7</v>
      </c>
      <c r="G6888">
        <v>98.14</v>
      </c>
      <c r="H6888" s="2">
        <v>1953700</v>
      </c>
      <c r="I6888" s="8" cm="1">
        <f t="array" ref="I6888">IFERROR(MarketData[[#This Row],[Adjusted Close]]/_xlfn.XLOOKUP(1,
(MarketData[ETF]=MarketData[[#This Row],[ETF]])*(MarketData[Date]&lt;MarketData[[#This Row],[Date]]),
MarketData[Adjusted Close],
,0,-1)-1,"")</f>
        <v>4.7497064788131205E-2</v>
      </c>
    </row>
    <row r="6889" spans="1:9" ht="15.75" x14ac:dyDescent="0.25">
      <c r="A6889" t="s">
        <v>13</v>
      </c>
      <c r="B6889" s="1">
        <v>45310</v>
      </c>
      <c r="C6889">
        <v>101.67</v>
      </c>
      <c r="D6889">
        <v>102.52</v>
      </c>
      <c r="E6889">
        <v>101.38</v>
      </c>
      <c r="F6889">
        <v>102.46</v>
      </c>
      <c r="G6889">
        <v>97.91</v>
      </c>
      <c r="H6889" s="2">
        <v>2425400</v>
      </c>
      <c r="I6889" s="8" cm="1">
        <f t="array" ref="I6889">IFERROR(MarketData[[#This Row],[Adjusted Close]]/_xlfn.XLOOKUP(1,
(MarketData[ETF]=MarketData[[#This Row],[ETF]])*(MarketData[Date]&lt;MarketData[[#This Row],[Date]]),
MarketData[Adjusted Close],
,0,-1)-1,"")</f>
        <v>4.5042160315935442E-2</v>
      </c>
    </row>
    <row r="6890" spans="1:9" ht="15.75" x14ac:dyDescent="0.25">
      <c r="A6890" t="s">
        <v>13</v>
      </c>
      <c r="B6890" s="1">
        <v>45309</v>
      </c>
      <c r="C6890">
        <v>101.07</v>
      </c>
      <c r="D6890">
        <v>101.61</v>
      </c>
      <c r="E6890">
        <v>100.77</v>
      </c>
      <c r="F6890">
        <v>101.54</v>
      </c>
      <c r="G6890">
        <v>97.03</v>
      </c>
      <c r="H6890" s="2">
        <v>2753800</v>
      </c>
      <c r="I6890" s="8" cm="1">
        <f t="array" ref="I6890">IFERROR(MarketData[[#This Row],[Adjusted Close]]/_xlfn.XLOOKUP(1,
(MarketData[ETF]=MarketData[[#This Row],[ETF]])*(MarketData[Date]&lt;MarketData[[#This Row],[Date]]),
MarketData[Adjusted Close],
,0,-1)-1,"")</f>
        <v>3.5649482335361249E-2</v>
      </c>
    </row>
    <row r="6891" spans="1:9" ht="15.75" x14ac:dyDescent="0.25">
      <c r="A6891" t="s">
        <v>13</v>
      </c>
      <c r="B6891" s="1">
        <v>45308</v>
      </c>
      <c r="C6891">
        <v>100.5</v>
      </c>
      <c r="D6891">
        <v>100.69</v>
      </c>
      <c r="E6891">
        <v>100.14</v>
      </c>
      <c r="F6891">
        <v>100.68</v>
      </c>
      <c r="G6891">
        <v>96.21</v>
      </c>
      <c r="H6891" s="2">
        <v>1998300</v>
      </c>
      <c r="I6891" s="8" cm="1">
        <f t="array" ref="I6891">IFERROR(MarketData[[#This Row],[Adjusted Close]]/_xlfn.XLOOKUP(1,
(MarketData[ETF]=MarketData[[#This Row],[ETF]])*(MarketData[Date]&lt;MarketData[[#This Row],[Date]]),
MarketData[Adjusted Close],
,0,-1)-1,"")</f>
        <v>2.6897214217098897E-2</v>
      </c>
    </row>
    <row r="6892" spans="1:9" ht="15.75" x14ac:dyDescent="0.25">
      <c r="A6892" t="s">
        <v>13</v>
      </c>
      <c r="B6892" s="1">
        <v>45307</v>
      </c>
      <c r="C6892">
        <v>101.79</v>
      </c>
      <c r="D6892">
        <v>101.95</v>
      </c>
      <c r="E6892">
        <v>101.18</v>
      </c>
      <c r="F6892">
        <v>101.48</v>
      </c>
      <c r="G6892">
        <v>96.98</v>
      </c>
      <c r="H6892" s="2">
        <v>2729500</v>
      </c>
      <c r="I6892" s="8" cm="1">
        <f t="array" ref="I6892">IFERROR(MarketData[[#This Row],[Adjusted Close]]/_xlfn.XLOOKUP(1,
(MarketData[ETF]=MarketData[[#This Row],[ETF]])*(MarketData[Date]&lt;MarketData[[#This Row],[Date]]),
MarketData[Adjusted Close],
,0,-1)-1,"")</f>
        <v>3.5115807450101455E-2</v>
      </c>
    </row>
    <row r="6893" spans="1:9" ht="15.75" x14ac:dyDescent="0.25">
      <c r="A6893" t="s">
        <v>13</v>
      </c>
      <c r="B6893" s="1">
        <v>45303</v>
      </c>
      <c r="C6893">
        <v>102.77</v>
      </c>
      <c r="D6893">
        <v>103.02</v>
      </c>
      <c r="E6893">
        <v>102.28</v>
      </c>
      <c r="F6893">
        <v>102.47</v>
      </c>
      <c r="G6893">
        <v>97.92</v>
      </c>
      <c r="H6893" s="2">
        <v>1635500</v>
      </c>
      <c r="I6893" s="8" cm="1">
        <f t="array" ref="I6893">IFERROR(MarketData[[#This Row],[Adjusted Close]]/_xlfn.XLOOKUP(1,
(MarketData[ETF]=MarketData[[#This Row],[ETF]])*(MarketData[Date]&lt;MarketData[[#This Row],[Date]]),
MarketData[Adjusted Close],
,0,-1)-1,"")</f>
        <v>4.514889529298749E-2</v>
      </c>
    </row>
    <row r="6894" spans="1:9" ht="15.75" x14ac:dyDescent="0.25">
      <c r="A6894" t="s">
        <v>13</v>
      </c>
      <c r="B6894" s="1">
        <v>45302</v>
      </c>
      <c r="C6894">
        <v>102.52</v>
      </c>
      <c r="D6894">
        <v>102.64</v>
      </c>
      <c r="E6894">
        <v>101.44</v>
      </c>
      <c r="F6894">
        <v>102.31</v>
      </c>
      <c r="G6894">
        <v>97.77</v>
      </c>
      <c r="H6894" s="2">
        <v>2938900</v>
      </c>
      <c r="I6894" s="8" cm="1">
        <f t="array" ref="I6894">IFERROR(MarketData[[#This Row],[Adjusted Close]]/_xlfn.XLOOKUP(1,
(MarketData[ETF]=MarketData[[#This Row],[ETF]])*(MarketData[Date]&lt;MarketData[[#This Row],[Date]]),
MarketData[Adjusted Close],
,0,-1)-1,"")</f>
        <v>4.3547870637207886E-2</v>
      </c>
    </row>
    <row r="6895" spans="1:9" ht="15.75" x14ac:dyDescent="0.25">
      <c r="A6895" t="s">
        <v>13</v>
      </c>
      <c r="B6895" s="1">
        <v>45301</v>
      </c>
      <c r="C6895">
        <v>101.96</v>
      </c>
      <c r="D6895">
        <v>102.51</v>
      </c>
      <c r="E6895">
        <v>101.86</v>
      </c>
      <c r="F6895">
        <v>102.35</v>
      </c>
      <c r="G6895">
        <v>97.81</v>
      </c>
      <c r="H6895" s="2">
        <v>2166200</v>
      </c>
      <c r="I6895" s="8" cm="1">
        <f t="array" ref="I6895">IFERROR(MarketData[[#This Row],[Adjusted Close]]/_xlfn.XLOOKUP(1,
(MarketData[ETF]=MarketData[[#This Row],[ETF]])*(MarketData[Date]&lt;MarketData[[#This Row],[Date]]),
MarketData[Adjusted Close],
,0,-1)-1,"")</f>
        <v>4.3974810545415854E-2</v>
      </c>
    </row>
    <row r="6896" spans="1:9" ht="15.75" x14ac:dyDescent="0.25">
      <c r="A6896" t="s">
        <v>13</v>
      </c>
      <c r="B6896" s="1">
        <v>45300</v>
      </c>
      <c r="C6896">
        <v>101.62</v>
      </c>
      <c r="D6896">
        <v>102.1</v>
      </c>
      <c r="E6896">
        <v>101.47</v>
      </c>
      <c r="F6896">
        <v>101.85</v>
      </c>
      <c r="G6896">
        <v>97.33</v>
      </c>
      <c r="H6896" s="2">
        <v>2271000</v>
      </c>
      <c r="I6896" s="8" cm="1">
        <f t="array" ref="I6896">IFERROR(MarketData[[#This Row],[Adjusted Close]]/_xlfn.XLOOKUP(1,
(MarketData[ETF]=MarketData[[#This Row],[ETF]])*(MarketData[Date]&lt;MarketData[[#This Row],[Date]]),
MarketData[Adjusted Close],
,0,-1)-1,"")</f>
        <v>3.8851531646920678E-2</v>
      </c>
    </row>
    <row r="6897" spans="1:9" ht="15.75" x14ac:dyDescent="0.25">
      <c r="A6897" t="s">
        <v>13</v>
      </c>
      <c r="B6897" s="1">
        <v>45299</v>
      </c>
      <c r="C6897">
        <v>101.06</v>
      </c>
      <c r="D6897">
        <v>102.37</v>
      </c>
      <c r="E6897">
        <v>101.06</v>
      </c>
      <c r="F6897">
        <v>102.35</v>
      </c>
      <c r="G6897">
        <v>97.81</v>
      </c>
      <c r="H6897" s="2">
        <v>3880100</v>
      </c>
      <c r="I6897" s="8" cm="1">
        <f t="array" ref="I6897">IFERROR(MarketData[[#This Row],[Adjusted Close]]/_xlfn.XLOOKUP(1,
(MarketData[ETF]=MarketData[[#This Row],[ETF]])*(MarketData[Date]&lt;MarketData[[#This Row],[Date]]),
MarketData[Adjusted Close],
,0,-1)-1,"")</f>
        <v>4.3974810545415854E-2</v>
      </c>
    </row>
    <row r="6898" spans="1:9" ht="15.75" x14ac:dyDescent="0.25">
      <c r="A6898" t="s">
        <v>13</v>
      </c>
      <c r="B6898" s="1">
        <v>45296</v>
      </c>
      <c r="C6898">
        <v>101</v>
      </c>
      <c r="D6898">
        <v>101.79</v>
      </c>
      <c r="E6898">
        <v>100.92</v>
      </c>
      <c r="F6898">
        <v>101.13</v>
      </c>
      <c r="G6898">
        <v>96.64</v>
      </c>
      <c r="H6898" s="2">
        <v>1830100</v>
      </c>
      <c r="I6898" s="8" cm="1">
        <f t="array" ref="I6898">IFERROR(MarketData[[#This Row],[Adjusted Close]]/_xlfn.XLOOKUP(1,
(MarketData[ETF]=MarketData[[#This Row],[ETF]])*(MarketData[Date]&lt;MarketData[[#This Row],[Date]]),
MarketData[Adjusted Close],
,0,-1)-1,"")</f>
        <v>3.1486818230334057E-2</v>
      </c>
    </row>
    <row r="6899" spans="1:9" ht="15.75" x14ac:dyDescent="0.25">
      <c r="A6899" t="s">
        <v>13</v>
      </c>
      <c r="B6899" s="1">
        <v>45295</v>
      </c>
      <c r="C6899">
        <v>101.03</v>
      </c>
      <c r="D6899">
        <v>101.65</v>
      </c>
      <c r="E6899">
        <v>100.95</v>
      </c>
      <c r="F6899">
        <v>101.01</v>
      </c>
      <c r="G6899">
        <v>96.53</v>
      </c>
      <c r="H6899" s="2">
        <v>2845100</v>
      </c>
      <c r="I6899" s="8" cm="1">
        <f t="array" ref="I6899">IFERROR(MarketData[[#This Row],[Adjusted Close]]/_xlfn.XLOOKUP(1,
(MarketData[ETF]=MarketData[[#This Row],[ETF]])*(MarketData[Date]&lt;MarketData[[#This Row],[Date]]),
MarketData[Adjusted Close],
,0,-1)-1,"")</f>
        <v>3.0312733482762422E-2</v>
      </c>
    </row>
    <row r="6900" spans="1:9" ht="15.75" x14ac:dyDescent="0.25">
      <c r="A6900" t="s">
        <v>13</v>
      </c>
      <c r="B6900" s="1">
        <v>45294</v>
      </c>
      <c r="C6900">
        <v>101.4</v>
      </c>
      <c r="D6900">
        <v>101.59</v>
      </c>
      <c r="E6900">
        <v>100.95</v>
      </c>
      <c r="F6900">
        <v>101.13</v>
      </c>
      <c r="G6900">
        <v>96.64</v>
      </c>
      <c r="H6900" s="2">
        <v>1802200</v>
      </c>
      <c r="I6900" s="8" cm="1">
        <f t="array" ref="I6900">IFERROR(MarketData[[#This Row],[Adjusted Close]]/_xlfn.XLOOKUP(1,
(MarketData[ETF]=MarketData[[#This Row],[ETF]])*(MarketData[Date]&lt;MarketData[[#This Row],[Date]]),
MarketData[Adjusted Close],
,0,-1)-1,"")</f>
        <v>3.1486818230334057E-2</v>
      </c>
    </row>
    <row r="6901" spans="1:9" ht="15.75" x14ac:dyDescent="0.25">
      <c r="A6901" t="s">
        <v>13</v>
      </c>
      <c r="B6901" s="1">
        <v>45293</v>
      </c>
      <c r="C6901">
        <v>102.09</v>
      </c>
      <c r="D6901">
        <v>102.33</v>
      </c>
      <c r="E6901">
        <v>101.69</v>
      </c>
      <c r="F6901">
        <v>102.01</v>
      </c>
      <c r="G6901">
        <v>97.48</v>
      </c>
      <c r="H6901" s="2">
        <v>4661400</v>
      </c>
      <c r="I6901" s="8" cm="1">
        <f t="array" ref="I6901">IFERROR(MarketData[[#This Row],[Adjusted Close]]/_xlfn.XLOOKUP(1,
(MarketData[ETF]=MarketData[[#This Row],[ETF]])*(MarketData[Date]&lt;MarketData[[#This Row],[Date]]),
MarketData[Adjusted Close],
,0,-1)-1,"")</f>
        <v>4.0452556302700504E-2</v>
      </c>
    </row>
    <row r="6902" spans="1:9" ht="15.75" x14ac:dyDescent="0.25">
      <c r="A6902" t="s">
        <v>13</v>
      </c>
      <c r="B6902" s="1">
        <v>45289</v>
      </c>
      <c r="C6902">
        <v>103.15</v>
      </c>
      <c r="D6902">
        <v>103.29</v>
      </c>
      <c r="E6902">
        <v>102.63</v>
      </c>
      <c r="F6902">
        <v>102.88</v>
      </c>
      <c r="G6902">
        <v>98.31</v>
      </c>
      <c r="H6902" s="2">
        <v>2336200</v>
      </c>
      <c r="I6902" s="8" cm="1">
        <f t="array" ref="I6902">IFERROR(MarketData[[#This Row],[Adjusted Close]]/_xlfn.XLOOKUP(1,
(MarketData[ETF]=MarketData[[#This Row],[ETF]])*(MarketData[Date]&lt;MarketData[[#This Row],[Date]]),
MarketData[Adjusted Close],
,0,-1)-1,"")</f>
        <v>4.9311559398014682E-2</v>
      </c>
    </row>
    <row r="6903" spans="1:9" ht="15.75" x14ac:dyDescent="0.25">
      <c r="A6903" t="s">
        <v>13</v>
      </c>
      <c r="B6903" s="1">
        <v>45288</v>
      </c>
      <c r="C6903">
        <v>103.18</v>
      </c>
      <c r="D6903">
        <v>103.4</v>
      </c>
      <c r="E6903">
        <v>103.03</v>
      </c>
      <c r="F6903">
        <v>103.1</v>
      </c>
      <c r="G6903">
        <v>98.52</v>
      </c>
      <c r="H6903" s="2">
        <v>2707800</v>
      </c>
      <c r="I6903" s="8" cm="1">
        <f t="array" ref="I6903">IFERROR(MarketData[[#This Row],[Adjusted Close]]/_xlfn.XLOOKUP(1,
(MarketData[ETF]=MarketData[[#This Row],[ETF]])*(MarketData[Date]&lt;MarketData[[#This Row],[Date]]),
MarketData[Adjusted Close],
,0,-1)-1,"")</f>
        <v>5.1552993916106349E-2</v>
      </c>
    </row>
    <row r="6904" spans="1:9" ht="15.75" x14ac:dyDescent="0.25">
      <c r="A6904" t="s">
        <v>13</v>
      </c>
      <c r="B6904" s="1">
        <v>45287</v>
      </c>
      <c r="C6904">
        <v>102.8</v>
      </c>
      <c r="D6904">
        <v>103.11</v>
      </c>
      <c r="E6904">
        <v>102.76</v>
      </c>
      <c r="F6904">
        <v>103.03</v>
      </c>
      <c r="G6904">
        <v>98.46</v>
      </c>
      <c r="H6904" s="2">
        <v>1414500</v>
      </c>
      <c r="I6904" s="8" cm="1">
        <f t="array" ref="I6904">IFERROR(MarketData[[#This Row],[Adjusted Close]]/_xlfn.XLOOKUP(1,
(MarketData[ETF]=MarketData[[#This Row],[ETF]])*(MarketData[Date]&lt;MarketData[[#This Row],[Date]]),
MarketData[Adjusted Close],
,0,-1)-1,"")</f>
        <v>5.0912584053794285E-2</v>
      </c>
    </row>
    <row r="6905" spans="1:9" ht="15.75" x14ac:dyDescent="0.25">
      <c r="A6905" t="s">
        <v>13</v>
      </c>
      <c r="B6905" s="1">
        <v>45286</v>
      </c>
      <c r="C6905">
        <v>102.36</v>
      </c>
      <c r="D6905">
        <v>102.92</v>
      </c>
      <c r="E6905">
        <v>102.34</v>
      </c>
      <c r="F6905">
        <v>102.73</v>
      </c>
      <c r="G6905">
        <v>98.17</v>
      </c>
      <c r="H6905" s="2">
        <v>1221900</v>
      </c>
      <c r="I6905" s="8" cm="1">
        <f t="array" ref="I6905">IFERROR(MarketData[[#This Row],[Adjusted Close]]/_xlfn.XLOOKUP(1,
(MarketData[ETF]=MarketData[[#This Row],[ETF]])*(MarketData[Date]&lt;MarketData[[#This Row],[Date]]),
MarketData[Adjusted Close],
,0,-1)-1,"")</f>
        <v>4.7817269719287125E-2</v>
      </c>
    </row>
    <row r="6906" spans="1:9" ht="15.75" x14ac:dyDescent="0.25">
      <c r="A6906" t="s">
        <v>13</v>
      </c>
      <c r="B6906" s="1">
        <v>45282</v>
      </c>
      <c r="C6906">
        <v>102.25</v>
      </c>
      <c r="D6906">
        <v>102.51</v>
      </c>
      <c r="E6906">
        <v>101.85</v>
      </c>
      <c r="F6906">
        <v>102.22</v>
      </c>
      <c r="G6906">
        <v>97.68</v>
      </c>
      <c r="H6906" s="2">
        <v>1975400</v>
      </c>
      <c r="I6906" s="8" cm="1">
        <f t="array" ref="I6906">IFERROR(MarketData[[#This Row],[Adjusted Close]]/_xlfn.XLOOKUP(1,
(MarketData[ETF]=MarketData[[#This Row],[ETF]])*(MarketData[Date]&lt;MarketData[[#This Row],[Date]]),
MarketData[Adjusted Close],
,0,-1)-1,"")</f>
        <v>4.2587255843740124E-2</v>
      </c>
    </row>
    <row r="6907" spans="1:9" ht="15.75" x14ac:dyDescent="0.25">
      <c r="A6907" t="s">
        <v>13</v>
      </c>
      <c r="B6907" s="1">
        <v>45281</v>
      </c>
      <c r="C6907">
        <v>101.66</v>
      </c>
      <c r="D6907">
        <v>102.09</v>
      </c>
      <c r="E6907">
        <v>101.3</v>
      </c>
      <c r="F6907">
        <v>102.07</v>
      </c>
      <c r="G6907">
        <v>97.54</v>
      </c>
      <c r="H6907" s="2">
        <v>1732600</v>
      </c>
      <c r="I6907" s="8" cm="1">
        <f t="array" ref="I6907">IFERROR(MarketData[[#This Row],[Adjusted Close]]/_xlfn.XLOOKUP(1,
(MarketData[ETF]=MarketData[[#This Row],[ETF]])*(MarketData[Date]&lt;MarketData[[#This Row],[Date]]),
MarketData[Adjusted Close],
,0,-1)-1,"")</f>
        <v>4.1092966165012346E-2</v>
      </c>
    </row>
    <row r="6908" spans="1:9" ht="15.75" x14ac:dyDescent="0.25">
      <c r="A6908" t="s">
        <v>13</v>
      </c>
      <c r="B6908" s="1">
        <v>45280</v>
      </c>
      <c r="C6908">
        <v>102.04</v>
      </c>
      <c r="D6908">
        <v>102.35</v>
      </c>
      <c r="E6908">
        <v>100.74</v>
      </c>
      <c r="F6908">
        <v>100.77</v>
      </c>
      <c r="G6908">
        <v>96.3</v>
      </c>
      <c r="H6908" s="2">
        <v>2707600</v>
      </c>
      <c r="I6908" s="8" cm="1">
        <f t="array" ref="I6908">IFERROR(MarketData[[#This Row],[Adjusted Close]]/_xlfn.XLOOKUP(1,
(MarketData[ETF]=MarketData[[#This Row],[ETF]])*(MarketData[Date]&lt;MarketData[[#This Row],[Date]]),
MarketData[Adjusted Close],
,0,-1)-1,"")</f>
        <v>2.7857829010566659E-2</v>
      </c>
    </row>
    <row r="6909" spans="1:9" ht="15.75" x14ac:dyDescent="0.25">
      <c r="A6909" t="s">
        <v>13</v>
      </c>
      <c r="B6909" s="1">
        <v>45279</v>
      </c>
      <c r="C6909">
        <v>101.67</v>
      </c>
      <c r="D6909">
        <v>102.19</v>
      </c>
      <c r="E6909">
        <v>101.67</v>
      </c>
      <c r="F6909">
        <v>102.17</v>
      </c>
      <c r="G6909">
        <v>97.64</v>
      </c>
      <c r="H6909" s="2">
        <v>1991900</v>
      </c>
      <c r="I6909" s="8" cm="1">
        <f t="array" ref="I6909">IFERROR(MarketData[[#This Row],[Adjusted Close]]/_xlfn.XLOOKUP(1,
(MarketData[ETF]=MarketData[[#This Row],[ETF]])*(MarketData[Date]&lt;MarketData[[#This Row],[Date]]),
MarketData[Adjusted Close],
,0,-1)-1,"")</f>
        <v>4.2160315935532156E-2</v>
      </c>
    </row>
    <row r="6910" spans="1:9" ht="15.75" x14ac:dyDescent="0.25">
      <c r="A6910" t="s">
        <v>13</v>
      </c>
      <c r="B6910" s="1">
        <v>45278</v>
      </c>
      <c r="C6910">
        <v>101.36</v>
      </c>
      <c r="D6910">
        <v>101.54</v>
      </c>
      <c r="E6910">
        <v>101.14</v>
      </c>
      <c r="F6910">
        <v>101.41</v>
      </c>
      <c r="G6910">
        <v>96.91</v>
      </c>
      <c r="H6910" s="2">
        <v>2144600</v>
      </c>
      <c r="I6910" s="8" cm="1">
        <f t="array" ref="I6910">IFERROR(MarketData[[#This Row],[Adjusted Close]]/_xlfn.XLOOKUP(1,
(MarketData[ETF]=MarketData[[#This Row],[ETF]])*(MarketData[Date]&lt;MarketData[[#This Row],[Date]]),
MarketData[Adjusted Close],
,0,-1)-1,"")</f>
        <v>3.4368662610737566E-2</v>
      </c>
    </row>
    <row r="6911" spans="1:9" ht="15.75" x14ac:dyDescent="0.25">
      <c r="A6911" t="s">
        <v>13</v>
      </c>
      <c r="B6911" s="1">
        <v>45275</v>
      </c>
      <c r="C6911">
        <v>102.06</v>
      </c>
      <c r="D6911">
        <v>102.24</v>
      </c>
      <c r="E6911">
        <v>101.71</v>
      </c>
      <c r="F6911">
        <v>101.81</v>
      </c>
      <c r="G6911">
        <v>96.53</v>
      </c>
      <c r="H6911" s="2">
        <v>2783100</v>
      </c>
      <c r="I6911" s="8" cm="1">
        <f t="array" ref="I6911">IFERROR(MarketData[[#This Row],[Adjusted Close]]/_xlfn.XLOOKUP(1,
(MarketData[ETF]=MarketData[[#This Row],[ETF]])*(MarketData[Date]&lt;MarketData[[#This Row],[Date]]),
MarketData[Adjusted Close],
,0,-1)-1,"")</f>
        <v>3.0312733482762422E-2</v>
      </c>
    </row>
    <row r="6912" spans="1:9" ht="15.75" x14ac:dyDescent="0.25">
      <c r="A6912" t="s">
        <v>13</v>
      </c>
      <c r="B6912" s="1">
        <v>45274</v>
      </c>
      <c r="C6912">
        <v>102.05</v>
      </c>
      <c r="D6912">
        <v>102.57</v>
      </c>
      <c r="E6912">
        <v>101.78</v>
      </c>
      <c r="F6912">
        <v>102.28</v>
      </c>
      <c r="G6912">
        <v>96.97</v>
      </c>
      <c r="H6912" s="2">
        <v>1897600</v>
      </c>
      <c r="I6912" s="8" cm="1">
        <f t="array" ref="I6912">IFERROR(MarketData[[#This Row],[Adjusted Close]]/_xlfn.XLOOKUP(1,
(MarketData[ETF]=MarketData[[#This Row],[ETF]])*(MarketData[Date]&lt;MarketData[[#This Row],[Date]]),
MarketData[Adjusted Close],
,0,-1)-1,"")</f>
        <v>3.5009072473049407E-2</v>
      </c>
    </row>
    <row r="6913" spans="1:9" ht="15.75" x14ac:dyDescent="0.25">
      <c r="A6913" t="s">
        <v>13</v>
      </c>
      <c r="B6913" s="1">
        <v>45273</v>
      </c>
      <c r="C6913">
        <v>100.06</v>
      </c>
      <c r="D6913">
        <v>101.53</v>
      </c>
      <c r="E6913">
        <v>99.79</v>
      </c>
      <c r="F6913">
        <v>101.49</v>
      </c>
      <c r="G6913">
        <v>96.22</v>
      </c>
      <c r="H6913" s="2">
        <v>1670000</v>
      </c>
      <c r="I6913" s="8" cm="1">
        <f t="array" ref="I6913">IFERROR(MarketData[[#This Row],[Adjusted Close]]/_xlfn.XLOOKUP(1,
(MarketData[ETF]=MarketData[[#This Row],[ETF]])*(MarketData[Date]&lt;MarketData[[#This Row],[Date]]),
MarketData[Adjusted Close],
,0,-1)-1,"")</f>
        <v>2.7003949194150945E-2</v>
      </c>
    </row>
    <row r="6914" spans="1:9" ht="15.75" x14ac:dyDescent="0.25">
      <c r="A6914" t="s">
        <v>13</v>
      </c>
      <c r="B6914" s="1">
        <v>45272</v>
      </c>
      <c r="C6914">
        <v>99.62</v>
      </c>
      <c r="D6914">
        <v>100.05</v>
      </c>
      <c r="E6914">
        <v>99.34</v>
      </c>
      <c r="F6914">
        <v>100.01</v>
      </c>
      <c r="G6914">
        <v>94.82</v>
      </c>
      <c r="H6914" s="2">
        <v>1149200</v>
      </c>
      <c r="I6914" s="8" cm="1">
        <f t="array" ref="I6914">IFERROR(MarketData[[#This Row],[Adjusted Close]]/_xlfn.XLOOKUP(1,
(MarketData[ETF]=MarketData[[#This Row],[ETF]])*(MarketData[Date]&lt;MarketData[[#This Row],[Date]]),
MarketData[Adjusted Close],
,0,-1)-1,"")</f>
        <v>1.2061052406873607E-2</v>
      </c>
    </row>
    <row r="6915" spans="1:9" ht="15.75" x14ac:dyDescent="0.25">
      <c r="A6915" t="s">
        <v>13</v>
      </c>
      <c r="B6915" s="1">
        <v>45271</v>
      </c>
      <c r="C6915">
        <v>99.32</v>
      </c>
      <c r="D6915">
        <v>99.77</v>
      </c>
      <c r="E6915">
        <v>99.26</v>
      </c>
      <c r="F6915">
        <v>99.76</v>
      </c>
      <c r="G6915">
        <v>94.58</v>
      </c>
      <c r="H6915" s="2">
        <v>1875300</v>
      </c>
      <c r="I6915" s="8" cm="1">
        <f t="array" ref="I6915">IFERROR(MarketData[[#This Row],[Adjusted Close]]/_xlfn.XLOOKUP(1,
(MarketData[ETF]=MarketData[[#This Row],[ETF]])*(MarketData[Date]&lt;MarketData[[#This Row],[Date]]),
MarketData[Adjusted Close],
,0,-1)-1,"")</f>
        <v>9.4994129576262409E-3</v>
      </c>
    </row>
    <row r="6916" spans="1:9" ht="15.75" x14ac:dyDescent="0.25">
      <c r="A6916" t="s">
        <v>13</v>
      </c>
      <c r="B6916" s="1">
        <v>45268</v>
      </c>
      <c r="C6916">
        <v>98.86</v>
      </c>
      <c r="D6916">
        <v>99.5</v>
      </c>
      <c r="E6916">
        <v>98.81</v>
      </c>
      <c r="F6916">
        <v>99.39</v>
      </c>
      <c r="G6916">
        <v>94.23</v>
      </c>
      <c r="H6916" s="2">
        <v>1528200</v>
      </c>
      <c r="I6916" s="8" cm="1">
        <f t="array" ref="I6916">IFERROR(MarketData[[#This Row],[Adjusted Close]]/_xlfn.XLOOKUP(1,
(MarketData[ETF]=MarketData[[#This Row],[ETF]])*(MarketData[Date]&lt;MarketData[[#This Row],[Date]]),
MarketData[Adjusted Close],
,0,-1)-1,"")</f>
        <v>5.7636887608070175E-3</v>
      </c>
    </row>
    <row r="6917" spans="1:9" ht="15.75" x14ac:dyDescent="0.25">
      <c r="A6917" t="s">
        <v>13</v>
      </c>
      <c r="B6917" s="1">
        <v>45267</v>
      </c>
      <c r="C6917">
        <v>98.83</v>
      </c>
      <c r="D6917">
        <v>99.21</v>
      </c>
      <c r="E6917">
        <v>98.63</v>
      </c>
      <c r="F6917">
        <v>99.11</v>
      </c>
      <c r="G6917">
        <v>93.97</v>
      </c>
      <c r="H6917" s="2">
        <v>1189800</v>
      </c>
      <c r="I6917" s="8" cm="1">
        <f t="array" ref="I6917">IFERROR(MarketData[[#This Row],[Adjusted Close]]/_xlfn.XLOOKUP(1,
(MarketData[ETF]=MarketData[[#This Row],[ETF]])*(MarketData[Date]&lt;MarketData[[#This Row],[Date]]),
MarketData[Adjusted Close],
,0,-1)-1,"")</f>
        <v>2.9885793574555564E-3</v>
      </c>
    </row>
    <row r="6918" spans="1:9" ht="15.75" x14ac:dyDescent="0.25">
      <c r="A6918" t="s">
        <v>13</v>
      </c>
      <c r="B6918" s="1">
        <v>45266</v>
      </c>
      <c r="C6918">
        <v>99.23</v>
      </c>
      <c r="D6918">
        <v>99.31</v>
      </c>
      <c r="E6918">
        <v>98.41</v>
      </c>
      <c r="F6918">
        <v>98.45</v>
      </c>
      <c r="G6918">
        <v>93.34</v>
      </c>
      <c r="H6918" s="2">
        <v>1159900</v>
      </c>
      <c r="I6918" s="8" cm="1">
        <f t="array" ref="I6918">IFERROR(MarketData[[#This Row],[Adjusted Close]]/_xlfn.XLOOKUP(1,
(MarketData[ETF]=MarketData[[#This Row],[ETF]])*(MarketData[Date]&lt;MarketData[[#This Row],[Date]]),
MarketData[Adjusted Close],
,0,-1)-1,"")</f>
        <v>-3.7357241968192234E-3</v>
      </c>
    </row>
    <row r="6919" spans="1:9" ht="15.75" x14ac:dyDescent="0.25">
      <c r="A6919" t="s">
        <v>13</v>
      </c>
      <c r="B6919" s="1">
        <v>45265</v>
      </c>
      <c r="C6919">
        <v>98.54</v>
      </c>
      <c r="D6919">
        <v>98.83</v>
      </c>
      <c r="E6919">
        <v>98.33</v>
      </c>
      <c r="F6919">
        <v>98.63</v>
      </c>
      <c r="G6919">
        <v>93.51</v>
      </c>
      <c r="H6919" s="2">
        <v>1347200</v>
      </c>
      <c r="I6919" s="8" cm="1">
        <f t="array" ref="I6919">IFERROR(MarketData[[#This Row],[Adjusted Close]]/_xlfn.XLOOKUP(1,
(MarketData[ETF]=MarketData[[#This Row],[ETF]])*(MarketData[Date]&lt;MarketData[[#This Row],[Date]]),
MarketData[Adjusted Close],
,0,-1)-1,"")</f>
        <v>-1.9212295869355245E-3</v>
      </c>
    </row>
    <row r="6920" spans="1:9" ht="15.75" x14ac:dyDescent="0.25">
      <c r="A6920" t="s">
        <v>13</v>
      </c>
      <c r="B6920" s="1">
        <v>45264</v>
      </c>
      <c r="C6920">
        <v>98.54</v>
      </c>
      <c r="D6920">
        <v>99</v>
      </c>
      <c r="E6920">
        <v>98.42</v>
      </c>
      <c r="F6920">
        <v>98.85</v>
      </c>
      <c r="G6920">
        <v>93.72</v>
      </c>
      <c r="H6920" s="2">
        <v>1918000</v>
      </c>
      <c r="I6920" s="8" cm="1">
        <f t="array" ref="I6920">IFERROR(MarketData[[#This Row],[Adjusted Close]]/_xlfn.XLOOKUP(1,
(MarketData[ETF]=MarketData[[#This Row],[ETF]])*(MarketData[Date]&lt;MarketData[[#This Row],[Date]]),
MarketData[Adjusted Close],
,0,-1)-1,"")</f>
        <v>3.2020493115592075E-4</v>
      </c>
    </row>
    <row r="6921" spans="1:9" ht="15.75" x14ac:dyDescent="0.25">
      <c r="A6921" t="s">
        <v>13</v>
      </c>
      <c r="B6921" s="1">
        <v>45261</v>
      </c>
      <c r="C6921">
        <v>98.46</v>
      </c>
      <c r="D6921">
        <v>99.52</v>
      </c>
      <c r="E6921">
        <v>98.38</v>
      </c>
      <c r="F6921">
        <v>99.46</v>
      </c>
      <c r="G6921">
        <v>94.3</v>
      </c>
      <c r="H6921" s="2">
        <v>2776100</v>
      </c>
      <c r="I6921" s="8" cm="1">
        <f t="array" ref="I6921">IFERROR(MarketData[[#This Row],[Adjusted Close]]/_xlfn.XLOOKUP(1,
(MarketData[ETF]=MarketData[[#This Row],[ETF]])*(MarketData[Date]&lt;MarketData[[#This Row],[Date]]),
MarketData[Adjusted Close],
,0,-1)-1,"")</f>
        <v>6.5108336001706846E-3</v>
      </c>
    </row>
    <row r="6922" spans="1:9" ht="15.75" x14ac:dyDescent="0.25">
      <c r="A6922" t="s">
        <v>13</v>
      </c>
      <c r="B6922" s="1">
        <v>45260</v>
      </c>
      <c r="C6922">
        <v>98.5</v>
      </c>
      <c r="D6922">
        <v>98.68</v>
      </c>
      <c r="E6922">
        <v>98.14</v>
      </c>
      <c r="F6922">
        <v>98.61</v>
      </c>
      <c r="G6922">
        <v>93.49</v>
      </c>
      <c r="H6922" s="2">
        <v>1614900</v>
      </c>
      <c r="I6922" s="8" cm="1">
        <f t="array" ref="I6922">IFERROR(MarketData[[#This Row],[Adjusted Close]]/_xlfn.XLOOKUP(1,
(MarketData[ETF]=MarketData[[#This Row],[ETF]])*(MarketData[Date]&lt;MarketData[[#This Row],[Date]]),
MarketData[Adjusted Close],
,0,-1)-1,"")</f>
        <v>-2.1346995410396197E-3</v>
      </c>
    </row>
    <row r="6923" spans="1:9" ht="15.75" x14ac:dyDescent="0.25">
      <c r="A6923" t="s">
        <v>13</v>
      </c>
      <c r="B6923" s="1">
        <v>45259</v>
      </c>
      <c r="C6923">
        <v>98.67</v>
      </c>
      <c r="D6923">
        <v>98.9</v>
      </c>
      <c r="E6923">
        <v>98.27</v>
      </c>
      <c r="F6923">
        <v>98.32</v>
      </c>
      <c r="G6923">
        <v>93.22</v>
      </c>
      <c r="H6923" s="2">
        <v>1342100</v>
      </c>
      <c r="I6923" s="8" cm="1">
        <f t="array" ref="I6923">IFERROR(MarketData[[#This Row],[Adjusted Close]]/_xlfn.XLOOKUP(1,
(MarketData[ETF]=MarketData[[#This Row],[ETF]])*(MarketData[Date]&lt;MarketData[[#This Row],[Date]]),
MarketData[Adjusted Close],
,0,-1)-1,"")</f>
        <v>-5.0165439214430174E-3</v>
      </c>
    </row>
    <row r="6924" spans="1:9" ht="15.75" x14ac:dyDescent="0.25">
      <c r="A6924" t="s">
        <v>13</v>
      </c>
      <c r="B6924" s="1">
        <v>45258</v>
      </c>
      <c r="C6924">
        <v>98.07</v>
      </c>
      <c r="D6924">
        <v>98.57</v>
      </c>
      <c r="E6924">
        <v>97.94</v>
      </c>
      <c r="F6924">
        <v>98.3</v>
      </c>
      <c r="G6924">
        <v>93.2</v>
      </c>
      <c r="H6924" s="2">
        <v>1134400</v>
      </c>
      <c r="I6924" s="8" cm="1">
        <f t="array" ref="I6924">IFERROR(MarketData[[#This Row],[Adjusted Close]]/_xlfn.XLOOKUP(1,
(MarketData[ETF]=MarketData[[#This Row],[ETF]])*(MarketData[Date]&lt;MarketData[[#This Row],[Date]]),
MarketData[Adjusted Close],
,0,-1)-1,"")</f>
        <v>-5.2300138755470016E-3</v>
      </c>
    </row>
    <row r="6925" spans="1:9" ht="15.75" x14ac:dyDescent="0.25">
      <c r="A6925" t="s">
        <v>13</v>
      </c>
      <c r="B6925" s="1">
        <v>45257</v>
      </c>
      <c r="C6925">
        <v>98.2</v>
      </c>
      <c r="D6925">
        <v>98.28</v>
      </c>
      <c r="E6925">
        <v>98.04</v>
      </c>
      <c r="F6925">
        <v>98.14</v>
      </c>
      <c r="G6925">
        <v>93.05</v>
      </c>
      <c r="H6925" s="2">
        <v>1820700</v>
      </c>
      <c r="I6925" s="8" cm="1">
        <f t="array" ref="I6925">IFERROR(MarketData[[#This Row],[Adjusted Close]]/_xlfn.XLOOKUP(1,
(MarketData[ETF]=MarketData[[#This Row],[ETF]])*(MarketData[Date]&lt;MarketData[[#This Row],[Date]]),
MarketData[Adjusted Close],
,0,-1)-1,"")</f>
        <v>-6.8310385313267163E-3</v>
      </c>
    </row>
    <row r="6926" spans="1:9" ht="15.75" x14ac:dyDescent="0.25">
      <c r="A6926" t="s">
        <v>13</v>
      </c>
      <c r="B6926" s="1">
        <v>45254</v>
      </c>
      <c r="C6926">
        <v>98.09</v>
      </c>
      <c r="D6926">
        <v>98.36</v>
      </c>
      <c r="E6926">
        <v>98.08</v>
      </c>
      <c r="F6926">
        <v>98.33</v>
      </c>
      <c r="G6926">
        <v>93.23</v>
      </c>
      <c r="H6926" s="2">
        <v>789600</v>
      </c>
      <c r="I6926" s="8" cm="1">
        <f t="array" ref="I6926">IFERROR(MarketData[[#This Row],[Adjusted Close]]/_xlfn.XLOOKUP(1,
(MarketData[ETF]=MarketData[[#This Row],[ETF]])*(MarketData[Date]&lt;MarketData[[#This Row],[Date]]),
MarketData[Adjusted Close],
,0,-1)-1,"")</f>
        <v>-4.9098089443909698E-3</v>
      </c>
    </row>
    <row r="6927" spans="1:9" ht="15.75" x14ac:dyDescent="0.25">
      <c r="A6927" t="s">
        <v>13</v>
      </c>
      <c r="B6927" s="1">
        <v>45252</v>
      </c>
      <c r="C6927">
        <v>98.01</v>
      </c>
      <c r="D6927">
        <v>98.25</v>
      </c>
      <c r="E6927">
        <v>97.74</v>
      </c>
      <c r="F6927">
        <v>98.07</v>
      </c>
      <c r="G6927">
        <v>92.98</v>
      </c>
      <c r="H6927" s="2">
        <v>1036900</v>
      </c>
      <c r="I6927" s="8" cm="1">
        <f t="array" ref="I6927">IFERROR(MarketData[[#This Row],[Adjusted Close]]/_xlfn.XLOOKUP(1,
(MarketData[ETF]=MarketData[[#This Row],[ETF]])*(MarketData[Date]&lt;MarketData[[#This Row],[Date]]),
MarketData[Adjusted Close],
,0,-1)-1,"")</f>
        <v>-7.5781833706904944E-3</v>
      </c>
    </row>
    <row r="6928" spans="1:9" ht="15.75" x14ac:dyDescent="0.25">
      <c r="A6928" t="s">
        <v>13</v>
      </c>
      <c r="B6928" s="1">
        <v>45251</v>
      </c>
      <c r="C6928">
        <v>97.9</v>
      </c>
      <c r="D6928">
        <v>98.06</v>
      </c>
      <c r="E6928">
        <v>97.69</v>
      </c>
      <c r="F6928">
        <v>97.83</v>
      </c>
      <c r="G6928">
        <v>92.75</v>
      </c>
      <c r="H6928" s="2">
        <v>1564100</v>
      </c>
      <c r="I6928" s="8" cm="1">
        <f t="array" ref="I6928">IFERROR(MarketData[[#This Row],[Adjusted Close]]/_xlfn.XLOOKUP(1,
(MarketData[ETF]=MarketData[[#This Row],[ETF]])*(MarketData[Date]&lt;MarketData[[#This Row],[Date]]),
MarketData[Adjusted Close],
,0,-1)-1,"")</f>
        <v>-1.0033087842886035E-2</v>
      </c>
    </row>
    <row r="6929" spans="1:9" ht="15.75" x14ac:dyDescent="0.25">
      <c r="A6929" t="s">
        <v>13</v>
      </c>
      <c r="B6929" s="1">
        <v>45250</v>
      </c>
      <c r="C6929">
        <v>97.43</v>
      </c>
      <c r="D6929">
        <v>98.28</v>
      </c>
      <c r="E6929">
        <v>97.39</v>
      </c>
      <c r="F6929">
        <v>98.09</v>
      </c>
      <c r="G6929">
        <v>93</v>
      </c>
      <c r="H6929" s="2">
        <v>1103300</v>
      </c>
      <c r="I6929" s="8" cm="1">
        <f t="array" ref="I6929">IFERROR(MarketData[[#This Row],[Adjusted Close]]/_xlfn.XLOOKUP(1,
(MarketData[ETF]=MarketData[[#This Row],[ETF]])*(MarketData[Date]&lt;MarketData[[#This Row],[Date]]),
MarketData[Adjusted Close],
,0,-1)-1,"")</f>
        <v>-7.3647134165866213E-3</v>
      </c>
    </row>
    <row r="6930" spans="1:9" ht="15.75" x14ac:dyDescent="0.25">
      <c r="A6930" t="s">
        <v>13</v>
      </c>
      <c r="B6930" s="1">
        <v>45247</v>
      </c>
      <c r="C6930">
        <v>97.2</v>
      </c>
      <c r="D6930">
        <v>97.52</v>
      </c>
      <c r="E6930">
        <v>97.1</v>
      </c>
      <c r="F6930">
        <v>97.45</v>
      </c>
      <c r="G6930">
        <v>92.39</v>
      </c>
      <c r="H6930" s="2">
        <v>966400</v>
      </c>
      <c r="I6930" s="8" cm="1">
        <f t="array" ref="I6930">IFERROR(MarketData[[#This Row],[Adjusted Close]]/_xlfn.XLOOKUP(1,
(MarketData[ETF]=MarketData[[#This Row],[ETF]])*(MarketData[Date]&lt;MarketData[[#This Row],[Date]]),
MarketData[Adjusted Close],
,0,-1)-1,"")</f>
        <v>-1.3875547016757417E-2</v>
      </c>
    </row>
    <row r="6931" spans="1:9" ht="15.75" x14ac:dyDescent="0.25">
      <c r="A6931" t="s">
        <v>13</v>
      </c>
      <c r="B6931" s="1">
        <v>45246</v>
      </c>
      <c r="C6931">
        <v>96.89</v>
      </c>
      <c r="D6931">
        <v>97.12</v>
      </c>
      <c r="E6931">
        <v>96.55</v>
      </c>
      <c r="F6931">
        <v>96.91</v>
      </c>
      <c r="G6931">
        <v>91.88</v>
      </c>
      <c r="H6931" s="2">
        <v>1471800</v>
      </c>
      <c r="I6931" s="8" cm="1">
        <f t="array" ref="I6931">IFERROR(MarketData[[#This Row],[Adjusted Close]]/_xlfn.XLOOKUP(1,
(MarketData[ETF]=MarketData[[#This Row],[ETF]])*(MarketData[Date]&lt;MarketData[[#This Row],[Date]]),
MarketData[Adjusted Close],
,0,-1)-1,"")</f>
        <v>-1.9319030846408403E-2</v>
      </c>
    </row>
    <row r="6932" spans="1:9" ht="15.75" x14ac:dyDescent="0.25">
      <c r="A6932" t="s">
        <v>13</v>
      </c>
      <c r="B6932" s="1">
        <v>45245</v>
      </c>
      <c r="C6932">
        <v>97.18</v>
      </c>
      <c r="D6932">
        <v>97.55</v>
      </c>
      <c r="E6932">
        <v>96.97</v>
      </c>
      <c r="F6932">
        <v>97.09</v>
      </c>
      <c r="G6932">
        <v>92.05</v>
      </c>
      <c r="H6932" s="2">
        <v>3912500</v>
      </c>
      <c r="I6932" s="8" cm="1">
        <f t="array" ref="I6932">IFERROR(MarketData[[#This Row],[Adjusted Close]]/_xlfn.XLOOKUP(1,
(MarketData[ETF]=MarketData[[#This Row],[ETF]])*(MarketData[Date]&lt;MarketData[[#This Row],[Date]]),
MarketData[Adjusted Close],
,0,-1)-1,"")</f>
        <v>-1.7504536236524704E-2</v>
      </c>
    </row>
    <row r="6933" spans="1:9" ht="15.75" x14ac:dyDescent="0.25">
      <c r="A6933" t="s">
        <v>13</v>
      </c>
      <c r="B6933" s="1">
        <v>45244</v>
      </c>
      <c r="C6933">
        <v>96.07</v>
      </c>
      <c r="D6933">
        <v>97.1</v>
      </c>
      <c r="E6933">
        <v>96.07</v>
      </c>
      <c r="F6933">
        <v>96.9</v>
      </c>
      <c r="G6933">
        <v>91.87</v>
      </c>
      <c r="H6933" s="2">
        <v>1550900</v>
      </c>
      <c r="I6933" s="8" cm="1">
        <f t="array" ref="I6933">IFERROR(MarketData[[#This Row],[Adjusted Close]]/_xlfn.XLOOKUP(1,
(MarketData[ETF]=MarketData[[#This Row],[ETF]])*(MarketData[Date]&lt;MarketData[[#This Row],[Date]]),
MarketData[Adjusted Close],
,0,-1)-1,"")</f>
        <v>-1.9425765823460228E-2</v>
      </c>
    </row>
    <row r="6934" spans="1:9" ht="15.75" x14ac:dyDescent="0.25">
      <c r="A6934" t="s">
        <v>13</v>
      </c>
      <c r="B6934" s="1">
        <v>45243</v>
      </c>
      <c r="C6934">
        <v>94.37</v>
      </c>
      <c r="D6934">
        <v>94.91</v>
      </c>
      <c r="E6934">
        <v>94.22</v>
      </c>
      <c r="F6934">
        <v>94.71</v>
      </c>
      <c r="G6934">
        <v>89.79</v>
      </c>
      <c r="H6934" s="2">
        <v>1527100</v>
      </c>
      <c r="I6934" s="8" cm="1">
        <f t="array" ref="I6934">IFERROR(MarketData[[#This Row],[Adjusted Close]]/_xlfn.XLOOKUP(1,
(MarketData[ETF]=MarketData[[#This Row],[ETF]])*(MarketData[Date]&lt;MarketData[[#This Row],[Date]]),
MarketData[Adjusted Close],
,0,-1)-1,"")</f>
        <v>-4.162664105027214E-2</v>
      </c>
    </row>
    <row r="6935" spans="1:9" ht="15.75" x14ac:dyDescent="0.25">
      <c r="A6935" t="s">
        <v>13</v>
      </c>
      <c r="B6935" s="1">
        <v>45240</v>
      </c>
      <c r="C6935">
        <v>93.92</v>
      </c>
      <c r="D6935">
        <v>94.73</v>
      </c>
      <c r="E6935">
        <v>93.48</v>
      </c>
      <c r="F6935">
        <v>94.72</v>
      </c>
      <c r="G6935">
        <v>89.8</v>
      </c>
      <c r="H6935" s="2">
        <v>1700600</v>
      </c>
      <c r="I6935" s="8" cm="1">
        <f t="array" ref="I6935">IFERROR(MarketData[[#This Row],[Adjusted Close]]/_xlfn.XLOOKUP(1,
(MarketData[ETF]=MarketData[[#This Row],[ETF]])*(MarketData[Date]&lt;MarketData[[#This Row],[Date]]),
MarketData[Adjusted Close],
,0,-1)-1,"")</f>
        <v>-4.1519906073220203E-2</v>
      </c>
    </row>
    <row r="6936" spans="1:9" ht="15.75" x14ac:dyDescent="0.25">
      <c r="A6936" t="s">
        <v>13</v>
      </c>
      <c r="B6936" s="1">
        <v>45239</v>
      </c>
      <c r="C6936">
        <v>94.55</v>
      </c>
      <c r="D6936">
        <v>94.64</v>
      </c>
      <c r="E6936">
        <v>93.56</v>
      </c>
      <c r="F6936">
        <v>93.62</v>
      </c>
      <c r="G6936">
        <v>88.76</v>
      </c>
      <c r="H6936" s="2">
        <v>2179300</v>
      </c>
      <c r="I6936" s="8" cm="1">
        <f t="array" ref="I6936">IFERROR(MarketData[[#This Row],[Adjusted Close]]/_xlfn.XLOOKUP(1,
(MarketData[ETF]=MarketData[[#This Row],[ETF]])*(MarketData[Date]&lt;MarketData[[#This Row],[Date]]),
MarketData[Adjusted Close],
,0,-1)-1,"")</f>
        <v>-5.2620343686626048E-2</v>
      </c>
    </row>
    <row r="6937" spans="1:9" ht="15.75" x14ac:dyDescent="0.25">
      <c r="A6937" t="s">
        <v>13</v>
      </c>
      <c r="B6937" s="1">
        <v>45238</v>
      </c>
      <c r="C6937">
        <v>94.36</v>
      </c>
      <c r="D6937">
        <v>94.5</v>
      </c>
      <c r="E6937">
        <v>93.81</v>
      </c>
      <c r="F6937">
        <v>94.22</v>
      </c>
      <c r="G6937">
        <v>89.33</v>
      </c>
      <c r="H6937" s="2">
        <v>1358400</v>
      </c>
      <c r="I6937" s="8" cm="1">
        <f t="array" ref="I6937">IFERROR(MarketData[[#This Row],[Adjusted Close]]/_xlfn.XLOOKUP(1,
(MarketData[ETF]=MarketData[[#This Row],[ETF]])*(MarketData[Date]&lt;MarketData[[#This Row],[Date]]),
MarketData[Adjusted Close],
,0,-1)-1,"")</f>
        <v>-4.653644999466322E-2</v>
      </c>
    </row>
    <row r="6938" spans="1:9" ht="15.75" x14ac:dyDescent="0.25">
      <c r="A6938" t="s">
        <v>13</v>
      </c>
      <c r="B6938" s="1">
        <v>45237</v>
      </c>
      <c r="C6938">
        <v>94.1</v>
      </c>
      <c r="D6938">
        <v>94.44</v>
      </c>
      <c r="E6938">
        <v>93.81</v>
      </c>
      <c r="F6938">
        <v>94.28</v>
      </c>
      <c r="G6938">
        <v>89.39</v>
      </c>
      <c r="H6938" s="2">
        <v>935700</v>
      </c>
      <c r="I6938" s="8" cm="1">
        <f t="array" ref="I6938">IFERROR(MarketData[[#This Row],[Adjusted Close]]/_xlfn.XLOOKUP(1,
(MarketData[ETF]=MarketData[[#This Row],[ETF]])*(MarketData[Date]&lt;MarketData[[#This Row],[Date]]),
MarketData[Adjusted Close],
,0,-1)-1,"")</f>
        <v>-4.5896040132351379E-2</v>
      </c>
    </row>
    <row r="6939" spans="1:9" ht="15.75" x14ac:dyDescent="0.25">
      <c r="A6939" t="s">
        <v>13</v>
      </c>
      <c r="B6939" s="1">
        <v>45236</v>
      </c>
      <c r="C6939">
        <v>94.52</v>
      </c>
      <c r="D6939">
        <v>94.67</v>
      </c>
      <c r="E6939">
        <v>94.01</v>
      </c>
      <c r="F6939">
        <v>94.34</v>
      </c>
      <c r="G6939">
        <v>89.44</v>
      </c>
      <c r="H6939" s="2">
        <v>1818400</v>
      </c>
      <c r="I6939" s="8" cm="1">
        <f t="array" ref="I6939">IFERROR(MarketData[[#This Row],[Adjusted Close]]/_xlfn.XLOOKUP(1,
(MarketData[ETF]=MarketData[[#This Row],[ETF]])*(MarketData[Date]&lt;MarketData[[#This Row],[Date]]),
MarketData[Adjusted Close],
,0,-1)-1,"")</f>
        <v>-4.5362365247091474E-2</v>
      </c>
    </row>
    <row r="6940" spans="1:9" ht="15.75" x14ac:dyDescent="0.25">
      <c r="A6940" t="s">
        <v>13</v>
      </c>
      <c r="B6940" s="1">
        <v>45233</v>
      </c>
      <c r="C6940">
        <v>93.98</v>
      </c>
      <c r="D6940">
        <v>94.67</v>
      </c>
      <c r="E6940">
        <v>93.95</v>
      </c>
      <c r="F6940">
        <v>94.35</v>
      </c>
      <c r="G6940">
        <v>89.45</v>
      </c>
      <c r="H6940" s="2">
        <v>2401700</v>
      </c>
      <c r="I6940" s="8" cm="1">
        <f t="array" ref="I6940">IFERROR(MarketData[[#This Row],[Adjusted Close]]/_xlfn.XLOOKUP(1,
(MarketData[ETF]=MarketData[[#This Row],[ETF]])*(MarketData[Date]&lt;MarketData[[#This Row],[Date]]),
MarketData[Adjusted Close],
,0,-1)-1,"")</f>
        <v>-4.5255630270039426E-2</v>
      </c>
    </row>
    <row r="6941" spans="1:9" ht="15.75" x14ac:dyDescent="0.25">
      <c r="A6941" t="s">
        <v>13</v>
      </c>
      <c r="B6941" s="1">
        <v>45232</v>
      </c>
      <c r="C6941">
        <v>92.5</v>
      </c>
      <c r="D6941">
        <v>93.25</v>
      </c>
      <c r="E6941">
        <v>92.44</v>
      </c>
      <c r="F6941">
        <v>93.21</v>
      </c>
      <c r="G6941">
        <v>88.37</v>
      </c>
      <c r="H6941" s="2">
        <v>2402200</v>
      </c>
      <c r="I6941" s="8" cm="1">
        <f t="array" ref="I6941">IFERROR(MarketData[[#This Row],[Adjusted Close]]/_xlfn.XLOOKUP(1,
(MarketData[ETF]=MarketData[[#This Row],[ETF]])*(MarketData[Date]&lt;MarketData[[#This Row],[Date]]),
MarketData[Adjusted Close],
,0,-1)-1,"")</f>
        <v>-5.6783007791653239E-2</v>
      </c>
    </row>
    <row r="6942" spans="1:9" ht="15.75" x14ac:dyDescent="0.25">
      <c r="A6942" t="s">
        <v>13</v>
      </c>
      <c r="B6942" s="1">
        <v>45231</v>
      </c>
      <c r="C6942">
        <v>90.65</v>
      </c>
      <c r="D6942">
        <v>91.45</v>
      </c>
      <c r="E6942">
        <v>90.52</v>
      </c>
      <c r="F6942">
        <v>91.35</v>
      </c>
      <c r="G6942">
        <v>86.61</v>
      </c>
      <c r="H6942" s="2">
        <v>2539700</v>
      </c>
      <c r="I6942" s="8" cm="1">
        <f t="array" ref="I6942">IFERROR(MarketData[[#This Row],[Adjusted Close]]/_xlfn.XLOOKUP(1,
(MarketData[ETF]=MarketData[[#This Row],[ETF]])*(MarketData[Date]&lt;MarketData[[#This Row],[Date]]),
MarketData[Adjusted Close],
,0,-1)-1,"")</f>
        <v>-7.5568363752801737E-2</v>
      </c>
    </row>
    <row r="6943" spans="1:9" ht="15.75" x14ac:dyDescent="0.25">
      <c r="A6943" t="s">
        <v>13</v>
      </c>
      <c r="B6943" s="1">
        <v>45230</v>
      </c>
      <c r="C6943">
        <v>90.1</v>
      </c>
      <c r="D6943">
        <v>90.49</v>
      </c>
      <c r="E6943">
        <v>89.7</v>
      </c>
      <c r="F6943">
        <v>90.46</v>
      </c>
      <c r="G6943">
        <v>85.77</v>
      </c>
      <c r="H6943" s="2">
        <v>3000700</v>
      </c>
      <c r="I6943" s="8" cm="1">
        <f t="array" ref="I6943">IFERROR(MarketData[[#This Row],[Adjusted Close]]/_xlfn.XLOOKUP(1,
(MarketData[ETF]=MarketData[[#This Row],[ETF]])*(MarketData[Date]&lt;MarketData[[#This Row],[Date]]),
MarketData[Adjusted Close],
,0,-1)-1,"")</f>
        <v>-8.4534101825168073E-2</v>
      </c>
    </row>
    <row r="6944" spans="1:9" ht="15.75" x14ac:dyDescent="0.25">
      <c r="A6944" t="s">
        <v>13</v>
      </c>
      <c r="B6944" s="1">
        <v>45229</v>
      </c>
      <c r="C6944">
        <v>89.73</v>
      </c>
      <c r="D6944">
        <v>90.2</v>
      </c>
      <c r="E6944">
        <v>89.41</v>
      </c>
      <c r="F6944">
        <v>90.02</v>
      </c>
      <c r="G6944">
        <v>85.35</v>
      </c>
      <c r="H6944" s="2">
        <v>2087300</v>
      </c>
      <c r="I6944" s="8" cm="1">
        <f t="array" ref="I6944">IFERROR(MarketData[[#This Row],[Adjusted Close]]/_xlfn.XLOOKUP(1,
(MarketData[ETF]=MarketData[[#This Row],[ETF]])*(MarketData[Date]&lt;MarketData[[#This Row],[Date]]),
MarketData[Adjusted Close],
,0,-1)-1,"")</f>
        <v>-8.9016970861351297E-2</v>
      </c>
    </row>
    <row r="6945" spans="1:9" ht="15.75" x14ac:dyDescent="0.25">
      <c r="A6945" t="s">
        <v>13</v>
      </c>
      <c r="B6945" s="1">
        <v>45226</v>
      </c>
      <c r="C6945">
        <v>89.87</v>
      </c>
      <c r="D6945">
        <v>89.91</v>
      </c>
      <c r="E6945">
        <v>88.74</v>
      </c>
      <c r="F6945">
        <v>88.97</v>
      </c>
      <c r="G6945">
        <v>84.35</v>
      </c>
      <c r="H6945" s="2">
        <v>1840200</v>
      </c>
      <c r="I6945" s="8" cm="1">
        <f t="array" ref="I6945">IFERROR(MarketData[[#This Row],[Adjusted Close]]/_xlfn.XLOOKUP(1,
(MarketData[ETF]=MarketData[[#This Row],[ETF]])*(MarketData[Date]&lt;MarketData[[#This Row],[Date]]),
MarketData[Adjusted Close],
,0,-1)-1,"")</f>
        <v>-9.9690468566549284E-2</v>
      </c>
    </row>
    <row r="6946" spans="1:9" ht="15.75" x14ac:dyDescent="0.25">
      <c r="A6946" t="s">
        <v>13</v>
      </c>
      <c r="B6946" s="1">
        <v>45225</v>
      </c>
      <c r="C6946">
        <v>89.88</v>
      </c>
      <c r="D6946">
        <v>90.08</v>
      </c>
      <c r="E6946">
        <v>89.07</v>
      </c>
      <c r="F6946">
        <v>89.36</v>
      </c>
      <c r="G6946">
        <v>84.72</v>
      </c>
      <c r="H6946" s="2">
        <v>2204100</v>
      </c>
      <c r="I6946" s="8" cm="1">
        <f t="array" ref="I6946">IFERROR(MarketData[[#This Row],[Adjusted Close]]/_xlfn.XLOOKUP(1,
(MarketData[ETF]=MarketData[[#This Row],[ETF]])*(MarketData[Date]&lt;MarketData[[#This Row],[Date]]),
MarketData[Adjusted Close],
,0,-1)-1,"")</f>
        <v>-9.5741274415625965E-2</v>
      </c>
    </row>
    <row r="6947" spans="1:9" ht="15.75" x14ac:dyDescent="0.25">
      <c r="A6947" t="s">
        <v>13</v>
      </c>
      <c r="B6947" s="1">
        <v>45224</v>
      </c>
      <c r="C6947">
        <v>90.88</v>
      </c>
      <c r="D6947">
        <v>90.89</v>
      </c>
      <c r="E6947">
        <v>90.03</v>
      </c>
      <c r="F6947">
        <v>90.12</v>
      </c>
      <c r="G6947">
        <v>85.44</v>
      </c>
      <c r="H6947" s="2">
        <v>1711000</v>
      </c>
      <c r="I6947" s="8" cm="1">
        <f t="array" ref="I6947">IFERROR(MarketData[[#This Row],[Adjusted Close]]/_xlfn.XLOOKUP(1,
(MarketData[ETF]=MarketData[[#This Row],[ETF]])*(MarketData[Date]&lt;MarketData[[#This Row],[Date]]),
MarketData[Adjusted Close],
,0,-1)-1,"")</f>
        <v>-8.8056356067883423E-2</v>
      </c>
    </row>
    <row r="6948" spans="1:9" ht="15.75" x14ac:dyDescent="0.25">
      <c r="A6948" t="s">
        <v>13</v>
      </c>
      <c r="B6948" s="1">
        <v>45223</v>
      </c>
      <c r="C6948">
        <v>90.99</v>
      </c>
      <c r="D6948">
        <v>91.52</v>
      </c>
      <c r="E6948">
        <v>90.77</v>
      </c>
      <c r="F6948">
        <v>91.31</v>
      </c>
      <c r="G6948">
        <v>86.57</v>
      </c>
      <c r="H6948" s="2">
        <v>2110300</v>
      </c>
      <c r="I6948" s="8" cm="1">
        <f t="array" ref="I6948">IFERROR(MarketData[[#This Row],[Adjusted Close]]/_xlfn.XLOOKUP(1,
(MarketData[ETF]=MarketData[[#This Row],[ETF]])*(MarketData[Date]&lt;MarketData[[#This Row],[Date]]),
MarketData[Adjusted Close],
,0,-1)-1,"")</f>
        <v>-7.5995303661009816E-2</v>
      </c>
    </row>
    <row r="6949" spans="1:9" ht="15.75" x14ac:dyDescent="0.25">
      <c r="A6949" t="s">
        <v>13</v>
      </c>
      <c r="B6949" s="1">
        <v>45222</v>
      </c>
      <c r="C6949">
        <v>90.38</v>
      </c>
      <c r="D6949">
        <v>91.37</v>
      </c>
      <c r="E6949">
        <v>90.01</v>
      </c>
      <c r="F6949">
        <v>90.62</v>
      </c>
      <c r="G6949">
        <v>85.92</v>
      </c>
      <c r="H6949" s="2">
        <v>3476000</v>
      </c>
      <c r="I6949" s="8" cm="1">
        <f t="array" ref="I6949">IFERROR(MarketData[[#This Row],[Adjusted Close]]/_xlfn.XLOOKUP(1,
(MarketData[ETF]=MarketData[[#This Row],[ETF]])*(MarketData[Date]&lt;MarketData[[#This Row],[Date]]),
MarketData[Adjusted Close],
,0,-1)-1,"")</f>
        <v>-8.2933077169388358E-2</v>
      </c>
    </row>
    <row r="6950" spans="1:9" ht="15.75" x14ac:dyDescent="0.25">
      <c r="A6950" t="s">
        <v>13</v>
      </c>
      <c r="B6950" s="1">
        <v>45219</v>
      </c>
      <c r="C6950">
        <v>91.61</v>
      </c>
      <c r="D6950">
        <v>91.73</v>
      </c>
      <c r="E6950">
        <v>90.76</v>
      </c>
      <c r="F6950">
        <v>90.79</v>
      </c>
      <c r="G6950">
        <v>86.08</v>
      </c>
      <c r="H6950" s="2">
        <v>2854300</v>
      </c>
      <c r="I6950" s="8" cm="1">
        <f t="array" ref="I6950">IFERROR(MarketData[[#This Row],[Adjusted Close]]/_xlfn.XLOOKUP(1,
(MarketData[ETF]=MarketData[[#This Row],[ETF]])*(MarketData[Date]&lt;MarketData[[#This Row],[Date]]),
MarketData[Adjusted Close],
,0,-1)-1,"")</f>
        <v>-8.1225317536556707E-2</v>
      </c>
    </row>
    <row r="6951" spans="1:9" ht="15.75" x14ac:dyDescent="0.25">
      <c r="A6951" t="s">
        <v>13</v>
      </c>
      <c r="B6951" s="1">
        <v>45218</v>
      </c>
      <c r="C6951">
        <v>92.63</v>
      </c>
      <c r="D6951">
        <v>93.04</v>
      </c>
      <c r="E6951">
        <v>91.69</v>
      </c>
      <c r="F6951">
        <v>91.84</v>
      </c>
      <c r="G6951">
        <v>87.07</v>
      </c>
      <c r="H6951" s="2">
        <v>3510200</v>
      </c>
      <c r="I6951" s="8" cm="1">
        <f t="array" ref="I6951">IFERROR(MarketData[[#This Row],[Adjusted Close]]/_xlfn.XLOOKUP(1,
(MarketData[ETF]=MarketData[[#This Row],[ETF]])*(MarketData[Date]&lt;MarketData[[#This Row],[Date]]),
MarketData[Adjusted Close],
,0,-1)-1,"")</f>
        <v>-7.0658554808410767E-2</v>
      </c>
    </row>
    <row r="6952" spans="1:9" ht="15.75" x14ac:dyDescent="0.25">
      <c r="A6952" t="s">
        <v>13</v>
      </c>
      <c r="B6952" s="1">
        <v>45217</v>
      </c>
      <c r="C6952">
        <v>93.57</v>
      </c>
      <c r="D6952">
        <v>93.67</v>
      </c>
      <c r="E6952">
        <v>92.46</v>
      </c>
      <c r="F6952">
        <v>92.64</v>
      </c>
      <c r="G6952">
        <v>87.83</v>
      </c>
      <c r="H6952" s="2">
        <v>1916800</v>
      </c>
      <c r="I6952" s="8" cm="1">
        <f t="array" ref="I6952">IFERROR(MarketData[[#This Row],[Adjusted Close]]/_xlfn.XLOOKUP(1,
(MarketData[ETF]=MarketData[[#This Row],[ETF]])*(MarketData[Date]&lt;MarketData[[#This Row],[Date]]),
MarketData[Adjusted Close],
,0,-1)-1,"")</f>
        <v>-6.2546696552460257E-2</v>
      </c>
    </row>
    <row r="6953" spans="1:9" ht="15.75" x14ac:dyDescent="0.25">
      <c r="A6953" t="s">
        <v>13</v>
      </c>
      <c r="B6953" s="1">
        <v>45216</v>
      </c>
      <c r="C6953">
        <v>93.34</v>
      </c>
      <c r="D6953">
        <v>94.51</v>
      </c>
      <c r="E6953">
        <v>93.33</v>
      </c>
      <c r="F6953">
        <v>94.07</v>
      </c>
      <c r="G6953">
        <v>89.19</v>
      </c>
      <c r="H6953" s="2">
        <v>2157700</v>
      </c>
      <c r="I6953" s="8" cm="1">
        <f t="array" ref="I6953">IFERROR(MarketData[[#This Row],[Adjusted Close]]/_xlfn.XLOOKUP(1,
(MarketData[ETF]=MarketData[[#This Row],[ETF]])*(MarketData[Date]&lt;MarketData[[#This Row],[Date]]),
MarketData[Adjusted Close],
,0,-1)-1,"")</f>
        <v>-4.8030739673390999E-2</v>
      </c>
    </row>
    <row r="6954" spans="1:9" ht="15.75" x14ac:dyDescent="0.25">
      <c r="A6954" t="s">
        <v>13</v>
      </c>
      <c r="B6954" s="1">
        <v>45215</v>
      </c>
      <c r="C6954">
        <v>93.55</v>
      </c>
      <c r="D6954">
        <v>94.18</v>
      </c>
      <c r="E6954">
        <v>93.43</v>
      </c>
      <c r="F6954">
        <v>94.07</v>
      </c>
      <c r="G6954">
        <v>89.19</v>
      </c>
      <c r="H6954" s="2">
        <v>2152000</v>
      </c>
      <c r="I6954" s="8" cm="1">
        <f t="array" ref="I6954">IFERROR(MarketData[[#This Row],[Adjusted Close]]/_xlfn.XLOOKUP(1,
(MarketData[ETF]=MarketData[[#This Row],[ETF]])*(MarketData[Date]&lt;MarketData[[#This Row],[Date]]),
MarketData[Adjusted Close],
,0,-1)-1,"")</f>
        <v>-4.8030739673390999E-2</v>
      </c>
    </row>
    <row r="6955" spans="1:9" ht="15.75" x14ac:dyDescent="0.25">
      <c r="A6955" t="s">
        <v>13</v>
      </c>
      <c r="B6955" s="1">
        <v>45212</v>
      </c>
      <c r="C6955">
        <v>93.91</v>
      </c>
      <c r="D6955">
        <v>94.12</v>
      </c>
      <c r="E6955">
        <v>92.84</v>
      </c>
      <c r="F6955">
        <v>93.12</v>
      </c>
      <c r="G6955">
        <v>88.29</v>
      </c>
      <c r="H6955" s="2">
        <v>2543700</v>
      </c>
      <c r="I6955" s="8" cm="1">
        <f t="array" ref="I6955">IFERROR(MarketData[[#This Row],[Adjusted Close]]/_xlfn.XLOOKUP(1,
(MarketData[ETF]=MarketData[[#This Row],[ETF]])*(MarketData[Date]&lt;MarketData[[#This Row],[Date]]),
MarketData[Adjusted Close],
,0,-1)-1,"")</f>
        <v>-5.7636887608069065E-2</v>
      </c>
    </row>
    <row r="6956" spans="1:9" ht="15.75" x14ac:dyDescent="0.25">
      <c r="A6956" t="s">
        <v>13</v>
      </c>
      <c r="B6956" s="1">
        <v>45211</v>
      </c>
      <c r="C6956">
        <v>94.71</v>
      </c>
      <c r="D6956">
        <v>94.71</v>
      </c>
      <c r="E6956">
        <v>93.29</v>
      </c>
      <c r="F6956">
        <v>93.74</v>
      </c>
      <c r="G6956">
        <v>88.88</v>
      </c>
      <c r="H6956" s="2">
        <v>1729700</v>
      </c>
      <c r="I6956" s="8" cm="1">
        <f t="array" ref="I6956">IFERROR(MarketData[[#This Row],[Adjusted Close]]/_xlfn.XLOOKUP(1,
(MarketData[ETF]=MarketData[[#This Row],[ETF]])*(MarketData[Date]&lt;MarketData[[#This Row],[Date]]),
MarketData[Adjusted Close],
,0,-1)-1,"")</f>
        <v>-5.1339523962002365E-2</v>
      </c>
    </row>
    <row r="6957" spans="1:9" ht="15.75" x14ac:dyDescent="0.25">
      <c r="A6957" t="s">
        <v>13</v>
      </c>
      <c r="B6957" s="1">
        <v>45210</v>
      </c>
      <c r="C6957">
        <v>94.55</v>
      </c>
      <c r="D6957">
        <v>94.7</v>
      </c>
      <c r="E6957">
        <v>93.97</v>
      </c>
      <c r="F6957">
        <v>94.58</v>
      </c>
      <c r="G6957">
        <v>89.67</v>
      </c>
      <c r="H6957" s="2">
        <v>2578700</v>
      </c>
      <c r="I6957" s="8" cm="1">
        <f t="array" ref="I6957">IFERROR(MarketData[[#This Row],[Adjusted Close]]/_xlfn.XLOOKUP(1,
(MarketData[ETF]=MarketData[[#This Row],[ETF]])*(MarketData[Date]&lt;MarketData[[#This Row],[Date]]),
MarketData[Adjusted Close],
,0,-1)-1,"")</f>
        <v>-4.2907460774895934E-2</v>
      </c>
    </row>
    <row r="6958" spans="1:9" ht="15.75" x14ac:dyDescent="0.25">
      <c r="A6958" t="s">
        <v>13</v>
      </c>
      <c r="B6958" s="1">
        <v>45209</v>
      </c>
      <c r="C6958">
        <v>93.76</v>
      </c>
      <c r="D6958">
        <v>94.59</v>
      </c>
      <c r="E6958">
        <v>93.7</v>
      </c>
      <c r="F6958">
        <v>94.15</v>
      </c>
      <c r="G6958">
        <v>89.26</v>
      </c>
      <c r="H6958" s="2">
        <v>2297000</v>
      </c>
      <c r="I6958" s="8" cm="1">
        <f t="array" ref="I6958">IFERROR(MarketData[[#This Row],[Adjusted Close]]/_xlfn.XLOOKUP(1,
(MarketData[ETF]=MarketData[[#This Row],[ETF]])*(MarketData[Date]&lt;MarketData[[#This Row],[Date]]),
MarketData[Adjusted Close],
,0,-1)-1,"")</f>
        <v>-4.7283594834026998E-2</v>
      </c>
    </row>
    <row r="6959" spans="1:9" ht="15.75" x14ac:dyDescent="0.25">
      <c r="A6959" t="s">
        <v>13</v>
      </c>
      <c r="B6959" s="1">
        <v>45208</v>
      </c>
      <c r="C6959">
        <v>92.42</v>
      </c>
      <c r="D6959">
        <v>93.46</v>
      </c>
      <c r="E6959">
        <v>92.35</v>
      </c>
      <c r="F6959">
        <v>93.32</v>
      </c>
      <c r="G6959">
        <v>88.48</v>
      </c>
      <c r="H6959" s="2">
        <v>3441700</v>
      </c>
      <c r="I6959" s="8" cm="1">
        <f t="array" ref="I6959">IFERROR(MarketData[[#This Row],[Adjusted Close]]/_xlfn.XLOOKUP(1,
(MarketData[ETF]=MarketData[[#This Row],[ETF]])*(MarketData[Date]&lt;MarketData[[#This Row],[Date]]),
MarketData[Adjusted Close],
,0,-1)-1,"")</f>
        <v>-5.5608923044081493E-2</v>
      </c>
    </row>
    <row r="6960" spans="1:9" ht="15.75" x14ac:dyDescent="0.25">
      <c r="A6960" t="s">
        <v>13</v>
      </c>
      <c r="B6960" s="1">
        <v>45205</v>
      </c>
      <c r="C6960">
        <v>91.61</v>
      </c>
      <c r="D6960">
        <v>93.39</v>
      </c>
      <c r="E6960">
        <v>91.31</v>
      </c>
      <c r="F6960">
        <v>93.04</v>
      </c>
      <c r="G6960">
        <v>88.21</v>
      </c>
      <c r="H6960" s="2">
        <v>5399400</v>
      </c>
      <c r="I6960" s="8" cm="1">
        <f t="array" ref="I6960">IFERROR(MarketData[[#This Row],[Adjusted Close]]/_xlfn.XLOOKUP(1,
(MarketData[ETF]=MarketData[[#This Row],[ETF]])*(MarketData[Date]&lt;MarketData[[#This Row],[Date]]),
MarketData[Adjusted Close],
,0,-1)-1,"")</f>
        <v>-5.8490767424485002E-2</v>
      </c>
    </row>
    <row r="6961" spans="1:9" ht="15.75" x14ac:dyDescent="0.25">
      <c r="A6961" t="s">
        <v>13</v>
      </c>
      <c r="B6961" s="1">
        <v>45204</v>
      </c>
      <c r="C6961">
        <v>91.91</v>
      </c>
      <c r="D6961">
        <v>92.18</v>
      </c>
      <c r="E6961">
        <v>91.36</v>
      </c>
      <c r="F6961">
        <v>92.02</v>
      </c>
      <c r="G6961">
        <v>87.24</v>
      </c>
      <c r="H6961" s="2">
        <v>2353200</v>
      </c>
      <c r="I6961" s="8" cm="1">
        <f t="array" ref="I6961">IFERROR(MarketData[[#This Row],[Adjusted Close]]/_xlfn.XLOOKUP(1,
(MarketData[ETF]=MarketData[[#This Row],[ETF]])*(MarketData[Date]&lt;MarketData[[#This Row],[Date]]),
MarketData[Adjusted Close],
,0,-1)-1,"")</f>
        <v>-6.8844060198527068E-2</v>
      </c>
    </row>
    <row r="6962" spans="1:9" ht="15.75" x14ac:dyDescent="0.25">
      <c r="A6962" t="s">
        <v>13</v>
      </c>
      <c r="B6962" s="1">
        <v>45203</v>
      </c>
      <c r="C6962">
        <v>91.45</v>
      </c>
      <c r="D6962">
        <v>91.91</v>
      </c>
      <c r="E6962">
        <v>90.98</v>
      </c>
      <c r="F6962">
        <v>91.8</v>
      </c>
      <c r="G6962">
        <v>87.04</v>
      </c>
      <c r="H6962" s="2">
        <v>1378300</v>
      </c>
      <c r="I6962" s="8" cm="1">
        <f t="array" ref="I6962">IFERROR(MarketData[[#This Row],[Adjusted Close]]/_xlfn.XLOOKUP(1,
(MarketData[ETF]=MarketData[[#This Row],[ETF]])*(MarketData[Date]&lt;MarketData[[#This Row],[Date]]),
MarketData[Adjusted Close],
,0,-1)-1,"")</f>
        <v>-7.0978759739566577E-2</v>
      </c>
    </row>
    <row r="6963" spans="1:9" ht="15.75" x14ac:dyDescent="0.25">
      <c r="A6963" t="s">
        <v>13</v>
      </c>
      <c r="B6963" s="1">
        <v>45202</v>
      </c>
      <c r="C6963">
        <v>92.07</v>
      </c>
      <c r="D6963">
        <v>92.32</v>
      </c>
      <c r="E6963">
        <v>91.12</v>
      </c>
      <c r="F6963">
        <v>91.42</v>
      </c>
      <c r="G6963">
        <v>86.68</v>
      </c>
      <c r="H6963" s="2">
        <v>1386000</v>
      </c>
      <c r="I6963" s="8" cm="1">
        <f t="array" ref="I6963">IFERROR(MarketData[[#This Row],[Adjusted Close]]/_xlfn.XLOOKUP(1,
(MarketData[ETF]=MarketData[[#This Row],[ETF]])*(MarketData[Date]&lt;MarketData[[#This Row],[Date]]),
MarketData[Adjusted Close],
,0,-1)-1,"")</f>
        <v>-7.4821218913437848E-2</v>
      </c>
    </row>
    <row r="6964" spans="1:9" ht="15.75" x14ac:dyDescent="0.25">
      <c r="A6964" t="s">
        <v>13</v>
      </c>
      <c r="B6964" s="1">
        <v>45201</v>
      </c>
      <c r="C6964">
        <v>92.99</v>
      </c>
      <c r="D6964">
        <v>93.1</v>
      </c>
      <c r="E6964">
        <v>92.25</v>
      </c>
      <c r="F6964">
        <v>92.68</v>
      </c>
      <c r="G6964">
        <v>87.87</v>
      </c>
      <c r="H6964" s="2">
        <v>4101600</v>
      </c>
      <c r="I6964" s="8" cm="1">
        <f t="array" ref="I6964">IFERROR(MarketData[[#This Row],[Adjusted Close]]/_xlfn.XLOOKUP(1,
(MarketData[ETF]=MarketData[[#This Row],[ETF]])*(MarketData[Date]&lt;MarketData[[#This Row],[Date]]),
MarketData[Adjusted Close],
,0,-1)-1,"")</f>
        <v>-6.2119756644252289E-2</v>
      </c>
    </row>
    <row r="6965" spans="1:9" ht="15.75" x14ac:dyDescent="0.25">
      <c r="A6965" t="s">
        <v>13</v>
      </c>
      <c r="B6965" s="1">
        <v>45198</v>
      </c>
      <c r="C6965">
        <v>94.2</v>
      </c>
      <c r="D6965">
        <v>94.22</v>
      </c>
      <c r="E6965">
        <v>92.94</v>
      </c>
      <c r="F6965">
        <v>93.18</v>
      </c>
      <c r="G6965">
        <v>88.34</v>
      </c>
      <c r="H6965" s="2">
        <v>3009700</v>
      </c>
      <c r="I6965" s="8" cm="1">
        <f t="array" ref="I6965">IFERROR(MarketData[[#This Row],[Adjusted Close]]/_xlfn.XLOOKUP(1,
(MarketData[ETF]=MarketData[[#This Row],[ETF]])*(MarketData[Date]&lt;MarketData[[#This Row],[Date]]),
MarketData[Adjusted Close],
,0,-1)-1,"")</f>
        <v>-5.710321272280916E-2</v>
      </c>
    </row>
    <row r="6966" spans="1:9" ht="15.75" x14ac:dyDescent="0.25">
      <c r="A6966" t="s">
        <v>13</v>
      </c>
      <c r="B6966" s="1">
        <v>45197</v>
      </c>
      <c r="C6966">
        <v>92.76</v>
      </c>
      <c r="D6966">
        <v>93.74</v>
      </c>
      <c r="E6966">
        <v>92.62</v>
      </c>
      <c r="F6966">
        <v>93.44</v>
      </c>
      <c r="G6966">
        <v>88.59</v>
      </c>
      <c r="H6966" s="2">
        <v>1443300</v>
      </c>
      <c r="I6966" s="8" cm="1">
        <f t="array" ref="I6966">IFERROR(MarketData[[#This Row],[Adjusted Close]]/_xlfn.XLOOKUP(1,
(MarketData[ETF]=MarketData[[#This Row],[ETF]])*(MarketData[Date]&lt;MarketData[[#This Row],[Date]]),
MarketData[Adjusted Close],
,0,-1)-1,"")</f>
        <v>-5.4434838296509747E-2</v>
      </c>
    </row>
    <row r="6967" spans="1:9" ht="15.75" x14ac:dyDescent="0.25">
      <c r="A6967" t="s">
        <v>13</v>
      </c>
      <c r="B6967" s="1">
        <v>45196</v>
      </c>
      <c r="C6967">
        <v>93.13</v>
      </c>
      <c r="D6967">
        <v>93.22</v>
      </c>
      <c r="E6967">
        <v>92.13</v>
      </c>
      <c r="F6967">
        <v>92.8</v>
      </c>
      <c r="G6967">
        <v>87.98</v>
      </c>
      <c r="H6967" s="2">
        <v>1206200</v>
      </c>
      <c r="I6967" s="8" cm="1">
        <f t="array" ref="I6967">IFERROR(MarketData[[#This Row],[Adjusted Close]]/_xlfn.XLOOKUP(1,
(MarketData[ETF]=MarketData[[#This Row],[ETF]])*(MarketData[Date]&lt;MarketData[[#This Row],[Date]]),
MarketData[Adjusted Close],
,0,-1)-1,"")</f>
        <v>-6.0945671896680431E-2</v>
      </c>
    </row>
    <row r="6968" spans="1:9" ht="15.75" x14ac:dyDescent="0.25">
      <c r="A6968" t="s">
        <v>13</v>
      </c>
      <c r="B6968" s="1">
        <v>45195</v>
      </c>
      <c r="C6968">
        <v>93.43</v>
      </c>
      <c r="D6968">
        <v>93.62</v>
      </c>
      <c r="E6968">
        <v>92.66</v>
      </c>
      <c r="F6968">
        <v>92.79</v>
      </c>
      <c r="G6968">
        <v>87.97</v>
      </c>
      <c r="H6968" s="2">
        <v>1608800</v>
      </c>
      <c r="I6968" s="8" cm="1">
        <f t="array" ref="I6968">IFERROR(MarketData[[#This Row],[Adjusted Close]]/_xlfn.XLOOKUP(1,
(MarketData[ETF]=MarketData[[#This Row],[ETF]])*(MarketData[Date]&lt;MarketData[[#This Row],[Date]]),
MarketData[Adjusted Close],
,0,-1)-1,"")</f>
        <v>-6.1052406873732479E-2</v>
      </c>
    </row>
    <row r="6969" spans="1:9" ht="15.75" x14ac:dyDescent="0.25">
      <c r="A6969" t="s">
        <v>13</v>
      </c>
      <c r="B6969" s="1">
        <v>45194</v>
      </c>
      <c r="C6969">
        <v>93.59</v>
      </c>
      <c r="D6969">
        <v>94.12</v>
      </c>
      <c r="E6969">
        <v>93.47</v>
      </c>
      <c r="F6969">
        <v>94.11</v>
      </c>
      <c r="G6969">
        <v>89.23</v>
      </c>
      <c r="H6969" s="2">
        <v>1341200</v>
      </c>
      <c r="I6969" s="8" cm="1">
        <f t="array" ref="I6969">IFERROR(MarketData[[#This Row],[Adjusted Close]]/_xlfn.XLOOKUP(1,
(MarketData[ETF]=MarketData[[#This Row],[ETF]])*(MarketData[Date]&lt;MarketData[[#This Row],[Date]]),
MarketData[Adjusted Close],
,0,-1)-1,"")</f>
        <v>-4.760379976518303E-2</v>
      </c>
    </row>
    <row r="6970" spans="1:9" ht="15.75" x14ac:dyDescent="0.25">
      <c r="A6970" t="s">
        <v>13</v>
      </c>
      <c r="B6970" s="1">
        <v>45191</v>
      </c>
      <c r="C6970">
        <v>94.42</v>
      </c>
      <c r="D6970">
        <v>94.69</v>
      </c>
      <c r="E6970">
        <v>93.95</v>
      </c>
      <c r="F6970">
        <v>94.01</v>
      </c>
      <c r="G6970">
        <v>89.13</v>
      </c>
      <c r="H6970" s="2">
        <v>1231300</v>
      </c>
      <c r="I6970" s="8" cm="1">
        <f t="array" ref="I6970">IFERROR(MarketData[[#This Row],[Adjusted Close]]/_xlfn.XLOOKUP(1,
(MarketData[ETF]=MarketData[[#This Row],[ETF]])*(MarketData[Date]&lt;MarketData[[#This Row],[Date]]),
MarketData[Adjusted Close],
,0,-1)-1,"")</f>
        <v>-4.867114953570284E-2</v>
      </c>
    </row>
    <row r="6971" spans="1:9" ht="15.75" x14ac:dyDescent="0.25">
      <c r="A6971" t="s">
        <v>13</v>
      </c>
      <c r="B6971" s="1">
        <v>45190</v>
      </c>
      <c r="C6971">
        <v>94.86</v>
      </c>
      <c r="D6971">
        <v>94.89</v>
      </c>
      <c r="E6971">
        <v>93.95</v>
      </c>
      <c r="F6971">
        <v>94.03</v>
      </c>
      <c r="G6971">
        <v>89.15</v>
      </c>
      <c r="H6971" s="2">
        <v>1579700</v>
      </c>
      <c r="I6971" s="8" cm="1">
        <f t="array" ref="I6971">IFERROR(MarketData[[#This Row],[Adjusted Close]]/_xlfn.XLOOKUP(1,
(MarketData[ETF]=MarketData[[#This Row],[ETF]])*(MarketData[Date]&lt;MarketData[[#This Row],[Date]]),
MarketData[Adjusted Close],
,0,-1)-1,"")</f>
        <v>-4.8457679581598856E-2</v>
      </c>
    </row>
    <row r="6972" spans="1:9" ht="15.75" x14ac:dyDescent="0.25">
      <c r="A6972" t="s">
        <v>13</v>
      </c>
      <c r="B6972" s="1">
        <v>45189</v>
      </c>
      <c r="C6972">
        <v>96.51</v>
      </c>
      <c r="D6972">
        <v>96.77</v>
      </c>
      <c r="E6972">
        <v>95.57</v>
      </c>
      <c r="F6972">
        <v>95.6</v>
      </c>
      <c r="G6972">
        <v>90.64</v>
      </c>
      <c r="H6972" s="2">
        <v>1155700</v>
      </c>
      <c r="I6972" s="8" cm="1">
        <f t="array" ref="I6972">IFERROR(MarketData[[#This Row],[Adjusted Close]]/_xlfn.XLOOKUP(1,
(MarketData[ETF]=MarketData[[#This Row],[ETF]])*(MarketData[Date]&lt;MarketData[[#This Row],[Date]]),
MarketData[Adjusted Close],
,0,-1)-1,"")</f>
        <v>-3.2554168000853867E-2</v>
      </c>
    </row>
    <row r="6973" spans="1:9" ht="15.75" x14ac:dyDescent="0.25">
      <c r="A6973" t="s">
        <v>13</v>
      </c>
      <c r="B6973" s="1">
        <v>45188</v>
      </c>
      <c r="C6973">
        <v>96.32</v>
      </c>
      <c r="D6973">
        <v>96.45</v>
      </c>
      <c r="E6973">
        <v>95.82</v>
      </c>
      <c r="F6973">
        <v>96.26</v>
      </c>
      <c r="G6973">
        <v>91.26</v>
      </c>
      <c r="H6973" s="2">
        <v>1238100</v>
      </c>
      <c r="I6973" s="8" cm="1">
        <f t="array" ref="I6973">IFERROR(MarketData[[#This Row],[Adjusted Close]]/_xlfn.XLOOKUP(1,
(MarketData[ETF]=MarketData[[#This Row],[ETF]])*(MarketData[Date]&lt;MarketData[[#This Row],[Date]]),
MarketData[Adjusted Close],
,0,-1)-1,"")</f>
        <v>-2.5936599423631024E-2</v>
      </c>
    </row>
    <row r="6974" spans="1:9" ht="15.75" x14ac:dyDescent="0.25">
      <c r="A6974" t="s">
        <v>13</v>
      </c>
      <c r="B6974" s="1">
        <v>45187</v>
      </c>
      <c r="C6974">
        <v>96.42</v>
      </c>
      <c r="D6974">
        <v>96.65</v>
      </c>
      <c r="E6974">
        <v>96.19</v>
      </c>
      <c r="F6974">
        <v>96.44</v>
      </c>
      <c r="G6974">
        <v>91.44</v>
      </c>
      <c r="H6974" s="2">
        <v>902200</v>
      </c>
      <c r="I6974" s="8" cm="1">
        <f t="array" ref="I6974">IFERROR(MarketData[[#This Row],[Adjusted Close]]/_xlfn.XLOOKUP(1,
(MarketData[ETF]=MarketData[[#This Row],[ETF]])*(MarketData[Date]&lt;MarketData[[#This Row],[Date]]),
MarketData[Adjusted Close],
,0,-1)-1,"")</f>
        <v>-2.4015369836695499E-2</v>
      </c>
    </row>
    <row r="6975" spans="1:9" ht="15.75" x14ac:dyDescent="0.25">
      <c r="A6975" t="s">
        <v>13</v>
      </c>
      <c r="B6975" s="1">
        <v>45184</v>
      </c>
      <c r="C6975">
        <v>97.58</v>
      </c>
      <c r="D6975">
        <v>97.64</v>
      </c>
      <c r="E6975">
        <v>96.89</v>
      </c>
      <c r="F6975">
        <v>96.96</v>
      </c>
      <c r="G6975">
        <v>91.54</v>
      </c>
      <c r="H6975" s="2">
        <v>3056000</v>
      </c>
      <c r="I6975" s="8" cm="1">
        <f t="array" ref="I6975">IFERROR(MarketData[[#This Row],[Adjusted Close]]/_xlfn.XLOOKUP(1,
(MarketData[ETF]=MarketData[[#This Row],[ETF]])*(MarketData[Date]&lt;MarketData[[#This Row],[Date]]),
MarketData[Adjusted Close],
,0,-1)-1,"")</f>
        <v>-2.2948020066175578E-2</v>
      </c>
    </row>
    <row r="6976" spans="1:9" ht="15.75" x14ac:dyDescent="0.25">
      <c r="A6976" t="s">
        <v>13</v>
      </c>
      <c r="B6976" s="1">
        <v>45183</v>
      </c>
      <c r="C6976">
        <v>97.41</v>
      </c>
      <c r="D6976">
        <v>97.87</v>
      </c>
      <c r="E6976">
        <v>97.2</v>
      </c>
      <c r="F6976">
        <v>97.77</v>
      </c>
      <c r="G6976">
        <v>92.31</v>
      </c>
      <c r="H6976" s="2">
        <v>1228900</v>
      </c>
      <c r="I6976" s="8" cm="1">
        <f t="array" ref="I6976">IFERROR(MarketData[[#This Row],[Adjusted Close]]/_xlfn.XLOOKUP(1,
(MarketData[ETF]=MarketData[[#This Row],[ETF]])*(MarketData[Date]&lt;MarketData[[#This Row],[Date]]),
MarketData[Adjusted Close],
,0,-1)-1,"")</f>
        <v>-1.4729426833173132E-2</v>
      </c>
    </row>
    <row r="6977" spans="1:9" ht="15.75" x14ac:dyDescent="0.25">
      <c r="A6977" t="s">
        <v>13</v>
      </c>
      <c r="B6977" s="1">
        <v>45182</v>
      </c>
      <c r="C6977">
        <v>96.86</v>
      </c>
      <c r="D6977">
        <v>97.05</v>
      </c>
      <c r="E6977">
        <v>96.56</v>
      </c>
      <c r="F6977">
        <v>96.79</v>
      </c>
      <c r="G6977">
        <v>91.38</v>
      </c>
      <c r="H6977" s="2">
        <v>1335100</v>
      </c>
      <c r="I6977" s="8" cm="1">
        <f t="array" ref="I6977">IFERROR(MarketData[[#This Row],[Adjusted Close]]/_xlfn.XLOOKUP(1,
(MarketData[ETF]=MarketData[[#This Row],[ETF]])*(MarketData[Date]&lt;MarketData[[#This Row],[Date]]),
MarketData[Adjusted Close],
,0,-1)-1,"")</f>
        <v>-2.4655779699007341E-2</v>
      </c>
    </row>
    <row r="6978" spans="1:9" ht="15.75" x14ac:dyDescent="0.25">
      <c r="A6978" t="s">
        <v>13</v>
      </c>
      <c r="B6978" s="1">
        <v>45181</v>
      </c>
      <c r="C6978">
        <v>96.95</v>
      </c>
      <c r="D6978">
        <v>97.35</v>
      </c>
      <c r="E6978">
        <v>96.82</v>
      </c>
      <c r="F6978">
        <v>96.9</v>
      </c>
      <c r="G6978">
        <v>91.49</v>
      </c>
      <c r="H6978" s="2">
        <v>973700</v>
      </c>
      <c r="I6978" s="8" cm="1">
        <f t="array" ref="I6978">IFERROR(MarketData[[#This Row],[Adjusted Close]]/_xlfn.XLOOKUP(1,
(MarketData[ETF]=MarketData[[#This Row],[ETF]])*(MarketData[Date]&lt;MarketData[[#This Row],[Date]]),
MarketData[Adjusted Close],
,0,-1)-1,"")</f>
        <v>-2.3481694951435594E-2</v>
      </c>
    </row>
    <row r="6979" spans="1:9" ht="15.75" x14ac:dyDescent="0.25">
      <c r="A6979" t="s">
        <v>13</v>
      </c>
      <c r="B6979" s="1">
        <v>45180</v>
      </c>
      <c r="C6979">
        <v>97.23</v>
      </c>
      <c r="D6979">
        <v>97.35</v>
      </c>
      <c r="E6979">
        <v>96.97</v>
      </c>
      <c r="F6979">
        <v>97.31</v>
      </c>
      <c r="G6979">
        <v>91.87</v>
      </c>
      <c r="H6979" s="2">
        <v>1027800</v>
      </c>
      <c r="I6979" s="8" cm="1">
        <f t="array" ref="I6979">IFERROR(MarketData[[#This Row],[Adjusted Close]]/_xlfn.XLOOKUP(1,
(MarketData[ETF]=MarketData[[#This Row],[ETF]])*(MarketData[Date]&lt;MarketData[[#This Row],[Date]]),
MarketData[Adjusted Close],
,0,-1)-1,"")</f>
        <v>-1.9425765823460228E-2</v>
      </c>
    </row>
    <row r="6980" spans="1:9" ht="15.75" x14ac:dyDescent="0.25">
      <c r="A6980" t="s">
        <v>13</v>
      </c>
      <c r="B6980" s="1">
        <v>45177</v>
      </c>
      <c r="C6980">
        <v>96.51</v>
      </c>
      <c r="D6980">
        <v>96.84</v>
      </c>
      <c r="E6980">
        <v>96.39</v>
      </c>
      <c r="F6980">
        <v>96.53</v>
      </c>
      <c r="G6980">
        <v>91.14</v>
      </c>
      <c r="H6980" s="2">
        <v>1840400</v>
      </c>
      <c r="I6980" s="8" cm="1">
        <f t="array" ref="I6980">IFERROR(MarketData[[#This Row],[Adjusted Close]]/_xlfn.XLOOKUP(1,
(MarketData[ETF]=MarketData[[#This Row],[ETF]])*(MarketData[Date]&lt;MarketData[[#This Row],[Date]]),
MarketData[Adjusted Close],
,0,-1)-1,"")</f>
        <v>-2.7217419148254818E-2</v>
      </c>
    </row>
    <row r="6981" spans="1:9" ht="15.75" x14ac:dyDescent="0.25">
      <c r="A6981" t="s">
        <v>13</v>
      </c>
      <c r="B6981" s="1">
        <v>45176</v>
      </c>
      <c r="C6981">
        <v>96.31</v>
      </c>
      <c r="D6981">
        <v>96.6</v>
      </c>
      <c r="E6981">
        <v>96.11</v>
      </c>
      <c r="F6981">
        <v>96.49</v>
      </c>
      <c r="G6981">
        <v>91.1</v>
      </c>
      <c r="H6981" s="2">
        <v>895400</v>
      </c>
      <c r="I6981" s="8" cm="1">
        <f t="array" ref="I6981">IFERROR(MarketData[[#This Row],[Adjusted Close]]/_xlfn.XLOOKUP(1,
(MarketData[ETF]=MarketData[[#This Row],[ETF]])*(MarketData[Date]&lt;MarketData[[#This Row],[Date]]),
MarketData[Adjusted Close],
,0,-1)-1,"")</f>
        <v>-2.7644359056462786E-2</v>
      </c>
    </row>
    <row r="6982" spans="1:9" ht="15.75" x14ac:dyDescent="0.25">
      <c r="A6982" t="s">
        <v>13</v>
      </c>
      <c r="B6982" s="1">
        <v>45175</v>
      </c>
      <c r="C6982">
        <v>97.28</v>
      </c>
      <c r="D6982">
        <v>97.4</v>
      </c>
      <c r="E6982">
        <v>96.48</v>
      </c>
      <c r="F6982">
        <v>96.89</v>
      </c>
      <c r="G6982">
        <v>91.48</v>
      </c>
      <c r="H6982" s="2">
        <v>1659600</v>
      </c>
      <c r="I6982" s="8" cm="1">
        <f t="array" ref="I6982">IFERROR(MarketData[[#This Row],[Adjusted Close]]/_xlfn.XLOOKUP(1,
(MarketData[ETF]=MarketData[[#This Row],[ETF]])*(MarketData[Date]&lt;MarketData[[#This Row],[Date]]),
MarketData[Adjusted Close],
,0,-1)-1,"")</f>
        <v>-2.3588429928487531E-2</v>
      </c>
    </row>
    <row r="6983" spans="1:9" ht="15.75" x14ac:dyDescent="0.25">
      <c r="A6983" t="s">
        <v>13</v>
      </c>
      <c r="B6983" s="1">
        <v>45174</v>
      </c>
      <c r="C6983">
        <v>97.9</v>
      </c>
      <c r="D6983">
        <v>97.9</v>
      </c>
      <c r="E6983">
        <v>97.4</v>
      </c>
      <c r="F6983">
        <v>97.45</v>
      </c>
      <c r="G6983">
        <v>92.01</v>
      </c>
      <c r="H6983" s="2">
        <v>1512600</v>
      </c>
      <c r="I6983" s="8" cm="1">
        <f t="array" ref="I6983">IFERROR(MarketData[[#This Row],[Adjusted Close]]/_xlfn.XLOOKUP(1,
(MarketData[ETF]=MarketData[[#This Row],[ETF]])*(MarketData[Date]&lt;MarketData[[#This Row],[Date]]),
MarketData[Adjusted Close],
,0,-1)-1,"")</f>
        <v>-1.7931476144732561E-2</v>
      </c>
    </row>
    <row r="6984" spans="1:9" ht="15.75" x14ac:dyDescent="0.25">
      <c r="A6984" t="s">
        <v>13</v>
      </c>
      <c r="B6984" s="1">
        <v>45170</v>
      </c>
      <c r="C6984">
        <v>98.53</v>
      </c>
      <c r="D6984">
        <v>98.64</v>
      </c>
      <c r="E6984">
        <v>97.79</v>
      </c>
      <c r="F6984">
        <v>98.07</v>
      </c>
      <c r="G6984">
        <v>92.59</v>
      </c>
      <c r="H6984" s="2">
        <v>2062000</v>
      </c>
      <c r="I6984" s="8" cm="1">
        <f t="array" ref="I6984">IFERROR(MarketData[[#This Row],[Adjusted Close]]/_xlfn.XLOOKUP(1,
(MarketData[ETF]=MarketData[[#This Row],[ETF]])*(MarketData[Date]&lt;MarketData[[#This Row],[Date]]),
MarketData[Adjusted Close],
,0,-1)-1,"")</f>
        <v>-1.1740847475717686E-2</v>
      </c>
    </row>
    <row r="6985" spans="1:9" ht="15.75" x14ac:dyDescent="0.25">
      <c r="A6985" t="s">
        <v>13</v>
      </c>
      <c r="B6985" s="1">
        <v>45169</v>
      </c>
      <c r="C6985">
        <v>98.07</v>
      </c>
      <c r="D6985">
        <v>98.21</v>
      </c>
      <c r="E6985">
        <v>97.66</v>
      </c>
      <c r="F6985">
        <v>97.73</v>
      </c>
      <c r="G6985">
        <v>92.27</v>
      </c>
      <c r="H6985" s="2">
        <v>988600</v>
      </c>
      <c r="I6985" s="8" cm="1">
        <f t="array" ref="I6985">IFERROR(MarketData[[#This Row],[Adjusted Close]]/_xlfn.XLOOKUP(1,
(MarketData[ETF]=MarketData[[#This Row],[ETF]])*(MarketData[Date]&lt;MarketData[[#This Row],[Date]]),
MarketData[Adjusted Close],
,0,-1)-1,"")</f>
        <v>-1.5156366741381211E-2</v>
      </c>
    </row>
    <row r="6986" spans="1:9" ht="15.75" x14ac:dyDescent="0.25">
      <c r="A6986" t="s">
        <v>13</v>
      </c>
      <c r="B6986" s="1">
        <v>45168</v>
      </c>
      <c r="C6986">
        <v>97.82</v>
      </c>
      <c r="D6986">
        <v>98.18</v>
      </c>
      <c r="E6986">
        <v>97.64</v>
      </c>
      <c r="F6986">
        <v>97.98</v>
      </c>
      <c r="G6986">
        <v>92.51</v>
      </c>
      <c r="H6986" s="2">
        <v>1273400</v>
      </c>
      <c r="I6986" s="8" cm="1">
        <f t="array" ref="I6986">IFERROR(MarketData[[#This Row],[Adjusted Close]]/_xlfn.XLOOKUP(1,
(MarketData[ETF]=MarketData[[#This Row],[ETF]])*(MarketData[Date]&lt;MarketData[[#This Row],[Date]]),
MarketData[Adjusted Close],
,0,-1)-1,"")</f>
        <v>-1.2594727292133512E-2</v>
      </c>
    </row>
    <row r="6987" spans="1:9" ht="15.75" x14ac:dyDescent="0.25">
      <c r="A6987" t="s">
        <v>13</v>
      </c>
      <c r="B6987" s="1">
        <v>45167</v>
      </c>
      <c r="C6987">
        <v>96.34</v>
      </c>
      <c r="D6987">
        <v>97.8</v>
      </c>
      <c r="E6987">
        <v>96.29</v>
      </c>
      <c r="F6987">
        <v>97.74</v>
      </c>
      <c r="G6987">
        <v>92.28</v>
      </c>
      <c r="H6987" s="2">
        <v>1683900</v>
      </c>
      <c r="I6987" s="8" cm="1">
        <f t="array" ref="I6987">IFERROR(MarketData[[#This Row],[Adjusted Close]]/_xlfn.XLOOKUP(1,
(MarketData[ETF]=MarketData[[#This Row],[ETF]])*(MarketData[Date]&lt;MarketData[[#This Row],[Date]]),
MarketData[Adjusted Close],
,0,-1)-1,"")</f>
        <v>-1.5049631764329163E-2</v>
      </c>
    </row>
    <row r="6988" spans="1:9" ht="15.75" x14ac:dyDescent="0.25">
      <c r="A6988" t="s">
        <v>13</v>
      </c>
      <c r="B6988" s="1">
        <v>45166</v>
      </c>
      <c r="C6988">
        <v>96.22</v>
      </c>
      <c r="D6988">
        <v>96.53</v>
      </c>
      <c r="E6988">
        <v>96.09</v>
      </c>
      <c r="F6988">
        <v>96.44</v>
      </c>
      <c r="G6988">
        <v>91.05</v>
      </c>
      <c r="H6988" s="2">
        <v>1336900</v>
      </c>
      <c r="I6988" s="8" cm="1">
        <f t="array" ref="I6988">IFERROR(MarketData[[#This Row],[Adjusted Close]]/_xlfn.XLOOKUP(1,
(MarketData[ETF]=MarketData[[#This Row],[ETF]])*(MarketData[Date]&lt;MarketData[[#This Row],[Date]]),
MarketData[Adjusted Close],
,0,-1)-1,"")</f>
        <v>-2.8178033941722691E-2</v>
      </c>
    </row>
    <row r="6989" spans="1:9" ht="15.75" x14ac:dyDescent="0.25">
      <c r="A6989" t="s">
        <v>13</v>
      </c>
      <c r="B6989" s="1">
        <v>45163</v>
      </c>
      <c r="C6989">
        <v>95.47</v>
      </c>
      <c r="D6989">
        <v>95.93</v>
      </c>
      <c r="E6989">
        <v>94.68</v>
      </c>
      <c r="F6989">
        <v>95.65</v>
      </c>
      <c r="G6989">
        <v>90.31</v>
      </c>
      <c r="H6989" s="2">
        <v>1979800</v>
      </c>
      <c r="I6989" s="8" cm="1">
        <f t="array" ref="I6989">IFERROR(MarketData[[#This Row],[Adjusted Close]]/_xlfn.XLOOKUP(1,
(MarketData[ETF]=MarketData[[#This Row],[ETF]])*(MarketData[Date]&lt;MarketData[[#This Row],[Date]]),
MarketData[Adjusted Close],
,0,-1)-1,"")</f>
        <v>-3.6076422243569217E-2</v>
      </c>
    </row>
    <row r="6990" spans="1:9" ht="15.75" x14ac:dyDescent="0.25">
      <c r="A6990" t="s">
        <v>13</v>
      </c>
      <c r="B6990" s="1">
        <v>45162</v>
      </c>
      <c r="C6990">
        <v>96.45</v>
      </c>
      <c r="D6990">
        <v>96.56</v>
      </c>
      <c r="E6990">
        <v>95.06</v>
      </c>
      <c r="F6990">
        <v>95.1</v>
      </c>
      <c r="G6990">
        <v>89.79</v>
      </c>
      <c r="H6990" s="2">
        <v>1294400</v>
      </c>
      <c r="I6990" s="8" cm="1">
        <f t="array" ref="I6990">IFERROR(MarketData[[#This Row],[Adjusted Close]]/_xlfn.XLOOKUP(1,
(MarketData[ETF]=MarketData[[#This Row],[ETF]])*(MarketData[Date]&lt;MarketData[[#This Row],[Date]]),
MarketData[Adjusted Close],
,0,-1)-1,"")</f>
        <v>-4.162664105027214E-2</v>
      </c>
    </row>
    <row r="6991" spans="1:9" ht="15.75" x14ac:dyDescent="0.25">
      <c r="A6991" t="s">
        <v>13</v>
      </c>
      <c r="B6991" s="1">
        <v>45161</v>
      </c>
      <c r="C6991">
        <v>95.52</v>
      </c>
      <c r="D6991">
        <v>96.45</v>
      </c>
      <c r="E6991">
        <v>95.51</v>
      </c>
      <c r="F6991">
        <v>96.3</v>
      </c>
      <c r="G6991">
        <v>90.92</v>
      </c>
      <c r="H6991" s="2">
        <v>1423600</v>
      </c>
      <c r="I6991" s="8" cm="1">
        <f t="array" ref="I6991">IFERROR(MarketData[[#This Row],[Adjusted Close]]/_xlfn.XLOOKUP(1,
(MarketData[ETF]=MarketData[[#This Row],[ETF]])*(MarketData[Date]&lt;MarketData[[#This Row],[Date]]),
MarketData[Adjusted Close],
,0,-1)-1,"")</f>
        <v>-2.9565588643398422E-2</v>
      </c>
    </row>
    <row r="6992" spans="1:9" ht="15.75" x14ac:dyDescent="0.25">
      <c r="A6992" t="s">
        <v>13</v>
      </c>
      <c r="B6992" s="1">
        <v>45160</v>
      </c>
      <c r="C6992">
        <v>95.79</v>
      </c>
      <c r="D6992">
        <v>95.83</v>
      </c>
      <c r="E6992">
        <v>95.11</v>
      </c>
      <c r="F6992">
        <v>95.21</v>
      </c>
      <c r="G6992">
        <v>89.89</v>
      </c>
      <c r="H6992" s="2">
        <v>1653200</v>
      </c>
      <c r="I6992" s="8" cm="1">
        <f t="array" ref="I6992">IFERROR(MarketData[[#This Row],[Adjusted Close]]/_xlfn.XLOOKUP(1,
(MarketData[ETF]=MarketData[[#This Row],[ETF]])*(MarketData[Date]&lt;MarketData[[#This Row],[Date]]),
MarketData[Adjusted Close],
,0,-1)-1,"")</f>
        <v>-4.055929127975233E-2</v>
      </c>
    </row>
    <row r="6993" spans="1:9" ht="15.75" x14ac:dyDescent="0.25">
      <c r="A6993" t="s">
        <v>13</v>
      </c>
      <c r="B6993" s="1">
        <v>45159</v>
      </c>
      <c r="C6993">
        <v>95.14</v>
      </c>
      <c r="D6993">
        <v>95.55</v>
      </c>
      <c r="E6993">
        <v>94.69</v>
      </c>
      <c r="F6993">
        <v>95.41</v>
      </c>
      <c r="G6993">
        <v>90.08</v>
      </c>
      <c r="H6993" s="2">
        <v>1138900</v>
      </c>
      <c r="I6993" s="8" cm="1">
        <f t="array" ref="I6993">IFERROR(MarketData[[#This Row],[Adjusted Close]]/_xlfn.XLOOKUP(1,
(MarketData[ETF]=MarketData[[#This Row],[ETF]])*(MarketData[Date]&lt;MarketData[[#This Row],[Date]]),
MarketData[Adjusted Close],
,0,-1)-1,"")</f>
        <v>-3.8531326715764758E-2</v>
      </c>
    </row>
    <row r="6994" spans="1:9" ht="15.75" x14ac:dyDescent="0.25">
      <c r="A6994" t="s">
        <v>13</v>
      </c>
      <c r="B6994" s="1">
        <v>45156</v>
      </c>
      <c r="C6994">
        <v>94.3</v>
      </c>
      <c r="D6994">
        <v>95.15</v>
      </c>
      <c r="E6994">
        <v>94.23</v>
      </c>
      <c r="F6994">
        <v>94.94</v>
      </c>
      <c r="G6994">
        <v>89.64</v>
      </c>
      <c r="H6994" s="2">
        <v>1858300</v>
      </c>
      <c r="I6994" s="8" cm="1">
        <f t="array" ref="I6994">IFERROR(MarketData[[#This Row],[Adjusted Close]]/_xlfn.XLOOKUP(1,
(MarketData[ETF]=MarketData[[#This Row],[ETF]])*(MarketData[Date]&lt;MarketData[[#This Row],[Date]]),
MarketData[Adjusted Close],
,0,-1)-1,"")</f>
        <v>-4.3227665706051854E-2</v>
      </c>
    </row>
    <row r="6995" spans="1:9" ht="15.75" x14ac:dyDescent="0.25">
      <c r="A6995" t="s">
        <v>13</v>
      </c>
      <c r="B6995" s="1">
        <v>45155</v>
      </c>
      <c r="C6995">
        <v>96.01</v>
      </c>
      <c r="D6995">
        <v>96.06</v>
      </c>
      <c r="E6995">
        <v>94.87</v>
      </c>
      <c r="F6995">
        <v>95</v>
      </c>
      <c r="G6995">
        <v>89.69</v>
      </c>
      <c r="H6995" s="2">
        <v>930000</v>
      </c>
      <c r="I6995" s="8" cm="1">
        <f t="array" ref="I6995">IFERROR(MarketData[[#This Row],[Adjusted Close]]/_xlfn.XLOOKUP(1,
(MarketData[ETF]=MarketData[[#This Row],[ETF]])*(MarketData[Date]&lt;MarketData[[#This Row],[Date]]),
MarketData[Adjusted Close],
,0,-1)-1,"")</f>
        <v>-4.2693990820791949E-2</v>
      </c>
    </row>
    <row r="6996" spans="1:9" ht="15.75" x14ac:dyDescent="0.25">
      <c r="A6996" t="s">
        <v>13</v>
      </c>
      <c r="B6996" s="1">
        <v>45154</v>
      </c>
      <c r="C6996">
        <v>96.18</v>
      </c>
      <c r="D6996">
        <v>96.53</v>
      </c>
      <c r="E6996">
        <v>95.61</v>
      </c>
      <c r="F6996">
        <v>95.63</v>
      </c>
      <c r="G6996">
        <v>90.29</v>
      </c>
      <c r="H6996" s="2">
        <v>1272800</v>
      </c>
      <c r="I6996" s="8" cm="1">
        <f t="array" ref="I6996">IFERROR(MarketData[[#This Row],[Adjusted Close]]/_xlfn.XLOOKUP(1,
(MarketData[ETF]=MarketData[[#This Row],[ETF]])*(MarketData[Date]&lt;MarketData[[#This Row],[Date]]),
MarketData[Adjusted Close],
,0,-1)-1,"")</f>
        <v>-3.628989219767309E-2</v>
      </c>
    </row>
    <row r="6997" spans="1:9" ht="15.75" x14ac:dyDescent="0.25">
      <c r="A6997" t="s">
        <v>13</v>
      </c>
      <c r="B6997" s="1">
        <v>45153</v>
      </c>
      <c r="C6997">
        <v>97.08</v>
      </c>
      <c r="D6997">
        <v>97.1</v>
      </c>
      <c r="E6997">
        <v>96.22</v>
      </c>
      <c r="F6997">
        <v>96.36</v>
      </c>
      <c r="G6997">
        <v>90.98</v>
      </c>
      <c r="H6997" s="2">
        <v>1750800</v>
      </c>
      <c r="I6997" s="8" cm="1">
        <f t="array" ref="I6997">IFERROR(MarketData[[#This Row],[Adjusted Close]]/_xlfn.XLOOKUP(1,
(MarketData[ETF]=MarketData[[#This Row],[ETF]])*(MarketData[Date]&lt;MarketData[[#This Row],[Date]]),
MarketData[Adjusted Close],
,0,-1)-1,"")</f>
        <v>-2.8925178781086469E-2</v>
      </c>
    </row>
    <row r="6998" spans="1:9" ht="15.75" x14ac:dyDescent="0.25">
      <c r="A6998" t="s">
        <v>13</v>
      </c>
      <c r="B6998" s="1">
        <v>45152</v>
      </c>
      <c r="C6998">
        <v>96.96</v>
      </c>
      <c r="D6998">
        <v>97.52</v>
      </c>
      <c r="E6998">
        <v>96.72</v>
      </c>
      <c r="F6998">
        <v>97.51</v>
      </c>
      <c r="G6998">
        <v>92.06</v>
      </c>
      <c r="H6998" s="2">
        <v>926400</v>
      </c>
      <c r="I6998" s="8" cm="1">
        <f t="array" ref="I6998">IFERROR(MarketData[[#This Row],[Adjusted Close]]/_xlfn.XLOOKUP(1,
(MarketData[ETF]=MarketData[[#This Row],[ETF]])*(MarketData[Date]&lt;MarketData[[#This Row],[Date]]),
MarketData[Adjusted Close],
,0,-1)-1,"")</f>
        <v>-1.7397801259472656E-2</v>
      </c>
    </row>
    <row r="6999" spans="1:9" ht="15.75" x14ac:dyDescent="0.25">
      <c r="A6999" t="s">
        <v>13</v>
      </c>
      <c r="B6999" s="1">
        <v>45149</v>
      </c>
      <c r="C6999">
        <v>97.21</v>
      </c>
      <c r="D6999">
        <v>97.66</v>
      </c>
      <c r="E6999">
        <v>97.07</v>
      </c>
      <c r="F6999">
        <v>97.43</v>
      </c>
      <c r="G6999">
        <v>91.99</v>
      </c>
      <c r="H6999" s="2">
        <v>1153200</v>
      </c>
      <c r="I6999" s="8" cm="1">
        <f t="array" ref="I6999">IFERROR(MarketData[[#This Row],[Adjusted Close]]/_xlfn.XLOOKUP(1,
(MarketData[ETF]=MarketData[[#This Row],[ETF]])*(MarketData[Date]&lt;MarketData[[#This Row],[Date]]),
MarketData[Adjusted Close],
,0,-1)-1,"")</f>
        <v>-1.8144946098836656E-2</v>
      </c>
    </row>
    <row r="7000" spans="1:9" ht="15.75" x14ac:dyDescent="0.25">
      <c r="A7000" t="s">
        <v>13</v>
      </c>
      <c r="B7000" s="1">
        <v>45148</v>
      </c>
      <c r="C7000">
        <v>98.3</v>
      </c>
      <c r="D7000">
        <v>98.98</v>
      </c>
      <c r="E7000">
        <v>97.54</v>
      </c>
      <c r="F7000">
        <v>97.78</v>
      </c>
      <c r="G7000">
        <v>92.32</v>
      </c>
      <c r="H7000" s="2">
        <v>1107400</v>
      </c>
      <c r="I7000" s="8" cm="1">
        <f t="array" ref="I7000">IFERROR(MarketData[[#This Row],[Adjusted Close]]/_xlfn.XLOOKUP(1,
(MarketData[ETF]=MarketData[[#This Row],[ETF]])*(MarketData[Date]&lt;MarketData[[#This Row],[Date]]),
MarketData[Adjusted Close],
,0,-1)-1,"")</f>
        <v>-1.4622691856121306E-2</v>
      </c>
    </row>
    <row r="7001" spans="1:9" ht="15.75" x14ac:dyDescent="0.25">
      <c r="A7001" t="s">
        <v>13</v>
      </c>
      <c r="B7001" s="1">
        <v>45147</v>
      </c>
      <c r="C7001">
        <v>98.08</v>
      </c>
      <c r="D7001">
        <v>98.17</v>
      </c>
      <c r="E7001">
        <v>97.44</v>
      </c>
      <c r="F7001">
        <v>97.63</v>
      </c>
      <c r="G7001">
        <v>92.18</v>
      </c>
      <c r="H7001" s="2">
        <v>928100</v>
      </c>
      <c r="I7001" s="8" cm="1">
        <f t="array" ref="I7001">IFERROR(MarketData[[#This Row],[Adjusted Close]]/_xlfn.XLOOKUP(1,
(MarketData[ETF]=MarketData[[#This Row],[ETF]])*(MarketData[Date]&lt;MarketData[[#This Row],[Date]]),
MarketData[Adjusted Close],
,0,-1)-1,"")</f>
        <v>-1.6116981534848862E-2</v>
      </c>
    </row>
    <row r="7002" spans="1:9" ht="15.75" x14ac:dyDescent="0.25">
      <c r="A7002" t="s">
        <v>13</v>
      </c>
      <c r="B7002" s="1">
        <v>45146</v>
      </c>
      <c r="C7002">
        <v>97.73</v>
      </c>
      <c r="D7002">
        <v>98.08</v>
      </c>
      <c r="E7002">
        <v>97.26</v>
      </c>
      <c r="F7002">
        <v>98.03</v>
      </c>
      <c r="G7002">
        <v>92.55</v>
      </c>
      <c r="H7002" s="2">
        <v>1376900</v>
      </c>
      <c r="I7002" s="8" cm="1">
        <f t="array" ref="I7002">IFERROR(MarketData[[#This Row],[Adjusted Close]]/_xlfn.XLOOKUP(1,
(MarketData[ETF]=MarketData[[#This Row],[ETF]])*(MarketData[Date]&lt;MarketData[[#This Row],[Date]]),
MarketData[Adjusted Close],
,0,-1)-1,"")</f>
        <v>-1.2167787383925766E-2</v>
      </c>
    </row>
    <row r="7003" spans="1:9" ht="15.75" x14ac:dyDescent="0.25">
      <c r="A7003" t="s">
        <v>13</v>
      </c>
      <c r="B7003" s="1">
        <v>45145</v>
      </c>
      <c r="C7003">
        <v>98.4</v>
      </c>
      <c r="D7003">
        <v>98.65</v>
      </c>
      <c r="E7003">
        <v>98.03</v>
      </c>
      <c r="F7003">
        <v>98.64</v>
      </c>
      <c r="G7003">
        <v>93.13</v>
      </c>
      <c r="H7003" s="2">
        <v>1102100</v>
      </c>
      <c r="I7003" s="8" cm="1">
        <f t="array" ref="I7003">IFERROR(MarketData[[#This Row],[Adjusted Close]]/_xlfn.XLOOKUP(1,
(MarketData[ETF]=MarketData[[#This Row],[ETF]])*(MarketData[Date]&lt;MarketData[[#This Row],[Date]]),
MarketData[Adjusted Close],
,0,-1)-1,"")</f>
        <v>-5.9771587149108907E-3</v>
      </c>
    </row>
    <row r="7004" spans="1:9" ht="15.75" x14ac:dyDescent="0.25">
      <c r="A7004" t="s">
        <v>13</v>
      </c>
      <c r="B7004" s="1">
        <v>45142</v>
      </c>
      <c r="C7004">
        <v>98.57</v>
      </c>
      <c r="D7004">
        <v>99.09</v>
      </c>
      <c r="E7004">
        <v>97.83</v>
      </c>
      <c r="F7004">
        <v>97.92</v>
      </c>
      <c r="G7004">
        <v>92.45</v>
      </c>
      <c r="H7004" s="2">
        <v>1384000</v>
      </c>
      <c r="I7004" s="8" cm="1">
        <f t="array" ref="I7004">IFERROR(MarketData[[#This Row],[Adjusted Close]]/_xlfn.XLOOKUP(1,
(MarketData[ETF]=MarketData[[#This Row],[ETF]])*(MarketData[Date]&lt;MarketData[[#This Row],[Date]]),
MarketData[Adjusted Close],
,0,-1)-1,"")</f>
        <v>-1.3235137154445464E-2</v>
      </c>
    </row>
    <row r="7005" spans="1:9" ht="15.75" x14ac:dyDescent="0.25">
      <c r="A7005" t="s">
        <v>13</v>
      </c>
      <c r="B7005" s="1">
        <v>45141</v>
      </c>
      <c r="C7005">
        <v>97.84</v>
      </c>
      <c r="D7005">
        <v>98.44</v>
      </c>
      <c r="E7005">
        <v>97.71</v>
      </c>
      <c r="F7005">
        <v>98.1</v>
      </c>
      <c r="G7005">
        <v>92.62</v>
      </c>
      <c r="H7005" s="2">
        <v>1065200</v>
      </c>
      <c r="I7005" s="8" cm="1">
        <f t="array" ref="I7005">IFERROR(MarketData[[#This Row],[Adjusted Close]]/_xlfn.XLOOKUP(1,
(MarketData[ETF]=MarketData[[#This Row],[ETF]])*(MarketData[Date]&lt;MarketData[[#This Row],[Date]]),
MarketData[Adjusted Close],
,0,-1)-1,"")</f>
        <v>-1.1420642544561765E-2</v>
      </c>
    </row>
    <row r="7006" spans="1:9" ht="15.75" x14ac:dyDescent="0.25">
      <c r="A7006" t="s">
        <v>13</v>
      </c>
      <c r="B7006" s="1">
        <v>45140</v>
      </c>
      <c r="C7006">
        <v>99.04</v>
      </c>
      <c r="D7006">
        <v>99.08</v>
      </c>
      <c r="E7006">
        <v>98.15</v>
      </c>
      <c r="F7006">
        <v>98.31</v>
      </c>
      <c r="G7006">
        <v>92.82</v>
      </c>
      <c r="H7006" s="2">
        <v>1514000</v>
      </c>
      <c r="I7006" s="8" cm="1">
        <f t="array" ref="I7006">IFERROR(MarketData[[#This Row],[Adjusted Close]]/_xlfn.XLOOKUP(1,
(MarketData[ETF]=MarketData[[#This Row],[ETF]])*(MarketData[Date]&lt;MarketData[[#This Row],[Date]]),
MarketData[Adjusted Close],
,0,-1)-1,"")</f>
        <v>-9.2859430035222568E-3</v>
      </c>
    </row>
    <row r="7007" spans="1:9" ht="15.75" x14ac:dyDescent="0.25">
      <c r="A7007" t="s">
        <v>13</v>
      </c>
      <c r="B7007" s="1">
        <v>45139</v>
      </c>
      <c r="C7007">
        <v>100.08</v>
      </c>
      <c r="D7007">
        <v>100.21</v>
      </c>
      <c r="E7007">
        <v>99.74</v>
      </c>
      <c r="F7007">
        <v>99.98</v>
      </c>
      <c r="G7007">
        <v>94.39</v>
      </c>
      <c r="H7007" s="2">
        <v>1442000</v>
      </c>
      <c r="I7007" s="8" cm="1">
        <f t="array" ref="I7007">IFERROR(MarketData[[#This Row],[Adjusted Close]]/_xlfn.XLOOKUP(1,
(MarketData[ETF]=MarketData[[#This Row],[ETF]])*(MarketData[Date]&lt;MarketData[[#This Row],[Date]]),
MarketData[Adjusted Close],
,0,-1)-1,"")</f>
        <v>7.4714483936386689E-3</v>
      </c>
    </row>
    <row r="7008" spans="1:9" ht="15.75" x14ac:dyDescent="0.25">
      <c r="A7008" t="s">
        <v>13</v>
      </c>
      <c r="B7008" s="1">
        <v>45138</v>
      </c>
      <c r="C7008">
        <v>100.5</v>
      </c>
      <c r="D7008">
        <v>100.73</v>
      </c>
      <c r="E7008">
        <v>100.36</v>
      </c>
      <c r="F7008">
        <v>100.59</v>
      </c>
      <c r="G7008">
        <v>94.97</v>
      </c>
      <c r="H7008" s="2">
        <v>3081800</v>
      </c>
      <c r="I7008" s="8" cm="1">
        <f t="array" ref="I7008">IFERROR(MarketData[[#This Row],[Adjusted Close]]/_xlfn.XLOOKUP(1,
(MarketData[ETF]=MarketData[[#This Row],[ETF]])*(MarketData[Date]&lt;MarketData[[#This Row],[Date]]),
MarketData[Adjusted Close],
,0,-1)-1,"")</f>
        <v>1.3662077062653433E-2</v>
      </c>
    </row>
    <row r="7009" spans="1:9" ht="15.75" x14ac:dyDescent="0.25">
      <c r="A7009" t="s">
        <v>13</v>
      </c>
      <c r="B7009" s="1">
        <v>45135</v>
      </c>
      <c r="C7009">
        <v>100.2</v>
      </c>
      <c r="D7009">
        <v>100.54</v>
      </c>
      <c r="E7009">
        <v>100.03</v>
      </c>
      <c r="F7009">
        <v>100.37</v>
      </c>
      <c r="G7009">
        <v>94.76</v>
      </c>
      <c r="H7009" s="2">
        <v>869900</v>
      </c>
      <c r="I7009" s="8" cm="1">
        <f t="array" ref="I7009">IFERROR(MarketData[[#This Row],[Adjusted Close]]/_xlfn.XLOOKUP(1,
(MarketData[ETF]=MarketData[[#This Row],[ETF]])*(MarketData[Date]&lt;MarketData[[#This Row],[Date]]),
MarketData[Adjusted Close],
,0,-1)-1,"")</f>
        <v>1.1420642544561987E-2</v>
      </c>
    </row>
    <row r="7010" spans="1:9" ht="15.75" x14ac:dyDescent="0.25">
      <c r="A7010" t="s">
        <v>13</v>
      </c>
      <c r="B7010" s="1">
        <v>45134</v>
      </c>
      <c r="C7010">
        <v>100.69</v>
      </c>
      <c r="D7010">
        <v>100.69</v>
      </c>
      <c r="E7010">
        <v>99.16</v>
      </c>
      <c r="F7010">
        <v>99.34</v>
      </c>
      <c r="G7010">
        <v>93.79</v>
      </c>
      <c r="H7010" s="2">
        <v>1179300</v>
      </c>
      <c r="I7010" s="8" cm="1">
        <f t="array" ref="I7010">IFERROR(MarketData[[#This Row],[Adjusted Close]]/_xlfn.XLOOKUP(1,
(MarketData[ETF]=MarketData[[#This Row],[ETF]])*(MarketData[Date]&lt;MarketData[[#This Row],[Date]]),
MarketData[Adjusted Close],
,0,-1)-1,"")</f>
        <v>1.0673497705198098E-3</v>
      </c>
    </row>
    <row r="7011" spans="1:9" ht="15.75" x14ac:dyDescent="0.25">
      <c r="A7011" t="s">
        <v>13</v>
      </c>
      <c r="B7011" s="1">
        <v>45133</v>
      </c>
      <c r="C7011">
        <v>99.5</v>
      </c>
      <c r="D7011">
        <v>100.26</v>
      </c>
      <c r="E7011">
        <v>99.49</v>
      </c>
      <c r="F7011">
        <v>100</v>
      </c>
      <c r="G7011">
        <v>94.41</v>
      </c>
      <c r="H7011" s="2">
        <v>895600</v>
      </c>
      <c r="I7011" s="8" cm="1">
        <f t="array" ref="I7011">IFERROR(MarketData[[#This Row],[Adjusted Close]]/_xlfn.XLOOKUP(1,
(MarketData[ETF]=MarketData[[#This Row],[ETF]])*(MarketData[Date]&lt;MarketData[[#This Row],[Date]]),
MarketData[Adjusted Close],
,0,-1)-1,"")</f>
        <v>7.684918347742542E-3</v>
      </c>
    </row>
    <row r="7012" spans="1:9" ht="15.75" x14ac:dyDescent="0.25">
      <c r="A7012" t="s">
        <v>13</v>
      </c>
      <c r="B7012" s="1">
        <v>45132</v>
      </c>
      <c r="C7012">
        <v>99.56</v>
      </c>
      <c r="D7012">
        <v>100.03</v>
      </c>
      <c r="E7012">
        <v>99.55</v>
      </c>
      <c r="F7012">
        <v>99.82</v>
      </c>
      <c r="G7012">
        <v>94.24</v>
      </c>
      <c r="H7012" s="2">
        <v>1126400</v>
      </c>
      <c r="I7012" s="8" cm="1">
        <f t="array" ref="I7012">IFERROR(MarketData[[#This Row],[Adjusted Close]]/_xlfn.XLOOKUP(1,
(MarketData[ETF]=MarketData[[#This Row],[ETF]])*(MarketData[Date]&lt;MarketData[[#This Row],[Date]]),
MarketData[Adjusted Close],
,0,-1)-1,"")</f>
        <v>5.8704237378588431E-3</v>
      </c>
    </row>
    <row r="7013" spans="1:9" ht="15.75" x14ac:dyDescent="0.25">
      <c r="A7013" t="s">
        <v>13</v>
      </c>
      <c r="B7013" s="1">
        <v>45131</v>
      </c>
      <c r="C7013">
        <v>99.29</v>
      </c>
      <c r="D7013">
        <v>99.66</v>
      </c>
      <c r="E7013">
        <v>99.14</v>
      </c>
      <c r="F7013">
        <v>99.52</v>
      </c>
      <c r="G7013">
        <v>93.96</v>
      </c>
      <c r="H7013" s="2">
        <v>633200</v>
      </c>
      <c r="I7013" s="8" cm="1">
        <f t="array" ref="I7013">IFERROR(MarketData[[#This Row],[Adjusted Close]]/_xlfn.XLOOKUP(1,
(MarketData[ETF]=MarketData[[#This Row],[ETF]])*(MarketData[Date]&lt;MarketData[[#This Row],[Date]]),
MarketData[Adjusted Close],
,0,-1)-1,"")</f>
        <v>2.8818443804035088E-3</v>
      </c>
    </row>
    <row r="7014" spans="1:9" ht="15.75" x14ac:dyDescent="0.25">
      <c r="A7014" t="s">
        <v>13</v>
      </c>
      <c r="B7014" s="1">
        <v>45128</v>
      </c>
      <c r="C7014">
        <v>99.48</v>
      </c>
      <c r="D7014">
        <v>99.52</v>
      </c>
      <c r="E7014">
        <v>99.11</v>
      </c>
      <c r="F7014">
        <v>99.16</v>
      </c>
      <c r="G7014">
        <v>93.62</v>
      </c>
      <c r="H7014" s="2">
        <v>1073300</v>
      </c>
      <c r="I7014" s="8" cm="1">
        <f t="array" ref="I7014">IFERROR(MarketData[[#This Row],[Adjusted Close]]/_xlfn.XLOOKUP(1,
(MarketData[ETF]=MarketData[[#This Row],[ETF]])*(MarketData[Date]&lt;MarketData[[#This Row],[Date]]),
MarketData[Adjusted Close],
,0,-1)-1,"")</f>
        <v>-7.4714483936377807E-4</v>
      </c>
    </row>
    <row r="7015" spans="1:9" ht="15.75" x14ac:dyDescent="0.25">
      <c r="A7015" t="s">
        <v>13</v>
      </c>
      <c r="B7015" s="1">
        <v>45127</v>
      </c>
      <c r="C7015">
        <v>99.63</v>
      </c>
      <c r="D7015">
        <v>99.73</v>
      </c>
      <c r="E7015">
        <v>99</v>
      </c>
      <c r="F7015">
        <v>99.12</v>
      </c>
      <c r="G7015">
        <v>93.58</v>
      </c>
      <c r="H7015" s="2">
        <v>1294300</v>
      </c>
      <c r="I7015" s="8" cm="1">
        <f t="array" ref="I7015">IFERROR(MarketData[[#This Row],[Adjusted Close]]/_xlfn.XLOOKUP(1,
(MarketData[ETF]=MarketData[[#This Row],[ETF]])*(MarketData[Date]&lt;MarketData[[#This Row],[Date]]),
MarketData[Adjusted Close],
,0,-1)-1,"")</f>
        <v>-1.1740847475717464E-3</v>
      </c>
    </row>
    <row r="7016" spans="1:9" ht="15.75" x14ac:dyDescent="0.25">
      <c r="A7016" t="s">
        <v>13</v>
      </c>
      <c r="B7016" s="1">
        <v>45126</v>
      </c>
      <c r="C7016">
        <v>99.84</v>
      </c>
      <c r="D7016">
        <v>100.08</v>
      </c>
      <c r="E7016">
        <v>99.66</v>
      </c>
      <c r="F7016">
        <v>99.8</v>
      </c>
      <c r="G7016">
        <v>94.22</v>
      </c>
      <c r="H7016" s="2">
        <v>927200</v>
      </c>
      <c r="I7016" s="8" cm="1">
        <f t="array" ref="I7016">IFERROR(MarketData[[#This Row],[Adjusted Close]]/_xlfn.XLOOKUP(1,
(MarketData[ETF]=MarketData[[#This Row],[ETF]])*(MarketData[Date]&lt;MarketData[[#This Row],[Date]]),
MarketData[Adjusted Close],
,0,-1)-1,"")</f>
        <v>5.6569537837549699E-3</v>
      </c>
    </row>
    <row r="7017" spans="1:9" ht="15.75" x14ac:dyDescent="0.25">
      <c r="A7017" t="s">
        <v>13</v>
      </c>
      <c r="B7017" s="1">
        <v>45125</v>
      </c>
      <c r="C7017">
        <v>99.02</v>
      </c>
      <c r="D7017">
        <v>99.78</v>
      </c>
      <c r="E7017">
        <v>98.96</v>
      </c>
      <c r="F7017">
        <v>99.71</v>
      </c>
      <c r="G7017">
        <v>94.14</v>
      </c>
      <c r="H7017" s="2">
        <v>901300</v>
      </c>
      <c r="I7017" s="8" cm="1">
        <f t="array" ref="I7017">IFERROR(MarketData[[#This Row],[Adjusted Close]]/_xlfn.XLOOKUP(1,
(MarketData[ETF]=MarketData[[#This Row],[ETF]])*(MarketData[Date]&lt;MarketData[[#This Row],[Date]]),
MarketData[Adjusted Close],
,0,-1)-1,"")</f>
        <v>4.8030739673390332E-3</v>
      </c>
    </row>
    <row r="7018" spans="1:9" ht="15.75" x14ac:dyDescent="0.25">
      <c r="A7018" t="s">
        <v>13</v>
      </c>
      <c r="B7018" s="1">
        <v>45124</v>
      </c>
      <c r="C7018">
        <v>98.69</v>
      </c>
      <c r="D7018">
        <v>99.28</v>
      </c>
      <c r="E7018">
        <v>98.61</v>
      </c>
      <c r="F7018">
        <v>99.11</v>
      </c>
      <c r="G7018">
        <v>93.57</v>
      </c>
      <c r="H7018" s="2">
        <v>1168200</v>
      </c>
      <c r="I7018" s="8" cm="1">
        <f t="array" ref="I7018">IFERROR(MarketData[[#This Row],[Adjusted Close]]/_xlfn.XLOOKUP(1,
(MarketData[ETF]=MarketData[[#This Row],[ETF]])*(MarketData[Date]&lt;MarketData[[#This Row],[Date]]),
MarketData[Adjusted Close],
,0,-1)-1,"")</f>
        <v>-1.280819724623794E-3</v>
      </c>
    </row>
    <row r="7019" spans="1:9" ht="15.75" x14ac:dyDescent="0.25">
      <c r="A7019" t="s">
        <v>13</v>
      </c>
      <c r="B7019" s="1">
        <v>45121</v>
      </c>
      <c r="C7019">
        <v>99.24</v>
      </c>
      <c r="D7019">
        <v>99.28</v>
      </c>
      <c r="E7019">
        <v>98.73</v>
      </c>
      <c r="F7019">
        <v>98.83</v>
      </c>
      <c r="G7019">
        <v>93.31</v>
      </c>
      <c r="H7019" s="2">
        <v>1127900</v>
      </c>
      <c r="I7019" s="8" cm="1">
        <f t="array" ref="I7019">IFERROR(MarketData[[#This Row],[Adjusted Close]]/_xlfn.XLOOKUP(1,
(MarketData[ETF]=MarketData[[#This Row],[ETF]])*(MarketData[Date]&lt;MarketData[[#This Row],[Date]]),
MarketData[Adjusted Close],
,0,-1)-1,"")</f>
        <v>-4.0559291279751442E-3</v>
      </c>
    </row>
    <row r="7020" spans="1:9" ht="15.75" x14ac:dyDescent="0.25">
      <c r="A7020" t="s">
        <v>13</v>
      </c>
      <c r="B7020" s="1">
        <v>45120</v>
      </c>
      <c r="C7020">
        <v>98.72</v>
      </c>
      <c r="D7020">
        <v>99.31</v>
      </c>
      <c r="E7020">
        <v>98.67</v>
      </c>
      <c r="F7020">
        <v>99.19</v>
      </c>
      <c r="G7020">
        <v>93.65</v>
      </c>
      <c r="H7020" s="2">
        <v>1457500</v>
      </c>
      <c r="I7020" s="8" cm="1">
        <f t="array" ref="I7020">IFERROR(MarketData[[#This Row],[Adjusted Close]]/_xlfn.XLOOKUP(1,
(MarketData[ETF]=MarketData[[#This Row],[ETF]])*(MarketData[Date]&lt;MarketData[[#This Row],[Date]]),
MarketData[Adjusted Close],
,0,-1)-1,"")</f>
        <v>-4.2693990820785732E-4</v>
      </c>
    </row>
    <row r="7021" spans="1:9" ht="15.75" x14ac:dyDescent="0.25">
      <c r="A7021" t="s">
        <v>13</v>
      </c>
      <c r="B7021" s="1">
        <v>45119</v>
      </c>
      <c r="C7021">
        <v>97.91</v>
      </c>
      <c r="D7021">
        <v>98.25</v>
      </c>
      <c r="E7021">
        <v>97.82</v>
      </c>
      <c r="F7021">
        <v>98.06</v>
      </c>
      <c r="G7021">
        <v>92.58</v>
      </c>
      <c r="H7021" s="2">
        <v>996000</v>
      </c>
      <c r="I7021" s="8" cm="1">
        <f t="array" ref="I7021">IFERROR(MarketData[[#This Row],[Adjusted Close]]/_xlfn.XLOOKUP(1,
(MarketData[ETF]=MarketData[[#This Row],[ETF]])*(MarketData[Date]&lt;MarketData[[#This Row],[Date]]),
MarketData[Adjusted Close],
,0,-1)-1,"")</f>
        <v>-1.1847582452769734E-2</v>
      </c>
    </row>
    <row r="7022" spans="1:9" ht="15.75" x14ac:dyDescent="0.25">
      <c r="A7022" t="s">
        <v>13</v>
      </c>
      <c r="B7022" s="1">
        <v>45118</v>
      </c>
      <c r="C7022">
        <v>96.4</v>
      </c>
      <c r="D7022">
        <v>96.99</v>
      </c>
      <c r="E7022">
        <v>96.23</v>
      </c>
      <c r="F7022">
        <v>96.93</v>
      </c>
      <c r="G7022">
        <v>91.51</v>
      </c>
      <c r="H7022" s="2">
        <v>883100</v>
      </c>
      <c r="I7022" s="8" cm="1">
        <f t="array" ref="I7022">IFERROR(MarketData[[#This Row],[Adjusted Close]]/_xlfn.XLOOKUP(1,
(MarketData[ETF]=MarketData[[#This Row],[ETF]])*(MarketData[Date]&lt;MarketData[[#This Row],[Date]]),
MarketData[Adjusted Close],
,0,-1)-1,"")</f>
        <v>-2.3268224997331499E-2</v>
      </c>
    </row>
    <row r="7023" spans="1:9" ht="15.75" x14ac:dyDescent="0.25">
      <c r="A7023" t="s">
        <v>13</v>
      </c>
      <c r="B7023" s="1">
        <v>45117</v>
      </c>
      <c r="C7023">
        <v>95.64</v>
      </c>
      <c r="D7023">
        <v>96.1</v>
      </c>
      <c r="E7023">
        <v>95.59</v>
      </c>
      <c r="F7023">
        <v>96.1</v>
      </c>
      <c r="G7023">
        <v>90.73</v>
      </c>
      <c r="H7023" s="2">
        <v>975500</v>
      </c>
      <c r="I7023" s="8" cm="1">
        <f t="array" ref="I7023">IFERROR(MarketData[[#This Row],[Adjusted Close]]/_xlfn.XLOOKUP(1,
(MarketData[ETF]=MarketData[[#This Row],[ETF]])*(MarketData[Date]&lt;MarketData[[#This Row],[Date]]),
MarketData[Adjusted Close],
,0,-1)-1,"")</f>
        <v>-3.1593553207385994E-2</v>
      </c>
    </row>
    <row r="7024" spans="1:9" ht="15.75" x14ac:dyDescent="0.25">
      <c r="A7024" t="s">
        <v>13</v>
      </c>
      <c r="B7024" s="1">
        <v>45114</v>
      </c>
      <c r="C7024">
        <v>95.45</v>
      </c>
      <c r="D7024">
        <v>96.51</v>
      </c>
      <c r="E7024">
        <v>95.45</v>
      </c>
      <c r="F7024">
        <v>95.8</v>
      </c>
      <c r="G7024">
        <v>90.45</v>
      </c>
      <c r="H7024" s="2">
        <v>1168000</v>
      </c>
      <c r="I7024" s="8" cm="1">
        <f t="array" ref="I7024">IFERROR(MarketData[[#This Row],[Adjusted Close]]/_xlfn.XLOOKUP(1,
(MarketData[ETF]=MarketData[[#This Row],[ETF]])*(MarketData[Date]&lt;MarketData[[#This Row],[Date]]),
MarketData[Adjusted Close],
,0,-1)-1,"")</f>
        <v>-3.4582132564841439E-2</v>
      </c>
    </row>
    <row r="7025" spans="1:9" ht="15.75" x14ac:dyDescent="0.25">
      <c r="A7025" t="s">
        <v>13</v>
      </c>
      <c r="B7025" s="1">
        <v>45113</v>
      </c>
      <c r="C7025">
        <v>95.71</v>
      </c>
      <c r="D7025">
        <v>95.71</v>
      </c>
      <c r="E7025">
        <v>94.97</v>
      </c>
      <c r="F7025">
        <v>95.55</v>
      </c>
      <c r="G7025">
        <v>90.21</v>
      </c>
      <c r="H7025" s="2">
        <v>995700</v>
      </c>
      <c r="I7025" s="8" cm="1">
        <f t="array" ref="I7025">IFERROR(MarketData[[#This Row],[Adjusted Close]]/_xlfn.XLOOKUP(1,
(MarketData[ETF]=MarketData[[#This Row],[ETF]])*(MarketData[Date]&lt;MarketData[[#This Row],[Date]]),
MarketData[Adjusted Close],
,0,-1)-1,"")</f>
        <v>-3.7143772014089027E-2</v>
      </c>
    </row>
    <row r="7026" spans="1:9" ht="15.75" x14ac:dyDescent="0.25">
      <c r="A7026" t="s">
        <v>13</v>
      </c>
      <c r="B7026" s="1">
        <v>45112</v>
      </c>
      <c r="C7026">
        <v>96.79</v>
      </c>
      <c r="D7026">
        <v>96.91</v>
      </c>
      <c r="E7026">
        <v>96.59</v>
      </c>
      <c r="F7026">
        <v>96.74</v>
      </c>
      <c r="G7026">
        <v>91.34</v>
      </c>
      <c r="H7026" s="2">
        <v>793200</v>
      </c>
      <c r="I7026" s="8" cm="1">
        <f t="array" ref="I7026">IFERROR(MarketData[[#This Row],[Adjusted Close]]/_xlfn.XLOOKUP(1,
(MarketData[ETF]=MarketData[[#This Row],[ETF]])*(MarketData[Date]&lt;MarketData[[#This Row],[Date]]),
MarketData[Adjusted Close],
,0,-1)-1,"")</f>
        <v>-2.5082719607215198E-2</v>
      </c>
    </row>
    <row r="7027" spans="1:9" ht="15.75" x14ac:dyDescent="0.25">
      <c r="A7027" t="s">
        <v>13</v>
      </c>
      <c r="B7027" s="1">
        <v>45110</v>
      </c>
      <c r="C7027">
        <v>97.06</v>
      </c>
      <c r="D7027">
        <v>97.29</v>
      </c>
      <c r="E7027">
        <v>97</v>
      </c>
      <c r="F7027">
        <v>97.29</v>
      </c>
      <c r="G7027">
        <v>91.85</v>
      </c>
      <c r="H7027" s="2">
        <v>971700</v>
      </c>
      <c r="I7027" s="8" cm="1">
        <f t="array" ref="I7027">IFERROR(MarketData[[#This Row],[Adjusted Close]]/_xlfn.XLOOKUP(1,
(MarketData[ETF]=MarketData[[#This Row],[ETF]])*(MarketData[Date]&lt;MarketData[[#This Row],[Date]]),
MarketData[Adjusted Close],
,0,-1)-1,"")</f>
        <v>-1.9639235777564323E-2</v>
      </c>
    </row>
    <row r="7028" spans="1:9" ht="15.75" x14ac:dyDescent="0.25">
      <c r="A7028" t="s">
        <v>13</v>
      </c>
      <c r="B7028" s="1">
        <v>45107</v>
      </c>
      <c r="C7028">
        <v>96.66</v>
      </c>
      <c r="D7028">
        <v>97.13</v>
      </c>
      <c r="E7028">
        <v>96.65</v>
      </c>
      <c r="F7028">
        <v>96.98</v>
      </c>
      <c r="G7028">
        <v>91.56</v>
      </c>
      <c r="H7028" s="2">
        <v>1184100</v>
      </c>
      <c r="I7028" s="8" cm="1">
        <f t="array" ref="I7028">IFERROR(MarketData[[#This Row],[Adjusted Close]]/_xlfn.XLOOKUP(1,
(MarketData[ETF]=MarketData[[#This Row],[ETF]])*(MarketData[Date]&lt;MarketData[[#This Row],[Date]]),
MarketData[Adjusted Close],
,0,-1)-1,"")</f>
        <v>-2.2734550112071705E-2</v>
      </c>
    </row>
    <row r="7029" spans="1:9" ht="15.75" x14ac:dyDescent="0.25">
      <c r="A7029" t="s">
        <v>13</v>
      </c>
      <c r="B7029" s="1">
        <v>45106</v>
      </c>
      <c r="C7029">
        <v>95.49</v>
      </c>
      <c r="D7029">
        <v>95.92</v>
      </c>
      <c r="E7029">
        <v>95.41</v>
      </c>
      <c r="F7029">
        <v>95.92</v>
      </c>
      <c r="G7029">
        <v>90.56</v>
      </c>
      <c r="H7029" s="2">
        <v>775200</v>
      </c>
      <c r="I7029" s="8" cm="1">
        <f t="array" ref="I7029">IFERROR(MarketData[[#This Row],[Adjusted Close]]/_xlfn.XLOOKUP(1,
(MarketData[ETF]=MarketData[[#This Row],[ETF]])*(MarketData[Date]&lt;MarketData[[#This Row],[Date]]),
MarketData[Adjusted Close],
,0,-1)-1,"")</f>
        <v>-3.3408047817269693E-2</v>
      </c>
    </row>
    <row r="7030" spans="1:9" ht="15.75" x14ac:dyDescent="0.25">
      <c r="A7030" t="s">
        <v>13</v>
      </c>
      <c r="B7030" s="1">
        <v>45105</v>
      </c>
      <c r="C7030">
        <v>95.47</v>
      </c>
      <c r="D7030">
        <v>95.91</v>
      </c>
      <c r="E7030">
        <v>95.31</v>
      </c>
      <c r="F7030">
        <v>95.74</v>
      </c>
      <c r="G7030">
        <v>90.39</v>
      </c>
      <c r="H7030" s="2">
        <v>1138900</v>
      </c>
      <c r="I7030" s="8" cm="1">
        <f t="array" ref="I7030">IFERROR(MarketData[[#This Row],[Adjusted Close]]/_xlfn.XLOOKUP(1,
(MarketData[ETF]=MarketData[[#This Row],[ETF]])*(MarketData[Date]&lt;MarketData[[#This Row],[Date]]),
MarketData[Adjusted Close],
,0,-1)-1,"")</f>
        <v>-3.5222542427153392E-2</v>
      </c>
    </row>
    <row r="7031" spans="1:9" ht="15.75" x14ac:dyDescent="0.25">
      <c r="A7031" t="s">
        <v>13</v>
      </c>
      <c r="B7031" s="1">
        <v>45104</v>
      </c>
      <c r="C7031">
        <v>94.98</v>
      </c>
      <c r="D7031">
        <v>95.82</v>
      </c>
      <c r="E7031">
        <v>94.84</v>
      </c>
      <c r="F7031">
        <v>95.69</v>
      </c>
      <c r="G7031">
        <v>90.34</v>
      </c>
      <c r="H7031" s="2">
        <v>931800</v>
      </c>
      <c r="I7031" s="8" cm="1">
        <f t="array" ref="I7031">IFERROR(MarketData[[#This Row],[Adjusted Close]]/_xlfn.XLOOKUP(1,
(MarketData[ETF]=MarketData[[#This Row],[ETF]])*(MarketData[Date]&lt;MarketData[[#This Row],[Date]]),
MarketData[Adjusted Close],
,0,-1)-1,"")</f>
        <v>-3.5756217312413185E-2</v>
      </c>
    </row>
    <row r="7032" spans="1:9" ht="15.75" x14ac:dyDescent="0.25">
      <c r="A7032" t="s">
        <v>13</v>
      </c>
      <c r="B7032" s="1">
        <v>45103</v>
      </c>
      <c r="C7032">
        <v>94.79</v>
      </c>
      <c r="D7032">
        <v>95.2</v>
      </c>
      <c r="E7032">
        <v>94.68</v>
      </c>
      <c r="F7032">
        <v>94.72</v>
      </c>
      <c r="G7032">
        <v>89.43</v>
      </c>
      <c r="H7032" s="2">
        <v>1251600</v>
      </c>
      <c r="I7032" s="8" cm="1">
        <f t="array" ref="I7032">IFERROR(MarketData[[#This Row],[Adjusted Close]]/_xlfn.XLOOKUP(1,
(MarketData[ETF]=MarketData[[#This Row],[ETF]])*(MarketData[Date]&lt;MarketData[[#This Row],[Date]]),
MarketData[Adjusted Close],
,0,-1)-1,"")</f>
        <v>-4.5469100224143411E-2</v>
      </c>
    </row>
    <row r="7033" spans="1:9" ht="15.75" x14ac:dyDescent="0.25">
      <c r="A7033" t="s">
        <v>13</v>
      </c>
      <c r="B7033" s="1">
        <v>45100</v>
      </c>
      <c r="C7033">
        <v>94.8</v>
      </c>
      <c r="D7033">
        <v>95.13</v>
      </c>
      <c r="E7033">
        <v>94.66</v>
      </c>
      <c r="F7033">
        <v>94.78</v>
      </c>
      <c r="G7033">
        <v>89.48</v>
      </c>
      <c r="H7033" s="2">
        <v>1602800</v>
      </c>
      <c r="I7033" s="8" cm="1">
        <f t="array" ref="I7033">IFERROR(MarketData[[#This Row],[Adjusted Close]]/_xlfn.XLOOKUP(1,
(MarketData[ETF]=MarketData[[#This Row],[ETF]])*(MarketData[Date]&lt;MarketData[[#This Row],[Date]]),
MarketData[Adjusted Close],
,0,-1)-1,"")</f>
        <v>-4.4935425338883506E-2</v>
      </c>
    </row>
    <row r="7034" spans="1:9" ht="15.75" x14ac:dyDescent="0.25">
      <c r="A7034" t="s">
        <v>13</v>
      </c>
      <c r="B7034" s="1">
        <v>45099</v>
      </c>
      <c r="C7034">
        <v>95.54</v>
      </c>
      <c r="D7034">
        <v>95.87</v>
      </c>
      <c r="E7034">
        <v>95.38</v>
      </c>
      <c r="F7034">
        <v>95.83</v>
      </c>
      <c r="G7034">
        <v>90.48</v>
      </c>
      <c r="H7034" s="2">
        <v>915500</v>
      </c>
      <c r="I7034" s="8" cm="1">
        <f t="array" ref="I7034">IFERROR(MarketData[[#This Row],[Adjusted Close]]/_xlfn.XLOOKUP(1,
(MarketData[ETF]=MarketData[[#This Row],[ETF]])*(MarketData[Date]&lt;MarketData[[#This Row],[Date]]),
MarketData[Adjusted Close],
,0,-1)-1,"")</f>
        <v>-3.4261927633685518E-2</v>
      </c>
    </row>
    <row r="7035" spans="1:9" ht="15.75" x14ac:dyDescent="0.25">
      <c r="A7035" t="s">
        <v>13</v>
      </c>
      <c r="B7035" s="1">
        <v>45098</v>
      </c>
      <c r="C7035">
        <v>96</v>
      </c>
      <c r="D7035">
        <v>96.25</v>
      </c>
      <c r="E7035">
        <v>95.71</v>
      </c>
      <c r="F7035">
        <v>95.87</v>
      </c>
      <c r="G7035">
        <v>90.51</v>
      </c>
      <c r="H7035" s="2">
        <v>1024800</v>
      </c>
      <c r="I7035" s="8" cm="1">
        <f t="array" ref="I7035">IFERROR(MarketData[[#This Row],[Adjusted Close]]/_xlfn.XLOOKUP(1,
(MarketData[ETF]=MarketData[[#This Row],[ETF]])*(MarketData[Date]&lt;MarketData[[#This Row],[Date]]),
MarketData[Adjusted Close],
,0,-1)-1,"")</f>
        <v>-3.3941722702529487E-2</v>
      </c>
    </row>
    <row r="7036" spans="1:9" ht="15.75" x14ac:dyDescent="0.25">
      <c r="A7036" t="s">
        <v>13</v>
      </c>
      <c r="B7036" s="1">
        <v>45097</v>
      </c>
      <c r="C7036">
        <v>96.53</v>
      </c>
      <c r="D7036">
        <v>96.54</v>
      </c>
      <c r="E7036">
        <v>95.84</v>
      </c>
      <c r="F7036">
        <v>96.17</v>
      </c>
      <c r="G7036">
        <v>90.8</v>
      </c>
      <c r="H7036" s="2">
        <v>3171800</v>
      </c>
      <c r="I7036" s="8" cm="1">
        <f t="array" ref="I7036">IFERROR(MarketData[[#This Row],[Adjusted Close]]/_xlfn.XLOOKUP(1,
(MarketData[ETF]=MarketData[[#This Row],[ETF]])*(MarketData[Date]&lt;MarketData[[#This Row],[Date]]),
MarketData[Adjusted Close],
,0,-1)-1,"")</f>
        <v>-3.0846408368022216E-2</v>
      </c>
    </row>
    <row r="7037" spans="1:9" ht="15.75" x14ac:dyDescent="0.25">
      <c r="A7037" t="s">
        <v>13</v>
      </c>
      <c r="B7037" s="1">
        <v>45093</v>
      </c>
      <c r="C7037">
        <v>98.48</v>
      </c>
      <c r="D7037">
        <v>98.49</v>
      </c>
      <c r="E7037">
        <v>97.68</v>
      </c>
      <c r="F7037">
        <v>97.78</v>
      </c>
      <c r="G7037">
        <v>91.7</v>
      </c>
      <c r="H7037" s="2">
        <v>935000</v>
      </c>
      <c r="I7037" s="8" cm="1">
        <f t="array" ref="I7037">IFERROR(MarketData[[#This Row],[Adjusted Close]]/_xlfn.XLOOKUP(1,
(MarketData[ETF]=MarketData[[#This Row],[ETF]])*(MarketData[Date]&lt;MarketData[[#This Row],[Date]]),
MarketData[Adjusted Close],
,0,-1)-1,"")</f>
        <v>-2.1240260433343927E-2</v>
      </c>
    </row>
    <row r="7038" spans="1:9" ht="15.75" x14ac:dyDescent="0.25">
      <c r="A7038" t="s">
        <v>13</v>
      </c>
      <c r="B7038" s="1">
        <v>45092</v>
      </c>
      <c r="C7038">
        <v>96.9</v>
      </c>
      <c r="D7038">
        <v>98.24</v>
      </c>
      <c r="E7038">
        <v>96.83</v>
      </c>
      <c r="F7038">
        <v>98.06</v>
      </c>
      <c r="G7038">
        <v>91.97</v>
      </c>
      <c r="H7038" s="2">
        <v>997100</v>
      </c>
      <c r="I7038" s="8" cm="1">
        <f t="array" ref="I7038">IFERROR(MarketData[[#This Row],[Adjusted Close]]/_xlfn.XLOOKUP(1,
(MarketData[ETF]=MarketData[[#This Row],[ETF]])*(MarketData[Date]&lt;MarketData[[#This Row],[Date]]),
MarketData[Adjusted Close],
,0,-1)-1,"")</f>
        <v>-1.8358416052940529E-2</v>
      </c>
    </row>
    <row r="7039" spans="1:9" ht="15.75" x14ac:dyDescent="0.25">
      <c r="A7039" t="s">
        <v>13</v>
      </c>
      <c r="B7039" s="1">
        <v>45091</v>
      </c>
      <c r="C7039">
        <v>97</v>
      </c>
      <c r="D7039">
        <v>97.38</v>
      </c>
      <c r="E7039">
        <v>96.28</v>
      </c>
      <c r="F7039">
        <v>96.94</v>
      </c>
      <c r="G7039">
        <v>90.92</v>
      </c>
      <c r="H7039" s="2">
        <v>1505700</v>
      </c>
      <c r="I7039" s="8" cm="1">
        <f t="array" ref="I7039">IFERROR(MarketData[[#This Row],[Adjusted Close]]/_xlfn.XLOOKUP(1,
(MarketData[ETF]=MarketData[[#This Row],[ETF]])*(MarketData[Date]&lt;MarketData[[#This Row],[Date]]),
MarketData[Adjusted Close],
,0,-1)-1,"")</f>
        <v>-2.9565588643398422E-2</v>
      </c>
    </row>
    <row r="7040" spans="1:9" ht="15.75" x14ac:dyDescent="0.25">
      <c r="A7040" t="s">
        <v>13</v>
      </c>
      <c r="B7040" s="1">
        <v>45090</v>
      </c>
      <c r="C7040">
        <v>96.6</v>
      </c>
      <c r="D7040">
        <v>96.96</v>
      </c>
      <c r="E7040">
        <v>96.51</v>
      </c>
      <c r="F7040">
        <v>96.79</v>
      </c>
      <c r="G7040">
        <v>90.78</v>
      </c>
      <c r="H7040" s="2">
        <v>1824500</v>
      </c>
      <c r="I7040" s="8" cm="1">
        <f t="array" ref="I7040">IFERROR(MarketData[[#This Row],[Adjusted Close]]/_xlfn.XLOOKUP(1,
(MarketData[ETF]=MarketData[[#This Row],[ETF]])*(MarketData[Date]&lt;MarketData[[#This Row],[Date]]),
MarketData[Adjusted Close],
,0,-1)-1,"")</f>
        <v>-3.1059878322126089E-2</v>
      </c>
    </row>
    <row r="7041" spans="1:9" ht="15.75" x14ac:dyDescent="0.25">
      <c r="A7041" t="s">
        <v>13</v>
      </c>
      <c r="B7041" s="1">
        <v>45089</v>
      </c>
      <c r="C7041">
        <v>95.61</v>
      </c>
      <c r="D7041">
        <v>96.06</v>
      </c>
      <c r="E7041">
        <v>95.45</v>
      </c>
      <c r="F7041">
        <v>96.04</v>
      </c>
      <c r="G7041">
        <v>90.07</v>
      </c>
      <c r="H7041" s="2">
        <v>902300</v>
      </c>
      <c r="I7041" s="8" cm="1">
        <f t="array" ref="I7041">IFERROR(MarketData[[#This Row],[Adjusted Close]]/_xlfn.XLOOKUP(1,
(MarketData[ETF]=MarketData[[#This Row],[ETF]])*(MarketData[Date]&lt;MarketData[[#This Row],[Date]]),
MarketData[Adjusted Close],
,0,-1)-1,"")</f>
        <v>-3.8638061692816805E-2</v>
      </c>
    </row>
    <row r="7042" spans="1:9" ht="15.75" x14ac:dyDescent="0.25">
      <c r="A7042" t="s">
        <v>13</v>
      </c>
      <c r="B7042" s="1">
        <v>45086</v>
      </c>
      <c r="C7042">
        <v>95.48</v>
      </c>
      <c r="D7042">
        <v>95.78</v>
      </c>
      <c r="E7042">
        <v>95.21</v>
      </c>
      <c r="F7042">
        <v>95.4</v>
      </c>
      <c r="G7042">
        <v>89.47</v>
      </c>
      <c r="H7042" s="2">
        <v>961700</v>
      </c>
      <c r="I7042" s="8" cm="1">
        <f t="array" ref="I7042">IFERROR(MarketData[[#This Row],[Adjusted Close]]/_xlfn.XLOOKUP(1,
(MarketData[ETF]=MarketData[[#This Row],[ETF]])*(MarketData[Date]&lt;MarketData[[#This Row],[Date]]),
MarketData[Adjusted Close],
,0,-1)-1,"")</f>
        <v>-4.5042160315935553E-2</v>
      </c>
    </row>
    <row r="7043" spans="1:9" ht="15.75" x14ac:dyDescent="0.25">
      <c r="A7043" t="s">
        <v>13</v>
      </c>
      <c r="B7043" s="1">
        <v>45085</v>
      </c>
      <c r="C7043">
        <v>94.82</v>
      </c>
      <c r="D7043">
        <v>95.38</v>
      </c>
      <c r="E7043">
        <v>94.63</v>
      </c>
      <c r="F7043">
        <v>95.29</v>
      </c>
      <c r="G7043">
        <v>89.37</v>
      </c>
      <c r="H7043" s="2">
        <v>995700</v>
      </c>
      <c r="I7043" s="8" cm="1">
        <f t="array" ref="I7043">IFERROR(MarketData[[#This Row],[Adjusted Close]]/_xlfn.XLOOKUP(1,
(MarketData[ETF]=MarketData[[#This Row],[ETF]])*(MarketData[Date]&lt;MarketData[[#This Row],[Date]]),
MarketData[Adjusted Close],
,0,-1)-1,"")</f>
        <v>-4.6109510086455252E-2</v>
      </c>
    </row>
    <row r="7044" spans="1:9" ht="15.75" x14ac:dyDescent="0.25">
      <c r="A7044" t="s">
        <v>13</v>
      </c>
      <c r="B7044" s="1">
        <v>45084</v>
      </c>
      <c r="C7044">
        <v>95.11</v>
      </c>
      <c r="D7044">
        <v>95.39</v>
      </c>
      <c r="E7044">
        <v>94.61</v>
      </c>
      <c r="F7044">
        <v>94.71</v>
      </c>
      <c r="G7044">
        <v>88.82</v>
      </c>
      <c r="H7044" s="2">
        <v>1567700</v>
      </c>
      <c r="I7044" s="8" cm="1">
        <f t="array" ref="I7044">IFERROR(MarketData[[#This Row],[Adjusted Close]]/_xlfn.XLOOKUP(1,
(MarketData[ETF]=MarketData[[#This Row],[ETF]])*(MarketData[Date]&lt;MarketData[[#This Row],[Date]]),
MarketData[Adjusted Close],
,0,-1)-1,"")</f>
        <v>-5.1979933824314317E-2</v>
      </c>
    </row>
    <row r="7045" spans="1:9" ht="15.75" x14ac:dyDescent="0.25">
      <c r="A7045" t="s">
        <v>13</v>
      </c>
      <c r="B7045" s="1">
        <v>45083</v>
      </c>
      <c r="C7045">
        <v>94.52</v>
      </c>
      <c r="D7045">
        <v>95.19</v>
      </c>
      <c r="E7045">
        <v>94.45</v>
      </c>
      <c r="F7045">
        <v>95.12</v>
      </c>
      <c r="G7045">
        <v>89.21</v>
      </c>
      <c r="H7045" s="2">
        <v>1371900</v>
      </c>
      <c r="I7045" s="8" cm="1">
        <f t="array" ref="I7045">IFERROR(MarketData[[#This Row],[Adjusted Close]]/_xlfn.XLOOKUP(1,
(MarketData[ETF]=MarketData[[#This Row],[ETF]])*(MarketData[Date]&lt;MarketData[[#This Row],[Date]]),
MarketData[Adjusted Close],
,0,-1)-1,"")</f>
        <v>-4.7817269719287014E-2</v>
      </c>
    </row>
    <row r="7046" spans="1:9" ht="15.75" x14ac:dyDescent="0.25">
      <c r="A7046" t="s">
        <v>13</v>
      </c>
      <c r="B7046" s="1">
        <v>45082</v>
      </c>
      <c r="C7046">
        <v>94.88</v>
      </c>
      <c r="D7046">
        <v>95.02</v>
      </c>
      <c r="E7046">
        <v>94.45</v>
      </c>
      <c r="F7046">
        <v>94.56</v>
      </c>
      <c r="G7046">
        <v>88.68</v>
      </c>
      <c r="H7046" s="2">
        <v>1162900</v>
      </c>
      <c r="I7046" s="8" cm="1">
        <f t="array" ref="I7046">IFERROR(MarketData[[#This Row],[Adjusted Close]]/_xlfn.XLOOKUP(1,
(MarketData[ETF]=MarketData[[#This Row],[ETF]])*(MarketData[Date]&lt;MarketData[[#This Row],[Date]]),
MarketData[Adjusted Close],
,0,-1)-1,"")</f>
        <v>-5.3474223503041873E-2</v>
      </c>
    </row>
    <row r="7047" spans="1:9" ht="15.75" x14ac:dyDescent="0.25">
      <c r="A7047" t="s">
        <v>13</v>
      </c>
      <c r="B7047" s="1">
        <v>45079</v>
      </c>
      <c r="C7047">
        <v>94.3</v>
      </c>
      <c r="D7047">
        <v>95.04</v>
      </c>
      <c r="E7047">
        <v>94.22</v>
      </c>
      <c r="F7047">
        <v>94.88</v>
      </c>
      <c r="G7047">
        <v>88.98</v>
      </c>
      <c r="H7047" s="2">
        <v>1462200</v>
      </c>
      <c r="I7047" s="8" cm="1">
        <f t="array" ref="I7047">IFERROR(MarketData[[#This Row],[Adjusted Close]]/_xlfn.XLOOKUP(1,
(MarketData[ETF]=MarketData[[#This Row],[ETF]])*(MarketData[Date]&lt;MarketData[[#This Row],[Date]]),
MarketData[Adjusted Close],
,0,-1)-1,"")</f>
        <v>-5.0272174191482444E-2</v>
      </c>
    </row>
    <row r="7048" spans="1:9" ht="15.75" x14ac:dyDescent="0.25">
      <c r="A7048" t="s">
        <v>13</v>
      </c>
      <c r="B7048" s="1">
        <v>45078</v>
      </c>
      <c r="C7048">
        <v>92.55</v>
      </c>
      <c r="D7048">
        <v>93.62</v>
      </c>
      <c r="E7048">
        <v>92.34</v>
      </c>
      <c r="F7048">
        <v>93.42</v>
      </c>
      <c r="G7048">
        <v>87.61</v>
      </c>
      <c r="H7048" s="2">
        <v>1499700</v>
      </c>
      <c r="I7048" s="8" cm="1">
        <f t="array" ref="I7048">IFERROR(MarketData[[#This Row],[Adjusted Close]]/_xlfn.XLOOKUP(1,
(MarketData[ETF]=MarketData[[#This Row],[ETF]])*(MarketData[Date]&lt;MarketData[[#This Row],[Date]]),
MarketData[Adjusted Close],
,0,-1)-1,"")</f>
        <v>-6.489486604760375E-2</v>
      </c>
    </row>
    <row r="7049" spans="1:9" ht="15.75" x14ac:dyDescent="0.25">
      <c r="A7049" t="s">
        <v>13</v>
      </c>
      <c r="B7049" s="1">
        <v>45077</v>
      </c>
      <c r="C7049">
        <v>92.4</v>
      </c>
      <c r="D7049">
        <v>92.51</v>
      </c>
      <c r="E7049">
        <v>91.78</v>
      </c>
      <c r="F7049">
        <v>92.27</v>
      </c>
      <c r="G7049">
        <v>86.54</v>
      </c>
      <c r="H7049" s="2">
        <v>1351800</v>
      </c>
      <c r="I7049" s="8" cm="1">
        <f t="array" ref="I7049">IFERROR(MarketData[[#This Row],[Adjusted Close]]/_xlfn.XLOOKUP(1,
(MarketData[ETF]=MarketData[[#This Row],[ETF]])*(MarketData[Date]&lt;MarketData[[#This Row],[Date]]),
MarketData[Adjusted Close],
,0,-1)-1,"")</f>
        <v>-7.6315508592165515E-2</v>
      </c>
    </row>
    <row r="7050" spans="1:9" ht="15.75" x14ac:dyDescent="0.25">
      <c r="A7050" t="s">
        <v>13</v>
      </c>
      <c r="B7050" s="1">
        <v>45076</v>
      </c>
      <c r="C7050">
        <v>93.51</v>
      </c>
      <c r="D7050">
        <v>93.57</v>
      </c>
      <c r="E7050">
        <v>92.65</v>
      </c>
      <c r="F7050">
        <v>92.96</v>
      </c>
      <c r="G7050">
        <v>87.18</v>
      </c>
      <c r="H7050" s="2">
        <v>1797100</v>
      </c>
      <c r="I7050" s="8" cm="1">
        <f t="array" ref="I7050">IFERROR(MarketData[[#This Row],[Adjusted Close]]/_xlfn.XLOOKUP(1,
(MarketData[ETF]=MarketData[[#This Row],[ETF]])*(MarketData[Date]&lt;MarketData[[#This Row],[Date]]),
MarketData[Adjusted Close],
,0,-1)-1,"")</f>
        <v>-6.9484470060838799E-2</v>
      </c>
    </row>
    <row r="7051" spans="1:9" ht="15.75" x14ac:dyDescent="0.25">
      <c r="A7051" t="s">
        <v>13</v>
      </c>
      <c r="B7051" s="1">
        <v>45072</v>
      </c>
      <c r="C7051">
        <v>92.49</v>
      </c>
      <c r="D7051">
        <v>93.45</v>
      </c>
      <c r="E7051">
        <v>92.46</v>
      </c>
      <c r="F7051">
        <v>93.29</v>
      </c>
      <c r="G7051">
        <v>87.49</v>
      </c>
      <c r="H7051" s="2">
        <v>1419600</v>
      </c>
      <c r="I7051" s="8" cm="1">
        <f t="array" ref="I7051">IFERROR(MarketData[[#This Row],[Adjusted Close]]/_xlfn.XLOOKUP(1,
(MarketData[ETF]=MarketData[[#This Row],[ETF]])*(MarketData[Date]&lt;MarketData[[#This Row],[Date]]),
MarketData[Adjusted Close],
,0,-1)-1,"")</f>
        <v>-6.6175685772227544E-2</v>
      </c>
    </row>
    <row r="7052" spans="1:9" ht="15.75" x14ac:dyDescent="0.25">
      <c r="A7052" t="s">
        <v>13</v>
      </c>
      <c r="B7052" s="1">
        <v>45071</v>
      </c>
      <c r="C7052">
        <v>92.32</v>
      </c>
      <c r="D7052">
        <v>92.44</v>
      </c>
      <c r="E7052">
        <v>91.76</v>
      </c>
      <c r="F7052">
        <v>92.17</v>
      </c>
      <c r="G7052">
        <v>86.44</v>
      </c>
      <c r="H7052" s="2">
        <v>1442200</v>
      </c>
      <c r="I7052" s="8" cm="1">
        <f t="array" ref="I7052">IFERROR(MarketData[[#This Row],[Adjusted Close]]/_xlfn.XLOOKUP(1,
(MarketData[ETF]=MarketData[[#This Row],[ETF]])*(MarketData[Date]&lt;MarketData[[#This Row],[Date]]),
MarketData[Adjusted Close],
,0,-1)-1,"")</f>
        <v>-7.7382858362685436E-2</v>
      </c>
    </row>
    <row r="7053" spans="1:9" ht="15.75" x14ac:dyDescent="0.25">
      <c r="A7053" t="s">
        <v>13</v>
      </c>
      <c r="B7053" s="1">
        <v>45070</v>
      </c>
      <c r="C7053">
        <v>92.27</v>
      </c>
      <c r="D7053">
        <v>92.27</v>
      </c>
      <c r="E7053">
        <v>91.7</v>
      </c>
      <c r="F7053">
        <v>91.89</v>
      </c>
      <c r="G7053">
        <v>86.18</v>
      </c>
      <c r="H7053" s="2">
        <v>1324700</v>
      </c>
      <c r="I7053" s="8" cm="1">
        <f t="array" ref="I7053">IFERROR(MarketData[[#This Row],[Adjusted Close]]/_xlfn.XLOOKUP(1,
(MarketData[ETF]=MarketData[[#This Row],[ETF]])*(MarketData[Date]&lt;MarketData[[#This Row],[Date]]),
MarketData[Adjusted Close],
,0,-1)-1,"")</f>
        <v>-8.0157967766036786E-2</v>
      </c>
    </row>
    <row r="7054" spans="1:9" ht="15.75" x14ac:dyDescent="0.25">
      <c r="A7054" t="s">
        <v>13</v>
      </c>
      <c r="B7054" s="1">
        <v>45069</v>
      </c>
      <c r="C7054">
        <v>93.39</v>
      </c>
      <c r="D7054">
        <v>93.57</v>
      </c>
      <c r="E7054">
        <v>92.7</v>
      </c>
      <c r="F7054">
        <v>92.72</v>
      </c>
      <c r="G7054">
        <v>86.96</v>
      </c>
      <c r="H7054" s="2">
        <v>897700</v>
      </c>
      <c r="I7054" s="8" cm="1">
        <f t="array" ref="I7054">IFERROR(MarketData[[#This Row],[Adjusted Close]]/_xlfn.XLOOKUP(1,
(MarketData[ETF]=MarketData[[#This Row],[ETF]])*(MarketData[Date]&lt;MarketData[[#This Row],[Date]]),
MarketData[Adjusted Close],
,0,-1)-1,"")</f>
        <v>-7.1832639555982514E-2</v>
      </c>
    </row>
    <row r="7055" spans="1:9" ht="15.75" x14ac:dyDescent="0.25">
      <c r="A7055" t="s">
        <v>13</v>
      </c>
      <c r="B7055" s="1">
        <v>45068</v>
      </c>
      <c r="C7055">
        <v>93.78</v>
      </c>
      <c r="D7055">
        <v>94.17</v>
      </c>
      <c r="E7055">
        <v>93.67</v>
      </c>
      <c r="F7055">
        <v>93.9</v>
      </c>
      <c r="G7055">
        <v>88.06</v>
      </c>
      <c r="H7055" s="2">
        <v>1281700</v>
      </c>
      <c r="I7055" s="8" cm="1">
        <f t="array" ref="I7055">IFERROR(MarketData[[#This Row],[Adjusted Close]]/_xlfn.XLOOKUP(1,
(MarketData[ETF]=MarketData[[#This Row],[ETF]])*(MarketData[Date]&lt;MarketData[[#This Row],[Date]]),
MarketData[Adjusted Close],
,0,-1)-1,"")</f>
        <v>-6.0091792080264606E-2</v>
      </c>
    </row>
    <row r="7056" spans="1:9" ht="15.75" x14ac:dyDescent="0.25">
      <c r="A7056" t="s">
        <v>13</v>
      </c>
      <c r="B7056" s="1">
        <v>45065</v>
      </c>
      <c r="C7056">
        <v>93.91</v>
      </c>
      <c r="D7056">
        <v>94.04</v>
      </c>
      <c r="E7056">
        <v>93.49</v>
      </c>
      <c r="F7056">
        <v>93.75</v>
      </c>
      <c r="G7056">
        <v>87.92</v>
      </c>
      <c r="H7056" s="2">
        <v>1290100</v>
      </c>
      <c r="I7056" s="8" cm="1">
        <f t="array" ref="I7056">IFERROR(MarketData[[#This Row],[Adjusted Close]]/_xlfn.XLOOKUP(1,
(MarketData[ETF]=MarketData[[#This Row],[ETF]])*(MarketData[Date]&lt;MarketData[[#This Row],[Date]]),
MarketData[Adjusted Close],
,0,-1)-1,"")</f>
        <v>-6.1586081758992384E-2</v>
      </c>
    </row>
    <row r="7057" spans="1:9" ht="15.75" x14ac:dyDescent="0.25">
      <c r="A7057" t="s">
        <v>13</v>
      </c>
      <c r="B7057" s="1">
        <v>45064</v>
      </c>
      <c r="C7057">
        <v>93.13</v>
      </c>
      <c r="D7057">
        <v>93.79</v>
      </c>
      <c r="E7057">
        <v>92.99</v>
      </c>
      <c r="F7057">
        <v>93.74</v>
      </c>
      <c r="G7057">
        <v>87.91</v>
      </c>
      <c r="H7057" s="2">
        <v>1607500</v>
      </c>
      <c r="I7057" s="8" cm="1">
        <f t="array" ref="I7057">IFERROR(MarketData[[#This Row],[Adjusted Close]]/_xlfn.XLOOKUP(1,
(MarketData[ETF]=MarketData[[#This Row],[ETF]])*(MarketData[Date]&lt;MarketData[[#This Row],[Date]]),
MarketData[Adjusted Close],
,0,-1)-1,"")</f>
        <v>-6.1692816736044431E-2</v>
      </c>
    </row>
    <row r="7058" spans="1:9" ht="15.75" x14ac:dyDescent="0.25">
      <c r="A7058" t="s">
        <v>13</v>
      </c>
      <c r="B7058" s="1">
        <v>45063</v>
      </c>
      <c r="C7058">
        <v>92.76</v>
      </c>
      <c r="D7058">
        <v>93.37</v>
      </c>
      <c r="E7058">
        <v>92.36</v>
      </c>
      <c r="F7058">
        <v>93.24</v>
      </c>
      <c r="G7058">
        <v>87.45</v>
      </c>
      <c r="H7058" s="2">
        <v>1301300</v>
      </c>
      <c r="I7058" s="8" cm="1">
        <f t="array" ref="I7058">IFERROR(MarketData[[#This Row],[Adjusted Close]]/_xlfn.XLOOKUP(1,
(MarketData[ETF]=MarketData[[#This Row],[ETF]])*(MarketData[Date]&lt;MarketData[[#This Row],[Date]]),
MarketData[Adjusted Close],
,0,-1)-1,"")</f>
        <v>-6.6602625680435401E-2</v>
      </c>
    </row>
    <row r="7059" spans="1:9" ht="15.75" x14ac:dyDescent="0.25">
      <c r="A7059" t="s">
        <v>13</v>
      </c>
      <c r="B7059" s="1">
        <v>45062</v>
      </c>
      <c r="C7059">
        <v>92.84</v>
      </c>
      <c r="D7059">
        <v>92.97</v>
      </c>
      <c r="E7059">
        <v>92.37</v>
      </c>
      <c r="F7059">
        <v>92.37</v>
      </c>
      <c r="G7059">
        <v>86.63</v>
      </c>
      <c r="H7059" s="2">
        <v>772600</v>
      </c>
      <c r="I7059" s="8" cm="1">
        <f t="array" ref="I7059">IFERROR(MarketData[[#This Row],[Adjusted Close]]/_xlfn.XLOOKUP(1,
(MarketData[ETF]=MarketData[[#This Row],[ETF]])*(MarketData[Date]&lt;MarketData[[#This Row],[Date]]),
MarketData[Adjusted Close],
,0,-1)-1,"")</f>
        <v>-7.5354893798697864E-2</v>
      </c>
    </row>
    <row r="7060" spans="1:9" ht="15.75" x14ac:dyDescent="0.25">
      <c r="A7060" t="s">
        <v>13</v>
      </c>
      <c r="B7060" s="1">
        <v>45061</v>
      </c>
      <c r="C7060">
        <v>92.83</v>
      </c>
      <c r="D7060">
        <v>93.25</v>
      </c>
      <c r="E7060">
        <v>92.55</v>
      </c>
      <c r="F7060">
        <v>93.17</v>
      </c>
      <c r="G7060">
        <v>87.38</v>
      </c>
      <c r="H7060" s="2">
        <v>1307300</v>
      </c>
      <c r="I7060" s="8" cm="1">
        <f t="array" ref="I7060">IFERROR(MarketData[[#This Row],[Adjusted Close]]/_xlfn.XLOOKUP(1,
(MarketData[ETF]=MarketData[[#This Row],[ETF]])*(MarketData[Date]&lt;MarketData[[#This Row],[Date]]),
MarketData[Adjusted Close],
,0,-1)-1,"")</f>
        <v>-6.7349770519799401E-2</v>
      </c>
    </row>
    <row r="7061" spans="1:9" ht="15.75" x14ac:dyDescent="0.25">
      <c r="A7061" t="s">
        <v>13</v>
      </c>
      <c r="B7061" s="1">
        <v>45058</v>
      </c>
      <c r="C7061">
        <v>92.97</v>
      </c>
      <c r="D7061">
        <v>92.97</v>
      </c>
      <c r="E7061">
        <v>92.08</v>
      </c>
      <c r="F7061">
        <v>92.54</v>
      </c>
      <c r="G7061">
        <v>86.79</v>
      </c>
      <c r="H7061" s="2">
        <v>1531500</v>
      </c>
      <c r="I7061" s="8" cm="1">
        <f t="array" ref="I7061">IFERROR(MarketData[[#This Row],[Adjusted Close]]/_xlfn.XLOOKUP(1,
(MarketData[ETF]=MarketData[[#This Row],[ETF]])*(MarketData[Date]&lt;MarketData[[#This Row],[Date]]),
MarketData[Adjusted Close],
,0,-1)-1,"")</f>
        <v>-7.3647134165866102E-2</v>
      </c>
    </row>
    <row r="7062" spans="1:9" ht="15.75" x14ac:dyDescent="0.25">
      <c r="A7062" t="s">
        <v>13</v>
      </c>
      <c r="B7062" s="1">
        <v>45057</v>
      </c>
      <c r="C7062">
        <v>92.68</v>
      </c>
      <c r="D7062">
        <v>92.8</v>
      </c>
      <c r="E7062">
        <v>92.25</v>
      </c>
      <c r="F7062">
        <v>92.8</v>
      </c>
      <c r="G7062">
        <v>87.03</v>
      </c>
      <c r="H7062" s="2">
        <v>1016100</v>
      </c>
      <c r="I7062" s="8" cm="1">
        <f t="array" ref="I7062">IFERROR(MarketData[[#This Row],[Adjusted Close]]/_xlfn.XLOOKUP(1,
(MarketData[ETF]=MarketData[[#This Row],[ETF]])*(MarketData[Date]&lt;MarketData[[#This Row],[Date]]),
MarketData[Adjusted Close],
,0,-1)-1,"")</f>
        <v>-7.1085494716618625E-2</v>
      </c>
    </row>
    <row r="7063" spans="1:9" ht="15.75" x14ac:dyDescent="0.25">
      <c r="A7063" t="s">
        <v>13</v>
      </c>
      <c r="B7063" s="1">
        <v>45056</v>
      </c>
      <c r="C7063">
        <v>93.33</v>
      </c>
      <c r="D7063">
        <v>93.38</v>
      </c>
      <c r="E7063">
        <v>92.29</v>
      </c>
      <c r="F7063">
        <v>93.02</v>
      </c>
      <c r="G7063">
        <v>87.24</v>
      </c>
      <c r="H7063" s="2">
        <v>4078400</v>
      </c>
      <c r="I7063" s="8" cm="1">
        <f t="array" ref="I7063">IFERROR(MarketData[[#This Row],[Adjusted Close]]/_xlfn.XLOOKUP(1,
(MarketData[ETF]=MarketData[[#This Row],[ETF]])*(MarketData[Date]&lt;MarketData[[#This Row],[Date]]),
MarketData[Adjusted Close],
,0,-1)-1,"")</f>
        <v>-6.8844060198527068E-2</v>
      </c>
    </row>
    <row r="7064" spans="1:9" ht="15.75" x14ac:dyDescent="0.25">
      <c r="A7064" t="s">
        <v>13</v>
      </c>
      <c r="B7064" s="1">
        <v>45055</v>
      </c>
      <c r="C7064">
        <v>92.73</v>
      </c>
      <c r="D7064">
        <v>93.02</v>
      </c>
      <c r="E7064">
        <v>92.61</v>
      </c>
      <c r="F7064">
        <v>92.83</v>
      </c>
      <c r="G7064">
        <v>87.06</v>
      </c>
      <c r="H7064" s="2">
        <v>785000</v>
      </c>
      <c r="I7064" s="8" cm="1">
        <f t="array" ref="I7064">IFERROR(MarketData[[#This Row],[Adjusted Close]]/_xlfn.XLOOKUP(1,
(MarketData[ETF]=MarketData[[#This Row],[ETF]])*(MarketData[Date]&lt;MarketData[[#This Row],[Date]]),
MarketData[Adjusted Close],
,0,-1)-1,"")</f>
        <v>-7.0765289785462704E-2</v>
      </c>
    </row>
    <row r="7065" spans="1:9" ht="15.75" x14ac:dyDescent="0.25">
      <c r="A7065" t="s">
        <v>13</v>
      </c>
      <c r="B7065" s="1">
        <v>45054</v>
      </c>
      <c r="C7065">
        <v>93.3</v>
      </c>
      <c r="D7065">
        <v>93.34</v>
      </c>
      <c r="E7065">
        <v>92.96</v>
      </c>
      <c r="F7065">
        <v>93.21</v>
      </c>
      <c r="G7065">
        <v>87.42</v>
      </c>
      <c r="H7065" s="2">
        <v>1048000</v>
      </c>
      <c r="I7065" s="8" cm="1">
        <f t="array" ref="I7065">IFERROR(MarketData[[#This Row],[Adjusted Close]]/_xlfn.XLOOKUP(1,
(MarketData[ETF]=MarketData[[#This Row],[ETF]])*(MarketData[Date]&lt;MarketData[[#This Row],[Date]]),
MarketData[Adjusted Close],
,0,-1)-1,"")</f>
        <v>-6.6922830611591433E-2</v>
      </c>
    </row>
    <row r="7066" spans="1:9" ht="15.75" x14ac:dyDescent="0.25">
      <c r="A7066" t="s">
        <v>13</v>
      </c>
      <c r="B7066" s="1">
        <v>45051</v>
      </c>
      <c r="C7066">
        <v>92.35</v>
      </c>
      <c r="D7066">
        <v>93.37</v>
      </c>
      <c r="E7066">
        <v>92.3</v>
      </c>
      <c r="F7066">
        <v>93.16</v>
      </c>
      <c r="G7066">
        <v>87.37</v>
      </c>
      <c r="H7066" s="2">
        <v>972200</v>
      </c>
      <c r="I7066" s="8" cm="1">
        <f t="array" ref="I7066">IFERROR(MarketData[[#This Row],[Adjusted Close]]/_xlfn.XLOOKUP(1,
(MarketData[ETF]=MarketData[[#This Row],[ETF]])*(MarketData[Date]&lt;MarketData[[#This Row],[Date]]),
MarketData[Adjusted Close],
,0,-1)-1,"")</f>
        <v>-6.7456505496851227E-2</v>
      </c>
    </row>
    <row r="7067" spans="1:9" ht="15.75" x14ac:dyDescent="0.25">
      <c r="A7067" t="s">
        <v>13</v>
      </c>
      <c r="B7067" s="1">
        <v>45050</v>
      </c>
      <c r="C7067">
        <v>91.85</v>
      </c>
      <c r="D7067">
        <v>91.98</v>
      </c>
      <c r="E7067">
        <v>91.35</v>
      </c>
      <c r="F7067">
        <v>91.6</v>
      </c>
      <c r="G7067">
        <v>85.91</v>
      </c>
      <c r="H7067" s="2">
        <v>1409900</v>
      </c>
      <c r="I7067" s="8" cm="1">
        <f t="array" ref="I7067">IFERROR(MarketData[[#This Row],[Adjusted Close]]/_xlfn.XLOOKUP(1,
(MarketData[ETF]=MarketData[[#This Row],[ETF]])*(MarketData[Date]&lt;MarketData[[#This Row],[Date]]),
MarketData[Adjusted Close],
,0,-1)-1,"")</f>
        <v>-8.3039812146440406E-2</v>
      </c>
    </row>
    <row r="7068" spans="1:9" ht="15.75" x14ac:dyDescent="0.25">
      <c r="A7068" t="s">
        <v>13</v>
      </c>
      <c r="B7068" s="1">
        <v>45049</v>
      </c>
      <c r="C7068">
        <v>92.38</v>
      </c>
      <c r="D7068">
        <v>93.02</v>
      </c>
      <c r="E7068">
        <v>91.89</v>
      </c>
      <c r="F7068">
        <v>91.92</v>
      </c>
      <c r="G7068">
        <v>86.21</v>
      </c>
      <c r="H7068" s="2">
        <v>1462200</v>
      </c>
      <c r="I7068" s="8" cm="1">
        <f t="array" ref="I7068">IFERROR(MarketData[[#This Row],[Adjusted Close]]/_xlfn.XLOOKUP(1,
(MarketData[ETF]=MarketData[[#This Row],[ETF]])*(MarketData[Date]&lt;MarketData[[#This Row],[Date]]),
MarketData[Adjusted Close],
,0,-1)-1,"")</f>
        <v>-7.9837762834881087E-2</v>
      </c>
    </row>
    <row r="7069" spans="1:9" ht="15.75" x14ac:dyDescent="0.25">
      <c r="A7069" t="s">
        <v>13</v>
      </c>
      <c r="B7069" s="1">
        <v>45048</v>
      </c>
      <c r="C7069">
        <v>92.9</v>
      </c>
      <c r="D7069">
        <v>92.9</v>
      </c>
      <c r="E7069">
        <v>91.58</v>
      </c>
      <c r="F7069">
        <v>92.24</v>
      </c>
      <c r="G7069">
        <v>86.51</v>
      </c>
      <c r="H7069" s="2">
        <v>1226800</v>
      </c>
      <c r="I7069" s="8" cm="1">
        <f t="array" ref="I7069">IFERROR(MarketData[[#This Row],[Adjusted Close]]/_xlfn.XLOOKUP(1,
(MarketData[ETF]=MarketData[[#This Row],[ETF]])*(MarketData[Date]&lt;MarketData[[#This Row],[Date]]),
MarketData[Adjusted Close],
,0,-1)-1,"")</f>
        <v>-7.6635713523321547E-2</v>
      </c>
    </row>
    <row r="7070" spans="1:9" ht="15.75" x14ac:dyDescent="0.25">
      <c r="A7070" t="s">
        <v>13</v>
      </c>
      <c r="B7070" s="1">
        <v>45047</v>
      </c>
      <c r="C7070">
        <v>93.3</v>
      </c>
      <c r="D7070">
        <v>93.66</v>
      </c>
      <c r="E7070">
        <v>93.23</v>
      </c>
      <c r="F7070">
        <v>93.29</v>
      </c>
      <c r="G7070">
        <v>87.49</v>
      </c>
      <c r="H7070" s="2">
        <v>924500</v>
      </c>
      <c r="I7070" s="8" cm="1">
        <f t="array" ref="I7070">IFERROR(MarketData[[#This Row],[Adjusted Close]]/_xlfn.XLOOKUP(1,
(MarketData[ETF]=MarketData[[#This Row],[ETF]])*(MarketData[Date]&lt;MarketData[[#This Row],[Date]]),
MarketData[Adjusted Close],
,0,-1)-1,"")</f>
        <v>-6.6175685772227544E-2</v>
      </c>
    </row>
    <row r="7071" spans="1:9" ht="15.75" x14ac:dyDescent="0.25">
      <c r="A7071" t="s">
        <v>13</v>
      </c>
      <c r="B7071" s="1">
        <v>45044</v>
      </c>
      <c r="C7071">
        <v>92.55</v>
      </c>
      <c r="D7071">
        <v>93.41</v>
      </c>
      <c r="E7071">
        <v>92.52</v>
      </c>
      <c r="F7071">
        <v>93.4</v>
      </c>
      <c r="G7071">
        <v>87.6</v>
      </c>
      <c r="H7071" s="2">
        <v>1692600</v>
      </c>
      <c r="I7071" s="8" cm="1">
        <f t="array" ref="I7071">IFERROR(MarketData[[#This Row],[Adjusted Close]]/_xlfn.XLOOKUP(1,
(MarketData[ETF]=MarketData[[#This Row],[ETF]])*(MarketData[Date]&lt;MarketData[[#This Row],[Date]]),
MarketData[Adjusted Close],
,0,-1)-1,"")</f>
        <v>-6.5001601024655797E-2</v>
      </c>
    </row>
    <row r="7072" spans="1:9" ht="15.75" x14ac:dyDescent="0.25">
      <c r="A7072" t="s">
        <v>13</v>
      </c>
      <c r="B7072" s="1">
        <v>45043</v>
      </c>
      <c r="C7072">
        <v>91.87</v>
      </c>
      <c r="D7072">
        <v>92.9</v>
      </c>
      <c r="E7072">
        <v>91.78</v>
      </c>
      <c r="F7072">
        <v>92.85</v>
      </c>
      <c r="G7072">
        <v>87.08</v>
      </c>
      <c r="H7072" s="2">
        <v>1184600</v>
      </c>
      <c r="I7072" s="8" cm="1">
        <f t="array" ref="I7072">IFERROR(MarketData[[#This Row],[Adjusted Close]]/_xlfn.XLOOKUP(1,
(MarketData[ETF]=MarketData[[#This Row],[ETF]])*(MarketData[Date]&lt;MarketData[[#This Row],[Date]]),
MarketData[Adjusted Close],
,0,-1)-1,"")</f>
        <v>-7.055181983135872E-2</v>
      </c>
    </row>
    <row r="7073" spans="1:9" ht="15.75" x14ac:dyDescent="0.25">
      <c r="A7073" t="s">
        <v>13</v>
      </c>
      <c r="B7073" s="1">
        <v>45042</v>
      </c>
      <c r="C7073">
        <v>91.89</v>
      </c>
      <c r="D7073">
        <v>92.02</v>
      </c>
      <c r="E7073">
        <v>91.23</v>
      </c>
      <c r="F7073">
        <v>91.33</v>
      </c>
      <c r="G7073">
        <v>85.65</v>
      </c>
      <c r="H7073" s="2">
        <v>990600</v>
      </c>
      <c r="I7073" s="8" cm="1">
        <f t="array" ref="I7073">IFERROR(MarketData[[#This Row],[Adjusted Close]]/_xlfn.XLOOKUP(1,
(MarketData[ETF]=MarketData[[#This Row],[ETF]])*(MarketData[Date]&lt;MarketData[[#This Row],[Date]]),
MarketData[Adjusted Close],
,0,-1)-1,"")</f>
        <v>-8.5814921549791756E-2</v>
      </c>
    </row>
    <row r="7074" spans="1:9" ht="15.75" x14ac:dyDescent="0.25">
      <c r="A7074" t="s">
        <v>13</v>
      </c>
      <c r="B7074" s="1">
        <v>45041</v>
      </c>
      <c r="C7074">
        <v>92.56</v>
      </c>
      <c r="D7074">
        <v>92.56</v>
      </c>
      <c r="E7074">
        <v>91.53</v>
      </c>
      <c r="F7074">
        <v>91.53</v>
      </c>
      <c r="G7074">
        <v>85.84</v>
      </c>
      <c r="H7074" s="2">
        <v>972900</v>
      </c>
      <c r="I7074" s="8" cm="1">
        <f t="array" ref="I7074">IFERROR(MarketData[[#This Row],[Adjusted Close]]/_xlfn.XLOOKUP(1,
(MarketData[ETF]=MarketData[[#This Row],[ETF]])*(MarketData[Date]&lt;MarketData[[#This Row],[Date]]),
MarketData[Adjusted Close],
,0,-1)-1,"")</f>
        <v>-8.3786956985804184E-2</v>
      </c>
    </row>
    <row r="7075" spans="1:9" ht="15.75" x14ac:dyDescent="0.25">
      <c r="A7075" t="s">
        <v>13</v>
      </c>
      <c r="B7075" s="1">
        <v>45040</v>
      </c>
      <c r="C7075">
        <v>92.9</v>
      </c>
      <c r="D7075">
        <v>93.14</v>
      </c>
      <c r="E7075">
        <v>92.69</v>
      </c>
      <c r="F7075">
        <v>93.05</v>
      </c>
      <c r="G7075">
        <v>87.27</v>
      </c>
      <c r="H7075" s="2">
        <v>1969200</v>
      </c>
      <c r="I7075" s="8" cm="1">
        <f t="array" ref="I7075">IFERROR(MarketData[[#This Row],[Adjusted Close]]/_xlfn.XLOOKUP(1,
(MarketData[ETF]=MarketData[[#This Row],[ETF]])*(MarketData[Date]&lt;MarketData[[#This Row],[Date]]),
MarketData[Adjusted Close],
,0,-1)-1,"")</f>
        <v>-6.8523855267371148E-2</v>
      </c>
    </row>
    <row r="7076" spans="1:9" ht="15.75" x14ac:dyDescent="0.25">
      <c r="A7076" t="s">
        <v>13</v>
      </c>
      <c r="B7076" s="1">
        <v>45037</v>
      </c>
      <c r="C7076">
        <v>92.92</v>
      </c>
      <c r="D7076">
        <v>93.03</v>
      </c>
      <c r="E7076">
        <v>92.47</v>
      </c>
      <c r="F7076">
        <v>92.95</v>
      </c>
      <c r="G7076">
        <v>87.17</v>
      </c>
      <c r="H7076" s="2">
        <v>1003900</v>
      </c>
      <c r="I7076" s="8" cm="1">
        <f t="array" ref="I7076">IFERROR(MarketData[[#This Row],[Adjusted Close]]/_xlfn.XLOOKUP(1,
(MarketData[ETF]=MarketData[[#This Row],[ETF]])*(MarketData[Date]&lt;MarketData[[#This Row],[Date]]),
MarketData[Adjusted Close],
,0,-1)-1,"")</f>
        <v>-6.9591205037890846E-2</v>
      </c>
    </row>
    <row r="7077" spans="1:9" ht="15.75" x14ac:dyDescent="0.25">
      <c r="A7077" t="s">
        <v>13</v>
      </c>
      <c r="B7077" s="1">
        <v>45036</v>
      </c>
      <c r="C7077">
        <v>92.84</v>
      </c>
      <c r="D7077">
        <v>93.27</v>
      </c>
      <c r="E7077">
        <v>92.63</v>
      </c>
      <c r="F7077">
        <v>92.92</v>
      </c>
      <c r="G7077">
        <v>87.15</v>
      </c>
      <c r="H7077" s="2">
        <v>943300</v>
      </c>
      <c r="I7077" s="8" cm="1">
        <f t="array" ref="I7077">IFERROR(MarketData[[#This Row],[Adjusted Close]]/_xlfn.XLOOKUP(1,
(MarketData[ETF]=MarketData[[#This Row],[ETF]])*(MarketData[Date]&lt;MarketData[[#This Row],[Date]]),
MarketData[Adjusted Close],
,0,-1)-1,"")</f>
        <v>-6.9804674991994831E-2</v>
      </c>
    </row>
    <row r="7078" spans="1:9" ht="15.75" x14ac:dyDescent="0.25">
      <c r="A7078" t="s">
        <v>13</v>
      </c>
      <c r="B7078" s="1">
        <v>45035</v>
      </c>
      <c r="C7078">
        <v>92.99</v>
      </c>
      <c r="D7078">
        <v>93.43</v>
      </c>
      <c r="E7078">
        <v>92.93</v>
      </c>
      <c r="F7078">
        <v>93.26</v>
      </c>
      <c r="G7078">
        <v>87.46</v>
      </c>
      <c r="H7078" s="2">
        <v>1263100</v>
      </c>
      <c r="I7078" s="8" cm="1">
        <f t="array" ref="I7078">IFERROR(MarketData[[#This Row],[Adjusted Close]]/_xlfn.XLOOKUP(1,
(MarketData[ETF]=MarketData[[#This Row],[ETF]])*(MarketData[Date]&lt;MarketData[[#This Row],[Date]]),
MarketData[Adjusted Close],
,0,-1)-1,"")</f>
        <v>-6.6495890703383576E-2</v>
      </c>
    </row>
    <row r="7079" spans="1:9" ht="15.75" x14ac:dyDescent="0.25">
      <c r="A7079" t="s">
        <v>13</v>
      </c>
      <c r="B7079" s="1">
        <v>45034</v>
      </c>
      <c r="C7079">
        <v>93.7</v>
      </c>
      <c r="D7079">
        <v>93.78</v>
      </c>
      <c r="E7079">
        <v>93.21</v>
      </c>
      <c r="F7079">
        <v>93.48</v>
      </c>
      <c r="G7079">
        <v>87.67</v>
      </c>
      <c r="H7079" s="2">
        <v>1249900</v>
      </c>
      <c r="I7079" s="8" cm="1">
        <f t="array" ref="I7079">IFERROR(MarketData[[#This Row],[Adjusted Close]]/_xlfn.XLOOKUP(1,
(MarketData[ETF]=MarketData[[#This Row],[ETF]])*(MarketData[Date]&lt;MarketData[[#This Row],[Date]]),
MarketData[Adjusted Close],
,0,-1)-1,"")</f>
        <v>-6.4254456185291908E-2</v>
      </c>
    </row>
    <row r="7080" spans="1:9" ht="15.75" x14ac:dyDescent="0.25">
      <c r="A7080" t="s">
        <v>13</v>
      </c>
      <c r="B7080" s="1">
        <v>45033</v>
      </c>
      <c r="C7080">
        <v>93.06</v>
      </c>
      <c r="D7080">
        <v>93.34</v>
      </c>
      <c r="E7080">
        <v>92.78</v>
      </c>
      <c r="F7080">
        <v>93.32</v>
      </c>
      <c r="G7080">
        <v>87.52</v>
      </c>
      <c r="H7080" s="2">
        <v>1028800</v>
      </c>
      <c r="I7080" s="8" cm="1">
        <f t="array" ref="I7080">IFERROR(MarketData[[#This Row],[Adjusted Close]]/_xlfn.XLOOKUP(1,
(MarketData[ETF]=MarketData[[#This Row],[ETF]])*(MarketData[Date]&lt;MarketData[[#This Row],[Date]]),
MarketData[Adjusted Close],
,0,-1)-1,"")</f>
        <v>-6.5855480841071623E-2</v>
      </c>
    </row>
    <row r="7081" spans="1:9" ht="15.75" x14ac:dyDescent="0.25">
      <c r="A7081" t="s">
        <v>13</v>
      </c>
      <c r="B7081" s="1">
        <v>45030</v>
      </c>
      <c r="C7081">
        <v>93.3</v>
      </c>
      <c r="D7081">
        <v>93.69</v>
      </c>
      <c r="E7081">
        <v>92.63</v>
      </c>
      <c r="F7081">
        <v>93.1</v>
      </c>
      <c r="G7081">
        <v>87.31</v>
      </c>
      <c r="H7081" s="2">
        <v>2387100</v>
      </c>
      <c r="I7081" s="8" cm="1">
        <f t="array" ref="I7081">IFERROR(MarketData[[#This Row],[Adjusted Close]]/_xlfn.XLOOKUP(1,
(MarketData[ETF]=MarketData[[#This Row],[ETF]])*(MarketData[Date]&lt;MarketData[[#This Row],[Date]]),
MarketData[Adjusted Close],
,0,-1)-1,"")</f>
        <v>-6.8096915359163179E-2</v>
      </c>
    </row>
    <row r="7082" spans="1:9" ht="15.75" x14ac:dyDescent="0.25">
      <c r="A7082" t="s">
        <v>13</v>
      </c>
      <c r="B7082" s="1">
        <v>45029</v>
      </c>
      <c r="C7082">
        <v>92.7</v>
      </c>
      <c r="D7082">
        <v>93.48</v>
      </c>
      <c r="E7082">
        <v>92.62</v>
      </c>
      <c r="F7082">
        <v>93.39</v>
      </c>
      <c r="G7082">
        <v>87.59</v>
      </c>
      <c r="H7082" s="2">
        <v>964500</v>
      </c>
      <c r="I7082" s="8" cm="1">
        <f t="array" ref="I7082">IFERROR(MarketData[[#This Row],[Adjusted Close]]/_xlfn.XLOOKUP(1,
(MarketData[ETF]=MarketData[[#This Row],[ETF]])*(MarketData[Date]&lt;MarketData[[#This Row],[Date]]),
MarketData[Adjusted Close],
,0,-1)-1,"")</f>
        <v>-6.5108336001707734E-2</v>
      </c>
    </row>
    <row r="7083" spans="1:9" ht="15.75" x14ac:dyDescent="0.25">
      <c r="A7083" t="s">
        <v>13</v>
      </c>
      <c r="B7083" s="1">
        <v>45028</v>
      </c>
      <c r="C7083">
        <v>92.9</v>
      </c>
      <c r="D7083">
        <v>92.99</v>
      </c>
      <c r="E7083">
        <v>92.09</v>
      </c>
      <c r="F7083">
        <v>92.18</v>
      </c>
      <c r="G7083">
        <v>86.45</v>
      </c>
      <c r="H7083" s="2">
        <v>1877300</v>
      </c>
      <c r="I7083" s="8" cm="1">
        <f t="array" ref="I7083">IFERROR(MarketData[[#This Row],[Adjusted Close]]/_xlfn.XLOOKUP(1,
(MarketData[ETF]=MarketData[[#This Row],[ETF]])*(MarketData[Date]&lt;MarketData[[#This Row],[Date]]),
MarketData[Adjusted Close],
,0,-1)-1,"")</f>
        <v>-7.7276123385633388E-2</v>
      </c>
    </row>
    <row r="7084" spans="1:9" ht="15.75" x14ac:dyDescent="0.25">
      <c r="A7084" t="s">
        <v>13</v>
      </c>
      <c r="B7084" s="1">
        <v>45027</v>
      </c>
      <c r="C7084">
        <v>92.32</v>
      </c>
      <c r="D7084">
        <v>92.59</v>
      </c>
      <c r="E7084">
        <v>92.18</v>
      </c>
      <c r="F7084">
        <v>92.31</v>
      </c>
      <c r="G7084">
        <v>86.57</v>
      </c>
      <c r="H7084" s="2">
        <v>1155500</v>
      </c>
      <c r="I7084" s="8" cm="1">
        <f t="array" ref="I7084">IFERROR(MarketData[[#This Row],[Adjusted Close]]/_xlfn.XLOOKUP(1,
(MarketData[ETF]=MarketData[[#This Row],[ETF]])*(MarketData[Date]&lt;MarketData[[#This Row],[Date]]),
MarketData[Adjusted Close],
,0,-1)-1,"")</f>
        <v>-7.5995303661009816E-2</v>
      </c>
    </row>
    <row r="7085" spans="1:9" ht="15.75" x14ac:dyDescent="0.25">
      <c r="A7085" t="s">
        <v>13</v>
      </c>
      <c r="B7085" s="1">
        <v>45026</v>
      </c>
      <c r="C7085">
        <v>91.5</v>
      </c>
      <c r="D7085">
        <v>92.1</v>
      </c>
      <c r="E7085">
        <v>91.31</v>
      </c>
      <c r="F7085">
        <v>92.09</v>
      </c>
      <c r="G7085">
        <v>86.37</v>
      </c>
      <c r="H7085" s="2">
        <v>1189200</v>
      </c>
      <c r="I7085" s="8" cm="1">
        <f t="array" ref="I7085">IFERROR(MarketData[[#This Row],[Adjusted Close]]/_xlfn.XLOOKUP(1,
(MarketData[ETF]=MarketData[[#This Row],[ETF]])*(MarketData[Date]&lt;MarketData[[#This Row],[Date]]),
MarketData[Adjusted Close],
,0,-1)-1,"")</f>
        <v>-7.8130003202049214E-2</v>
      </c>
    </row>
    <row r="7086" spans="1:9" ht="15.75" x14ac:dyDescent="0.25">
      <c r="A7086" t="s">
        <v>13</v>
      </c>
      <c r="B7086" s="1">
        <v>45022</v>
      </c>
      <c r="C7086">
        <v>91.54</v>
      </c>
      <c r="D7086">
        <v>92.1</v>
      </c>
      <c r="E7086">
        <v>91.3</v>
      </c>
      <c r="F7086">
        <v>91.98</v>
      </c>
      <c r="G7086">
        <v>86.26</v>
      </c>
      <c r="H7086" s="2">
        <v>924200</v>
      </c>
      <c r="I7086" s="8" cm="1">
        <f t="array" ref="I7086">IFERROR(MarketData[[#This Row],[Adjusted Close]]/_xlfn.XLOOKUP(1,
(MarketData[ETF]=MarketData[[#This Row],[ETF]])*(MarketData[Date]&lt;MarketData[[#This Row],[Date]]),
MarketData[Adjusted Close],
,0,-1)-1,"")</f>
        <v>-7.9304087949620961E-2</v>
      </c>
    </row>
    <row r="7087" spans="1:9" ht="15.75" x14ac:dyDescent="0.25">
      <c r="A7087" t="s">
        <v>13</v>
      </c>
      <c r="B7087" s="1">
        <v>45021</v>
      </c>
      <c r="C7087">
        <v>91.89</v>
      </c>
      <c r="D7087">
        <v>91.98</v>
      </c>
      <c r="E7087">
        <v>91.32</v>
      </c>
      <c r="F7087">
        <v>91.68</v>
      </c>
      <c r="G7087">
        <v>85.98</v>
      </c>
      <c r="H7087" s="2">
        <v>1166200</v>
      </c>
      <c r="I7087" s="8" cm="1">
        <f t="array" ref="I7087">IFERROR(MarketData[[#This Row],[Adjusted Close]]/_xlfn.XLOOKUP(1,
(MarketData[ETF]=MarketData[[#This Row],[ETF]])*(MarketData[Date]&lt;MarketData[[#This Row],[Date]]),
MarketData[Adjusted Close],
,0,-1)-1,"")</f>
        <v>-8.2292667307076517E-2</v>
      </c>
    </row>
    <row r="7088" spans="1:9" ht="15.75" x14ac:dyDescent="0.25">
      <c r="A7088" t="s">
        <v>13</v>
      </c>
      <c r="B7088" s="1">
        <v>45020</v>
      </c>
      <c r="C7088">
        <v>92.64</v>
      </c>
      <c r="D7088">
        <v>92.68</v>
      </c>
      <c r="E7088">
        <v>91.8</v>
      </c>
      <c r="F7088">
        <v>92.13</v>
      </c>
      <c r="G7088">
        <v>86.4</v>
      </c>
      <c r="H7088" s="2">
        <v>1881200</v>
      </c>
      <c r="I7088" s="8" cm="1">
        <f t="array" ref="I7088">IFERROR(MarketData[[#This Row],[Adjusted Close]]/_xlfn.XLOOKUP(1,
(MarketData[ETF]=MarketData[[#This Row],[ETF]])*(MarketData[Date]&lt;MarketData[[#This Row],[Date]]),
MarketData[Adjusted Close],
,0,-1)-1,"")</f>
        <v>-7.7809798270893293E-2</v>
      </c>
    </row>
    <row r="7089" spans="1:9" ht="15.75" x14ac:dyDescent="0.25">
      <c r="A7089" t="s">
        <v>13</v>
      </c>
      <c r="B7089" s="1">
        <v>45019</v>
      </c>
      <c r="C7089">
        <v>92.1</v>
      </c>
      <c r="D7089">
        <v>92.55</v>
      </c>
      <c r="E7089">
        <v>91.92</v>
      </c>
      <c r="F7089">
        <v>92.52</v>
      </c>
      <c r="G7089">
        <v>86.77</v>
      </c>
      <c r="H7089" s="2">
        <v>1769900</v>
      </c>
      <c r="I7089" s="8" cm="1">
        <f t="array" ref="I7089">IFERROR(MarketData[[#This Row],[Adjusted Close]]/_xlfn.XLOOKUP(1,
(MarketData[ETF]=MarketData[[#This Row],[ETF]])*(MarketData[Date]&lt;MarketData[[#This Row],[Date]]),
MarketData[Adjusted Close],
,0,-1)-1,"")</f>
        <v>-7.3860604119970086E-2</v>
      </c>
    </row>
    <row r="7090" spans="1:9" ht="15.75" x14ac:dyDescent="0.25">
      <c r="A7090" t="s">
        <v>13</v>
      </c>
      <c r="B7090" s="1">
        <v>45016</v>
      </c>
      <c r="C7090">
        <v>91.34</v>
      </c>
      <c r="D7090">
        <v>92.12</v>
      </c>
      <c r="E7090">
        <v>91.33</v>
      </c>
      <c r="F7090">
        <v>92.09</v>
      </c>
      <c r="G7090">
        <v>86.37</v>
      </c>
      <c r="H7090" s="2">
        <v>1232300</v>
      </c>
      <c r="I7090" s="8" cm="1">
        <f t="array" ref="I7090">IFERROR(MarketData[[#This Row],[Adjusted Close]]/_xlfn.XLOOKUP(1,
(MarketData[ETF]=MarketData[[#This Row],[ETF]])*(MarketData[Date]&lt;MarketData[[#This Row],[Date]]),
MarketData[Adjusted Close],
,0,-1)-1,"")</f>
        <v>-7.8130003202049214E-2</v>
      </c>
    </row>
    <row r="7091" spans="1:9" ht="15.75" x14ac:dyDescent="0.25">
      <c r="A7091" t="s">
        <v>13</v>
      </c>
      <c r="B7091" s="1">
        <v>45015</v>
      </c>
      <c r="C7091">
        <v>91.13</v>
      </c>
      <c r="D7091">
        <v>91.29</v>
      </c>
      <c r="E7091">
        <v>90.8</v>
      </c>
      <c r="F7091">
        <v>91.13</v>
      </c>
      <c r="G7091">
        <v>85.47</v>
      </c>
      <c r="H7091" s="2">
        <v>1246700</v>
      </c>
      <c r="I7091" s="8" cm="1">
        <f t="array" ref="I7091">IFERROR(MarketData[[#This Row],[Adjusted Close]]/_xlfn.XLOOKUP(1,
(MarketData[ETF]=MarketData[[#This Row],[ETF]])*(MarketData[Date]&lt;MarketData[[#This Row],[Date]]),
MarketData[Adjusted Close],
,0,-1)-1,"")</f>
        <v>-8.7736151136727503E-2</v>
      </c>
    </row>
    <row r="7092" spans="1:9" ht="15.75" x14ac:dyDescent="0.25">
      <c r="A7092" t="s">
        <v>13</v>
      </c>
      <c r="B7092" s="1">
        <v>45014</v>
      </c>
      <c r="C7092">
        <v>90.11</v>
      </c>
      <c r="D7092">
        <v>90.47</v>
      </c>
      <c r="E7092">
        <v>89.93</v>
      </c>
      <c r="F7092">
        <v>90.43</v>
      </c>
      <c r="G7092">
        <v>84.81</v>
      </c>
      <c r="H7092" s="2">
        <v>1488100</v>
      </c>
      <c r="I7092" s="8" cm="1">
        <f t="array" ref="I7092">IFERROR(MarketData[[#This Row],[Adjusted Close]]/_xlfn.XLOOKUP(1,
(MarketData[ETF]=MarketData[[#This Row],[ETF]])*(MarketData[Date]&lt;MarketData[[#This Row],[Date]]),
MarketData[Adjusted Close],
,0,-1)-1,"")</f>
        <v>-9.4780659622158092E-2</v>
      </c>
    </row>
    <row r="7093" spans="1:9" ht="15.75" x14ac:dyDescent="0.25">
      <c r="A7093" t="s">
        <v>13</v>
      </c>
      <c r="B7093" s="1">
        <v>45013</v>
      </c>
      <c r="C7093">
        <v>89.21</v>
      </c>
      <c r="D7093">
        <v>89.43</v>
      </c>
      <c r="E7093">
        <v>88.94</v>
      </c>
      <c r="F7093">
        <v>89.33</v>
      </c>
      <c r="G7093">
        <v>83.78</v>
      </c>
      <c r="H7093" s="2">
        <v>1051300</v>
      </c>
      <c r="I7093" s="8" cm="1">
        <f t="array" ref="I7093">IFERROR(MarketData[[#This Row],[Adjusted Close]]/_xlfn.XLOOKUP(1,
(MarketData[ETF]=MarketData[[#This Row],[ETF]])*(MarketData[Date]&lt;MarketData[[#This Row],[Date]]),
MarketData[Adjusted Close],
,0,-1)-1,"")</f>
        <v>-0.10577436225851211</v>
      </c>
    </row>
    <row r="7094" spans="1:9" ht="15.75" x14ac:dyDescent="0.25">
      <c r="A7094" t="s">
        <v>13</v>
      </c>
      <c r="B7094" s="1">
        <v>45012</v>
      </c>
      <c r="C7094">
        <v>89.41</v>
      </c>
      <c r="D7094">
        <v>89.52</v>
      </c>
      <c r="E7094">
        <v>88.91</v>
      </c>
      <c r="F7094">
        <v>89.24</v>
      </c>
      <c r="G7094">
        <v>83.69</v>
      </c>
      <c r="H7094" s="2">
        <v>2146800</v>
      </c>
      <c r="I7094" s="8" cm="1">
        <f t="array" ref="I7094">IFERROR(MarketData[[#This Row],[Adjusted Close]]/_xlfn.XLOOKUP(1,
(MarketData[ETF]=MarketData[[#This Row],[ETF]])*(MarketData[Date]&lt;MarketData[[#This Row],[Date]]),
MarketData[Adjusted Close],
,0,-1)-1,"")</f>
        <v>-0.10673497705197998</v>
      </c>
    </row>
    <row r="7095" spans="1:9" ht="15.75" x14ac:dyDescent="0.25">
      <c r="A7095" t="s">
        <v>13</v>
      </c>
      <c r="B7095" s="1">
        <v>45009</v>
      </c>
      <c r="C7095">
        <v>88.23</v>
      </c>
      <c r="D7095">
        <v>88.94</v>
      </c>
      <c r="E7095">
        <v>87.73</v>
      </c>
      <c r="F7095">
        <v>88.9</v>
      </c>
      <c r="G7095">
        <v>83.38</v>
      </c>
      <c r="H7095" s="2">
        <v>2086500</v>
      </c>
      <c r="I7095" s="8" cm="1">
        <f t="array" ref="I7095">IFERROR(MarketData[[#This Row],[Adjusted Close]]/_xlfn.XLOOKUP(1,
(MarketData[ETF]=MarketData[[#This Row],[ETF]])*(MarketData[Date]&lt;MarketData[[#This Row],[Date]]),
MarketData[Adjusted Close],
,0,-1)-1,"")</f>
        <v>-0.11004376134059135</v>
      </c>
    </row>
    <row r="7096" spans="1:9" ht="15.75" x14ac:dyDescent="0.25">
      <c r="A7096" t="s">
        <v>13</v>
      </c>
      <c r="B7096" s="1">
        <v>45008</v>
      </c>
      <c r="C7096">
        <v>89.29</v>
      </c>
      <c r="D7096">
        <v>90.03</v>
      </c>
      <c r="E7096">
        <v>88.15</v>
      </c>
      <c r="F7096">
        <v>88.68</v>
      </c>
      <c r="G7096">
        <v>83.17</v>
      </c>
      <c r="H7096" s="2">
        <v>1875600</v>
      </c>
      <c r="I7096" s="8" cm="1">
        <f t="array" ref="I7096">IFERROR(MarketData[[#This Row],[Adjusted Close]]/_xlfn.XLOOKUP(1,
(MarketData[ETF]=MarketData[[#This Row],[ETF]])*(MarketData[Date]&lt;MarketData[[#This Row],[Date]]),
MarketData[Adjusted Close],
,0,-1)-1,"")</f>
        <v>-0.1122851958586828</v>
      </c>
    </row>
    <row r="7097" spans="1:9" ht="15.75" x14ac:dyDescent="0.25">
      <c r="A7097" t="s">
        <v>13</v>
      </c>
      <c r="B7097" s="1">
        <v>45007</v>
      </c>
      <c r="C7097">
        <v>89.63</v>
      </c>
      <c r="D7097">
        <v>90.49</v>
      </c>
      <c r="E7097">
        <v>88.45</v>
      </c>
      <c r="F7097">
        <v>88.47</v>
      </c>
      <c r="G7097">
        <v>82.97</v>
      </c>
      <c r="H7097" s="2">
        <v>2729600</v>
      </c>
      <c r="I7097" s="8" cm="1">
        <f t="array" ref="I7097">IFERROR(MarketData[[#This Row],[Adjusted Close]]/_xlfn.XLOOKUP(1,
(MarketData[ETF]=MarketData[[#This Row],[ETF]])*(MarketData[Date]&lt;MarketData[[#This Row],[Date]]),
MarketData[Adjusted Close],
,0,-1)-1,"")</f>
        <v>-0.11441989539972253</v>
      </c>
    </row>
    <row r="7098" spans="1:9" ht="15.75" x14ac:dyDescent="0.25">
      <c r="A7098" t="s">
        <v>13</v>
      </c>
      <c r="B7098" s="1">
        <v>45006</v>
      </c>
      <c r="C7098">
        <v>89.22</v>
      </c>
      <c r="D7098">
        <v>89.61</v>
      </c>
      <c r="E7098">
        <v>88.89</v>
      </c>
      <c r="F7098">
        <v>89.5</v>
      </c>
      <c r="G7098">
        <v>83.94</v>
      </c>
      <c r="H7098" s="2">
        <v>1361200</v>
      </c>
      <c r="I7098" s="8" cm="1">
        <f t="array" ref="I7098">IFERROR(MarketData[[#This Row],[Adjusted Close]]/_xlfn.XLOOKUP(1,
(MarketData[ETF]=MarketData[[#This Row],[ETF]])*(MarketData[Date]&lt;MarketData[[#This Row],[Date]]),
MarketData[Adjusted Close],
,0,-1)-1,"")</f>
        <v>-0.10406660262568046</v>
      </c>
    </row>
    <row r="7099" spans="1:9" ht="15.75" x14ac:dyDescent="0.25">
      <c r="A7099" t="s">
        <v>13</v>
      </c>
      <c r="B7099" s="1">
        <v>45005</v>
      </c>
      <c r="C7099">
        <v>87.8</v>
      </c>
      <c r="D7099">
        <v>88.47</v>
      </c>
      <c r="E7099">
        <v>87.61</v>
      </c>
      <c r="F7099">
        <v>88.34</v>
      </c>
      <c r="G7099">
        <v>82.85</v>
      </c>
      <c r="H7099" s="2">
        <v>1584200</v>
      </c>
      <c r="I7099" s="8" cm="1">
        <f t="array" ref="I7099">IFERROR(MarketData[[#This Row],[Adjusted Close]]/_xlfn.XLOOKUP(1,
(MarketData[ETF]=MarketData[[#This Row],[ETF]])*(MarketData[Date]&lt;MarketData[[#This Row],[Date]]),
MarketData[Adjusted Close],
,0,-1)-1,"")</f>
        <v>-0.11570071512434632</v>
      </c>
    </row>
    <row r="7100" spans="1:9" ht="15.75" x14ac:dyDescent="0.25">
      <c r="A7100" t="s">
        <v>13</v>
      </c>
      <c r="B7100" s="1">
        <v>45002</v>
      </c>
      <c r="C7100">
        <v>88.32</v>
      </c>
      <c r="D7100">
        <v>88.47</v>
      </c>
      <c r="E7100">
        <v>87.34</v>
      </c>
      <c r="F7100">
        <v>87.68</v>
      </c>
      <c r="G7100">
        <v>81.96</v>
      </c>
      <c r="H7100" s="2">
        <v>1881500</v>
      </c>
      <c r="I7100" s="8" cm="1">
        <f t="array" ref="I7100">IFERROR(MarketData[[#This Row],[Adjusted Close]]/_xlfn.XLOOKUP(1,
(MarketData[ETF]=MarketData[[#This Row],[ETF]])*(MarketData[Date]&lt;MarketData[[#This Row],[Date]]),
MarketData[Adjusted Close],
,0,-1)-1,"")</f>
        <v>-0.12520012808197256</v>
      </c>
    </row>
    <row r="7101" spans="1:9" ht="15.75" x14ac:dyDescent="0.25">
      <c r="A7101" t="s">
        <v>13</v>
      </c>
      <c r="B7101" s="1">
        <v>45001</v>
      </c>
      <c r="C7101">
        <v>86.88</v>
      </c>
      <c r="D7101">
        <v>88.75</v>
      </c>
      <c r="E7101">
        <v>86.72</v>
      </c>
      <c r="F7101">
        <v>88.73</v>
      </c>
      <c r="G7101">
        <v>82.95</v>
      </c>
      <c r="H7101" s="2">
        <v>2350800</v>
      </c>
      <c r="I7101" s="8" cm="1">
        <f t="array" ref="I7101">IFERROR(MarketData[[#This Row],[Adjusted Close]]/_xlfn.XLOOKUP(1,
(MarketData[ETF]=MarketData[[#This Row],[ETF]])*(MarketData[Date]&lt;MarketData[[#This Row],[Date]]),
MarketData[Adjusted Close],
,0,-1)-1,"")</f>
        <v>-0.1146333653538264</v>
      </c>
    </row>
    <row r="7102" spans="1:9" ht="15.75" x14ac:dyDescent="0.25">
      <c r="A7102" t="s">
        <v>13</v>
      </c>
      <c r="B7102" s="1">
        <v>45000</v>
      </c>
      <c r="C7102">
        <v>86.71</v>
      </c>
      <c r="D7102">
        <v>87.34</v>
      </c>
      <c r="E7102">
        <v>86.13</v>
      </c>
      <c r="F7102">
        <v>87.28</v>
      </c>
      <c r="G7102">
        <v>81.59</v>
      </c>
      <c r="H7102" s="2">
        <v>4639700</v>
      </c>
      <c r="I7102" s="8" cm="1">
        <f t="array" ref="I7102">IFERROR(MarketData[[#This Row],[Adjusted Close]]/_xlfn.XLOOKUP(1,
(MarketData[ETF]=MarketData[[#This Row],[ETF]])*(MarketData[Date]&lt;MarketData[[#This Row],[Date]]),
MarketData[Adjusted Close],
,0,-1)-1,"")</f>
        <v>-0.12914932223289566</v>
      </c>
    </row>
    <row r="7103" spans="1:9" ht="15.75" x14ac:dyDescent="0.25">
      <c r="A7103" t="s">
        <v>13</v>
      </c>
      <c r="B7103" s="1">
        <v>44999</v>
      </c>
      <c r="C7103">
        <v>88.47</v>
      </c>
      <c r="D7103">
        <v>88.96</v>
      </c>
      <c r="E7103">
        <v>87.78</v>
      </c>
      <c r="F7103">
        <v>88.64</v>
      </c>
      <c r="G7103">
        <v>82.86</v>
      </c>
      <c r="H7103" s="2">
        <v>3097800</v>
      </c>
      <c r="I7103" s="8" cm="1">
        <f t="array" ref="I7103">IFERROR(MarketData[[#This Row],[Adjusted Close]]/_xlfn.XLOOKUP(1,
(MarketData[ETF]=MarketData[[#This Row],[ETF]])*(MarketData[Date]&lt;MarketData[[#This Row],[Date]]),
MarketData[Adjusted Close],
,0,-1)-1,"")</f>
        <v>-0.11559398014729427</v>
      </c>
    </row>
    <row r="7104" spans="1:9" ht="15.75" x14ac:dyDescent="0.25">
      <c r="A7104" t="s">
        <v>13</v>
      </c>
      <c r="B7104" s="1">
        <v>44998</v>
      </c>
      <c r="C7104">
        <v>86.93</v>
      </c>
      <c r="D7104">
        <v>88.37</v>
      </c>
      <c r="E7104">
        <v>86.59</v>
      </c>
      <c r="F7104">
        <v>87.48</v>
      </c>
      <c r="G7104">
        <v>81.78</v>
      </c>
      <c r="H7104" s="2">
        <v>5639200</v>
      </c>
      <c r="I7104" s="8" cm="1">
        <f t="array" ref="I7104">IFERROR(MarketData[[#This Row],[Adjusted Close]]/_xlfn.XLOOKUP(1,
(MarketData[ETF]=MarketData[[#This Row],[ETF]])*(MarketData[Date]&lt;MarketData[[#This Row],[Date]]),
MarketData[Adjusted Close],
,0,-1)-1,"")</f>
        <v>-0.12712135766890809</v>
      </c>
    </row>
    <row r="7105" spans="1:9" ht="15.75" x14ac:dyDescent="0.25">
      <c r="A7105" t="s">
        <v>13</v>
      </c>
      <c r="B7105" s="1">
        <v>44995</v>
      </c>
      <c r="C7105">
        <v>88.91</v>
      </c>
      <c r="D7105">
        <v>89.22</v>
      </c>
      <c r="E7105">
        <v>87.49</v>
      </c>
      <c r="F7105">
        <v>87.76</v>
      </c>
      <c r="G7105">
        <v>82.04</v>
      </c>
      <c r="H7105" s="2">
        <v>5013800</v>
      </c>
      <c r="I7105" s="8" cm="1">
        <f t="array" ref="I7105">IFERROR(MarketData[[#This Row],[Adjusted Close]]/_xlfn.XLOOKUP(1,
(MarketData[ETF]=MarketData[[#This Row],[ETF]])*(MarketData[Date]&lt;MarketData[[#This Row],[Date]]),
MarketData[Adjusted Close],
,0,-1)-1,"")</f>
        <v>-0.12434624826555651</v>
      </c>
    </row>
    <row r="7106" spans="1:9" ht="15.75" x14ac:dyDescent="0.25">
      <c r="A7106" t="s">
        <v>13</v>
      </c>
      <c r="B7106" s="1">
        <v>44994</v>
      </c>
      <c r="C7106">
        <v>90.57</v>
      </c>
      <c r="D7106">
        <v>90.85</v>
      </c>
      <c r="E7106">
        <v>88.82</v>
      </c>
      <c r="F7106">
        <v>88.99</v>
      </c>
      <c r="G7106">
        <v>83.19</v>
      </c>
      <c r="H7106" s="2">
        <v>1623400</v>
      </c>
      <c r="I7106" s="8" cm="1">
        <f t="array" ref="I7106">IFERROR(MarketData[[#This Row],[Adjusted Close]]/_xlfn.XLOOKUP(1,
(MarketData[ETF]=MarketData[[#This Row],[ETF]])*(MarketData[Date]&lt;MarketData[[#This Row],[Date]]),
MarketData[Adjusted Close],
,0,-1)-1,"")</f>
        <v>-0.11207172590457892</v>
      </c>
    </row>
    <row r="7107" spans="1:9" ht="15.75" x14ac:dyDescent="0.25">
      <c r="A7107" t="s">
        <v>13</v>
      </c>
      <c r="B7107" s="1">
        <v>44993</v>
      </c>
      <c r="C7107">
        <v>90.31</v>
      </c>
      <c r="D7107">
        <v>90.72</v>
      </c>
      <c r="E7107">
        <v>90.04</v>
      </c>
      <c r="F7107">
        <v>90.48</v>
      </c>
      <c r="G7107">
        <v>84.58</v>
      </c>
      <c r="H7107" s="2">
        <v>1344300</v>
      </c>
      <c r="I7107" s="8" cm="1">
        <f t="array" ref="I7107">IFERROR(MarketData[[#This Row],[Adjusted Close]]/_xlfn.XLOOKUP(1,
(MarketData[ETF]=MarketData[[#This Row],[ETF]])*(MarketData[Date]&lt;MarketData[[#This Row],[Date]]),
MarketData[Adjusted Close],
,0,-1)-1,"")</f>
        <v>-9.7235564094353744E-2</v>
      </c>
    </row>
    <row r="7108" spans="1:9" ht="15.75" x14ac:dyDescent="0.25">
      <c r="A7108" t="s">
        <v>13</v>
      </c>
      <c r="B7108" s="1">
        <v>44992</v>
      </c>
      <c r="C7108">
        <v>91.6</v>
      </c>
      <c r="D7108">
        <v>91.6</v>
      </c>
      <c r="E7108">
        <v>90.09</v>
      </c>
      <c r="F7108">
        <v>90.24</v>
      </c>
      <c r="G7108">
        <v>84.36</v>
      </c>
      <c r="H7108" s="2">
        <v>2838800</v>
      </c>
      <c r="I7108" s="8" cm="1">
        <f t="array" ref="I7108">IFERROR(MarketData[[#This Row],[Adjusted Close]]/_xlfn.XLOOKUP(1,
(MarketData[ETF]=MarketData[[#This Row],[ETF]])*(MarketData[Date]&lt;MarketData[[#This Row],[Date]]),
MarketData[Adjusted Close],
,0,-1)-1,"")</f>
        <v>-9.9583733589497236E-2</v>
      </c>
    </row>
    <row r="7109" spans="1:9" ht="15.75" x14ac:dyDescent="0.25">
      <c r="A7109" t="s">
        <v>13</v>
      </c>
      <c r="B7109" s="1">
        <v>44991</v>
      </c>
      <c r="C7109">
        <v>91.87</v>
      </c>
      <c r="D7109">
        <v>92.25</v>
      </c>
      <c r="E7109">
        <v>91.54</v>
      </c>
      <c r="F7109">
        <v>91.64</v>
      </c>
      <c r="G7109">
        <v>85.67</v>
      </c>
      <c r="H7109" s="2">
        <v>2046400</v>
      </c>
      <c r="I7109" s="8" cm="1">
        <f t="array" ref="I7109">IFERROR(MarketData[[#This Row],[Adjusted Close]]/_xlfn.XLOOKUP(1,
(MarketData[ETF]=MarketData[[#This Row],[ETF]])*(MarketData[Date]&lt;MarketData[[#This Row],[Date]]),
MarketData[Adjusted Close],
,0,-1)-1,"")</f>
        <v>-8.5601451595687883E-2</v>
      </c>
    </row>
    <row r="7110" spans="1:9" ht="15.75" x14ac:dyDescent="0.25">
      <c r="A7110" t="s">
        <v>13</v>
      </c>
      <c r="B7110" s="1">
        <v>44988</v>
      </c>
      <c r="C7110">
        <v>90.9</v>
      </c>
      <c r="D7110">
        <v>91.88</v>
      </c>
      <c r="E7110">
        <v>90.72</v>
      </c>
      <c r="F7110">
        <v>91.78</v>
      </c>
      <c r="G7110">
        <v>85.8</v>
      </c>
      <c r="H7110" s="2">
        <v>2100900</v>
      </c>
      <c r="I7110" s="8" cm="1">
        <f t="array" ref="I7110">IFERROR(MarketData[[#This Row],[Adjusted Close]]/_xlfn.XLOOKUP(1,
(MarketData[ETF]=MarketData[[#This Row],[ETF]])*(MarketData[Date]&lt;MarketData[[#This Row],[Date]]),
MarketData[Adjusted Close],
,0,-1)-1,"")</f>
        <v>-8.4213896894012152E-2</v>
      </c>
    </row>
    <row r="7111" spans="1:9" ht="15.75" x14ac:dyDescent="0.25">
      <c r="A7111" t="s">
        <v>13</v>
      </c>
      <c r="B7111" s="1">
        <v>44987</v>
      </c>
      <c r="C7111">
        <v>89.53</v>
      </c>
      <c r="D7111">
        <v>90.66</v>
      </c>
      <c r="E7111">
        <v>89.42</v>
      </c>
      <c r="F7111">
        <v>90.48</v>
      </c>
      <c r="G7111">
        <v>84.58</v>
      </c>
      <c r="H7111" s="2">
        <v>1962700</v>
      </c>
      <c r="I7111" s="8" cm="1">
        <f t="array" ref="I7111">IFERROR(MarketData[[#This Row],[Adjusted Close]]/_xlfn.XLOOKUP(1,
(MarketData[ETF]=MarketData[[#This Row],[ETF]])*(MarketData[Date]&lt;MarketData[[#This Row],[Date]]),
MarketData[Adjusted Close],
,0,-1)-1,"")</f>
        <v>-9.7235564094353744E-2</v>
      </c>
    </row>
    <row r="7112" spans="1:9" ht="15.75" x14ac:dyDescent="0.25">
      <c r="A7112" t="s">
        <v>13</v>
      </c>
      <c r="B7112" s="1">
        <v>44986</v>
      </c>
      <c r="C7112">
        <v>90.17</v>
      </c>
      <c r="D7112">
        <v>90.42</v>
      </c>
      <c r="E7112">
        <v>89.72</v>
      </c>
      <c r="F7112">
        <v>90.01</v>
      </c>
      <c r="G7112">
        <v>84.14</v>
      </c>
      <c r="H7112" s="2">
        <v>1859500</v>
      </c>
      <c r="I7112" s="8" cm="1">
        <f t="array" ref="I7112">IFERROR(MarketData[[#This Row],[Adjusted Close]]/_xlfn.XLOOKUP(1,
(MarketData[ETF]=MarketData[[#This Row],[ETF]])*(MarketData[Date]&lt;MarketData[[#This Row],[Date]]),
MarketData[Adjusted Close],
,0,-1)-1,"")</f>
        <v>-0.10193190308464084</v>
      </c>
    </row>
    <row r="7113" spans="1:9" ht="15.75" x14ac:dyDescent="0.25">
      <c r="A7113" t="s">
        <v>13</v>
      </c>
      <c r="B7113" s="1">
        <v>44985</v>
      </c>
      <c r="C7113">
        <v>90.08</v>
      </c>
      <c r="D7113">
        <v>90.39</v>
      </c>
      <c r="E7113">
        <v>89.79</v>
      </c>
      <c r="F7113">
        <v>89.83</v>
      </c>
      <c r="G7113">
        <v>83.97</v>
      </c>
      <c r="H7113" s="2">
        <v>1831400</v>
      </c>
      <c r="I7113" s="8" cm="1">
        <f t="array" ref="I7113">IFERROR(MarketData[[#This Row],[Adjusted Close]]/_xlfn.XLOOKUP(1,
(MarketData[ETF]=MarketData[[#This Row],[ETF]])*(MarketData[Date]&lt;MarketData[[#This Row],[Date]]),
MarketData[Adjusted Close],
,0,-1)-1,"")</f>
        <v>-0.10374639769452454</v>
      </c>
    </row>
    <row r="7114" spans="1:9" ht="15.75" x14ac:dyDescent="0.25">
      <c r="A7114" t="s">
        <v>13</v>
      </c>
      <c r="B7114" s="1">
        <v>44984</v>
      </c>
      <c r="C7114">
        <v>90.44</v>
      </c>
      <c r="D7114">
        <v>90.8</v>
      </c>
      <c r="E7114">
        <v>90.05</v>
      </c>
      <c r="F7114">
        <v>90.22</v>
      </c>
      <c r="G7114">
        <v>84.34</v>
      </c>
      <c r="H7114" s="2">
        <v>1872900</v>
      </c>
      <c r="I7114" s="8" cm="1">
        <f t="array" ref="I7114">IFERROR(MarketData[[#This Row],[Adjusted Close]]/_xlfn.XLOOKUP(1,
(MarketData[ETF]=MarketData[[#This Row],[ETF]])*(MarketData[Date]&lt;MarketData[[#This Row],[Date]]),
MarketData[Adjusted Close],
,0,-1)-1,"")</f>
        <v>-9.9797203543601221E-2</v>
      </c>
    </row>
    <row r="7115" spans="1:9" ht="15.75" x14ac:dyDescent="0.25">
      <c r="A7115" t="s">
        <v>13</v>
      </c>
      <c r="B7115" s="1">
        <v>44981</v>
      </c>
      <c r="C7115">
        <v>89.56</v>
      </c>
      <c r="D7115">
        <v>89.83</v>
      </c>
      <c r="E7115">
        <v>89.19</v>
      </c>
      <c r="F7115">
        <v>89.72</v>
      </c>
      <c r="G7115">
        <v>83.87</v>
      </c>
      <c r="H7115" s="2">
        <v>1595300</v>
      </c>
      <c r="I7115" s="8" cm="1">
        <f t="array" ref="I7115">IFERROR(MarketData[[#This Row],[Adjusted Close]]/_xlfn.XLOOKUP(1,
(MarketData[ETF]=MarketData[[#This Row],[ETF]])*(MarketData[Date]&lt;MarketData[[#This Row],[Date]]),
MarketData[Adjusted Close],
,0,-1)-1,"")</f>
        <v>-0.10481374746504424</v>
      </c>
    </row>
    <row r="7116" spans="1:9" ht="15.75" x14ac:dyDescent="0.25">
      <c r="A7116" t="s">
        <v>13</v>
      </c>
      <c r="B7116" s="1">
        <v>44980</v>
      </c>
      <c r="C7116">
        <v>91.07</v>
      </c>
      <c r="D7116">
        <v>91.19</v>
      </c>
      <c r="E7116">
        <v>90</v>
      </c>
      <c r="F7116">
        <v>90.9</v>
      </c>
      <c r="G7116">
        <v>84.97</v>
      </c>
      <c r="H7116" s="2">
        <v>1295000</v>
      </c>
      <c r="I7116" s="8" cm="1">
        <f t="array" ref="I7116">IFERROR(MarketData[[#This Row],[Adjusted Close]]/_xlfn.XLOOKUP(1,
(MarketData[ETF]=MarketData[[#This Row],[ETF]])*(MarketData[Date]&lt;MarketData[[#This Row],[Date]]),
MarketData[Adjusted Close],
,0,-1)-1,"")</f>
        <v>-9.3072899989326441E-2</v>
      </c>
    </row>
    <row r="7117" spans="1:9" ht="15.75" x14ac:dyDescent="0.25">
      <c r="A7117" t="s">
        <v>13</v>
      </c>
      <c r="B7117" s="1">
        <v>44979</v>
      </c>
      <c r="C7117">
        <v>90.71</v>
      </c>
      <c r="D7117">
        <v>90.95</v>
      </c>
      <c r="E7117">
        <v>90.15</v>
      </c>
      <c r="F7117">
        <v>90.42</v>
      </c>
      <c r="G7117">
        <v>84.53</v>
      </c>
      <c r="H7117" s="2">
        <v>2321000</v>
      </c>
      <c r="I7117" s="8" cm="1">
        <f t="array" ref="I7117">IFERROR(MarketData[[#This Row],[Adjusted Close]]/_xlfn.XLOOKUP(1,
(MarketData[ETF]=MarketData[[#This Row],[ETF]])*(MarketData[Date]&lt;MarketData[[#This Row],[Date]]),
MarketData[Adjusted Close],
,0,-1)-1,"")</f>
        <v>-9.7769238979613537E-2</v>
      </c>
    </row>
    <row r="7118" spans="1:9" ht="15.75" x14ac:dyDescent="0.25">
      <c r="A7118" t="s">
        <v>13</v>
      </c>
      <c r="B7118" s="1">
        <v>44978</v>
      </c>
      <c r="C7118">
        <v>91.52</v>
      </c>
      <c r="D7118">
        <v>91.71</v>
      </c>
      <c r="E7118">
        <v>90.65</v>
      </c>
      <c r="F7118">
        <v>90.72</v>
      </c>
      <c r="G7118">
        <v>84.81</v>
      </c>
      <c r="H7118" s="2">
        <v>2738200</v>
      </c>
      <c r="I7118" s="8" cm="1">
        <f t="array" ref="I7118">IFERROR(MarketData[[#This Row],[Adjusted Close]]/_xlfn.XLOOKUP(1,
(MarketData[ETF]=MarketData[[#This Row],[ETF]])*(MarketData[Date]&lt;MarketData[[#This Row],[Date]]),
MarketData[Adjusted Close],
,0,-1)-1,"")</f>
        <v>-9.4780659622158092E-2</v>
      </c>
    </row>
    <row r="7119" spans="1:9" ht="15.75" x14ac:dyDescent="0.25">
      <c r="A7119" t="s">
        <v>13</v>
      </c>
      <c r="B7119" s="1">
        <v>44974</v>
      </c>
      <c r="C7119">
        <v>91.97</v>
      </c>
      <c r="D7119">
        <v>92.31</v>
      </c>
      <c r="E7119">
        <v>91.59</v>
      </c>
      <c r="F7119">
        <v>92.28</v>
      </c>
      <c r="G7119">
        <v>86.26</v>
      </c>
      <c r="H7119" s="2">
        <v>1873200</v>
      </c>
      <c r="I7119" s="8" cm="1">
        <f t="array" ref="I7119">IFERROR(MarketData[[#This Row],[Adjusted Close]]/_xlfn.XLOOKUP(1,
(MarketData[ETF]=MarketData[[#This Row],[ETF]])*(MarketData[Date]&lt;MarketData[[#This Row],[Date]]),
MarketData[Adjusted Close],
,0,-1)-1,"")</f>
        <v>-7.9304087949620961E-2</v>
      </c>
    </row>
    <row r="7120" spans="1:9" ht="15.75" x14ac:dyDescent="0.25">
      <c r="A7120" t="s">
        <v>13</v>
      </c>
      <c r="B7120" s="1">
        <v>44973</v>
      </c>
      <c r="C7120">
        <v>92.41</v>
      </c>
      <c r="D7120">
        <v>93.34</v>
      </c>
      <c r="E7120">
        <v>92.29</v>
      </c>
      <c r="F7120">
        <v>92.49</v>
      </c>
      <c r="G7120">
        <v>86.46</v>
      </c>
      <c r="H7120" s="2">
        <v>1981300</v>
      </c>
      <c r="I7120" s="8" cm="1">
        <f t="array" ref="I7120">IFERROR(MarketData[[#This Row],[Adjusted Close]]/_xlfn.XLOOKUP(1,
(MarketData[ETF]=MarketData[[#This Row],[ETF]])*(MarketData[Date]&lt;MarketData[[#This Row],[Date]]),
MarketData[Adjusted Close],
,0,-1)-1,"")</f>
        <v>-7.7169388408581563E-2</v>
      </c>
    </row>
    <row r="7121" spans="1:9" ht="15.75" x14ac:dyDescent="0.25">
      <c r="A7121" t="s">
        <v>13</v>
      </c>
      <c r="B7121" s="1">
        <v>44972</v>
      </c>
      <c r="C7121">
        <v>92.57</v>
      </c>
      <c r="D7121">
        <v>93.4</v>
      </c>
      <c r="E7121">
        <v>92.45</v>
      </c>
      <c r="F7121">
        <v>93.38</v>
      </c>
      <c r="G7121">
        <v>87.29</v>
      </c>
      <c r="H7121" s="2">
        <v>1488400</v>
      </c>
      <c r="I7121" s="8" cm="1">
        <f t="array" ref="I7121">IFERROR(MarketData[[#This Row],[Adjusted Close]]/_xlfn.XLOOKUP(1,
(MarketData[ETF]=MarketData[[#This Row],[ETF]])*(MarketData[Date]&lt;MarketData[[#This Row],[Date]]),
MarketData[Adjusted Close],
,0,-1)-1,"")</f>
        <v>-6.8310385313267052E-2</v>
      </c>
    </row>
    <row r="7122" spans="1:9" ht="15.75" x14ac:dyDescent="0.25">
      <c r="A7122" t="s">
        <v>13</v>
      </c>
      <c r="B7122" s="1">
        <v>44971</v>
      </c>
      <c r="C7122">
        <v>92.87</v>
      </c>
      <c r="D7122">
        <v>93.8</v>
      </c>
      <c r="E7122">
        <v>92.45</v>
      </c>
      <c r="F7122">
        <v>93.33</v>
      </c>
      <c r="G7122">
        <v>87.25</v>
      </c>
      <c r="H7122" s="2">
        <v>1670500</v>
      </c>
      <c r="I7122" s="8" cm="1">
        <f t="array" ref="I7122">IFERROR(MarketData[[#This Row],[Adjusted Close]]/_xlfn.XLOOKUP(1,
(MarketData[ETF]=MarketData[[#This Row],[ETF]])*(MarketData[Date]&lt;MarketData[[#This Row],[Date]]),
MarketData[Adjusted Close],
,0,-1)-1,"")</f>
        <v>-6.8737325221475021E-2</v>
      </c>
    </row>
    <row r="7123" spans="1:9" ht="15.75" x14ac:dyDescent="0.25">
      <c r="A7123" t="s">
        <v>13</v>
      </c>
      <c r="B7123" s="1">
        <v>44970</v>
      </c>
      <c r="C7123">
        <v>92.43</v>
      </c>
      <c r="D7123">
        <v>93.31</v>
      </c>
      <c r="E7123">
        <v>92.33</v>
      </c>
      <c r="F7123">
        <v>93.27</v>
      </c>
      <c r="G7123">
        <v>87.19</v>
      </c>
      <c r="H7123" s="2">
        <v>4380300</v>
      </c>
      <c r="I7123" s="8" cm="1">
        <f t="array" ref="I7123">IFERROR(MarketData[[#This Row],[Adjusted Close]]/_xlfn.XLOOKUP(1,
(MarketData[ETF]=MarketData[[#This Row],[ETF]])*(MarketData[Date]&lt;MarketData[[#This Row],[Date]]),
MarketData[Adjusted Close],
,0,-1)-1,"")</f>
        <v>-6.9377735083786973E-2</v>
      </c>
    </row>
    <row r="7124" spans="1:9" ht="15.75" x14ac:dyDescent="0.25">
      <c r="A7124" t="s">
        <v>13</v>
      </c>
      <c r="B7124" s="1">
        <v>44967</v>
      </c>
      <c r="C7124">
        <v>92.09</v>
      </c>
      <c r="D7124">
        <v>92.37</v>
      </c>
      <c r="E7124">
        <v>91.77</v>
      </c>
      <c r="F7124">
        <v>92.25</v>
      </c>
      <c r="G7124">
        <v>86.24</v>
      </c>
      <c r="H7124" s="2">
        <v>2240200</v>
      </c>
      <c r="I7124" s="8" cm="1">
        <f t="array" ref="I7124">IFERROR(MarketData[[#This Row],[Adjusted Close]]/_xlfn.XLOOKUP(1,
(MarketData[ETF]=MarketData[[#This Row],[ETF]])*(MarketData[Date]&lt;MarketData[[#This Row],[Date]]),
MarketData[Adjusted Close],
,0,-1)-1,"")</f>
        <v>-7.9517557903725056E-2</v>
      </c>
    </row>
    <row r="7125" spans="1:9" ht="15.75" x14ac:dyDescent="0.25">
      <c r="A7125" t="s">
        <v>13</v>
      </c>
      <c r="B7125" s="1">
        <v>44966</v>
      </c>
      <c r="C7125">
        <v>93.87</v>
      </c>
      <c r="D7125">
        <v>93.92</v>
      </c>
      <c r="E7125">
        <v>92.15</v>
      </c>
      <c r="F7125">
        <v>92.42</v>
      </c>
      <c r="G7125">
        <v>86.39</v>
      </c>
      <c r="H7125" s="2">
        <v>1382400</v>
      </c>
      <c r="I7125" s="8" cm="1">
        <f t="array" ref="I7125">IFERROR(MarketData[[#This Row],[Adjusted Close]]/_xlfn.XLOOKUP(1,
(MarketData[ETF]=MarketData[[#This Row],[ETF]])*(MarketData[Date]&lt;MarketData[[#This Row],[Date]]),
MarketData[Adjusted Close],
,0,-1)-1,"")</f>
        <v>-7.7916533247945341E-2</v>
      </c>
    </row>
    <row r="7126" spans="1:9" ht="15.75" x14ac:dyDescent="0.25">
      <c r="A7126" t="s">
        <v>13</v>
      </c>
      <c r="B7126" s="1">
        <v>44965</v>
      </c>
      <c r="C7126">
        <v>93.24</v>
      </c>
      <c r="D7126">
        <v>93.58</v>
      </c>
      <c r="E7126">
        <v>92.72</v>
      </c>
      <c r="F7126">
        <v>92.88</v>
      </c>
      <c r="G7126">
        <v>86.83</v>
      </c>
      <c r="H7126" s="2">
        <v>1799500</v>
      </c>
      <c r="I7126" s="8" cm="1">
        <f t="array" ref="I7126">IFERROR(MarketData[[#This Row],[Adjusted Close]]/_xlfn.XLOOKUP(1,
(MarketData[ETF]=MarketData[[#This Row],[ETF]])*(MarketData[Date]&lt;MarketData[[#This Row],[Date]]),
MarketData[Adjusted Close],
,0,-1)-1,"")</f>
        <v>-7.3220194257658244E-2</v>
      </c>
    </row>
    <row r="7127" spans="1:9" ht="15.75" x14ac:dyDescent="0.25">
      <c r="A7127" t="s">
        <v>13</v>
      </c>
      <c r="B7127" s="1">
        <v>44964</v>
      </c>
      <c r="C7127">
        <v>92.46</v>
      </c>
      <c r="D7127">
        <v>93.84</v>
      </c>
      <c r="E7127">
        <v>92.17</v>
      </c>
      <c r="F7127">
        <v>93.65</v>
      </c>
      <c r="G7127">
        <v>87.54</v>
      </c>
      <c r="H7127" s="2">
        <v>1681200</v>
      </c>
      <c r="I7127" s="8" cm="1">
        <f t="array" ref="I7127">IFERROR(MarketData[[#This Row],[Adjusted Close]]/_xlfn.XLOOKUP(1,
(MarketData[ETF]=MarketData[[#This Row],[ETF]])*(MarketData[Date]&lt;MarketData[[#This Row],[Date]]),
MarketData[Adjusted Close],
,0,-1)-1,"")</f>
        <v>-6.5642010886967528E-2</v>
      </c>
    </row>
    <row r="7128" spans="1:9" ht="15.75" x14ac:dyDescent="0.25">
      <c r="A7128" t="s">
        <v>13</v>
      </c>
      <c r="B7128" s="1">
        <v>44963</v>
      </c>
      <c r="C7128">
        <v>92.72</v>
      </c>
      <c r="D7128">
        <v>92.9</v>
      </c>
      <c r="E7128">
        <v>92.25</v>
      </c>
      <c r="F7128">
        <v>92.66</v>
      </c>
      <c r="G7128">
        <v>86.62</v>
      </c>
      <c r="H7128" s="2">
        <v>2325800</v>
      </c>
      <c r="I7128" s="8" cm="1">
        <f t="array" ref="I7128">IFERROR(MarketData[[#This Row],[Adjusted Close]]/_xlfn.XLOOKUP(1,
(MarketData[ETF]=MarketData[[#This Row],[ETF]])*(MarketData[Date]&lt;MarketData[[#This Row],[Date]]),
MarketData[Adjusted Close],
,0,-1)-1,"")</f>
        <v>-7.546162877574969E-2</v>
      </c>
    </row>
    <row r="7129" spans="1:9" ht="15.75" x14ac:dyDescent="0.25">
      <c r="A7129" t="s">
        <v>13</v>
      </c>
      <c r="B7129" s="1">
        <v>44960</v>
      </c>
      <c r="C7129">
        <v>93.43</v>
      </c>
      <c r="D7129">
        <v>94.4</v>
      </c>
      <c r="E7129">
        <v>93.25</v>
      </c>
      <c r="F7129">
        <v>93.5</v>
      </c>
      <c r="G7129">
        <v>87.4</v>
      </c>
      <c r="H7129" s="2">
        <v>2661400</v>
      </c>
      <c r="I7129" s="8" cm="1">
        <f t="array" ref="I7129">IFERROR(MarketData[[#This Row],[Adjusted Close]]/_xlfn.XLOOKUP(1,
(MarketData[ETF]=MarketData[[#This Row],[ETF]])*(MarketData[Date]&lt;MarketData[[#This Row],[Date]]),
MarketData[Adjusted Close],
,0,-1)-1,"")</f>
        <v>-6.7136300565695306E-2</v>
      </c>
    </row>
    <row r="7130" spans="1:9" ht="15.75" x14ac:dyDescent="0.25">
      <c r="A7130" t="s">
        <v>13</v>
      </c>
      <c r="B7130" s="1">
        <v>44959</v>
      </c>
      <c r="C7130">
        <v>94.46</v>
      </c>
      <c r="D7130">
        <v>94.87</v>
      </c>
      <c r="E7130">
        <v>93.85</v>
      </c>
      <c r="F7130">
        <v>94.55</v>
      </c>
      <c r="G7130">
        <v>88.39</v>
      </c>
      <c r="H7130" s="2">
        <v>2264700</v>
      </c>
      <c r="I7130" s="8" cm="1">
        <f t="array" ref="I7130">IFERROR(MarketData[[#This Row],[Adjusted Close]]/_xlfn.XLOOKUP(1,
(MarketData[ETF]=MarketData[[#This Row],[ETF]])*(MarketData[Date]&lt;MarketData[[#This Row],[Date]]),
MarketData[Adjusted Close],
,0,-1)-1,"")</f>
        <v>-5.6569537837549366E-2</v>
      </c>
    </row>
    <row r="7131" spans="1:9" ht="15.75" x14ac:dyDescent="0.25">
      <c r="A7131" t="s">
        <v>13</v>
      </c>
      <c r="B7131" s="1">
        <v>44958</v>
      </c>
      <c r="C7131">
        <v>92.68</v>
      </c>
      <c r="D7131">
        <v>94.3</v>
      </c>
      <c r="E7131">
        <v>91.99</v>
      </c>
      <c r="F7131">
        <v>93.79</v>
      </c>
      <c r="G7131">
        <v>87.68</v>
      </c>
      <c r="H7131" s="2">
        <v>1830600</v>
      </c>
      <c r="I7131" s="8" cm="1">
        <f t="array" ref="I7131">IFERROR(MarketData[[#This Row],[Adjusted Close]]/_xlfn.XLOOKUP(1,
(MarketData[ETF]=MarketData[[#This Row],[ETF]])*(MarketData[Date]&lt;MarketData[[#This Row],[Date]]),
MarketData[Adjusted Close],
,0,-1)-1,"")</f>
        <v>-6.4147721208239861E-2</v>
      </c>
    </row>
    <row r="7132" spans="1:9" ht="15.75" x14ac:dyDescent="0.25">
      <c r="A7132" t="s">
        <v>13</v>
      </c>
      <c r="B7132" s="1">
        <v>44957</v>
      </c>
      <c r="C7132">
        <v>91.73</v>
      </c>
      <c r="D7132">
        <v>92.79</v>
      </c>
      <c r="E7132">
        <v>91.59</v>
      </c>
      <c r="F7132">
        <v>92.78</v>
      </c>
      <c r="G7132">
        <v>86.73</v>
      </c>
      <c r="H7132" s="2">
        <v>1352900</v>
      </c>
      <c r="I7132" s="8" cm="1">
        <f t="array" ref="I7132">IFERROR(MarketData[[#This Row],[Adjusted Close]]/_xlfn.XLOOKUP(1,
(MarketData[ETF]=MarketData[[#This Row],[ETF]])*(MarketData[Date]&lt;MarketData[[#This Row],[Date]]),
MarketData[Adjusted Close],
,0,-1)-1,"")</f>
        <v>-7.4287544028177943E-2</v>
      </c>
    </row>
    <row r="7133" spans="1:9" ht="15.75" x14ac:dyDescent="0.25">
      <c r="A7133" t="s">
        <v>13</v>
      </c>
      <c r="B7133" s="1">
        <v>44956</v>
      </c>
      <c r="C7133">
        <v>92.22</v>
      </c>
      <c r="D7133">
        <v>92.63</v>
      </c>
      <c r="E7133">
        <v>91.69</v>
      </c>
      <c r="F7133">
        <v>91.72</v>
      </c>
      <c r="G7133">
        <v>85.74</v>
      </c>
      <c r="H7133" s="2">
        <v>2152500</v>
      </c>
      <c r="I7133" s="8" cm="1">
        <f t="array" ref="I7133">IFERROR(MarketData[[#This Row],[Adjusted Close]]/_xlfn.XLOOKUP(1,
(MarketData[ETF]=MarketData[[#This Row],[ETF]])*(MarketData[Date]&lt;MarketData[[#This Row],[Date]]),
MarketData[Adjusted Close],
,0,-1)-1,"")</f>
        <v>-8.4854306756324105E-2</v>
      </c>
    </row>
    <row r="7134" spans="1:9" ht="15.75" x14ac:dyDescent="0.25">
      <c r="A7134" t="s">
        <v>13</v>
      </c>
      <c r="B7134" s="1">
        <v>44953</v>
      </c>
      <c r="C7134">
        <v>92.44</v>
      </c>
      <c r="D7134">
        <v>93.24</v>
      </c>
      <c r="E7134">
        <v>92.34</v>
      </c>
      <c r="F7134">
        <v>92.85</v>
      </c>
      <c r="G7134">
        <v>86.8</v>
      </c>
      <c r="H7134" s="2">
        <v>1597900</v>
      </c>
      <c r="I7134" s="8" cm="1">
        <f t="array" ref="I7134">IFERROR(MarketData[[#This Row],[Adjusted Close]]/_xlfn.XLOOKUP(1,
(MarketData[ETF]=MarketData[[#This Row],[ETF]])*(MarketData[Date]&lt;MarketData[[#This Row],[Date]]),
MarketData[Adjusted Close],
,0,-1)-1,"")</f>
        <v>-7.3540399188814165E-2</v>
      </c>
    </row>
    <row r="7135" spans="1:9" ht="15.75" x14ac:dyDescent="0.25">
      <c r="A7135" t="s">
        <v>13</v>
      </c>
      <c r="B7135" s="1">
        <v>44952</v>
      </c>
      <c r="C7135">
        <v>92.58</v>
      </c>
      <c r="D7135">
        <v>92.82</v>
      </c>
      <c r="E7135">
        <v>91.88</v>
      </c>
      <c r="F7135">
        <v>92.79</v>
      </c>
      <c r="G7135">
        <v>86.74</v>
      </c>
      <c r="H7135" s="2">
        <v>1645800</v>
      </c>
      <c r="I7135" s="8" cm="1">
        <f t="array" ref="I7135">IFERROR(MarketData[[#This Row],[Adjusted Close]]/_xlfn.XLOOKUP(1,
(MarketData[ETF]=MarketData[[#This Row],[ETF]])*(MarketData[Date]&lt;MarketData[[#This Row],[Date]]),
MarketData[Adjusted Close],
,0,-1)-1,"")</f>
        <v>-7.4180809051126118E-2</v>
      </c>
    </row>
    <row r="7136" spans="1:9" ht="15.75" x14ac:dyDescent="0.25">
      <c r="A7136" t="s">
        <v>13</v>
      </c>
      <c r="B7136" s="1">
        <v>44951</v>
      </c>
      <c r="C7136">
        <v>91.16</v>
      </c>
      <c r="D7136">
        <v>92.07</v>
      </c>
      <c r="E7136">
        <v>90.7</v>
      </c>
      <c r="F7136">
        <v>92.01</v>
      </c>
      <c r="G7136">
        <v>86.01</v>
      </c>
      <c r="H7136" s="2">
        <v>1616400</v>
      </c>
      <c r="I7136" s="8" cm="1">
        <f t="array" ref="I7136">IFERROR(MarketData[[#This Row],[Adjusted Close]]/_xlfn.XLOOKUP(1,
(MarketData[ETF]=MarketData[[#This Row],[ETF]])*(MarketData[Date]&lt;MarketData[[#This Row],[Date]]),
MarketData[Adjusted Close],
,0,-1)-1,"")</f>
        <v>-8.1972462375920485E-2</v>
      </c>
    </row>
    <row r="7137" spans="1:9" ht="15.75" x14ac:dyDescent="0.25">
      <c r="A7137" t="s">
        <v>13</v>
      </c>
      <c r="B7137" s="1">
        <v>44950</v>
      </c>
      <c r="C7137">
        <v>91.58</v>
      </c>
      <c r="D7137">
        <v>92.02</v>
      </c>
      <c r="E7137">
        <v>91.28</v>
      </c>
      <c r="F7137">
        <v>91.84</v>
      </c>
      <c r="G7137">
        <v>85.85</v>
      </c>
      <c r="H7137" s="2">
        <v>1460700</v>
      </c>
      <c r="I7137" s="8" cm="1">
        <f t="array" ref="I7137">IFERROR(MarketData[[#This Row],[Adjusted Close]]/_xlfn.XLOOKUP(1,
(MarketData[ETF]=MarketData[[#This Row],[ETF]])*(MarketData[Date]&lt;MarketData[[#This Row],[Date]]),
MarketData[Adjusted Close],
,0,-1)-1,"")</f>
        <v>-8.3680222008752358E-2</v>
      </c>
    </row>
    <row r="7138" spans="1:9" ht="15.75" x14ac:dyDescent="0.25">
      <c r="A7138" t="s">
        <v>13</v>
      </c>
      <c r="B7138" s="1">
        <v>44949</v>
      </c>
      <c r="C7138">
        <v>91.05</v>
      </c>
      <c r="D7138">
        <v>92.25</v>
      </c>
      <c r="E7138">
        <v>90.97</v>
      </c>
      <c r="F7138">
        <v>91.93</v>
      </c>
      <c r="G7138">
        <v>85.94</v>
      </c>
      <c r="H7138" s="2">
        <v>4305300</v>
      </c>
      <c r="I7138" s="8" cm="1">
        <f t="array" ref="I7138">IFERROR(MarketData[[#This Row],[Adjusted Close]]/_xlfn.XLOOKUP(1,
(MarketData[ETF]=MarketData[[#This Row],[ETF]])*(MarketData[Date]&lt;MarketData[[#This Row],[Date]]),
MarketData[Adjusted Close],
,0,-1)-1,"")</f>
        <v>-8.2719607215284485E-2</v>
      </c>
    </row>
    <row r="7139" spans="1:9" ht="15.75" x14ac:dyDescent="0.25">
      <c r="A7139" t="s">
        <v>13</v>
      </c>
      <c r="B7139" s="1">
        <v>44946</v>
      </c>
      <c r="C7139">
        <v>89.94</v>
      </c>
      <c r="D7139">
        <v>91.09</v>
      </c>
      <c r="E7139">
        <v>89.61</v>
      </c>
      <c r="F7139">
        <v>91.07</v>
      </c>
      <c r="G7139">
        <v>85.13</v>
      </c>
      <c r="H7139" s="2">
        <v>2333300</v>
      </c>
      <c r="I7139" s="8" cm="1">
        <f t="array" ref="I7139">IFERROR(MarketData[[#This Row],[Adjusted Close]]/_xlfn.XLOOKUP(1,
(MarketData[ETF]=MarketData[[#This Row],[ETF]])*(MarketData[Date]&lt;MarketData[[#This Row],[Date]]),
MarketData[Adjusted Close],
,0,-1)-1,"")</f>
        <v>-9.1365140356494901E-2</v>
      </c>
    </row>
    <row r="7140" spans="1:9" ht="15.75" x14ac:dyDescent="0.25">
      <c r="A7140" t="s">
        <v>13</v>
      </c>
      <c r="B7140" s="1">
        <v>44945</v>
      </c>
      <c r="C7140">
        <v>89.68</v>
      </c>
      <c r="D7140">
        <v>90.08</v>
      </c>
      <c r="E7140">
        <v>89.28</v>
      </c>
      <c r="F7140">
        <v>89.68</v>
      </c>
      <c r="G7140">
        <v>83.83</v>
      </c>
      <c r="H7140" s="2">
        <v>4035100</v>
      </c>
      <c r="I7140" s="8" cm="1">
        <f t="array" ref="I7140">IFERROR(MarketData[[#This Row],[Adjusted Close]]/_xlfn.XLOOKUP(1,
(MarketData[ETF]=MarketData[[#This Row],[ETF]])*(MarketData[Date]&lt;MarketData[[#This Row],[Date]]),
MarketData[Adjusted Close],
,0,-1)-1,"")</f>
        <v>-0.10524068737325221</v>
      </c>
    </row>
    <row r="7141" spans="1:9" ht="15.75" x14ac:dyDescent="0.25">
      <c r="A7141" t="s">
        <v>13</v>
      </c>
      <c r="B7141" s="1">
        <v>44944</v>
      </c>
      <c r="C7141">
        <v>91.63</v>
      </c>
      <c r="D7141">
        <v>91.74</v>
      </c>
      <c r="E7141">
        <v>90.05</v>
      </c>
      <c r="F7141">
        <v>90.08</v>
      </c>
      <c r="G7141">
        <v>84.21</v>
      </c>
      <c r="H7141" s="2">
        <v>4146400</v>
      </c>
      <c r="I7141" s="8" cm="1">
        <f t="array" ref="I7141">IFERROR(MarketData[[#This Row],[Adjusted Close]]/_xlfn.XLOOKUP(1,
(MarketData[ETF]=MarketData[[#This Row],[ETF]])*(MarketData[Date]&lt;MarketData[[#This Row],[Date]]),
MarketData[Adjusted Close],
,0,-1)-1,"")</f>
        <v>-0.10118475824527706</v>
      </c>
    </row>
    <row r="7142" spans="1:9" ht="15.75" x14ac:dyDescent="0.25">
      <c r="A7142" t="s">
        <v>13</v>
      </c>
      <c r="B7142" s="1">
        <v>44943</v>
      </c>
      <c r="C7142">
        <v>91.04</v>
      </c>
      <c r="D7142">
        <v>91.48</v>
      </c>
      <c r="E7142">
        <v>90.86</v>
      </c>
      <c r="F7142">
        <v>91.06</v>
      </c>
      <c r="G7142">
        <v>85.12</v>
      </c>
      <c r="H7142" s="2">
        <v>2714800</v>
      </c>
      <c r="I7142" s="8" cm="1">
        <f t="array" ref="I7142">IFERROR(MarketData[[#This Row],[Adjusted Close]]/_xlfn.XLOOKUP(1,
(MarketData[ETF]=MarketData[[#This Row],[ETF]])*(MarketData[Date]&lt;MarketData[[#This Row],[Date]]),
MarketData[Adjusted Close],
,0,-1)-1,"")</f>
        <v>-9.1471875333546726E-2</v>
      </c>
    </row>
    <row r="7143" spans="1:9" ht="15.75" x14ac:dyDescent="0.25">
      <c r="A7143" t="s">
        <v>13</v>
      </c>
      <c r="B7143" s="1">
        <v>44939</v>
      </c>
      <c r="C7143">
        <v>90.05</v>
      </c>
      <c r="D7143">
        <v>91.15</v>
      </c>
      <c r="E7143">
        <v>90</v>
      </c>
      <c r="F7143">
        <v>91.08</v>
      </c>
      <c r="G7143">
        <v>85.14</v>
      </c>
      <c r="H7143" s="2">
        <v>1711900</v>
      </c>
      <c r="I7143" s="8" cm="1">
        <f t="array" ref="I7143">IFERROR(MarketData[[#This Row],[Adjusted Close]]/_xlfn.XLOOKUP(1,
(MarketData[ETF]=MarketData[[#This Row],[ETF]])*(MarketData[Date]&lt;MarketData[[#This Row],[Date]]),
MarketData[Adjusted Close],
,0,-1)-1,"")</f>
        <v>-9.1258405379442853E-2</v>
      </c>
    </row>
    <row r="7144" spans="1:9" ht="15.75" x14ac:dyDescent="0.25">
      <c r="A7144" t="s">
        <v>13</v>
      </c>
      <c r="B7144" s="1">
        <v>44938</v>
      </c>
      <c r="C7144">
        <v>90.32</v>
      </c>
      <c r="D7144">
        <v>90.87</v>
      </c>
      <c r="E7144">
        <v>89.45</v>
      </c>
      <c r="F7144">
        <v>90.61</v>
      </c>
      <c r="G7144">
        <v>84.7</v>
      </c>
      <c r="H7144" s="2">
        <v>2880000</v>
      </c>
      <c r="I7144" s="8" cm="1">
        <f t="array" ref="I7144">IFERROR(MarketData[[#This Row],[Adjusted Close]]/_xlfn.XLOOKUP(1,
(MarketData[ETF]=MarketData[[#This Row],[ETF]])*(MarketData[Date]&lt;MarketData[[#This Row],[Date]]),
MarketData[Adjusted Close],
,0,-1)-1,"")</f>
        <v>-9.595474436972995E-2</v>
      </c>
    </row>
    <row r="7145" spans="1:9" ht="15.75" x14ac:dyDescent="0.25">
      <c r="A7145" t="s">
        <v>13</v>
      </c>
      <c r="B7145" s="1">
        <v>44937</v>
      </c>
      <c r="C7145">
        <v>89.44</v>
      </c>
      <c r="D7145">
        <v>89.98</v>
      </c>
      <c r="E7145">
        <v>89.24</v>
      </c>
      <c r="F7145">
        <v>89.97</v>
      </c>
      <c r="G7145">
        <v>84.1</v>
      </c>
      <c r="H7145" s="2">
        <v>2731900</v>
      </c>
      <c r="I7145" s="8" cm="1">
        <f t="array" ref="I7145">IFERROR(MarketData[[#This Row],[Adjusted Close]]/_xlfn.XLOOKUP(1,
(MarketData[ETF]=MarketData[[#This Row],[ETF]])*(MarketData[Date]&lt;MarketData[[#This Row],[Date]]),
MarketData[Adjusted Close],
,0,-1)-1,"")</f>
        <v>-0.10235884299284881</v>
      </c>
    </row>
    <row r="7146" spans="1:9" ht="15.75" x14ac:dyDescent="0.25">
      <c r="A7146" t="s">
        <v>13</v>
      </c>
      <c r="B7146" s="1">
        <v>44936</v>
      </c>
      <c r="C7146">
        <v>88.51</v>
      </c>
      <c r="D7146">
        <v>89.07</v>
      </c>
      <c r="E7146">
        <v>88.22</v>
      </c>
      <c r="F7146">
        <v>89.07</v>
      </c>
      <c r="G7146">
        <v>83.26</v>
      </c>
      <c r="H7146" s="2">
        <v>4671700</v>
      </c>
      <c r="I7146" s="8" cm="1">
        <f t="array" ref="I7146">IFERROR(MarketData[[#This Row],[Adjusted Close]]/_xlfn.XLOOKUP(1,
(MarketData[ETF]=MarketData[[#This Row],[ETF]])*(MarketData[Date]&lt;MarketData[[#This Row],[Date]]),
MarketData[Adjusted Close],
,0,-1)-1,"")</f>
        <v>-0.11132458106521503</v>
      </c>
    </row>
    <row r="7147" spans="1:9" ht="15.75" x14ac:dyDescent="0.25">
      <c r="A7147" t="s">
        <v>13</v>
      </c>
      <c r="B7147" s="1">
        <v>44935</v>
      </c>
      <c r="C7147">
        <v>89</v>
      </c>
      <c r="D7147">
        <v>89.65</v>
      </c>
      <c r="E7147">
        <v>88.55</v>
      </c>
      <c r="F7147">
        <v>88.59</v>
      </c>
      <c r="G7147">
        <v>82.81</v>
      </c>
      <c r="H7147" s="2">
        <v>4752300</v>
      </c>
      <c r="I7147" s="8" cm="1">
        <f t="array" ref="I7147">IFERROR(MarketData[[#This Row],[Adjusted Close]]/_xlfn.XLOOKUP(1,
(MarketData[ETF]=MarketData[[#This Row],[ETF]])*(MarketData[Date]&lt;MarketData[[#This Row],[Date]]),
MarketData[Adjusted Close],
,0,-1)-1,"")</f>
        <v>-0.11612765503255407</v>
      </c>
    </row>
    <row r="7148" spans="1:9" ht="15.75" x14ac:dyDescent="0.25">
      <c r="A7148" t="s">
        <v>13</v>
      </c>
      <c r="B7148" s="1">
        <v>44932</v>
      </c>
      <c r="C7148">
        <v>87.01</v>
      </c>
      <c r="D7148">
        <v>88.55</v>
      </c>
      <c r="E7148">
        <v>86.41</v>
      </c>
      <c r="F7148">
        <v>88.38</v>
      </c>
      <c r="G7148">
        <v>82.62</v>
      </c>
      <c r="H7148" s="2">
        <v>1828000</v>
      </c>
      <c r="I7148" s="8" cm="1">
        <f t="array" ref="I7148">IFERROR(MarketData[[#This Row],[Adjusted Close]]/_xlfn.XLOOKUP(1,
(MarketData[ETF]=MarketData[[#This Row],[ETF]])*(MarketData[Date]&lt;MarketData[[#This Row],[Date]]),
MarketData[Adjusted Close],
,0,-1)-1,"")</f>
        <v>-0.11815561959654175</v>
      </c>
    </row>
    <row r="7149" spans="1:9" ht="15.75" x14ac:dyDescent="0.25">
      <c r="A7149" t="s">
        <v>13</v>
      </c>
      <c r="B7149" s="1">
        <v>44931</v>
      </c>
      <c r="C7149">
        <v>86.72</v>
      </c>
      <c r="D7149">
        <v>86.79</v>
      </c>
      <c r="E7149">
        <v>86.2</v>
      </c>
      <c r="F7149">
        <v>86.4</v>
      </c>
      <c r="G7149">
        <v>80.77</v>
      </c>
      <c r="H7149" s="2">
        <v>2486400</v>
      </c>
      <c r="I7149" s="8" cm="1">
        <f t="array" ref="I7149">IFERROR(MarketData[[#This Row],[Adjusted Close]]/_xlfn.XLOOKUP(1,
(MarketData[ETF]=MarketData[[#This Row],[ETF]])*(MarketData[Date]&lt;MarketData[[#This Row],[Date]]),
MarketData[Adjusted Close],
,0,-1)-1,"")</f>
        <v>-0.13790159035115812</v>
      </c>
    </row>
    <row r="7150" spans="1:9" ht="15.75" x14ac:dyDescent="0.25">
      <c r="A7150" t="s">
        <v>13</v>
      </c>
      <c r="B7150" s="1">
        <v>44930</v>
      </c>
      <c r="C7150">
        <v>87.02</v>
      </c>
      <c r="D7150">
        <v>87.62</v>
      </c>
      <c r="E7150">
        <v>86.45</v>
      </c>
      <c r="F7150">
        <v>87.3</v>
      </c>
      <c r="G7150">
        <v>81.61</v>
      </c>
      <c r="H7150" s="2">
        <v>2534400</v>
      </c>
      <c r="I7150" s="8" cm="1">
        <f t="array" ref="I7150">IFERROR(MarketData[[#This Row],[Adjusted Close]]/_xlfn.XLOOKUP(1,
(MarketData[ETF]=MarketData[[#This Row],[ETF]])*(MarketData[Date]&lt;MarketData[[#This Row],[Date]]),
MarketData[Adjusted Close],
,0,-1)-1,"")</f>
        <v>-0.12893585227879178</v>
      </c>
    </row>
    <row r="7151" spans="1:9" ht="15.75" x14ac:dyDescent="0.25">
      <c r="A7151" t="s">
        <v>13</v>
      </c>
      <c r="B7151" s="1">
        <v>44929</v>
      </c>
      <c r="C7151">
        <v>86.88</v>
      </c>
      <c r="D7151">
        <v>87.38</v>
      </c>
      <c r="E7151">
        <v>85.71</v>
      </c>
      <c r="F7151">
        <v>86.24</v>
      </c>
      <c r="G7151">
        <v>80.62</v>
      </c>
      <c r="H7151" s="2">
        <v>3647800</v>
      </c>
      <c r="I7151" s="8" cm="1">
        <f t="array" ref="I7151">IFERROR(MarketData[[#This Row],[Adjusted Close]]/_xlfn.XLOOKUP(1,
(MarketData[ETF]=MarketData[[#This Row],[ETF]])*(MarketData[Date]&lt;MarketData[[#This Row],[Date]]),
MarketData[Adjusted Close],
,0,-1)-1,"")</f>
        <v>-0.13950261500693772</v>
      </c>
    </row>
    <row r="7152" spans="1:9" ht="15.75" x14ac:dyDescent="0.25">
      <c r="A7152" t="s">
        <v>13</v>
      </c>
      <c r="B7152" s="1">
        <v>44925</v>
      </c>
      <c r="C7152">
        <v>86.03</v>
      </c>
      <c r="D7152">
        <v>86.35</v>
      </c>
      <c r="E7152">
        <v>85.62</v>
      </c>
      <c r="F7152">
        <v>86.19</v>
      </c>
      <c r="G7152">
        <v>80.569999999999993</v>
      </c>
      <c r="H7152" s="2">
        <v>3547900</v>
      </c>
      <c r="I7152" s="8" cm="1">
        <f t="array" ref="I7152">IFERROR(MarketData[[#This Row],[Adjusted Close]]/_xlfn.XLOOKUP(1,
(MarketData[ETF]=MarketData[[#This Row],[ETF]])*(MarketData[Date]&lt;MarketData[[#This Row],[Date]]),
MarketData[Adjusted Close],
,0,-1)-1,"")</f>
        <v>-0.14003628989219774</v>
      </c>
    </row>
    <row r="7153" spans="1:9" ht="15.75" x14ac:dyDescent="0.25">
      <c r="A7153" t="s">
        <v>13</v>
      </c>
      <c r="B7153" s="1">
        <v>44924</v>
      </c>
      <c r="C7153">
        <v>86.01</v>
      </c>
      <c r="D7153">
        <v>86.86</v>
      </c>
      <c r="E7153">
        <v>85.87</v>
      </c>
      <c r="F7153">
        <v>86.69</v>
      </c>
      <c r="G7153">
        <v>81.040000000000006</v>
      </c>
      <c r="H7153" s="2">
        <v>3993200</v>
      </c>
      <c r="I7153" s="8" cm="1">
        <f t="array" ref="I7153">IFERROR(MarketData[[#This Row],[Adjusted Close]]/_xlfn.XLOOKUP(1,
(MarketData[ETF]=MarketData[[#This Row],[ETF]])*(MarketData[Date]&lt;MarketData[[#This Row],[Date]]),
MarketData[Adjusted Close],
,0,-1)-1,"")</f>
        <v>-0.1350197459707545</v>
      </c>
    </row>
    <row r="7154" spans="1:9" ht="15.75" x14ac:dyDescent="0.25">
      <c r="A7154" t="s">
        <v>13</v>
      </c>
      <c r="B7154" s="1">
        <v>44923</v>
      </c>
      <c r="C7154">
        <v>86.21</v>
      </c>
      <c r="D7154">
        <v>86.65</v>
      </c>
      <c r="E7154">
        <v>85.18</v>
      </c>
      <c r="F7154">
        <v>85.22</v>
      </c>
      <c r="G7154">
        <v>79.66</v>
      </c>
      <c r="H7154" s="2">
        <v>3893800</v>
      </c>
      <c r="I7154" s="8" cm="1">
        <f t="array" ref="I7154">IFERROR(MarketData[[#This Row],[Adjusted Close]]/_xlfn.XLOOKUP(1,
(MarketData[ETF]=MarketData[[#This Row],[ETF]])*(MarketData[Date]&lt;MarketData[[#This Row],[Date]]),
MarketData[Adjusted Close],
,0,-1)-1,"")</f>
        <v>-0.14974917280392785</v>
      </c>
    </row>
    <row r="7155" spans="1:9" ht="15.75" x14ac:dyDescent="0.25">
      <c r="A7155" t="s">
        <v>13</v>
      </c>
      <c r="B7155" s="1">
        <v>44922</v>
      </c>
      <c r="C7155">
        <v>86.38</v>
      </c>
      <c r="D7155">
        <v>86.62</v>
      </c>
      <c r="E7155">
        <v>85.94</v>
      </c>
      <c r="F7155">
        <v>86.3</v>
      </c>
      <c r="G7155">
        <v>80.67</v>
      </c>
      <c r="H7155" s="2">
        <v>7572000</v>
      </c>
      <c r="I7155" s="8" cm="1">
        <f t="array" ref="I7155">IFERROR(MarketData[[#This Row],[Adjusted Close]]/_xlfn.XLOOKUP(1,
(MarketData[ETF]=MarketData[[#This Row],[ETF]])*(MarketData[Date]&lt;MarketData[[#This Row],[Date]]),
MarketData[Adjusted Close],
,0,-1)-1,"")</f>
        <v>-0.13896894012167782</v>
      </c>
    </row>
    <row r="7156" spans="1:9" ht="15.75" x14ac:dyDescent="0.25">
      <c r="A7156" t="s">
        <v>13</v>
      </c>
      <c r="B7156" s="1">
        <v>44918</v>
      </c>
      <c r="C7156">
        <v>85.77</v>
      </c>
      <c r="D7156">
        <v>86.32</v>
      </c>
      <c r="E7156">
        <v>85.43</v>
      </c>
      <c r="F7156">
        <v>86.31</v>
      </c>
      <c r="G7156">
        <v>80.680000000000007</v>
      </c>
      <c r="H7156" s="2">
        <v>3026900</v>
      </c>
      <c r="I7156" s="8" cm="1">
        <f t="array" ref="I7156">IFERROR(MarketData[[#This Row],[Adjusted Close]]/_xlfn.XLOOKUP(1,
(MarketData[ETF]=MarketData[[#This Row],[ETF]])*(MarketData[Date]&lt;MarketData[[#This Row],[Date]]),
MarketData[Adjusted Close],
,0,-1)-1,"")</f>
        <v>-0.13886220514462577</v>
      </c>
    </row>
    <row r="7157" spans="1:9" ht="15.75" x14ac:dyDescent="0.25">
      <c r="A7157" t="s">
        <v>13</v>
      </c>
      <c r="B7157" s="1">
        <v>44917</v>
      </c>
      <c r="C7157">
        <v>86.44</v>
      </c>
      <c r="D7157">
        <v>86.44</v>
      </c>
      <c r="E7157">
        <v>84.82</v>
      </c>
      <c r="F7157">
        <v>85.91</v>
      </c>
      <c r="G7157">
        <v>80.31</v>
      </c>
      <c r="H7157" s="2">
        <v>3193100</v>
      </c>
      <c r="I7157" s="8" cm="1">
        <f t="array" ref="I7157">IFERROR(MarketData[[#This Row],[Adjusted Close]]/_xlfn.XLOOKUP(1,
(MarketData[ETF]=MarketData[[#This Row],[ETF]])*(MarketData[Date]&lt;MarketData[[#This Row],[Date]]),
MarketData[Adjusted Close],
,0,-1)-1,"")</f>
        <v>-0.14281139929554909</v>
      </c>
    </row>
    <row r="7158" spans="1:9" ht="15.75" x14ac:dyDescent="0.25">
      <c r="A7158" t="s">
        <v>13</v>
      </c>
      <c r="B7158" s="1">
        <v>44916</v>
      </c>
      <c r="C7158">
        <v>86.38</v>
      </c>
      <c r="D7158">
        <v>87.18</v>
      </c>
      <c r="E7158">
        <v>86.23</v>
      </c>
      <c r="F7158">
        <v>86.96</v>
      </c>
      <c r="G7158">
        <v>81.290000000000006</v>
      </c>
      <c r="H7158" s="2">
        <v>3473200</v>
      </c>
      <c r="I7158" s="8" cm="1">
        <f t="array" ref="I7158">IFERROR(MarketData[[#This Row],[Adjusted Close]]/_xlfn.XLOOKUP(1,
(MarketData[ETF]=MarketData[[#This Row],[ETF]])*(MarketData[Date]&lt;MarketData[[#This Row],[Date]]),
MarketData[Adjusted Close],
,0,-1)-1,"")</f>
        <v>-0.13235137154445498</v>
      </c>
    </row>
    <row r="7159" spans="1:9" ht="15.75" x14ac:dyDescent="0.25">
      <c r="A7159" t="s">
        <v>13</v>
      </c>
      <c r="B7159" s="1">
        <v>44915</v>
      </c>
      <c r="C7159">
        <v>85.59</v>
      </c>
      <c r="D7159">
        <v>86.2</v>
      </c>
      <c r="E7159">
        <v>85.37</v>
      </c>
      <c r="F7159">
        <v>85.84</v>
      </c>
      <c r="G7159">
        <v>80.239999999999995</v>
      </c>
      <c r="H7159" s="2">
        <v>3481700</v>
      </c>
      <c r="I7159" s="8" cm="1">
        <f t="array" ref="I7159">IFERROR(MarketData[[#This Row],[Adjusted Close]]/_xlfn.XLOOKUP(1,
(MarketData[ETF]=MarketData[[#This Row],[ETF]])*(MarketData[Date]&lt;MarketData[[#This Row],[Date]]),
MarketData[Adjusted Close],
,0,-1)-1,"")</f>
        <v>-0.14355854413491309</v>
      </c>
    </row>
    <row r="7160" spans="1:9" ht="15.75" x14ac:dyDescent="0.25">
      <c r="A7160" t="s">
        <v>13</v>
      </c>
      <c r="B7160" s="1">
        <v>44914</v>
      </c>
      <c r="C7160">
        <v>86.3</v>
      </c>
      <c r="D7160">
        <v>86.42</v>
      </c>
      <c r="E7160">
        <v>85.34</v>
      </c>
      <c r="F7160">
        <v>85.64</v>
      </c>
      <c r="G7160">
        <v>80.06</v>
      </c>
      <c r="H7160" s="2">
        <v>2675800</v>
      </c>
      <c r="I7160" s="8" cm="1">
        <f t="array" ref="I7160">IFERROR(MarketData[[#This Row],[Adjusted Close]]/_xlfn.XLOOKUP(1,
(MarketData[ETF]=MarketData[[#This Row],[ETF]])*(MarketData[Date]&lt;MarketData[[#This Row],[Date]]),
MarketData[Adjusted Close],
,0,-1)-1,"")</f>
        <v>-0.14547977372184862</v>
      </c>
    </row>
    <row r="7161" spans="1:9" ht="15.75" x14ac:dyDescent="0.25">
      <c r="A7161" t="s">
        <v>13</v>
      </c>
      <c r="B7161" s="1">
        <v>44911</v>
      </c>
      <c r="C7161">
        <v>87.08</v>
      </c>
      <c r="D7161">
        <v>87.4</v>
      </c>
      <c r="E7161">
        <v>86.4</v>
      </c>
      <c r="F7161">
        <v>86.8</v>
      </c>
      <c r="G7161">
        <v>80.540000000000006</v>
      </c>
      <c r="H7161" s="2">
        <v>3897900</v>
      </c>
      <c r="I7161" s="8" cm="1">
        <f t="array" ref="I7161">IFERROR(MarketData[[#This Row],[Adjusted Close]]/_xlfn.XLOOKUP(1,
(MarketData[ETF]=MarketData[[#This Row],[ETF]])*(MarketData[Date]&lt;MarketData[[#This Row],[Date]]),
MarketData[Adjusted Close],
,0,-1)-1,"")</f>
        <v>-0.14035649482335355</v>
      </c>
    </row>
    <row r="7162" spans="1:9" ht="15.75" x14ac:dyDescent="0.25">
      <c r="A7162" t="s">
        <v>13</v>
      </c>
      <c r="B7162" s="1">
        <v>44910</v>
      </c>
      <c r="C7162">
        <v>88.82</v>
      </c>
      <c r="D7162">
        <v>88.93</v>
      </c>
      <c r="E7162">
        <v>87.31</v>
      </c>
      <c r="F7162">
        <v>87.62</v>
      </c>
      <c r="G7162">
        <v>81.31</v>
      </c>
      <c r="H7162" s="2">
        <v>4212600</v>
      </c>
      <c r="I7162" s="8" cm="1">
        <f t="array" ref="I7162">IFERROR(MarketData[[#This Row],[Adjusted Close]]/_xlfn.XLOOKUP(1,
(MarketData[ETF]=MarketData[[#This Row],[ETF]])*(MarketData[Date]&lt;MarketData[[#This Row],[Date]]),
MarketData[Adjusted Close],
,0,-1)-1,"")</f>
        <v>-0.1321379015903511</v>
      </c>
    </row>
    <row r="7163" spans="1:9" ht="15.75" x14ac:dyDescent="0.25">
      <c r="A7163" t="s">
        <v>13</v>
      </c>
      <c r="B7163" s="1">
        <v>44909</v>
      </c>
      <c r="C7163">
        <v>90.19</v>
      </c>
      <c r="D7163">
        <v>91</v>
      </c>
      <c r="E7163">
        <v>89.12</v>
      </c>
      <c r="F7163">
        <v>89.84</v>
      </c>
      <c r="G7163">
        <v>83.37</v>
      </c>
      <c r="H7163" s="2">
        <v>2987500</v>
      </c>
      <c r="I7163" s="8" cm="1">
        <f t="array" ref="I7163">IFERROR(MarketData[[#This Row],[Adjusted Close]]/_xlfn.XLOOKUP(1,
(MarketData[ETF]=MarketData[[#This Row],[ETF]])*(MarketData[Date]&lt;MarketData[[#This Row],[Date]]),
MarketData[Adjusted Close],
,0,-1)-1,"")</f>
        <v>-0.11015049631764318</v>
      </c>
    </row>
    <row r="7164" spans="1:9" ht="15.75" x14ac:dyDescent="0.25">
      <c r="A7164" t="s">
        <v>13</v>
      </c>
      <c r="B7164" s="1">
        <v>44908</v>
      </c>
      <c r="C7164">
        <v>91.88</v>
      </c>
      <c r="D7164">
        <v>91.89</v>
      </c>
      <c r="E7164">
        <v>89.71</v>
      </c>
      <c r="F7164">
        <v>90.21</v>
      </c>
      <c r="G7164">
        <v>83.71</v>
      </c>
      <c r="H7164" s="2">
        <v>3391500</v>
      </c>
      <c r="I7164" s="8" cm="1">
        <f t="array" ref="I7164">IFERROR(MarketData[[#This Row],[Adjusted Close]]/_xlfn.XLOOKUP(1,
(MarketData[ETF]=MarketData[[#This Row],[ETF]])*(MarketData[Date]&lt;MarketData[[#This Row],[Date]]),
MarketData[Adjusted Close],
,0,-1)-1,"")</f>
        <v>-0.106521507097876</v>
      </c>
    </row>
    <row r="7165" spans="1:9" ht="15.75" x14ac:dyDescent="0.25">
      <c r="A7165" t="s">
        <v>13</v>
      </c>
      <c r="B7165" s="1">
        <v>44907</v>
      </c>
      <c r="C7165">
        <v>88.72</v>
      </c>
      <c r="D7165">
        <v>89.38</v>
      </c>
      <c r="E7165">
        <v>88.44</v>
      </c>
      <c r="F7165">
        <v>89.38</v>
      </c>
      <c r="G7165">
        <v>82.94</v>
      </c>
      <c r="H7165" s="2">
        <v>3013400</v>
      </c>
      <c r="I7165" s="8" cm="1">
        <f t="array" ref="I7165">IFERROR(MarketData[[#This Row],[Adjusted Close]]/_xlfn.XLOOKUP(1,
(MarketData[ETF]=MarketData[[#This Row],[ETF]])*(MarketData[Date]&lt;MarketData[[#This Row],[Date]]),
MarketData[Adjusted Close],
,0,-1)-1,"")</f>
        <v>-0.11474010033087845</v>
      </c>
    </row>
    <row r="7166" spans="1:9" ht="15.75" x14ac:dyDescent="0.25">
      <c r="A7166" t="s">
        <v>13</v>
      </c>
      <c r="B7166" s="1">
        <v>44904</v>
      </c>
      <c r="C7166">
        <v>88.99</v>
      </c>
      <c r="D7166">
        <v>89.45</v>
      </c>
      <c r="E7166">
        <v>88.56</v>
      </c>
      <c r="F7166">
        <v>88.56</v>
      </c>
      <c r="G7166">
        <v>82.18</v>
      </c>
      <c r="H7166" s="2">
        <v>3572200</v>
      </c>
      <c r="I7166" s="8" cm="1">
        <f t="array" ref="I7166">IFERROR(MarketData[[#This Row],[Adjusted Close]]/_xlfn.XLOOKUP(1,
(MarketData[ETF]=MarketData[[#This Row],[ETF]])*(MarketData[Date]&lt;MarketData[[#This Row],[Date]]),
MarketData[Adjusted Close],
,0,-1)-1,"")</f>
        <v>-0.12285195858682885</v>
      </c>
    </row>
    <row r="7167" spans="1:9" ht="15.75" x14ac:dyDescent="0.25">
      <c r="A7167" t="s">
        <v>13</v>
      </c>
      <c r="B7167" s="1">
        <v>44903</v>
      </c>
      <c r="C7167">
        <v>88.67</v>
      </c>
      <c r="D7167">
        <v>89.2</v>
      </c>
      <c r="E7167">
        <v>88.41</v>
      </c>
      <c r="F7167">
        <v>89.02</v>
      </c>
      <c r="G7167">
        <v>82.6</v>
      </c>
      <c r="H7167" s="2">
        <v>4675000</v>
      </c>
      <c r="I7167" s="8" cm="1">
        <f t="array" ref="I7167">IFERROR(MarketData[[#This Row],[Adjusted Close]]/_xlfn.XLOOKUP(1,
(MarketData[ETF]=MarketData[[#This Row],[ETF]])*(MarketData[Date]&lt;MarketData[[#This Row],[Date]]),
MarketData[Adjusted Close],
,0,-1)-1,"")</f>
        <v>-0.11836908955064573</v>
      </c>
    </row>
    <row r="7168" spans="1:9" ht="15.75" x14ac:dyDescent="0.25">
      <c r="A7168" t="s">
        <v>13</v>
      </c>
      <c r="B7168" s="1">
        <v>44902</v>
      </c>
      <c r="C7168">
        <v>88.36</v>
      </c>
      <c r="D7168">
        <v>88.8</v>
      </c>
      <c r="E7168">
        <v>88.13</v>
      </c>
      <c r="F7168">
        <v>88.35</v>
      </c>
      <c r="G7168">
        <v>81.98</v>
      </c>
      <c r="H7168" s="2">
        <v>2577300</v>
      </c>
      <c r="I7168" s="8" cm="1">
        <f t="array" ref="I7168">IFERROR(MarketData[[#This Row],[Adjusted Close]]/_xlfn.XLOOKUP(1,
(MarketData[ETF]=MarketData[[#This Row],[ETF]])*(MarketData[Date]&lt;MarketData[[#This Row],[Date]]),
MarketData[Adjusted Close],
,0,-1)-1,"")</f>
        <v>-0.12498665812786847</v>
      </c>
    </row>
    <row r="7169" spans="1:9" ht="15.75" x14ac:dyDescent="0.25">
      <c r="A7169" t="s">
        <v>13</v>
      </c>
      <c r="B7169" s="1">
        <v>44901</v>
      </c>
      <c r="C7169">
        <v>89.5</v>
      </c>
      <c r="D7169">
        <v>89.58</v>
      </c>
      <c r="E7169">
        <v>88.06</v>
      </c>
      <c r="F7169">
        <v>88.5</v>
      </c>
      <c r="G7169">
        <v>82.12</v>
      </c>
      <c r="H7169" s="2">
        <v>2238900</v>
      </c>
      <c r="I7169" s="8" cm="1">
        <f t="array" ref="I7169">IFERROR(MarketData[[#This Row],[Adjusted Close]]/_xlfn.XLOOKUP(1,
(MarketData[ETF]=MarketData[[#This Row],[ETF]])*(MarketData[Date]&lt;MarketData[[#This Row],[Date]]),
MarketData[Adjusted Close],
,0,-1)-1,"")</f>
        <v>-0.12349236844914069</v>
      </c>
    </row>
    <row r="7170" spans="1:9" ht="15.75" x14ac:dyDescent="0.25">
      <c r="A7170" t="s">
        <v>13</v>
      </c>
      <c r="B7170" s="1">
        <v>44900</v>
      </c>
      <c r="C7170">
        <v>90.57</v>
      </c>
      <c r="D7170">
        <v>90.68</v>
      </c>
      <c r="E7170">
        <v>89.17</v>
      </c>
      <c r="F7170">
        <v>89.45</v>
      </c>
      <c r="G7170">
        <v>83</v>
      </c>
      <c r="H7170" s="2">
        <v>3027000</v>
      </c>
      <c r="I7170" s="8" cm="1">
        <f t="array" ref="I7170">IFERROR(MarketData[[#This Row],[Adjusted Close]]/_xlfn.XLOOKUP(1,
(MarketData[ETF]=MarketData[[#This Row],[ETF]])*(MarketData[Date]&lt;MarketData[[#This Row],[Date]]),
MarketData[Adjusted Close],
,0,-1)-1,"")</f>
        <v>-0.11409969046856649</v>
      </c>
    </row>
    <row r="7171" spans="1:9" ht="15.75" x14ac:dyDescent="0.25">
      <c r="A7171" t="s">
        <v>13</v>
      </c>
      <c r="B7171" s="1">
        <v>44897</v>
      </c>
      <c r="C7171">
        <v>90</v>
      </c>
      <c r="D7171">
        <v>91.24</v>
      </c>
      <c r="E7171">
        <v>90</v>
      </c>
      <c r="F7171">
        <v>91.02</v>
      </c>
      <c r="G7171">
        <v>84.46</v>
      </c>
      <c r="H7171" s="2">
        <v>3153200</v>
      </c>
      <c r="I7171" s="8" cm="1">
        <f t="array" ref="I7171">IFERROR(MarketData[[#This Row],[Adjusted Close]]/_xlfn.XLOOKUP(1,
(MarketData[ETF]=MarketData[[#This Row],[ETF]])*(MarketData[Date]&lt;MarketData[[#This Row],[Date]]),
MarketData[Adjusted Close],
,0,-1)-1,"")</f>
        <v>-9.8516383818977538E-2</v>
      </c>
    </row>
    <row r="7172" spans="1:9" ht="15.75" x14ac:dyDescent="0.25">
      <c r="A7172" t="s">
        <v>13</v>
      </c>
      <c r="B7172" s="1">
        <v>44896</v>
      </c>
      <c r="C7172">
        <v>91.27</v>
      </c>
      <c r="D7172">
        <v>91.6</v>
      </c>
      <c r="E7172">
        <v>90.57</v>
      </c>
      <c r="F7172">
        <v>91.07</v>
      </c>
      <c r="G7172">
        <v>84.51</v>
      </c>
      <c r="H7172" s="2">
        <v>3522900</v>
      </c>
      <c r="I7172" s="8" cm="1">
        <f t="array" ref="I7172">IFERROR(MarketData[[#This Row],[Adjusted Close]]/_xlfn.XLOOKUP(1,
(MarketData[ETF]=MarketData[[#This Row],[ETF]])*(MarketData[Date]&lt;MarketData[[#This Row],[Date]]),
MarketData[Adjusted Close],
,0,-1)-1,"")</f>
        <v>-9.7982708933717522E-2</v>
      </c>
    </row>
    <row r="7173" spans="1:9" ht="15.75" x14ac:dyDescent="0.25">
      <c r="A7173" t="s">
        <v>13</v>
      </c>
      <c r="B7173" s="1">
        <v>44895</v>
      </c>
      <c r="C7173">
        <v>88.92</v>
      </c>
      <c r="D7173">
        <v>90.87</v>
      </c>
      <c r="E7173">
        <v>88.3</v>
      </c>
      <c r="F7173">
        <v>90.86</v>
      </c>
      <c r="G7173">
        <v>84.31</v>
      </c>
      <c r="H7173" s="2">
        <v>2422800</v>
      </c>
      <c r="I7173" s="8" cm="1">
        <f t="array" ref="I7173">IFERROR(MarketData[[#This Row],[Adjusted Close]]/_xlfn.XLOOKUP(1,
(MarketData[ETF]=MarketData[[#This Row],[ETF]])*(MarketData[Date]&lt;MarketData[[#This Row],[Date]]),
MarketData[Adjusted Close],
,0,-1)-1,"")</f>
        <v>-0.10011740847475714</v>
      </c>
    </row>
    <row r="7174" spans="1:9" ht="15.75" x14ac:dyDescent="0.25">
      <c r="A7174" t="s">
        <v>13</v>
      </c>
      <c r="B7174" s="1">
        <v>44894</v>
      </c>
      <c r="C7174">
        <v>88.54</v>
      </c>
      <c r="D7174">
        <v>88.94</v>
      </c>
      <c r="E7174">
        <v>88.15</v>
      </c>
      <c r="F7174">
        <v>88.45</v>
      </c>
      <c r="G7174">
        <v>82.08</v>
      </c>
      <c r="H7174" s="2">
        <v>1688800</v>
      </c>
      <c r="I7174" s="8" cm="1">
        <f t="array" ref="I7174">IFERROR(MarketData[[#This Row],[Adjusted Close]]/_xlfn.XLOOKUP(1,
(MarketData[ETF]=MarketData[[#This Row],[ETF]])*(MarketData[Date]&lt;MarketData[[#This Row],[Date]]),
MarketData[Adjusted Close],
,0,-1)-1,"")</f>
        <v>-0.12391930835734866</v>
      </c>
    </row>
    <row r="7175" spans="1:9" ht="15.75" x14ac:dyDescent="0.25">
      <c r="A7175" t="s">
        <v>13</v>
      </c>
      <c r="B7175" s="1">
        <v>44893</v>
      </c>
      <c r="C7175">
        <v>88.96</v>
      </c>
      <c r="D7175">
        <v>89.31</v>
      </c>
      <c r="E7175">
        <v>88.13</v>
      </c>
      <c r="F7175">
        <v>88.27</v>
      </c>
      <c r="G7175">
        <v>81.91</v>
      </c>
      <c r="H7175" s="2">
        <v>2998900</v>
      </c>
      <c r="I7175" s="8" cm="1">
        <f t="array" ref="I7175">IFERROR(MarketData[[#This Row],[Adjusted Close]]/_xlfn.XLOOKUP(1,
(MarketData[ETF]=MarketData[[#This Row],[ETF]])*(MarketData[Date]&lt;MarketData[[#This Row],[Date]]),
MarketData[Adjusted Close],
,0,-1)-1,"")</f>
        <v>-0.12573380296723236</v>
      </c>
    </row>
    <row r="7176" spans="1:9" ht="15.75" x14ac:dyDescent="0.25">
      <c r="A7176" t="s">
        <v>13</v>
      </c>
      <c r="B7176" s="1">
        <v>44890</v>
      </c>
      <c r="C7176">
        <v>89.49</v>
      </c>
      <c r="D7176">
        <v>89.68</v>
      </c>
      <c r="E7176">
        <v>89.33</v>
      </c>
      <c r="F7176">
        <v>89.56</v>
      </c>
      <c r="G7176">
        <v>83.11</v>
      </c>
      <c r="H7176" s="2">
        <v>2003900</v>
      </c>
      <c r="I7176" s="8" cm="1">
        <f t="array" ref="I7176">IFERROR(MarketData[[#This Row],[Adjusted Close]]/_xlfn.XLOOKUP(1,
(MarketData[ETF]=MarketData[[#This Row],[ETF]])*(MarketData[Date]&lt;MarketData[[#This Row],[Date]]),
MarketData[Adjusted Close],
,0,-1)-1,"")</f>
        <v>-0.11292560572099475</v>
      </c>
    </row>
    <row r="7177" spans="1:9" ht="15.75" x14ac:dyDescent="0.25">
      <c r="A7177" t="s">
        <v>13</v>
      </c>
      <c r="B7177" s="1">
        <v>44888</v>
      </c>
      <c r="C7177">
        <v>88.78</v>
      </c>
      <c r="D7177">
        <v>89.56</v>
      </c>
      <c r="E7177">
        <v>88.76</v>
      </c>
      <c r="F7177">
        <v>89.46</v>
      </c>
      <c r="G7177">
        <v>83.01</v>
      </c>
      <c r="H7177" s="2">
        <v>1824900</v>
      </c>
      <c r="I7177" s="8" cm="1">
        <f t="array" ref="I7177">IFERROR(MarketData[[#This Row],[Adjusted Close]]/_xlfn.XLOOKUP(1,
(MarketData[ETF]=MarketData[[#This Row],[ETF]])*(MarketData[Date]&lt;MarketData[[#This Row],[Date]]),
MarketData[Adjusted Close],
,0,-1)-1,"")</f>
        <v>-0.11399295549151445</v>
      </c>
    </row>
    <row r="7178" spans="1:9" ht="15.75" x14ac:dyDescent="0.25">
      <c r="A7178" t="s">
        <v>13</v>
      </c>
      <c r="B7178" s="1">
        <v>44887</v>
      </c>
      <c r="C7178">
        <v>88.15</v>
      </c>
      <c r="D7178">
        <v>88.79</v>
      </c>
      <c r="E7178">
        <v>87.82</v>
      </c>
      <c r="F7178">
        <v>88.78</v>
      </c>
      <c r="G7178">
        <v>82.38</v>
      </c>
      <c r="H7178" s="2">
        <v>2080100</v>
      </c>
      <c r="I7178" s="8" cm="1">
        <f t="array" ref="I7178">IFERROR(MarketData[[#This Row],[Adjusted Close]]/_xlfn.XLOOKUP(1,
(MarketData[ETF]=MarketData[[#This Row],[ETF]])*(MarketData[Date]&lt;MarketData[[#This Row],[Date]]),
MarketData[Adjusted Close],
,0,-1)-1,"")</f>
        <v>-0.12071725904578934</v>
      </c>
    </row>
    <row r="7179" spans="1:9" ht="15.75" x14ac:dyDescent="0.25">
      <c r="A7179" t="s">
        <v>13</v>
      </c>
      <c r="B7179" s="1">
        <v>44886</v>
      </c>
      <c r="C7179">
        <v>87.69</v>
      </c>
      <c r="D7179">
        <v>87.83</v>
      </c>
      <c r="E7179">
        <v>87.21</v>
      </c>
      <c r="F7179">
        <v>87.65</v>
      </c>
      <c r="G7179">
        <v>81.33</v>
      </c>
      <c r="H7179" s="2">
        <v>2224400</v>
      </c>
      <c r="I7179" s="8" cm="1">
        <f t="array" ref="I7179">IFERROR(MarketData[[#This Row],[Adjusted Close]]/_xlfn.XLOOKUP(1,
(MarketData[ETF]=MarketData[[#This Row],[ETF]])*(MarketData[Date]&lt;MarketData[[#This Row],[Date]]),
MarketData[Adjusted Close],
,0,-1)-1,"")</f>
        <v>-0.13192443163624723</v>
      </c>
    </row>
    <row r="7180" spans="1:9" ht="15.75" x14ac:dyDescent="0.25">
      <c r="A7180" t="s">
        <v>13</v>
      </c>
      <c r="B7180" s="1">
        <v>44883</v>
      </c>
      <c r="C7180">
        <v>88.39</v>
      </c>
      <c r="D7180">
        <v>88.53</v>
      </c>
      <c r="E7180">
        <v>87.64</v>
      </c>
      <c r="F7180">
        <v>88.17</v>
      </c>
      <c r="G7180">
        <v>81.819999999999993</v>
      </c>
      <c r="H7180" s="2">
        <v>2106800</v>
      </c>
      <c r="I7180" s="8" cm="1">
        <f t="array" ref="I7180">IFERROR(MarketData[[#This Row],[Adjusted Close]]/_xlfn.XLOOKUP(1,
(MarketData[ETF]=MarketData[[#This Row],[ETF]])*(MarketData[Date]&lt;MarketData[[#This Row],[Date]]),
MarketData[Adjusted Close],
,0,-1)-1,"")</f>
        <v>-0.12669441776070023</v>
      </c>
    </row>
    <row r="7181" spans="1:9" ht="15.75" x14ac:dyDescent="0.25">
      <c r="A7181" t="s">
        <v>13</v>
      </c>
      <c r="B7181" s="1">
        <v>44882</v>
      </c>
      <c r="C7181">
        <v>87.03</v>
      </c>
      <c r="D7181">
        <v>88.03</v>
      </c>
      <c r="E7181">
        <v>86.95</v>
      </c>
      <c r="F7181">
        <v>87.96</v>
      </c>
      <c r="G7181">
        <v>81.62</v>
      </c>
      <c r="H7181" s="2">
        <v>1479900</v>
      </c>
      <c r="I7181" s="8" cm="1">
        <f t="array" ref="I7181">IFERROR(MarketData[[#This Row],[Adjusted Close]]/_xlfn.XLOOKUP(1,
(MarketData[ETF]=MarketData[[#This Row],[ETF]])*(MarketData[Date]&lt;MarketData[[#This Row],[Date]]),
MarketData[Adjusted Close],
,0,-1)-1,"")</f>
        <v>-0.12882911730173974</v>
      </c>
    </row>
    <row r="7182" spans="1:9" ht="15.75" x14ac:dyDescent="0.25">
      <c r="A7182" t="s">
        <v>13</v>
      </c>
      <c r="B7182" s="1">
        <v>44881</v>
      </c>
      <c r="C7182">
        <v>88.53</v>
      </c>
      <c r="D7182">
        <v>88.72</v>
      </c>
      <c r="E7182">
        <v>88.03</v>
      </c>
      <c r="F7182">
        <v>88.17</v>
      </c>
      <c r="G7182">
        <v>81.819999999999993</v>
      </c>
      <c r="H7182" s="2">
        <v>1663600</v>
      </c>
      <c r="I7182" s="8" cm="1">
        <f t="array" ref="I7182">IFERROR(MarketData[[#This Row],[Adjusted Close]]/_xlfn.XLOOKUP(1,
(MarketData[ETF]=MarketData[[#This Row],[ETF]])*(MarketData[Date]&lt;MarketData[[#This Row],[Date]]),
MarketData[Adjusted Close],
,0,-1)-1,"")</f>
        <v>-0.12669441776070023</v>
      </c>
    </row>
    <row r="7183" spans="1:9" ht="15.75" x14ac:dyDescent="0.25">
      <c r="A7183" t="s">
        <v>13</v>
      </c>
      <c r="B7183" s="1">
        <v>44880</v>
      </c>
      <c r="C7183">
        <v>89.5</v>
      </c>
      <c r="D7183">
        <v>89.75</v>
      </c>
      <c r="E7183">
        <v>88.16</v>
      </c>
      <c r="F7183">
        <v>88.92</v>
      </c>
      <c r="G7183">
        <v>82.51</v>
      </c>
      <c r="H7183" s="2">
        <v>2212400</v>
      </c>
      <c r="I7183" s="8" cm="1">
        <f t="array" ref="I7183">IFERROR(MarketData[[#This Row],[Adjusted Close]]/_xlfn.XLOOKUP(1,
(MarketData[ETF]=MarketData[[#This Row],[ETF]])*(MarketData[Date]&lt;MarketData[[#This Row],[Date]]),
MarketData[Adjusted Close],
,0,-1)-1,"")</f>
        <v>-0.1193297043441135</v>
      </c>
    </row>
    <row r="7184" spans="1:9" ht="15.75" x14ac:dyDescent="0.25">
      <c r="A7184" t="s">
        <v>13</v>
      </c>
      <c r="B7184" s="1">
        <v>44879</v>
      </c>
      <c r="C7184">
        <v>88.47</v>
      </c>
      <c r="D7184">
        <v>88.97</v>
      </c>
      <c r="E7184">
        <v>88</v>
      </c>
      <c r="F7184">
        <v>88.03</v>
      </c>
      <c r="G7184">
        <v>81.69</v>
      </c>
      <c r="H7184" s="2">
        <v>3559200</v>
      </c>
      <c r="I7184" s="8" cm="1">
        <f t="array" ref="I7184">IFERROR(MarketData[[#This Row],[Adjusted Close]]/_xlfn.XLOOKUP(1,
(MarketData[ETF]=MarketData[[#This Row],[ETF]])*(MarketData[Date]&lt;MarketData[[#This Row],[Date]]),
MarketData[Adjusted Close],
,0,-1)-1,"")</f>
        <v>-0.12808197246237596</v>
      </c>
    </row>
    <row r="7185" spans="1:9" ht="15.75" x14ac:dyDescent="0.25">
      <c r="A7185" t="s">
        <v>13</v>
      </c>
      <c r="B7185" s="1">
        <v>44876</v>
      </c>
      <c r="C7185">
        <v>88.04</v>
      </c>
      <c r="D7185">
        <v>89.07</v>
      </c>
      <c r="E7185">
        <v>87.79</v>
      </c>
      <c r="F7185">
        <v>88.89</v>
      </c>
      <c r="G7185">
        <v>82.48</v>
      </c>
      <c r="H7185" s="2">
        <v>2377600</v>
      </c>
      <c r="I7185" s="8" cm="1">
        <f t="array" ref="I7185">IFERROR(MarketData[[#This Row],[Adjusted Close]]/_xlfn.XLOOKUP(1,
(MarketData[ETF]=MarketData[[#This Row],[ETF]])*(MarketData[Date]&lt;MarketData[[#This Row],[Date]]),
MarketData[Adjusted Close],
,0,-1)-1,"")</f>
        <v>-0.11964990927526942</v>
      </c>
    </row>
    <row r="7186" spans="1:9" ht="15.75" x14ac:dyDescent="0.25">
      <c r="A7186" t="s">
        <v>13</v>
      </c>
      <c r="B7186" s="1">
        <v>44875</v>
      </c>
      <c r="C7186">
        <v>86.03</v>
      </c>
      <c r="D7186">
        <v>87.65</v>
      </c>
      <c r="E7186">
        <v>85.81</v>
      </c>
      <c r="F7186">
        <v>87.61</v>
      </c>
      <c r="G7186">
        <v>81.3</v>
      </c>
      <c r="H7186" s="2">
        <v>2400300</v>
      </c>
      <c r="I7186" s="8" cm="1">
        <f t="array" ref="I7186">IFERROR(MarketData[[#This Row],[Adjusted Close]]/_xlfn.XLOOKUP(1,
(MarketData[ETF]=MarketData[[#This Row],[ETF]])*(MarketData[Date]&lt;MarketData[[#This Row],[Date]]),
MarketData[Adjusted Close],
,0,-1)-1,"")</f>
        <v>-0.13224463656740315</v>
      </c>
    </row>
    <row r="7187" spans="1:9" ht="15.75" x14ac:dyDescent="0.25">
      <c r="A7187" t="s">
        <v>13</v>
      </c>
      <c r="B7187" s="1">
        <v>44874</v>
      </c>
      <c r="C7187">
        <v>84.2</v>
      </c>
      <c r="D7187">
        <v>84.5</v>
      </c>
      <c r="E7187">
        <v>83.03</v>
      </c>
      <c r="F7187">
        <v>83.11</v>
      </c>
      <c r="G7187">
        <v>77.12</v>
      </c>
      <c r="H7187" s="2">
        <v>2153300</v>
      </c>
      <c r="I7187" s="8" cm="1">
        <f t="array" ref="I7187">IFERROR(MarketData[[#This Row],[Adjusted Close]]/_xlfn.XLOOKUP(1,
(MarketData[ETF]=MarketData[[#This Row],[ETF]])*(MarketData[Date]&lt;MarketData[[#This Row],[Date]]),
MarketData[Adjusted Close],
,0,-1)-1,"")</f>
        <v>-0.17685985697513074</v>
      </c>
    </row>
    <row r="7188" spans="1:9" ht="15.75" x14ac:dyDescent="0.25">
      <c r="A7188" t="s">
        <v>13</v>
      </c>
      <c r="B7188" s="1">
        <v>44873</v>
      </c>
      <c r="C7188">
        <v>84.46</v>
      </c>
      <c r="D7188">
        <v>85.37</v>
      </c>
      <c r="E7188">
        <v>83.92</v>
      </c>
      <c r="F7188">
        <v>84.74</v>
      </c>
      <c r="G7188">
        <v>78.63</v>
      </c>
      <c r="H7188" s="2">
        <v>1609200</v>
      </c>
      <c r="I7188" s="8" cm="1">
        <f t="array" ref="I7188">IFERROR(MarketData[[#This Row],[Adjusted Close]]/_xlfn.XLOOKUP(1,
(MarketData[ETF]=MarketData[[#This Row],[ETF]])*(MarketData[Date]&lt;MarketData[[#This Row],[Date]]),
MarketData[Adjusted Close],
,0,-1)-1,"")</f>
        <v>-0.16074287544028176</v>
      </c>
    </row>
    <row r="7189" spans="1:9" ht="15.75" x14ac:dyDescent="0.25">
      <c r="A7189" t="s">
        <v>13</v>
      </c>
      <c r="B7189" s="1">
        <v>44872</v>
      </c>
      <c r="C7189">
        <v>83.92</v>
      </c>
      <c r="D7189">
        <v>84.31</v>
      </c>
      <c r="E7189">
        <v>83.44</v>
      </c>
      <c r="F7189">
        <v>84.14</v>
      </c>
      <c r="G7189">
        <v>78.08</v>
      </c>
      <c r="H7189" s="2">
        <v>1861000</v>
      </c>
      <c r="I7189" s="8" cm="1">
        <f t="array" ref="I7189">IFERROR(MarketData[[#This Row],[Adjusted Close]]/_xlfn.XLOOKUP(1,
(MarketData[ETF]=MarketData[[#This Row],[ETF]])*(MarketData[Date]&lt;MarketData[[#This Row],[Date]]),
MarketData[Adjusted Close],
,0,-1)-1,"")</f>
        <v>-0.16661329917814072</v>
      </c>
    </row>
    <row r="7190" spans="1:9" ht="15.75" x14ac:dyDescent="0.25">
      <c r="A7190" t="s">
        <v>13</v>
      </c>
      <c r="B7190" s="1">
        <v>44869</v>
      </c>
      <c r="C7190">
        <v>83.47</v>
      </c>
      <c r="D7190">
        <v>83.98</v>
      </c>
      <c r="E7190">
        <v>82.35</v>
      </c>
      <c r="F7190">
        <v>83.59</v>
      </c>
      <c r="G7190">
        <v>77.569999999999993</v>
      </c>
      <c r="H7190" s="2">
        <v>3300700</v>
      </c>
      <c r="I7190" s="8" cm="1">
        <f t="array" ref="I7190">IFERROR(MarketData[[#This Row],[Adjusted Close]]/_xlfn.XLOOKUP(1,
(MarketData[ETF]=MarketData[[#This Row],[ETF]])*(MarketData[Date]&lt;MarketData[[#This Row],[Date]]),
MarketData[Adjusted Close],
,0,-1)-1,"")</f>
        <v>-0.1720567830077917</v>
      </c>
    </row>
    <row r="7191" spans="1:9" ht="15.75" x14ac:dyDescent="0.25">
      <c r="A7191" t="s">
        <v>13</v>
      </c>
      <c r="B7191" s="1">
        <v>44868</v>
      </c>
      <c r="C7191">
        <v>81.489999999999995</v>
      </c>
      <c r="D7191">
        <v>82.21</v>
      </c>
      <c r="E7191">
        <v>81.08</v>
      </c>
      <c r="F7191">
        <v>81.680000000000007</v>
      </c>
      <c r="G7191">
        <v>75.790000000000006</v>
      </c>
      <c r="H7191" s="2">
        <v>2439600</v>
      </c>
      <c r="I7191" s="8" cm="1">
        <f t="array" ref="I7191">IFERROR(MarketData[[#This Row],[Adjusted Close]]/_xlfn.XLOOKUP(1,
(MarketData[ETF]=MarketData[[#This Row],[ETF]])*(MarketData[Date]&lt;MarketData[[#This Row],[Date]]),
MarketData[Adjusted Close],
,0,-1)-1,"")</f>
        <v>-0.19105560892304396</v>
      </c>
    </row>
    <row r="7192" spans="1:9" ht="15.75" x14ac:dyDescent="0.25">
      <c r="A7192" t="s">
        <v>13</v>
      </c>
      <c r="B7192" s="1">
        <v>44867</v>
      </c>
      <c r="C7192">
        <v>84.06</v>
      </c>
      <c r="D7192">
        <v>85.04</v>
      </c>
      <c r="E7192">
        <v>82.3</v>
      </c>
      <c r="F7192">
        <v>82.31</v>
      </c>
      <c r="G7192">
        <v>76.38</v>
      </c>
      <c r="H7192" s="2">
        <v>1957600</v>
      </c>
      <c r="I7192" s="8" cm="1">
        <f t="array" ref="I7192">IFERROR(MarketData[[#This Row],[Adjusted Close]]/_xlfn.XLOOKUP(1,
(MarketData[ETF]=MarketData[[#This Row],[ETF]])*(MarketData[Date]&lt;MarketData[[#This Row],[Date]]),
MarketData[Adjusted Close],
,0,-1)-1,"")</f>
        <v>-0.18475824527697726</v>
      </c>
    </row>
    <row r="7193" spans="1:9" ht="15.75" x14ac:dyDescent="0.25">
      <c r="A7193" t="s">
        <v>13</v>
      </c>
      <c r="B7193" s="1">
        <v>44866</v>
      </c>
      <c r="C7193">
        <v>85.13</v>
      </c>
      <c r="D7193">
        <v>85.18</v>
      </c>
      <c r="E7193">
        <v>83.82</v>
      </c>
      <c r="F7193">
        <v>84.08</v>
      </c>
      <c r="G7193">
        <v>78.02</v>
      </c>
      <c r="H7193" s="2">
        <v>2126400</v>
      </c>
      <c r="I7193" s="8" cm="1">
        <f t="array" ref="I7193">IFERROR(MarketData[[#This Row],[Adjusted Close]]/_xlfn.XLOOKUP(1,
(MarketData[ETF]=MarketData[[#This Row],[ETF]])*(MarketData[Date]&lt;MarketData[[#This Row],[Date]]),
MarketData[Adjusted Close],
,0,-1)-1,"")</f>
        <v>-0.16725370904045256</v>
      </c>
    </row>
    <row r="7194" spans="1:9" ht="15.75" x14ac:dyDescent="0.25">
      <c r="A7194" t="s">
        <v>13</v>
      </c>
      <c r="B7194" s="1">
        <v>44865</v>
      </c>
      <c r="C7194">
        <v>83.79</v>
      </c>
      <c r="D7194">
        <v>84.28</v>
      </c>
      <c r="E7194">
        <v>83.66</v>
      </c>
      <c r="F7194">
        <v>83.91</v>
      </c>
      <c r="G7194">
        <v>77.86</v>
      </c>
      <c r="H7194" s="2">
        <v>2317600</v>
      </c>
      <c r="I7194" s="8" cm="1">
        <f t="array" ref="I7194">IFERROR(MarketData[[#This Row],[Adjusted Close]]/_xlfn.XLOOKUP(1,
(MarketData[ETF]=MarketData[[#This Row],[ETF]])*(MarketData[Date]&lt;MarketData[[#This Row],[Date]]),
MarketData[Adjusted Close],
,0,-1)-1,"")</f>
        <v>-0.16896146867328421</v>
      </c>
    </row>
    <row r="7195" spans="1:9" ht="15.75" x14ac:dyDescent="0.25">
      <c r="A7195" t="s">
        <v>13</v>
      </c>
      <c r="B7195" s="1">
        <v>44862</v>
      </c>
      <c r="C7195">
        <v>83.03</v>
      </c>
      <c r="D7195">
        <v>84.56</v>
      </c>
      <c r="E7195">
        <v>82.97</v>
      </c>
      <c r="F7195">
        <v>84.51</v>
      </c>
      <c r="G7195">
        <v>78.42</v>
      </c>
      <c r="H7195" s="2">
        <v>2605300</v>
      </c>
      <c r="I7195" s="8" cm="1">
        <f t="array" ref="I7195">IFERROR(MarketData[[#This Row],[Adjusted Close]]/_xlfn.XLOOKUP(1,
(MarketData[ETF]=MarketData[[#This Row],[ETF]])*(MarketData[Date]&lt;MarketData[[#This Row],[Date]]),
MarketData[Adjusted Close],
,0,-1)-1,"")</f>
        <v>-0.16298430995837332</v>
      </c>
    </row>
    <row r="7196" spans="1:9" ht="15.75" x14ac:dyDescent="0.25">
      <c r="A7196" t="s">
        <v>13</v>
      </c>
      <c r="B7196" s="1">
        <v>44861</v>
      </c>
      <c r="C7196">
        <v>83.71</v>
      </c>
      <c r="D7196">
        <v>84.24</v>
      </c>
      <c r="E7196">
        <v>83.07</v>
      </c>
      <c r="F7196">
        <v>83.18</v>
      </c>
      <c r="G7196">
        <v>77.19</v>
      </c>
      <c r="H7196" s="2">
        <v>3830400</v>
      </c>
      <c r="I7196" s="8" cm="1">
        <f t="array" ref="I7196">IFERROR(MarketData[[#This Row],[Adjusted Close]]/_xlfn.XLOOKUP(1,
(MarketData[ETF]=MarketData[[#This Row],[ETF]])*(MarketData[Date]&lt;MarketData[[#This Row],[Date]]),
MarketData[Adjusted Close],
,0,-1)-1,"")</f>
        <v>-0.17611271213576685</v>
      </c>
    </row>
    <row r="7197" spans="1:9" ht="15.75" x14ac:dyDescent="0.25">
      <c r="A7197" t="s">
        <v>13</v>
      </c>
      <c r="B7197" s="1">
        <v>44860</v>
      </c>
      <c r="C7197">
        <v>83.29</v>
      </c>
      <c r="D7197">
        <v>84.62</v>
      </c>
      <c r="E7197">
        <v>83.21</v>
      </c>
      <c r="F7197">
        <v>83.65</v>
      </c>
      <c r="G7197">
        <v>77.62</v>
      </c>
      <c r="H7197" s="2">
        <v>2176900</v>
      </c>
      <c r="I7197" s="8" cm="1">
        <f t="array" ref="I7197">IFERROR(MarketData[[#This Row],[Adjusted Close]]/_xlfn.XLOOKUP(1,
(MarketData[ETF]=MarketData[[#This Row],[ETF]])*(MarketData[Date]&lt;MarketData[[#This Row],[Date]]),
MarketData[Adjusted Close],
,0,-1)-1,"")</f>
        <v>-0.17152310812253169</v>
      </c>
    </row>
    <row r="7198" spans="1:9" ht="15.75" x14ac:dyDescent="0.25">
      <c r="A7198" t="s">
        <v>13</v>
      </c>
      <c r="B7198" s="1">
        <v>44859</v>
      </c>
      <c r="C7198">
        <v>82.27</v>
      </c>
      <c r="D7198">
        <v>83.69</v>
      </c>
      <c r="E7198">
        <v>82.27</v>
      </c>
      <c r="F7198">
        <v>83.63</v>
      </c>
      <c r="G7198">
        <v>77.599999999999994</v>
      </c>
      <c r="H7198" s="2">
        <v>2033000</v>
      </c>
      <c r="I7198" s="8" cm="1">
        <f t="array" ref="I7198">IFERROR(MarketData[[#This Row],[Adjusted Close]]/_xlfn.XLOOKUP(1,
(MarketData[ETF]=MarketData[[#This Row],[ETF]])*(MarketData[Date]&lt;MarketData[[#This Row],[Date]]),
MarketData[Adjusted Close],
,0,-1)-1,"")</f>
        <v>-0.17173657807663578</v>
      </c>
    </row>
    <row r="7199" spans="1:9" ht="15.75" x14ac:dyDescent="0.25">
      <c r="A7199" t="s">
        <v>13</v>
      </c>
      <c r="B7199" s="1">
        <v>44858</v>
      </c>
      <c r="C7199">
        <v>81.81</v>
      </c>
      <c r="D7199">
        <v>82.36</v>
      </c>
      <c r="E7199">
        <v>81.069999999999993</v>
      </c>
      <c r="F7199">
        <v>82.12</v>
      </c>
      <c r="G7199">
        <v>76.2</v>
      </c>
      <c r="H7199" s="2">
        <v>2528600</v>
      </c>
      <c r="I7199" s="8" cm="1">
        <f t="array" ref="I7199">IFERROR(MarketData[[#This Row],[Adjusted Close]]/_xlfn.XLOOKUP(1,
(MarketData[ETF]=MarketData[[#This Row],[ETF]])*(MarketData[Date]&lt;MarketData[[#This Row],[Date]]),
MarketData[Adjusted Close],
,0,-1)-1,"")</f>
        <v>-0.1866794748639129</v>
      </c>
    </row>
    <row r="7200" spans="1:9" ht="15.75" x14ac:dyDescent="0.25">
      <c r="A7200" t="s">
        <v>13</v>
      </c>
      <c r="B7200" s="1">
        <v>44855</v>
      </c>
      <c r="C7200">
        <v>80</v>
      </c>
      <c r="D7200">
        <v>82.02</v>
      </c>
      <c r="E7200">
        <v>79.66</v>
      </c>
      <c r="F7200">
        <v>81.96</v>
      </c>
      <c r="G7200">
        <v>76.05</v>
      </c>
      <c r="H7200" s="2">
        <v>2900400</v>
      </c>
      <c r="I7200" s="8" cm="1">
        <f t="array" ref="I7200">IFERROR(MarketData[[#This Row],[Adjusted Close]]/_xlfn.XLOOKUP(1,
(MarketData[ETF]=MarketData[[#This Row],[ETF]])*(MarketData[Date]&lt;MarketData[[#This Row],[Date]]),
MarketData[Adjusted Close],
,0,-1)-1,"")</f>
        <v>-0.18828049951969261</v>
      </c>
    </row>
    <row r="7201" spans="1:9" ht="15.75" x14ac:dyDescent="0.25">
      <c r="A7201" t="s">
        <v>13</v>
      </c>
      <c r="B7201" s="1">
        <v>44854</v>
      </c>
      <c r="C7201">
        <v>80.760000000000005</v>
      </c>
      <c r="D7201">
        <v>81.73</v>
      </c>
      <c r="E7201">
        <v>80.08</v>
      </c>
      <c r="F7201">
        <v>80.290000000000006</v>
      </c>
      <c r="G7201">
        <v>74.5</v>
      </c>
      <c r="H7201" s="2">
        <v>2741600</v>
      </c>
      <c r="I7201" s="8" cm="1">
        <f t="array" ref="I7201">IFERROR(MarketData[[#This Row],[Adjusted Close]]/_xlfn.XLOOKUP(1,
(MarketData[ETF]=MarketData[[#This Row],[ETF]])*(MarketData[Date]&lt;MarketData[[#This Row],[Date]]),
MarketData[Adjusted Close],
,0,-1)-1,"")</f>
        <v>-0.20482442096274944</v>
      </c>
    </row>
    <row r="7202" spans="1:9" ht="15.75" x14ac:dyDescent="0.25">
      <c r="A7202" t="s">
        <v>13</v>
      </c>
      <c r="B7202" s="1">
        <v>44853</v>
      </c>
      <c r="C7202">
        <v>80.91</v>
      </c>
      <c r="D7202">
        <v>81.38</v>
      </c>
      <c r="E7202">
        <v>80.099999999999994</v>
      </c>
      <c r="F7202">
        <v>80.67</v>
      </c>
      <c r="G7202">
        <v>74.86</v>
      </c>
      <c r="H7202" s="2">
        <v>2876700</v>
      </c>
      <c r="I7202" s="8" cm="1">
        <f t="array" ref="I7202">IFERROR(MarketData[[#This Row],[Adjusted Close]]/_xlfn.XLOOKUP(1,
(MarketData[ETF]=MarketData[[#This Row],[ETF]])*(MarketData[Date]&lt;MarketData[[#This Row],[Date]]),
MarketData[Adjusted Close],
,0,-1)-1,"")</f>
        <v>-0.20098196178887817</v>
      </c>
    </row>
    <row r="7203" spans="1:9" ht="15.75" x14ac:dyDescent="0.25">
      <c r="A7203" t="s">
        <v>13</v>
      </c>
      <c r="B7203" s="1">
        <v>44852</v>
      </c>
      <c r="C7203">
        <v>82.33</v>
      </c>
      <c r="D7203">
        <v>82.4</v>
      </c>
      <c r="E7203">
        <v>80.83</v>
      </c>
      <c r="F7203">
        <v>81.53</v>
      </c>
      <c r="G7203">
        <v>75.650000000000006</v>
      </c>
      <c r="H7203" s="2">
        <v>3304400</v>
      </c>
      <c r="I7203" s="8" cm="1">
        <f t="array" ref="I7203">IFERROR(MarketData[[#This Row],[Adjusted Close]]/_xlfn.XLOOKUP(1,
(MarketData[ETF]=MarketData[[#This Row],[ETF]])*(MarketData[Date]&lt;MarketData[[#This Row],[Date]]),
MarketData[Adjusted Close],
,0,-1)-1,"")</f>
        <v>-0.19254989860177174</v>
      </c>
    </row>
    <row r="7204" spans="1:9" ht="15.75" x14ac:dyDescent="0.25">
      <c r="A7204" t="s">
        <v>13</v>
      </c>
      <c r="B7204" s="1">
        <v>44851</v>
      </c>
      <c r="C7204">
        <v>80.260000000000005</v>
      </c>
      <c r="D7204">
        <v>81.010000000000005</v>
      </c>
      <c r="E7204">
        <v>80.2</v>
      </c>
      <c r="F7204">
        <v>80.75</v>
      </c>
      <c r="G7204">
        <v>74.930000000000007</v>
      </c>
      <c r="H7204" s="2">
        <v>2812000</v>
      </c>
      <c r="I7204" s="8" cm="1">
        <f t="array" ref="I7204">IFERROR(MarketData[[#This Row],[Adjusted Close]]/_xlfn.XLOOKUP(1,
(MarketData[ETF]=MarketData[[#This Row],[ETF]])*(MarketData[Date]&lt;MarketData[[#This Row],[Date]]),
MarketData[Adjusted Close],
,0,-1)-1,"")</f>
        <v>-0.20023481694951428</v>
      </c>
    </row>
    <row r="7205" spans="1:9" ht="15.75" x14ac:dyDescent="0.25">
      <c r="A7205" t="s">
        <v>13</v>
      </c>
      <c r="B7205" s="1">
        <v>44848</v>
      </c>
      <c r="C7205">
        <v>80.92</v>
      </c>
      <c r="D7205">
        <v>81.19</v>
      </c>
      <c r="E7205">
        <v>78.59</v>
      </c>
      <c r="F7205">
        <v>78.680000000000007</v>
      </c>
      <c r="G7205">
        <v>73.010000000000005</v>
      </c>
      <c r="H7205" s="2">
        <v>4493700</v>
      </c>
      <c r="I7205" s="8" cm="1">
        <f t="array" ref="I7205">IFERROR(MarketData[[#This Row],[Adjusted Close]]/_xlfn.XLOOKUP(1,
(MarketData[ETF]=MarketData[[#This Row],[ETF]])*(MarketData[Date]&lt;MarketData[[#This Row],[Date]]),
MarketData[Adjusted Close],
,0,-1)-1,"")</f>
        <v>-0.22072793254349443</v>
      </c>
    </row>
    <row r="7206" spans="1:9" ht="15.75" x14ac:dyDescent="0.25">
      <c r="A7206" t="s">
        <v>13</v>
      </c>
      <c r="B7206" s="1">
        <v>44847</v>
      </c>
      <c r="C7206">
        <v>77.12</v>
      </c>
      <c r="D7206">
        <v>80.69</v>
      </c>
      <c r="E7206">
        <v>76.8</v>
      </c>
      <c r="F7206">
        <v>80.36</v>
      </c>
      <c r="G7206">
        <v>74.569999999999993</v>
      </c>
      <c r="H7206" s="2">
        <v>4345500</v>
      </c>
      <c r="I7206" s="8" cm="1">
        <f t="array" ref="I7206">IFERROR(MarketData[[#This Row],[Adjusted Close]]/_xlfn.XLOOKUP(1,
(MarketData[ETF]=MarketData[[#This Row],[ETF]])*(MarketData[Date]&lt;MarketData[[#This Row],[Date]]),
MarketData[Adjusted Close],
,0,-1)-1,"")</f>
        <v>-0.20407727612338566</v>
      </c>
    </row>
    <row r="7207" spans="1:9" ht="15.75" x14ac:dyDescent="0.25">
      <c r="A7207" t="s">
        <v>13</v>
      </c>
      <c r="B7207" s="1">
        <v>44846</v>
      </c>
      <c r="C7207">
        <v>78.760000000000005</v>
      </c>
      <c r="D7207">
        <v>79.180000000000007</v>
      </c>
      <c r="E7207">
        <v>78.489999999999995</v>
      </c>
      <c r="F7207">
        <v>78.67</v>
      </c>
      <c r="G7207">
        <v>73</v>
      </c>
      <c r="H7207" s="2">
        <v>1546300</v>
      </c>
      <c r="I7207" s="8" cm="1">
        <f t="array" ref="I7207">IFERROR(MarketData[[#This Row],[Adjusted Close]]/_xlfn.XLOOKUP(1,
(MarketData[ETF]=MarketData[[#This Row],[ETF]])*(MarketData[Date]&lt;MarketData[[#This Row],[Date]]),
MarketData[Adjusted Close],
,0,-1)-1,"")</f>
        <v>-0.22083466752054648</v>
      </c>
    </row>
    <row r="7208" spans="1:9" ht="15.75" x14ac:dyDescent="0.25">
      <c r="A7208" t="s">
        <v>13</v>
      </c>
      <c r="B7208" s="1">
        <v>44845</v>
      </c>
      <c r="C7208">
        <v>79.12</v>
      </c>
      <c r="D7208">
        <v>80.040000000000006</v>
      </c>
      <c r="E7208">
        <v>78.47</v>
      </c>
      <c r="F7208">
        <v>78.87</v>
      </c>
      <c r="G7208">
        <v>73.19</v>
      </c>
      <c r="H7208" s="2">
        <v>3635300</v>
      </c>
      <c r="I7208" s="8" cm="1">
        <f t="array" ref="I7208">IFERROR(MarketData[[#This Row],[Adjusted Close]]/_xlfn.XLOOKUP(1,
(MarketData[ETF]=MarketData[[#This Row],[ETF]])*(MarketData[Date]&lt;MarketData[[#This Row],[Date]]),
MarketData[Adjusted Close],
,0,-1)-1,"")</f>
        <v>-0.21880670295655891</v>
      </c>
    </row>
    <row r="7209" spans="1:9" ht="15.75" x14ac:dyDescent="0.25">
      <c r="A7209" t="s">
        <v>13</v>
      </c>
      <c r="B7209" s="1">
        <v>44844</v>
      </c>
      <c r="C7209">
        <v>80.38</v>
      </c>
      <c r="D7209">
        <v>80.48</v>
      </c>
      <c r="E7209">
        <v>79.11</v>
      </c>
      <c r="F7209">
        <v>79.569999999999993</v>
      </c>
      <c r="G7209">
        <v>73.84</v>
      </c>
      <c r="H7209" s="2">
        <v>3247900</v>
      </c>
      <c r="I7209" s="8" cm="1">
        <f t="array" ref="I7209">IFERROR(MarketData[[#This Row],[Adjusted Close]]/_xlfn.XLOOKUP(1,
(MarketData[ETF]=MarketData[[#This Row],[ETF]])*(MarketData[Date]&lt;MarketData[[#This Row],[Date]]),
MarketData[Adjusted Close],
,0,-1)-1,"")</f>
        <v>-0.21186892944818014</v>
      </c>
    </row>
    <row r="7210" spans="1:9" ht="15.75" x14ac:dyDescent="0.25">
      <c r="A7210" t="s">
        <v>13</v>
      </c>
      <c r="B7210" s="1">
        <v>44841</v>
      </c>
      <c r="C7210">
        <v>81.47</v>
      </c>
      <c r="D7210">
        <v>81.52</v>
      </c>
      <c r="E7210">
        <v>79.91</v>
      </c>
      <c r="F7210">
        <v>80.25</v>
      </c>
      <c r="G7210">
        <v>74.47</v>
      </c>
      <c r="H7210" s="2">
        <v>2295800</v>
      </c>
      <c r="I7210" s="8" cm="1">
        <f t="array" ref="I7210">IFERROR(MarketData[[#This Row],[Adjusted Close]]/_xlfn.XLOOKUP(1,
(MarketData[ETF]=MarketData[[#This Row],[ETF]])*(MarketData[Date]&lt;MarketData[[#This Row],[Date]]),
MarketData[Adjusted Close],
,0,-1)-1,"")</f>
        <v>-0.20514462589390547</v>
      </c>
    </row>
    <row r="7211" spans="1:9" ht="15.75" x14ac:dyDescent="0.25">
      <c r="A7211" t="s">
        <v>13</v>
      </c>
      <c r="B7211" s="1">
        <v>44840</v>
      </c>
      <c r="C7211">
        <v>82.72</v>
      </c>
      <c r="D7211">
        <v>83.28</v>
      </c>
      <c r="E7211">
        <v>82.12</v>
      </c>
      <c r="F7211">
        <v>82.24</v>
      </c>
      <c r="G7211">
        <v>76.31</v>
      </c>
      <c r="H7211" s="2">
        <v>2150600</v>
      </c>
      <c r="I7211" s="8" cm="1">
        <f t="array" ref="I7211">IFERROR(MarketData[[#This Row],[Adjusted Close]]/_xlfn.XLOOKUP(1,
(MarketData[ETF]=MarketData[[#This Row],[ETF]])*(MarketData[Date]&lt;MarketData[[#This Row],[Date]]),
MarketData[Adjusted Close],
,0,-1)-1,"")</f>
        <v>-0.18550539011634104</v>
      </c>
    </row>
    <row r="7212" spans="1:9" ht="15.75" x14ac:dyDescent="0.25">
      <c r="A7212" t="s">
        <v>13</v>
      </c>
      <c r="B7212" s="1">
        <v>44839</v>
      </c>
      <c r="C7212">
        <v>82.59</v>
      </c>
      <c r="D7212">
        <v>83.65</v>
      </c>
      <c r="E7212">
        <v>81.96</v>
      </c>
      <c r="F7212">
        <v>83.17</v>
      </c>
      <c r="G7212">
        <v>77.180000000000007</v>
      </c>
      <c r="H7212" s="2">
        <v>2027200</v>
      </c>
      <c r="I7212" s="8" cm="1">
        <f t="array" ref="I7212">IFERROR(MarketData[[#This Row],[Adjusted Close]]/_xlfn.XLOOKUP(1,
(MarketData[ETF]=MarketData[[#This Row],[ETF]])*(MarketData[Date]&lt;MarketData[[#This Row],[Date]]),
MarketData[Adjusted Close],
,0,-1)-1,"")</f>
        <v>-0.17621944711281878</v>
      </c>
    </row>
    <row r="7213" spans="1:9" ht="15.75" x14ac:dyDescent="0.25">
      <c r="A7213" t="s">
        <v>13</v>
      </c>
      <c r="B7213" s="1">
        <v>44838</v>
      </c>
      <c r="C7213">
        <v>82.37</v>
      </c>
      <c r="D7213">
        <v>83.58</v>
      </c>
      <c r="E7213">
        <v>82.27</v>
      </c>
      <c r="F7213">
        <v>83.57</v>
      </c>
      <c r="G7213">
        <v>77.55</v>
      </c>
      <c r="H7213" s="2">
        <v>3802400</v>
      </c>
      <c r="I7213" s="8" cm="1">
        <f t="array" ref="I7213">IFERROR(MarketData[[#This Row],[Adjusted Close]]/_xlfn.XLOOKUP(1,
(MarketData[ETF]=MarketData[[#This Row],[ETF]])*(MarketData[Date]&lt;MarketData[[#This Row],[Date]]),
MarketData[Adjusted Close],
,0,-1)-1,"")</f>
        <v>-0.17227025296189558</v>
      </c>
    </row>
    <row r="7214" spans="1:9" ht="15.75" x14ac:dyDescent="0.25">
      <c r="A7214" t="s">
        <v>13</v>
      </c>
      <c r="B7214" s="1">
        <v>44837</v>
      </c>
      <c r="C7214">
        <v>79.81</v>
      </c>
      <c r="D7214">
        <v>81.2</v>
      </c>
      <c r="E7214">
        <v>79.36</v>
      </c>
      <c r="F7214">
        <v>80.83</v>
      </c>
      <c r="G7214">
        <v>75.010000000000005</v>
      </c>
      <c r="H7214" s="2">
        <v>2982400</v>
      </c>
      <c r="I7214" s="8" cm="1">
        <f t="array" ref="I7214">IFERROR(MarketData[[#This Row],[Adjusted Close]]/_xlfn.XLOOKUP(1,
(MarketData[ETF]=MarketData[[#This Row],[ETF]])*(MarketData[Date]&lt;MarketData[[#This Row],[Date]]),
MarketData[Adjusted Close],
,0,-1)-1,"")</f>
        <v>-0.19938093713309846</v>
      </c>
    </row>
    <row r="7215" spans="1:9" ht="15.75" x14ac:dyDescent="0.25">
      <c r="A7215" t="s">
        <v>13</v>
      </c>
      <c r="B7215" s="1">
        <v>44834</v>
      </c>
      <c r="C7215">
        <v>79.540000000000006</v>
      </c>
      <c r="D7215">
        <v>80.430000000000007</v>
      </c>
      <c r="E7215">
        <v>78.87</v>
      </c>
      <c r="F7215">
        <v>78.88</v>
      </c>
      <c r="G7215">
        <v>73.2</v>
      </c>
      <c r="H7215" s="2">
        <v>2909600</v>
      </c>
      <c r="I7215" s="8" cm="1">
        <f t="array" ref="I7215">IFERROR(MarketData[[#This Row],[Adjusted Close]]/_xlfn.XLOOKUP(1,
(MarketData[ETF]=MarketData[[#This Row],[ETF]])*(MarketData[Date]&lt;MarketData[[#This Row],[Date]]),
MarketData[Adjusted Close],
,0,-1)-1,"")</f>
        <v>-0.21869996797950686</v>
      </c>
    </row>
    <row r="7216" spans="1:9" ht="15.75" x14ac:dyDescent="0.25">
      <c r="A7216" t="s">
        <v>13</v>
      </c>
      <c r="B7216" s="1">
        <v>44833</v>
      </c>
      <c r="C7216">
        <v>80.260000000000005</v>
      </c>
      <c r="D7216">
        <v>80.56</v>
      </c>
      <c r="E7216">
        <v>79.03</v>
      </c>
      <c r="F7216">
        <v>79.72</v>
      </c>
      <c r="G7216">
        <v>73.98</v>
      </c>
      <c r="H7216" s="2">
        <v>3127200</v>
      </c>
      <c r="I7216" s="8" cm="1">
        <f t="array" ref="I7216">IFERROR(MarketData[[#This Row],[Adjusted Close]]/_xlfn.XLOOKUP(1,
(MarketData[ETF]=MarketData[[#This Row],[ETF]])*(MarketData[Date]&lt;MarketData[[#This Row],[Date]]),
MarketData[Adjusted Close],
,0,-1)-1,"")</f>
        <v>-0.21037463976945237</v>
      </c>
    </row>
    <row r="7217" spans="1:9" ht="15.75" x14ac:dyDescent="0.25">
      <c r="A7217" t="s">
        <v>13</v>
      </c>
      <c r="B7217" s="1">
        <v>44832</v>
      </c>
      <c r="C7217">
        <v>79.77</v>
      </c>
      <c r="D7217">
        <v>81.569999999999993</v>
      </c>
      <c r="E7217">
        <v>79.42</v>
      </c>
      <c r="F7217">
        <v>81.25</v>
      </c>
      <c r="G7217">
        <v>75.39</v>
      </c>
      <c r="H7217" s="2">
        <v>2461000</v>
      </c>
      <c r="I7217" s="8" cm="1">
        <f t="array" ref="I7217">IFERROR(MarketData[[#This Row],[Adjusted Close]]/_xlfn.XLOOKUP(1,
(MarketData[ETF]=MarketData[[#This Row],[ETF]])*(MarketData[Date]&lt;MarketData[[#This Row],[Date]]),
MarketData[Adjusted Close],
,0,-1)-1,"")</f>
        <v>-0.1953250080051232</v>
      </c>
    </row>
    <row r="7218" spans="1:9" ht="15.75" x14ac:dyDescent="0.25">
      <c r="A7218" t="s">
        <v>13</v>
      </c>
      <c r="B7218" s="1">
        <v>44831</v>
      </c>
      <c r="C7218">
        <v>80.569999999999993</v>
      </c>
      <c r="D7218">
        <v>81</v>
      </c>
      <c r="E7218">
        <v>79.12</v>
      </c>
      <c r="F7218">
        <v>79.59</v>
      </c>
      <c r="G7218">
        <v>73.849999999999994</v>
      </c>
      <c r="H7218" s="2">
        <v>2181100</v>
      </c>
      <c r="I7218" s="8" cm="1">
        <f t="array" ref="I7218">IFERROR(MarketData[[#This Row],[Adjusted Close]]/_xlfn.XLOOKUP(1,
(MarketData[ETF]=MarketData[[#This Row],[ETF]])*(MarketData[Date]&lt;MarketData[[#This Row],[Date]]),
MarketData[Adjusted Close],
,0,-1)-1,"")</f>
        <v>-0.21176219447112821</v>
      </c>
    </row>
    <row r="7219" spans="1:9" ht="15.75" x14ac:dyDescent="0.25">
      <c r="A7219" t="s">
        <v>13</v>
      </c>
      <c r="B7219" s="1">
        <v>44830</v>
      </c>
      <c r="C7219">
        <v>80.45</v>
      </c>
      <c r="D7219">
        <v>81.12</v>
      </c>
      <c r="E7219">
        <v>79.58</v>
      </c>
      <c r="F7219">
        <v>79.86</v>
      </c>
      <c r="G7219">
        <v>74.11</v>
      </c>
      <c r="H7219" s="2">
        <v>2990000</v>
      </c>
      <c r="I7219" s="8" cm="1">
        <f t="array" ref="I7219">IFERROR(MarketData[[#This Row],[Adjusted Close]]/_xlfn.XLOOKUP(1,
(MarketData[ETF]=MarketData[[#This Row],[ETF]])*(MarketData[Date]&lt;MarketData[[#This Row],[Date]]),
MarketData[Adjusted Close],
,0,-1)-1,"")</f>
        <v>-0.20898708506777675</v>
      </c>
    </row>
    <row r="7220" spans="1:9" ht="15.75" x14ac:dyDescent="0.25">
      <c r="A7220" t="s">
        <v>13</v>
      </c>
      <c r="B7220" s="1">
        <v>44827</v>
      </c>
      <c r="C7220">
        <v>81.599999999999994</v>
      </c>
      <c r="D7220">
        <v>81.599999999999994</v>
      </c>
      <c r="E7220">
        <v>80</v>
      </c>
      <c r="F7220">
        <v>80.83</v>
      </c>
      <c r="G7220">
        <v>75.010000000000005</v>
      </c>
      <c r="H7220" s="2">
        <v>3769800</v>
      </c>
      <c r="I7220" s="8" cm="1">
        <f t="array" ref="I7220">IFERROR(MarketData[[#This Row],[Adjusted Close]]/_xlfn.XLOOKUP(1,
(MarketData[ETF]=MarketData[[#This Row],[ETF]])*(MarketData[Date]&lt;MarketData[[#This Row],[Date]]),
MarketData[Adjusted Close],
,0,-1)-1,"")</f>
        <v>-0.19938093713309846</v>
      </c>
    </row>
    <row r="7221" spans="1:9" ht="15.75" x14ac:dyDescent="0.25">
      <c r="A7221" t="s">
        <v>13</v>
      </c>
      <c r="B7221" s="1">
        <v>44826</v>
      </c>
      <c r="C7221">
        <v>83.38</v>
      </c>
      <c r="D7221">
        <v>83.55</v>
      </c>
      <c r="E7221">
        <v>82.51</v>
      </c>
      <c r="F7221">
        <v>82.72</v>
      </c>
      <c r="G7221">
        <v>76.760000000000005</v>
      </c>
      <c r="H7221" s="2">
        <v>2794100</v>
      </c>
      <c r="I7221" s="8" cm="1">
        <f t="array" ref="I7221">IFERROR(MarketData[[#This Row],[Adjusted Close]]/_xlfn.XLOOKUP(1,
(MarketData[ETF]=MarketData[[#This Row],[ETF]])*(MarketData[Date]&lt;MarketData[[#This Row],[Date]]),
MarketData[Adjusted Close],
,0,-1)-1,"")</f>
        <v>-0.18070231614900201</v>
      </c>
    </row>
    <row r="7222" spans="1:9" ht="15.75" x14ac:dyDescent="0.25">
      <c r="A7222" t="s">
        <v>13</v>
      </c>
      <c r="B7222" s="1">
        <v>44825</v>
      </c>
      <c r="C7222">
        <v>84.96</v>
      </c>
      <c r="D7222">
        <v>85.61</v>
      </c>
      <c r="E7222">
        <v>83.35</v>
      </c>
      <c r="F7222">
        <v>83.37</v>
      </c>
      <c r="G7222">
        <v>77.36</v>
      </c>
      <c r="H7222" s="2">
        <v>2100600</v>
      </c>
      <c r="I7222" s="8" cm="1">
        <f t="array" ref="I7222">IFERROR(MarketData[[#This Row],[Adjusted Close]]/_xlfn.XLOOKUP(1,
(MarketData[ETF]=MarketData[[#This Row],[ETF]])*(MarketData[Date]&lt;MarketData[[#This Row],[Date]]),
MarketData[Adjusted Close],
,0,-1)-1,"")</f>
        <v>-0.17429821752588326</v>
      </c>
    </row>
    <row r="7223" spans="1:9" ht="15.75" x14ac:dyDescent="0.25">
      <c r="A7223" t="s">
        <v>13</v>
      </c>
      <c r="B7223" s="1">
        <v>44824</v>
      </c>
      <c r="C7223">
        <v>85.01</v>
      </c>
      <c r="D7223">
        <v>85.14</v>
      </c>
      <c r="E7223">
        <v>84.16</v>
      </c>
      <c r="F7223">
        <v>84.71</v>
      </c>
      <c r="G7223">
        <v>78.61</v>
      </c>
      <c r="H7223" s="2">
        <v>1462700</v>
      </c>
      <c r="I7223" s="8" cm="1">
        <f t="array" ref="I7223">IFERROR(MarketData[[#This Row],[Adjusted Close]]/_xlfn.XLOOKUP(1,
(MarketData[ETF]=MarketData[[#This Row],[ETF]])*(MarketData[Date]&lt;MarketData[[#This Row],[Date]]),
MarketData[Adjusted Close],
,0,-1)-1,"")</f>
        <v>-0.16095634539438575</v>
      </c>
    </row>
    <row r="7224" spans="1:9" ht="15.75" x14ac:dyDescent="0.25">
      <c r="A7224" t="s">
        <v>13</v>
      </c>
      <c r="B7224" s="1">
        <v>44823</v>
      </c>
      <c r="C7224">
        <v>84.52</v>
      </c>
      <c r="D7224">
        <v>85.84</v>
      </c>
      <c r="E7224">
        <v>84.5</v>
      </c>
      <c r="F7224">
        <v>85.83</v>
      </c>
      <c r="G7224">
        <v>79.64</v>
      </c>
      <c r="H7224" s="2">
        <v>1398200</v>
      </c>
      <c r="I7224" s="8" cm="1">
        <f t="array" ref="I7224">IFERROR(MarketData[[#This Row],[Adjusted Close]]/_xlfn.XLOOKUP(1,
(MarketData[ETF]=MarketData[[#This Row],[ETF]])*(MarketData[Date]&lt;MarketData[[#This Row],[Date]]),
MarketData[Adjusted Close],
,0,-1)-1,"")</f>
        <v>-0.14996264275803173</v>
      </c>
    </row>
    <row r="7225" spans="1:9" ht="15.75" x14ac:dyDescent="0.25">
      <c r="A7225" t="s">
        <v>13</v>
      </c>
      <c r="B7225" s="1">
        <v>44820</v>
      </c>
      <c r="C7225">
        <v>85.5</v>
      </c>
      <c r="D7225">
        <v>85.86</v>
      </c>
      <c r="E7225">
        <v>85.04</v>
      </c>
      <c r="F7225">
        <v>85.71</v>
      </c>
      <c r="G7225">
        <v>79.16</v>
      </c>
      <c r="H7225" s="2">
        <v>1604700</v>
      </c>
      <c r="I7225" s="8" cm="1">
        <f t="array" ref="I7225">IFERROR(MarketData[[#This Row],[Adjusted Close]]/_xlfn.XLOOKUP(1,
(MarketData[ETF]=MarketData[[#This Row],[ETF]])*(MarketData[Date]&lt;MarketData[[#This Row],[Date]]),
MarketData[Adjusted Close],
,0,-1)-1,"")</f>
        <v>-0.1550859216565269</v>
      </c>
    </row>
    <row r="7226" spans="1:9" ht="15.75" x14ac:dyDescent="0.25">
      <c r="A7226" t="s">
        <v>13</v>
      </c>
      <c r="B7226" s="1">
        <v>44819</v>
      </c>
      <c r="C7226">
        <v>86.86</v>
      </c>
      <c r="D7226">
        <v>87.54</v>
      </c>
      <c r="E7226">
        <v>86.18</v>
      </c>
      <c r="F7226">
        <v>86.43</v>
      </c>
      <c r="G7226">
        <v>79.819999999999993</v>
      </c>
      <c r="H7226" s="2">
        <v>2277800</v>
      </c>
      <c r="I7226" s="8" cm="1">
        <f t="array" ref="I7226">IFERROR(MarketData[[#This Row],[Adjusted Close]]/_xlfn.XLOOKUP(1,
(MarketData[ETF]=MarketData[[#This Row],[ETF]])*(MarketData[Date]&lt;MarketData[[#This Row],[Date]]),
MarketData[Adjusted Close],
,0,-1)-1,"")</f>
        <v>-0.1480414131710962</v>
      </c>
    </row>
    <row r="7227" spans="1:9" ht="15.75" x14ac:dyDescent="0.25">
      <c r="A7227" t="s">
        <v>13</v>
      </c>
      <c r="B7227" s="1">
        <v>44818</v>
      </c>
      <c r="C7227">
        <v>87.26</v>
      </c>
      <c r="D7227">
        <v>87.63</v>
      </c>
      <c r="E7227">
        <v>86.65</v>
      </c>
      <c r="F7227">
        <v>87.32</v>
      </c>
      <c r="G7227">
        <v>80.650000000000006</v>
      </c>
      <c r="H7227" s="2">
        <v>1737400</v>
      </c>
      <c r="I7227" s="8" cm="1">
        <f t="array" ref="I7227">IFERROR(MarketData[[#This Row],[Adjusted Close]]/_xlfn.XLOOKUP(1,
(MarketData[ETF]=MarketData[[#This Row],[ETF]])*(MarketData[Date]&lt;MarketData[[#This Row],[Date]]),
MarketData[Adjusted Close],
,0,-1)-1,"")</f>
        <v>-0.1391824100757818</v>
      </c>
    </row>
    <row r="7228" spans="1:9" ht="15.75" x14ac:dyDescent="0.25">
      <c r="A7228" t="s">
        <v>13</v>
      </c>
      <c r="B7228" s="1">
        <v>44817</v>
      </c>
      <c r="C7228">
        <v>88.59</v>
      </c>
      <c r="D7228">
        <v>88.83</v>
      </c>
      <c r="E7228">
        <v>86.74</v>
      </c>
      <c r="F7228">
        <v>86.96</v>
      </c>
      <c r="G7228">
        <v>80.31</v>
      </c>
      <c r="H7228" s="2">
        <v>1888700</v>
      </c>
      <c r="I7228" s="8" cm="1">
        <f t="array" ref="I7228">IFERROR(MarketData[[#This Row],[Adjusted Close]]/_xlfn.XLOOKUP(1,
(MarketData[ETF]=MarketData[[#This Row],[ETF]])*(MarketData[Date]&lt;MarketData[[#This Row],[Date]]),
MarketData[Adjusted Close],
,0,-1)-1,"")</f>
        <v>-0.14281139929554909</v>
      </c>
    </row>
    <row r="7229" spans="1:9" ht="15.75" x14ac:dyDescent="0.25">
      <c r="A7229" t="s">
        <v>13</v>
      </c>
      <c r="B7229" s="1">
        <v>44816</v>
      </c>
      <c r="C7229">
        <v>90.11</v>
      </c>
      <c r="D7229">
        <v>90.7</v>
      </c>
      <c r="E7229">
        <v>90.04</v>
      </c>
      <c r="F7229">
        <v>90.51</v>
      </c>
      <c r="G7229">
        <v>83.59</v>
      </c>
      <c r="H7229" s="2">
        <v>1137200</v>
      </c>
      <c r="I7229" s="8" cm="1">
        <f t="array" ref="I7229">IFERROR(MarketData[[#This Row],[Adjusted Close]]/_xlfn.XLOOKUP(1,
(MarketData[ETF]=MarketData[[#This Row],[ETF]])*(MarketData[Date]&lt;MarketData[[#This Row],[Date]]),
MarketData[Adjusted Close],
,0,-1)-1,"")</f>
        <v>-0.10780232682249968</v>
      </c>
    </row>
    <row r="7230" spans="1:9" ht="15.75" x14ac:dyDescent="0.25">
      <c r="A7230" t="s">
        <v>13</v>
      </c>
      <c r="B7230" s="1">
        <v>44813</v>
      </c>
      <c r="C7230">
        <v>88.6</v>
      </c>
      <c r="D7230">
        <v>89.58</v>
      </c>
      <c r="E7230">
        <v>88.6</v>
      </c>
      <c r="F7230">
        <v>89.45</v>
      </c>
      <c r="G7230">
        <v>82.61</v>
      </c>
      <c r="H7230" s="2">
        <v>1434700</v>
      </c>
      <c r="I7230" s="8" cm="1">
        <f t="array" ref="I7230">IFERROR(MarketData[[#This Row],[Adjusted Close]]/_xlfn.XLOOKUP(1,
(MarketData[ETF]=MarketData[[#This Row],[ETF]])*(MarketData[Date]&lt;MarketData[[#This Row],[Date]]),
MarketData[Adjusted Close],
,0,-1)-1,"")</f>
        <v>-0.1182623545735938</v>
      </c>
    </row>
    <row r="7231" spans="1:9" ht="15.75" x14ac:dyDescent="0.25">
      <c r="A7231" t="s">
        <v>13</v>
      </c>
      <c r="B7231" s="1">
        <v>44812</v>
      </c>
      <c r="C7231">
        <v>86.74</v>
      </c>
      <c r="D7231">
        <v>87.85</v>
      </c>
      <c r="E7231">
        <v>86.5</v>
      </c>
      <c r="F7231">
        <v>87.78</v>
      </c>
      <c r="G7231">
        <v>81.069999999999993</v>
      </c>
      <c r="H7231" s="2">
        <v>1853800</v>
      </c>
      <c r="I7231" s="8" cm="1">
        <f t="array" ref="I7231">IFERROR(MarketData[[#This Row],[Adjusted Close]]/_xlfn.XLOOKUP(1,
(MarketData[ETF]=MarketData[[#This Row],[ETF]])*(MarketData[Date]&lt;MarketData[[#This Row],[Date]]),
MarketData[Adjusted Close],
,0,-1)-1,"")</f>
        <v>-0.13469954103959869</v>
      </c>
    </row>
    <row r="7232" spans="1:9" ht="15.75" x14ac:dyDescent="0.25">
      <c r="A7232" t="s">
        <v>13</v>
      </c>
      <c r="B7232" s="1">
        <v>44811</v>
      </c>
      <c r="C7232">
        <v>85.84</v>
      </c>
      <c r="D7232">
        <v>87.48</v>
      </c>
      <c r="E7232">
        <v>85.79</v>
      </c>
      <c r="F7232">
        <v>87.37</v>
      </c>
      <c r="G7232">
        <v>80.69</v>
      </c>
      <c r="H7232" s="2">
        <v>1672000</v>
      </c>
      <c r="I7232" s="8" cm="1">
        <f t="array" ref="I7232">IFERROR(MarketData[[#This Row],[Adjusted Close]]/_xlfn.XLOOKUP(1,
(MarketData[ETF]=MarketData[[#This Row],[ETF]])*(MarketData[Date]&lt;MarketData[[#This Row],[Date]]),
MarketData[Adjusted Close],
,0,-1)-1,"")</f>
        <v>-0.13875547016757395</v>
      </c>
    </row>
    <row r="7233" spans="1:9" ht="15.75" x14ac:dyDescent="0.25">
      <c r="A7233" t="s">
        <v>13</v>
      </c>
      <c r="B7233" s="1">
        <v>44810</v>
      </c>
      <c r="C7233">
        <v>86.69</v>
      </c>
      <c r="D7233">
        <v>86.88</v>
      </c>
      <c r="E7233">
        <v>85.73</v>
      </c>
      <c r="F7233">
        <v>86.12</v>
      </c>
      <c r="G7233">
        <v>79.540000000000006</v>
      </c>
      <c r="H7233" s="2">
        <v>1739300</v>
      </c>
      <c r="I7233" s="8" cm="1">
        <f t="array" ref="I7233">IFERROR(MarketData[[#This Row],[Adjusted Close]]/_xlfn.XLOOKUP(1,
(MarketData[ETF]=MarketData[[#This Row],[ETF]])*(MarketData[Date]&lt;MarketData[[#This Row],[Date]]),
MarketData[Adjusted Close],
,0,-1)-1,"")</f>
        <v>-0.15102999252855154</v>
      </c>
    </row>
    <row r="7234" spans="1:9" ht="15.75" x14ac:dyDescent="0.25">
      <c r="A7234" t="s">
        <v>13</v>
      </c>
      <c r="B7234" s="1">
        <v>44806</v>
      </c>
      <c r="C7234">
        <v>87.98</v>
      </c>
      <c r="D7234">
        <v>88.35</v>
      </c>
      <c r="E7234">
        <v>86.2</v>
      </c>
      <c r="F7234">
        <v>86.54</v>
      </c>
      <c r="G7234">
        <v>79.930000000000007</v>
      </c>
      <c r="H7234" s="2">
        <v>2090200</v>
      </c>
      <c r="I7234" s="8" cm="1">
        <f t="array" ref="I7234">IFERROR(MarketData[[#This Row],[Adjusted Close]]/_xlfn.XLOOKUP(1,
(MarketData[ETF]=MarketData[[#This Row],[ETF]])*(MarketData[Date]&lt;MarketData[[#This Row],[Date]]),
MarketData[Adjusted Close],
,0,-1)-1,"")</f>
        <v>-0.14686732842352435</v>
      </c>
    </row>
    <row r="7235" spans="1:9" ht="15.75" x14ac:dyDescent="0.25">
      <c r="A7235" t="s">
        <v>13</v>
      </c>
      <c r="B7235" s="1">
        <v>44805</v>
      </c>
      <c r="C7235">
        <v>86.94</v>
      </c>
      <c r="D7235">
        <v>87.33</v>
      </c>
      <c r="E7235">
        <v>86.07</v>
      </c>
      <c r="F7235">
        <v>87.28</v>
      </c>
      <c r="G7235">
        <v>80.61</v>
      </c>
      <c r="H7235" s="2">
        <v>1704700</v>
      </c>
      <c r="I7235" s="8" cm="1">
        <f t="array" ref="I7235">IFERROR(MarketData[[#This Row],[Adjusted Close]]/_xlfn.XLOOKUP(1,
(MarketData[ETF]=MarketData[[#This Row],[ETF]])*(MarketData[Date]&lt;MarketData[[#This Row],[Date]]),
MarketData[Adjusted Close],
,0,-1)-1,"")</f>
        <v>-0.13960934998398977</v>
      </c>
    </row>
    <row r="7236" spans="1:9" ht="15.75" x14ac:dyDescent="0.25">
      <c r="A7236" t="s">
        <v>13</v>
      </c>
      <c r="B7236" s="1">
        <v>44804</v>
      </c>
      <c r="C7236">
        <v>88.45</v>
      </c>
      <c r="D7236">
        <v>88.76</v>
      </c>
      <c r="E7236">
        <v>87.58</v>
      </c>
      <c r="F7236">
        <v>87.6</v>
      </c>
      <c r="G7236">
        <v>80.91</v>
      </c>
      <c r="H7236" s="2">
        <v>1327600</v>
      </c>
      <c r="I7236" s="8" cm="1">
        <f t="array" ref="I7236">IFERROR(MarketData[[#This Row],[Adjusted Close]]/_xlfn.XLOOKUP(1,
(MarketData[ETF]=MarketData[[#This Row],[ETF]])*(MarketData[Date]&lt;MarketData[[#This Row],[Date]]),
MarketData[Adjusted Close],
,0,-1)-1,"")</f>
        <v>-0.13640730067243034</v>
      </c>
    </row>
    <row r="7237" spans="1:9" ht="15.75" x14ac:dyDescent="0.25">
      <c r="A7237" t="s">
        <v>13</v>
      </c>
      <c r="B7237" s="1">
        <v>44803</v>
      </c>
      <c r="C7237">
        <v>89.46</v>
      </c>
      <c r="D7237">
        <v>89.47</v>
      </c>
      <c r="E7237">
        <v>87.77</v>
      </c>
      <c r="F7237">
        <v>88.17</v>
      </c>
      <c r="G7237">
        <v>81.430000000000007</v>
      </c>
      <c r="H7237" s="2">
        <v>1357900</v>
      </c>
      <c r="I7237" s="8" cm="1">
        <f t="array" ref="I7237">IFERROR(MarketData[[#This Row],[Adjusted Close]]/_xlfn.XLOOKUP(1,
(MarketData[ETF]=MarketData[[#This Row],[ETF]])*(MarketData[Date]&lt;MarketData[[#This Row],[Date]]),
MarketData[Adjusted Close],
,0,-1)-1,"")</f>
        <v>-0.13085708186572731</v>
      </c>
    </row>
    <row r="7238" spans="1:9" ht="15.75" x14ac:dyDescent="0.25">
      <c r="A7238" t="s">
        <v>13</v>
      </c>
      <c r="B7238" s="1">
        <v>44802</v>
      </c>
      <c r="C7238">
        <v>89</v>
      </c>
      <c r="D7238">
        <v>89.67</v>
      </c>
      <c r="E7238">
        <v>88.83</v>
      </c>
      <c r="F7238">
        <v>89.07</v>
      </c>
      <c r="G7238">
        <v>82.26</v>
      </c>
      <c r="H7238" s="2">
        <v>1711400</v>
      </c>
      <c r="I7238" s="8" cm="1">
        <f t="array" ref="I7238">IFERROR(MarketData[[#This Row],[Adjusted Close]]/_xlfn.XLOOKUP(1,
(MarketData[ETF]=MarketData[[#This Row],[ETF]])*(MarketData[Date]&lt;MarketData[[#This Row],[Date]]),
MarketData[Adjusted Close],
,0,-1)-1,"")</f>
        <v>-0.12199807877041302</v>
      </c>
    </row>
    <row r="7239" spans="1:9" ht="15.75" x14ac:dyDescent="0.25">
      <c r="A7239" t="s">
        <v>13</v>
      </c>
      <c r="B7239" s="1">
        <v>44799</v>
      </c>
      <c r="C7239">
        <v>92.39</v>
      </c>
      <c r="D7239">
        <v>92.39</v>
      </c>
      <c r="E7239">
        <v>89.54</v>
      </c>
      <c r="F7239">
        <v>89.56</v>
      </c>
      <c r="G7239">
        <v>82.72</v>
      </c>
      <c r="H7239" s="2">
        <v>1455100</v>
      </c>
      <c r="I7239" s="8" cm="1">
        <f t="array" ref="I7239">IFERROR(MarketData[[#This Row],[Adjusted Close]]/_xlfn.XLOOKUP(1,
(MarketData[ETF]=MarketData[[#This Row],[ETF]])*(MarketData[Date]&lt;MarketData[[#This Row],[Date]]),
MarketData[Adjusted Close],
,0,-1)-1,"")</f>
        <v>-0.11708826982602194</v>
      </c>
    </row>
    <row r="7240" spans="1:9" ht="15.75" x14ac:dyDescent="0.25">
      <c r="A7240" t="s">
        <v>13</v>
      </c>
      <c r="B7240" s="1">
        <v>44798</v>
      </c>
      <c r="C7240">
        <v>91.41</v>
      </c>
      <c r="D7240">
        <v>92.34</v>
      </c>
      <c r="E7240">
        <v>91.21</v>
      </c>
      <c r="F7240">
        <v>92.3</v>
      </c>
      <c r="G7240">
        <v>85.25</v>
      </c>
      <c r="H7240" s="2">
        <v>993500</v>
      </c>
      <c r="I7240" s="8" cm="1">
        <f t="array" ref="I7240">IFERROR(MarketData[[#This Row],[Adjusted Close]]/_xlfn.XLOOKUP(1,
(MarketData[ETF]=MarketData[[#This Row],[ETF]])*(MarketData[Date]&lt;MarketData[[#This Row],[Date]]),
MarketData[Adjusted Close],
,0,-1)-1,"")</f>
        <v>-9.0084320631870995E-2</v>
      </c>
    </row>
    <row r="7241" spans="1:9" ht="15.75" x14ac:dyDescent="0.25">
      <c r="A7241" t="s">
        <v>13</v>
      </c>
      <c r="B7241" s="1">
        <v>44797</v>
      </c>
      <c r="C7241">
        <v>90.52</v>
      </c>
      <c r="D7241">
        <v>91.27</v>
      </c>
      <c r="E7241">
        <v>90.4</v>
      </c>
      <c r="F7241">
        <v>90.98</v>
      </c>
      <c r="G7241">
        <v>84.03</v>
      </c>
      <c r="H7241" s="2">
        <v>1027300</v>
      </c>
      <c r="I7241" s="8" cm="1">
        <f t="array" ref="I7241">IFERROR(MarketData[[#This Row],[Adjusted Close]]/_xlfn.XLOOKUP(1,
(MarketData[ETF]=MarketData[[#This Row],[ETF]])*(MarketData[Date]&lt;MarketData[[#This Row],[Date]]),
MarketData[Adjusted Close],
,0,-1)-1,"")</f>
        <v>-0.10310598783221259</v>
      </c>
    </row>
    <row r="7242" spans="1:9" ht="15.75" x14ac:dyDescent="0.25">
      <c r="A7242" t="s">
        <v>13</v>
      </c>
      <c r="B7242" s="1">
        <v>44796</v>
      </c>
      <c r="C7242">
        <v>90.65</v>
      </c>
      <c r="D7242">
        <v>91.34</v>
      </c>
      <c r="E7242">
        <v>90.56</v>
      </c>
      <c r="F7242">
        <v>90.68</v>
      </c>
      <c r="G7242">
        <v>83.75</v>
      </c>
      <c r="H7242" s="2">
        <v>922100</v>
      </c>
      <c r="I7242" s="8" cm="1">
        <f t="array" ref="I7242">IFERROR(MarketData[[#This Row],[Adjusted Close]]/_xlfn.XLOOKUP(1,
(MarketData[ETF]=MarketData[[#This Row],[ETF]])*(MarketData[Date]&lt;MarketData[[#This Row],[Date]]),
MarketData[Adjusted Close],
,0,-1)-1,"")</f>
        <v>-0.10609456718966803</v>
      </c>
    </row>
    <row r="7243" spans="1:9" ht="15.75" x14ac:dyDescent="0.25">
      <c r="A7243" t="s">
        <v>13</v>
      </c>
      <c r="B7243" s="1">
        <v>44795</v>
      </c>
      <c r="C7243">
        <v>91.4</v>
      </c>
      <c r="D7243">
        <v>91.4</v>
      </c>
      <c r="E7243">
        <v>90.53</v>
      </c>
      <c r="F7243">
        <v>90.72</v>
      </c>
      <c r="G7243">
        <v>83.79</v>
      </c>
      <c r="H7243" s="2">
        <v>1092600</v>
      </c>
      <c r="I7243" s="8" cm="1">
        <f t="array" ref="I7243">IFERROR(MarketData[[#This Row],[Adjusted Close]]/_xlfn.XLOOKUP(1,
(MarketData[ETF]=MarketData[[#This Row],[ETF]])*(MarketData[Date]&lt;MarketData[[#This Row],[Date]]),
MarketData[Adjusted Close],
,0,-1)-1,"")</f>
        <v>-0.10566762728146006</v>
      </c>
    </row>
    <row r="7244" spans="1:9" ht="15.75" x14ac:dyDescent="0.25">
      <c r="A7244" t="s">
        <v>13</v>
      </c>
      <c r="B7244" s="1">
        <v>44792</v>
      </c>
      <c r="C7244">
        <v>93.06</v>
      </c>
      <c r="D7244">
        <v>93.09</v>
      </c>
      <c r="E7244">
        <v>92.22</v>
      </c>
      <c r="F7244">
        <v>92.43</v>
      </c>
      <c r="G7244">
        <v>85.37</v>
      </c>
      <c r="H7244" s="2">
        <v>882100</v>
      </c>
      <c r="I7244" s="8" cm="1">
        <f t="array" ref="I7244">IFERROR(MarketData[[#This Row],[Adjusted Close]]/_xlfn.XLOOKUP(1,
(MarketData[ETF]=MarketData[[#This Row],[ETF]])*(MarketData[Date]&lt;MarketData[[#This Row],[Date]]),
MarketData[Adjusted Close],
,0,-1)-1,"")</f>
        <v>-8.8803500907247201E-2</v>
      </c>
    </row>
    <row r="7245" spans="1:9" ht="15.75" x14ac:dyDescent="0.25">
      <c r="A7245" t="s">
        <v>13</v>
      </c>
      <c r="B7245" s="1">
        <v>44791</v>
      </c>
      <c r="C7245">
        <v>93.74</v>
      </c>
      <c r="D7245">
        <v>93.87</v>
      </c>
      <c r="E7245">
        <v>93.37</v>
      </c>
      <c r="F7245">
        <v>93.74</v>
      </c>
      <c r="G7245">
        <v>86.58</v>
      </c>
      <c r="H7245" s="2">
        <v>921100</v>
      </c>
      <c r="I7245" s="8" cm="1">
        <f t="array" ref="I7245">IFERROR(MarketData[[#This Row],[Adjusted Close]]/_xlfn.XLOOKUP(1,
(MarketData[ETF]=MarketData[[#This Row],[ETF]])*(MarketData[Date]&lt;MarketData[[#This Row],[Date]]),
MarketData[Adjusted Close],
,0,-1)-1,"")</f>
        <v>-7.5888568683957769E-2</v>
      </c>
    </row>
    <row r="7246" spans="1:9" ht="15.75" x14ac:dyDescent="0.25">
      <c r="A7246" t="s">
        <v>13</v>
      </c>
      <c r="B7246" s="1">
        <v>44790</v>
      </c>
      <c r="C7246">
        <v>93.69</v>
      </c>
      <c r="D7246">
        <v>94.27</v>
      </c>
      <c r="E7246">
        <v>93.25</v>
      </c>
      <c r="F7246">
        <v>93.73</v>
      </c>
      <c r="G7246">
        <v>86.57</v>
      </c>
      <c r="H7246" s="2">
        <v>1748500</v>
      </c>
      <c r="I7246" s="8" cm="1">
        <f t="array" ref="I7246">IFERROR(MarketData[[#This Row],[Adjusted Close]]/_xlfn.XLOOKUP(1,
(MarketData[ETF]=MarketData[[#This Row],[ETF]])*(MarketData[Date]&lt;MarketData[[#This Row],[Date]]),
MarketData[Adjusted Close],
,0,-1)-1,"")</f>
        <v>-7.5995303661009816E-2</v>
      </c>
    </row>
    <row r="7247" spans="1:9" ht="15.75" x14ac:dyDescent="0.25">
      <c r="A7247" t="s">
        <v>13</v>
      </c>
      <c r="B7247" s="1">
        <v>44789</v>
      </c>
      <c r="C7247">
        <v>94.03</v>
      </c>
      <c r="D7247">
        <v>94.8</v>
      </c>
      <c r="E7247">
        <v>93.92</v>
      </c>
      <c r="F7247">
        <v>94.48</v>
      </c>
      <c r="G7247">
        <v>87.26</v>
      </c>
      <c r="H7247" s="2">
        <v>1019800</v>
      </c>
      <c r="I7247" s="8" cm="1">
        <f t="array" ref="I7247">IFERROR(MarketData[[#This Row],[Adjusted Close]]/_xlfn.XLOOKUP(1,
(MarketData[ETF]=MarketData[[#This Row],[ETF]])*(MarketData[Date]&lt;MarketData[[#This Row],[Date]]),
MarketData[Adjusted Close],
,0,-1)-1,"")</f>
        <v>-6.8630590244422973E-2</v>
      </c>
    </row>
    <row r="7248" spans="1:9" ht="15.75" x14ac:dyDescent="0.25">
      <c r="A7248" t="s">
        <v>13</v>
      </c>
      <c r="B7248" s="1">
        <v>44788</v>
      </c>
      <c r="C7248">
        <v>93.74</v>
      </c>
      <c r="D7248">
        <v>94.44</v>
      </c>
      <c r="E7248">
        <v>93.67</v>
      </c>
      <c r="F7248">
        <v>94.37</v>
      </c>
      <c r="G7248">
        <v>87.16</v>
      </c>
      <c r="H7248" s="2">
        <v>2013900</v>
      </c>
      <c r="I7248" s="8" cm="1">
        <f t="array" ref="I7248">IFERROR(MarketData[[#This Row],[Adjusted Close]]/_xlfn.XLOOKUP(1,
(MarketData[ETF]=MarketData[[#This Row],[ETF]])*(MarketData[Date]&lt;MarketData[[#This Row],[Date]]),
MarketData[Adjusted Close],
,0,-1)-1,"")</f>
        <v>-6.9697940014942894E-2</v>
      </c>
    </row>
    <row r="7249" spans="1:9" ht="15.75" x14ac:dyDescent="0.25">
      <c r="A7249" t="s">
        <v>13</v>
      </c>
      <c r="B7249" s="1">
        <v>44785</v>
      </c>
      <c r="C7249">
        <v>93.42</v>
      </c>
      <c r="D7249">
        <v>94.35</v>
      </c>
      <c r="E7249">
        <v>93.19</v>
      </c>
      <c r="F7249">
        <v>94.35</v>
      </c>
      <c r="G7249">
        <v>87.14</v>
      </c>
      <c r="H7249" s="2">
        <v>1168700</v>
      </c>
      <c r="I7249" s="8" cm="1">
        <f t="array" ref="I7249">IFERROR(MarketData[[#This Row],[Adjusted Close]]/_xlfn.XLOOKUP(1,
(MarketData[ETF]=MarketData[[#This Row],[ETF]])*(MarketData[Date]&lt;MarketData[[#This Row],[Date]]),
MarketData[Adjusted Close],
,0,-1)-1,"")</f>
        <v>-6.9911409969046878E-2</v>
      </c>
    </row>
    <row r="7250" spans="1:9" ht="15.75" x14ac:dyDescent="0.25">
      <c r="A7250" t="s">
        <v>13</v>
      </c>
      <c r="B7250" s="1">
        <v>44784</v>
      </c>
      <c r="C7250">
        <v>93.7</v>
      </c>
      <c r="D7250">
        <v>94.14</v>
      </c>
      <c r="E7250">
        <v>92.94</v>
      </c>
      <c r="F7250">
        <v>93.09</v>
      </c>
      <c r="G7250">
        <v>85.98</v>
      </c>
      <c r="H7250" s="2">
        <v>1755200</v>
      </c>
      <c r="I7250" s="8" cm="1">
        <f t="array" ref="I7250">IFERROR(MarketData[[#This Row],[Adjusted Close]]/_xlfn.XLOOKUP(1,
(MarketData[ETF]=MarketData[[#This Row],[ETF]])*(MarketData[Date]&lt;MarketData[[#This Row],[Date]]),
MarketData[Adjusted Close],
,0,-1)-1,"")</f>
        <v>-8.2292667307076517E-2</v>
      </c>
    </row>
    <row r="7251" spans="1:9" ht="15.75" x14ac:dyDescent="0.25">
      <c r="A7251" t="s">
        <v>13</v>
      </c>
      <c r="B7251" s="1">
        <v>44783</v>
      </c>
      <c r="C7251">
        <v>92.69</v>
      </c>
      <c r="D7251">
        <v>93.09</v>
      </c>
      <c r="E7251">
        <v>92.38</v>
      </c>
      <c r="F7251">
        <v>93.03</v>
      </c>
      <c r="G7251">
        <v>85.92</v>
      </c>
      <c r="H7251" s="2">
        <v>1291900</v>
      </c>
      <c r="I7251" s="8" cm="1">
        <f t="array" ref="I7251">IFERROR(MarketData[[#This Row],[Adjusted Close]]/_xlfn.XLOOKUP(1,
(MarketData[ETF]=MarketData[[#This Row],[ETF]])*(MarketData[Date]&lt;MarketData[[#This Row],[Date]]),
MarketData[Adjusted Close],
,0,-1)-1,"")</f>
        <v>-8.2933077169388358E-2</v>
      </c>
    </row>
    <row r="7252" spans="1:9" ht="15.75" x14ac:dyDescent="0.25">
      <c r="A7252" t="s">
        <v>13</v>
      </c>
      <c r="B7252" s="1">
        <v>44782</v>
      </c>
      <c r="C7252">
        <v>91.43</v>
      </c>
      <c r="D7252">
        <v>91.5</v>
      </c>
      <c r="E7252">
        <v>90.83</v>
      </c>
      <c r="F7252">
        <v>91.02</v>
      </c>
      <c r="G7252">
        <v>84.06</v>
      </c>
      <c r="H7252" s="2">
        <v>585600</v>
      </c>
      <c r="I7252" s="8" cm="1">
        <f t="array" ref="I7252">IFERROR(MarketData[[#This Row],[Adjusted Close]]/_xlfn.XLOOKUP(1,
(MarketData[ETF]=MarketData[[#This Row],[ETF]])*(MarketData[Date]&lt;MarketData[[#This Row],[Date]]),
MarketData[Adjusted Close],
,0,-1)-1,"")</f>
        <v>-0.10278578290105667</v>
      </c>
    </row>
    <row r="7253" spans="1:9" ht="15.75" x14ac:dyDescent="0.25">
      <c r="A7253" t="s">
        <v>13</v>
      </c>
      <c r="B7253" s="1">
        <v>44781</v>
      </c>
      <c r="C7253">
        <v>91.97</v>
      </c>
      <c r="D7253">
        <v>92.41</v>
      </c>
      <c r="E7253">
        <v>91.31</v>
      </c>
      <c r="F7253">
        <v>91.51</v>
      </c>
      <c r="G7253">
        <v>84.52</v>
      </c>
      <c r="H7253" s="2">
        <v>1989600</v>
      </c>
      <c r="I7253" s="8" cm="1">
        <f t="array" ref="I7253">IFERROR(MarketData[[#This Row],[Adjusted Close]]/_xlfn.XLOOKUP(1,
(MarketData[ETF]=MarketData[[#This Row],[ETF]])*(MarketData[Date]&lt;MarketData[[#This Row],[Date]]),
MarketData[Adjusted Close],
,0,-1)-1,"")</f>
        <v>-9.7875973956665585E-2</v>
      </c>
    </row>
    <row r="7254" spans="1:9" ht="15.75" x14ac:dyDescent="0.25">
      <c r="A7254" t="s">
        <v>13</v>
      </c>
      <c r="B7254" s="1">
        <v>44778</v>
      </c>
      <c r="C7254">
        <v>90.66</v>
      </c>
      <c r="D7254">
        <v>91.51</v>
      </c>
      <c r="E7254">
        <v>90.54</v>
      </c>
      <c r="F7254">
        <v>91.38</v>
      </c>
      <c r="G7254">
        <v>84.4</v>
      </c>
      <c r="H7254" s="2">
        <v>1555300</v>
      </c>
      <c r="I7254" s="8" cm="1">
        <f t="array" ref="I7254">IFERROR(MarketData[[#This Row],[Adjusted Close]]/_xlfn.XLOOKUP(1,
(MarketData[ETF]=MarketData[[#This Row],[ETF]])*(MarketData[Date]&lt;MarketData[[#This Row],[Date]]),
MarketData[Adjusted Close],
,0,-1)-1,"")</f>
        <v>-9.9156793681289268E-2</v>
      </c>
    </row>
    <row r="7255" spans="1:9" ht="15.75" x14ac:dyDescent="0.25">
      <c r="A7255" t="s">
        <v>13</v>
      </c>
      <c r="B7255" s="1">
        <v>44777</v>
      </c>
      <c r="C7255">
        <v>91.57</v>
      </c>
      <c r="D7255">
        <v>91.79</v>
      </c>
      <c r="E7255">
        <v>91.25</v>
      </c>
      <c r="F7255">
        <v>91.59</v>
      </c>
      <c r="G7255">
        <v>84.59</v>
      </c>
      <c r="H7255" s="2">
        <v>1233100</v>
      </c>
      <c r="I7255" s="8" cm="1">
        <f t="array" ref="I7255">IFERROR(MarketData[[#This Row],[Adjusted Close]]/_xlfn.XLOOKUP(1,
(MarketData[ETF]=MarketData[[#This Row],[ETF]])*(MarketData[Date]&lt;MarketData[[#This Row],[Date]]),
MarketData[Adjusted Close],
,0,-1)-1,"")</f>
        <v>-9.7128829117301696E-2</v>
      </c>
    </row>
    <row r="7256" spans="1:9" ht="15.75" x14ac:dyDescent="0.25">
      <c r="A7256" t="s">
        <v>13</v>
      </c>
      <c r="B7256" s="1">
        <v>44776</v>
      </c>
      <c r="C7256">
        <v>90.79</v>
      </c>
      <c r="D7256">
        <v>91.64</v>
      </c>
      <c r="E7256">
        <v>90.57</v>
      </c>
      <c r="F7256">
        <v>91.44</v>
      </c>
      <c r="G7256">
        <v>84.45</v>
      </c>
      <c r="H7256" s="2">
        <v>1435500</v>
      </c>
      <c r="I7256" s="8" cm="1">
        <f t="array" ref="I7256">IFERROR(MarketData[[#This Row],[Adjusted Close]]/_xlfn.XLOOKUP(1,
(MarketData[ETF]=MarketData[[#This Row],[ETF]])*(MarketData[Date]&lt;MarketData[[#This Row],[Date]]),
MarketData[Adjusted Close],
,0,-1)-1,"")</f>
        <v>-9.8623118796029363E-2</v>
      </c>
    </row>
    <row r="7257" spans="1:9" ht="15.75" x14ac:dyDescent="0.25">
      <c r="A7257" t="s">
        <v>13</v>
      </c>
      <c r="B7257" s="1">
        <v>44775</v>
      </c>
      <c r="C7257">
        <v>90.62</v>
      </c>
      <c r="D7257">
        <v>91.35</v>
      </c>
      <c r="E7257">
        <v>90.17</v>
      </c>
      <c r="F7257">
        <v>90.37</v>
      </c>
      <c r="G7257">
        <v>83.46</v>
      </c>
      <c r="H7257" s="2">
        <v>1933500</v>
      </c>
      <c r="I7257" s="8" cm="1">
        <f t="array" ref="I7257">IFERROR(MarketData[[#This Row],[Adjusted Close]]/_xlfn.XLOOKUP(1,
(MarketData[ETF]=MarketData[[#This Row],[ETF]])*(MarketData[Date]&lt;MarketData[[#This Row],[Date]]),
MarketData[Adjusted Close],
,0,-1)-1,"")</f>
        <v>-0.10918988152417552</v>
      </c>
    </row>
    <row r="7258" spans="1:9" ht="15.75" x14ac:dyDescent="0.25">
      <c r="A7258" t="s">
        <v>13</v>
      </c>
      <c r="B7258" s="1">
        <v>44774</v>
      </c>
      <c r="C7258">
        <v>90.95</v>
      </c>
      <c r="D7258">
        <v>91.59</v>
      </c>
      <c r="E7258">
        <v>90.52</v>
      </c>
      <c r="F7258">
        <v>91.08</v>
      </c>
      <c r="G7258">
        <v>84.12</v>
      </c>
      <c r="H7258" s="2">
        <v>1371100</v>
      </c>
      <c r="I7258" s="8" cm="1">
        <f t="array" ref="I7258">IFERROR(MarketData[[#This Row],[Adjusted Close]]/_xlfn.XLOOKUP(1,
(MarketData[ETF]=MarketData[[#This Row],[ETF]])*(MarketData[Date]&lt;MarketData[[#This Row],[Date]]),
MarketData[Adjusted Close],
,0,-1)-1,"")</f>
        <v>-0.10214537303874471</v>
      </c>
    </row>
    <row r="7259" spans="1:9" ht="15.75" x14ac:dyDescent="0.25">
      <c r="A7259" t="s">
        <v>13</v>
      </c>
      <c r="B7259" s="1">
        <v>44771</v>
      </c>
      <c r="C7259">
        <v>90.36</v>
      </c>
      <c r="D7259">
        <v>91.36</v>
      </c>
      <c r="E7259">
        <v>90.12</v>
      </c>
      <c r="F7259">
        <v>91.3</v>
      </c>
      <c r="G7259">
        <v>84.32</v>
      </c>
      <c r="H7259" s="2">
        <v>2078200</v>
      </c>
      <c r="I7259" s="8" cm="1">
        <f t="array" ref="I7259">IFERROR(MarketData[[#This Row],[Adjusted Close]]/_xlfn.XLOOKUP(1,
(MarketData[ETF]=MarketData[[#This Row],[ETF]])*(MarketData[Date]&lt;MarketData[[#This Row],[Date]]),
MarketData[Adjusted Close],
,0,-1)-1,"")</f>
        <v>-0.1000106734977052</v>
      </c>
    </row>
    <row r="7260" spans="1:9" ht="15.75" x14ac:dyDescent="0.25">
      <c r="A7260" t="s">
        <v>13</v>
      </c>
      <c r="B7260" s="1">
        <v>44770</v>
      </c>
      <c r="C7260">
        <v>89.47</v>
      </c>
      <c r="D7260">
        <v>90.31</v>
      </c>
      <c r="E7260">
        <v>88.67</v>
      </c>
      <c r="F7260">
        <v>90.21</v>
      </c>
      <c r="G7260">
        <v>83.32</v>
      </c>
      <c r="H7260" s="2">
        <v>2164800</v>
      </c>
      <c r="I7260" s="8" cm="1">
        <f t="array" ref="I7260">IFERROR(MarketData[[#This Row],[Adjusted Close]]/_xlfn.XLOOKUP(1,
(MarketData[ETF]=MarketData[[#This Row],[ETF]])*(MarketData[Date]&lt;MarketData[[#This Row],[Date]]),
MarketData[Adjusted Close],
,0,-1)-1,"")</f>
        <v>-0.11068417120290319</v>
      </c>
    </row>
    <row r="7261" spans="1:9" ht="15.75" x14ac:dyDescent="0.25">
      <c r="A7261" t="s">
        <v>13</v>
      </c>
      <c r="B7261" s="1">
        <v>44769</v>
      </c>
      <c r="C7261">
        <v>88.04</v>
      </c>
      <c r="D7261">
        <v>89.62</v>
      </c>
      <c r="E7261">
        <v>87.96</v>
      </c>
      <c r="F7261">
        <v>89.34</v>
      </c>
      <c r="G7261">
        <v>82.51</v>
      </c>
      <c r="H7261" s="2">
        <v>1881000</v>
      </c>
      <c r="I7261" s="8" cm="1">
        <f t="array" ref="I7261">IFERROR(MarketData[[#This Row],[Adjusted Close]]/_xlfn.XLOOKUP(1,
(MarketData[ETF]=MarketData[[#This Row],[ETF]])*(MarketData[Date]&lt;MarketData[[#This Row],[Date]]),
MarketData[Adjusted Close],
,0,-1)-1,"")</f>
        <v>-0.1193297043441135</v>
      </c>
    </row>
    <row r="7262" spans="1:9" ht="15.75" x14ac:dyDescent="0.25">
      <c r="A7262" t="s">
        <v>13</v>
      </c>
      <c r="B7262" s="1">
        <v>44768</v>
      </c>
      <c r="C7262">
        <v>87.89</v>
      </c>
      <c r="D7262">
        <v>87.91</v>
      </c>
      <c r="E7262">
        <v>87.1</v>
      </c>
      <c r="F7262">
        <v>87.23</v>
      </c>
      <c r="G7262">
        <v>80.56</v>
      </c>
      <c r="H7262" s="2">
        <v>2244200</v>
      </c>
      <c r="I7262" s="8" cm="1">
        <f t="array" ref="I7262">IFERROR(MarketData[[#This Row],[Adjusted Close]]/_xlfn.XLOOKUP(1,
(MarketData[ETF]=MarketData[[#This Row],[ETF]])*(MarketData[Date]&lt;MarketData[[#This Row],[Date]]),
MarketData[Adjusted Close],
,0,-1)-1,"")</f>
        <v>-0.14014302486924957</v>
      </c>
    </row>
    <row r="7263" spans="1:9" ht="15.75" x14ac:dyDescent="0.25">
      <c r="A7263" t="s">
        <v>13</v>
      </c>
      <c r="B7263" s="1">
        <v>44767</v>
      </c>
      <c r="C7263">
        <v>88.32</v>
      </c>
      <c r="D7263">
        <v>88.43</v>
      </c>
      <c r="E7263">
        <v>87.87</v>
      </c>
      <c r="F7263">
        <v>88.3</v>
      </c>
      <c r="G7263">
        <v>81.55</v>
      </c>
      <c r="H7263" s="2">
        <v>2375200</v>
      </c>
      <c r="I7263" s="8" cm="1">
        <f t="array" ref="I7263">IFERROR(MarketData[[#This Row],[Adjusted Close]]/_xlfn.XLOOKUP(1,
(MarketData[ETF]=MarketData[[#This Row],[ETF]])*(MarketData[Date]&lt;MarketData[[#This Row],[Date]]),
MarketData[Adjusted Close],
,0,-1)-1,"")</f>
        <v>-0.12957626214110363</v>
      </c>
    </row>
    <row r="7264" spans="1:9" ht="15.75" x14ac:dyDescent="0.25">
      <c r="A7264" t="s">
        <v>13</v>
      </c>
      <c r="B7264" s="1">
        <v>44764</v>
      </c>
      <c r="C7264">
        <v>88.85</v>
      </c>
      <c r="D7264">
        <v>89.14</v>
      </c>
      <c r="E7264">
        <v>87.54</v>
      </c>
      <c r="F7264">
        <v>87.97</v>
      </c>
      <c r="G7264">
        <v>81.25</v>
      </c>
      <c r="H7264" s="2">
        <v>1526500</v>
      </c>
      <c r="I7264" s="8" cm="1">
        <f t="array" ref="I7264">IFERROR(MarketData[[#This Row],[Adjusted Close]]/_xlfn.XLOOKUP(1,
(MarketData[ETF]=MarketData[[#This Row],[ETF]])*(MarketData[Date]&lt;MarketData[[#This Row],[Date]]),
MarketData[Adjusted Close],
,0,-1)-1,"")</f>
        <v>-0.13277831145266306</v>
      </c>
    </row>
    <row r="7265" spans="1:9" ht="15.75" x14ac:dyDescent="0.25">
      <c r="A7265" t="s">
        <v>13</v>
      </c>
      <c r="B7265" s="1">
        <v>44763</v>
      </c>
      <c r="C7265">
        <v>87.71</v>
      </c>
      <c r="D7265">
        <v>88.73</v>
      </c>
      <c r="E7265">
        <v>87.35</v>
      </c>
      <c r="F7265">
        <v>88.73</v>
      </c>
      <c r="G7265">
        <v>81.95</v>
      </c>
      <c r="H7265" s="2">
        <v>1853900</v>
      </c>
      <c r="I7265" s="8" cm="1">
        <f t="array" ref="I7265">IFERROR(MarketData[[#This Row],[Adjusted Close]]/_xlfn.XLOOKUP(1,
(MarketData[ETF]=MarketData[[#This Row],[ETF]])*(MarketData[Date]&lt;MarketData[[#This Row],[Date]]),
MarketData[Adjusted Close],
,0,-1)-1,"")</f>
        <v>-0.12530686305902439</v>
      </c>
    </row>
    <row r="7266" spans="1:9" ht="15.75" x14ac:dyDescent="0.25">
      <c r="A7266" t="s">
        <v>13</v>
      </c>
      <c r="B7266" s="1">
        <v>44762</v>
      </c>
      <c r="C7266">
        <v>87.57</v>
      </c>
      <c r="D7266">
        <v>88.1</v>
      </c>
      <c r="E7266">
        <v>87.18</v>
      </c>
      <c r="F7266">
        <v>87.8</v>
      </c>
      <c r="G7266">
        <v>81.09</v>
      </c>
      <c r="H7266" s="2">
        <v>2523200</v>
      </c>
      <c r="I7266" s="8" cm="1">
        <f t="array" ref="I7266">IFERROR(MarketData[[#This Row],[Adjusted Close]]/_xlfn.XLOOKUP(1,
(MarketData[ETF]=MarketData[[#This Row],[ETF]])*(MarketData[Date]&lt;MarketData[[#This Row],[Date]]),
MarketData[Adjusted Close],
,0,-1)-1,"")</f>
        <v>-0.13448607108549471</v>
      </c>
    </row>
    <row r="7267" spans="1:9" ht="15.75" x14ac:dyDescent="0.25">
      <c r="A7267" t="s">
        <v>13</v>
      </c>
      <c r="B7267" s="1">
        <v>44761</v>
      </c>
      <c r="C7267">
        <v>86.39</v>
      </c>
      <c r="D7267">
        <v>87.61</v>
      </c>
      <c r="E7267">
        <v>86.3</v>
      </c>
      <c r="F7267">
        <v>87.51</v>
      </c>
      <c r="G7267">
        <v>80.819999999999993</v>
      </c>
      <c r="H7267" s="2">
        <v>2123900</v>
      </c>
      <c r="I7267" s="8" cm="1">
        <f t="array" ref="I7267">IFERROR(MarketData[[#This Row],[Adjusted Close]]/_xlfn.XLOOKUP(1,
(MarketData[ETF]=MarketData[[#This Row],[ETF]])*(MarketData[Date]&lt;MarketData[[#This Row],[Date]]),
MarketData[Adjusted Close],
,0,-1)-1,"")</f>
        <v>-0.13736791546589822</v>
      </c>
    </row>
    <row r="7268" spans="1:9" ht="15.75" x14ac:dyDescent="0.25">
      <c r="A7268" t="s">
        <v>13</v>
      </c>
      <c r="B7268" s="1">
        <v>44760</v>
      </c>
      <c r="C7268">
        <v>86.45</v>
      </c>
      <c r="D7268">
        <v>86.65</v>
      </c>
      <c r="E7268">
        <v>85.11</v>
      </c>
      <c r="F7268">
        <v>85.33</v>
      </c>
      <c r="G7268">
        <v>78.81</v>
      </c>
      <c r="H7268" s="2">
        <v>1336500</v>
      </c>
      <c r="I7268" s="8" cm="1">
        <f t="array" ref="I7268">IFERROR(MarketData[[#This Row],[Adjusted Close]]/_xlfn.XLOOKUP(1,
(MarketData[ETF]=MarketData[[#This Row],[ETF]])*(MarketData[Date]&lt;MarketData[[#This Row],[Date]]),
MarketData[Adjusted Close],
,0,-1)-1,"")</f>
        <v>-0.15882164585334613</v>
      </c>
    </row>
    <row r="7269" spans="1:9" ht="15.75" x14ac:dyDescent="0.25">
      <c r="A7269" t="s">
        <v>13</v>
      </c>
      <c r="B7269" s="1">
        <v>44757</v>
      </c>
      <c r="C7269">
        <v>84.97</v>
      </c>
      <c r="D7269">
        <v>85.5</v>
      </c>
      <c r="E7269">
        <v>84.38</v>
      </c>
      <c r="F7269">
        <v>85.48</v>
      </c>
      <c r="G7269">
        <v>78.95</v>
      </c>
      <c r="H7269" s="2">
        <v>2465100</v>
      </c>
      <c r="I7269" s="8" cm="1">
        <f t="array" ref="I7269">IFERROR(MarketData[[#This Row],[Adjusted Close]]/_xlfn.XLOOKUP(1,
(MarketData[ETF]=MarketData[[#This Row],[ETF]])*(MarketData[Date]&lt;MarketData[[#This Row],[Date]]),
MarketData[Adjusted Close],
,0,-1)-1,"")</f>
        <v>-0.15732735617461835</v>
      </c>
    </row>
    <row r="7270" spans="1:9" ht="15.75" x14ac:dyDescent="0.25">
      <c r="A7270" t="s">
        <v>13</v>
      </c>
      <c r="B7270" s="1">
        <v>44756</v>
      </c>
      <c r="C7270">
        <v>83.46</v>
      </c>
      <c r="D7270">
        <v>84.2</v>
      </c>
      <c r="E7270">
        <v>82.75</v>
      </c>
      <c r="F7270">
        <v>84.07</v>
      </c>
      <c r="G7270">
        <v>77.64</v>
      </c>
      <c r="H7270" s="2">
        <v>2355100</v>
      </c>
      <c r="I7270" s="8" cm="1">
        <f t="array" ref="I7270">IFERROR(MarketData[[#This Row],[Adjusted Close]]/_xlfn.XLOOKUP(1,
(MarketData[ETF]=MarketData[[#This Row],[ETF]])*(MarketData[Date]&lt;MarketData[[#This Row],[Date]]),
MarketData[Adjusted Close],
,0,-1)-1,"")</f>
        <v>-0.17130963816842781</v>
      </c>
    </row>
    <row r="7271" spans="1:9" ht="15.75" x14ac:dyDescent="0.25">
      <c r="A7271" t="s">
        <v>13</v>
      </c>
      <c r="B7271" s="1">
        <v>44755</v>
      </c>
      <c r="C7271">
        <v>83.82</v>
      </c>
      <c r="D7271">
        <v>85.19</v>
      </c>
      <c r="E7271">
        <v>83.68</v>
      </c>
      <c r="F7271">
        <v>84.72</v>
      </c>
      <c r="G7271">
        <v>78.25</v>
      </c>
      <c r="H7271" s="2">
        <v>1885700</v>
      </c>
      <c r="I7271" s="8" cm="1">
        <f t="array" ref="I7271">IFERROR(MarketData[[#This Row],[Adjusted Close]]/_xlfn.XLOOKUP(1,
(MarketData[ETF]=MarketData[[#This Row],[ETF]])*(MarketData[Date]&lt;MarketData[[#This Row],[Date]]),
MarketData[Adjusted Close],
,0,-1)-1,"")</f>
        <v>-0.16479880456825702</v>
      </c>
    </row>
    <row r="7272" spans="1:9" ht="15.75" x14ac:dyDescent="0.25">
      <c r="A7272" t="s">
        <v>13</v>
      </c>
      <c r="B7272" s="1">
        <v>44754</v>
      </c>
      <c r="C7272">
        <v>85.41</v>
      </c>
      <c r="D7272">
        <v>85.82</v>
      </c>
      <c r="E7272">
        <v>84.65</v>
      </c>
      <c r="F7272">
        <v>85.02</v>
      </c>
      <c r="G7272">
        <v>78.52</v>
      </c>
      <c r="H7272" s="2">
        <v>2733600</v>
      </c>
      <c r="I7272" s="8" cm="1">
        <f t="array" ref="I7272">IFERROR(MarketData[[#This Row],[Adjusted Close]]/_xlfn.XLOOKUP(1,
(MarketData[ETF]=MarketData[[#This Row],[ETF]])*(MarketData[Date]&lt;MarketData[[#This Row],[Date]]),
MarketData[Adjusted Close],
,0,-1)-1,"")</f>
        <v>-0.16191696018785362</v>
      </c>
    </row>
    <row r="7273" spans="1:9" ht="15.75" x14ac:dyDescent="0.25">
      <c r="A7273" t="s">
        <v>13</v>
      </c>
      <c r="B7273" s="1">
        <v>44753</v>
      </c>
      <c r="C7273">
        <v>86.02</v>
      </c>
      <c r="D7273">
        <v>86.09</v>
      </c>
      <c r="E7273">
        <v>85.38</v>
      </c>
      <c r="F7273">
        <v>85.51</v>
      </c>
      <c r="G7273">
        <v>78.97</v>
      </c>
      <c r="H7273" s="2">
        <v>4303400</v>
      </c>
      <c r="I7273" s="8" cm="1">
        <f t="array" ref="I7273">IFERROR(MarketData[[#This Row],[Adjusted Close]]/_xlfn.XLOOKUP(1,
(MarketData[ETF]=MarketData[[#This Row],[ETF]])*(MarketData[Date]&lt;MarketData[[#This Row],[Date]]),
MarketData[Adjusted Close],
,0,-1)-1,"")</f>
        <v>-0.15711388622051448</v>
      </c>
    </row>
    <row r="7274" spans="1:9" ht="15.75" x14ac:dyDescent="0.25">
      <c r="A7274" t="s">
        <v>13</v>
      </c>
      <c r="B7274" s="1">
        <v>44750</v>
      </c>
      <c r="C7274">
        <v>86.49</v>
      </c>
      <c r="D7274">
        <v>87.2</v>
      </c>
      <c r="E7274">
        <v>86.11</v>
      </c>
      <c r="F7274">
        <v>86.8</v>
      </c>
      <c r="G7274">
        <v>80.17</v>
      </c>
      <c r="H7274" s="2">
        <v>1277800</v>
      </c>
      <c r="I7274" s="8" cm="1">
        <f t="array" ref="I7274">IFERROR(MarketData[[#This Row],[Adjusted Close]]/_xlfn.XLOOKUP(1,
(MarketData[ETF]=MarketData[[#This Row],[ETF]])*(MarketData[Date]&lt;MarketData[[#This Row],[Date]]),
MarketData[Adjusted Close],
,0,-1)-1,"")</f>
        <v>-0.14430568897427687</v>
      </c>
    </row>
    <row r="7275" spans="1:9" ht="15.75" x14ac:dyDescent="0.25">
      <c r="A7275" t="s">
        <v>13</v>
      </c>
      <c r="B7275" s="1">
        <v>44749</v>
      </c>
      <c r="C7275">
        <v>86.02</v>
      </c>
      <c r="D7275">
        <v>86.94</v>
      </c>
      <c r="E7275">
        <v>86.02</v>
      </c>
      <c r="F7275">
        <v>86.83</v>
      </c>
      <c r="G7275">
        <v>80.19</v>
      </c>
      <c r="H7275" s="2">
        <v>3005500</v>
      </c>
      <c r="I7275" s="8" cm="1">
        <f t="array" ref="I7275">IFERROR(MarketData[[#This Row],[Adjusted Close]]/_xlfn.XLOOKUP(1,
(MarketData[ETF]=MarketData[[#This Row],[ETF]])*(MarketData[Date]&lt;MarketData[[#This Row],[Date]]),
MarketData[Adjusted Close],
,0,-1)-1,"")</f>
        <v>-0.14409221902017288</v>
      </c>
    </row>
    <row r="7276" spans="1:9" ht="15.75" x14ac:dyDescent="0.25">
      <c r="A7276" t="s">
        <v>13</v>
      </c>
      <c r="B7276" s="1">
        <v>44748</v>
      </c>
      <c r="C7276">
        <v>85.39</v>
      </c>
      <c r="D7276">
        <v>85.88</v>
      </c>
      <c r="E7276">
        <v>84.71</v>
      </c>
      <c r="F7276">
        <v>85.47</v>
      </c>
      <c r="G7276">
        <v>78.94</v>
      </c>
      <c r="H7276" s="2">
        <v>5767900</v>
      </c>
      <c r="I7276" s="8" cm="1">
        <f t="array" ref="I7276">IFERROR(MarketData[[#This Row],[Adjusted Close]]/_xlfn.XLOOKUP(1,
(MarketData[ETF]=MarketData[[#This Row],[ETF]])*(MarketData[Date]&lt;MarketData[[#This Row],[Date]]),
MarketData[Adjusted Close],
,0,-1)-1,"")</f>
        <v>-0.1574340911516704</v>
      </c>
    </row>
    <row r="7277" spans="1:9" ht="15.75" x14ac:dyDescent="0.25">
      <c r="A7277" t="s">
        <v>13</v>
      </c>
      <c r="B7277" s="1">
        <v>44747</v>
      </c>
      <c r="C7277">
        <v>84.25</v>
      </c>
      <c r="D7277">
        <v>85.44</v>
      </c>
      <c r="E7277">
        <v>83.7</v>
      </c>
      <c r="F7277">
        <v>85.42</v>
      </c>
      <c r="G7277">
        <v>78.89</v>
      </c>
      <c r="H7277" s="2">
        <v>2940800</v>
      </c>
      <c r="I7277" s="8" cm="1">
        <f t="array" ref="I7277">IFERROR(MarketData[[#This Row],[Adjusted Close]]/_xlfn.XLOOKUP(1,
(MarketData[ETF]=MarketData[[#This Row],[ETF]])*(MarketData[Date]&lt;MarketData[[#This Row],[Date]]),
MarketData[Adjusted Close],
,0,-1)-1,"")</f>
        <v>-0.1579677660369303</v>
      </c>
    </row>
    <row r="7278" spans="1:9" ht="15.75" x14ac:dyDescent="0.25">
      <c r="A7278" t="s">
        <v>13</v>
      </c>
      <c r="B7278" s="1">
        <v>44743</v>
      </c>
      <c r="C7278">
        <v>84.84</v>
      </c>
      <c r="D7278">
        <v>85.95</v>
      </c>
      <c r="E7278">
        <v>84.32</v>
      </c>
      <c r="F7278">
        <v>85.87</v>
      </c>
      <c r="G7278">
        <v>79.31</v>
      </c>
      <c r="H7278" s="2">
        <v>2439400</v>
      </c>
      <c r="I7278" s="8" cm="1">
        <f t="array" ref="I7278">IFERROR(MarketData[[#This Row],[Adjusted Close]]/_xlfn.XLOOKUP(1,
(MarketData[ETF]=MarketData[[#This Row],[ETF]])*(MarketData[Date]&lt;MarketData[[#This Row],[Date]]),
MarketData[Adjusted Close],
,0,-1)-1,"")</f>
        <v>-0.15348489700074708</v>
      </c>
    </row>
    <row r="7279" spans="1:9" ht="15.75" x14ac:dyDescent="0.25">
      <c r="A7279" t="s">
        <v>13</v>
      </c>
      <c r="B7279" s="1">
        <v>44742</v>
      </c>
      <c r="C7279">
        <v>84.91</v>
      </c>
      <c r="D7279">
        <v>85.84</v>
      </c>
      <c r="E7279">
        <v>84.14</v>
      </c>
      <c r="F7279">
        <v>85.34</v>
      </c>
      <c r="G7279">
        <v>78.819999999999993</v>
      </c>
      <c r="H7279" s="2">
        <v>2315000</v>
      </c>
      <c r="I7279" s="8" cm="1">
        <f t="array" ref="I7279">IFERROR(MarketData[[#This Row],[Adjusted Close]]/_xlfn.XLOOKUP(1,
(MarketData[ETF]=MarketData[[#This Row],[ETF]])*(MarketData[Date]&lt;MarketData[[#This Row],[Date]]),
MarketData[Adjusted Close],
,0,-1)-1,"")</f>
        <v>-0.15871491087629419</v>
      </c>
    </row>
    <row r="7280" spans="1:9" ht="15.75" x14ac:dyDescent="0.25">
      <c r="A7280" t="s">
        <v>13</v>
      </c>
      <c r="B7280" s="1">
        <v>44741</v>
      </c>
      <c r="C7280">
        <v>86.27</v>
      </c>
      <c r="D7280">
        <v>86.42</v>
      </c>
      <c r="E7280">
        <v>85.65</v>
      </c>
      <c r="F7280">
        <v>85.99</v>
      </c>
      <c r="G7280">
        <v>79.42</v>
      </c>
      <c r="H7280" s="2">
        <v>2355600</v>
      </c>
      <c r="I7280" s="8" cm="1">
        <f t="array" ref="I7280">IFERROR(MarketData[[#This Row],[Adjusted Close]]/_xlfn.XLOOKUP(1,
(MarketData[ETF]=MarketData[[#This Row],[ETF]])*(MarketData[Date]&lt;MarketData[[#This Row],[Date]]),
MarketData[Adjusted Close],
,0,-1)-1,"")</f>
        <v>-0.15231081225317533</v>
      </c>
    </row>
    <row r="7281" spans="1:9" ht="15.75" x14ac:dyDescent="0.25">
      <c r="A7281" t="s">
        <v>13</v>
      </c>
      <c r="B7281" s="1">
        <v>44740</v>
      </c>
      <c r="C7281">
        <v>87.98</v>
      </c>
      <c r="D7281">
        <v>88.5</v>
      </c>
      <c r="E7281">
        <v>86.22</v>
      </c>
      <c r="F7281">
        <v>86.25</v>
      </c>
      <c r="G7281">
        <v>79.66</v>
      </c>
      <c r="H7281" s="2">
        <v>1914900</v>
      </c>
      <c r="I7281" s="8" cm="1">
        <f t="array" ref="I7281">IFERROR(MarketData[[#This Row],[Adjusted Close]]/_xlfn.XLOOKUP(1,
(MarketData[ETF]=MarketData[[#This Row],[ETF]])*(MarketData[Date]&lt;MarketData[[#This Row],[Date]]),
MarketData[Adjusted Close],
,0,-1)-1,"")</f>
        <v>-0.14974917280392785</v>
      </c>
    </row>
    <row r="7282" spans="1:9" ht="15.75" x14ac:dyDescent="0.25">
      <c r="A7282" t="s">
        <v>13</v>
      </c>
      <c r="B7282" s="1">
        <v>44739</v>
      </c>
      <c r="C7282">
        <v>87.9</v>
      </c>
      <c r="D7282">
        <v>88.02</v>
      </c>
      <c r="E7282">
        <v>87.22</v>
      </c>
      <c r="F7282">
        <v>87.49</v>
      </c>
      <c r="G7282">
        <v>80.8</v>
      </c>
      <c r="H7282" s="2">
        <v>2551600</v>
      </c>
      <c r="I7282" s="8" cm="1">
        <f t="array" ref="I7282">IFERROR(MarketData[[#This Row],[Adjusted Close]]/_xlfn.XLOOKUP(1,
(MarketData[ETF]=MarketData[[#This Row],[ETF]])*(MarketData[Date]&lt;MarketData[[#This Row],[Date]]),
MarketData[Adjusted Close],
,0,-1)-1,"")</f>
        <v>-0.13758138542000209</v>
      </c>
    </row>
    <row r="7283" spans="1:9" ht="15.75" x14ac:dyDescent="0.25">
      <c r="A7283" t="s">
        <v>13</v>
      </c>
      <c r="B7283" s="1">
        <v>44736</v>
      </c>
      <c r="C7283">
        <v>85.94</v>
      </c>
      <c r="D7283">
        <v>87.73</v>
      </c>
      <c r="E7283">
        <v>85.94</v>
      </c>
      <c r="F7283">
        <v>87.71</v>
      </c>
      <c r="G7283">
        <v>81.010000000000005</v>
      </c>
      <c r="H7283" s="2">
        <v>2559700</v>
      </c>
      <c r="I7283" s="8" cm="1">
        <f t="array" ref="I7283">IFERROR(MarketData[[#This Row],[Adjusted Close]]/_xlfn.XLOOKUP(1,
(MarketData[ETF]=MarketData[[#This Row],[ETF]])*(MarketData[Date]&lt;MarketData[[#This Row],[Date]]),
MarketData[Adjusted Close],
,0,-1)-1,"")</f>
        <v>-0.13533995090191053</v>
      </c>
    </row>
    <row r="7284" spans="1:9" ht="15.75" x14ac:dyDescent="0.25">
      <c r="A7284" t="s">
        <v>13</v>
      </c>
      <c r="B7284" s="1">
        <v>44735</v>
      </c>
      <c r="C7284">
        <v>84.97</v>
      </c>
      <c r="D7284">
        <v>85.25</v>
      </c>
      <c r="E7284">
        <v>84.1</v>
      </c>
      <c r="F7284">
        <v>85.15</v>
      </c>
      <c r="G7284">
        <v>78.64</v>
      </c>
      <c r="H7284" s="2">
        <v>2457100</v>
      </c>
      <c r="I7284" s="8" cm="1">
        <f t="array" ref="I7284">IFERROR(MarketData[[#This Row],[Adjusted Close]]/_xlfn.XLOOKUP(1,
(MarketData[ETF]=MarketData[[#This Row],[ETF]])*(MarketData[Date]&lt;MarketData[[#This Row],[Date]]),
MarketData[Adjusted Close],
,0,-1)-1,"")</f>
        <v>-0.16063614046322983</v>
      </c>
    </row>
    <row r="7285" spans="1:9" ht="15.75" x14ac:dyDescent="0.25">
      <c r="A7285" t="s">
        <v>13</v>
      </c>
      <c r="B7285" s="1">
        <v>44734</v>
      </c>
      <c r="C7285">
        <v>84.07</v>
      </c>
      <c r="D7285">
        <v>85.46</v>
      </c>
      <c r="E7285">
        <v>83.89</v>
      </c>
      <c r="F7285">
        <v>84.64</v>
      </c>
      <c r="G7285">
        <v>78.17</v>
      </c>
      <c r="H7285" s="2">
        <v>4948900</v>
      </c>
      <c r="I7285" s="8" cm="1">
        <f t="array" ref="I7285">IFERROR(MarketData[[#This Row],[Adjusted Close]]/_xlfn.XLOOKUP(1,
(MarketData[ETF]=MarketData[[#This Row],[ETF]])*(MarketData[Date]&lt;MarketData[[#This Row],[Date]]),
MarketData[Adjusted Close],
,0,-1)-1,"")</f>
        <v>-0.16565268438467284</v>
      </c>
    </row>
    <row r="7286" spans="1:9" ht="15.75" x14ac:dyDescent="0.25">
      <c r="A7286" t="s">
        <v>13</v>
      </c>
      <c r="B7286" s="1">
        <v>44733</v>
      </c>
      <c r="C7286">
        <v>84.74</v>
      </c>
      <c r="D7286">
        <v>85.53</v>
      </c>
      <c r="E7286">
        <v>84.74</v>
      </c>
      <c r="F7286">
        <v>85.12</v>
      </c>
      <c r="G7286">
        <v>78.61</v>
      </c>
      <c r="H7286" s="2">
        <v>3180600</v>
      </c>
      <c r="I7286" s="8" cm="1">
        <f t="array" ref="I7286">IFERROR(MarketData[[#This Row],[Adjusted Close]]/_xlfn.XLOOKUP(1,
(MarketData[ETF]=MarketData[[#This Row],[ETF]])*(MarketData[Date]&lt;MarketData[[#This Row],[Date]]),
MarketData[Adjusted Close],
,0,-1)-1,"")</f>
        <v>-0.16095634539438575</v>
      </c>
    </row>
    <row r="7287" spans="1:9" ht="15.75" x14ac:dyDescent="0.25">
      <c r="A7287" t="s">
        <v>13</v>
      </c>
      <c r="B7287" s="1">
        <v>44729</v>
      </c>
      <c r="C7287">
        <v>84.03</v>
      </c>
      <c r="D7287">
        <v>84.71</v>
      </c>
      <c r="E7287">
        <v>83.24</v>
      </c>
      <c r="F7287">
        <v>83.97</v>
      </c>
      <c r="G7287">
        <v>77</v>
      </c>
      <c r="H7287" s="2">
        <v>2705500</v>
      </c>
      <c r="I7287" s="8" cm="1">
        <f t="array" ref="I7287">IFERROR(MarketData[[#This Row],[Adjusted Close]]/_xlfn.XLOOKUP(1,
(MarketData[ETF]=MarketData[[#This Row],[ETF]])*(MarketData[Date]&lt;MarketData[[#This Row],[Date]]),
MarketData[Adjusted Close],
,0,-1)-1,"")</f>
        <v>-0.17814067669975453</v>
      </c>
    </row>
    <row r="7288" spans="1:9" ht="15.75" x14ac:dyDescent="0.25">
      <c r="A7288" t="s">
        <v>13</v>
      </c>
      <c r="B7288" s="1">
        <v>44728</v>
      </c>
      <c r="C7288">
        <v>84.65</v>
      </c>
      <c r="D7288">
        <v>84.65</v>
      </c>
      <c r="E7288">
        <v>83.41</v>
      </c>
      <c r="F7288">
        <v>83.88</v>
      </c>
      <c r="G7288">
        <v>76.92</v>
      </c>
      <c r="H7288" s="2">
        <v>3180300</v>
      </c>
      <c r="I7288" s="8" cm="1">
        <f t="array" ref="I7288">IFERROR(MarketData[[#This Row],[Adjusted Close]]/_xlfn.XLOOKUP(1,
(MarketData[ETF]=MarketData[[#This Row],[ETF]])*(MarketData[Date]&lt;MarketData[[#This Row],[Date]]),
MarketData[Adjusted Close],
,0,-1)-1,"")</f>
        <v>-0.17899455651617036</v>
      </c>
    </row>
    <row r="7289" spans="1:9" ht="15.75" x14ac:dyDescent="0.25">
      <c r="A7289" t="s">
        <v>13</v>
      </c>
      <c r="B7289" s="1">
        <v>44727</v>
      </c>
      <c r="C7289">
        <v>86</v>
      </c>
      <c r="D7289">
        <v>87.48</v>
      </c>
      <c r="E7289">
        <v>85</v>
      </c>
      <c r="F7289">
        <v>86.6</v>
      </c>
      <c r="G7289">
        <v>79.41</v>
      </c>
      <c r="H7289" s="2">
        <v>4300400</v>
      </c>
      <c r="I7289" s="8" cm="1">
        <f t="array" ref="I7289">IFERROR(MarketData[[#This Row],[Adjusted Close]]/_xlfn.XLOOKUP(1,
(MarketData[ETF]=MarketData[[#This Row],[ETF]])*(MarketData[Date]&lt;MarketData[[#This Row],[Date]]),
MarketData[Adjusted Close],
,0,-1)-1,"")</f>
        <v>-0.15241754723022738</v>
      </c>
    </row>
    <row r="7290" spans="1:9" ht="15.75" x14ac:dyDescent="0.25">
      <c r="A7290" t="s">
        <v>13</v>
      </c>
      <c r="B7290" s="1">
        <v>44726</v>
      </c>
      <c r="C7290">
        <v>85.88</v>
      </c>
      <c r="D7290">
        <v>86.13</v>
      </c>
      <c r="E7290">
        <v>84.56</v>
      </c>
      <c r="F7290">
        <v>85.25</v>
      </c>
      <c r="G7290">
        <v>78.17</v>
      </c>
      <c r="H7290" s="2">
        <v>3667400</v>
      </c>
      <c r="I7290" s="8" cm="1">
        <f t="array" ref="I7290">IFERROR(MarketData[[#This Row],[Adjusted Close]]/_xlfn.XLOOKUP(1,
(MarketData[ETF]=MarketData[[#This Row],[ETF]])*(MarketData[Date]&lt;MarketData[[#This Row],[Date]]),
MarketData[Adjusted Close],
,0,-1)-1,"")</f>
        <v>-0.16565268438467284</v>
      </c>
    </row>
    <row r="7291" spans="1:9" ht="15.75" x14ac:dyDescent="0.25">
      <c r="A7291" t="s">
        <v>13</v>
      </c>
      <c r="B7291" s="1">
        <v>44725</v>
      </c>
      <c r="C7291">
        <v>86.61</v>
      </c>
      <c r="D7291">
        <v>86.93</v>
      </c>
      <c r="E7291">
        <v>85.21</v>
      </c>
      <c r="F7291">
        <v>85.52</v>
      </c>
      <c r="G7291">
        <v>78.42</v>
      </c>
      <c r="H7291" s="2">
        <v>4235500</v>
      </c>
      <c r="I7291" s="8" cm="1">
        <f t="array" ref="I7291">IFERROR(MarketData[[#This Row],[Adjusted Close]]/_xlfn.XLOOKUP(1,
(MarketData[ETF]=MarketData[[#This Row],[ETF]])*(MarketData[Date]&lt;MarketData[[#This Row],[Date]]),
MarketData[Adjusted Close],
,0,-1)-1,"")</f>
        <v>-0.16298430995837332</v>
      </c>
    </row>
    <row r="7292" spans="1:9" ht="15.75" x14ac:dyDescent="0.25">
      <c r="A7292" t="s">
        <v>13</v>
      </c>
      <c r="B7292" s="1">
        <v>44722</v>
      </c>
      <c r="C7292">
        <v>89.88</v>
      </c>
      <c r="D7292">
        <v>89.94</v>
      </c>
      <c r="E7292">
        <v>88.73</v>
      </c>
      <c r="F7292">
        <v>88.83</v>
      </c>
      <c r="G7292">
        <v>81.459999999999994</v>
      </c>
      <c r="H7292" s="2">
        <v>4031100</v>
      </c>
      <c r="I7292" s="8" cm="1">
        <f t="array" ref="I7292">IFERROR(MarketData[[#This Row],[Adjusted Close]]/_xlfn.XLOOKUP(1,
(MarketData[ETF]=MarketData[[#This Row],[ETF]])*(MarketData[Date]&lt;MarketData[[#This Row],[Date]]),
MarketData[Adjusted Close],
,0,-1)-1,"")</f>
        <v>-0.1305368769345715</v>
      </c>
    </row>
    <row r="7293" spans="1:9" ht="15.75" x14ac:dyDescent="0.25">
      <c r="A7293" t="s">
        <v>13</v>
      </c>
      <c r="B7293" s="1">
        <v>44721</v>
      </c>
      <c r="C7293">
        <v>92.89</v>
      </c>
      <c r="D7293">
        <v>93.17</v>
      </c>
      <c r="E7293">
        <v>91.22</v>
      </c>
      <c r="F7293">
        <v>91.22</v>
      </c>
      <c r="G7293">
        <v>83.65</v>
      </c>
      <c r="H7293" s="2">
        <v>3874400</v>
      </c>
      <c r="I7293" s="8" cm="1">
        <f t="array" ref="I7293">IFERROR(MarketData[[#This Row],[Adjusted Close]]/_xlfn.XLOOKUP(1,
(MarketData[ETF]=MarketData[[#This Row],[ETF]])*(MarketData[Date]&lt;MarketData[[#This Row],[Date]]),
MarketData[Adjusted Close],
,0,-1)-1,"")</f>
        <v>-0.10716191696018773</v>
      </c>
    </row>
    <row r="7294" spans="1:9" ht="15.75" x14ac:dyDescent="0.25">
      <c r="A7294" t="s">
        <v>13</v>
      </c>
      <c r="B7294" s="1">
        <v>44720</v>
      </c>
      <c r="C7294">
        <v>93.84</v>
      </c>
      <c r="D7294">
        <v>94.17</v>
      </c>
      <c r="E7294">
        <v>93.17</v>
      </c>
      <c r="F7294">
        <v>93.33</v>
      </c>
      <c r="G7294">
        <v>85.58</v>
      </c>
      <c r="H7294" s="2">
        <v>1966000</v>
      </c>
      <c r="I7294" s="8" cm="1">
        <f t="array" ref="I7294">IFERROR(MarketData[[#This Row],[Adjusted Close]]/_xlfn.XLOOKUP(1,
(MarketData[ETF]=MarketData[[#This Row],[ETF]])*(MarketData[Date]&lt;MarketData[[#This Row],[Date]]),
MarketData[Adjusted Close],
,0,-1)-1,"")</f>
        <v>-8.6562066389155756E-2</v>
      </c>
    </row>
    <row r="7295" spans="1:9" ht="15.75" x14ac:dyDescent="0.25">
      <c r="A7295" t="s">
        <v>13</v>
      </c>
      <c r="B7295" s="1">
        <v>44719</v>
      </c>
      <c r="C7295">
        <v>92.78</v>
      </c>
      <c r="D7295">
        <v>94.34</v>
      </c>
      <c r="E7295">
        <v>92.65</v>
      </c>
      <c r="F7295">
        <v>94.26</v>
      </c>
      <c r="G7295">
        <v>86.44</v>
      </c>
      <c r="H7295" s="2">
        <v>1357600</v>
      </c>
      <c r="I7295" s="8" cm="1">
        <f t="array" ref="I7295">IFERROR(MarketData[[#This Row],[Adjusted Close]]/_xlfn.XLOOKUP(1,
(MarketData[ETF]=MarketData[[#This Row],[ETF]])*(MarketData[Date]&lt;MarketData[[#This Row],[Date]]),
MarketData[Adjusted Close],
,0,-1)-1,"")</f>
        <v>-7.7382858362685436E-2</v>
      </c>
    </row>
    <row r="7296" spans="1:9" ht="15.75" x14ac:dyDescent="0.25">
      <c r="A7296" t="s">
        <v>13</v>
      </c>
      <c r="B7296" s="1">
        <v>44718</v>
      </c>
      <c r="C7296">
        <v>94.35</v>
      </c>
      <c r="D7296">
        <v>94.55</v>
      </c>
      <c r="E7296">
        <v>93.33</v>
      </c>
      <c r="F7296">
        <v>93.57</v>
      </c>
      <c r="G7296">
        <v>85.8</v>
      </c>
      <c r="H7296" s="2">
        <v>1749300</v>
      </c>
      <c r="I7296" s="8" cm="1">
        <f t="array" ref="I7296">IFERROR(MarketData[[#This Row],[Adjusted Close]]/_xlfn.XLOOKUP(1,
(MarketData[ETF]=MarketData[[#This Row],[ETF]])*(MarketData[Date]&lt;MarketData[[#This Row],[Date]]),
MarketData[Adjusted Close],
,0,-1)-1,"")</f>
        <v>-8.4213896894012152E-2</v>
      </c>
    </row>
    <row r="7297" spans="1:9" ht="15.75" x14ac:dyDescent="0.25">
      <c r="A7297" t="s">
        <v>13</v>
      </c>
      <c r="B7297" s="1">
        <v>44715</v>
      </c>
      <c r="C7297">
        <v>93.62</v>
      </c>
      <c r="D7297">
        <v>93.86</v>
      </c>
      <c r="E7297">
        <v>93.03</v>
      </c>
      <c r="F7297">
        <v>93.21</v>
      </c>
      <c r="G7297">
        <v>85.47</v>
      </c>
      <c r="H7297" s="2">
        <v>1837700</v>
      </c>
      <c r="I7297" s="8" cm="1">
        <f t="array" ref="I7297">IFERROR(MarketData[[#This Row],[Adjusted Close]]/_xlfn.XLOOKUP(1,
(MarketData[ETF]=MarketData[[#This Row],[ETF]])*(MarketData[Date]&lt;MarketData[[#This Row],[Date]]),
MarketData[Adjusted Close],
,0,-1)-1,"")</f>
        <v>-8.7736151136727503E-2</v>
      </c>
    </row>
    <row r="7298" spans="1:9" ht="15.75" x14ac:dyDescent="0.25">
      <c r="A7298" t="s">
        <v>13</v>
      </c>
      <c r="B7298" s="1">
        <v>44714</v>
      </c>
      <c r="C7298">
        <v>93.05</v>
      </c>
      <c r="D7298">
        <v>94.73</v>
      </c>
      <c r="E7298">
        <v>92.72</v>
      </c>
      <c r="F7298">
        <v>94.73</v>
      </c>
      <c r="G7298">
        <v>86.87</v>
      </c>
      <c r="H7298" s="2">
        <v>1599300</v>
      </c>
      <c r="I7298" s="8" cm="1">
        <f t="array" ref="I7298">IFERROR(MarketData[[#This Row],[Adjusted Close]]/_xlfn.XLOOKUP(1,
(MarketData[ETF]=MarketData[[#This Row],[ETF]])*(MarketData[Date]&lt;MarketData[[#This Row],[Date]]),
MarketData[Adjusted Close],
,0,-1)-1,"")</f>
        <v>-7.2793254349450276E-2</v>
      </c>
    </row>
    <row r="7299" spans="1:9" ht="15.75" x14ac:dyDescent="0.25">
      <c r="A7299" t="s">
        <v>13</v>
      </c>
      <c r="B7299" s="1">
        <v>44713</v>
      </c>
      <c r="C7299">
        <v>94.15</v>
      </c>
      <c r="D7299">
        <v>94.3</v>
      </c>
      <c r="E7299">
        <v>92.31</v>
      </c>
      <c r="F7299">
        <v>92.85</v>
      </c>
      <c r="G7299">
        <v>85.14</v>
      </c>
      <c r="H7299" s="2">
        <v>2453600</v>
      </c>
      <c r="I7299" s="8" cm="1">
        <f t="array" ref="I7299">IFERROR(MarketData[[#This Row],[Adjusted Close]]/_xlfn.XLOOKUP(1,
(MarketData[ETF]=MarketData[[#This Row],[ETF]])*(MarketData[Date]&lt;MarketData[[#This Row],[Date]]),
MarketData[Adjusted Close],
,0,-1)-1,"")</f>
        <v>-9.1258405379442853E-2</v>
      </c>
    </row>
    <row r="7300" spans="1:9" ht="15.75" x14ac:dyDescent="0.25">
      <c r="A7300" t="s">
        <v>13</v>
      </c>
      <c r="B7300" s="1">
        <v>44712</v>
      </c>
      <c r="C7300">
        <v>93.97</v>
      </c>
      <c r="D7300">
        <v>94.28</v>
      </c>
      <c r="E7300">
        <v>93.16</v>
      </c>
      <c r="F7300">
        <v>93.55</v>
      </c>
      <c r="G7300">
        <v>85.79</v>
      </c>
      <c r="H7300" s="2">
        <v>2848000</v>
      </c>
      <c r="I7300" s="8" cm="1">
        <f t="array" ref="I7300">IFERROR(MarketData[[#This Row],[Adjusted Close]]/_xlfn.XLOOKUP(1,
(MarketData[ETF]=MarketData[[#This Row],[ETF]])*(MarketData[Date]&lt;MarketData[[#This Row],[Date]]),
MarketData[Adjusted Close],
,0,-1)-1,"")</f>
        <v>-8.4320631871064089E-2</v>
      </c>
    </row>
    <row r="7301" spans="1:9" ht="15.75" x14ac:dyDescent="0.25">
      <c r="A7301" t="s">
        <v>13</v>
      </c>
      <c r="B7301" s="1">
        <v>44708</v>
      </c>
      <c r="C7301">
        <v>92.77</v>
      </c>
      <c r="D7301">
        <v>94.01</v>
      </c>
      <c r="E7301">
        <v>92.74</v>
      </c>
      <c r="F7301">
        <v>94.01</v>
      </c>
      <c r="G7301">
        <v>86.21</v>
      </c>
      <c r="H7301" s="2">
        <v>2749400</v>
      </c>
      <c r="I7301" s="8" cm="1">
        <f t="array" ref="I7301">IFERROR(MarketData[[#This Row],[Adjusted Close]]/_xlfn.XLOOKUP(1,
(MarketData[ETF]=MarketData[[#This Row],[ETF]])*(MarketData[Date]&lt;MarketData[[#This Row],[Date]]),
MarketData[Adjusted Close],
,0,-1)-1,"")</f>
        <v>-7.9837762834881087E-2</v>
      </c>
    </row>
    <row r="7302" spans="1:9" ht="15.75" x14ac:dyDescent="0.25">
      <c r="A7302" t="s">
        <v>13</v>
      </c>
      <c r="B7302" s="1">
        <v>44707</v>
      </c>
      <c r="C7302">
        <v>90.87</v>
      </c>
      <c r="D7302">
        <v>92.47</v>
      </c>
      <c r="E7302">
        <v>90.77</v>
      </c>
      <c r="F7302">
        <v>92.15</v>
      </c>
      <c r="G7302">
        <v>84.5</v>
      </c>
      <c r="H7302" s="2">
        <v>2216400</v>
      </c>
      <c r="I7302" s="8" cm="1">
        <f t="array" ref="I7302">IFERROR(MarketData[[#This Row],[Adjusted Close]]/_xlfn.XLOOKUP(1,
(MarketData[ETF]=MarketData[[#This Row],[ETF]])*(MarketData[Date]&lt;MarketData[[#This Row],[Date]]),
MarketData[Adjusted Close],
,0,-1)-1,"")</f>
        <v>-9.8089443910769569E-2</v>
      </c>
    </row>
    <row r="7303" spans="1:9" ht="15.75" x14ac:dyDescent="0.25">
      <c r="A7303" t="s">
        <v>13</v>
      </c>
      <c r="B7303" s="1">
        <v>44706</v>
      </c>
      <c r="C7303">
        <v>89.56</v>
      </c>
      <c r="D7303">
        <v>91.01</v>
      </c>
      <c r="E7303">
        <v>89.56</v>
      </c>
      <c r="F7303">
        <v>90.62</v>
      </c>
      <c r="G7303">
        <v>83.1</v>
      </c>
      <c r="H7303" s="2">
        <v>1486400</v>
      </c>
      <c r="I7303" s="8" cm="1">
        <f t="array" ref="I7303">IFERROR(MarketData[[#This Row],[Adjusted Close]]/_xlfn.XLOOKUP(1,
(MarketData[ETF]=MarketData[[#This Row],[ETF]])*(MarketData[Date]&lt;MarketData[[#This Row],[Date]]),
MarketData[Adjusted Close],
,0,-1)-1,"")</f>
        <v>-0.1130323406980468</v>
      </c>
    </row>
    <row r="7304" spans="1:9" ht="15.75" x14ac:dyDescent="0.25">
      <c r="A7304" t="s">
        <v>13</v>
      </c>
      <c r="B7304" s="1">
        <v>44705</v>
      </c>
      <c r="C7304">
        <v>89.9</v>
      </c>
      <c r="D7304">
        <v>90.23</v>
      </c>
      <c r="E7304">
        <v>88.77</v>
      </c>
      <c r="F7304">
        <v>89.98</v>
      </c>
      <c r="G7304">
        <v>82.51</v>
      </c>
      <c r="H7304" s="2">
        <v>2387000</v>
      </c>
      <c r="I7304" s="8" cm="1">
        <f t="array" ref="I7304">IFERROR(MarketData[[#This Row],[Adjusted Close]]/_xlfn.XLOOKUP(1,
(MarketData[ETF]=MarketData[[#This Row],[ETF]])*(MarketData[Date]&lt;MarketData[[#This Row],[Date]]),
MarketData[Adjusted Close],
,0,-1)-1,"")</f>
        <v>-0.1193297043441135</v>
      </c>
    </row>
    <row r="7305" spans="1:9" ht="15.75" x14ac:dyDescent="0.25">
      <c r="A7305" t="s">
        <v>13</v>
      </c>
      <c r="B7305" s="1">
        <v>44704</v>
      </c>
      <c r="C7305">
        <v>90.12</v>
      </c>
      <c r="D7305">
        <v>90.93</v>
      </c>
      <c r="E7305">
        <v>89.56</v>
      </c>
      <c r="F7305">
        <v>90.75</v>
      </c>
      <c r="G7305">
        <v>83.22</v>
      </c>
      <c r="H7305" s="2">
        <v>2737100</v>
      </c>
      <c r="I7305" s="8" cm="1">
        <f t="array" ref="I7305">IFERROR(MarketData[[#This Row],[Adjusted Close]]/_xlfn.XLOOKUP(1,
(MarketData[ETF]=MarketData[[#This Row],[ETF]])*(MarketData[Date]&lt;MarketData[[#This Row],[Date]]),
MarketData[Adjusted Close],
,0,-1)-1,"")</f>
        <v>-0.111751520973423</v>
      </c>
    </row>
    <row r="7306" spans="1:9" ht="15.75" x14ac:dyDescent="0.25">
      <c r="A7306" t="s">
        <v>13</v>
      </c>
      <c r="B7306" s="1">
        <v>44701</v>
      </c>
      <c r="C7306">
        <v>90.03</v>
      </c>
      <c r="D7306">
        <v>90.17</v>
      </c>
      <c r="E7306">
        <v>87.6</v>
      </c>
      <c r="F7306">
        <v>89.35</v>
      </c>
      <c r="G7306">
        <v>81.93</v>
      </c>
      <c r="H7306" s="2">
        <v>5711300</v>
      </c>
      <c r="I7306" s="8" cm="1">
        <f t="array" ref="I7306">IFERROR(MarketData[[#This Row],[Adjusted Close]]/_xlfn.XLOOKUP(1,
(MarketData[ETF]=MarketData[[#This Row],[ETF]])*(MarketData[Date]&lt;MarketData[[#This Row],[Date]]),
MarketData[Adjusted Close],
,0,-1)-1,"")</f>
        <v>-0.12552033301312826</v>
      </c>
    </row>
    <row r="7307" spans="1:9" ht="15.75" x14ac:dyDescent="0.25">
      <c r="A7307" t="s">
        <v>13</v>
      </c>
      <c r="B7307" s="1">
        <v>44700</v>
      </c>
      <c r="C7307">
        <v>88.46</v>
      </c>
      <c r="D7307">
        <v>89.9</v>
      </c>
      <c r="E7307">
        <v>88.31</v>
      </c>
      <c r="F7307">
        <v>89.1</v>
      </c>
      <c r="G7307">
        <v>81.7</v>
      </c>
      <c r="H7307" s="2">
        <v>2181700</v>
      </c>
      <c r="I7307" s="8" cm="1">
        <f t="array" ref="I7307">IFERROR(MarketData[[#This Row],[Adjusted Close]]/_xlfn.XLOOKUP(1,
(MarketData[ETF]=MarketData[[#This Row],[ETF]])*(MarketData[Date]&lt;MarketData[[#This Row],[Date]]),
MarketData[Adjusted Close],
,0,-1)-1,"")</f>
        <v>-0.12797523748532391</v>
      </c>
    </row>
    <row r="7308" spans="1:9" ht="15.75" x14ac:dyDescent="0.25">
      <c r="A7308" t="s">
        <v>13</v>
      </c>
      <c r="B7308" s="1">
        <v>44699</v>
      </c>
      <c r="C7308">
        <v>91.02</v>
      </c>
      <c r="D7308">
        <v>91.15</v>
      </c>
      <c r="E7308">
        <v>88.63</v>
      </c>
      <c r="F7308">
        <v>88.87</v>
      </c>
      <c r="G7308">
        <v>81.489999999999995</v>
      </c>
      <c r="H7308" s="2">
        <v>2656500</v>
      </c>
      <c r="I7308" s="8" cm="1">
        <f t="array" ref="I7308">IFERROR(MarketData[[#This Row],[Adjusted Close]]/_xlfn.XLOOKUP(1,
(MarketData[ETF]=MarketData[[#This Row],[ETF]])*(MarketData[Date]&lt;MarketData[[#This Row],[Date]]),
MarketData[Adjusted Close],
,0,-1)-1,"")</f>
        <v>-0.13021667200341558</v>
      </c>
    </row>
    <row r="7309" spans="1:9" ht="15.75" x14ac:dyDescent="0.25">
      <c r="A7309" t="s">
        <v>13</v>
      </c>
      <c r="B7309" s="1">
        <v>44698</v>
      </c>
      <c r="C7309">
        <v>91.65</v>
      </c>
      <c r="D7309">
        <v>91.95</v>
      </c>
      <c r="E7309">
        <v>90.83</v>
      </c>
      <c r="F7309">
        <v>91.93</v>
      </c>
      <c r="G7309">
        <v>84.3</v>
      </c>
      <c r="H7309" s="2">
        <v>2364300</v>
      </c>
      <c r="I7309" s="8" cm="1">
        <f t="array" ref="I7309">IFERROR(MarketData[[#This Row],[Adjusted Close]]/_xlfn.XLOOKUP(1,
(MarketData[ETF]=MarketData[[#This Row],[ETF]])*(MarketData[Date]&lt;MarketData[[#This Row],[Date]]),
MarketData[Adjusted Close],
,0,-1)-1,"")</f>
        <v>-0.10022414345180919</v>
      </c>
    </row>
    <row r="7310" spans="1:9" ht="15.75" x14ac:dyDescent="0.25">
      <c r="A7310" t="s">
        <v>13</v>
      </c>
      <c r="B7310" s="1">
        <v>44697</v>
      </c>
      <c r="C7310">
        <v>89.95</v>
      </c>
      <c r="D7310">
        <v>90.72</v>
      </c>
      <c r="E7310">
        <v>89.5</v>
      </c>
      <c r="F7310">
        <v>90.07</v>
      </c>
      <c r="G7310">
        <v>82.59</v>
      </c>
      <c r="H7310" s="2">
        <v>5884900</v>
      </c>
      <c r="I7310" s="8" cm="1">
        <f t="array" ref="I7310">IFERROR(MarketData[[#This Row],[Adjusted Close]]/_xlfn.XLOOKUP(1,
(MarketData[ETF]=MarketData[[#This Row],[ETF]])*(MarketData[Date]&lt;MarketData[[#This Row],[Date]]),
MarketData[Adjusted Close],
,0,-1)-1,"")</f>
        <v>-0.11847582452769767</v>
      </c>
    </row>
    <row r="7311" spans="1:9" ht="15.75" x14ac:dyDescent="0.25">
      <c r="A7311" t="s">
        <v>13</v>
      </c>
      <c r="B7311" s="1">
        <v>44694</v>
      </c>
      <c r="C7311">
        <v>89.02</v>
      </c>
      <c r="D7311">
        <v>90.53</v>
      </c>
      <c r="E7311">
        <v>88.95</v>
      </c>
      <c r="F7311">
        <v>90.36</v>
      </c>
      <c r="G7311">
        <v>82.86</v>
      </c>
      <c r="H7311" s="2">
        <v>8078100</v>
      </c>
      <c r="I7311" s="8" cm="1">
        <f t="array" ref="I7311">IFERROR(MarketData[[#This Row],[Adjusted Close]]/_xlfn.XLOOKUP(1,
(MarketData[ETF]=MarketData[[#This Row],[ETF]])*(MarketData[Date]&lt;MarketData[[#This Row],[Date]]),
MarketData[Adjusted Close],
,0,-1)-1,"")</f>
        <v>-0.11559398014729427</v>
      </c>
    </row>
    <row r="7312" spans="1:9" ht="15.75" x14ac:dyDescent="0.25">
      <c r="A7312" t="s">
        <v>13</v>
      </c>
      <c r="B7312" s="1">
        <v>44693</v>
      </c>
      <c r="C7312">
        <v>87.47</v>
      </c>
      <c r="D7312">
        <v>88.75</v>
      </c>
      <c r="E7312">
        <v>86.64</v>
      </c>
      <c r="F7312">
        <v>87.93</v>
      </c>
      <c r="G7312">
        <v>80.63</v>
      </c>
      <c r="H7312" s="2">
        <v>8348900</v>
      </c>
      <c r="I7312" s="8" cm="1">
        <f t="array" ref="I7312">IFERROR(MarketData[[#This Row],[Adjusted Close]]/_xlfn.XLOOKUP(1,
(MarketData[ETF]=MarketData[[#This Row],[ETF]])*(MarketData[Date]&lt;MarketData[[#This Row],[Date]]),
MarketData[Adjusted Close],
,0,-1)-1,"")</f>
        <v>-0.13939588002988579</v>
      </c>
    </row>
    <row r="7313" spans="1:9" ht="15.75" x14ac:dyDescent="0.25">
      <c r="A7313" t="s">
        <v>13</v>
      </c>
      <c r="B7313" s="1">
        <v>44692</v>
      </c>
      <c r="C7313">
        <v>89.25</v>
      </c>
      <c r="D7313">
        <v>90.45</v>
      </c>
      <c r="E7313">
        <v>87.94</v>
      </c>
      <c r="F7313">
        <v>88.06</v>
      </c>
      <c r="G7313">
        <v>80.75</v>
      </c>
      <c r="H7313" s="2">
        <v>6832400</v>
      </c>
      <c r="I7313" s="8" cm="1">
        <f t="array" ref="I7313">IFERROR(MarketData[[#This Row],[Adjusted Close]]/_xlfn.XLOOKUP(1,
(MarketData[ETF]=MarketData[[#This Row],[ETF]])*(MarketData[Date]&lt;MarketData[[#This Row],[Date]]),
MarketData[Adjusted Close],
,0,-1)-1,"")</f>
        <v>-0.13811506030526199</v>
      </c>
    </row>
    <row r="7314" spans="1:9" ht="15.75" x14ac:dyDescent="0.25">
      <c r="A7314" t="s">
        <v>13</v>
      </c>
      <c r="B7314" s="1">
        <v>44691</v>
      </c>
      <c r="C7314">
        <v>90.41</v>
      </c>
      <c r="D7314">
        <v>90.63</v>
      </c>
      <c r="E7314">
        <v>88.3</v>
      </c>
      <c r="F7314">
        <v>89.2</v>
      </c>
      <c r="G7314">
        <v>81.8</v>
      </c>
      <c r="H7314" s="2">
        <v>3956400</v>
      </c>
      <c r="I7314" s="8" cm="1">
        <f t="array" ref="I7314">IFERROR(MarketData[[#This Row],[Adjusted Close]]/_xlfn.XLOOKUP(1,
(MarketData[ETF]=MarketData[[#This Row],[ETF]])*(MarketData[Date]&lt;MarketData[[#This Row],[Date]]),
MarketData[Adjusted Close],
,0,-1)-1,"")</f>
        <v>-0.1269078877148041</v>
      </c>
    </row>
    <row r="7315" spans="1:9" ht="15.75" x14ac:dyDescent="0.25">
      <c r="A7315" t="s">
        <v>13</v>
      </c>
      <c r="B7315" s="1">
        <v>44690</v>
      </c>
      <c r="C7315">
        <v>90.54</v>
      </c>
      <c r="D7315">
        <v>90.68</v>
      </c>
      <c r="E7315">
        <v>88.6</v>
      </c>
      <c r="F7315">
        <v>88.89</v>
      </c>
      <c r="G7315">
        <v>81.510000000000005</v>
      </c>
      <c r="H7315" s="2">
        <v>4630200</v>
      </c>
      <c r="I7315" s="8" cm="1">
        <f t="array" ref="I7315">IFERROR(MarketData[[#This Row],[Adjusted Close]]/_xlfn.XLOOKUP(1,
(MarketData[ETF]=MarketData[[#This Row],[ETF]])*(MarketData[Date]&lt;MarketData[[#This Row],[Date]]),
MarketData[Adjusted Close],
,0,-1)-1,"")</f>
        <v>-0.13000320204931148</v>
      </c>
    </row>
    <row r="7316" spans="1:9" ht="15.75" x14ac:dyDescent="0.25">
      <c r="A7316" t="s">
        <v>13</v>
      </c>
      <c r="B7316" s="1">
        <v>44687</v>
      </c>
      <c r="C7316">
        <v>92.21</v>
      </c>
      <c r="D7316">
        <v>92.64</v>
      </c>
      <c r="E7316">
        <v>90.96</v>
      </c>
      <c r="F7316">
        <v>91.94</v>
      </c>
      <c r="G7316">
        <v>84.31</v>
      </c>
      <c r="H7316" s="2">
        <v>7149300</v>
      </c>
      <c r="I7316" s="8" cm="1">
        <f t="array" ref="I7316">IFERROR(MarketData[[#This Row],[Adjusted Close]]/_xlfn.XLOOKUP(1,
(MarketData[ETF]=MarketData[[#This Row],[ETF]])*(MarketData[Date]&lt;MarketData[[#This Row],[Date]]),
MarketData[Adjusted Close],
,0,-1)-1,"")</f>
        <v>-0.10011740847475714</v>
      </c>
    </row>
    <row r="7317" spans="1:9" ht="15.75" x14ac:dyDescent="0.25">
      <c r="A7317" t="s">
        <v>13</v>
      </c>
      <c r="B7317" s="1">
        <v>44686</v>
      </c>
      <c r="C7317">
        <v>94.94</v>
      </c>
      <c r="D7317">
        <v>94.97</v>
      </c>
      <c r="E7317">
        <v>91.91</v>
      </c>
      <c r="F7317">
        <v>92.86</v>
      </c>
      <c r="G7317">
        <v>85.15</v>
      </c>
      <c r="H7317" s="2">
        <v>10992400</v>
      </c>
      <c r="I7317" s="8" cm="1">
        <f t="array" ref="I7317">IFERROR(MarketData[[#This Row],[Adjusted Close]]/_xlfn.XLOOKUP(1,
(MarketData[ETF]=MarketData[[#This Row],[ETF]])*(MarketData[Date]&lt;MarketData[[#This Row],[Date]]),
MarketData[Adjusted Close],
,0,-1)-1,"")</f>
        <v>-9.1151670402390805E-2</v>
      </c>
    </row>
    <row r="7318" spans="1:9" ht="15.75" x14ac:dyDescent="0.25">
      <c r="A7318" t="s">
        <v>13</v>
      </c>
      <c r="B7318" s="1">
        <v>44685</v>
      </c>
      <c r="C7318">
        <v>93.9</v>
      </c>
      <c r="D7318">
        <v>96.27</v>
      </c>
      <c r="E7318">
        <v>93</v>
      </c>
      <c r="F7318">
        <v>96.14</v>
      </c>
      <c r="G7318">
        <v>88.16</v>
      </c>
      <c r="H7318" s="2">
        <v>2831500</v>
      </c>
      <c r="I7318" s="8" cm="1">
        <f t="array" ref="I7318">IFERROR(MarketData[[#This Row],[Adjusted Close]]/_xlfn.XLOOKUP(1,
(MarketData[ETF]=MarketData[[#This Row],[ETF]])*(MarketData[Date]&lt;MarketData[[#This Row],[Date]]),
MarketData[Adjusted Close],
,0,-1)-1,"")</f>
        <v>-5.9024442309744907E-2</v>
      </c>
    </row>
    <row r="7319" spans="1:9" ht="15.75" x14ac:dyDescent="0.25">
      <c r="A7319" t="s">
        <v>13</v>
      </c>
      <c r="B7319" s="1">
        <v>44684</v>
      </c>
      <c r="C7319">
        <v>93.65</v>
      </c>
      <c r="D7319">
        <v>94.25</v>
      </c>
      <c r="E7319">
        <v>93.29</v>
      </c>
      <c r="F7319">
        <v>93.89</v>
      </c>
      <c r="G7319">
        <v>86.1</v>
      </c>
      <c r="H7319" s="2">
        <v>2985000</v>
      </c>
      <c r="I7319" s="8" cm="1">
        <f t="array" ref="I7319">IFERROR(MarketData[[#This Row],[Adjusted Close]]/_xlfn.XLOOKUP(1,
(MarketData[ETF]=MarketData[[#This Row],[ETF]])*(MarketData[Date]&lt;MarketData[[#This Row],[Date]]),
MarketData[Adjusted Close],
,0,-1)-1,"")</f>
        <v>-8.1011847582452834E-2</v>
      </c>
    </row>
    <row r="7320" spans="1:9" ht="15.75" x14ac:dyDescent="0.25">
      <c r="A7320" t="s">
        <v>13</v>
      </c>
      <c r="B7320" s="1">
        <v>44683</v>
      </c>
      <c r="C7320">
        <v>92.97</v>
      </c>
      <c r="D7320">
        <v>93.72</v>
      </c>
      <c r="E7320">
        <v>91.59</v>
      </c>
      <c r="F7320">
        <v>93.39</v>
      </c>
      <c r="G7320">
        <v>85.64</v>
      </c>
      <c r="H7320" s="2">
        <v>12751600</v>
      </c>
      <c r="I7320" s="8" cm="1">
        <f t="array" ref="I7320">IFERROR(MarketData[[#This Row],[Adjusted Close]]/_xlfn.XLOOKUP(1,
(MarketData[ETF]=MarketData[[#This Row],[ETF]])*(MarketData[Date]&lt;MarketData[[#This Row],[Date]]),
MarketData[Adjusted Close],
,0,-1)-1,"")</f>
        <v>-8.5921656526843804E-2</v>
      </c>
    </row>
    <row r="7321" spans="1:9" ht="15.75" x14ac:dyDescent="0.25">
      <c r="A7321" t="s">
        <v>13</v>
      </c>
      <c r="B7321" s="1">
        <v>44680</v>
      </c>
      <c r="C7321">
        <v>95.23</v>
      </c>
      <c r="D7321">
        <v>95.84</v>
      </c>
      <c r="E7321">
        <v>92.99</v>
      </c>
      <c r="F7321">
        <v>93.09</v>
      </c>
      <c r="G7321">
        <v>85.36</v>
      </c>
      <c r="H7321" s="2">
        <v>3356400</v>
      </c>
      <c r="I7321" s="8" cm="1">
        <f t="array" ref="I7321">IFERROR(MarketData[[#This Row],[Adjusted Close]]/_xlfn.XLOOKUP(1,
(MarketData[ETF]=MarketData[[#This Row],[ETF]])*(MarketData[Date]&lt;MarketData[[#This Row],[Date]]),
MarketData[Adjusted Close],
,0,-1)-1,"")</f>
        <v>-8.8910235884299249E-2</v>
      </c>
    </row>
    <row r="7322" spans="1:9" ht="15.75" x14ac:dyDescent="0.25">
      <c r="A7322" t="s">
        <v>13</v>
      </c>
      <c r="B7322" s="1">
        <v>44679</v>
      </c>
      <c r="C7322">
        <v>94.53</v>
      </c>
      <c r="D7322">
        <v>95.89</v>
      </c>
      <c r="E7322">
        <v>93.51</v>
      </c>
      <c r="F7322">
        <v>95.56</v>
      </c>
      <c r="G7322">
        <v>87.63</v>
      </c>
      <c r="H7322" s="2">
        <v>2143700</v>
      </c>
      <c r="I7322" s="8" cm="1">
        <f t="array" ref="I7322">IFERROR(MarketData[[#This Row],[Adjusted Close]]/_xlfn.XLOOKUP(1,
(MarketData[ETF]=MarketData[[#This Row],[ETF]])*(MarketData[Date]&lt;MarketData[[#This Row],[Date]]),
MarketData[Adjusted Close],
,0,-1)-1,"")</f>
        <v>-6.4681396093499877E-2</v>
      </c>
    </row>
    <row r="7323" spans="1:9" ht="15.75" x14ac:dyDescent="0.25">
      <c r="A7323" t="s">
        <v>13</v>
      </c>
      <c r="B7323" s="1">
        <v>44678</v>
      </c>
      <c r="C7323">
        <v>93.57</v>
      </c>
      <c r="D7323">
        <v>94.55</v>
      </c>
      <c r="E7323">
        <v>93.08</v>
      </c>
      <c r="F7323">
        <v>93.62</v>
      </c>
      <c r="G7323">
        <v>85.85</v>
      </c>
      <c r="H7323" s="2">
        <v>4433000</v>
      </c>
      <c r="I7323" s="8" cm="1">
        <f t="array" ref="I7323">IFERROR(MarketData[[#This Row],[Adjusted Close]]/_xlfn.XLOOKUP(1,
(MarketData[ETF]=MarketData[[#This Row],[ETF]])*(MarketData[Date]&lt;MarketData[[#This Row],[Date]]),
MarketData[Adjusted Close],
,0,-1)-1,"")</f>
        <v>-8.3680222008752358E-2</v>
      </c>
    </row>
    <row r="7324" spans="1:9" ht="15.75" x14ac:dyDescent="0.25">
      <c r="A7324" t="s">
        <v>13</v>
      </c>
      <c r="B7324" s="1">
        <v>44677</v>
      </c>
      <c r="C7324">
        <v>95.28</v>
      </c>
      <c r="D7324">
        <v>95.41</v>
      </c>
      <c r="E7324">
        <v>93.26</v>
      </c>
      <c r="F7324">
        <v>93.27</v>
      </c>
      <c r="G7324">
        <v>85.53</v>
      </c>
      <c r="H7324" s="2">
        <v>5045800</v>
      </c>
      <c r="I7324" s="8" cm="1">
        <f t="array" ref="I7324">IFERROR(MarketData[[#This Row],[Adjusted Close]]/_xlfn.XLOOKUP(1,
(MarketData[ETF]=MarketData[[#This Row],[ETF]])*(MarketData[Date]&lt;MarketData[[#This Row],[Date]]),
MarketData[Adjusted Close],
,0,-1)-1,"")</f>
        <v>-8.709574127441555E-2</v>
      </c>
    </row>
    <row r="7325" spans="1:9" ht="15.75" x14ac:dyDescent="0.25">
      <c r="A7325" t="s">
        <v>13</v>
      </c>
      <c r="B7325" s="1">
        <v>44676</v>
      </c>
      <c r="C7325">
        <v>95.01</v>
      </c>
      <c r="D7325">
        <v>95.97</v>
      </c>
      <c r="E7325">
        <v>94.11</v>
      </c>
      <c r="F7325">
        <v>95.89</v>
      </c>
      <c r="G7325">
        <v>87.93</v>
      </c>
      <c r="H7325" s="2">
        <v>4484800</v>
      </c>
      <c r="I7325" s="8" cm="1">
        <f t="array" ref="I7325">IFERROR(MarketData[[#This Row],[Adjusted Close]]/_xlfn.XLOOKUP(1,
(MarketData[ETF]=MarketData[[#This Row],[ETF]])*(MarketData[Date]&lt;MarketData[[#This Row],[Date]]),
MarketData[Adjusted Close],
,0,-1)-1,"")</f>
        <v>-6.1479346781940336E-2</v>
      </c>
    </row>
    <row r="7326" spans="1:9" ht="15.75" x14ac:dyDescent="0.25">
      <c r="A7326" t="s">
        <v>13</v>
      </c>
      <c r="B7326" s="1">
        <v>44673</v>
      </c>
      <c r="C7326">
        <v>97.84</v>
      </c>
      <c r="D7326">
        <v>97.84</v>
      </c>
      <c r="E7326">
        <v>95.7</v>
      </c>
      <c r="F7326">
        <v>95.78</v>
      </c>
      <c r="G7326">
        <v>87.83</v>
      </c>
      <c r="H7326" s="2">
        <v>3355800</v>
      </c>
      <c r="I7326" s="8" cm="1">
        <f t="array" ref="I7326">IFERROR(MarketData[[#This Row],[Adjusted Close]]/_xlfn.XLOOKUP(1,
(MarketData[ETF]=MarketData[[#This Row],[ETF]])*(MarketData[Date]&lt;MarketData[[#This Row],[Date]]),
MarketData[Adjusted Close],
,0,-1)-1,"")</f>
        <v>-6.2546696552460257E-2</v>
      </c>
    </row>
    <row r="7327" spans="1:9" ht="15.75" x14ac:dyDescent="0.25">
      <c r="A7327" t="s">
        <v>13</v>
      </c>
      <c r="B7327" s="1">
        <v>44672</v>
      </c>
      <c r="C7327">
        <v>100.32</v>
      </c>
      <c r="D7327">
        <v>100.54</v>
      </c>
      <c r="E7327">
        <v>97.78</v>
      </c>
      <c r="F7327">
        <v>98</v>
      </c>
      <c r="G7327">
        <v>89.87</v>
      </c>
      <c r="H7327" s="2">
        <v>2220000</v>
      </c>
      <c r="I7327" s="8" cm="1">
        <f t="array" ref="I7327">IFERROR(MarketData[[#This Row],[Adjusted Close]]/_xlfn.XLOOKUP(1,
(MarketData[ETF]=MarketData[[#This Row],[ETF]])*(MarketData[Date]&lt;MarketData[[#This Row],[Date]]),
MarketData[Adjusted Close],
,0,-1)-1,"")</f>
        <v>-4.0772761233856314E-2</v>
      </c>
    </row>
    <row r="7328" spans="1:9" ht="15.75" x14ac:dyDescent="0.25">
      <c r="A7328" t="s">
        <v>13</v>
      </c>
      <c r="B7328" s="1">
        <v>44671</v>
      </c>
      <c r="C7328">
        <v>100</v>
      </c>
      <c r="D7328">
        <v>100</v>
      </c>
      <c r="E7328">
        <v>99.27</v>
      </c>
      <c r="F7328">
        <v>99.52</v>
      </c>
      <c r="G7328">
        <v>91.26</v>
      </c>
      <c r="H7328" s="2">
        <v>2254400</v>
      </c>
      <c r="I7328" s="8" cm="1">
        <f t="array" ref="I7328">IFERROR(MarketData[[#This Row],[Adjusted Close]]/_xlfn.XLOOKUP(1,
(MarketData[ETF]=MarketData[[#This Row],[ETF]])*(MarketData[Date]&lt;MarketData[[#This Row],[Date]]),
MarketData[Adjusted Close],
,0,-1)-1,"")</f>
        <v>-2.5936599423631024E-2</v>
      </c>
    </row>
    <row r="7329" spans="1:9" ht="15.75" x14ac:dyDescent="0.25">
      <c r="A7329" t="s">
        <v>13</v>
      </c>
      <c r="B7329" s="1">
        <v>44670</v>
      </c>
      <c r="C7329">
        <v>98.1</v>
      </c>
      <c r="D7329">
        <v>99.53</v>
      </c>
      <c r="E7329">
        <v>98.03</v>
      </c>
      <c r="F7329">
        <v>99.44</v>
      </c>
      <c r="G7329">
        <v>91.19</v>
      </c>
      <c r="H7329" s="2">
        <v>2125600</v>
      </c>
      <c r="I7329" s="8" cm="1">
        <f t="array" ref="I7329">IFERROR(MarketData[[#This Row],[Adjusted Close]]/_xlfn.XLOOKUP(1,
(MarketData[ETF]=MarketData[[#This Row],[ETF]])*(MarketData[Date]&lt;MarketData[[#This Row],[Date]]),
MarketData[Adjusted Close],
,0,-1)-1,"")</f>
        <v>-2.6683744262995024E-2</v>
      </c>
    </row>
    <row r="7330" spans="1:9" ht="15.75" x14ac:dyDescent="0.25">
      <c r="A7330" t="s">
        <v>13</v>
      </c>
      <c r="B7330" s="1">
        <v>44669</v>
      </c>
      <c r="C7330">
        <v>98.27</v>
      </c>
      <c r="D7330">
        <v>98.8</v>
      </c>
      <c r="E7330">
        <v>97.95</v>
      </c>
      <c r="F7330">
        <v>98.32</v>
      </c>
      <c r="G7330">
        <v>90.16</v>
      </c>
      <c r="H7330" s="2">
        <v>2241400</v>
      </c>
      <c r="I7330" s="8" cm="1">
        <f t="array" ref="I7330">IFERROR(MarketData[[#This Row],[Adjusted Close]]/_xlfn.XLOOKUP(1,
(MarketData[ETF]=MarketData[[#This Row],[ETF]])*(MarketData[Date]&lt;MarketData[[#This Row],[Date]]),
MarketData[Adjusted Close],
,0,-1)-1,"")</f>
        <v>-3.7677446899348932E-2</v>
      </c>
    </row>
    <row r="7331" spans="1:9" ht="15.75" x14ac:dyDescent="0.25">
      <c r="A7331" t="s">
        <v>13</v>
      </c>
      <c r="B7331" s="1">
        <v>44665</v>
      </c>
      <c r="C7331">
        <v>99.55</v>
      </c>
      <c r="D7331">
        <v>99.81</v>
      </c>
      <c r="E7331">
        <v>98.55</v>
      </c>
      <c r="F7331">
        <v>98.6</v>
      </c>
      <c r="G7331">
        <v>90.42</v>
      </c>
      <c r="H7331" s="2">
        <v>1673700</v>
      </c>
      <c r="I7331" s="8" cm="1">
        <f t="array" ref="I7331">IFERROR(MarketData[[#This Row],[Adjusted Close]]/_xlfn.XLOOKUP(1,
(MarketData[ETF]=MarketData[[#This Row],[ETF]])*(MarketData[Date]&lt;MarketData[[#This Row],[Date]]),
MarketData[Adjusted Close],
,0,-1)-1,"")</f>
        <v>-3.490233749599736E-2</v>
      </c>
    </row>
    <row r="7332" spans="1:9" ht="15.75" x14ac:dyDescent="0.25">
      <c r="A7332" t="s">
        <v>13</v>
      </c>
      <c r="B7332" s="1">
        <v>44664</v>
      </c>
      <c r="C7332">
        <v>98.43</v>
      </c>
      <c r="D7332">
        <v>99.68</v>
      </c>
      <c r="E7332">
        <v>98.4</v>
      </c>
      <c r="F7332">
        <v>99.55</v>
      </c>
      <c r="G7332">
        <v>91.29</v>
      </c>
      <c r="H7332" s="2">
        <v>2380600</v>
      </c>
      <c r="I7332" s="8" cm="1">
        <f t="array" ref="I7332">IFERROR(MarketData[[#This Row],[Adjusted Close]]/_xlfn.XLOOKUP(1,
(MarketData[ETF]=MarketData[[#This Row],[ETF]])*(MarketData[Date]&lt;MarketData[[#This Row],[Date]]),
MarketData[Adjusted Close],
,0,-1)-1,"")</f>
        <v>-2.5616394492475103E-2</v>
      </c>
    </row>
    <row r="7333" spans="1:9" ht="15.75" x14ac:dyDescent="0.25">
      <c r="A7333" t="s">
        <v>13</v>
      </c>
      <c r="B7333" s="1">
        <v>44663</v>
      </c>
      <c r="C7333">
        <v>99.34</v>
      </c>
      <c r="D7333">
        <v>99.83</v>
      </c>
      <c r="E7333">
        <v>98.05</v>
      </c>
      <c r="F7333">
        <v>98.34</v>
      </c>
      <c r="G7333">
        <v>90.18</v>
      </c>
      <c r="H7333" s="2">
        <v>3146800</v>
      </c>
      <c r="I7333" s="8" cm="1">
        <f t="array" ref="I7333">IFERROR(MarketData[[#This Row],[Adjusted Close]]/_xlfn.XLOOKUP(1,
(MarketData[ETF]=MarketData[[#This Row],[ETF]])*(MarketData[Date]&lt;MarketData[[#This Row],[Date]]),
MarketData[Adjusted Close],
,0,-1)-1,"")</f>
        <v>-3.7463976945244837E-2</v>
      </c>
    </row>
    <row r="7334" spans="1:9" ht="15.75" x14ac:dyDescent="0.25">
      <c r="A7334" t="s">
        <v>13</v>
      </c>
      <c r="B7334" s="1">
        <v>44662</v>
      </c>
      <c r="C7334">
        <v>99.51</v>
      </c>
      <c r="D7334">
        <v>99.67</v>
      </c>
      <c r="E7334">
        <v>98.66</v>
      </c>
      <c r="F7334">
        <v>98.75</v>
      </c>
      <c r="G7334">
        <v>90.55</v>
      </c>
      <c r="H7334" s="2">
        <v>2063700</v>
      </c>
      <c r="I7334" s="8" cm="1">
        <f t="array" ref="I7334">IFERROR(MarketData[[#This Row],[Adjusted Close]]/_xlfn.XLOOKUP(1,
(MarketData[ETF]=MarketData[[#This Row],[ETF]])*(MarketData[Date]&lt;MarketData[[#This Row],[Date]]),
MarketData[Adjusted Close],
,0,-1)-1,"")</f>
        <v>-3.351478279432174E-2</v>
      </c>
    </row>
    <row r="7335" spans="1:9" ht="15.75" x14ac:dyDescent="0.25">
      <c r="A7335" t="s">
        <v>13</v>
      </c>
      <c r="B7335" s="1">
        <v>44659</v>
      </c>
      <c r="C7335">
        <v>100.13</v>
      </c>
      <c r="D7335">
        <v>100.75</v>
      </c>
      <c r="E7335">
        <v>99.77</v>
      </c>
      <c r="F7335">
        <v>100.15</v>
      </c>
      <c r="G7335">
        <v>91.84</v>
      </c>
      <c r="H7335" s="2">
        <v>1625600</v>
      </c>
      <c r="I7335" s="8" cm="1">
        <f t="array" ref="I7335">IFERROR(MarketData[[#This Row],[Adjusted Close]]/_xlfn.XLOOKUP(1,
(MarketData[ETF]=MarketData[[#This Row],[ETF]])*(MarketData[Date]&lt;MarketData[[#This Row],[Date]]),
MarketData[Adjusted Close],
,0,-1)-1,"")</f>
        <v>-1.974597075461626E-2</v>
      </c>
    </row>
    <row r="7336" spans="1:9" ht="15.75" x14ac:dyDescent="0.25">
      <c r="A7336" t="s">
        <v>13</v>
      </c>
      <c r="B7336" s="1">
        <v>44658</v>
      </c>
      <c r="C7336">
        <v>100.02</v>
      </c>
      <c r="D7336">
        <v>100.74</v>
      </c>
      <c r="E7336">
        <v>99.35</v>
      </c>
      <c r="F7336">
        <v>100.39</v>
      </c>
      <c r="G7336">
        <v>92.06</v>
      </c>
      <c r="H7336" s="2">
        <v>2232500</v>
      </c>
      <c r="I7336" s="8" cm="1">
        <f t="array" ref="I7336">IFERROR(MarketData[[#This Row],[Adjusted Close]]/_xlfn.XLOOKUP(1,
(MarketData[ETF]=MarketData[[#This Row],[ETF]])*(MarketData[Date]&lt;MarketData[[#This Row],[Date]]),
MarketData[Adjusted Close],
,0,-1)-1,"")</f>
        <v>-1.7397801259472656E-2</v>
      </c>
    </row>
    <row r="7337" spans="1:9" ht="15.75" x14ac:dyDescent="0.25">
      <c r="A7337" t="s">
        <v>13</v>
      </c>
      <c r="B7337" s="1">
        <v>44657</v>
      </c>
      <c r="C7337">
        <v>100.39</v>
      </c>
      <c r="D7337">
        <v>100.66</v>
      </c>
      <c r="E7337">
        <v>99.52</v>
      </c>
      <c r="F7337">
        <v>100.16</v>
      </c>
      <c r="G7337">
        <v>91.85</v>
      </c>
      <c r="H7337" s="2">
        <v>3349800</v>
      </c>
      <c r="I7337" s="8" cm="1">
        <f t="array" ref="I7337">IFERROR(MarketData[[#This Row],[Adjusted Close]]/_xlfn.XLOOKUP(1,
(MarketData[ETF]=MarketData[[#This Row],[ETF]])*(MarketData[Date]&lt;MarketData[[#This Row],[Date]]),
MarketData[Adjusted Close],
,0,-1)-1,"")</f>
        <v>-1.9639235777564323E-2</v>
      </c>
    </row>
    <row r="7338" spans="1:9" ht="15.75" x14ac:dyDescent="0.25">
      <c r="A7338" t="s">
        <v>13</v>
      </c>
      <c r="B7338" s="1">
        <v>44656</v>
      </c>
      <c r="C7338">
        <v>102.36</v>
      </c>
      <c r="D7338">
        <v>102.73</v>
      </c>
      <c r="E7338">
        <v>101.08</v>
      </c>
      <c r="F7338">
        <v>101.29</v>
      </c>
      <c r="G7338">
        <v>92.88</v>
      </c>
      <c r="H7338" s="2">
        <v>4085000</v>
      </c>
      <c r="I7338" s="8" cm="1">
        <f t="array" ref="I7338">IFERROR(MarketData[[#This Row],[Adjusted Close]]/_xlfn.XLOOKUP(1,
(MarketData[ETF]=MarketData[[#This Row],[ETF]])*(MarketData[Date]&lt;MarketData[[#This Row],[Date]]),
MarketData[Adjusted Close],
,0,-1)-1,"")</f>
        <v>-8.6455331412104153E-3</v>
      </c>
    </row>
    <row r="7339" spans="1:9" ht="15.75" x14ac:dyDescent="0.25">
      <c r="A7339" t="s">
        <v>13</v>
      </c>
      <c r="B7339" s="1">
        <v>44655</v>
      </c>
      <c r="C7339">
        <v>102.08</v>
      </c>
      <c r="D7339">
        <v>102.8</v>
      </c>
      <c r="E7339">
        <v>101.92</v>
      </c>
      <c r="F7339">
        <v>102.77</v>
      </c>
      <c r="G7339">
        <v>94.24</v>
      </c>
      <c r="H7339" s="2">
        <v>3128100</v>
      </c>
      <c r="I7339" s="8" cm="1">
        <f t="array" ref="I7339">IFERROR(MarketData[[#This Row],[Adjusted Close]]/_xlfn.XLOOKUP(1,
(MarketData[ETF]=MarketData[[#This Row],[ETF]])*(MarketData[Date]&lt;MarketData[[#This Row],[Date]]),
MarketData[Adjusted Close],
,0,-1)-1,"")</f>
        <v>5.8704237378588431E-3</v>
      </c>
    </row>
    <row r="7340" spans="1:9" ht="15.75" x14ac:dyDescent="0.25">
      <c r="A7340" t="s">
        <v>13</v>
      </c>
      <c r="B7340" s="1">
        <v>44652</v>
      </c>
      <c r="C7340">
        <v>101.92</v>
      </c>
      <c r="D7340">
        <v>102</v>
      </c>
      <c r="E7340">
        <v>101.14</v>
      </c>
      <c r="F7340">
        <v>101.94</v>
      </c>
      <c r="G7340">
        <v>93.48</v>
      </c>
      <c r="H7340" s="2">
        <v>2991200</v>
      </c>
      <c r="I7340" s="8" cm="1">
        <f t="array" ref="I7340">IFERROR(MarketData[[#This Row],[Adjusted Close]]/_xlfn.XLOOKUP(1,
(MarketData[ETF]=MarketData[[#This Row],[ETF]])*(MarketData[Date]&lt;MarketData[[#This Row],[Date]]),
MarketData[Adjusted Close],
,0,-1)-1,"")</f>
        <v>-2.2414345180915562E-3</v>
      </c>
    </row>
    <row r="7341" spans="1:9" ht="15.75" x14ac:dyDescent="0.25">
      <c r="A7341" t="s">
        <v>13</v>
      </c>
      <c r="B7341" s="1">
        <v>44651</v>
      </c>
      <c r="C7341">
        <v>102.49</v>
      </c>
      <c r="D7341">
        <v>102.71</v>
      </c>
      <c r="E7341">
        <v>101.23</v>
      </c>
      <c r="F7341">
        <v>101.29</v>
      </c>
      <c r="G7341">
        <v>92.88</v>
      </c>
      <c r="H7341" s="2">
        <v>1777100</v>
      </c>
      <c r="I7341" s="8" cm="1">
        <f t="array" ref="I7341">IFERROR(MarketData[[#This Row],[Adjusted Close]]/_xlfn.XLOOKUP(1,
(MarketData[ETF]=MarketData[[#This Row],[ETF]])*(MarketData[Date]&lt;MarketData[[#This Row],[Date]]),
MarketData[Adjusted Close],
,0,-1)-1,"")</f>
        <v>-8.6455331412104153E-3</v>
      </c>
    </row>
    <row r="7342" spans="1:9" ht="15.75" x14ac:dyDescent="0.25">
      <c r="A7342" t="s">
        <v>13</v>
      </c>
      <c r="B7342" s="1">
        <v>44650</v>
      </c>
      <c r="C7342">
        <v>103.2</v>
      </c>
      <c r="D7342">
        <v>103.35</v>
      </c>
      <c r="E7342">
        <v>102.4</v>
      </c>
      <c r="F7342">
        <v>102.84</v>
      </c>
      <c r="G7342">
        <v>94.3</v>
      </c>
      <c r="H7342" s="2">
        <v>2530600</v>
      </c>
      <c r="I7342" s="8" cm="1">
        <f t="array" ref="I7342">IFERROR(MarketData[[#This Row],[Adjusted Close]]/_xlfn.XLOOKUP(1,
(MarketData[ETF]=MarketData[[#This Row],[ETF]])*(MarketData[Date]&lt;MarketData[[#This Row],[Date]]),
MarketData[Adjusted Close],
,0,-1)-1,"")</f>
        <v>6.5108336001706846E-3</v>
      </c>
    </row>
    <row r="7343" spans="1:9" ht="15.75" x14ac:dyDescent="0.25">
      <c r="A7343" t="s">
        <v>13</v>
      </c>
      <c r="B7343" s="1">
        <v>44649</v>
      </c>
      <c r="C7343">
        <v>103.1</v>
      </c>
      <c r="D7343">
        <v>103.48</v>
      </c>
      <c r="E7343">
        <v>102.55</v>
      </c>
      <c r="F7343">
        <v>103.41</v>
      </c>
      <c r="G7343">
        <v>94.83</v>
      </c>
      <c r="H7343" s="2">
        <v>2112000</v>
      </c>
      <c r="I7343" s="8" cm="1">
        <f t="array" ref="I7343">IFERROR(MarketData[[#This Row],[Adjusted Close]]/_xlfn.XLOOKUP(1,
(MarketData[ETF]=MarketData[[#This Row],[ETF]])*(MarketData[Date]&lt;MarketData[[#This Row],[Date]]),
MarketData[Adjusted Close],
,0,-1)-1,"")</f>
        <v>1.2167787383925655E-2</v>
      </c>
    </row>
    <row r="7344" spans="1:9" ht="15.75" x14ac:dyDescent="0.25">
      <c r="A7344" t="s">
        <v>13</v>
      </c>
      <c r="B7344" s="1">
        <v>44648</v>
      </c>
      <c r="C7344">
        <v>101.2</v>
      </c>
      <c r="D7344">
        <v>101.79</v>
      </c>
      <c r="E7344">
        <v>100.67</v>
      </c>
      <c r="F7344">
        <v>101.76</v>
      </c>
      <c r="G7344">
        <v>93.31</v>
      </c>
      <c r="H7344" s="2">
        <v>1671000</v>
      </c>
      <c r="I7344" s="8" cm="1">
        <f t="array" ref="I7344">IFERROR(MarketData[[#This Row],[Adjusted Close]]/_xlfn.XLOOKUP(1,
(MarketData[ETF]=MarketData[[#This Row],[ETF]])*(MarketData[Date]&lt;MarketData[[#This Row],[Date]]),
MarketData[Adjusted Close],
,0,-1)-1,"")</f>
        <v>-4.0559291279751442E-3</v>
      </c>
    </row>
    <row r="7345" spans="1:9" ht="15.75" x14ac:dyDescent="0.25">
      <c r="A7345" t="s">
        <v>13</v>
      </c>
      <c r="B7345" s="1">
        <v>44645</v>
      </c>
      <c r="C7345">
        <v>101.27</v>
      </c>
      <c r="D7345">
        <v>101.49</v>
      </c>
      <c r="E7345">
        <v>100.57</v>
      </c>
      <c r="F7345">
        <v>101.43</v>
      </c>
      <c r="G7345">
        <v>93.01</v>
      </c>
      <c r="H7345" s="2">
        <v>1184200</v>
      </c>
      <c r="I7345" s="8" cm="1">
        <f t="array" ref="I7345">IFERROR(MarketData[[#This Row],[Adjusted Close]]/_xlfn.XLOOKUP(1,
(MarketData[ETF]=MarketData[[#This Row],[ETF]])*(MarketData[Date]&lt;MarketData[[#This Row],[Date]]),
MarketData[Adjusted Close],
,0,-1)-1,"")</f>
        <v>-7.2579784395345737E-3</v>
      </c>
    </row>
    <row r="7346" spans="1:9" ht="15.75" x14ac:dyDescent="0.25">
      <c r="A7346" t="s">
        <v>13</v>
      </c>
      <c r="B7346" s="1">
        <v>44644</v>
      </c>
      <c r="C7346">
        <v>100.55</v>
      </c>
      <c r="D7346">
        <v>101.23</v>
      </c>
      <c r="E7346">
        <v>100.21</v>
      </c>
      <c r="F7346">
        <v>101.2</v>
      </c>
      <c r="G7346">
        <v>92.8</v>
      </c>
      <c r="H7346" s="2">
        <v>1814900</v>
      </c>
      <c r="I7346" s="8" cm="1">
        <f t="array" ref="I7346">IFERROR(MarketData[[#This Row],[Adjusted Close]]/_xlfn.XLOOKUP(1,
(MarketData[ETF]=MarketData[[#This Row],[ETF]])*(MarketData[Date]&lt;MarketData[[#This Row],[Date]]),
MarketData[Adjusted Close],
,0,-1)-1,"")</f>
        <v>-9.4994129576262409E-3</v>
      </c>
    </row>
    <row r="7347" spans="1:9" ht="15.75" x14ac:dyDescent="0.25">
      <c r="A7347" t="s">
        <v>13</v>
      </c>
      <c r="B7347" s="1">
        <v>44643</v>
      </c>
      <c r="C7347">
        <v>100.57</v>
      </c>
      <c r="D7347">
        <v>101.03</v>
      </c>
      <c r="E7347">
        <v>100.06</v>
      </c>
      <c r="F7347">
        <v>100.07</v>
      </c>
      <c r="G7347">
        <v>91.76</v>
      </c>
      <c r="H7347" s="2">
        <v>2022600</v>
      </c>
      <c r="I7347" s="8" cm="1">
        <f t="array" ref="I7347">IFERROR(MarketData[[#This Row],[Adjusted Close]]/_xlfn.XLOOKUP(1,
(MarketData[ETF]=MarketData[[#This Row],[ETF]])*(MarketData[Date]&lt;MarketData[[#This Row],[Date]]),
MarketData[Adjusted Close],
,0,-1)-1,"")</f>
        <v>-2.0599850571032086E-2</v>
      </c>
    </row>
    <row r="7348" spans="1:9" ht="15.75" x14ac:dyDescent="0.25">
      <c r="A7348" t="s">
        <v>13</v>
      </c>
      <c r="B7348" s="1">
        <v>44642</v>
      </c>
      <c r="C7348">
        <v>100.64</v>
      </c>
      <c r="D7348">
        <v>101.47</v>
      </c>
      <c r="E7348">
        <v>100.63</v>
      </c>
      <c r="F7348">
        <v>101.31</v>
      </c>
      <c r="G7348">
        <v>92.9</v>
      </c>
      <c r="H7348" s="2">
        <v>1196600</v>
      </c>
      <c r="I7348" s="8" cm="1">
        <f t="array" ref="I7348">IFERROR(MarketData[[#This Row],[Adjusted Close]]/_xlfn.XLOOKUP(1,
(MarketData[ETF]=MarketData[[#This Row],[ETF]])*(MarketData[Date]&lt;MarketData[[#This Row],[Date]]),
MarketData[Adjusted Close],
,0,-1)-1,"")</f>
        <v>-8.4320631871063201E-3</v>
      </c>
    </row>
    <row r="7349" spans="1:9" ht="15.75" x14ac:dyDescent="0.25">
      <c r="A7349" t="s">
        <v>13</v>
      </c>
      <c r="B7349" s="1">
        <v>44641</v>
      </c>
      <c r="C7349">
        <v>100.32</v>
      </c>
      <c r="D7349">
        <v>100.61</v>
      </c>
      <c r="E7349">
        <v>99.42</v>
      </c>
      <c r="F7349">
        <v>100.17</v>
      </c>
      <c r="G7349">
        <v>91.86</v>
      </c>
      <c r="H7349" s="2">
        <v>2027400</v>
      </c>
      <c r="I7349" s="8" cm="1">
        <f t="array" ref="I7349">IFERROR(MarketData[[#This Row],[Adjusted Close]]/_xlfn.XLOOKUP(1,
(MarketData[ETF]=MarketData[[#This Row],[ETF]])*(MarketData[Date]&lt;MarketData[[#This Row],[Date]]),
MarketData[Adjusted Close],
,0,-1)-1,"")</f>
        <v>-1.9532500800512276E-2</v>
      </c>
    </row>
    <row r="7350" spans="1:9" ht="15.75" x14ac:dyDescent="0.25">
      <c r="A7350" t="s">
        <v>13</v>
      </c>
      <c r="B7350" s="1">
        <v>44638</v>
      </c>
      <c r="C7350">
        <v>99.07</v>
      </c>
      <c r="D7350">
        <v>100.82</v>
      </c>
      <c r="E7350">
        <v>98.97</v>
      </c>
      <c r="F7350">
        <v>100.68</v>
      </c>
      <c r="G7350">
        <v>92.09</v>
      </c>
      <c r="H7350" s="2">
        <v>1901300</v>
      </c>
      <c r="I7350" s="8" cm="1">
        <f t="array" ref="I7350">IFERROR(MarketData[[#This Row],[Adjusted Close]]/_xlfn.XLOOKUP(1,
(MarketData[ETF]=MarketData[[#This Row],[ETF]])*(MarketData[Date]&lt;MarketData[[#This Row],[Date]]),
MarketData[Adjusted Close],
,0,-1)-1,"")</f>
        <v>-1.7077596328316735E-2</v>
      </c>
    </row>
    <row r="7351" spans="1:9" ht="15.75" x14ac:dyDescent="0.25">
      <c r="A7351" t="s">
        <v>13</v>
      </c>
      <c r="B7351" s="1">
        <v>44637</v>
      </c>
      <c r="C7351">
        <v>98.15</v>
      </c>
      <c r="D7351">
        <v>99.65</v>
      </c>
      <c r="E7351">
        <v>97.99</v>
      </c>
      <c r="F7351">
        <v>99.62</v>
      </c>
      <c r="G7351">
        <v>91.12</v>
      </c>
      <c r="H7351" s="2">
        <v>2959900</v>
      </c>
      <c r="I7351" s="8" cm="1">
        <f t="array" ref="I7351">IFERROR(MarketData[[#This Row],[Adjusted Close]]/_xlfn.XLOOKUP(1,
(MarketData[ETF]=MarketData[[#This Row],[ETF]])*(MarketData[Date]&lt;MarketData[[#This Row],[Date]]),
MarketData[Adjusted Close],
,0,-1)-1,"")</f>
        <v>-2.7430889102358802E-2</v>
      </c>
    </row>
    <row r="7352" spans="1:9" ht="15.75" x14ac:dyDescent="0.25">
      <c r="A7352" t="s">
        <v>13</v>
      </c>
      <c r="B7352" s="1">
        <v>44636</v>
      </c>
      <c r="C7352">
        <v>96.97</v>
      </c>
      <c r="D7352">
        <v>98.64</v>
      </c>
      <c r="E7352">
        <v>96.16</v>
      </c>
      <c r="F7352">
        <v>98.59</v>
      </c>
      <c r="G7352">
        <v>90.18</v>
      </c>
      <c r="H7352" s="2">
        <v>2872800</v>
      </c>
      <c r="I7352" s="8" cm="1">
        <f t="array" ref="I7352">IFERROR(MarketData[[#This Row],[Adjusted Close]]/_xlfn.XLOOKUP(1,
(MarketData[ETF]=MarketData[[#This Row],[ETF]])*(MarketData[Date]&lt;MarketData[[#This Row],[Date]]),
MarketData[Adjusted Close],
,0,-1)-1,"")</f>
        <v>-3.7463976945244837E-2</v>
      </c>
    </row>
    <row r="7353" spans="1:9" ht="15.75" x14ac:dyDescent="0.25">
      <c r="A7353" t="s">
        <v>13</v>
      </c>
      <c r="B7353" s="1">
        <v>44635</v>
      </c>
      <c r="C7353">
        <v>94.43</v>
      </c>
      <c r="D7353">
        <v>95.68</v>
      </c>
      <c r="E7353">
        <v>94.08</v>
      </c>
      <c r="F7353">
        <v>95.56</v>
      </c>
      <c r="G7353">
        <v>87.4</v>
      </c>
      <c r="H7353" s="2">
        <v>2482200</v>
      </c>
      <c r="I7353" s="8" cm="1">
        <f t="array" ref="I7353">IFERROR(MarketData[[#This Row],[Adjusted Close]]/_xlfn.XLOOKUP(1,
(MarketData[ETF]=MarketData[[#This Row],[ETF]])*(MarketData[Date]&lt;MarketData[[#This Row],[Date]]),
MarketData[Adjusted Close],
,0,-1)-1,"")</f>
        <v>-6.7136300565695306E-2</v>
      </c>
    </row>
    <row r="7354" spans="1:9" ht="15.75" x14ac:dyDescent="0.25">
      <c r="A7354" t="s">
        <v>13</v>
      </c>
      <c r="B7354" s="1">
        <v>44634</v>
      </c>
      <c r="C7354">
        <v>95.07</v>
      </c>
      <c r="D7354">
        <v>95.65</v>
      </c>
      <c r="E7354">
        <v>93.85</v>
      </c>
      <c r="F7354">
        <v>94.07</v>
      </c>
      <c r="G7354">
        <v>86.04</v>
      </c>
      <c r="H7354" s="2">
        <v>2549800</v>
      </c>
      <c r="I7354" s="8" cm="1">
        <f t="array" ref="I7354">IFERROR(MarketData[[#This Row],[Adjusted Close]]/_xlfn.XLOOKUP(1,
(MarketData[ETF]=MarketData[[#This Row],[ETF]])*(MarketData[Date]&lt;MarketData[[#This Row],[Date]]),
MarketData[Adjusted Close],
,0,-1)-1,"")</f>
        <v>-8.1652257444764564E-2</v>
      </c>
    </row>
    <row r="7355" spans="1:9" ht="15.75" x14ac:dyDescent="0.25">
      <c r="A7355" t="s">
        <v>13</v>
      </c>
      <c r="B7355" s="1">
        <v>44631</v>
      </c>
      <c r="C7355">
        <v>96.61</v>
      </c>
      <c r="D7355">
        <v>96.69</v>
      </c>
      <c r="E7355">
        <v>94.58</v>
      </c>
      <c r="F7355">
        <v>94.66</v>
      </c>
      <c r="G7355">
        <v>86.58</v>
      </c>
      <c r="H7355" s="2">
        <v>3038700</v>
      </c>
      <c r="I7355" s="8" cm="1">
        <f t="array" ref="I7355">IFERROR(MarketData[[#This Row],[Adjusted Close]]/_xlfn.XLOOKUP(1,
(MarketData[ETF]=MarketData[[#This Row],[ETF]])*(MarketData[Date]&lt;MarketData[[#This Row],[Date]]),
MarketData[Adjusted Close],
,0,-1)-1,"")</f>
        <v>-7.5888568683957769E-2</v>
      </c>
    </row>
    <row r="7356" spans="1:9" ht="15.75" x14ac:dyDescent="0.25">
      <c r="A7356" t="s">
        <v>13</v>
      </c>
      <c r="B7356" s="1">
        <v>44630</v>
      </c>
      <c r="C7356">
        <v>95.52</v>
      </c>
      <c r="D7356">
        <v>96.1</v>
      </c>
      <c r="E7356">
        <v>95.01</v>
      </c>
      <c r="F7356">
        <v>95.88</v>
      </c>
      <c r="G7356">
        <v>87.7</v>
      </c>
      <c r="H7356" s="2">
        <v>2413500</v>
      </c>
      <c r="I7356" s="8" cm="1">
        <f t="array" ref="I7356">IFERROR(MarketData[[#This Row],[Adjusted Close]]/_xlfn.XLOOKUP(1,
(MarketData[ETF]=MarketData[[#This Row],[ETF]])*(MarketData[Date]&lt;MarketData[[#This Row],[Date]]),
MarketData[Adjusted Close],
,0,-1)-1,"")</f>
        <v>-6.3934251254135877E-2</v>
      </c>
    </row>
    <row r="7357" spans="1:9" ht="15.75" x14ac:dyDescent="0.25">
      <c r="A7357" t="s">
        <v>13</v>
      </c>
      <c r="B7357" s="1">
        <v>44629</v>
      </c>
      <c r="C7357">
        <v>96.07</v>
      </c>
      <c r="D7357">
        <v>97.02</v>
      </c>
      <c r="E7357">
        <v>95.48</v>
      </c>
      <c r="F7357">
        <v>96.63</v>
      </c>
      <c r="G7357">
        <v>88.38</v>
      </c>
      <c r="H7357" s="2">
        <v>4848000</v>
      </c>
      <c r="I7357" s="8" cm="1">
        <f t="array" ref="I7357">IFERROR(MarketData[[#This Row],[Adjusted Close]]/_xlfn.XLOOKUP(1,
(MarketData[ETF]=MarketData[[#This Row],[ETF]])*(MarketData[Date]&lt;MarketData[[#This Row],[Date]]),
MarketData[Adjusted Close],
,0,-1)-1,"")</f>
        <v>-5.6676272814601414E-2</v>
      </c>
    </row>
    <row r="7358" spans="1:9" ht="15.75" x14ac:dyDescent="0.25">
      <c r="A7358" t="s">
        <v>13</v>
      </c>
      <c r="B7358" s="1">
        <v>44628</v>
      </c>
      <c r="C7358">
        <v>94.23</v>
      </c>
      <c r="D7358">
        <v>95.82</v>
      </c>
      <c r="E7358">
        <v>93.19</v>
      </c>
      <c r="F7358">
        <v>93.8</v>
      </c>
      <c r="G7358">
        <v>85.79</v>
      </c>
      <c r="H7358" s="2">
        <v>6877300</v>
      </c>
      <c r="I7358" s="8" cm="1">
        <f t="array" ref="I7358">IFERROR(MarketData[[#This Row],[Adjusted Close]]/_xlfn.XLOOKUP(1,
(MarketData[ETF]=MarketData[[#This Row],[ETF]])*(MarketData[Date]&lt;MarketData[[#This Row],[Date]]),
MarketData[Adjusted Close],
,0,-1)-1,"")</f>
        <v>-8.4320631871064089E-2</v>
      </c>
    </row>
    <row r="7359" spans="1:9" ht="15.75" x14ac:dyDescent="0.25">
      <c r="A7359" t="s">
        <v>13</v>
      </c>
      <c r="B7359" s="1">
        <v>44627</v>
      </c>
      <c r="C7359">
        <v>96.62</v>
      </c>
      <c r="D7359">
        <v>96.72</v>
      </c>
      <c r="E7359">
        <v>93.82</v>
      </c>
      <c r="F7359">
        <v>93.9</v>
      </c>
      <c r="G7359">
        <v>85.89</v>
      </c>
      <c r="H7359" s="2">
        <v>3412800</v>
      </c>
      <c r="I7359" s="8" cm="1">
        <f t="array" ref="I7359">IFERROR(MarketData[[#This Row],[Adjusted Close]]/_xlfn.XLOOKUP(1,
(MarketData[ETF]=MarketData[[#This Row],[ETF]])*(MarketData[Date]&lt;MarketData[[#This Row],[Date]]),
MarketData[Adjusted Close],
,0,-1)-1,"")</f>
        <v>-8.3253282100544279E-2</v>
      </c>
    </row>
    <row r="7360" spans="1:9" ht="15.75" x14ac:dyDescent="0.25">
      <c r="A7360" t="s">
        <v>13</v>
      </c>
      <c r="B7360" s="1">
        <v>44624</v>
      </c>
      <c r="C7360">
        <v>97</v>
      </c>
      <c r="D7360">
        <v>97.18</v>
      </c>
      <c r="E7360">
        <v>96.09</v>
      </c>
      <c r="F7360">
        <v>96.99</v>
      </c>
      <c r="G7360">
        <v>88.71</v>
      </c>
      <c r="H7360" s="2">
        <v>6832800</v>
      </c>
      <c r="I7360" s="8" cm="1">
        <f t="array" ref="I7360">IFERROR(MarketData[[#This Row],[Adjusted Close]]/_xlfn.XLOOKUP(1,
(MarketData[ETF]=MarketData[[#This Row],[ETF]])*(MarketData[Date]&lt;MarketData[[#This Row],[Date]]),
MarketData[Adjusted Close],
,0,-1)-1,"")</f>
        <v>-5.3154018571886064E-2</v>
      </c>
    </row>
    <row r="7361" spans="1:9" ht="15.75" x14ac:dyDescent="0.25">
      <c r="A7361" t="s">
        <v>13</v>
      </c>
      <c r="B7361" s="1">
        <v>44623</v>
      </c>
      <c r="C7361">
        <v>99.68</v>
      </c>
      <c r="D7361">
        <v>99.73</v>
      </c>
      <c r="E7361">
        <v>98.06</v>
      </c>
      <c r="F7361">
        <v>98.43</v>
      </c>
      <c r="G7361">
        <v>90.03</v>
      </c>
      <c r="H7361" s="2">
        <v>5791200</v>
      </c>
      <c r="I7361" s="8" cm="1">
        <f t="array" ref="I7361">IFERROR(MarketData[[#This Row],[Adjusted Close]]/_xlfn.XLOOKUP(1,
(MarketData[ETF]=MarketData[[#This Row],[ETF]])*(MarketData[Date]&lt;MarketData[[#This Row],[Date]]),
MarketData[Adjusted Close],
,0,-1)-1,"")</f>
        <v>-3.9065001601024663E-2</v>
      </c>
    </row>
    <row r="7362" spans="1:9" ht="15.75" x14ac:dyDescent="0.25">
      <c r="A7362" t="s">
        <v>13</v>
      </c>
      <c r="B7362" s="1">
        <v>44622</v>
      </c>
      <c r="C7362">
        <v>98.5</v>
      </c>
      <c r="D7362">
        <v>99.72</v>
      </c>
      <c r="E7362">
        <v>98.23</v>
      </c>
      <c r="F7362">
        <v>99.47</v>
      </c>
      <c r="G7362">
        <v>90.98</v>
      </c>
      <c r="H7362" s="2">
        <v>4138800</v>
      </c>
      <c r="I7362" s="8" cm="1">
        <f t="array" ref="I7362">IFERROR(MarketData[[#This Row],[Adjusted Close]]/_xlfn.XLOOKUP(1,
(MarketData[ETF]=MarketData[[#This Row],[ETF]])*(MarketData[Date]&lt;MarketData[[#This Row],[Date]]),
MarketData[Adjusted Close],
,0,-1)-1,"")</f>
        <v>-2.8925178781086469E-2</v>
      </c>
    </row>
    <row r="7363" spans="1:9" ht="15.75" x14ac:dyDescent="0.25">
      <c r="A7363" t="s">
        <v>13</v>
      </c>
      <c r="B7363" s="1">
        <v>44621</v>
      </c>
      <c r="C7363">
        <v>99.38</v>
      </c>
      <c r="D7363">
        <v>99.71</v>
      </c>
      <c r="E7363">
        <v>97.45</v>
      </c>
      <c r="F7363">
        <v>98.01</v>
      </c>
      <c r="G7363">
        <v>89.65</v>
      </c>
      <c r="H7363" s="2">
        <v>5798900</v>
      </c>
      <c r="I7363" s="8" cm="1">
        <f t="array" ref="I7363">IFERROR(MarketData[[#This Row],[Adjusted Close]]/_xlfn.XLOOKUP(1,
(MarketData[ETF]=MarketData[[#This Row],[ETF]])*(MarketData[Date]&lt;MarketData[[#This Row],[Date]]),
MarketData[Adjusted Close],
,0,-1)-1,"")</f>
        <v>-4.3120930728999807E-2</v>
      </c>
    </row>
    <row r="7364" spans="1:9" ht="15.75" x14ac:dyDescent="0.25">
      <c r="A7364" t="s">
        <v>13</v>
      </c>
      <c r="B7364" s="1">
        <v>44620</v>
      </c>
      <c r="C7364">
        <v>98.85</v>
      </c>
      <c r="D7364">
        <v>100.18</v>
      </c>
      <c r="E7364">
        <v>98.58</v>
      </c>
      <c r="F7364">
        <v>99.67</v>
      </c>
      <c r="G7364">
        <v>91.16</v>
      </c>
      <c r="H7364" s="2">
        <v>4139900</v>
      </c>
      <c r="I7364" s="8" cm="1">
        <f t="array" ref="I7364">IFERROR(MarketData[[#This Row],[Adjusted Close]]/_xlfn.XLOOKUP(1,
(MarketData[ETF]=MarketData[[#This Row],[ETF]])*(MarketData[Date]&lt;MarketData[[#This Row],[Date]]),
MarketData[Adjusted Close],
,0,-1)-1,"")</f>
        <v>-2.7003949194150945E-2</v>
      </c>
    </row>
    <row r="7365" spans="1:9" ht="15.75" x14ac:dyDescent="0.25">
      <c r="A7365" t="s">
        <v>13</v>
      </c>
      <c r="B7365" s="1">
        <v>44617</v>
      </c>
      <c r="C7365">
        <v>98.65</v>
      </c>
      <c r="D7365">
        <v>100.32</v>
      </c>
      <c r="E7365">
        <v>98.24</v>
      </c>
      <c r="F7365">
        <v>100.29</v>
      </c>
      <c r="G7365">
        <v>91.73</v>
      </c>
      <c r="H7365" s="2">
        <v>6323800</v>
      </c>
      <c r="I7365" s="8" cm="1">
        <f t="array" ref="I7365">IFERROR(MarketData[[#This Row],[Adjusted Close]]/_xlfn.XLOOKUP(1,
(MarketData[ETF]=MarketData[[#This Row],[ETF]])*(MarketData[Date]&lt;MarketData[[#This Row],[Date]]),
MarketData[Adjusted Close],
,0,-1)-1,"")</f>
        <v>-2.0920055502188006E-2</v>
      </c>
    </row>
    <row r="7366" spans="1:9" ht="15.75" x14ac:dyDescent="0.25">
      <c r="A7366" t="s">
        <v>13</v>
      </c>
      <c r="B7366" s="1">
        <v>44616</v>
      </c>
      <c r="C7366">
        <v>94.8</v>
      </c>
      <c r="D7366">
        <v>98.18</v>
      </c>
      <c r="E7366">
        <v>94.52</v>
      </c>
      <c r="F7366">
        <v>98.12</v>
      </c>
      <c r="G7366">
        <v>89.75</v>
      </c>
      <c r="H7366" s="2">
        <v>7176400</v>
      </c>
      <c r="I7366" s="8" cm="1">
        <f t="array" ref="I7366">IFERROR(MarketData[[#This Row],[Adjusted Close]]/_xlfn.XLOOKUP(1,
(MarketData[ETF]=MarketData[[#This Row],[ETF]])*(MarketData[Date]&lt;MarketData[[#This Row],[Date]]),
MarketData[Adjusted Close],
,0,-1)-1,"")</f>
        <v>-4.2053580958480108E-2</v>
      </c>
    </row>
    <row r="7367" spans="1:9" ht="15.75" x14ac:dyDescent="0.25">
      <c r="A7367" t="s">
        <v>13</v>
      </c>
      <c r="B7367" s="1">
        <v>44615</v>
      </c>
      <c r="C7367">
        <v>99.83</v>
      </c>
      <c r="D7367">
        <v>99.92</v>
      </c>
      <c r="E7367">
        <v>97.53</v>
      </c>
      <c r="F7367">
        <v>97.71</v>
      </c>
      <c r="G7367">
        <v>89.37</v>
      </c>
      <c r="H7367" s="2">
        <v>6629800</v>
      </c>
      <c r="I7367" s="8" cm="1">
        <f t="array" ref="I7367">IFERROR(MarketData[[#This Row],[Adjusted Close]]/_xlfn.XLOOKUP(1,
(MarketData[ETF]=MarketData[[#This Row],[ETF]])*(MarketData[Date]&lt;MarketData[[#This Row],[Date]]),
MarketData[Adjusted Close],
,0,-1)-1,"")</f>
        <v>-4.6109510086455252E-2</v>
      </c>
    </row>
    <row r="7368" spans="1:9" ht="15.75" x14ac:dyDescent="0.25">
      <c r="A7368" t="s">
        <v>13</v>
      </c>
      <c r="B7368" s="1">
        <v>44614</v>
      </c>
      <c r="C7368">
        <v>99.59</v>
      </c>
      <c r="D7368">
        <v>100.27</v>
      </c>
      <c r="E7368">
        <v>98.33</v>
      </c>
      <c r="F7368">
        <v>99.09</v>
      </c>
      <c r="G7368">
        <v>90.63</v>
      </c>
      <c r="H7368" s="2">
        <v>7864100</v>
      </c>
      <c r="I7368" s="8" cm="1">
        <f t="array" ref="I7368">IFERROR(MarketData[[#This Row],[Adjusted Close]]/_xlfn.XLOOKUP(1,
(MarketData[ETF]=MarketData[[#This Row],[ETF]])*(MarketData[Date]&lt;MarketData[[#This Row],[Date]]),
MarketData[Adjusted Close],
,0,-1)-1,"")</f>
        <v>-3.2660902977905915E-2</v>
      </c>
    </row>
    <row r="7369" spans="1:9" ht="15.75" x14ac:dyDescent="0.25">
      <c r="A7369" t="s">
        <v>13</v>
      </c>
      <c r="B7369" s="1">
        <v>44610</v>
      </c>
      <c r="C7369">
        <v>101.02</v>
      </c>
      <c r="D7369">
        <v>101.28</v>
      </c>
      <c r="E7369">
        <v>99.88</v>
      </c>
      <c r="F7369">
        <v>100.28</v>
      </c>
      <c r="G7369">
        <v>91.72</v>
      </c>
      <c r="H7369" s="2">
        <v>8950900</v>
      </c>
      <c r="I7369" s="8" cm="1">
        <f t="array" ref="I7369">IFERROR(MarketData[[#This Row],[Adjusted Close]]/_xlfn.XLOOKUP(1,
(MarketData[ETF]=MarketData[[#This Row],[ETF]])*(MarketData[Date]&lt;MarketData[[#This Row],[Date]]),
MarketData[Adjusted Close],
,0,-1)-1,"")</f>
        <v>-2.1026790479240054E-2</v>
      </c>
    </row>
    <row r="7370" spans="1:9" ht="15.75" x14ac:dyDescent="0.25">
      <c r="A7370" t="s">
        <v>13</v>
      </c>
      <c r="B7370" s="1">
        <v>44609</v>
      </c>
      <c r="C7370">
        <v>102.23</v>
      </c>
      <c r="D7370">
        <v>102.31</v>
      </c>
      <c r="E7370">
        <v>100.87</v>
      </c>
      <c r="F7370">
        <v>100.99</v>
      </c>
      <c r="G7370">
        <v>92.37</v>
      </c>
      <c r="H7370" s="2">
        <v>5645400</v>
      </c>
      <c r="I7370" s="8" cm="1">
        <f t="array" ref="I7370">IFERROR(MarketData[[#This Row],[Adjusted Close]]/_xlfn.XLOOKUP(1,
(MarketData[ETF]=MarketData[[#This Row],[ETF]])*(MarketData[Date]&lt;MarketData[[#This Row],[Date]]),
MarketData[Adjusted Close],
,0,-1)-1,"")</f>
        <v>-1.408901697086129E-2</v>
      </c>
    </row>
    <row r="7371" spans="1:9" ht="15.75" x14ac:dyDescent="0.25">
      <c r="A7371" t="s">
        <v>13</v>
      </c>
      <c r="B7371" s="1">
        <v>44608</v>
      </c>
      <c r="C7371">
        <v>102.28</v>
      </c>
      <c r="D7371">
        <v>103.21</v>
      </c>
      <c r="E7371">
        <v>102.03</v>
      </c>
      <c r="F7371">
        <v>102.98</v>
      </c>
      <c r="G7371">
        <v>94.19</v>
      </c>
      <c r="H7371" s="2">
        <v>9601400</v>
      </c>
      <c r="I7371" s="8" cm="1">
        <f t="array" ref="I7371">IFERROR(MarketData[[#This Row],[Adjusted Close]]/_xlfn.XLOOKUP(1,
(MarketData[ETF]=MarketData[[#This Row],[ETF]])*(MarketData[Date]&lt;MarketData[[#This Row],[Date]]),
MarketData[Adjusted Close],
,0,-1)-1,"")</f>
        <v>5.3367488525990492E-3</v>
      </c>
    </row>
    <row r="7372" spans="1:9" ht="15.75" x14ac:dyDescent="0.25">
      <c r="A7372" t="s">
        <v>13</v>
      </c>
      <c r="B7372" s="1">
        <v>44607</v>
      </c>
      <c r="C7372">
        <v>102</v>
      </c>
      <c r="D7372">
        <v>102.77</v>
      </c>
      <c r="E7372">
        <v>101.99</v>
      </c>
      <c r="F7372">
        <v>102.67</v>
      </c>
      <c r="G7372">
        <v>93.91</v>
      </c>
      <c r="H7372" s="2">
        <v>3022100</v>
      </c>
      <c r="I7372" s="8" cm="1">
        <f t="array" ref="I7372">IFERROR(MarketData[[#This Row],[Adjusted Close]]/_xlfn.XLOOKUP(1,
(MarketData[ETF]=MarketData[[#This Row],[ETF]])*(MarketData[Date]&lt;MarketData[[#This Row],[Date]]),
MarketData[Adjusted Close],
,0,-1)-1,"")</f>
        <v>2.3481694951434928E-3</v>
      </c>
    </row>
    <row r="7373" spans="1:9" ht="15.75" x14ac:dyDescent="0.25">
      <c r="A7373" t="s">
        <v>13</v>
      </c>
      <c r="B7373" s="1">
        <v>44606</v>
      </c>
      <c r="C7373">
        <v>101.14</v>
      </c>
      <c r="D7373">
        <v>101.4</v>
      </c>
      <c r="E7373">
        <v>100.13</v>
      </c>
      <c r="F7373">
        <v>100.9</v>
      </c>
      <c r="G7373">
        <v>92.29</v>
      </c>
      <c r="H7373" s="2">
        <v>4316400</v>
      </c>
      <c r="I7373" s="8" cm="1">
        <f t="array" ref="I7373">IFERROR(MarketData[[#This Row],[Adjusted Close]]/_xlfn.XLOOKUP(1,
(MarketData[ETF]=MarketData[[#This Row],[ETF]])*(MarketData[Date]&lt;MarketData[[#This Row],[Date]]),
MarketData[Adjusted Close],
,0,-1)-1,"")</f>
        <v>-1.4942896787277116E-2</v>
      </c>
    </row>
    <row r="7374" spans="1:9" ht="15.75" x14ac:dyDescent="0.25">
      <c r="A7374" t="s">
        <v>13</v>
      </c>
      <c r="B7374" s="1">
        <v>44603</v>
      </c>
      <c r="C7374">
        <v>103.2</v>
      </c>
      <c r="D7374">
        <v>103.65</v>
      </c>
      <c r="E7374">
        <v>101.04</v>
      </c>
      <c r="F7374">
        <v>101.41</v>
      </c>
      <c r="G7374">
        <v>92.76</v>
      </c>
      <c r="H7374" s="2">
        <v>3682300</v>
      </c>
      <c r="I7374" s="8" cm="1">
        <f t="array" ref="I7374">IFERROR(MarketData[[#This Row],[Adjusted Close]]/_xlfn.XLOOKUP(1,
(MarketData[ETF]=MarketData[[#This Row],[ETF]])*(MarketData[Date]&lt;MarketData[[#This Row],[Date]]),
MarketData[Adjusted Close],
,0,-1)-1,"")</f>
        <v>-9.9263528658340983E-3</v>
      </c>
    </row>
    <row r="7375" spans="1:9" ht="15.75" x14ac:dyDescent="0.25">
      <c r="A7375" t="s">
        <v>13</v>
      </c>
      <c r="B7375" s="1">
        <v>44602</v>
      </c>
      <c r="C7375">
        <v>103.31</v>
      </c>
      <c r="D7375">
        <v>104.95</v>
      </c>
      <c r="E7375">
        <v>102.77</v>
      </c>
      <c r="F7375">
        <v>103.2</v>
      </c>
      <c r="G7375">
        <v>94.39</v>
      </c>
      <c r="H7375" s="2">
        <v>5798800</v>
      </c>
      <c r="I7375" s="8" cm="1">
        <f t="array" ref="I7375">IFERROR(MarketData[[#This Row],[Adjusted Close]]/_xlfn.XLOOKUP(1,
(MarketData[ETF]=MarketData[[#This Row],[ETF]])*(MarketData[Date]&lt;MarketData[[#This Row],[Date]]),
MarketData[Adjusted Close],
,0,-1)-1,"")</f>
        <v>7.4714483936386689E-3</v>
      </c>
    </row>
    <row r="7376" spans="1:9" ht="15.75" x14ac:dyDescent="0.25">
      <c r="A7376" t="s">
        <v>13</v>
      </c>
      <c r="B7376" s="1">
        <v>44601</v>
      </c>
      <c r="C7376">
        <v>104.1</v>
      </c>
      <c r="D7376">
        <v>104.72</v>
      </c>
      <c r="E7376">
        <v>104.1</v>
      </c>
      <c r="F7376">
        <v>104.71</v>
      </c>
      <c r="G7376">
        <v>95.77</v>
      </c>
      <c r="H7376" s="2">
        <v>4037800</v>
      </c>
      <c r="I7376" s="8" cm="1">
        <f t="array" ref="I7376">IFERROR(MarketData[[#This Row],[Adjusted Close]]/_xlfn.XLOOKUP(1,
(MarketData[ETF]=MarketData[[#This Row],[ETF]])*(MarketData[Date]&lt;MarketData[[#This Row],[Date]]),
MarketData[Adjusted Close],
,0,-1)-1,"")</f>
        <v>2.2200875226811911E-2</v>
      </c>
    </row>
    <row r="7377" spans="1:9" ht="15.75" x14ac:dyDescent="0.25">
      <c r="A7377" t="s">
        <v>13</v>
      </c>
      <c r="B7377" s="1">
        <v>44600</v>
      </c>
      <c r="C7377">
        <v>102.14</v>
      </c>
      <c r="D7377">
        <v>103.2</v>
      </c>
      <c r="E7377">
        <v>101.87</v>
      </c>
      <c r="F7377">
        <v>103.03</v>
      </c>
      <c r="G7377">
        <v>94.24</v>
      </c>
      <c r="H7377" s="2">
        <v>2120100</v>
      </c>
      <c r="I7377" s="8" cm="1">
        <f t="array" ref="I7377">IFERROR(MarketData[[#This Row],[Adjusted Close]]/_xlfn.XLOOKUP(1,
(MarketData[ETF]=MarketData[[#This Row],[ETF]])*(MarketData[Date]&lt;MarketData[[#This Row],[Date]]),
MarketData[Adjusted Close],
,0,-1)-1,"")</f>
        <v>5.8704237378588431E-3</v>
      </c>
    </row>
    <row r="7378" spans="1:9" ht="15.75" x14ac:dyDescent="0.25">
      <c r="A7378" t="s">
        <v>13</v>
      </c>
      <c r="B7378" s="1">
        <v>44599</v>
      </c>
      <c r="C7378">
        <v>102.45</v>
      </c>
      <c r="D7378">
        <v>102.95</v>
      </c>
      <c r="E7378">
        <v>102.04</v>
      </c>
      <c r="F7378">
        <v>102.25</v>
      </c>
      <c r="G7378">
        <v>93.52</v>
      </c>
      <c r="H7378" s="2">
        <v>3123500</v>
      </c>
      <c r="I7378" s="8" cm="1">
        <f t="array" ref="I7378">IFERROR(MarketData[[#This Row],[Adjusted Close]]/_xlfn.XLOOKUP(1,
(MarketData[ETF]=MarketData[[#This Row],[ETF]])*(MarketData[Date]&lt;MarketData[[#This Row],[Date]]),
MarketData[Adjusted Close],
,0,-1)-1,"")</f>
        <v>-1.8144946098836989E-3</v>
      </c>
    </row>
    <row r="7379" spans="1:9" ht="15.75" x14ac:dyDescent="0.25">
      <c r="A7379" t="s">
        <v>13</v>
      </c>
      <c r="B7379" s="1">
        <v>44596</v>
      </c>
      <c r="C7379">
        <v>101.77</v>
      </c>
      <c r="D7379">
        <v>103.06</v>
      </c>
      <c r="E7379">
        <v>101.37</v>
      </c>
      <c r="F7379">
        <v>102.37</v>
      </c>
      <c r="G7379">
        <v>93.63</v>
      </c>
      <c r="H7379" s="2">
        <v>3111900</v>
      </c>
      <c r="I7379" s="8" cm="1">
        <f t="array" ref="I7379">IFERROR(MarketData[[#This Row],[Adjusted Close]]/_xlfn.XLOOKUP(1,
(MarketData[ETF]=MarketData[[#This Row],[ETF]])*(MarketData[Date]&lt;MarketData[[#This Row],[Date]]),
MarketData[Adjusted Close],
,0,-1)-1,"")</f>
        <v>-6.4040986231195252E-4</v>
      </c>
    </row>
    <row r="7380" spans="1:9" ht="15.75" x14ac:dyDescent="0.25">
      <c r="A7380" t="s">
        <v>13</v>
      </c>
      <c r="B7380" s="1">
        <v>44595</v>
      </c>
      <c r="C7380">
        <v>102.7</v>
      </c>
      <c r="D7380">
        <v>103.09</v>
      </c>
      <c r="E7380">
        <v>101.76</v>
      </c>
      <c r="F7380">
        <v>101.92</v>
      </c>
      <c r="G7380">
        <v>93.22</v>
      </c>
      <c r="H7380" s="2">
        <v>2906600</v>
      </c>
      <c r="I7380" s="8" cm="1">
        <f t="array" ref="I7380">IFERROR(MarketData[[#This Row],[Adjusted Close]]/_xlfn.XLOOKUP(1,
(MarketData[ETF]=MarketData[[#This Row],[ETF]])*(MarketData[Date]&lt;MarketData[[#This Row],[Date]]),
MarketData[Adjusted Close],
,0,-1)-1,"")</f>
        <v>-5.0165439214430174E-3</v>
      </c>
    </row>
    <row r="7381" spans="1:9" ht="15.75" x14ac:dyDescent="0.25">
      <c r="A7381" t="s">
        <v>13</v>
      </c>
      <c r="B7381" s="1">
        <v>44594</v>
      </c>
      <c r="C7381">
        <v>103.88</v>
      </c>
      <c r="D7381">
        <v>104.11</v>
      </c>
      <c r="E7381">
        <v>103.17</v>
      </c>
      <c r="F7381">
        <v>103.93</v>
      </c>
      <c r="G7381">
        <v>95.06</v>
      </c>
      <c r="H7381" s="2">
        <v>2607700</v>
      </c>
      <c r="I7381" s="8" cm="1">
        <f t="array" ref="I7381">IFERROR(MarketData[[#This Row],[Adjusted Close]]/_xlfn.XLOOKUP(1,
(MarketData[ETF]=MarketData[[#This Row],[ETF]])*(MarketData[Date]&lt;MarketData[[#This Row],[Date]]),
MarketData[Adjusted Close],
,0,-1)-1,"")</f>
        <v>1.4622691856121195E-2</v>
      </c>
    </row>
    <row r="7382" spans="1:9" ht="15.75" x14ac:dyDescent="0.25">
      <c r="A7382" t="s">
        <v>13</v>
      </c>
      <c r="B7382" s="1">
        <v>44593</v>
      </c>
      <c r="C7382">
        <v>102.86</v>
      </c>
      <c r="D7382">
        <v>103.4</v>
      </c>
      <c r="E7382">
        <v>102</v>
      </c>
      <c r="F7382">
        <v>103.32</v>
      </c>
      <c r="G7382">
        <v>94.5</v>
      </c>
      <c r="H7382" s="2">
        <v>3514300</v>
      </c>
      <c r="I7382" s="8" cm="1">
        <f t="array" ref="I7382">IFERROR(MarketData[[#This Row],[Adjusted Close]]/_xlfn.XLOOKUP(1,
(MarketData[ETF]=MarketData[[#This Row],[ETF]])*(MarketData[Date]&lt;MarketData[[#This Row],[Date]]),
MarketData[Adjusted Close],
,0,-1)-1,"")</f>
        <v>8.6455331412103043E-3</v>
      </c>
    </row>
    <row r="7383" spans="1:9" ht="15.75" x14ac:dyDescent="0.25">
      <c r="A7383" t="s">
        <v>13</v>
      </c>
      <c r="B7383" s="1">
        <v>44592</v>
      </c>
      <c r="C7383">
        <v>100.5</v>
      </c>
      <c r="D7383">
        <v>102.54</v>
      </c>
      <c r="E7383">
        <v>100.35</v>
      </c>
      <c r="F7383">
        <v>102.51</v>
      </c>
      <c r="G7383">
        <v>93.76</v>
      </c>
      <c r="H7383" s="2">
        <v>3353600</v>
      </c>
      <c r="I7383" s="8" cm="1">
        <f t="array" ref="I7383">IFERROR(MarketData[[#This Row],[Adjusted Close]]/_xlfn.XLOOKUP(1,
(MarketData[ETF]=MarketData[[#This Row],[ETF]])*(MarketData[Date]&lt;MarketData[[#This Row],[Date]]),
MarketData[Adjusted Close],
,0,-1)-1,"")</f>
        <v>7.4714483936388909E-4</v>
      </c>
    </row>
    <row r="7384" spans="1:9" ht="15.75" x14ac:dyDescent="0.25">
      <c r="A7384" t="s">
        <v>13</v>
      </c>
      <c r="B7384" s="1">
        <v>44589</v>
      </c>
      <c r="C7384">
        <v>98.88</v>
      </c>
      <c r="D7384">
        <v>100.46</v>
      </c>
      <c r="E7384">
        <v>97.91</v>
      </c>
      <c r="F7384">
        <v>100.41</v>
      </c>
      <c r="G7384">
        <v>91.84</v>
      </c>
      <c r="H7384" s="2">
        <v>4595000</v>
      </c>
      <c r="I7384" s="8" cm="1">
        <f t="array" ref="I7384">IFERROR(MarketData[[#This Row],[Adjusted Close]]/_xlfn.XLOOKUP(1,
(MarketData[ETF]=MarketData[[#This Row],[ETF]])*(MarketData[Date]&lt;MarketData[[#This Row],[Date]]),
MarketData[Adjusted Close],
,0,-1)-1,"")</f>
        <v>-1.974597075461626E-2</v>
      </c>
    </row>
    <row r="7385" spans="1:9" ht="15.75" x14ac:dyDescent="0.25">
      <c r="A7385" t="s">
        <v>13</v>
      </c>
      <c r="B7385" s="1">
        <v>44588</v>
      </c>
      <c r="C7385">
        <v>100.22</v>
      </c>
      <c r="D7385">
        <v>100.78</v>
      </c>
      <c r="E7385">
        <v>98.52</v>
      </c>
      <c r="F7385">
        <v>98.78</v>
      </c>
      <c r="G7385">
        <v>90.35</v>
      </c>
      <c r="H7385" s="2">
        <v>4984000</v>
      </c>
      <c r="I7385" s="8" cm="1">
        <f t="array" ref="I7385">IFERROR(MarketData[[#This Row],[Adjusted Close]]/_xlfn.XLOOKUP(1,
(MarketData[ETF]=MarketData[[#This Row],[ETF]])*(MarketData[Date]&lt;MarketData[[#This Row],[Date]]),
MarketData[Adjusted Close],
,0,-1)-1,"")</f>
        <v>-3.564948233536136E-2</v>
      </c>
    </row>
    <row r="7386" spans="1:9" ht="15.75" x14ac:dyDescent="0.25">
      <c r="A7386" t="s">
        <v>13</v>
      </c>
      <c r="B7386" s="1">
        <v>44587</v>
      </c>
      <c r="C7386">
        <v>101.2</v>
      </c>
      <c r="D7386">
        <v>101.84</v>
      </c>
      <c r="E7386">
        <v>98.72</v>
      </c>
      <c r="F7386">
        <v>99.53</v>
      </c>
      <c r="G7386">
        <v>91.04</v>
      </c>
      <c r="H7386" s="2">
        <v>3391100</v>
      </c>
      <c r="I7386" s="8" cm="1">
        <f t="array" ref="I7386">IFERROR(MarketData[[#This Row],[Adjusted Close]]/_xlfn.XLOOKUP(1,
(MarketData[ETF]=MarketData[[#This Row],[ETF]])*(MarketData[Date]&lt;MarketData[[#This Row],[Date]]),
MarketData[Adjusted Close],
,0,-1)-1,"")</f>
        <v>-2.8284768918774628E-2</v>
      </c>
    </row>
    <row r="7387" spans="1:9" ht="15.75" x14ac:dyDescent="0.25">
      <c r="A7387" t="s">
        <v>13</v>
      </c>
      <c r="B7387" s="1">
        <v>44586</v>
      </c>
      <c r="C7387">
        <v>99.62</v>
      </c>
      <c r="D7387">
        <v>100.97</v>
      </c>
      <c r="E7387">
        <v>98.46</v>
      </c>
      <c r="F7387">
        <v>99.98</v>
      </c>
      <c r="G7387">
        <v>91.45</v>
      </c>
      <c r="H7387" s="2">
        <v>6116800</v>
      </c>
      <c r="I7387" s="8" cm="1">
        <f t="array" ref="I7387">IFERROR(MarketData[[#This Row],[Adjusted Close]]/_xlfn.XLOOKUP(1,
(MarketData[ETF]=MarketData[[#This Row],[ETF]])*(MarketData[Date]&lt;MarketData[[#This Row],[Date]]),
MarketData[Adjusted Close],
,0,-1)-1,"")</f>
        <v>-2.3908634859643452E-2</v>
      </c>
    </row>
    <row r="7388" spans="1:9" ht="15.75" x14ac:dyDescent="0.25">
      <c r="A7388" t="s">
        <v>13</v>
      </c>
      <c r="B7388" s="1">
        <v>44585</v>
      </c>
      <c r="C7388">
        <v>99.51</v>
      </c>
      <c r="D7388">
        <v>101.05</v>
      </c>
      <c r="E7388">
        <v>97.2</v>
      </c>
      <c r="F7388">
        <v>100.98</v>
      </c>
      <c r="G7388">
        <v>92.36</v>
      </c>
      <c r="H7388" s="2">
        <v>8305400</v>
      </c>
      <c r="I7388" s="8" cm="1">
        <f t="array" ref="I7388">IFERROR(MarketData[[#This Row],[Adjusted Close]]/_xlfn.XLOOKUP(1,
(MarketData[ETF]=MarketData[[#This Row],[ETF]])*(MarketData[Date]&lt;MarketData[[#This Row],[Date]]),
MarketData[Adjusted Close],
,0,-1)-1,"")</f>
        <v>-1.4195751947913338E-2</v>
      </c>
    </row>
    <row r="7389" spans="1:9" ht="15.75" x14ac:dyDescent="0.25">
      <c r="A7389" t="s">
        <v>13</v>
      </c>
      <c r="B7389" s="1">
        <v>44582</v>
      </c>
      <c r="C7389">
        <v>102.57</v>
      </c>
      <c r="D7389">
        <v>102.94</v>
      </c>
      <c r="E7389">
        <v>101.02</v>
      </c>
      <c r="F7389">
        <v>101.11</v>
      </c>
      <c r="G7389">
        <v>92.48</v>
      </c>
      <c r="H7389" s="2">
        <v>4396700</v>
      </c>
      <c r="I7389" s="8" cm="1">
        <f t="array" ref="I7389">IFERROR(MarketData[[#This Row],[Adjusted Close]]/_xlfn.XLOOKUP(1,
(MarketData[ETF]=MarketData[[#This Row],[ETF]])*(MarketData[Date]&lt;MarketData[[#This Row],[Date]]),
MarketData[Adjusted Close],
,0,-1)-1,"")</f>
        <v>-1.2914932223289544E-2</v>
      </c>
    </row>
    <row r="7390" spans="1:9" ht="15.75" x14ac:dyDescent="0.25">
      <c r="A7390" t="s">
        <v>13</v>
      </c>
      <c r="B7390" s="1">
        <v>44581</v>
      </c>
      <c r="C7390">
        <v>104.23</v>
      </c>
      <c r="D7390">
        <v>105.2</v>
      </c>
      <c r="E7390">
        <v>102.74</v>
      </c>
      <c r="F7390">
        <v>102.86</v>
      </c>
      <c r="G7390">
        <v>94.08</v>
      </c>
      <c r="H7390" s="2">
        <v>3274500</v>
      </c>
      <c r="I7390" s="8" cm="1">
        <f t="array" ref="I7390">IFERROR(MarketData[[#This Row],[Adjusted Close]]/_xlfn.XLOOKUP(1,
(MarketData[ETF]=MarketData[[#This Row],[ETF]])*(MarketData[Date]&lt;MarketData[[#This Row],[Date]]),
MarketData[Adjusted Close],
,0,-1)-1,"")</f>
        <v>4.1626641050271918E-3</v>
      </c>
    </row>
    <row r="7391" spans="1:9" ht="15.75" x14ac:dyDescent="0.25">
      <c r="A7391" t="s">
        <v>13</v>
      </c>
      <c r="B7391" s="1">
        <v>44580</v>
      </c>
      <c r="C7391">
        <v>104.75</v>
      </c>
      <c r="D7391">
        <v>105.05</v>
      </c>
      <c r="E7391">
        <v>103.62</v>
      </c>
      <c r="F7391">
        <v>103.71</v>
      </c>
      <c r="G7391">
        <v>94.86</v>
      </c>
      <c r="H7391" s="2">
        <v>2741700</v>
      </c>
      <c r="I7391" s="8" cm="1">
        <f t="array" ref="I7391">IFERROR(MarketData[[#This Row],[Adjusted Close]]/_xlfn.XLOOKUP(1,
(MarketData[ETF]=MarketData[[#This Row],[ETF]])*(MarketData[Date]&lt;MarketData[[#This Row],[Date]]),
MarketData[Adjusted Close],
,0,-1)-1,"")</f>
        <v>1.2487992315081575E-2</v>
      </c>
    </row>
    <row r="7392" spans="1:9" ht="15.75" x14ac:dyDescent="0.25">
      <c r="A7392" t="s">
        <v>13</v>
      </c>
      <c r="B7392" s="1">
        <v>44579</v>
      </c>
      <c r="C7392">
        <v>104.92</v>
      </c>
      <c r="D7392">
        <v>105.03</v>
      </c>
      <c r="E7392">
        <v>104.1</v>
      </c>
      <c r="F7392">
        <v>104.3</v>
      </c>
      <c r="G7392">
        <v>95.4</v>
      </c>
      <c r="H7392" s="2">
        <v>3048900</v>
      </c>
      <c r="I7392" s="8" cm="1">
        <f t="array" ref="I7392">IFERROR(MarketData[[#This Row],[Adjusted Close]]/_xlfn.XLOOKUP(1,
(MarketData[ETF]=MarketData[[#This Row],[ETF]])*(MarketData[Date]&lt;MarketData[[#This Row],[Date]]),
MarketData[Adjusted Close],
,0,-1)-1,"")</f>
        <v>1.8251681075888593E-2</v>
      </c>
    </row>
    <row r="7393" spans="1:9" ht="15.75" x14ac:dyDescent="0.25">
      <c r="A7393" t="s">
        <v>13</v>
      </c>
      <c r="B7393" s="1">
        <v>44575</v>
      </c>
      <c r="C7393">
        <v>105.57</v>
      </c>
      <c r="D7393">
        <v>106.17</v>
      </c>
      <c r="E7393">
        <v>105.13</v>
      </c>
      <c r="F7393">
        <v>106.12</v>
      </c>
      <c r="G7393">
        <v>97.06</v>
      </c>
      <c r="H7393" s="2">
        <v>2047900</v>
      </c>
      <c r="I7393" s="8" cm="1">
        <f t="array" ref="I7393">IFERROR(MarketData[[#This Row],[Adjusted Close]]/_xlfn.XLOOKUP(1,
(MarketData[ETF]=MarketData[[#This Row],[ETF]])*(MarketData[Date]&lt;MarketData[[#This Row],[Date]]),
MarketData[Adjusted Close],
,0,-1)-1,"")</f>
        <v>3.5969687266517392E-2</v>
      </c>
    </row>
    <row r="7394" spans="1:9" ht="15.75" x14ac:dyDescent="0.25">
      <c r="A7394" t="s">
        <v>13</v>
      </c>
      <c r="B7394" s="1">
        <v>44574</v>
      </c>
      <c r="C7394">
        <v>107.68</v>
      </c>
      <c r="D7394">
        <v>107.8</v>
      </c>
      <c r="E7394">
        <v>105.97</v>
      </c>
      <c r="F7394">
        <v>106.13</v>
      </c>
      <c r="G7394">
        <v>97.07</v>
      </c>
      <c r="H7394" s="2">
        <v>1416900</v>
      </c>
      <c r="I7394" s="8" cm="1">
        <f t="array" ref="I7394">IFERROR(MarketData[[#This Row],[Adjusted Close]]/_xlfn.XLOOKUP(1,
(MarketData[ETF]=MarketData[[#This Row],[ETF]])*(MarketData[Date]&lt;MarketData[[#This Row],[Date]]),
MarketData[Adjusted Close],
,0,-1)-1,"")</f>
        <v>3.6076422243569217E-2</v>
      </c>
    </row>
    <row r="7395" spans="1:9" ht="15.75" x14ac:dyDescent="0.25">
      <c r="A7395" t="s">
        <v>13</v>
      </c>
      <c r="B7395" s="1">
        <v>44573</v>
      </c>
      <c r="C7395">
        <v>107.45</v>
      </c>
      <c r="D7395">
        <v>107.75</v>
      </c>
      <c r="E7395">
        <v>106.94</v>
      </c>
      <c r="F7395">
        <v>107.46</v>
      </c>
      <c r="G7395">
        <v>98.29</v>
      </c>
      <c r="H7395" s="2">
        <v>2019700</v>
      </c>
      <c r="I7395" s="8" cm="1">
        <f t="array" ref="I7395">IFERROR(MarketData[[#This Row],[Adjusted Close]]/_xlfn.XLOOKUP(1,
(MarketData[ETF]=MarketData[[#This Row],[ETF]])*(MarketData[Date]&lt;MarketData[[#This Row],[Date]]),
MarketData[Adjusted Close],
,0,-1)-1,"")</f>
        <v>4.9098089443910808E-2</v>
      </c>
    </row>
    <row r="7396" spans="1:9" ht="15.75" x14ac:dyDescent="0.25">
      <c r="A7396" t="s">
        <v>13</v>
      </c>
      <c r="B7396" s="1">
        <v>44572</v>
      </c>
      <c r="C7396">
        <v>105.72</v>
      </c>
      <c r="D7396">
        <v>106.91</v>
      </c>
      <c r="E7396">
        <v>105.26</v>
      </c>
      <c r="F7396">
        <v>106.87</v>
      </c>
      <c r="G7396">
        <v>97.75</v>
      </c>
      <c r="H7396" s="2">
        <v>2876400</v>
      </c>
      <c r="I7396" s="8" cm="1">
        <f t="array" ref="I7396">IFERROR(MarketData[[#This Row],[Adjusted Close]]/_xlfn.XLOOKUP(1,
(MarketData[ETF]=MarketData[[#This Row],[ETF]])*(MarketData[Date]&lt;MarketData[[#This Row],[Date]]),
MarketData[Adjusted Close],
,0,-1)-1,"")</f>
        <v>4.3334400683103791E-2</v>
      </c>
    </row>
    <row r="7397" spans="1:9" ht="15.75" x14ac:dyDescent="0.25">
      <c r="A7397" t="s">
        <v>13</v>
      </c>
      <c r="B7397" s="1">
        <v>44571</v>
      </c>
      <c r="C7397">
        <v>105.22</v>
      </c>
      <c r="D7397">
        <v>105.65</v>
      </c>
      <c r="E7397">
        <v>104</v>
      </c>
      <c r="F7397">
        <v>105.65</v>
      </c>
      <c r="G7397">
        <v>96.63</v>
      </c>
      <c r="H7397" s="2">
        <v>4144400</v>
      </c>
      <c r="I7397" s="8" cm="1">
        <f t="array" ref="I7397">IFERROR(MarketData[[#This Row],[Adjusted Close]]/_xlfn.XLOOKUP(1,
(MarketData[ETF]=MarketData[[#This Row],[ETF]])*(MarketData[Date]&lt;MarketData[[#This Row],[Date]]),
MarketData[Adjusted Close],
,0,-1)-1,"")</f>
        <v>3.138008325328201E-2</v>
      </c>
    </row>
    <row r="7398" spans="1:9" ht="15.75" x14ac:dyDescent="0.25">
      <c r="A7398" t="s">
        <v>13</v>
      </c>
      <c r="B7398" s="1">
        <v>44568</v>
      </c>
      <c r="C7398">
        <v>106.17</v>
      </c>
      <c r="D7398">
        <v>106.49</v>
      </c>
      <c r="E7398">
        <v>105.49</v>
      </c>
      <c r="F7398">
        <v>106</v>
      </c>
      <c r="G7398">
        <v>96.95</v>
      </c>
      <c r="H7398" s="2">
        <v>2552000</v>
      </c>
      <c r="I7398" s="8" cm="1">
        <f t="array" ref="I7398">IFERROR(MarketData[[#This Row],[Adjusted Close]]/_xlfn.XLOOKUP(1,
(MarketData[ETF]=MarketData[[#This Row],[ETF]])*(MarketData[Date]&lt;MarketData[[#This Row],[Date]]),
MarketData[Adjusted Close],
,0,-1)-1,"")</f>
        <v>3.4795602518945534E-2</v>
      </c>
    </row>
    <row r="7399" spans="1:9" ht="15.75" x14ac:dyDescent="0.25">
      <c r="A7399" t="s">
        <v>13</v>
      </c>
      <c r="B7399" s="1">
        <v>44567</v>
      </c>
      <c r="C7399">
        <v>106.09</v>
      </c>
      <c r="D7399">
        <v>106.74</v>
      </c>
      <c r="E7399">
        <v>105.53</v>
      </c>
      <c r="F7399">
        <v>106.15</v>
      </c>
      <c r="G7399">
        <v>97.09</v>
      </c>
      <c r="H7399" s="2">
        <v>4125800</v>
      </c>
      <c r="I7399" s="8" cm="1">
        <f t="array" ref="I7399">IFERROR(MarketData[[#This Row],[Adjusted Close]]/_xlfn.XLOOKUP(1,
(MarketData[ETF]=MarketData[[#This Row],[ETF]])*(MarketData[Date]&lt;MarketData[[#This Row],[Date]]),
MarketData[Adjusted Close],
,0,-1)-1,"")</f>
        <v>3.6289892197673312E-2</v>
      </c>
    </row>
    <row r="7400" spans="1:9" ht="15.75" x14ac:dyDescent="0.25">
      <c r="A7400" t="s">
        <v>13</v>
      </c>
      <c r="B7400" s="1">
        <v>44566</v>
      </c>
      <c r="C7400">
        <v>108.09</v>
      </c>
      <c r="D7400">
        <v>108.25</v>
      </c>
      <c r="E7400">
        <v>106.23</v>
      </c>
      <c r="F7400">
        <v>106.25</v>
      </c>
      <c r="G7400">
        <v>97.18</v>
      </c>
      <c r="H7400" s="2">
        <v>2950400</v>
      </c>
      <c r="I7400" s="8" cm="1">
        <f t="array" ref="I7400">IFERROR(MarketData[[#This Row],[Adjusted Close]]/_xlfn.XLOOKUP(1,
(MarketData[ETF]=MarketData[[#This Row],[ETF]])*(MarketData[Date]&lt;MarketData[[#This Row],[Date]]),
MarketData[Adjusted Close],
,0,-1)-1,"")</f>
        <v>3.7250506991141075E-2</v>
      </c>
    </row>
    <row r="7401" spans="1:9" ht="15.75" x14ac:dyDescent="0.25">
      <c r="A7401" t="s">
        <v>13</v>
      </c>
      <c r="B7401" s="1">
        <v>44565</v>
      </c>
      <c r="C7401">
        <v>108.53</v>
      </c>
      <c r="D7401">
        <v>108.58</v>
      </c>
      <c r="E7401">
        <v>107.69</v>
      </c>
      <c r="F7401">
        <v>108.09</v>
      </c>
      <c r="G7401">
        <v>98.87</v>
      </c>
      <c r="H7401" s="2">
        <v>2012100</v>
      </c>
      <c r="I7401" s="8" cm="1">
        <f t="array" ref="I7401">IFERROR(MarketData[[#This Row],[Adjusted Close]]/_xlfn.XLOOKUP(1,
(MarketData[ETF]=MarketData[[#This Row],[ETF]])*(MarketData[Date]&lt;MarketData[[#This Row],[Date]]),
MarketData[Adjusted Close],
,0,-1)-1,"")</f>
        <v>5.5288718112925572E-2</v>
      </c>
    </row>
    <row r="7402" spans="1:9" ht="15.75" x14ac:dyDescent="0.25">
      <c r="A7402" t="s">
        <v>13</v>
      </c>
      <c r="B7402" s="1">
        <v>44564</v>
      </c>
      <c r="C7402">
        <v>107.91</v>
      </c>
      <c r="D7402">
        <v>108.09</v>
      </c>
      <c r="E7402">
        <v>107.31</v>
      </c>
      <c r="F7402">
        <v>108.05</v>
      </c>
      <c r="G7402">
        <v>98.83</v>
      </c>
      <c r="H7402" s="2">
        <v>2673100</v>
      </c>
      <c r="I7402" s="8" cm="1">
        <f t="array" ref="I7402">IFERROR(MarketData[[#This Row],[Adjusted Close]]/_xlfn.XLOOKUP(1,
(MarketData[ETF]=MarketData[[#This Row],[ETF]])*(MarketData[Date]&lt;MarketData[[#This Row],[Date]]),
MarketData[Adjusted Close],
,0,-1)-1,"")</f>
        <v>5.4861778204717604E-2</v>
      </c>
    </row>
    <row r="7403" spans="1:9" ht="15.75" x14ac:dyDescent="0.25">
      <c r="A7403" t="s">
        <v>13</v>
      </c>
      <c r="B7403" s="1">
        <v>44561</v>
      </c>
      <c r="C7403">
        <v>107.68</v>
      </c>
      <c r="D7403">
        <v>107.97</v>
      </c>
      <c r="E7403">
        <v>107.43</v>
      </c>
      <c r="F7403">
        <v>107.43</v>
      </c>
      <c r="G7403">
        <v>98.26</v>
      </c>
      <c r="H7403" s="2">
        <v>1916200</v>
      </c>
      <c r="I7403" s="8" cm="1">
        <f t="array" ref="I7403">IFERROR(MarketData[[#This Row],[Adjusted Close]]/_xlfn.XLOOKUP(1,
(MarketData[ETF]=MarketData[[#This Row],[ETF]])*(MarketData[Date]&lt;MarketData[[#This Row],[Date]]),
MarketData[Adjusted Close],
,0,-1)-1,"")</f>
        <v>4.8777884512754888E-2</v>
      </c>
    </row>
    <row r="7404" spans="1:9" ht="15.75" x14ac:dyDescent="0.25">
      <c r="A7404" t="s">
        <v>13</v>
      </c>
      <c r="B7404" s="1">
        <v>44560</v>
      </c>
      <c r="C7404">
        <v>107.91</v>
      </c>
      <c r="D7404">
        <v>108.17</v>
      </c>
      <c r="E7404">
        <v>107.62</v>
      </c>
      <c r="F7404">
        <v>107.72</v>
      </c>
      <c r="G7404">
        <v>98.53</v>
      </c>
      <c r="H7404" s="2">
        <v>2003100</v>
      </c>
      <c r="I7404" s="8" cm="1">
        <f t="array" ref="I7404">IFERROR(MarketData[[#This Row],[Adjusted Close]]/_xlfn.XLOOKUP(1,
(MarketData[ETF]=MarketData[[#This Row],[ETF]])*(MarketData[Date]&lt;MarketData[[#This Row],[Date]]),
MarketData[Adjusted Close],
,0,-1)-1,"")</f>
        <v>5.1659728893158396E-2</v>
      </c>
    </row>
    <row r="7405" spans="1:9" ht="15.75" x14ac:dyDescent="0.25">
      <c r="A7405" t="s">
        <v>13</v>
      </c>
      <c r="B7405" s="1">
        <v>44559</v>
      </c>
      <c r="C7405">
        <v>107.74</v>
      </c>
      <c r="D7405">
        <v>107.95</v>
      </c>
      <c r="E7405">
        <v>107.42</v>
      </c>
      <c r="F7405">
        <v>107.81</v>
      </c>
      <c r="G7405">
        <v>98.61</v>
      </c>
      <c r="H7405" s="2">
        <v>2018900</v>
      </c>
      <c r="I7405" s="8" cm="1">
        <f t="array" ref="I7405">IFERROR(MarketData[[#This Row],[Adjusted Close]]/_xlfn.XLOOKUP(1,
(MarketData[ETF]=MarketData[[#This Row],[ETF]])*(MarketData[Date]&lt;MarketData[[#This Row],[Date]]),
MarketData[Adjusted Close],
,0,-1)-1,"")</f>
        <v>5.2513608709574111E-2</v>
      </c>
    </row>
    <row r="7406" spans="1:9" ht="15.75" x14ac:dyDescent="0.25">
      <c r="A7406" t="s">
        <v>13</v>
      </c>
      <c r="B7406" s="1">
        <v>44558</v>
      </c>
      <c r="C7406">
        <v>107.97</v>
      </c>
      <c r="D7406">
        <v>108.18</v>
      </c>
      <c r="E7406">
        <v>107.65</v>
      </c>
      <c r="F7406">
        <v>107.77</v>
      </c>
      <c r="G7406">
        <v>98.57</v>
      </c>
      <c r="H7406" s="2">
        <v>4291800</v>
      </c>
      <c r="I7406" s="8" cm="1">
        <f t="array" ref="I7406">IFERROR(MarketData[[#This Row],[Adjusted Close]]/_xlfn.XLOOKUP(1,
(MarketData[ETF]=MarketData[[#This Row],[ETF]])*(MarketData[Date]&lt;MarketData[[#This Row],[Date]]),
MarketData[Adjusted Close],
,0,-1)-1,"")</f>
        <v>5.2086668801366143E-2</v>
      </c>
    </row>
    <row r="7407" spans="1:9" ht="15.75" x14ac:dyDescent="0.25">
      <c r="A7407" t="s">
        <v>13</v>
      </c>
      <c r="B7407" s="1">
        <v>44557</v>
      </c>
      <c r="C7407">
        <v>107</v>
      </c>
      <c r="D7407">
        <v>107.89</v>
      </c>
      <c r="E7407">
        <v>106.92</v>
      </c>
      <c r="F7407">
        <v>107.89</v>
      </c>
      <c r="G7407">
        <v>98.68</v>
      </c>
      <c r="H7407" s="2">
        <v>1446500</v>
      </c>
      <c r="I7407" s="8" cm="1">
        <f t="array" ref="I7407">IFERROR(MarketData[[#This Row],[Adjusted Close]]/_xlfn.XLOOKUP(1,
(MarketData[ETF]=MarketData[[#This Row],[ETF]])*(MarketData[Date]&lt;MarketData[[#This Row],[Date]]),
MarketData[Adjusted Close],
,0,-1)-1,"")</f>
        <v>5.3260753548938E-2</v>
      </c>
    </row>
    <row r="7408" spans="1:9" ht="15.75" x14ac:dyDescent="0.25">
      <c r="A7408" t="s">
        <v>13</v>
      </c>
      <c r="B7408" s="1">
        <v>44553</v>
      </c>
      <c r="C7408">
        <v>106.29</v>
      </c>
      <c r="D7408">
        <v>107.02</v>
      </c>
      <c r="E7408">
        <v>106.24</v>
      </c>
      <c r="F7408">
        <v>106.76</v>
      </c>
      <c r="G7408">
        <v>97.65</v>
      </c>
      <c r="H7408" s="2">
        <v>2463700</v>
      </c>
      <c r="I7408" s="8" cm="1">
        <f t="array" ref="I7408">IFERROR(MarketData[[#This Row],[Adjusted Close]]/_xlfn.XLOOKUP(1,
(MarketData[ETF]=MarketData[[#This Row],[ETF]])*(MarketData[Date]&lt;MarketData[[#This Row],[Date]]),
MarketData[Adjusted Close],
,0,-1)-1,"")</f>
        <v>4.2267050912584203E-2</v>
      </c>
    </row>
    <row r="7409" spans="1:9" ht="15.75" x14ac:dyDescent="0.25">
      <c r="A7409" t="s">
        <v>13</v>
      </c>
      <c r="B7409" s="1">
        <v>44552</v>
      </c>
      <c r="C7409">
        <v>105</v>
      </c>
      <c r="D7409">
        <v>106.09</v>
      </c>
      <c r="E7409">
        <v>104.95</v>
      </c>
      <c r="F7409">
        <v>106.08</v>
      </c>
      <c r="G7409">
        <v>97.03</v>
      </c>
      <c r="H7409" s="2">
        <v>3575600</v>
      </c>
      <c r="I7409" s="8" cm="1">
        <f t="array" ref="I7409">IFERROR(MarketData[[#This Row],[Adjusted Close]]/_xlfn.XLOOKUP(1,
(MarketData[ETF]=MarketData[[#This Row],[ETF]])*(MarketData[Date]&lt;MarketData[[#This Row],[Date]]),
MarketData[Adjusted Close],
,0,-1)-1,"")</f>
        <v>3.5649482335361249E-2</v>
      </c>
    </row>
    <row r="7410" spans="1:9" ht="15.75" x14ac:dyDescent="0.25">
      <c r="A7410" t="s">
        <v>13</v>
      </c>
      <c r="B7410" s="1">
        <v>44551</v>
      </c>
      <c r="C7410">
        <v>104.05</v>
      </c>
      <c r="D7410">
        <v>105.14</v>
      </c>
      <c r="E7410">
        <v>103.85</v>
      </c>
      <c r="F7410">
        <v>105.11</v>
      </c>
      <c r="G7410">
        <v>96.14</v>
      </c>
      <c r="H7410" s="2">
        <v>3430800</v>
      </c>
      <c r="I7410" s="8" cm="1">
        <f t="array" ref="I7410">IFERROR(MarketData[[#This Row],[Adjusted Close]]/_xlfn.XLOOKUP(1,
(MarketData[ETF]=MarketData[[#This Row],[ETF]])*(MarketData[Date]&lt;MarketData[[#This Row],[Date]]),
MarketData[Adjusted Close],
,0,-1)-1,"")</f>
        <v>2.6150069377735008E-2</v>
      </c>
    </row>
    <row r="7411" spans="1:9" ht="15.75" x14ac:dyDescent="0.25">
      <c r="A7411" t="s">
        <v>13</v>
      </c>
      <c r="B7411" s="1">
        <v>44550</v>
      </c>
      <c r="C7411">
        <v>103.24</v>
      </c>
      <c r="D7411">
        <v>103.43</v>
      </c>
      <c r="E7411">
        <v>102.56</v>
      </c>
      <c r="F7411">
        <v>103.36</v>
      </c>
      <c r="G7411">
        <v>94.54</v>
      </c>
      <c r="H7411" s="2">
        <v>5029900</v>
      </c>
      <c r="I7411" s="8" cm="1">
        <f t="array" ref="I7411">IFERROR(MarketData[[#This Row],[Adjusted Close]]/_xlfn.XLOOKUP(1,
(MarketData[ETF]=MarketData[[#This Row],[ETF]])*(MarketData[Date]&lt;MarketData[[#This Row],[Date]]),
MarketData[Adjusted Close],
,0,-1)-1,"")</f>
        <v>9.0724730494184946E-3</v>
      </c>
    </row>
    <row r="7412" spans="1:9" ht="15.75" x14ac:dyDescent="0.25">
      <c r="A7412" t="s">
        <v>13</v>
      </c>
      <c r="B7412" s="1">
        <v>44547</v>
      </c>
      <c r="C7412">
        <v>105.27</v>
      </c>
      <c r="D7412">
        <v>106</v>
      </c>
      <c r="E7412">
        <v>104.74</v>
      </c>
      <c r="F7412">
        <v>105.1</v>
      </c>
      <c r="G7412">
        <v>95.41</v>
      </c>
      <c r="H7412" s="2">
        <v>3214700</v>
      </c>
      <c r="I7412" s="8" cm="1">
        <f t="array" ref="I7412">IFERROR(MarketData[[#This Row],[Adjusted Close]]/_xlfn.XLOOKUP(1,
(MarketData[ETF]=MarketData[[#This Row],[ETF]])*(MarketData[Date]&lt;MarketData[[#This Row],[Date]]),
MarketData[Adjusted Close],
,0,-1)-1,"")</f>
        <v>1.835841605294064E-2</v>
      </c>
    </row>
    <row r="7413" spans="1:9" ht="15.75" x14ac:dyDescent="0.25">
      <c r="A7413" t="s">
        <v>13</v>
      </c>
      <c r="B7413" s="1">
        <v>44546</v>
      </c>
      <c r="C7413">
        <v>107.19</v>
      </c>
      <c r="D7413">
        <v>107.33</v>
      </c>
      <c r="E7413">
        <v>105.7</v>
      </c>
      <c r="F7413">
        <v>106.07</v>
      </c>
      <c r="G7413">
        <v>96.29</v>
      </c>
      <c r="H7413" s="2">
        <v>3196000</v>
      </c>
      <c r="I7413" s="8" cm="1">
        <f t="array" ref="I7413">IFERROR(MarketData[[#This Row],[Adjusted Close]]/_xlfn.XLOOKUP(1,
(MarketData[ETF]=MarketData[[#This Row],[ETF]])*(MarketData[Date]&lt;MarketData[[#This Row],[Date]]),
MarketData[Adjusted Close],
,0,-1)-1,"")</f>
        <v>2.7751094033514834E-2</v>
      </c>
    </row>
    <row r="7414" spans="1:9" ht="15.75" x14ac:dyDescent="0.25">
      <c r="A7414" t="s">
        <v>13</v>
      </c>
      <c r="B7414" s="1">
        <v>44545</v>
      </c>
      <c r="C7414">
        <v>105.39</v>
      </c>
      <c r="D7414">
        <v>106.7</v>
      </c>
      <c r="E7414">
        <v>104.69</v>
      </c>
      <c r="F7414">
        <v>106.67</v>
      </c>
      <c r="G7414">
        <v>96.84</v>
      </c>
      <c r="H7414" s="2">
        <v>2172200</v>
      </c>
      <c r="I7414" s="8" cm="1">
        <f t="array" ref="I7414">IFERROR(MarketData[[#This Row],[Adjusted Close]]/_xlfn.XLOOKUP(1,
(MarketData[ETF]=MarketData[[#This Row],[ETF]])*(MarketData[Date]&lt;MarketData[[#This Row],[Date]]),
MarketData[Adjusted Close],
,0,-1)-1,"")</f>
        <v>3.3621517771373677E-2</v>
      </c>
    </row>
    <row r="7415" spans="1:9" ht="15.75" x14ac:dyDescent="0.25">
      <c r="A7415" t="s">
        <v>13</v>
      </c>
      <c r="B7415" s="1">
        <v>44544</v>
      </c>
      <c r="C7415">
        <v>105.32</v>
      </c>
      <c r="D7415">
        <v>105.81</v>
      </c>
      <c r="E7415">
        <v>104.78</v>
      </c>
      <c r="F7415">
        <v>105.34</v>
      </c>
      <c r="G7415">
        <v>95.63</v>
      </c>
      <c r="H7415" s="2">
        <v>3442300</v>
      </c>
      <c r="I7415" s="8" cm="1">
        <f t="array" ref="I7415">IFERROR(MarketData[[#This Row],[Adjusted Close]]/_xlfn.XLOOKUP(1,
(MarketData[ETF]=MarketData[[#This Row],[ETF]])*(MarketData[Date]&lt;MarketData[[#This Row],[Date]]),
MarketData[Adjusted Close],
,0,-1)-1,"")</f>
        <v>2.0706585548084133E-2</v>
      </c>
    </row>
    <row r="7416" spans="1:9" ht="15.75" x14ac:dyDescent="0.25">
      <c r="A7416" t="s">
        <v>13</v>
      </c>
      <c r="B7416" s="1">
        <v>44543</v>
      </c>
      <c r="C7416">
        <v>106.77</v>
      </c>
      <c r="D7416">
        <v>106.83</v>
      </c>
      <c r="E7416">
        <v>105.93</v>
      </c>
      <c r="F7416">
        <v>106</v>
      </c>
      <c r="G7416">
        <v>96.23</v>
      </c>
      <c r="H7416" s="2">
        <v>1996400</v>
      </c>
      <c r="I7416" s="8" cm="1">
        <f t="array" ref="I7416">IFERROR(MarketData[[#This Row],[Adjusted Close]]/_xlfn.XLOOKUP(1,
(MarketData[ETF]=MarketData[[#This Row],[ETF]])*(MarketData[Date]&lt;MarketData[[#This Row],[Date]]),
MarketData[Adjusted Close],
,0,-1)-1,"")</f>
        <v>2.7110684171202992E-2</v>
      </c>
    </row>
    <row r="7417" spans="1:9" ht="15.75" x14ac:dyDescent="0.25">
      <c r="A7417" t="s">
        <v>13</v>
      </c>
      <c r="B7417" s="1">
        <v>44540</v>
      </c>
      <c r="C7417">
        <v>106.99</v>
      </c>
      <c r="D7417">
        <v>107.16</v>
      </c>
      <c r="E7417">
        <v>106.39</v>
      </c>
      <c r="F7417">
        <v>107.08</v>
      </c>
      <c r="G7417">
        <v>97.21</v>
      </c>
      <c r="H7417" s="2">
        <v>1997800</v>
      </c>
      <c r="I7417" s="8" cm="1">
        <f t="array" ref="I7417">IFERROR(MarketData[[#This Row],[Adjusted Close]]/_xlfn.XLOOKUP(1,
(MarketData[ETF]=MarketData[[#This Row],[ETF]])*(MarketData[Date]&lt;MarketData[[#This Row],[Date]]),
MarketData[Adjusted Close],
,0,-1)-1,"")</f>
        <v>3.7570711922296995E-2</v>
      </c>
    </row>
    <row r="7418" spans="1:9" ht="15.75" x14ac:dyDescent="0.25">
      <c r="A7418" t="s">
        <v>13</v>
      </c>
      <c r="B7418" s="1">
        <v>44539</v>
      </c>
      <c r="C7418">
        <v>107.02</v>
      </c>
      <c r="D7418">
        <v>107.19</v>
      </c>
      <c r="E7418">
        <v>106.49</v>
      </c>
      <c r="F7418">
        <v>106.54</v>
      </c>
      <c r="G7418">
        <v>96.72</v>
      </c>
      <c r="H7418" s="2">
        <v>3240900</v>
      </c>
      <c r="I7418" s="8" cm="1">
        <f t="array" ref="I7418">IFERROR(MarketData[[#This Row],[Adjusted Close]]/_xlfn.XLOOKUP(1,
(MarketData[ETF]=MarketData[[#This Row],[ETF]])*(MarketData[Date]&lt;MarketData[[#This Row],[Date]]),
MarketData[Adjusted Close],
,0,-1)-1,"")</f>
        <v>3.2340698046749994E-2</v>
      </c>
    </row>
    <row r="7419" spans="1:9" ht="15.75" x14ac:dyDescent="0.25">
      <c r="A7419" t="s">
        <v>13</v>
      </c>
      <c r="B7419" s="1">
        <v>44538</v>
      </c>
      <c r="C7419">
        <v>107.18</v>
      </c>
      <c r="D7419">
        <v>107.57</v>
      </c>
      <c r="E7419">
        <v>106.91</v>
      </c>
      <c r="F7419">
        <v>107.5</v>
      </c>
      <c r="G7419">
        <v>97.59</v>
      </c>
      <c r="H7419" s="2">
        <v>1987900</v>
      </c>
      <c r="I7419" s="8" cm="1">
        <f t="array" ref="I7419">IFERROR(MarketData[[#This Row],[Adjusted Close]]/_xlfn.XLOOKUP(1,
(MarketData[ETF]=MarketData[[#This Row],[ETF]])*(MarketData[Date]&lt;MarketData[[#This Row],[Date]]),
MarketData[Adjusted Close],
,0,-1)-1,"")</f>
        <v>4.162664105027214E-2</v>
      </c>
    </row>
    <row r="7420" spans="1:9" ht="15.75" x14ac:dyDescent="0.25">
      <c r="A7420" t="s">
        <v>13</v>
      </c>
      <c r="B7420" s="1">
        <v>44537</v>
      </c>
      <c r="C7420">
        <v>106.33</v>
      </c>
      <c r="D7420">
        <v>107.21</v>
      </c>
      <c r="E7420">
        <v>106.29</v>
      </c>
      <c r="F7420">
        <v>107.1</v>
      </c>
      <c r="G7420">
        <v>97.23</v>
      </c>
      <c r="H7420" s="2">
        <v>2283100</v>
      </c>
      <c r="I7420" s="8" cm="1">
        <f t="array" ref="I7420">IFERROR(MarketData[[#This Row],[Adjusted Close]]/_xlfn.XLOOKUP(1,
(MarketData[ETF]=MarketData[[#This Row],[ETF]])*(MarketData[Date]&lt;MarketData[[#This Row],[Date]]),
MarketData[Adjusted Close],
,0,-1)-1,"")</f>
        <v>3.7784181876400869E-2</v>
      </c>
    </row>
    <row r="7421" spans="1:9" ht="15.75" x14ac:dyDescent="0.25">
      <c r="A7421" t="s">
        <v>13</v>
      </c>
      <c r="B7421" s="1">
        <v>44536</v>
      </c>
      <c r="C7421">
        <v>104.29</v>
      </c>
      <c r="D7421">
        <v>105.25</v>
      </c>
      <c r="E7421">
        <v>103.74</v>
      </c>
      <c r="F7421">
        <v>104.93</v>
      </c>
      <c r="G7421">
        <v>95.26</v>
      </c>
      <c r="H7421" s="2">
        <v>4751200</v>
      </c>
      <c r="I7421" s="8" cm="1">
        <f t="array" ref="I7421">IFERROR(MarketData[[#This Row],[Adjusted Close]]/_xlfn.XLOOKUP(1,
(MarketData[ETF]=MarketData[[#This Row],[ETF]])*(MarketData[Date]&lt;MarketData[[#This Row],[Date]]),
MarketData[Adjusted Close],
,0,-1)-1,"")</f>
        <v>1.6757391397161037E-2</v>
      </c>
    </row>
    <row r="7422" spans="1:9" ht="15.75" x14ac:dyDescent="0.25">
      <c r="A7422" t="s">
        <v>13</v>
      </c>
      <c r="B7422" s="1">
        <v>44533</v>
      </c>
      <c r="C7422">
        <v>105.07</v>
      </c>
      <c r="D7422">
        <v>105.22</v>
      </c>
      <c r="E7422">
        <v>102.93</v>
      </c>
      <c r="F7422">
        <v>103.79</v>
      </c>
      <c r="G7422">
        <v>94.22</v>
      </c>
      <c r="H7422" s="2">
        <v>3064700</v>
      </c>
      <c r="I7422" s="8" cm="1">
        <f t="array" ref="I7422">IFERROR(MarketData[[#This Row],[Adjusted Close]]/_xlfn.XLOOKUP(1,
(MarketData[ETF]=MarketData[[#This Row],[ETF]])*(MarketData[Date]&lt;MarketData[[#This Row],[Date]]),
MarketData[Adjusted Close],
,0,-1)-1,"")</f>
        <v>5.6569537837549699E-3</v>
      </c>
    </row>
    <row r="7423" spans="1:9" ht="15.75" x14ac:dyDescent="0.25">
      <c r="A7423" t="s">
        <v>13</v>
      </c>
      <c r="B7423" s="1">
        <v>44532</v>
      </c>
      <c r="C7423">
        <v>103.54</v>
      </c>
      <c r="D7423">
        <v>105.11</v>
      </c>
      <c r="E7423">
        <v>103.47</v>
      </c>
      <c r="F7423">
        <v>104.76</v>
      </c>
      <c r="G7423">
        <v>95.1</v>
      </c>
      <c r="H7423" s="2">
        <v>3838000</v>
      </c>
      <c r="I7423" s="8" cm="1">
        <f t="array" ref="I7423">IFERROR(MarketData[[#This Row],[Adjusted Close]]/_xlfn.XLOOKUP(1,
(MarketData[ETF]=MarketData[[#This Row],[ETF]])*(MarketData[Date]&lt;MarketData[[#This Row],[Date]]),
MarketData[Adjusted Close],
,0,-1)-1,"")</f>
        <v>1.5049631764329163E-2</v>
      </c>
    </row>
    <row r="7424" spans="1:9" ht="15.75" x14ac:dyDescent="0.25">
      <c r="A7424" t="s">
        <v>13</v>
      </c>
      <c r="B7424" s="1">
        <v>44531</v>
      </c>
      <c r="C7424">
        <v>105.6</v>
      </c>
      <c r="D7424">
        <v>106.21</v>
      </c>
      <c r="E7424">
        <v>103.12</v>
      </c>
      <c r="F7424">
        <v>103.17</v>
      </c>
      <c r="G7424">
        <v>93.66</v>
      </c>
      <c r="H7424" s="2">
        <v>5115600</v>
      </c>
      <c r="I7424" s="8" cm="1">
        <f t="array" ref="I7424">IFERROR(MarketData[[#This Row],[Adjusted Close]]/_xlfn.XLOOKUP(1,
(MarketData[ETF]=MarketData[[#This Row],[ETF]])*(MarketData[Date]&lt;MarketData[[#This Row],[Date]]),
MarketData[Adjusted Close],
,0,-1)-1,"")</f>
        <v>-3.2020493115592075E-4</v>
      </c>
    </row>
    <row r="7425" spans="1:9" ht="15.75" x14ac:dyDescent="0.25">
      <c r="A7425" t="s">
        <v>13</v>
      </c>
      <c r="B7425" s="1">
        <v>44530</v>
      </c>
      <c r="C7425">
        <v>105.34</v>
      </c>
      <c r="D7425">
        <v>105.74</v>
      </c>
      <c r="E7425">
        <v>103.85</v>
      </c>
      <c r="F7425">
        <v>104.27</v>
      </c>
      <c r="G7425">
        <v>94.66</v>
      </c>
      <c r="H7425" s="2">
        <v>4756700</v>
      </c>
      <c r="I7425" s="8" cm="1">
        <f t="array" ref="I7425">IFERROR(MarketData[[#This Row],[Adjusted Close]]/_xlfn.XLOOKUP(1,
(MarketData[ETF]=MarketData[[#This Row],[ETF]])*(MarketData[Date]&lt;MarketData[[#This Row],[Date]]),
MarketData[Adjusted Close],
,0,-1)-1,"")</f>
        <v>1.0353292774041956E-2</v>
      </c>
    </row>
    <row r="7426" spans="1:9" ht="15.75" x14ac:dyDescent="0.25">
      <c r="A7426" t="s">
        <v>13</v>
      </c>
      <c r="B7426" s="1">
        <v>44529</v>
      </c>
      <c r="C7426">
        <v>106.04</v>
      </c>
      <c r="D7426">
        <v>106.26</v>
      </c>
      <c r="E7426">
        <v>105.25</v>
      </c>
      <c r="F7426">
        <v>105.86</v>
      </c>
      <c r="G7426">
        <v>96.1</v>
      </c>
      <c r="H7426" s="2">
        <v>2551500</v>
      </c>
      <c r="I7426" s="8" cm="1">
        <f t="array" ref="I7426">IFERROR(MarketData[[#This Row],[Adjusted Close]]/_xlfn.XLOOKUP(1,
(MarketData[ETF]=MarketData[[#This Row],[ETF]])*(MarketData[Date]&lt;MarketData[[#This Row],[Date]]),
MarketData[Adjusted Close],
,0,-1)-1,"")</f>
        <v>2.572312946952704E-2</v>
      </c>
    </row>
    <row r="7427" spans="1:9" ht="15.75" x14ac:dyDescent="0.25">
      <c r="A7427" t="s">
        <v>13</v>
      </c>
      <c r="B7427" s="1">
        <v>44526</v>
      </c>
      <c r="C7427">
        <v>105.75</v>
      </c>
      <c r="D7427">
        <v>105.9</v>
      </c>
      <c r="E7427">
        <v>104.62</v>
      </c>
      <c r="F7427">
        <v>104.93</v>
      </c>
      <c r="G7427">
        <v>95.26</v>
      </c>
      <c r="H7427" s="2">
        <v>2741300</v>
      </c>
      <c r="I7427" s="8" cm="1">
        <f t="array" ref="I7427">IFERROR(MarketData[[#This Row],[Adjusted Close]]/_xlfn.XLOOKUP(1,
(MarketData[ETF]=MarketData[[#This Row],[ETF]])*(MarketData[Date]&lt;MarketData[[#This Row],[Date]]),
MarketData[Adjusted Close],
,0,-1)-1,"")</f>
        <v>1.6757391397161037E-2</v>
      </c>
    </row>
    <row r="7428" spans="1:9" ht="15.75" x14ac:dyDescent="0.25">
      <c r="A7428" t="s">
        <v>13</v>
      </c>
      <c r="B7428" s="1">
        <v>44524</v>
      </c>
      <c r="C7428">
        <v>106.83</v>
      </c>
      <c r="D7428">
        <v>107.64</v>
      </c>
      <c r="E7428">
        <v>106.64</v>
      </c>
      <c r="F7428">
        <v>107.64</v>
      </c>
      <c r="G7428">
        <v>97.72</v>
      </c>
      <c r="H7428" s="2">
        <v>2264400</v>
      </c>
      <c r="I7428" s="8" cm="1">
        <f t="array" ref="I7428">IFERROR(MarketData[[#This Row],[Adjusted Close]]/_xlfn.XLOOKUP(1,
(MarketData[ETF]=MarketData[[#This Row],[ETF]])*(MarketData[Date]&lt;MarketData[[#This Row],[Date]]),
MarketData[Adjusted Close],
,0,-1)-1,"")</f>
        <v>4.301419575194787E-2</v>
      </c>
    </row>
    <row r="7429" spans="1:9" ht="15.75" x14ac:dyDescent="0.25">
      <c r="A7429" t="s">
        <v>13</v>
      </c>
      <c r="B7429" s="1">
        <v>44523</v>
      </c>
      <c r="C7429">
        <v>107.48</v>
      </c>
      <c r="D7429">
        <v>107.93</v>
      </c>
      <c r="E7429">
        <v>106.85</v>
      </c>
      <c r="F7429">
        <v>107.58</v>
      </c>
      <c r="G7429">
        <v>97.66</v>
      </c>
      <c r="H7429" s="2">
        <v>1823800</v>
      </c>
      <c r="I7429" s="8" cm="1">
        <f t="array" ref="I7429">IFERROR(MarketData[[#This Row],[Adjusted Close]]/_xlfn.XLOOKUP(1,
(MarketData[ETF]=MarketData[[#This Row],[ETF]])*(MarketData[Date]&lt;MarketData[[#This Row],[Date]]),
MarketData[Adjusted Close],
,0,-1)-1,"")</f>
        <v>4.2373785889636029E-2</v>
      </c>
    </row>
    <row r="7430" spans="1:9" ht="15.75" x14ac:dyDescent="0.25">
      <c r="A7430" t="s">
        <v>13</v>
      </c>
      <c r="B7430" s="1">
        <v>44522</v>
      </c>
      <c r="C7430">
        <v>108.44</v>
      </c>
      <c r="D7430">
        <v>108.81</v>
      </c>
      <c r="E7430">
        <v>107.59</v>
      </c>
      <c r="F7430">
        <v>107.6</v>
      </c>
      <c r="G7430">
        <v>97.68</v>
      </c>
      <c r="H7430" s="2">
        <v>2155500</v>
      </c>
      <c r="I7430" s="8" cm="1">
        <f t="array" ref="I7430">IFERROR(MarketData[[#This Row],[Adjusted Close]]/_xlfn.XLOOKUP(1,
(MarketData[ETF]=MarketData[[#This Row],[ETF]])*(MarketData[Date]&lt;MarketData[[#This Row],[Date]]),
MarketData[Adjusted Close],
,0,-1)-1,"")</f>
        <v>4.2587255843740124E-2</v>
      </c>
    </row>
    <row r="7431" spans="1:9" ht="15.75" x14ac:dyDescent="0.25">
      <c r="A7431" t="s">
        <v>13</v>
      </c>
      <c r="B7431" s="1">
        <v>44519</v>
      </c>
      <c r="C7431">
        <v>108.47</v>
      </c>
      <c r="D7431">
        <v>108.67</v>
      </c>
      <c r="E7431">
        <v>108.15</v>
      </c>
      <c r="F7431">
        <v>108.22</v>
      </c>
      <c r="G7431">
        <v>98.24</v>
      </c>
      <c r="H7431" s="2">
        <v>1379800</v>
      </c>
      <c r="I7431" s="8" cm="1">
        <f t="array" ref="I7431">IFERROR(MarketData[[#This Row],[Adjusted Close]]/_xlfn.XLOOKUP(1,
(MarketData[ETF]=MarketData[[#This Row],[ETF]])*(MarketData[Date]&lt;MarketData[[#This Row],[Date]]),
MarketData[Adjusted Close],
,0,-1)-1,"")</f>
        <v>4.8564414558650792E-2</v>
      </c>
    </row>
    <row r="7432" spans="1:9" ht="15.75" x14ac:dyDescent="0.25">
      <c r="A7432" t="s">
        <v>13</v>
      </c>
      <c r="B7432" s="1">
        <v>44518</v>
      </c>
      <c r="C7432">
        <v>108.72</v>
      </c>
      <c r="D7432">
        <v>108.78</v>
      </c>
      <c r="E7432">
        <v>108.01</v>
      </c>
      <c r="F7432">
        <v>108.71</v>
      </c>
      <c r="G7432">
        <v>98.69</v>
      </c>
      <c r="H7432" s="2">
        <v>1547600</v>
      </c>
      <c r="I7432" s="8" cm="1">
        <f t="array" ref="I7432">IFERROR(MarketData[[#This Row],[Adjusted Close]]/_xlfn.XLOOKUP(1,
(MarketData[ETF]=MarketData[[#This Row],[ETF]])*(MarketData[Date]&lt;MarketData[[#This Row],[Date]]),
MarketData[Adjusted Close],
,0,-1)-1,"")</f>
        <v>5.3367488525990048E-2</v>
      </c>
    </row>
    <row r="7433" spans="1:9" ht="15.75" x14ac:dyDescent="0.25">
      <c r="A7433" t="s">
        <v>13</v>
      </c>
      <c r="B7433" s="1">
        <v>44517</v>
      </c>
      <c r="C7433">
        <v>108.94</v>
      </c>
      <c r="D7433">
        <v>108.94</v>
      </c>
      <c r="E7433">
        <v>108.47</v>
      </c>
      <c r="F7433">
        <v>108.67</v>
      </c>
      <c r="G7433">
        <v>98.65</v>
      </c>
      <c r="H7433" s="2">
        <v>2227400</v>
      </c>
      <c r="I7433" s="8" cm="1">
        <f t="array" ref="I7433">IFERROR(MarketData[[#This Row],[Adjusted Close]]/_xlfn.XLOOKUP(1,
(MarketData[ETF]=MarketData[[#This Row],[ETF]])*(MarketData[Date]&lt;MarketData[[#This Row],[Date]]),
MarketData[Adjusted Close],
,0,-1)-1,"")</f>
        <v>5.2940548617782079E-2</v>
      </c>
    </row>
    <row r="7434" spans="1:9" ht="15.75" x14ac:dyDescent="0.25">
      <c r="A7434" t="s">
        <v>13</v>
      </c>
      <c r="B7434" s="1">
        <v>44516</v>
      </c>
      <c r="C7434">
        <v>108.84</v>
      </c>
      <c r="D7434">
        <v>109.31</v>
      </c>
      <c r="E7434">
        <v>108.78</v>
      </c>
      <c r="F7434">
        <v>109.07</v>
      </c>
      <c r="G7434">
        <v>99.02</v>
      </c>
      <c r="H7434" s="2">
        <v>2741000</v>
      </c>
      <c r="I7434" s="8" cm="1">
        <f t="array" ref="I7434">IFERROR(MarketData[[#This Row],[Adjusted Close]]/_xlfn.XLOOKUP(1,
(MarketData[ETF]=MarketData[[#This Row],[ETF]])*(MarketData[Date]&lt;MarketData[[#This Row],[Date]]),
MarketData[Adjusted Close],
,0,-1)-1,"")</f>
        <v>5.6889742768705398E-2</v>
      </c>
    </row>
    <row r="7435" spans="1:9" ht="15.75" x14ac:dyDescent="0.25">
      <c r="A7435" t="s">
        <v>13</v>
      </c>
      <c r="B7435" s="1">
        <v>44515</v>
      </c>
      <c r="C7435">
        <v>109.22</v>
      </c>
      <c r="D7435">
        <v>109.25</v>
      </c>
      <c r="E7435">
        <v>108.72</v>
      </c>
      <c r="F7435">
        <v>108.88</v>
      </c>
      <c r="G7435">
        <v>98.84</v>
      </c>
      <c r="H7435" s="2">
        <v>1201200</v>
      </c>
      <c r="I7435" s="8" cm="1">
        <f t="array" ref="I7435">IFERROR(MarketData[[#This Row],[Adjusted Close]]/_xlfn.XLOOKUP(1,
(MarketData[ETF]=MarketData[[#This Row],[ETF]])*(MarketData[Date]&lt;MarketData[[#This Row],[Date]]),
MarketData[Adjusted Close],
,0,-1)-1,"")</f>
        <v>5.4968513181769652E-2</v>
      </c>
    </row>
    <row r="7436" spans="1:9" ht="15.75" x14ac:dyDescent="0.25">
      <c r="A7436" t="s">
        <v>13</v>
      </c>
      <c r="B7436" s="1">
        <v>44512</v>
      </c>
      <c r="C7436">
        <v>108.49</v>
      </c>
      <c r="D7436">
        <v>108.99</v>
      </c>
      <c r="E7436">
        <v>108.34</v>
      </c>
      <c r="F7436">
        <v>108.94</v>
      </c>
      <c r="G7436">
        <v>98.9</v>
      </c>
      <c r="H7436" s="2">
        <v>1331300</v>
      </c>
      <c r="I7436" s="8" cm="1">
        <f t="array" ref="I7436">IFERROR(MarketData[[#This Row],[Adjusted Close]]/_xlfn.XLOOKUP(1,
(MarketData[ETF]=MarketData[[#This Row],[ETF]])*(MarketData[Date]&lt;MarketData[[#This Row],[Date]]),
MarketData[Adjusted Close],
,0,-1)-1,"")</f>
        <v>5.5608923044081715E-2</v>
      </c>
    </row>
    <row r="7437" spans="1:9" ht="15.75" x14ac:dyDescent="0.25">
      <c r="A7437" t="s">
        <v>13</v>
      </c>
      <c r="B7437" s="1">
        <v>44511</v>
      </c>
      <c r="C7437">
        <v>108.33</v>
      </c>
      <c r="D7437">
        <v>108.49</v>
      </c>
      <c r="E7437">
        <v>108.19</v>
      </c>
      <c r="F7437">
        <v>108.22</v>
      </c>
      <c r="G7437">
        <v>98.24</v>
      </c>
      <c r="H7437" s="2">
        <v>2232300</v>
      </c>
      <c r="I7437" s="8" cm="1">
        <f t="array" ref="I7437">IFERROR(MarketData[[#This Row],[Adjusted Close]]/_xlfn.XLOOKUP(1,
(MarketData[ETF]=MarketData[[#This Row],[ETF]])*(MarketData[Date]&lt;MarketData[[#This Row],[Date]]),
MarketData[Adjusted Close],
,0,-1)-1,"")</f>
        <v>4.8564414558650792E-2</v>
      </c>
    </row>
    <row r="7438" spans="1:9" ht="15.75" x14ac:dyDescent="0.25">
      <c r="A7438" t="s">
        <v>13</v>
      </c>
      <c r="B7438" s="1">
        <v>44510</v>
      </c>
      <c r="C7438">
        <v>108.61</v>
      </c>
      <c r="D7438">
        <v>108.91</v>
      </c>
      <c r="E7438">
        <v>107.56</v>
      </c>
      <c r="F7438">
        <v>107.88</v>
      </c>
      <c r="G7438">
        <v>97.94</v>
      </c>
      <c r="H7438" s="2">
        <v>1606700</v>
      </c>
      <c r="I7438" s="8" cm="1">
        <f t="array" ref="I7438">IFERROR(MarketData[[#This Row],[Adjusted Close]]/_xlfn.XLOOKUP(1,
(MarketData[ETF]=MarketData[[#This Row],[ETF]])*(MarketData[Date]&lt;MarketData[[#This Row],[Date]]),
MarketData[Adjusted Close],
,0,-1)-1,"")</f>
        <v>4.5362365247091363E-2</v>
      </c>
    </row>
    <row r="7439" spans="1:9" ht="15.75" x14ac:dyDescent="0.25">
      <c r="A7439" t="s">
        <v>13</v>
      </c>
      <c r="B7439" s="1">
        <v>44509</v>
      </c>
      <c r="C7439">
        <v>109.25</v>
      </c>
      <c r="D7439">
        <v>109.34</v>
      </c>
      <c r="E7439">
        <v>108.58</v>
      </c>
      <c r="F7439">
        <v>108.93</v>
      </c>
      <c r="G7439">
        <v>98.89</v>
      </c>
      <c r="H7439" s="2">
        <v>1157000</v>
      </c>
      <c r="I7439" s="8" cm="1">
        <f t="array" ref="I7439">IFERROR(MarketData[[#This Row],[Adjusted Close]]/_xlfn.XLOOKUP(1,
(MarketData[ETF]=MarketData[[#This Row],[ETF]])*(MarketData[Date]&lt;MarketData[[#This Row],[Date]]),
MarketData[Adjusted Close],
,0,-1)-1,"")</f>
        <v>5.5502188067029667E-2</v>
      </c>
    </row>
    <row r="7440" spans="1:9" ht="15.75" x14ac:dyDescent="0.25">
      <c r="A7440" t="s">
        <v>13</v>
      </c>
      <c r="B7440" s="1">
        <v>44508</v>
      </c>
      <c r="C7440">
        <v>109.23</v>
      </c>
      <c r="D7440">
        <v>109.39</v>
      </c>
      <c r="E7440">
        <v>109.11</v>
      </c>
      <c r="F7440">
        <v>109.23</v>
      </c>
      <c r="G7440">
        <v>99.16</v>
      </c>
      <c r="H7440" s="2">
        <v>1950000</v>
      </c>
      <c r="I7440" s="8" cm="1">
        <f t="array" ref="I7440">IFERROR(MarketData[[#This Row],[Adjusted Close]]/_xlfn.XLOOKUP(1,
(MarketData[ETF]=MarketData[[#This Row],[ETF]])*(MarketData[Date]&lt;MarketData[[#This Row],[Date]]),
MarketData[Adjusted Close],
,0,-1)-1,"")</f>
        <v>5.8384032447432954E-2</v>
      </c>
    </row>
    <row r="7441" spans="1:9" ht="15.75" x14ac:dyDescent="0.25">
      <c r="A7441" t="s">
        <v>13</v>
      </c>
      <c r="B7441" s="1">
        <v>44505</v>
      </c>
      <c r="C7441">
        <v>109.13</v>
      </c>
      <c r="D7441">
        <v>109.31</v>
      </c>
      <c r="E7441">
        <v>108.59</v>
      </c>
      <c r="F7441">
        <v>109</v>
      </c>
      <c r="G7441">
        <v>98.95</v>
      </c>
      <c r="H7441" s="2">
        <v>1287600</v>
      </c>
      <c r="I7441" s="8" cm="1">
        <f t="array" ref="I7441">IFERROR(MarketData[[#This Row],[Adjusted Close]]/_xlfn.XLOOKUP(1,
(MarketData[ETF]=MarketData[[#This Row],[ETF]])*(MarketData[Date]&lt;MarketData[[#This Row],[Date]]),
MarketData[Adjusted Close],
,0,-1)-1,"")</f>
        <v>5.6142597929341509E-2</v>
      </c>
    </row>
    <row r="7442" spans="1:9" ht="15.75" x14ac:dyDescent="0.25">
      <c r="A7442" t="s">
        <v>13</v>
      </c>
      <c r="B7442" s="1">
        <v>44504</v>
      </c>
      <c r="C7442">
        <v>108.53</v>
      </c>
      <c r="D7442">
        <v>108.79</v>
      </c>
      <c r="E7442">
        <v>108.28</v>
      </c>
      <c r="F7442">
        <v>108.65</v>
      </c>
      <c r="G7442">
        <v>98.64</v>
      </c>
      <c r="H7442" s="2">
        <v>1453100</v>
      </c>
      <c r="I7442" s="8" cm="1">
        <f t="array" ref="I7442">IFERROR(MarketData[[#This Row],[Adjusted Close]]/_xlfn.XLOOKUP(1,
(MarketData[ETF]=MarketData[[#This Row],[ETF]])*(MarketData[Date]&lt;MarketData[[#This Row],[Date]]),
MarketData[Adjusted Close],
,0,-1)-1,"")</f>
        <v>5.2833813640730032E-2</v>
      </c>
    </row>
    <row r="7443" spans="1:9" ht="15.75" x14ac:dyDescent="0.25">
      <c r="A7443" t="s">
        <v>13</v>
      </c>
      <c r="B7443" s="1">
        <v>44503</v>
      </c>
      <c r="C7443">
        <v>107.62</v>
      </c>
      <c r="D7443">
        <v>108.53</v>
      </c>
      <c r="E7443">
        <v>107.5</v>
      </c>
      <c r="F7443">
        <v>108.47</v>
      </c>
      <c r="G7443">
        <v>98.47</v>
      </c>
      <c r="H7443" s="2">
        <v>1325100</v>
      </c>
      <c r="I7443" s="8" cm="1">
        <f t="array" ref="I7443">IFERROR(MarketData[[#This Row],[Adjusted Close]]/_xlfn.XLOOKUP(1,
(MarketData[ETF]=MarketData[[#This Row],[ETF]])*(MarketData[Date]&lt;MarketData[[#This Row],[Date]]),
MarketData[Adjusted Close],
,0,-1)-1,"")</f>
        <v>5.1019319030846333E-2</v>
      </c>
    </row>
    <row r="7444" spans="1:9" ht="15.75" x14ac:dyDescent="0.25">
      <c r="A7444" t="s">
        <v>13</v>
      </c>
      <c r="B7444" s="1">
        <v>44502</v>
      </c>
      <c r="C7444">
        <v>107.57</v>
      </c>
      <c r="D7444">
        <v>107.83</v>
      </c>
      <c r="E7444">
        <v>107.49</v>
      </c>
      <c r="F7444">
        <v>107.75</v>
      </c>
      <c r="G7444">
        <v>97.82</v>
      </c>
      <c r="H7444" s="2">
        <v>1453400</v>
      </c>
      <c r="I7444" s="8" cm="1">
        <f t="array" ref="I7444">IFERROR(MarketData[[#This Row],[Adjusted Close]]/_xlfn.XLOOKUP(1,
(MarketData[ETF]=MarketData[[#This Row],[ETF]])*(MarketData[Date]&lt;MarketData[[#This Row],[Date]]),
MarketData[Adjusted Close],
,0,-1)-1,"")</f>
        <v>4.408154552246768E-2</v>
      </c>
    </row>
    <row r="7445" spans="1:9" ht="15.75" x14ac:dyDescent="0.25">
      <c r="A7445" t="s">
        <v>13</v>
      </c>
      <c r="B7445" s="1">
        <v>44501</v>
      </c>
      <c r="C7445">
        <v>107.42</v>
      </c>
      <c r="D7445">
        <v>107.77</v>
      </c>
      <c r="E7445">
        <v>107.19</v>
      </c>
      <c r="F7445">
        <v>107.73</v>
      </c>
      <c r="G7445">
        <v>97.8</v>
      </c>
      <c r="H7445" s="2">
        <v>856100</v>
      </c>
      <c r="I7445" s="8" cm="1">
        <f t="array" ref="I7445">IFERROR(MarketData[[#This Row],[Adjusted Close]]/_xlfn.XLOOKUP(1,
(MarketData[ETF]=MarketData[[#This Row],[ETF]])*(MarketData[Date]&lt;MarketData[[#This Row],[Date]]),
MarketData[Adjusted Close],
,0,-1)-1,"")</f>
        <v>4.3868075568363807E-2</v>
      </c>
    </row>
    <row r="7446" spans="1:9" ht="15.75" x14ac:dyDescent="0.25">
      <c r="A7446" t="s">
        <v>13</v>
      </c>
      <c r="B7446" s="1">
        <v>44498</v>
      </c>
      <c r="C7446">
        <v>106.63</v>
      </c>
      <c r="D7446">
        <v>107.13</v>
      </c>
      <c r="E7446">
        <v>106.51</v>
      </c>
      <c r="F7446">
        <v>107.07</v>
      </c>
      <c r="G7446">
        <v>97.2</v>
      </c>
      <c r="H7446" s="2">
        <v>1216100</v>
      </c>
      <c r="I7446" s="8" cm="1">
        <f t="array" ref="I7446">IFERROR(MarketData[[#This Row],[Adjusted Close]]/_xlfn.XLOOKUP(1,
(MarketData[ETF]=MarketData[[#This Row],[ETF]])*(MarketData[Date]&lt;MarketData[[#This Row],[Date]]),
MarketData[Adjusted Close],
,0,-1)-1,"")</f>
        <v>3.7463976945244948E-2</v>
      </c>
    </row>
    <row r="7447" spans="1:9" ht="15.75" x14ac:dyDescent="0.25">
      <c r="A7447" t="s">
        <v>13</v>
      </c>
      <c r="B7447" s="1">
        <v>44497</v>
      </c>
      <c r="C7447">
        <v>106.65</v>
      </c>
      <c r="D7447">
        <v>107.34</v>
      </c>
      <c r="E7447">
        <v>106.62</v>
      </c>
      <c r="F7447">
        <v>107.32</v>
      </c>
      <c r="G7447">
        <v>97.43</v>
      </c>
      <c r="H7447" s="2">
        <v>1574000</v>
      </c>
      <c r="I7447" s="8" cm="1">
        <f t="array" ref="I7447">IFERROR(MarketData[[#This Row],[Adjusted Close]]/_xlfn.XLOOKUP(1,
(MarketData[ETF]=MarketData[[#This Row],[ETF]])*(MarketData[Date]&lt;MarketData[[#This Row],[Date]]),
MarketData[Adjusted Close],
,0,-1)-1,"")</f>
        <v>3.9918881417440488E-2</v>
      </c>
    </row>
    <row r="7448" spans="1:9" ht="15.75" x14ac:dyDescent="0.25">
      <c r="A7448" t="s">
        <v>13</v>
      </c>
      <c r="B7448" s="1">
        <v>44496</v>
      </c>
      <c r="C7448">
        <v>106.98</v>
      </c>
      <c r="D7448">
        <v>107.14</v>
      </c>
      <c r="E7448">
        <v>106.34</v>
      </c>
      <c r="F7448">
        <v>106.36</v>
      </c>
      <c r="G7448">
        <v>96.56</v>
      </c>
      <c r="H7448" s="2">
        <v>891800</v>
      </c>
      <c r="I7448" s="8" cm="1">
        <f t="array" ref="I7448">IFERROR(MarketData[[#This Row],[Adjusted Close]]/_xlfn.XLOOKUP(1,
(MarketData[ETF]=MarketData[[#This Row],[ETF]])*(MarketData[Date]&lt;MarketData[[#This Row],[Date]]),
MarketData[Adjusted Close],
,0,-1)-1,"")</f>
        <v>3.0632938413918342E-2</v>
      </c>
    </row>
    <row r="7449" spans="1:9" ht="15.75" x14ac:dyDescent="0.25">
      <c r="A7449" t="s">
        <v>13</v>
      </c>
      <c r="B7449" s="1">
        <v>44495</v>
      </c>
      <c r="C7449">
        <v>107.45</v>
      </c>
      <c r="D7449">
        <v>107.63</v>
      </c>
      <c r="E7449">
        <v>106.88</v>
      </c>
      <c r="F7449">
        <v>106.99</v>
      </c>
      <c r="G7449">
        <v>97.13</v>
      </c>
      <c r="H7449" s="2">
        <v>1441300</v>
      </c>
      <c r="I7449" s="8" cm="1">
        <f t="array" ref="I7449">IFERROR(MarketData[[#This Row],[Adjusted Close]]/_xlfn.XLOOKUP(1,
(MarketData[ETF]=MarketData[[#This Row],[ETF]])*(MarketData[Date]&lt;MarketData[[#This Row],[Date]]),
MarketData[Adjusted Close],
,0,-1)-1,"")</f>
        <v>3.6716832105881059E-2</v>
      </c>
    </row>
    <row r="7450" spans="1:9" ht="15.75" x14ac:dyDescent="0.25">
      <c r="A7450" t="s">
        <v>13</v>
      </c>
      <c r="B7450" s="1">
        <v>44494</v>
      </c>
      <c r="C7450">
        <v>106.76</v>
      </c>
      <c r="D7450">
        <v>107.15</v>
      </c>
      <c r="E7450">
        <v>106.42</v>
      </c>
      <c r="F7450">
        <v>107.04</v>
      </c>
      <c r="G7450">
        <v>97.17</v>
      </c>
      <c r="H7450" s="2">
        <v>1475300</v>
      </c>
      <c r="I7450" s="8" cm="1">
        <f t="array" ref="I7450">IFERROR(MarketData[[#This Row],[Adjusted Close]]/_xlfn.XLOOKUP(1,
(MarketData[ETF]=MarketData[[#This Row],[ETF]])*(MarketData[Date]&lt;MarketData[[#This Row],[Date]]),
MarketData[Adjusted Close],
,0,-1)-1,"")</f>
        <v>3.7143772014089027E-2</v>
      </c>
    </row>
    <row r="7451" spans="1:9" ht="15.75" x14ac:dyDescent="0.25">
      <c r="A7451" t="s">
        <v>13</v>
      </c>
      <c r="B7451" s="1">
        <v>44491</v>
      </c>
      <c r="C7451">
        <v>106.75</v>
      </c>
      <c r="D7451">
        <v>107.09</v>
      </c>
      <c r="E7451">
        <v>106.22</v>
      </c>
      <c r="F7451">
        <v>106.69</v>
      </c>
      <c r="G7451">
        <v>96.86</v>
      </c>
      <c r="H7451" s="2">
        <v>917400</v>
      </c>
      <c r="I7451" s="8" cm="1">
        <f t="array" ref="I7451">IFERROR(MarketData[[#This Row],[Adjusted Close]]/_xlfn.XLOOKUP(1,
(MarketData[ETF]=MarketData[[#This Row],[ETF]])*(MarketData[Date]&lt;MarketData[[#This Row],[Date]]),
MarketData[Adjusted Close],
,0,-1)-1,"")</f>
        <v>3.383498772547755E-2</v>
      </c>
    </row>
    <row r="7452" spans="1:9" ht="15.75" x14ac:dyDescent="0.25">
      <c r="A7452" t="s">
        <v>13</v>
      </c>
      <c r="B7452" s="1">
        <v>44490</v>
      </c>
      <c r="C7452">
        <v>106.3</v>
      </c>
      <c r="D7452">
        <v>106.65</v>
      </c>
      <c r="E7452">
        <v>106.21</v>
      </c>
      <c r="F7452">
        <v>106.63</v>
      </c>
      <c r="G7452">
        <v>96.8</v>
      </c>
      <c r="H7452" s="2">
        <v>1136700</v>
      </c>
      <c r="I7452" s="8" cm="1">
        <f t="array" ref="I7452">IFERROR(MarketData[[#This Row],[Adjusted Close]]/_xlfn.XLOOKUP(1,
(MarketData[ETF]=MarketData[[#This Row],[ETF]])*(MarketData[Date]&lt;MarketData[[#This Row],[Date]]),
MarketData[Adjusted Close],
,0,-1)-1,"")</f>
        <v>3.3194577863165708E-2</v>
      </c>
    </row>
    <row r="7453" spans="1:9" ht="15.75" x14ac:dyDescent="0.25">
      <c r="A7453" t="s">
        <v>13</v>
      </c>
      <c r="B7453" s="1">
        <v>44489</v>
      </c>
      <c r="C7453">
        <v>106.4</v>
      </c>
      <c r="D7453">
        <v>106.76</v>
      </c>
      <c r="E7453">
        <v>106.37</v>
      </c>
      <c r="F7453">
        <v>106.68</v>
      </c>
      <c r="G7453">
        <v>96.85</v>
      </c>
      <c r="H7453" s="2">
        <v>867100</v>
      </c>
      <c r="I7453" s="8" cm="1">
        <f t="array" ref="I7453">IFERROR(MarketData[[#This Row],[Adjusted Close]]/_xlfn.XLOOKUP(1,
(MarketData[ETF]=MarketData[[#This Row],[ETF]])*(MarketData[Date]&lt;MarketData[[#This Row],[Date]]),
MarketData[Adjusted Close],
,0,-1)-1,"")</f>
        <v>3.3728252748425724E-2</v>
      </c>
    </row>
    <row r="7454" spans="1:9" ht="15.75" x14ac:dyDescent="0.25">
      <c r="A7454" t="s">
        <v>13</v>
      </c>
      <c r="B7454" s="1">
        <v>44488</v>
      </c>
      <c r="C7454">
        <v>105.98</v>
      </c>
      <c r="D7454">
        <v>106.34</v>
      </c>
      <c r="E7454">
        <v>105.88</v>
      </c>
      <c r="F7454">
        <v>106.29</v>
      </c>
      <c r="G7454">
        <v>96.49</v>
      </c>
      <c r="H7454" s="2">
        <v>1219100</v>
      </c>
      <c r="I7454" s="8" cm="1">
        <f t="array" ref="I7454">IFERROR(MarketData[[#This Row],[Adjusted Close]]/_xlfn.XLOOKUP(1,
(MarketData[ETF]=MarketData[[#This Row],[ETF]])*(MarketData[Date]&lt;MarketData[[#This Row],[Date]]),
MarketData[Adjusted Close],
,0,-1)-1,"")</f>
        <v>2.9885793574554453E-2</v>
      </c>
    </row>
    <row r="7455" spans="1:9" ht="15.75" x14ac:dyDescent="0.25">
      <c r="A7455" t="s">
        <v>13</v>
      </c>
      <c r="B7455" s="1">
        <v>44487</v>
      </c>
      <c r="C7455">
        <v>104.89</v>
      </c>
      <c r="D7455">
        <v>105.55</v>
      </c>
      <c r="E7455">
        <v>104.76</v>
      </c>
      <c r="F7455">
        <v>105.53</v>
      </c>
      <c r="G7455">
        <v>95.8</v>
      </c>
      <c r="H7455" s="2">
        <v>2182500</v>
      </c>
      <c r="I7455" s="8" cm="1">
        <f t="array" ref="I7455">IFERROR(MarketData[[#This Row],[Adjusted Close]]/_xlfn.XLOOKUP(1,
(MarketData[ETF]=MarketData[[#This Row],[ETF]])*(MarketData[Date]&lt;MarketData[[#This Row],[Date]]),
MarketData[Adjusted Close],
,0,-1)-1,"")</f>
        <v>2.2521080157967832E-2</v>
      </c>
    </row>
    <row r="7456" spans="1:9" ht="15.75" x14ac:dyDescent="0.25">
      <c r="A7456" t="s">
        <v>13</v>
      </c>
      <c r="B7456" s="1">
        <v>44484</v>
      </c>
      <c r="C7456">
        <v>105.22</v>
      </c>
      <c r="D7456">
        <v>105.52</v>
      </c>
      <c r="E7456">
        <v>105.11</v>
      </c>
      <c r="F7456">
        <v>105.43</v>
      </c>
      <c r="G7456">
        <v>95.71</v>
      </c>
      <c r="H7456" s="2">
        <v>1207600</v>
      </c>
      <c r="I7456" s="8" cm="1">
        <f t="array" ref="I7456">IFERROR(MarketData[[#This Row],[Adjusted Close]]/_xlfn.XLOOKUP(1,
(MarketData[ETF]=MarketData[[#This Row],[ETF]])*(MarketData[Date]&lt;MarketData[[#This Row],[Date]]),
MarketData[Adjusted Close],
,0,-1)-1,"")</f>
        <v>2.1560465364499848E-2</v>
      </c>
    </row>
    <row r="7457" spans="1:9" ht="15.75" x14ac:dyDescent="0.25">
      <c r="A7457" t="s">
        <v>13</v>
      </c>
      <c r="B7457" s="1">
        <v>44483</v>
      </c>
      <c r="C7457">
        <v>104.18</v>
      </c>
      <c r="D7457">
        <v>104.72</v>
      </c>
      <c r="E7457">
        <v>104.05</v>
      </c>
      <c r="F7457">
        <v>104.69</v>
      </c>
      <c r="G7457">
        <v>95.04</v>
      </c>
      <c r="H7457" s="2">
        <v>2171600</v>
      </c>
      <c r="I7457" s="8" cm="1">
        <f t="array" ref="I7457">IFERROR(MarketData[[#This Row],[Adjusted Close]]/_xlfn.XLOOKUP(1,
(MarketData[ETF]=MarketData[[#This Row],[ETF]])*(MarketData[Date]&lt;MarketData[[#This Row],[Date]]),
MarketData[Adjusted Close],
,0,-1)-1,"")</f>
        <v>1.4409221902017322E-2</v>
      </c>
    </row>
    <row r="7458" spans="1:9" ht="15.75" x14ac:dyDescent="0.25">
      <c r="A7458" t="s">
        <v>13</v>
      </c>
      <c r="B7458" s="1">
        <v>44482</v>
      </c>
      <c r="C7458">
        <v>102.94</v>
      </c>
      <c r="D7458">
        <v>103.41</v>
      </c>
      <c r="E7458">
        <v>102.42</v>
      </c>
      <c r="F7458">
        <v>103.26</v>
      </c>
      <c r="G7458">
        <v>93.74</v>
      </c>
      <c r="H7458" s="2">
        <v>2559800</v>
      </c>
      <c r="I7458" s="8" cm="1">
        <f t="array" ref="I7458">IFERROR(MarketData[[#This Row],[Adjusted Close]]/_xlfn.XLOOKUP(1,
(MarketData[ETF]=MarketData[[#This Row],[ETF]])*(MarketData[Date]&lt;MarketData[[#This Row],[Date]]),
MarketData[Adjusted Close],
,0,-1)-1,"")</f>
        <v>5.336748852597939E-4</v>
      </c>
    </row>
    <row r="7459" spans="1:9" ht="15.75" x14ac:dyDescent="0.25">
      <c r="A7459" t="s">
        <v>13</v>
      </c>
      <c r="B7459" s="1">
        <v>44481</v>
      </c>
      <c r="C7459">
        <v>102.83</v>
      </c>
      <c r="D7459">
        <v>103</v>
      </c>
      <c r="E7459">
        <v>102.37</v>
      </c>
      <c r="F7459">
        <v>102.53</v>
      </c>
      <c r="G7459">
        <v>93.08</v>
      </c>
      <c r="H7459" s="2">
        <v>2157800</v>
      </c>
      <c r="I7459" s="8" cm="1">
        <f t="array" ref="I7459">IFERROR(MarketData[[#This Row],[Adjusted Close]]/_xlfn.XLOOKUP(1,
(MarketData[ETF]=MarketData[[#This Row],[ETF]])*(MarketData[Date]&lt;MarketData[[#This Row],[Date]]),
MarketData[Adjusted Close],
,0,-1)-1,"")</f>
        <v>-6.5108336001707956E-3</v>
      </c>
    </row>
    <row r="7460" spans="1:9" ht="15.75" x14ac:dyDescent="0.25">
      <c r="A7460" t="s">
        <v>13</v>
      </c>
      <c r="B7460" s="1">
        <v>44480</v>
      </c>
      <c r="C7460">
        <v>103.2</v>
      </c>
      <c r="D7460">
        <v>103.72</v>
      </c>
      <c r="E7460">
        <v>102.6</v>
      </c>
      <c r="F7460">
        <v>102.61</v>
      </c>
      <c r="G7460">
        <v>93.15</v>
      </c>
      <c r="H7460" s="2">
        <v>1126600</v>
      </c>
      <c r="I7460" s="8" cm="1">
        <f t="array" ref="I7460">IFERROR(MarketData[[#This Row],[Adjusted Close]]/_xlfn.XLOOKUP(1,
(MarketData[ETF]=MarketData[[#This Row],[ETF]])*(MarketData[Date]&lt;MarketData[[#This Row],[Date]]),
MarketData[Adjusted Close],
,0,-1)-1,"")</f>
        <v>-5.7636887608067955E-3</v>
      </c>
    </row>
    <row r="7461" spans="1:9" ht="15.75" x14ac:dyDescent="0.25">
      <c r="A7461" t="s">
        <v>13</v>
      </c>
      <c r="B7461" s="1">
        <v>44477</v>
      </c>
      <c r="C7461">
        <v>103.51</v>
      </c>
      <c r="D7461">
        <v>103.6</v>
      </c>
      <c r="E7461">
        <v>103.03</v>
      </c>
      <c r="F7461">
        <v>103.15</v>
      </c>
      <c r="G7461">
        <v>93.64</v>
      </c>
      <c r="H7461" s="2">
        <v>1050600</v>
      </c>
      <c r="I7461" s="8" cm="1">
        <f t="array" ref="I7461">IFERROR(MarketData[[#This Row],[Adjusted Close]]/_xlfn.XLOOKUP(1,
(MarketData[ETF]=MarketData[[#This Row],[ETF]])*(MarketData[Date]&lt;MarketData[[#This Row],[Date]]),
MarketData[Adjusted Close],
,0,-1)-1,"")</f>
        <v>-5.3367488525990492E-4</v>
      </c>
    </row>
    <row r="7462" spans="1:9" ht="15.75" x14ac:dyDescent="0.25">
      <c r="A7462" t="s">
        <v>13</v>
      </c>
      <c r="B7462" s="1">
        <v>44476</v>
      </c>
      <c r="C7462">
        <v>103.05</v>
      </c>
      <c r="D7462">
        <v>103.81</v>
      </c>
      <c r="E7462">
        <v>103.01</v>
      </c>
      <c r="F7462">
        <v>103.25</v>
      </c>
      <c r="G7462">
        <v>93.73</v>
      </c>
      <c r="H7462" s="2">
        <v>1723500</v>
      </c>
      <c r="I7462" s="8" cm="1">
        <f t="array" ref="I7462">IFERROR(MarketData[[#This Row],[Adjusted Close]]/_xlfn.XLOOKUP(1,
(MarketData[ETF]=MarketData[[#This Row],[ETF]])*(MarketData[Date]&lt;MarketData[[#This Row],[Date]]),
MarketData[Adjusted Close],
,0,-1)-1,"")</f>
        <v>4.2693990820796834E-4</v>
      </c>
    </row>
    <row r="7463" spans="1:9" ht="15.75" x14ac:dyDescent="0.25">
      <c r="A7463" t="s">
        <v>13</v>
      </c>
      <c r="B7463" s="1">
        <v>44475</v>
      </c>
      <c r="C7463">
        <v>101.07</v>
      </c>
      <c r="D7463">
        <v>102.27</v>
      </c>
      <c r="E7463">
        <v>100.7</v>
      </c>
      <c r="F7463">
        <v>102.24</v>
      </c>
      <c r="G7463">
        <v>92.82</v>
      </c>
      <c r="H7463" s="2">
        <v>2895800</v>
      </c>
      <c r="I7463" s="8" cm="1">
        <f t="array" ref="I7463">IFERROR(MarketData[[#This Row],[Adjusted Close]]/_xlfn.XLOOKUP(1,
(MarketData[ETF]=MarketData[[#This Row],[ETF]])*(MarketData[Date]&lt;MarketData[[#This Row],[Date]]),
MarketData[Adjusted Close],
,0,-1)-1,"")</f>
        <v>-9.2859430035222568E-3</v>
      </c>
    </row>
    <row r="7464" spans="1:9" ht="15.75" x14ac:dyDescent="0.25">
      <c r="A7464" t="s">
        <v>13</v>
      </c>
      <c r="B7464" s="1">
        <v>44474</v>
      </c>
      <c r="C7464">
        <v>101.69</v>
      </c>
      <c r="D7464">
        <v>102.67</v>
      </c>
      <c r="E7464">
        <v>101.51</v>
      </c>
      <c r="F7464">
        <v>102.24</v>
      </c>
      <c r="G7464">
        <v>92.82</v>
      </c>
      <c r="H7464" s="2">
        <v>1784800</v>
      </c>
      <c r="I7464" s="8" cm="1">
        <f t="array" ref="I7464">IFERROR(MarketData[[#This Row],[Adjusted Close]]/_xlfn.XLOOKUP(1,
(MarketData[ETF]=MarketData[[#This Row],[ETF]])*(MarketData[Date]&lt;MarketData[[#This Row],[Date]]),
MarketData[Adjusted Close],
,0,-1)-1,"")</f>
        <v>-9.2859430035222568E-3</v>
      </c>
    </row>
    <row r="7465" spans="1:9" ht="15.75" x14ac:dyDescent="0.25">
      <c r="A7465" t="s">
        <v>13</v>
      </c>
      <c r="B7465" s="1">
        <v>44473</v>
      </c>
      <c r="C7465">
        <v>102.33</v>
      </c>
      <c r="D7465">
        <v>102.4</v>
      </c>
      <c r="E7465">
        <v>100.9</v>
      </c>
      <c r="F7465">
        <v>101.45</v>
      </c>
      <c r="G7465">
        <v>92.1</v>
      </c>
      <c r="H7465" s="2">
        <v>2211800</v>
      </c>
      <c r="I7465" s="8" cm="1">
        <f t="array" ref="I7465">IFERROR(MarketData[[#This Row],[Adjusted Close]]/_xlfn.XLOOKUP(1,
(MarketData[ETF]=MarketData[[#This Row],[ETF]])*(MarketData[Date]&lt;MarketData[[#This Row],[Date]]),
MarketData[Adjusted Close],
,0,-1)-1,"")</f>
        <v>-1.6970861351264799E-2</v>
      </c>
    </row>
    <row r="7466" spans="1:9" ht="15.75" x14ac:dyDescent="0.25">
      <c r="A7466" t="s">
        <v>13</v>
      </c>
      <c r="B7466" s="1">
        <v>44470</v>
      </c>
      <c r="C7466">
        <v>102.08</v>
      </c>
      <c r="D7466">
        <v>102.97</v>
      </c>
      <c r="E7466">
        <v>101.3</v>
      </c>
      <c r="F7466">
        <v>102.65</v>
      </c>
      <c r="G7466">
        <v>93.19</v>
      </c>
      <c r="H7466" s="2">
        <v>4217900</v>
      </c>
      <c r="I7466" s="8" cm="1">
        <f t="array" ref="I7466">IFERROR(MarketData[[#This Row],[Adjusted Close]]/_xlfn.XLOOKUP(1,
(MarketData[ETF]=MarketData[[#This Row],[ETF]])*(MarketData[Date]&lt;MarketData[[#This Row],[Date]]),
MarketData[Adjusted Close],
,0,-1)-1,"")</f>
        <v>-5.3367488525990492E-3</v>
      </c>
    </row>
    <row r="7467" spans="1:9" ht="15.75" x14ac:dyDescent="0.25">
      <c r="A7467" t="s">
        <v>13</v>
      </c>
      <c r="B7467" s="1">
        <v>44469</v>
      </c>
      <c r="C7467">
        <v>102.9</v>
      </c>
      <c r="D7467">
        <v>103.07</v>
      </c>
      <c r="E7467">
        <v>101.76</v>
      </c>
      <c r="F7467">
        <v>101.83</v>
      </c>
      <c r="G7467">
        <v>92.44</v>
      </c>
      <c r="H7467" s="2">
        <v>2984100</v>
      </c>
      <c r="I7467" s="8" cm="1">
        <f t="array" ref="I7467">IFERROR(MarketData[[#This Row],[Adjusted Close]]/_xlfn.XLOOKUP(1,
(MarketData[ETF]=MarketData[[#This Row],[ETF]])*(MarketData[Date]&lt;MarketData[[#This Row],[Date]]),
MarketData[Adjusted Close],
,0,-1)-1,"")</f>
        <v>-1.3341872131497512E-2</v>
      </c>
    </row>
    <row r="7468" spans="1:9" ht="15.75" x14ac:dyDescent="0.25">
      <c r="A7468" t="s">
        <v>13</v>
      </c>
      <c r="B7468" s="1">
        <v>44468</v>
      </c>
      <c r="C7468">
        <v>102.93</v>
      </c>
      <c r="D7468">
        <v>103.18</v>
      </c>
      <c r="E7468">
        <v>102.4</v>
      </c>
      <c r="F7468">
        <v>102.53</v>
      </c>
      <c r="G7468">
        <v>93.08</v>
      </c>
      <c r="H7468" s="2">
        <v>2192500</v>
      </c>
      <c r="I7468" s="8" cm="1">
        <f t="array" ref="I7468">IFERROR(MarketData[[#This Row],[Adjusted Close]]/_xlfn.XLOOKUP(1,
(MarketData[ETF]=MarketData[[#This Row],[ETF]])*(MarketData[Date]&lt;MarketData[[#This Row],[Date]]),
MarketData[Adjusted Close],
,0,-1)-1,"")</f>
        <v>-6.5108336001707956E-3</v>
      </c>
    </row>
    <row r="7469" spans="1:9" ht="15.75" x14ac:dyDescent="0.25">
      <c r="A7469" t="s">
        <v>13</v>
      </c>
      <c r="B7469" s="1">
        <v>44467</v>
      </c>
      <c r="C7469">
        <v>103.85</v>
      </c>
      <c r="D7469">
        <v>103.89</v>
      </c>
      <c r="E7469">
        <v>102.47</v>
      </c>
      <c r="F7469">
        <v>102.65</v>
      </c>
      <c r="G7469">
        <v>93.19</v>
      </c>
      <c r="H7469" s="2">
        <v>2896900</v>
      </c>
      <c r="I7469" s="8" cm="1">
        <f t="array" ref="I7469">IFERROR(MarketData[[#This Row],[Adjusted Close]]/_xlfn.XLOOKUP(1,
(MarketData[ETF]=MarketData[[#This Row],[ETF]])*(MarketData[Date]&lt;MarketData[[#This Row],[Date]]),
MarketData[Adjusted Close],
,0,-1)-1,"")</f>
        <v>-5.3367488525990492E-3</v>
      </c>
    </row>
    <row r="7470" spans="1:9" ht="15.75" x14ac:dyDescent="0.25">
      <c r="A7470" t="s">
        <v>13</v>
      </c>
      <c r="B7470" s="1">
        <v>44466</v>
      </c>
      <c r="C7470">
        <v>104.71</v>
      </c>
      <c r="D7470">
        <v>105.01</v>
      </c>
      <c r="E7470">
        <v>104.48</v>
      </c>
      <c r="F7470">
        <v>104.83</v>
      </c>
      <c r="G7470">
        <v>95.17</v>
      </c>
      <c r="H7470" s="2">
        <v>1803100</v>
      </c>
      <c r="I7470" s="8" cm="1">
        <f t="array" ref="I7470">IFERROR(MarketData[[#This Row],[Adjusted Close]]/_xlfn.XLOOKUP(1,
(MarketData[ETF]=MarketData[[#This Row],[ETF]])*(MarketData[Date]&lt;MarketData[[#This Row],[Date]]),
MarketData[Adjusted Close],
,0,-1)-1,"")</f>
        <v>1.5796776603693052E-2</v>
      </c>
    </row>
    <row r="7471" spans="1:9" ht="15.75" x14ac:dyDescent="0.25">
      <c r="A7471" t="s">
        <v>13</v>
      </c>
      <c r="B7471" s="1">
        <v>44463</v>
      </c>
      <c r="C7471">
        <v>104.55</v>
      </c>
      <c r="D7471">
        <v>105.01</v>
      </c>
      <c r="E7471">
        <v>104.49</v>
      </c>
      <c r="F7471">
        <v>104.9</v>
      </c>
      <c r="G7471">
        <v>95.23</v>
      </c>
      <c r="H7471" s="2">
        <v>1506400</v>
      </c>
      <c r="I7471" s="8" cm="1">
        <f t="array" ref="I7471">IFERROR(MarketData[[#This Row],[Adjusted Close]]/_xlfn.XLOOKUP(1,
(MarketData[ETF]=MarketData[[#This Row],[ETF]])*(MarketData[Date]&lt;MarketData[[#This Row],[Date]]),
MarketData[Adjusted Close],
,0,-1)-1,"")</f>
        <v>1.6437186466004894E-2</v>
      </c>
    </row>
    <row r="7472" spans="1:9" ht="15.75" x14ac:dyDescent="0.25">
      <c r="A7472" t="s">
        <v>13</v>
      </c>
      <c r="B7472" s="1">
        <v>44462</v>
      </c>
      <c r="C7472">
        <v>104.66</v>
      </c>
      <c r="D7472">
        <v>105.58</v>
      </c>
      <c r="E7472">
        <v>104.6</v>
      </c>
      <c r="F7472">
        <v>105.28</v>
      </c>
      <c r="G7472">
        <v>95.58</v>
      </c>
      <c r="H7472" s="2">
        <v>1641000</v>
      </c>
      <c r="I7472" s="8" cm="1">
        <f t="array" ref="I7472">IFERROR(MarketData[[#This Row],[Adjusted Close]]/_xlfn.XLOOKUP(1,
(MarketData[ETF]=MarketData[[#This Row],[ETF]])*(MarketData[Date]&lt;MarketData[[#This Row],[Date]]),
MarketData[Adjusted Close],
,0,-1)-1,"")</f>
        <v>2.0172910662824117E-2</v>
      </c>
    </row>
    <row r="7473" spans="1:9" ht="15.75" x14ac:dyDescent="0.25">
      <c r="A7473" t="s">
        <v>13</v>
      </c>
      <c r="B7473" s="1">
        <v>44461</v>
      </c>
      <c r="C7473">
        <v>103.72</v>
      </c>
      <c r="D7473">
        <v>104.69</v>
      </c>
      <c r="E7473">
        <v>103.66</v>
      </c>
      <c r="F7473">
        <v>104.11</v>
      </c>
      <c r="G7473">
        <v>94.51</v>
      </c>
      <c r="H7473" s="2">
        <v>2765200</v>
      </c>
      <c r="I7473" s="8" cm="1">
        <f t="array" ref="I7473">IFERROR(MarketData[[#This Row],[Adjusted Close]]/_xlfn.XLOOKUP(1,
(MarketData[ETF]=MarketData[[#This Row],[ETF]])*(MarketData[Date]&lt;MarketData[[#This Row],[Date]]),
MarketData[Adjusted Close],
,0,-1)-1,"")</f>
        <v>8.7522681182623518E-3</v>
      </c>
    </row>
    <row r="7474" spans="1:9" ht="15.75" x14ac:dyDescent="0.25">
      <c r="A7474" t="s">
        <v>13</v>
      </c>
      <c r="B7474" s="1">
        <v>44460</v>
      </c>
      <c r="C7474">
        <v>103.6</v>
      </c>
      <c r="D7474">
        <v>103.84</v>
      </c>
      <c r="E7474">
        <v>102.88</v>
      </c>
      <c r="F7474">
        <v>103.12</v>
      </c>
      <c r="G7474">
        <v>93.61</v>
      </c>
      <c r="H7474" s="2">
        <v>2169400</v>
      </c>
      <c r="I7474" s="8" cm="1">
        <f t="array" ref="I7474">IFERROR(MarketData[[#This Row],[Adjusted Close]]/_xlfn.XLOOKUP(1,
(MarketData[ETF]=MarketData[[#This Row],[ETF]])*(MarketData[Date]&lt;MarketData[[#This Row],[Date]]),
MarketData[Adjusted Close],
,0,-1)-1,"")</f>
        <v>-8.5387981641582567E-4</v>
      </c>
    </row>
    <row r="7475" spans="1:9" ht="15.75" x14ac:dyDescent="0.25">
      <c r="A7475" t="s">
        <v>13</v>
      </c>
      <c r="B7475" s="1">
        <v>44459</v>
      </c>
      <c r="C7475">
        <v>102.87</v>
      </c>
      <c r="D7475">
        <v>103.21</v>
      </c>
      <c r="E7475">
        <v>101.69</v>
      </c>
      <c r="F7475">
        <v>102.8</v>
      </c>
      <c r="G7475">
        <v>93.32</v>
      </c>
      <c r="H7475" s="2">
        <v>2573100</v>
      </c>
      <c r="I7475" s="8" cm="1">
        <f t="array" ref="I7475">IFERROR(MarketData[[#This Row],[Adjusted Close]]/_xlfn.XLOOKUP(1,
(MarketData[ETF]=MarketData[[#This Row],[ETF]])*(MarketData[Date]&lt;MarketData[[#This Row],[Date]]),
MarketData[Adjusted Close],
,0,-1)-1,"")</f>
        <v>-3.9491941509233186E-3</v>
      </c>
    </row>
    <row r="7476" spans="1:9" ht="15.75" x14ac:dyDescent="0.25">
      <c r="A7476" t="s">
        <v>13</v>
      </c>
      <c r="B7476" s="1">
        <v>44456</v>
      </c>
      <c r="C7476">
        <v>105.85</v>
      </c>
      <c r="D7476">
        <v>105.98</v>
      </c>
      <c r="E7476">
        <v>104.92</v>
      </c>
      <c r="F7476">
        <v>105.1</v>
      </c>
      <c r="G7476">
        <v>95.04</v>
      </c>
      <c r="H7476" s="2">
        <v>2404300</v>
      </c>
      <c r="I7476" s="8" cm="1">
        <f t="array" ref="I7476">IFERROR(MarketData[[#This Row],[Adjusted Close]]/_xlfn.XLOOKUP(1,
(MarketData[ETF]=MarketData[[#This Row],[ETF]])*(MarketData[Date]&lt;MarketData[[#This Row],[Date]]),
MarketData[Adjusted Close],
,0,-1)-1,"")</f>
        <v>1.4409221902017322E-2</v>
      </c>
    </row>
    <row r="7477" spans="1:9" ht="15.75" x14ac:dyDescent="0.25">
      <c r="A7477" t="s">
        <v>13</v>
      </c>
      <c r="B7477" s="1">
        <v>44455</v>
      </c>
      <c r="C7477">
        <v>106.03</v>
      </c>
      <c r="D7477">
        <v>106.35</v>
      </c>
      <c r="E7477">
        <v>105.55</v>
      </c>
      <c r="F7477">
        <v>106.15</v>
      </c>
      <c r="G7477">
        <v>95.99</v>
      </c>
      <c r="H7477" s="2">
        <v>1328200</v>
      </c>
      <c r="I7477" s="8" cm="1">
        <f t="array" ref="I7477">IFERROR(MarketData[[#This Row],[Adjusted Close]]/_xlfn.XLOOKUP(1,
(MarketData[ETF]=MarketData[[#This Row],[ETF]])*(MarketData[Date]&lt;MarketData[[#This Row],[Date]]),
MarketData[Adjusted Close],
,0,-1)-1,"")</f>
        <v>2.4549044721955404E-2</v>
      </c>
    </row>
    <row r="7478" spans="1:9" ht="15.75" x14ac:dyDescent="0.25">
      <c r="A7478" t="s">
        <v>13</v>
      </c>
      <c r="B7478" s="1">
        <v>44454</v>
      </c>
      <c r="C7478">
        <v>105.78</v>
      </c>
      <c r="D7478">
        <v>106.48</v>
      </c>
      <c r="E7478">
        <v>105.56</v>
      </c>
      <c r="F7478">
        <v>106.39</v>
      </c>
      <c r="G7478">
        <v>96.2</v>
      </c>
      <c r="H7478" s="2">
        <v>1187400</v>
      </c>
      <c r="I7478" s="8" cm="1">
        <f t="array" ref="I7478">IFERROR(MarketData[[#This Row],[Adjusted Close]]/_xlfn.XLOOKUP(1,
(MarketData[ETF]=MarketData[[#This Row],[ETF]])*(MarketData[Date]&lt;MarketData[[#This Row],[Date]]),
MarketData[Adjusted Close],
,0,-1)-1,"")</f>
        <v>2.6790479240047071E-2</v>
      </c>
    </row>
    <row r="7479" spans="1:9" ht="15.75" x14ac:dyDescent="0.25">
      <c r="A7479" t="s">
        <v>13</v>
      </c>
      <c r="B7479" s="1">
        <v>44453</v>
      </c>
      <c r="C7479">
        <v>106.68</v>
      </c>
      <c r="D7479">
        <v>106.68</v>
      </c>
      <c r="E7479">
        <v>105.58</v>
      </c>
      <c r="F7479">
        <v>105.75</v>
      </c>
      <c r="G7479">
        <v>95.63</v>
      </c>
      <c r="H7479" s="2">
        <v>1213900</v>
      </c>
      <c r="I7479" s="8" cm="1">
        <f t="array" ref="I7479">IFERROR(MarketData[[#This Row],[Adjusted Close]]/_xlfn.XLOOKUP(1,
(MarketData[ETF]=MarketData[[#This Row],[ETF]])*(MarketData[Date]&lt;MarketData[[#This Row],[Date]]),
MarketData[Adjusted Close],
,0,-1)-1,"")</f>
        <v>2.0706585548084133E-2</v>
      </c>
    </row>
    <row r="7480" spans="1:9" ht="15.75" x14ac:dyDescent="0.25">
      <c r="A7480" t="s">
        <v>13</v>
      </c>
      <c r="B7480" s="1">
        <v>44452</v>
      </c>
      <c r="C7480">
        <v>106.75</v>
      </c>
      <c r="D7480">
        <v>106.75</v>
      </c>
      <c r="E7480">
        <v>105.92</v>
      </c>
      <c r="F7480">
        <v>106.38</v>
      </c>
      <c r="G7480">
        <v>96.2</v>
      </c>
      <c r="H7480" s="2">
        <v>2947900</v>
      </c>
      <c r="I7480" s="8" cm="1">
        <f t="array" ref="I7480">IFERROR(MarketData[[#This Row],[Adjusted Close]]/_xlfn.XLOOKUP(1,
(MarketData[ETF]=MarketData[[#This Row],[ETF]])*(MarketData[Date]&lt;MarketData[[#This Row],[Date]]),
MarketData[Adjusted Close],
,0,-1)-1,"")</f>
        <v>2.6790479240047071E-2</v>
      </c>
    </row>
    <row r="7481" spans="1:9" ht="15.75" x14ac:dyDescent="0.25">
      <c r="A7481" t="s">
        <v>13</v>
      </c>
      <c r="B7481" s="1">
        <v>44449</v>
      </c>
      <c r="C7481">
        <v>107.12</v>
      </c>
      <c r="D7481">
        <v>107.22</v>
      </c>
      <c r="E7481">
        <v>105.94</v>
      </c>
      <c r="F7481">
        <v>106</v>
      </c>
      <c r="G7481">
        <v>95.85</v>
      </c>
      <c r="H7481" s="2">
        <v>4446400</v>
      </c>
      <c r="I7481" s="8" cm="1">
        <f t="array" ref="I7481">IFERROR(MarketData[[#This Row],[Adjusted Close]]/_xlfn.XLOOKUP(1,
(MarketData[ETF]=MarketData[[#This Row],[ETF]])*(MarketData[Date]&lt;MarketData[[#This Row],[Date]]),
MarketData[Adjusted Close],
,0,-1)-1,"")</f>
        <v>2.3054755043227626E-2</v>
      </c>
    </row>
    <row r="7482" spans="1:9" ht="15.75" x14ac:dyDescent="0.25">
      <c r="A7482" t="s">
        <v>13</v>
      </c>
      <c r="B7482" s="1">
        <v>44448</v>
      </c>
      <c r="C7482">
        <v>106.72</v>
      </c>
      <c r="D7482">
        <v>107.15</v>
      </c>
      <c r="E7482">
        <v>106.44</v>
      </c>
      <c r="F7482">
        <v>106.54</v>
      </c>
      <c r="G7482">
        <v>96.34</v>
      </c>
      <c r="H7482" s="2">
        <v>2416000</v>
      </c>
      <c r="I7482" s="8" cm="1">
        <f t="array" ref="I7482">IFERROR(MarketData[[#This Row],[Adjusted Close]]/_xlfn.XLOOKUP(1,
(MarketData[ETF]=MarketData[[#This Row],[ETF]])*(MarketData[Date]&lt;MarketData[[#This Row],[Date]]),
MarketData[Adjusted Close],
,0,-1)-1,"")</f>
        <v>2.828476891877485E-2</v>
      </c>
    </row>
    <row r="7483" spans="1:9" ht="15.75" x14ac:dyDescent="0.25">
      <c r="A7483" t="s">
        <v>13</v>
      </c>
      <c r="B7483" s="1">
        <v>44447</v>
      </c>
      <c r="C7483">
        <v>107.07</v>
      </c>
      <c r="D7483">
        <v>107.15</v>
      </c>
      <c r="E7483">
        <v>106.42</v>
      </c>
      <c r="F7483">
        <v>106.82</v>
      </c>
      <c r="G7483">
        <v>96.59</v>
      </c>
      <c r="H7483" s="2">
        <v>1694600</v>
      </c>
      <c r="I7483" s="8" cm="1">
        <f t="array" ref="I7483">IFERROR(MarketData[[#This Row],[Adjusted Close]]/_xlfn.XLOOKUP(1,
(MarketData[ETF]=MarketData[[#This Row],[ETF]])*(MarketData[Date]&lt;MarketData[[#This Row],[Date]]),
MarketData[Adjusted Close],
,0,-1)-1,"")</f>
        <v>3.0953143345074263E-2</v>
      </c>
    </row>
    <row r="7484" spans="1:9" ht="15.75" x14ac:dyDescent="0.25">
      <c r="A7484" t="s">
        <v>13</v>
      </c>
      <c r="B7484" s="1">
        <v>44446</v>
      </c>
      <c r="C7484">
        <v>107.62</v>
      </c>
      <c r="D7484">
        <v>107.65</v>
      </c>
      <c r="E7484">
        <v>107.29</v>
      </c>
      <c r="F7484">
        <v>107.36</v>
      </c>
      <c r="G7484">
        <v>97.08</v>
      </c>
      <c r="H7484" s="2">
        <v>1865800</v>
      </c>
      <c r="I7484" s="8" cm="1">
        <f t="array" ref="I7484">IFERROR(MarketData[[#This Row],[Adjusted Close]]/_xlfn.XLOOKUP(1,
(MarketData[ETF]=MarketData[[#This Row],[ETF]])*(MarketData[Date]&lt;MarketData[[#This Row],[Date]]),
MarketData[Adjusted Close],
,0,-1)-1,"")</f>
        <v>3.6183157220621265E-2</v>
      </c>
    </row>
    <row r="7485" spans="1:9" ht="15.75" x14ac:dyDescent="0.25">
      <c r="A7485" t="s">
        <v>13</v>
      </c>
      <c r="B7485" s="1">
        <v>44442</v>
      </c>
      <c r="C7485">
        <v>107.38</v>
      </c>
      <c r="D7485">
        <v>107.74</v>
      </c>
      <c r="E7485">
        <v>107.31</v>
      </c>
      <c r="F7485">
        <v>107.65</v>
      </c>
      <c r="G7485">
        <v>97.34</v>
      </c>
      <c r="H7485" s="2">
        <v>1002600</v>
      </c>
      <c r="I7485" s="8" cm="1">
        <f t="array" ref="I7485">IFERROR(MarketData[[#This Row],[Adjusted Close]]/_xlfn.XLOOKUP(1,
(MarketData[ETF]=MarketData[[#This Row],[ETF]])*(MarketData[Date]&lt;MarketData[[#This Row],[Date]]),
MarketData[Adjusted Close],
,0,-1)-1,"")</f>
        <v>3.8958266623972726E-2</v>
      </c>
    </row>
    <row r="7486" spans="1:9" ht="15.75" x14ac:dyDescent="0.25">
      <c r="A7486" t="s">
        <v>13</v>
      </c>
      <c r="B7486" s="1">
        <v>44441</v>
      </c>
      <c r="C7486">
        <v>107.39</v>
      </c>
      <c r="D7486">
        <v>107.62</v>
      </c>
      <c r="E7486">
        <v>107.22</v>
      </c>
      <c r="F7486">
        <v>107.46</v>
      </c>
      <c r="G7486">
        <v>97.17</v>
      </c>
      <c r="H7486" s="2">
        <v>1171900</v>
      </c>
      <c r="I7486" s="8" cm="1">
        <f t="array" ref="I7486">IFERROR(MarketData[[#This Row],[Adjusted Close]]/_xlfn.XLOOKUP(1,
(MarketData[ETF]=MarketData[[#This Row],[ETF]])*(MarketData[Date]&lt;MarketData[[#This Row],[Date]]),
MarketData[Adjusted Close],
,0,-1)-1,"")</f>
        <v>3.7143772014089027E-2</v>
      </c>
    </row>
    <row r="7487" spans="1:9" ht="15.75" x14ac:dyDescent="0.25">
      <c r="A7487" t="s">
        <v>13</v>
      </c>
      <c r="B7487" s="1">
        <v>44440</v>
      </c>
      <c r="C7487">
        <v>107.07</v>
      </c>
      <c r="D7487">
        <v>107.39</v>
      </c>
      <c r="E7487">
        <v>106.97</v>
      </c>
      <c r="F7487">
        <v>107.13</v>
      </c>
      <c r="G7487">
        <v>96.87</v>
      </c>
      <c r="H7487" s="2">
        <v>2074400</v>
      </c>
      <c r="I7487" s="8" cm="1">
        <f t="array" ref="I7487">IFERROR(MarketData[[#This Row],[Adjusted Close]]/_xlfn.XLOOKUP(1,
(MarketData[ETF]=MarketData[[#This Row],[ETF]])*(MarketData[Date]&lt;MarketData[[#This Row],[Date]]),
MarketData[Adjusted Close],
,0,-1)-1,"")</f>
        <v>3.3941722702529598E-2</v>
      </c>
    </row>
    <row r="7488" spans="1:9" ht="15.75" x14ac:dyDescent="0.25">
      <c r="A7488" t="s">
        <v>13</v>
      </c>
      <c r="B7488" s="1">
        <v>44439</v>
      </c>
      <c r="C7488">
        <v>106.72</v>
      </c>
      <c r="D7488">
        <v>106.78</v>
      </c>
      <c r="E7488">
        <v>106.51</v>
      </c>
      <c r="F7488">
        <v>106.61</v>
      </c>
      <c r="G7488">
        <v>96.4</v>
      </c>
      <c r="H7488" s="2">
        <v>973700</v>
      </c>
      <c r="I7488" s="8" cm="1">
        <f t="array" ref="I7488">IFERROR(MarketData[[#This Row],[Adjusted Close]]/_xlfn.XLOOKUP(1,
(MarketData[ETF]=MarketData[[#This Row],[ETF]])*(MarketData[Date]&lt;MarketData[[#This Row],[Date]]),
MarketData[Adjusted Close],
,0,-1)-1,"")</f>
        <v>2.8925178781086691E-2</v>
      </c>
    </row>
    <row r="7489" spans="1:9" ht="15.75" x14ac:dyDescent="0.25">
      <c r="A7489" t="s">
        <v>13</v>
      </c>
      <c r="B7489" s="1">
        <v>44438</v>
      </c>
      <c r="C7489">
        <v>106.42</v>
      </c>
      <c r="D7489">
        <v>106.72</v>
      </c>
      <c r="E7489">
        <v>106.25</v>
      </c>
      <c r="F7489">
        <v>106.56</v>
      </c>
      <c r="G7489">
        <v>96.36</v>
      </c>
      <c r="H7489" s="2">
        <v>1968200</v>
      </c>
      <c r="I7489" s="8" cm="1">
        <f t="array" ref="I7489">IFERROR(MarketData[[#This Row],[Adjusted Close]]/_xlfn.XLOOKUP(1,
(MarketData[ETF]=MarketData[[#This Row],[ETF]])*(MarketData[Date]&lt;MarketData[[#This Row],[Date]]),
MarketData[Adjusted Close],
,0,-1)-1,"")</f>
        <v>2.8498238872878723E-2</v>
      </c>
    </row>
    <row r="7490" spans="1:9" ht="15.75" x14ac:dyDescent="0.25">
      <c r="A7490" t="s">
        <v>13</v>
      </c>
      <c r="B7490" s="1">
        <v>44435</v>
      </c>
      <c r="C7490">
        <v>105.45</v>
      </c>
      <c r="D7490">
        <v>106.37</v>
      </c>
      <c r="E7490">
        <v>105.42</v>
      </c>
      <c r="F7490">
        <v>106.31</v>
      </c>
      <c r="G7490">
        <v>96.13</v>
      </c>
      <c r="H7490" s="2">
        <v>1229500</v>
      </c>
      <c r="I7490" s="8" cm="1">
        <f t="array" ref="I7490">IFERROR(MarketData[[#This Row],[Adjusted Close]]/_xlfn.XLOOKUP(1,
(MarketData[ETF]=MarketData[[#This Row],[ETF]])*(MarketData[Date]&lt;MarketData[[#This Row],[Date]]),
MarketData[Adjusted Close],
,0,-1)-1,"")</f>
        <v>2.6043334400683182E-2</v>
      </c>
    </row>
    <row r="7491" spans="1:9" ht="15.75" x14ac:dyDescent="0.25">
      <c r="A7491" t="s">
        <v>13</v>
      </c>
      <c r="B7491" s="1">
        <v>44434</v>
      </c>
      <c r="C7491">
        <v>105.61</v>
      </c>
      <c r="D7491">
        <v>105.71</v>
      </c>
      <c r="E7491">
        <v>105.11</v>
      </c>
      <c r="F7491">
        <v>105.19</v>
      </c>
      <c r="G7491">
        <v>95.12</v>
      </c>
      <c r="H7491" s="2">
        <v>1956000</v>
      </c>
      <c r="I7491" s="8" cm="1">
        <f t="array" ref="I7491">IFERROR(MarketData[[#This Row],[Adjusted Close]]/_xlfn.XLOOKUP(1,
(MarketData[ETF]=MarketData[[#This Row],[ETF]])*(MarketData[Date]&lt;MarketData[[#This Row],[Date]]),
MarketData[Adjusted Close],
,0,-1)-1,"")</f>
        <v>1.5263101718433258E-2</v>
      </c>
    </row>
    <row r="7492" spans="1:9" ht="15.75" x14ac:dyDescent="0.25">
      <c r="A7492" t="s">
        <v>13</v>
      </c>
      <c r="B7492" s="1">
        <v>44433</v>
      </c>
      <c r="C7492">
        <v>105.65</v>
      </c>
      <c r="D7492">
        <v>105.97</v>
      </c>
      <c r="E7492">
        <v>105.53</v>
      </c>
      <c r="F7492">
        <v>105.89</v>
      </c>
      <c r="G7492">
        <v>95.75</v>
      </c>
      <c r="H7492" s="2">
        <v>1210200</v>
      </c>
      <c r="I7492" s="8" cm="1">
        <f t="array" ref="I7492">IFERROR(MarketData[[#This Row],[Adjusted Close]]/_xlfn.XLOOKUP(1,
(MarketData[ETF]=MarketData[[#This Row],[ETF]])*(MarketData[Date]&lt;MarketData[[#This Row],[Date]]),
MarketData[Adjusted Close],
,0,-1)-1,"")</f>
        <v>2.1987405272707816E-2</v>
      </c>
    </row>
    <row r="7493" spans="1:9" ht="15.75" x14ac:dyDescent="0.25">
      <c r="A7493" t="s">
        <v>13</v>
      </c>
      <c r="B7493" s="1">
        <v>44432</v>
      </c>
      <c r="C7493">
        <v>105.43</v>
      </c>
      <c r="D7493">
        <v>105.81</v>
      </c>
      <c r="E7493">
        <v>105.38</v>
      </c>
      <c r="F7493">
        <v>105.7</v>
      </c>
      <c r="G7493">
        <v>95.58</v>
      </c>
      <c r="H7493" s="2">
        <v>849600</v>
      </c>
      <c r="I7493" s="8" cm="1">
        <f t="array" ref="I7493">IFERROR(MarketData[[#This Row],[Adjusted Close]]/_xlfn.XLOOKUP(1,
(MarketData[ETF]=MarketData[[#This Row],[ETF]])*(MarketData[Date]&lt;MarketData[[#This Row],[Date]]),
MarketData[Adjusted Close],
,0,-1)-1,"")</f>
        <v>2.0172910662824117E-2</v>
      </c>
    </row>
    <row r="7494" spans="1:9" ht="15.75" x14ac:dyDescent="0.25">
      <c r="A7494" t="s">
        <v>13</v>
      </c>
      <c r="B7494" s="1">
        <v>44431</v>
      </c>
      <c r="C7494">
        <v>104.57</v>
      </c>
      <c r="D7494">
        <v>105.24</v>
      </c>
      <c r="E7494">
        <v>104.57</v>
      </c>
      <c r="F7494">
        <v>105.13</v>
      </c>
      <c r="G7494">
        <v>95.07</v>
      </c>
      <c r="H7494" s="2">
        <v>817800</v>
      </c>
      <c r="I7494" s="8" cm="1">
        <f t="array" ref="I7494">IFERROR(MarketData[[#This Row],[Adjusted Close]]/_xlfn.XLOOKUP(1,
(MarketData[ETF]=MarketData[[#This Row],[ETF]])*(MarketData[Date]&lt;MarketData[[#This Row],[Date]]),
MarketData[Adjusted Close],
,0,-1)-1,"")</f>
        <v>1.4729426833173243E-2</v>
      </c>
    </row>
    <row r="7495" spans="1:9" ht="15.75" x14ac:dyDescent="0.25">
      <c r="A7495" t="s">
        <v>13</v>
      </c>
      <c r="B7495" s="1">
        <v>44428</v>
      </c>
      <c r="C7495">
        <v>103.22</v>
      </c>
      <c r="D7495">
        <v>104.07</v>
      </c>
      <c r="E7495">
        <v>103.12</v>
      </c>
      <c r="F7495">
        <v>104.04</v>
      </c>
      <c r="G7495">
        <v>94.08</v>
      </c>
      <c r="H7495" s="2">
        <v>983600</v>
      </c>
      <c r="I7495" s="8" cm="1">
        <f t="array" ref="I7495">IFERROR(MarketData[[#This Row],[Adjusted Close]]/_xlfn.XLOOKUP(1,
(MarketData[ETF]=MarketData[[#This Row],[ETF]])*(MarketData[Date]&lt;MarketData[[#This Row],[Date]]),
MarketData[Adjusted Close],
,0,-1)-1,"")</f>
        <v>4.1626641050271918E-3</v>
      </c>
    </row>
    <row r="7496" spans="1:9" ht="15.75" x14ac:dyDescent="0.25">
      <c r="A7496" t="s">
        <v>13</v>
      </c>
      <c r="B7496" s="1">
        <v>44427</v>
      </c>
      <c r="C7496">
        <v>102.92</v>
      </c>
      <c r="D7496">
        <v>103.7</v>
      </c>
      <c r="E7496">
        <v>102.83</v>
      </c>
      <c r="F7496">
        <v>103.41</v>
      </c>
      <c r="G7496">
        <v>93.51</v>
      </c>
      <c r="H7496" s="2">
        <v>1493200</v>
      </c>
      <c r="I7496" s="8" cm="1">
        <f t="array" ref="I7496">IFERROR(MarketData[[#This Row],[Adjusted Close]]/_xlfn.XLOOKUP(1,
(MarketData[ETF]=MarketData[[#This Row],[ETF]])*(MarketData[Date]&lt;MarketData[[#This Row],[Date]]),
MarketData[Adjusted Close],
,0,-1)-1,"")</f>
        <v>-1.9212295869355245E-3</v>
      </c>
    </row>
    <row r="7497" spans="1:9" ht="15.75" x14ac:dyDescent="0.25">
      <c r="A7497" t="s">
        <v>13</v>
      </c>
      <c r="B7497" s="1">
        <v>44426</v>
      </c>
      <c r="C7497">
        <v>104.6</v>
      </c>
      <c r="D7497">
        <v>104.94</v>
      </c>
      <c r="E7497">
        <v>103.88</v>
      </c>
      <c r="F7497">
        <v>103.95</v>
      </c>
      <c r="G7497">
        <v>94</v>
      </c>
      <c r="H7497" s="2">
        <v>1076600</v>
      </c>
      <c r="I7497" s="8" cm="1">
        <f t="array" ref="I7497">IFERROR(MarketData[[#This Row],[Adjusted Close]]/_xlfn.XLOOKUP(1,
(MarketData[ETF]=MarketData[[#This Row],[ETF]])*(MarketData[Date]&lt;MarketData[[#This Row],[Date]]),
MarketData[Adjusted Close],
,0,-1)-1,"")</f>
        <v>3.3087842886114771E-3</v>
      </c>
    </row>
    <row r="7498" spans="1:9" ht="15.75" x14ac:dyDescent="0.25">
      <c r="A7498" t="s">
        <v>13</v>
      </c>
      <c r="B7498" s="1">
        <v>44425</v>
      </c>
      <c r="C7498">
        <v>104.75</v>
      </c>
      <c r="D7498">
        <v>104.88</v>
      </c>
      <c r="E7498">
        <v>103.99</v>
      </c>
      <c r="F7498">
        <v>104.65</v>
      </c>
      <c r="G7498">
        <v>94.63</v>
      </c>
      <c r="H7498" s="2">
        <v>1048900</v>
      </c>
      <c r="I7498" s="8" cm="1">
        <f t="array" ref="I7498">IFERROR(MarketData[[#This Row],[Adjusted Close]]/_xlfn.XLOOKUP(1,
(MarketData[ETF]=MarketData[[#This Row],[ETF]])*(MarketData[Date]&lt;MarketData[[#This Row],[Date]]),
MarketData[Adjusted Close],
,0,-1)-1,"")</f>
        <v>1.0033087842886035E-2</v>
      </c>
    </row>
    <row r="7499" spans="1:9" ht="15.75" x14ac:dyDescent="0.25">
      <c r="A7499" t="s">
        <v>13</v>
      </c>
      <c r="B7499" s="1">
        <v>44424</v>
      </c>
      <c r="C7499">
        <v>105.32</v>
      </c>
      <c r="D7499">
        <v>105.64</v>
      </c>
      <c r="E7499">
        <v>104.88</v>
      </c>
      <c r="F7499">
        <v>105.64</v>
      </c>
      <c r="G7499">
        <v>95.53</v>
      </c>
      <c r="H7499" s="2">
        <v>938100</v>
      </c>
      <c r="I7499" s="8" cm="1">
        <f t="array" ref="I7499">IFERROR(MarketData[[#This Row],[Adjusted Close]]/_xlfn.XLOOKUP(1,
(MarketData[ETF]=MarketData[[#This Row],[ETF]])*(MarketData[Date]&lt;MarketData[[#This Row],[Date]]),
MarketData[Adjusted Close],
,0,-1)-1,"")</f>
        <v>1.9639235777564323E-2</v>
      </c>
    </row>
    <row r="7500" spans="1:9" ht="15.75" x14ac:dyDescent="0.25">
      <c r="A7500" t="s">
        <v>13</v>
      </c>
      <c r="B7500" s="1">
        <v>44421</v>
      </c>
      <c r="C7500">
        <v>105.75</v>
      </c>
      <c r="D7500">
        <v>105.88</v>
      </c>
      <c r="E7500">
        <v>105.57</v>
      </c>
      <c r="F7500">
        <v>105.88</v>
      </c>
      <c r="G7500">
        <v>95.74</v>
      </c>
      <c r="H7500" s="2">
        <v>1706000</v>
      </c>
      <c r="I7500" s="8" cm="1">
        <f t="array" ref="I7500">IFERROR(MarketData[[#This Row],[Adjusted Close]]/_xlfn.XLOOKUP(1,
(MarketData[ETF]=MarketData[[#This Row],[ETF]])*(MarketData[Date]&lt;MarketData[[#This Row],[Date]]),
MarketData[Adjusted Close],
,0,-1)-1,"")</f>
        <v>2.1880670295655769E-2</v>
      </c>
    </row>
    <row r="7501" spans="1:9" ht="15.75" x14ac:dyDescent="0.25">
      <c r="A7501" t="s">
        <v>13</v>
      </c>
      <c r="B7501" s="1">
        <v>44420</v>
      </c>
      <c r="C7501">
        <v>105.46</v>
      </c>
      <c r="D7501">
        <v>105.64</v>
      </c>
      <c r="E7501">
        <v>105.18</v>
      </c>
      <c r="F7501">
        <v>105.64</v>
      </c>
      <c r="G7501">
        <v>95.53</v>
      </c>
      <c r="H7501" s="2">
        <v>872400</v>
      </c>
      <c r="I7501" s="8" cm="1">
        <f t="array" ref="I7501">IFERROR(MarketData[[#This Row],[Adjusted Close]]/_xlfn.XLOOKUP(1,
(MarketData[ETF]=MarketData[[#This Row],[ETF]])*(MarketData[Date]&lt;MarketData[[#This Row],[Date]]),
MarketData[Adjusted Close],
,0,-1)-1,"")</f>
        <v>1.9639235777564323E-2</v>
      </c>
    </row>
    <row r="7502" spans="1:9" ht="15.75" x14ac:dyDescent="0.25">
      <c r="A7502" t="s">
        <v>13</v>
      </c>
      <c r="B7502" s="1">
        <v>44419</v>
      </c>
      <c r="C7502">
        <v>105.64</v>
      </c>
      <c r="D7502">
        <v>105.64</v>
      </c>
      <c r="E7502">
        <v>105.25</v>
      </c>
      <c r="F7502">
        <v>105.64</v>
      </c>
      <c r="G7502">
        <v>95.53</v>
      </c>
      <c r="H7502" s="2">
        <v>918100</v>
      </c>
      <c r="I7502" s="8" cm="1">
        <f t="array" ref="I7502">IFERROR(MarketData[[#This Row],[Adjusted Close]]/_xlfn.XLOOKUP(1,
(MarketData[ETF]=MarketData[[#This Row],[ETF]])*(MarketData[Date]&lt;MarketData[[#This Row],[Date]]),
MarketData[Adjusted Close],
,0,-1)-1,"")</f>
        <v>1.9639235777564323E-2</v>
      </c>
    </row>
    <row r="7503" spans="1:9" ht="15.75" x14ac:dyDescent="0.25">
      <c r="A7503" t="s">
        <v>13</v>
      </c>
      <c r="B7503" s="1">
        <v>44418</v>
      </c>
      <c r="C7503">
        <v>105.25</v>
      </c>
      <c r="D7503">
        <v>105.39</v>
      </c>
      <c r="E7503">
        <v>105.09</v>
      </c>
      <c r="F7503">
        <v>105.22</v>
      </c>
      <c r="G7503">
        <v>95.15</v>
      </c>
      <c r="H7503" s="2">
        <v>4168900</v>
      </c>
      <c r="I7503" s="8" cm="1">
        <f t="array" ref="I7503">IFERROR(MarketData[[#This Row],[Adjusted Close]]/_xlfn.XLOOKUP(1,
(MarketData[ETF]=MarketData[[#This Row],[ETF]])*(MarketData[Date]&lt;MarketData[[#This Row],[Date]]),
MarketData[Adjusted Close],
,0,-1)-1,"")</f>
        <v>1.5583306649589179E-2</v>
      </c>
    </row>
    <row r="7504" spans="1:9" ht="15.75" x14ac:dyDescent="0.25">
      <c r="A7504" t="s">
        <v>13</v>
      </c>
      <c r="B7504" s="1">
        <v>44417</v>
      </c>
      <c r="C7504">
        <v>105.21</v>
      </c>
      <c r="D7504">
        <v>105.31</v>
      </c>
      <c r="E7504">
        <v>104.93</v>
      </c>
      <c r="F7504">
        <v>105.14</v>
      </c>
      <c r="G7504">
        <v>95.07</v>
      </c>
      <c r="H7504" s="2">
        <v>819100</v>
      </c>
      <c r="I7504" s="8" cm="1">
        <f t="array" ref="I7504">IFERROR(MarketData[[#This Row],[Adjusted Close]]/_xlfn.XLOOKUP(1,
(MarketData[ETF]=MarketData[[#This Row],[ETF]])*(MarketData[Date]&lt;MarketData[[#This Row],[Date]]),
MarketData[Adjusted Close],
,0,-1)-1,"")</f>
        <v>1.4729426833173243E-2</v>
      </c>
    </row>
    <row r="7505" spans="1:9" ht="15.75" x14ac:dyDescent="0.25">
      <c r="A7505" t="s">
        <v>13</v>
      </c>
      <c r="B7505" s="1">
        <v>44414</v>
      </c>
      <c r="C7505">
        <v>105.27</v>
      </c>
      <c r="D7505">
        <v>105.4</v>
      </c>
      <c r="E7505">
        <v>105.03</v>
      </c>
      <c r="F7505">
        <v>105.19</v>
      </c>
      <c r="G7505">
        <v>95.12</v>
      </c>
      <c r="H7505" s="2">
        <v>1431500</v>
      </c>
      <c r="I7505" s="8" cm="1">
        <f t="array" ref="I7505">IFERROR(MarketData[[#This Row],[Adjusted Close]]/_xlfn.XLOOKUP(1,
(MarketData[ETF]=MarketData[[#This Row],[ETF]])*(MarketData[Date]&lt;MarketData[[#This Row],[Date]]),
MarketData[Adjusted Close],
,0,-1)-1,"")</f>
        <v>1.5263101718433258E-2</v>
      </c>
    </row>
    <row r="7506" spans="1:9" ht="15.75" x14ac:dyDescent="0.25">
      <c r="A7506" t="s">
        <v>13</v>
      </c>
      <c r="B7506" s="1">
        <v>44413</v>
      </c>
      <c r="C7506">
        <v>105.04</v>
      </c>
      <c r="D7506">
        <v>105.33</v>
      </c>
      <c r="E7506">
        <v>104.95</v>
      </c>
      <c r="F7506">
        <v>105.28</v>
      </c>
      <c r="G7506">
        <v>95.2</v>
      </c>
      <c r="H7506" s="2">
        <v>2093800</v>
      </c>
      <c r="I7506" s="8" cm="1">
        <f t="array" ref="I7506">IFERROR(MarketData[[#This Row],[Adjusted Close]]/_xlfn.XLOOKUP(1,
(MarketData[ETF]=MarketData[[#This Row],[ETF]])*(MarketData[Date]&lt;MarketData[[#This Row],[Date]]),
MarketData[Adjusted Close],
,0,-1)-1,"")</f>
        <v>1.6116981534848973E-2</v>
      </c>
    </row>
    <row r="7507" spans="1:9" ht="15.75" x14ac:dyDescent="0.25">
      <c r="A7507" t="s">
        <v>13</v>
      </c>
      <c r="B7507" s="1">
        <v>44412</v>
      </c>
      <c r="C7507">
        <v>104.98</v>
      </c>
      <c r="D7507">
        <v>105.13</v>
      </c>
      <c r="E7507">
        <v>104.68</v>
      </c>
      <c r="F7507">
        <v>104.76</v>
      </c>
      <c r="G7507">
        <v>94.73</v>
      </c>
      <c r="H7507" s="2">
        <v>1415100</v>
      </c>
      <c r="I7507" s="8" cm="1">
        <f t="array" ref="I7507">IFERROR(MarketData[[#This Row],[Adjusted Close]]/_xlfn.XLOOKUP(1,
(MarketData[ETF]=MarketData[[#This Row],[ETF]])*(MarketData[Date]&lt;MarketData[[#This Row],[Date]]),
MarketData[Adjusted Close],
,0,-1)-1,"")</f>
        <v>1.1100437613406067E-2</v>
      </c>
    </row>
    <row r="7508" spans="1:9" ht="15.75" x14ac:dyDescent="0.25">
      <c r="A7508" t="s">
        <v>13</v>
      </c>
      <c r="B7508" s="1">
        <v>44411</v>
      </c>
      <c r="C7508">
        <v>104.61</v>
      </c>
      <c r="D7508">
        <v>105.1</v>
      </c>
      <c r="E7508">
        <v>104.05</v>
      </c>
      <c r="F7508">
        <v>105.1</v>
      </c>
      <c r="G7508">
        <v>95.04</v>
      </c>
      <c r="H7508" s="2">
        <v>1381900</v>
      </c>
      <c r="I7508" s="8" cm="1">
        <f t="array" ref="I7508">IFERROR(MarketData[[#This Row],[Adjusted Close]]/_xlfn.XLOOKUP(1,
(MarketData[ETF]=MarketData[[#This Row],[ETF]])*(MarketData[Date]&lt;MarketData[[#This Row],[Date]]),
MarketData[Adjusted Close],
,0,-1)-1,"")</f>
        <v>1.4409221902017322E-2</v>
      </c>
    </row>
    <row r="7509" spans="1:9" ht="15.75" x14ac:dyDescent="0.25">
      <c r="A7509" t="s">
        <v>13</v>
      </c>
      <c r="B7509" s="1">
        <v>44410</v>
      </c>
      <c r="C7509">
        <v>104.85</v>
      </c>
      <c r="D7509">
        <v>104.99</v>
      </c>
      <c r="E7509">
        <v>104.24</v>
      </c>
      <c r="F7509">
        <v>104.33</v>
      </c>
      <c r="G7509">
        <v>94.34</v>
      </c>
      <c r="H7509" s="2">
        <v>1941400</v>
      </c>
      <c r="I7509" s="8" cm="1">
        <f t="array" ref="I7509">IFERROR(MarketData[[#This Row],[Adjusted Close]]/_xlfn.XLOOKUP(1,
(MarketData[ETF]=MarketData[[#This Row],[ETF]])*(MarketData[Date]&lt;MarketData[[#This Row],[Date]]),
MarketData[Adjusted Close],
,0,-1)-1,"")</f>
        <v>6.9377735083786529E-3</v>
      </c>
    </row>
    <row r="7510" spans="1:9" ht="15.75" x14ac:dyDescent="0.25">
      <c r="A7510" t="s">
        <v>13</v>
      </c>
      <c r="B7510" s="1">
        <v>44407</v>
      </c>
      <c r="C7510">
        <v>104.21</v>
      </c>
      <c r="D7510">
        <v>104.7</v>
      </c>
      <c r="E7510">
        <v>104.02</v>
      </c>
      <c r="F7510">
        <v>104.25</v>
      </c>
      <c r="G7510">
        <v>94.27</v>
      </c>
      <c r="H7510" s="2">
        <v>1685000</v>
      </c>
      <c r="I7510" s="8" cm="1">
        <f t="array" ref="I7510">IFERROR(MarketData[[#This Row],[Adjusted Close]]/_xlfn.XLOOKUP(1,
(MarketData[ETF]=MarketData[[#This Row],[ETF]])*(MarketData[Date]&lt;MarketData[[#This Row],[Date]]),
MarketData[Adjusted Close],
,0,-1)-1,"")</f>
        <v>6.1906286690147638E-3</v>
      </c>
    </row>
    <row r="7511" spans="1:9" ht="15.75" x14ac:dyDescent="0.25">
      <c r="A7511" t="s">
        <v>13</v>
      </c>
      <c r="B7511" s="1">
        <v>44406</v>
      </c>
      <c r="C7511">
        <v>104.8</v>
      </c>
      <c r="D7511">
        <v>105.1</v>
      </c>
      <c r="E7511">
        <v>104.75</v>
      </c>
      <c r="F7511">
        <v>104.84</v>
      </c>
      <c r="G7511">
        <v>94.8</v>
      </c>
      <c r="H7511" s="2">
        <v>1013200</v>
      </c>
      <c r="I7511" s="8" cm="1">
        <f t="array" ref="I7511">IFERROR(MarketData[[#This Row],[Adjusted Close]]/_xlfn.XLOOKUP(1,
(MarketData[ETF]=MarketData[[#This Row],[ETF]])*(MarketData[Date]&lt;MarketData[[#This Row],[Date]]),
MarketData[Adjusted Close],
,0,-1)-1,"")</f>
        <v>1.1847582452769734E-2</v>
      </c>
    </row>
    <row r="7512" spans="1:9" ht="15.75" x14ac:dyDescent="0.25">
      <c r="A7512" t="s">
        <v>13</v>
      </c>
      <c r="B7512" s="1">
        <v>44405</v>
      </c>
      <c r="C7512">
        <v>104</v>
      </c>
      <c r="D7512">
        <v>104.59</v>
      </c>
      <c r="E7512">
        <v>103.79</v>
      </c>
      <c r="F7512">
        <v>104.33</v>
      </c>
      <c r="G7512">
        <v>94.34</v>
      </c>
      <c r="H7512" s="2">
        <v>945800</v>
      </c>
      <c r="I7512" s="8" cm="1">
        <f t="array" ref="I7512">IFERROR(MarketData[[#This Row],[Adjusted Close]]/_xlfn.XLOOKUP(1,
(MarketData[ETF]=MarketData[[#This Row],[ETF]])*(MarketData[Date]&lt;MarketData[[#This Row],[Date]]),
MarketData[Adjusted Close],
,0,-1)-1,"")</f>
        <v>6.9377735083786529E-3</v>
      </c>
    </row>
    <row r="7513" spans="1:9" ht="15.75" x14ac:dyDescent="0.25">
      <c r="A7513" t="s">
        <v>13</v>
      </c>
      <c r="B7513" s="1">
        <v>44404</v>
      </c>
      <c r="C7513">
        <v>103.95</v>
      </c>
      <c r="D7513">
        <v>103.95</v>
      </c>
      <c r="E7513">
        <v>103.01</v>
      </c>
      <c r="F7513">
        <v>103.78</v>
      </c>
      <c r="G7513">
        <v>93.84</v>
      </c>
      <c r="H7513" s="2">
        <v>7796300</v>
      </c>
      <c r="I7513" s="8" cm="1">
        <f t="array" ref="I7513">IFERROR(MarketData[[#This Row],[Adjusted Close]]/_xlfn.XLOOKUP(1,
(MarketData[ETF]=MarketData[[#This Row],[ETF]])*(MarketData[Date]&lt;MarketData[[#This Row],[Date]]),
MarketData[Adjusted Close],
,0,-1)-1,"")</f>
        <v>1.6010246557798258E-3</v>
      </c>
    </row>
    <row r="7514" spans="1:9" ht="15.75" x14ac:dyDescent="0.25">
      <c r="A7514" t="s">
        <v>13</v>
      </c>
      <c r="B7514" s="1">
        <v>44403</v>
      </c>
      <c r="C7514">
        <v>104.16</v>
      </c>
      <c r="D7514">
        <v>104.46</v>
      </c>
      <c r="E7514">
        <v>104.13</v>
      </c>
      <c r="F7514">
        <v>104.46</v>
      </c>
      <c r="G7514">
        <v>94.46</v>
      </c>
      <c r="H7514" s="2">
        <v>1308800</v>
      </c>
      <c r="I7514" s="8" cm="1">
        <f t="array" ref="I7514">IFERROR(MarketData[[#This Row],[Adjusted Close]]/_xlfn.XLOOKUP(1,
(MarketData[ETF]=MarketData[[#This Row],[ETF]])*(MarketData[Date]&lt;MarketData[[#This Row],[Date]]),
MarketData[Adjusted Close],
,0,-1)-1,"")</f>
        <v>8.2185932330023359E-3</v>
      </c>
    </row>
    <row r="7515" spans="1:9" ht="15.75" x14ac:dyDescent="0.25">
      <c r="A7515" t="s">
        <v>13</v>
      </c>
      <c r="B7515" s="1">
        <v>44400</v>
      </c>
      <c r="C7515">
        <v>104.28</v>
      </c>
      <c r="D7515">
        <v>104.63</v>
      </c>
      <c r="E7515">
        <v>103.99</v>
      </c>
      <c r="F7515">
        <v>104.58</v>
      </c>
      <c r="G7515">
        <v>94.57</v>
      </c>
      <c r="H7515" s="2">
        <v>1372900</v>
      </c>
      <c r="I7515" s="8" cm="1">
        <f t="array" ref="I7515">IFERROR(MarketData[[#This Row],[Adjusted Close]]/_xlfn.XLOOKUP(1,
(MarketData[ETF]=MarketData[[#This Row],[ETF]])*(MarketData[Date]&lt;MarketData[[#This Row],[Date]]),
MarketData[Adjusted Close],
,0,-1)-1,"")</f>
        <v>9.3926779805741933E-3</v>
      </c>
    </row>
    <row r="7516" spans="1:9" ht="15.75" x14ac:dyDescent="0.25">
      <c r="A7516" t="s">
        <v>13</v>
      </c>
      <c r="B7516" s="1">
        <v>44399</v>
      </c>
      <c r="C7516">
        <v>104</v>
      </c>
      <c r="D7516">
        <v>104</v>
      </c>
      <c r="E7516">
        <v>103.51</v>
      </c>
      <c r="F7516">
        <v>103.9</v>
      </c>
      <c r="G7516">
        <v>93.95</v>
      </c>
      <c r="H7516" s="2">
        <v>1329400</v>
      </c>
      <c r="I7516" s="8" cm="1">
        <f t="array" ref="I7516">IFERROR(MarketData[[#This Row],[Adjusted Close]]/_xlfn.XLOOKUP(1,
(MarketData[ETF]=MarketData[[#This Row],[ETF]])*(MarketData[Date]&lt;MarketData[[#This Row],[Date]]),
MarketData[Adjusted Close],
,0,-1)-1,"")</f>
        <v>2.7751094033514612E-3</v>
      </c>
    </row>
    <row r="7517" spans="1:9" ht="15.75" x14ac:dyDescent="0.25">
      <c r="A7517" t="s">
        <v>13</v>
      </c>
      <c r="B7517" s="1">
        <v>44398</v>
      </c>
      <c r="C7517">
        <v>103.03</v>
      </c>
      <c r="D7517">
        <v>103.8</v>
      </c>
      <c r="E7517">
        <v>102.97</v>
      </c>
      <c r="F7517">
        <v>103.79</v>
      </c>
      <c r="G7517">
        <v>93.85</v>
      </c>
      <c r="H7517" s="2">
        <v>2103300</v>
      </c>
      <c r="I7517" s="8" cm="1">
        <f t="array" ref="I7517">IFERROR(MarketData[[#This Row],[Adjusted Close]]/_xlfn.XLOOKUP(1,
(MarketData[ETF]=MarketData[[#This Row],[ETF]])*(MarketData[Date]&lt;MarketData[[#This Row],[Date]]),
MarketData[Adjusted Close],
,0,-1)-1,"")</f>
        <v>1.7077596328316513E-3</v>
      </c>
    </row>
    <row r="7518" spans="1:9" ht="15.75" x14ac:dyDescent="0.25">
      <c r="A7518" t="s">
        <v>13</v>
      </c>
      <c r="B7518" s="1">
        <v>44397</v>
      </c>
      <c r="C7518">
        <v>101.48</v>
      </c>
      <c r="D7518">
        <v>102.99</v>
      </c>
      <c r="E7518">
        <v>101.29</v>
      </c>
      <c r="F7518">
        <v>102.74</v>
      </c>
      <c r="G7518">
        <v>92.9</v>
      </c>
      <c r="H7518" s="2">
        <v>4600700</v>
      </c>
      <c r="I7518" s="8" cm="1">
        <f t="array" ref="I7518">IFERROR(MarketData[[#This Row],[Adjusted Close]]/_xlfn.XLOOKUP(1,
(MarketData[ETF]=MarketData[[#This Row],[ETF]])*(MarketData[Date]&lt;MarketData[[#This Row],[Date]]),
MarketData[Adjusted Close],
,0,-1)-1,"")</f>
        <v>-8.4320631871063201E-3</v>
      </c>
    </row>
    <row r="7519" spans="1:9" ht="15.75" x14ac:dyDescent="0.25">
      <c r="A7519" t="s">
        <v>13</v>
      </c>
      <c r="B7519" s="1">
        <v>44396</v>
      </c>
      <c r="C7519">
        <v>101.75</v>
      </c>
      <c r="D7519">
        <v>101.76</v>
      </c>
      <c r="E7519">
        <v>100.88</v>
      </c>
      <c r="F7519">
        <v>101.52</v>
      </c>
      <c r="G7519">
        <v>91.8</v>
      </c>
      <c r="H7519" s="2">
        <v>2989100</v>
      </c>
      <c r="I7519" s="8" cm="1">
        <f t="array" ref="I7519">IFERROR(MarketData[[#This Row],[Adjusted Close]]/_xlfn.XLOOKUP(1,
(MarketData[ETF]=MarketData[[#This Row],[ETF]])*(MarketData[Date]&lt;MarketData[[#This Row],[Date]]),
MarketData[Adjusted Close],
,0,-1)-1,"")</f>
        <v>-2.0172910662824228E-2</v>
      </c>
    </row>
    <row r="7520" spans="1:9" ht="15.75" x14ac:dyDescent="0.25">
      <c r="A7520" t="s">
        <v>13</v>
      </c>
      <c r="B7520" s="1">
        <v>44393</v>
      </c>
      <c r="C7520">
        <v>104.05</v>
      </c>
      <c r="D7520">
        <v>104.08</v>
      </c>
      <c r="E7520">
        <v>102.93</v>
      </c>
      <c r="F7520">
        <v>103.08</v>
      </c>
      <c r="G7520">
        <v>93.21</v>
      </c>
      <c r="H7520" s="2">
        <v>1249700</v>
      </c>
      <c r="I7520" s="8" cm="1">
        <f t="array" ref="I7520">IFERROR(MarketData[[#This Row],[Adjusted Close]]/_xlfn.XLOOKUP(1,
(MarketData[ETF]=MarketData[[#This Row],[ETF]])*(MarketData[Date]&lt;MarketData[[#This Row],[Date]]),
MarketData[Adjusted Close],
,0,-1)-1,"")</f>
        <v>-5.123278898495065E-3</v>
      </c>
    </row>
    <row r="7521" spans="1:9" ht="15.75" x14ac:dyDescent="0.25">
      <c r="A7521" t="s">
        <v>13</v>
      </c>
      <c r="B7521" s="1">
        <v>44392</v>
      </c>
      <c r="C7521">
        <v>103.93</v>
      </c>
      <c r="D7521">
        <v>104.13</v>
      </c>
      <c r="E7521">
        <v>103.39</v>
      </c>
      <c r="F7521">
        <v>103.88</v>
      </c>
      <c r="G7521">
        <v>93.94</v>
      </c>
      <c r="H7521" s="2">
        <v>2629900</v>
      </c>
      <c r="I7521" s="8" cm="1">
        <f t="array" ref="I7521">IFERROR(MarketData[[#This Row],[Adjusted Close]]/_xlfn.XLOOKUP(1,
(MarketData[ETF]=MarketData[[#This Row],[ETF]])*(MarketData[Date]&lt;MarketData[[#This Row],[Date]]),
MarketData[Adjusted Close],
,0,-1)-1,"")</f>
        <v>2.6683744262994136E-3</v>
      </c>
    </row>
    <row r="7522" spans="1:9" ht="15.75" x14ac:dyDescent="0.25">
      <c r="A7522" t="s">
        <v>13</v>
      </c>
      <c r="B7522" s="1">
        <v>44391</v>
      </c>
      <c r="C7522">
        <v>104.78</v>
      </c>
      <c r="D7522">
        <v>104.83</v>
      </c>
      <c r="E7522">
        <v>104.12</v>
      </c>
      <c r="F7522">
        <v>104.33</v>
      </c>
      <c r="G7522">
        <v>94.34</v>
      </c>
      <c r="H7522" s="2">
        <v>2474300</v>
      </c>
      <c r="I7522" s="8" cm="1">
        <f t="array" ref="I7522">IFERROR(MarketData[[#This Row],[Adjusted Close]]/_xlfn.XLOOKUP(1,
(MarketData[ETF]=MarketData[[#This Row],[ETF]])*(MarketData[Date]&lt;MarketData[[#This Row],[Date]]),
MarketData[Adjusted Close],
,0,-1)-1,"")</f>
        <v>6.9377735083786529E-3</v>
      </c>
    </row>
    <row r="7523" spans="1:9" ht="15.75" x14ac:dyDescent="0.25">
      <c r="A7523" t="s">
        <v>13</v>
      </c>
      <c r="B7523" s="1">
        <v>44390</v>
      </c>
      <c r="C7523">
        <v>104.54</v>
      </c>
      <c r="D7523">
        <v>104.76</v>
      </c>
      <c r="E7523">
        <v>104.18</v>
      </c>
      <c r="F7523">
        <v>104.25</v>
      </c>
      <c r="G7523">
        <v>94.27</v>
      </c>
      <c r="H7523" s="2">
        <v>2079100</v>
      </c>
      <c r="I7523" s="8" cm="1">
        <f t="array" ref="I7523">IFERROR(MarketData[[#This Row],[Adjusted Close]]/_xlfn.XLOOKUP(1,
(MarketData[ETF]=MarketData[[#This Row],[ETF]])*(MarketData[Date]&lt;MarketData[[#This Row],[Date]]),
MarketData[Adjusted Close],
,0,-1)-1,"")</f>
        <v>6.1906286690147638E-3</v>
      </c>
    </row>
    <row r="7524" spans="1:9" ht="15.75" x14ac:dyDescent="0.25">
      <c r="A7524" t="s">
        <v>13</v>
      </c>
      <c r="B7524" s="1">
        <v>44389</v>
      </c>
      <c r="C7524">
        <v>104.31</v>
      </c>
      <c r="D7524">
        <v>104.75</v>
      </c>
      <c r="E7524">
        <v>104.24</v>
      </c>
      <c r="F7524">
        <v>104.74</v>
      </c>
      <c r="G7524">
        <v>94.71</v>
      </c>
      <c r="H7524" s="2">
        <v>5587400</v>
      </c>
      <c r="I7524" s="8" cm="1">
        <f t="array" ref="I7524">IFERROR(MarketData[[#This Row],[Adjusted Close]]/_xlfn.XLOOKUP(1,
(MarketData[ETF]=MarketData[[#This Row],[ETF]])*(MarketData[Date]&lt;MarketData[[#This Row],[Date]]),
MarketData[Adjusted Close],
,0,-1)-1,"")</f>
        <v>1.0886967659301972E-2</v>
      </c>
    </row>
    <row r="7525" spans="1:9" ht="15.75" x14ac:dyDescent="0.25">
      <c r="A7525" t="s">
        <v>13</v>
      </c>
      <c r="B7525" s="1">
        <v>44386</v>
      </c>
      <c r="C7525">
        <v>103.73</v>
      </c>
      <c r="D7525">
        <v>104.5</v>
      </c>
      <c r="E7525">
        <v>103.62</v>
      </c>
      <c r="F7525">
        <v>104.49</v>
      </c>
      <c r="G7525">
        <v>94.49</v>
      </c>
      <c r="H7525" s="2">
        <v>19201700</v>
      </c>
      <c r="I7525" s="8" cm="1">
        <f t="array" ref="I7525">IFERROR(MarketData[[#This Row],[Adjusted Close]]/_xlfn.XLOOKUP(1,
(MarketData[ETF]=MarketData[[#This Row],[ETF]])*(MarketData[Date]&lt;MarketData[[#This Row],[Date]]),
MarketData[Adjusted Close],
,0,-1)-1,"")</f>
        <v>8.5387981641582567E-3</v>
      </c>
    </row>
    <row r="7526" spans="1:9" ht="15.75" x14ac:dyDescent="0.25">
      <c r="A7526" t="s">
        <v>13</v>
      </c>
      <c r="B7526" s="1">
        <v>44385</v>
      </c>
      <c r="C7526">
        <v>102.61</v>
      </c>
      <c r="D7526">
        <v>103.2</v>
      </c>
      <c r="E7526">
        <v>102.26</v>
      </c>
      <c r="F7526">
        <v>102.97</v>
      </c>
      <c r="G7526">
        <v>93.11</v>
      </c>
      <c r="H7526" s="2">
        <v>1888700</v>
      </c>
      <c r="I7526" s="8" cm="1">
        <f t="array" ref="I7526">IFERROR(MarketData[[#This Row],[Adjusted Close]]/_xlfn.XLOOKUP(1,
(MarketData[ETF]=MarketData[[#This Row],[ETF]])*(MarketData[Date]&lt;MarketData[[#This Row],[Date]]),
MarketData[Adjusted Close],
,0,-1)-1,"")</f>
        <v>-6.1906286690147638E-3</v>
      </c>
    </row>
    <row r="7527" spans="1:9" ht="15.75" x14ac:dyDescent="0.25">
      <c r="A7527" t="s">
        <v>13</v>
      </c>
      <c r="B7527" s="1">
        <v>44384</v>
      </c>
      <c r="C7527">
        <v>104.2</v>
      </c>
      <c r="D7527">
        <v>104.32</v>
      </c>
      <c r="E7527">
        <v>103.54</v>
      </c>
      <c r="F7527">
        <v>104.16</v>
      </c>
      <c r="G7527">
        <v>94.19</v>
      </c>
      <c r="H7527" s="2">
        <v>1579000</v>
      </c>
      <c r="I7527" s="8" cm="1">
        <f t="array" ref="I7527">IFERROR(MarketData[[#This Row],[Adjusted Close]]/_xlfn.XLOOKUP(1,
(MarketData[ETF]=MarketData[[#This Row],[ETF]])*(MarketData[Date]&lt;MarketData[[#This Row],[Date]]),
MarketData[Adjusted Close],
,0,-1)-1,"")</f>
        <v>5.3367488525990492E-3</v>
      </c>
    </row>
    <row r="7528" spans="1:9" ht="15.75" x14ac:dyDescent="0.25">
      <c r="A7528" t="s">
        <v>13</v>
      </c>
      <c r="B7528" s="1">
        <v>44383</v>
      </c>
      <c r="C7528">
        <v>104.39</v>
      </c>
      <c r="D7528">
        <v>104.39</v>
      </c>
      <c r="E7528">
        <v>103.35</v>
      </c>
      <c r="F7528">
        <v>103.9</v>
      </c>
      <c r="G7528">
        <v>93.95</v>
      </c>
      <c r="H7528" s="2">
        <v>2211600</v>
      </c>
      <c r="I7528" s="8" cm="1">
        <f t="array" ref="I7528">IFERROR(MarketData[[#This Row],[Adjusted Close]]/_xlfn.XLOOKUP(1,
(MarketData[ETF]=MarketData[[#This Row],[ETF]])*(MarketData[Date]&lt;MarketData[[#This Row],[Date]]),
MarketData[Adjusted Close],
,0,-1)-1,"")</f>
        <v>2.7751094033514612E-3</v>
      </c>
    </row>
    <row r="7529" spans="1:9" ht="15.75" x14ac:dyDescent="0.25">
      <c r="A7529" t="s">
        <v>13</v>
      </c>
      <c r="B7529" s="1">
        <v>44379</v>
      </c>
      <c r="C7529">
        <v>104.08</v>
      </c>
      <c r="D7529">
        <v>104.44</v>
      </c>
      <c r="E7529">
        <v>103.9</v>
      </c>
      <c r="F7529">
        <v>104.43</v>
      </c>
      <c r="G7529">
        <v>94.43</v>
      </c>
      <c r="H7529" s="2">
        <v>1671300</v>
      </c>
      <c r="I7529" s="8" cm="1">
        <f t="array" ref="I7529">IFERROR(MarketData[[#This Row],[Adjusted Close]]/_xlfn.XLOOKUP(1,
(MarketData[ETF]=MarketData[[#This Row],[ETF]])*(MarketData[Date]&lt;MarketData[[#This Row],[Date]]),
MarketData[Adjusted Close],
,0,-1)-1,"")</f>
        <v>7.8983883018466372E-3</v>
      </c>
    </row>
    <row r="7530" spans="1:9" ht="15.75" x14ac:dyDescent="0.25">
      <c r="A7530" t="s">
        <v>13</v>
      </c>
      <c r="B7530" s="1">
        <v>44378</v>
      </c>
      <c r="C7530">
        <v>103.74</v>
      </c>
      <c r="D7530">
        <v>103.99</v>
      </c>
      <c r="E7530">
        <v>103.54</v>
      </c>
      <c r="F7530">
        <v>103.99</v>
      </c>
      <c r="G7530">
        <v>94.03</v>
      </c>
      <c r="H7530" s="2">
        <v>1770500</v>
      </c>
      <c r="I7530" s="8" cm="1">
        <f t="array" ref="I7530">IFERROR(MarketData[[#This Row],[Adjusted Close]]/_xlfn.XLOOKUP(1,
(MarketData[ETF]=MarketData[[#This Row],[ETF]])*(MarketData[Date]&lt;MarketData[[#This Row],[Date]]),
MarketData[Adjusted Close],
,0,-1)-1,"")</f>
        <v>3.6289892197673979E-3</v>
      </c>
    </row>
    <row r="7531" spans="1:9" ht="15.75" x14ac:dyDescent="0.25">
      <c r="A7531" t="s">
        <v>13</v>
      </c>
      <c r="B7531" s="1">
        <v>44377</v>
      </c>
      <c r="C7531">
        <v>103.52</v>
      </c>
      <c r="D7531">
        <v>103.7</v>
      </c>
      <c r="E7531">
        <v>103.42</v>
      </c>
      <c r="F7531">
        <v>103.61</v>
      </c>
      <c r="G7531">
        <v>93.69</v>
      </c>
      <c r="H7531" s="2">
        <v>1358200</v>
      </c>
      <c r="I7531" s="8" t="str" cm="1">
        <f t="array" ref="I7531">IFERROR(MarketData[[#This Row],[Adjusted Close]]/_xlfn.XLOOKUP(1,
(MarketData[ETF]=MarketData[[#This Row],[ETF]])*(MarketData[Date]&lt;MarketData[[#This Row],[Date]]),
MarketData[Adjusted Close],
,0,-1)-1,"")</f>
        <v/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C43E8-9EFC-497A-811D-9FC47BF1157E}">
  <sheetPr codeName="Sheet2"/>
  <dimension ref="A1:E7628"/>
  <sheetViews>
    <sheetView topLeftCell="D5" zoomScale="87" workbookViewId="0"/>
  </sheetViews>
  <sheetFormatPr defaultRowHeight="15" x14ac:dyDescent="0.25"/>
  <cols>
    <col min="1" max="1" width="10.7109375" bestFit="1" customWidth="1"/>
    <col min="2" max="2" width="11.85546875" bestFit="1" customWidth="1"/>
    <col min="3" max="3" width="20.5703125" bestFit="1" customWidth="1"/>
    <col min="4" max="4" width="28.28515625" bestFit="1" customWidth="1"/>
    <col min="5" max="5" width="37.85546875" bestFit="1" customWidth="1"/>
  </cols>
  <sheetData>
    <row r="1" spans="1:5" x14ac:dyDescent="0.25">
      <c r="A1" t="s">
        <v>0</v>
      </c>
      <c r="B1" t="s">
        <v>1</v>
      </c>
      <c r="C1" t="s">
        <v>14</v>
      </c>
      <c r="D1" t="s">
        <v>27</v>
      </c>
      <c r="E1" t="s">
        <v>28</v>
      </c>
    </row>
    <row r="2" spans="1:5" x14ac:dyDescent="0.25">
      <c r="A2" s="3" t="s">
        <v>8</v>
      </c>
      <c r="B2" s="5">
        <v>46203</v>
      </c>
      <c r="C2" s="9" cm="1">
        <f t="array" ref="C2">IFERROR(
(_xlfn.XLOOKUP(1,(MarketData[ETF]=A2)*(MarketData[Date]=B2),MarketData[Adjusted Close]) /
_xlfn.XLOOKUP(1,(MarketData[ETF]=A2)*(MarketData[Date]=WORKDAY(B2,-1)),MarketData[Adjusted Close]))-1,
""
)</f>
        <v>8.5167618684012236E-3</v>
      </c>
      <c r="D2">
        <f>IFERROR(IF(A2&lt;&gt;A1,1,D1*(1+C2)),1)</f>
        <v>1</v>
      </c>
      <c r="E2">
        <f>D2*10000</f>
        <v>10000</v>
      </c>
    </row>
    <row r="3" spans="1:5" x14ac:dyDescent="0.25">
      <c r="A3" s="4" t="s">
        <v>8</v>
      </c>
      <c r="B3" s="6">
        <v>46202</v>
      </c>
      <c r="C3" s="9" cm="1">
        <f t="array" ref="C3">IFERROR(
(_xlfn.XLOOKUP(1,(MarketData[ETF]=A3)*(MarketData[Date]=B3),MarketData[Adjusted Close]) /
_xlfn.XLOOKUP(1,(MarketData[ETF]=A3)*(MarketData[Date]=WORKDAY(B3,-1)),MarketData[Adjusted Close]))-1,
""
)</f>
        <v>1.603855220362238E-2</v>
      </c>
      <c r="D3">
        <f t="shared" ref="D3:D66" si="0">IFERROR(IF(A3&lt;&gt;A2,1,D2*(1+C3)),1)</f>
        <v>1.0160385522036224</v>
      </c>
      <c r="E3">
        <f t="shared" ref="E3:E66" si="1">D3*10000</f>
        <v>10160.385522036224</v>
      </c>
    </row>
    <row r="4" spans="1:5" x14ac:dyDescent="0.25">
      <c r="A4" s="3" t="s">
        <v>8</v>
      </c>
      <c r="B4" s="5">
        <v>46199</v>
      </c>
      <c r="C4" s="9" cm="1">
        <f t="array" ref="C4">IFERROR(
(_xlfn.XLOOKUP(1,(MarketData[ETF]=A4)*(MarketData[Date]=B4),MarketData[Adjusted Close]) /
_xlfn.XLOOKUP(1,(MarketData[ETF]=A4)*(MarketData[Date]=WORKDAY(B4,-1)),MarketData[Adjusted Close]))-1,
""
)</f>
        <v>-5.179962894248602E-3</v>
      </c>
      <c r="D4">
        <f t="shared" si="0"/>
        <v>1.0107755102040816</v>
      </c>
      <c r="E4">
        <f t="shared" si="1"/>
        <v>10107.755102040815</v>
      </c>
    </row>
    <row r="5" spans="1:5" x14ac:dyDescent="0.25">
      <c r="A5" s="4" t="s">
        <v>8</v>
      </c>
      <c r="B5" s="6">
        <v>46198</v>
      </c>
      <c r="C5" s="9" cm="1">
        <f t="array" ref="C5">IFERROR(
(_xlfn.XLOOKUP(1,(MarketData[ETF]=A5)*(MarketData[Date]=B5),MarketData[Adjusted Close]) /
_xlfn.XLOOKUP(1,(MarketData[ETF]=A5)*(MarketData[Date]=WORKDAY(B5,-1)),MarketData[Adjusted Close]))-1,
""
)</f>
        <v>2.9685482314745215E-5</v>
      </c>
      <c r="D5">
        <f t="shared" si="0"/>
        <v>1.0108055155626139</v>
      </c>
      <c r="E5">
        <f t="shared" si="1"/>
        <v>10108.055155626138</v>
      </c>
    </row>
    <row r="6" spans="1:5" x14ac:dyDescent="0.25">
      <c r="A6" s="3" t="s">
        <v>8</v>
      </c>
      <c r="B6" s="5">
        <v>46197</v>
      </c>
      <c r="C6" s="9" cm="1">
        <f t="array" ref="C6">IFERROR(
(_xlfn.XLOOKUP(1,(MarketData[ETF]=A6)*(MarketData[Date]=B6),MarketData[Adjusted Close]) /
_xlfn.XLOOKUP(1,(MarketData[ETF]=A6)*(MarketData[Date]=WORKDAY(B6,-1)),MarketData[Adjusted Close]))-1,
""
)</f>
        <v>-9.6384827545292762E-4</v>
      </c>
      <c r="D6">
        <f t="shared" si="0"/>
        <v>1.0098312524096205</v>
      </c>
      <c r="E6">
        <f t="shared" si="1"/>
        <v>10098.312524096205</v>
      </c>
    </row>
    <row r="7" spans="1:5" x14ac:dyDescent="0.25">
      <c r="A7" s="4" t="s">
        <v>8</v>
      </c>
      <c r="B7" s="6">
        <v>46196</v>
      </c>
      <c r="C7" s="9" cm="1">
        <f t="array" ref="C7">IFERROR(
(_xlfn.XLOOKUP(1,(MarketData[ETF]=A7)*(MarketData[Date]=B7),MarketData[Adjusted Close]) /
_xlfn.XLOOKUP(1,(MarketData[ETF]=A7)*(MarketData[Date]=WORKDAY(B7,-1)),MarketData[Adjusted Close]))-1,
""
)</f>
        <v>-1.4222858896961066E-2</v>
      </c>
      <c r="D7">
        <f t="shared" si="0"/>
        <v>0.99546856499685699</v>
      </c>
      <c r="E7">
        <f t="shared" si="1"/>
        <v>9954.6856499685691</v>
      </c>
    </row>
    <row r="8" spans="1:5" x14ac:dyDescent="0.25">
      <c r="A8" s="3" t="s">
        <v>8</v>
      </c>
      <c r="B8" s="5">
        <v>46195</v>
      </c>
      <c r="C8" s="9" t="str" cm="1">
        <f t="array" ref="C8">IFERROR(
(_xlfn.XLOOKUP(1,(MarketData[ETF]=A8)*(MarketData[Date]=B8),MarketData[Adjusted Close]) /
_xlfn.XLOOKUP(1,(MarketData[ETF]=A8)*(MarketData[Date]=WORKDAY(B8,-1)),MarketData[Adjusted Close]))-1,
""
)</f>
        <v/>
      </c>
      <c r="D8">
        <f t="shared" si="0"/>
        <v>1</v>
      </c>
      <c r="E8">
        <f t="shared" si="1"/>
        <v>10000</v>
      </c>
    </row>
    <row r="9" spans="1:5" x14ac:dyDescent="0.25">
      <c r="A9" s="4" t="s">
        <v>8</v>
      </c>
      <c r="B9" s="6">
        <v>46191</v>
      </c>
      <c r="C9" s="9" cm="1">
        <f t="array" ref="C9">IFERROR(
(_xlfn.XLOOKUP(1,(MarketData[ETF]=A9)*(MarketData[Date]=B9),MarketData[Adjusted Close]) /
_xlfn.XLOOKUP(1,(MarketData[ETF]=A9)*(MarketData[Date]=WORKDAY(B9,-1)),MarketData[Adjusted Close]))-1,
""
)</f>
        <v>9.8317707490103157E-3</v>
      </c>
      <c r="D9">
        <f t="shared" si="0"/>
        <v>1.0098317707490103</v>
      </c>
      <c r="E9">
        <f t="shared" si="1"/>
        <v>10098.317707490103</v>
      </c>
    </row>
    <row r="10" spans="1:5" x14ac:dyDescent="0.25">
      <c r="A10" s="3" t="s">
        <v>8</v>
      </c>
      <c r="B10" s="5">
        <v>46190</v>
      </c>
      <c r="C10" s="9" cm="1">
        <f t="array" ref="C10">IFERROR(
(_xlfn.XLOOKUP(1,(MarketData[ETF]=A10)*(MarketData[Date]=B10),MarketData[Adjusted Close]) /
_xlfn.XLOOKUP(1,(MarketData[ETF]=A10)*(MarketData[Date]=WORKDAY(B10,-1)),MarketData[Adjusted Close]))-1,
""
)</f>
        <v>-1.2097419120319919E-2</v>
      </c>
      <c r="D10">
        <f t="shared" si="0"/>
        <v>0.99761541257724473</v>
      </c>
      <c r="E10">
        <f t="shared" si="1"/>
        <v>9976.1541257724475</v>
      </c>
    </row>
    <row r="11" spans="1:5" x14ac:dyDescent="0.25">
      <c r="A11" s="4" t="s">
        <v>8</v>
      </c>
      <c r="B11" s="6">
        <v>46189</v>
      </c>
      <c r="C11" s="9" cm="1">
        <f t="array" ref="C11">IFERROR(
(_xlfn.XLOOKUP(1,(MarketData[ETF]=A11)*(MarketData[Date]=B11),MarketData[Adjusted Close]) /
_xlfn.XLOOKUP(1,(MarketData[ETF]=A11)*(MarketData[Date]=WORKDAY(B11,-1)),MarketData[Adjusted Close]))-1,
""
)</f>
        <v>-5.8830331589142526E-3</v>
      </c>
      <c r="D11">
        <f t="shared" si="0"/>
        <v>0.99174640802520886</v>
      </c>
      <c r="E11">
        <f t="shared" si="1"/>
        <v>9917.464080252088</v>
      </c>
    </row>
    <row r="12" spans="1:5" x14ac:dyDescent="0.25">
      <c r="A12" s="3" t="s">
        <v>8</v>
      </c>
      <c r="B12" s="5">
        <v>46188</v>
      </c>
      <c r="C12" s="9" cm="1">
        <f t="array" ref="C12">IFERROR(
(_xlfn.XLOOKUP(1,(MarketData[ETF]=A12)*(MarketData[Date]=B12),MarketData[Adjusted Close]) /
_xlfn.XLOOKUP(1,(MarketData[ETF]=A12)*(MarketData[Date]=WORKDAY(B12,-1)),MarketData[Adjusted Close]))-1,
""
)</f>
        <v>1.7427239437034059E-2</v>
      </c>
      <c r="D12">
        <f t="shared" si="0"/>
        <v>1.0090298101386828</v>
      </c>
      <c r="E12">
        <f t="shared" si="1"/>
        <v>10090.298101386828</v>
      </c>
    </row>
    <row r="13" spans="1:5" x14ac:dyDescent="0.25">
      <c r="A13" s="4" t="s">
        <v>8</v>
      </c>
      <c r="B13" s="6">
        <v>46185</v>
      </c>
      <c r="C13" s="9" cm="1">
        <f t="array" ref="C13">IFERROR(
(_xlfn.XLOOKUP(1,(MarketData[ETF]=A13)*(MarketData[Date]=B13),MarketData[Adjusted Close]) /
_xlfn.XLOOKUP(1,(MarketData[ETF]=A13)*(MarketData[Date]=WORKDAY(B13,-1)),MarketData[Adjusted Close]))-1,
""
)</f>
        <v>5.4860556590661247E-3</v>
      </c>
      <c r="D13">
        <f t="shared" si="0"/>
        <v>1.0145654038387606</v>
      </c>
      <c r="E13">
        <f t="shared" si="1"/>
        <v>10145.654038387605</v>
      </c>
    </row>
    <row r="14" spans="1:5" x14ac:dyDescent="0.25">
      <c r="A14" s="3" t="s">
        <v>8</v>
      </c>
      <c r="B14" s="5">
        <v>46184</v>
      </c>
      <c r="C14" s="9" cm="1">
        <f t="array" ref="C14">IFERROR(
(_xlfn.XLOOKUP(1,(MarketData[ETF]=A14)*(MarketData[Date]=B14),MarketData[Adjusted Close]) /
_xlfn.XLOOKUP(1,(MarketData[ETF]=A14)*(MarketData[Date]=WORKDAY(B14,-1)),MarketData[Adjusted Close]))-1,
""
)</f>
        <v>1.6764144276886439E-2</v>
      </c>
      <c r="D14">
        <f t="shared" si="0"/>
        <v>1.0315737246470511</v>
      </c>
      <c r="E14">
        <f t="shared" si="1"/>
        <v>10315.737246470511</v>
      </c>
    </row>
    <row r="15" spans="1:5" x14ac:dyDescent="0.25">
      <c r="A15" s="4" t="s">
        <v>8</v>
      </c>
      <c r="B15" s="6">
        <v>46183</v>
      </c>
      <c r="C15" s="9" cm="1">
        <f t="array" ref="C15">IFERROR(
(_xlfn.XLOOKUP(1,(MarketData[ETF]=A15)*(MarketData[Date]=B15),MarketData[Adjusted Close]) /
_xlfn.XLOOKUP(1,(MarketData[ETF]=A15)*(MarketData[Date]=WORKDAY(B15,-1)),MarketData[Adjusted Close]))-1,
""
)</f>
        <v>-1.57163364065529E-2</v>
      </c>
      <c r="D15">
        <f t="shared" si="0"/>
        <v>1.0153611649623373</v>
      </c>
      <c r="E15">
        <f t="shared" si="1"/>
        <v>10153.611649623374</v>
      </c>
    </row>
    <row r="16" spans="1:5" x14ac:dyDescent="0.25">
      <c r="A16" s="3" t="s">
        <v>8</v>
      </c>
      <c r="B16" s="5">
        <v>46182</v>
      </c>
      <c r="C16" s="9" cm="1">
        <f t="array" ref="C16">IFERROR(
(_xlfn.XLOOKUP(1,(MarketData[ETF]=A16)*(MarketData[Date]=B16),MarketData[Adjusted Close]) /
_xlfn.XLOOKUP(1,(MarketData[ETF]=A16)*(MarketData[Date]=WORKDAY(B16,-1)),MarketData[Adjusted Close]))-1,
""
)</f>
        <v>-2.9216036357734287E-3</v>
      </c>
      <c r="D16">
        <f t="shared" si="0"/>
        <v>1.0123946820911602</v>
      </c>
      <c r="E16">
        <f t="shared" si="1"/>
        <v>10123.946820911602</v>
      </c>
    </row>
    <row r="17" spans="1:5" x14ac:dyDescent="0.25">
      <c r="A17" s="4" t="s">
        <v>8</v>
      </c>
      <c r="B17" s="6">
        <v>46181</v>
      </c>
      <c r="C17" s="9" cm="1">
        <f t="array" ref="C17">IFERROR(
(_xlfn.XLOOKUP(1,(MarketData[ETF]=A17)*(MarketData[Date]=B17),MarketData[Adjusted Close]) /
_xlfn.XLOOKUP(1,(MarketData[ETF]=A17)*(MarketData[Date]=WORKDAY(B17,-1)),MarketData[Adjusted Close]))-1,
""
)</f>
        <v>2.4850968152301256E-3</v>
      </c>
      <c r="D17">
        <f t="shared" si="0"/>
        <v>1.014910580891381</v>
      </c>
      <c r="E17">
        <f t="shared" si="1"/>
        <v>10149.10580891381</v>
      </c>
    </row>
    <row r="18" spans="1:5" x14ac:dyDescent="0.25">
      <c r="A18" s="3" t="s">
        <v>8</v>
      </c>
      <c r="B18" s="5">
        <v>46178</v>
      </c>
      <c r="C18" s="9" cm="1">
        <f t="array" ref="C18">IFERROR(
(_xlfn.XLOOKUP(1,(MarketData[ETF]=A18)*(MarketData[Date]=B18),MarketData[Adjusted Close]) /
_xlfn.XLOOKUP(1,(MarketData[ETF]=A18)*(MarketData[Date]=WORKDAY(B18,-1)),MarketData[Adjusted Close]))-1,
""
)</f>
        <v>-2.5949512996369051E-2</v>
      </c>
      <c r="D18">
        <f t="shared" si="0"/>
        <v>0.98857414558238765</v>
      </c>
      <c r="E18">
        <f t="shared" si="1"/>
        <v>9885.7414558238761</v>
      </c>
    </row>
    <row r="19" spans="1:5" x14ac:dyDescent="0.25">
      <c r="A19" s="4" t="s">
        <v>8</v>
      </c>
      <c r="B19" s="6">
        <v>46177</v>
      </c>
      <c r="C19" s="9" cm="1">
        <f t="array" ref="C19">IFERROR(
(_xlfn.XLOOKUP(1,(MarketData[ETF]=A19)*(MarketData[Date]=B19),MarketData[Adjusted Close]) /
_xlfn.XLOOKUP(1,(MarketData[ETF]=A19)*(MarketData[Date]=WORKDAY(B19,-1)),MarketData[Adjusted Close]))-1,
""
)</f>
        <v>3.8909380198162147E-3</v>
      </c>
      <c r="D19">
        <f t="shared" si="0"/>
        <v>0.99242062631084149</v>
      </c>
      <c r="E19">
        <f t="shared" si="1"/>
        <v>9924.2062631084154</v>
      </c>
    </row>
    <row r="20" spans="1:5" x14ac:dyDescent="0.25">
      <c r="A20" s="3" t="s">
        <v>8</v>
      </c>
      <c r="B20" s="5">
        <v>46176</v>
      </c>
      <c r="C20" s="9" cm="1">
        <f t="array" ref="C20">IFERROR(
(_xlfn.XLOOKUP(1,(MarketData[ETF]=A20)*(MarketData[Date]=B20),MarketData[Adjusted Close]) /
_xlfn.XLOOKUP(1,(MarketData[ETF]=A20)*(MarketData[Date]=WORKDAY(B20,-1)),MarketData[Adjusted Close]))-1,
""
)</f>
        <v>-7.0091780015224536E-3</v>
      </c>
      <c r="D20">
        <f t="shared" si="0"/>
        <v>0.98546457348864636</v>
      </c>
      <c r="E20">
        <f t="shared" si="1"/>
        <v>9854.6457348864642</v>
      </c>
    </row>
    <row r="21" spans="1:5" x14ac:dyDescent="0.25">
      <c r="A21" s="4" t="s">
        <v>8</v>
      </c>
      <c r="B21" s="6">
        <v>46175</v>
      </c>
      <c r="C21" s="9" cm="1">
        <f t="array" ref="C21">IFERROR(
(_xlfn.XLOOKUP(1,(MarketData[ETF]=A21)*(MarketData[Date]=B21),MarketData[Adjusted Close]) /
_xlfn.XLOOKUP(1,(MarketData[ETF]=A21)*(MarketData[Date]=WORKDAY(B21,-1)),MarketData[Adjusted Close]))-1,
""
)</f>
        <v>1.3663560004604225E-3</v>
      </c>
      <c r="D21">
        <f t="shared" si="0"/>
        <v>0.98681106892187376</v>
      </c>
      <c r="E21">
        <f t="shared" si="1"/>
        <v>9868.1106892187381</v>
      </c>
    </row>
    <row r="22" spans="1:5" x14ac:dyDescent="0.25">
      <c r="A22" s="3" t="s">
        <v>8</v>
      </c>
      <c r="B22" s="5">
        <v>46174</v>
      </c>
      <c r="C22" s="9" cm="1">
        <f t="array" ref="C22">IFERROR(
(_xlfn.XLOOKUP(1,(MarketData[ETF]=A22)*(MarketData[Date]=B22),MarketData[Adjusted Close]) /
_xlfn.XLOOKUP(1,(MarketData[ETF]=A22)*(MarketData[Date]=WORKDAY(B22,-1)),MarketData[Adjusted Close]))-1,
""
)</f>
        <v>2.6100624396152572E-3</v>
      </c>
      <c r="D22">
        <f t="shared" si="0"/>
        <v>0.98938670742786328</v>
      </c>
      <c r="E22">
        <f t="shared" si="1"/>
        <v>9893.8670742786326</v>
      </c>
    </row>
    <row r="23" spans="1:5" x14ac:dyDescent="0.25">
      <c r="A23" s="4" t="s">
        <v>8</v>
      </c>
      <c r="B23" s="6">
        <v>46171</v>
      </c>
      <c r="C23" s="9" cm="1">
        <f t="array" ref="C23">IFERROR(
(_xlfn.XLOOKUP(1,(MarketData[ETF]=A23)*(MarketData[Date]=B23),MarketData[Adjusted Close]) /
_xlfn.XLOOKUP(1,(MarketData[ETF]=A23)*(MarketData[Date]=WORKDAY(B23,-1)),MarketData[Adjusted Close]))-1,
""
)</f>
        <v>2.2691140338200189E-3</v>
      </c>
      <c r="D23">
        <f t="shared" si="0"/>
        <v>0.99163173869056287</v>
      </c>
      <c r="E23">
        <f t="shared" si="1"/>
        <v>9916.3173869056282</v>
      </c>
    </row>
    <row r="24" spans="1:5" x14ac:dyDescent="0.25">
      <c r="A24" s="3" t="s">
        <v>8</v>
      </c>
      <c r="B24" s="5">
        <v>46170</v>
      </c>
      <c r="C24" s="9" cm="1">
        <f t="array" ref="C24">IFERROR(
(_xlfn.XLOOKUP(1,(MarketData[ETF]=A24)*(MarketData[Date]=B24),MarketData[Adjusted Close]) /
_xlfn.XLOOKUP(1,(MarketData[ETF]=A24)*(MarketData[Date]=WORKDAY(B24,-1)),MarketData[Adjusted Close]))-1,
""
)</f>
        <v>5.7270771556485744E-3</v>
      </c>
      <c r="D24">
        <f t="shared" si="0"/>
        <v>0.99731089016803365</v>
      </c>
      <c r="E24">
        <f t="shared" si="1"/>
        <v>9973.1089016803362</v>
      </c>
    </row>
    <row r="25" spans="1:5" x14ac:dyDescent="0.25">
      <c r="A25" s="4" t="s">
        <v>8</v>
      </c>
      <c r="B25" s="6">
        <v>46169</v>
      </c>
      <c r="C25" s="9" cm="1">
        <f t="array" ref="C25">IFERROR(
(_xlfn.XLOOKUP(1,(MarketData[ETF]=A25)*(MarketData[Date]=B25),MarketData[Adjusted Close]) /
_xlfn.XLOOKUP(1,(MarketData[ETF]=A25)*(MarketData[Date]=WORKDAY(B25,-1)),MarketData[Adjusted Close]))-1,
""
)</f>
        <v>-7.2673362305764044E-5</v>
      </c>
      <c r="D25">
        <f t="shared" si="0"/>
        <v>0.99723841223238097</v>
      </c>
      <c r="E25">
        <f t="shared" si="1"/>
        <v>9972.3841223238105</v>
      </c>
    </row>
    <row r="26" spans="1:5" x14ac:dyDescent="0.25">
      <c r="A26" s="3" t="s">
        <v>8</v>
      </c>
      <c r="B26" s="5">
        <v>46168</v>
      </c>
      <c r="C26" s="9" t="str" cm="1">
        <f t="array" ref="C26">IFERROR(
(_xlfn.XLOOKUP(1,(MarketData[ETF]=A26)*(MarketData[Date]=B26),MarketData[Adjusted Close]) /
_xlfn.XLOOKUP(1,(MarketData[ETF]=A26)*(MarketData[Date]=WORKDAY(B26,-1)),MarketData[Adjusted Close]))-1,
""
)</f>
        <v/>
      </c>
      <c r="D26">
        <f t="shared" si="0"/>
        <v>1</v>
      </c>
      <c r="E26">
        <f t="shared" si="1"/>
        <v>10000</v>
      </c>
    </row>
    <row r="27" spans="1:5" x14ac:dyDescent="0.25">
      <c r="A27" s="4" t="s">
        <v>8</v>
      </c>
      <c r="B27" s="6">
        <v>46164</v>
      </c>
      <c r="C27" s="9" cm="1">
        <f t="array" ref="C27">IFERROR(
(_xlfn.XLOOKUP(1,(MarketData[ETF]=A27)*(MarketData[Date]=B27),MarketData[Adjusted Close]) /
_xlfn.XLOOKUP(1,(MarketData[ETF]=A27)*(MarketData[Date]=WORKDAY(B27,-1)),MarketData[Adjusted Close]))-1,
""
)</f>
        <v>3.9655729518548455E-3</v>
      </c>
      <c r="D27">
        <f t="shared" si="0"/>
        <v>1.0039655729518548</v>
      </c>
      <c r="E27">
        <f t="shared" si="1"/>
        <v>10039.655729518548</v>
      </c>
    </row>
    <row r="28" spans="1:5" x14ac:dyDescent="0.25">
      <c r="A28" s="3" t="s">
        <v>8</v>
      </c>
      <c r="B28" s="5">
        <v>46163</v>
      </c>
      <c r="C28" s="9" cm="1">
        <f t="array" ref="C28">IFERROR(
(_xlfn.XLOOKUP(1,(MarketData[ETF]=A28)*(MarketData[Date]=B28),MarketData[Adjusted Close]) /
_xlfn.XLOOKUP(1,(MarketData[ETF]=A28)*(MarketData[Date]=WORKDAY(B28,-1)),MarketData[Adjusted Close]))-1,
""
)</f>
        <v>1.8687738195088954E-3</v>
      </c>
      <c r="D28">
        <f t="shared" si="0"/>
        <v>1.0058417575302756</v>
      </c>
      <c r="E28">
        <f t="shared" si="1"/>
        <v>10058.417575302756</v>
      </c>
    </row>
    <row r="29" spans="1:5" x14ac:dyDescent="0.25">
      <c r="A29" s="4" t="s">
        <v>8</v>
      </c>
      <c r="B29" s="6">
        <v>46162</v>
      </c>
      <c r="C29" s="9" cm="1">
        <f t="array" ref="C29">IFERROR(
(_xlfn.XLOOKUP(1,(MarketData[ETF]=A29)*(MarketData[Date]=B29),MarketData[Adjusted Close]) /
_xlfn.XLOOKUP(1,(MarketData[ETF]=A29)*(MarketData[Date]=WORKDAY(B29,-1)),MarketData[Adjusted Close]))-1,
""
)</f>
        <v>1.0347442130145934E-2</v>
      </c>
      <c r="D29">
        <f t="shared" si="0"/>
        <v>1.0162496469084044</v>
      </c>
      <c r="E29">
        <f t="shared" si="1"/>
        <v>10162.496469084044</v>
      </c>
    </row>
    <row r="30" spans="1:5" x14ac:dyDescent="0.25">
      <c r="A30" s="3" t="s">
        <v>8</v>
      </c>
      <c r="B30" s="5">
        <v>46161</v>
      </c>
      <c r="C30" s="9" cm="1">
        <f t="array" ref="C30">IFERROR(
(_xlfn.XLOOKUP(1,(MarketData[ETF]=A30)*(MarketData[Date]=B30),MarketData[Adjusted Close]) /
_xlfn.XLOOKUP(1,(MarketData[ETF]=A30)*(MarketData[Date]=WORKDAY(B30,-1)),MarketData[Adjusted Close]))-1,
""
)</f>
        <v>-6.366886282388462E-3</v>
      </c>
      <c r="D30">
        <f t="shared" si="0"/>
        <v>1.0097793009720211</v>
      </c>
      <c r="E30">
        <f t="shared" si="1"/>
        <v>10097.793009720212</v>
      </c>
    </row>
    <row r="31" spans="1:5" x14ac:dyDescent="0.25">
      <c r="A31" s="4" t="s">
        <v>8</v>
      </c>
      <c r="B31" s="6">
        <v>46160</v>
      </c>
      <c r="C31" s="9" cm="1">
        <f t="array" ref="C31">IFERROR(
(_xlfn.XLOOKUP(1,(MarketData[ETF]=A31)*(MarketData[Date]=B31),MarketData[Adjusted Close]) /
_xlfn.XLOOKUP(1,(MarketData[ETF]=A31)*(MarketData[Date]=WORKDAY(B31,-1)),MarketData[Adjusted Close]))-1,
""
)</f>
        <v>-7.8232246446330311E-4</v>
      </c>
      <c r="D31">
        <f t="shared" si="0"/>
        <v>1.0089893279407205</v>
      </c>
      <c r="E31">
        <f t="shared" si="1"/>
        <v>10089.893279407204</v>
      </c>
    </row>
    <row r="32" spans="1:5" x14ac:dyDescent="0.25">
      <c r="A32" s="3" t="s">
        <v>8</v>
      </c>
      <c r="B32" s="5">
        <v>46157</v>
      </c>
      <c r="C32" s="9" cm="1">
        <f t="array" ref="C32">IFERROR(
(_xlfn.XLOOKUP(1,(MarketData[ETF]=A32)*(MarketData[Date]=B32),MarketData[Adjusted Close]) /
_xlfn.XLOOKUP(1,(MarketData[ETF]=A32)*(MarketData[Date]=WORKDAY(B32,-1)),MarketData[Adjusted Close]))-1,
""
)</f>
        <v>-1.2045557289312114E-2</v>
      </c>
      <c r="D32">
        <f t="shared" si="0"/>
        <v>0.99683548918670606</v>
      </c>
      <c r="E32">
        <f t="shared" si="1"/>
        <v>9968.3548918670604</v>
      </c>
    </row>
    <row r="33" spans="1:5" x14ac:dyDescent="0.25">
      <c r="A33" s="4" t="s">
        <v>8</v>
      </c>
      <c r="B33" s="6">
        <v>46156</v>
      </c>
      <c r="C33" s="9" cm="1">
        <f t="array" ref="C33">IFERROR(
(_xlfn.XLOOKUP(1,(MarketData[ETF]=A33)*(MarketData[Date]=B33),MarketData[Adjusted Close]) /
_xlfn.XLOOKUP(1,(MarketData[ETF]=A33)*(MarketData[Date]=WORKDAY(B33,-1)),MarketData[Adjusted Close]))-1,
""
)</f>
        <v>7.7891921285071497E-3</v>
      </c>
      <c r="D33">
        <f t="shared" si="0"/>
        <v>1.0046000323324957</v>
      </c>
      <c r="E33">
        <f t="shared" si="1"/>
        <v>10046.000323324957</v>
      </c>
    </row>
    <row r="34" spans="1:5" x14ac:dyDescent="0.25">
      <c r="A34" s="3" t="s">
        <v>8</v>
      </c>
      <c r="B34" s="5">
        <v>46155</v>
      </c>
      <c r="C34" s="9" cm="1">
        <f t="array" ref="C34">IFERROR(
(_xlfn.XLOOKUP(1,(MarketData[ETF]=A34)*(MarketData[Date]=B34),MarketData[Adjusted Close]) /
_xlfn.XLOOKUP(1,(MarketData[ETF]=A34)*(MarketData[Date]=WORKDAY(B34,-1)),MarketData[Adjusted Close]))-1,
""
)</f>
        <v>5.5120437416875667E-3</v>
      </c>
      <c r="D34">
        <f t="shared" si="0"/>
        <v>1.0101374316536131</v>
      </c>
      <c r="E34">
        <f t="shared" si="1"/>
        <v>10101.374316536132</v>
      </c>
    </row>
    <row r="35" spans="1:5" x14ac:dyDescent="0.25">
      <c r="A35" s="4" t="s">
        <v>8</v>
      </c>
      <c r="B35" s="6">
        <v>46154</v>
      </c>
      <c r="C35" s="9" cm="1">
        <f t="array" ref="C35">IFERROR(
(_xlfn.XLOOKUP(1,(MarketData[ETF]=A35)*(MarketData[Date]=B35),MarketData[Adjusted Close]) /
_xlfn.XLOOKUP(1,(MarketData[ETF]=A35)*(MarketData[Date]=WORKDAY(B35,-1)),MarketData[Adjusted Close]))-1,
""
)</f>
        <v>-1.2545199616262881E-3</v>
      </c>
      <c r="D35">
        <f t="shared" si="0"/>
        <v>1.0088701940816178</v>
      </c>
      <c r="E35">
        <f t="shared" si="1"/>
        <v>10088.701940816178</v>
      </c>
    </row>
    <row r="36" spans="1:5" x14ac:dyDescent="0.25">
      <c r="A36" s="3" t="s">
        <v>8</v>
      </c>
      <c r="B36" s="5">
        <v>46153</v>
      </c>
      <c r="C36" s="9" cm="1">
        <f t="array" ref="C36">IFERROR(
(_xlfn.XLOOKUP(1,(MarketData[ETF]=A36)*(MarketData[Date]=B36),MarketData[Adjusted Close]) /
_xlfn.XLOOKUP(1,(MarketData[ETF]=A36)*(MarketData[Date]=WORKDAY(B36,-1)),MarketData[Adjusted Close]))-1,
""
)</f>
        <v>2.1891224281507249E-3</v>
      </c>
      <c r="D36">
        <f t="shared" si="0"/>
        <v>1.0110787344505747</v>
      </c>
      <c r="E36">
        <f t="shared" si="1"/>
        <v>10110.787344505747</v>
      </c>
    </row>
    <row r="37" spans="1:5" x14ac:dyDescent="0.25">
      <c r="A37" s="4" t="s">
        <v>8</v>
      </c>
      <c r="B37" s="6">
        <v>46150</v>
      </c>
      <c r="C37" s="9" cm="1">
        <f t="array" ref="C37">IFERROR(
(_xlfn.XLOOKUP(1,(MarketData[ETF]=A37)*(MarketData[Date]=B37),MarketData[Adjusted Close]) /
_xlfn.XLOOKUP(1,(MarketData[ETF]=A37)*(MarketData[Date]=WORKDAY(B37,-1)),MarketData[Adjusted Close]))-1,
""
)</f>
        <v>8.1719083195395115E-3</v>
      </c>
      <c r="D37">
        <f t="shared" si="0"/>
        <v>1.0193411771723409</v>
      </c>
      <c r="E37">
        <f t="shared" si="1"/>
        <v>10193.411771723409</v>
      </c>
    </row>
    <row r="38" spans="1:5" x14ac:dyDescent="0.25">
      <c r="A38" s="3" t="s">
        <v>8</v>
      </c>
      <c r="B38" s="5">
        <v>46149</v>
      </c>
      <c r="C38" s="9" cm="1">
        <f t="array" ref="C38">IFERROR(
(_xlfn.XLOOKUP(1,(MarketData[ETF]=A38)*(MarketData[Date]=B38),MarketData[Adjusted Close]) /
_xlfn.XLOOKUP(1,(MarketData[ETF]=A38)*(MarketData[Date]=WORKDAY(B38,-1)),MarketData[Adjusted Close]))-1,
""
)</f>
        <v>-3.1366136464991978E-3</v>
      </c>
      <c r="D38">
        <f t="shared" si="0"/>
        <v>1.0161438977255834</v>
      </c>
      <c r="E38">
        <f t="shared" si="1"/>
        <v>10161.438977255835</v>
      </c>
    </row>
    <row r="39" spans="1:5" x14ac:dyDescent="0.25">
      <c r="A39" s="4" t="s">
        <v>8</v>
      </c>
      <c r="B39" s="6">
        <v>46148</v>
      </c>
      <c r="C39" s="9" cm="1">
        <f t="array" ref="C39">IFERROR(
(_xlfn.XLOOKUP(1,(MarketData[ETF]=A39)*(MarketData[Date]=B39),MarketData[Adjusted Close]) /
_xlfn.XLOOKUP(1,(MarketData[ETF]=A39)*(MarketData[Date]=WORKDAY(B39,-1)),MarketData[Adjusted Close]))-1,
""
)</f>
        <v>1.4064549195773157E-2</v>
      </c>
      <c r="D39">
        <f t="shared" si="0"/>
        <v>1.0304355035651296</v>
      </c>
      <c r="E39">
        <f t="shared" si="1"/>
        <v>10304.355035651295</v>
      </c>
    </row>
    <row r="40" spans="1:5" x14ac:dyDescent="0.25">
      <c r="A40" s="3" t="s">
        <v>8</v>
      </c>
      <c r="B40" s="5">
        <v>46147</v>
      </c>
      <c r="C40" s="9" cm="1">
        <f t="array" ref="C40">IFERROR(
(_xlfn.XLOOKUP(1,(MarketData[ETF]=A40)*(MarketData[Date]=B40),MarketData[Adjusted Close]) /
_xlfn.XLOOKUP(1,(MarketData[ETF]=A40)*(MarketData[Date]=WORKDAY(B40,-1)),MarketData[Adjusted Close]))-1,
""
)</f>
        <v>7.8547553934973369E-3</v>
      </c>
      <c r="D40">
        <f t="shared" si="0"/>
        <v>1.038529322394409</v>
      </c>
      <c r="E40">
        <f t="shared" si="1"/>
        <v>10385.293223944091</v>
      </c>
    </row>
    <row r="41" spans="1:5" x14ac:dyDescent="0.25">
      <c r="A41" s="4" t="s">
        <v>8</v>
      </c>
      <c r="B41" s="6">
        <v>46146</v>
      </c>
      <c r="C41" s="9" cm="1">
        <f t="array" ref="C41">IFERROR(
(_xlfn.XLOOKUP(1,(MarketData[ETF]=A41)*(MarketData[Date]=B41),MarketData[Adjusted Close]) /
_xlfn.XLOOKUP(1,(MarketData[ETF]=A41)*(MarketData[Date]=WORKDAY(B41,-1)),MarketData[Adjusted Close]))-1,
""
)</f>
        <v>-3.6330608537692433E-3</v>
      </c>
      <c r="D41">
        <f t="shared" si="0"/>
        <v>1.0347562821677263</v>
      </c>
      <c r="E41">
        <f t="shared" si="1"/>
        <v>10347.562821677264</v>
      </c>
    </row>
    <row r="42" spans="1:5" x14ac:dyDescent="0.25">
      <c r="A42" s="3" t="s">
        <v>8</v>
      </c>
      <c r="B42" s="5">
        <v>46143</v>
      </c>
      <c r="C42" s="9" cm="1">
        <f t="array" ref="C42">IFERROR(
(_xlfn.XLOOKUP(1,(MarketData[ETF]=A42)*(MarketData[Date]=B42),MarketData[Adjusted Close]) /
_xlfn.XLOOKUP(1,(MarketData[ETF]=A42)*(MarketData[Date]=WORKDAY(B42,-1)),MarketData[Adjusted Close]))-1,
""
)</f>
        <v>2.9453739410318924E-3</v>
      </c>
      <c r="D42">
        <f t="shared" si="0"/>
        <v>1.0378040263565422</v>
      </c>
      <c r="E42">
        <f t="shared" si="1"/>
        <v>10378.040263565423</v>
      </c>
    </row>
    <row r="43" spans="1:5" x14ac:dyDescent="0.25">
      <c r="A43" s="4" t="s">
        <v>8</v>
      </c>
      <c r="B43" s="6">
        <v>46142</v>
      </c>
      <c r="C43" s="9" cm="1">
        <f t="array" ref="C43">IFERROR(
(_xlfn.XLOOKUP(1,(MarketData[ETF]=A43)*(MarketData[Date]=B43),MarketData[Adjusted Close]) /
_xlfn.XLOOKUP(1,(MarketData[ETF]=A43)*(MarketData[Date]=WORKDAY(B43,-1)),MarketData[Adjusted Close]))-1,
""
)</f>
        <v>9.6881994052180342E-3</v>
      </c>
      <c r="D43">
        <f t="shared" si="0"/>
        <v>1.0478584787074225</v>
      </c>
      <c r="E43">
        <f t="shared" si="1"/>
        <v>10478.584787074225</v>
      </c>
    </row>
    <row r="44" spans="1:5" x14ac:dyDescent="0.25">
      <c r="A44" s="3" t="s">
        <v>8</v>
      </c>
      <c r="B44" s="5">
        <v>46141</v>
      </c>
      <c r="C44" s="9" cm="1">
        <f t="array" ref="C44">IFERROR(
(_xlfn.XLOOKUP(1,(MarketData[ETF]=A44)*(MarketData[Date]=B44),MarketData[Adjusted Close]) /
_xlfn.XLOOKUP(1,(MarketData[ETF]=A44)*(MarketData[Date]=WORKDAY(B44,-1)),MarketData[Adjusted Close]))-1,
""
)</f>
        <v>-3.0657918940413253E-5</v>
      </c>
      <c r="D44">
        <f t="shared" si="0"/>
        <v>1.0478263535471213</v>
      </c>
      <c r="E44">
        <f t="shared" si="1"/>
        <v>10478.263535471213</v>
      </c>
    </row>
    <row r="45" spans="1:5" x14ac:dyDescent="0.25">
      <c r="A45" s="4" t="s">
        <v>8</v>
      </c>
      <c r="B45" s="6">
        <v>46140</v>
      </c>
      <c r="C45" s="9" cm="1">
        <f t="array" ref="C45">IFERROR(
(_xlfn.XLOOKUP(1,(MarketData[ETF]=A45)*(MarketData[Date]=B45),MarketData[Adjusted Close]) /
_xlfn.XLOOKUP(1,(MarketData[ETF]=A45)*(MarketData[Date]=WORKDAY(B45,-1)),MarketData[Adjusted Close]))-1,
""
)</f>
        <v>-4.9268597751643828E-3</v>
      </c>
      <c r="D45">
        <f t="shared" si="0"/>
        <v>1.0426638600344729</v>
      </c>
      <c r="E45">
        <f t="shared" si="1"/>
        <v>10426.638600344728</v>
      </c>
    </row>
    <row r="46" spans="1:5" x14ac:dyDescent="0.25">
      <c r="A46" s="3" t="s">
        <v>8</v>
      </c>
      <c r="B46" s="5">
        <v>46139</v>
      </c>
      <c r="C46" s="9" cm="1">
        <f t="array" ref="C46">IFERROR(
(_xlfn.XLOOKUP(1,(MarketData[ETF]=A46)*(MarketData[Date]=B46),MarketData[Adjusted Close]) /
_xlfn.XLOOKUP(1,(MarketData[ETF]=A46)*(MarketData[Date]=WORKDAY(B46,-1)),MarketData[Adjusted Close]))-1,
""
)</f>
        <v>1.6500893798414573E-3</v>
      </c>
      <c r="D46">
        <f t="shared" si="0"/>
        <v>1.0443843485966602</v>
      </c>
      <c r="E46">
        <f t="shared" si="1"/>
        <v>10443.843485966601</v>
      </c>
    </row>
    <row r="47" spans="1:5" x14ac:dyDescent="0.25">
      <c r="A47" s="4" t="s">
        <v>8</v>
      </c>
      <c r="B47" s="6">
        <v>46136</v>
      </c>
      <c r="C47" s="9" cm="1">
        <f t="array" ref="C47">IFERROR(
(_xlfn.XLOOKUP(1,(MarketData[ETF]=A47)*(MarketData[Date]=B47),MarketData[Adjusted Close]) /
_xlfn.XLOOKUP(1,(MarketData[ETF]=A47)*(MarketData[Date]=WORKDAY(B47,-1)),MarketData[Adjusted Close]))-1,
""
)</f>
        <v>7.9153641221492155E-3</v>
      </c>
      <c r="D47">
        <f t="shared" si="0"/>
        <v>1.0526510309992763</v>
      </c>
      <c r="E47">
        <f t="shared" si="1"/>
        <v>10526.510309992762</v>
      </c>
    </row>
    <row r="48" spans="1:5" x14ac:dyDescent="0.25">
      <c r="A48" s="3" t="s">
        <v>8</v>
      </c>
      <c r="B48" s="5">
        <v>46135</v>
      </c>
      <c r="C48" s="9" cm="1">
        <f t="array" ref="C48">IFERROR(
(_xlfn.XLOOKUP(1,(MarketData[ETF]=A48)*(MarketData[Date]=B48),MarketData[Adjusted Close]) /
_xlfn.XLOOKUP(1,(MarketData[ETF]=A48)*(MarketData[Date]=WORKDAY(B48,-1)),MarketData[Adjusted Close]))-1,
""
)</f>
        <v>-4.0337423312882814E-3</v>
      </c>
      <c r="D48">
        <f t="shared" si="0"/>
        <v>1.0484049079754603</v>
      </c>
      <c r="E48">
        <f t="shared" si="1"/>
        <v>10484.049079754603</v>
      </c>
    </row>
    <row r="49" spans="1:5" x14ac:dyDescent="0.25">
      <c r="A49" s="4" t="s">
        <v>8</v>
      </c>
      <c r="B49" s="6">
        <v>46134</v>
      </c>
      <c r="C49" s="9" cm="1">
        <f t="array" ref="C49">IFERROR(
(_xlfn.XLOOKUP(1,(MarketData[ETF]=A49)*(MarketData[Date]=B49),MarketData[Adjusted Close]) /
_xlfn.XLOOKUP(1,(MarketData[ETF]=A49)*(MarketData[Date]=WORKDAY(B49,-1)),MarketData[Adjusted Close]))-1,
""
)</f>
        <v>1.0273176627360936E-2</v>
      </c>
      <c r="D49">
        <f t="shared" si="0"/>
        <v>1.0591753567720843</v>
      </c>
      <c r="E49">
        <f t="shared" si="1"/>
        <v>10591.753567720843</v>
      </c>
    </row>
    <row r="50" spans="1:5" x14ac:dyDescent="0.25">
      <c r="A50" s="3" t="s">
        <v>8</v>
      </c>
      <c r="B50" s="5">
        <v>46133</v>
      </c>
      <c r="C50" s="9" cm="1">
        <f t="array" ref="C50">IFERROR(
(_xlfn.XLOOKUP(1,(MarketData[ETF]=A50)*(MarketData[Date]=B50),MarketData[Adjusted Close]) /
_xlfn.XLOOKUP(1,(MarketData[ETF]=A50)*(MarketData[Date]=WORKDAY(B50,-1)),MarketData[Adjusted Close]))-1,
""
)</f>
        <v>-6.5881628569228745E-3</v>
      </c>
      <c r="D50">
        <f t="shared" si="0"/>
        <v>1.0521973370276305</v>
      </c>
      <c r="E50">
        <f t="shared" si="1"/>
        <v>10521.973370276306</v>
      </c>
    </row>
    <row r="51" spans="1:5" x14ac:dyDescent="0.25">
      <c r="A51" s="4" t="s">
        <v>8</v>
      </c>
      <c r="B51" s="6">
        <v>46132</v>
      </c>
      <c r="C51" s="9" cm="1">
        <f t="array" ref="C51">IFERROR(
(_xlfn.XLOOKUP(1,(MarketData[ETF]=A51)*(MarketData[Date]=B51),MarketData[Adjusted Close]) /
_xlfn.XLOOKUP(1,(MarketData[ETF]=A51)*(MarketData[Date]=WORKDAY(B51,-1)),MarketData[Adjusted Close]))-1,
""
)</f>
        <v>-1.8897492625369328E-3</v>
      </c>
      <c r="D51">
        <f t="shared" si="0"/>
        <v>1.0502089478859393</v>
      </c>
      <c r="E51">
        <f t="shared" si="1"/>
        <v>10502.089478859394</v>
      </c>
    </row>
    <row r="52" spans="1:5" x14ac:dyDescent="0.25">
      <c r="A52" s="3" t="s">
        <v>8</v>
      </c>
      <c r="B52" s="5">
        <v>46129</v>
      </c>
      <c r="C52" s="9" cm="1">
        <f t="array" ref="C52">IFERROR(
(_xlfn.XLOOKUP(1,(MarketData[ETF]=A52)*(MarketData[Date]=B52),MarketData[Adjusted Close]) /
_xlfn.XLOOKUP(1,(MarketData[ETF]=A52)*(MarketData[Date]=WORKDAY(B52,-1)),MarketData[Adjusted Close]))-1,
""
)</f>
        <v>1.2270797368543862E-2</v>
      </c>
      <c r="D52">
        <f t="shared" si="0"/>
        <v>1.0630958490800793</v>
      </c>
      <c r="E52">
        <f t="shared" si="1"/>
        <v>10630.958490800793</v>
      </c>
    </row>
    <row r="53" spans="1:5" x14ac:dyDescent="0.25">
      <c r="A53" s="4" t="s">
        <v>8</v>
      </c>
      <c r="B53" s="6">
        <v>46128</v>
      </c>
      <c r="C53" s="9" cm="1">
        <f t="array" ref="C53">IFERROR(
(_xlfn.XLOOKUP(1,(MarketData[ETF]=A53)*(MarketData[Date]=B53),MarketData[Adjusted Close]) /
_xlfn.XLOOKUP(1,(MarketData[ETF]=A53)*(MarketData[Date]=WORKDAY(B53,-1)),MarketData[Adjusted Close]))-1,
""
)</f>
        <v>2.1976994295331842E-3</v>
      </c>
      <c r="D53">
        <f t="shared" si="0"/>
        <v>1.0654322142211416</v>
      </c>
      <c r="E53">
        <f t="shared" si="1"/>
        <v>10654.322142211417</v>
      </c>
    </row>
    <row r="54" spans="1:5" x14ac:dyDescent="0.25">
      <c r="A54" s="3" t="s">
        <v>8</v>
      </c>
      <c r="B54" s="5">
        <v>46127</v>
      </c>
      <c r="C54" s="9" cm="1">
        <f t="array" ref="C54">IFERROR(
(_xlfn.XLOOKUP(1,(MarketData[ETF]=A54)*(MarketData[Date]=B54),MarketData[Adjusted Close]) /
_xlfn.XLOOKUP(1,(MarketData[ETF]=A54)*(MarketData[Date]=WORKDAY(B54,-1)),MarketData[Adjusted Close]))-1,
""
)</f>
        <v>7.9811468970936161E-3</v>
      </c>
      <c r="D54">
        <f t="shared" si="0"/>
        <v>1.0739355852317363</v>
      </c>
      <c r="E54">
        <f t="shared" si="1"/>
        <v>10739.355852317363</v>
      </c>
    </row>
    <row r="55" spans="1:5" x14ac:dyDescent="0.25">
      <c r="A55" s="4" t="s">
        <v>8</v>
      </c>
      <c r="B55" s="6">
        <v>46126</v>
      </c>
      <c r="C55" s="9" cm="1">
        <f t="array" ref="C55">IFERROR(
(_xlfn.XLOOKUP(1,(MarketData[ETF]=A55)*(MarketData[Date]=B55),MarketData[Adjusted Close]) /
_xlfn.XLOOKUP(1,(MarketData[ETF]=A55)*(MarketData[Date]=WORKDAY(B55,-1)),MarketData[Adjusted Close]))-1,
""
)</f>
        <v>1.2100685334478278E-2</v>
      </c>
      <c r="D55">
        <f t="shared" si="0"/>
        <v>1.0869309418181243</v>
      </c>
      <c r="E55">
        <f t="shared" si="1"/>
        <v>10869.309418181243</v>
      </c>
    </row>
    <row r="56" spans="1:5" x14ac:dyDescent="0.25">
      <c r="A56" s="3" t="s">
        <v>8</v>
      </c>
      <c r="B56" s="5">
        <v>46125</v>
      </c>
      <c r="C56" s="9" cm="1">
        <f t="array" ref="C56">IFERROR(
(_xlfn.XLOOKUP(1,(MarketData[ETF]=A56)*(MarketData[Date]=B56),MarketData[Adjusted Close]) /
_xlfn.XLOOKUP(1,(MarketData[ETF]=A56)*(MarketData[Date]=WORKDAY(B56,-1)),MarketData[Adjusted Close]))-1,
""
)</f>
        <v>9.7946338252059562E-3</v>
      </c>
      <c r="D56">
        <f t="shared" si="0"/>
        <v>1.097577032386519</v>
      </c>
      <c r="E56">
        <f t="shared" si="1"/>
        <v>10975.77032386519</v>
      </c>
    </row>
    <row r="57" spans="1:5" x14ac:dyDescent="0.25">
      <c r="A57" s="4" t="s">
        <v>8</v>
      </c>
      <c r="B57" s="6">
        <v>46122</v>
      </c>
      <c r="C57" s="9" cm="1">
        <f t="array" ref="C57">IFERROR(
(_xlfn.XLOOKUP(1,(MarketData[ETF]=A57)*(MarketData[Date]=B57),MarketData[Adjusted Close]) /
_xlfn.XLOOKUP(1,(MarketData[ETF]=A57)*(MarketData[Date]=WORKDAY(B57,-1)),MarketData[Adjusted Close]))-1,
""
)</f>
        <v>-6.739301359093286E-4</v>
      </c>
      <c r="D57">
        <f t="shared" si="0"/>
        <v>1.0968373421479118</v>
      </c>
      <c r="E57">
        <f t="shared" si="1"/>
        <v>10968.373421479118</v>
      </c>
    </row>
    <row r="58" spans="1:5" x14ac:dyDescent="0.25">
      <c r="A58" s="3" t="s">
        <v>8</v>
      </c>
      <c r="B58" s="5">
        <v>46121</v>
      </c>
      <c r="C58" s="9" cm="1">
        <f t="array" ref="C58">IFERROR(
(_xlfn.XLOOKUP(1,(MarketData[ETF]=A58)*(MarketData[Date]=B58),MarketData[Adjusted Close]) /
_xlfn.XLOOKUP(1,(MarketData[ETF]=A58)*(MarketData[Date]=WORKDAY(B58,-1)),MarketData[Adjusted Close]))-1,
""
)</f>
        <v>5.9237498789426191E-3</v>
      </c>
      <c r="D58">
        <f t="shared" si="0"/>
        <v>1.1033347322206803</v>
      </c>
      <c r="E58">
        <f t="shared" si="1"/>
        <v>11033.347322206804</v>
      </c>
    </row>
    <row r="59" spans="1:5" x14ac:dyDescent="0.25">
      <c r="A59" s="4" t="s">
        <v>8</v>
      </c>
      <c r="B59" s="6">
        <v>46120</v>
      </c>
      <c r="C59" s="9" cm="1">
        <f t="array" ref="C59">IFERROR(
(_xlfn.XLOOKUP(1,(MarketData[ETF]=A59)*(MarketData[Date]=B59),MarketData[Adjusted Close]) /
_xlfn.XLOOKUP(1,(MarketData[ETF]=A59)*(MarketData[Date]=WORKDAY(B59,-1)),MarketData[Adjusted Close]))-1,
""
)</f>
        <v>2.525319388363001E-2</v>
      </c>
      <c r="D59">
        <f t="shared" si="0"/>
        <v>1.1311974581319921</v>
      </c>
      <c r="E59">
        <f t="shared" si="1"/>
        <v>11311.974581319921</v>
      </c>
    </row>
    <row r="60" spans="1:5" x14ac:dyDescent="0.25">
      <c r="A60" s="3" t="s">
        <v>8</v>
      </c>
      <c r="B60" s="5">
        <v>46119</v>
      </c>
      <c r="C60" s="9" cm="1">
        <f t="array" ref="C60">IFERROR(
(_xlfn.XLOOKUP(1,(MarketData[ETF]=A60)*(MarketData[Date]=B60),MarketData[Adjusted Close]) /
_xlfn.XLOOKUP(1,(MarketData[ETF]=A60)*(MarketData[Date]=WORKDAY(B60,-1)),MarketData[Adjusted Close]))-1,
""
)</f>
        <v>6.1267407395138029E-4</v>
      </c>
      <c r="D60">
        <f t="shared" si="0"/>
        <v>1.1318905134871093</v>
      </c>
      <c r="E60">
        <f t="shared" si="1"/>
        <v>11318.905134871093</v>
      </c>
    </row>
    <row r="61" spans="1:5" x14ac:dyDescent="0.25">
      <c r="A61" s="4" t="s">
        <v>8</v>
      </c>
      <c r="B61" s="6">
        <v>46118</v>
      </c>
      <c r="C61" s="9" t="str" cm="1">
        <f t="array" ref="C61">IFERROR(
(_xlfn.XLOOKUP(1,(MarketData[ETF]=A61)*(MarketData[Date]=B61),MarketData[Adjusted Close]) /
_xlfn.XLOOKUP(1,(MarketData[ETF]=A61)*(MarketData[Date]=WORKDAY(B61,-1)),MarketData[Adjusted Close]))-1,
""
)</f>
        <v/>
      </c>
      <c r="D61">
        <f t="shared" si="0"/>
        <v>1</v>
      </c>
      <c r="E61">
        <f t="shared" si="1"/>
        <v>10000</v>
      </c>
    </row>
    <row r="62" spans="1:5" x14ac:dyDescent="0.25">
      <c r="A62" s="3" t="s">
        <v>8</v>
      </c>
      <c r="B62" s="5">
        <v>46114</v>
      </c>
      <c r="C62" s="9" cm="1">
        <f t="array" ref="C62">IFERROR(
(_xlfn.XLOOKUP(1,(MarketData[ETF]=A62)*(MarketData[Date]=B62),MarketData[Adjusted Close]) /
_xlfn.XLOOKUP(1,(MarketData[ETF]=A62)*(MarketData[Date]=WORKDAY(B62,-1)),MarketData[Adjusted Close]))-1,
""
)</f>
        <v>1.1489467987679802E-3</v>
      </c>
      <c r="D62">
        <f t="shared" si="0"/>
        <v>1.001148946798768</v>
      </c>
      <c r="E62">
        <f t="shared" si="1"/>
        <v>10011.48946798768</v>
      </c>
    </row>
    <row r="63" spans="1:5" x14ac:dyDescent="0.25">
      <c r="A63" s="4" t="s">
        <v>8</v>
      </c>
      <c r="B63" s="6">
        <v>46113</v>
      </c>
      <c r="C63" s="9" cm="1">
        <f t="array" ref="C63">IFERROR(
(_xlfn.XLOOKUP(1,(MarketData[ETF]=A63)*(MarketData[Date]=B63),MarketData[Adjusted Close]) /
_xlfn.XLOOKUP(1,(MarketData[ETF]=A63)*(MarketData[Date]=WORKDAY(B63,-1)),MarketData[Adjusted Close]))-1,
""
)</f>
        <v>7.955556301505462E-3</v>
      </c>
      <c r="D63">
        <f t="shared" si="0"/>
        <v>1.0091136436112185</v>
      </c>
      <c r="E63">
        <f t="shared" si="1"/>
        <v>10091.136436112185</v>
      </c>
    </row>
    <row r="64" spans="1:5" x14ac:dyDescent="0.25">
      <c r="A64" s="3" t="s">
        <v>8</v>
      </c>
      <c r="B64" s="5">
        <v>46112</v>
      </c>
      <c r="C64" s="9" cm="1">
        <f t="array" ref="C64">IFERROR(
(_xlfn.XLOOKUP(1,(MarketData[ETF]=A64)*(MarketData[Date]=B64),MarketData[Adjusted Close]) /
_xlfn.XLOOKUP(1,(MarketData[ETF]=A64)*(MarketData[Date]=WORKDAY(B64,-1)),MarketData[Adjusted Close]))-1,
""
)</f>
        <v>2.860644983081273E-2</v>
      </c>
      <c r="D64">
        <f t="shared" si="0"/>
        <v>1.0379808024307715</v>
      </c>
      <c r="E64">
        <f t="shared" si="1"/>
        <v>10379.808024307715</v>
      </c>
    </row>
    <row r="65" spans="1:5" x14ac:dyDescent="0.25">
      <c r="A65" s="4" t="s">
        <v>8</v>
      </c>
      <c r="B65" s="6">
        <v>46111</v>
      </c>
      <c r="C65" s="9" cm="1">
        <f t="array" ref="C65">IFERROR(
(_xlfn.XLOOKUP(1,(MarketData[ETF]=A65)*(MarketData[Date]=B65),MarketData[Adjusted Close]) /
_xlfn.XLOOKUP(1,(MarketData[ETF]=A65)*(MarketData[Date]=WORKDAY(B65,-1)),MarketData[Adjusted Close]))-1,
""
)</f>
        <v>-3.4923529512962403E-3</v>
      </c>
      <c r="D65">
        <f t="shared" si="0"/>
        <v>1.0343558071120136</v>
      </c>
      <c r="E65">
        <f t="shared" si="1"/>
        <v>10343.558071120136</v>
      </c>
    </row>
    <row r="66" spans="1:5" x14ac:dyDescent="0.25">
      <c r="A66" s="3" t="s">
        <v>8</v>
      </c>
      <c r="B66" s="5">
        <v>46108</v>
      </c>
      <c r="C66" s="9" cm="1">
        <f t="array" ref="C66">IFERROR(
(_xlfn.XLOOKUP(1,(MarketData[ETF]=A66)*(MarketData[Date]=B66),MarketData[Adjusted Close]) /
_xlfn.XLOOKUP(1,(MarketData[ETF]=A66)*(MarketData[Date]=WORKDAY(B66,-1)),MarketData[Adjusted Close]))-1,
""
)</f>
        <v>-1.7012497251957526E-2</v>
      </c>
      <c r="D66">
        <f t="shared" si="0"/>
        <v>1.0167588317859741</v>
      </c>
      <c r="E66">
        <f t="shared" si="1"/>
        <v>10167.588317859741</v>
      </c>
    </row>
    <row r="67" spans="1:5" x14ac:dyDescent="0.25">
      <c r="A67" s="4" t="s">
        <v>8</v>
      </c>
      <c r="B67" s="6">
        <v>46107</v>
      </c>
      <c r="C67" s="9" cm="1">
        <f t="array" ref="C67">IFERROR(
(_xlfn.XLOOKUP(1,(MarketData[ETF]=A67)*(MarketData[Date]=B67),MarketData[Adjusted Close]) /
_xlfn.XLOOKUP(1,(MarketData[ETF]=A67)*(MarketData[Date]=WORKDAY(B67,-1)),MarketData[Adjusted Close]))-1,
""
)</f>
        <v>-1.7724252491694292E-2</v>
      </c>
      <c r="D67">
        <f t="shared" ref="D67:D130" si="2">IFERROR(IF(A67&lt;&gt;A66,1,D66*(1+C67)),1)</f>
        <v>0.99873754152823946</v>
      </c>
      <c r="E67">
        <f t="shared" ref="E67:E130" si="3">D67*10000</f>
        <v>9987.3754152823949</v>
      </c>
    </row>
    <row r="68" spans="1:5" x14ac:dyDescent="0.25">
      <c r="A68" s="3" t="s">
        <v>8</v>
      </c>
      <c r="B68" s="5">
        <v>46106</v>
      </c>
      <c r="C68" s="9" cm="1">
        <f t="array" ref="C68">IFERROR(
(_xlfn.XLOOKUP(1,(MarketData[ETF]=A68)*(MarketData[Date]=B68),MarketData[Adjusted Close]) /
_xlfn.XLOOKUP(1,(MarketData[ETF]=A68)*(MarketData[Date]=WORKDAY(B68,-1)),MarketData[Adjusted Close]))-1,
""
)</f>
        <v>5.4447673447572953E-3</v>
      </c>
      <c r="D68">
        <f t="shared" si="2"/>
        <v>1.0041754350803356</v>
      </c>
      <c r="E68">
        <f t="shared" si="3"/>
        <v>10041.754350803356</v>
      </c>
    </row>
    <row r="69" spans="1:5" x14ac:dyDescent="0.25">
      <c r="A69" s="4" t="s">
        <v>8</v>
      </c>
      <c r="B69" s="6">
        <v>46105</v>
      </c>
      <c r="C69" s="9" cm="1">
        <f t="array" ref="C69">IFERROR(
(_xlfn.XLOOKUP(1,(MarketData[ETF]=A69)*(MarketData[Date]=B69),MarketData[Adjusted Close]) /
_xlfn.XLOOKUP(1,(MarketData[ETF]=A69)*(MarketData[Date]=WORKDAY(B69,-1)),MarketData[Adjusted Close]))-1,
""
)</f>
        <v>-3.3955857385398192E-3</v>
      </c>
      <c r="D69">
        <f t="shared" si="2"/>
        <v>1.0007656712939847</v>
      </c>
      <c r="E69">
        <f t="shared" si="3"/>
        <v>10007.656712939848</v>
      </c>
    </row>
    <row r="70" spans="1:5" x14ac:dyDescent="0.25">
      <c r="A70" s="3" t="s">
        <v>8</v>
      </c>
      <c r="B70" s="5">
        <v>46104</v>
      </c>
      <c r="C70" s="9" cm="1">
        <f t="array" ref="C70">IFERROR(
(_xlfn.XLOOKUP(1,(MarketData[ETF]=A70)*(MarketData[Date]=B70),MarketData[Adjusted Close]) /
_xlfn.XLOOKUP(1,(MarketData[ETF]=A70)*(MarketData[Date]=WORKDAY(B70,-1)),MarketData[Adjusted Close]))-1,
""
)</f>
        <v>1.0852556660441159E-2</v>
      </c>
      <c r="D70">
        <f t="shared" si="2"/>
        <v>1.0116265374455271</v>
      </c>
      <c r="E70">
        <f t="shared" si="3"/>
        <v>10116.265374455272</v>
      </c>
    </row>
    <row r="71" spans="1:5" x14ac:dyDescent="0.25">
      <c r="A71" s="4" t="s">
        <v>8</v>
      </c>
      <c r="B71" s="6">
        <v>46101</v>
      </c>
      <c r="C71" s="9" cm="1">
        <f t="array" ref="C71">IFERROR(
(_xlfn.XLOOKUP(1,(MarketData[ETF]=A71)*(MarketData[Date]=B71),MarketData[Adjusted Close]) /
_xlfn.XLOOKUP(1,(MarketData[ETF]=A71)*(MarketData[Date]=WORKDAY(B71,-1)),MarketData[Adjusted Close]))-1,
""
)</f>
        <v>-1.450885454666051E-2</v>
      </c>
      <c r="D71">
        <f t="shared" si="2"/>
        <v>0.99694899515818813</v>
      </c>
      <c r="E71">
        <f t="shared" si="3"/>
        <v>9969.4899515818815</v>
      </c>
    </row>
    <row r="72" spans="1:5" x14ac:dyDescent="0.25">
      <c r="A72" s="3" t="s">
        <v>8</v>
      </c>
      <c r="B72" s="5">
        <v>46100</v>
      </c>
      <c r="C72" s="9" cm="1">
        <f t="array" ref="C72">IFERROR(
(_xlfn.XLOOKUP(1,(MarketData[ETF]=A72)*(MarketData[Date]=B72),MarketData[Adjusted Close]) /
_xlfn.XLOOKUP(1,(MarketData[ETF]=A72)*(MarketData[Date]=WORKDAY(B72,-1)),MarketData[Adjusted Close]))-1,
""
)</f>
        <v>-2.6790143872994499E-3</v>
      </c>
      <c r="D72">
        <f t="shared" si="2"/>
        <v>0.9942781544567556</v>
      </c>
      <c r="E72">
        <f t="shared" si="3"/>
        <v>9942.7815445675569</v>
      </c>
    </row>
    <row r="73" spans="1:5" x14ac:dyDescent="0.25">
      <c r="A73" s="4" t="s">
        <v>8</v>
      </c>
      <c r="B73" s="6">
        <v>46099</v>
      </c>
      <c r="C73" s="9" cm="1">
        <f t="array" ref="C73">IFERROR(
(_xlfn.XLOOKUP(1,(MarketData[ETF]=A73)*(MarketData[Date]=B73),MarketData[Adjusted Close]) /
_xlfn.XLOOKUP(1,(MarketData[ETF]=A73)*(MarketData[Date]=WORKDAY(B73,-1)),MarketData[Adjusted Close]))-1,
""
)</f>
        <v>-1.3797377519733756E-2</v>
      </c>
      <c r="D73">
        <f t="shared" si="2"/>
        <v>0.98055972340009157</v>
      </c>
      <c r="E73">
        <f t="shared" si="3"/>
        <v>9805.5972340009157</v>
      </c>
    </row>
    <row r="74" spans="1:5" x14ac:dyDescent="0.25">
      <c r="A74" s="3" t="s">
        <v>8</v>
      </c>
      <c r="B74" s="5">
        <v>46098</v>
      </c>
      <c r="C74" s="9" cm="1">
        <f t="array" ref="C74">IFERROR(
(_xlfn.XLOOKUP(1,(MarketData[ETF]=A74)*(MarketData[Date]=B74),MarketData[Adjusted Close]) /
_xlfn.XLOOKUP(1,(MarketData[ETF]=A74)*(MarketData[Date]=WORKDAY(B74,-1)),MarketData[Adjusted Close]))-1,
""
)</f>
        <v>2.7638314226372529E-3</v>
      </c>
      <c r="D74">
        <f t="shared" si="2"/>
        <v>0.98326982517539718</v>
      </c>
      <c r="E74">
        <f t="shared" si="3"/>
        <v>9832.6982517539727</v>
      </c>
    </row>
    <row r="75" spans="1:5" x14ac:dyDescent="0.25">
      <c r="A75" s="4" t="s">
        <v>8</v>
      </c>
      <c r="B75" s="6">
        <v>46097</v>
      </c>
      <c r="C75" s="9" cm="1">
        <f t="array" ref="C75">IFERROR(
(_xlfn.XLOOKUP(1,(MarketData[ETF]=A75)*(MarketData[Date]=B75),MarketData[Adjusted Close]) /
_xlfn.XLOOKUP(1,(MarketData[ETF]=A75)*(MarketData[Date]=WORKDAY(B75,-1)),MarketData[Adjusted Close]))-1,
""
)</f>
        <v>1.0009745461753372E-2</v>
      </c>
      <c r="D75">
        <f t="shared" si="2"/>
        <v>0.99311210584562559</v>
      </c>
      <c r="E75">
        <f t="shared" si="3"/>
        <v>9931.1210584562559</v>
      </c>
    </row>
    <row r="76" spans="1:5" x14ac:dyDescent="0.25">
      <c r="A76" s="3" t="s">
        <v>8</v>
      </c>
      <c r="B76" s="5">
        <v>46094</v>
      </c>
      <c r="C76" s="9" cm="1">
        <f t="array" ref="C76">IFERROR(
(_xlfn.XLOOKUP(1,(MarketData[ETF]=A76)*(MarketData[Date]=B76),MarketData[Adjusted Close]) /
_xlfn.XLOOKUP(1,(MarketData[ETF]=A76)*(MarketData[Date]=WORKDAY(B76,-1)),MarketData[Adjusted Close]))-1,
""
)</f>
        <v>-5.5683311432325189E-3</v>
      </c>
      <c r="D76">
        <f t="shared" si="2"/>
        <v>0.98758212877792417</v>
      </c>
      <c r="E76">
        <f t="shared" si="3"/>
        <v>9875.8212877792412</v>
      </c>
    </row>
    <row r="77" spans="1:5" x14ac:dyDescent="0.25">
      <c r="A77" s="4" t="s">
        <v>8</v>
      </c>
      <c r="B77" s="6">
        <v>46093</v>
      </c>
      <c r="C77" s="9" cm="1">
        <f t="array" ref="C77">IFERROR(
(_xlfn.XLOOKUP(1,(MarketData[ETF]=A77)*(MarketData[Date]=B77),MarketData[Adjusted Close]) /
_xlfn.XLOOKUP(1,(MarketData[ETF]=A77)*(MarketData[Date]=WORKDAY(B77,-1)),MarketData[Adjusted Close]))-1,
""
)</f>
        <v>-1.5316932731654465E-2</v>
      </c>
      <c r="D77">
        <f t="shared" si="2"/>
        <v>0.97245539974444861</v>
      </c>
      <c r="E77">
        <f t="shared" si="3"/>
        <v>9724.5539974444855</v>
      </c>
    </row>
    <row r="78" spans="1:5" x14ac:dyDescent="0.25">
      <c r="A78" s="3" t="s">
        <v>8</v>
      </c>
      <c r="B78" s="5">
        <v>46092</v>
      </c>
      <c r="C78" s="9" cm="1">
        <f t="array" ref="C78">IFERROR(
(_xlfn.XLOOKUP(1,(MarketData[ETF]=A78)*(MarketData[Date]=B78),MarketData[Adjusted Close]) /
_xlfn.XLOOKUP(1,(MarketData[ETF]=A78)*(MarketData[Date]=WORKDAY(B78,-1)),MarketData[Adjusted Close]))-1,
""
)</f>
        <v>-1.114773167894656E-3</v>
      </c>
      <c r="D78">
        <f t="shared" si="2"/>
        <v>0.97137133255783925</v>
      </c>
      <c r="E78">
        <f t="shared" si="3"/>
        <v>9713.713325578392</v>
      </c>
    </row>
    <row r="79" spans="1:5" x14ac:dyDescent="0.25">
      <c r="A79" s="4" t="s">
        <v>8</v>
      </c>
      <c r="B79" s="6">
        <v>46091</v>
      </c>
      <c r="C79" s="9" cm="1">
        <f t="array" ref="C79">IFERROR(
(_xlfn.XLOOKUP(1,(MarketData[ETF]=A79)*(MarketData[Date]=B79),MarketData[Adjusted Close]) /
_xlfn.XLOOKUP(1,(MarketData[ETF]=A79)*(MarketData[Date]=WORKDAY(B79,-1)),MarketData[Adjusted Close]))-1,
""
)</f>
        <v>-1.7257229488895076E-3</v>
      </c>
      <c r="D79">
        <f t="shared" si="2"/>
        <v>0.96969501475735076</v>
      </c>
      <c r="E79">
        <f t="shared" si="3"/>
        <v>9696.9501475735069</v>
      </c>
    </row>
    <row r="80" spans="1:5" x14ac:dyDescent="0.25">
      <c r="A80" s="3" t="s">
        <v>8</v>
      </c>
      <c r="B80" s="5">
        <v>46090</v>
      </c>
      <c r="C80" s="9" cm="1">
        <f t="array" ref="C80">IFERROR(
(_xlfn.XLOOKUP(1,(MarketData[ETF]=A80)*(MarketData[Date]=B80),MarketData[Adjusted Close]) /
_xlfn.XLOOKUP(1,(MarketData[ETF]=A80)*(MarketData[Date]=WORKDAY(B80,-1)),MarketData[Adjusted Close]))-1,
""
)</f>
        <v>8.6873057964176326E-3</v>
      </c>
      <c r="D80">
        <f t="shared" si="2"/>
        <v>0.97811905187980952</v>
      </c>
      <c r="E80">
        <f t="shared" si="3"/>
        <v>9781.1905187980956</v>
      </c>
    </row>
    <row r="81" spans="1:5" x14ac:dyDescent="0.25">
      <c r="A81" s="4" t="s">
        <v>8</v>
      </c>
      <c r="B81" s="6">
        <v>46087</v>
      </c>
      <c r="C81" s="9" cm="1">
        <f t="array" ref="C81">IFERROR(
(_xlfn.XLOOKUP(1,(MarketData[ETF]=A81)*(MarketData[Date]=B81),MarketData[Adjusted Close]) /
_xlfn.XLOOKUP(1,(MarketData[ETF]=A81)*(MarketData[Date]=WORKDAY(B81,-1)),MarketData[Adjusted Close]))-1,
""
)</f>
        <v>-1.3370357291900614E-2</v>
      </c>
      <c r="D81">
        <f t="shared" si="2"/>
        <v>0.9650412506821614</v>
      </c>
      <c r="E81">
        <f t="shared" si="3"/>
        <v>9650.4125068216144</v>
      </c>
    </row>
    <row r="82" spans="1:5" x14ac:dyDescent="0.25">
      <c r="A82" s="3" t="s">
        <v>8</v>
      </c>
      <c r="B82" s="5">
        <v>46086</v>
      </c>
      <c r="C82" s="9" cm="1">
        <f t="array" ref="C82">IFERROR(
(_xlfn.XLOOKUP(1,(MarketData[ETF]=A82)*(MarketData[Date]=B82),MarketData[Adjusted Close]) /
_xlfn.XLOOKUP(1,(MarketData[ETF]=A82)*(MarketData[Date]=WORKDAY(B82,-1)),MarketData[Adjusted Close]))-1,
""
)</f>
        <v>-5.3482765777416175E-3</v>
      </c>
      <c r="D82">
        <f t="shared" si="2"/>
        <v>0.95987994316458347</v>
      </c>
      <c r="E82">
        <f t="shared" si="3"/>
        <v>9598.7994316458353</v>
      </c>
    </row>
    <row r="83" spans="1:5" x14ac:dyDescent="0.25">
      <c r="A83" s="4" t="s">
        <v>8</v>
      </c>
      <c r="B83" s="6">
        <v>46085</v>
      </c>
      <c r="C83" s="9" cm="1">
        <f t="array" ref="C83">IFERROR(
(_xlfn.XLOOKUP(1,(MarketData[ETF]=A83)*(MarketData[Date]=B83),MarketData[Adjusted Close]) /
_xlfn.XLOOKUP(1,(MarketData[ETF]=A83)*(MarketData[Date]=WORKDAY(B83,-1)),MarketData[Adjusted Close]))-1,
""
)</f>
        <v>7.1228735890920269E-3</v>
      </c>
      <c r="D83">
        <f t="shared" si="2"/>
        <v>0.96671704666044966</v>
      </c>
      <c r="E83">
        <f t="shared" si="3"/>
        <v>9667.1704666044971</v>
      </c>
    </row>
    <row r="84" spans="1:5" x14ac:dyDescent="0.25">
      <c r="A84" s="3" t="s">
        <v>8</v>
      </c>
      <c r="B84" s="5">
        <v>46084</v>
      </c>
      <c r="C84" s="9" cm="1">
        <f t="array" ref="C84">IFERROR(
(_xlfn.XLOOKUP(1,(MarketData[ETF]=A84)*(MarketData[Date]=B84),MarketData[Adjusted Close]) /
_xlfn.XLOOKUP(1,(MarketData[ETF]=A84)*(MarketData[Date]=WORKDAY(B84,-1)),MarketData[Adjusted Close]))-1,
""
)</f>
        <v>-8.8131703507736692E-3</v>
      </c>
      <c r="D84">
        <f t="shared" si="2"/>
        <v>0.95819720464723435</v>
      </c>
      <c r="E84">
        <f t="shared" si="3"/>
        <v>9581.9720464723432</v>
      </c>
    </row>
    <row r="85" spans="1:5" x14ac:dyDescent="0.25">
      <c r="A85" s="4" t="s">
        <v>8</v>
      </c>
      <c r="B85" s="6">
        <v>46083</v>
      </c>
      <c r="C85" s="9" cm="1">
        <f t="array" ref="C85">IFERROR(
(_xlfn.XLOOKUP(1,(MarketData[ETF]=A85)*(MarketData[Date]=B85),MarketData[Adjusted Close]) /
_xlfn.XLOOKUP(1,(MarketData[ETF]=A85)*(MarketData[Date]=WORKDAY(B85,-1)),MarketData[Adjusted Close]))-1,
""
)</f>
        <v>3.8263475917932332E-4</v>
      </c>
      <c r="D85">
        <f t="shared" si="2"/>
        <v>0.95856384420388085</v>
      </c>
      <c r="E85">
        <f t="shared" si="3"/>
        <v>9585.6384420388094</v>
      </c>
    </row>
    <row r="86" spans="1:5" x14ac:dyDescent="0.25">
      <c r="A86" s="3" t="s">
        <v>8</v>
      </c>
      <c r="B86" s="5">
        <v>46080</v>
      </c>
      <c r="C86" s="9" cm="1">
        <f t="array" ref="C86">IFERROR(
(_xlfn.XLOOKUP(1,(MarketData[ETF]=A86)*(MarketData[Date]=B86),MarketData[Adjusted Close]) /
_xlfn.XLOOKUP(1,(MarketData[ETF]=A86)*(MarketData[Date]=WORKDAY(B86,-1)),MarketData[Adjusted Close]))-1,
""
)</f>
        <v>-4.5864279819716192E-3</v>
      </c>
      <c r="D86">
        <f t="shared" si="2"/>
        <v>0.95416746016631793</v>
      </c>
      <c r="E86">
        <f t="shared" si="3"/>
        <v>9541.6746016631787</v>
      </c>
    </row>
    <row r="87" spans="1:5" x14ac:dyDescent="0.25">
      <c r="A87" s="4" t="s">
        <v>8</v>
      </c>
      <c r="B87" s="6">
        <v>46079</v>
      </c>
      <c r="C87" s="9" cm="1">
        <f t="array" ref="C87">IFERROR(
(_xlfn.XLOOKUP(1,(MarketData[ETF]=A87)*(MarketData[Date]=B87),MarketData[Adjusted Close]) /
_xlfn.XLOOKUP(1,(MarketData[ETF]=A87)*(MarketData[Date]=WORKDAY(B87,-1)),MarketData[Adjusted Close]))-1,
""
)</f>
        <v>-5.6179775280897903E-3</v>
      </c>
      <c r="D87">
        <f t="shared" si="2"/>
        <v>0.94880696881706905</v>
      </c>
      <c r="E87">
        <f t="shared" si="3"/>
        <v>9488.0696881706899</v>
      </c>
    </row>
    <row r="88" spans="1:5" x14ac:dyDescent="0.25">
      <c r="A88" s="3" t="s">
        <v>8</v>
      </c>
      <c r="B88" s="5">
        <v>46078</v>
      </c>
      <c r="C88" s="9" cm="1">
        <f t="array" ref="C88">IFERROR(
(_xlfn.XLOOKUP(1,(MarketData[ETF]=A88)*(MarketData[Date]=B88),MarketData[Adjusted Close]) /
_xlfn.XLOOKUP(1,(MarketData[ETF]=A88)*(MarketData[Date]=WORKDAY(B88,-1)),MarketData[Adjusted Close]))-1,
""
)</f>
        <v>8.4183389296454969E-3</v>
      </c>
      <c r="D88">
        <f t="shared" si="2"/>
        <v>0.95679434745938075</v>
      </c>
      <c r="E88">
        <f t="shared" si="3"/>
        <v>9567.943474593807</v>
      </c>
    </row>
    <row r="89" spans="1:5" x14ac:dyDescent="0.25">
      <c r="A89" s="4" t="s">
        <v>8</v>
      </c>
      <c r="B89" s="6">
        <v>46077</v>
      </c>
      <c r="C89" s="9" cm="1">
        <f t="array" ref="C89">IFERROR(
(_xlfn.XLOOKUP(1,(MarketData[ETF]=A89)*(MarketData[Date]=B89),MarketData[Adjusted Close]) /
_xlfn.XLOOKUP(1,(MarketData[ETF]=A89)*(MarketData[Date]=WORKDAY(B89,-1)),MarketData[Adjusted Close]))-1,
""
)</f>
        <v>7.2935368043087756E-3</v>
      </c>
      <c r="D89">
        <f t="shared" si="2"/>
        <v>0.96377276224673036</v>
      </c>
      <c r="E89">
        <f t="shared" si="3"/>
        <v>9637.7276224673042</v>
      </c>
    </row>
    <row r="90" spans="1:5" x14ac:dyDescent="0.25">
      <c r="A90" s="3" t="s">
        <v>8</v>
      </c>
      <c r="B90" s="5">
        <v>46076</v>
      </c>
      <c r="C90" s="9" cm="1">
        <f t="array" ref="C90">IFERROR(
(_xlfn.XLOOKUP(1,(MarketData[ETF]=A90)*(MarketData[Date]=B90),MarketData[Adjusted Close]) /
_xlfn.XLOOKUP(1,(MarketData[ETF]=A90)*(MarketData[Date]=WORKDAY(B90,-1)),MarketData[Adjusted Close]))-1,
""
)</f>
        <v>-1.0076326187340334E-2</v>
      </c>
      <c r="D90">
        <f t="shared" si="2"/>
        <v>0.95406147352385828</v>
      </c>
      <c r="E90">
        <f t="shared" si="3"/>
        <v>9540.6147352385833</v>
      </c>
    </row>
    <row r="91" spans="1:5" x14ac:dyDescent="0.25">
      <c r="A91" s="4" t="s">
        <v>8</v>
      </c>
      <c r="B91" s="6">
        <v>46073</v>
      </c>
      <c r="C91" s="9" cm="1">
        <f t="array" ref="C91">IFERROR(
(_xlfn.XLOOKUP(1,(MarketData[ETF]=A91)*(MarketData[Date]=B91),MarketData[Adjusted Close]) /
_xlfn.XLOOKUP(1,(MarketData[ETF]=A91)*(MarketData[Date]=WORKDAY(B91,-1)),MarketData[Adjusted Close]))-1,
""
)</f>
        <v>7.1276748757451713E-3</v>
      </c>
      <c r="D91">
        <f t="shared" si="2"/>
        <v>0.96086171351861072</v>
      </c>
      <c r="E91">
        <f t="shared" si="3"/>
        <v>9608.6171351861067</v>
      </c>
    </row>
    <row r="92" spans="1:5" x14ac:dyDescent="0.25">
      <c r="A92" s="3" t="s">
        <v>8</v>
      </c>
      <c r="B92" s="5">
        <v>46072</v>
      </c>
      <c r="C92" s="9" cm="1">
        <f t="array" ref="C92">IFERROR(
(_xlfn.XLOOKUP(1,(MarketData[ETF]=A92)*(MarketData[Date]=B92),MarketData[Adjusted Close]) /
_xlfn.XLOOKUP(1,(MarketData[ETF]=A92)*(MarketData[Date]=WORKDAY(B92,-1)),MarketData[Adjusted Close]))-1,
""
)</f>
        <v>-2.5663914304843161E-3</v>
      </c>
      <c r="D92">
        <f t="shared" si="2"/>
        <v>0.95839576625115608</v>
      </c>
      <c r="E92">
        <f t="shared" si="3"/>
        <v>9583.9576625115606</v>
      </c>
    </row>
    <row r="93" spans="1:5" x14ac:dyDescent="0.25">
      <c r="A93" s="4" t="s">
        <v>8</v>
      </c>
      <c r="B93" s="6">
        <v>46071</v>
      </c>
      <c r="C93" s="9" cm="1">
        <f t="array" ref="C93">IFERROR(
(_xlfn.XLOOKUP(1,(MarketData[ETF]=A93)*(MarketData[Date]=B93),MarketData[Adjusted Close]) /
_xlfn.XLOOKUP(1,(MarketData[ETF]=A93)*(MarketData[Date]=WORKDAY(B93,-1)),MarketData[Adjusted Close]))-1,
""
)</f>
        <v>5.0304389618711642E-3</v>
      </c>
      <c r="D93">
        <f t="shared" si="2"/>
        <v>0.96321691765459827</v>
      </c>
      <c r="E93">
        <f t="shared" si="3"/>
        <v>9632.1691765459818</v>
      </c>
    </row>
    <row r="94" spans="1:5" x14ac:dyDescent="0.25">
      <c r="A94" s="3" t="s">
        <v>8</v>
      </c>
      <c r="B94" s="5">
        <v>46070</v>
      </c>
      <c r="C94" s="9" t="str" cm="1">
        <f t="array" ref="C94">IFERROR(
(_xlfn.XLOOKUP(1,(MarketData[ETF]=A94)*(MarketData[Date]=B94),MarketData[Adjusted Close]) /
_xlfn.XLOOKUP(1,(MarketData[ETF]=A94)*(MarketData[Date]=WORKDAY(B94,-1)),MarketData[Adjusted Close]))-1,
""
)</f>
        <v/>
      </c>
      <c r="D94">
        <f t="shared" si="2"/>
        <v>1</v>
      </c>
      <c r="E94">
        <f t="shared" si="3"/>
        <v>10000</v>
      </c>
    </row>
    <row r="95" spans="1:5" x14ac:dyDescent="0.25">
      <c r="A95" s="4" t="s">
        <v>8</v>
      </c>
      <c r="B95" s="6">
        <v>46066</v>
      </c>
      <c r="C95" s="9" cm="1">
        <f t="array" ref="C95">IFERROR(
(_xlfn.XLOOKUP(1,(MarketData[ETF]=A95)*(MarketData[Date]=B95),MarketData[Adjusted Close]) /
_xlfn.XLOOKUP(1,(MarketData[ETF]=A95)*(MarketData[Date]=WORKDAY(B95,-1)),MarketData[Adjusted Close]))-1,
""
)</f>
        <v>6.2629474394171325E-4</v>
      </c>
      <c r="D95">
        <f t="shared" si="2"/>
        <v>1.0006262947439417</v>
      </c>
      <c r="E95">
        <f t="shared" si="3"/>
        <v>10006.262947439418</v>
      </c>
    </row>
    <row r="96" spans="1:5" x14ac:dyDescent="0.25">
      <c r="A96" s="3" t="s">
        <v>8</v>
      </c>
      <c r="B96" s="5">
        <v>46065</v>
      </c>
      <c r="C96" s="9" cm="1">
        <f t="array" ref="C96">IFERROR(
(_xlfn.XLOOKUP(1,(MarketData[ETF]=A96)*(MarketData[Date]=B96),MarketData[Adjusted Close]) /
_xlfn.XLOOKUP(1,(MarketData[ETF]=A96)*(MarketData[Date]=WORKDAY(B96,-1)),MarketData[Adjusted Close]))-1,
""
)</f>
        <v>-1.5493826184566184E-2</v>
      </c>
      <c r="D96">
        <f t="shared" si="2"/>
        <v>0.98512276485747263</v>
      </c>
      <c r="E96">
        <f t="shared" si="3"/>
        <v>9851.2276485747261</v>
      </c>
    </row>
    <row r="97" spans="1:5" x14ac:dyDescent="0.25">
      <c r="A97" s="4" t="s">
        <v>8</v>
      </c>
      <c r="B97" s="6">
        <v>46064</v>
      </c>
      <c r="C97" s="9" cm="1">
        <f t="array" ref="C97">IFERROR(
(_xlfn.XLOOKUP(1,(MarketData[ETF]=A97)*(MarketData[Date]=B97),MarketData[Adjusted Close]) /
_xlfn.XLOOKUP(1,(MarketData[ETF]=A97)*(MarketData[Date]=WORKDAY(B97,-1)),MarketData[Adjusted Close]))-1,
""
)</f>
        <v>-1.4226999683852881E-4</v>
      </c>
      <c r="D97">
        <f t="shared" si="2"/>
        <v>0.98498261144483079</v>
      </c>
      <c r="E97">
        <f t="shared" si="3"/>
        <v>9849.8261144483076</v>
      </c>
    </row>
    <row r="98" spans="1:5" x14ac:dyDescent="0.25">
      <c r="A98" s="3" t="s">
        <v>8</v>
      </c>
      <c r="B98" s="5">
        <v>46063</v>
      </c>
      <c r="C98" s="9" cm="1">
        <f t="array" ref="C98">IFERROR(
(_xlfn.XLOOKUP(1,(MarketData[ETF]=A98)*(MarketData[Date]=B98),MarketData[Adjusted Close]) /
_xlfn.XLOOKUP(1,(MarketData[ETF]=A98)*(MarketData[Date]=WORKDAY(B98,-1)),MarketData[Adjusted Close]))-1,
""
)</f>
        <v>-2.7901697747371168E-3</v>
      </c>
      <c r="D98">
        <f t="shared" si="2"/>
        <v>0.98223434273373578</v>
      </c>
      <c r="E98">
        <f t="shared" si="3"/>
        <v>9822.3434273373587</v>
      </c>
    </row>
    <row r="99" spans="1:5" x14ac:dyDescent="0.25">
      <c r="A99" s="4" t="s">
        <v>8</v>
      </c>
      <c r="B99" s="6">
        <v>46062</v>
      </c>
      <c r="C99" s="9" cm="1">
        <f t="array" ref="C99">IFERROR(
(_xlfn.XLOOKUP(1,(MarketData[ETF]=A99)*(MarketData[Date]=B99),MarketData[Adjusted Close]) /
_xlfn.XLOOKUP(1,(MarketData[ETF]=A99)*(MarketData[Date]=WORKDAY(B99,-1)),MarketData[Adjusted Close]))-1,
""
)</f>
        <v>4.7038327526132129E-3</v>
      </c>
      <c r="D99">
        <f t="shared" si="2"/>
        <v>0.9868546088058282</v>
      </c>
      <c r="E99">
        <f t="shared" si="3"/>
        <v>9868.5460880582814</v>
      </c>
    </row>
    <row r="100" spans="1:5" x14ac:dyDescent="0.25">
      <c r="A100" s="3" t="s">
        <v>8</v>
      </c>
      <c r="B100" s="5">
        <v>46059</v>
      </c>
      <c r="C100" s="9" cm="1">
        <f t="array" ref="C100">IFERROR(
(_xlfn.XLOOKUP(1,(MarketData[ETF]=A100)*(MarketData[Date]=B100),MarketData[Adjusted Close]) /
_xlfn.XLOOKUP(1,(MarketData[ETF]=A100)*(MarketData[Date]=WORKDAY(B100,-1)),MarketData[Adjusted Close]))-1,
""
)</f>
        <v>1.9472341524849002E-2</v>
      </c>
      <c r="D100">
        <f t="shared" si="2"/>
        <v>1.0060709787838666</v>
      </c>
      <c r="E100">
        <f t="shared" si="3"/>
        <v>10060.709787838667</v>
      </c>
    </row>
    <row r="101" spans="1:5" x14ac:dyDescent="0.25">
      <c r="A101" s="4" t="s">
        <v>8</v>
      </c>
      <c r="B101" s="6">
        <v>46058</v>
      </c>
      <c r="C101" s="9" cm="1">
        <f t="array" ref="C101">IFERROR(
(_xlfn.XLOOKUP(1,(MarketData[ETF]=A101)*(MarketData[Date]=B101),MarketData[Adjusted Close]) /
_xlfn.XLOOKUP(1,(MarketData[ETF]=A101)*(MarketData[Date]=WORKDAY(B101,-1)),MarketData[Adjusted Close]))-1,
""
)</f>
        <v>-1.2374421942273894E-2</v>
      </c>
      <c r="D101">
        <f t="shared" si="2"/>
        <v>0.9936214319885186</v>
      </c>
      <c r="E101">
        <f t="shared" si="3"/>
        <v>9936.2143198851863</v>
      </c>
    </row>
    <row r="102" spans="1:5" x14ac:dyDescent="0.25">
      <c r="A102" s="3" t="s">
        <v>8</v>
      </c>
      <c r="B102" s="5">
        <v>46057</v>
      </c>
      <c r="C102" s="9" cm="1">
        <f t="array" ref="C102">IFERROR(
(_xlfn.XLOOKUP(1,(MarketData[ETF]=A102)*(MarketData[Date]=B102),MarketData[Adjusted Close]) /
_xlfn.XLOOKUP(1,(MarketData[ETF]=A102)*(MarketData[Date]=WORKDAY(B102,-1)),MarketData[Adjusted Close]))-1,
""
)</f>
        <v>-5.1085163091763031E-3</v>
      </c>
      <c r="D102">
        <f t="shared" si="2"/>
        <v>0.98854550069805813</v>
      </c>
      <c r="E102">
        <f t="shared" si="3"/>
        <v>9885.4550069805809</v>
      </c>
    </row>
    <row r="103" spans="1:5" x14ac:dyDescent="0.25">
      <c r="A103" s="4" t="s">
        <v>8</v>
      </c>
      <c r="B103" s="6">
        <v>46056</v>
      </c>
      <c r="C103" s="9" cm="1">
        <f t="array" ref="C103">IFERROR(
(_xlfn.XLOOKUP(1,(MarketData[ETF]=A103)*(MarketData[Date]=B103),MarketData[Adjusted Close]) /
_xlfn.XLOOKUP(1,(MarketData[ETF]=A103)*(MarketData[Date]=WORKDAY(B103,-1)),MarketData[Adjusted Close]))-1,
""
)</f>
        <v>-8.6502469252304204E-3</v>
      </c>
      <c r="D103">
        <f t="shared" si="2"/>
        <v>0.97999433802019442</v>
      </c>
      <c r="E103">
        <f t="shared" si="3"/>
        <v>9799.9433802019448</v>
      </c>
    </row>
    <row r="104" spans="1:5" x14ac:dyDescent="0.25">
      <c r="A104" s="3" t="s">
        <v>8</v>
      </c>
      <c r="B104" s="5">
        <v>46055</v>
      </c>
      <c r="C104" s="9" cm="1">
        <f t="array" ref="C104">IFERROR(
(_xlfn.XLOOKUP(1,(MarketData[ETF]=A104)*(MarketData[Date]=B104),MarketData[Adjusted Close]) /
_xlfn.XLOOKUP(1,(MarketData[ETF]=A104)*(MarketData[Date]=WORKDAY(B104,-1)),MarketData[Adjusted Close]))-1,
""
)</f>
        <v>5.4397672285650955E-3</v>
      </c>
      <c r="D104">
        <f t="shared" si="2"/>
        <v>0.98532527910433598</v>
      </c>
      <c r="E104">
        <f t="shared" si="3"/>
        <v>9853.25279104336</v>
      </c>
    </row>
    <row r="105" spans="1:5" x14ac:dyDescent="0.25">
      <c r="A105" s="4" t="s">
        <v>8</v>
      </c>
      <c r="B105" s="6">
        <v>46052</v>
      </c>
      <c r="C105" s="9" cm="1">
        <f t="array" ref="C105">IFERROR(
(_xlfn.XLOOKUP(1,(MarketData[ETF]=A105)*(MarketData[Date]=B105),MarketData[Adjusted Close]) /
_xlfn.XLOOKUP(1,(MarketData[ETF]=A105)*(MarketData[Date]=WORKDAY(B105,-1)),MarketData[Adjusted Close]))-1,
""
)</f>
        <v>-3.1998234580160601E-3</v>
      </c>
      <c r="D105">
        <f t="shared" si="2"/>
        <v>0.98217241216248174</v>
      </c>
      <c r="E105">
        <f t="shared" si="3"/>
        <v>9821.7241216248167</v>
      </c>
    </row>
    <row r="106" spans="1:5" x14ac:dyDescent="0.25">
      <c r="A106" s="3" t="s">
        <v>8</v>
      </c>
      <c r="B106" s="5">
        <v>46051</v>
      </c>
      <c r="C106" s="9" cm="1">
        <f t="array" ref="C106">IFERROR(
(_xlfn.XLOOKUP(1,(MarketData[ETF]=A106)*(MarketData[Date]=B106),MarketData[Adjusted Close]) /
_xlfn.XLOOKUP(1,(MarketData[ETF]=A106)*(MarketData[Date]=WORKDAY(B106,-1)),MarketData[Adjusted Close]))-1,
""
)</f>
        <v>-2.0920502092051096E-3</v>
      </c>
      <c r="D106">
        <f t="shared" si="2"/>
        <v>0.98011765816214169</v>
      </c>
      <c r="E106">
        <f t="shared" si="3"/>
        <v>9801.1765816214174</v>
      </c>
    </row>
    <row r="107" spans="1:5" x14ac:dyDescent="0.25">
      <c r="A107" s="4" t="s">
        <v>8</v>
      </c>
      <c r="B107" s="6">
        <v>46050</v>
      </c>
      <c r="C107" s="9" cm="1">
        <f t="array" ref="C107">IFERROR(
(_xlfn.XLOOKUP(1,(MarketData[ETF]=A107)*(MarketData[Date]=B107),MarketData[Adjusted Close]) /
_xlfn.XLOOKUP(1,(MarketData[ETF]=A107)*(MarketData[Date]=WORKDAY(B107,-1)),MarketData[Adjusted Close]))-1,
""
)</f>
        <v>-1.5727226975348341E-4</v>
      </c>
      <c r="D107">
        <f t="shared" si="2"/>
        <v>0.97996351283341709</v>
      </c>
      <c r="E107">
        <f t="shared" si="3"/>
        <v>9799.6351283341701</v>
      </c>
    </row>
    <row r="108" spans="1:5" x14ac:dyDescent="0.25">
      <c r="A108" s="3" t="s">
        <v>8</v>
      </c>
      <c r="B108" s="5">
        <v>46049</v>
      </c>
      <c r="C108" s="9" cm="1">
        <f t="array" ref="C108">IFERROR(
(_xlfn.XLOOKUP(1,(MarketData[ETF]=A108)*(MarketData[Date]=B108),MarketData[Adjusted Close]) /
_xlfn.XLOOKUP(1,(MarketData[ETF]=A108)*(MarketData[Date]=WORKDAY(B108,-1)),MarketData[Adjusted Close]))-1,
""
)</f>
        <v>4.10586823321335E-3</v>
      </c>
      <c r="D108">
        <f t="shared" si="2"/>
        <v>0.983987113890468</v>
      </c>
      <c r="E108">
        <f t="shared" si="3"/>
        <v>9839.8711389046803</v>
      </c>
    </row>
    <row r="109" spans="1:5" x14ac:dyDescent="0.25">
      <c r="A109" s="4" t="s">
        <v>8</v>
      </c>
      <c r="B109" s="6">
        <v>46048</v>
      </c>
      <c r="C109" s="9" cm="1">
        <f t="array" ref="C109">IFERROR(
(_xlfn.XLOOKUP(1,(MarketData[ETF]=A109)*(MarketData[Date]=B109),MarketData[Adjusted Close]) /
_xlfn.XLOOKUP(1,(MarketData[ETF]=A109)*(MarketData[Date]=WORKDAY(B109,-1)),MarketData[Adjusted Close]))-1,
""
)</f>
        <v>5.1428571428571157E-3</v>
      </c>
      <c r="D109">
        <f t="shared" si="2"/>
        <v>0.98904761904761895</v>
      </c>
      <c r="E109">
        <f t="shared" si="3"/>
        <v>9890.476190476189</v>
      </c>
    </row>
    <row r="110" spans="1:5" x14ac:dyDescent="0.25">
      <c r="A110" s="3" t="s">
        <v>8</v>
      </c>
      <c r="B110" s="5">
        <v>46045</v>
      </c>
      <c r="C110" s="9" cm="1">
        <f t="array" ref="C110">IFERROR(
(_xlfn.XLOOKUP(1,(MarketData[ETF]=A110)*(MarketData[Date]=B110),MarketData[Adjusted Close]) /
_xlfn.XLOOKUP(1,(MarketData[ETF]=A110)*(MarketData[Date]=WORKDAY(B110,-1)),MarketData[Adjusted Close]))-1,
""
)</f>
        <v>4.1286880299806761E-4</v>
      </c>
      <c r="D110">
        <f t="shared" si="2"/>
        <v>0.98945596595420326</v>
      </c>
      <c r="E110">
        <f t="shared" si="3"/>
        <v>9894.559659542032</v>
      </c>
    </row>
    <row r="111" spans="1:5" x14ac:dyDescent="0.25">
      <c r="A111" s="4" t="s">
        <v>8</v>
      </c>
      <c r="B111" s="6">
        <v>46044</v>
      </c>
      <c r="C111" s="9" cm="1">
        <f t="array" ref="C111">IFERROR(
(_xlfn.XLOOKUP(1,(MarketData[ETF]=A111)*(MarketData[Date]=B111),MarketData[Adjusted Close]) /
_xlfn.XLOOKUP(1,(MarketData[ETF]=A111)*(MarketData[Date]=WORKDAY(B111,-1)),MarketData[Adjusted Close]))-1,
""
)</f>
        <v>5.2036776912272042E-3</v>
      </c>
      <c r="D111">
        <f t="shared" si="2"/>
        <v>0.99460477589069085</v>
      </c>
      <c r="E111">
        <f t="shared" si="3"/>
        <v>9946.0477589069087</v>
      </c>
    </row>
    <row r="112" spans="1:5" x14ac:dyDescent="0.25">
      <c r="A112" s="3" t="s">
        <v>8</v>
      </c>
      <c r="B112" s="5">
        <v>46043</v>
      </c>
      <c r="C112" s="9" cm="1">
        <f t="array" ref="C112">IFERROR(
(_xlfn.XLOOKUP(1,(MarketData[ETF]=A112)*(MarketData[Date]=B112),MarketData[Adjusted Close]) /
_xlfn.XLOOKUP(1,(MarketData[ETF]=A112)*(MarketData[Date]=WORKDAY(B112,-1)),MarketData[Adjusted Close]))-1,
""
)</f>
        <v>1.1446745992024443E-2</v>
      </c>
      <c r="D112">
        <f t="shared" si="2"/>
        <v>1.005989764122766</v>
      </c>
      <c r="E112">
        <f t="shared" si="3"/>
        <v>10059.897641227659</v>
      </c>
    </row>
    <row r="113" spans="1:5" x14ac:dyDescent="0.25">
      <c r="A113" s="4" t="s">
        <v>8</v>
      </c>
      <c r="B113" s="6">
        <v>46042</v>
      </c>
      <c r="C113" s="9" t="str" cm="1">
        <f t="array" ref="C113">IFERROR(
(_xlfn.XLOOKUP(1,(MarketData[ETF]=A113)*(MarketData[Date]=B113),MarketData[Adjusted Close]) /
_xlfn.XLOOKUP(1,(MarketData[ETF]=A113)*(MarketData[Date]=WORKDAY(B113,-1)),MarketData[Adjusted Close]))-1,
""
)</f>
        <v/>
      </c>
      <c r="D113">
        <f t="shared" si="2"/>
        <v>1</v>
      </c>
      <c r="E113">
        <f t="shared" si="3"/>
        <v>10000</v>
      </c>
    </row>
    <row r="114" spans="1:5" x14ac:dyDescent="0.25">
      <c r="A114" s="3" t="s">
        <v>8</v>
      </c>
      <c r="B114" s="5">
        <v>46038</v>
      </c>
      <c r="C114" s="9" cm="1">
        <f t="array" ref="C114">IFERROR(
(_xlfn.XLOOKUP(1,(MarketData[ETF]=A114)*(MarketData[Date]=B114),MarketData[Adjusted Close]) /
_xlfn.XLOOKUP(1,(MarketData[ETF]=A114)*(MarketData[Date]=WORKDAY(B114,-1)),MarketData[Adjusted Close]))-1,
""
)</f>
        <v>-8.2178358645323968E-4</v>
      </c>
      <c r="D114">
        <f t="shared" si="2"/>
        <v>0.99917821641354676</v>
      </c>
      <c r="E114">
        <f t="shared" si="3"/>
        <v>9991.7821641354676</v>
      </c>
    </row>
    <row r="115" spans="1:5" x14ac:dyDescent="0.25">
      <c r="A115" s="4" t="s">
        <v>8</v>
      </c>
      <c r="B115" s="6">
        <v>46037</v>
      </c>
      <c r="C115" s="9" cm="1">
        <f t="array" ref="C115">IFERROR(
(_xlfn.XLOOKUP(1,(MarketData[ETF]=A115)*(MarketData[Date]=B115),MarketData[Adjusted Close]) /
_xlfn.XLOOKUP(1,(MarketData[ETF]=A115)*(MarketData[Date]=WORKDAY(B115,-1)),MarketData[Adjusted Close]))-1,
""
)</f>
        <v>2.6461733481222272E-3</v>
      </c>
      <c r="D115">
        <f t="shared" si="2"/>
        <v>1.0018222151798446</v>
      </c>
      <c r="E115">
        <f t="shared" si="3"/>
        <v>10018.222151798445</v>
      </c>
    </row>
    <row r="116" spans="1:5" x14ac:dyDescent="0.25">
      <c r="A116" s="3" t="s">
        <v>8</v>
      </c>
      <c r="B116" s="5">
        <v>46036</v>
      </c>
      <c r="C116" s="9" cm="1">
        <f t="array" ref="C116">IFERROR(
(_xlfn.XLOOKUP(1,(MarketData[ETF]=A116)*(MarketData[Date]=B116),MarketData[Adjusted Close]) /
_xlfn.XLOOKUP(1,(MarketData[ETF]=A116)*(MarketData[Date]=WORKDAY(B116,-1)),MarketData[Adjusted Close]))-1,
""
)</f>
        <v>-4.8566653000724491E-3</v>
      </c>
      <c r="D116">
        <f t="shared" si="2"/>
        <v>0.99695669999053893</v>
      </c>
      <c r="E116">
        <f t="shared" si="3"/>
        <v>9969.5669999053898</v>
      </c>
    </row>
    <row r="117" spans="1:5" x14ac:dyDescent="0.25">
      <c r="A117" s="4" t="s">
        <v>8</v>
      </c>
      <c r="B117" s="6">
        <v>46035</v>
      </c>
      <c r="C117" s="9" cm="1">
        <f t="array" ref="C117">IFERROR(
(_xlfn.XLOOKUP(1,(MarketData[ETF]=A117)*(MarketData[Date]=B117),MarketData[Adjusted Close]) /
_xlfn.XLOOKUP(1,(MarketData[ETF]=A117)*(MarketData[Date]=WORKDAY(B117,-1)),MarketData[Adjusted Close]))-1,
""
)</f>
        <v>-2.0456977402909526E-3</v>
      </c>
      <c r="D117">
        <f t="shared" si="2"/>
        <v>0.99491722792220039</v>
      </c>
      <c r="E117">
        <f t="shared" si="3"/>
        <v>9949.1722792220044</v>
      </c>
    </row>
    <row r="118" spans="1:5" x14ac:dyDescent="0.25">
      <c r="A118" s="3" t="s">
        <v>8</v>
      </c>
      <c r="B118" s="5">
        <v>46034</v>
      </c>
      <c r="C118" s="9" cm="1">
        <f t="array" ref="C118">IFERROR(
(_xlfn.XLOOKUP(1,(MarketData[ETF]=A118)*(MarketData[Date]=B118),MarketData[Adjusted Close]) /
_xlfn.XLOOKUP(1,(MarketData[ETF]=A118)*(MarketData[Date]=WORKDAY(B118,-1)),MarketData[Adjusted Close]))-1,
""
)</f>
        <v>1.6234533848213939E-3</v>
      </c>
      <c r="D118">
        <f t="shared" si="2"/>
        <v>0.99653242966348776</v>
      </c>
      <c r="E118">
        <f t="shared" si="3"/>
        <v>9965.3242966348771</v>
      </c>
    </row>
    <row r="119" spans="1:5" x14ac:dyDescent="0.25">
      <c r="A119" s="4" t="s">
        <v>8</v>
      </c>
      <c r="B119" s="6">
        <v>46031</v>
      </c>
      <c r="C119" s="9" cm="1">
        <f t="array" ref="C119">IFERROR(
(_xlfn.XLOOKUP(1,(MarketData[ETF]=A119)*(MarketData[Date]=B119),MarketData[Adjusted Close]) /
_xlfn.XLOOKUP(1,(MarketData[ETF]=A119)*(MarketData[Date]=WORKDAY(B119,-1)),MarketData[Adjusted Close]))-1,
""
)</f>
        <v>6.6959681386160597E-3</v>
      </c>
      <c r="D119">
        <f t="shared" si="2"/>
        <v>1.0032051790616121</v>
      </c>
      <c r="E119">
        <f t="shared" si="3"/>
        <v>10032.05179061612</v>
      </c>
    </row>
    <row r="120" spans="1:5" x14ac:dyDescent="0.25">
      <c r="A120" s="3" t="s">
        <v>8</v>
      </c>
      <c r="B120" s="5">
        <v>46030</v>
      </c>
      <c r="C120" s="9" cm="1">
        <f t="array" ref="C120">IFERROR(
(_xlfn.XLOOKUP(1,(MarketData[ETF]=A120)*(MarketData[Date]=B120),MarketData[Adjusted Close]) /
_xlfn.XLOOKUP(1,(MarketData[ETF]=A120)*(MarketData[Date]=WORKDAY(B120,-1)),MarketData[Adjusted Close]))-1,
""
)</f>
        <v>-1.7450899514548368E-4</v>
      </c>
      <c r="D120">
        <f t="shared" si="2"/>
        <v>1.0030301107338893</v>
      </c>
      <c r="E120">
        <f t="shared" si="3"/>
        <v>10030.301107338893</v>
      </c>
    </row>
    <row r="121" spans="1:5" x14ac:dyDescent="0.25">
      <c r="A121" s="4" t="s">
        <v>8</v>
      </c>
      <c r="B121" s="6">
        <v>46029</v>
      </c>
      <c r="C121" s="9" cm="1">
        <f t="array" ref="C121">IFERROR(
(_xlfn.XLOOKUP(1,(MarketData[ETF]=A121)*(MarketData[Date]=B121),MarketData[Adjusted Close]) /
_xlfn.XLOOKUP(1,(MarketData[ETF]=A121)*(MarketData[Date]=WORKDAY(B121,-1)),MarketData[Adjusted Close]))-1,
""
)</f>
        <v>-3.2101459588531611E-3</v>
      </c>
      <c r="D121">
        <f t="shared" si="2"/>
        <v>0.99981023767730881</v>
      </c>
      <c r="E121">
        <f t="shared" si="3"/>
        <v>9998.1023767730876</v>
      </c>
    </row>
    <row r="122" spans="1:5" x14ac:dyDescent="0.25">
      <c r="A122" s="3" t="s">
        <v>8</v>
      </c>
      <c r="B122" s="5">
        <v>46028</v>
      </c>
      <c r="C122" s="9" cm="1">
        <f t="array" ref="C122">IFERROR(
(_xlfn.XLOOKUP(1,(MarketData[ETF]=A122)*(MarketData[Date]=B122),MarketData[Adjusted Close]) /
_xlfn.XLOOKUP(1,(MarketData[ETF]=A122)*(MarketData[Date]=WORKDAY(B122,-1)),MarketData[Adjusted Close]))-1,
""
)</f>
        <v>5.9334436243319022E-3</v>
      </c>
      <c r="D122">
        <f t="shared" si="2"/>
        <v>1.0057425553575969</v>
      </c>
      <c r="E122">
        <f t="shared" si="3"/>
        <v>10057.425553575969</v>
      </c>
    </row>
    <row r="123" spans="1:5" x14ac:dyDescent="0.25">
      <c r="A123" s="4" t="s">
        <v>8</v>
      </c>
      <c r="B123" s="6">
        <v>46027</v>
      </c>
      <c r="C123" s="9" cm="1">
        <f t="array" ref="C123">IFERROR(
(_xlfn.XLOOKUP(1,(MarketData[ETF]=A123)*(MarketData[Date]=B123),MarketData[Adjusted Close]) /
_xlfn.XLOOKUP(1,(MarketData[ETF]=A123)*(MarketData[Date]=WORKDAY(B123,-1)),MarketData[Adjusted Close]))-1,
""
)</f>
        <v>6.629303442754253E-3</v>
      </c>
      <c r="D123">
        <f t="shared" si="2"/>
        <v>1.0124099279423535</v>
      </c>
      <c r="E123">
        <f t="shared" si="3"/>
        <v>10124.099279423535</v>
      </c>
    </row>
    <row r="124" spans="1:5" x14ac:dyDescent="0.25">
      <c r="A124" s="3" t="s">
        <v>8</v>
      </c>
      <c r="B124" s="5">
        <v>46024</v>
      </c>
      <c r="C124" s="9" t="str" cm="1">
        <f t="array" ref="C124">IFERROR(
(_xlfn.XLOOKUP(1,(MarketData[ETF]=A124)*(MarketData[Date]=B124),MarketData[Adjusted Close]) /
_xlfn.XLOOKUP(1,(MarketData[ETF]=A124)*(MarketData[Date]=WORKDAY(B124,-1)),MarketData[Adjusted Close]))-1,
""
)</f>
        <v/>
      </c>
      <c r="D124">
        <f t="shared" si="2"/>
        <v>1</v>
      </c>
      <c r="E124">
        <f t="shared" si="3"/>
        <v>10000</v>
      </c>
    </row>
    <row r="125" spans="1:5" x14ac:dyDescent="0.25">
      <c r="A125" s="4" t="s">
        <v>8</v>
      </c>
      <c r="B125" s="6">
        <v>46022</v>
      </c>
      <c r="C125" s="9" cm="1">
        <f t="array" ref="C125">IFERROR(
(_xlfn.XLOOKUP(1,(MarketData[ETF]=A125)*(MarketData[Date]=B125),MarketData[Adjusted Close]) /
_xlfn.XLOOKUP(1,(MarketData[ETF]=A125)*(MarketData[Date]=WORKDAY(B125,-1)),MarketData[Adjusted Close]))-1,
""
)</f>
        <v>-7.2623029144767148E-3</v>
      </c>
      <c r="D125">
        <f t="shared" si="2"/>
        <v>0.99273769708552329</v>
      </c>
      <c r="E125">
        <f t="shared" si="3"/>
        <v>9927.3769708552336</v>
      </c>
    </row>
    <row r="126" spans="1:5" x14ac:dyDescent="0.25">
      <c r="A126" s="3" t="s">
        <v>8</v>
      </c>
      <c r="B126" s="5">
        <v>46021</v>
      </c>
      <c r="C126" s="9" cm="1">
        <f t="array" ref="C126">IFERROR(
(_xlfn.XLOOKUP(1,(MarketData[ETF]=A126)*(MarketData[Date]=B126),MarketData[Adjusted Close]) /
_xlfn.XLOOKUP(1,(MarketData[ETF]=A126)*(MarketData[Date]=WORKDAY(B126,-1)),MarketData[Adjusted Close]))-1,
""
)</f>
        <v>-1.3995356086389243E-3</v>
      </c>
      <c r="D126">
        <f t="shared" si="2"/>
        <v>0.99134832532841388</v>
      </c>
      <c r="E126">
        <f t="shared" si="3"/>
        <v>9913.4832532841392</v>
      </c>
    </row>
    <row r="127" spans="1:5" x14ac:dyDescent="0.25">
      <c r="A127" s="4" t="s">
        <v>8</v>
      </c>
      <c r="B127" s="6">
        <v>46020</v>
      </c>
      <c r="C127" s="9" cm="1">
        <f t="array" ref="C127">IFERROR(
(_xlfn.XLOOKUP(1,(MarketData[ETF]=A127)*(MarketData[Date]=B127),MarketData[Adjusted Close]) /
_xlfn.XLOOKUP(1,(MarketData[ETF]=A127)*(MarketData[Date]=WORKDAY(B127,-1)),MarketData[Adjusted Close]))-1,
""
)</f>
        <v>-3.5182250396197379E-3</v>
      </c>
      <c r="D127">
        <f t="shared" si="2"/>
        <v>0.98786053882725833</v>
      </c>
      <c r="E127">
        <f t="shared" si="3"/>
        <v>9878.6053882725828</v>
      </c>
    </row>
    <row r="128" spans="1:5" x14ac:dyDescent="0.25">
      <c r="A128" s="3" t="s">
        <v>8</v>
      </c>
      <c r="B128" s="5">
        <v>46017</v>
      </c>
      <c r="C128" s="9" t="str" cm="1">
        <f t="array" ref="C128">IFERROR(
(_xlfn.XLOOKUP(1,(MarketData[ETF]=A128)*(MarketData[Date]=B128),MarketData[Adjusted Close]) /
_xlfn.XLOOKUP(1,(MarketData[ETF]=A128)*(MarketData[Date]=WORKDAY(B128,-1)),MarketData[Adjusted Close]))-1,
""
)</f>
        <v/>
      </c>
      <c r="D128">
        <f t="shared" si="2"/>
        <v>1</v>
      </c>
      <c r="E128">
        <f t="shared" si="3"/>
        <v>10000</v>
      </c>
    </row>
    <row r="129" spans="1:5" x14ac:dyDescent="0.25">
      <c r="A129" s="4" t="s">
        <v>8</v>
      </c>
      <c r="B129" s="6">
        <v>46015</v>
      </c>
      <c r="C129" s="9" cm="1">
        <f t="array" ref="C129">IFERROR(
(_xlfn.XLOOKUP(1,(MarketData[ETF]=A129)*(MarketData[Date]=B129),MarketData[Adjusted Close]) /
_xlfn.XLOOKUP(1,(MarketData[ETF]=A129)*(MarketData[Date]=WORKDAY(B129,-1)),MarketData[Adjusted Close]))-1,
""
)</f>
        <v>3.3394291166415346E-3</v>
      </c>
      <c r="D129">
        <f t="shared" si="2"/>
        <v>1.0033394291166415</v>
      </c>
      <c r="E129">
        <f t="shared" si="3"/>
        <v>10033.394291166416</v>
      </c>
    </row>
    <row r="130" spans="1:5" x14ac:dyDescent="0.25">
      <c r="A130" s="3" t="s">
        <v>8</v>
      </c>
      <c r="B130" s="5">
        <v>46014</v>
      </c>
      <c r="C130" s="9" cm="1">
        <f t="array" ref="C130">IFERROR(
(_xlfn.XLOOKUP(1,(MarketData[ETF]=A130)*(MarketData[Date]=B130),MarketData[Adjusted Close]) /
_xlfn.XLOOKUP(1,(MarketData[ETF]=A130)*(MarketData[Date]=WORKDAY(B130,-1)),MarketData[Adjusted Close]))-1,
""
)</f>
        <v>4.6650583931111544E-3</v>
      </c>
      <c r="D130">
        <f t="shared" si="2"/>
        <v>1.0080200661415815</v>
      </c>
      <c r="E130">
        <f t="shared" si="3"/>
        <v>10080.200661415814</v>
      </c>
    </row>
    <row r="131" spans="1:5" x14ac:dyDescent="0.25">
      <c r="A131" s="4" t="s">
        <v>8</v>
      </c>
      <c r="B131" s="6">
        <v>46013</v>
      </c>
      <c r="C131" s="9" cm="1">
        <f t="array" ref="C131">IFERROR(
(_xlfn.XLOOKUP(1,(MarketData[ETF]=A131)*(MarketData[Date]=B131),MarketData[Adjusted Close]) /
_xlfn.XLOOKUP(1,(MarketData[ETF]=A131)*(MarketData[Date]=WORKDAY(B131,-1)),MarketData[Adjusted Close]))-1,
""
)</f>
        <v>6.3021494831272395E-3</v>
      </c>
      <c r="D131">
        <f t="shared" ref="D131:D194" si="4">IFERROR(IF(A131&lt;&gt;A130,1,D130*(1+C131)),1)</f>
        <v>1.0143727592803975</v>
      </c>
      <c r="E131">
        <f t="shared" ref="E131:E194" si="5">D131*10000</f>
        <v>10143.727592803974</v>
      </c>
    </row>
    <row r="132" spans="1:5" x14ac:dyDescent="0.25">
      <c r="A132" s="3" t="s">
        <v>8</v>
      </c>
      <c r="B132" s="5">
        <v>46010</v>
      </c>
      <c r="C132" s="9" cm="1">
        <f t="array" ref="C132">IFERROR(
(_xlfn.XLOOKUP(1,(MarketData[ETF]=A132)*(MarketData[Date]=B132),MarketData[Adjusted Close]) /
_xlfn.XLOOKUP(1,(MarketData[ETF]=A132)*(MarketData[Date]=WORKDAY(B132,-1)),MarketData[Adjusted Close]))-1,
""
)</f>
        <v>8.9211853822321885E-3</v>
      </c>
      <c r="D132">
        <f t="shared" si="4"/>
        <v>1.0234221667126242</v>
      </c>
      <c r="E132">
        <f t="shared" si="5"/>
        <v>10234.221667126241</v>
      </c>
    </row>
    <row r="133" spans="1:5" x14ac:dyDescent="0.25">
      <c r="A133" s="4" t="s">
        <v>8</v>
      </c>
      <c r="B133" s="6">
        <v>46009</v>
      </c>
      <c r="C133" s="9" cm="1">
        <f t="array" ref="C133">IFERROR(
(_xlfn.XLOOKUP(1,(MarketData[ETF]=A133)*(MarketData[Date]=B133),MarketData[Adjusted Close]) /
_xlfn.XLOOKUP(1,(MarketData[ETF]=A133)*(MarketData[Date]=WORKDAY(B133,-1)),MarketData[Adjusted Close]))-1,
""
)</f>
        <v>7.5503767016946721E-3</v>
      </c>
      <c r="D133">
        <f t="shared" si="4"/>
        <v>1.031149389596169</v>
      </c>
      <c r="E133">
        <f t="shared" si="5"/>
        <v>10311.49389596169</v>
      </c>
    </row>
    <row r="134" spans="1:5" x14ac:dyDescent="0.25">
      <c r="A134" s="3" t="s">
        <v>8</v>
      </c>
      <c r="B134" s="5">
        <v>46008</v>
      </c>
      <c r="C134" s="9" cm="1">
        <f t="array" ref="C134">IFERROR(
(_xlfn.XLOOKUP(1,(MarketData[ETF]=A134)*(MarketData[Date]=B134),MarketData[Adjusted Close]) /
_xlfn.XLOOKUP(1,(MarketData[ETF]=A134)*(MarketData[Date]=WORKDAY(B134,-1)),MarketData[Adjusted Close]))-1,
""
)</f>
        <v>-1.0990964780423274E-2</v>
      </c>
      <c r="D134">
        <f t="shared" si="4"/>
        <v>1.0198160629717625</v>
      </c>
      <c r="E134">
        <f t="shared" si="5"/>
        <v>10198.160629717626</v>
      </c>
    </row>
    <row r="135" spans="1:5" x14ac:dyDescent="0.25">
      <c r="A135" s="4" t="s">
        <v>8</v>
      </c>
      <c r="B135" s="6">
        <v>46007</v>
      </c>
      <c r="C135" s="9" cm="1">
        <f t="array" ref="C135">IFERROR(
(_xlfn.XLOOKUP(1,(MarketData[ETF]=A135)*(MarketData[Date]=B135),MarketData[Adjusted Close]) /
_xlfn.XLOOKUP(1,(MarketData[ETF]=A135)*(MarketData[Date]=WORKDAY(B135,-1)),MarketData[Adjusted Close]))-1,
""
)</f>
        <v>-2.7884336417264288E-3</v>
      </c>
      <c r="D135">
        <f t="shared" si="4"/>
        <v>1.0169723735533991</v>
      </c>
      <c r="E135">
        <f t="shared" si="5"/>
        <v>10169.723735533991</v>
      </c>
    </row>
    <row r="136" spans="1:5" x14ac:dyDescent="0.25">
      <c r="A136" s="3" t="s">
        <v>8</v>
      </c>
      <c r="B136" s="5">
        <v>46006</v>
      </c>
      <c r="C136" s="9" cm="1">
        <f t="array" ref="C136">IFERROR(
(_xlfn.XLOOKUP(1,(MarketData[ETF]=A136)*(MarketData[Date]=B136),MarketData[Adjusted Close]) /
_xlfn.XLOOKUP(1,(MarketData[ETF]=A136)*(MarketData[Date]=WORKDAY(B136,-1)),MarketData[Adjusted Close]))-1,
""
)</f>
        <v>-1.4485289383894262E-3</v>
      </c>
      <c r="D136">
        <f t="shared" si="4"/>
        <v>1.0154992596407644</v>
      </c>
      <c r="E136">
        <f t="shared" si="5"/>
        <v>10154.992596407643</v>
      </c>
    </row>
    <row r="137" spans="1:5" x14ac:dyDescent="0.25">
      <c r="A137" s="4" t="s">
        <v>8</v>
      </c>
      <c r="B137" s="6">
        <v>46003</v>
      </c>
      <c r="C137" s="9" cm="1">
        <f t="array" ref="C137">IFERROR(
(_xlfn.XLOOKUP(1,(MarketData[ETF]=A137)*(MarketData[Date]=B137),MarketData[Adjusted Close]) /
_xlfn.XLOOKUP(1,(MarketData[ETF]=A137)*(MarketData[Date]=WORKDAY(B137,-1)),MarketData[Adjusted Close]))-1,
""
)</f>
        <v>-1.079445948097435E-2</v>
      </c>
      <c r="D137">
        <f t="shared" si="4"/>
        <v>1.0045374940296128</v>
      </c>
      <c r="E137">
        <f t="shared" si="5"/>
        <v>10045.374940296128</v>
      </c>
    </row>
    <row r="138" spans="1:5" x14ac:dyDescent="0.25">
      <c r="A138" s="3" t="s">
        <v>8</v>
      </c>
      <c r="B138" s="5">
        <v>46002</v>
      </c>
      <c r="C138" s="9" cm="1">
        <f t="array" ref="C138">IFERROR(
(_xlfn.XLOOKUP(1,(MarketData[ETF]=A138)*(MarketData[Date]=B138),MarketData[Adjusted Close]) /
_xlfn.XLOOKUP(1,(MarketData[ETF]=A138)*(MarketData[Date]=WORKDAY(B138,-1)),MarketData[Adjusted Close]))-1,
""
)</f>
        <v>2.4418660325262742E-3</v>
      </c>
      <c r="D138">
        <f t="shared" si="4"/>
        <v>1.0069904400146827</v>
      </c>
      <c r="E138">
        <f t="shared" si="5"/>
        <v>10069.904400146828</v>
      </c>
    </row>
    <row r="139" spans="1:5" x14ac:dyDescent="0.25">
      <c r="A139" s="4" t="s">
        <v>8</v>
      </c>
      <c r="B139" s="6">
        <v>46001</v>
      </c>
      <c r="C139" s="9" cm="1">
        <f t="array" ref="C139">IFERROR(
(_xlfn.XLOOKUP(1,(MarketData[ETF]=A139)*(MarketData[Date]=B139),MarketData[Adjusted Close]) /
_xlfn.XLOOKUP(1,(MarketData[ETF]=A139)*(MarketData[Date]=WORKDAY(B139,-1)),MarketData[Adjusted Close]))-1,
""
)</f>
        <v>6.4734796157677188E-3</v>
      </c>
      <c r="D139">
        <f t="shared" si="4"/>
        <v>1.0135091721013907</v>
      </c>
      <c r="E139">
        <f t="shared" si="5"/>
        <v>10135.091721013907</v>
      </c>
    </row>
    <row r="140" spans="1:5" x14ac:dyDescent="0.25">
      <c r="A140" s="3" t="s">
        <v>8</v>
      </c>
      <c r="B140" s="5">
        <v>46000</v>
      </c>
      <c r="C140" s="9" cm="1">
        <f t="array" ref="C140">IFERROR(
(_xlfn.XLOOKUP(1,(MarketData[ETF]=A140)*(MarketData[Date]=B140),MarketData[Adjusted Close]) /
_xlfn.XLOOKUP(1,(MarketData[ETF]=A140)*(MarketData[Date]=WORKDAY(B140,-1)),MarketData[Adjusted Close]))-1,
""
)</f>
        <v>-8.185538881309018E-4</v>
      </c>
      <c r="D140">
        <f t="shared" si="4"/>
        <v>1.0126795602279108</v>
      </c>
      <c r="E140">
        <f t="shared" si="5"/>
        <v>10126.795602279108</v>
      </c>
    </row>
    <row r="141" spans="1:5" x14ac:dyDescent="0.25">
      <c r="A141" s="4" t="s">
        <v>8</v>
      </c>
      <c r="B141" s="6">
        <v>45999</v>
      </c>
      <c r="C141" s="9" cm="1">
        <f t="array" ref="C141">IFERROR(
(_xlfn.XLOOKUP(1,(MarketData[ETF]=A141)*(MarketData[Date]=B141),MarketData[Adjusted Close]) /
_xlfn.XLOOKUP(1,(MarketData[ETF]=A141)*(MarketData[Date]=WORKDAY(B141,-1)),MarketData[Adjusted Close]))-1,
""
)</f>
        <v>-2.9604736757881112E-3</v>
      </c>
      <c r="D141">
        <f t="shared" si="4"/>
        <v>1.0096815490478475</v>
      </c>
      <c r="E141">
        <f t="shared" si="5"/>
        <v>10096.815490478475</v>
      </c>
    </row>
    <row r="142" spans="1:5" x14ac:dyDescent="0.25">
      <c r="A142" s="3" t="s">
        <v>8</v>
      </c>
      <c r="B142" s="5">
        <v>45996</v>
      </c>
      <c r="C142" s="9" cm="1">
        <f t="array" ref="C142">IFERROR(
(_xlfn.XLOOKUP(1,(MarketData[ETF]=A142)*(MarketData[Date]=B142),MarketData[Adjusted Close]) /
_xlfn.XLOOKUP(1,(MarketData[ETF]=A142)*(MarketData[Date]=WORKDAY(B142,-1)),MarketData[Adjusted Close]))-1,
""
)</f>
        <v>1.8758116492711974E-3</v>
      </c>
      <c r="D142">
        <f t="shared" si="4"/>
        <v>1.0115755214596056</v>
      </c>
      <c r="E142">
        <f t="shared" si="5"/>
        <v>10115.755214596056</v>
      </c>
    </row>
    <row r="143" spans="1:5" x14ac:dyDescent="0.25">
      <c r="A143" s="4" t="s">
        <v>8</v>
      </c>
      <c r="B143" s="6">
        <v>45995</v>
      </c>
      <c r="C143" s="9" cm="1">
        <f t="array" ref="C143">IFERROR(
(_xlfn.XLOOKUP(1,(MarketData[ETF]=A143)*(MarketData[Date]=B143),MarketData[Adjusted Close]) /
_xlfn.XLOOKUP(1,(MarketData[ETF]=A143)*(MarketData[Date]=WORKDAY(B143,-1)),MarketData[Adjusted Close]))-1,
""
)</f>
        <v>8.3438969207816349E-4</v>
      </c>
      <c r="D143">
        <f t="shared" si="4"/>
        <v>1.01241956964747</v>
      </c>
      <c r="E143">
        <f t="shared" si="5"/>
        <v>10124.195696474701</v>
      </c>
    </row>
    <row r="144" spans="1:5" x14ac:dyDescent="0.25">
      <c r="A144" s="3" t="s">
        <v>8</v>
      </c>
      <c r="B144" s="5">
        <v>45994</v>
      </c>
      <c r="C144" s="9" cm="1">
        <f t="array" ref="C144">IFERROR(
(_xlfn.XLOOKUP(1,(MarketData[ETF]=A144)*(MarketData[Date]=B144),MarketData[Adjusted Close]) /
_xlfn.XLOOKUP(1,(MarketData[ETF]=A144)*(MarketData[Date]=WORKDAY(B144,-1)),MarketData[Adjusted Close]))-1,
""
)</f>
        <v>3.4941388638414228E-3</v>
      </c>
      <c r="D144">
        <f t="shared" si="4"/>
        <v>1.0159571042122888</v>
      </c>
      <c r="E144">
        <f t="shared" si="5"/>
        <v>10159.571042122889</v>
      </c>
    </row>
    <row r="145" spans="1:5" x14ac:dyDescent="0.25">
      <c r="A145" s="4" t="s">
        <v>8</v>
      </c>
      <c r="B145" s="6">
        <v>45993</v>
      </c>
      <c r="C145" s="9" cm="1">
        <f t="array" ref="C145">IFERROR(
(_xlfn.XLOOKUP(1,(MarketData[ETF]=A145)*(MarketData[Date]=B145),MarketData[Adjusted Close]) /
_xlfn.XLOOKUP(1,(MarketData[ETF]=A145)*(MarketData[Date]=WORKDAY(B145,-1)),MarketData[Adjusted Close]))-1,
""
)</f>
        <v>1.6935757028337939E-3</v>
      </c>
      <c r="D145">
        <f t="shared" si="4"/>
        <v>1.0176777044791041</v>
      </c>
      <c r="E145">
        <f t="shared" si="5"/>
        <v>10176.777044791041</v>
      </c>
    </row>
    <row r="146" spans="1:5" x14ac:dyDescent="0.25">
      <c r="A146" s="3" t="s">
        <v>8</v>
      </c>
      <c r="B146" s="5">
        <v>45992</v>
      </c>
      <c r="C146" s="9" cm="1">
        <f t="array" ref="C146">IFERROR(
(_xlfn.XLOOKUP(1,(MarketData[ETF]=A146)*(MarketData[Date]=B146),MarketData[Adjusted Close]) /
_xlfn.XLOOKUP(1,(MarketData[ETF]=A146)*(MarketData[Date]=WORKDAY(B146,-1)),MarketData[Adjusted Close]))-1,
""
)</f>
        <v>-4.5917957774744833E-3</v>
      </c>
      <c r="D146">
        <f t="shared" si="4"/>
        <v>1.0130047362928469</v>
      </c>
      <c r="E146">
        <f t="shared" si="5"/>
        <v>10130.04736292847</v>
      </c>
    </row>
    <row r="147" spans="1:5" x14ac:dyDescent="0.25">
      <c r="A147" s="4" t="s">
        <v>8</v>
      </c>
      <c r="B147" s="6">
        <v>45989</v>
      </c>
      <c r="C147" s="9" t="str" cm="1">
        <f t="array" ref="C147">IFERROR(
(_xlfn.XLOOKUP(1,(MarketData[ETF]=A147)*(MarketData[Date]=B147),MarketData[Adjusted Close]) /
_xlfn.XLOOKUP(1,(MarketData[ETF]=A147)*(MarketData[Date]=WORKDAY(B147,-1)),MarketData[Adjusted Close]))-1,
""
)</f>
        <v/>
      </c>
      <c r="D147">
        <f t="shared" si="4"/>
        <v>1</v>
      </c>
      <c r="E147">
        <f t="shared" si="5"/>
        <v>10000</v>
      </c>
    </row>
    <row r="148" spans="1:5" x14ac:dyDescent="0.25">
      <c r="A148" s="3" t="s">
        <v>8</v>
      </c>
      <c r="B148" s="5">
        <v>45987</v>
      </c>
      <c r="C148" s="9" cm="1">
        <f t="array" ref="C148">IFERROR(
(_xlfn.XLOOKUP(1,(MarketData[ETF]=A148)*(MarketData[Date]=B148),MarketData[Adjusted Close]) /
_xlfn.XLOOKUP(1,(MarketData[ETF]=A148)*(MarketData[Date]=WORKDAY(B148,-1)),MarketData[Adjusted Close]))-1,
""
)</f>
        <v>6.9086593949641006E-3</v>
      </c>
      <c r="D148">
        <f t="shared" si="4"/>
        <v>1.0069086593949641</v>
      </c>
      <c r="E148">
        <f t="shared" si="5"/>
        <v>10069.086593949642</v>
      </c>
    </row>
    <row r="149" spans="1:5" x14ac:dyDescent="0.25">
      <c r="A149" s="4" t="s">
        <v>8</v>
      </c>
      <c r="B149" s="6">
        <v>45986</v>
      </c>
      <c r="C149" s="9" cm="1">
        <f t="array" ref="C149">IFERROR(
(_xlfn.XLOOKUP(1,(MarketData[ETF]=A149)*(MarketData[Date]=B149),MarketData[Adjusted Close]) /
_xlfn.XLOOKUP(1,(MarketData[ETF]=A149)*(MarketData[Date]=WORKDAY(B149,-1)),MarketData[Adjusted Close]))-1,
""
)</f>
        <v>9.3027071369975456E-3</v>
      </c>
      <c r="D149">
        <f t="shared" si="4"/>
        <v>1.0162756357670222</v>
      </c>
      <c r="E149">
        <f t="shared" si="5"/>
        <v>10162.756357670221</v>
      </c>
    </row>
    <row r="150" spans="1:5" x14ac:dyDescent="0.25">
      <c r="A150" s="3" t="s">
        <v>8</v>
      </c>
      <c r="B150" s="5">
        <v>45985</v>
      </c>
      <c r="C150" s="9" cm="1">
        <f t="array" ref="C150">IFERROR(
(_xlfn.XLOOKUP(1,(MarketData[ETF]=A150)*(MarketData[Date]=B150),MarketData[Adjusted Close]) /
_xlfn.XLOOKUP(1,(MarketData[ETF]=A150)*(MarketData[Date]=WORKDAY(B150,-1)),MarketData[Adjusted Close]))-1,
""
)</f>
        <v>1.4869207586126532E-2</v>
      </c>
      <c r="D150">
        <f t="shared" si="4"/>
        <v>1.0313868491599647</v>
      </c>
      <c r="E150">
        <f t="shared" si="5"/>
        <v>10313.868491599647</v>
      </c>
    </row>
    <row r="151" spans="1:5" x14ac:dyDescent="0.25">
      <c r="A151" s="4" t="s">
        <v>8</v>
      </c>
      <c r="B151" s="6">
        <v>45982</v>
      </c>
      <c r="C151" s="9" cm="1">
        <f t="array" ref="C151">IFERROR(
(_xlfn.XLOOKUP(1,(MarketData[ETF]=A151)*(MarketData[Date]=B151),MarketData[Adjusted Close]) /
_xlfn.XLOOKUP(1,(MarketData[ETF]=A151)*(MarketData[Date]=WORKDAY(B151,-1)),MarketData[Adjusted Close]))-1,
""
)</f>
        <v>9.9554359707392237E-3</v>
      </c>
      <c r="D151">
        <f t="shared" si="4"/>
        <v>1.0416547548978392</v>
      </c>
      <c r="E151">
        <f t="shared" si="5"/>
        <v>10416.547548978391</v>
      </c>
    </row>
    <row r="152" spans="1:5" x14ac:dyDescent="0.25">
      <c r="A152" s="3" t="s">
        <v>8</v>
      </c>
      <c r="B152" s="5">
        <v>45981</v>
      </c>
      <c r="C152" s="9" cm="1">
        <f t="array" ref="C152">IFERROR(
(_xlfn.XLOOKUP(1,(MarketData[ETF]=A152)*(MarketData[Date]=B152),MarketData[Adjusted Close]) /
_xlfn.XLOOKUP(1,(MarketData[ETF]=A152)*(MarketData[Date]=WORKDAY(B152,-1)),MarketData[Adjusted Close]))-1,
""
)</f>
        <v>-1.517033503916787E-2</v>
      </c>
      <c r="D152">
        <f t="shared" si="4"/>
        <v>1.0258525032708967</v>
      </c>
      <c r="E152">
        <f t="shared" si="5"/>
        <v>10258.525032708967</v>
      </c>
    </row>
    <row r="153" spans="1:5" x14ac:dyDescent="0.25">
      <c r="A153" s="4" t="s">
        <v>8</v>
      </c>
      <c r="B153" s="6">
        <v>45980</v>
      </c>
      <c r="C153" s="9" cm="1">
        <f t="array" ref="C153">IFERROR(
(_xlfn.XLOOKUP(1,(MarketData[ETF]=A153)*(MarketData[Date]=B153),MarketData[Adjusted Close]) /
_xlfn.XLOOKUP(1,(MarketData[ETF]=A153)*(MarketData[Date]=WORKDAY(B153,-1)),MarketData[Adjusted Close]))-1,
""
)</f>
        <v>3.6234895201368023E-3</v>
      </c>
      <c r="D153">
        <f t="shared" si="4"/>
        <v>1.029569669065705</v>
      </c>
      <c r="E153">
        <f t="shared" si="5"/>
        <v>10295.696690657051</v>
      </c>
    </row>
    <row r="154" spans="1:5" x14ac:dyDescent="0.25">
      <c r="A154" s="3" t="s">
        <v>8</v>
      </c>
      <c r="B154" s="5">
        <v>45979</v>
      </c>
      <c r="C154" s="9" cm="1">
        <f t="array" ref="C154">IFERROR(
(_xlfn.XLOOKUP(1,(MarketData[ETF]=A154)*(MarketData[Date]=B154),MarketData[Adjusted Close]) /
_xlfn.XLOOKUP(1,(MarketData[ETF]=A154)*(MarketData[Date]=WORKDAY(B154,-1)),MarketData[Adjusted Close]))-1,
""
)</f>
        <v>-8.2422564001121135E-3</v>
      </c>
      <c r="D154">
        <f t="shared" si="4"/>
        <v>1.021083691871487</v>
      </c>
      <c r="E154">
        <f t="shared" si="5"/>
        <v>10210.836918714869</v>
      </c>
    </row>
    <row r="155" spans="1:5" x14ac:dyDescent="0.25">
      <c r="A155" s="4" t="s">
        <v>8</v>
      </c>
      <c r="B155" s="6">
        <v>45978</v>
      </c>
      <c r="C155" s="9" cm="1">
        <f t="array" ref="C155">IFERROR(
(_xlfn.XLOOKUP(1,(MarketData[ETF]=A155)*(MarketData[Date]=B155),MarketData[Adjusted Close]) /
_xlfn.XLOOKUP(1,(MarketData[ETF]=A155)*(MarketData[Date]=WORKDAY(B155,-1)),MarketData[Adjusted Close]))-1,
""
)</f>
        <v>-9.3572408387223582E-3</v>
      </c>
      <c r="D155">
        <f t="shared" si="4"/>
        <v>1.0115291658501537</v>
      </c>
      <c r="E155">
        <f t="shared" si="5"/>
        <v>10115.291658501537</v>
      </c>
    </row>
    <row r="156" spans="1:5" x14ac:dyDescent="0.25">
      <c r="A156" s="3" t="s">
        <v>8</v>
      </c>
      <c r="B156" s="5">
        <v>45975</v>
      </c>
      <c r="C156" s="9" cm="1">
        <f t="array" ref="C156">IFERROR(
(_xlfn.XLOOKUP(1,(MarketData[ETF]=A156)*(MarketData[Date]=B156),MarketData[Adjusted Close]) /
_xlfn.XLOOKUP(1,(MarketData[ETF]=A156)*(MarketData[Date]=WORKDAY(B156,-1)),MarketData[Adjusted Close]))-1,
""
)</f>
        <v>-2.6121596029515803E-4</v>
      </c>
      <c r="D156">
        <f t="shared" si="4"/>
        <v>1.0112649382877297</v>
      </c>
      <c r="E156">
        <f t="shared" si="5"/>
        <v>10112.649382877296</v>
      </c>
    </row>
    <row r="157" spans="1:5" x14ac:dyDescent="0.25">
      <c r="A157" s="4" t="s">
        <v>8</v>
      </c>
      <c r="B157" s="6">
        <v>45974</v>
      </c>
      <c r="C157" s="9" cm="1">
        <f t="array" ref="C157">IFERROR(
(_xlfn.XLOOKUP(1,(MarketData[ETF]=A157)*(MarketData[Date]=B157),MarketData[Adjusted Close]) /
_xlfn.XLOOKUP(1,(MarketData[ETF]=A157)*(MarketData[Date]=WORKDAY(B157,-1)),MarketData[Adjusted Close]))-1,
""
)</f>
        <v>-1.628497093116632E-2</v>
      </c>
      <c r="D157">
        <f t="shared" si="4"/>
        <v>0.99479651816400627</v>
      </c>
      <c r="E157">
        <f t="shared" si="5"/>
        <v>9947.9651816400619</v>
      </c>
    </row>
    <row r="158" spans="1:5" x14ac:dyDescent="0.25">
      <c r="A158" s="3" t="s">
        <v>8</v>
      </c>
      <c r="B158" s="5">
        <v>45973</v>
      </c>
      <c r="C158" s="9" cm="1">
        <f t="array" ref="C158">IFERROR(
(_xlfn.XLOOKUP(1,(MarketData[ETF]=A158)*(MarketData[Date]=B158),MarketData[Adjusted Close]) /
_xlfn.XLOOKUP(1,(MarketData[ETF]=A158)*(MarketData[Date]=WORKDAY(B158,-1)),MarketData[Adjusted Close]))-1,
""
)</f>
        <v>4.8203612057329259E-4</v>
      </c>
      <c r="D158">
        <f t="shared" si="4"/>
        <v>0.99527604601838182</v>
      </c>
      <c r="E158">
        <f t="shared" si="5"/>
        <v>9952.7604601838175</v>
      </c>
    </row>
    <row r="159" spans="1:5" x14ac:dyDescent="0.25">
      <c r="A159" s="4" t="s">
        <v>8</v>
      </c>
      <c r="B159" s="6">
        <v>45972</v>
      </c>
      <c r="C159" s="9" cm="1">
        <f t="array" ref="C159">IFERROR(
(_xlfn.XLOOKUP(1,(MarketData[ETF]=A159)*(MarketData[Date]=B159),MarketData[Adjusted Close]) /
_xlfn.XLOOKUP(1,(MarketData[ETF]=A159)*(MarketData[Date]=WORKDAY(B159,-1)),MarketData[Adjusted Close]))-1,
""
)</f>
        <v>2.3029971172274788E-3</v>
      </c>
      <c r="D159">
        <f t="shared" si="4"/>
        <v>0.99756816388320768</v>
      </c>
      <c r="E159">
        <f t="shared" si="5"/>
        <v>9975.6816388320767</v>
      </c>
    </row>
    <row r="160" spans="1:5" x14ac:dyDescent="0.25">
      <c r="A160" s="3" t="s">
        <v>8</v>
      </c>
      <c r="B160" s="5">
        <v>45971</v>
      </c>
      <c r="C160" s="9" cm="1">
        <f t="array" ref="C160">IFERROR(
(_xlfn.XLOOKUP(1,(MarketData[ETF]=A160)*(MarketData[Date]=B160),MarketData[Adjusted Close]) /
_xlfn.XLOOKUP(1,(MarketData[ETF]=A160)*(MarketData[Date]=WORKDAY(B160,-1)),MarketData[Adjusted Close]))-1,
""
)</f>
        <v>1.5537346875357683E-2</v>
      </c>
      <c r="D160">
        <f t="shared" si="4"/>
        <v>1.0130677264772747</v>
      </c>
      <c r="E160">
        <f t="shared" si="5"/>
        <v>10130.677264772747</v>
      </c>
    </row>
    <row r="161" spans="1:5" x14ac:dyDescent="0.25">
      <c r="A161" s="4" t="s">
        <v>8</v>
      </c>
      <c r="B161" s="6">
        <v>45968</v>
      </c>
      <c r="C161" s="9" cm="1">
        <f t="array" ref="C161">IFERROR(
(_xlfn.XLOOKUP(1,(MarketData[ETF]=A161)*(MarketData[Date]=B161),MarketData[Adjusted Close]) /
_xlfn.XLOOKUP(1,(MarketData[ETF]=A161)*(MarketData[Date]=WORKDAY(B161,-1)),MarketData[Adjusted Close]))-1,
""
)</f>
        <v>1.047823310794227E-3</v>
      </c>
      <c r="D161">
        <f t="shared" si="4"/>
        <v>1.0141292424564909</v>
      </c>
      <c r="E161">
        <f t="shared" si="5"/>
        <v>10141.29242456491</v>
      </c>
    </row>
    <row r="162" spans="1:5" x14ac:dyDescent="0.25">
      <c r="A162" s="3" t="s">
        <v>8</v>
      </c>
      <c r="B162" s="5">
        <v>45967</v>
      </c>
      <c r="C162" s="9" cm="1">
        <f t="array" ref="C162">IFERROR(
(_xlfn.XLOOKUP(1,(MarketData[ETF]=A162)*(MarketData[Date]=B162),MarketData[Adjusted Close]) /
_xlfn.XLOOKUP(1,(MarketData[ETF]=A162)*(MarketData[Date]=WORKDAY(B162,-1)),MarketData[Adjusted Close]))-1,
""
)</f>
        <v>-1.0626063011257902E-2</v>
      </c>
      <c r="D162">
        <f t="shared" si="4"/>
        <v>1.003353041224589</v>
      </c>
      <c r="E162">
        <f t="shared" si="5"/>
        <v>10033.530412245891</v>
      </c>
    </row>
    <row r="163" spans="1:5" x14ac:dyDescent="0.25">
      <c r="A163" s="4" t="s">
        <v>8</v>
      </c>
      <c r="B163" s="6">
        <v>45966</v>
      </c>
      <c r="C163" s="9" cm="1">
        <f t="array" ref="C163">IFERROR(
(_xlfn.XLOOKUP(1,(MarketData[ETF]=A163)*(MarketData[Date]=B163),MarketData[Adjusted Close]) /
_xlfn.XLOOKUP(1,(MarketData[ETF]=A163)*(MarketData[Date]=WORKDAY(B163,-1)),MarketData[Adjusted Close]))-1,
""
)</f>
        <v>3.0056864337937306E-3</v>
      </c>
      <c r="D163">
        <f t="shared" si="4"/>
        <v>1.0063688058489035</v>
      </c>
      <c r="E163">
        <f t="shared" si="5"/>
        <v>10063.688058489035</v>
      </c>
    </row>
    <row r="164" spans="1:5" x14ac:dyDescent="0.25">
      <c r="A164" s="3" t="s">
        <v>8</v>
      </c>
      <c r="B164" s="5">
        <v>45965</v>
      </c>
      <c r="C164" s="9" cm="1">
        <f t="array" ref="C164">IFERROR(
(_xlfn.XLOOKUP(1,(MarketData[ETF]=A164)*(MarketData[Date]=B164),MarketData[Adjusted Close]) /
_xlfn.XLOOKUP(1,(MarketData[ETF]=A164)*(MarketData[Date]=WORKDAY(B164,-1)),MarketData[Adjusted Close]))-1,
""
)</f>
        <v>-1.1578423343129307E-2</v>
      </c>
      <c r="D164">
        <f t="shared" si="4"/>
        <v>0.99471664177546537</v>
      </c>
      <c r="E164">
        <f t="shared" si="5"/>
        <v>9947.1664177546536</v>
      </c>
    </row>
    <row r="165" spans="1:5" x14ac:dyDescent="0.25">
      <c r="A165" s="4" t="s">
        <v>8</v>
      </c>
      <c r="B165" s="6">
        <v>45964</v>
      </c>
      <c r="C165" s="9" cm="1">
        <f t="array" ref="C165">IFERROR(
(_xlfn.XLOOKUP(1,(MarketData[ETF]=A165)*(MarketData[Date]=B165),MarketData[Adjusted Close]) /
_xlfn.XLOOKUP(1,(MarketData[ETF]=A165)*(MarketData[Date]=WORKDAY(B165,-1)),MarketData[Adjusted Close]))-1,
""
)</f>
        <v>1.9630243447199547E-3</v>
      </c>
      <c r="D165">
        <f t="shared" si="4"/>
        <v>0.99666929475936872</v>
      </c>
      <c r="E165">
        <f t="shared" si="5"/>
        <v>9966.6929475936868</v>
      </c>
    </row>
    <row r="166" spans="1:5" x14ac:dyDescent="0.25">
      <c r="A166" s="3" t="s">
        <v>8</v>
      </c>
      <c r="B166" s="5">
        <v>45961</v>
      </c>
      <c r="C166" s="9" cm="1">
        <f t="array" ref="C166">IFERROR(
(_xlfn.XLOOKUP(1,(MarketData[ETF]=A166)*(MarketData[Date]=B166),MarketData[Adjusted Close]) /
_xlfn.XLOOKUP(1,(MarketData[ETF]=A166)*(MarketData[Date]=WORKDAY(B166,-1)),MarketData[Adjusted Close]))-1,
""
)</f>
        <v>2.8723112423552077E-3</v>
      </c>
      <c r="D166">
        <f t="shared" si="4"/>
        <v>0.99953203917961631</v>
      </c>
      <c r="E166">
        <f t="shared" si="5"/>
        <v>9995.3203917961637</v>
      </c>
    </row>
    <row r="167" spans="1:5" x14ac:dyDescent="0.25">
      <c r="A167" s="4" t="s">
        <v>8</v>
      </c>
      <c r="B167" s="6">
        <v>45960</v>
      </c>
      <c r="C167" s="9" cm="1">
        <f t="array" ref="C167">IFERROR(
(_xlfn.XLOOKUP(1,(MarketData[ETF]=A167)*(MarketData[Date]=B167),MarketData[Adjusted Close]) /
_xlfn.XLOOKUP(1,(MarketData[ETF]=A167)*(MarketData[Date]=WORKDAY(B167,-1)),MarketData[Adjusted Close]))-1,
""
)</f>
        <v>-1.0616897630755462E-2</v>
      </c>
      <c r="D167">
        <f t="shared" si="4"/>
        <v>0.98892010984098611</v>
      </c>
      <c r="E167">
        <f t="shared" si="5"/>
        <v>9889.2010984098615</v>
      </c>
    </row>
    <row r="168" spans="1:5" x14ac:dyDescent="0.25">
      <c r="A168" s="3" t="s">
        <v>8</v>
      </c>
      <c r="B168" s="5">
        <v>45959</v>
      </c>
      <c r="C168" s="9" cm="1">
        <f t="array" ref="C168">IFERROR(
(_xlfn.XLOOKUP(1,(MarketData[ETF]=A168)*(MarketData[Date]=B168),MarketData[Adjusted Close]) /
_xlfn.XLOOKUP(1,(MarketData[ETF]=A168)*(MarketData[Date]=WORKDAY(B168,-1)),MarketData[Adjusted Close]))-1,
""
)</f>
        <v>4.1526912633771396E-4</v>
      </c>
      <c r="D168">
        <f t="shared" si="4"/>
        <v>0.98933077783101753</v>
      </c>
      <c r="E168">
        <f t="shared" si="5"/>
        <v>9893.3077783101744</v>
      </c>
    </row>
    <row r="169" spans="1:5" x14ac:dyDescent="0.25">
      <c r="A169" s="4" t="s">
        <v>8</v>
      </c>
      <c r="B169" s="6">
        <v>45958</v>
      </c>
      <c r="C169" s="9" cm="1">
        <f t="array" ref="C169">IFERROR(
(_xlfn.XLOOKUP(1,(MarketData[ETF]=A169)*(MarketData[Date]=B169),MarketData[Adjusted Close]) /
_xlfn.XLOOKUP(1,(MarketData[ETF]=A169)*(MarketData[Date]=WORKDAY(B169,-1)),MarketData[Adjusted Close]))-1,
""
)</f>
        <v>2.6744390884487768E-3</v>
      </c>
      <c r="D169">
        <f t="shared" si="4"/>
        <v>0.99197668273465422</v>
      </c>
      <c r="E169">
        <f t="shared" si="5"/>
        <v>9919.7668273465424</v>
      </c>
    </row>
    <row r="170" spans="1:5" x14ac:dyDescent="0.25">
      <c r="A170" s="3" t="s">
        <v>8</v>
      </c>
      <c r="B170" s="5">
        <v>45957</v>
      </c>
      <c r="C170" s="9" cm="1">
        <f t="array" ref="C170">IFERROR(
(_xlfn.XLOOKUP(1,(MarketData[ETF]=A170)*(MarketData[Date]=B170),MarketData[Adjusted Close]) /
_xlfn.XLOOKUP(1,(MarketData[ETF]=A170)*(MarketData[Date]=WORKDAY(B170,-1)),MarketData[Adjusted Close]))-1,
""
)</f>
        <v>1.197653312589142E-2</v>
      </c>
      <c r="D170">
        <f t="shared" si="4"/>
        <v>1.0038571243355376</v>
      </c>
      <c r="E170">
        <f t="shared" si="5"/>
        <v>10038.571243355376</v>
      </c>
    </row>
    <row r="171" spans="1:5" x14ac:dyDescent="0.25">
      <c r="A171" s="4" t="s">
        <v>8</v>
      </c>
      <c r="B171" s="6">
        <v>45954</v>
      </c>
      <c r="C171" s="9" cm="1">
        <f t="array" ref="C171">IFERROR(
(_xlfn.XLOOKUP(1,(MarketData[ETF]=A171)*(MarketData[Date]=B171),MarketData[Adjusted Close]) /
_xlfn.XLOOKUP(1,(MarketData[ETF]=A171)*(MarketData[Date]=WORKDAY(B171,-1)),MarketData[Adjusted Close]))-1,
""
)</f>
        <v>8.2682440602632745E-3</v>
      </c>
      <c r="D171">
        <f t="shared" si="4"/>
        <v>1.0121572600411779</v>
      </c>
      <c r="E171">
        <f t="shared" si="5"/>
        <v>10121.572600411779</v>
      </c>
    </row>
    <row r="172" spans="1:5" x14ac:dyDescent="0.25">
      <c r="A172" s="3" t="s">
        <v>8</v>
      </c>
      <c r="B172" s="5">
        <v>45953</v>
      </c>
      <c r="C172" s="9" cm="1">
        <f t="array" ref="C172">IFERROR(
(_xlfn.XLOOKUP(1,(MarketData[ETF]=A172)*(MarketData[Date]=B172),MarketData[Adjusted Close]) /
_xlfn.XLOOKUP(1,(MarketData[ETF]=A172)*(MarketData[Date]=WORKDAY(B172,-1)),MarketData[Adjusted Close]))-1,
""
)</f>
        <v>5.6528740920893661E-3</v>
      </c>
      <c r="D172">
        <f t="shared" si="4"/>
        <v>1.0178788575935849</v>
      </c>
      <c r="E172">
        <f t="shared" si="5"/>
        <v>10178.788575935849</v>
      </c>
    </row>
    <row r="173" spans="1:5" x14ac:dyDescent="0.25">
      <c r="A173" s="4" t="s">
        <v>8</v>
      </c>
      <c r="B173" s="6">
        <v>45952</v>
      </c>
      <c r="C173" s="9" cm="1">
        <f t="array" ref="C173">IFERROR(
(_xlfn.XLOOKUP(1,(MarketData[ETF]=A173)*(MarketData[Date]=B173),MarketData[Adjusted Close]) /
_xlfn.XLOOKUP(1,(MarketData[ETF]=A173)*(MarketData[Date]=WORKDAY(B173,-1)),MarketData[Adjusted Close]))-1,
""
)</f>
        <v>-5.0520739662868186E-3</v>
      </c>
      <c r="D173">
        <f t="shared" si="4"/>
        <v>1.0127364583163025</v>
      </c>
      <c r="E173">
        <f t="shared" si="5"/>
        <v>10127.364583163026</v>
      </c>
    </row>
    <row r="174" spans="1:5" x14ac:dyDescent="0.25">
      <c r="A174" s="3" t="s">
        <v>8</v>
      </c>
      <c r="B174" s="5">
        <v>45951</v>
      </c>
      <c r="C174" s="9" cm="1">
        <f t="array" ref="C174">IFERROR(
(_xlfn.XLOOKUP(1,(MarketData[ETF]=A174)*(MarketData[Date]=B174),MarketData[Adjusted Close]) /
_xlfn.XLOOKUP(1,(MarketData[ETF]=A174)*(MarketData[Date]=WORKDAY(B174,-1)),MarketData[Adjusted Close]))-1,
""
)</f>
        <v>-1.3078092560203647E-4</v>
      </c>
      <c r="D174">
        <f t="shared" si="4"/>
        <v>1.0126040117048931</v>
      </c>
      <c r="E174">
        <f t="shared" si="5"/>
        <v>10126.040117048931</v>
      </c>
    </row>
    <row r="175" spans="1:5" x14ac:dyDescent="0.25">
      <c r="A175" s="4" t="s">
        <v>8</v>
      </c>
      <c r="B175" s="6">
        <v>45950</v>
      </c>
      <c r="C175" s="9" cm="1">
        <f t="array" ref="C175">IFERROR(
(_xlfn.XLOOKUP(1,(MarketData[ETF]=A175)*(MarketData[Date]=B175),MarketData[Adjusted Close]) /
_xlfn.XLOOKUP(1,(MarketData[ETF]=A175)*(MarketData[Date]=WORKDAY(B175,-1)),MarketData[Adjusted Close]))-1,
""
)</f>
        <v>1.0489626007664787E-2</v>
      </c>
      <c r="D175">
        <f t="shared" si="4"/>
        <v>1.0232258490815385</v>
      </c>
      <c r="E175">
        <f t="shared" si="5"/>
        <v>10232.258490815384</v>
      </c>
    </row>
    <row r="176" spans="1:5" x14ac:dyDescent="0.25">
      <c r="A176" s="3" t="s">
        <v>8</v>
      </c>
      <c r="B176" s="5">
        <v>45947</v>
      </c>
      <c r="C176" s="9" cm="1">
        <f t="array" ref="C176">IFERROR(
(_xlfn.XLOOKUP(1,(MarketData[ETF]=A176)*(MarketData[Date]=B176),MarketData[Adjusted Close]) /
_xlfn.XLOOKUP(1,(MarketData[ETF]=A176)*(MarketData[Date]=WORKDAY(B176,-1)),MarketData[Adjusted Close]))-1,
""
)</f>
        <v>5.5479884389224576E-3</v>
      </c>
      <c r="D176">
        <f t="shared" si="4"/>
        <v>1.0289026942626494</v>
      </c>
      <c r="E176">
        <f t="shared" si="5"/>
        <v>10289.026942626493</v>
      </c>
    </row>
    <row r="177" spans="1:5" x14ac:dyDescent="0.25">
      <c r="A177" s="4" t="s">
        <v>8</v>
      </c>
      <c r="B177" s="6">
        <v>45946</v>
      </c>
      <c r="C177" s="9" cm="1">
        <f t="array" ref="C177">IFERROR(
(_xlfn.XLOOKUP(1,(MarketData[ETF]=A177)*(MarketData[Date]=B177),MarketData[Adjusted Close]) /
_xlfn.XLOOKUP(1,(MarketData[ETF]=A177)*(MarketData[Date]=WORKDAY(B177,-1)),MarketData[Adjusted Close]))-1,
""
)</f>
        <v>-6.6004422296294107E-3</v>
      </c>
      <c r="D177">
        <f t="shared" si="4"/>
        <v>1.0221114814692587</v>
      </c>
      <c r="E177">
        <f t="shared" si="5"/>
        <v>10221.114814692586</v>
      </c>
    </row>
    <row r="178" spans="1:5" x14ac:dyDescent="0.25">
      <c r="A178" s="3" t="s">
        <v>8</v>
      </c>
      <c r="B178" s="5">
        <v>45945</v>
      </c>
      <c r="C178" s="9" cm="1">
        <f t="array" ref="C178">IFERROR(
(_xlfn.XLOOKUP(1,(MarketData[ETF]=A178)*(MarketData[Date]=B178),MarketData[Adjusted Close]) /
_xlfn.XLOOKUP(1,(MarketData[ETF]=A178)*(MarketData[Date]=WORKDAY(B178,-1)),MarketData[Adjusted Close]))-1,
""
)</f>
        <v>4.4086449217712875E-3</v>
      </c>
      <c r="D178">
        <f t="shared" si="4"/>
        <v>1.0266176080615224</v>
      </c>
      <c r="E178">
        <f t="shared" si="5"/>
        <v>10266.176080615223</v>
      </c>
    </row>
    <row r="179" spans="1:5" x14ac:dyDescent="0.25">
      <c r="A179" s="4" t="s">
        <v>8</v>
      </c>
      <c r="B179" s="6">
        <v>45944</v>
      </c>
      <c r="C179" s="9" cm="1">
        <f t="array" ref="C179">IFERROR(
(_xlfn.XLOOKUP(1,(MarketData[ETF]=A179)*(MarketData[Date]=B179),MarketData[Adjusted Close]) /
_xlfn.XLOOKUP(1,(MarketData[ETF]=A179)*(MarketData[Date]=WORKDAY(B179,-1)),MarketData[Adjusted Close]))-1,
""
)</f>
        <v>-1.423322630829893E-3</v>
      </c>
      <c r="D179">
        <f t="shared" si="4"/>
        <v>1.0251563999867599</v>
      </c>
      <c r="E179">
        <f t="shared" si="5"/>
        <v>10251.5639998676</v>
      </c>
    </row>
    <row r="180" spans="1:5" x14ac:dyDescent="0.25">
      <c r="A180" s="3" t="s">
        <v>8</v>
      </c>
      <c r="B180" s="5">
        <v>45943</v>
      </c>
      <c r="C180" s="9" cm="1">
        <f t="array" ref="C180">IFERROR(
(_xlfn.XLOOKUP(1,(MarketData[ETF]=A180)*(MarketData[Date]=B180),MarketData[Adjusted Close]) /
_xlfn.XLOOKUP(1,(MarketData[ETF]=A180)*(MarketData[Date]=WORKDAY(B180,-1)),MarketData[Adjusted Close]))-1,
""
)</f>
        <v>1.5154569892473102E-2</v>
      </c>
      <c r="D180">
        <f t="shared" si="4"/>
        <v>1.0406922043010753</v>
      </c>
      <c r="E180">
        <f t="shared" si="5"/>
        <v>10406.922043010753</v>
      </c>
    </row>
    <row r="181" spans="1:5" x14ac:dyDescent="0.25">
      <c r="A181" s="4" t="s">
        <v>8</v>
      </c>
      <c r="B181" s="6">
        <v>45940</v>
      </c>
      <c r="C181" s="9" cm="1">
        <f t="array" ref="C181">IFERROR(
(_xlfn.XLOOKUP(1,(MarketData[ETF]=A181)*(MarketData[Date]=B181),MarketData[Adjusted Close]) /
_xlfn.XLOOKUP(1,(MarketData[ETF]=A181)*(MarketData[Date]=WORKDAY(B181,-1)),MarketData[Adjusted Close]))-1,
""
)</f>
        <v>-2.6878556013341104E-2</v>
      </c>
      <c r="D181">
        <f t="shared" si="4"/>
        <v>1.0127199005951215</v>
      </c>
      <c r="E181">
        <f t="shared" si="5"/>
        <v>10127.199005951215</v>
      </c>
    </row>
    <row r="182" spans="1:5" x14ac:dyDescent="0.25">
      <c r="A182" s="3" t="s">
        <v>8</v>
      </c>
      <c r="B182" s="5">
        <v>45939</v>
      </c>
      <c r="C182" s="9" cm="1">
        <f t="array" ref="C182">IFERROR(
(_xlfn.XLOOKUP(1,(MarketData[ETF]=A182)*(MarketData[Date]=B182),MarketData[Adjusted Close]) /
_xlfn.XLOOKUP(1,(MarketData[ETF]=A182)*(MarketData[Date]=WORKDAY(B182,-1)),MarketData[Adjusted Close]))-1,
""
)</f>
        <v>-2.7066688406978123E-3</v>
      </c>
      <c r="D182">
        <f t="shared" si="4"/>
        <v>1.0099788031958261</v>
      </c>
      <c r="E182">
        <f t="shared" si="5"/>
        <v>10099.788031958262</v>
      </c>
    </row>
    <row r="183" spans="1:5" x14ac:dyDescent="0.25">
      <c r="A183" s="4" t="s">
        <v>8</v>
      </c>
      <c r="B183" s="6">
        <v>45938</v>
      </c>
      <c r="C183" s="9" cm="1">
        <f t="array" ref="C183">IFERROR(
(_xlfn.XLOOKUP(1,(MarketData[ETF]=A183)*(MarketData[Date]=B183),MarketData[Adjusted Close]) /
_xlfn.XLOOKUP(1,(MarketData[ETF]=A183)*(MarketData[Date]=WORKDAY(B183,-1)),MarketData[Adjusted Close]))-1,
""
)</f>
        <v>5.8055628443978158E-3</v>
      </c>
      <c r="D183">
        <f t="shared" si="4"/>
        <v>1.0158422986092892</v>
      </c>
      <c r="E183">
        <f t="shared" si="5"/>
        <v>10158.422986092892</v>
      </c>
    </row>
    <row r="184" spans="1:5" x14ac:dyDescent="0.25">
      <c r="A184" s="3" t="s">
        <v>8</v>
      </c>
      <c r="B184" s="5">
        <v>45937</v>
      </c>
      <c r="C184" s="9" cm="1">
        <f t="array" ref="C184">IFERROR(
(_xlfn.XLOOKUP(1,(MarketData[ETF]=A184)*(MarketData[Date]=B184),MarketData[Adjusted Close]) /
_xlfn.XLOOKUP(1,(MarketData[ETF]=A184)*(MarketData[Date]=WORKDAY(B184,-1)),MarketData[Adjusted Close]))-1,
""
)</f>
        <v>-3.5624407621662746E-3</v>
      </c>
      <c r="D184">
        <f t="shared" si="4"/>
        <v>1.0122234205967908</v>
      </c>
      <c r="E184">
        <f t="shared" si="5"/>
        <v>10122.234205967909</v>
      </c>
    </row>
    <row r="185" spans="1:5" x14ac:dyDescent="0.25">
      <c r="A185" s="4" t="s">
        <v>8</v>
      </c>
      <c r="B185" s="6">
        <v>45936</v>
      </c>
      <c r="C185" s="9" cm="1">
        <f t="array" ref="C185">IFERROR(
(_xlfn.XLOOKUP(1,(MarketData[ETF]=A185)*(MarketData[Date]=B185),MarketData[Adjusted Close]) /
_xlfn.XLOOKUP(1,(MarketData[ETF]=A185)*(MarketData[Date]=WORKDAY(B185,-1)),MarketData[Adjusted Close]))-1,
""
)</f>
        <v>3.4106188305513818E-3</v>
      </c>
      <c r="D185">
        <f t="shared" si="4"/>
        <v>1.0156757288558034</v>
      </c>
      <c r="E185">
        <f t="shared" si="5"/>
        <v>10156.757288558034</v>
      </c>
    </row>
    <row r="186" spans="1:5" x14ac:dyDescent="0.25">
      <c r="A186" s="3" t="s">
        <v>8</v>
      </c>
      <c r="B186" s="5">
        <v>45933</v>
      </c>
      <c r="C186" s="9" cm="1">
        <f t="array" ref="C186">IFERROR(
(_xlfn.XLOOKUP(1,(MarketData[ETF]=A186)*(MarketData[Date]=B186),MarketData[Adjusted Close]) /
_xlfn.XLOOKUP(1,(MarketData[ETF]=A186)*(MarketData[Date]=WORKDAY(B186,-1)),MarketData[Adjusted Close]))-1,
""
)</f>
        <v>8.1992751840953559E-5</v>
      </c>
      <c r="D186">
        <f t="shared" si="4"/>
        <v>1.0157590069037903</v>
      </c>
      <c r="E186">
        <f t="shared" si="5"/>
        <v>10157.590069037902</v>
      </c>
    </row>
    <row r="187" spans="1:5" x14ac:dyDescent="0.25">
      <c r="A187" s="4" t="s">
        <v>8</v>
      </c>
      <c r="B187" s="6">
        <v>45932</v>
      </c>
      <c r="C187" s="9" cm="1">
        <f t="array" ref="C187">IFERROR(
(_xlfn.XLOOKUP(1,(MarketData[ETF]=A187)*(MarketData[Date]=B187),MarketData[Adjusted Close]) /
_xlfn.XLOOKUP(1,(MarketData[ETF]=A187)*(MarketData[Date]=WORKDAY(B187,-1)),MarketData[Adjusted Close]))-1,
""
)</f>
        <v>1.1163462643442035E-3</v>
      </c>
      <c r="D187">
        <f t="shared" si="4"/>
        <v>1.0168929456766214</v>
      </c>
      <c r="E187">
        <f t="shared" si="5"/>
        <v>10168.929456766213</v>
      </c>
    </row>
    <row r="188" spans="1:5" x14ac:dyDescent="0.25">
      <c r="A188" s="3" t="s">
        <v>8</v>
      </c>
      <c r="B188" s="5">
        <v>45931</v>
      </c>
      <c r="C188" s="9" cm="1">
        <f t="array" ref="C188">IFERROR(
(_xlfn.XLOOKUP(1,(MarketData[ETF]=A188)*(MarketData[Date]=B188),MarketData[Adjusted Close]) /
_xlfn.XLOOKUP(1,(MarketData[ETF]=A188)*(MarketData[Date]=WORKDAY(B188,-1)),MarketData[Adjusted Close]))-1,
""
)</f>
        <v>3.5751944114932321E-3</v>
      </c>
      <c r="D188">
        <f t="shared" si="4"/>
        <v>1.0205285356530913</v>
      </c>
      <c r="E188">
        <f t="shared" si="5"/>
        <v>10205.285356530912</v>
      </c>
    </row>
    <row r="189" spans="1:5" x14ac:dyDescent="0.25">
      <c r="A189" s="4" t="s">
        <v>8</v>
      </c>
      <c r="B189" s="6">
        <v>45930</v>
      </c>
      <c r="C189" s="9" cm="1">
        <f t="array" ref="C189">IFERROR(
(_xlfn.XLOOKUP(1,(MarketData[ETF]=A189)*(MarketData[Date]=B189),MarketData[Adjusted Close]) /
_xlfn.XLOOKUP(1,(MarketData[ETF]=A189)*(MarketData[Date]=WORKDAY(B189,-1)),MarketData[Adjusted Close]))-1,
""
)</f>
        <v>3.6875961172755378E-3</v>
      </c>
      <c r="D189">
        <f t="shared" si="4"/>
        <v>1.0242918327187345</v>
      </c>
      <c r="E189">
        <f t="shared" si="5"/>
        <v>10242.918327187344</v>
      </c>
    </row>
    <row r="190" spans="1:5" x14ac:dyDescent="0.25">
      <c r="A190" s="3" t="s">
        <v>8</v>
      </c>
      <c r="B190" s="5">
        <v>45929</v>
      </c>
      <c r="C190" s="9" cm="1">
        <f t="array" ref="C190">IFERROR(
(_xlfn.XLOOKUP(1,(MarketData[ETF]=A190)*(MarketData[Date]=B190),MarketData[Adjusted Close]) /
_xlfn.XLOOKUP(1,(MarketData[ETF]=A190)*(MarketData[Date]=WORKDAY(B190,-1)),MarketData[Adjusted Close]))-1,
""
)</f>
        <v>2.8024674980102748E-3</v>
      </c>
      <c r="D190">
        <f t="shared" si="4"/>
        <v>1.0271623772884062</v>
      </c>
      <c r="E190">
        <f t="shared" si="5"/>
        <v>10271.623772884062</v>
      </c>
    </row>
    <row r="191" spans="1:5" x14ac:dyDescent="0.25">
      <c r="A191" s="4" t="s">
        <v>8</v>
      </c>
      <c r="B191" s="6">
        <v>45926</v>
      </c>
      <c r="C191" s="9" cm="1">
        <f t="array" ref="C191">IFERROR(
(_xlfn.XLOOKUP(1,(MarketData[ETF]=A191)*(MarketData[Date]=B191),MarketData[Adjusted Close]) /
_xlfn.XLOOKUP(1,(MarketData[ETF]=A191)*(MarketData[Date]=WORKDAY(B191,-1)),MarketData[Adjusted Close]))-1,
""
)</f>
        <v>5.8881419826191106E-3</v>
      </c>
      <c r="D191">
        <f t="shared" si="4"/>
        <v>1.0332104552050849</v>
      </c>
      <c r="E191">
        <f t="shared" si="5"/>
        <v>10332.104552050849</v>
      </c>
    </row>
    <row r="192" spans="1:5" x14ac:dyDescent="0.25">
      <c r="A192" s="3" t="s">
        <v>8</v>
      </c>
      <c r="B192" s="5">
        <v>45925</v>
      </c>
      <c r="C192" s="9" cm="1">
        <f t="array" ref="C192">IFERROR(
(_xlfn.XLOOKUP(1,(MarketData[ETF]=A192)*(MarketData[Date]=B192),MarketData[Adjusted Close]) /
_xlfn.XLOOKUP(1,(MarketData[ETF]=A192)*(MarketData[Date]=WORKDAY(B192,-1)),MarketData[Adjusted Close]))-1,
""
)</f>
        <v>-4.7809558591610513E-3</v>
      </c>
      <c r="D192">
        <f t="shared" si="4"/>
        <v>1.0282707216255258</v>
      </c>
      <c r="E192">
        <f t="shared" si="5"/>
        <v>10282.707216255258</v>
      </c>
    </row>
    <row r="193" spans="1:5" x14ac:dyDescent="0.25">
      <c r="A193" s="4" t="s">
        <v>8</v>
      </c>
      <c r="B193" s="6">
        <v>45924</v>
      </c>
      <c r="C193" s="9" cm="1">
        <f t="array" ref="C193">IFERROR(
(_xlfn.XLOOKUP(1,(MarketData[ETF]=A193)*(MarketData[Date]=B193),MarketData[Adjusted Close]) /
_xlfn.XLOOKUP(1,(MarketData[ETF]=A193)*(MarketData[Date]=WORKDAY(B193,-1)),MarketData[Adjusted Close]))-1,
""
)</f>
        <v>-3.3256121773659331E-3</v>
      </c>
      <c r="D193">
        <f t="shared" si="4"/>
        <v>1.024851091992059</v>
      </c>
      <c r="E193">
        <f t="shared" si="5"/>
        <v>10248.510919920591</v>
      </c>
    </row>
    <row r="194" spans="1:5" x14ac:dyDescent="0.25">
      <c r="A194" s="3" t="s">
        <v>8</v>
      </c>
      <c r="B194" s="5">
        <v>45923</v>
      </c>
      <c r="C194" s="9" cm="1">
        <f t="array" ref="C194">IFERROR(
(_xlfn.XLOOKUP(1,(MarketData[ETF]=A194)*(MarketData[Date]=B194),MarketData[Adjusted Close]) /
_xlfn.XLOOKUP(1,(MarketData[ETF]=A194)*(MarketData[Date]=WORKDAY(B194,-1)),MarketData[Adjusted Close]))-1,
""
)</f>
        <v>-5.2338786661839665E-3</v>
      </c>
      <c r="D194">
        <f t="shared" si="4"/>
        <v>1.0194871457256665</v>
      </c>
      <c r="E194">
        <f t="shared" si="5"/>
        <v>10194.871457256664</v>
      </c>
    </row>
    <row r="195" spans="1:5" x14ac:dyDescent="0.25">
      <c r="A195" s="4" t="s">
        <v>8</v>
      </c>
      <c r="B195" s="6">
        <v>45922</v>
      </c>
      <c r="C195" s="9" cm="1">
        <f t="array" ref="C195">IFERROR(
(_xlfn.XLOOKUP(1,(MarketData[ETF]=A195)*(MarketData[Date]=B195),MarketData[Adjusted Close]) /
_xlfn.XLOOKUP(1,(MarketData[ETF]=A195)*(MarketData[Date]=WORKDAY(B195,-1)),MarketData[Adjusted Close]))-1,
""
)</f>
        <v>4.8623974596455621E-3</v>
      </c>
      <c r="D195">
        <f t="shared" ref="D195:D258" si="6">IFERROR(IF(A195&lt;&gt;A194,1,D194*(1+C195)),1)</f>
        <v>1.0244442974331842</v>
      </c>
      <c r="E195">
        <f t="shared" ref="E195:E258" si="7">D195*10000</f>
        <v>10244.442974331841</v>
      </c>
    </row>
    <row r="196" spans="1:5" x14ac:dyDescent="0.25">
      <c r="A196" s="3" t="s">
        <v>8</v>
      </c>
      <c r="B196" s="5">
        <v>45919</v>
      </c>
      <c r="C196" s="9" cm="1">
        <f t="array" ref="C196">IFERROR(
(_xlfn.XLOOKUP(1,(MarketData[ETF]=A196)*(MarketData[Date]=B196),MarketData[Adjusted Close]) /
_xlfn.XLOOKUP(1,(MarketData[ETF]=A196)*(MarketData[Date]=WORKDAY(B196,-1)),MarketData[Adjusted Close]))-1,
""
)</f>
        <v>4.6690926009005373E-3</v>
      </c>
      <c r="D196">
        <f t="shared" si="6"/>
        <v>1.0292275227223642</v>
      </c>
      <c r="E196">
        <f t="shared" si="7"/>
        <v>10292.275227223641</v>
      </c>
    </row>
    <row r="197" spans="1:5" x14ac:dyDescent="0.25">
      <c r="A197" s="4" t="s">
        <v>8</v>
      </c>
      <c r="B197" s="6">
        <v>45918</v>
      </c>
      <c r="C197" s="9" cm="1">
        <f t="array" ref="C197">IFERROR(
(_xlfn.XLOOKUP(1,(MarketData[ETF]=A197)*(MarketData[Date]=B197),MarketData[Adjusted Close]) /
_xlfn.XLOOKUP(1,(MarketData[ETF]=A197)*(MarketData[Date]=WORKDAY(B197,-1)),MarketData[Adjusted Close]))-1,
""
)</f>
        <v>4.6909952923108733E-3</v>
      </c>
      <c r="D197">
        <f t="shared" si="6"/>
        <v>1.0340556241861716</v>
      </c>
      <c r="E197">
        <f t="shared" si="7"/>
        <v>10340.556241861716</v>
      </c>
    </row>
    <row r="198" spans="1:5" x14ac:dyDescent="0.25">
      <c r="A198" s="3" t="s">
        <v>8</v>
      </c>
      <c r="B198" s="5">
        <v>45917</v>
      </c>
      <c r="C198" s="9" cm="1">
        <f t="array" ref="C198">IFERROR(
(_xlfn.XLOOKUP(1,(MarketData[ETF]=A198)*(MarketData[Date]=B198),MarketData[Adjusted Close]) /
_xlfn.XLOOKUP(1,(MarketData[ETF]=A198)*(MarketData[Date]=WORKDAY(B198,-1)),MarketData[Adjusted Close]))-1,
""
)</f>
        <v>-1.1505561021161181E-3</v>
      </c>
      <c r="D198">
        <f t="shared" si="6"/>
        <v>1.0328658851778367</v>
      </c>
      <c r="E198">
        <f t="shared" si="7"/>
        <v>10328.658851778368</v>
      </c>
    </row>
    <row r="199" spans="1:5" x14ac:dyDescent="0.25">
      <c r="A199" s="4" t="s">
        <v>8</v>
      </c>
      <c r="B199" s="6">
        <v>45916</v>
      </c>
      <c r="C199" s="9" cm="1">
        <f t="array" ref="C199">IFERROR(
(_xlfn.XLOOKUP(1,(MarketData[ETF]=A199)*(MarketData[Date]=B199),MarketData[Adjusted Close]) /
_xlfn.XLOOKUP(1,(MarketData[ETF]=A199)*(MarketData[Date]=WORKDAY(B199,-1)),MarketData[Adjusted Close]))-1,
""
)</f>
        <v>-1.3155703580348677E-3</v>
      </c>
      <c r="D199">
        <f t="shared" si="6"/>
        <v>1.0315070774354713</v>
      </c>
      <c r="E199">
        <f t="shared" si="7"/>
        <v>10315.070774354714</v>
      </c>
    </row>
    <row r="200" spans="1:5" x14ac:dyDescent="0.25">
      <c r="A200" s="3" t="s">
        <v>8</v>
      </c>
      <c r="B200" s="5">
        <v>45915</v>
      </c>
      <c r="C200" s="9" cm="1">
        <f t="array" ref="C200">IFERROR(
(_xlfn.XLOOKUP(1,(MarketData[ETF]=A200)*(MarketData[Date]=B200),MarketData[Adjusted Close]) /
_xlfn.XLOOKUP(1,(MarketData[ETF]=A200)*(MarketData[Date]=WORKDAY(B200,-1)),MarketData[Adjusted Close]))-1,
""
)</f>
        <v>5.2228062539756426E-3</v>
      </c>
      <c r="D200">
        <f t="shared" si="6"/>
        <v>1.0368944390505215</v>
      </c>
      <c r="E200">
        <f t="shared" si="7"/>
        <v>10368.944390505214</v>
      </c>
    </row>
    <row r="201" spans="1:5" x14ac:dyDescent="0.25">
      <c r="A201" s="4" t="s">
        <v>8</v>
      </c>
      <c r="B201" s="6">
        <v>45912</v>
      </c>
      <c r="C201" s="9" cm="1">
        <f t="array" ref="C201">IFERROR(
(_xlfn.XLOOKUP(1,(MarketData[ETF]=A201)*(MarketData[Date]=B201),MarketData[Adjusted Close]) /
_xlfn.XLOOKUP(1,(MarketData[ETF]=A201)*(MarketData[Date]=WORKDAY(B201,-1)),MarketData[Adjusted Close]))-1,
""
)</f>
        <v>-2.1756958042540298E-4</v>
      </c>
      <c r="D201">
        <f t="shared" si="6"/>
        <v>1.0366688423624719</v>
      </c>
      <c r="E201">
        <f t="shared" si="7"/>
        <v>10366.688423624719</v>
      </c>
    </row>
    <row r="202" spans="1:5" x14ac:dyDescent="0.25">
      <c r="A202" s="3" t="s">
        <v>8</v>
      </c>
      <c r="B202" s="5">
        <v>45911</v>
      </c>
      <c r="C202" s="9" cm="1">
        <f t="array" ref="C202">IFERROR(
(_xlfn.XLOOKUP(1,(MarketData[ETF]=A202)*(MarketData[Date]=B202),MarketData[Adjusted Close]) /
_xlfn.XLOOKUP(1,(MarketData[ETF]=A202)*(MarketData[Date]=WORKDAY(B202,-1)),MarketData[Adjusted Close]))-1,
""
)</f>
        <v>8.1494229601135615E-3</v>
      </c>
      <c r="D202">
        <f t="shared" si="6"/>
        <v>1.045117095228455</v>
      </c>
      <c r="E202">
        <f t="shared" si="7"/>
        <v>10451.17095228455</v>
      </c>
    </row>
    <row r="203" spans="1:5" x14ac:dyDescent="0.25">
      <c r="A203" s="4" t="s">
        <v>8</v>
      </c>
      <c r="B203" s="6">
        <v>45910</v>
      </c>
      <c r="C203" s="9" cm="1">
        <f t="array" ref="C203">IFERROR(
(_xlfn.XLOOKUP(1,(MarketData[ETF]=A203)*(MarketData[Date]=B203),MarketData[Adjusted Close]) /
_xlfn.XLOOKUP(1,(MarketData[ETF]=A203)*(MarketData[Date]=WORKDAY(B203,-1)),MarketData[Adjusted Close]))-1,
""
)</f>
        <v>2.8935478958320715E-3</v>
      </c>
      <c r="D203">
        <f t="shared" si="6"/>
        <v>1.0481411916002514</v>
      </c>
      <c r="E203">
        <f t="shared" si="7"/>
        <v>10481.411916002515</v>
      </c>
    </row>
    <row r="204" spans="1:5" x14ac:dyDescent="0.25">
      <c r="A204" s="3" t="s">
        <v>8</v>
      </c>
      <c r="B204" s="5">
        <v>45909</v>
      </c>
      <c r="C204" s="9" cm="1">
        <f t="array" ref="C204">IFERROR(
(_xlfn.XLOOKUP(1,(MarketData[ETF]=A204)*(MarketData[Date]=B204),MarketData[Adjusted Close]) /
_xlfn.XLOOKUP(1,(MarketData[ETF]=A204)*(MarketData[Date]=WORKDAY(B204,-1)),MarketData[Adjusted Close]))-1,
""
)</f>
        <v>2.4256199748957652E-3</v>
      </c>
      <c r="D204">
        <f t="shared" si="6"/>
        <v>1.0506835838111082</v>
      </c>
      <c r="E204">
        <f t="shared" si="7"/>
        <v>10506.835838111081</v>
      </c>
    </row>
    <row r="205" spans="1:5" x14ac:dyDescent="0.25">
      <c r="A205" s="4" t="s">
        <v>8</v>
      </c>
      <c r="B205" s="6">
        <v>45908</v>
      </c>
      <c r="C205" s="9" cm="1">
        <f t="array" ref="C205">IFERROR(
(_xlfn.XLOOKUP(1,(MarketData[ETF]=A205)*(MarketData[Date]=B205),MarketData[Adjusted Close]) /
_xlfn.XLOOKUP(1,(MarketData[ETF]=A205)*(MarketData[Date]=WORKDAY(B205,-1)),MarketData[Adjusted Close]))-1,
""
)</f>
        <v>2.5849460902689358E-3</v>
      </c>
      <c r="D205">
        <f t="shared" si="6"/>
        <v>1.0533995442331905</v>
      </c>
      <c r="E205">
        <f t="shared" si="7"/>
        <v>10533.995442331905</v>
      </c>
    </row>
    <row r="206" spans="1:5" x14ac:dyDescent="0.25">
      <c r="A206" s="3" t="s">
        <v>8</v>
      </c>
      <c r="B206" s="5">
        <v>45905</v>
      </c>
      <c r="C206" s="9" cm="1">
        <f t="array" ref="C206">IFERROR(
(_xlfn.XLOOKUP(1,(MarketData[ETF]=A206)*(MarketData[Date]=B206),MarketData[Adjusted Close]) /
_xlfn.XLOOKUP(1,(MarketData[ETF]=A206)*(MarketData[Date]=WORKDAY(B206,-1)),MarketData[Adjusted Close]))-1,
""
)</f>
        <v>-2.7305259230364642E-3</v>
      </c>
      <c r="D206">
        <f t="shared" si="6"/>
        <v>1.0505232094703469</v>
      </c>
      <c r="E206">
        <f t="shared" si="7"/>
        <v>10505.23209470347</v>
      </c>
    </row>
    <row r="207" spans="1:5" x14ac:dyDescent="0.25">
      <c r="A207" s="4" t="s">
        <v>8</v>
      </c>
      <c r="B207" s="6">
        <v>45904</v>
      </c>
      <c r="C207" s="9" cm="1">
        <f t="array" ref="C207">IFERROR(
(_xlfn.XLOOKUP(1,(MarketData[ETF]=A207)*(MarketData[Date]=B207),MarketData[Adjusted Close]) /
_xlfn.XLOOKUP(1,(MarketData[ETF]=A207)*(MarketData[Date]=WORKDAY(B207,-1)),MarketData[Adjusted Close]))-1,
""
)</f>
        <v>8.2419931259727353E-3</v>
      </c>
      <c r="D207">
        <f t="shared" si="6"/>
        <v>1.0591816145414763</v>
      </c>
      <c r="E207">
        <f t="shared" si="7"/>
        <v>10591.816145414763</v>
      </c>
    </row>
    <row r="208" spans="1:5" x14ac:dyDescent="0.25">
      <c r="A208" s="3" t="s">
        <v>8</v>
      </c>
      <c r="B208" s="5">
        <v>45903</v>
      </c>
      <c r="C208" s="9" cm="1">
        <f t="array" ref="C208">IFERROR(
(_xlfn.XLOOKUP(1,(MarketData[ETF]=A208)*(MarketData[Date]=B208),MarketData[Adjusted Close]) /
_xlfn.XLOOKUP(1,(MarketData[ETF]=A208)*(MarketData[Date]=WORKDAY(B208,-1)),MarketData[Adjusted Close]))-1,
""
)</f>
        <v>5.1044960813968476E-3</v>
      </c>
      <c r="D208">
        <f t="shared" si="6"/>
        <v>1.0645882029423908</v>
      </c>
      <c r="E208">
        <f t="shared" si="7"/>
        <v>10645.882029423907</v>
      </c>
    </row>
    <row r="209" spans="1:5" x14ac:dyDescent="0.25">
      <c r="A209" s="4" t="s">
        <v>8</v>
      </c>
      <c r="B209" s="6">
        <v>45902</v>
      </c>
      <c r="C209" s="9" t="str" cm="1">
        <f t="array" ref="C209">IFERROR(
(_xlfn.XLOOKUP(1,(MarketData[ETF]=A209)*(MarketData[Date]=B209),MarketData[Adjusted Close]) /
_xlfn.XLOOKUP(1,(MarketData[ETF]=A209)*(MarketData[Date]=WORKDAY(B209,-1)),MarketData[Adjusted Close]))-1,
""
)</f>
        <v/>
      </c>
      <c r="D209">
        <f t="shared" si="6"/>
        <v>1</v>
      </c>
      <c r="E209">
        <f t="shared" si="7"/>
        <v>10000</v>
      </c>
    </row>
    <row r="210" spans="1:5" x14ac:dyDescent="0.25">
      <c r="A210" s="3" t="s">
        <v>8</v>
      </c>
      <c r="B210" s="5">
        <v>45898</v>
      </c>
      <c r="C210" s="9" cm="1">
        <f t="array" ref="C210">IFERROR(
(_xlfn.XLOOKUP(1,(MarketData[ETF]=A210)*(MarketData[Date]=B210),MarketData[Adjusted Close]) /
_xlfn.XLOOKUP(1,(MarketData[ETF]=A210)*(MarketData[Date]=WORKDAY(B210,-1)),MarketData[Adjusted Close]))-1,
""
)</f>
        <v>-5.7670126874278527E-3</v>
      </c>
      <c r="D210">
        <f t="shared" si="6"/>
        <v>0.99423298731257215</v>
      </c>
      <c r="E210">
        <f t="shared" si="7"/>
        <v>9942.3298731257219</v>
      </c>
    </row>
    <row r="211" spans="1:5" x14ac:dyDescent="0.25">
      <c r="A211" s="4" t="s">
        <v>8</v>
      </c>
      <c r="B211" s="6">
        <v>45897</v>
      </c>
      <c r="C211" s="9" cm="1">
        <f t="array" ref="C211">IFERROR(
(_xlfn.XLOOKUP(1,(MarketData[ETF]=A211)*(MarketData[Date]=B211),MarketData[Adjusted Close]) /
_xlfn.XLOOKUP(1,(MarketData[ETF]=A211)*(MarketData[Date]=WORKDAY(B211,-1)),MarketData[Adjusted Close]))-1,
""
)</f>
        <v>3.5405460611424022E-3</v>
      </c>
      <c r="D211">
        <f t="shared" si="6"/>
        <v>0.99775311499965957</v>
      </c>
      <c r="E211">
        <f t="shared" si="7"/>
        <v>9977.5311499965956</v>
      </c>
    </row>
    <row r="212" spans="1:5" x14ac:dyDescent="0.25">
      <c r="A212" s="3" t="s">
        <v>8</v>
      </c>
      <c r="B212" s="5">
        <v>45896</v>
      </c>
      <c r="C212" s="9" cm="1">
        <f t="array" ref="C212">IFERROR(
(_xlfn.XLOOKUP(1,(MarketData[ETF]=A212)*(MarketData[Date]=B212),MarketData[Adjusted Close]) /
_xlfn.XLOOKUP(1,(MarketData[ETF]=A212)*(MarketData[Date]=WORKDAY(B212,-1)),MarketData[Adjusted Close]))-1,
""
)</f>
        <v>2.2861432422289774E-3</v>
      </c>
      <c r="D212">
        <f t="shared" si="6"/>
        <v>1.000034121540929</v>
      </c>
      <c r="E212">
        <f t="shared" si="7"/>
        <v>10000.341215409289</v>
      </c>
    </row>
    <row r="213" spans="1:5" x14ac:dyDescent="0.25">
      <c r="A213" s="4" t="s">
        <v>8</v>
      </c>
      <c r="B213" s="6">
        <v>45895</v>
      </c>
      <c r="C213" s="9" cm="1">
        <f t="array" ref="C213">IFERROR(
(_xlfn.XLOOKUP(1,(MarketData[ETF]=A213)*(MarketData[Date]=B213),MarketData[Adjusted Close]) /
_xlfn.XLOOKUP(1,(MarketData[ETF]=A213)*(MarketData[Date]=WORKDAY(B213,-1)),MarketData[Adjusted Close]))-1,
""
)</f>
        <v>4.0082219938335495E-3</v>
      </c>
      <c r="D213">
        <f t="shared" si="6"/>
        <v>1.0040424803014734</v>
      </c>
      <c r="E213">
        <f t="shared" si="7"/>
        <v>10040.424803014734</v>
      </c>
    </row>
    <row r="214" spans="1:5" x14ac:dyDescent="0.25">
      <c r="A214" s="3" t="s">
        <v>8</v>
      </c>
      <c r="B214" s="5">
        <v>45894</v>
      </c>
      <c r="C214" s="9" cm="1">
        <f t="array" ref="C214">IFERROR(
(_xlfn.XLOOKUP(1,(MarketData[ETF]=A214)*(MarketData[Date]=B214),MarketData[Adjusted Close]) /
_xlfn.XLOOKUP(1,(MarketData[ETF]=A214)*(MarketData[Date]=WORKDAY(B214,-1)),MarketData[Adjusted Close]))-1,
""
)</f>
        <v>-4.247044977741421E-3</v>
      </c>
      <c r="D214">
        <f t="shared" si="6"/>
        <v>0.99977826672806991</v>
      </c>
      <c r="E214">
        <f t="shared" si="7"/>
        <v>9997.7826672806987</v>
      </c>
    </row>
    <row r="215" spans="1:5" x14ac:dyDescent="0.25">
      <c r="A215" s="4" t="s">
        <v>8</v>
      </c>
      <c r="B215" s="6">
        <v>45891</v>
      </c>
      <c r="C215" s="9" cm="1">
        <f t="array" ref="C215">IFERROR(
(_xlfn.XLOOKUP(1,(MarketData[ETF]=A215)*(MarketData[Date]=B215),MarketData[Adjusted Close]) /
_xlfn.XLOOKUP(1,(MarketData[ETF]=A215)*(MarketData[Date]=WORKDAY(B215,-1)),MarketData[Adjusted Close]))-1,
""
)</f>
        <v>1.5308684734608891E-2</v>
      </c>
      <c r="D215">
        <f t="shared" si="6"/>
        <v>1.0150835570179237</v>
      </c>
      <c r="E215">
        <f t="shared" si="7"/>
        <v>10150.835570179237</v>
      </c>
    </row>
    <row r="216" spans="1:5" x14ac:dyDescent="0.25">
      <c r="A216" s="3" t="s">
        <v>8</v>
      </c>
      <c r="B216" s="5">
        <v>45890</v>
      </c>
      <c r="C216" s="9" cm="1">
        <f t="array" ref="C216">IFERROR(
(_xlfn.XLOOKUP(1,(MarketData[ETF]=A216)*(MarketData[Date]=B216),MarketData[Adjusted Close]) /
_xlfn.XLOOKUP(1,(MarketData[ETF]=A216)*(MarketData[Date]=WORKDAY(B216,-1)),MarketData[Adjusted Close]))-1,
""
)</f>
        <v>-3.9328652993634305E-3</v>
      </c>
      <c r="D216">
        <f t="shared" si="6"/>
        <v>1.0110913701205735</v>
      </c>
      <c r="E216">
        <f t="shared" si="7"/>
        <v>10110.913701205734</v>
      </c>
    </row>
    <row r="217" spans="1:5" x14ac:dyDescent="0.25">
      <c r="A217" s="4" t="s">
        <v>8</v>
      </c>
      <c r="B217" s="6">
        <v>45889</v>
      </c>
      <c r="C217" s="9" cm="1">
        <f t="array" ref="C217">IFERROR(
(_xlfn.XLOOKUP(1,(MarketData[ETF]=A217)*(MarketData[Date]=B217),MarketData[Adjusted Close]) /
_xlfn.XLOOKUP(1,(MarketData[ETF]=A217)*(MarketData[Date]=WORKDAY(B217,-1)),MarketData[Adjusted Close]))-1,
""
)</f>
        <v>-2.6493712044316498E-3</v>
      </c>
      <c r="D217">
        <f t="shared" si="6"/>
        <v>1.0084126137595266</v>
      </c>
      <c r="E217">
        <f t="shared" si="7"/>
        <v>10084.126137595265</v>
      </c>
    </row>
    <row r="218" spans="1:5" x14ac:dyDescent="0.25">
      <c r="A218" s="3" t="s">
        <v>8</v>
      </c>
      <c r="B218" s="5">
        <v>45888</v>
      </c>
      <c r="C218" s="9" cm="1">
        <f t="array" ref="C218">IFERROR(
(_xlfn.XLOOKUP(1,(MarketData[ETF]=A218)*(MarketData[Date]=B218),MarketData[Adjusted Close]) /
_xlfn.XLOOKUP(1,(MarketData[ETF]=A218)*(MarketData[Date]=WORKDAY(B218,-1)),MarketData[Adjusted Close]))-1,
""
)</f>
        <v>-5.4580296341922852E-3</v>
      </c>
      <c r="D218">
        <f t="shared" si="6"/>
        <v>1.0029086678301338</v>
      </c>
      <c r="E218">
        <f t="shared" si="7"/>
        <v>10029.086678301337</v>
      </c>
    </row>
    <row r="219" spans="1:5" x14ac:dyDescent="0.25">
      <c r="A219" s="4" t="s">
        <v>8</v>
      </c>
      <c r="B219" s="6">
        <v>45887</v>
      </c>
      <c r="C219" s="9" cm="1">
        <f t="array" ref="C219">IFERROR(
(_xlfn.XLOOKUP(1,(MarketData[ETF]=A219)*(MarketData[Date]=B219),MarketData[Adjusted Close]) /
_xlfn.XLOOKUP(1,(MarketData[ETF]=A219)*(MarketData[Date]=WORKDAY(B219,-1)),MarketData[Adjusted Close]))-1,
""
)</f>
        <v>-3.4207915711681469E-4</v>
      </c>
      <c r="D219">
        <f t="shared" si="6"/>
        <v>1.0025655936783773</v>
      </c>
      <c r="E219">
        <f t="shared" si="7"/>
        <v>10025.655936783773</v>
      </c>
    </row>
    <row r="220" spans="1:5" x14ac:dyDescent="0.25">
      <c r="A220" s="3" t="s">
        <v>8</v>
      </c>
      <c r="B220" s="5">
        <v>45884</v>
      </c>
      <c r="C220" s="9" cm="1">
        <f t="array" ref="C220">IFERROR(
(_xlfn.XLOOKUP(1,(MarketData[ETF]=A220)*(MarketData[Date]=B220),MarketData[Adjusted Close]) /
_xlfn.XLOOKUP(1,(MarketData[ETF]=A220)*(MarketData[Date]=WORKDAY(B220,-1)),MarketData[Adjusted Close]))-1,
""
)</f>
        <v>-2.16749441059505E-3</v>
      </c>
      <c r="D220">
        <f t="shared" si="6"/>
        <v>1.0003925383578245</v>
      </c>
      <c r="E220">
        <f t="shared" si="7"/>
        <v>10003.925383578246</v>
      </c>
    </row>
    <row r="221" spans="1:5" x14ac:dyDescent="0.25">
      <c r="A221" s="4" t="s">
        <v>8</v>
      </c>
      <c r="B221" s="6">
        <v>45883</v>
      </c>
      <c r="C221" s="9" cm="1">
        <f t="array" ref="C221">IFERROR(
(_xlfn.XLOOKUP(1,(MarketData[ETF]=A221)*(MarketData[Date]=B221),MarketData[Adjusted Close]) /
_xlfn.XLOOKUP(1,(MarketData[ETF]=A221)*(MarketData[Date]=WORKDAY(B221,-1)),MarketData[Adjusted Close]))-1,
""
)</f>
        <v>1.7067176406371232E-5</v>
      </c>
      <c r="D221">
        <f t="shared" si="6"/>
        <v>1.0004096122337522</v>
      </c>
      <c r="E221">
        <f t="shared" si="7"/>
        <v>10004.096122337522</v>
      </c>
    </row>
    <row r="222" spans="1:5" x14ac:dyDescent="0.25">
      <c r="A222" s="3" t="s">
        <v>8</v>
      </c>
      <c r="B222" s="5">
        <v>45882</v>
      </c>
      <c r="C222" s="9" cm="1">
        <f t="array" ref="C222">IFERROR(
(_xlfn.XLOOKUP(1,(MarketData[ETF]=A222)*(MarketData[Date]=B222),MarketData[Adjusted Close]) /
_xlfn.XLOOKUP(1,(MarketData[ETF]=A222)*(MarketData[Date]=WORKDAY(B222,-1)),MarketData[Adjusted Close]))-1,
""
)</f>
        <v>3.4938686031376065E-3</v>
      </c>
      <c r="D222">
        <f t="shared" si="6"/>
        <v>1.0039049119682129</v>
      </c>
      <c r="E222">
        <f t="shared" si="7"/>
        <v>10039.049119682128</v>
      </c>
    </row>
    <row r="223" spans="1:5" x14ac:dyDescent="0.25">
      <c r="A223" s="4" t="s">
        <v>8</v>
      </c>
      <c r="B223" s="6">
        <v>45881</v>
      </c>
      <c r="C223" s="9" cm="1">
        <f t="array" ref="C223">IFERROR(
(_xlfn.XLOOKUP(1,(MarketData[ETF]=A223)*(MarketData[Date]=B223),MarketData[Adjusted Close]) /
_xlfn.XLOOKUP(1,(MarketData[ETF]=A223)*(MarketData[Date]=WORKDAY(B223,-1)),MarketData[Adjusted Close]))-1,
""
)</f>
        <v>1.0662604722010638E-2</v>
      </c>
      <c r="D223">
        <f t="shared" si="6"/>
        <v>1.0146091532230148</v>
      </c>
      <c r="E223">
        <f t="shared" si="7"/>
        <v>10146.091532230148</v>
      </c>
    </row>
    <row r="224" spans="1:5" x14ac:dyDescent="0.25">
      <c r="A224" s="3" t="s">
        <v>8</v>
      </c>
      <c r="B224" s="5">
        <v>45880</v>
      </c>
      <c r="C224" s="9" cm="1">
        <f t="array" ref="C224">IFERROR(
(_xlfn.XLOOKUP(1,(MarketData[ETF]=A224)*(MarketData[Date]=B224),MarketData[Adjusted Close]) /
_xlfn.XLOOKUP(1,(MarketData[ETF]=A224)*(MarketData[Date]=WORKDAY(B224,-1)),MarketData[Adjusted Close]))-1,
""
)</f>
        <v>-2.0383485921574573E-3</v>
      </c>
      <c r="D224">
        <f t="shared" si="6"/>
        <v>1.0125410260839527</v>
      </c>
      <c r="E224">
        <f t="shared" si="7"/>
        <v>10125.410260839526</v>
      </c>
    </row>
    <row r="225" spans="1:5" x14ac:dyDescent="0.25">
      <c r="A225" s="4" t="s">
        <v>8</v>
      </c>
      <c r="B225" s="6">
        <v>45877</v>
      </c>
      <c r="C225" s="9" cm="1">
        <f t="array" ref="C225">IFERROR(
(_xlfn.XLOOKUP(1,(MarketData[ETF]=A225)*(MarketData[Date]=B225),MarketData[Adjusted Close]) /
_xlfn.XLOOKUP(1,(MarketData[ETF]=A225)*(MarketData[Date]=WORKDAY(B225,-1)),MarketData[Adjusted Close]))-1,
""
)</f>
        <v>7.6588337684944108E-3</v>
      </c>
      <c r="D225">
        <f t="shared" si="6"/>
        <v>1.0202959094865105</v>
      </c>
      <c r="E225">
        <f t="shared" si="7"/>
        <v>10202.959094865106</v>
      </c>
    </row>
    <row r="226" spans="1:5" x14ac:dyDescent="0.25">
      <c r="A226" s="3" t="s">
        <v>8</v>
      </c>
      <c r="B226" s="5">
        <v>45876</v>
      </c>
      <c r="C226" s="9" cm="1">
        <f t="array" ref="C226">IFERROR(
(_xlfn.XLOOKUP(1,(MarketData[ETF]=A226)*(MarketData[Date]=B226),MarketData[Adjusted Close]) /
_xlfn.XLOOKUP(1,(MarketData[ETF]=A226)*(MarketData[Date]=WORKDAY(B226,-1)),MarketData[Adjusted Close]))-1,
""
)</f>
        <v>-6.0885448377845375E-4</v>
      </c>
      <c r="D226">
        <f t="shared" si="6"/>
        <v>1.0196746977472388</v>
      </c>
      <c r="E226">
        <f t="shared" si="7"/>
        <v>10196.746977472389</v>
      </c>
    </row>
    <row r="227" spans="1:5" x14ac:dyDescent="0.25">
      <c r="A227" s="4" t="s">
        <v>8</v>
      </c>
      <c r="B227" s="6">
        <v>45875</v>
      </c>
      <c r="C227" s="9" cm="1">
        <f t="array" ref="C227">IFERROR(
(_xlfn.XLOOKUP(1,(MarketData[ETF]=A227)*(MarketData[Date]=B227),MarketData[Adjusted Close]) /
_xlfn.XLOOKUP(1,(MarketData[ETF]=A227)*(MarketData[Date]=WORKDAY(B227,-1)),MarketData[Adjusted Close]))-1,
""
)</f>
        <v>7.4306443981002612E-3</v>
      </c>
      <c r="D227">
        <f t="shared" si="6"/>
        <v>1.027251537827939</v>
      </c>
      <c r="E227">
        <f t="shared" si="7"/>
        <v>10272.51537827939</v>
      </c>
    </row>
    <row r="228" spans="1:5" x14ac:dyDescent="0.25">
      <c r="A228" s="3" t="s">
        <v>8</v>
      </c>
      <c r="B228" s="5">
        <v>45874</v>
      </c>
      <c r="C228" s="9" cm="1">
        <f t="array" ref="C228">IFERROR(
(_xlfn.XLOOKUP(1,(MarketData[ETF]=A228)*(MarketData[Date]=B228),MarketData[Adjusted Close]) /
_xlfn.XLOOKUP(1,(MarketData[ETF]=A228)*(MarketData[Date]=WORKDAY(B228,-1)),MarketData[Adjusted Close]))-1,
""
)</f>
        <v>-4.8136456389417104E-3</v>
      </c>
      <c r="D228">
        <f t="shared" si="6"/>
        <v>1.0223067129427774</v>
      </c>
      <c r="E228">
        <f t="shared" si="7"/>
        <v>10223.067129427774</v>
      </c>
    </row>
    <row r="229" spans="1:5" x14ac:dyDescent="0.25">
      <c r="A229" s="4" t="s">
        <v>8</v>
      </c>
      <c r="B229" s="6">
        <v>45873</v>
      </c>
      <c r="C229" s="9" cm="1">
        <f t="array" ref="C229">IFERROR(
(_xlfn.XLOOKUP(1,(MarketData[ETF]=A229)*(MarketData[Date]=B229),MarketData[Adjusted Close]) /
_xlfn.XLOOKUP(1,(MarketData[ETF]=A229)*(MarketData[Date]=WORKDAY(B229,-1)),MarketData[Adjusted Close]))-1,
""
)</f>
        <v>1.5209462091433812E-2</v>
      </c>
      <c r="D229">
        <f t="shared" si="6"/>
        <v>1.0378554481390989</v>
      </c>
      <c r="E229">
        <f t="shared" si="7"/>
        <v>10378.554481390989</v>
      </c>
    </row>
    <row r="230" spans="1:5" x14ac:dyDescent="0.25">
      <c r="A230" s="3" t="s">
        <v>8</v>
      </c>
      <c r="B230" s="5">
        <v>45870</v>
      </c>
      <c r="C230" s="9" cm="1">
        <f t="array" ref="C230">IFERROR(
(_xlfn.XLOOKUP(1,(MarketData[ETF]=A230)*(MarketData[Date]=B230),MarketData[Adjusted Close]) /
_xlfn.XLOOKUP(1,(MarketData[ETF]=A230)*(MarketData[Date]=WORKDAY(B230,-1)),MarketData[Adjusted Close]))-1,
""
)</f>
        <v>-1.6473948174979158E-2</v>
      </c>
      <c r="D230">
        <f t="shared" si="6"/>
        <v>1.0207578712733356</v>
      </c>
      <c r="E230">
        <f t="shared" si="7"/>
        <v>10207.578712733357</v>
      </c>
    </row>
    <row r="231" spans="1:5" x14ac:dyDescent="0.25">
      <c r="A231" s="4" t="s">
        <v>8</v>
      </c>
      <c r="B231" s="6">
        <v>45869</v>
      </c>
      <c r="C231" s="9" cm="1">
        <f t="array" ref="C231">IFERROR(
(_xlfn.XLOOKUP(1,(MarketData[ETF]=A231)*(MarketData[Date]=B231),MarketData[Adjusted Close]) /
_xlfn.XLOOKUP(1,(MarketData[ETF]=A231)*(MarketData[Date]=WORKDAY(B231,-1)),MarketData[Adjusted Close]))-1,
""
)</f>
        <v>-3.747397640527339E-3</v>
      </c>
      <c r="D231">
        <f t="shared" si="6"/>
        <v>1.0169326856349763</v>
      </c>
      <c r="E231">
        <f t="shared" si="7"/>
        <v>10169.326856349762</v>
      </c>
    </row>
    <row r="232" spans="1:5" x14ac:dyDescent="0.25">
      <c r="A232" s="3" t="s">
        <v>8</v>
      </c>
      <c r="B232" s="5">
        <v>45868</v>
      </c>
      <c r="C232" s="9" cm="1">
        <f t="array" ref="C232">IFERROR(
(_xlfn.XLOOKUP(1,(MarketData[ETF]=A232)*(MarketData[Date]=B232),MarketData[Adjusted Close]) /
_xlfn.XLOOKUP(1,(MarketData[ETF]=A232)*(MarketData[Date]=WORKDAY(B232,-1)),MarketData[Adjusted Close]))-1,
""
)</f>
        <v>-1.2129613585167842E-3</v>
      </c>
      <c r="D232">
        <f t="shared" si="6"/>
        <v>1.0156991855830884</v>
      </c>
      <c r="E232">
        <f t="shared" si="7"/>
        <v>10156.991855830884</v>
      </c>
    </row>
    <row r="233" spans="1:5" x14ac:dyDescent="0.25">
      <c r="A233" s="4" t="s">
        <v>8</v>
      </c>
      <c r="B233" s="6">
        <v>45867</v>
      </c>
      <c r="C233" s="9" cm="1">
        <f t="array" ref="C233">IFERROR(
(_xlfn.XLOOKUP(1,(MarketData[ETF]=A233)*(MarketData[Date]=B233),MarketData[Adjusted Close]) /
_xlfn.XLOOKUP(1,(MarketData[ETF]=A233)*(MarketData[Date]=WORKDAY(B233,-1)),MarketData[Adjusted Close]))-1,
""
)</f>
        <v>-2.6097025630389403E-3</v>
      </c>
      <c r="D233">
        <f t="shared" si="6"/>
        <v>1.0130485128151956</v>
      </c>
      <c r="E233">
        <f t="shared" si="7"/>
        <v>10130.485128151955</v>
      </c>
    </row>
    <row r="234" spans="1:5" x14ac:dyDescent="0.25">
      <c r="A234" s="3" t="s">
        <v>8</v>
      </c>
      <c r="B234" s="5">
        <v>45866</v>
      </c>
      <c r="C234" s="9" cm="1">
        <f t="array" ref="C234">IFERROR(
(_xlfn.XLOOKUP(1,(MarketData[ETF]=A234)*(MarketData[Date]=B234),MarketData[Adjusted Close]) /
_xlfn.XLOOKUP(1,(MarketData[ETF]=A234)*(MarketData[Date]=WORKDAY(B234,-1)),MarketData[Adjusted Close]))-1,
""
)</f>
        <v>-2.2462591146277244E-4</v>
      </c>
      <c r="D234">
        <f t="shared" si="6"/>
        <v>1.0128209558696484</v>
      </c>
      <c r="E234">
        <f t="shared" si="7"/>
        <v>10128.209558696484</v>
      </c>
    </row>
    <row r="235" spans="1:5" x14ac:dyDescent="0.25">
      <c r="A235" s="4" t="s">
        <v>8</v>
      </c>
      <c r="B235" s="6">
        <v>45863</v>
      </c>
      <c r="C235" s="9" cm="1">
        <f t="array" ref="C235">IFERROR(
(_xlfn.XLOOKUP(1,(MarketData[ETF]=A235)*(MarketData[Date]=B235),MarketData[Adjusted Close]) /
_xlfn.XLOOKUP(1,(MarketData[ETF]=A235)*(MarketData[Date]=WORKDAY(B235,-1)),MarketData[Adjusted Close]))-1,
""
)</f>
        <v>3.9725908578367441E-3</v>
      </c>
      <c r="D235">
        <f t="shared" si="6"/>
        <v>1.0168444791395617</v>
      </c>
      <c r="E235">
        <f t="shared" si="7"/>
        <v>10168.444791395617</v>
      </c>
    </row>
    <row r="236" spans="1:5" x14ac:dyDescent="0.25">
      <c r="A236" s="3" t="s">
        <v>8</v>
      </c>
      <c r="B236" s="5">
        <v>45862</v>
      </c>
      <c r="C236" s="9" cm="1">
        <f t="array" ref="C236">IFERROR(
(_xlfn.XLOOKUP(1,(MarketData[ETF]=A236)*(MarketData[Date]=B236),MarketData[Adjusted Close]) /
_xlfn.XLOOKUP(1,(MarketData[ETF]=A236)*(MarketData[Date]=WORKDAY(B236,-1)),MarketData[Adjusted Close]))-1,
""
)</f>
        <v>6.7701281116572254E-4</v>
      </c>
      <c r="D236">
        <f t="shared" si="6"/>
        <v>1.0175328958789023</v>
      </c>
      <c r="E236">
        <f t="shared" si="7"/>
        <v>10175.328958789023</v>
      </c>
    </row>
    <row r="237" spans="1:5" x14ac:dyDescent="0.25">
      <c r="A237" s="4" t="s">
        <v>8</v>
      </c>
      <c r="B237" s="6">
        <v>45861</v>
      </c>
      <c r="C237" s="9" cm="1">
        <f t="array" ref="C237">IFERROR(
(_xlfn.XLOOKUP(1,(MarketData[ETF]=A237)*(MarketData[Date]=B237),MarketData[Adjusted Close]) /
_xlfn.XLOOKUP(1,(MarketData[ETF]=A237)*(MarketData[Date]=WORKDAY(B237,-1)),MarketData[Adjusted Close]))-1,
""
)</f>
        <v>8.5084033613442855E-3</v>
      </c>
      <c r="D237">
        <f t="shared" si="6"/>
        <v>1.0261904761904768</v>
      </c>
      <c r="E237">
        <f t="shared" si="7"/>
        <v>10261.904761904767</v>
      </c>
    </row>
    <row r="238" spans="1:5" x14ac:dyDescent="0.25">
      <c r="A238" s="3" t="s">
        <v>8</v>
      </c>
      <c r="B238" s="5">
        <v>45860</v>
      </c>
      <c r="C238" s="9" cm="1">
        <f t="array" ref="C238">IFERROR(
(_xlfn.XLOOKUP(1,(MarketData[ETF]=A238)*(MarketData[Date]=B238),MarketData[Adjusted Close]) /
_xlfn.XLOOKUP(1,(MarketData[ETF]=A238)*(MarketData[Date]=WORKDAY(B238,-1)),MarketData[Adjusted Close]))-1,
""
)</f>
        <v>0</v>
      </c>
      <c r="D238">
        <f t="shared" si="6"/>
        <v>1.0261904761904768</v>
      </c>
      <c r="E238">
        <f t="shared" si="7"/>
        <v>10261.904761904767</v>
      </c>
    </row>
    <row r="239" spans="1:5" x14ac:dyDescent="0.25">
      <c r="A239" s="4" t="s">
        <v>8</v>
      </c>
      <c r="B239" s="6">
        <v>45859</v>
      </c>
      <c r="C239" s="9" cm="1">
        <f t="array" ref="C239">IFERROR(
(_xlfn.XLOOKUP(1,(MarketData[ETF]=A239)*(MarketData[Date]=B239),MarketData[Adjusted Close]) /
_xlfn.XLOOKUP(1,(MarketData[ETF]=A239)*(MarketData[Date]=WORKDAY(B239,-1)),MarketData[Adjusted Close]))-1,
""
)</f>
        <v>1.7713393781020326E-3</v>
      </c>
      <c r="D239">
        <f t="shared" si="6"/>
        <v>1.0280082077903863</v>
      </c>
      <c r="E239">
        <f t="shared" si="7"/>
        <v>10280.082077903862</v>
      </c>
    </row>
    <row r="240" spans="1:5" x14ac:dyDescent="0.25">
      <c r="A240" s="3" t="s">
        <v>8</v>
      </c>
      <c r="B240" s="5">
        <v>45856</v>
      </c>
      <c r="C240" s="9" cm="1">
        <f t="array" ref="C240">IFERROR(
(_xlfn.XLOOKUP(1,(MarketData[ETF]=A240)*(MarketData[Date]=B240),MarketData[Adjusted Close]) /
_xlfn.XLOOKUP(1,(MarketData[ETF]=A240)*(MarketData[Date]=WORKDAY(B240,-1)),MarketData[Adjusted Close]))-1,
""
)</f>
        <v>-4.3825818666287653E-4</v>
      </c>
      <c r="D240">
        <f t="shared" si="6"/>
        <v>1.0275576747773656</v>
      </c>
      <c r="E240">
        <f t="shared" si="7"/>
        <v>10275.576747773655</v>
      </c>
    </row>
    <row r="241" spans="1:5" x14ac:dyDescent="0.25">
      <c r="A241" s="4" t="s">
        <v>8</v>
      </c>
      <c r="B241" s="6">
        <v>45855</v>
      </c>
      <c r="C241" s="9" cm="1">
        <f t="array" ref="C241">IFERROR(
(_xlfn.XLOOKUP(1,(MarketData[ETF]=A241)*(MarketData[Date]=B241),MarketData[Adjusted Close]) /
_xlfn.XLOOKUP(1,(MarketData[ETF]=A241)*(MarketData[Date]=WORKDAY(B241,-1)),MarketData[Adjusted Close]))-1,
""
)</f>
        <v>5.9960496613997716E-3</v>
      </c>
      <c r="D241">
        <f t="shared" si="6"/>
        <v>1.0337189616252831</v>
      </c>
      <c r="E241">
        <f t="shared" si="7"/>
        <v>10337.18961625283</v>
      </c>
    </row>
    <row r="242" spans="1:5" x14ac:dyDescent="0.25">
      <c r="A242" s="3" t="s">
        <v>8</v>
      </c>
      <c r="B242" s="5">
        <v>45854</v>
      </c>
      <c r="C242" s="9" cm="1">
        <f t="array" ref="C242">IFERROR(
(_xlfn.XLOOKUP(1,(MarketData[ETF]=A242)*(MarketData[Date]=B242),MarketData[Adjusted Close]) /
_xlfn.XLOOKUP(1,(MarketData[ETF]=A242)*(MarketData[Date]=WORKDAY(B242,-1)),MarketData[Adjusted Close]))-1,
""
)</f>
        <v>3.2909869422130811E-3</v>
      </c>
      <c r="D242">
        <f t="shared" si="6"/>
        <v>1.0371209172299101</v>
      </c>
      <c r="E242">
        <f t="shared" si="7"/>
        <v>10371.209172299101</v>
      </c>
    </row>
    <row r="243" spans="1:5" x14ac:dyDescent="0.25">
      <c r="A243" s="4" t="s">
        <v>8</v>
      </c>
      <c r="B243" s="6">
        <v>45853</v>
      </c>
      <c r="C243" s="9" cm="1">
        <f t="array" ref="C243">IFERROR(
(_xlfn.XLOOKUP(1,(MarketData[ETF]=A243)*(MarketData[Date]=B243),MarketData[Adjusted Close]) /
_xlfn.XLOOKUP(1,(MarketData[ETF]=A243)*(MarketData[Date]=WORKDAY(B243,-1)),MarketData[Adjusted Close]))-1,
""
)</f>
        <v>-4.3512727913327387E-3</v>
      </c>
      <c r="D243">
        <f t="shared" si="6"/>
        <v>1.0326081212014455</v>
      </c>
      <c r="E243">
        <f t="shared" si="7"/>
        <v>10326.081212014455</v>
      </c>
    </row>
    <row r="244" spans="1:5" x14ac:dyDescent="0.25">
      <c r="A244" s="3" t="s">
        <v>8</v>
      </c>
      <c r="B244" s="5">
        <v>45852</v>
      </c>
      <c r="C244" s="9" cm="1">
        <f t="array" ref="C244">IFERROR(
(_xlfn.XLOOKUP(1,(MarketData[ETF]=A244)*(MarketData[Date]=B244),MarketData[Adjusted Close]) /
_xlfn.XLOOKUP(1,(MarketData[ETF]=A244)*(MarketData[Date]=WORKDAY(B244,-1)),MarketData[Adjusted Close]))-1,
""
)</f>
        <v>1.9769473814272853E-3</v>
      </c>
      <c r="D244">
        <f t="shared" si="6"/>
        <v>1.0346495331226953</v>
      </c>
      <c r="E244">
        <f t="shared" si="7"/>
        <v>10346.495331226952</v>
      </c>
    </row>
    <row r="245" spans="1:5" x14ac:dyDescent="0.25">
      <c r="A245" s="4" t="s">
        <v>8</v>
      </c>
      <c r="B245" s="6">
        <v>45849</v>
      </c>
      <c r="C245" s="9" cm="1">
        <f t="array" ref="C245">IFERROR(
(_xlfn.XLOOKUP(1,(MarketData[ETF]=A245)*(MarketData[Date]=B245),MarketData[Adjusted Close]) /
_xlfn.XLOOKUP(1,(MarketData[ETF]=A245)*(MarketData[Date]=WORKDAY(B245,-1)),MarketData[Adjusted Close]))-1,
""
)</f>
        <v>-3.5879487134391486E-3</v>
      </c>
      <c r="D245">
        <f t="shared" si="6"/>
        <v>1.0309372636614673</v>
      </c>
      <c r="E245">
        <f t="shared" si="7"/>
        <v>10309.372636614673</v>
      </c>
    </row>
    <row r="246" spans="1:5" x14ac:dyDescent="0.25">
      <c r="A246" s="3" t="s">
        <v>8</v>
      </c>
      <c r="B246" s="5">
        <v>45848</v>
      </c>
      <c r="C246" s="9" cm="1">
        <f t="array" ref="C246">IFERROR(
(_xlfn.XLOOKUP(1,(MarketData[ETF]=A246)*(MarketData[Date]=B246),MarketData[Adjusted Close]) /
_xlfn.XLOOKUP(1,(MarketData[ETF]=A246)*(MarketData[Date]=WORKDAY(B246,-1)),MarketData[Adjusted Close]))-1,
""
)</f>
        <v>2.9281543807659904E-3</v>
      </c>
      <c r="D246">
        <f t="shared" si="6"/>
        <v>1.0339560071263525</v>
      </c>
      <c r="E246">
        <f t="shared" si="7"/>
        <v>10339.560071263524</v>
      </c>
    </row>
    <row r="247" spans="1:5" x14ac:dyDescent="0.25">
      <c r="A247" s="4" t="s">
        <v>8</v>
      </c>
      <c r="B247" s="6">
        <v>45847</v>
      </c>
      <c r="C247" s="9" cm="1">
        <f t="array" ref="C247">IFERROR(
(_xlfn.XLOOKUP(1,(MarketData[ETF]=A247)*(MarketData[Date]=B247),MarketData[Adjusted Close]) /
_xlfn.XLOOKUP(1,(MarketData[ETF]=A247)*(MarketData[Date]=WORKDAY(B247,-1)),MarketData[Adjusted Close]))-1,
""
)</f>
        <v>5.9265042496938758E-3</v>
      </c>
      <c r="D247">
        <f t="shared" si="6"/>
        <v>1.0400837517965833</v>
      </c>
      <c r="E247">
        <f t="shared" si="7"/>
        <v>10400.837517965832</v>
      </c>
    </row>
    <row r="248" spans="1:5" x14ac:dyDescent="0.25">
      <c r="A248" s="3" t="s">
        <v>8</v>
      </c>
      <c r="B248" s="5">
        <v>45846</v>
      </c>
      <c r="C248" s="9" cm="1">
        <f t="array" ref="C248">IFERROR(
(_xlfn.XLOOKUP(1,(MarketData[ETF]=A248)*(MarketData[Date]=B248),MarketData[Adjusted Close]) /
_xlfn.XLOOKUP(1,(MarketData[ETF]=A248)*(MarketData[Date]=WORKDAY(B248,-1)),MarketData[Adjusted Close]))-1,
""
)</f>
        <v>-6.7381860093984614E-4</v>
      </c>
      <c r="D248">
        <f t="shared" si="6"/>
        <v>1.0393829240180874</v>
      </c>
      <c r="E248">
        <f t="shared" si="7"/>
        <v>10393.829240180874</v>
      </c>
    </row>
    <row r="249" spans="1:5" x14ac:dyDescent="0.25">
      <c r="A249" s="4" t="s">
        <v>8</v>
      </c>
      <c r="B249" s="6">
        <v>45845</v>
      </c>
      <c r="C249" s="9" t="str" cm="1">
        <f t="array" ref="C249">IFERROR(
(_xlfn.XLOOKUP(1,(MarketData[ETF]=A249)*(MarketData[Date]=B249),MarketData[Adjusted Close]) /
_xlfn.XLOOKUP(1,(MarketData[ETF]=A249)*(MarketData[Date]=WORKDAY(B249,-1)),MarketData[Adjusted Close]))-1,
""
)</f>
        <v/>
      </c>
      <c r="D249">
        <f t="shared" si="6"/>
        <v>1</v>
      </c>
      <c r="E249">
        <f t="shared" si="7"/>
        <v>10000</v>
      </c>
    </row>
    <row r="250" spans="1:5" x14ac:dyDescent="0.25">
      <c r="A250" s="3" t="s">
        <v>8</v>
      </c>
      <c r="B250" s="5">
        <v>45841</v>
      </c>
      <c r="C250" s="9" cm="1">
        <f t="array" ref="C250">IFERROR(
(_xlfn.XLOOKUP(1,(MarketData[ETF]=A250)*(MarketData[Date]=B250),MarketData[Adjusted Close]) /
_xlfn.XLOOKUP(1,(MarketData[ETF]=A250)*(MarketData[Date]=WORKDAY(B250,-1)),MarketData[Adjusted Close]))-1,
""
)</f>
        <v>8.6581622695740545E-3</v>
      </c>
      <c r="D250">
        <f t="shared" si="6"/>
        <v>1.0086581622695741</v>
      </c>
      <c r="E250">
        <f t="shared" si="7"/>
        <v>10086.581622695741</v>
      </c>
    </row>
    <row r="251" spans="1:5" x14ac:dyDescent="0.25">
      <c r="A251" s="4" t="s">
        <v>8</v>
      </c>
      <c r="B251" s="6">
        <v>45840</v>
      </c>
      <c r="C251" s="9" cm="1">
        <f t="array" ref="C251">IFERROR(
(_xlfn.XLOOKUP(1,(MarketData[ETF]=A251)*(MarketData[Date]=B251),MarketData[Adjusted Close]) /
_xlfn.XLOOKUP(1,(MarketData[ETF]=A251)*(MarketData[Date]=WORKDAY(B251,-1)),MarketData[Adjusted Close]))-1,
""
)</f>
        <v>4.4373953024201551E-3</v>
      </c>
      <c r="D251">
        <f t="shared" si="6"/>
        <v>1.0131339772605767</v>
      </c>
      <c r="E251">
        <f t="shared" si="7"/>
        <v>10131.339772605768</v>
      </c>
    </row>
    <row r="252" spans="1:5" x14ac:dyDescent="0.25">
      <c r="A252" s="3" t="s">
        <v>8</v>
      </c>
      <c r="B252" s="5">
        <v>45839</v>
      </c>
      <c r="C252" s="9" cm="1">
        <f t="array" ref="C252">IFERROR(
(_xlfn.XLOOKUP(1,(MarketData[ETF]=A252)*(MarketData[Date]=B252),MarketData[Adjusted Close]) /
_xlfn.XLOOKUP(1,(MarketData[ETF]=A252)*(MarketData[Date]=WORKDAY(B252,-1)),MarketData[Adjusted Close]))-1,
""
)</f>
        <v>-4.6312789454927561E-4</v>
      </c>
      <c r="D252">
        <f t="shared" si="6"/>
        <v>1.0126647666547917</v>
      </c>
      <c r="E252">
        <f t="shared" si="7"/>
        <v>10126.647666547917</v>
      </c>
    </row>
    <row r="253" spans="1:5" x14ac:dyDescent="0.25">
      <c r="A253" s="4" t="s">
        <v>8</v>
      </c>
      <c r="B253" s="6">
        <v>45838</v>
      </c>
      <c r="C253" s="9" cm="1">
        <f t="array" ref="C253">IFERROR(
(_xlfn.XLOOKUP(1,(MarketData[ETF]=A253)*(MarketData[Date]=B253),MarketData[Adjusted Close]) /
_xlfn.XLOOKUP(1,(MarketData[ETF]=A253)*(MarketData[Date]=WORKDAY(B253,-1)),MarketData[Adjusted Close]))-1,
""
)</f>
        <v>4.9945400189757017E-3</v>
      </c>
      <c r="D253">
        <f t="shared" si="6"/>
        <v>1.0177225613576557</v>
      </c>
      <c r="E253">
        <f t="shared" si="7"/>
        <v>10177.225613576556</v>
      </c>
    </row>
    <row r="254" spans="1:5" x14ac:dyDescent="0.25">
      <c r="A254" s="3" t="s">
        <v>8</v>
      </c>
      <c r="B254" s="5">
        <v>45835</v>
      </c>
      <c r="C254" s="9" cm="1">
        <f t="array" ref="C254">IFERROR(
(_xlfn.XLOOKUP(1,(MarketData[ETF]=A254)*(MarketData[Date]=B254),MarketData[Adjusted Close]) /
_xlfn.XLOOKUP(1,(MarketData[ETF]=A254)*(MarketData[Date]=WORKDAY(B254,-1)),MarketData[Adjusted Close]))-1,
""
)</f>
        <v>4.9653683547719041E-3</v>
      </c>
      <c r="D254">
        <f t="shared" si="6"/>
        <v>1.0227759287577585</v>
      </c>
      <c r="E254">
        <f t="shared" si="7"/>
        <v>10227.759287577584</v>
      </c>
    </row>
    <row r="255" spans="1:5" x14ac:dyDescent="0.25">
      <c r="A255" s="4" t="s">
        <v>8</v>
      </c>
      <c r="B255" s="6">
        <v>45834</v>
      </c>
      <c r="C255" s="9" cm="1">
        <f t="array" ref="C255">IFERROR(
(_xlfn.XLOOKUP(1,(MarketData[ETF]=A255)*(MarketData[Date]=B255),MarketData[Adjusted Close]) /
_xlfn.XLOOKUP(1,(MarketData[ETF]=A255)*(MarketData[Date]=WORKDAY(B255,-1)),MarketData[Adjusted Close]))-1,
""
)</f>
        <v>7.9241314281570663E-3</v>
      </c>
      <c r="D255">
        <f t="shared" si="6"/>
        <v>1.0308805396387903</v>
      </c>
      <c r="E255">
        <f t="shared" si="7"/>
        <v>10308.805396387903</v>
      </c>
    </row>
    <row r="256" spans="1:5" x14ac:dyDescent="0.25">
      <c r="A256" s="3" t="s">
        <v>8</v>
      </c>
      <c r="B256" s="5">
        <v>45833</v>
      </c>
      <c r="C256" s="9" cm="1">
        <f t="array" ref="C256">IFERROR(
(_xlfn.XLOOKUP(1,(MarketData[ETF]=A256)*(MarketData[Date]=B256),MarketData[Adjusted Close]) /
_xlfn.XLOOKUP(1,(MarketData[ETF]=A256)*(MarketData[Date]=WORKDAY(B256,-1)),MarketData[Adjusted Close]))-1,
""
)</f>
        <v>4.8983146169323533E-4</v>
      </c>
      <c r="D256">
        <f t="shared" si="6"/>
        <v>1.0313854973603527</v>
      </c>
      <c r="E256">
        <f t="shared" si="7"/>
        <v>10313.854973603527</v>
      </c>
    </row>
    <row r="257" spans="1:5" x14ac:dyDescent="0.25">
      <c r="A257" s="4" t="s">
        <v>8</v>
      </c>
      <c r="B257" s="6">
        <v>45832</v>
      </c>
      <c r="C257" s="9" cm="1">
        <f t="array" ref="C257">IFERROR(
(_xlfn.XLOOKUP(1,(MarketData[ETF]=A257)*(MarketData[Date]=B257),MarketData[Adjusted Close]) /
_xlfn.XLOOKUP(1,(MarketData[ETF]=A257)*(MarketData[Date]=WORKDAY(B257,-1)),MarketData[Adjusted Close]))-1,
""
)</f>
        <v>1.0986390814716973E-2</v>
      </c>
      <c r="D257">
        <f t="shared" si="6"/>
        <v>1.0427167015149847</v>
      </c>
      <c r="E257">
        <f t="shared" si="7"/>
        <v>10427.167015149847</v>
      </c>
    </row>
    <row r="258" spans="1:5" x14ac:dyDescent="0.25">
      <c r="A258" s="3" t="s">
        <v>8</v>
      </c>
      <c r="B258" s="5">
        <v>45831</v>
      </c>
      <c r="C258" s="9" cm="1">
        <f t="array" ref="C258">IFERROR(
(_xlfn.XLOOKUP(1,(MarketData[ETF]=A258)*(MarketData[Date]=B258),MarketData[Adjusted Close]) /
_xlfn.XLOOKUP(1,(MarketData[ETF]=A258)*(MarketData[Date]=WORKDAY(B258,-1)),MarketData[Adjusted Close]))-1,
""
)</f>
        <v>1.0302783233888224E-2</v>
      </c>
      <c r="D258">
        <f t="shared" si="6"/>
        <v>1.0534595856650486</v>
      </c>
      <c r="E258">
        <f t="shared" si="7"/>
        <v>10534.595856650487</v>
      </c>
    </row>
    <row r="259" spans="1:5" x14ac:dyDescent="0.25">
      <c r="A259" s="4" t="s">
        <v>8</v>
      </c>
      <c r="B259" s="6">
        <v>45828</v>
      </c>
      <c r="C259" s="9" t="str" cm="1">
        <f t="array" ref="C259">IFERROR(
(_xlfn.XLOOKUP(1,(MarketData[ETF]=A259)*(MarketData[Date]=B259),MarketData[Adjusted Close]) /
_xlfn.XLOOKUP(1,(MarketData[ETF]=A259)*(MarketData[Date]=WORKDAY(B259,-1)),MarketData[Adjusted Close]))-1,
""
)</f>
        <v/>
      </c>
      <c r="D259">
        <f t="shared" ref="D259:D322" si="8">IFERROR(IF(A259&lt;&gt;A258,1,D258*(1+C259)),1)</f>
        <v>1</v>
      </c>
      <c r="E259">
        <f t="shared" ref="E259:E322" si="9">D259*10000</f>
        <v>10000</v>
      </c>
    </row>
    <row r="260" spans="1:5" x14ac:dyDescent="0.25">
      <c r="A260" s="3" t="s">
        <v>8</v>
      </c>
      <c r="B260" s="5">
        <v>45826</v>
      </c>
      <c r="C260" s="9" cm="1">
        <f t="array" ref="C260">IFERROR(
(_xlfn.XLOOKUP(1,(MarketData[ETF]=A260)*(MarketData[Date]=B260),MarketData[Adjusted Close]) /
_xlfn.XLOOKUP(1,(MarketData[ETF]=A260)*(MarketData[Date]=WORKDAY(B260,-1)),MarketData[Adjusted Close]))-1,
""
)</f>
        <v>-2.0322574685460726E-4</v>
      </c>
      <c r="D260">
        <f t="shared" si="8"/>
        <v>0.99979677425314539</v>
      </c>
      <c r="E260">
        <f t="shared" si="9"/>
        <v>9997.967742531453</v>
      </c>
    </row>
    <row r="261" spans="1:5" x14ac:dyDescent="0.25">
      <c r="A261" s="4" t="s">
        <v>8</v>
      </c>
      <c r="B261" s="6">
        <v>45825</v>
      </c>
      <c r="C261" s="9" cm="1">
        <f t="array" ref="C261">IFERROR(
(_xlfn.XLOOKUP(1,(MarketData[ETF]=A261)*(MarketData[Date]=B261),MarketData[Adjusted Close]) /
_xlfn.XLOOKUP(1,(MarketData[ETF]=A261)*(MarketData[Date]=WORKDAY(B261,-1)),MarketData[Adjusted Close]))-1,
""
)</f>
        <v>-8.517731535756079E-3</v>
      </c>
      <c r="D261">
        <f t="shared" si="8"/>
        <v>0.99128077373974222</v>
      </c>
      <c r="E261">
        <f t="shared" si="9"/>
        <v>9912.8077373974229</v>
      </c>
    </row>
    <row r="262" spans="1:5" x14ac:dyDescent="0.25">
      <c r="A262" s="3" t="s">
        <v>8</v>
      </c>
      <c r="B262" s="5">
        <v>45824</v>
      </c>
      <c r="C262" s="9" cm="1">
        <f t="array" ref="C262">IFERROR(
(_xlfn.XLOOKUP(1,(MarketData[ETF]=A262)*(MarketData[Date]=B262),MarketData[Adjusted Close]) /
_xlfn.XLOOKUP(1,(MarketData[ETF]=A262)*(MarketData[Date]=WORKDAY(B262,-1)),MarketData[Adjusted Close]))-1,
""
)</f>
        <v>9.6541520251525181E-3</v>
      </c>
      <c r="D262">
        <f t="shared" si="8"/>
        <v>1.0008507490290366</v>
      </c>
      <c r="E262">
        <f t="shared" si="9"/>
        <v>10008.507490290365</v>
      </c>
    </row>
    <row r="263" spans="1:5" x14ac:dyDescent="0.25">
      <c r="A263" s="4" t="s">
        <v>8</v>
      </c>
      <c r="B263" s="6">
        <v>45821</v>
      </c>
      <c r="C263" s="9" cm="1">
        <f t="array" ref="C263">IFERROR(
(_xlfn.XLOOKUP(1,(MarketData[ETF]=A263)*(MarketData[Date]=B263),MarketData[Adjusted Close]) /
_xlfn.XLOOKUP(1,(MarketData[ETF]=A263)*(MarketData[Date]=WORKDAY(B263,-1)),MarketData[Adjusted Close]))-1,
""
)</f>
        <v>-1.1119645927063715E-2</v>
      </c>
      <c r="D263">
        <f t="shared" si="8"/>
        <v>0.98972164307399724</v>
      </c>
      <c r="E263">
        <f t="shared" si="9"/>
        <v>9897.2164307399726</v>
      </c>
    </row>
    <row r="264" spans="1:5" x14ac:dyDescent="0.25">
      <c r="A264" s="3" t="s">
        <v>8</v>
      </c>
      <c r="B264" s="5">
        <v>45820</v>
      </c>
      <c r="C264" s="9" cm="1">
        <f t="array" ref="C264">IFERROR(
(_xlfn.XLOOKUP(1,(MarketData[ETF]=A264)*(MarketData[Date]=B264),MarketData[Adjusted Close]) /
_xlfn.XLOOKUP(1,(MarketData[ETF]=A264)*(MarketData[Date]=WORKDAY(B264,-1)),MarketData[Adjusted Close]))-1,
""
)</f>
        <v>3.7817594360405327E-3</v>
      </c>
      <c r="D264">
        <f t="shared" si="8"/>
        <v>0.99346453223674591</v>
      </c>
      <c r="E264">
        <f t="shared" si="9"/>
        <v>9934.6453223674598</v>
      </c>
    </row>
    <row r="265" spans="1:5" x14ac:dyDescent="0.25">
      <c r="A265" s="4" t="s">
        <v>8</v>
      </c>
      <c r="B265" s="6">
        <v>45819</v>
      </c>
      <c r="C265" s="9" cm="1">
        <f t="array" ref="C265">IFERROR(
(_xlfn.XLOOKUP(1,(MarketData[ETF]=A265)*(MarketData[Date]=B265),MarketData[Adjusted Close]) /
_xlfn.XLOOKUP(1,(MarketData[ETF]=A265)*(MarketData[Date]=WORKDAY(B265,-1)),MarketData[Adjusted Close]))-1,
""
)</f>
        <v>-2.7644032733463719E-3</v>
      </c>
      <c r="D265">
        <f t="shared" si="8"/>
        <v>0.99071819563187713</v>
      </c>
      <c r="E265">
        <f t="shared" si="9"/>
        <v>9907.181956318771</v>
      </c>
    </row>
    <row r="266" spans="1:5" x14ac:dyDescent="0.25">
      <c r="A266" s="3" t="s">
        <v>8</v>
      </c>
      <c r="B266" s="5">
        <v>45818</v>
      </c>
      <c r="C266" s="9" cm="1">
        <f t="array" ref="C266">IFERROR(
(_xlfn.XLOOKUP(1,(MarketData[ETF]=A266)*(MarketData[Date]=B266),MarketData[Adjusted Close]) /
_xlfn.XLOOKUP(1,(MarketData[ETF]=A266)*(MarketData[Date]=WORKDAY(B266,-1)),MarketData[Adjusted Close]))-1,
""
)</f>
        <v>5.6891409213095656E-3</v>
      </c>
      <c r="D266">
        <f t="shared" si="8"/>
        <v>0.99635453106013239</v>
      </c>
      <c r="E266">
        <f t="shared" si="9"/>
        <v>9963.5453106013247</v>
      </c>
    </row>
    <row r="267" spans="1:5" x14ac:dyDescent="0.25">
      <c r="A267" s="4" t="s">
        <v>8</v>
      </c>
      <c r="B267" s="6">
        <v>45817</v>
      </c>
      <c r="C267" s="9" cm="1">
        <f t="array" ref="C267">IFERROR(
(_xlfn.XLOOKUP(1,(MarketData[ETF]=A267)*(MarketData[Date]=B267),MarketData[Adjusted Close]) /
_xlfn.XLOOKUP(1,(MarketData[ETF]=A267)*(MarketData[Date]=WORKDAY(B267,-1)),MarketData[Adjusted Close]))-1,
""
)</f>
        <v>1.0690061928635419E-3</v>
      </c>
      <c r="D267">
        <f t="shared" si="8"/>
        <v>0.99741964022412333</v>
      </c>
      <c r="E267">
        <f t="shared" si="9"/>
        <v>9974.196402241234</v>
      </c>
    </row>
    <row r="268" spans="1:5" x14ac:dyDescent="0.25">
      <c r="A268" s="3" t="s">
        <v>8</v>
      </c>
      <c r="B268" s="5">
        <v>45814</v>
      </c>
      <c r="C268" s="9" cm="1">
        <f t="array" ref="C268">IFERROR(
(_xlfn.XLOOKUP(1,(MarketData[ETF]=A268)*(MarketData[Date]=B268),MarketData[Adjusted Close]) /
_xlfn.XLOOKUP(1,(MarketData[ETF]=A268)*(MarketData[Date]=WORKDAY(B268,-1)),MarketData[Adjusted Close]))-1,
""
)</f>
        <v>1.02221311933266E-2</v>
      </c>
      <c r="D268">
        <f t="shared" si="8"/>
        <v>1.0076153946412949</v>
      </c>
      <c r="E268">
        <f t="shared" si="9"/>
        <v>10076.153946412949</v>
      </c>
    </row>
    <row r="269" spans="1:5" x14ac:dyDescent="0.25">
      <c r="A269" s="4" t="s">
        <v>8</v>
      </c>
      <c r="B269" s="6">
        <v>45813</v>
      </c>
      <c r="C269" s="9" cm="1">
        <f t="array" ref="C269">IFERROR(
(_xlfn.XLOOKUP(1,(MarketData[ETF]=A269)*(MarketData[Date]=B269),MarketData[Adjusted Close]) /
_xlfn.XLOOKUP(1,(MarketData[ETF]=A269)*(MarketData[Date]=WORKDAY(B269,-1)),MarketData[Adjusted Close]))-1,
""
)</f>
        <v>-4.6702125688021789E-3</v>
      </c>
      <c r="D269">
        <f t="shared" si="8"/>
        <v>1.0029096165607225</v>
      </c>
      <c r="E269">
        <f t="shared" si="9"/>
        <v>10029.096165607225</v>
      </c>
    </row>
    <row r="270" spans="1:5" x14ac:dyDescent="0.25">
      <c r="A270" s="3" t="s">
        <v>8</v>
      </c>
      <c r="B270" s="5">
        <v>45812</v>
      </c>
      <c r="C270" s="9" cm="1">
        <f t="array" ref="C270">IFERROR(
(_xlfn.XLOOKUP(1,(MarketData[ETF]=A270)*(MarketData[Date]=B270),MarketData[Adjusted Close]) /
_xlfn.XLOOKUP(1,(MarketData[ETF]=A270)*(MarketData[Date]=WORKDAY(B270,-1)),MarketData[Adjusted Close]))-1,
""
)</f>
        <v>-6.4822017261179088E-4</v>
      </c>
      <c r="D270">
        <f t="shared" si="8"/>
        <v>1.0022595103159615</v>
      </c>
      <c r="E270">
        <f t="shared" si="9"/>
        <v>10022.595103159614</v>
      </c>
    </row>
    <row r="271" spans="1:5" x14ac:dyDescent="0.25">
      <c r="A271" s="4" t="s">
        <v>8</v>
      </c>
      <c r="B271" s="6">
        <v>45811</v>
      </c>
      <c r="C271" s="9" cm="1">
        <f t="array" ref="C271">IFERROR(
(_xlfn.XLOOKUP(1,(MarketData[ETF]=A271)*(MarketData[Date]=B271),MarketData[Adjusted Close]) /
_xlfn.XLOOKUP(1,(MarketData[ETF]=A271)*(MarketData[Date]=WORKDAY(B271,-1)),MarketData[Adjusted Close]))-1,
""
)</f>
        <v>5.6808657266853579E-3</v>
      </c>
      <c r="D271">
        <f t="shared" si="8"/>
        <v>1.00795321201736</v>
      </c>
      <c r="E271">
        <f t="shared" si="9"/>
        <v>10079.532120173601</v>
      </c>
    </row>
    <row r="272" spans="1:5" x14ac:dyDescent="0.25">
      <c r="A272" s="3" t="s">
        <v>8</v>
      </c>
      <c r="B272" s="5">
        <v>45810</v>
      </c>
      <c r="C272" s="9" cm="1">
        <f t="array" ref="C272">IFERROR(
(_xlfn.XLOOKUP(1,(MarketData[ETF]=A272)*(MarketData[Date]=B272),MarketData[Adjusted Close]) /
_xlfn.XLOOKUP(1,(MarketData[ETF]=A272)*(MarketData[Date]=WORKDAY(B272,-1)),MarketData[Adjusted Close]))-1,
""
)</f>
        <v>5.8075273047453191E-3</v>
      </c>
      <c r="D272">
        <f t="shared" si="8"/>
        <v>1.0138069278180566</v>
      </c>
      <c r="E272">
        <f t="shared" si="9"/>
        <v>10138.069278180566</v>
      </c>
    </row>
    <row r="273" spans="1:5" x14ac:dyDescent="0.25">
      <c r="A273" s="4" t="s">
        <v>8</v>
      </c>
      <c r="B273" s="6">
        <v>45807</v>
      </c>
      <c r="C273" s="9" cm="1">
        <f t="array" ref="C273">IFERROR(
(_xlfn.XLOOKUP(1,(MarketData[ETF]=A273)*(MarketData[Date]=B273),MarketData[Adjusted Close]) /
_xlfn.XLOOKUP(1,(MarketData[ETF]=A273)*(MarketData[Date]=WORKDAY(B273,-1)),MarketData[Adjusted Close]))-1,
""
)</f>
        <v>-1.0293071826927847E-3</v>
      </c>
      <c r="D273">
        <f t="shared" si="8"/>
        <v>1.0127634090653899</v>
      </c>
      <c r="E273">
        <f t="shared" si="9"/>
        <v>10127.634090653899</v>
      </c>
    </row>
    <row r="274" spans="1:5" x14ac:dyDescent="0.25">
      <c r="A274" s="3" t="s">
        <v>8</v>
      </c>
      <c r="B274" s="5">
        <v>45806</v>
      </c>
      <c r="C274" s="9" cm="1">
        <f t="array" ref="C274">IFERROR(
(_xlfn.XLOOKUP(1,(MarketData[ETF]=A274)*(MarketData[Date]=B274),MarketData[Adjusted Close]) /
_xlfn.XLOOKUP(1,(MarketData[ETF]=A274)*(MarketData[Date]=WORKDAY(B274,-1)),MarketData[Adjusted Close]))-1,
""
)</f>
        <v>3.8512840744708843E-3</v>
      </c>
      <c r="D274">
        <f t="shared" si="8"/>
        <v>1.0166638486539303</v>
      </c>
      <c r="E274">
        <f t="shared" si="9"/>
        <v>10166.638486539303</v>
      </c>
    </row>
    <row r="275" spans="1:5" x14ac:dyDescent="0.25">
      <c r="A275" s="4" t="s">
        <v>8</v>
      </c>
      <c r="B275" s="6">
        <v>45805</v>
      </c>
      <c r="C275" s="9" cm="1">
        <f t="array" ref="C275">IFERROR(
(_xlfn.XLOOKUP(1,(MarketData[ETF]=A275)*(MarketData[Date]=B275),MarketData[Adjusted Close]) /
_xlfn.XLOOKUP(1,(MarketData[ETF]=A275)*(MarketData[Date]=WORKDAY(B275,-1)),MarketData[Adjusted Close]))-1,
""
)</f>
        <v>-5.7158868030261489E-3</v>
      </c>
      <c r="D275">
        <f t="shared" si="8"/>
        <v>1.0108527131782956</v>
      </c>
      <c r="E275">
        <f t="shared" si="9"/>
        <v>10108.527131782956</v>
      </c>
    </row>
    <row r="276" spans="1:5" x14ac:dyDescent="0.25">
      <c r="A276" s="3" t="s">
        <v>8</v>
      </c>
      <c r="B276" s="5">
        <v>45804</v>
      </c>
      <c r="C276" s="9" t="str" cm="1">
        <f t="array" ref="C276">IFERROR(
(_xlfn.XLOOKUP(1,(MarketData[ETF]=A276)*(MarketData[Date]=B276),MarketData[Adjusted Close]) /
_xlfn.XLOOKUP(1,(MarketData[ETF]=A276)*(MarketData[Date]=WORKDAY(B276,-1)),MarketData[Adjusted Close]))-1,
""
)</f>
        <v/>
      </c>
      <c r="D276">
        <f t="shared" si="8"/>
        <v>1</v>
      </c>
      <c r="E276">
        <f t="shared" si="9"/>
        <v>10000</v>
      </c>
    </row>
    <row r="277" spans="1:5" x14ac:dyDescent="0.25">
      <c r="A277" s="4" t="s">
        <v>8</v>
      </c>
      <c r="B277" s="6">
        <v>45800</v>
      </c>
      <c r="C277" s="9" cm="1">
        <f t="array" ref="C277">IFERROR(
(_xlfn.XLOOKUP(1,(MarketData[ETF]=A277)*(MarketData[Date]=B277),MarketData[Adjusted Close]) /
_xlfn.XLOOKUP(1,(MarketData[ETF]=A277)*(MarketData[Date]=WORKDAY(B277,-1)),MarketData[Adjusted Close]))-1,
""
)</f>
        <v>-6.7407645844772546E-3</v>
      </c>
      <c r="D277">
        <f t="shared" si="8"/>
        <v>0.99325923541552275</v>
      </c>
      <c r="E277">
        <f t="shared" si="9"/>
        <v>9932.5923541552274</v>
      </c>
    </row>
    <row r="278" spans="1:5" x14ac:dyDescent="0.25">
      <c r="A278" s="3" t="s">
        <v>8</v>
      </c>
      <c r="B278" s="5">
        <v>45799</v>
      </c>
      <c r="C278" s="9" cm="1">
        <f t="array" ref="C278">IFERROR(
(_xlfn.XLOOKUP(1,(MarketData[ETF]=A278)*(MarketData[Date]=B278),MarketData[Adjusted Close]) /
_xlfn.XLOOKUP(1,(MarketData[ETF]=A278)*(MarketData[Date]=WORKDAY(B278,-1)),MarketData[Adjusted Close]))-1,
""
)</f>
        <v>4.5464017124774436E-4</v>
      </c>
      <c r="D278">
        <f t="shared" si="8"/>
        <v>0.9937108109644055</v>
      </c>
      <c r="E278">
        <f t="shared" si="9"/>
        <v>9937.1081096440557</v>
      </c>
    </row>
    <row r="279" spans="1:5" x14ac:dyDescent="0.25">
      <c r="A279" s="4" t="s">
        <v>8</v>
      </c>
      <c r="B279" s="6">
        <v>45798</v>
      </c>
      <c r="C279" s="9" cm="1">
        <f t="array" ref="C279">IFERROR(
(_xlfn.XLOOKUP(1,(MarketData[ETF]=A279)*(MarketData[Date]=B279),MarketData[Adjusted Close]) /
_xlfn.XLOOKUP(1,(MarketData[ETF]=A279)*(MarketData[Date]=WORKDAY(B279,-1)),MarketData[Adjusted Close]))-1,
""
)</f>
        <v>-1.6708266587192266E-2</v>
      </c>
      <c r="D279">
        <f t="shared" si="8"/>
        <v>0.97710762582423716</v>
      </c>
      <c r="E279">
        <f t="shared" si="9"/>
        <v>9771.0762582423722</v>
      </c>
    </row>
    <row r="280" spans="1:5" x14ac:dyDescent="0.25">
      <c r="A280" s="3" t="s">
        <v>8</v>
      </c>
      <c r="B280" s="5">
        <v>45797</v>
      </c>
      <c r="C280" s="9" cm="1">
        <f t="array" ref="C280">IFERROR(
(_xlfn.XLOOKUP(1,(MarketData[ETF]=A280)*(MarketData[Date]=B280),MarketData[Adjusted Close]) /
_xlfn.XLOOKUP(1,(MarketData[ETF]=A280)*(MarketData[Date]=WORKDAY(B280,-1)),MarketData[Adjusted Close]))-1,
""
)</f>
        <v>-3.5451120144031067E-3</v>
      </c>
      <c r="D280">
        <f t="shared" si="8"/>
        <v>0.97364366984056272</v>
      </c>
      <c r="E280">
        <f t="shared" si="9"/>
        <v>9736.4366984056269</v>
      </c>
    </row>
    <row r="281" spans="1:5" x14ac:dyDescent="0.25">
      <c r="A281" s="4" t="s">
        <v>8</v>
      </c>
      <c r="B281" s="6">
        <v>45796</v>
      </c>
      <c r="C281" s="9" cm="1">
        <f t="array" ref="C281">IFERROR(
(_xlfn.XLOOKUP(1,(MarketData[ETF]=A281)*(MarketData[Date]=B281),MarketData[Adjusted Close]) /
_xlfn.XLOOKUP(1,(MarketData[ETF]=A281)*(MarketData[Date]=WORKDAY(B281,-1)),MarketData[Adjusted Close]))-1,
""
)</f>
        <v>1.0218869607223624E-3</v>
      </c>
      <c r="D281">
        <f t="shared" si="8"/>
        <v>0.97463862361116271</v>
      </c>
      <c r="E281">
        <f t="shared" si="9"/>
        <v>9746.386236111628</v>
      </c>
    </row>
    <row r="282" spans="1:5" x14ac:dyDescent="0.25">
      <c r="A282" s="3" t="s">
        <v>8</v>
      </c>
      <c r="B282" s="5">
        <v>45793</v>
      </c>
      <c r="C282" s="9" cm="1">
        <f t="array" ref="C282">IFERROR(
(_xlfn.XLOOKUP(1,(MarketData[ETF]=A282)*(MarketData[Date]=B282),MarketData[Adjusted Close]) /
_xlfn.XLOOKUP(1,(MarketData[ETF]=A282)*(MarketData[Date]=WORKDAY(B282,-1)),MarketData[Adjusted Close]))-1,
""
)</f>
        <v>6.4513716177048153E-3</v>
      </c>
      <c r="D282">
        <f t="shared" si="8"/>
        <v>0.98092637956504669</v>
      </c>
      <c r="E282">
        <f t="shared" si="9"/>
        <v>9809.2637956504677</v>
      </c>
    </row>
    <row r="283" spans="1:5" x14ac:dyDescent="0.25">
      <c r="A283" s="4" t="s">
        <v>8</v>
      </c>
      <c r="B283" s="6">
        <v>45792</v>
      </c>
      <c r="C283" s="9" cm="1">
        <f t="array" ref="C283">IFERROR(
(_xlfn.XLOOKUP(1,(MarketData[ETF]=A283)*(MarketData[Date]=B283),MarketData[Adjusted Close]) /
_xlfn.XLOOKUP(1,(MarketData[ETF]=A283)*(MarketData[Date]=WORKDAY(B283,-1)),MarketData[Adjusted Close]))-1,
""
)</f>
        <v>4.9045399879734664E-3</v>
      </c>
      <c r="D283">
        <f t="shared" si="8"/>
        <v>0.98573737221888147</v>
      </c>
      <c r="E283">
        <f t="shared" si="9"/>
        <v>9857.373722188815</v>
      </c>
    </row>
    <row r="284" spans="1:5" x14ac:dyDescent="0.25">
      <c r="A284" s="3" t="s">
        <v>8</v>
      </c>
      <c r="B284" s="5">
        <v>45791</v>
      </c>
      <c r="C284" s="9" cm="1">
        <f t="array" ref="C284">IFERROR(
(_xlfn.XLOOKUP(1,(MarketData[ETF]=A284)*(MarketData[Date]=B284),MarketData[Adjusted Close]) /
_xlfn.XLOOKUP(1,(MarketData[ETF]=A284)*(MarketData[Date]=WORKDAY(B284,-1)),MarketData[Adjusted Close]))-1,
""
)</f>
        <v>1.2417685794918754E-3</v>
      </c>
      <c r="D284">
        <f t="shared" si="8"/>
        <v>0.98696142991533375</v>
      </c>
      <c r="E284">
        <f t="shared" si="9"/>
        <v>9869.6142991533379</v>
      </c>
    </row>
    <row r="285" spans="1:5" x14ac:dyDescent="0.25">
      <c r="A285" s="4" t="s">
        <v>8</v>
      </c>
      <c r="B285" s="6">
        <v>45790</v>
      </c>
      <c r="C285" s="9" cm="1">
        <f t="array" ref="C285">IFERROR(
(_xlfn.XLOOKUP(1,(MarketData[ETF]=A285)*(MarketData[Date]=B285),MarketData[Adjusted Close]) /
_xlfn.XLOOKUP(1,(MarketData[ETF]=A285)*(MarketData[Date]=WORKDAY(B285,-1)),MarketData[Adjusted Close]))-1,
""
)</f>
        <v>6.5715963108157194E-3</v>
      </c>
      <c r="D285">
        <f t="shared" si="8"/>
        <v>0.99344734200708273</v>
      </c>
      <c r="E285">
        <f t="shared" si="9"/>
        <v>9934.4734200708281</v>
      </c>
    </row>
    <row r="286" spans="1:5" x14ac:dyDescent="0.25">
      <c r="A286" s="3" t="s">
        <v>8</v>
      </c>
      <c r="B286" s="5">
        <v>45789</v>
      </c>
      <c r="C286" s="9" cm="1">
        <f t="array" ref="C286">IFERROR(
(_xlfn.XLOOKUP(1,(MarketData[ETF]=A286)*(MarketData[Date]=B286),MarketData[Adjusted Close]) /
_xlfn.XLOOKUP(1,(MarketData[ETF]=A286)*(MarketData[Date]=WORKDAY(B286,-1)),MarketData[Adjusted Close]))-1,
""
)</f>
        <v>3.3286368439591429E-2</v>
      </c>
      <c r="D286">
        <f t="shared" si="8"/>
        <v>1.0265155962584633</v>
      </c>
      <c r="E286">
        <f t="shared" si="9"/>
        <v>10265.155962584633</v>
      </c>
    </row>
    <row r="287" spans="1:5" x14ac:dyDescent="0.25">
      <c r="A287" s="4" t="s">
        <v>8</v>
      </c>
      <c r="B287" s="6">
        <v>45786</v>
      </c>
      <c r="C287" s="9" cm="1">
        <f t="array" ref="C287">IFERROR(
(_xlfn.XLOOKUP(1,(MarketData[ETF]=A287)*(MarketData[Date]=B287),MarketData[Adjusted Close]) /
_xlfn.XLOOKUP(1,(MarketData[ETF]=A287)*(MarketData[Date]=WORKDAY(B287,-1)),MarketData[Adjusted Close]))-1,
""
)</f>
        <v>-1.3289036544850141E-3</v>
      </c>
      <c r="D287">
        <f t="shared" si="8"/>
        <v>1.0251514559312096</v>
      </c>
      <c r="E287">
        <f t="shared" si="9"/>
        <v>10251.514559312096</v>
      </c>
    </row>
    <row r="288" spans="1:5" x14ac:dyDescent="0.25">
      <c r="A288" s="3" t="s">
        <v>8</v>
      </c>
      <c r="B288" s="5">
        <v>45785</v>
      </c>
      <c r="C288" s="9" cm="1">
        <f t="array" ref="C288">IFERROR(
(_xlfn.XLOOKUP(1,(MarketData[ETF]=A288)*(MarketData[Date]=B288),MarketData[Adjusted Close]) /
_xlfn.XLOOKUP(1,(MarketData[ETF]=A288)*(MarketData[Date]=WORKDAY(B288,-1)),MarketData[Adjusted Close]))-1,
""
)</f>
        <v>6.6691585843283718E-3</v>
      </c>
      <c r="D288">
        <f t="shared" si="8"/>
        <v>1.0319883535637699</v>
      </c>
      <c r="E288">
        <f t="shared" si="9"/>
        <v>10319.8835356377</v>
      </c>
    </row>
    <row r="289" spans="1:5" x14ac:dyDescent="0.25">
      <c r="A289" s="4" t="s">
        <v>8</v>
      </c>
      <c r="B289" s="6">
        <v>45784</v>
      </c>
      <c r="C289" s="9" cm="1">
        <f t="array" ref="C289">IFERROR(
(_xlfn.XLOOKUP(1,(MarketData[ETF]=A289)*(MarketData[Date]=B289),MarketData[Adjusted Close]) /
_xlfn.XLOOKUP(1,(MarketData[ETF]=A289)*(MarketData[Date]=WORKDAY(B289,-1)),MarketData[Adjusted Close]))-1,
""
)</f>
        <v>4.5255128255801136E-3</v>
      </c>
      <c r="D289">
        <f t="shared" si="8"/>
        <v>1.036658630093672</v>
      </c>
      <c r="E289">
        <f t="shared" si="9"/>
        <v>10366.58630093672</v>
      </c>
    </row>
    <row r="290" spans="1:5" x14ac:dyDescent="0.25">
      <c r="A290" s="3" t="s">
        <v>8</v>
      </c>
      <c r="B290" s="5">
        <v>45783</v>
      </c>
      <c r="C290" s="9" cm="1">
        <f t="array" ref="C290">IFERROR(
(_xlfn.XLOOKUP(1,(MarketData[ETF]=A290)*(MarketData[Date]=B290),MarketData[Adjusted Close]) /
_xlfn.XLOOKUP(1,(MarketData[ETF]=A290)*(MarketData[Date]=WORKDAY(B290,-1)),MarketData[Adjusted Close]))-1,
""
)</f>
        <v>-8.5232282461743525E-3</v>
      </c>
      <c r="D290">
        <f t="shared" si="8"/>
        <v>1.0278229519760171</v>
      </c>
      <c r="E290">
        <f t="shared" si="9"/>
        <v>10278.229519760171</v>
      </c>
    </row>
    <row r="291" spans="1:5" x14ac:dyDescent="0.25">
      <c r="A291" s="4" t="s">
        <v>8</v>
      </c>
      <c r="B291" s="6">
        <v>45782</v>
      </c>
      <c r="C291" s="9" cm="1">
        <f t="array" ref="C291">IFERROR(
(_xlfn.XLOOKUP(1,(MarketData[ETF]=A291)*(MarketData[Date]=B291),MarketData[Adjusted Close]) /
_xlfn.XLOOKUP(1,(MarketData[ETF]=A291)*(MarketData[Date]=WORKDAY(B291,-1)),MarketData[Adjusted Close]))-1,
""
)</f>
        <v>-5.2236624110709728E-3</v>
      </c>
      <c r="D291">
        <f t="shared" si="8"/>
        <v>1.0224539518565441</v>
      </c>
      <c r="E291">
        <f t="shared" si="9"/>
        <v>10224.539518565442</v>
      </c>
    </row>
    <row r="292" spans="1:5" x14ac:dyDescent="0.25">
      <c r="A292" s="3" t="s">
        <v>8</v>
      </c>
      <c r="B292" s="5">
        <v>45779</v>
      </c>
      <c r="C292" s="9" cm="1">
        <f t="array" ref="C292">IFERROR(
(_xlfn.XLOOKUP(1,(MarketData[ETF]=A292)*(MarketData[Date]=B292),MarketData[Adjusted Close]) /
_xlfn.XLOOKUP(1,(MarketData[ETF]=A292)*(MarketData[Date]=WORKDAY(B292,-1)),MarketData[Adjusted Close]))-1,
""
)</f>
        <v>1.4333728746539931E-2</v>
      </c>
      <c r="D292">
        <f t="shared" si="8"/>
        <v>1.0371095294582835</v>
      </c>
      <c r="E292">
        <f t="shared" si="9"/>
        <v>10371.095294582836</v>
      </c>
    </row>
    <row r="293" spans="1:5" x14ac:dyDescent="0.25">
      <c r="A293" s="4" t="s">
        <v>8</v>
      </c>
      <c r="B293" s="6">
        <v>45778</v>
      </c>
      <c r="C293" s="9" cm="1">
        <f t="array" ref="C293">IFERROR(
(_xlfn.XLOOKUP(1,(MarketData[ETF]=A293)*(MarketData[Date]=B293),MarketData[Adjusted Close]) /
_xlfn.XLOOKUP(1,(MarketData[ETF]=A293)*(MarketData[Date]=WORKDAY(B293,-1)),MarketData[Adjusted Close]))-1,
""
)</f>
        <v>7.088244663905785E-3</v>
      </c>
      <c r="D293">
        <f t="shared" si="8"/>
        <v>1.044460815546352</v>
      </c>
      <c r="E293">
        <f t="shared" si="9"/>
        <v>10444.60815546352</v>
      </c>
    </row>
    <row r="294" spans="1:5" x14ac:dyDescent="0.25">
      <c r="A294" s="3" t="s">
        <v>8</v>
      </c>
      <c r="B294" s="5">
        <v>45777</v>
      </c>
      <c r="C294" s="9" cm="1">
        <f t="array" ref="C294">IFERROR(
(_xlfn.XLOOKUP(1,(MarketData[ETF]=A294)*(MarketData[Date]=B294),MarketData[Adjusted Close]) /
_xlfn.XLOOKUP(1,(MarketData[ETF]=A294)*(MarketData[Date]=WORKDAY(B294,-1)),MarketData[Adjusted Close]))-1,
""
)</f>
        <v>4.9801788880254882E-4</v>
      </c>
      <c r="D294">
        <f t="shared" si="8"/>
        <v>1.0449809757166473</v>
      </c>
      <c r="E294">
        <f t="shared" si="9"/>
        <v>10449.809757166473</v>
      </c>
    </row>
    <row r="295" spans="1:5" x14ac:dyDescent="0.25">
      <c r="A295" s="4" t="s">
        <v>8</v>
      </c>
      <c r="B295" s="6">
        <v>45776</v>
      </c>
      <c r="C295" s="9" cm="1">
        <f t="array" ref="C295">IFERROR(
(_xlfn.XLOOKUP(1,(MarketData[ETF]=A295)*(MarketData[Date]=B295),MarketData[Adjusted Close]) /
_xlfn.XLOOKUP(1,(MarketData[ETF]=A295)*(MarketData[Date]=WORKDAY(B295,-1)),MarketData[Adjusted Close]))-1,
""
)</f>
        <v>6.0524680842535261E-3</v>
      </c>
      <c r="D295">
        <f t="shared" si="8"/>
        <v>1.0513056897208244</v>
      </c>
      <c r="E295">
        <f t="shared" si="9"/>
        <v>10513.056897208244</v>
      </c>
    </row>
    <row r="296" spans="1:5" x14ac:dyDescent="0.25">
      <c r="A296" s="3" t="s">
        <v>8</v>
      </c>
      <c r="B296" s="5">
        <v>45775</v>
      </c>
      <c r="C296" s="9" cm="1">
        <f t="array" ref="C296">IFERROR(
(_xlfn.XLOOKUP(1,(MarketData[ETF]=A296)*(MarketData[Date]=B296),MarketData[Adjusted Close]) /
_xlfn.XLOOKUP(1,(MarketData[ETF]=A296)*(MarketData[Date]=WORKDAY(B296,-1)),MarketData[Adjusted Close]))-1,
""
)</f>
        <v>6.2166606505442701E-4</v>
      </c>
      <c r="D296">
        <f t="shared" si="8"/>
        <v>1.0519592507921225</v>
      </c>
      <c r="E296">
        <f t="shared" si="9"/>
        <v>10519.592507921225</v>
      </c>
    </row>
    <row r="297" spans="1:5" x14ac:dyDescent="0.25">
      <c r="A297" s="4" t="s">
        <v>8</v>
      </c>
      <c r="B297" s="6">
        <v>45772</v>
      </c>
      <c r="C297" s="9" cm="1">
        <f t="array" ref="C297">IFERROR(
(_xlfn.XLOOKUP(1,(MarketData[ETF]=A297)*(MarketData[Date]=B297),MarketData[Adjusted Close]) /
_xlfn.XLOOKUP(1,(MarketData[ETF]=A297)*(MarketData[Date]=WORKDAY(B297,-1)),MarketData[Adjusted Close]))-1,
""
)</f>
        <v>7.3532382529999385E-3</v>
      </c>
      <c r="D297">
        <f t="shared" si="8"/>
        <v>1.0596945577956443</v>
      </c>
      <c r="E297">
        <f t="shared" si="9"/>
        <v>10596.945577956443</v>
      </c>
    </row>
    <row r="298" spans="1:5" x14ac:dyDescent="0.25">
      <c r="A298" s="3" t="s">
        <v>8</v>
      </c>
      <c r="B298" s="5">
        <v>45771</v>
      </c>
      <c r="C298" s="9" cm="1">
        <f t="array" ref="C298">IFERROR(
(_xlfn.XLOOKUP(1,(MarketData[ETF]=A298)*(MarketData[Date]=B298),MarketData[Adjusted Close]) /
_xlfn.XLOOKUP(1,(MarketData[ETF]=A298)*(MarketData[Date]=WORKDAY(B298,-1)),MarketData[Adjusted Close]))-1,
""
)</f>
        <v>2.1017676298908938E-2</v>
      </c>
      <c r="D298">
        <f t="shared" si="8"/>
        <v>1.0819668749871085</v>
      </c>
      <c r="E298">
        <f t="shared" si="9"/>
        <v>10819.668749871085</v>
      </c>
    </row>
    <row r="299" spans="1:5" x14ac:dyDescent="0.25">
      <c r="A299" s="4" t="s">
        <v>8</v>
      </c>
      <c r="B299" s="6">
        <v>45770</v>
      </c>
      <c r="C299" s="9" cm="1">
        <f t="array" ref="C299">IFERROR(
(_xlfn.XLOOKUP(1,(MarketData[ETF]=A299)*(MarketData[Date]=B299),MarketData[Adjusted Close]) /
_xlfn.XLOOKUP(1,(MarketData[ETF]=A299)*(MarketData[Date]=WORKDAY(B299,-1)),MarketData[Adjusted Close]))-1,
""
)</f>
        <v>1.6074272780618681E-2</v>
      </c>
      <c r="D299">
        <f t="shared" si="8"/>
        <v>1.099358705675245</v>
      </c>
      <c r="E299">
        <f t="shared" si="9"/>
        <v>10993.587056752449</v>
      </c>
    </row>
    <row r="300" spans="1:5" x14ac:dyDescent="0.25">
      <c r="A300" s="3" t="s">
        <v>8</v>
      </c>
      <c r="B300" s="5">
        <v>45769</v>
      </c>
      <c r="C300" s="9" cm="1">
        <f t="array" ref="C300">IFERROR(
(_xlfn.XLOOKUP(1,(MarketData[ETF]=A300)*(MarketData[Date]=B300),MarketData[Adjusted Close]) /
_xlfn.XLOOKUP(1,(MarketData[ETF]=A300)*(MarketData[Date]=WORKDAY(B300,-1)),MarketData[Adjusted Close]))-1,
""
)</f>
        <v>2.5224528382965961E-2</v>
      </c>
      <c r="D300">
        <f t="shared" si="8"/>
        <v>1.1270895105496108</v>
      </c>
      <c r="E300">
        <f t="shared" si="9"/>
        <v>11270.895105496109</v>
      </c>
    </row>
    <row r="301" spans="1:5" x14ac:dyDescent="0.25">
      <c r="A301" s="4" t="s">
        <v>8</v>
      </c>
      <c r="B301" s="6">
        <v>45768</v>
      </c>
      <c r="C301" s="9" t="str" cm="1">
        <f t="array" ref="C301">IFERROR(
(_xlfn.XLOOKUP(1,(MarketData[ETF]=A301)*(MarketData[Date]=B301),MarketData[Adjusted Close]) /
_xlfn.XLOOKUP(1,(MarketData[ETF]=A301)*(MarketData[Date]=WORKDAY(B301,-1)),MarketData[Adjusted Close]))-1,
""
)</f>
        <v/>
      </c>
      <c r="D301">
        <f t="shared" si="8"/>
        <v>1</v>
      </c>
      <c r="E301">
        <f t="shared" si="9"/>
        <v>10000</v>
      </c>
    </row>
    <row r="302" spans="1:5" x14ac:dyDescent="0.25">
      <c r="A302" s="3" t="s">
        <v>8</v>
      </c>
      <c r="B302" s="5">
        <v>45764</v>
      </c>
      <c r="C302" s="9" cm="1">
        <f t="array" ref="C302">IFERROR(
(_xlfn.XLOOKUP(1,(MarketData[ETF]=A302)*(MarketData[Date]=B302),MarketData[Adjusted Close]) /
_xlfn.XLOOKUP(1,(MarketData[ETF]=A302)*(MarketData[Date]=WORKDAY(B302,-1)),MarketData[Adjusted Close]))-1,
""
)</f>
        <v>1.3862051583632962E-3</v>
      </c>
      <c r="D302">
        <f t="shared" si="8"/>
        <v>1.0013862051583633</v>
      </c>
      <c r="E302">
        <f t="shared" si="9"/>
        <v>10013.862051583634</v>
      </c>
    </row>
    <row r="303" spans="1:5" x14ac:dyDescent="0.25">
      <c r="A303" s="4" t="s">
        <v>8</v>
      </c>
      <c r="B303" s="6">
        <v>45763</v>
      </c>
      <c r="C303" s="9" cm="1">
        <f t="array" ref="C303">IFERROR(
(_xlfn.XLOOKUP(1,(MarketData[ETF]=A303)*(MarketData[Date]=B303),MarketData[Adjusted Close]) /
_xlfn.XLOOKUP(1,(MarketData[ETF]=A303)*(MarketData[Date]=WORKDAY(B303,-1)),MarketData[Adjusted Close]))-1,
""
)</f>
        <v>-2.1979376360872549E-2</v>
      </c>
      <c r="D303">
        <f t="shared" si="8"/>
        <v>0.97937636087260171</v>
      </c>
      <c r="E303">
        <f t="shared" si="9"/>
        <v>9793.763608726018</v>
      </c>
    </row>
    <row r="304" spans="1:5" x14ac:dyDescent="0.25">
      <c r="A304" s="3" t="s">
        <v>8</v>
      </c>
      <c r="B304" s="5">
        <v>45762</v>
      </c>
      <c r="C304" s="9" cm="1">
        <f t="array" ref="C304">IFERROR(
(_xlfn.XLOOKUP(1,(MarketData[ETF]=A304)*(MarketData[Date]=B304),MarketData[Adjusted Close]) /
_xlfn.XLOOKUP(1,(MarketData[ETF]=A304)*(MarketData[Date]=WORKDAY(B304,-1)),MarketData[Adjusted Close]))-1,
""
)</f>
        <v>-2.8062844384358909E-3</v>
      </c>
      <c r="D304">
        <f t="shared" si="8"/>
        <v>0.97662795223171295</v>
      </c>
      <c r="E304">
        <f t="shared" si="9"/>
        <v>9766.2795223171288</v>
      </c>
    </row>
    <row r="305" spans="1:5" x14ac:dyDescent="0.25">
      <c r="A305" s="4" t="s">
        <v>8</v>
      </c>
      <c r="B305" s="6">
        <v>45761</v>
      </c>
      <c r="C305" s="9" cm="1">
        <f t="array" ref="C305">IFERROR(
(_xlfn.XLOOKUP(1,(MarketData[ETF]=A305)*(MarketData[Date]=B305),MarketData[Adjusted Close]) /
_xlfn.XLOOKUP(1,(MarketData[ETF]=A305)*(MarketData[Date]=WORKDAY(B305,-1)),MarketData[Adjusted Close]))-1,
""
)</f>
        <v>1.0055241760287936E-2</v>
      </c>
      <c r="D305">
        <f t="shared" si="8"/>
        <v>0.98644818240125776</v>
      </c>
      <c r="E305">
        <f t="shared" si="9"/>
        <v>9864.4818240125769</v>
      </c>
    </row>
    <row r="306" spans="1:5" x14ac:dyDescent="0.25">
      <c r="A306" s="3" t="s">
        <v>8</v>
      </c>
      <c r="B306" s="5">
        <v>45758</v>
      </c>
      <c r="C306" s="9" cm="1">
        <f t="array" ref="C306">IFERROR(
(_xlfn.XLOOKUP(1,(MarketData[ETF]=A306)*(MarketData[Date]=B306),MarketData[Adjusted Close]) /
_xlfn.XLOOKUP(1,(MarketData[ETF]=A306)*(MarketData[Date]=WORKDAY(B306,-1)),MarketData[Adjusted Close]))-1,
""
)</f>
        <v>1.7601111649156786E-2</v>
      </c>
      <c r="D306">
        <f t="shared" si="8"/>
        <v>1.0038107669958101</v>
      </c>
      <c r="E306">
        <f t="shared" si="9"/>
        <v>10038.107669958101</v>
      </c>
    </row>
    <row r="307" spans="1:5" x14ac:dyDescent="0.25">
      <c r="A307" s="4" t="s">
        <v>8</v>
      </c>
      <c r="B307" s="6">
        <v>45757</v>
      </c>
      <c r="C307" s="9" cm="1">
        <f t="array" ref="C307">IFERROR(
(_xlfn.XLOOKUP(1,(MarketData[ETF]=A307)*(MarketData[Date]=B307),MarketData[Adjusted Close]) /
_xlfn.XLOOKUP(1,(MarketData[ETF]=A307)*(MarketData[Date]=WORKDAY(B307,-1)),MarketData[Adjusted Close]))-1,
""
)</f>
        <v>-3.4142671221734089E-2</v>
      </c>
      <c r="D307">
        <f t="shared" si="8"/>
        <v>0.96953798600943542</v>
      </c>
      <c r="E307">
        <f t="shared" si="9"/>
        <v>9695.3798600943537</v>
      </c>
    </row>
    <row r="308" spans="1:5" x14ac:dyDescent="0.25">
      <c r="A308" s="3" t="s">
        <v>8</v>
      </c>
      <c r="B308" s="5">
        <v>45756</v>
      </c>
      <c r="C308" s="9" cm="1">
        <f t="array" ref="C308">IFERROR(
(_xlfn.XLOOKUP(1,(MarketData[ETF]=A308)*(MarketData[Date]=B308),MarketData[Adjusted Close]) /
_xlfn.XLOOKUP(1,(MarketData[ETF]=A308)*(MarketData[Date]=WORKDAY(B308,-1)),MarketData[Adjusted Close]))-1,
""
)</f>
        <v>9.2751433269632422E-2</v>
      </c>
      <c r="D308">
        <f t="shared" si="8"/>
        <v>1.0594640238211634</v>
      </c>
      <c r="E308">
        <f t="shared" si="9"/>
        <v>10594.640238211634</v>
      </c>
    </row>
    <row r="309" spans="1:5" x14ac:dyDescent="0.25">
      <c r="A309" s="4" t="s">
        <v>8</v>
      </c>
      <c r="B309" s="6">
        <v>45755</v>
      </c>
      <c r="C309" s="9" cm="1">
        <f t="array" ref="C309">IFERROR(
(_xlfn.XLOOKUP(1,(MarketData[ETF]=A309)*(MarketData[Date]=B309),MarketData[Adjusted Close]) /
_xlfn.XLOOKUP(1,(MarketData[ETF]=A309)*(MarketData[Date]=WORKDAY(B309,-1)),MarketData[Adjusted Close]))-1,
""
)</f>
        <v>-1.4712965801112254E-2</v>
      </c>
      <c r="D309">
        <f t="shared" si="8"/>
        <v>1.0438761658711739</v>
      </c>
      <c r="E309">
        <f t="shared" si="9"/>
        <v>10438.761658711739</v>
      </c>
    </row>
    <row r="310" spans="1:5" x14ac:dyDescent="0.25">
      <c r="A310" s="3" t="s">
        <v>8</v>
      </c>
      <c r="B310" s="5">
        <v>45754</v>
      </c>
      <c r="C310" s="9" cm="1">
        <f t="array" ref="C310">IFERROR(
(_xlfn.XLOOKUP(1,(MarketData[ETF]=A310)*(MarketData[Date]=B310),MarketData[Adjusted Close]) /
_xlfn.XLOOKUP(1,(MarketData[ETF]=A310)*(MarketData[Date]=WORKDAY(B310,-1)),MarketData[Adjusted Close]))-1,
""
)</f>
        <v>-4.2078182571347877E-3</v>
      </c>
      <c r="D310">
        <f t="shared" si="8"/>
        <v>1.0394837246822333</v>
      </c>
      <c r="E310">
        <f t="shared" si="9"/>
        <v>10394.837246822333</v>
      </c>
    </row>
    <row r="311" spans="1:5" x14ac:dyDescent="0.25">
      <c r="A311" s="4" t="s">
        <v>8</v>
      </c>
      <c r="B311" s="6">
        <v>45751</v>
      </c>
      <c r="C311" s="9" cm="1">
        <f t="array" ref="C311">IFERROR(
(_xlfn.XLOOKUP(1,(MarketData[ETF]=A311)*(MarketData[Date]=B311),MarketData[Adjusted Close]) /
_xlfn.XLOOKUP(1,(MarketData[ETF]=A311)*(MarketData[Date]=WORKDAY(B311,-1)),MarketData[Adjusted Close]))-1,
""
)</f>
        <v>-5.7959703423771214E-2</v>
      </c>
      <c r="D311">
        <f t="shared" si="8"/>
        <v>0.97923555628581394</v>
      </c>
      <c r="E311">
        <f t="shared" si="9"/>
        <v>9792.3555628581398</v>
      </c>
    </row>
    <row r="312" spans="1:5" x14ac:dyDescent="0.25">
      <c r="A312" s="3" t="s">
        <v>8</v>
      </c>
      <c r="B312" s="5">
        <v>45750</v>
      </c>
      <c r="C312" s="9" cm="1">
        <f t="array" ref="C312">IFERROR(
(_xlfn.XLOOKUP(1,(MarketData[ETF]=A312)*(MarketData[Date]=B312),MarketData[Adjusted Close]) /
_xlfn.XLOOKUP(1,(MarketData[ETF]=A312)*(MarketData[Date]=WORKDAY(B312,-1)),MarketData[Adjusted Close]))-1,
""
)</f>
        <v>-4.7685176130029094E-2</v>
      </c>
      <c r="D312">
        <f t="shared" si="8"/>
        <v>0.93254053631153788</v>
      </c>
      <c r="E312">
        <f t="shared" si="9"/>
        <v>9325.4053631153783</v>
      </c>
    </row>
    <row r="313" spans="1:5" x14ac:dyDescent="0.25">
      <c r="A313" s="4" t="s">
        <v>8</v>
      </c>
      <c r="B313" s="6">
        <v>45749</v>
      </c>
      <c r="C313" s="9" cm="1">
        <f t="array" ref="C313">IFERROR(
(_xlfn.XLOOKUP(1,(MarketData[ETF]=A313)*(MarketData[Date]=B313),MarketData[Adjusted Close]) /
_xlfn.XLOOKUP(1,(MarketData[ETF]=A313)*(MarketData[Date]=WORKDAY(B313,-1)),MarketData[Adjusted Close]))-1,
""
)</f>
        <v>6.0211329962023274E-3</v>
      </c>
      <c r="D313">
        <f t="shared" si="8"/>
        <v>0.93815548690501949</v>
      </c>
      <c r="E313">
        <f t="shared" si="9"/>
        <v>9381.5548690501946</v>
      </c>
    </row>
    <row r="314" spans="1:5" x14ac:dyDescent="0.25">
      <c r="A314" s="3" t="s">
        <v>8</v>
      </c>
      <c r="B314" s="5">
        <v>45748</v>
      </c>
      <c r="C314" s="9" cm="1">
        <f t="array" ref="C314">IFERROR(
(_xlfn.XLOOKUP(1,(MarketData[ETF]=A314)*(MarketData[Date]=B314),MarketData[Adjusted Close]) /
_xlfn.XLOOKUP(1,(MarketData[ETF]=A314)*(MarketData[Date]=WORKDAY(B314,-1)),MarketData[Adjusted Close]))-1,
""
)</f>
        <v>3.673348474375393E-3</v>
      </c>
      <c r="D314">
        <f t="shared" si="8"/>
        <v>0.941601658931569</v>
      </c>
      <c r="E314">
        <f t="shared" si="9"/>
        <v>9416.01658931569</v>
      </c>
    </row>
    <row r="315" spans="1:5" x14ac:dyDescent="0.25">
      <c r="A315" s="4" t="s">
        <v>8</v>
      </c>
      <c r="B315" s="6">
        <v>45747</v>
      </c>
      <c r="C315" s="9" cm="1">
        <f t="array" ref="C315">IFERROR(
(_xlfn.XLOOKUP(1,(MarketData[ETF]=A315)*(MarketData[Date]=B315),MarketData[Adjusted Close]) /
_xlfn.XLOOKUP(1,(MarketData[ETF]=A315)*(MarketData[Date]=WORKDAY(B315,-1)),MarketData[Adjusted Close]))-1,
""
)</f>
        <v>6.099984104276146E-3</v>
      </c>
      <c r="D315">
        <f t="shared" si="8"/>
        <v>0.94734541408361161</v>
      </c>
      <c r="E315">
        <f t="shared" si="9"/>
        <v>9473.4541408361165</v>
      </c>
    </row>
    <row r="316" spans="1:5" x14ac:dyDescent="0.25">
      <c r="A316" s="3" t="s">
        <v>8</v>
      </c>
      <c r="B316" s="5">
        <v>45744</v>
      </c>
      <c r="C316" s="9" cm="1">
        <f t="array" ref="C316">IFERROR(
(_xlfn.XLOOKUP(1,(MarketData[ETF]=A316)*(MarketData[Date]=B316),MarketData[Adjusted Close]) /
_xlfn.XLOOKUP(1,(MarketData[ETF]=A316)*(MarketData[Date]=WORKDAY(B316,-1)),MarketData[Adjusted Close]))-1,
""
)</f>
        <v>-1.9978969505783373E-2</v>
      </c>
      <c r="D316">
        <f t="shared" si="8"/>
        <v>0.92841842894419147</v>
      </c>
      <c r="E316">
        <f t="shared" si="9"/>
        <v>9284.1842894419151</v>
      </c>
    </row>
    <row r="317" spans="1:5" x14ac:dyDescent="0.25">
      <c r="A317" s="4" t="s">
        <v>8</v>
      </c>
      <c r="B317" s="6">
        <v>45743</v>
      </c>
      <c r="C317" s="9" cm="1">
        <f t="array" ref="C317">IFERROR(
(_xlfn.XLOOKUP(1,(MarketData[ETF]=A317)*(MarketData[Date]=B317),MarketData[Adjusted Close]) /
_xlfn.XLOOKUP(1,(MarketData[ETF]=A317)*(MarketData[Date]=WORKDAY(B317,-1)),MarketData[Adjusted Close]))-1,
""
)</f>
        <v>-2.7574957278236889E-3</v>
      </c>
      <c r="D317">
        <f t="shared" si="8"/>
        <v>0.92585831909274507</v>
      </c>
      <c r="E317">
        <f t="shared" si="9"/>
        <v>9258.5831909274511</v>
      </c>
    </row>
    <row r="318" spans="1:5" x14ac:dyDescent="0.25">
      <c r="A318" s="3" t="s">
        <v>8</v>
      </c>
      <c r="B318" s="5">
        <v>45742</v>
      </c>
      <c r="C318" s="9" cm="1">
        <f t="array" ref="C318">IFERROR(
(_xlfn.XLOOKUP(1,(MarketData[ETF]=A318)*(MarketData[Date]=B318),MarketData[Adjusted Close]) /
_xlfn.XLOOKUP(1,(MarketData[ETF]=A318)*(MarketData[Date]=WORKDAY(B318,-1)),MarketData[Adjusted Close]))-1,
""
)</f>
        <v>-1.1668969752801961E-2</v>
      </c>
      <c r="D318">
        <f t="shared" si="8"/>
        <v>0.9150545063718718</v>
      </c>
      <c r="E318">
        <f t="shared" si="9"/>
        <v>9150.5450637187187</v>
      </c>
    </row>
    <row r="319" spans="1:5" x14ac:dyDescent="0.25">
      <c r="A319" s="4" t="s">
        <v>8</v>
      </c>
      <c r="B319" s="6">
        <v>45741</v>
      </c>
      <c r="C319" s="9" cm="1">
        <f t="array" ref="C319">IFERROR(
(_xlfn.XLOOKUP(1,(MarketData[ETF]=A319)*(MarketData[Date]=B319),MarketData[Adjusted Close]) /
_xlfn.XLOOKUP(1,(MarketData[ETF]=A319)*(MarketData[Date]=WORKDAY(B319,-1)),MarketData[Adjusted Close]))-1,
""
)</f>
        <v>2.3855328972681722E-3</v>
      </c>
      <c r="D319">
        <f t="shared" si="8"/>
        <v>0.91723739899961543</v>
      </c>
      <c r="E319">
        <f t="shared" si="9"/>
        <v>9172.3739899961547</v>
      </c>
    </row>
    <row r="320" spans="1:5" x14ac:dyDescent="0.25">
      <c r="A320" s="3" t="s">
        <v>8</v>
      </c>
      <c r="B320" s="5">
        <v>45740</v>
      </c>
      <c r="C320" s="9" cm="1">
        <f t="array" ref="C320">IFERROR(
(_xlfn.XLOOKUP(1,(MarketData[ETF]=A320)*(MarketData[Date]=B320),MarketData[Adjusted Close]) /
_xlfn.XLOOKUP(1,(MarketData[ETF]=A320)*(MarketData[Date]=WORKDAY(B320,-1)),MarketData[Adjusted Close]))-1,
""
)</f>
        <v>1.755965781179647E-2</v>
      </c>
      <c r="D320">
        <f t="shared" si="8"/>
        <v>0.93334377385823086</v>
      </c>
      <c r="E320">
        <f t="shared" si="9"/>
        <v>9333.4377385823082</v>
      </c>
    </row>
    <row r="321" spans="1:5" x14ac:dyDescent="0.25">
      <c r="A321" s="4" t="s">
        <v>8</v>
      </c>
      <c r="B321" s="6">
        <v>45737</v>
      </c>
      <c r="C321" s="9" cm="1">
        <f t="array" ref="C321">IFERROR(
(_xlfn.XLOOKUP(1,(MarketData[ETF]=A321)*(MarketData[Date]=B321),MarketData[Adjusted Close]) /
_xlfn.XLOOKUP(1,(MarketData[ETF]=A321)*(MarketData[Date]=WORKDAY(B321,-1)),MarketData[Adjusted Close]))-1,
""
)</f>
        <v>2.3496700671610249E-4</v>
      </c>
      <c r="D321">
        <f t="shared" si="8"/>
        <v>0.93356307885101142</v>
      </c>
      <c r="E321">
        <f t="shared" si="9"/>
        <v>9335.6307885101141</v>
      </c>
    </row>
    <row r="322" spans="1:5" x14ac:dyDescent="0.25">
      <c r="A322" s="3" t="s">
        <v>8</v>
      </c>
      <c r="B322" s="5">
        <v>45736</v>
      </c>
      <c r="C322" s="9" cm="1">
        <f t="array" ref="C322">IFERROR(
(_xlfn.XLOOKUP(1,(MarketData[ETF]=A322)*(MarketData[Date]=B322),MarketData[Adjusted Close]) /
_xlfn.XLOOKUP(1,(MarketData[ETF]=A322)*(MarketData[Date]=WORKDAY(B322,-1)),MarketData[Adjusted Close]))-1,
""
)</f>
        <v>-2.2856919590529268E-3</v>
      </c>
      <c r="D322">
        <f t="shared" si="8"/>
        <v>0.93142924122841297</v>
      </c>
      <c r="E322">
        <f t="shared" si="9"/>
        <v>9314.2924122841305</v>
      </c>
    </row>
    <row r="323" spans="1:5" x14ac:dyDescent="0.25">
      <c r="A323" s="4" t="s">
        <v>8</v>
      </c>
      <c r="B323" s="6">
        <v>45735</v>
      </c>
      <c r="C323" s="9" cm="1">
        <f t="array" ref="C323">IFERROR(
(_xlfn.XLOOKUP(1,(MarketData[ETF]=A323)*(MarketData[Date]=B323),MarketData[Adjusted Close]) /
_xlfn.XLOOKUP(1,(MarketData[ETF]=A323)*(MarketData[Date]=WORKDAY(B323,-1)),MarketData[Adjusted Close]))-1,
""
)</f>
        <v>1.050221099178783E-2</v>
      </c>
      <c r="D323">
        <f t="shared" ref="D323:D386" si="10">IFERROR(IF(A323&lt;&gt;A322,1,D322*(1+C323)),1)</f>
        <v>0.94121130764371463</v>
      </c>
      <c r="E323">
        <f t="shared" ref="E323:E386" si="11">D323*10000</f>
        <v>9412.1130764371464</v>
      </c>
    </row>
    <row r="324" spans="1:5" x14ac:dyDescent="0.25">
      <c r="A324" s="3" t="s">
        <v>8</v>
      </c>
      <c r="B324" s="5">
        <v>45734</v>
      </c>
      <c r="C324" s="9" cm="1">
        <f t="array" ref="C324">IFERROR(
(_xlfn.XLOOKUP(1,(MarketData[ETF]=A324)*(MarketData[Date]=B324),MarketData[Adjusted Close]) /
_xlfn.XLOOKUP(1,(MarketData[ETF]=A324)*(MarketData[Date]=WORKDAY(B324,-1)),MarketData[Adjusted Close]))-1,
""
)</f>
        <v>-1.0547699038987335E-2</v>
      </c>
      <c r="D324">
        <f t="shared" si="10"/>
        <v>0.93128369403859701</v>
      </c>
      <c r="E324">
        <f t="shared" si="11"/>
        <v>9312.8369403859706</v>
      </c>
    </row>
    <row r="325" spans="1:5" x14ac:dyDescent="0.25">
      <c r="A325" s="4" t="s">
        <v>8</v>
      </c>
      <c r="B325" s="6">
        <v>45733</v>
      </c>
      <c r="C325" s="9" cm="1">
        <f t="array" ref="C325">IFERROR(
(_xlfn.XLOOKUP(1,(MarketData[ETF]=A325)*(MarketData[Date]=B325),MarketData[Adjusted Close]) /
_xlfn.XLOOKUP(1,(MarketData[ETF]=A325)*(MarketData[Date]=WORKDAY(B325,-1)),MarketData[Adjusted Close]))-1,
""
)</f>
        <v>7.636592662572772E-3</v>
      </c>
      <c r="D325">
        <f t="shared" si="10"/>
        <v>0.93839552826326578</v>
      </c>
      <c r="E325">
        <f t="shared" si="11"/>
        <v>9383.9552826326581</v>
      </c>
    </row>
    <row r="326" spans="1:5" x14ac:dyDescent="0.25">
      <c r="A326" s="3" t="s">
        <v>8</v>
      </c>
      <c r="B326" s="5">
        <v>45730</v>
      </c>
      <c r="C326" s="9" cm="1">
        <f t="array" ref="C326">IFERROR(
(_xlfn.XLOOKUP(1,(MarketData[ETF]=A326)*(MarketData[Date]=B326),MarketData[Adjusted Close]) /
_xlfn.XLOOKUP(1,(MarketData[ETF]=A326)*(MarketData[Date]=WORKDAY(B326,-1)),MarketData[Adjusted Close]))-1,
""
)</f>
        <v>2.0527859237536639E-2</v>
      </c>
      <c r="D326">
        <f t="shared" si="10"/>
        <v>0.95765877957658796</v>
      </c>
      <c r="E326">
        <f t="shared" si="11"/>
        <v>9576.5877957658795</v>
      </c>
    </row>
    <row r="327" spans="1:5" x14ac:dyDescent="0.25">
      <c r="A327" s="4" t="s">
        <v>8</v>
      </c>
      <c r="B327" s="6">
        <v>45729</v>
      </c>
      <c r="C327" s="9" cm="1">
        <f t="array" ref="C327">IFERROR(
(_xlfn.XLOOKUP(1,(MarketData[ETF]=A327)*(MarketData[Date]=B327),MarketData[Adjusted Close]) /
_xlfn.XLOOKUP(1,(MarketData[ETF]=A327)*(MarketData[Date]=WORKDAY(B327,-1)),MarketData[Adjusted Close]))-1,
""
)</f>
        <v>-1.3063732778273329E-2</v>
      </c>
      <c r="D327">
        <f t="shared" si="10"/>
        <v>0.94514818118743205</v>
      </c>
      <c r="E327">
        <f t="shared" si="11"/>
        <v>9451.4818118743206</v>
      </c>
    </row>
    <row r="328" spans="1:5" x14ac:dyDescent="0.25">
      <c r="A328" s="3" t="s">
        <v>8</v>
      </c>
      <c r="B328" s="5">
        <v>45728</v>
      </c>
      <c r="C328" s="9" cm="1">
        <f t="array" ref="C328">IFERROR(
(_xlfn.XLOOKUP(1,(MarketData[ETF]=A328)*(MarketData[Date]=B328),MarketData[Adjusted Close]) /
_xlfn.XLOOKUP(1,(MarketData[ETF]=A328)*(MarketData[Date]=WORKDAY(B328,-1)),MarketData[Adjusted Close]))-1,
""
)</f>
        <v>4.8404446038006199E-3</v>
      </c>
      <c r="D328">
        <f t="shared" si="10"/>
        <v>0.94972311860085268</v>
      </c>
      <c r="E328">
        <f t="shared" si="11"/>
        <v>9497.2311860085265</v>
      </c>
    </row>
    <row r="329" spans="1:5" x14ac:dyDescent="0.25">
      <c r="A329" s="4" t="s">
        <v>8</v>
      </c>
      <c r="B329" s="6">
        <v>45727</v>
      </c>
      <c r="C329" s="9" cm="1">
        <f t="array" ref="C329">IFERROR(
(_xlfn.XLOOKUP(1,(MarketData[ETF]=A329)*(MarketData[Date]=B329),MarketData[Adjusted Close]) /
_xlfn.XLOOKUP(1,(MarketData[ETF]=A329)*(MarketData[Date]=WORKDAY(B329,-1)),MarketData[Adjusted Close]))-1,
""
)</f>
        <v>-8.1988264812218326E-3</v>
      </c>
      <c r="D329">
        <f t="shared" si="10"/>
        <v>0.94193650354623948</v>
      </c>
      <c r="E329">
        <f t="shared" si="11"/>
        <v>9419.3650354623951</v>
      </c>
    </row>
    <row r="330" spans="1:5" x14ac:dyDescent="0.25">
      <c r="A330" s="3" t="s">
        <v>8</v>
      </c>
      <c r="B330" s="5">
        <v>45726</v>
      </c>
      <c r="C330" s="9" cm="1">
        <f t="array" ref="C330">IFERROR(
(_xlfn.XLOOKUP(1,(MarketData[ETF]=A330)*(MarketData[Date]=B330),MarketData[Adjusted Close]) /
_xlfn.XLOOKUP(1,(MarketData[ETF]=A330)*(MarketData[Date]=WORKDAY(B330,-1)),MarketData[Adjusted Close]))-1,
""
)</f>
        <v>-2.6446376365594548E-2</v>
      </c>
      <c r="D330">
        <f t="shared" si="10"/>
        <v>0.91702569626096342</v>
      </c>
      <c r="E330">
        <f t="shared" si="11"/>
        <v>9170.2569626096338</v>
      </c>
    </row>
    <row r="331" spans="1:5" x14ac:dyDescent="0.25">
      <c r="A331" s="4" t="s">
        <v>8</v>
      </c>
      <c r="B331" s="6">
        <v>45723</v>
      </c>
      <c r="C331" s="9" cm="1">
        <f t="array" ref="C331">IFERROR(
(_xlfn.XLOOKUP(1,(MarketData[ETF]=A331)*(MarketData[Date]=B331),MarketData[Adjusted Close]) /
_xlfn.XLOOKUP(1,(MarketData[ETF]=A331)*(MarketData[Date]=WORKDAY(B331,-1)),MarketData[Adjusted Close]))-1,
""
)</f>
        <v>5.3951617581651234E-3</v>
      </c>
      <c r="D331">
        <f t="shared" si="10"/>
        <v>0.92197319822868529</v>
      </c>
      <c r="E331">
        <f t="shared" si="11"/>
        <v>9219.7319822868521</v>
      </c>
    </row>
    <row r="332" spans="1:5" x14ac:dyDescent="0.25">
      <c r="A332" s="3" t="s">
        <v>8</v>
      </c>
      <c r="B332" s="5">
        <v>45722</v>
      </c>
      <c r="C332" s="9" cm="1">
        <f t="array" ref="C332">IFERROR(
(_xlfn.XLOOKUP(1,(MarketData[ETF]=A332)*(MarketData[Date]=B332),MarketData[Adjusted Close]) /
_xlfn.XLOOKUP(1,(MarketData[ETF]=A332)*(MarketData[Date]=WORKDAY(B332,-1)),MarketData[Adjusted Close]))-1,
""
)</f>
        <v>-1.8132452342978556E-2</v>
      </c>
      <c r="D332">
        <f t="shared" si="10"/>
        <v>0.90525556315030009</v>
      </c>
      <c r="E332">
        <f t="shared" si="11"/>
        <v>9052.5556315030008</v>
      </c>
    </row>
    <row r="333" spans="1:5" x14ac:dyDescent="0.25">
      <c r="A333" s="4" t="s">
        <v>8</v>
      </c>
      <c r="B333" s="6">
        <v>45721</v>
      </c>
      <c r="C333" s="9" cm="1">
        <f t="array" ref="C333">IFERROR(
(_xlfn.XLOOKUP(1,(MarketData[ETF]=A333)*(MarketData[Date]=B333),MarketData[Adjusted Close]) /
_xlfn.XLOOKUP(1,(MarketData[ETF]=A333)*(MarketData[Date]=WORKDAY(B333,-1)),MarketData[Adjusted Close]))-1,
""
)</f>
        <v>1.1212656477996852E-2</v>
      </c>
      <c r="D333">
        <f t="shared" si="10"/>
        <v>0.91540588280470003</v>
      </c>
      <c r="E333">
        <f t="shared" si="11"/>
        <v>9154.0588280470001</v>
      </c>
    </row>
    <row r="334" spans="1:5" x14ac:dyDescent="0.25">
      <c r="A334" s="3" t="s">
        <v>8</v>
      </c>
      <c r="B334" s="5">
        <v>45720</v>
      </c>
      <c r="C334" s="9" cm="1">
        <f t="array" ref="C334">IFERROR(
(_xlfn.XLOOKUP(1,(MarketData[ETF]=A334)*(MarketData[Date]=B334),MarketData[Adjusted Close]) /
_xlfn.XLOOKUP(1,(MarketData[ETF]=A334)*(MarketData[Date]=WORKDAY(B334,-1)),MarketData[Adjusted Close]))-1,
""
)</f>
        <v>-1.2044993266184911E-2</v>
      </c>
      <c r="D334">
        <f t="shared" si="10"/>
        <v>0.90437982511049142</v>
      </c>
      <c r="E334">
        <f t="shared" si="11"/>
        <v>9043.798251104914</v>
      </c>
    </row>
    <row r="335" spans="1:5" x14ac:dyDescent="0.25">
      <c r="A335" s="4" t="s">
        <v>8</v>
      </c>
      <c r="B335" s="6">
        <v>45719</v>
      </c>
      <c r="C335" s="9" cm="1">
        <f t="array" ref="C335">IFERROR(
(_xlfn.XLOOKUP(1,(MarketData[ETF]=A335)*(MarketData[Date]=B335),MarketData[Adjusted Close]) /
_xlfn.XLOOKUP(1,(MarketData[ETF]=A335)*(MarketData[Date]=WORKDAY(B335,-1)),MarketData[Adjusted Close]))-1,
""
)</f>
        <v>-1.7224987416811E-2</v>
      </c>
      <c r="D335">
        <f t="shared" si="10"/>
        <v>0.88880189400294551</v>
      </c>
      <c r="E335">
        <f t="shared" si="11"/>
        <v>8888.0189400294548</v>
      </c>
    </row>
    <row r="336" spans="1:5" x14ac:dyDescent="0.25">
      <c r="A336" s="3" t="s">
        <v>8</v>
      </c>
      <c r="B336" s="5">
        <v>45716</v>
      </c>
      <c r="C336" s="9" cm="1">
        <f t="array" ref="C336">IFERROR(
(_xlfn.XLOOKUP(1,(MarketData[ETF]=A336)*(MarketData[Date]=B336),MarketData[Adjusted Close]) /
_xlfn.XLOOKUP(1,(MarketData[ETF]=A336)*(MarketData[Date]=WORKDAY(B336,-1)),MarketData[Adjusted Close]))-1,
""
)</f>
        <v>1.5542766271629205E-2</v>
      </c>
      <c r="D336">
        <f t="shared" si="10"/>
        <v>0.90261633410321462</v>
      </c>
      <c r="E336">
        <f t="shared" si="11"/>
        <v>9026.1633410321465</v>
      </c>
    </row>
    <row r="337" spans="1:5" x14ac:dyDescent="0.25">
      <c r="A337" s="4" t="s">
        <v>8</v>
      </c>
      <c r="B337" s="6">
        <v>45715</v>
      </c>
      <c r="C337" s="9" cm="1">
        <f t="array" ref="C337">IFERROR(
(_xlfn.XLOOKUP(1,(MarketData[ETF]=A337)*(MarketData[Date]=B337),MarketData[Adjusted Close]) /
_xlfn.XLOOKUP(1,(MarketData[ETF]=A337)*(MarketData[Date]=WORKDAY(B337,-1)),MarketData[Adjusted Close]))-1,
""
)</f>
        <v>-1.60569257134342E-2</v>
      </c>
      <c r="D337">
        <f t="shared" si="10"/>
        <v>0.88812309067878703</v>
      </c>
      <c r="E337">
        <f t="shared" si="11"/>
        <v>8881.2309067878705</v>
      </c>
    </row>
    <row r="338" spans="1:5" x14ac:dyDescent="0.25">
      <c r="A338" s="3" t="s">
        <v>8</v>
      </c>
      <c r="B338" s="5">
        <v>45714</v>
      </c>
      <c r="C338" s="9" cm="1">
        <f t="array" ref="C338">IFERROR(
(_xlfn.XLOOKUP(1,(MarketData[ETF]=A338)*(MarketData[Date]=B338),MarketData[Adjusted Close]) /
_xlfn.XLOOKUP(1,(MarketData[ETF]=A338)*(MarketData[Date]=WORKDAY(B338,-1)),MarketData[Adjusted Close]))-1,
""
)</f>
        <v>6.1508639167962009E-4</v>
      </c>
      <c r="D338">
        <f t="shared" si="10"/>
        <v>0.88866936310599998</v>
      </c>
      <c r="E338">
        <f t="shared" si="11"/>
        <v>8886.6936310599995</v>
      </c>
    </row>
    <row r="339" spans="1:5" x14ac:dyDescent="0.25">
      <c r="A339" s="4" t="s">
        <v>8</v>
      </c>
      <c r="B339" s="6">
        <v>45713</v>
      </c>
      <c r="C339" s="9" cm="1">
        <f t="array" ref="C339">IFERROR(
(_xlfn.XLOOKUP(1,(MarketData[ETF]=A339)*(MarketData[Date]=B339),MarketData[Adjusted Close]) /
_xlfn.XLOOKUP(1,(MarketData[ETF]=A339)*(MarketData[Date]=WORKDAY(B339,-1)),MarketData[Adjusted Close]))-1,
""
)</f>
        <v>-4.9704185908493459E-3</v>
      </c>
      <c r="D339">
        <f t="shared" si="10"/>
        <v>0.88425230438249969</v>
      </c>
      <c r="E339">
        <f t="shared" si="11"/>
        <v>8842.5230438249964</v>
      </c>
    </row>
    <row r="340" spans="1:5" x14ac:dyDescent="0.25">
      <c r="A340" s="3" t="s">
        <v>8</v>
      </c>
      <c r="B340" s="5">
        <v>45712</v>
      </c>
      <c r="C340" s="9" cm="1">
        <f t="array" ref="C340">IFERROR(
(_xlfn.XLOOKUP(1,(MarketData[ETF]=A340)*(MarketData[Date]=B340),MarketData[Adjusted Close]) /
_xlfn.XLOOKUP(1,(MarketData[ETF]=A340)*(MarketData[Date]=WORKDAY(B340,-1)),MarketData[Adjusted Close]))-1,
""
)</f>
        <v>-4.7254268574064007E-3</v>
      </c>
      <c r="D340">
        <f t="shared" si="10"/>
        <v>0.88007383479464707</v>
      </c>
      <c r="E340">
        <f t="shared" si="11"/>
        <v>8800.7383479464715</v>
      </c>
    </row>
    <row r="341" spans="1:5" x14ac:dyDescent="0.25">
      <c r="A341" s="4" t="s">
        <v>8</v>
      </c>
      <c r="B341" s="6">
        <v>45709</v>
      </c>
      <c r="C341" s="9" cm="1">
        <f t="array" ref="C341">IFERROR(
(_xlfn.XLOOKUP(1,(MarketData[ETF]=A341)*(MarketData[Date]=B341),MarketData[Adjusted Close]) /
_xlfn.XLOOKUP(1,(MarketData[ETF]=A341)*(MarketData[Date]=WORKDAY(B341,-1)),MarketData[Adjusted Close]))-1,
""
)</f>
        <v>-1.7019577958013565E-2</v>
      </c>
      <c r="D341">
        <f t="shared" si="10"/>
        <v>0.86509534955455158</v>
      </c>
      <c r="E341">
        <f t="shared" si="11"/>
        <v>8650.9534955455165</v>
      </c>
    </row>
    <row r="342" spans="1:5" x14ac:dyDescent="0.25">
      <c r="A342" s="3" t="s">
        <v>8</v>
      </c>
      <c r="B342" s="5">
        <v>45708</v>
      </c>
      <c r="C342" s="9" cm="1">
        <f t="array" ref="C342">IFERROR(
(_xlfn.XLOOKUP(1,(MarketData[ETF]=A342)*(MarketData[Date]=B342),MarketData[Adjusted Close]) /
_xlfn.XLOOKUP(1,(MarketData[ETF]=A342)*(MarketData[Date]=WORKDAY(B342,-1)),MarketData[Adjusted Close]))-1,
""
)</f>
        <v>-4.2098796661006466E-3</v>
      </c>
      <c r="D342">
        <f t="shared" si="10"/>
        <v>0.86145340223322364</v>
      </c>
      <c r="E342">
        <f t="shared" si="11"/>
        <v>8614.5340223322364</v>
      </c>
    </row>
    <row r="343" spans="1:5" x14ac:dyDescent="0.25">
      <c r="A343" s="4" t="s">
        <v>8</v>
      </c>
      <c r="B343" s="6">
        <v>45707</v>
      </c>
      <c r="C343" s="9" cm="1">
        <f t="array" ref="C343">IFERROR(
(_xlfn.XLOOKUP(1,(MarketData[ETF]=A343)*(MarketData[Date]=B343),MarketData[Adjusted Close]) /
_xlfn.XLOOKUP(1,(MarketData[ETF]=A343)*(MarketData[Date]=WORKDAY(B343,-1)),MarketData[Adjusted Close]))-1,
""
)</f>
        <v>2.4270086213142861E-3</v>
      </c>
      <c r="D343">
        <f t="shared" si="10"/>
        <v>0.86354415706730425</v>
      </c>
      <c r="E343">
        <f t="shared" si="11"/>
        <v>8635.4415706730433</v>
      </c>
    </row>
    <row r="344" spans="1:5" x14ac:dyDescent="0.25">
      <c r="A344" s="3" t="s">
        <v>8</v>
      </c>
      <c r="B344" s="5">
        <v>45706</v>
      </c>
      <c r="C344" s="9" t="str" cm="1">
        <f t="array" ref="C344">IFERROR(
(_xlfn.XLOOKUP(1,(MarketData[ETF]=A344)*(MarketData[Date]=B344),MarketData[Adjusted Close]) /
_xlfn.XLOOKUP(1,(MarketData[ETF]=A344)*(MarketData[Date]=WORKDAY(B344,-1)),MarketData[Adjusted Close]))-1,
""
)</f>
        <v/>
      </c>
      <c r="D344">
        <f t="shared" si="10"/>
        <v>1</v>
      </c>
      <c r="E344">
        <f t="shared" si="11"/>
        <v>10000</v>
      </c>
    </row>
    <row r="345" spans="1:5" x14ac:dyDescent="0.25">
      <c r="A345" s="4" t="s">
        <v>8</v>
      </c>
      <c r="B345" s="6">
        <v>45702</v>
      </c>
      <c r="C345" s="9" cm="1">
        <f t="array" ref="C345">IFERROR(
(_xlfn.XLOOKUP(1,(MarketData[ETF]=A345)*(MarketData[Date]=B345),MarketData[Adjusted Close]) /
_xlfn.XLOOKUP(1,(MarketData[ETF]=A345)*(MarketData[Date]=WORKDAY(B345,-1)),MarketData[Adjusted Close]))-1,
""
)</f>
        <v>3.6329948593039063E-5</v>
      </c>
      <c r="D345">
        <f t="shared" si="10"/>
        <v>1.000036329948593</v>
      </c>
      <c r="E345">
        <f t="shared" si="11"/>
        <v>10000.363299485931</v>
      </c>
    </row>
    <row r="346" spans="1:5" x14ac:dyDescent="0.25">
      <c r="A346" s="3" t="s">
        <v>8</v>
      </c>
      <c r="B346" s="5">
        <v>45701</v>
      </c>
      <c r="C346" s="9" cm="1">
        <f t="array" ref="C346">IFERROR(
(_xlfn.XLOOKUP(1,(MarketData[ETF]=A346)*(MarketData[Date]=B346),MarketData[Adjusted Close]) /
_xlfn.XLOOKUP(1,(MarketData[ETF]=A346)*(MarketData[Date]=WORKDAY(B346,-1)),MarketData[Adjusted Close]))-1,
""
)</f>
        <v>1.0555106836037886E-2</v>
      </c>
      <c r="D346">
        <f t="shared" si="10"/>
        <v>1.0105918202511197</v>
      </c>
      <c r="E346">
        <f t="shared" si="11"/>
        <v>10105.918202511197</v>
      </c>
    </row>
    <row r="347" spans="1:5" x14ac:dyDescent="0.25">
      <c r="A347" s="4" t="s">
        <v>8</v>
      </c>
      <c r="B347" s="6">
        <v>45700</v>
      </c>
      <c r="C347" s="9" cm="1">
        <f t="array" ref="C347">IFERROR(
(_xlfn.XLOOKUP(1,(MarketData[ETF]=A347)*(MarketData[Date]=B347),MarketData[Adjusted Close]) /
_xlfn.XLOOKUP(1,(MarketData[ETF]=A347)*(MarketData[Date]=WORKDAY(B347,-1)),MarketData[Adjusted Close]))-1,
""
)</f>
        <v>-3.2933255269319561E-3</v>
      </c>
      <c r="D347">
        <f t="shared" si="10"/>
        <v>1.0072636124121781</v>
      </c>
      <c r="E347">
        <f t="shared" si="11"/>
        <v>10072.636124121782</v>
      </c>
    </row>
    <row r="348" spans="1:5" x14ac:dyDescent="0.25">
      <c r="A348" s="3" t="s">
        <v>8</v>
      </c>
      <c r="B348" s="5">
        <v>45699</v>
      </c>
      <c r="C348" s="9" cm="1">
        <f t="array" ref="C348">IFERROR(
(_xlfn.XLOOKUP(1,(MarketData[ETF]=A348)*(MarketData[Date]=B348),MarketData[Adjusted Close]) /
_xlfn.XLOOKUP(1,(MarketData[ETF]=A348)*(MarketData[Date]=WORKDAY(B348,-1)),MarketData[Adjusted Close]))-1,
""
)</f>
        <v>8.9732085630034319E-4</v>
      </c>
      <c r="D348">
        <f t="shared" si="10"/>
        <v>1.0081674510593879</v>
      </c>
      <c r="E348">
        <f t="shared" si="11"/>
        <v>10081.674510593879</v>
      </c>
    </row>
    <row r="349" spans="1:5" x14ac:dyDescent="0.25">
      <c r="A349" s="4" t="s">
        <v>8</v>
      </c>
      <c r="B349" s="6">
        <v>45698</v>
      </c>
      <c r="C349" s="9" cm="1">
        <f t="array" ref="C349">IFERROR(
(_xlfn.XLOOKUP(1,(MarketData[ETF]=A349)*(MarketData[Date]=B349),MarketData[Adjusted Close]) /
_xlfn.XLOOKUP(1,(MarketData[ETF]=A349)*(MarketData[Date]=WORKDAY(B349,-1)),MarketData[Adjusted Close]))-1,
""
)</f>
        <v>7.1561629687009187E-3</v>
      </c>
      <c r="D349">
        <f t="shared" si="10"/>
        <v>1.0153820616389087</v>
      </c>
      <c r="E349">
        <f t="shared" si="11"/>
        <v>10153.820616389086</v>
      </c>
    </row>
    <row r="350" spans="1:5" x14ac:dyDescent="0.25">
      <c r="A350" s="3" t="s">
        <v>8</v>
      </c>
      <c r="B350" s="5">
        <v>45695</v>
      </c>
      <c r="C350" s="9" cm="1">
        <f t="array" ref="C350">IFERROR(
(_xlfn.XLOOKUP(1,(MarketData[ETF]=A350)*(MarketData[Date]=B350),MarketData[Adjusted Close]) /
_xlfn.XLOOKUP(1,(MarketData[ETF]=A350)*(MarketData[Date]=WORKDAY(B350,-1)),MarketData[Adjusted Close]))-1,
""
)</f>
        <v>-9.734804208065273E-3</v>
      </c>
      <c r="D350">
        <f t="shared" si="10"/>
        <v>1.0054975160724722</v>
      </c>
      <c r="E350">
        <f t="shared" si="11"/>
        <v>10054.975160724722</v>
      </c>
    </row>
    <row r="351" spans="1:5" x14ac:dyDescent="0.25">
      <c r="A351" s="4" t="s">
        <v>8</v>
      </c>
      <c r="B351" s="6">
        <v>45694</v>
      </c>
      <c r="C351" s="9" cm="1">
        <f t="array" ref="C351">IFERROR(
(_xlfn.XLOOKUP(1,(MarketData[ETF]=A351)*(MarketData[Date]=B351),MarketData[Adjusted Close]) /
_xlfn.XLOOKUP(1,(MarketData[ETF]=A351)*(MarketData[Date]=WORKDAY(B351,-1)),MarketData[Adjusted Close]))-1,
""
)</f>
        <v>3.6110347355879924E-3</v>
      </c>
      <c r="D351">
        <f t="shared" si="10"/>
        <v>1.0091284025295573</v>
      </c>
      <c r="E351">
        <f t="shared" si="11"/>
        <v>10091.284025295572</v>
      </c>
    </row>
    <row r="352" spans="1:5" x14ac:dyDescent="0.25">
      <c r="A352" s="3" t="s">
        <v>8</v>
      </c>
      <c r="B352" s="5">
        <v>45693</v>
      </c>
      <c r="C352" s="9" cm="1">
        <f t="array" ref="C352">IFERROR(
(_xlfn.XLOOKUP(1,(MarketData[ETF]=A352)*(MarketData[Date]=B352),MarketData[Adjusted Close]) /
_xlfn.XLOOKUP(1,(MarketData[ETF]=A352)*(MarketData[Date]=WORKDAY(B352,-1)),MarketData[Adjusted Close]))-1,
""
)</f>
        <v>4.1043951998820383E-3</v>
      </c>
      <c r="D352">
        <f t="shared" si="10"/>
        <v>1.0132702643009641</v>
      </c>
      <c r="E352">
        <f t="shared" si="11"/>
        <v>10132.702643009641</v>
      </c>
    </row>
    <row r="353" spans="1:5" x14ac:dyDescent="0.25">
      <c r="A353" s="4" t="s">
        <v>8</v>
      </c>
      <c r="B353" s="6">
        <v>45692</v>
      </c>
      <c r="C353" s="9" cm="1">
        <f t="array" ref="C353">IFERROR(
(_xlfn.XLOOKUP(1,(MarketData[ETF]=A353)*(MarketData[Date]=B353),MarketData[Adjusted Close]) /
_xlfn.XLOOKUP(1,(MarketData[ETF]=A353)*(MarketData[Date]=WORKDAY(B353,-1)),MarketData[Adjusted Close]))-1,
""
)</f>
        <v>6.6328232111758645E-3</v>
      </c>
      <c r="D353">
        <f t="shared" si="10"/>
        <v>1.0199911068292138</v>
      </c>
      <c r="E353">
        <f t="shared" si="11"/>
        <v>10199.911068292138</v>
      </c>
    </row>
    <row r="354" spans="1:5" x14ac:dyDescent="0.25">
      <c r="A354" s="3" t="s">
        <v>8</v>
      </c>
      <c r="B354" s="5">
        <v>45691</v>
      </c>
      <c r="C354" s="9" cm="1">
        <f t="array" ref="C354">IFERROR(
(_xlfn.XLOOKUP(1,(MarketData[ETF]=A354)*(MarketData[Date]=B354),MarketData[Adjusted Close]) /
_xlfn.XLOOKUP(1,(MarketData[ETF]=A354)*(MarketData[Date]=WORKDAY(B354,-1)),MarketData[Adjusted Close]))-1,
""
)</f>
        <v>-6.5525492361493409E-3</v>
      </c>
      <c r="D354">
        <f t="shared" si="10"/>
        <v>1.0133075648812808</v>
      </c>
      <c r="E354">
        <f t="shared" si="11"/>
        <v>10133.075648812808</v>
      </c>
    </row>
    <row r="355" spans="1:5" x14ac:dyDescent="0.25">
      <c r="A355" s="4" t="s">
        <v>8</v>
      </c>
      <c r="B355" s="6">
        <v>45688</v>
      </c>
      <c r="C355" s="9" cm="1">
        <f t="array" ref="C355">IFERROR(
(_xlfn.XLOOKUP(1,(MarketData[ETF]=A355)*(MarketData[Date]=B355),MarketData[Adjusted Close]) /
_xlfn.XLOOKUP(1,(MarketData[ETF]=A355)*(MarketData[Date]=WORKDAY(B355,-1)),MarketData[Adjusted Close]))-1,
""
)</f>
        <v>-5.3458313500056587E-3</v>
      </c>
      <c r="D355">
        <f t="shared" si="10"/>
        <v>1.0078905935337406</v>
      </c>
      <c r="E355">
        <f t="shared" si="11"/>
        <v>10078.905935337405</v>
      </c>
    </row>
    <row r="356" spans="1:5" x14ac:dyDescent="0.25">
      <c r="A356" s="3" t="s">
        <v>8</v>
      </c>
      <c r="B356" s="5">
        <v>45687</v>
      </c>
      <c r="C356" s="9" cm="1">
        <f t="array" ref="C356">IFERROR(
(_xlfn.XLOOKUP(1,(MarketData[ETF]=A356)*(MarketData[Date]=B356),MarketData[Adjusted Close]) /
_xlfn.XLOOKUP(1,(MarketData[ETF]=A356)*(MarketData[Date]=WORKDAY(B356,-1)),MarketData[Adjusted Close]))-1,
""
)</f>
        <v>5.2265449593287272E-3</v>
      </c>
      <c r="D356">
        <f t="shared" si="10"/>
        <v>1.0131583790349292</v>
      </c>
      <c r="E356">
        <f t="shared" si="11"/>
        <v>10131.583790349292</v>
      </c>
    </row>
    <row r="357" spans="1:5" x14ac:dyDescent="0.25">
      <c r="A357" s="4" t="s">
        <v>8</v>
      </c>
      <c r="B357" s="6">
        <v>45686</v>
      </c>
      <c r="C357" s="9" cm="1">
        <f t="array" ref="C357">IFERROR(
(_xlfn.XLOOKUP(1,(MarketData[ETF]=A357)*(MarketData[Date]=B357),MarketData[Adjusted Close]) /
_xlfn.XLOOKUP(1,(MarketData[ETF]=A357)*(MarketData[Date]=WORKDAY(B357,-1)),MarketData[Adjusted Close]))-1,
""
)</f>
        <v>-4.3973762321813936E-3</v>
      </c>
      <c r="D357">
        <f t="shared" si="10"/>
        <v>1.0087031404595257</v>
      </c>
      <c r="E357">
        <f t="shared" si="11"/>
        <v>10087.031404595256</v>
      </c>
    </row>
    <row r="358" spans="1:5" x14ac:dyDescent="0.25">
      <c r="A358" s="3" t="s">
        <v>8</v>
      </c>
      <c r="B358" s="5">
        <v>45685</v>
      </c>
      <c r="C358" s="9" cm="1">
        <f t="array" ref="C358">IFERROR(
(_xlfn.XLOOKUP(1,(MarketData[ETF]=A358)*(MarketData[Date]=B358),MarketData[Adjusted Close]) /
_xlfn.XLOOKUP(1,(MarketData[ETF]=A358)*(MarketData[Date]=WORKDAY(B358,-1)),MarketData[Adjusted Close]))-1,
""
)</f>
        <v>8.3881457394130443E-3</v>
      </c>
      <c r="D358">
        <f t="shared" si="10"/>
        <v>1.0171642894095039</v>
      </c>
      <c r="E358">
        <f t="shared" si="11"/>
        <v>10171.642894095039</v>
      </c>
    </row>
    <row r="359" spans="1:5" x14ac:dyDescent="0.25">
      <c r="A359" s="4" t="s">
        <v>8</v>
      </c>
      <c r="B359" s="6">
        <v>45684</v>
      </c>
      <c r="C359" s="9" cm="1">
        <f t="array" ref="C359">IFERROR(
(_xlfn.XLOOKUP(1,(MarketData[ETF]=A359)*(MarketData[Date]=B359),MarketData[Adjusted Close]) /
_xlfn.XLOOKUP(1,(MarketData[ETF]=A359)*(MarketData[Date]=WORKDAY(B359,-1)),MarketData[Adjusted Close]))-1,
""
)</f>
        <v>-1.3919253753097216E-2</v>
      </c>
      <c r="D359">
        <f t="shared" si="10"/>
        <v>1.0030061215566242</v>
      </c>
      <c r="E359">
        <f t="shared" si="11"/>
        <v>10030.061215566242</v>
      </c>
    </row>
    <row r="360" spans="1:5" x14ac:dyDescent="0.25">
      <c r="A360" s="3" t="s">
        <v>8</v>
      </c>
      <c r="B360" s="5">
        <v>45681</v>
      </c>
      <c r="C360" s="9" cm="1">
        <f t="array" ref="C360">IFERROR(
(_xlfn.XLOOKUP(1,(MarketData[ETF]=A360)*(MarketData[Date]=B360),MarketData[Adjusted Close]) /
_xlfn.XLOOKUP(1,(MarketData[ETF]=A360)*(MarketData[Date]=WORKDAY(B360,-1)),MarketData[Adjusted Close]))-1,
""
)</f>
        <v>-3.0152214189703708E-3</v>
      </c>
      <c r="D360">
        <f t="shared" si="10"/>
        <v>0.99998183601554824</v>
      </c>
      <c r="E360">
        <f t="shared" si="11"/>
        <v>9999.8183601554829</v>
      </c>
    </row>
    <row r="361" spans="1:5" x14ac:dyDescent="0.25">
      <c r="A361" s="4" t="s">
        <v>8</v>
      </c>
      <c r="B361" s="6">
        <v>45680</v>
      </c>
      <c r="C361" s="9" cm="1">
        <f t="array" ref="C361">IFERROR(
(_xlfn.XLOOKUP(1,(MarketData[ETF]=A361)*(MarketData[Date]=B361),MarketData[Adjusted Close]) /
_xlfn.XLOOKUP(1,(MarketData[ETF]=A361)*(MarketData[Date]=WORKDAY(B361,-1)),MarketData[Adjusted Close]))-1,
""
)</f>
        <v>5.5341454950594837E-3</v>
      </c>
      <c r="D361">
        <f t="shared" si="10"/>
        <v>1.005515880988475</v>
      </c>
      <c r="E361">
        <f t="shared" si="11"/>
        <v>10055.15880988475</v>
      </c>
    </row>
    <row r="362" spans="1:5" x14ac:dyDescent="0.25">
      <c r="A362" s="3" t="s">
        <v>8</v>
      </c>
      <c r="B362" s="5">
        <v>45679</v>
      </c>
      <c r="C362" s="9" cm="1">
        <f t="array" ref="C362">IFERROR(
(_xlfn.XLOOKUP(1,(MarketData[ETF]=A362)*(MarketData[Date]=B362),MarketData[Adjusted Close]) /
_xlfn.XLOOKUP(1,(MarketData[ETF]=A362)*(MarketData[Date]=WORKDAY(B362,-1)),MarketData[Adjusted Close]))-1,
""
)</f>
        <v>5.694237798717916E-3</v>
      </c>
      <c r="D362">
        <f t="shared" si="10"/>
        <v>1.0112415275252107</v>
      </c>
      <c r="E362">
        <f t="shared" si="11"/>
        <v>10112.415275252108</v>
      </c>
    </row>
    <row r="363" spans="1:5" x14ac:dyDescent="0.25">
      <c r="A363" s="4" t="s">
        <v>8</v>
      </c>
      <c r="B363" s="6">
        <v>45678</v>
      </c>
      <c r="C363" s="9" t="str" cm="1">
        <f t="array" ref="C363">IFERROR(
(_xlfn.XLOOKUP(1,(MarketData[ETF]=A363)*(MarketData[Date]=B363),MarketData[Adjusted Close]) /
_xlfn.XLOOKUP(1,(MarketData[ETF]=A363)*(MarketData[Date]=WORKDAY(B363,-1)),MarketData[Adjusted Close]))-1,
""
)</f>
        <v/>
      </c>
      <c r="D363">
        <f t="shared" si="10"/>
        <v>1</v>
      </c>
      <c r="E363">
        <f t="shared" si="11"/>
        <v>10000</v>
      </c>
    </row>
    <row r="364" spans="1:5" x14ac:dyDescent="0.25">
      <c r="A364" s="3" t="s">
        <v>8</v>
      </c>
      <c r="B364" s="5">
        <v>45674</v>
      </c>
      <c r="C364" s="9" cm="1">
        <f t="array" ref="C364">IFERROR(
(_xlfn.XLOOKUP(1,(MarketData[ETF]=A364)*(MarketData[Date]=B364),MarketData[Adjusted Close]) /
_xlfn.XLOOKUP(1,(MarketData[ETF]=A364)*(MarketData[Date]=WORKDAY(B364,-1)),MarketData[Adjusted Close]))-1,
""
)</f>
        <v>9.5811969010817233E-3</v>
      </c>
      <c r="D364">
        <f t="shared" si="10"/>
        <v>1.0095811969010817</v>
      </c>
      <c r="E364">
        <f t="shared" si="11"/>
        <v>10095.811969010818</v>
      </c>
    </row>
    <row r="365" spans="1:5" x14ac:dyDescent="0.25">
      <c r="A365" s="4" t="s">
        <v>8</v>
      </c>
      <c r="B365" s="6">
        <v>45673</v>
      </c>
      <c r="C365" s="9" cm="1">
        <f t="array" ref="C365">IFERROR(
(_xlfn.XLOOKUP(1,(MarketData[ETF]=A365)*(MarketData[Date]=B365),MarketData[Adjusted Close]) /
_xlfn.XLOOKUP(1,(MarketData[ETF]=A365)*(MarketData[Date]=WORKDAY(B365,-1)),MarketData[Adjusted Close]))-1,
""
)</f>
        <v>-1.4761664517816131E-3</v>
      </c>
      <c r="D365">
        <f t="shared" si="10"/>
        <v>1.0080908870078669</v>
      </c>
      <c r="E365">
        <f t="shared" si="11"/>
        <v>10080.908870078669</v>
      </c>
    </row>
    <row r="366" spans="1:5" x14ac:dyDescent="0.25">
      <c r="A366" s="3" t="s">
        <v>8</v>
      </c>
      <c r="B366" s="5">
        <v>45672</v>
      </c>
      <c r="C366" s="9" cm="1">
        <f t="array" ref="C366">IFERROR(
(_xlfn.XLOOKUP(1,(MarketData[ETF]=A366)*(MarketData[Date]=B366),MarketData[Adjusted Close]) /
_xlfn.XLOOKUP(1,(MarketData[ETF]=A366)*(MarketData[Date]=WORKDAY(B366,-1)),MarketData[Adjusted Close]))-1,
""
)</f>
        <v>1.8285257629956586E-2</v>
      </c>
      <c r="D366">
        <f t="shared" si="10"/>
        <v>1.0265240885912172</v>
      </c>
      <c r="E366">
        <f t="shared" si="11"/>
        <v>10265.240885912173</v>
      </c>
    </row>
    <row r="367" spans="1:5" x14ac:dyDescent="0.25">
      <c r="A367" s="4" t="s">
        <v>8</v>
      </c>
      <c r="B367" s="6">
        <v>45671</v>
      </c>
      <c r="C367" s="9" cm="1">
        <f t="array" ref="C367">IFERROR(
(_xlfn.XLOOKUP(1,(MarketData[ETF]=A367)*(MarketData[Date]=B367),MarketData[Adjusted Close]) /
_xlfn.XLOOKUP(1,(MarketData[ETF]=A367)*(MarketData[Date]=WORKDAY(B367,-1)),MarketData[Adjusted Close]))-1,
""
)</f>
        <v>1.2764579245174712E-3</v>
      </c>
      <c r="D367">
        <f t="shared" si="10"/>
        <v>1.0278344033988076</v>
      </c>
      <c r="E367">
        <f t="shared" si="11"/>
        <v>10278.344033988076</v>
      </c>
    </row>
    <row r="368" spans="1:5" x14ac:dyDescent="0.25">
      <c r="A368" s="3" t="s">
        <v>8</v>
      </c>
      <c r="B368" s="5">
        <v>45670</v>
      </c>
      <c r="C368" s="9" cm="1">
        <f t="array" ref="C368">IFERROR(
(_xlfn.XLOOKUP(1,(MarketData[ETF]=A368)*(MarketData[Date]=B368),MarketData[Adjusted Close]) /
_xlfn.XLOOKUP(1,(MarketData[ETF]=A368)*(MarketData[Date]=WORKDAY(B368,-1)),MarketData[Adjusted Close]))-1,
""
)</f>
        <v>1.2780893517987391E-3</v>
      </c>
      <c r="D368">
        <f t="shared" si="10"/>
        <v>1.0291480676052041</v>
      </c>
      <c r="E368">
        <f t="shared" si="11"/>
        <v>10291.480676052041</v>
      </c>
    </row>
    <row r="369" spans="1:5" x14ac:dyDescent="0.25">
      <c r="A369" s="4" t="s">
        <v>8</v>
      </c>
      <c r="B369" s="6">
        <v>45667</v>
      </c>
      <c r="C369" s="9" t="str" cm="1">
        <f t="array" ref="C369">IFERROR(
(_xlfn.XLOOKUP(1,(MarketData[ETF]=A369)*(MarketData[Date]=B369),MarketData[Adjusted Close]) /
_xlfn.XLOOKUP(1,(MarketData[ETF]=A369)*(MarketData[Date]=WORKDAY(B369,-1)),MarketData[Adjusted Close]))-1,
""
)</f>
        <v/>
      </c>
      <c r="D369">
        <f t="shared" si="10"/>
        <v>1</v>
      </c>
      <c r="E369">
        <f t="shared" si="11"/>
        <v>10000</v>
      </c>
    </row>
    <row r="370" spans="1:5" x14ac:dyDescent="0.25">
      <c r="A370" s="3" t="s">
        <v>8</v>
      </c>
      <c r="B370" s="5">
        <v>45665</v>
      </c>
      <c r="C370" s="9" cm="1">
        <f t="array" ref="C370">IFERROR(
(_xlfn.XLOOKUP(1,(MarketData[ETF]=A370)*(MarketData[Date]=B370),MarketData[Adjusted Close]) /
_xlfn.XLOOKUP(1,(MarketData[ETF]=A370)*(MarketData[Date]=WORKDAY(B370,-1)),MarketData[Adjusted Close]))-1,
""
)</f>
        <v>1.3544018058690988E-3</v>
      </c>
      <c r="D370">
        <f t="shared" si="10"/>
        <v>1.0013544018058691</v>
      </c>
      <c r="E370">
        <f t="shared" si="11"/>
        <v>10013.54401805869</v>
      </c>
    </row>
    <row r="371" spans="1:5" x14ac:dyDescent="0.25">
      <c r="A371" s="4" t="s">
        <v>8</v>
      </c>
      <c r="B371" s="6">
        <v>45664</v>
      </c>
      <c r="C371" s="9" cm="1">
        <f t="array" ref="C371">IFERROR(
(_xlfn.XLOOKUP(1,(MarketData[ETF]=A371)*(MarketData[Date]=B371),MarketData[Adjusted Close]) /
_xlfn.XLOOKUP(1,(MarketData[ETF]=A371)*(MarketData[Date]=WORKDAY(B371,-1)),MarketData[Adjusted Close]))-1,
""
)</f>
        <v>-1.1252673672463409E-2</v>
      </c>
      <c r="D371">
        <f t="shared" si="10"/>
        <v>0.9900864874918629</v>
      </c>
      <c r="E371">
        <f t="shared" si="11"/>
        <v>9900.8648749186286</v>
      </c>
    </row>
    <row r="372" spans="1:5" x14ac:dyDescent="0.25">
      <c r="A372" s="3" t="s">
        <v>8</v>
      </c>
      <c r="B372" s="5">
        <v>45663</v>
      </c>
      <c r="C372" s="9" cm="1">
        <f t="array" ref="C372">IFERROR(
(_xlfn.XLOOKUP(1,(MarketData[ETF]=A372)*(MarketData[Date]=B372),MarketData[Adjusted Close]) /
_xlfn.XLOOKUP(1,(MarketData[ETF]=A372)*(MarketData[Date]=WORKDAY(B372,-1)),MarketData[Adjusted Close]))-1,
""
)</f>
        <v>5.8180865791148673E-3</v>
      </c>
      <c r="D372">
        <f t="shared" si="10"/>
        <v>0.99584689639690227</v>
      </c>
      <c r="E372">
        <f t="shared" si="11"/>
        <v>9958.4689639690223</v>
      </c>
    </row>
    <row r="373" spans="1:5" x14ac:dyDescent="0.25">
      <c r="A373" s="4" t="s">
        <v>8</v>
      </c>
      <c r="B373" s="6">
        <v>45660</v>
      </c>
      <c r="C373" s="9" cm="1">
        <f t="array" ref="C373">IFERROR(
(_xlfn.XLOOKUP(1,(MarketData[ETF]=A373)*(MarketData[Date]=B373),MarketData[Adjusted Close]) /
_xlfn.XLOOKUP(1,(MarketData[ETF]=A373)*(MarketData[Date]=WORKDAY(B373,-1)),MarketData[Adjusted Close]))-1,
""
)</f>
        <v>1.2923520048510495E-2</v>
      </c>
      <c r="D373">
        <f t="shared" si="10"/>
        <v>1.0087167437277347</v>
      </c>
      <c r="E373">
        <f t="shared" si="11"/>
        <v>10087.167437277347</v>
      </c>
    </row>
    <row r="374" spans="1:5" x14ac:dyDescent="0.25">
      <c r="A374" s="3" t="s">
        <v>8</v>
      </c>
      <c r="B374" s="5">
        <v>45659</v>
      </c>
      <c r="C374" s="9" t="str" cm="1">
        <f t="array" ref="C374">IFERROR(
(_xlfn.XLOOKUP(1,(MarketData[ETF]=A374)*(MarketData[Date]=B374),MarketData[Adjusted Close]) /
_xlfn.XLOOKUP(1,(MarketData[ETF]=A374)*(MarketData[Date]=WORKDAY(B374,-1)),MarketData[Adjusted Close]))-1,
""
)</f>
        <v/>
      </c>
      <c r="D374">
        <f t="shared" si="10"/>
        <v>1</v>
      </c>
      <c r="E374">
        <f t="shared" si="11"/>
        <v>10000</v>
      </c>
    </row>
    <row r="375" spans="1:5" x14ac:dyDescent="0.25">
      <c r="A375" s="4" t="s">
        <v>8</v>
      </c>
      <c r="B375" s="6">
        <v>45657</v>
      </c>
      <c r="C375" s="9" cm="1">
        <f t="array" ref="C375">IFERROR(
(_xlfn.XLOOKUP(1,(MarketData[ETF]=A375)*(MarketData[Date]=B375),MarketData[Adjusted Close]) /
_xlfn.XLOOKUP(1,(MarketData[ETF]=A375)*(MarketData[Date]=WORKDAY(B375,-1)),MarketData[Adjusted Close]))-1,
""
)</f>
        <v>-4.028690299139881E-3</v>
      </c>
      <c r="D375">
        <f t="shared" si="10"/>
        <v>0.99597130970086012</v>
      </c>
      <c r="E375">
        <f t="shared" si="11"/>
        <v>9959.7130970086018</v>
      </c>
    </row>
    <row r="376" spans="1:5" x14ac:dyDescent="0.25">
      <c r="A376" s="3" t="s">
        <v>8</v>
      </c>
      <c r="B376" s="5">
        <v>45656</v>
      </c>
      <c r="C376" s="9" cm="1">
        <f t="array" ref="C376">IFERROR(
(_xlfn.XLOOKUP(1,(MarketData[ETF]=A376)*(MarketData[Date]=B376),MarketData[Adjusted Close]) /
_xlfn.XLOOKUP(1,(MarketData[ETF]=A376)*(MarketData[Date]=WORKDAY(B376,-1)),MarketData[Adjusted Close]))-1,
""
)</f>
        <v>-1.113241618109706E-2</v>
      </c>
      <c r="D376">
        <f t="shared" si="10"/>
        <v>0.98488374257683786</v>
      </c>
      <c r="E376">
        <f t="shared" si="11"/>
        <v>9848.837425768379</v>
      </c>
    </row>
    <row r="377" spans="1:5" x14ac:dyDescent="0.25">
      <c r="A377" s="4" t="s">
        <v>8</v>
      </c>
      <c r="B377" s="6">
        <v>45653</v>
      </c>
      <c r="C377" s="9" cm="1">
        <f t="array" ref="C377">IFERROR(
(_xlfn.XLOOKUP(1,(MarketData[ETF]=A377)*(MarketData[Date]=B377),MarketData[Adjusted Close]) /
_xlfn.XLOOKUP(1,(MarketData[ETF]=A377)*(MarketData[Date]=WORKDAY(B377,-1)),MarketData[Adjusted Close]))-1,
""
)</f>
        <v>-1.0353912194402959E-2</v>
      </c>
      <c r="D377">
        <f t="shared" si="10"/>
        <v>0.97468634278450228</v>
      </c>
      <c r="E377">
        <f t="shared" si="11"/>
        <v>9746.8634278450227</v>
      </c>
    </row>
    <row r="378" spans="1:5" x14ac:dyDescent="0.25">
      <c r="A378" s="3" t="s">
        <v>8</v>
      </c>
      <c r="B378" s="5">
        <v>45652</v>
      </c>
      <c r="C378" s="9" t="str" cm="1">
        <f t="array" ref="C378">IFERROR(
(_xlfn.XLOOKUP(1,(MarketData[ETF]=A378)*(MarketData[Date]=B378),MarketData[Adjusted Close]) /
_xlfn.XLOOKUP(1,(MarketData[ETF]=A378)*(MarketData[Date]=WORKDAY(B378,-1)),MarketData[Adjusted Close]))-1,
""
)</f>
        <v/>
      </c>
      <c r="D378">
        <f t="shared" si="10"/>
        <v>1</v>
      </c>
      <c r="E378">
        <f t="shared" si="11"/>
        <v>10000</v>
      </c>
    </row>
    <row r="379" spans="1:5" x14ac:dyDescent="0.25">
      <c r="A379" s="4" t="s">
        <v>8</v>
      </c>
      <c r="B379" s="6">
        <v>45650</v>
      </c>
      <c r="C379" s="9" cm="1">
        <f t="array" ref="C379">IFERROR(
(_xlfn.XLOOKUP(1,(MarketData[ETF]=A379)*(MarketData[Date]=B379),MarketData[Adjusted Close]) /
_xlfn.XLOOKUP(1,(MarketData[ETF]=A379)*(MarketData[Date]=WORKDAY(B379,-1)),MarketData[Adjusted Close]))-1,
""
)</f>
        <v>1.0273972602739656E-2</v>
      </c>
      <c r="D379">
        <f t="shared" si="10"/>
        <v>1.0102739726027397</v>
      </c>
      <c r="E379">
        <f t="shared" si="11"/>
        <v>10102.739726027397</v>
      </c>
    </row>
    <row r="380" spans="1:5" x14ac:dyDescent="0.25">
      <c r="A380" s="3" t="s">
        <v>8</v>
      </c>
      <c r="B380" s="5">
        <v>45649</v>
      </c>
      <c r="C380" s="9" cm="1">
        <f t="array" ref="C380">IFERROR(
(_xlfn.XLOOKUP(1,(MarketData[ETF]=A380)*(MarketData[Date]=B380),MarketData[Adjusted Close]) /
_xlfn.XLOOKUP(1,(MarketData[ETF]=A380)*(MarketData[Date]=WORKDAY(B380,-1)),MarketData[Adjusted Close]))-1,
""
)</f>
        <v>7.160799310163668E-3</v>
      </c>
      <c r="D380">
        <f t="shared" si="10"/>
        <v>1.0175083417688298</v>
      </c>
      <c r="E380">
        <f t="shared" si="11"/>
        <v>10175.083417688298</v>
      </c>
    </row>
    <row r="381" spans="1:5" x14ac:dyDescent="0.25">
      <c r="A381" s="4" t="s">
        <v>8</v>
      </c>
      <c r="B381" s="6">
        <v>45646</v>
      </c>
      <c r="C381" s="9" cm="1">
        <f t="array" ref="C381">IFERROR(
(_xlfn.XLOOKUP(1,(MarketData[ETF]=A381)*(MarketData[Date]=B381),MarketData[Adjusted Close]) /
_xlfn.XLOOKUP(1,(MarketData[ETF]=A381)*(MarketData[Date]=WORKDAY(B381,-1)),MarketData[Adjusted Close]))-1,
""
)</f>
        <v>1.1317750099528068E-2</v>
      </c>
      <c r="D381">
        <f t="shared" si="10"/>
        <v>1.0290242469051545</v>
      </c>
      <c r="E381">
        <f t="shared" si="11"/>
        <v>10290.242469051545</v>
      </c>
    </row>
    <row r="382" spans="1:5" x14ac:dyDescent="0.25">
      <c r="A382" s="3" t="s">
        <v>8</v>
      </c>
      <c r="B382" s="5">
        <v>45645</v>
      </c>
      <c r="C382" s="9" cm="1">
        <f t="array" ref="C382">IFERROR(
(_xlfn.XLOOKUP(1,(MarketData[ETF]=A382)*(MarketData[Date]=B382),MarketData[Adjusted Close]) /
_xlfn.XLOOKUP(1,(MarketData[ETF]=A382)*(MarketData[Date]=WORKDAY(B382,-1)),MarketData[Adjusted Close]))-1,
""
)</f>
        <v>-3.6006670709509692E-4</v>
      </c>
      <c r="D382">
        <f t="shared" si="10"/>
        <v>1.0286537295330502</v>
      </c>
      <c r="E382">
        <f t="shared" si="11"/>
        <v>10286.537295330503</v>
      </c>
    </row>
    <row r="383" spans="1:5" x14ac:dyDescent="0.25">
      <c r="A383" s="4" t="s">
        <v>8</v>
      </c>
      <c r="B383" s="6">
        <v>45644</v>
      </c>
      <c r="C383" s="9" cm="1">
        <f t="array" ref="C383">IFERROR(
(_xlfn.XLOOKUP(1,(MarketData[ETF]=A383)*(MarketData[Date]=B383),MarketData[Adjusted Close]) /
_xlfn.XLOOKUP(1,(MarketData[ETF]=A383)*(MarketData[Date]=WORKDAY(B383,-1)),MarketData[Adjusted Close]))-1,
""
)</f>
        <v>-2.9375517336521662E-2</v>
      </c>
      <c r="D383">
        <f t="shared" si="10"/>
        <v>0.99843649406787449</v>
      </c>
      <c r="E383">
        <f t="shared" si="11"/>
        <v>9984.3649406787445</v>
      </c>
    </row>
    <row r="384" spans="1:5" x14ac:dyDescent="0.25">
      <c r="A384" s="3" t="s">
        <v>8</v>
      </c>
      <c r="B384" s="5">
        <v>45643</v>
      </c>
      <c r="C384" s="9" cm="1">
        <f t="array" ref="C384">IFERROR(
(_xlfn.XLOOKUP(1,(MarketData[ETF]=A384)*(MarketData[Date]=B384),MarketData[Adjusted Close]) /
_xlfn.XLOOKUP(1,(MarketData[ETF]=A384)*(MarketData[Date]=WORKDAY(B384,-1)),MarketData[Adjusted Close]))-1,
""
)</f>
        <v>-4.1946001392095811E-3</v>
      </c>
      <c r="D384">
        <f t="shared" si="10"/>
        <v>0.99424845221086544</v>
      </c>
      <c r="E384">
        <f t="shared" si="11"/>
        <v>9942.4845221086543</v>
      </c>
    </row>
    <row r="385" spans="1:5" x14ac:dyDescent="0.25">
      <c r="A385" s="4" t="s">
        <v>8</v>
      </c>
      <c r="B385" s="6">
        <v>45642</v>
      </c>
      <c r="C385" s="9" cm="1">
        <f t="array" ref="C385">IFERROR(
(_xlfn.XLOOKUP(1,(MarketData[ETF]=A385)*(MarketData[Date]=B385),MarketData[Adjusted Close]) /
_xlfn.XLOOKUP(1,(MarketData[ETF]=A385)*(MarketData[Date]=WORKDAY(B385,-1)),MarketData[Adjusted Close]))-1,
""
)</f>
        <v>3.9352703199706518E-3</v>
      </c>
      <c r="D385">
        <f t="shared" si="10"/>
        <v>0.99816108863552766</v>
      </c>
      <c r="E385">
        <f t="shared" si="11"/>
        <v>9981.6108863552763</v>
      </c>
    </row>
    <row r="386" spans="1:5" x14ac:dyDescent="0.25">
      <c r="A386" s="3" t="s">
        <v>8</v>
      </c>
      <c r="B386" s="5">
        <v>45639</v>
      </c>
      <c r="C386" s="9" cm="1">
        <f t="array" ref="C386">IFERROR(
(_xlfn.XLOOKUP(1,(MarketData[ETF]=A386)*(MarketData[Date]=B386),MarketData[Adjusted Close]) /
_xlfn.XLOOKUP(1,(MarketData[ETF]=A386)*(MarketData[Date]=WORKDAY(B386,-1)),MarketData[Adjusted Close]))-1,
""
)</f>
        <v>-7.3551044424968737E-5</v>
      </c>
      <c r="D386">
        <f t="shared" si="10"/>
        <v>0.99808767284495414</v>
      </c>
      <c r="E386">
        <f t="shared" si="11"/>
        <v>9980.8767284495407</v>
      </c>
    </row>
    <row r="387" spans="1:5" x14ac:dyDescent="0.25">
      <c r="A387" s="4" t="s">
        <v>8</v>
      </c>
      <c r="B387" s="6">
        <v>45638</v>
      </c>
      <c r="C387" s="9" cm="1">
        <f t="array" ref="C387">IFERROR(
(_xlfn.XLOOKUP(1,(MarketData[ETF]=A387)*(MarketData[Date]=B387),MarketData[Adjusted Close]) /
_xlfn.XLOOKUP(1,(MarketData[ETF]=A387)*(MarketData[Date]=WORKDAY(B387,-1)),MarketData[Adjusted Close]))-1,
""
)</f>
        <v>-5.1585994951156566E-3</v>
      </c>
      <c r="D387">
        <f t="shared" ref="D387:D450" si="12">IFERROR(IF(A387&lt;&gt;A386,1,D386*(1+C387)),1)</f>
        <v>0.99293893827973501</v>
      </c>
      <c r="E387">
        <f t="shared" ref="E387:E450" si="13">D387*10000</f>
        <v>9929.3893827973498</v>
      </c>
    </row>
    <row r="388" spans="1:5" x14ac:dyDescent="0.25">
      <c r="A388" s="3" t="s">
        <v>8</v>
      </c>
      <c r="B388" s="5">
        <v>45637</v>
      </c>
      <c r="C388" s="9" cm="1">
        <f t="array" ref="C388">IFERROR(
(_xlfn.XLOOKUP(1,(MarketData[ETF]=A388)*(MarketData[Date]=B388),MarketData[Adjusted Close]) /
_xlfn.XLOOKUP(1,(MarketData[ETF]=A388)*(MarketData[Date]=WORKDAY(B388,-1)),MarketData[Adjusted Close]))-1,
""
)</f>
        <v>7.5753386784629395E-3</v>
      </c>
      <c r="D388">
        <f t="shared" si="12"/>
        <v>1.0004607870242375</v>
      </c>
      <c r="E388">
        <f t="shared" si="13"/>
        <v>10004.607870242375</v>
      </c>
    </row>
    <row r="389" spans="1:5" x14ac:dyDescent="0.25">
      <c r="A389" s="4" t="s">
        <v>8</v>
      </c>
      <c r="B389" s="6">
        <v>45636</v>
      </c>
      <c r="C389" s="9" cm="1">
        <f t="array" ref="C389">IFERROR(
(_xlfn.XLOOKUP(1,(MarketData[ETF]=A389)*(MarketData[Date]=B389),MarketData[Adjusted Close]) /
_xlfn.XLOOKUP(1,(MarketData[ETF]=A389)*(MarketData[Date]=WORKDAY(B389,-1)),MarketData[Adjusted Close]))-1,
""
)</f>
        <v>-2.8487410402501245E-3</v>
      </c>
      <c r="D389">
        <f t="shared" si="12"/>
        <v>0.99761073332108063</v>
      </c>
      <c r="E389">
        <f t="shared" si="13"/>
        <v>9976.1073332108062</v>
      </c>
    </row>
    <row r="390" spans="1:5" x14ac:dyDescent="0.25">
      <c r="A390" s="3" t="s">
        <v>8</v>
      </c>
      <c r="B390" s="5">
        <v>45635</v>
      </c>
      <c r="C390" s="9" cm="1">
        <f t="array" ref="C390">IFERROR(
(_xlfn.XLOOKUP(1,(MarketData[ETF]=A390)*(MarketData[Date]=B390),MarketData[Adjusted Close]) /
_xlfn.XLOOKUP(1,(MarketData[ETF]=A390)*(MarketData[Date]=WORKDAY(B390,-1)),MarketData[Adjusted Close]))-1,
""
)</f>
        <v>-5.1925256883753601E-3</v>
      </c>
      <c r="D390">
        <f t="shared" si="12"/>
        <v>0.99243061396131194</v>
      </c>
      <c r="E390">
        <f t="shared" si="13"/>
        <v>9924.3061396131197</v>
      </c>
    </row>
    <row r="391" spans="1:5" x14ac:dyDescent="0.25">
      <c r="A391" s="4" t="s">
        <v>8</v>
      </c>
      <c r="B391" s="6">
        <v>45632</v>
      </c>
      <c r="C391" s="9" cm="1">
        <f t="array" ref="C391">IFERROR(
(_xlfn.XLOOKUP(1,(MarketData[ETF]=A391)*(MarketData[Date]=B391),MarketData[Adjusted Close]) /
_xlfn.XLOOKUP(1,(MarketData[ETF]=A391)*(MarketData[Date]=WORKDAY(B391,-1)),MarketData[Adjusted Close]))-1,
""
)</f>
        <v>1.9785292932255061E-3</v>
      </c>
      <c r="D391">
        <f t="shared" si="12"/>
        <v>0.99439416700252814</v>
      </c>
      <c r="E391">
        <f t="shared" si="13"/>
        <v>9943.9416700252823</v>
      </c>
    </row>
    <row r="392" spans="1:5" x14ac:dyDescent="0.25">
      <c r="A392" s="3" t="s">
        <v>8</v>
      </c>
      <c r="B392" s="5">
        <v>45631</v>
      </c>
      <c r="C392" s="9" cm="1">
        <f t="array" ref="C392">IFERROR(
(_xlfn.XLOOKUP(1,(MarketData[ETF]=A392)*(MarketData[Date]=B392),MarketData[Adjusted Close]) /
_xlfn.XLOOKUP(1,(MarketData[ETF]=A392)*(MarketData[Date]=WORKDAY(B392,-1)),MarketData[Adjusted Close]))-1,
""
)</f>
        <v>-1.6643195493534213E-3</v>
      </c>
      <c r="D392">
        <f t="shared" si="12"/>
        <v>0.99273917735062278</v>
      </c>
      <c r="E392">
        <f t="shared" si="13"/>
        <v>9927.3917735062278</v>
      </c>
    </row>
    <row r="393" spans="1:5" x14ac:dyDescent="0.25">
      <c r="A393" s="4" t="s">
        <v>8</v>
      </c>
      <c r="B393" s="6">
        <v>45630</v>
      </c>
      <c r="C393" s="9" cm="1">
        <f t="array" ref="C393">IFERROR(
(_xlfn.XLOOKUP(1,(MarketData[ETF]=A393)*(MarketData[Date]=B393),MarketData[Adjusted Close]) /
_xlfn.XLOOKUP(1,(MarketData[ETF]=A393)*(MarketData[Date]=WORKDAY(B393,-1)),MarketData[Adjusted Close]))-1,
""
)</f>
        <v>6.3128059778405632E-3</v>
      </c>
      <c r="D393">
        <f t="shared" si="12"/>
        <v>0.99900614716383829</v>
      </c>
      <c r="E393">
        <f t="shared" si="13"/>
        <v>9990.0614716383825</v>
      </c>
    </row>
    <row r="394" spans="1:5" x14ac:dyDescent="0.25">
      <c r="A394" s="3" t="s">
        <v>8</v>
      </c>
      <c r="B394" s="5">
        <v>45629</v>
      </c>
      <c r="C394" s="9" cm="1">
        <f t="array" ref="C394">IFERROR(
(_xlfn.XLOOKUP(1,(MarketData[ETF]=A394)*(MarketData[Date]=B394),MarketData[Adjusted Close]) /
_xlfn.XLOOKUP(1,(MarketData[ETF]=A394)*(MarketData[Date]=WORKDAY(B394,-1)),MarketData[Adjusted Close]))-1,
""
)</f>
        <v>2.2090497404358977E-4</v>
      </c>
      <c r="D394">
        <f t="shared" si="12"/>
        <v>0.99922683259084688</v>
      </c>
      <c r="E394">
        <f t="shared" si="13"/>
        <v>9992.2683259084697</v>
      </c>
    </row>
    <row r="395" spans="1:5" x14ac:dyDescent="0.25">
      <c r="A395" s="4" t="s">
        <v>8</v>
      </c>
      <c r="B395" s="6">
        <v>45628</v>
      </c>
      <c r="C395" s="9" cm="1">
        <f t="array" ref="C395">IFERROR(
(_xlfn.XLOOKUP(1,(MarketData[ETF]=A395)*(MarketData[Date]=B395),MarketData[Adjusted Close]) /
_xlfn.XLOOKUP(1,(MarketData[ETF]=A395)*(MarketData[Date]=WORKDAY(B395,-1)),MarketData[Adjusted Close]))-1,
""
)</f>
        <v>2.8244937141168602E-3</v>
      </c>
      <c r="D395">
        <f t="shared" si="12"/>
        <v>1.0020491424984765</v>
      </c>
      <c r="E395">
        <f t="shared" si="13"/>
        <v>10020.491424984766</v>
      </c>
    </row>
    <row r="396" spans="1:5" x14ac:dyDescent="0.25">
      <c r="A396" s="3" t="s">
        <v>8</v>
      </c>
      <c r="B396" s="5">
        <v>45625</v>
      </c>
      <c r="C396" s="9" t="str" cm="1">
        <f t="array" ref="C396">IFERROR(
(_xlfn.XLOOKUP(1,(MarketData[ETF]=A396)*(MarketData[Date]=B396),MarketData[Adjusted Close]) /
_xlfn.XLOOKUP(1,(MarketData[ETF]=A396)*(MarketData[Date]=WORKDAY(B396,-1)),MarketData[Adjusted Close]))-1,
""
)</f>
        <v/>
      </c>
      <c r="D396">
        <f t="shared" si="12"/>
        <v>1</v>
      </c>
      <c r="E396">
        <f t="shared" si="13"/>
        <v>10000</v>
      </c>
    </row>
    <row r="397" spans="1:5" x14ac:dyDescent="0.25">
      <c r="A397" s="4" t="s">
        <v>8</v>
      </c>
      <c r="B397" s="6">
        <v>45623</v>
      </c>
      <c r="C397" s="9" cm="1">
        <f t="array" ref="C397">IFERROR(
(_xlfn.XLOOKUP(1,(MarketData[ETF]=A397)*(MarketData[Date]=B397),MarketData[Adjusted Close]) /
_xlfn.XLOOKUP(1,(MarketData[ETF]=A397)*(MarketData[Date]=WORKDAY(B397,-1)),MarketData[Adjusted Close]))-1,
""
)</f>
        <v>-3.1818265904508536E-3</v>
      </c>
      <c r="D397">
        <f t="shared" si="12"/>
        <v>0.99681817340954915</v>
      </c>
      <c r="E397">
        <f t="shared" si="13"/>
        <v>9968.1817340954913</v>
      </c>
    </row>
    <row r="398" spans="1:5" x14ac:dyDescent="0.25">
      <c r="A398" s="3" t="s">
        <v>8</v>
      </c>
      <c r="B398" s="5">
        <v>45622</v>
      </c>
      <c r="C398" s="9" cm="1">
        <f t="array" ref="C398">IFERROR(
(_xlfn.XLOOKUP(1,(MarketData[ETF]=A398)*(MarketData[Date]=B398),MarketData[Adjusted Close]) /
_xlfn.XLOOKUP(1,(MarketData[ETF]=A398)*(MarketData[Date]=WORKDAY(B398,-1)),MarketData[Adjusted Close]))-1,
""
)</f>
        <v>5.5993749534937187E-3</v>
      </c>
      <c r="D398">
        <f t="shared" si="12"/>
        <v>1.0023997321229259</v>
      </c>
      <c r="E398">
        <f t="shared" si="13"/>
        <v>10023.997321229259</v>
      </c>
    </row>
    <row r="399" spans="1:5" x14ac:dyDescent="0.25">
      <c r="A399" s="4" t="s">
        <v>8</v>
      </c>
      <c r="B399" s="6">
        <v>45621</v>
      </c>
      <c r="C399" s="9" cm="1">
        <f t="array" ref="C399">IFERROR(
(_xlfn.XLOOKUP(1,(MarketData[ETF]=A399)*(MarketData[Date]=B399),MarketData[Adjusted Close]) /
_xlfn.XLOOKUP(1,(MarketData[ETF]=A399)*(MarketData[Date]=WORKDAY(B399,-1)),MarketData[Adjusted Close]))-1,
""
)</f>
        <v>3.2099134069869528E-3</v>
      </c>
      <c r="D399">
        <f t="shared" si="12"/>
        <v>1.0056173484622273</v>
      </c>
      <c r="E399">
        <f t="shared" si="13"/>
        <v>10056.173484622273</v>
      </c>
    </row>
    <row r="400" spans="1:5" x14ac:dyDescent="0.25">
      <c r="A400" s="3" t="s">
        <v>8</v>
      </c>
      <c r="B400" s="5">
        <v>45618</v>
      </c>
      <c r="C400" s="9" cm="1">
        <f t="array" ref="C400">IFERROR(
(_xlfn.XLOOKUP(1,(MarketData[ETF]=A400)*(MarketData[Date]=B400),MarketData[Adjusted Close]) /
_xlfn.XLOOKUP(1,(MarketData[ETF]=A400)*(MarketData[Date]=WORKDAY(B400,-1)),MarketData[Adjusted Close]))-1,
""
)</f>
        <v>3.3705340423939578E-3</v>
      </c>
      <c r="D400">
        <f t="shared" si="12"/>
        <v>1.0090068159688412</v>
      </c>
      <c r="E400">
        <f t="shared" si="13"/>
        <v>10090.068159688411</v>
      </c>
    </row>
    <row r="401" spans="1:5" x14ac:dyDescent="0.25">
      <c r="A401" s="4" t="s">
        <v>8</v>
      </c>
      <c r="B401" s="6">
        <v>45617</v>
      </c>
      <c r="C401" s="9" cm="1">
        <f t="array" ref="C401">IFERROR(
(_xlfn.XLOOKUP(1,(MarketData[ETF]=A401)*(MarketData[Date]=B401),MarketData[Adjusted Close]) /
_xlfn.XLOOKUP(1,(MarketData[ETF]=A401)*(MarketData[Date]=WORKDAY(B401,-1)),MarketData[Adjusted Close]))-1,
""
)</f>
        <v>5.0436615477265079E-3</v>
      </c>
      <c r="D401">
        <f t="shared" si="12"/>
        <v>1.0140959048479372</v>
      </c>
      <c r="E401">
        <f t="shared" si="13"/>
        <v>10140.959048479372</v>
      </c>
    </row>
    <row r="402" spans="1:5" x14ac:dyDescent="0.25">
      <c r="A402" s="3" t="s">
        <v>8</v>
      </c>
      <c r="B402" s="5">
        <v>45616</v>
      </c>
      <c r="C402" s="9" cm="1">
        <f t="array" ref="C402">IFERROR(
(_xlfn.XLOOKUP(1,(MarketData[ETF]=A402)*(MarketData[Date]=B402),MarketData[Adjusted Close]) /
_xlfn.XLOOKUP(1,(MarketData[ETF]=A402)*(MarketData[Date]=WORKDAY(B402,-1)),MarketData[Adjusted Close]))-1,
""
)</f>
        <v>3.5770092437470424E-4</v>
      </c>
      <c r="D402">
        <f t="shared" si="12"/>
        <v>1.014458647890506</v>
      </c>
      <c r="E402">
        <f t="shared" si="13"/>
        <v>10144.586478905059</v>
      </c>
    </row>
    <row r="403" spans="1:5" x14ac:dyDescent="0.25">
      <c r="A403" s="4" t="s">
        <v>8</v>
      </c>
      <c r="B403" s="6">
        <v>45615</v>
      </c>
      <c r="C403" s="9" cm="1">
        <f t="array" ref="C403">IFERROR(
(_xlfn.XLOOKUP(1,(MarketData[ETF]=A403)*(MarketData[Date]=B403),MarketData[Adjusted Close]) /
_xlfn.XLOOKUP(1,(MarketData[ETF]=A403)*(MarketData[Date]=WORKDAY(B403,-1)),MarketData[Adjusted Close]))-1,
""
)</f>
        <v>3.6467387196734702E-3</v>
      </c>
      <c r="D403">
        <f t="shared" si="12"/>
        <v>1.0181581135212758</v>
      </c>
      <c r="E403">
        <f t="shared" si="13"/>
        <v>10181.581135212758</v>
      </c>
    </row>
    <row r="404" spans="1:5" x14ac:dyDescent="0.25">
      <c r="A404" s="3" t="s">
        <v>8</v>
      </c>
      <c r="B404" s="5">
        <v>45614</v>
      </c>
      <c r="C404" s="9" cm="1">
        <f t="array" ref="C404">IFERROR(
(_xlfn.XLOOKUP(1,(MarketData[ETF]=A404)*(MarketData[Date]=B404),MarketData[Adjusted Close]) /
_xlfn.XLOOKUP(1,(MarketData[ETF]=A404)*(MarketData[Date]=WORKDAY(B404,-1)),MarketData[Adjusted Close]))-1,
""
)</f>
        <v>4.1361514818047951E-3</v>
      </c>
      <c r="D404">
        <f t="shared" si="12"/>
        <v>1.0223693697112284</v>
      </c>
      <c r="E404">
        <f t="shared" si="13"/>
        <v>10223.693697112283</v>
      </c>
    </row>
    <row r="405" spans="1:5" x14ac:dyDescent="0.25">
      <c r="A405" s="4" t="s">
        <v>8</v>
      </c>
      <c r="B405" s="6">
        <v>45611</v>
      </c>
      <c r="C405" s="9" cm="1">
        <f t="array" ref="C405">IFERROR(
(_xlfn.XLOOKUP(1,(MarketData[ETF]=A405)*(MarketData[Date]=B405),MarketData[Adjusted Close]) /
_xlfn.XLOOKUP(1,(MarketData[ETF]=A405)*(MarketData[Date]=WORKDAY(B405,-1)),MarketData[Adjusted Close]))-1,
""
)</f>
        <v>-1.2903829946624423E-2</v>
      </c>
      <c r="D405">
        <f t="shared" si="12"/>
        <v>1.0091768892218371</v>
      </c>
      <c r="E405">
        <f t="shared" si="13"/>
        <v>10091.768892218372</v>
      </c>
    </row>
    <row r="406" spans="1:5" x14ac:dyDescent="0.25">
      <c r="A406" s="3" t="s">
        <v>8</v>
      </c>
      <c r="B406" s="5">
        <v>45610</v>
      </c>
      <c r="C406" s="9" cm="1">
        <f t="array" ref="C406">IFERROR(
(_xlfn.XLOOKUP(1,(MarketData[ETF]=A406)*(MarketData[Date]=B406),MarketData[Adjusted Close]) /
_xlfn.XLOOKUP(1,(MarketData[ETF]=A406)*(MarketData[Date]=WORKDAY(B406,-1)),MarketData[Adjusted Close]))-1,
""
)</f>
        <v>-6.3458389161827888E-3</v>
      </c>
      <c r="D406">
        <f t="shared" si="12"/>
        <v>1.0027728152449009</v>
      </c>
      <c r="E406">
        <f t="shared" si="13"/>
        <v>10027.72815244901</v>
      </c>
    </row>
    <row r="407" spans="1:5" x14ac:dyDescent="0.25">
      <c r="A407" s="4" t="s">
        <v>8</v>
      </c>
      <c r="B407" s="6">
        <v>45609</v>
      </c>
      <c r="C407" s="9" cm="1">
        <f t="array" ref="C407">IFERROR(
(_xlfn.XLOOKUP(1,(MarketData[ETF]=A407)*(MarketData[Date]=B407),MarketData[Adjusted Close]) /
_xlfn.XLOOKUP(1,(MarketData[ETF]=A407)*(MarketData[Date]=WORKDAY(B407,-1)),MarketData[Adjusted Close]))-1,
""
)</f>
        <v>5.0270904317706311E-4</v>
      </c>
      <c r="D407">
        <f t="shared" si="12"/>
        <v>1.0032769182073766</v>
      </c>
      <c r="E407">
        <f t="shared" si="13"/>
        <v>10032.769182073765</v>
      </c>
    </row>
    <row r="408" spans="1:5" x14ac:dyDescent="0.25">
      <c r="A408" s="3" t="s">
        <v>8</v>
      </c>
      <c r="B408" s="5">
        <v>45608</v>
      </c>
      <c r="C408" s="9" cm="1">
        <f t="array" ref="C408">IFERROR(
(_xlfn.XLOOKUP(1,(MarketData[ETF]=A408)*(MarketData[Date]=B408),MarketData[Adjusted Close]) /
_xlfn.XLOOKUP(1,(MarketData[ETF]=A408)*(MarketData[Date]=WORKDAY(B408,-1)),MarketData[Adjusted Close]))-1,
""
)</f>
        <v>-2.9886764432893731E-3</v>
      </c>
      <c r="D408">
        <f t="shared" si="12"/>
        <v>1.0002784481158342</v>
      </c>
      <c r="E408">
        <f t="shared" si="13"/>
        <v>10002.784481158342</v>
      </c>
    </row>
    <row r="409" spans="1:5" x14ac:dyDescent="0.25">
      <c r="A409" s="4" t="s">
        <v>8</v>
      </c>
      <c r="B409" s="6">
        <v>45607</v>
      </c>
      <c r="C409" s="9" cm="1">
        <f t="array" ref="C409">IFERROR(
(_xlfn.XLOOKUP(1,(MarketData[ETF]=A409)*(MarketData[Date]=B409),MarketData[Adjusted Close]) /
_xlfn.XLOOKUP(1,(MarketData[ETF]=A409)*(MarketData[Date]=WORKDAY(B409,-1)),MarketData[Adjusted Close]))-1,
""
)</f>
        <v>8.1744881655709811E-4</v>
      </c>
      <c r="D409">
        <f t="shared" si="12"/>
        <v>1.0010961245494741</v>
      </c>
      <c r="E409">
        <f t="shared" si="13"/>
        <v>10010.96124549474</v>
      </c>
    </row>
    <row r="410" spans="1:5" x14ac:dyDescent="0.25">
      <c r="A410" s="3" t="s">
        <v>8</v>
      </c>
      <c r="B410" s="5">
        <v>45604</v>
      </c>
      <c r="C410" s="9" cm="1">
        <f t="array" ref="C410">IFERROR(
(_xlfn.XLOOKUP(1,(MarketData[ETF]=A410)*(MarketData[Date]=B410),MarketData[Adjusted Close]) /
_xlfn.XLOOKUP(1,(MarketData[ETF]=A410)*(MarketData[Date]=WORKDAY(B410,-1)),MarketData[Adjusted Close]))-1,
""
)</f>
        <v>4.4225494037954949E-3</v>
      </c>
      <c r="D410">
        <f t="shared" si="12"/>
        <v>1.0055235216182423</v>
      </c>
      <c r="E410">
        <f t="shared" si="13"/>
        <v>10055.235216182424</v>
      </c>
    </row>
    <row r="411" spans="1:5" x14ac:dyDescent="0.25">
      <c r="A411" s="4" t="s">
        <v>8</v>
      </c>
      <c r="B411" s="6">
        <v>45603</v>
      </c>
      <c r="C411" s="9" cm="1">
        <f t="array" ref="C411">IFERROR(
(_xlfn.XLOOKUP(1,(MarketData[ETF]=A411)*(MarketData[Date]=B411),MarketData[Adjusted Close]) /
_xlfn.XLOOKUP(1,(MarketData[ETF]=A411)*(MarketData[Date]=WORKDAY(B411,-1)),MarketData[Adjusted Close]))-1,
""
)</f>
        <v>7.7856135401974669E-3</v>
      </c>
      <c r="D411">
        <f t="shared" si="12"/>
        <v>1.0133521391631404</v>
      </c>
      <c r="E411">
        <f t="shared" si="13"/>
        <v>10133.521391631404</v>
      </c>
    </row>
    <row r="412" spans="1:5" x14ac:dyDescent="0.25">
      <c r="A412" s="3" t="s">
        <v>8</v>
      </c>
      <c r="B412" s="5">
        <v>45602</v>
      </c>
      <c r="C412" s="9" cm="1">
        <f t="array" ref="C412">IFERROR(
(_xlfn.XLOOKUP(1,(MarketData[ETF]=A412)*(MarketData[Date]=B412),MarketData[Adjusted Close]) /
_xlfn.XLOOKUP(1,(MarketData[ETF]=A412)*(MarketData[Date]=WORKDAY(B412,-1)),MarketData[Adjusted Close]))-1,
""
)</f>
        <v>2.4902183759612839E-2</v>
      </c>
      <c r="D412">
        <f t="shared" si="12"/>
        <v>1.0385868203457778</v>
      </c>
      <c r="E412">
        <f t="shared" si="13"/>
        <v>10385.868203457778</v>
      </c>
    </row>
    <row r="413" spans="1:5" x14ac:dyDescent="0.25">
      <c r="A413" s="4" t="s">
        <v>8</v>
      </c>
      <c r="B413" s="6">
        <v>45601</v>
      </c>
      <c r="C413" s="9" cm="1">
        <f t="array" ref="C413">IFERROR(
(_xlfn.XLOOKUP(1,(MarketData[ETF]=A413)*(MarketData[Date]=B413),MarketData[Adjusted Close]) /
_xlfn.XLOOKUP(1,(MarketData[ETF]=A413)*(MarketData[Date]=WORKDAY(B413,-1)),MarketData[Adjusted Close]))-1,
""
)</f>
        <v>1.2015526557044742E-2</v>
      </c>
      <c r="D413">
        <f t="shared" si="12"/>
        <v>1.0510659878674391</v>
      </c>
      <c r="E413">
        <f t="shared" si="13"/>
        <v>10510.659878674391</v>
      </c>
    </row>
    <row r="414" spans="1:5" x14ac:dyDescent="0.25">
      <c r="A414" s="3" t="s">
        <v>8</v>
      </c>
      <c r="B414" s="5">
        <v>45600</v>
      </c>
      <c r="C414" s="9" cm="1">
        <f t="array" ref="C414">IFERROR(
(_xlfn.XLOOKUP(1,(MarketData[ETF]=A414)*(MarketData[Date]=B414),MarketData[Adjusted Close]) /
_xlfn.XLOOKUP(1,(MarketData[ETF]=A414)*(MarketData[Date]=WORKDAY(B414,-1)),MarketData[Adjusted Close]))-1,
""
)</f>
        <v>-2.1604577834871685E-3</v>
      </c>
      <c r="D414">
        <f t="shared" si="12"/>
        <v>1.0487952041729922</v>
      </c>
      <c r="E414">
        <f t="shared" si="13"/>
        <v>10487.952041729923</v>
      </c>
    </row>
    <row r="415" spans="1:5" x14ac:dyDescent="0.25">
      <c r="A415" s="4" t="s">
        <v>8</v>
      </c>
      <c r="B415" s="6">
        <v>45597</v>
      </c>
      <c r="C415" s="9" cm="1">
        <f t="array" ref="C415">IFERROR(
(_xlfn.XLOOKUP(1,(MarketData[ETF]=A415)*(MarketData[Date]=B415),MarketData[Adjusted Close]) /
_xlfn.XLOOKUP(1,(MarketData[ETF]=A415)*(MarketData[Date]=WORKDAY(B415,-1)),MarketData[Adjusted Close]))-1,
""
)</f>
        <v>4.339666901243211E-3</v>
      </c>
      <c r="D415">
        <f t="shared" si="12"/>
        <v>1.0533466260067244</v>
      </c>
      <c r="E415">
        <f t="shared" si="13"/>
        <v>10533.466260067244</v>
      </c>
    </row>
    <row r="416" spans="1:5" x14ac:dyDescent="0.25">
      <c r="A416" s="3" t="s">
        <v>8</v>
      </c>
      <c r="B416" s="5">
        <v>45596</v>
      </c>
      <c r="C416" s="9" cm="1">
        <f t="array" ref="C416">IFERROR(
(_xlfn.XLOOKUP(1,(MarketData[ETF]=A416)*(MarketData[Date]=B416),MarketData[Adjusted Close]) /
_xlfn.XLOOKUP(1,(MarketData[ETF]=A416)*(MarketData[Date]=WORKDAY(B416,-1)),MarketData[Adjusted Close]))-1,
""
)</f>
        <v>-1.9680738937968401E-2</v>
      </c>
      <c r="D416">
        <f t="shared" si="12"/>
        <v>1.0326159860490962</v>
      </c>
      <c r="E416">
        <f t="shared" si="13"/>
        <v>10326.159860490961</v>
      </c>
    </row>
    <row r="417" spans="1:5" x14ac:dyDescent="0.25">
      <c r="A417" s="4" t="s">
        <v>8</v>
      </c>
      <c r="B417" s="6">
        <v>45595</v>
      </c>
      <c r="C417" s="9" cm="1">
        <f t="array" ref="C417">IFERROR(
(_xlfn.XLOOKUP(1,(MarketData[ETF]=A417)*(MarketData[Date]=B417),MarketData[Adjusted Close]) /
_xlfn.XLOOKUP(1,(MarketData[ETF]=A417)*(MarketData[Date]=WORKDAY(B417,-1)),MarketData[Adjusted Close]))-1,
""
)</f>
        <v>-3.0186660552911082E-3</v>
      </c>
      <c r="D417">
        <f t="shared" si="12"/>
        <v>1.0294988632238589</v>
      </c>
      <c r="E417">
        <f t="shared" si="13"/>
        <v>10294.988632238588</v>
      </c>
    </row>
    <row r="418" spans="1:5" x14ac:dyDescent="0.25">
      <c r="A418" s="3" t="s">
        <v>8</v>
      </c>
      <c r="B418" s="5">
        <v>45594</v>
      </c>
      <c r="C418" s="9" cm="1">
        <f t="array" ref="C418">IFERROR(
(_xlfn.XLOOKUP(1,(MarketData[ETF]=A418)*(MarketData[Date]=B418),MarketData[Adjusted Close]) /
_xlfn.XLOOKUP(1,(MarketData[ETF]=A418)*(MarketData[Date]=WORKDAY(B418,-1)),MarketData[Adjusted Close]))-1,
""
)</f>
        <v>1.607440151558448E-3</v>
      </c>
      <c r="D418">
        <f t="shared" si="12"/>
        <v>1.0311537210325887</v>
      </c>
      <c r="E418">
        <f t="shared" si="13"/>
        <v>10311.537210325887</v>
      </c>
    </row>
    <row r="419" spans="1:5" x14ac:dyDescent="0.25">
      <c r="A419" s="4" t="s">
        <v>8</v>
      </c>
      <c r="B419" s="6">
        <v>45593</v>
      </c>
      <c r="C419" s="9" cm="1">
        <f t="array" ref="C419">IFERROR(
(_xlfn.XLOOKUP(1,(MarketData[ETF]=A419)*(MarketData[Date]=B419),MarketData[Adjusted Close]) /
_xlfn.XLOOKUP(1,(MarketData[ETF]=A419)*(MarketData[Date]=WORKDAY(B419,-1)),MarketData[Adjusted Close]))-1,
""
)</f>
        <v>3.1097034264324641E-3</v>
      </c>
      <c r="D419">
        <f t="shared" si="12"/>
        <v>1.0343603032920623</v>
      </c>
      <c r="E419">
        <f t="shared" si="13"/>
        <v>10343.603032920622</v>
      </c>
    </row>
    <row r="420" spans="1:5" x14ac:dyDescent="0.25">
      <c r="A420" s="3" t="s">
        <v>8</v>
      </c>
      <c r="B420" s="5">
        <v>45590</v>
      </c>
      <c r="C420" s="9" cm="1">
        <f t="array" ref="C420">IFERROR(
(_xlfn.XLOOKUP(1,(MarketData[ETF]=A420)*(MarketData[Date]=B420),MarketData[Adjusted Close]) /
_xlfn.XLOOKUP(1,(MarketData[ETF]=A420)*(MarketData[Date]=WORKDAY(B420,-1)),MarketData[Adjusted Close]))-1,
""
)</f>
        <v>-3.8376666986461583E-4</v>
      </c>
      <c r="D420">
        <f t="shared" si="12"/>
        <v>1.0339633502830277</v>
      </c>
      <c r="E420">
        <f t="shared" si="13"/>
        <v>10339.633502830276</v>
      </c>
    </row>
    <row r="421" spans="1:5" x14ac:dyDescent="0.25">
      <c r="A421" s="4" t="s">
        <v>8</v>
      </c>
      <c r="B421" s="6">
        <v>45589</v>
      </c>
      <c r="C421" s="9" cm="1">
        <f t="array" ref="C421">IFERROR(
(_xlfn.XLOOKUP(1,(MarketData[ETF]=A421)*(MarketData[Date]=B421),MarketData[Adjusted Close]) /
_xlfn.XLOOKUP(1,(MarketData[ETF]=A421)*(MarketData[Date]=WORKDAY(B421,-1)),MarketData[Adjusted Close]))-1,
""
)</f>
        <v>2.2500865417900417E-3</v>
      </c>
      <c r="D421">
        <f t="shared" si="12"/>
        <v>1.0362898573022037</v>
      </c>
      <c r="E421">
        <f t="shared" si="13"/>
        <v>10362.898573022037</v>
      </c>
    </row>
    <row r="422" spans="1:5" x14ac:dyDescent="0.25">
      <c r="A422" s="3" t="s">
        <v>8</v>
      </c>
      <c r="B422" s="5">
        <v>45588</v>
      </c>
      <c r="C422" s="9" cm="1">
        <f t="array" ref="C422">IFERROR(
(_xlfn.XLOOKUP(1,(MarketData[ETF]=A422)*(MarketData[Date]=B422),MarketData[Adjusted Close]) /
_xlfn.XLOOKUP(1,(MarketData[ETF]=A422)*(MarketData[Date]=WORKDAY(B422,-1)),MarketData[Adjusted Close]))-1,
""
)</f>
        <v>-9.1278083731920479E-3</v>
      </c>
      <c r="D422">
        <f t="shared" si="12"/>
        <v>1.0268308020656667</v>
      </c>
      <c r="E422">
        <f t="shared" si="13"/>
        <v>10268.308020656666</v>
      </c>
    </row>
    <row r="423" spans="1:5" x14ac:dyDescent="0.25">
      <c r="A423" s="4" t="s">
        <v>8</v>
      </c>
      <c r="B423" s="6">
        <v>45587</v>
      </c>
      <c r="C423" s="9" cm="1">
        <f t="array" ref="C423">IFERROR(
(_xlfn.XLOOKUP(1,(MarketData[ETF]=A423)*(MarketData[Date]=B423),MarketData[Adjusted Close]) /
_xlfn.XLOOKUP(1,(MarketData[ETF]=A423)*(MarketData[Date]=WORKDAY(B423,-1)),MarketData[Adjusted Close]))-1,
""
)</f>
        <v>-6.855445318302289E-4</v>
      </c>
      <c r="D423">
        <f t="shared" si="12"/>
        <v>1.0261268638241958</v>
      </c>
      <c r="E423">
        <f t="shared" si="13"/>
        <v>10261.268638241958</v>
      </c>
    </row>
    <row r="424" spans="1:5" x14ac:dyDescent="0.25">
      <c r="A424" s="3" t="s">
        <v>8</v>
      </c>
      <c r="B424" s="5">
        <v>45586</v>
      </c>
      <c r="C424" s="9" cm="1">
        <f t="array" ref="C424">IFERROR(
(_xlfn.XLOOKUP(1,(MarketData[ETF]=A424)*(MarketData[Date]=B424),MarketData[Adjusted Close]) /
_xlfn.XLOOKUP(1,(MarketData[ETF]=A424)*(MarketData[Date]=WORKDAY(B424,-1)),MarketData[Adjusted Close]))-1,
""
)</f>
        <v>-1.540099631136771E-3</v>
      </c>
      <c r="D424">
        <f t="shared" si="12"/>
        <v>1.0245465262197206</v>
      </c>
      <c r="E424">
        <f t="shared" si="13"/>
        <v>10245.465262197207</v>
      </c>
    </row>
    <row r="425" spans="1:5" x14ac:dyDescent="0.25">
      <c r="A425" s="4" t="s">
        <v>8</v>
      </c>
      <c r="B425" s="6">
        <v>45583</v>
      </c>
      <c r="C425" s="9" cm="1">
        <f t="array" ref="C425">IFERROR(
(_xlfn.XLOOKUP(1,(MarketData[ETF]=A425)*(MarketData[Date]=B425),MarketData[Adjusted Close]) /
_xlfn.XLOOKUP(1,(MarketData[ETF]=A425)*(MarketData[Date]=WORKDAY(B425,-1)),MarketData[Adjusted Close]))-1,
""
)</f>
        <v>3.855550465720059E-3</v>
      </c>
      <c r="D425">
        <f t="shared" si="12"/>
        <v>1.0284967170560391</v>
      </c>
      <c r="E425">
        <f t="shared" si="13"/>
        <v>10284.967170560391</v>
      </c>
    </row>
    <row r="426" spans="1:5" x14ac:dyDescent="0.25">
      <c r="A426" s="3" t="s">
        <v>8</v>
      </c>
      <c r="B426" s="5">
        <v>45582</v>
      </c>
      <c r="C426" s="9" cm="1">
        <f t="array" ref="C426">IFERROR(
(_xlfn.XLOOKUP(1,(MarketData[ETF]=A426)*(MarketData[Date]=B426),MarketData[Adjusted Close]) /
_xlfn.XLOOKUP(1,(MarketData[ETF]=A426)*(MarketData[Date]=WORKDAY(B426,-1)),MarketData[Adjusted Close]))-1,
""
)</f>
        <v>1.336260379878329E-4</v>
      </c>
      <c r="D426">
        <f t="shared" si="12"/>
        <v>1.0286341509974228</v>
      </c>
      <c r="E426">
        <f t="shared" si="13"/>
        <v>10286.341509974229</v>
      </c>
    </row>
    <row r="427" spans="1:5" x14ac:dyDescent="0.25">
      <c r="A427" s="4" t="s">
        <v>8</v>
      </c>
      <c r="B427" s="6">
        <v>45581</v>
      </c>
      <c r="C427" s="9" cm="1">
        <f t="array" ref="C427">IFERROR(
(_xlfn.XLOOKUP(1,(MarketData[ETF]=A427)*(MarketData[Date]=B427),MarketData[Adjusted Close]) /
_xlfn.XLOOKUP(1,(MarketData[ETF]=A427)*(MarketData[Date]=WORKDAY(B427,-1)),MarketData[Adjusted Close]))-1,
""
)</f>
        <v>4.2173871369692861E-3</v>
      </c>
      <c r="D427">
        <f t="shared" si="12"/>
        <v>1.0329722994344868</v>
      </c>
      <c r="E427">
        <f t="shared" si="13"/>
        <v>10329.722994344867</v>
      </c>
    </row>
    <row r="428" spans="1:5" x14ac:dyDescent="0.25">
      <c r="A428" s="3" t="s">
        <v>8</v>
      </c>
      <c r="B428" s="5">
        <v>45580</v>
      </c>
      <c r="C428" s="9" cm="1">
        <f t="array" ref="C428">IFERROR(
(_xlfn.XLOOKUP(1,(MarketData[ETF]=A428)*(MarketData[Date]=B428),MarketData[Adjusted Close]) /
_xlfn.XLOOKUP(1,(MarketData[ETF]=A428)*(MarketData[Date]=WORKDAY(B428,-1)),MarketData[Adjusted Close]))-1,
""
)</f>
        <v>-7.6285051173762275E-3</v>
      </c>
      <c r="D428">
        <f t="shared" si="12"/>
        <v>1.0250922649621428</v>
      </c>
      <c r="E428">
        <f t="shared" si="13"/>
        <v>10250.922649621429</v>
      </c>
    </row>
    <row r="429" spans="1:5" x14ac:dyDescent="0.25">
      <c r="A429" s="4" t="s">
        <v>8</v>
      </c>
      <c r="B429" s="6">
        <v>45579</v>
      </c>
      <c r="C429" s="9" cm="1">
        <f t="array" ref="C429">IFERROR(
(_xlfn.XLOOKUP(1,(MarketData[ETF]=A429)*(MarketData[Date]=B429),MarketData[Adjusted Close]) /
_xlfn.XLOOKUP(1,(MarketData[ETF]=A429)*(MarketData[Date]=WORKDAY(B429,-1)),MarketData[Adjusted Close]))-1,
""
)</f>
        <v>8.1896469053874821E-3</v>
      </c>
      <c r="D429">
        <f t="shared" si="12"/>
        <v>1.0334874086576267</v>
      </c>
      <c r="E429">
        <f t="shared" si="13"/>
        <v>10334.874086576267</v>
      </c>
    </row>
    <row r="430" spans="1:5" x14ac:dyDescent="0.25">
      <c r="A430" s="3" t="s">
        <v>8</v>
      </c>
      <c r="B430" s="5">
        <v>45576</v>
      </c>
      <c r="C430" s="9" cm="1">
        <f t="array" ref="C430">IFERROR(
(_xlfn.XLOOKUP(1,(MarketData[ETF]=A430)*(MarketData[Date]=B430),MarketData[Adjusted Close]) /
_xlfn.XLOOKUP(1,(MarketData[ETF]=A430)*(MarketData[Date]=WORKDAY(B430,-1)),MarketData[Adjusted Close]))-1,
""
)</f>
        <v>5.9423896895680617E-3</v>
      </c>
      <c r="D430">
        <f t="shared" si="12"/>
        <v>1.0396287935791322</v>
      </c>
      <c r="E430">
        <f t="shared" si="13"/>
        <v>10396.287935791323</v>
      </c>
    </row>
    <row r="431" spans="1:5" x14ac:dyDescent="0.25">
      <c r="A431" s="4" t="s">
        <v>8</v>
      </c>
      <c r="B431" s="6">
        <v>45575</v>
      </c>
      <c r="C431" s="9" cm="1">
        <f t="array" ref="C431">IFERROR(
(_xlfn.XLOOKUP(1,(MarketData[ETF]=A431)*(MarketData[Date]=B431),MarketData[Adjusted Close]) /
_xlfn.XLOOKUP(1,(MarketData[ETF]=A431)*(MarketData[Date]=WORKDAY(B431,-1)),MarketData[Adjusted Close]))-1,
""
)</f>
        <v>-1.6757194036750578E-3</v>
      </c>
      <c r="D431">
        <f t="shared" si="12"/>
        <v>1.0378866674371123</v>
      </c>
      <c r="E431">
        <f t="shared" si="13"/>
        <v>10378.866674371124</v>
      </c>
    </row>
    <row r="432" spans="1:5" x14ac:dyDescent="0.25">
      <c r="A432" s="3" t="s">
        <v>8</v>
      </c>
      <c r="B432" s="5">
        <v>45574</v>
      </c>
      <c r="C432" s="9" cm="1">
        <f t="array" ref="C432">IFERROR(
(_xlfn.XLOOKUP(1,(MarketData[ETF]=A432)*(MarketData[Date]=B432),MarketData[Adjusted Close]) /
_xlfn.XLOOKUP(1,(MarketData[ETF]=A432)*(MarketData[Date]=WORKDAY(B432,-1)),MarketData[Adjusted Close]))-1,
""
)</f>
        <v>6.8457286919421101E-3</v>
      </c>
      <c r="D432">
        <f t="shared" si="12"/>
        <v>1.0449917579753707</v>
      </c>
      <c r="E432">
        <f t="shared" si="13"/>
        <v>10449.917579753706</v>
      </c>
    </row>
    <row r="433" spans="1:5" x14ac:dyDescent="0.25">
      <c r="A433" s="4" t="s">
        <v>8</v>
      </c>
      <c r="B433" s="6">
        <v>45573</v>
      </c>
      <c r="C433" s="9" cm="1">
        <f t="array" ref="C433">IFERROR(
(_xlfn.XLOOKUP(1,(MarketData[ETF]=A433)*(MarketData[Date]=B433),MarketData[Adjusted Close]) /
_xlfn.XLOOKUP(1,(MarketData[ETF]=A433)*(MarketData[Date]=WORKDAY(B433,-1)),MarketData[Adjusted Close]))-1,
""
)</f>
        <v>9.4553854586743036E-3</v>
      </c>
      <c r="D433">
        <f t="shared" si="12"/>
        <v>1.0548725578481655</v>
      </c>
      <c r="E433">
        <f t="shared" si="13"/>
        <v>10548.725578481655</v>
      </c>
    </row>
    <row r="434" spans="1:5" x14ac:dyDescent="0.25">
      <c r="A434" s="3" t="s">
        <v>8</v>
      </c>
      <c r="B434" s="5">
        <v>45572</v>
      </c>
      <c r="C434" s="9" cm="1">
        <f t="array" ref="C434">IFERROR(
(_xlfn.XLOOKUP(1,(MarketData[ETF]=A434)*(MarketData[Date]=B434),MarketData[Adjusted Close]) /
_xlfn.XLOOKUP(1,(MarketData[ETF]=A434)*(MarketData[Date]=WORKDAY(B434,-1)),MarketData[Adjusted Close]))-1,
""
)</f>
        <v>-9.0016684126800195E-3</v>
      </c>
      <c r="D434">
        <f t="shared" si="12"/>
        <v>1.0453769448647807</v>
      </c>
      <c r="E434">
        <f t="shared" si="13"/>
        <v>10453.769448647807</v>
      </c>
    </row>
    <row r="435" spans="1:5" x14ac:dyDescent="0.25">
      <c r="A435" s="4" t="s">
        <v>8</v>
      </c>
      <c r="B435" s="6">
        <v>45569</v>
      </c>
      <c r="C435" s="9" cm="1">
        <f t="array" ref="C435">IFERROR(
(_xlfn.XLOOKUP(1,(MarketData[ETF]=A435)*(MarketData[Date]=B435),MarketData[Adjusted Close]) /
_xlfn.XLOOKUP(1,(MarketData[ETF]=A435)*(MarketData[Date]=WORKDAY(B435,-1)),MarketData[Adjusted Close]))-1,
""
)</f>
        <v>9.2217327459618303E-3</v>
      </c>
      <c r="D435">
        <f t="shared" si="12"/>
        <v>1.0550171316691137</v>
      </c>
      <c r="E435">
        <f t="shared" si="13"/>
        <v>10550.171316691138</v>
      </c>
    </row>
    <row r="436" spans="1:5" x14ac:dyDescent="0.25">
      <c r="A436" s="3" t="s">
        <v>8</v>
      </c>
      <c r="B436" s="5">
        <v>45568</v>
      </c>
      <c r="C436" s="9" cm="1">
        <f t="array" ref="C436">IFERROR(
(_xlfn.XLOOKUP(1,(MarketData[ETF]=A436)*(MarketData[Date]=B436),MarketData[Adjusted Close]) /
_xlfn.XLOOKUP(1,(MarketData[ETF]=A436)*(MarketData[Date]=WORKDAY(B436,-1)),MarketData[Adjusted Close]))-1,
""
)</f>
        <v>-1.8955678886891647E-3</v>
      </c>
      <c r="D436">
        <f t="shared" si="12"/>
        <v>1.0530172750723048</v>
      </c>
      <c r="E436">
        <f t="shared" si="13"/>
        <v>10530.172750723048</v>
      </c>
    </row>
    <row r="437" spans="1:5" x14ac:dyDescent="0.25">
      <c r="A437" s="4" t="s">
        <v>8</v>
      </c>
      <c r="B437" s="6">
        <v>45567</v>
      </c>
      <c r="C437" s="9" cm="1">
        <f t="array" ref="C437">IFERROR(
(_xlfn.XLOOKUP(1,(MarketData[ETF]=A437)*(MarketData[Date]=B437),MarketData[Adjusted Close]) /
_xlfn.XLOOKUP(1,(MarketData[ETF]=A437)*(MarketData[Date]=WORKDAY(B437,-1)),MarketData[Adjusted Close]))-1,
""
)</f>
        <v>1.7590837128400594E-4</v>
      </c>
      <c r="D437">
        <f t="shared" si="12"/>
        <v>1.0532025096260966</v>
      </c>
      <c r="E437">
        <f t="shared" si="13"/>
        <v>10532.025096260966</v>
      </c>
    </row>
    <row r="438" spans="1:5" x14ac:dyDescent="0.25">
      <c r="A438" s="3" t="s">
        <v>8</v>
      </c>
      <c r="B438" s="5">
        <v>45566</v>
      </c>
      <c r="C438" s="9" cm="1">
        <f t="array" ref="C438">IFERROR(
(_xlfn.XLOOKUP(1,(MarketData[ETF]=A438)*(MarketData[Date]=B438),MarketData[Adjusted Close]) /
_xlfn.XLOOKUP(1,(MarketData[ETF]=A438)*(MarketData[Date]=WORKDAY(B438,-1)),MarketData[Adjusted Close]))-1,
""
)</f>
        <v>-9.3521279479534813E-3</v>
      </c>
      <c r="D438">
        <f t="shared" si="12"/>
        <v>1.0433528250009676</v>
      </c>
      <c r="E438">
        <f t="shared" si="13"/>
        <v>10433.528250009676</v>
      </c>
    </row>
    <row r="439" spans="1:5" x14ac:dyDescent="0.25">
      <c r="A439" s="4" t="s">
        <v>8</v>
      </c>
      <c r="B439" s="6">
        <v>45565</v>
      </c>
      <c r="C439" s="9" cm="1">
        <f t="array" ref="C439">IFERROR(
(_xlfn.XLOOKUP(1,(MarketData[ETF]=A439)*(MarketData[Date]=B439),MarketData[Adjusted Close]) /
_xlfn.XLOOKUP(1,(MarketData[ETF]=A439)*(MarketData[Date]=WORKDAY(B439,-1)),MarketData[Adjusted Close]))-1,
""
)</f>
        <v>4.3756441920617117E-3</v>
      </c>
      <c r="D439">
        <f t="shared" si="12"/>
        <v>1.0479181657299543</v>
      </c>
      <c r="E439">
        <f t="shared" si="13"/>
        <v>10479.181657299543</v>
      </c>
    </row>
    <row r="440" spans="1:5" x14ac:dyDescent="0.25">
      <c r="A440" s="3" t="s">
        <v>8</v>
      </c>
      <c r="B440" s="5">
        <v>45562</v>
      </c>
      <c r="C440" s="9" cm="1">
        <f t="array" ref="C440">IFERROR(
(_xlfn.XLOOKUP(1,(MarketData[ETF]=A440)*(MarketData[Date]=B440),MarketData[Adjusted Close]) /
_xlfn.XLOOKUP(1,(MarketData[ETF]=A440)*(MarketData[Date]=WORKDAY(B440,-1)),MarketData[Adjusted Close]))-1,
""
)</f>
        <v>-1.3012740832815117E-3</v>
      </c>
      <c r="D440">
        <f t="shared" si="12"/>
        <v>1.04655453697949</v>
      </c>
      <c r="E440">
        <f t="shared" si="13"/>
        <v>10465.5453697949</v>
      </c>
    </row>
    <row r="441" spans="1:5" x14ac:dyDescent="0.25">
      <c r="A441" s="4" t="s">
        <v>8</v>
      </c>
      <c r="B441" s="6">
        <v>45561</v>
      </c>
      <c r="C441" s="9" cm="1">
        <f t="array" ref="C441">IFERROR(
(_xlfn.XLOOKUP(1,(MarketData[ETF]=A441)*(MarketData[Date]=B441),MarketData[Adjusted Close]) /
_xlfn.XLOOKUP(1,(MarketData[ETF]=A441)*(MarketData[Date]=WORKDAY(B441,-1)),MarketData[Adjusted Close]))-1,
""
)</f>
        <v>3.9778488417439029E-3</v>
      </c>
      <c r="D441">
        <f t="shared" si="12"/>
        <v>1.0507175727322358</v>
      </c>
      <c r="E441">
        <f t="shared" si="13"/>
        <v>10507.175727322357</v>
      </c>
    </row>
    <row r="442" spans="1:5" x14ac:dyDescent="0.25">
      <c r="A442" s="3" t="s">
        <v>8</v>
      </c>
      <c r="B442" s="5">
        <v>45560</v>
      </c>
      <c r="C442" s="9" cm="1">
        <f t="array" ref="C442">IFERROR(
(_xlfn.XLOOKUP(1,(MarketData[ETF]=A442)*(MarketData[Date]=B442),MarketData[Adjusted Close]) /
_xlfn.XLOOKUP(1,(MarketData[ETF]=A442)*(MarketData[Date]=WORKDAY(B442,-1)),MarketData[Adjusted Close]))-1,
""
)</f>
        <v>-2.0432388254294498E-3</v>
      </c>
      <c r="D442">
        <f t="shared" si="12"/>
        <v>1.0485707057930682</v>
      </c>
      <c r="E442">
        <f t="shared" si="13"/>
        <v>10485.707057930682</v>
      </c>
    </row>
    <row r="443" spans="1:5" x14ac:dyDescent="0.25">
      <c r="A443" s="4" t="s">
        <v>8</v>
      </c>
      <c r="B443" s="6">
        <v>45559</v>
      </c>
      <c r="C443" s="9" cm="1">
        <f t="array" ref="C443">IFERROR(
(_xlfn.XLOOKUP(1,(MarketData[ETF]=A443)*(MarketData[Date]=B443),MarketData[Adjusted Close]) /
_xlfn.XLOOKUP(1,(MarketData[ETF]=A443)*(MarketData[Date]=WORKDAY(B443,-1)),MarketData[Adjusted Close]))-1,
""
)</f>
        <v>2.8883120938312246E-3</v>
      </c>
      <c r="D443">
        <f t="shared" si="12"/>
        <v>1.0515993052438475</v>
      </c>
      <c r="E443">
        <f t="shared" si="13"/>
        <v>10515.993052438474</v>
      </c>
    </row>
    <row r="444" spans="1:5" x14ac:dyDescent="0.25">
      <c r="A444" s="3" t="s">
        <v>8</v>
      </c>
      <c r="B444" s="5">
        <v>45558</v>
      </c>
      <c r="C444" s="9" cm="1">
        <f t="array" ref="C444">IFERROR(
(_xlfn.XLOOKUP(1,(MarketData[ETF]=A444)*(MarketData[Date]=B444),MarketData[Adjusted Close]) /
_xlfn.XLOOKUP(1,(MarketData[ETF]=A444)*(MarketData[Date]=WORKDAY(B444,-1)),MarketData[Adjusted Close]))-1,
""
)</f>
        <v>2.4650298346864385E-3</v>
      </c>
      <c r="D444">
        <f t="shared" si="12"/>
        <v>1.0541915289054091</v>
      </c>
      <c r="E444">
        <f t="shared" si="13"/>
        <v>10541.915289054092</v>
      </c>
    </row>
    <row r="445" spans="1:5" x14ac:dyDescent="0.25">
      <c r="A445" s="4" t="s">
        <v>8</v>
      </c>
      <c r="B445" s="6">
        <v>45555</v>
      </c>
      <c r="C445" s="9" cm="1">
        <f t="array" ref="C445">IFERROR(
(_xlfn.XLOOKUP(1,(MarketData[ETF]=A445)*(MarketData[Date]=B445),MarketData[Adjusted Close]) /
_xlfn.XLOOKUP(1,(MarketData[ETF]=A445)*(MarketData[Date]=WORKDAY(B445,-1)),MarketData[Adjusted Close]))-1,
""
)</f>
        <v>-1.9720399875038375E-3</v>
      </c>
      <c r="D445">
        <f t="shared" si="12"/>
        <v>1.05211262105592</v>
      </c>
      <c r="E445">
        <f t="shared" si="13"/>
        <v>10521.1262105592</v>
      </c>
    </row>
    <row r="446" spans="1:5" x14ac:dyDescent="0.25">
      <c r="A446" s="3" t="s">
        <v>8</v>
      </c>
      <c r="B446" s="5">
        <v>45554</v>
      </c>
      <c r="C446" s="9" cm="1">
        <f t="array" ref="C446">IFERROR(
(_xlfn.XLOOKUP(1,(MarketData[ETF]=A446)*(MarketData[Date]=B446),MarketData[Adjusted Close]) /
_xlfn.XLOOKUP(1,(MarketData[ETF]=A446)*(MarketData[Date]=WORKDAY(B446,-1)),MarketData[Adjusted Close]))-1,
""
)</f>
        <v>1.7442091461718823E-2</v>
      </c>
      <c r="D446">
        <f t="shared" si="12"/>
        <v>1.0704636656204061</v>
      </c>
      <c r="E446">
        <f t="shared" si="13"/>
        <v>10704.63665620406</v>
      </c>
    </row>
    <row r="447" spans="1:5" x14ac:dyDescent="0.25">
      <c r="A447" s="4" t="s">
        <v>8</v>
      </c>
      <c r="B447" s="6">
        <v>45553</v>
      </c>
      <c r="C447" s="9" cm="1">
        <f t="array" ref="C447">IFERROR(
(_xlfn.XLOOKUP(1,(MarketData[ETF]=A447)*(MarketData[Date]=B447),MarketData[Adjusted Close]) /
_xlfn.XLOOKUP(1,(MarketData[ETF]=A447)*(MarketData[Date]=WORKDAY(B447,-1)),MarketData[Adjusted Close]))-1,
""
)</f>
        <v>-3.2473961427269549E-3</v>
      </c>
      <c r="D447">
        <f t="shared" si="12"/>
        <v>1.066987446041741</v>
      </c>
      <c r="E447">
        <f t="shared" si="13"/>
        <v>10669.87446041741</v>
      </c>
    </row>
    <row r="448" spans="1:5" x14ac:dyDescent="0.25">
      <c r="A448" s="3" t="s">
        <v>8</v>
      </c>
      <c r="B448" s="5">
        <v>45552</v>
      </c>
      <c r="C448" s="9" cm="1">
        <f t="array" ref="C448">IFERROR(
(_xlfn.XLOOKUP(1,(MarketData[ETF]=A448)*(MarketData[Date]=B448),MarketData[Adjusted Close]) /
_xlfn.XLOOKUP(1,(MarketData[ETF]=A448)*(MarketData[Date]=WORKDAY(B448,-1)),MarketData[Adjusted Close]))-1,
""
)</f>
        <v>4.7545465351239713E-4</v>
      </c>
      <c r="D448">
        <f t="shared" si="12"/>
        <v>1.0674947501882008</v>
      </c>
      <c r="E448">
        <f t="shared" si="13"/>
        <v>10674.947501882009</v>
      </c>
    </row>
    <row r="449" spans="1:5" x14ac:dyDescent="0.25">
      <c r="A449" s="4" t="s">
        <v>8</v>
      </c>
      <c r="B449" s="6">
        <v>45551</v>
      </c>
      <c r="C449" s="9" cm="1">
        <f t="array" ref="C449">IFERROR(
(_xlfn.XLOOKUP(1,(MarketData[ETF]=A449)*(MarketData[Date]=B449),MarketData[Adjusted Close]) /
_xlfn.XLOOKUP(1,(MarketData[ETF]=A449)*(MarketData[Date]=WORKDAY(B449,-1)),MarketData[Adjusted Close]))-1,
""
)</f>
        <v>1.507876671560604E-3</v>
      </c>
      <c r="D449">
        <f t="shared" si="12"/>
        <v>1.0691044006190231</v>
      </c>
      <c r="E449">
        <f t="shared" si="13"/>
        <v>10691.044006190232</v>
      </c>
    </row>
    <row r="450" spans="1:5" x14ac:dyDescent="0.25">
      <c r="A450" s="3" t="s">
        <v>8</v>
      </c>
      <c r="B450" s="5">
        <v>45548</v>
      </c>
      <c r="C450" s="9" cm="1">
        <f t="array" ref="C450">IFERROR(
(_xlfn.XLOOKUP(1,(MarketData[ETF]=A450)*(MarketData[Date]=B450),MarketData[Adjusted Close]) /
_xlfn.XLOOKUP(1,(MarketData[ETF]=A450)*(MarketData[Date]=WORKDAY(B450,-1)),MarketData[Adjusted Close]))-1,
""
)</f>
        <v>5.3055688527205991E-3</v>
      </c>
      <c r="D450">
        <f t="shared" si="12"/>
        <v>1.074776607627254</v>
      </c>
      <c r="E450">
        <f t="shared" si="13"/>
        <v>10747.766076272541</v>
      </c>
    </row>
    <row r="451" spans="1:5" x14ac:dyDescent="0.25">
      <c r="A451" s="4" t="s">
        <v>8</v>
      </c>
      <c r="B451" s="6">
        <v>45547</v>
      </c>
      <c r="C451" s="9" cm="1">
        <f t="array" ref="C451">IFERROR(
(_xlfn.XLOOKUP(1,(MarketData[ETF]=A451)*(MarketData[Date]=B451),MarketData[Adjusted Close]) /
_xlfn.XLOOKUP(1,(MarketData[ETF]=A451)*(MarketData[Date]=WORKDAY(B451,-1)),MarketData[Adjusted Close]))-1,
""
)</f>
        <v>8.6102840589039609E-3</v>
      </c>
      <c r="D451">
        <f t="shared" ref="D451:D514" si="14">IFERROR(IF(A451&lt;&gt;A450,1,D450*(1+C451)),1)</f>
        <v>1.0840307395187898</v>
      </c>
      <c r="E451">
        <f t="shared" ref="E451:E514" si="15">D451*10000</f>
        <v>10840.307395187898</v>
      </c>
    </row>
    <row r="452" spans="1:5" x14ac:dyDescent="0.25">
      <c r="A452" s="3" t="s">
        <v>8</v>
      </c>
      <c r="B452" s="5">
        <v>45546</v>
      </c>
      <c r="C452" s="9" cm="1">
        <f t="array" ref="C452">IFERROR(
(_xlfn.XLOOKUP(1,(MarketData[ETF]=A452)*(MarketData[Date]=B452),MarketData[Adjusted Close]) /
_xlfn.XLOOKUP(1,(MarketData[ETF]=A452)*(MarketData[Date]=WORKDAY(B452,-1)),MarketData[Adjusted Close]))-1,
""
)</f>
        <v>1.0222538359922817E-2</v>
      </c>
      <c r="D452">
        <f t="shared" si="14"/>
        <v>1.0951122853368562</v>
      </c>
      <c r="E452">
        <f t="shared" si="15"/>
        <v>10951.122853368563</v>
      </c>
    </row>
    <row r="453" spans="1:5" x14ac:dyDescent="0.25">
      <c r="A453" s="4" t="s">
        <v>8</v>
      </c>
      <c r="B453" s="6">
        <v>45545</v>
      </c>
      <c r="C453" s="9" cm="1">
        <f t="array" ref="C453">IFERROR(
(_xlfn.XLOOKUP(1,(MarketData[ETF]=A453)*(MarketData[Date]=B453),MarketData[Adjusted Close]) /
_xlfn.XLOOKUP(1,(MarketData[ETF]=A453)*(MarketData[Date]=WORKDAY(B453,-1)),MarketData[Adjusted Close]))-1,
""
)</f>
        <v>4.1221966002082944E-3</v>
      </c>
      <c r="D453">
        <f t="shared" si="14"/>
        <v>1.0996265534763181</v>
      </c>
      <c r="E453">
        <f t="shared" si="15"/>
        <v>10996.265534763181</v>
      </c>
    </row>
    <row r="454" spans="1:5" x14ac:dyDescent="0.25">
      <c r="A454" s="3" t="s">
        <v>8</v>
      </c>
      <c r="B454" s="5">
        <v>45544</v>
      </c>
      <c r="C454" s="9" cm="1">
        <f t="array" ref="C454">IFERROR(
(_xlfn.XLOOKUP(1,(MarketData[ETF]=A454)*(MarketData[Date]=B454),MarketData[Adjusted Close]) /
_xlfn.XLOOKUP(1,(MarketData[ETF]=A454)*(MarketData[Date]=WORKDAY(B454,-1)),MarketData[Adjusted Close]))-1,
""
)</f>
        <v>1.1246852944818198E-2</v>
      </c>
      <c r="D454">
        <f t="shared" si="14"/>
        <v>1.1119938916174834</v>
      </c>
      <c r="E454">
        <f t="shared" si="15"/>
        <v>11119.938916174835</v>
      </c>
    </row>
    <row r="455" spans="1:5" x14ac:dyDescent="0.25">
      <c r="A455" s="4" t="s">
        <v>8</v>
      </c>
      <c r="B455" s="6">
        <v>45541</v>
      </c>
      <c r="C455" s="9" cm="1">
        <f t="array" ref="C455">IFERROR(
(_xlfn.XLOOKUP(1,(MarketData[ETF]=A455)*(MarketData[Date]=B455),MarketData[Adjusted Close]) /
_xlfn.XLOOKUP(1,(MarketData[ETF]=A455)*(MarketData[Date]=WORKDAY(B455,-1)),MarketData[Adjusted Close]))-1,
""
)</f>
        <v>-1.6640285725881721E-2</v>
      </c>
      <c r="D455">
        <f t="shared" si="14"/>
        <v>1.0934899955355333</v>
      </c>
      <c r="E455">
        <f t="shared" si="15"/>
        <v>10934.899955355333</v>
      </c>
    </row>
    <row r="456" spans="1:5" x14ac:dyDescent="0.25">
      <c r="A456" s="3" t="s">
        <v>8</v>
      </c>
      <c r="B456" s="5">
        <v>45540</v>
      </c>
      <c r="C456" s="9" cm="1">
        <f t="array" ref="C456">IFERROR(
(_xlfn.XLOOKUP(1,(MarketData[ETF]=A456)*(MarketData[Date]=B456),MarketData[Adjusted Close]) /
_xlfn.XLOOKUP(1,(MarketData[ETF]=A456)*(MarketData[Date]=WORKDAY(B456,-1)),MarketData[Adjusted Close]))-1,
""
)</f>
        <v>-2.4696356275304421E-3</v>
      </c>
      <c r="D456">
        <f t="shared" si="14"/>
        <v>1.0907894736842105</v>
      </c>
      <c r="E456">
        <f t="shared" si="15"/>
        <v>10907.894736842105</v>
      </c>
    </row>
    <row r="457" spans="1:5" x14ac:dyDescent="0.25">
      <c r="A457" s="4" t="s">
        <v>8</v>
      </c>
      <c r="B457" s="6">
        <v>45539</v>
      </c>
      <c r="C457" s="9" cm="1">
        <f t="array" ref="C457">IFERROR(
(_xlfn.XLOOKUP(1,(MarketData[ETF]=A457)*(MarketData[Date]=B457),MarketData[Adjusted Close]) /
_xlfn.XLOOKUP(1,(MarketData[ETF]=A457)*(MarketData[Date]=WORKDAY(B457,-1)),MarketData[Adjusted Close]))-1,
""
)</f>
        <v>-2.4836944450054022E-3</v>
      </c>
      <c r="D457">
        <f t="shared" si="14"/>
        <v>1.0880802859277507</v>
      </c>
      <c r="E457">
        <f t="shared" si="15"/>
        <v>10880.802859277508</v>
      </c>
    </row>
    <row r="458" spans="1:5" x14ac:dyDescent="0.25">
      <c r="A458" s="3" t="s">
        <v>8</v>
      </c>
      <c r="B458" s="5">
        <v>45538</v>
      </c>
      <c r="C458" s="9" t="str" cm="1">
        <f t="array" ref="C458">IFERROR(
(_xlfn.XLOOKUP(1,(MarketData[ETF]=A458)*(MarketData[Date]=B458),MarketData[Adjusted Close]) /
_xlfn.XLOOKUP(1,(MarketData[ETF]=A458)*(MarketData[Date]=WORKDAY(B458,-1)),MarketData[Adjusted Close]))-1,
""
)</f>
        <v/>
      </c>
      <c r="D458">
        <f t="shared" si="14"/>
        <v>1</v>
      </c>
      <c r="E458">
        <f t="shared" si="15"/>
        <v>10000</v>
      </c>
    </row>
    <row r="459" spans="1:5" x14ac:dyDescent="0.25">
      <c r="A459" s="4" t="s">
        <v>8</v>
      </c>
      <c r="B459" s="6">
        <v>45534</v>
      </c>
      <c r="C459" s="9" cm="1">
        <f t="array" ref="C459">IFERROR(
(_xlfn.XLOOKUP(1,(MarketData[ETF]=A459)*(MarketData[Date]=B459),MarketData[Adjusted Close]) /
_xlfn.XLOOKUP(1,(MarketData[ETF]=A459)*(MarketData[Date]=WORKDAY(B459,-1)),MarketData[Adjusted Close]))-1,
""
)</f>
        <v>9.426049446818574E-3</v>
      </c>
      <c r="D459">
        <f t="shared" si="14"/>
        <v>1.0094260494468186</v>
      </c>
      <c r="E459">
        <f t="shared" si="15"/>
        <v>10094.260494468186</v>
      </c>
    </row>
    <row r="460" spans="1:5" x14ac:dyDescent="0.25">
      <c r="A460" s="3" t="s">
        <v>8</v>
      </c>
      <c r="B460" s="5">
        <v>45533</v>
      </c>
      <c r="C460" s="9" cm="1">
        <f t="array" ref="C460">IFERROR(
(_xlfn.XLOOKUP(1,(MarketData[ETF]=A460)*(MarketData[Date]=B460),MarketData[Adjusted Close]) /
_xlfn.XLOOKUP(1,(MarketData[ETF]=A460)*(MarketData[Date]=WORKDAY(B460,-1)),MarketData[Adjusted Close]))-1,
""
)</f>
        <v>1.3981265104767715E-4</v>
      </c>
      <c r="D460">
        <f t="shared" si="14"/>
        <v>1.0095671799788284</v>
      </c>
      <c r="E460">
        <f t="shared" si="15"/>
        <v>10095.671799788284</v>
      </c>
    </row>
    <row r="461" spans="1:5" x14ac:dyDescent="0.25">
      <c r="A461" s="4" t="s">
        <v>8</v>
      </c>
      <c r="B461" s="6">
        <v>45532</v>
      </c>
      <c r="C461" s="9" cm="1">
        <f t="array" ref="C461">IFERROR(
(_xlfn.XLOOKUP(1,(MarketData[ETF]=A461)*(MarketData[Date]=B461),MarketData[Adjusted Close]) /
_xlfn.XLOOKUP(1,(MarketData[ETF]=A461)*(MarketData[Date]=WORKDAY(B461,-1)),MarketData[Adjusted Close]))-1,
""
)</f>
        <v>-5.699646502760447E-3</v>
      </c>
      <c r="D461">
        <f t="shared" si="14"/>
        <v>1.0038130039321604</v>
      </c>
      <c r="E461">
        <f t="shared" si="15"/>
        <v>10038.130039321604</v>
      </c>
    </row>
    <row r="462" spans="1:5" x14ac:dyDescent="0.25">
      <c r="A462" s="3" t="s">
        <v>8</v>
      </c>
      <c r="B462" s="5">
        <v>45531</v>
      </c>
      <c r="C462" s="9" cm="1">
        <f t="array" ref="C462">IFERROR(
(_xlfn.XLOOKUP(1,(MarketData[ETF]=A462)*(MarketData[Date]=B462),MarketData[Adjusted Close]) /
_xlfn.XLOOKUP(1,(MarketData[ETF]=A462)*(MarketData[Date]=WORKDAY(B462,-1)),MarketData[Adjusted Close]))-1,
""
)</f>
        <v>1.3323522978105906E-3</v>
      </c>
      <c r="D462">
        <f t="shared" si="14"/>
        <v>1.0051504364945216</v>
      </c>
      <c r="E462">
        <f t="shared" si="15"/>
        <v>10051.504364945216</v>
      </c>
    </row>
    <row r="463" spans="1:5" x14ac:dyDescent="0.25">
      <c r="A463" s="4" t="s">
        <v>8</v>
      </c>
      <c r="B463" s="6">
        <v>45530</v>
      </c>
      <c r="C463" s="9" cm="1">
        <f t="array" ref="C463">IFERROR(
(_xlfn.XLOOKUP(1,(MarketData[ETF]=A463)*(MarketData[Date]=B463),MarketData[Adjusted Close]) /
_xlfn.XLOOKUP(1,(MarketData[ETF]=A463)*(MarketData[Date]=WORKDAY(B463,-1)),MarketData[Adjusted Close]))-1,
""
)</f>
        <v>-2.4597806034397651E-3</v>
      </c>
      <c r="D463">
        <f t="shared" si="14"/>
        <v>1.0026779869472935</v>
      </c>
      <c r="E463">
        <f t="shared" si="15"/>
        <v>10026.779869472935</v>
      </c>
    </row>
    <row r="464" spans="1:5" x14ac:dyDescent="0.25">
      <c r="A464" s="3" t="s">
        <v>8</v>
      </c>
      <c r="B464" s="5">
        <v>45527</v>
      </c>
      <c r="C464" s="9" cm="1">
        <f t="array" ref="C464">IFERROR(
(_xlfn.XLOOKUP(1,(MarketData[ETF]=A464)*(MarketData[Date]=B464),MarketData[Adjusted Close]) /
_xlfn.XLOOKUP(1,(MarketData[ETF]=A464)*(MarketData[Date]=WORKDAY(B464,-1)),MarketData[Adjusted Close]))-1,
""
)</f>
        <v>1.0827936075073819E-2</v>
      </c>
      <c r="D464">
        <f t="shared" si="14"/>
        <v>1.0135349200938424</v>
      </c>
      <c r="E464">
        <f t="shared" si="15"/>
        <v>10135.349200938424</v>
      </c>
    </row>
    <row r="465" spans="1:5" x14ac:dyDescent="0.25">
      <c r="A465" s="4" t="s">
        <v>8</v>
      </c>
      <c r="B465" s="6">
        <v>45526</v>
      </c>
      <c r="C465" s="9" cm="1">
        <f t="array" ref="C465">IFERROR(
(_xlfn.XLOOKUP(1,(MarketData[ETF]=A465)*(MarketData[Date]=B465),MarketData[Adjusted Close]) /
_xlfn.XLOOKUP(1,(MarketData[ETF]=A465)*(MarketData[Date]=WORKDAY(B465,-1)),MarketData[Adjusted Close]))-1,
""
)</f>
        <v>-8.094991845339905E-3</v>
      </c>
      <c r="D465">
        <f t="shared" si="14"/>
        <v>1.0053303631807156</v>
      </c>
      <c r="E465">
        <f t="shared" si="15"/>
        <v>10053.303631807155</v>
      </c>
    </row>
    <row r="466" spans="1:5" x14ac:dyDescent="0.25">
      <c r="A466" s="3" t="s">
        <v>8</v>
      </c>
      <c r="B466" s="5">
        <v>45525</v>
      </c>
      <c r="C466" s="9" cm="1">
        <f t="array" ref="C466">IFERROR(
(_xlfn.XLOOKUP(1,(MarketData[ETF]=A466)*(MarketData[Date]=B466),MarketData[Adjusted Close]) /
_xlfn.XLOOKUP(1,(MarketData[ETF]=A466)*(MarketData[Date]=WORKDAY(B466,-1)),MarketData[Adjusted Close]))-1,
""
)</f>
        <v>3.4928048220665975E-3</v>
      </c>
      <c r="D466">
        <f t="shared" si="14"/>
        <v>1.008841785921003</v>
      </c>
      <c r="E466">
        <f t="shared" si="15"/>
        <v>10088.417859210031</v>
      </c>
    </row>
    <row r="467" spans="1:5" x14ac:dyDescent="0.25">
      <c r="A467" s="4" t="s">
        <v>8</v>
      </c>
      <c r="B467" s="6">
        <v>45524</v>
      </c>
      <c r="C467" s="9" cm="1">
        <f t="array" ref="C467">IFERROR(
(_xlfn.XLOOKUP(1,(MarketData[ETF]=A467)*(MarketData[Date]=B467),MarketData[Adjusted Close]) /
_xlfn.XLOOKUP(1,(MarketData[ETF]=A467)*(MarketData[Date]=WORKDAY(B467,-1)),MarketData[Adjusted Close]))-1,
""
)</f>
        <v>-1.6538476866059248E-3</v>
      </c>
      <c r="D467">
        <f t="shared" si="14"/>
        <v>1.0071733152672062</v>
      </c>
      <c r="E467">
        <f t="shared" si="15"/>
        <v>10071.733152672063</v>
      </c>
    </row>
    <row r="468" spans="1:5" x14ac:dyDescent="0.25">
      <c r="A468" s="3" t="s">
        <v>8</v>
      </c>
      <c r="B468" s="5">
        <v>45523</v>
      </c>
      <c r="C468" s="9" cm="1">
        <f t="array" ref="C468">IFERROR(
(_xlfn.XLOOKUP(1,(MarketData[ETF]=A468)*(MarketData[Date]=B468),MarketData[Adjusted Close]) /
_xlfn.XLOOKUP(1,(MarketData[ETF]=A468)*(MarketData[Date]=WORKDAY(B468,-1)),MarketData[Adjusted Close]))-1,
""
)</f>
        <v>9.6364697125153054E-3</v>
      </c>
      <c r="D468">
        <f t="shared" si="14"/>
        <v>1.0168789104150322</v>
      </c>
      <c r="E468">
        <f t="shared" si="15"/>
        <v>10168.789104150323</v>
      </c>
    </row>
    <row r="469" spans="1:5" x14ac:dyDescent="0.25">
      <c r="A469" s="4" t="s">
        <v>8</v>
      </c>
      <c r="B469" s="6">
        <v>45520</v>
      </c>
      <c r="C469" s="9" cm="1">
        <f t="array" ref="C469">IFERROR(
(_xlfn.XLOOKUP(1,(MarketData[ETF]=A469)*(MarketData[Date]=B469),MarketData[Adjusted Close]) /
_xlfn.XLOOKUP(1,(MarketData[ETF]=A469)*(MarketData[Date]=WORKDAY(B469,-1)),MarketData[Adjusted Close]))-1,
""
)</f>
        <v>2.0966473801988794E-3</v>
      </c>
      <c r="D469">
        <f t="shared" si="14"/>
        <v>1.0190109469185333</v>
      </c>
      <c r="E469">
        <f t="shared" si="15"/>
        <v>10190.109469185334</v>
      </c>
    </row>
    <row r="470" spans="1:5" x14ac:dyDescent="0.25">
      <c r="A470" s="3" t="s">
        <v>8</v>
      </c>
      <c r="B470" s="5">
        <v>45519</v>
      </c>
      <c r="C470" s="9" cm="1">
        <f t="array" ref="C470">IFERROR(
(_xlfn.XLOOKUP(1,(MarketData[ETF]=A470)*(MarketData[Date]=B470),MarketData[Adjusted Close]) /
_xlfn.XLOOKUP(1,(MarketData[ETF]=A470)*(MarketData[Date]=WORKDAY(B470,-1)),MarketData[Adjusted Close]))-1,
""
)</f>
        <v>1.7163597588483626E-2</v>
      </c>
      <c r="D470">
        <f t="shared" si="14"/>
        <v>1.0365008407497027</v>
      </c>
      <c r="E470">
        <f t="shared" si="15"/>
        <v>10365.008407497027</v>
      </c>
    </row>
    <row r="471" spans="1:5" x14ac:dyDescent="0.25">
      <c r="A471" s="4" t="s">
        <v>8</v>
      </c>
      <c r="B471" s="6">
        <v>45518</v>
      </c>
      <c r="C471" s="9" cm="1">
        <f t="array" ref="C471">IFERROR(
(_xlfn.XLOOKUP(1,(MarketData[ETF]=A471)*(MarketData[Date]=B471),MarketData[Adjusted Close]) /
_xlfn.XLOOKUP(1,(MarketData[ETF]=A471)*(MarketData[Date]=WORKDAY(B471,-1)),MarketData[Adjusted Close]))-1,
""
)</f>
        <v>3.1885787167513779E-3</v>
      </c>
      <c r="D471">
        <f t="shared" si="14"/>
        <v>1.0398058052704122</v>
      </c>
      <c r="E471">
        <f t="shared" si="15"/>
        <v>10398.058052704122</v>
      </c>
    </row>
    <row r="472" spans="1:5" x14ac:dyDescent="0.25">
      <c r="A472" s="3" t="s">
        <v>8</v>
      </c>
      <c r="B472" s="5">
        <v>45517</v>
      </c>
      <c r="C472" s="9" cm="1">
        <f t="array" ref="C472">IFERROR(
(_xlfn.XLOOKUP(1,(MarketData[ETF]=A472)*(MarketData[Date]=B472),MarketData[Adjusted Close]) /
_xlfn.XLOOKUP(1,(MarketData[ETF]=A472)*(MarketData[Date]=WORKDAY(B472,-1)),MarketData[Adjusted Close]))-1,
""
)</f>
        <v>1.6604973126712164E-2</v>
      </c>
      <c r="D472">
        <f t="shared" si="14"/>
        <v>1.0570717527239266</v>
      </c>
      <c r="E472">
        <f t="shared" si="15"/>
        <v>10570.717527239267</v>
      </c>
    </row>
    <row r="473" spans="1:5" x14ac:dyDescent="0.25">
      <c r="A473" s="4" t="s">
        <v>8</v>
      </c>
      <c r="B473" s="6">
        <v>45516</v>
      </c>
      <c r="C473" s="9" cm="1">
        <f t="array" ref="C473">IFERROR(
(_xlfn.XLOOKUP(1,(MarketData[ETF]=A473)*(MarketData[Date]=B473),MarketData[Adjusted Close]) /
_xlfn.XLOOKUP(1,(MarketData[ETF]=A473)*(MarketData[Date]=WORKDAY(B473,-1)),MarketData[Adjusted Close]))-1,
""
)</f>
        <v>5.2310010043532529E-4</v>
      </c>
      <c r="D473">
        <f t="shared" si="14"/>
        <v>1.057624707063944</v>
      </c>
      <c r="E473">
        <f t="shared" si="15"/>
        <v>10576.24707063944</v>
      </c>
    </row>
    <row r="474" spans="1:5" x14ac:dyDescent="0.25">
      <c r="A474" s="3" t="s">
        <v>8</v>
      </c>
      <c r="B474" s="5">
        <v>45513</v>
      </c>
      <c r="C474" s="9" cm="1">
        <f t="array" ref="C474">IFERROR(
(_xlfn.XLOOKUP(1,(MarketData[ETF]=A474)*(MarketData[Date]=B474),MarketData[Adjusted Close]) /
_xlfn.XLOOKUP(1,(MarketData[ETF]=A474)*(MarketData[Date]=WORKDAY(B474,-1)),MarketData[Adjusted Close]))-1,
""
)</f>
        <v>4.2867949903337976E-3</v>
      </c>
      <c r="D474">
        <f t="shared" si="14"/>
        <v>1.0621585273598388</v>
      </c>
      <c r="E474">
        <f t="shared" si="15"/>
        <v>10621.585273598388</v>
      </c>
    </row>
    <row r="475" spans="1:5" x14ac:dyDescent="0.25">
      <c r="A475" s="4" t="s">
        <v>8</v>
      </c>
      <c r="B475" s="6">
        <v>45512</v>
      </c>
      <c r="C475" s="9" cm="1">
        <f t="array" ref="C475">IFERROR(
(_xlfn.XLOOKUP(1,(MarketData[ETF]=A475)*(MarketData[Date]=B475),MarketData[Adjusted Close]) /
_xlfn.XLOOKUP(1,(MarketData[ETF]=A475)*(MarketData[Date]=WORKDAY(B475,-1)),MarketData[Adjusted Close]))-1,
""
)</f>
        <v>2.3331828054104164E-2</v>
      </c>
      <c r="D475">
        <f t="shared" si="14"/>
        <v>1.0869406274863991</v>
      </c>
      <c r="E475">
        <f t="shared" si="15"/>
        <v>10869.406274863992</v>
      </c>
    </row>
    <row r="476" spans="1:5" x14ac:dyDescent="0.25">
      <c r="A476" s="3" t="s">
        <v>8</v>
      </c>
      <c r="B476" s="5">
        <v>45511</v>
      </c>
      <c r="C476" s="9" cm="1">
        <f t="array" ref="C476">IFERROR(
(_xlfn.XLOOKUP(1,(MarketData[ETF]=A476)*(MarketData[Date]=B476),MarketData[Adjusted Close]) /
_xlfn.XLOOKUP(1,(MarketData[ETF]=A476)*(MarketData[Date]=WORKDAY(B476,-1)),MarketData[Adjusted Close]))-1,
""
)</f>
        <v>-6.9402921329119183E-3</v>
      </c>
      <c r="D476">
        <f t="shared" si="14"/>
        <v>1.0793969420005129</v>
      </c>
      <c r="E476">
        <f t="shared" si="15"/>
        <v>10793.969420005129</v>
      </c>
    </row>
    <row r="477" spans="1:5" x14ac:dyDescent="0.25">
      <c r="A477" s="4" t="s">
        <v>8</v>
      </c>
      <c r="B477" s="6">
        <v>45510</v>
      </c>
      <c r="C477" s="9" cm="1">
        <f t="array" ref="C477">IFERROR(
(_xlfn.XLOOKUP(1,(MarketData[ETF]=A477)*(MarketData[Date]=B477),MarketData[Adjusted Close]) /
_xlfn.XLOOKUP(1,(MarketData[ETF]=A477)*(MarketData[Date]=WORKDAY(B477,-1)),MarketData[Adjusted Close]))-1,
""
)</f>
        <v>9.9641979036362294E-3</v>
      </c>
      <c r="D477">
        <f t="shared" si="14"/>
        <v>1.0901522667471859</v>
      </c>
      <c r="E477">
        <f t="shared" si="15"/>
        <v>10901.52266747186</v>
      </c>
    </row>
    <row r="478" spans="1:5" x14ac:dyDescent="0.25">
      <c r="A478" s="3" t="s">
        <v>8</v>
      </c>
      <c r="B478" s="5">
        <v>45509</v>
      </c>
      <c r="C478" s="9" cm="1">
        <f t="array" ref="C478">IFERROR(
(_xlfn.XLOOKUP(1,(MarketData[ETF]=A478)*(MarketData[Date]=B478),MarketData[Adjusted Close]) /
_xlfn.XLOOKUP(1,(MarketData[ETF]=A478)*(MarketData[Date]=WORKDAY(B478,-1)),MarketData[Adjusted Close]))-1,
""
)</f>
        <v>-3.0020292462500708E-2</v>
      </c>
      <c r="D478">
        <f t="shared" si="14"/>
        <v>1.0574255768707772</v>
      </c>
      <c r="E478">
        <f t="shared" si="15"/>
        <v>10574.255768707771</v>
      </c>
    </row>
    <row r="479" spans="1:5" x14ac:dyDescent="0.25">
      <c r="A479" s="4" t="s">
        <v>8</v>
      </c>
      <c r="B479" s="6">
        <v>45506</v>
      </c>
      <c r="C479" s="9" cm="1">
        <f t="array" ref="C479">IFERROR(
(_xlfn.XLOOKUP(1,(MarketData[ETF]=A479)*(MarketData[Date]=B479),MarketData[Adjusted Close]) /
_xlfn.XLOOKUP(1,(MarketData[ETF]=A479)*(MarketData[Date]=WORKDAY(B479,-1)),MarketData[Adjusted Close]))-1,
""
)</f>
        <v>-1.827853196689333E-2</v>
      </c>
      <c r="D479">
        <f t="shared" si="14"/>
        <v>1.0380973896613341</v>
      </c>
      <c r="E479">
        <f t="shared" si="15"/>
        <v>10380.973896613341</v>
      </c>
    </row>
    <row r="480" spans="1:5" x14ac:dyDescent="0.25">
      <c r="A480" s="3" t="s">
        <v>8</v>
      </c>
      <c r="B480" s="5">
        <v>45505</v>
      </c>
      <c r="C480" s="9" cm="1">
        <f t="array" ref="C480">IFERROR(
(_xlfn.XLOOKUP(1,(MarketData[ETF]=A480)*(MarketData[Date]=B480),MarketData[Adjusted Close]) /
_xlfn.XLOOKUP(1,(MarketData[ETF]=A480)*(MarketData[Date]=WORKDAY(B480,-1)),MarketData[Adjusted Close]))-1,
""
)</f>
        <v>-1.3633417065067599E-2</v>
      </c>
      <c r="D480">
        <f t="shared" si="14"/>
        <v>1.0239445749939231</v>
      </c>
      <c r="E480">
        <f t="shared" si="15"/>
        <v>10239.445749939232</v>
      </c>
    </row>
    <row r="481" spans="1:5" x14ac:dyDescent="0.25">
      <c r="A481" s="4" t="s">
        <v>8</v>
      </c>
      <c r="B481" s="6">
        <v>45504</v>
      </c>
      <c r="C481" s="9" cm="1">
        <f t="array" ref="C481">IFERROR(
(_xlfn.XLOOKUP(1,(MarketData[ETF]=A481)*(MarketData[Date]=B481),MarketData[Adjusted Close]) /
_xlfn.XLOOKUP(1,(MarketData[ETF]=A481)*(MarketData[Date]=WORKDAY(B481,-1)),MarketData[Adjusted Close]))-1,
""
)</f>
        <v>1.5761965512983922E-2</v>
      </c>
      <c r="D481">
        <f t="shared" si="14"/>
        <v>1.0400839540721842</v>
      </c>
      <c r="E481">
        <f t="shared" si="15"/>
        <v>10400.839540721843</v>
      </c>
    </row>
    <row r="482" spans="1:5" x14ac:dyDescent="0.25">
      <c r="A482" s="3" t="s">
        <v>8</v>
      </c>
      <c r="B482" s="5">
        <v>45503</v>
      </c>
      <c r="C482" s="9" cm="1">
        <f t="array" ref="C482">IFERROR(
(_xlfn.XLOOKUP(1,(MarketData[ETF]=A482)*(MarketData[Date]=B482),MarketData[Adjusted Close]) /
_xlfn.XLOOKUP(1,(MarketData[ETF]=A482)*(MarketData[Date]=WORKDAY(B482,-1)),MarketData[Adjusted Close]))-1,
""
)</f>
        <v>-5.2401031645310514E-3</v>
      </c>
      <c r="D482">
        <f t="shared" si="14"/>
        <v>1.0346338068530727</v>
      </c>
      <c r="E482">
        <f t="shared" si="15"/>
        <v>10346.338068530727</v>
      </c>
    </row>
    <row r="483" spans="1:5" x14ac:dyDescent="0.25">
      <c r="A483" s="4" t="s">
        <v>8</v>
      </c>
      <c r="B483" s="6">
        <v>45502</v>
      </c>
      <c r="C483" s="9" cm="1">
        <f t="array" ref="C483">IFERROR(
(_xlfn.XLOOKUP(1,(MarketData[ETF]=A483)*(MarketData[Date]=B483),MarketData[Adjusted Close]) /
_xlfn.XLOOKUP(1,(MarketData[ETF]=A483)*(MarketData[Date]=WORKDAY(B483,-1)),MarketData[Adjusted Close]))-1,
""
)</f>
        <v>7.3743291408900902E-4</v>
      </c>
      <c r="D483">
        <f t="shared" si="14"/>
        <v>1.0353967798762753</v>
      </c>
      <c r="E483">
        <f t="shared" si="15"/>
        <v>10353.967798762753</v>
      </c>
    </row>
    <row r="484" spans="1:5" x14ac:dyDescent="0.25">
      <c r="A484" s="3" t="s">
        <v>8</v>
      </c>
      <c r="B484" s="5">
        <v>45499</v>
      </c>
      <c r="C484" s="9" cm="1">
        <f t="array" ref="C484">IFERROR(
(_xlfn.XLOOKUP(1,(MarketData[ETF]=A484)*(MarketData[Date]=B484),MarketData[Adjusted Close]) /
_xlfn.XLOOKUP(1,(MarketData[ETF]=A484)*(MarketData[Date]=WORKDAY(B484,-1)),MarketData[Adjusted Close]))-1,
""
)</f>
        <v>1.1227110779683525E-2</v>
      </c>
      <c r="D484">
        <f t="shared" si="14"/>
        <v>1.0470212942248738</v>
      </c>
      <c r="E484">
        <f t="shared" si="15"/>
        <v>10470.212942248738</v>
      </c>
    </row>
    <row r="485" spans="1:5" x14ac:dyDescent="0.25">
      <c r="A485" s="4" t="s">
        <v>8</v>
      </c>
      <c r="B485" s="6">
        <v>45498</v>
      </c>
      <c r="C485" s="9" cm="1">
        <f t="array" ref="C485">IFERROR(
(_xlfn.XLOOKUP(1,(MarketData[ETF]=A485)*(MarketData[Date]=B485),MarketData[Adjusted Close]) /
_xlfn.XLOOKUP(1,(MarketData[ETF]=A485)*(MarketData[Date]=WORKDAY(B485,-1)),MarketData[Adjusted Close]))-1,
""
)</f>
        <v>-5.0493600708970687E-3</v>
      </c>
      <c r="D485">
        <f t="shared" si="14"/>
        <v>1.0417345067084358</v>
      </c>
      <c r="E485">
        <f t="shared" si="15"/>
        <v>10417.345067084358</v>
      </c>
    </row>
    <row r="486" spans="1:5" x14ac:dyDescent="0.25">
      <c r="A486" s="3" t="s">
        <v>8</v>
      </c>
      <c r="B486" s="5">
        <v>45497</v>
      </c>
      <c r="C486" s="9" cm="1">
        <f t="array" ref="C486">IFERROR(
(_xlfn.XLOOKUP(1,(MarketData[ETF]=A486)*(MarketData[Date]=B486),MarketData[Adjusted Close]) /
_xlfn.XLOOKUP(1,(MarketData[ETF]=A486)*(MarketData[Date]=WORKDAY(B486,-1)),MarketData[Adjusted Close]))-1,
""
)</f>
        <v>-2.2896612831769358E-2</v>
      </c>
      <c r="D486">
        <f t="shared" si="14"/>
        <v>1.0178823150348386</v>
      </c>
      <c r="E486">
        <f t="shared" si="15"/>
        <v>10178.823150348386</v>
      </c>
    </row>
    <row r="487" spans="1:5" x14ac:dyDescent="0.25">
      <c r="A487" s="4" t="s">
        <v>8</v>
      </c>
      <c r="B487" s="6">
        <v>45496</v>
      </c>
      <c r="C487" s="9" cm="1">
        <f t="array" ref="C487">IFERROR(
(_xlfn.XLOOKUP(1,(MarketData[ETF]=A487)*(MarketData[Date]=B487),MarketData[Adjusted Close]) /
_xlfn.XLOOKUP(1,(MarketData[ETF]=A487)*(MarketData[Date]=WORKDAY(B487,-1)),MarketData[Adjusted Close]))-1,
""
)</f>
        <v>-1.668643573711881E-3</v>
      </c>
      <c r="D487">
        <f t="shared" si="14"/>
        <v>1.0161838322510608</v>
      </c>
      <c r="E487">
        <f t="shared" si="15"/>
        <v>10161.838322510608</v>
      </c>
    </row>
    <row r="488" spans="1:5" x14ac:dyDescent="0.25">
      <c r="A488" s="3" t="s">
        <v>8</v>
      </c>
      <c r="B488" s="5">
        <v>45495</v>
      </c>
      <c r="C488" s="9" cm="1">
        <f t="array" ref="C488">IFERROR(
(_xlfn.XLOOKUP(1,(MarketData[ETF]=A488)*(MarketData[Date]=B488),MarketData[Adjusted Close]) /
_xlfn.XLOOKUP(1,(MarketData[ETF]=A488)*(MarketData[Date]=WORKDAY(B488,-1)),MarketData[Adjusted Close]))-1,
""
)</f>
        <v>1.0400373763432169E-2</v>
      </c>
      <c r="D488">
        <f t="shared" si="14"/>
        <v>1.0267525239188287</v>
      </c>
      <c r="E488">
        <f t="shared" si="15"/>
        <v>10267.525239188286</v>
      </c>
    </row>
    <row r="489" spans="1:5" x14ac:dyDescent="0.25">
      <c r="A489" s="4" t="s">
        <v>8</v>
      </c>
      <c r="B489" s="6">
        <v>45492</v>
      </c>
      <c r="C489" s="9" cm="1">
        <f t="array" ref="C489">IFERROR(
(_xlfn.XLOOKUP(1,(MarketData[ETF]=A489)*(MarketData[Date]=B489),MarketData[Adjusted Close]) /
_xlfn.XLOOKUP(1,(MarketData[ETF]=A489)*(MarketData[Date]=WORKDAY(B489,-1)),MarketData[Adjusted Close]))-1,
""
)</f>
        <v>-6.6787732041969639E-3</v>
      </c>
      <c r="D489">
        <f t="shared" si="14"/>
        <v>1.0198950766747379</v>
      </c>
      <c r="E489">
        <f t="shared" si="15"/>
        <v>10198.950766747379</v>
      </c>
    </row>
    <row r="490" spans="1:5" x14ac:dyDescent="0.25">
      <c r="A490" s="3" t="s">
        <v>8</v>
      </c>
      <c r="B490" s="5">
        <v>45491</v>
      </c>
      <c r="C490" s="9" cm="1">
        <f t="array" ref="C490">IFERROR(
(_xlfn.XLOOKUP(1,(MarketData[ETF]=A490)*(MarketData[Date]=B490),MarketData[Adjusted Close]) /
_xlfn.XLOOKUP(1,(MarketData[ETF]=A490)*(MarketData[Date]=WORKDAY(B490,-1)),MarketData[Adjusted Close]))-1,
""
)</f>
        <v>-7.5296379365588084E-3</v>
      </c>
      <c r="D490">
        <f t="shared" si="14"/>
        <v>1.0122156360140981</v>
      </c>
      <c r="E490">
        <f t="shared" si="15"/>
        <v>10122.156360140982</v>
      </c>
    </row>
    <row r="491" spans="1:5" x14ac:dyDescent="0.25">
      <c r="A491" s="4" t="s">
        <v>8</v>
      </c>
      <c r="B491" s="6">
        <v>45490</v>
      </c>
      <c r="C491" s="9" cm="1">
        <f t="array" ref="C491">IFERROR(
(_xlfn.XLOOKUP(1,(MarketData[ETF]=A491)*(MarketData[Date]=B491),MarketData[Adjusted Close]) /
_xlfn.XLOOKUP(1,(MarketData[ETF]=A491)*(MarketData[Date]=WORKDAY(B491,-1)),MarketData[Adjusted Close]))-1,
""
)</f>
        <v>-1.3960468376675972E-2</v>
      </c>
      <c r="D491">
        <f t="shared" si="14"/>
        <v>0.99808463163714634</v>
      </c>
      <c r="E491">
        <f t="shared" si="15"/>
        <v>9980.8463163714641</v>
      </c>
    </row>
    <row r="492" spans="1:5" x14ac:dyDescent="0.25">
      <c r="A492" s="3" t="s">
        <v>8</v>
      </c>
      <c r="B492" s="5">
        <v>45489</v>
      </c>
      <c r="C492" s="9" cm="1">
        <f t="array" ref="C492">IFERROR(
(_xlfn.XLOOKUP(1,(MarketData[ETF]=A492)*(MarketData[Date]=B492),MarketData[Adjusted Close]) /
_xlfn.XLOOKUP(1,(MarketData[ETF]=A492)*(MarketData[Date]=WORKDAY(B492,-1)),MarketData[Adjusted Close]))-1,
""
)</f>
        <v>5.6794487360247725E-3</v>
      </c>
      <c r="D492">
        <f t="shared" si="14"/>
        <v>1.0037532021367437</v>
      </c>
      <c r="E492">
        <f t="shared" si="15"/>
        <v>10037.532021367437</v>
      </c>
    </row>
    <row r="493" spans="1:5" x14ac:dyDescent="0.25">
      <c r="A493" s="4" t="s">
        <v>8</v>
      </c>
      <c r="B493" s="6">
        <v>45488</v>
      </c>
      <c r="C493" s="9" cm="1">
        <f t="array" ref="C493">IFERROR(
(_xlfn.XLOOKUP(1,(MarketData[ETF]=A493)*(MarketData[Date]=B493),MarketData[Adjusted Close]) /
_xlfn.XLOOKUP(1,(MarketData[ETF]=A493)*(MarketData[Date]=WORKDAY(B493,-1)),MarketData[Adjusted Close]))-1,
""
)</f>
        <v>3.0275868937357231E-3</v>
      </c>
      <c r="D493">
        <f t="shared" si="14"/>
        <v>1.0067921521760781</v>
      </c>
      <c r="E493">
        <f t="shared" si="15"/>
        <v>10067.921521760782</v>
      </c>
    </row>
    <row r="494" spans="1:5" x14ac:dyDescent="0.25">
      <c r="A494" s="3" t="s">
        <v>8</v>
      </c>
      <c r="B494" s="5">
        <v>45485</v>
      </c>
      <c r="C494" s="9" cm="1">
        <f t="array" ref="C494">IFERROR(
(_xlfn.XLOOKUP(1,(MarketData[ETF]=A494)*(MarketData[Date]=B494),MarketData[Adjusted Close]) /
_xlfn.XLOOKUP(1,(MarketData[ETF]=A494)*(MarketData[Date]=WORKDAY(B494,-1)),MarketData[Adjusted Close]))-1,
""
)</f>
        <v>6.1727157945368205E-3</v>
      </c>
      <c r="D494">
        <f t="shared" si="14"/>
        <v>1.0130067939956311</v>
      </c>
      <c r="E494">
        <f t="shared" si="15"/>
        <v>10130.067939956311</v>
      </c>
    </row>
    <row r="495" spans="1:5" x14ac:dyDescent="0.25">
      <c r="A495" s="4" t="s">
        <v>8</v>
      </c>
      <c r="B495" s="6">
        <v>45484</v>
      </c>
      <c r="C495" s="9" cm="1">
        <f t="array" ref="C495">IFERROR(
(_xlfn.XLOOKUP(1,(MarketData[ETF]=A495)*(MarketData[Date]=B495),MarketData[Adjusted Close]) /
_xlfn.XLOOKUP(1,(MarketData[ETF]=A495)*(MarketData[Date]=WORKDAY(B495,-1)),MarketData[Adjusted Close]))-1,
""
)</f>
        <v>-8.5638213320615719E-3</v>
      </c>
      <c r="D495">
        <f t="shared" si="14"/>
        <v>1.004331584803688</v>
      </c>
      <c r="E495">
        <f t="shared" si="15"/>
        <v>10043.31584803688</v>
      </c>
    </row>
    <row r="496" spans="1:5" x14ac:dyDescent="0.25">
      <c r="A496" s="3" t="s">
        <v>8</v>
      </c>
      <c r="B496" s="5">
        <v>45483</v>
      </c>
      <c r="C496" s="9" cm="1">
        <f t="array" ref="C496">IFERROR(
(_xlfn.XLOOKUP(1,(MarketData[ETF]=A496)*(MarketData[Date]=B496),MarketData[Adjusted Close]) /
_xlfn.XLOOKUP(1,(MarketData[ETF]=A496)*(MarketData[Date]=WORKDAY(B496,-1)),MarketData[Adjusted Close]))-1,
""
)</f>
        <v>9.6292729898892482E-3</v>
      </c>
      <c r="D496">
        <f t="shared" si="14"/>
        <v>1.0140025678061309</v>
      </c>
      <c r="E496">
        <f t="shared" si="15"/>
        <v>10140.025678061309</v>
      </c>
    </row>
    <row r="497" spans="1:5" x14ac:dyDescent="0.25">
      <c r="A497" s="4" t="s">
        <v>8</v>
      </c>
      <c r="B497" s="6">
        <v>45482</v>
      </c>
      <c r="C497" s="9" cm="1">
        <f t="array" ref="C497">IFERROR(
(_xlfn.XLOOKUP(1,(MarketData[ETF]=A497)*(MarketData[Date]=B497),MarketData[Adjusted Close]) /
_xlfn.XLOOKUP(1,(MarketData[ETF]=A497)*(MarketData[Date]=WORKDAY(B497,-1)),MarketData[Adjusted Close]))-1,
""
)</f>
        <v>1.1045729319383302E-3</v>
      </c>
      <c r="D497">
        <f t="shared" si="14"/>
        <v>1.0151226075954454</v>
      </c>
      <c r="E497">
        <f t="shared" si="15"/>
        <v>10151.226075954453</v>
      </c>
    </row>
    <row r="498" spans="1:5" x14ac:dyDescent="0.25">
      <c r="A498" s="3" t="s">
        <v>8</v>
      </c>
      <c r="B498" s="5">
        <v>45481</v>
      </c>
      <c r="C498" s="9" cm="1">
        <f t="array" ref="C498">IFERROR(
(_xlfn.XLOOKUP(1,(MarketData[ETF]=A498)*(MarketData[Date]=B498),MarketData[Adjusted Close]) /
_xlfn.XLOOKUP(1,(MarketData[ETF]=A498)*(MarketData[Date]=WORKDAY(B498,-1)),MarketData[Adjusted Close]))-1,
""
)</f>
        <v>9.4479958187587698E-4</v>
      </c>
      <c r="D498">
        <f t="shared" si="14"/>
        <v>1.0160816950106544</v>
      </c>
      <c r="E498">
        <f t="shared" si="15"/>
        <v>10160.816950106544</v>
      </c>
    </row>
    <row r="499" spans="1:5" x14ac:dyDescent="0.25">
      <c r="A499" s="4" t="s">
        <v>8</v>
      </c>
      <c r="B499" s="6">
        <v>45478</v>
      </c>
      <c r="C499" s="9" t="str" cm="1">
        <f t="array" ref="C499">IFERROR(
(_xlfn.XLOOKUP(1,(MarketData[ETF]=A499)*(MarketData[Date]=B499),MarketData[Adjusted Close]) /
_xlfn.XLOOKUP(1,(MarketData[ETF]=A499)*(MarketData[Date]=WORKDAY(B499,-1)),MarketData[Adjusted Close]))-1,
""
)</f>
        <v/>
      </c>
      <c r="D499">
        <f t="shared" si="14"/>
        <v>1</v>
      </c>
      <c r="E499">
        <f t="shared" si="15"/>
        <v>10000</v>
      </c>
    </row>
    <row r="500" spans="1:5" x14ac:dyDescent="0.25">
      <c r="A500" s="3" t="s">
        <v>8</v>
      </c>
      <c r="B500" s="5">
        <v>45476</v>
      </c>
      <c r="C500" s="9" cm="1">
        <f t="array" ref="C500">IFERROR(
(_xlfn.XLOOKUP(1,(MarketData[ETF]=A500)*(MarketData[Date]=B500),MarketData[Adjusted Close]) /
_xlfn.XLOOKUP(1,(MarketData[ETF]=A500)*(MarketData[Date]=WORKDAY(B500,-1)),MarketData[Adjusted Close]))-1,
""
)</f>
        <v>4.5300343307534963E-3</v>
      </c>
      <c r="D500">
        <f t="shared" si="14"/>
        <v>1.0045300343307535</v>
      </c>
      <c r="E500">
        <f t="shared" si="15"/>
        <v>10045.300343307536</v>
      </c>
    </row>
    <row r="501" spans="1:5" x14ac:dyDescent="0.25">
      <c r="A501" s="4" t="s">
        <v>8</v>
      </c>
      <c r="B501" s="6">
        <v>45475</v>
      </c>
      <c r="C501" s="9" cm="1">
        <f t="array" ref="C501">IFERROR(
(_xlfn.XLOOKUP(1,(MarketData[ETF]=A501)*(MarketData[Date]=B501),MarketData[Adjusted Close]) /
_xlfn.XLOOKUP(1,(MarketData[ETF]=A501)*(MarketData[Date]=WORKDAY(B501,-1)),MarketData[Adjusted Close]))-1,
""
)</f>
        <v>6.4812921692904979E-3</v>
      </c>
      <c r="D501">
        <f t="shared" si="14"/>
        <v>1.0110406869760786</v>
      </c>
      <c r="E501">
        <f t="shared" si="15"/>
        <v>10110.406869760785</v>
      </c>
    </row>
    <row r="502" spans="1:5" x14ac:dyDescent="0.25">
      <c r="A502" s="3" t="s">
        <v>8</v>
      </c>
      <c r="B502" s="5">
        <v>45474</v>
      </c>
      <c r="C502" s="9" cm="1">
        <f t="array" ref="C502">IFERROR(
(_xlfn.XLOOKUP(1,(MarketData[ETF]=A502)*(MarketData[Date]=B502),MarketData[Adjusted Close]) /
_xlfn.XLOOKUP(1,(MarketData[ETF]=A502)*(MarketData[Date]=WORKDAY(B502,-1)),MarketData[Adjusted Close]))-1,
""
)</f>
        <v>2.2951760318046244E-3</v>
      </c>
      <c r="D502">
        <f t="shared" si="14"/>
        <v>1.0133612033280055</v>
      </c>
      <c r="E502">
        <f t="shared" si="15"/>
        <v>10133.612033280055</v>
      </c>
    </row>
    <row r="503" spans="1:5" x14ac:dyDescent="0.25">
      <c r="A503" s="4" t="s">
        <v>8</v>
      </c>
      <c r="B503" s="6">
        <v>45471</v>
      </c>
      <c r="C503" s="9" cm="1">
        <f t="array" ref="C503">IFERROR(
(_xlfn.XLOOKUP(1,(MarketData[ETF]=A503)*(MarketData[Date]=B503),MarketData[Adjusted Close]) /
_xlfn.XLOOKUP(1,(MarketData[ETF]=A503)*(MarketData[Date]=WORKDAY(B503,-1)),MarketData[Adjusted Close]))-1,
""
)</f>
        <v>-3.8581664523240633E-3</v>
      </c>
      <c r="D503">
        <f t="shared" si="14"/>
        <v>1.0094514871292386</v>
      </c>
      <c r="E503">
        <f t="shared" si="15"/>
        <v>10094.514871292386</v>
      </c>
    </row>
    <row r="504" spans="1:5" x14ac:dyDescent="0.25">
      <c r="A504" s="3" t="s">
        <v>8</v>
      </c>
      <c r="B504" s="5">
        <v>45470</v>
      </c>
      <c r="C504" s="9" cm="1">
        <f t="array" ref="C504">IFERROR(
(_xlfn.XLOOKUP(1,(MarketData[ETF]=A504)*(MarketData[Date]=B504),MarketData[Adjusted Close]) /
_xlfn.XLOOKUP(1,(MarketData[ETF]=A504)*(MarketData[Date]=WORKDAY(B504,-1)),MarketData[Adjusted Close]))-1,
""
)</f>
        <v>1.553842693872598E-3</v>
      </c>
      <c r="D504">
        <f t="shared" si="14"/>
        <v>1.0110200159473333</v>
      </c>
      <c r="E504">
        <f t="shared" si="15"/>
        <v>10110.200159473332</v>
      </c>
    </row>
    <row r="505" spans="1:5" x14ac:dyDescent="0.25">
      <c r="A505" s="4" t="s">
        <v>8</v>
      </c>
      <c r="B505" s="6">
        <v>45469</v>
      </c>
      <c r="C505" s="9" cm="1">
        <f t="array" ref="C505">IFERROR(
(_xlfn.XLOOKUP(1,(MarketData[ETF]=A505)*(MarketData[Date]=B505),MarketData[Adjusted Close]) /
_xlfn.XLOOKUP(1,(MarketData[ETF]=A505)*(MarketData[Date]=WORKDAY(B505,-1)),MarketData[Adjusted Close]))-1,
""
)</f>
        <v>1.1052663896677917E-3</v>
      </c>
      <c r="D505">
        <f t="shared" si="14"/>
        <v>1.0121374623902413</v>
      </c>
      <c r="E505">
        <f t="shared" si="15"/>
        <v>10121.374623902413</v>
      </c>
    </row>
    <row r="506" spans="1:5" x14ac:dyDescent="0.25">
      <c r="A506" s="3" t="s">
        <v>8</v>
      </c>
      <c r="B506" s="5">
        <v>45468</v>
      </c>
      <c r="C506" s="9" cm="1">
        <f t="array" ref="C506">IFERROR(
(_xlfn.XLOOKUP(1,(MarketData[ETF]=A506)*(MarketData[Date]=B506),MarketData[Adjusted Close]) /
_xlfn.XLOOKUP(1,(MarketData[ETF]=A506)*(MarketData[Date]=WORKDAY(B506,-1)),MarketData[Adjusted Close]))-1,
""
)</f>
        <v>4.1723188227071883E-3</v>
      </c>
      <c r="D506">
        <f t="shared" si="14"/>
        <v>1.0163604225757392</v>
      </c>
      <c r="E506">
        <f t="shared" si="15"/>
        <v>10163.604225757392</v>
      </c>
    </row>
    <row r="507" spans="1:5" x14ac:dyDescent="0.25">
      <c r="A507" s="4" t="s">
        <v>8</v>
      </c>
      <c r="B507" s="6">
        <v>45467</v>
      </c>
      <c r="C507" s="9" cm="1">
        <f t="array" ref="C507">IFERROR(
(_xlfn.XLOOKUP(1,(MarketData[ETF]=A507)*(MarketData[Date]=B507),MarketData[Adjusted Close]) /
_xlfn.XLOOKUP(1,(MarketData[ETF]=A507)*(MarketData[Date]=WORKDAY(B507,-1)),MarketData[Adjusted Close]))-1,
""
)</f>
        <v>-2.705694256548985E-3</v>
      </c>
      <c r="D507">
        <f t="shared" si="14"/>
        <v>1.0136104620177924</v>
      </c>
      <c r="E507">
        <f t="shared" si="15"/>
        <v>10136.104620177925</v>
      </c>
    </row>
    <row r="508" spans="1:5" x14ac:dyDescent="0.25">
      <c r="A508" s="3" t="s">
        <v>8</v>
      </c>
      <c r="B508" s="5">
        <v>45464</v>
      </c>
      <c r="C508" s="9" cm="1">
        <f t="array" ref="C508">IFERROR(
(_xlfn.XLOOKUP(1,(MarketData[ETF]=A508)*(MarketData[Date]=B508),MarketData[Adjusted Close]) /
_xlfn.XLOOKUP(1,(MarketData[ETF]=A508)*(MarketData[Date]=WORKDAY(B508,-1)),MarketData[Adjusted Close]))-1,
""
)</f>
        <v>-2.1884523346900053E-3</v>
      </c>
      <c r="D508">
        <f t="shared" si="14"/>
        <v>1.0113922238357234</v>
      </c>
      <c r="E508">
        <f t="shared" si="15"/>
        <v>10113.922238357234</v>
      </c>
    </row>
    <row r="509" spans="1:5" x14ac:dyDescent="0.25">
      <c r="A509" s="4" t="s">
        <v>8</v>
      </c>
      <c r="B509" s="6">
        <v>45463</v>
      </c>
      <c r="C509" s="9" t="str" cm="1">
        <f t="array" ref="C509">IFERROR(
(_xlfn.XLOOKUP(1,(MarketData[ETF]=A509)*(MarketData[Date]=B509),MarketData[Adjusted Close]) /
_xlfn.XLOOKUP(1,(MarketData[ETF]=A509)*(MarketData[Date]=WORKDAY(B509,-1)),MarketData[Adjusted Close]))-1,
""
)</f>
        <v/>
      </c>
      <c r="D509">
        <f t="shared" si="14"/>
        <v>1</v>
      </c>
      <c r="E509">
        <f t="shared" si="15"/>
        <v>10000</v>
      </c>
    </row>
    <row r="510" spans="1:5" x14ac:dyDescent="0.25">
      <c r="A510" s="3" t="s">
        <v>8</v>
      </c>
      <c r="B510" s="5">
        <v>45461</v>
      </c>
      <c r="C510" s="9" cm="1">
        <f t="array" ref="C510">IFERROR(
(_xlfn.XLOOKUP(1,(MarketData[ETF]=A510)*(MarketData[Date]=B510),MarketData[Adjusted Close]) /
_xlfn.XLOOKUP(1,(MarketData[ETF]=A510)*(MarketData[Date]=WORKDAY(B510,-1)),MarketData[Adjusted Close]))-1,
""
)</f>
        <v>2.6585410744597304E-3</v>
      </c>
      <c r="D510">
        <f t="shared" si="14"/>
        <v>1.0026585410744597</v>
      </c>
      <c r="E510">
        <f t="shared" si="15"/>
        <v>10026.585410744598</v>
      </c>
    </row>
    <row r="511" spans="1:5" x14ac:dyDescent="0.25">
      <c r="A511" s="4" t="s">
        <v>8</v>
      </c>
      <c r="B511" s="6">
        <v>45460</v>
      </c>
      <c r="C511" s="9" cm="1">
        <f t="array" ref="C511">IFERROR(
(_xlfn.XLOOKUP(1,(MarketData[ETF]=A511)*(MarketData[Date]=B511),MarketData[Adjusted Close]) /
_xlfn.XLOOKUP(1,(MarketData[ETF]=A511)*(MarketData[Date]=WORKDAY(B511,-1)),MarketData[Adjusted Close]))-1,
""
)</f>
        <v>7.9358535680422726E-3</v>
      </c>
      <c r="D511">
        <f t="shared" si="14"/>
        <v>1.0106154924351736</v>
      </c>
      <c r="E511">
        <f t="shared" si="15"/>
        <v>10106.154924351737</v>
      </c>
    </row>
    <row r="512" spans="1:5" x14ac:dyDescent="0.25">
      <c r="A512" s="3" t="s">
        <v>8</v>
      </c>
      <c r="B512" s="5">
        <v>45457</v>
      </c>
      <c r="C512" s="9" cm="1">
        <f t="array" ref="C512">IFERROR(
(_xlfn.XLOOKUP(1,(MarketData[ETF]=A512)*(MarketData[Date]=B512),MarketData[Adjusted Close]) /
_xlfn.XLOOKUP(1,(MarketData[ETF]=A512)*(MarketData[Date]=WORKDAY(B512,-1)),MarketData[Adjusted Close]))-1,
""
)</f>
        <v>8.0453842186689606E-4</v>
      </c>
      <c r="D512">
        <f t="shared" si="14"/>
        <v>1.0114285714285716</v>
      </c>
      <c r="E512">
        <f t="shared" si="15"/>
        <v>10114.285714285716</v>
      </c>
    </row>
    <row r="513" spans="1:5" x14ac:dyDescent="0.25">
      <c r="A513" s="4" t="s">
        <v>8</v>
      </c>
      <c r="B513" s="6">
        <v>45456</v>
      </c>
      <c r="C513" s="9" cm="1">
        <f t="array" ref="C513">IFERROR(
(_xlfn.XLOOKUP(1,(MarketData[ETF]=A513)*(MarketData[Date]=B513),MarketData[Adjusted Close]) /
_xlfn.XLOOKUP(1,(MarketData[ETF]=A513)*(MarketData[Date]=WORKDAY(B513,-1)),MarketData[Adjusted Close]))-1,
""
)</f>
        <v>1.9014943265196482E-3</v>
      </c>
      <c r="D513">
        <f t="shared" si="14"/>
        <v>1.0133517971188228</v>
      </c>
      <c r="E513">
        <f t="shared" si="15"/>
        <v>10133.517971188228</v>
      </c>
    </row>
    <row r="514" spans="1:5" x14ac:dyDescent="0.25">
      <c r="A514" s="3" t="s">
        <v>8</v>
      </c>
      <c r="B514" s="5">
        <v>45455</v>
      </c>
      <c r="C514" s="9" cm="1">
        <f t="array" ref="C514">IFERROR(
(_xlfn.XLOOKUP(1,(MarketData[ETF]=A514)*(MarketData[Date]=B514),MarketData[Adjusted Close]) /
_xlfn.XLOOKUP(1,(MarketData[ETF]=A514)*(MarketData[Date]=WORKDAY(B514,-1)),MarketData[Adjusted Close]))-1,
""
)</f>
        <v>8.3152717572523294E-3</v>
      </c>
      <c r="D514">
        <f t="shared" si="14"/>
        <v>1.0217780926975659</v>
      </c>
      <c r="E514">
        <f t="shared" si="15"/>
        <v>10217.78092697566</v>
      </c>
    </row>
    <row r="515" spans="1:5" x14ac:dyDescent="0.25">
      <c r="A515" s="4" t="s">
        <v>8</v>
      </c>
      <c r="B515" s="6">
        <v>45454</v>
      </c>
      <c r="C515" s="9" cm="1">
        <f t="array" ref="C515">IFERROR(
(_xlfn.XLOOKUP(1,(MarketData[ETF]=A515)*(MarketData[Date]=B515),MarketData[Adjusted Close]) /
_xlfn.XLOOKUP(1,(MarketData[ETF]=A515)*(MarketData[Date]=WORKDAY(B515,-1)),MarketData[Adjusted Close]))-1,
""
)</f>
        <v>2.2767624020887389E-3</v>
      </c>
      <c r="D515">
        <f t="shared" ref="D515:D578" si="16">IFERROR(IF(A515&lt;&gt;A514,1,D514*(1+C515)),1)</f>
        <v>1.0241044386422977</v>
      </c>
      <c r="E515">
        <f t="shared" ref="E515:E578" si="17">D515*10000</f>
        <v>10241.044386422976</v>
      </c>
    </row>
    <row r="516" spans="1:5" x14ac:dyDescent="0.25">
      <c r="A516" s="3" t="s">
        <v>8</v>
      </c>
      <c r="B516" s="5">
        <v>45453</v>
      </c>
      <c r="C516" s="9" cm="1">
        <f t="array" ref="C516">IFERROR(
(_xlfn.XLOOKUP(1,(MarketData[ETF]=A516)*(MarketData[Date]=B516),MarketData[Adjusted Close]) /
_xlfn.XLOOKUP(1,(MarketData[ETF]=A516)*(MarketData[Date]=WORKDAY(B516,-1)),MarketData[Adjusted Close]))-1,
""
)</f>
        <v>3.2901630412003335E-3</v>
      </c>
      <c r="D516">
        <f t="shared" si="16"/>
        <v>1.0274739092166478</v>
      </c>
      <c r="E516">
        <f t="shared" si="17"/>
        <v>10274.739092166479</v>
      </c>
    </row>
    <row r="517" spans="1:5" x14ac:dyDescent="0.25">
      <c r="A517" s="4" t="s">
        <v>8</v>
      </c>
      <c r="B517" s="6">
        <v>45450</v>
      </c>
      <c r="C517" s="9" cm="1">
        <f t="array" ref="C517">IFERROR(
(_xlfn.XLOOKUP(1,(MarketData[ETF]=A517)*(MarketData[Date]=B517),MarketData[Adjusted Close]) /
_xlfn.XLOOKUP(1,(MarketData[ETF]=A517)*(MarketData[Date]=WORKDAY(B517,-1)),MarketData[Adjusted Close]))-1,
""
)</f>
        <v>-1.2976140644621603E-3</v>
      </c>
      <c r="D517">
        <f t="shared" si="16"/>
        <v>1.0261406446211805</v>
      </c>
      <c r="E517">
        <f t="shared" si="17"/>
        <v>10261.406446211804</v>
      </c>
    </row>
    <row r="518" spans="1:5" x14ac:dyDescent="0.25">
      <c r="A518" s="3" t="s">
        <v>8</v>
      </c>
      <c r="B518" s="5">
        <v>45449</v>
      </c>
      <c r="C518" s="9" cm="1">
        <f t="array" ref="C518">IFERROR(
(_xlfn.XLOOKUP(1,(MarketData[ETF]=A518)*(MarketData[Date]=B518),MarketData[Adjusted Close]) /
_xlfn.XLOOKUP(1,(MarketData[ETF]=A518)*(MarketData[Date]=WORKDAY(B518,-1)),MarketData[Adjusted Close]))-1,
""
)</f>
        <v>-2.3016886024562755E-4</v>
      </c>
      <c r="D518">
        <f t="shared" si="16"/>
        <v>1.0259044589985564</v>
      </c>
      <c r="E518">
        <f t="shared" si="17"/>
        <v>10259.044589985564</v>
      </c>
    </row>
    <row r="519" spans="1:5" x14ac:dyDescent="0.25">
      <c r="A519" s="4" t="s">
        <v>8</v>
      </c>
      <c r="B519" s="6">
        <v>45448</v>
      </c>
      <c r="C519" s="9" cm="1">
        <f t="array" ref="C519">IFERROR(
(_xlfn.XLOOKUP(1,(MarketData[ETF]=A519)*(MarketData[Date]=B519),MarketData[Adjusted Close]) /
_xlfn.XLOOKUP(1,(MarketData[ETF]=A519)*(MarketData[Date]=WORKDAY(B519,-1)),MarketData[Adjusted Close]))-1,
""
)</f>
        <v>1.1963748782450434E-2</v>
      </c>
      <c r="D519">
        <f t="shared" si="16"/>
        <v>1.0381781222208109</v>
      </c>
      <c r="E519">
        <f t="shared" si="17"/>
        <v>10381.781222208108</v>
      </c>
    </row>
    <row r="520" spans="1:5" x14ac:dyDescent="0.25">
      <c r="A520" s="3" t="s">
        <v>8</v>
      </c>
      <c r="B520" s="5">
        <v>45447</v>
      </c>
      <c r="C520" s="9" cm="1">
        <f t="array" ref="C520">IFERROR(
(_xlfn.XLOOKUP(1,(MarketData[ETF]=A520)*(MarketData[Date]=B520),MarketData[Adjusted Close]) /
_xlfn.XLOOKUP(1,(MarketData[ETF]=A520)*(MarketData[Date]=WORKDAY(B520,-1)),MarketData[Adjusted Close]))-1,
""
)</f>
        <v>1.2084207848375161E-3</v>
      </c>
      <c r="D520">
        <f t="shared" si="16"/>
        <v>1.039432678242066</v>
      </c>
      <c r="E520">
        <f t="shared" si="17"/>
        <v>10394.32678242066</v>
      </c>
    </row>
    <row r="521" spans="1:5" x14ac:dyDescent="0.25">
      <c r="A521" s="4" t="s">
        <v>8</v>
      </c>
      <c r="B521" s="6">
        <v>45446</v>
      </c>
      <c r="C521" s="9" cm="1">
        <f t="array" ref="C521">IFERROR(
(_xlfn.XLOOKUP(1,(MarketData[ETF]=A521)*(MarketData[Date]=B521),MarketData[Adjusted Close]) /
_xlfn.XLOOKUP(1,(MarketData[ETF]=A521)*(MarketData[Date]=WORKDAY(B521,-1)),MarketData[Adjusted Close]))-1,
""
)</f>
        <v>1.1036356304519046E-3</v>
      </c>
      <c r="D521">
        <f t="shared" si="16"/>
        <v>1.0405798331812299</v>
      </c>
      <c r="E521">
        <f t="shared" si="17"/>
        <v>10405.798331812299</v>
      </c>
    </row>
    <row r="522" spans="1:5" x14ac:dyDescent="0.25">
      <c r="A522" s="3" t="s">
        <v>8</v>
      </c>
      <c r="B522" s="5">
        <v>45443</v>
      </c>
      <c r="C522" s="9" cm="1">
        <f t="array" ref="C522">IFERROR(
(_xlfn.XLOOKUP(1,(MarketData[ETF]=A522)*(MarketData[Date]=B522),MarketData[Adjusted Close]) /
_xlfn.XLOOKUP(1,(MarketData[ETF]=A522)*(MarketData[Date]=WORKDAY(B522,-1)),MarketData[Adjusted Close]))-1,
""
)</f>
        <v>8.6917428442978562E-3</v>
      </c>
      <c r="D522">
        <f t="shared" si="16"/>
        <v>1.0496242855002036</v>
      </c>
      <c r="E522">
        <f t="shared" si="17"/>
        <v>10496.242855002036</v>
      </c>
    </row>
    <row r="523" spans="1:5" x14ac:dyDescent="0.25">
      <c r="A523" s="4" t="s">
        <v>8</v>
      </c>
      <c r="B523" s="6">
        <v>45442</v>
      </c>
      <c r="C523" s="9" cm="1">
        <f t="array" ref="C523">IFERROR(
(_xlfn.XLOOKUP(1,(MarketData[ETF]=A523)*(MarketData[Date]=B523),MarketData[Adjusted Close]) /
_xlfn.XLOOKUP(1,(MarketData[ETF]=A523)*(MarketData[Date]=WORKDAY(B523,-1)),MarketData[Adjusted Close]))-1,
""
)</f>
        <v>-6.7195440916919535E-3</v>
      </c>
      <c r="D523">
        <f t="shared" si="16"/>
        <v>1.0425712888340744</v>
      </c>
      <c r="E523">
        <f t="shared" si="17"/>
        <v>10425.712888340744</v>
      </c>
    </row>
    <row r="524" spans="1:5" x14ac:dyDescent="0.25">
      <c r="A524" s="3" t="s">
        <v>8</v>
      </c>
      <c r="B524" s="5">
        <v>45441</v>
      </c>
      <c r="C524" s="9" cm="1">
        <f t="array" ref="C524">IFERROR(
(_xlfn.XLOOKUP(1,(MarketData[ETF]=A524)*(MarketData[Date]=B524),MarketData[Adjusted Close]) /
_xlfn.XLOOKUP(1,(MarketData[ETF]=A524)*(MarketData[Date]=WORKDAY(B524,-1)),MarketData[Adjusted Close]))-1,
""
)</f>
        <v>-7.0312500000000444E-3</v>
      </c>
      <c r="D524">
        <f t="shared" si="16"/>
        <v>1.0352407094594598</v>
      </c>
      <c r="E524">
        <f t="shared" si="17"/>
        <v>10352.407094594599</v>
      </c>
    </row>
    <row r="525" spans="1:5" x14ac:dyDescent="0.25">
      <c r="A525" s="4" t="s">
        <v>8</v>
      </c>
      <c r="B525" s="6">
        <v>45440</v>
      </c>
      <c r="C525" s="9" t="str" cm="1">
        <f t="array" ref="C525">IFERROR(
(_xlfn.XLOOKUP(1,(MarketData[ETF]=A525)*(MarketData[Date]=B525),MarketData[Adjusted Close]) /
_xlfn.XLOOKUP(1,(MarketData[ETF]=A525)*(MarketData[Date]=WORKDAY(B525,-1)),MarketData[Adjusted Close]))-1,
""
)</f>
        <v/>
      </c>
      <c r="D525">
        <f t="shared" si="16"/>
        <v>1</v>
      </c>
      <c r="E525">
        <f t="shared" si="17"/>
        <v>10000</v>
      </c>
    </row>
    <row r="526" spans="1:5" x14ac:dyDescent="0.25">
      <c r="A526" s="3" t="s">
        <v>8</v>
      </c>
      <c r="B526" s="5">
        <v>45436</v>
      </c>
      <c r="C526" s="9" cm="1">
        <f t="array" ref="C526">IFERROR(
(_xlfn.XLOOKUP(1,(MarketData[ETF]=A526)*(MarketData[Date]=B526),MarketData[Adjusted Close]) /
_xlfn.XLOOKUP(1,(MarketData[ETF]=A526)*(MarketData[Date]=WORKDAY(B526,-1)),MarketData[Adjusted Close]))-1,
""
)</f>
        <v>6.8080760802502471E-3</v>
      </c>
      <c r="D526">
        <f t="shared" si="16"/>
        <v>1.0068080760802502</v>
      </c>
      <c r="E526">
        <f t="shared" si="17"/>
        <v>10068.080760802502</v>
      </c>
    </row>
    <row r="527" spans="1:5" x14ac:dyDescent="0.25">
      <c r="A527" s="4" t="s">
        <v>8</v>
      </c>
      <c r="B527" s="6">
        <v>45435</v>
      </c>
      <c r="C527" s="9" cm="1">
        <f t="array" ref="C527">IFERROR(
(_xlfn.XLOOKUP(1,(MarketData[ETF]=A527)*(MarketData[Date]=B527),MarketData[Adjusted Close]) /
_xlfn.XLOOKUP(1,(MarketData[ETF]=A527)*(MarketData[Date]=WORKDAY(B527,-1)),MarketData[Adjusted Close]))-1,
""
)</f>
        <v>-7.433217189314778E-3</v>
      </c>
      <c r="D527">
        <f t="shared" si="16"/>
        <v>0.9993242529827896</v>
      </c>
      <c r="E527">
        <f t="shared" si="17"/>
        <v>9993.2425298278959</v>
      </c>
    </row>
    <row r="528" spans="1:5" x14ac:dyDescent="0.25">
      <c r="A528" s="3" t="s">
        <v>8</v>
      </c>
      <c r="B528" s="5">
        <v>45434</v>
      </c>
      <c r="C528" s="9" cm="1">
        <f t="array" ref="C528">IFERROR(
(_xlfn.XLOOKUP(1,(MarketData[ETF]=A528)*(MarketData[Date]=B528),MarketData[Adjusted Close]) /
_xlfn.XLOOKUP(1,(MarketData[ETF]=A528)*(MarketData[Date]=WORKDAY(B528,-1)),MarketData[Adjusted Close]))-1,
""
)</f>
        <v>-2.9056913650432614E-3</v>
      </c>
      <c r="D528">
        <f t="shared" si="16"/>
        <v>0.99642052513001922</v>
      </c>
      <c r="E528">
        <f t="shared" si="17"/>
        <v>9964.2052513001927</v>
      </c>
    </row>
    <row r="529" spans="1:5" x14ac:dyDescent="0.25">
      <c r="A529" s="4" t="s">
        <v>8</v>
      </c>
      <c r="B529" s="6">
        <v>45433</v>
      </c>
      <c r="C529" s="9" cm="1">
        <f t="array" ref="C529">IFERROR(
(_xlfn.XLOOKUP(1,(MarketData[ETF]=A529)*(MarketData[Date]=B529),MarketData[Adjusted Close]) /
_xlfn.XLOOKUP(1,(MarketData[ETF]=A529)*(MarketData[Date]=WORKDAY(B529,-1)),MarketData[Adjusted Close]))-1,
""
)</f>
        <v>2.7024173968119847E-3</v>
      </c>
      <c r="D529">
        <f t="shared" si="16"/>
        <v>0.9991132692916711</v>
      </c>
      <c r="E529">
        <f t="shared" si="17"/>
        <v>9991.1326929167117</v>
      </c>
    </row>
    <row r="530" spans="1:5" x14ac:dyDescent="0.25">
      <c r="A530" s="3" t="s">
        <v>8</v>
      </c>
      <c r="B530" s="5">
        <v>45432</v>
      </c>
      <c r="C530" s="9" cm="1">
        <f t="array" ref="C530">IFERROR(
(_xlfn.XLOOKUP(1,(MarketData[ETF]=A530)*(MarketData[Date]=B530),MarketData[Adjusted Close]) /
_xlfn.XLOOKUP(1,(MarketData[ETF]=A530)*(MarketData[Date]=WORKDAY(B530,-1)),MarketData[Adjusted Close]))-1,
""
)</f>
        <v>9.7212536190527388E-4</v>
      </c>
      <c r="D530">
        <f t="shared" si="16"/>
        <v>1.0000845326401657</v>
      </c>
      <c r="E530">
        <f t="shared" si="17"/>
        <v>10000.845326401657</v>
      </c>
    </row>
    <row r="531" spans="1:5" x14ac:dyDescent="0.25">
      <c r="A531" s="4" t="s">
        <v>8</v>
      </c>
      <c r="B531" s="6">
        <v>45429</v>
      </c>
      <c r="C531" s="9" cm="1">
        <f t="array" ref="C531">IFERROR(
(_xlfn.XLOOKUP(1,(MarketData[ETF]=A531)*(MarketData[Date]=B531),MarketData[Adjusted Close]) /
_xlfn.XLOOKUP(1,(MarketData[ETF]=A531)*(MarketData[Date]=WORKDAY(B531,-1)),MarketData[Adjusted Close]))-1,
""
)</f>
        <v>1.4815128362504204E-3</v>
      </c>
      <c r="D531">
        <f t="shared" si="16"/>
        <v>1.0015661707126076</v>
      </c>
      <c r="E531">
        <f t="shared" si="17"/>
        <v>10015.661707126075</v>
      </c>
    </row>
    <row r="532" spans="1:5" x14ac:dyDescent="0.25">
      <c r="A532" s="3" t="s">
        <v>8</v>
      </c>
      <c r="B532" s="5">
        <v>45428</v>
      </c>
      <c r="C532" s="9" cm="1">
        <f t="array" ref="C532">IFERROR(
(_xlfn.XLOOKUP(1,(MarketData[ETF]=A532)*(MarketData[Date]=B532),MarketData[Adjusted Close]) /
_xlfn.XLOOKUP(1,(MarketData[ETF]=A532)*(MarketData[Date]=WORKDAY(B532,-1)),MarketData[Adjusted Close]))-1,
""
)</f>
        <v>-1.9011808445467127E-3</v>
      </c>
      <c r="D532">
        <f t="shared" si="16"/>
        <v>0.99966201229430274</v>
      </c>
      <c r="E532">
        <f t="shared" si="17"/>
        <v>9996.620122943028</v>
      </c>
    </row>
    <row r="533" spans="1:5" x14ac:dyDescent="0.25">
      <c r="A533" s="4" t="s">
        <v>8</v>
      </c>
      <c r="B533" s="6">
        <v>45427</v>
      </c>
      <c r="C533" s="9" cm="1">
        <f t="array" ref="C533">IFERROR(
(_xlfn.XLOOKUP(1,(MarketData[ETF]=A533)*(MarketData[Date]=B533),MarketData[Adjusted Close]) /
_xlfn.XLOOKUP(1,(MarketData[ETF]=A533)*(MarketData[Date]=WORKDAY(B533,-1)),MarketData[Adjusted Close]))-1,
""
)</f>
        <v>1.2187560135987541E-2</v>
      </c>
      <c r="D533">
        <f t="shared" si="16"/>
        <v>1.0118454531848018</v>
      </c>
      <c r="E533">
        <f t="shared" si="17"/>
        <v>10118.454531848018</v>
      </c>
    </row>
    <row r="534" spans="1:5" x14ac:dyDescent="0.25">
      <c r="A534" s="3" t="s">
        <v>8</v>
      </c>
      <c r="B534" s="5">
        <v>45426</v>
      </c>
      <c r="C534" s="9" cm="1">
        <f t="array" ref="C534">IFERROR(
(_xlfn.XLOOKUP(1,(MarketData[ETF]=A534)*(MarketData[Date]=B534),MarketData[Adjusted Close]) /
_xlfn.XLOOKUP(1,(MarketData[ETF]=A534)*(MarketData[Date]=WORKDAY(B534,-1)),MarketData[Adjusted Close]))-1,
""
)</f>
        <v>4.7262024962941851E-3</v>
      </c>
      <c r="D534">
        <f t="shared" si="16"/>
        <v>1.0166276396915077</v>
      </c>
      <c r="E534">
        <f t="shared" si="17"/>
        <v>10166.276396915076</v>
      </c>
    </row>
    <row r="535" spans="1:5" x14ac:dyDescent="0.25">
      <c r="A535" s="4" t="s">
        <v>8</v>
      </c>
      <c r="B535" s="6">
        <v>45425</v>
      </c>
      <c r="C535" s="9" cm="1">
        <f t="array" ref="C535">IFERROR(
(_xlfn.XLOOKUP(1,(MarketData[ETF]=A535)*(MarketData[Date]=B535),MarketData[Adjusted Close]) /
_xlfn.XLOOKUP(1,(MarketData[ETF]=A535)*(MarketData[Date]=WORKDAY(B535,-1)),MarketData[Adjusted Close]))-1,
""
)</f>
        <v>6.4452369698875245E-5</v>
      </c>
      <c r="D535">
        <f t="shared" si="16"/>
        <v>1.0166931637519872</v>
      </c>
      <c r="E535">
        <f t="shared" si="17"/>
        <v>10166.931637519872</v>
      </c>
    </row>
    <row r="536" spans="1:5" x14ac:dyDescent="0.25">
      <c r="A536" s="3" t="s">
        <v>8</v>
      </c>
      <c r="B536" s="5">
        <v>45422</v>
      </c>
      <c r="C536" s="9" cm="1">
        <f t="array" ref="C536">IFERROR(
(_xlfn.XLOOKUP(1,(MarketData[ETF]=A536)*(MarketData[Date]=B536),MarketData[Adjusted Close]) /
_xlfn.XLOOKUP(1,(MarketData[ETF]=A536)*(MarketData[Date]=WORKDAY(B536,-1)),MarketData[Adjusted Close]))-1,
""
)</f>
        <v>1.2476337979694385E-3</v>
      </c>
      <c r="D536">
        <f t="shared" si="16"/>
        <v>1.0179616245052485</v>
      </c>
      <c r="E536">
        <f t="shared" si="17"/>
        <v>10179.616245052484</v>
      </c>
    </row>
    <row r="537" spans="1:5" x14ac:dyDescent="0.25">
      <c r="A537" s="4" t="s">
        <v>8</v>
      </c>
      <c r="B537" s="6">
        <v>45421</v>
      </c>
      <c r="C537" s="9" cm="1">
        <f t="array" ref="C537">IFERROR(
(_xlfn.XLOOKUP(1,(MarketData[ETF]=A537)*(MarketData[Date]=B537),MarketData[Adjusted Close]) /
_xlfn.XLOOKUP(1,(MarketData[ETF]=A537)*(MarketData[Date]=WORKDAY(B537,-1)),MarketData[Adjusted Close]))-1,
""
)</f>
        <v>5.7330766068839356E-3</v>
      </c>
      <c r="D537">
        <f t="shared" si="16"/>
        <v>1.0237976764814052</v>
      </c>
      <c r="E537">
        <f t="shared" si="17"/>
        <v>10237.976764814051</v>
      </c>
    </row>
    <row r="538" spans="1:5" x14ac:dyDescent="0.25">
      <c r="A538" s="3" t="s">
        <v>8</v>
      </c>
      <c r="B538" s="5">
        <v>45420</v>
      </c>
      <c r="C538" s="9" cm="1">
        <f t="array" ref="C538">IFERROR(
(_xlfn.XLOOKUP(1,(MarketData[ETF]=A538)*(MarketData[Date]=B538),MarketData[Adjusted Close]) /
_xlfn.XLOOKUP(1,(MarketData[ETF]=A538)*(MarketData[Date]=WORKDAY(B538,-1)),MarketData[Adjusted Close]))-1,
""
)</f>
        <v>4.3270374937787182E-5</v>
      </c>
      <c r="D538">
        <f t="shared" si="16"/>
        <v>1.023841976590727</v>
      </c>
      <c r="E538">
        <f t="shared" si="17"/>
        <v>10238.419765907269</v>
      </c>
    </row>
    <row r="539" spans="1:5" x14ac:dyDescent="0.25">
      <c r="A539" s="4" t="s">
        <v>8</v>
      </c>
      <c r="B539" s="6">
        <v>45419</v>
      </c>
      <c r="C539" s="9" cm="1">
        <f t="array" ref="C539">IFERROR(
(_xlfn.XLOOKUP(1,(MarketData[ETF]=A539)*(MarketData[Date]=B539),MarketData[Adjusted Close]) /
_xlfn.XLOOKUP(1,(MarketData[ETF]=A539)*(MarketData[Date]=WORKDAY(B539,-1)),MarketData[Adjusted Close]))-1,
""
)</f>
        <v>1.4299642508937005E-3</v>
      </c>
      <c r="D539">
        <f t="shared" si="16"/>
        <v>1.025306034015816</v>
      </c>
      <c r="E539">
        <f t="shared" si="17"/>
        <v>10253.060340158159</v>
      </c>
    </row>
    <row r="540" spans="1:5" x14ac:dyDescent="0.25">
      <c r="A540" s="3" t="s">
        <v>8</v>
      </c>
      <c r="B540" s="5">
        <v>45418</v>
      </c>
      <c r="C540" s="9" cm="1">
        <f t="array" ref="C540">IFERROR(
(_xlfn.XLOOKUP(1,(MarketData[ETF]=A540)*(MarketData[Date]=B540),MarketData[Adjusted Close]) /
_xlfn.XLOOKUP(1,(MarketData[ETF]=A540)*(MarketData[Date]=WORKDAY(B540,-1)),MarketData[Adjusted Close]))-1,
""
)</f>
        <v>1.0088851928043097E-2</v>
      </c>
      <c r="D540">
        <f t="shared" si="16"/>
        <v>1.0356501947739307</v>
      </c>
      <c r="E540">
        <f t="shared" si="17"/>
        <v>10356.501947739307</v>
      </c>
    </row>
    <row r="541" spans="1:5" x14ac:dyDescent="0.25">
      <c r="A541" s="4" t="s">
        <v>8</v>
      </c>
      <c r="B541" s="6">
        <v>45415</v>
      </c>
      <c r="C541" s="9" cm="1">
        <f t="array" ref="C541">IFERROR(
(_xlfn.XLOOKUP(1,(MarketData[ETF]=A541)*(MarketData[Date]=B541),MarketData[Adjusted Close]) /
_xlfn.XLOOKUP(1,(MarketData[ETF]=A541)*(MarketData[Date]=WORKDAY(B541,-1)),MarketData[Adjusted Close]))-1,
""
)</f>
        <v>1.240749767359417E-2</v>
      </c>
      <c r="D541">
        <f t="shared" si="16"/>
        <v>1.0485000221562457</v>
      </c>
      <c r="E541">
        <f t="shared" si="17"/>
        <v>10485.000221562457</v>
      </c>
    </row>
    <row r="542" spans="1:5" x14ac:dyDescent="0.25">
      <c r="A542" s="3" t="s">
        <v>8</v>
      </c>
      <c r="B542" s="5">
        <v>45414</v>
      </c>
      <c r="C542" s="9" cm="1">
        <f t="array" ref="C542">IFERROR(
(_xlfn.XLOOKUP(1,(MarketData[ETF]=A542)*(MarketData[Date]=B542),MarketData[Adjusted Close]) /
_xlfn.XLOOKUP(1,(MarketData[ETF]=A542)*(MarketData[Date]=WORKDAY(B542,-1)),MarketData[Adjusted Close]))-1,
""
)</f>
        <v>9.3253125209651344E-3</v>
      </c>
      <c r="D542">
        <f t="shared" si="16"/>
        <v>1.0582776125410915</v>
      </c>
      <c r="E542">
        <f t="shared" si="17"/>
        <v>10582.776125410915</v>
      </c>
    </row>
    <row r="543" spans="1:5" x14ac:dyDescent="0.25">
      <c r="A543" s="4" t="s">
        <v>8</v>
      </c>
      <c r="B543" s="6">
        <v>45413</v>
      </c>
      <c r="C543" s="9" cm="1">
        <f t="array" ref="C543">IFERROR(
(_xlfn.XLOOKUP(1,(MarketData[ETF]=A543)*(MarketData[Date]=B543),MarketData[Adjusted Close]) /
_xlfn.XLOOKUP(1,(MarketData[ETF]=A543)*(MarketData[Date]=WORKDAY(B543,-1)),MarketData[Adjusted Close]))-1,
""
)</f>
        <v>-3.2543521387334851E-3</v>
      </c>
      <c r="D543">
        <f t="shared" si="16"/>
        <v>1.0548336045293447</v>
      </c>
      <c r="E543">
        <f t="shared" si="17"/>
        <v>10548.336045293447</v>
      </c>
    </row>
    <row r="544" spans="1:5" x14ac:dyDescent="0.25">
      <c r="A544" s="3" t="s">
        <v>8</v>
      </c>
      <c r="B544" s="5">
        <v>45412</v>
      </c>
      <c r="C544" s="9" cm="1">
        <f t="array" ref="C544">IFERROR(
(_xlfn.XLOOKUP(1,(MarketData[ETF]=A544)*(MarketData[Date]=B544),MarketData[Adjusted Close]) /
_xlfn.XLOOKUP(1,(MarketData[ETF]=A544)*(MarketData[Date]=WORKDAY(B544,-1)),MarketData[Adjusted Close]))-1,
""
)</f>
        <v>-1.5795362306122884E-2</v>
      </c>
      <c r="D544">
        <f t="shared" si="16"/>
        <v>1.0381721255731302</v>
      </c>
      <c r="E544">
        <f t="shared" si="17"/>
        <v>10381.721255731301</v>
      </c>
    </row>
    <row r="545" spans="1:5" x14ac:dyDescent="0.25">
      <c r="A545" s="4" t="s">
        <v>8</v>
      </c>
      <c r="B545" s="6">
        <v>45411</v>
      </c>
      <c r="C545" s="9" cm="1">
        <f t="array" ref="C545">IFERROR(
(_xlfn.XLOOKUP(1,(MarketData[ETF]=A545)*(MarketData[Date]=B545),MarketData[Adjusted Close]) /
_xlfn.XLOOKUP(1,(MarketData[ETF]=A545)*(MarketData[Date]=WORKDAY(B545,-1)),MarketData[Adjusted Close]))-1,
""
)</f>
        <v>3.4782608695651529E-3</v>
      </c>
      <c r="D545">
        <f t="shared" si="16"/>
        <v>1.0417831590533846</v>
      </c>
      <c r="E545">
        <f t="shared" si="17"/>
        <v>10417.831590533846</v>
      </c>
    </row>
    <row r="546" spans="1:5" x14ac:dyDescent="0.25">
      <c r="A546" s="3" t="s">
        <v>8</v>
      </c>
      <c r="B546" s="5">
        <v>45408</v>
      </c>
      <c r="C546" s="9" cm="1">
        <f t="array" ref="C546">IFERROR(
(_xlfn.XLOOKUP(1,(MarketData[ETF]=A546)*(MarketData[Date]=B546),MarketData[Adjusted Close]) /
_xlfn.XLOOKUP(1,(MarketData[ETF]=A546)*(MarketData[Date]=WORKDAY(B546,-1)),MarketData[Adjusted Close]))-1,
""
)</f>
        <v>1.0005558643690904E-2</v>
      </c>
      <c r="D546">
        <f t="shared" si="16"/>
        <v>1.0522067815453029</v>
      </c>
      <c r="E546">
        <f t="shared" si="17"/>
        <v>10522.067815453029</v>
      </c>
    </row>
    <row r="547" spans="1:5" x14ac:dyDescent="0.25">
      <c r="A547" s="4" t="s">
        <v>8</v>
      </c>
      <c r="B547" s="6">
        <v>45407</v>
      </c>
      <c r="C547" s="9" cm="1">
        <f t="array" ref="C547">IFERROR(
(_xlfn.XLOOKUP(1,(MarketData[ETF]=A547)*(MarketData[Date]=B547),MarketData[Adjusted Close]) /
_xlfn.XLOOKUP(1,(MarketData[ETF]=A547)*(MarketData[Date]=WORKDAY(B547,-1)),MarketData[Adjusted Close]))-1,
""
)</f>
        <v>-4.1185979052722477E-3</v>
      </c>
      <c r="D547">
        <f t="shared" si="16"/>
        <v>1.0478731648989172</v>
      </c>
      <c r="E547">
        <f t="shared" si="17"/>
        <v>10478.731648989173</v>
      </c>
    </row>
    <row r="548" spans="1:5" x14ac:dyDescent="0.25">
      <c r="A548" s="3" t="s">
        <v>8</v>
      </c>
      <c r="B548" s="5">
        <v>45406</v>
      </c>
      <c r="C548" s="9" cm="1">
        <f t="array" ref="C548">IFERROR(
(_xlfn.XLOOKUP(1,(MarketData[ETF]=A548)*(MarketData[Date]=B548),MarketData[Adjusted Close]) /
_xlfn.XLOOKUP(1,(MarketData[ETF]=A548)*(MarketData[Date]=WORKDAY(B548,-1)),MarketData[Adjusted Close]))-1,
""
)</f>
        <v>-7.3018542284375432E-4</v>
      </c>
      <c r="D548">
        <f t="shared" si="16"/>
        <v>1.0471080231889189</v>
      </c>
      <c r="E548">
        <f t="shared" si="17"/>
        <v>10471.080231889189</v>
      </c>
    </row>
    <row r="549" spans="1:5" x14ac:dyDescent="0.25">
      <c r="A549" s="4" t="s">
        <v>8</v>
      </c>
      <c r="B549" s="6">
        <v>45405</v>
      </c>
      <c r="C549" s="9" cm="1">
        <f t="array" ref="C549">IFERROR(
(_xlfn.XLOOKUP(1,(MarketData[ETF]=A549)*(MarketData[Date]=B549),MarketData[Adjusted Close]) /
_xlfn.XLOOKUP(1,(MarketData[ETF]=A549)*(MarketData[Date]=WORKDAY(B549,-1)),MarketData[Adjusted Close]))-1,
""
)</f>
        <v>1.2614550424592696E-2</v>
      </c>
      <c r="D549">
        <f t="shared" si="16"/>
        <v>1.0603168201474311</v>
      </c>
      <c r="E549">
        <f t="shared" si="17"/>
        <v>10603.168201474311</v>
      </c>
    </row>
    <row r="550" spans="1:5" x14ac:dyDescent="0.25">
      <c r="A550" s="3" t="s">
        <v>8</v>
      </c>
      <c r="B550" s="5">
        <v>45404</v>
      </c>
      <c r="C550" s="9" cm="1">
        <f t="array" ref="C550">IFERROR(
(_xlfn.XLOOKUP(1,(MarketData[ETF]=A550)*(MarketData[Date]=B550),MarketData[Adjusted Close]) /
_xlfn.XLOOKUP(1,(MarketData[ETF]=A550)*(MarketData[Date]=WORKDAY(B550,-1)),MarketData[Adjusted Close]))-1,
""
)</f>
        <v>8.6785544782697066E-3</v>
      </c>
      <c r="D550">
        <f t="shared" si="16"/>
        <v>1.0695188374353064</v>
      </c>
      <c r="E550">
        <f t="shared" si="17"/>
        <v>10695.188374353063</v>
      </c>
    </row>
    <row r="551" spans="1:5" x14ac:dyDescent="0.25">
      <c r="A551" s="4" t="s">
        <v>8</v>
      </c>
      <c r="B551" s="6">
        <v>45401</v>
      </c>
      <c r="C551" s="9" cm="1">
        <f t="array" ref="C551">IFERROR(
(_xlfn.XLOOKUP(1,(MarketData[ETF]=A551)*(MarketData[Date]=B551),MarketData[Adjusted Close]) /
_xlfn.XLOOKUP(1,(MarketData[ETF]=A551)*(MarketData[Date]=WORKDAY(B551,-1)),MarketData[Adjusted Close]))-1,
""
)</f>
        <v>-8.3817036821226543E-3</v>
      </c>
      <c r="D551">
        <f t="shared" si="16"/>
        <v>1.0605544474574753</v>
      </c>
      <c r="E551">
        <f t="shared" si="17"/>
        <v>10605.544474574754</v>
      </c>
    </row>
    <row r="552" spans="1:5" x14ac:dyDescent="0.25">
      <c r="A552" s="3" t="s">
        <v>8</v>
      </c>
      <c r="B552" s="5">
        <v>45400</v>
      </c>
      <c r="C552" s="9" cm="1">
        <f t="array" ref="C552">IFERROR(
(_xlfn.XLOOKUP(1,(MarketData[ETF]=A552)*(MarketData[Date]=B552),MarketData[Adjusted Close]) /
_xlfn.XLOOKUP(1,(MarketData[ETF]=A552)*(MarketData[Date]=WORKDAY(B552,-1)),MarketData[Adjusted Close]))-1,
""
)</f>
        <v>-2.2807056771684264E-3</v>
      </c>
      <c r="D552">
        <f t="shared" si="16"/>
        <v>1.0581356349082127</v>
      </c>
      <c r="E552">
        <f t="shared" si="17"/>
        <v>10581.356349082127</v>
      </c>
    </row>
    <row r="553" spans="1:5" x14ac:dyDescent="0.25">
      <c r="A553" s="4" t="s">
        <v>8</v>
      </c>
      <c r="B553" s="6">
        <v>45399</v>
      </c>
      <c r="C553" s="9" cm="1">
        <f t="array" ref="C553">IFERROR(
(_xlfn.XLOOKUP(1,(MarketData[ETF]=A553)*(MarketData[Date]=B553),MarketData[Adjusted Close]) /
_xlfn.XLOOKUP(1,(MarketData[ETF]=A553)*(MarketData[Date]=WORKDAY(B553,-1)),MarketData[Adjusted Close]))-1,
""
)</f>
        <v>-6.0230252922611749E-3</v>
      </c>
      <c r="D553">
        <f t="shared" si="16"/>
        <v>1.0517624572165176</v>
      </c>
      <c r="E553">
        <f t="shared" si="17"/>
        <v>10517.624572165176</v>
      </c>
    </row>
    <row r="554" spans="1:5" x14ac:dyDescent="0.25">
      <c r="A554" s="3" t="s">
        <v>8</v>
      </c>
      <c r="B554" s="5">
        <v>45398</v>
      </c>
      <c r="C554" s="9" cm="1">
        <f t="array" ref="C554">IFERROR(
(_xlfn.XLOOKUP(1,(MarketData[ETF]=A554)*(MarketData[Date]=B554),MarketData[Adjusted Close]) /
_xlfn.XLOOKUP(1,(MarketData[ETF]=A554)*(MarketData[Date]=WORKDAY(B554,-1)),MarketData[Adjusted Close]))-1,
""
)</f>
        <v>-1.7970049916805619E-3</v>
      </c>
      <c r="D554">
        <f t="shared" si="16"/>
        <v>1.0498724348308373</v>
      </c>
      <c r="E554">
        <f t="shared" si="17"/>
        <v>10498.724348308373</v>
      </c>
    </row>
    <row r="555" spans="1:5" x14ac:dyDescent="0.25">
      <c r="A555" s="4" t="s">
        <v>8</v>
      </c>
      <c r="B555" s="6">
        <v>45397</v>
      </c>
      <c r="C555" s="9" cm="1">
        <f t="array" ref="C555">IFERROR(
(_xlfn.XLOOKUP(1,(MarketData[ETF]=A555)*(MarketData[Date]=B555),MarketData[Adjusted Close]) /
_xlfn.XLOOKUP(1,(MarketData[ETF]=A555)*(MarketData[Date]=WORKDAY(B555,-1)),MarketData[Adjusted Close]))-1,
""
)</f>
        <v>-1.2682349848863184E-2</v>
      </c>
      <c r="D555">
        <f t="shared" si="16"/>
        <v>1.0365575853156348</v>
      </c>
      <c r="E555">
        <f t="shared" si="17"/>
        <v>10365.575853156348</v>
      </c>
    </row>
    <row r="556" spans="1:5" x14ac:dyDescent="0.25">
      <c r="A556" s="3" t="s">
        <v>8</v>
      </c>
      <c r="B556" s="5">
        <v>45394</v>
      </c>
      <c r="C556" s="9" cm="1">
        <f t="array" ref="C556">IFERROR(
(_xlfn.XLOOKUP(1,(MarketData[ETF]=A556)*(MarketData[Date]=B556),MarketData[Adjusted Close]) /
_xlfn.XLOOKUP(1,(MarketData[ETF]=A556)*(MarketData[Date]=WORKDAY(B556,-1)),MarketData[Adjusted Close]))-1,
""
)</f>
        <v>-1.3632926434049897E-2</v>
      </c>
      <c r="D556">
        <f t="shared" si="16"/>
        <v>1.0224262720103703</v>
      </c>
      <c r="E556">
        <f t="shared" si="17"/>
        <v>10224.262720103703</v>
      </c>
    </row>
    <row r="557" spans="1:5" x14ac:dyDescent="0.25">
      <c r="A557" s="4" t="s">
        <v>8</v>
      </c>
      <c r="B557" s="6">
        <v>45393</v>
      </c>
      <c r="C557" s="9" cm="1">
        <f t="array" ref="C557">IFERROR(
(_xlfn.XLOOKUP(1,(MarketData[ETF]=A557)*(MarketData[Date]=B557),MarketData[Adjusted Close]) /
_xlfn.XLOOKUP(1,(MarketData[ETF]=A557)*(MarketData[Date]=WORKDAY(B557,-1)),MarketData[Adjusted Close]))-1,
""
)</f>
        <v>7.2028550289420235E-3</v>
      </c>
      <c r="D557">
        <f t="shared" si="16"/>
        <v>1.0297906602254425</v>
      </c>
      <c r="E557">
        <f t="shared" si="17"/>
        <v>10297.906602254425</v>
      </c>
    </row>
    <row r="558" spans="1:5" x14ac:dyDescent="0.25">
      <c r="A558" s="3" t="s">
        <v>8</v>
      </c>
      <c r="B558" s="5">
        <v>45392</v>
      </c>
      <c r="C558" s="9" cm="1">
        <f t="array" ref="C558">IFERROR(
(_xlfn.XLOOKUP(1,(MarketData[ETF]=A558)*(MarketData[Date]=B558),MarketData[Adjusted Close]) /
_xlfn.XLOOKUP(1,(MarketData[ETF]=A558)*(MarketData[Date]=WORKDAY(B558,-1)),MarketData[Adjusted Close]))-1,
""
)</f>
        <v>-9.6760985281123535E-3</v>
      </c>
      <c r="D558">
        <f t="shared" si="16"/>
        <v>1.0198263043337712</v>
      </c>
      <c r="E558">
        <f t="shared" si="17"/>
        <v>10198.263043337713</v>
      </c>
    </row>
    <row r="559" spans="1:5" x14ac:dyDescent="0.25">
      <c r="A559" s="4" t="s">
        <v>8</v>
      </c>
      <c r="B559" s="6">
        <v>45391</v>
      </c>
      <c r="C559" s="9" cm="1">
        <f t="array" ref="C559">IFERROR(
(_xlfn.XLOOKUP(1,(MarketData[ETF]=A559)*(MarketData[Date]=B559),MarketData[Adjusted Close]) /
_xlfn.XLOOKUP(1,(MarketData[ETF]=A559)*(MarketData[Date]=WORKDAY(B559,-1)),MarketData[Adjusted Close]))-1,
""
)</f>
        <v>1.2514834394217189E-3</v>
      </c>
      <c r="D559">
        <f t="shared" si="16"/>
        <v>1.0211026000647316</v>
      </c>
      <c r="E559">
        <f t="shared" si="17"/>
        <v>10211.026000647316</v>
      </c>
    </row>
    <row r="560" spans="1:5" x14ac:dyDescent="0.25">
      <c r="A560" s="3" t="s">
        <v>8</v>
      </c>
      <c r="B560" s="5">
        <v>45390</v>
      </c>
      <c r="C560" s="9" cm="1">
        <f t="array" ref="C560">IFERROR(
(_xlfn.XLOOKUP(1,(MarketData[ETF]=A560)*(MarketData[Date]=B560),MarketData[Adjusted Close]) /
_xlfn.XLOOKUP(1,(MarketData[ETF]=A560)*(MarketData[Date]=WORKDAY(B560,-1)),MarketData[Adjusted Close]))-1,
""
)</f>
        <v>3.8854231873419742E-4</v>
      </c>
      <c r="D560">
        <f t="shared" si="16"/>
        <v>1.0214993416366263</v>
      </c>
      <c r="E560">
        <f t="shared" si="17"/>
        <v>10214.993416366262</v>
      </c>
    </row>
    <row r="561" spans="1:5" x14ac:dyDescent="0.25">
      <c r="A561" s="4" t="s">
        <v>8</v>
      </c>
      <c r="B561" s="6">
        <v>45387</v>
      </c>
      <c r="C561" s="9" cm="1">
        <f t="array" ref="C561">IFERROR(
(_xlfn.XLOOKUP(1,(MarketData[ETF]=A561)*(MarketData[Date]=B561),MarketData[Adjusted Close]) /
_xlfn.XLOOKUP(1,(MarketData[ETF]=A561)*(MarketData[Date]=WORKDAY(B561,-1)),MarketData[Adjusted Close]))-1,
""
)</f>
        <v>1.062390924956369E-2</v>
      </c>
      <c r="D561">
        <f t="shared" si="16"/>
        <v>1.0323516579406629</v>
      </c>
      <c r="E561">
        <f t="shared" si="17"/>
        <v>10323.516579406629</v>
      </c>
    </row>
    <row r="562" spans="1:5" x14ac:dyDescent="0.25">
      <c r="A562" s="3" t="s">
        <v>8</v>
      </c>
      <c r="B562" s="5">
        <v>45386</v>
      </c>
      <c r="C562" s="9" cm="1">
        <f t="array" ref="C562">IFERROR(
(_xlfn.XLOOKUP(1,(MarketData[ETF]=A562)*(MarketData[Date]=B562),MarketData[Adjusted Close]) /
_xlfn.XLOOKUP(1,(MarketData[ETF]=A562)*(MarketData[Date]=WORKDAY(B562,-1)),MarketData[Adjusted Close]))-1,
""
)</f>
        <v>-1.2324398862363251E-2</v>
      </c>
      <c r="D562">
        <f t="shared" si="16"/>
        <v>1.0196285443419801</v>
      </c>
      <c r="E562">
        <f t="shared" si="17"/>
        <v>10196.285443419802</v>
      </c>
    </row>
    <row r="563" spans="1:5" x14ac:dyDescent="0.25">
      <c r="A563" s="4" t="s">
        <v>8</v>
      </c>
      <c r="B563" s="6">
        <v>45385</v>
      </c>
      <c r="C563" s="9" cm="1">
        <f t="array" ref="C563">IFERROR(
(_xlfn.XLOOKUP(1,(MarketData[ETF]=A563)*(MarketData[Date]=B563),MarketData[Adjusted Close]) /
_xlfn.XLOOKUP(1,(MarketData[ETF]=A563)*(MarketData[Date]=WORKDAY(B563,-1)),MarketData[Adjusted Close]))-1,
""
)</f>
        <v>9.0575803321124582E-4</v>
      </c>
      <c r="D563">
        <f t="shared" si="16"/>
        <v>1.0205520810869093</v>
      </c>
      <c r="E563">
        <f t="shared" si="17"/>
        <v>10205.520810869093</v>
      </c>
    </row>
    <row r="564" spans="1:5" x14ac:dyDescent="0.25">
      <c r="A564" s="3" t="s">
        <v>8</v>
      </c>
      <c r="B564" s="5">
        <v>45384</v>
      </c>
      <c r="C564" s="9" cm="1">
        <f t="array" ref="C564">IFERROR(
(_xlfn.XLOOKUP(1,(MarketData[ETF]=A564)*(MarketData[Date]=B564),MarketData[Adjusted Close]) /
_xlfn.XLOOKUP(1,(MarketData[ETF]=A564)*(MarketData[Date]=WORKDAY(B564,-1)),MarketData[Adjusted Close]))-1,
""
)</f>
        <v>-6.5345474022495686E-3</v>
      </c>
      <c r="D564">
        <f t="shared" si="16"/>
        <v>1.0138832351365825</v>
      </c>
      <c r="E564">
        <f t="shared" si="17"/>
        <v>10138.832351365825</v>
      </c>
    </row>
    <row r="565" spans="1:5" x14ac:dyDescent="0.25">
      <c r="A565" s="4" t="s">
        <v>8</v>
      </c>
      <c r="B565" s="6">
        <v>45383</v>
      </c>
      <c r="C565" s="9" t="str" cm="1">
        <f t="array" ref="C565">IFERROR(
(_xlfn.XLOOKUP(1,(MarketData[ETF]=A565)*(MarketData[Date]=B565),MarketData[Adjusted Close]) /
_xlfn.XLOOKUP(1,(MarketData[ETF]=A565)*(MarketData[Date]=WORKDAY(B565,-1)),MarketData[Adjusted Close]))-1,
""
)</f>
        <v/>
      </c>
      <c r="D565">
        <f t="shared" si="16"/>
        <v>1</v>
      </c>
      <c r="E565">
        <f t="shared" si="17"/>
        <v>10000</v>
      </c>
    </row>
    <row r="566" spans="1:5" x14ac:dyDescent="0.25">
      <c r="A566" s="3" t="s">
        <v>8</v>
      </c>
      <c r="B566" s="5">
        <v>45379</v>
      </c>
      <c r="C566" s="9" cm="1">
        <f t="array" ref="C566">IFERROR(
(_xlfn.XLOOKUP(1,(MarketData[ETF]=A566)*(MarketData[Date]=B566),MarketData[Adjusted Close]) /
_xlfn.XLOOKUP(1,(MarketData[ETF]=A566)*(MarketData[Date]=WORKDAY(B566,-1)),MarketData[Adjusted Close]))-1,
""
)</f>
        <v>-1.2836421205764115E-4</v>
      </c>
      <c r="D566">
        <f t="shared" si="16"/>
        <v>0.99987163578794236</v>
      </c>
      <c r="E566">
        <f t="shared" si="17"/>
        <v>9998.7163578794243</v>
      </c>
    </row>
    <row r="567" spans="1:5" x14ac:dyDescent="0.25">
      <c r="A567" s="4" t="s">
        <v>8</v>
      </c>
      <c r="B567" s="6">
        <v>45378</v>
      </c>
      <c r="C567" s="9" cm="1">
        <f t="array" ref="C567">IFERROR(
(_xlfn.XLOOKUP(1,(MarketData[ETF]=A567)*(MarketData[Date]=B567),MarketData[Adjusted Close]) /
_xlfn.XLOOKUP(1,(MarketData[ETF]=A567)*(MarketData[Date]=WORKDAY(B567,-1)),MarketData[Adjusted Close]))-1,
""
)</f>
        <v>8.7185463334629176E-3</v>
      </c>
      <c r="D567">
        <f t="shared" si="16"/>
        <v>1.0085890629720748</v>
      </c>
      <c r="E567">
        <f t="shared" si="17"/>
        <v>10085.890629720749</v>
      </c>
    </row>
    <row r="568" spans="1:5" x14ac:dyDescent="0.25">
      <c r="A568" s="3" t="s">
        <v>8</v>
      </c>
      <c r="B568" s="5">
        <v>45377</v>
      </c>
      <c r="C568" s="9" cm="1">
        <f t="array" ref="C568">IFERROR(
(_xlfn.XLOOKUP(1,(MarketData[ETF]=A568)*(MarketData[Date]=B568),MarketData[Adjusted Close]) /
_xlfn.XLOOKUP(1,(MarketData[ETF]=A568)*(MarketData[Date]=WORKDAY(B568,-1)),MarketData[Adjusted Close]))-1,
""
)</f>
        <v>-2.79762417147289E-3</v>
      </c>
      <c r="D568">
        <f t="shared" si="16"/>
        <v>1.005767409830421</v>
      </c>
      <c r="E568">
        <f t="shared" si="17"/>
        <v>10057.674098304211</v>
      </c>
    </row>
    <row r="569" spans="1:5" x14ac:dyDescent="0.25">
      <c r="A569" s="4" t="s">
        <v>8</v>
      </c>
      <c r="B569" s="6">
        <v>45376</v>
      </c>
      <c r="C569" s="9" cm="1">
        <f t="array" ref="C569">IFERROR(
(_xlfn.XLOOKUP(1,(MarketData[ETF]=A569)*(MarketData[Date]=B569),MarketData[Adjusted Close]) /
_xlfn.XLOOKUP(1,(MarketData[ETF]=A569)*(MarketData[Date]=WORKDAY(B569,-1)),MarketData[Adjusted Close]))-1,
""
)</f>
        <v>-2.5757705846999324E-3</v>
      </c>
      <c r="D569">
        <f t="shared" si="16"/>
        <v>1.0031767837211301</v>
      </c>
      <c r="E569">
        <f t="shared" si="17"/>
        <v>10031.767837211301</v>
      </c>
    </row>
    <row r="570" spans="1:5" x14ac:dyDescent="0.25">
      <c r="A570" s="3" t="s">
        <v>8</v>
      </c>
      <c r="B570" s="5">
        <v>45373</v>
      </c>
      <c r="C570" s="9" cm="1">
        <f t="array" ref="C570">IFERROR(
(_xlfn.XLOOKUP(1,(MarketData[ETF]=A570)*(MarketData[Date]=B570),MarketData[Adjusted Close]) /
_xlfn.XLOOKUP(1,(MarketData[ETF]=A570)*(MarketData[Date]=WORKDAY(B570,-1)),MarketData[Adjusted Close]))-1,
""
)</f>
        <v>-1.3076378914874676E-3</v>
      </c>
      <c r="D570">
        <f t="shared" si="16"/>
        <v>1.0018649917468758</v>
      </c>
      <c r="E570">
        <f t="shared" si="17"/>
        <v>10018.649917468758</v>
      </c>
    </row>
    <row r="571" spans="1:5" x14ac:dyDescent="0.25">
      <c r="A571" s="4" t="s">
        <v>8</v>
      </c>
      <c r="B571" s="6">
        <v>45372</v>
      </c>
      <c r="C571" s="9" cm="1">
        <f t="array" ref="C571">IFERROR(
(_xlfn.XLOOKUP(1,(MarketData[ETF]=A571)*(MarketData[Date]=B571),MarketData[Adjusted Close]) /
_xlfn.XLOOKUP(1,(MarketData[ETF]=A571)*(MarketData[Date]=WORKDAY(B571,-1)),MarketData[Adjusted Close]))-1,
""
)</f>
        <v>3.3337634963650498E-3</v>
      </c>
      <c r="D571">
        <f t="shared" si="16"/>
        <v>1.0052049726846477</v>
      </c>
      <c r="E571">
        <f t="shared" si="17"/>
        <v>10052.049726846477</v>
      </c>
    </row>
    <row r="572" spans="1:5" x14ac:dyDescent="0.25">
      <c r="A572" s="3" t="s">
        <v>8</v>
      </c>
      <c r="B572" s="5">
        <v>45371</v>
      </c>
      <c r="C572" s="9" cm="1">
        <f t="array" ref="C572">IFERROR(
(_xlfn.XLOOKUP(1,(MarketData[ETF]=A572)*(MarketData[Date]=B572),MarketData[Adjusted Close]) /
_xlfn.XLOOKUP(1,(MarketData[ETF]=A572)*(MarketData[Date]=WORKDAY(B572,-1)),MarketData[Adjusted Close]))-1,
""
)</f>
        <v>8.7216870606612318E-3</v>
      </c>
      <c r="D572">
        <f t="shared" si="16"/>
        <v>1.0139720558882237</v>
      </c>
      <c r="E572">
        <f t="shared" si="17"/>
        <v>10139.720558882236</v>
      </c>
    </row>
    <row r="573" spans="1:5" x14ac:dyDescent="0.25">
      <c r="A573" s="4" t="s">
        <v>8</v>
      </c>
      <c r="B573" s="6">
        <v>45370</v>
      </c>
      <c r="C573" s="9" cm="1">
        <f t="array" ref="C573">IFERROR(
(_xlfn.XLOOKUP(1,(MarketData[ETF]=A573)*(MarketData[Date]=B573),MarketData[Adjusted Close]) /
_xlfn.XLOOKUP(1,(MarketData[ETF]=A573)*(MarketData[Date]=WORKDAY(B573,-1)),MarketData[Adjusted Close]))-1,
""
)</f>
        <v>5.607068833860529E-3</v>
      </c>
      <c r="D573">
        <f t="shared" si="16"/>
        <v>1.0196574670012</v>
      </c>
      <c r="E573">
        <f t="shared" si="17"/>
        <v>10196.574670012</v>
      </c>
    </row>
    <row r="574" spans="1:5" x14ac:dyDescent="0.25">
      <c r="A574" s="3" t="s">
        <v>8</v>
      </c>
      <c r="B574" s="5">
        <v>45369</v>
      </c>
      <c r="C574" s="9" cm="1">
        <f t="array" ref="C574">IFERROR(
(_xlfn.XLOOKUP(1,(MarketData[ETF]=A574)*(MarketData[Date]=B574),MarketData[Adjusted Close]) /
_xlfn.XLOOKUP(1,(MarketData[ETF]=A574)*(MarketData[Date]=WORKDAY(B574,-1)),MarketData[Adjusted Close]))-1,
""
)</f>
        <v>6.25686059275532E-3</v>
      </c>
      <c r="D574">
        <f t="shared" si="16"/>
        <v>1.0260373216245884</v>
      </c>
      <c r="E574">
        <f t="shared" si="17"/>
        <v>10260.373216245884</v>
      </c>
    </row>
    <row r="575" spans="1:5" x14ac:dyDescent="0.25">
      <c r="A575" s="4" t="s">
        <v>8</v>
      </c>
      <c r="B575" s="6">
        <v>45366</v>
      </c>
      <c r="C575" s="9" cm="1">
        <f t="array" ref="C575">IFERROR(
(_xlfn.XLOOKUP(1,(MarketData[ETF]=A575)*(MarketData[Date]=B575),MarketData[Adjusted Close]) /
_xlfn.XLOOKUP(1,(MarketData[ETF]=A575)*(MarketData[Date]=WORKDAY(B575,-1)),MarketData[Adjusted Close]))-1,
""
)</f>
        <v>-6.8896350237649395E-3</v>
      </c>
      <c r="D575">
        <f t="shared" si="16"/>
        <v>1.0189682989578337</v>
      </c>
      <c r="E575">
        <f t="shared" si="17"/>
        <v>10189.682989578338</v>
      </c>
    </row>
    <row r="576" spans="1:5" x14ac:dyDescent="0.25">
      <c r="A576" s="3" t="s">
        <v>8</v>
      </c>
      <c r="B576" s="5">
        <v>45365</v>
      </c>
      <c r="C576" s="9" cm="1">
        <f t="array" ref="C576">IFERROR(
(_xlfn.XLOOKUP(1,(MarketData[ETF]=A576)*(MarketData[Date]=B576),MarketData[Adjusted Close]) /
_xlfn.XLOOKUP(1,(MarketData[ETF]=A576)*(MarketData[Date]=WORKDAY(B576,-1)),MarketData[Adjusted Close]))-1,
""
)</f>
        <v>-2.1972284464941705E-3</v>
      </c>
      <c r="D576">
        <f t="shared" si="16"/>
        <v>1.0167293928252878</v>
      </c>
      <c r="E576">
        <f t="shared" si="17"/>
        <v>10167.293928252879</v>
      </c>
    </row>
    <row r="577" spans="1:5" x14ac:dyDescent="0.25">
      <c r="A577" s="4" t="s">
        <v>8</v>
      </c>
      <c r="B577" s="6">
        <v>45364</v>
      </c>
      <c r="C577" s="9" cm="1">
        <f t="array" ref="C577">IFERROR(
(_xlfn.XLOOKUP(1,(MarketData[ETF]=A577)*(MarketData[Date]=B577),MarketData[Adjusted Close]) /
_xlfn.XLOOKUP(1,(MarketData[ETF]=A577)*(MarketData[Date]=WORKDAY(B577,-1)),MarketData[Adjusted Close]))-1,
""
)</f>
        <v>-1.5205161066098594E-3</v>
      </c>
      <c r="D577">
        <f t="shared" si="16"/>
        <v>1.0151834394074333</v>
      </c>
      <c r="E577">
        <f t="shared" si="17"/>
        <v>10151.834394074333</v>
      </c>
    </row>
    <row r="578" spans="1:5" x14ac:dyDescent="0.25">
      <c r="A578" s="3" t="s">
        <v>8</v>
      </c>
      <c r="B578" s="5">
        <v>45363</v>
      </c>
      <c r="C578" s="9" cm="1">
        <f t="array" ref="C578">IFERROR(
(_xlfn.XLOOKUP(1,(MarketData[ETF]=A578)*(MarketData[Date]=B578),MarketData[Adjusted Close]) /
_xlfn.XLOOKUP(1,(MarketData[ETF]=A578)*(MarketData[Date]=WORKDAY(B578,-1)),MarketData[Adjusted Close]))-1,
""
)</f>
        <v>1.0713736854815581E-2</v>
      </c>
      <c r="D578">
        <f t="shared" si="16"/>
        <v>1.0260598476366112</v>
      </c>
      <c r="E578">
        <f t="shared" si="17"/>
        <v>10260.598476366113</v>
      </c>
    </row>
    <row r="579" spans="1:5" x14ac:dyDescent="0.25">
      <c r="A579" s="4" t="s">
        <v>8</v>
      </c>
      <c r="B579" s="6">
        <v>45362</v>
      </c>
      <c r="C579" s="9" cm="1">
        <f t="array" ref="C579">IFERROR(
(_xlfn.XLOOKUP(1,(MarketData[ETF]=A579)*(MarketData[Date]=B579),MarketData[Adjusted Close]) /
_xlfn.XLOOKUP(1,(MarketData[ETF]=A579)*(MarketData[Date]=WORKDAY(B579,-1)),MarketData[Adjusted Close]))-1,
""
)</f>
        <v>-8.3357097418124138E-4</v>
      </c>
      <c r="D579">
        <f t="shared" ref="D579:D642" si="18">IFERROR(IF(A579&lt;&gt;A578,1,D578*(1+C579)),1)</f>
        <v>1.0252045539298484</v>
      </c>
      <c r="E579">
        <f t="shared" ref="E579:E642" si="19">D579*10000</f>
        <v>10252.045539298484</v>
      </c>
    </row>
    <row r="580" spans="1:5" x14ac:dyDescent="0.25">
      <c r="A580" s="3" t="s">
        <v>8</v>
      </c>
      <c r="B580" s="5">
        <v>45359</v>
      </c>
      <c r="C580" s="9" cm="1">
        <f t="array" ref="C580">IFERROR(
(_xlfn.XLOOKUP(1,(MarketData[ETF]=A580)*(MarketData[Date]=B580),MarketData[Adjusted Close]) /
_xlfn.XLOOKUP(1,(MarketData[ETF]=A580)*(MarketData[Date]=WORKDAY(B580,-1)),MarketData[Adjusted Close]))-1,
""
)</f>
        <v>-6.0612667611468218E-3</v>
      </c>
      <c r="D580">
        <f t="shared" si="18"/>
        <v>1.0189905156437371</v>
      </c>
      <c r="E580">
        <f t="shared" si="19"/>
        <v>10189.905156437371</v>
      </c>
    </row>
    <row r="581" spans="1:5" x14ac:dyDescent="0.25">
      <c r="A581" s="4" t="s">
        <v>8</v>
      </c>
      <c r="B581" s="6">
        <v>45358</v>
      </c>
      <c r="C581" s="9" cm="1">
        <f t="array" ref="C581">IFERROR(
(_xlfn.XLOOKUP(1,(MarketData[ETF]=A581)*(MarketData[Date]=B581),MarketData[Adjusted Close]) /
_xlfn.XLOOKUP(1,(MarketData[ETF]=A581)*(MarketData[Date]=WORKDAY(B581,-1)),MarketData[Adjusted Close]))-1,
""
)</f>
        <v>9.8863836533378269E-3</v>
      </c>
      <c r="D581">
        <f t="shared" si="18"/>
        <v>1.0290646468205036</v>
      </c>
      <c r="E581">
        <f t="shared" si="19"/>
        <v>10290.646468205035</v>
      </c>
    </row>
    <row r="582" spans="1:5" x14ac:dyDescent="0.25">
      <c r="A582" s="3" t="s">
        <v>8</v>
      </c>
      <c r="B582" s="5">
        <v>45357</v>
      </c>
      <c r="C582" s="9" cm="1">
        <f t="array" ref="C582">IFERROR(
(_xlfn.XLOOKUP(1,(MarketData[ETF]=A582)*(MarketData[Date]=B582),MarketData[Adjusted Close]) /
_xlfn.XLOOKUP(1,(MarketData[ETF]=A582)*(MarketData[Date]=WORKDAY(B582,-1)),MarketData[Adjusted Close]))-1,
""
)</f>
        <v>5.3125553391182301E-3</v>
      </c>
      <c r="D582">
        <f t="shared" si="18"/>
        <v>1.0345316097042676</v>
      </c>
      <c r="E582">
        <f t="shared" si="19"/>
        <v>10345.316097042676</v>
      </c>
    </row>
    <row r="583" spans="1:5" x14ac:dyDescent="0.25">
      <c r="A583" s="4" t="s">
        <v>8</v>
      </c>
      <c r="B583" s="6">
        <v>45356</v>
      </c>
      <c r="C583" s="9" cm="1">
        <f t="array" ref="C583">IFERROR(
(_xlfn.XLOOKUP(1,(MarketData[ETF]=A583)*(MarketData[Date]=B583),MarketData[Adjusted Close]) /
_xlfn.XLOOKUP(1,(MarketData[ETF]=A583)*(MarketData[Date]=WORKDAY(B583,-1)),MarketData[Adjusted Close]))-1,
""
)</f>
        <v>-1.0036376386027945E-2</v>
      </c>
      <c r="D583">
        <f t="shared" si="18"/>
        <v>1.0241486610860322</v>
      </c>
      <c r="E583">
        <f t="shared" si="19"/>
        <v>10241.486610860322</v>
      </c>
    </row>
    <row r="584" spans="1:5" x14ac:dyDescent="0.25">
      <c r="A584" s="3" t="s">
        <v>8</v>
      </c>
      <c r="B584" s="5">
        <v>45355</v>
      </c>
      <c r="C584" s="9" cm="1">
        <f t="array" ref="C584">IFERROR(
(_xlfn.XLOOKUP(1,(MarketData[ETF]=A584)*(MarketData[Date]=B584),MarketData[Adjusted Close]) /
_xlfn.XLOOKUP(1,(MarketData[ETF]=A584)*(MarketData[Date]=WORKDAY(B584,-1)),MarketData[Adjusted Close]))-1,
""
)</f>
        <v>-1.1819296095255671E-3</v>
      </c>
      <c r="D584">
        <f t="shared" si="18"/>
        <v>1.0229381894589387</v>
      </c>
      <c r="E584">
        <f t="shared" si="19"/>
        <v>10229.381894589387</v>
      </c>
    </row>
    <row r="585" spans="1:5" x14ac:dyDescent="0.25">
      <c r="A585" s="4" t="s">
        <v>8</v>
      </c>
      <c r="B585" s="6">
        <v>45352</v>
      </c>
      <c r="C585" s="9" cm="1">
        <f t="array" ref="C585">IFERROR(
(_xlfn.XLOOKUP(1,(MarketData[ETF]=A585)*(MarketData[Date]=B585),MarketData[Adjusted Close]) /
_xlfn.XLOOKUP(1,(MarketData[ETF]=A585)*(MarketData[Date]=WORKDAY(B585,-1)),MarketData[Adjusted Close]))-1,
""
)</f>
        <v>9.6349332626182171E-3</v>
      </c>
      <c r="D585">
        <f t="shared" si="18"/>
        <v>1.032794130646159</v>
      </c>
      <c r="E585">
        <f t="shared" si="19"/>
        <v>10327.941306461589</v>
      </c>
    </row>
    <row r="586" spans="1:5" x14ac:dyDescent="0.25">
      <c r="A586" s="3" t="s">
        <v>8</v>
      </c>
      <c r="B586" s="5">
        <v>45351</v>
      </c>
      <c r="C586" s="9" cm="1">
        <f t="array" ref="C586">IFERROR(
(_xlfn.XLOOKUP(1,(MarketData[ETF]=A586)*(MarketData[Date]=B586),MarketData[Adjusted Close]) /
_xlfn.XLOOKUP(1,(MarketData[ETF]=A586)*(MarketData[Date]=WORKDAY(B586,-1)),MarketData[Adjusted Close]))-1,
""
)</f>
        <v>3.7041144504823542E-3</v>
      </c>
      <c r="D586">
        <f t="shared" si="18"/>
        <v>1.0366197183098589</v>
      </c>
      <c r="E586">
        <f t="shared" si="19"/>
        <v>10366.197183098589</v>
      </c>
    </row>
    <row r="587" spans="1:5" x14ac:dyDescent="0.25">
      <c r="A587" s="4" t="s">
        <v>8</v>
      </c>
      <c r="B587" s="6">
        <v>45350</v>
      </c>
      <c r="C587" s="9" cm="1">
        <f t="array" ref="C587">IFERROR(
(_xlfn.XLOOKUP(1,(MarketData[ETF]=A587)*(MarketData[Date]=B587),MarketData[Adjusted Close]) /
_xlfn.XLOOKUP(1,(MarketData[ETF]=A587)*(MarketData[Date]=WORKDAY(B587,-1)),MarketData[Adjusted Close]))-1,
""
)</f>
        <v>-1.5502159229321411E-3</v>
      </c>
      <c r="D587">
        <f t="shared" si="18"/>
        <v>1.0350127339165096</v>
      </c>
      <c r="E587">
        <f t="shared" si="19"/>
        <v>10350.127339165096</v>
      </c>
    </row>
    <row r="588" spans="1:5" x14ac:dyDescent="0.25">
      <c r="A588" s="3" t="s">
        <v>8</v>
      </c>
      <c r="B588" s="5">
        <v>45349</v>
      </c>
      <c r="C588" s="9" cm="1">
        <f t="array" ref="C588">IFERROR(
(_xlfn.XLOOKUP(1,(MarketData[ETF]=A588)*(MarketData[Date]=B588),MarketData[Adjusted Close]) /
_xlfn.XLOOKUP(1,(MarketData[ETF]=A588)*(MarketData[Date]=WORKDAY(B588,-1)),MarketData[Adjusted Close]))-1,
""
)</f>
        <v>1.8414980475682796E-3</v>
      </c>
      <c r="D588">
        <f t="shared" si="18"/>
        <v>1.0369187078452251</v>
      </c>
      <c r="E588">
        <f t="shared" si="19"/>
        <v>10369.187078452251</v>
      </c>
    </row>
    <row r="589" spans="1:5" x14ac:dyDescent="0.25">
      <c r="A589" s="4" t="s">
        <v>8</v>
      </c>
      <c r="B589" s="6">
        <v>45348</v>
      </c>
      <c r="C589" s="9" cm="1">
        <f t="array" ref="C589">IFERROR(
(_xlfn.XLOOKUP(1,(MarketData[ETF]=A589)*(MarketData[Date]=B589),MarketData[Adjusted Close]) /
_xlfn.XLOOKUP(1,(MarketData[ETF]=A589)*(MarketData[Date]=WORKDAY(B589,-1)),MarketData[Adjusted Close]))-1,
""
)</f>
        <v>-3.6474567278996783E-3</v>
      </c>
      <c r="D589">
        <f t="shared" si="18"/>
        <v>1.03313659172801</v>
      </c>
      <c r="E589">
        <f t="shared" si="19"/>
        <v>10331.3659172801</v>
      </c>
    </row>
    <row r="590" spans="1:5" x14ac:dyDescent="0.25">
      <c r="A590" s="3" t="s">
        <v>8</v>
      </c>
      <c r="B590" s="5">
        <v>45345</v>
      </c>
      <c r="C590" s="9" cm="1">
        <f t="array" ref="C590">IFERROR(
(_xlfn.XLOOKUP(1,(MarketData[ETF]=A590)*(MarketData[Date]=B590),MarketData[Adjusted Close]) /
_xlfn.XLOOKUP(1,(MarketData[ETF]=A590)*(MarketData[Date]=WORKDAY(B590,-1)),MarketData[Adjusted Close]))-1,
""
)</f>
        <v>4.4231152000362428E-4</v>
      </c>
      <c r="D590">
        <f t="shared" si="18"/>
        <v>1.0335935599442685</v>
      </c>
      <c r="E590">
        <f t="shared" si="19"/>
        <v>10335.935599442684</v>
      </c>
    </row>
    <row r="591" spans="1:5" x14ac:dyDescent="0.25">
      <c r="A591" s="4" t="s">
        <v>8</v>
      </c>
      <c r="B591" s="6">
        <v>45344</v>
      </c>
      <c r="C591" s="9" cm="1">
        <f t="array" ref="C591">IFERROR(
(_xlfn.XLOOKUP(1,(MarketData[ETF]=A591)*(MarketData[Date]=B591),MarketData[Adjusted Close]) /
_xlfn.XLOOKUP(1,(MarketData[ETF]=A591)*(MarketData[Date]=WORKDAY(B591,-1)),MarketData[Adjusted Close]))-1,
""
)</f>
        <v>2.0999390340280533E-2</v>
      </c>
      <c r="D591">
        <f t="shared" si="18"/>
        <v>1.0552983945627383</v>
      </c>
      <c r="E591">
        <f t="shared" si="19"/>
        <v>10552.983945627384</v>
      </c>
    </row>
    <row r="592" spans="1:5" x14ac:dyDescent="0.25">
      <c r="A592" s="3" t="s">
        <v>8</v>
      </c>
      <c r="B592" s="5">
        <v>45343</v>
      </c>
      <c r="C592" s="9" cm="1">
        <f t="array" ref="C592">IFERROR(
(_xlfn.XLOOKUP(1,(MarketData[ETF]=A592)*(MarketData[Date]=B592),MarketData[Adjusted Close]) /
_xlfn.XLOOKUP(1,(MarketData[ETF]=A592)*(MarketData[Date]=WORKDAY(B592,-1)),MarketData[Adjusted Close]))-1,
""
)</f>
        <v>1.0171330410018165E-3</v>
      </c>
      <c r="D592">
        <f t="shared" si="18"/>
        <v>1.0563717734279643</v>
      </c>
      <c r="E592">
        <f t="shared" si="19"/>
        <v>10563.717734279642</v>
      </c>
    </row>
    <row r="593" spans="1:5" x14ac:dyDescent="0.25">
      <c r="A593" s="4" t="s">
        <v>8</v>
      </c>
      <c r="B593" s="6">
        <v>45342</v>
      </c>
      <c r="C593" s="9" t="str" cm="1">
        <f t="array" ref="C593">IFERROR(
(_xlfn.XLOOKUP(1,(MarketData[ETF]=A593)*(MarketData[Date]=B593),MarketData[Adjusted Close]) /
_xlfn.XLOOKUP(1,(MarketData[ETF]=A593)*(MarketData[Date]=WORKDAY(B593,-1)),MarketData[Adjusted Close]))-1,
""
)</f>
        <v/>
      </c>
      <c r="D593">
        <f t="shared" si="18"/>
        <v>1</v>
      </c>
      <c r="E593">
        <f t="shared" si="19"/>
        <v>10000</v>
      </c>
    </row>
    <row r="594" spans="1:5" x14ac:dyDescent="0.25">
      <c r="A594" s="3" t="s">
        <v>8</v>
      </c>
      <c r="B594" s="5">
        <v>45338</v>
      </c>
      <c r="C594" s="9" cm="1">
        <f t="array" ref="C594">IFERROR(
(_xlfn.XLOOKUP(1,(MarketData[ETF]=A594)*(MarketData[Date]=B594),MarketData[Adjusted Close]) /
_xlfn.XLOOKUP(1,(MarketData[ETF]=A594)*(MarketData[Date]=WORKDAY(B594,-1)),MarketData[Adjusted Close]))-1,
""
)</f>
        <v>-5.1213239405120126E-3</v>
      </c>
      <c r="D594">
        <f t="shared" si="18"/>
        <v>0.99487867605948799</v>
      </c>
      <c r="E594">
        <f t="shared" si="19"/>
        <v>9948.7867605948795</v>
      </c>
    </row>
    <row r="595" spans="1:5" x14ac:dyDescent="0.25">
      <c r="A595" s="4" t="s">
        <v>8</v>
      </c>
      <c r="B595" s="6">
        <v>45337</v>
      </c>
      <c r="C595" s="9" cm="1">
        <f t="array" ref="C595">IFERROR(
(_xlfn.XLOOKUP(1,(MarketData[ETF]=A595)*(MarketData[Date]=B595),MarketData[Adjusted Close]) /
_xlfn.XLOOKUP(1,(MarketData[ETF]=A595)*(MarketData[Date]=WORKDAY(B595,-1)),MarketData[Adjusted Close]))-1,
""
)</f>
        <v>6.7544748395811371E-3</v>
      </c>
      <c r="D595">
        <f t="shared" si="18"/>
        <v>1.0015985590453675</v>
      </c>
      <c r="E595">
        <f t="shared" si="19"/>
        <v>10015.985590453676</v>
      </c>
    </row>
    <row r="596" spans="1:5" x14ac:dyDescent="0.25">
      <c r="A596" s="3" t="s">
        <v>8</v>
      </c>
      <c r="B596" s="5">
        <v>45336</v>
      </c>
      <c r="C596" s="9" cm="1">
        <f t="array" ref="C596">IFERROR(
(_xlfn.XLOOKUP(1,(MarketData[ETF]=A596)*(MarketData[Date]=B596),MarketData[Adjusted Close]) /
_xlfn.XLOOKUP(1,(MarketData[ETF]=A596)*(MarketData[Date]=WORKDAY(B596,-1)),MarketData[Adjusted Close]))-1,
""
)</f>
        <v>9.5235930539139257E-3</v>
      </c>
      <c r="D596">
        <f t="shared" si="18"/>
        <v>1.0111373761251021</v>
      </c>
      <c r="E596">
        <f t="shared" si="19"/>
        <v>10111.373761251021</v>
      </c>
    </row>
    <row r="597" spans="1:5" x14ac:dyDescent="0.25">
      <c r="A597" s="4" t="s">
        <v>8</v>
      </c>
      <c r="B597" s="6">
        <v>45335</v>
      </c>
      <c r="C597" s="9" cm="1">
        <f t="array" ref="C597">IFERROR(
(_xlfn.XLOOKUP(1,(MarketData[ETF]=A597)*(MarketData[Date]=B597),MarketData[Adjusted Close]) /
_xlfn.XLOOKUP(1,(MarketData[ETF]=A597)*(MarketData[Date]=WORKDAY(B597,-1)),MarketData[Adjusted Close]))-1,
""
)</f>
        <v>-1.4095238095238161E-2</v>
      </c>
      <c r="D597">
        <f t="shared" si="18"/>
        <v>0.99688515406162448</v>
      </c>
      <c r="E597">
        <f t="shared" si="19"/>
        <v>9968.8515406162442</v>
      </c>
    </row>
    <row r="598" spans="1:5" x14ac:dyDescent="0.25">
      <c r="A598" s="3" t="s">
        <v>8</v>
      </c>
      <c r="B598" s="5">
        <v>45334</v>
      </c>
      <c r="C598" s="9" cm="1">
        <f t="array" ref="C598">IFERROR(
(_xlfn.XLOOKUP(1,(MarketData[ETF]=A598)*(MarketData[Date]=B598),MarketData[Adjusted Close]) /
_xlfn.XLOOKUP(1,(MarketData[ETF]=A598)*(MarketData[Date]=WORKDAY(B598,-1)),MarketData[Adjusted Close]))-1,
""
)</f>
        <v>-4.479784970321532E-4</v>
      </c>
      <c r="D598">
        <f t="shared" si="18"/>
        <v>0.99643857094859434</v>
      </c>
      <c r="E598">
        <f t="shared" si="19"/>
        <v>9964.3857094859432</v>
      </c>
    </row>
    <row r="599" spans="1:5" x14ac:dyDescent="0.25">
      <c r="A599" s="4" t="s">
        <v>8</v>
      </c>
      <c r="B599" s="6">
        <v>45331</v>
      </c>
      <c r="C599" s="9" cm="1">
        <f t="array" ref="C599">IFERROR(
(_xlfn.XLOOKUP(1,(MarketData[ETF]=A599)*(MarketData[Date]=B599),MarketData[Adjusted Close]) /
_xlfn.XLOOKUP(1,(MarketData[ETF]=A599)*(MarketData[Date]=WORKDAY(B599,-1)),MarketData[Adjusted Close]))-1,
""
)</f>
        <v>5.6765706305048624E-3</v>
      </c>
      <c r="D599">
        <f t="shared" si="18"/>
        <v>1.0020949248755433</v>
      </c>
      <c r="E599">
        <f t="shared" si="19"/>
        <v>10020.949248755433</v>
      </c>
    </row>
    <row r="600" spans="1:5" x14ac:dyDescent="0.25">
      <c r="A600" s="3" t="s">
        <v>8</v>
      </c>
      <c r="B600" s="5">
        <v>45330</v>
      </c>
      <c r="C600" s="9" cm="1">
        <f t="array" ref="C600">IFERROR(
(_xlfn.XLOOKUP(1,(MarketData[ETF]=A600)*(MarketData[Date]=B600),MarketData[Adjusted Close]) /
_xlfn.XLOOKUP(1,(MarketData[ETF]=A600)*(MarketData[Date]=WORKDAY(B600,-1)),MarketData[Adjusted Close]))-1,
""
)</f>
        <v>6.7623920834924967E-4</v>
      </c>
      <c r="D600">
        <f t="shared" si="18"/>
        <v>1.002772580754232</v>
      </c>
      <c r="E600">
        <f t="shared" si="19"/>
        <v>10027.72580754232</v>
      </c>
    </row>
    <row r="601" spans="1:5" x14ac:dyDescent="0.25">
      <c r="A601" s="4" t="s">
        <v>8</v>
      </c>
      <c r="B601" s="6">
        <v>45329</v>
      </c>
      <c r="C601" s="9" cm="1">
        <f t="array" ref="C601">IFERROR(
(_xlfn.XLOOKUP(1,(MarketData[ETF]=A601)*(MarketData[Date]=B601),MarketData[Adjusted Close]) /
_xlfn.XLOOKUP(1,(MarketData[ETF]=A601)*(MarketData[Date]=WORKDAY(B601,-1)),MarketData[Adjusted Close]))-1,
""
)</f>
        <v>8.2041725376118535E-3</v>
      </c>
      <c r="D601">
        <f t="shared" si="18"/>
        <v>1.0109995000227261</v>
      </c>
      <c r="E601">
        <f t="shared" si="19"/>
        <v>10109.995000227262</v>
      </c>
    </row>
    <row r="602" spans="1:5" x14ac:dyDescent="0.25">
      <c r="A602" s="3" t="s">
        <v>8</v>
      </c>
      <c r="B602" s="5">
        <v>45328</v>
      </c>
      <c r="C602" s="9" cm="1">
        <f t="array" ref="C602">IFERROR(
(_xlfn.XLOOKUP(1,(MarketData[ETF]=A602)*(MarketData[Date]=B602),MarketData[Adjusted Close]) /
_xlfn.XLOOKUP(1,(MarketData[ETF]=A602)*(MarketData[Date]=WORKDAY(B602,-1)),MarketData[Adjusted Close]))-1,
""
)</f>
        <v>3.1232189672860677E-3</v>
      </c>
      <c r="D602">
        <f t="shared" si="18"/>
        <v>1.0141570728371139</v>
      </c>
      <c r="E602">
        <f t="shared" si="19"/>
        <v>10141.570728371138</v>
      </c>
    </row>
    <row r="603" spans="1:5" x14ac:dyDescent="0.25">
      <c r="A603" s="4" t="s">
        <v>8</v>
      </c>
      <c r="B603" s="6">
        <v>45327</v>
      </c>
      <c r="C603" s="9" cm="1">
        <f t="array" ref="C603">IFERROR(
(_xlfn.XLOOKUP(1,(MarketData[ETF]=A603)*(MarketData[Date]=B603),MarketData[Adjusted Close]) /
_xlfn.XLOOKUP(1,(MarketData[ETF]=A603)*(MarketData[Date]=WORKDAY(B603,-1)),MarketData[Adjusted Close]))-1,
""
)</f>
        <v>-3.6569299959114954E-3</v>
      </c>
      <c r="D603">
        <f t="shared" si="18"/>
        <v>1.0104483714168899</v>
      </c>
      <c r="E603">
        <f t="shared" si="19"/>
        <v>10104.483714168899</v>
      </c>
    </row>
    <row r="604" spans="1:5" x14ac:dyDescent="0.25">
      <c r="A604" s="3" t="s">
        <v>8</v>
      </c>
      <c r="B604" s="5">
        <v>45324</v>
      </c>
      <c r="C604" s="9" cm="1">
        <f t="array" ref="C604">IFERROR(
(_xlfn.XLOOKUP(1,(MarketData[ETF]=A604)*(MarketData[Date]=B604),MarketData[Adjusted Close]) /
_xlfn.XLOOKUP(1,(MarketData[ETF]=A604)*(MarketData[Date]=WORKDAY(B604,-1)),MarketData[Adjusted Close]))-1,
""
)</f>
        <v>1.0280416724035124E-2</v>
      </c>
      <c r="D604">
        <f t="shared" si="18"/>
        <v>1.0208362017531782</v>
      </c>
      <c r="E604">
        <f t="shared" si="19"/>
        <v>10208.362017531783</v>
      </c>
    </row>
    <row r="605" spans="1:5" x14ac:dyDescent="0.25">
      <c r="A605" s="4" t="s">
        <v>8</v>
      </c>
      <c r="B605" s="6">
        <v>45323</v>
      </c>
      <c r="C605" s="9" cm="1">
        <f t="array" ref="C605">IFERROR(
(_xlfn.XLOOKUP(1,(MarketData[ETF]=A605)*(MarketData[Date]=B605),MarketData[Adjusted Close]) /
_xlfn.XLOOKUP(1,(MarketData[ETF]=A605)*(MarketData[Date]=WORKDAY(B605,-1)),MarketData[Adjusted Close]))-1,
""
)</f>
        <v>1.3159118385566826E-2</v>
      </c>
      <c r="D605">
        <f t="shared" si="18"/>
        <v>1.0342695061843208</v>
      </c>
      <c r="E605">
        <f t="shared" si="19"/>
        <v>10342.695061843207</v>
      </c>
    </row>
    <row r="606" spans="1:5" x14ac:dyDescent="0.25">
      <c r="A606" s="3" t="s">
        <v>8</v>
      </c>
      <c r="B606" s="5">
        <v>45322</v>
      </c>
      <c r="C606" s="9" cm="1">
        <f t="array" ref="C606">IFERROR(
(_xlfn.XLOOKUP(1,(MarketData[ETF]=A606)*(MarketData[Date]=B606),MarketData[Adjusted Close]) /
_xlfn.XLOOKUP(1,(MarketData[ETF]=A606)*(MarketData[Date]=WORKDAY(B606,-1)),MarketData[Adjusted Close]))-1,
""
)</f>
        <v>-1.6306460834762726E-2</v>
      </c>
      <c r="D606">
        <f t="shared" si="18"/>
        <v>1.0174042309891367</v>
      </c>
      <c r="E606">
        <f t="shared" si="19"/>
        <v>10174.042309891367</v>
      </c>
    </row>
    <row r="607" spans="1:5" x14ac:dyDescent="0.25">
      <c r="A607" s="4" t="s">
        <v>8</v>
      </c>
      <c r="B607" s="6">
        <v>45321</v>
      </c>
      <c r="C607" s="9" cm="1">
        <f t="array" ref="C607">IFERROR(
(_xlfn.XLOOKUP(1,(MarketData[ETF]=A607)*(MarketData[Date]=B607),MarketData[Adjusted Close]) /
_xlfn.XLOOKUP(1,(MarketData[ETF]=A607)*(MarketData[Date]=WORKDAY(B607,-1)),MarketData[Adjusted Close]))-1,
""
)</f>
        <v>-7.0847426638631639E-4</v>
      </c>
      <c r="D607">
        <f t="shared" si="18"/>
        <v>1.0166834262729683</v>
      </c>
      <c r="E607">
        <f t="shared" si="19"/>
        <v>10166.834262729682</v>
      </c>
    </row>
    <row r="608" spans="1:5" x14ac:dyDescent="0.25">
      <c r="A608" s="3" t="s">
        <v>8</v>
      </c>
      <c r="B608" s="5">
        <v>45320</v>
      </c>
      <c r="C608" s="9" cm="1">
        <f t="array" ref="C608">IFERROR(
(_xlfn.XLOOKUP(1,(MarketData[ETF]=A608)*(MarketData[Date]=B608),MarketData[Adjusted Close]) /
_xlfn.XLOOKUP(1,(MarketData[ETF]=A608)*(MarketData[Date]=WORKDAY(B608,-1)),MarketData[Adjusted Close]))-1,
""
)</f>
        <v>7.27440147329661E-3</v>
      </c>
      <c r="D608">
        <f t="shared" si="18"/>
        <v>1.0240791896869246</v>
      </c>
      <c r="E608">
        <f t="shared" si="19"/>
        <v>10240.791896869247</v>
      </c>
    </row>
    <row r="609" spans="1:5" x14ac:dyDescent="0.25">
      <c r="A609" s="4" t="s">
        <v>8</v>
      </c>
      <c r="B609" s="6">
        <v>45317</v>
      </c>
      <c r="C609" s="9" cm="1">
        <f t="array" ref="C609">IFERROR(
(_xlfn.XLOOKUP(1,(MarketData[ETF]=A609)*(MarketData[Date]=B609),MarketData[Adjusted Close]) /
_xlfn.XLOOKUP(1,(MarketData[ETF]=A609)*(MarketData[Date]=WORKDAY(B609,-1)),MarketData[Adjusted Close]))-1,
""
)</f>
        <v>-5.981686835688782E-4</v>
      </c>
      <c r="D609">
        <f t="shared" si="18"/>
        <v>1.0234666175861593</v>
      </c>
      <c r="E609">
        <f t="shared" si="19"/>
        <v>10234.666175861594</v>
      </c>
    </row>
    <row r="610" spans="1:5" x14ac:dyDescent="0.25">
      <c r="A610" s="3" t="s">
        <v>8</v>
      </c>
      <c r="B610" s="5">
        <v>45316</v>
      </c>
      <c r="C610" s="9" cm="1">
        <f t="array" ref="C610">IFERROR(
(_xlfn.XLOOKUP(1,(MarketData[ETF]=A610)*(MarketData[Date]=B610),MarketData[Adjusted Close]) /
_xlfn.XLOOKUP(1,(MarketData[ETF]=A610)*(MarketData[Date]=WORKDAY(B610,-1)),MarketData[Adjusted Close]))-1,
""
)</f>
        <v>5.6220068019341429E-3</v>
      </c>
      <c r="D610">
        <f t="shared" si="18"/>
        <v>1.0292205538717811</v>
      </c>
      <c r="E610">
        <f t="shared" si="19"/>
        <v>10292.205538717812</v>
      </c>
    </row>
    <row r="611" spans="1:5" x14ac:dyDescent="0.25">
      <c r="A611" s="4" t="s">
        <v>8</v>
      </c>
      <c r="B611" s="6">
        <v>45315</v>
      </c>
      <c r="C611" s="9" cm="1">
        <f t="array" ref="C611">IFERROR(
(_xlfn.XLOOKUP(1,(MarketData[ETF]=A611)*(MarketData[Date]=B611),MarketData[Adjusted Close]) /
_xlfn.XLOOKUP(1,(MarketData[ETF]=A611)*(MarketData[Date]=WORKDAY(B611,-1)),MarketData[Adjusted Close]))-1,
""
)</f>
        <v>8.3358418042478455E-4</v>
      </c>
      <c r="D611">
        <f t="shared" si="18"/>
        <v>1.0300784958436566</v>
      </c>
      <c r="E611">
        <f t="shared" si="19"/>
        <v>10300.784958436567</v>
      </c>
    </row>
    <row r="612" spans="1:5" x14ac:dyDescent="0.25">
      <c r="A612" s="3" t="s">
        <v>8</v>
      </c>
      <c r="B612" s="5">
        <v>45314</v>
      </c>
      <c r="C612" s="9" cm="1">
        <f t="array" ref="C612">IFERROR(
(_xlfn.XLOOKUP(1,(MarketData[ETF]=A612)*(MarketData[Date]=B612),MarketData[Adjusted Close]) /
_xlfn.XLOOKUP(1,(MarketData[ETF]=A612)*(MarketData[Date]=WORKDAY(B612,-1)),MarketData[Adjusted Close]))-1,
""
)</f>
        <v>2.9726654125734608E-3</v>
      </c>
      <c r="D612">
        <f t="shared" si="18"/>
        <v>1.0331405745604867</v>
      </c>
      <c r="E612">
        <f t="shared" si="19"/>
        <v>10331.405745604867</v>
      </c>
    </row>
    <row r="613" spans="1:5" x14ac:dyDescent="0.25">
      <c r="A613" s="4" t="s">
        <v>8</v>
      </c>
      <c r="B613" s="6">
        <v>45313</v>
      </c>
      <c r="C613" s="9" cm="1">
        <f t="array" ref="C613">IFERROR(
(_xlfn.XLOOKUP(1,(MarketData[ETF]=A613)*(MarketData[Date]=B613),MarketData[Adjusted Close]) /
_xlfn.XLOOKUP(1,(MarketData[ETF]=A613)*(MarketData[Date]=WORKDAY(B613,-1)),MarketData[Adjusted Close]))-1,
""
)</f>
        <v>2.2811387071994815E-3</v>
      </c>
      <c r="D613">
        <f t="shared" si="18"/>
        <v>1.0354973115150949</v>
      </c>
      <c r="E613">
        <f t="shared" si="19"/>
        <v>10354.97311515095</v>
      </c>
    </row>
    <row r="614" spans="1:5" x14ac:dyDescent="0.25">
      <c r="A614" s="3" t="s">
        <v>8</v>
      </c>
      <c r="B614" s="5">
        <v>45310</v>
      </c>
      <c r="C614" s="9" cm="1">
        <f t="array" ref="C614">IFERROR(
(_xlfn.XLOOKUP(1,(MarketData[ETF]=A614)*(MarketData[Date]=B614),MarketData[Adjusted Close]) /
_xlfn.XLOOKUP(1,(MarketData[ETF]=A614)*(MarketData[Date]=WORKDAY(B614,-1)),MarketData[Adjusted Close]))-1,
""
)</f>
        <v>1.2252303197379799E-2</v>
      </c>
      <c r="D614">
        <f t="shared" si="18"/>
        <v>1.0481845385358495</v>
      </c>
      <c r="E614">
        <f t="shared" si="19"/>
        <v>10481.845385358494</v>
      </c>
    </row>
    <row r="615" spans="1:5" x14ac:dyDescent="0.25">
      <c r="A615" s="4" t="s">
        <v>8</v>
      </c>
      <c r="B615" s="6">
        <v>45309</v>
      </c>
      <c r="C615" s="9" cm="1">
        <f t="array" ref="C615">IFERROR(
(_xlfn.XLOOKUP(1,(MarketData[ETF]=A615)*(MarketData[Date]=B615),MarketData[Adjusted Close]) /
_xlfn.XLOOKUP(1,(MarketData[ETF]=A615)*(MarketData[Date]=WORKDAY(B615,-1)),MarketData[Adjusted Close]))-1,
""
)</f>
        <v>8.890579313951541E-3</v>
      </c>
      <c r="D615">
        <f t="shared" si="18"/>
        <v>1.05750350631136</v>
      </c>
      <c r="E615">
        <f t="shared" si="19"/>
        <v>10575.035063113601</v>
      </c>
    </row>
    <row r="616" spans="1:5" x14ac:dyDescent="0.25">
      <c r="A616" s="3" t="s">
        <v>8</v>
      </c>
      <c r="B616" s="5">
        <v>45308</v>
      </c>
      <c r="C616" s="9" cm="1">
        <f t="array" ref="C616">IFERROR(
(_xlfn.XLOOKUP(1,(MarketData[ETF]=A616)*(MarketData[Date]=B616),MarketData[Adjusted Close]) /
_xlfn.XLOOKUP(1,(MarketData[ETF]=A616)*(MarketData[Date]=WORKDAY(B616,-1)),MarketData[Adjusted Close]))-1,
""
)</f>
        <v>-5.5788005578799593E-3</v>
      </c>
      <c r="D616">
        <f t="shared" si="18"/>
        <v>1.0516039051603903</v>
      </c>
      <c r="E616">
        <f t="shared" si="19"/>
        <v>10516.039051603902</v>
      </c>
    </row>
    <row r="617" spans="1:5" x14ac:dyDescent="0.25">
      <c r="A617" s="4" t="s">
        <v>8</v>
      </c>
      <c r="B617" s="6">
        <v>45307</v>
      </c>
      <c r="C617" s="9" t="str" cm="1">
        <f t="array" ref="C617">IFERROR(
(_xlfn.XLOOKUP(1,(MarketData[ETF]=A617)*(MarketData[Date]=B617),MarketData[Adjusted Close]) /
_xlfn.XLOOKUP(1,(MarketData[ETF]=A617)*(MarketData[Date]=WORKDAY(B617,-1)),MarketData[Adjusted Close]))-1,
""
)</f>
        <v/>
      </c>
      <c r="D617">
        <f t="shared" si="18"/>
        <v>1</v>
      </c>
      <c r="E617">
        <f t="shared" si="19"/>
        <v>10000</v>
      </c>
    </row>
    <row r="618" spans="1:5" x14ac:dyDescent="0.25">
      <c r="A618" s="3" t="s">
        <v>8</v>
      </c>
      <c r="B618" s="5">
        <v>45303</v>
      </c>
      <c r="C618" s="9" cm="1">
        <f t="array" ref="C618">IFERROR(
(_xlfn.XLOOKUP(1,(MarketData[ETF]=A618)*(MarketData[Date]=B618),MarketData[Adjusted Close]) /
_xlfn.XLOOKUP(1,(MarketData[ETF]=A618)*(MarketData[Date]=WORKDAY(B618,-1)),MarketData[Adjusted Close]))-1,
""
)</f>
        <v>4.4781747902344904E-4</v>
      </c>
      <c r="D618">
        <f t="shared" si="18"/>
        <v>1.0004478174790234</v>
      </c>
      <c r="E618">
        <f t="shared" si="19"/>
        <v>10004.478174790234</v>
      </c>
    </row>
    <row r="619" spans="1:5" x14ac:dyDescent="0.25">
      <c r="A619" s="4" t="s">
        <v>8</v>
      </c>
      <c r="B619" s="6">
        <v>45302</v>
      </c>
      <c r="C619" s="9" cm="1">
        <f t="array" ref="C619">IFERROR(
(_xlfn.XLOOKUP(1,(MarketData[ETF]=A619)*(MarketData[Date]=B619),MarketData[Adjusted Close]) /
_xlfn.XLOOKUP(1,(MarketData[ETF]=A619)*(MarketData[Date]=WORKDAY(B619,-1)),MarketData[Adjusted Close]))-1,
""
)</f>
        <v>-3.2986192922113133E-4</v>
      </c>
      <c r="D619">
        <f t="shared" si="18"/>
        <v>1.0001178078318647</v>
      </c>
      <c r="E619">
        <f t="shared" si="19"/>
        <v>10001.178078318646</v>
      </c>
    </row>
    <row r="620" spans="1:5" x14ac:dyDescent="0.25">
      <c r="A620" s="3" t="s">
        <v>8</v>
      </c>
      <c r="B620" s="5">
        <v>45301</v>
      </c>
      <c r="C620" s="9" cm="1">
        <f t="array" ref="C620">IFERROR(
(_xlfn.XLOOKUP(1,(MarketData[ETF]=A620)*(MarketData[Date]=B620),MarketData[Adjusted Close]) /
_xlfn.XLOOKUP(1,(MarketData[ETF]=A620)*(MarketData[Date]=WORKDAY(B620,-1)),MarketData[Adjusted Close]))-1,
""
)</f>
        <v>6.5933023432311888E-3</v>
      </c>
      <c r="D620">
        <f t="shared" si="18"/>
        <v>1.0067118869177498</v>
      </c>
      <c r="E620">
        <f t="shared" si="19"/>
        <v>10067.118869177499</v>
      </c>
    </row>
    <row r="621" spans="1:5" x14ac:dyDescent="0.25">
      <c r="A621" s="4" t="s">
        <v>8</v>
      </c>
      <c r="B621" s="6">
        <v>45300</v>
      </c>
      <c r="C621" s="9" cm="1">
        <f t="array" ref="C621">IFERROR(
(_xlfn.XLOOKUP(1,(MarketData[ETF]=A621)*(MarketData[Date]=B621),MarketData[Adjusted Close]) /
_xlfn.XLOOKUP(1,(MarketData[ETF]=A621)*(MarketData[Date]=WORKDAY(B621,-1)),MarketData[Adjusted Close]))-1,
""
)</f>
        <v>-2.4368892989803381E-3</v>
      </c>
      <c r="D621">
        <f t="shared" si="18"/>
        <v>1.0042586414933636</v>
      </c>
      <c r="E621">
        <f t="shared" si="19"/>
        <v>10042.586414933636</v>
      </c>
    </row>
    <row r="622" spans="1:5" x14ac:dyDescent="0.25">
      <c r="A622" s="3" t="s">
        <v>8</v>
      </c>
      <c r="B622" s="5">
        <v>45299</v>
      </c>
      <c r="C622" s="9" cm="1">
        <f t="array" ref="C622">IFERROR(
(_xlfn.XLOOKUP(1,(MarketData[ETF]=A622)*(MarketData[Date]=B622),MarketData[Adjusted Close]) /
_xlfn.XLOOKUP(1,(MarketData[ETF]=A622)*(MarketData[Date]=WORKDAY(B622,-1)),MarketData[Adjusted Close]))-1,
""
)</f>
        <v>1.4302512538695966E-2</v>
      </c>
      <c r="D622">
        <f t="shared" si="18"/>
        <v>1.0186220633054162</v>
      </c>
      <c r="E622">
        <f t="shared" si="19"/>
        <v>10186.220633054161</v>
      </c>
    </row>
    <row r="623" spans="1:5" x14ac:dyDescent="0.25">
      <c r="A623" s="4" t="s">
        <v>8</v>
      </c>
      <c r="B623" s="6">
        <v>45296</v>
      </c>
      <c r="C623" s="9" cm="1">
        <f t="array" ref="C623">IFERROR(
(_xlfn.XLOOKUP(1,(MarketData[ETF]=A623)*(MarketData[Date]=B623),MarketData[Adjusted Close]) /
_xlfn.XLOOKUP(1,(MarketData[ETF]=A623)*(MarketData[Date]=WORKDAY(B623,-1)),MarketData[Adjusted Close]))-1,
""
)</f>
        <v>1.273487433322007E-3</v>
      </c>
      <c r="D623">
        <f t="shared" si="18"/>
        <v>1.0199192657023401</v>
      </c>
      <c r="E623">
        <f t="shared" si="19"/>
        <v>10199.192657023401</v>
      </c>
    </row>
    <row r="624" spans="1:5" x14ac:dyDescent="0.25">
      <c r="A624" s="3" t="s">
        <v>8</v>
      </c>
      <c r="B624" s="5">
        <v>45295</v>
      </c>
      <c r="C624" s="9" cm="1">
        <f t="array" ref="C624">IFERROR(
(_xlfn.XLOOKUP(1,(MarketData[ETF]=A624)*(MarketData[Date]=B624),MarketData[Adjusted Close]) /
_xlfn.XLOOKUP(1,(MarketData[ETF]=A624)*(MarketData[Date]=WORKDAY(B624,-1)),MarketData[Adjusted Close]))-1,
""
)</f>
        <v>-3.1377997077773889E-3</v>
      </c>
      <c r="D624">
        <f t="shared" si="18"/>
        <v>1.0167189633284628</v>
      </c>
      <c r="E624">
        <f t="shared" si="19"/>
        <v>10167.189633284628</v>
      </c>
    </row>
    <row r="625" spans="1:5" x14ac:dyDescent="0.25">
      <c r="A625" s="4" t="s">
        <v>8</v>
      </c>
      <c r="B625" s="6">
        <v>45294</v>
      </c>
      <c r="C625" s="9" cm="1">
        <f t="array" ref="C625">IFERROR(
(_xlfn.XLOOKUP(1,(MarketData[ETF]=A625)*(MarketData[Date]=B625),MarketData[Adjusted Close]) /
_xlfn.XLOOKUP(1,(MarketData[ETF]=A625)*(MarketData[Date]=WORKDAY(B625,-1)),MarketData[Adjusted Close]))-1,
""
)</f>
        <v>-7.441396034425396E-3</v>
      </c>
      <c r="D625">
        <f t="shared" si="18"/>
        <v>1.0091531548666253</v>
      </c>
      <c r="E625">
        <f t="shared" si="19"/>
        <v>10091.531548666253</v>
      </c>
    </row>
    <row r="626" spans="1:5" x14ac:dyDescent="0.25">
      <c r="A626" s="3" t="s">
        <v>8</v>
      </c>
      <c r="B626" s="5">
        <v>45293</v>
      </c>
      <c r="C626" s="9" t="str" cm="1">
        <f t="array" ref="C626">IFERROR(
(_xlfn.XLOOKUP(1,(MarketData[ETF]=A626)*(MarketData[Date]=B626),MarketData[Adjusted Close]) /
_xlfn.XLOOKUP(1,(MarketData[ETF]=A626)*(MarketData[Date]=WORKDAY(B626,-1)),MarketData[Adjusted Close]))-1,
""
)</f>
        <v/>
      </c>
      <c r="D626">
        <f t="shared" si="18"/>
        <v>1</v>
      </c>
      <c r="E626">
        <f t="shared" si="19"/>
        <v>10000</v>
      </c>
    </row>
    <row r="627" spans="1:5" x14ac:dyDescent="0.25">
      <c r="A627" s="4" t="s">
        <v>8</v>
      </c>
      <c r="B627" s="6">
        <v>45289</v>
      </c>
      <c r="C627" s="9" cm="1">
        <f t="array" ref="C627">IFERROR(
(_xlfn.XLOOKUP(1,(MarketData[ETF]=A627)*(MarketData[Date]=B627),MarketData[Adjusted Close]) /
_xlfn.XLOOKUP(1,(MarketData[ETF]=A627)*(MarketData[Date]=WORKDAY(B627,-1)),MarketData[Adjusted Close]))-1,
""
)</f>
        <v>-2.6622688184709808E-3</v>
      </c>
      <c r="D627">
        <f t="shared" si="18"/>
        <v>0.99733773118152902</v>
      </c>
      <c r="E627">
        <f t="shared" si="19"/>
        <v>9973.3773118152894</v>
      </c>
    </row>
    <row r="628" spans="1:5" x14ac:dyDescent="0.25">
      <c r="A628" s="3" t="s">
        <v>8</v>
      </c>
      <c r="B628" s="5">
        <v>45288</v>
      </c>
      <c r="C628" s="9" cm="1">
        <f t="array" ref="C628">IFERROR(
(_xlfn.XLOOKUP(1,(MarketData[ETF]=A628)*(MarketData[Date]=B628),MarketData[Adjusted Close]) /
_xlfn.XLOOKUP(1,(MarketData[ETF]=A628)*(MarketData[Date]=WORKDAY(B628,-1)),MarketData[Adjusted Close]))-1,
""
)</f>
        <v>1.4137939159741819E-4</v>
      </c>
      <c r="D628">
        <f t="shared" si="18"/>
        <v>0.99747873418318056</v>
      </c>
      <c r="E628">
        <f t="shared" si="19"/>
        <v>9974.787341831805</v>
      </c>
    </row>
    <row r="629" spans="1:5" x14ac:dyDescent="0.25">
      <c r="A629" s="4" t="s">
        <v>8</v>
      </c>
      <c r="B629" s="6">
        <v>45287</v>
      </c>
      <c r="C629" s="9" cm="1">
        <f t="array" ref="C629">IFERROR(
(_xlfn.XLOOKUP(1,(MarketData[ETF]=A629)*(MarketData[Date]=B629),MarketData[Adjusted Close]) /
_xlfn.XLOOKUP(1,(MarketData[ETF]=A629)*(MarketData[Date]=WORKDAY(B629,-1)),MarketData[Adjusted Close]))-1,
""
)</f>
        <v>1.8413163050918779E-3</v>
      </c>
      <c r="D629">
        <f t="shared" si="18"/>
        <v>0.99931540804041441</v>
      </c>
      <c r="E629">
        <f t="shared" si="19"/>
        <v>9993.1540804041433</v>
      </c>
    </row>
    <row r="630" spans="1:5" x14ac:dyDescent="0.25">
      <c r="A630" s="3" t="s">
        <v>8</v>
      </c>
      <c r="B630" s="5">
        <v>45286</v>
      </c>
      <c r="C630" s="9" t="str" cm="1">
        <f t="array" ref="C630">IFERROR(
(_xlfn.XLOOKUP(1,(MarketData[ETF]=A630)*(MarketData[Date]=B630),MarketData[Adjusted Close]) /
_xlfn.XLOOKUP(1,(MarketData[ETF]=A630)*(MarketData[Date]=WORKDAY(B630,-1)),MarketData[Adjusted Close]))-1,
""
)</f>
        <v/>
      </c>
      <c r="D630">
        <f t="shared" si="18"/>
        <v>1</v>
      </c>
      <c r="E630">
        <f t="shared" si="19"/>
        <v>10000</v>
      </c>
    </row>
    <row r="631" spans="1:5" x14ac:dyDescent="0.25">
      <c r="A631" s="4" t="s">
        <v>8</v>
      </c>
      <c r="B631" s="6">
        <v>45282</v>
      </c>
      <c r="C631" s="9" cm="1">
        <f t="array" ref="C631">IFERROR(
(_xlfn.XLOOKUP(1,(MarketData[ETF]=A631)*(MarketData[Date]=B631),MarketData[Adjusted Close]) /
_xlfn.XLOOKUP(1,(MarketData[ETF]=A631)*(MarketData[Date]=WORKDAY(B631,-1)),MarketData[Adjusted Close]))-1,
""
)</f>
        <v>2.3284546664132932E-3</v>
      </c>
      <c r="D631">
        <f t="shared" si="18"/>
        <v>1.0023284546664133</v>
      </c>
      <c r="E631">
        <f t="shared" si="19"/>
        <v>10023.284546664134</v>
      </c>
    </row>
    <row r="632" spans="1:5" x14ac:dyDescent="0.25">
      <c r="A632" s="3" t="s">
        <v>8</v>
      </c>
      <c r="B632" s="5">
        <v>45281</v>
      </c>
      <c r="C632" s="9" cm="1">
        <f t="array" ref="C632">IFERROR(
(_xlfn.XLOOKUP(1,(MarketData[ETF]=A632)*(MarketData[Date]=B632),MarketData[Adjusted Close]) /
_xlfn.XLOOKUP(1,(MarketData[ETF]=A632)*(MarketData[Date]=WORKDAY(B632,-1)),MarketData[Adjusted Close]))-1,
""
)</f>
        <v>9.7404155270859327E-3</v>
      </c>
      <c r="D632">
        <f t="shared" si="18"/>
        <v>1.0120915503094861</v>
      </c>
      <c r="E632">
        <f t="shared" si="19"/>
        <v>10120.91550309486</v>
      </c>
    </row>
    <row r="633" spans="1:5" x14ac:dyDescent="0.25">
      <c r="A633" s="4" t="s">
        <v>8</v>
      </c>
      <c r="B633" s="6">
        <v>45280</v>
      </c>
      <c r="C633" s="9" cm="1">
        <f t="array" ref="C633">IFERROR(
(_xlfn.XLOOKUP(1,(MarketData[ETF]=A633)*(MarketData[Date]=B633),MarketData[Adjusted Close]) /
_xlfn.XLOOKUP(1,(MarketData[ETF]=A633)*(MarketData[Date]=WORKDAY(B633,-1)),MarketData[Adjusted Close]))-1,
""
)</f>
        <v>-1.4423531637189124E-2</v>
      </c>
      <c r="D633">
        <f t="shared" si="18"/>
        <v>0.99749361581386542</v>
      </c>
      <c r="E633">
        <f t="shared" si="19"/>
        <v>9974.9361581386547</v>
      </c>
    </row>
    <row r="634" spans="1:5" x14ac:dyDescent="0.25">
      <c r="A634" s="3" t="s">
        <v>8</v>
      </c>
      <c r="B634" s="5">
        <v>45279</v>
      </c>
      <c r="C634" s="9" cm="1">
        <f t="array" ref="C634">IFERROR(
(_xlfn.XLOOKUP(1,(MarketData[ETF]=A634)*(MarketData[Date]=B634),MarketData[Adjusted Close]) /
_xlfn.XLOOKUP(1,(MarketData[ETF]=A634)*(MarketData[Date]=WORKDAY(B634,-1)),MarketData[Adjusted Close]))-1,
""
)</f>
        <v>6.0900180797411885E-3</v>
      </c>
      <c r="D634">
        <f t="shared" si="18"/>
        <v>1.0035683699685982</v>
      </c>
      <c r="E634">
        <f t="shared" si="19"/>
        <v>10035.683699685982</v>
      </c>
    </row>
    <row r="635" spans="1:5" x14ac:dyDescent="0.25">
      <c r="A635" s="4" t="s">
        <v>8</v>
      </c>
      <c r="B635" s="6">
        <v>45278</v>
      </c>
      <c r="C635" s="9" cm="1">
        <f t="array" ref="C635">IFERROR(
(_xlfn.XLOOKUP(1,(MarketData[ETF]=A635)*(MarketData[Date]=B635),MarketData[Adjusted Close]) /
_xlfn.XLOOKUP(1,(MarketData[ETF]=A635)*(MarketData[Date]=WORKDAY(B635,-1)),MarketData[Adjusted Close]))-1,
""
)</f>
        <v>5.6459330143541209E-3</v>
      </c>
      <c r="D635">
        <f t="shared" si="18"/>
        <v>1.0092344497607655</v>
      </c>
      <c r="E635">
        <f t="shared" si="19"/>
        <v>10092.344497607655</v>
      </c>
    </row>
    <row r="636" spans="1:5" x14ac:dyDescent="0.25">
      <c r="A636" s="3" t="s">
        <v>8</v>
      </c>
      <c r="B636" s="5">
        <v>45275</v>
      </c>
      <c r="C636" s="9" cm="1">
        <f t="array" ref="C636">IFERROR(
(_xlfn.XLOOKUP(1,(MarketData[ETF]=A636)*(MarketData[Date]=B636),MarketData[Adjusted Close]) /
_xlfn.XLOOKUP(1,(MarketData[ETF]=A636)*(MarketData[Date]=WORKDAY(B636,-1)),MarketData[Adjusted Close]))-1,
""
)</f>
        <v>-1.5287597936174402E-3</v>
      </c>
      <c r="D636">
        <f t="shared" si="18"/>
        <v>1.0076915727116376</v>
      </c>
      <c r="E636">
        <f t="shared" si="19"/>
        <v>10076.915727116375</v>
      </c>
    </row>
    <row r="637" spans="1:5" x14ac:dyDescent="0.25">
      <c r="A637" s="4" t="s">
        <v>8</v>
      </c>
      <c r="B637" s="6">
        <v>45274</v>
      </c>
      <c r="C637" s="9" cm="1">
        <f t="array" ref="C637">IFERROR(
(_xlfn.XLOOKUP(1,(MarketData[ETF]=A637)*(MarketData[Date]=B637),MarketData[Adjusted Close]) /
_xlfn.XLOOKUP(1,(MarketData[ETF]=A637)*(MarketData[Date]=WORKDAY(B637,-1)),MarketData[Adjusted Close]))-1,
""
)</f>
        <v>2.946743010469266E-3</v>
      </c>
      <c r="D637">
        <f t="shared" si="18"/>
        <v>1.0106609808102343</v>
      </c>
      <c r="E637">
        <f t="shared" si="19"/>
        <v>10106.609808102343</v>
      </c>
    </row>
    <row r="638" spans="1:5" x14ac:dyDescent="0.25">
      <c r="A638" s="3" t="s">
        <v>8</v>
      </c>
      <c r="B638" s="5">
        <v>45273</v>
      </c>
      <c r="C638" s="9" cm="1">
        <f t="array" ref="C638">IFERROR(
(_xlfn.XLOOKUP(1,(MarketData[ETF]=A638)*(MarketData[Date]=B638),MarketData[Adjusted Close]) /
_xlfn.XLOOKUP(1,(MarketData[ETF]=A638)*(MarketData[Date]=WORKDAY(B638,-1)),MarketData[Adjusted Close]))-1,
""
)</f>
        <v>1.3623118018455616E-2</v>
      </c>
      <c r="D638">
        <f t="shared" si="18"/>
        <v>1.0244293346284601</v>
      </c>
      <c r="E638">
        <f t="shared" si="19"/>
        <v>10244.293346284601</v>
      </c>
    </row>
    <row r="639" spans="1:5" x14ac:dyDescent="0.25">
      <c r="A639" s="4" t="s">
        <v>8</v>
      </c>
      <c r="B639" s="6">
        <v>45272</v>
      </c>
      <c r="C639" s="9" cm="1">
        <f t="array" ref="C639">IFERROR(
(_xlfn.XLOOKUP(1,(MarketData[ETF]=A639)*(MarketData[Date]=B639),MarketData[Adjusted Close]) /
_xlfn.XLOOKUP(1,(MarketData[ETF]=A639)*(MarketData[Date]=WORKDAY(B639,-1)),MarketData[Adjusted Close]))-1,
""
)</f>
        <v>4.9539985845719059E-3</v>
      </c>
      <c r="D639">
        <f t="shared" si="18"/>
        <v>1.0295043561022035</v>
      </c>
      <c r="E639">
        <f t="shared" si="19"/>
        <v>10295.043561022036</v>
      </c>
    </row>
    <row r="640" spans="1:5" x14ac:dyDescent="0.25">
      <c r="A640" s="3" t="s">
        <v>8</v>
      </c>
      <c r="B640" s="5">
        <v>45271</v>
      </c>
      <c r="C640" s="9" cm="1">
        <f t="array" ref="C640">IFERROR(
(_xlfn.XLOOKUP(1,(MarketData[ETF]=A640)*(MarketData[Date]=B640),MarketData[Adjusted Close]) /
_xlfn.XLOOKUP(1,(MarketData[ETF]=A640)*(MarketData[Date]=WORKDAY(B640,-1)),MarketData[Adjusted Close]))-1,
""
)</f>
        <v>3.8953402910479884E-3</v>
      </c>
      <c r="D640">
        <f t="shared" si="18"/>
        <v>1.0335146259003378</v>
      </c>
      <c r="E640">
        <f t="shared" si="19"/>
        <v>10335.146259003379</v>
      </c>
    </row>
    <row r="641" spans="1:5" x14ac:dyDescent="0.25">
      <c r="A641" s="4" t="s">
        <v>8</v>
      </c>
      <c r="B641" s="6">
        <v>45268</v>
      </c>
      <c r="C641" s="9" cm="1">
        <f t="array" ref="C641">IFERROR(
(_xlfn.XLOOKUP(1,(MarketData[ETF]=A641)*(MarketData[Date]=B641),MarketData[Adjusted Close]) /
_xlfn.XLOOKUP(1,(MarketData[ETF]=A641)*(MarketData[Date]=WORKDAY(B641,-1)),MarketData[Adjusted Close]))-1,
""
)</f>
        <v>4.2316587118045312E-3</v>
      </c>
      <c r="D641">
        <f t="shared" si="18"/>
        <v>1.0378881070708064</v>
      </c>
      <c r="E641">
        <f t="shared" si="19"/>
        <v>10378.881070708063</v>
      </c>
    </row>
    <row r="642" spans="1:5" x14ac:dyDescent="0.25">
      <c r="A642" s="3" t="s">
        <v>8</v>
      </c>
      <c r="B642" s="5">
        <v>45267</v>
      </c>
      <c r="C642" s="9" cm="1">
        <f t="array" ref="C642">IFERROR(
(_xlfn.XLOOKUP(1,(MarketData[ETF]=A642)*(MarketData[Date]=B642),MarketData[Adjusted Close]) /
_xlfn.XLOOKUP(1,(MarketData[ETF]=A642)*(MarketData[Date]=WORKDAY(B642,-1)),MarketData[Adjusted Close]))-1,
""
)</f>
        <v>7.8353582940737798E-3</v>
      </c>
      <c r="D642">
        <f t="shared" si="18"/>
        <v>1.0460203322588641</v>
      </c>
      <c r="E642">
        <f t="shared" si="19"/>
        <v>10460.203322588641</v>
      </c>
    </row>
    <row r="643" spans="1:5" x14ac:dyDescent="0.25">
      <c r="A643" s="4" t="s">
        <v>8</v>
      </c>
      <c r="B643" s="6">
        <v>45266</v>
      </c>
      <c r="C643" s="9" cm="1">
        <f t="array" ref="C643">IFERROR(
(_xlfn.XLOOKUP(1,(MarketData[ETF]=A643)*(MarketData[Date]=B643),MarketData[Adjusted Close]) /
_xlfn.XLOOKUP(1,(MarketData[ETF]=A643)*(MarketData[Date]=WORKDAY(B643,-1)),MarketData[Adjusted Close]))-1,
""
)</f>
        <v>-4.1729425417911248E-3</v>
      </c>
      <c r="D643">
        <f t="shared" ref="D643:D706" si="20">IFERROR(IF(A643&lt;&gt;A642,1,D642*(1+C643)),1)</f>
        <v>1.0416553495148027</v>
      </c>
      <c r="E643">
        <f t="shared" ref="E643:E706" si="21">D643*10000</f>
        <v>10416.553495148026</v>
      </c>
    </row>
    <row r="644" spans="1:5" x14ac:dyDescent="0.25">
      <c r="A644" s="3" t="s">
        <v>8</v>
      </c>
      <c r="B644" s="5">
        <v>45265</v>
      </c>
      <c r="C644" s="9" cm="1">
        <f t="array" ref="C644">IFERROR(
(_xlfn.XLOOKUP(1,(MarketData[ETF]=A644)*(MarketData[Date]=B644),MarketData[Adjusted Close]) /
_xlfn.XLOOKUP(1,(MarketData[ETF]=A644)*(MarketData[Date]=WORKDAY(B644,-1)),MarketData[Adjusted Close]))-1,
""
)</f>
        <v>-2.9621584261063649E-4</v>
      </c>
      <c r="D644">
        <f t="shared" si="20"/>
        <v>1.0413467946977362</v>
      </c>
      <c r="E644">
        <f t="shared" si="21"/>
        <v>10413.467946977362</v>
      </c>
    </row>
    <row r="645" spans="1:5" x14ac:dyDescent="0.25">
      <c r="A645" s="4" t="s">
        <v>8</v>
      </c>
      <c r="B645" s="6">
        <v>45264</v>
      </c>
      <c r="C645" s="9" cm="1">
        <f t="array" ref="C645">IFERROR(
(_xlfn.XLOOKUP(1,(MarketData[ETF]=A645)*(MarketData[Date]=B645),MarketData[Adjusted Close]) /
_xlfn.XLOOKUP(1,(MarketData[ETF]=A645)*(MarketData[Date]=WORKDAY(B645,-1)),MarketData[Adjusted Close]))-1,
""
)</f>
        <v>-5.034875724530874E-3</v>
      </c>
      <c r="D645">
        <f t="shared" si="20"/>
        <v>1.0361037430002944</v>
      </c>
      <c r="E645">
        <f t="shared" si="21"/>
        <v>10361.037430002943</v>
      </c>
    </row>
    <row r="646" spans="1:5" x14ac:dyDescent="0.25">
      <c r="A646" s="3" t="s">
        <v>8</v>
      </c>
      <c r="B646" s="5">
        <v>45261</v>
      </c>
      <c r="C646" s="9" cm="1">
        <f t="array" ref="C646">IFERROR(
(_xlfn.XLOOKUP(1,(MarketData[ETF]=A646)*(MarketData[Date]=B646),MarketData[Adjusted Close]) /
_xlfn.XLOOKUP(1,(MarketData[ETF]=A646)*(MarketData[Date]=WORKDAY(B646,-1)),MarketData[Adjusted Close]))-1,
""
)</f>
        <v>5.8548877195583326E-3</v>
      </c>
      <c r="D646">
        <f t="shared" si="20"/>
        <v>1.0421700140813752</v>
      </c>
      <c r="E646">
        <f t="shared" si="21"/>
        <v>10421.700140813753</v>
      </c>
    </row>
    <row r="647" spans="1:5" x14ac:dyDescent="0.25">
      <c r="A647" s="4" t="s">
        <v>8</v>
      </c>
      <c r="B647" s="6">
        <v>45260</v>
      </c>
      <c r="C647" s="9" cm="1">
        <f t="array" ref="C647">IFERROR(
(_xlfn.XLOOKUP(1,(MarketData[ETF]=A647)*(MarketData[Date]=B647),MarketData[Adjusted Close]) /
_xlfn.XLOOKUP(1,(MarketData[ETF]=A647)*(MarketData[Date]=WORKDAY(B647,-1)),MarketData[Adjusted Close]))-1,
""
)</f>
        <v>3.8936560686473332E-3</v>
      </c>
      <c r="D647">
        <f t="shared" si="20"/>
        <v>1.0462278656812654</v>
      </c>
      <c r="E647">
        <f t="shared" si="21"/>
        <v>10462.278656812654</v>
      </c>
    </row>
    <row r="648" spans="1:5" x14ac:dyDescent="0.25">
      <c r="A648" s="3" t="s">
        <v>8</v>
      </c>
      <c r="B648" s="5">
        <v>45259</v>
      </c>
      <c r="C648" s="9" cm="1">
        <f t="array" ref="C648">IFERROR(
(_xlfn.XLOOKUP(1,(MarketData[ETF]=A648)*(MarketData[Date]=B648),MarketData[Adjusted Close]) /
_xlfn.XLOOKUP(1,(MarketData[ETF]=A648)*(MarketData[Date]=WORKDAY(B648,-1)),MarketData[Adjusted Close]))-1,
""
)</f>
        <v>-6.4439377416469767E-4</v>
      </c>
      <c r="D648">
        <f t="shared" si="20"/>
        <v>1.0455536829582628</v>
      </c>
      <c r="E648">
        <f t="shared" si="21"/>
        <v>10455.536829582628</v>
      </c>
    </row>
    <row r="649" spans="1:5" x14ac:dyDescent="0.25">
      <c r="A649" s="4" t="s">
        <v>8</v>
      </c>
      <c r="B649" s="6">
        <v>45258</v>
      </c>
      <c r="C649" s="9" cm="1">
        <f t="array" ref="C649">IFERROR(
(_xlfn.XLOOKUP(1,(MarketData[ETF]=A649)*(MarketData[Date]=B649),MarketData[Adjusted Close]) /
_xlfn.XLOOKUP(1,(MarketData[ETF]=A649)*(MarketData[Date]=WORKDAY(B649,-1)),MarketData[Adjusted Close]))-1,
""
)</f>
        <v>9.6752586271064978E-4</v>
      </c>
      <c r="D649">
        <f t="shared" si="20"/>
        <v>1.0465652831873773</v>
      </c>
      <c r="E649">
        <f t="shared" si="21"/>
        <v>10465.652831873773</v>
      </c>
    </row>
    <row r="650" spans="1:5" x14ac:dyDescent="0.25">
      <c r="A650" s="3" t="s">
        <v>8</v>
      </c>
      <c r="B650" s="5">
        <v>45257</v>
      </c>
      <c r="C650" s="9" cm="1">
        <f t="array" ref="C650">IFERROR(
(_xlfn.XLOOKUP(1,(MarketData[ETF]=A650)*(MarketData[Date]=B650),MarketData[Adjusted Close]) /
_xlfn.XLOOKUP(1,(MarketData[ETF]=A650)*(MarketData[Date]=WORKDAY(B650,-1)),MarketData[Adjusted Close]))-1,
""
)</f>
        <v>-1.7335743827238126E-3</v>
      </c>
      <c r="D650">
        <f t="shared" si="20"/>
        <v>1.0447509844225955</v>
      </c>
      <c r="E650">
        <f t="shared" si="21"/>
        <v>10447.509844225955</v>
      </c>
    </row>
    <row r="651" spans="1:5" x14ac:dyDescent="0.25">
      <c r="A651" s="4" t="s">
        <v>8</v>
      </c>
      <c r="B651" s="6">
        <v>45254</v>
      </c>
      <c r="C651" s="9" t="str" cm="1">
        <f t="array" ref="C651">IFERROR(
(_xlfn.XLOOKUP(1,(MarketData[ETF]=A651)*(MarketData[Date]=B651),MarketData[Adjusted Close]) /
_xlfn.XLOOKUP(1,(MarketData[ETF]=A651)*(MarketData[Date]=WORKDAY(B651,-1)),MarketData[Adjusted Close]))-1,
""
)</f>
        <v/>
      </c>
      <c r="D651">
        <f t="shared" si="20"/>
        <v>1</v>
      </c>
      <c r="E651">
        <f t="shared" si="21"/>
        <v>10000</v>
      </c>
    </row>
    <row r="652" spans="1:5" x14ac:dyDescent="0.25">
      <c r="A652" s="3" t="s">
        <v>8</v>
      </c>
      <c r="B652" s="5">
        <v>45252</v>
      </c>
      <c r="C652" s="9" cm="1">
        <f t="array" ref="C652">IFERROR(
(_xlfn.XLOOKUP(1,(MarketData[ETF]=A652)*(MarketData[Date]=B652),MarketData[Adjusted Close]) /
_xlfn.XLOOKUP(1,(MarketData[ETF]=A652)*(MarketData[Date]=WORKDAY(B652,-1)),MarketData[Adjusted Close]))-1,
""
)</f>
        <v>4.3301893835701044E-3</v>
      </c>
      <c r="D652">
        <f t="shared" si="20"/>
        <v>1.0043301893835701</v>
      </c>
      <c r="E652">
        <f t="shared" si="21"/>
        <v>10043.301893835702</v>
      </c>
    </row>
    <row r="653" spans="1:5" x14ac:dyDescent="0.25">
      <c r="A653" s="4" t="s">
        <v>8</v>
      </c>
      <c r="B653" s="6">
        <v>45251</v>
      </c>
      <c r="C653" s="9" cm="1">
        <f t="array" ref="C653">IFERROR(
(_xlfn.XLOOKUP(1,(MarketData[ETF]=A653)*(MarketData[Date]=B653),MarketData[Adjusted Close]) /
_xlfn.XLOOKUP(1,(MarketData[ETF]=A653)*(MarketData[Date]=WORKDAY(B653,-1)),MarketData[Adjusted Close]))-1,
""
)</f>
        <v>-2.6062351072280165E-3</v>
      </c>
      <c r="D653">
        <f t="shared" si="20"/>
        <v>1.0017126687847497</v>
      </c>
      <c r="E653">
        <f t="shared" si="21"/>
        <v>10017.126687847498</v>
      </c>
    </row>
    <row r="654" spans="1:5" x14ac:dyDescent="0.25">
      <c r="A654" s="3" t="s">
        <v>8</v>
      </c>
      <c r="B654" s="5">
        <v>45250</v>
      </c>
      <c r="C654" s="9" cm="1">
        <f t="array" ref="C654">IFERROR(
(_xlfn.XLOOKUP(1,(MarketData[ETF]=A654)*(MarketData[Date]=B654),MarketData[Adjusted Close]) /
_xlfn.XLOOKUP(1,(MarketData[ETF]=A654)*(MarketData[Date]=WORKDAY(B654,-1)),MarketData[Adjusted Close]))-1,
""
)</f>
        <v>7.5274464200865143E-3</v>
      </c>
      <c r="D654">
        <f t="shared" si="20"/>
        <v>1.0092530072273489</v>
      </c>
      <c r="E654">
        <f t="shared" si="21"/>
        <v>10092.530072273488</v>
      </c>
    </row>
    <row r="655" spans="1:5" x14ac:dyDescent="0.25">
      <c r="A655" s="4" t="s">
        <v>8</v>
      </c>
      <c r="B655" s="6">
        <v>45247</v>
      </c>
      <c r="C655" s="9" cm="1">
        <f t="array" ref="C655">IFERROR(
(_xlfn.XLOOKUP(1,(MarketData[ETF]=A655)*(MarketData[Date]=B655),MarketData[Adjusted Close]) /
_xlfn.XLOOKUP(1,(MarketData[ETF]=A655)*(MarketData[Date]=WORKDAY(B655,-1)),MarketData[Adjusted Close]))-1,
""
)</f>
        <v>1.4776597876178243E-3</v>
      </c>
      <c r="D655">
        <f t="shared" si="20"/>
        <v>1.0107443398116611</v>
      </c>
      <c r="E655">
        <f t="shared" si="21"/>
        <v>10107.443398116611</v>
      </c>
    </row>
    <row r="656" spans="1:5" x14ac:dyDescent="0.25">
      <c r="A656" s="3" t="s">
        <v>8</v>
      </c>
      <c r="B656" s="5">
        <v>45246</v>
      </c>
      <c r="C656" s="9" cm="1">
        <f t="array" ref="C656">IFERROR(
(_xlfn.XLOOKUP(1,(MarketData[ETF]=A656)*(MarketData[Date]=B656),MarketData[Adjusted Close]) /
_xlfn.XLOOKUP(1,(MarketData[ETF]=A656)*(MarketData[Date]=WORKDAY(B656,-1)),MarketData[Adjusted Close]))-1,
""
)</f>
        <v>1.4044943820223921E-3</v>
      </c>
      <c r="D656">
        <f t="shared" si="20"/>
        <v>1.0121639245585876</v>
      </c>
      <c r="E656">
        <f t="shared" si="21"/>
        <v>10121.639245585877</v>
      </c>
    </row>
    <row r="657" spans="1:5" x14ac:dyDescent="0.25">
      <c r="A657" s="4" t="s">
        <v>8</v>
      </c>
      <c r="B657" s="6">
        <v>45245</v>
      </c>
      <c r="C657" s="9" cm="1">
        <f t="array" ref="C657">IFERROR(
(_xlfn.XLOOKUP(1,(MarketData[ETF]=A657)*(MarketData[Date]=B657),MarketData[Adjusted Close]) /
_xlfn.XLOOKUP(1,(MarketData[ETF]=A657)*(MarketData[Date]=WORKDAY(B657,-1)),MarketData[Adjusted Close]))-1,
""
)</f>
        <v>2.161564369376201E-3</v>
      </c>
      <c r="D657">
        <f t="shared" si="20"/>
        <v>1.0143517820338814</v>
      </c>
      <c r="E657">
        <f t="shared" si="21"/>
        <v>10143.517820338815</v>
      </c>
    </row>
    <row r="658" spans="1:5" x14ac:dyDescent="0.25">
      <c r="A658" s="3" t="s">
        <v>8</v>
      </c>
      <c r="B658" s="5">
        <v>45244</v>
      </c>
      <c r="C658" s="9" cm="1">
        <f t="array" ref="C658">IFERROR(
(_xlfn.XLOOKUP(1,(MarketData[ETF]=A658)*(MarketData[Date]=B658),MarketData[Adjusted Close]) /
_xlfn.XLOOKUP(1,(MarketData[ETF]=A658)*(MarketData[Date]=WORKDAY(B658,-1)),MarketData[Adjusted Close]))-1,
""
)</f>
        <v>1.9213034122348649E-2</v>
      </c>
      <c r="D658">
        <f t="shared" si="20"/>
        <v>1.0338405574341636</v>
      </c>
      <c r="E658">
        <f t="shared" si="21"/>
        <v>10338.405574341636</v>
      </c>
    </row>
    <row r="659" spans="1:5" x14ac:dyDescent="0.25">
      <c r="A659" s="4" t="s">
        <v>8</v>
      </c>
      <c r="B659" s="6">
        <v>45243</v>
      </c>
      <c r="C659" s="9" cm="1">
        <f t="array" ref="C659">IFERROR(
(_xlfn.XLOOKUP(1,(MarketData[ETF]=A659)*(MarketData[Date]=B659),MarketData[Adjusted Close]) /
_xlfn.XLOOKUP(1,(MarketData[ETF]=A659)*(MarketData[Date]=WORKDAY(B659,-1)),MarketData[Adjusted Close]))-1,
""
)</f>
        <v>-9.9808061420336713E-4</v>
      </c>
      <c r="D659">
        <f t="shared" si="20"/>
        <v>1.0328087012156113</v>
      </c>
      <c r="E659">
        <f t="shared" si="21"/>
        <v>10328.087012156113</v>
      </c>
    </row>
    <row r="660" spans="1:5" x14ac:dyDescent="0.25">
      <c r="A660" s="3" t="s">
        <v>8</v>
      </c>
      <c r="B660" s="5">
        <v>45240</v>
      </c>
      <c r="C660" s="9" cm="1">
        <f t="array" ref="C660">IFERROR(
(_xlfn.XLOOKUP(1,(MarketData[ETF]=A660)*(MarketData[Date]=B660),MarketData[Adjusted Close]) /
_xlfn.XLOOKUP(1,(MarketData[ETF]=A660)*(MarketData[Date]=WORKDAY(B660,-1)),MarketData[Adjusted Close]))-1,
""
)</f>
        <v>1.5594541910331383E-2</v>
      </c>
      <c r="D660">
        <f t="shared" si="20"/>
        <v>1.0489148797920731</v>
      </c>
      <c r="E660">
        <f t="shared" si="21"/>
        <v>10489.14879792073</v>
      </c>
    </row>
    <row r="661" spans="1:5" x14ac:dyDescent="0.25">
      <c r="A661" s="4" t="s">
        <v>8</v>
      </c>
      <c r="B661" s="6">
        <v>45239</v>
      </c>
      <c r="C661" s="9" cm="1">
        <f t="array" ref="C661">IFERROR(
(_xlfn.XLOOKUP(1,(MarketData[ETF]=A661)*(MarketData[Date]=B661),MarketData[Adjusted Close]) /
_xlfn.XLOOKUP(1,(MarketData[ETF]=A661)*(MarketData[Date]=WORKDAY(B661,-1)),MarketData[Adjusted Close]))-1,
""
)</f>
        <v>-7.532179430959407E-3</v>
      </c>
      <c r="D661">
        <f t="shared" si="20"/>
        <v>1.0410142647096761</v>
      </c>
      <c r="E661">
        <f t="shared" si="21"/>
        <v>10410.14264709676</v>
      </c>
    </row>
    <row r="662" spans="1:5" x14ac:dyDescent="0.25">
      <c r="A662" s="3" t="s">
        <v>8</v>
      </c>
      <c r="B662" s="5">
        <v>45238</v>
      </c>
      <c r="C662" s="9" cm="1">
        <f t="array" ref="C662">IFERROR(
(_xlfn.XLOOKUP(1,(MarketData[ETF]=A662)*(MarketData[Date]=B662),MarketData[Adjusted Close]) /
_xlfn.XLOOKUP(1,(MarketData[ETF]=A662)*(MarketData[Date]=WORKDAY(B662,-1)),MarketData[Adjusted Close]))-1,
""
)</f>
        <v>8.2612624241629184E-4</v>
      </c>
      <c r="D662">
        <f t="shared" si="20"/>
        <v>1.0418742739124824</v>
      </c>
      <c r="E662">
        <f t="shared" si="21"/>
        <v>10418.742739124824</v>
      </c>
    </row>
    <row r="663" spans="1:5" x14ac:dyDescent="0.25">
      <c r="A663" s="4" t="s">
        <v>8</v>
      </c>
      <c r="B663" s="6">
        <v>45237</v>
      </c>
      <c r="C663" s="9" cm="1">
        <f t="array" ref="C663">IFERROR(
(_xlfn.XLOOKUP(1,(MarketData[ETF]=A663)*(MarketData[Date]=B663),MarketData[Adjusted Close]) /
_xlfn.XLOOKUP(1,(MarketData[ETF]=A663)*(MarketData[Date]=WORKDAY(B663,-1)),MarketData[Adjusted Close]))-1,
""
)</f>
        <v>2.8219334127272955E-3</v>
      </c>
      <c r="D663">
        <f t="shared" si="20"/>
        <v>1.044814373737897</v>
      </c>
      <c r="E663">
        <f t="shared" si="21"/>
        <v>10448.14373737897</v>
      </c>
    </row>
    <row r="664" spans="1:5" x14ac:dyDescent="0.25">
      <c r="A664" s="3" t="s">
        <v>8</v>
      </c>
      <c r="B664" s="5">
        <v>45236</v>
      </c>
      <c r="C664" s="9" cm="1">
        <f t="array" ref="C664">IFERROR(
(_xlfn.XLOOKUP(1,(MarketData[ETF]=A664)*(MarketData[Date]=B664),MarketData[Adjusted Close]) /
_xlfn.XLOOKUP(1,(MarketData[ETF]=A664)*(MarketData[Date]=WORKDAY(B664,-1)),MarketData[Adjusted Close]))-1,
""
)</f>
        <v>1.9194853704087578E-3</v>
      </c>
      <c r="D664">
        <f t="shared" si="20"/>
        <v>1.0468198796430797</v>
      </c>
      <c r="E664">
        <f t="shared" si="21"/>
        <v>10468.198796430797</v>
      </c>
    </row>
    <row r="665" spans="1:5" x14ac:dyDescent="0.25">
      <c r="A665" s="4" t="s">
        <v>8</v>
      </c>
      <c r="B665" s="6">
        <v>45233</v>
      </c>
      <c r="C665" s="9" cm="1">
        <f t="array" ref="C665">IFERROR(
(_xlfn.XLOOKUP(1,(MarketData[ETF]=A665)*(MarketData[Date]=B665),MarketData[Adjusted Close]) /
_xlfn.XLOOKUP(1,(MarketData[ETF]=A665)*(MarketData[Date]=WORKDAY(B665,-1)),MarketData[Adjusted Close]))-1,
""
)</f>
        <v>9.2410796094137826E-3</v>
      </c>
      <c r="D665">
        <f t="shared" si="20"/>
        <v>1.0564936254875783</v>
      </c>
      <c r="E665">
        <f t="shared" si="21"/>
        <v>10564.936254875784</v>
      </c>
    </row>
    <row r="666" spans="1:5" x14ac:dyDescent="0.25">
      <c r="A666" s="3" t="s">
        <v>8</v>
      </c>
      <c r="B666" s="5">
        <v>45232</v>
      </c>
      <c r="C666" s="9" cm="1">
        <f t="array" ref="C666">IFERROR(
(_xlfn.XLOOKUP(1,(MarketData[ETF]=A666)*(MarketData[Date]=B666),MarketData[Adjusted Close]) /
_xlfn.XLOOKUP(1,(MarketData[ETF]=A666)*(MarketData[Date]=WORKDAY(B666,-1)),MarketData[Adjusted Close]))-1,
""
)</f>
        <v>1.8993250993677879E-2</v>
      </c>
      <c r="D666">
        <f t="shared" si="20"/>
        <v>1.0765598740896847</v>
      </c>
      <c r="E666">
        <f t="shared" si="21"/>
        <v>10765.598740896847</v>
      </c>
    </row>
    <row r="667" spans="1:5" x14ac:dyDescent="0.25">
      <c r="A667" s="4" t="s">
        <v>8</v>
      </c>
      <c r="B667" s="6">
        <v>45231</v>
      </c>
      <c r="C667" s="9" cm="1">
        <f t="array" ref="C667">IFERROR(
(_xlfn.XLOOKUP(1,(MarketData[ETF]=A667)*(MarketData[Date]=B667),MarketData[Adjusted Close]) /
_xlfn.XLOOKUP(1,(MarketData[ETF]=A667)*(MarketData[Date]=WORKDAY(B667,-1)),MarketData[Adjusted Close]))-1,
""
)</f>
        <v>1.1030799935271673E-2</v>
      </c>
      <c r="D667">
        <f t="shared" si="20"/>
        <v>1.0884351906791092</v>
      </c>
      <c r="E667">
        <f t="shared" si="21"/>
        <v>10884.351906791093</v>
      </c>
    </row>
    <row r="668" spans="1:5" x14ac:dyDescent="0.25">
      <c r="A668" s="3" t="s">
        <v>8</v>
      </c>
      <c r="B668" s="5">
        <v>45230</v>
      </c>
      <c r="C668" s="9" cm="1">
        <f t="array" ref="C668">IFERROR(
(_xlfn.XLOOKUP(1,(MarketData[ETF]=A668)*(MarketData[Date]=B668),MarketData[Adjusted Close]) /
_xlfn.XLOOKUP(1,(MarketData[ETF]=A668)*(MarketData[Date]=WORKDAY(B668,-1)),MarketData[Adjusted Close]))-1,
""
)</f>
        <v>6.0507393840725232E-3</v>
      </c>
      <c r="D668">
        <f t="shared" si="20"/>
        <v>1.0950210283543618</v>
      </c>
      <c r="E668">
        <f t="shared" si="21"/>
        <v>10950.210283543618</v>
      </c>
    </row>
    <row r="669" spans="1:5" x14ac:dyDescent="0.25">
      <c r="A669" s="4" t="s">
        <v>8</v>
      </c>
      <c r="B669" s="6">
        <v>45229</v>
      </c>
      <c r="C669" s="9" cm="1">
        <f t="array" ref="C669">IFERROR(
(_xlfn.XLOOKUP(1,(MarketData[ETF]=A669)*(MarketData[Date]=B669),MarketData[Adjusted Close]) /
_xlfn.XLOOKUP(1,(MarketData[ETF]=A669)*(MarketData[Date]=WORKDAY(B669,-1)),MarketData[Adjusted Close]))-1,
""
)</f>
        <v>1.2027349864074388E-2</v>
      </c>
      <c r="D669">
        <f t="shared" si="20"/>
        <v>1.1081912293708982</v>
      </c>
      <c r="E669">
        <f t="shared" si="21"/>
        <v>11081.912293708981</v>
      </c>
    </row>
    <row r="670" spans="1:5" x14ac:dyDescent="0.25">
      <c r="A670" s="3" t="s">
        <v>8</v>
      </c>
      <c r="B670" s="5">
        <v>45226</v>
      </c>
      <c r="C670" s="9" cm="1">
        <f t="array" ref="C670">IFERROR(
(_xlfn.XLOOKUP(1,(MarketData[ETF]=A670)*(MarketData[Date]=B670),MarketData[Adjusted Close]) /
_xlfn.XLOOKUP(1,(MarketData[ETF]=A670)*(MarketData[Date]=WORKDAY(B670,-1)),MarketData[Adjusted Close]))-1,
""
)</f>
        <v>-4.4287706060854859E-3</v>
      </c>
      <c r="D670">
        <f t="shared" si="20"/>
        <v>1.1032833046283386</v>
      </c>
      <c r="E670">
        <f t="shared" si="21"/>
        <v>11032.833046283386</v>
      </c>
    </row>
    <row r="671" spans="1:5" x14ac:dyDescent="0.25">
      <c r="A671" s="4" t="s">
        <v>8</v>
      </c>
      <c r="B671" s="6">
        <v>45225</v>
      </c>
      <c r="C671" s="9" cm="1">
        <f t="array" ref="C671">IFERROR(
(_xlfn.XLOOKUP(1,(MarketData[ETF]=A671)*(MarketData[Date]=B671),MarketData[Adjusted Close]) /
_xlfn.XLOOKUP(1,(MarketData[ETF]=A671)*(MarketData[Date]=WORKDAY(B671,-1)),MarketData[Adjusted Close]))-1,
""
)</f>
        <v>-1.2286007452610992E-2</v>
      </c>
      <c r="D671">
        <f t="shared" si="20"/>
        <v>1.0897283577253336</v>
      </c>
      <c r="E671">
        <f t="shared" si="21"/>
        <v>10897.283577253336</v>
      </c>
    </row>
    <row r="672" spans="1:5" x14ac:dyDescent="0.25">
      <c r="A672" s="3" t="s">
        <v>8</v>
      </c>
      <c r="B672" s="5">
        <v>45224</v>
      </c>
      <c r="C672" s="9" cm="1">
        <f t="array" ref="C672">IFERROR(
(_xlfn.XLOOKUP(1,(MarketData[ETF]=A672)*(MarketData[Date]=B672),MarketData[Adjusted Close]) /
_xlfn.XLOOKUP(1,(MarketData[ETF]=A672)*(MarketData[Date]=WORKDAY(B672,-1)),MarketData[Adjusted Close]))-1,
""
)</f>
        <v>-1.4109253540623978E-2</v>
      </c>
      <c r="D672">
        <f t="shared" si="20"/>
        <v>1.074353104035779</v>
      </c>
      <c r="E672">
        <f t="shared" si="21"/>
        <v>10743.53104035779</v>
      </c>
    </row>
    <row r="673" spans="1:5" x14ac:dyDescent="0.25">
      <c r="A673" s="4" t="s">
        <v>8</v>
      </c>
      <c r="B673" s="6">
        <v>45223</v>
      </c>
      <c r="C673" s="9" cm="1">
        <f t="array" ref="C673">IFERROR(
(_xlfn.XLOOKUP(1,(MarketData[ETF]=A673)*(MarketData[Date]=B673),MarketData[Adjusted Close]) /
_xlfn.XLOOKUP(1,(MarketData[ETF]=A673)*(MarketData[Date]=WORKDAY(B673,-1)),MarketData[Adjusted Close]))-1,
""
)</f>
        <v>7.4829019713020806E-3</v>
      </c>
      <c r="D673">
        <f t="shared" si="20"/>
        <v>1.0823923829958428</v>
      </c>
      <c r="E673">
        <f t="shared" si="21"/>
        <v>10823.923829958429</v>
      </c>
    </row>
    <row r="674" spans="1:5" x14ac:dyDescent="0.25">
      <c r="A674" s="3" t="s">
        <v>8</v>
      </c>
      <c r="B674" s="5">
        <v>45222</v>
      </c>
      <c r="C674" s="9" cm="1">
        <f t="array" ref="C674">IFERROR(
(_xlfn.XLOOKUP(1,(MarketData[ETF]=A674)*(MarketData[Date]=B674),MarketData[Adjusted Close]) /
_xlfn.XLOOKUP(1,(MarketData[ETF]=A674)*(MarketData[Date]=WORKDAY(B674,-1)),MarketData[Adjusted Close]))-1,
""
)</f>
        <v>-1.7402945113788038E-3</v>
      </c>
      <c r="D674">
        <f t="shared" si="20"/>
        <v>1.080508701472557</v>
      </c>
      <c r="E674">
        <f t="shared" si="21"/>
        <v>10805.08701472557</v>
      </c>
    </row>
    <row r="675" spans="1:5" x14ac:dyDescent="0.25">
      <c r="A675" s="4" t="s">
        <v>8</v>
      </c>
      <c r="B675" s="6">
        <v>45219</v>
      </c>
      <c r="C675" s="9" cm="1">
        <f t="array" ref="C675">IFERROR(
(_xlfn.XLOOKUP(1,(MarketData[ETF]=A675)*(MarketData[Date]=B675),MarketData[Adjusted Close]) /
_xlfn.XLOOKUP(1,(MarketData[ETF]=A675)*(MarketData[Date]=WORKDAY(B675,-1)),MarketData[Adjusted Close]))-1,
""
)</f>
        <v>-1.2453398905370006E-2</v>
      </c>
      <c r="D675">
        <f t="shared" si="20"/>
        <v>1.0670526955923958</v>
      </c>
      <c r="E675">
        <f t="shared" si="21"/>
        <v>10670.526955923959</v>
      </c>
    </row>
    <row r="676" spans="1:5" x14ac:dyDescent="0.25">
      <c r="A676" s="3" t="s">
        <v>8</v>
      </c>
      <c r="B676" s="5">
        <v>45218</v>
      </c>
      <c r="C676" s="9" cm="1">
        <f t="array" ref="C676">IFERROR(
(_xlfn.XLOOKUP(1,(MarketData[ETF]=A676)*(MarketData[Date]=B676),MarketData[Adjusted Close]) /
_xlfn.XLOOKUP(1,(MarketData[ETF]=A676)*(MarketData[Date]=WORKDAY(B676,-1)),MarketData[Adjusted Close]))-1,
""
)</f>
        <v>-8.4939048368068981E-3</v>
      </c>
      <c r="D676">
        <f t="shared" si="20"/>
        <v>1.0579892515401756</v>
      </c>
      <c r="E676">
        <f t="shared" si="21"/>
        <v>10579.892515401756</v>
      </c>
    </row>
    <row r="677" spans="1:5" x14ac:dyDescent="0.25">
      <c r="A677" s="4" t="s">
        <v>8</v>
      </c>
      <c r="B677" s="6">
        <v>45217</v>
      </c>
      <c r="C677" s="9" cm="1">
        <f t="array" ref="C677">IFERROR(
(_xlfn.XLOOKUP(1,(MarketData[ETF]=A677)*(MarketData[Date]=B677),MarketData[Adjusted Close]) /
_xlfn.XLOOKUP(1,(MarketData[ETF]=A677)*(MarketData[Date]=WORKDAY(B677,-1)),MarketData[Adjusted Close]))-1,
""
)</f>
        <v>-1.3372303553877196E-2</v>
      </c>
      <c r="D677">
        <f t="shared" si="20"/>
        <v>1.0438414981118411</v>
      </c>
      <c r="E677">
        <f t="shared" si="21"/>
        <v>10438.414981118411</v>
      </c>
    </row>
    <row r="678" spans="1:5" x14ac:dyDescent="0.25">
      <c r="A678" s="3" t="s">
        <v>8</v>
      </c>
      <c r="B678" s="5">
        <v>45216</v>
      </c>
      <c r="C678" s="9" cm="1">
        <f t="array" ref="C678">IFERROR(
(_xlfn.XLOOKUP(1,(MarketData[ETF]=A678)*(MarketData[Date]=B678),MarketData[Adjusted Close]) /
_xlfn.XLOOKUP(1,(MarketData[ETF]=A678)*(MarketData[Date]=WORKDAY(B678,-1)),MarketData[Adjusted Close]))-1,
""
)</f>
        <v>2.586585965191901E-5</v>
      </c>
      <c r="D678">
        <f t="shared" si="20"/>
        <v>1.0438684979695301</v>
      </c>
      <c r="E678">
        <f t="shared" si="21"/>
        <v>10438.684979695301</v>
      </c>
    </row>
    <row r="679" spans="1:5" x14ac:dyDescent="0.25">
      <c r="A679" s="4" t="s">
        <v>8</v>
      </c>
      <c r="B679" s="6">
        <v>45215</v>
      </c>
      <c r="C679" s="9" cm="1">
        <f t="array" ref="C679">IFERROR(
(_xlfn.XLOOKUP(1,(MarketData[ETF]=A679)*(MarketData[Date]=B679),MarketData[Adjusted Close]) /
_xlfn.XLOOKUP(1,(MarketData[ETF]=A679)*(MarketData[Date]=WORKDAY(B679,-1)),MarketData[Adjusted Close]))-1,
""
)</f>
        <v>1.0454509814171065E-2</v>
      </c>
      <c r="D679">
        <f t="shared" si="20"/>
        <v>1.0547816314262566</v>
      </c>
      <c r="E679">
        <f t="shared" si="21"/>
        <v>10547.816314262565</v>
      </c>
    </row>
    <row r="680" spans="1:5" x14ac:dyDescent="0.25">
      <c r="A680" s="3" t="s">
        <v>8</v>
      </c>
      <c r="B680" s="5">
        <v>45212</v>
      </c>
      <c r="C680" s="9" cm="1">
        <f t="array" ref="C680">IFERROR(
(_xlfn.XLOOKUP(1,(MarketData[ETF]=A680)*(MarketData[Date]=B680),MarketData[Adjusted Close]) /
_xlfn.XLOOKUP(1,(MarketData[ETF]=A680)*(MarketData[Date]=WORKDAY(B680,-1)),MarketData[Adjusted Close]))-1,
""
)</f>
        <v>-5.2518004315835753E-3</v>
      </c>
      <c r="D680">
        <f t="shared" si="20"/>
        <v>1.0492421287991058</v>
      </c>
      <c r="E680">
        <f t="shared" si="21"/>
        <v>10492.421287991059</v>
      </c>
    </row>
    <row r="681" spans="1:5" x14ac:dyDescent="0.25">
      <c r="A681" s="4" t="s">
        <v>8</v>
      </c>
      <c r="B681" s="6">
        <v>45211</v>
      </c>
      <c r="C681" s="9" cm="1">
        <f t="array" ref="C681">IFERROR(
(_xlfn.XLOOKUP(1,(MarketData[ETF]=A681)*(MarketData[Date]=B681),MarketData[Adjusted Close]) /
_xlfn.XLOOKUP(1,(MarketData[ETF]=A681)*(MarketData[Date]=WORKDAY(B681,-1)),MarketData[Adjusted Close]))-1,
""
)</f>
        <v>-6.0212941906139239E-3</v>
      </c>
      <c r="D681">
        <f t="shared" si="20"/>
        <v>1.0429243332644205</v>
      </c>
      <c r="E681">
        <f t="shared" si="21"/>
        <v>10429.243332644204</v>
      </c>
    </row>
    <row r="682" spans="1:5" x14ac:dyDescent="0.25">
      <c r="A682" s="3" t="s">
        <v>8</v>
      </c>
      <c r="B682" s="5">
        <v>45210</v>
      </c>
      <c r="C682" s="9" cm="1">
        <f t="array" ref="C682">IFERROR(
(_xlfn.XLOOKUP(1,(MarketData[ETF]=A682)*(MarketData[Date]=B682),MarketData[Adjusted Close]) /
_xlfn.XLOOKUP(1,(MarketData[ETF]=A682)*(MarketData[Date]=WORKDAY(B682,-1)),MarketData[Adjusted Close]))-1,
""
)</f>
        <v>4.2301403991384934E-3</v>
      </c>
      <c r="D682">
        <f t="shared" si="20"/>
        <v>1.047336049619807</v>
      </c>
      <c r="E682">
        <f t="shared" si="21"/>
        <v>10473.360496198069</v>
      </c>
    </row>
    <row r="683" spans="1:5" x14ac:dyDescent="0.25">
      <c r="A683" s="4" t="s">
        <v>8</v>
      </c>
      <c r="B683" s="6">
        <v>45209</v>
      </c>
      <c r="C683" s="9" cm="1">
        <f t="array" ref="C683">IFERROR(
(_xlfn.XLOOKUP(1,(MarketData[ETF]=A683)*(MarketData[Date]=B683),MarketData[Adjusted Close]) /
_xlfn.XLOOKUP(1,(MarketData[ETF]=A683)*(MarketData[Date]=WORKDAY(B683,-1)),MarketData[Adjusted Close]))-1,
""
)</f>
        <v>5.1649928263988176E-3</v>
      </c>
      <c r="D683">
        <f t="shared" si="20"/>
        <v>1.052745532802922</v>
      </c>
      <c r="E683">
        <f t="shared" si="21"/>
        <v>10527.45532802922</v>
      </c>
    </row>
    <row r="684" spans="1:5" x14ac:dyDescent="0.25">
      <c r="A684" s="3" t="s">
        <v>8</v>
      </c>
      <c r="B684" s="5">
        <v>45208</v>
      </c>
      <c r="C684" s="9" cm="1">
        <f t="array" ref="C684">IFERROR(
(_xlfn.XLOOKUP(1,(MarketData[ETF]=A684)*(MarketData[Date]=B684),MarketData[Adjusted Close]) /
_xlfn.XLOOKUP(1,(MarketData[ETF]=A684)*(MarketData[Date]=WORKDAY(B684,-1)),MarketData[Adjusted Close]))-1,
""
)</f>
        <v>6.6699929098501531E-3</v>
      </c>
      <c r="D684">
        <f t="shared" si="20"/>
        <v>1.059767338042594</v>
      </c>
      <c r="E684">
        <f t="shared" si="21"/>
        <v>10597.67338042594</v>
      </c>
    </row>
    <row r="685" spans="1:5" x14ac:dyDescent="0.25">
      <c r="A685" s="4" t="s">
        <v>8</v>
      </c>
      <c r="B685" s="6">
        <v>45205</v>
      </c>
      <c r="C685" s="9" cm="1">
        <f t="array" ref="C685">IFERROR(
(_xlfn.XLOOKUP(1,(MarketData[ETF]=A685)*(MarketData[Date]=B685),MarketData[Adjusted Close]) /
_xlfn.XLOOKUP(1,(MarketData[ETF]=A685)*(MarketData[Date]=WORKDAY(B685,-1)),MarketData[Adjusted Close]))-1,
""
)</f>
        <v>1.1931335034013557E-2</v>
      </c>
      <c r="D685">
        <f t="shared" si="20"/>
        <v>1.072411777210885</v>
      </c>
      <c r="E685">
        <f t="shared" si="21"/>
        <v>10724.11777210885</v>
      </c>
    </row>
    <row r="686" spans="1:5" x14ac:dyDescent="0.25">
      <c r="A686" s="3" t="s">
        <v>8</v>
      </c>
      <c r="B686" s="5">
        <v>45204</v>
      </c>
      <c r="C686" s="9" cm="1">
        <f t="array" ref="C686">IFERROR(
(_xlfn.XLOOKUP(1,(MarketData[ETF]=A686)*(MarketData[Date]=B686),MarketData[Adjusted Close]) /
_xlfn.XLOOKUP(1,(MarketData[ETF]=A686)*(MarketData[Date]=WORKDAY(B686,-1)),MarketData[Adjusted Close]))-1,
""
)</f>
        <v>-8.4961767204760896E-4</v>
      </c>
      <c r="D686">
        <f t="shared" si="20"/>
        <v>1.0715006372132547</v>
      </c>
      <c r="E686">
        <f t="shared" si="21"/>
        <v>10715.006372132548</v>
      </c>
    </row>
    <row r="687" spans="1:5" x14ac:dyDescent="0.25">
      <c r="A687" s="4" t="s">
        <v>8</v>
      </c>
      <c r="B687" s="6">
        <v>45203</v>
      </c>
      <c r="C687" s="9" cm="1">
        <f t="array" ref="C687">IFERROR(
(_xlfn.XLOOKUP(1,(MarketData[ETF]=A687)*(MarketData[Date]=B687),MarketData[Adjusted Close]) /
_xlfn.XLOOKUP(1,(MarketData[ETF]=A687)*(MarketData[Date]=WORKDAY(B687,-1)),MarketData[Adjusted Close]))-1,
""
)</f>
        <v>7.3551044424831069E-3</v>
      </c>
      <c r="D687">
        <f t="shared" si="20"/>
        <v>1.0793816363101454</v>
      </c>
      <c r="E687">
        <f t="shared" si="21"/>
        <v>10793.816363101454</v>
      </c>
    </row>
    <row r="688" spans="1:5" x14ac:dyDescent="0.25">
      <c r="A688" s="3" t="s">
        <v>8</v>
      </c>
      <c r="B688" s="5">
        <v>45202</v>
      </c>
      <c r="C688" s="9" cm="1">
        <f t="array" ref="C688">IFERROR(
(_xlfn.XLOOKUP(1,(MarketData[ETF]=A688)*(MarketData[Date]=B688),MarketData[Adjusted Close]) /
_xlfn.XLOOKUP(1,(MarketData[ETF]=A688)*(MarketData[Date]=WORKDAY(B688,-1)),MarketData[Adjusted Close]))-1,
""
)</f>
        <v>-1.3456819441146295E-2</v>
      </c>
      <c r="D688">
        <f t="shared" si="20"/>
        <v>1.0648565925222306</v>
      </c>
      <c r="E688">
        <f t="shared" si="21"/>
        <v>10648.565925222307</v>
      </c>
    </row>
    <row r="689" spans="1:5" x14ac:dyDescent="0.25">
      <c r="A689" s="4" t="s">
        <v>8</v>
      </c>
      <c r="B689" s="6">
        <v>45201</v>
      </c>
      <c r="C689" s="9" cm="1">
        <f t="array" ref="C689">IFERROR(
(_xlfn.XLOOKUP(1,(MarketData[ETF]=A689)*(MarketData[Date]=B689),MarketData[Adjusted Close]) /
_xlfn.XLOOKUP(1,(MarketData[ETF]=A689)*(MarketData[Date]=WORKDAY(B689,-1)),MarketData[Adjusted Close]))-1,
""
)</f>
        <v>-7.9151495963158958E-5</v>
      </c>
      <c r="D689">
        <f t="shared" si="20"/>
        <v>1.0647723075299462</v>
      </c>
      <c r="E689">
        <f t="shared" si="21"/>
        <v>10647.723075299462</v>
      </c>
    </row>
    <row r="690" spans="1:5" x14ac:dyDescent="0.25">
      <c r="A690" s="3" t="s">
        <v>8</v>
      </c>
      <c r="B690" s="5">
        <v>45198</v>
      </c>
      <c r="C690" s="9" cm="1">
        <f t="array" ref="C690">IFERROR(
(_xlfn.XLOOKUP(1,(MarketData[ETF]=A690)*(MarketData[Date]=B690),MarketData[Adjusted Close]) /
_xlfn.XLOOKUP(1,(MarketData[ETF]=A690)*(MarketData[Date]=WORKDAY(B690,-1)),MarketData[Adjusted Close]))-1,
""
)</f>
        <v>-2.3689197725837996E-3</v>
      </c>
      <c r="D690">
        <f t="shared" si="20"/>
        <v>1.0622499473573388</v>
      </c>
      <c r="E690">
        <f t="shared" si="21"/>
        <v>10622.499473573387</v>
      </c>
    </row>
    <row r="691" spans="1:5" x14ac:dyDescent="0.25">
      <c r="A691" s="4" t="s">
        <v>8</v>
      </c>
      <c r="B691" s="6">
        <v>45197</v>
      </c>
      <c r="C691" s="9" cm="1">
        <f t="array" ref="C691">IFERROR(
(_xlfn.XLOOKUP(1,(MarketData[ETF]=A691)*(MarketData[Date]=B691),MarketData[Adjusted Close]) /
_xlfn.XLOOKUP(1,(MarketData[ETF]=A691)*(MarketData[Date]=WORKDAY(B691,-1)),MarketData[Adjusted Close]))-1,
""
)</f>
        <v>5.8244202054431593E-3</v>
      </c>
      <c r="D691">
        <f t="shared" si="20"/>
        <v>1.0684369374139577</v>
      </c>
      <c r="E691">
        <f t="shared" si="21"/>
        <v>10684.369374139578</v>
      </c>
    </row>
    <row r="692" spans="1:5" x14ac:dyDescent="0.25">
      <c r="A692" s="3" t="s">
        <v>8</v>
      </c>
      <c r="B692" s="5">
        <v>45196</v>
      </c>
      <c r="C692" s="9" cm="1">
        <f t="array" ref="C692">IFERROR(
(_xlfn.XLOOKUP(1,(MarketData[ETF]=A692)*(MarketData[Date]=B692),MarketData[Adjusted Close]) /
_xlfn.XLOOKUP(1,(MarketData[ETF]=A692)*(MarketData[Date]=WORKDAY(B692,-1)),MarketData[Adjusted Close]))-1,
""
)</f>
        <v>2.3832852262795079E-4</v>
      </c>
      <c r="D692">
        <f t="shared" si="20"/>
        <v>1.0686915764107727</v>
      </c>
      <c r="E692">
        <f t="shared" si="21"/>
        <v>10686.915764107727</v>
      </c>
    </row>
    <row r="693" spans="1:5" x14ac:dyDescent="0.25">
      <c r="A693" s="4" t="s">
        <v>8</v>
      </c>
      <c r="B693" s="6">
        <v>45195</v>
      </c>
      <c r="C693" s="9" cm="1">
        <f t="array" ref="C693">IFERROR(
(_xlfn.XLOOKUP(1,(MarketData[ETF]=A693)*(MarketData[Date]=B693),MarketData[Adjusted Close]) /
_xlfn.XLOOKUP(1,(MarketData[ETF]=A693)*(MarketData[Date]=WORKDAY(B693,-1)),MarketData[Adjusted Close]))-1,
""
)</f>
        <v>-1.4689766737984611E-2</v>
      </c>
      <c r="D693">
        <f t="shared" si="20"/>
        <v>1.0529927464384494</v>
      </c>
      <c r="E693">
        <f t="shared" si="21"/>
        <v>10529.927464384495</v>
      </c>
    </row>
    <row r="694" spans="1:5" x14ac:dyDescent="0.25">
      <c r="A694" s="3" t="s">
        <v>8</v>
      </c>
      <c r="B694" s="5">
        <v>45194</v>
      </c>
      <c r="C694" s="9" cm="1">
        <f t="array" ref="C694">IFERROR(
(_xlfn.XLOOKUP(1,(MarketData[ETF]=A694)*(MarketData[Date]=B694),MarketData[Adjusted Close]) /
_xlfn.XLOOKUP(1,(MarketData[ETF]=A694)*(MarketData[Date]=WORKDAY(B694,-1)),MarketData[Adjusted Close]))-1,
""
)</f>
        <v>4.1659024812010781E-3</v>
      </c>
      <c r="D694">
        <f t="shared" si="20"/>
        <v>1.057379411533524</v>
      </c>
      <c r="E694">
        <f t="shared" si="21"/>
        <v>10573.79411533524</v>
      </c>
    </row>
    <row r="695" spans="1:5" x14ac:dyDescent="0.25">
      <c r="A695" s="4" t="s">
        <v>8</v>
      </c>
      <c r="B695" s="6">
        <v>45191</v>
      </c>
      <c r="C695" s="9" cm="1">
        <f t="array" ref="C695">IFERROR(
(_xlfn.XLOOKUP(1,(MarketData[ETF]=A695)*(MarketData[Date]=B695),MarketData[Adjusted Close]) /
_xlfn.XLOOKUP(1,(MarketData[ETF]=A695)*(MarketData[Date]=WORKDAY(B695,-1)),MarketData[Adjusted Close]))-1,
""
)</f>
        <v>-2.4046629551215393E-3</v>
      </c>
      <c r="D695">
        <f t="shared" si="20"/>
        <v>1.0548367704331012</v>
      </c>
      <c r="E695">
        <f t="shared" si="21"/>
        <v>10548.367704331013</v>
      </c>
    </row>
    <row r="696" spans="1:5" x14ac:dyDescent="0.25">
      <c r="A696" s="3" t="s">
        <v>8</v>
      </c>
      <c r="B696" s="5">
        <v>45190</v>
      </c>
      <c r="C696" s="9" cm="1">
        <f t="array" ref="C696">IFERROR(
(_xlfn.XLOOKUP(1,(MarketData[ETF]=A696)*(MarketData[Date]=B696),MarketData[Adjusted Close]) /
_xlfn.XLOOKUP(1,(MarketData[ETF]=A696)*(MarketData[Date]=WORKDAY(B696,-1)),MarketData[Adjusted Close]))-1,
""
)</f>
        <v>-1.6402293235982301E-2</v>
      </c>
      <c r="D696">
        <f t="shared" si="20"/>
        <v>1.0375350284083609</v>
      </c>
      <c r="E696">
        <f t="shared" si="21"/>
        <v>10375.350284083608</v>
      </c>
    </row>
    <row r="697" spans="1:5" x14ac:dyDescent="0.25">
      <c r="A697" s="4" t="s">
        <v>8</v>
      </c>
      <c r="B697" s="6">
        <v>45189</v>
      </c>
      <c r="C697" s="9" cm="1">
        <f t="array" ref="C697">IFERROR(
(_xlfn.XLOOKUP(1,(MarketData[ETF]=A697)*(MarketData[Date]=B697),MarketData[Adjusted Close]) /
_xlfn.XLOOKUP(1,(MarketData[ETF]=A697)*(MarketData[Date]=WORKDAY(B697,-1)),MarketData[Adjusted Close]))-1,
""
)</f>
        <v>-9.3469845150773168E-3</v>
      </c>
      <c r="D697">
        <f t="shared" si="20"/>
        <v>1.0278372045639776</v>
      </c>
      <c r="E697">
        <f t="shared" si="21"/>
        <v>10278.372045639777</v>
      </c>
    </row>
    <row r="698" spans="1:5" x14ac:dyDescent="0.25">
      <c r="A698" s="3" t="s">
        <v>8</v>
      </c>
      <c r="B698" s="5">
        <v>45188</v>
      </c>
      <c r="C698" s="9" cm="1">
        <f t="array" ref="C698">IFERROR(
(_xlfn.XLOOKUP(1,(MarketData[ETF]=A698)*(MarketData[Date]=B698),MarketData[Adjusted Close]) /
_xlfn.XLOOKUP(1,(MarketData[ETF]=A698)*(MarketData[Date]=WORKDAY(B698,-1)),MarketData[Adjusted Close]))-1,
""
)</f>
        <v>-2.0079810893933736E-3</v>
      </c>
      <c r="D698">
        <f t="shared" si="20"/>
        <v>1.0257733268942382</v>
      </c>
      <c r="E698">
        <f t="shared" si="21"/>
        <v>10257.733268942382</v>
      </c>
    </row>
    <row r="699" spans="1:5" x14ac:dyDescent="0.25">
      <c r="A699" s="4" t="s">
        <v>8</v>
      </c>
      <c r="B699" s="6">
        <v>45187</v>
      </c>
      <c r="C699" s="9" cm="1">
        <f t="array" ref="C699">IFERROR(
(_xlfn.XLOOKUP(1,(MarketData[ETF]=A699)*(MarketData[Date]=B699),MarketData[Adjusted Close]) /
_xlfn.XLOOKUP(1,(MarketData[ETF]=A699)*(MarketData[Date]=WORKDAY(B699,-1)),MarketData[Adjusted Close]))-1,
""
)</f>
        <v>1.0941475826973246E-3</v>
      </c>
      <c r="D699">
        <f t="shared" si="20"/>
        <v>1.0268956743002549</v>
      </c>
      <c r="E699">
        <f t="shared" si="21"/>
        <v>10268.956743002549</v>
      </c>
    </row>
    <row r="700" spans="1:5" x14ac:dyDescent="0.25">
      <c r="A700" s="3" t="s">
        <v>8</v>
      </c>
      <c r="B700" s="5">
        <v>45184</v>
      </c>
      <c r="C700" s="9" cm="1">
        <f t="array" ref="C700">IFERROR(
(_xlfn.XLOOKUP(1,(MarketData[ETF]=A700)*(MarketData[Date]=B700),MarketData[Adjusted Close]) /
_xlfn.XLOOKUP(1,(MarketData[ETF]=A700)*(MarketData[Date]=WORKDAY(B700,-1)),MarketData[Adjusted Close]))-1,
""
)</f>
        <v>-1.2463564177304209E-2</v>
      </c>
      <c r="D700">
        <f t="shared" si="20"/>
        <v>1.0140968941602175</v>
      </c>
      <c r="E700">
        <f t="shared" si="21"/>
        <v>10140.968941602176</v>
      </c>
    </row>
    <row r="701" spans="1:5" x14ac:dyDescent="0.25">
      <c r="A701" s="4" t="s">
        <v>8</v>
      </c>
      <c r="B701" s="6">
        <v>45183</v>
      </c>
      <c r="C701" s="9" cm="1">
        <f t="array" ref="C701">IFERROR(
(_xlfn.XLOOKUP(1,(MarketData[ETF]=A701)*(MarketData[Date]=B701),MarketData[Adjusted Close]) /
_xlfn.XLOOKUP(1,(MarketData[ETF]=A701)*(MarketData[Date]=WORKDAY(B701,-1)),MarketData[Adjusted Close]))-1,
""
)</f>
        <v>8.6427575719172367E-3</v>
      </c>
      <c r="D701">
        <f t="shared" si="20"/>
        <v>1.0228614877708786</v>
      </c>
      <c r="E701">
        <f t="shared" si="21"/>
        <v>10228.614877708786</v>
      </c>
    </row>
    <row r="702" spans="1:5" x14ac:dyDescent="0.25">
      <c r="A702" s="3" t="s">
        <v>8</v>
      </c>
      <c r="B702" s="5">
        <v>45182</v>
      </c>
      <c r="C702" s="9" cm="1">
        <f t="array" ref="C702">IFERROR(
(_xlfn.XLOOKUP(1,(MarketData[ETF]=A702)*(MarketData[Date]=B702),MarketData[Adjusted Close]) /
_xlfn.XLOOKUP(1,(MarketData[ETF]=A702)*(MarketData[Date]=WORKDAY(B702,-1)),MarketData[Adjusted Close]))-1,
""
)</f>
        <v>1.1926512383273469E-3</v>
      </c>
      <c r="D702">
        <f t="shared" si="20"/>
        <v>1.0240814047909059</v>
      </c>
      <c r="E702">
        <f t="shared" si="21"/>
        <v>10240.81404790906</v>
      </c>
    </row>
    <row r="703" spans="1:5" x14ac:dyDescent="0.25">
      <c r="A703" s="4" t="s">
        <v>8</v>
      </c>
      <c r="B703" s="6">
        <v>45181</v>
      </c>
      <c r="C703" s="9" cm="1">
        <f t="array" ref="C703">IFERROR(
(_xlfn.XLOOKUP(1,(MarketData[ETF]=A703)*(MarketData[Date]=B703),MarketData[Adjusted Close]) /
_xlfn.XLOOKUP(1,(MarketData[ETF]=A703)*(MarketData[Date]=WORKDAY(B703,-1)),MarketData[Adjusted Close]))-1,
""
)</f>
        <v>-5.3759370031044584E-3</v>
      </c>
      <c r="D703">
        <f t="shared" si="20"/>
        <v>1.0185760076726993</v>
      </c>
      <c r="E703">
        <f t="shared" si="21"/>
        <v>10185.760076726992</v>
      </c>
    </row>
    <row r="704" spans="1:5" x14ac:dyDescent="0.25">
      <c r="A704" s="3" t="s">
        <v>8</v>
      </c>
      <c r="B704" s="5">
        <v>45180</v>
      </c>
      <c r="C704" s="9" cm="1">
        <f t="array" ref="C704">IFERROR(
(_xlfn.XLOOKUP(1,(MarketData[ETF]=A704)*(MarketData[Date]=B704),MarketData[Adjusted Close]) /
_xlfn.XLOOKUP(1,(MarketData[ETF]=A704)*(MarketData[Date]=WORKDAY(B704,-1)),MarketData[Adjusted Close]))-1,
""
)</f>
        <v>6.5799502057821702E-3</v>
      </c>
      <c r="D704">
        <f t="shared" si="20"/>
        <v>1.02527818708399</v>
      </c>
      <c r="E704">
        <f t="shared" si="21"/>
        <v>10252.781870839899</v>
      </c>
    </row>
    <row r="705" spans="1:5" x14ac:dyDescent="0.25">
      <c r="A705" s="4" t="s">
        <v>8</v>
      </c>
      <c r="B705" s="6">
        <v>45177</v>
      </c>
      <c r="C705" s="9" cm="1">
        <f t="array" ref="C705">IFERROR(
(_xlfn.XLOOKUP(1,(MarketData[ETF]=A705)*(MarketData[Date]=B705),MarketData[Adjusted Close]) /
_xlfn.XLOOKUP(1,(MarketData[ETF]=A705)*(MarketData[Date]=WORKDAY(B705,-1)),MarketData[Adjusted Close]))-1,
""
)</f>
        <v>1.3737661544723778E-3</v>
      </c>
      <c r="D705">
        <f t="shared" si="20"/>
        <v>1.0266866795563248</v>
      </c>
      <c r="E705">
        <f t="shared" si="21"/>
        <v>10266.866795563248</v>
      </c>
    </row>
    <row r="706" spans="1:5" x14ac:dyDescent="0.25">
      <c r="A706" s="3" t="s">
        <v>8</v>
      </c>
      <c r="B706" s="5">
        <v>45176</v>
      </c>
      <c r="C706" s="9" cm="1">
        <f t="array" ref="C706">IFERROR(
(_xlfn.XLOOKUP(1,(MarketData[ETF]=A706)*(MarketData[Date]=B706),MarketData[Adjusted Close]) /
_xlfn.XLOOKUP(1,(MarketData[ETF]=A706)*(MarketData[Date]=WORKDAY(B706,-1)),MarketData[Adjusted Close]))-1,
""
)</f>
        <v>-2.9929488155024941E-3</v>
      </c>
      <c r="D706">
        <f t="shared" si="20"/>
        <v>1.0236138588748545</v>
      </c>
      <c r="E706">
        <f t="shared" si="21"/>
        <v>10236.138588748545</v>
      </c>
    </row>
    <row r="707" spans="1:5" x14ac:dyDescent="0.25">
      <c r="A707" s="4" t="s">
        <v>8</v>
      </c>
      <c r="B707" s="6">
        <v>45175</v>
      </c>
      <c r="C707" s="9" cm="1">
        <f t="array" ref="C707">IFERROR(
(_xlfn.XLOOKUP(1,(MarketData[ETF]=A707)*(MarketData[Date]=B707),MarketData[Adjusted Close]) /
_xlfn.XLOOKUP(1,(MarketData[ETF]=A707)*(MarketData[Date]=WORKDAY(B707,-1)),MarketData[Adjusted Close]))-1,
""
)</f>
        <v>-6.9017632241813454E-3</v>
      </c>
      <c r="D707">
        <f t="shared" ref="D707:D770" si="22">IFERROR(IF(A707&lt;&gt;A706,1,D706*(1+C707)),1)</f>
        <v>1.0165491183879096</v>
      </c>
      <c r="E707">
        <f t="shared" ref="E707:E770" si="23">D707*10000</f>
        <v>10165.491183879096</v>
      </c>
    </row>
    <row r="708" spans="1:5" x14ac:dyDescent="0.25">
      <c r="A708" s="3" t="s">
        <v>8</v>
      </c>
      <c r="B708" s="5">
        <v>45174</v>
      </c>
      <c r="C708" s="9" t="str" cm="1">
        <f t="array" ref="C708">IFERROR(
(_xlfn.XLOOKUP(1,(MarketData[ETF]=A708)*(MarketData[Date]=B708),MarketData[Adjusted Close]) /
_xlfn.XLOOKUP(1,(MarketData[ETF]=A708)*(MarketData[Date]=WORKDAY(B708,-1)),MarketData[Adjusted Close]))-1,
""
)</f>
        <v/>
      </c>
      <c r="D708">
        <f t="shared" si="22"/>
        <v>1</v>
      </c>
      <c r="E708">
        <f t="shared" si="23"/>
        <v>10000</v>
      </c>
    </row>
    <row r="709" spans="1:5" x14ac:dyDescent="0.25">
      <c r="A709" s="4" t="s">
        <v>8</v>
      </c>
      <c r="B709" s="6">
        <v>45170</v>
      </c>
      <c r="C709" s="9" cm="1">
        <f t="array" ref="C709">IFERROR(
(_xlfn.XLOOKUP(1,(MarketData[ETF]=A709)*(MarketData[Date]=B709),MarketData[Adjusted Close]) /
_xlfn.XLOOKUP(1,(MarketData[ETF]=A709)*(MarketData[Date]=WORKDAY(B709,-1)),MarketData[Adjusted Close]))-1,
""
)</f>
        <v>2.1362688180150968E-3</v>
      </c>
      <c r="D709">
        <f t="shared" si="22"/>
        <v>1.0021362688180151</v>
      </c>
      <c r="E709">
        <f t="shared" si="23"/>
        <v>10021.36268818015</v>
      </c>
    </row>
    <row r="710" spans="1:5" x14ac:dyDescent="0.25">
      <c r="A710" s="3" t="s">
        <v>8</v>
      </c>
      <c r="B710" s="5">
        <v>45169</v>
      </c>
      <c r="C710" s="9" cm="1">
        <f t="array" ref="C710">IFERROR(
(_xlfn.XLOOKUP(1,(MarketData[ETF]=A710)*(MarketData[Date]=B710),MarketData[Adjusted Close]) /
_xlfn.XLOOKUP(1,(MarketData[ETF]=A710)*(MarketData[Date]=WORKDAY(B710,-1)),MarketData[Adjusted Close]))-1,
""
)</f>
        <v>-1.2801204819277157E-3</v>
      </c>
      <c r="D710">
        <f t="shared" si="22"/>
        <v>1.0008534136546186</v>
      </c>
      <c r="E710">
        <f t="shared" si="23"/>
        <v>10008.534136546186</v>
      </c>
    </row>
    <row r="711" spans="1:5" x14ac:dyDescent="0.25">
      <c r="A711" s="4" t="s">
        <v>8</v>
      </c>
      <c r="B711" s="6">
        <v>45168</v>
      </c>
      <c r="C711" s="9" cm="1">
        <f t="array" ref="C711">IFERROR(
(_xlfn.XLOOKUP(1,(MarketData[ETF]=A711)*(MarketData[Date]=B711),MarketData[Adjusted Close]) /
_xlfn.XLOOKUP(1,(MarketData[ETF]=A711)*(MarketData[Date]=WORKDAY(B711,-1)),MarketData[Adjusted Close]))-1,
""
)</f>
        <v>4.1587901701323204E-3</v>
      </c>
      <c r="D711">
        <f t="shared" si="22"/>
        <v>1.0050157529930688</v>
      </c>
      <c r="E711">
        <f t="shared" si="23"/>
        <v>10050.157529930688</v>
      </c>
    </row>
    <row r="712" spans="1:5" x14ac:dyDescent="0.25">
      <c r="A712" s="3" t="s">
        <v>8</v>
      </c>
      <c r="B712" s="5">
        <v>45167</v>
      </c>
      <c r="C712" s="9" cm="1">
        <f t="array" ref="C712">IFERROR(
(_xlfn.XLOOKUP(1,(MarketData[ETF]=A712)*(MarketData[Date]=B712),MarketData[Adjusted Close]) /
_xlfn.XLOOKUP(1,(MarketData[ETF]=A712)*(MarketData[Date]=WORKDAY(B712,-1)),MarketData[Adjusted Close]))-1,
""
)</f>
        <v>1.421304225568143E-2</v>
      </c>
      <c r="D712">
        <f t="shared" si="22"/>
        <v>1.0193000843579847</v>
      </c>
      <c r="E712">
        <f t="shared" si="23"/>
        <v>10193.000843579846</v>
      </c>
    </row>
    <row r="713" spans="1:5" x14ac:dyDescent="0.25">
      <c r="A713" s="4" t="s">
        <v>8</v>
      </c>
      <c r="B713" s="6">
        <v>45166</v>
      </c>
      <c r="C713" s="9" cm="1">
        <f t="array" ref="C713">IFERROR(
(_xlfn.XLOOKUP(1,(MarketData[ETF]=A713)*(MarketData[Date]=B713),MarketData[Adjusted Close]) /
_xlfn.XLOOKUP(1,(MarketData[ETF]=A713)*(MarketData[Date]=WORKDAY(B713,-1)),MarketData[Adjusted Close]))-1,
""
)</f>
        <v>6.5872423642023836E-3</v>
      </c>
      <c r="D713">
        <f t="shared" si="22"/>
        <v>1.0260144610555026</v>
      </c>
      <c r="E713">
        <f t="shared" si="23"/>
        <v>10260.144610555026</v>
      </c>
    </row>
    <row r="714" spans="1:5" x14ac:dyDescent="0.25">
      <c r="A714" s="3" t="s">
        <v>8</v>
      </c>
      <c r="B714" s="5">
        <v>45163</v>
      </c>
      <c r="C714" s="9" cm="1">
        <f t="array" ref="C714">IFERROR(
(_xlfn.XLOOKUP(1,(MarketData[ETF]=A714)*(MarketData[Date]=B714),MarketData[Adjusted Close]) /
_xlfn.XLOOKUP(1,(MarketData[ETF]=A714)*(MarketData[Date]=WORKDAY(B714,-1)),MarketData[Adjusted Close]))-1,
""
)</f>
        <v>6.6048487360133024E-3</v>
      </c>
      <c r="D714">
        <f t="shared" si="22"/>
        <v>1.0327911313717364</v>
      </c>
      <c r="E714">
        <f t="shared" si="23"/>
        <v>10327.911313717364</v>
      </c>
    </row>
    <row r="715" spans="1:5" x14ac:dyDescent="0.25">
      <c r="A715" s="4" t="s">
        <v>8</v>
      </c>
      <c r="B715" s="6">
        <v>45162</v>
      </c>
      <c r="C715" s="9" cm="1">
        <f t="array" ref="C715">IFERROR(
(_xlfn.XLOOKUP(1,(MarketData[ETF]=A715)*(MarketData[Date]=B715),MarketData[Adjusted Close]) /
_xlfn.XLOOKUP(1,(MarketData[ETF]=A715)*(MarketData[Date]=WORKDAY(B715,-1)),MarketData[Adjusted Close]))-1,
""
)</f>
        <v>-1.3289715804538971E-2</v>
      </c>
      <c r="D715">
        <f t="shared" si="22"/>
        <v>1.0190656307503578</v>
      </c>
      <c r="E715">
        <f t="shared" si="23"/>
        <v>10190.656307503577</v>
      </c>
    </row>
    <row r="716" spans="1:5" x14ac:dyDescent="0.25">
      <c r="A716" s="3" t="s">
        <v>8</v>
      </c>
      <c r="B716" s="5">
        <v>45161</v>
      </c>
      <c r="C716" s="9" cm="1">
        <f t="array" ref="C716">IFERROR(
(_xlfn.XLOOKUP(1,(MarketData[ETF]=A716)*(MarketData[Date]=B716),MarketData[Adjusted Close]) /
_xlfn.XLOOKUP(1,(MarketData[ETF]=A716)*(MarketData[Date]=WORKDAY(B716,-1)),MarketData[Adjusted Close]))-1,
""
)</f>
        <v>1.0798243347972081E-2</v>
      </c>
      <c r="D716">
        <f t="shared" si="22"/>
        <v>1.030069749418755</v>
      </c>
      <c r="E716">
        <f t="shared" si="23"/>
        <v>10300.697494187549</v>
      </c>
    </row>
    <row r="717" spans="1:5" x14ac:dyDescent="0.25">
      <c r="A717" s="4" t="s">
        <v>8</v>
      </c>
      <c r="B717" s="6">
        <v>45160</v>
      </c>
      <c r="C717" s="9" cm="1">
        <f t="array" ref="C717">IFERROR(
(_xlfn.XLOOKUP(1,(MarketData[ETF]=A717)*(MarketData[Date]=B717),MarketData[Adjusted Close]) /
_xlfn.XLOOKUP(1,(MarketData[ETF]=A717)*(MarketData[Date]=WORKDAY(B717,-1)),MarketData[Adjusted Close]))-1,
""
)</f>
        <v>-2.8079033462994341E-3</v>
      </c>
      <c r="D717">
        <f t="shared" si="22"/>
        <v>1.0271774131224403</v>
      </c>
      <c r="E717">
        <f t="shared" si="23"/>
        <v>10271.774131224403</v>
      </c>
    </row>
    <row r="718" spans="1:5" x14ac:dyDescent="0.25">
      <c r="A718" s="3" t="s">
        <v>8</v>
      </c>
      <c r="B718" s="5">
        <v>45159</v>
      </c>
      <c r="C718" s="9" cm="1">
        <f t="array" ref="C718">IFERROR(
(_xlfn.XLOOKUP(1,(MarketData[ETF]=A718)*(MarketData[Date]=B718),MarketData[Adjusted Close]) /
_xlfn.XLOOKUP(1,(MarketData[ETF]=A718)*(MarketData[Date]=WORKDAY(B718,-1)),MarketData[Adjusted Close]))-1,
""
)</f>
        <v>6.6123846074059855E-3</v>
      </c>
      <c r="D718">
        <f t="shared" si="22"/>
        <v>1.0339695052380462</v>
      </c>
      <c r="E718">
        <f t="shared" si="23"/>
        <v>10339.695052380463</v>
      </c>
    </row>
    <row r="719" spans="1:5" x14ac:dyDescent="0.25">
      <c r="A719" s="4" t="s">
        <v>8</v>
      </c>
      <c r="B719" s="6">
        <v>45156</v>
      </c>
      <c r="C719" s="9" cm="1">
        <f t="array" ref="C719">IFERROR(
(_xlfn.XLOOKUP(1,(MarketData[ETF]=A719)*(MarketData[Date]=B719),MarketData[Adjusted Close]) /
_xlfn.XLOOKUP(1,(MarketData[ETF]=A719)*(MarketData[Date]=WORKDAY(B719,-1)),MarketData[Adjusted Close]))-1,
""
)</f>
        <v>9.084066547275782E-4</v>
      </c>
      <c r="D719">
        <f t="shared" si="22"/>
        <v>1.0349087700173898</v>
      </c>
      <c r="E719">
        <f t="shared" si="23"/>
        <v>10349.087700173897</v>
      </c>
    </row>
    <row r="720" spans="1:5" x14ac:dyDescent="0.25">
      <c r="A720" s="3" t="s">
        <v>8</v>
      </c>
      <c r="B720" s="5">
        <v>45155</v>
      </c>
      <c r="C720" s="9" cm="1">
        <f t="array" ref="C720">IFERROR(
(_xlfn.XLOOKUP(1,(MarketData[ETF]=A720)*(MarketData[Date]=B720),MarketData[Adjusted Close]) /
_xlfn.XLOOKUP(1,(MarketData[ETF]=A720)*(MarketData[Date]=WORKDAY(B720,-1)),MarketData[Adjusted Close]))-1,
""
)</f>
        <v>-8.0838246273459147E-3</v>
      </c>
      <c r="D720">
        <f t="shared" si="22"/>
        <v>1.026542749015267</v>
      </c>
      <c r="E720">
        <f t="shared" si="23"/>
        <v>10265.42749015267</v>
      </c>
    </row>
    <row r="721" spans="1:5" x14ac:dyDescent="0.25">
      <c r="A721" s="4" t="s">
        <v>8</v>
      </c>
      <c r="B721" s="6">
        <v>45154</v>
      </c>
      <c r="C721" s="9" cm="1">
        <f t="array" ref="C721">IFERROR(
(_xlfn.XLOOKUP(1,(MarketData[ETF]=A721)*(MarketData[Date]=B721),MarketData[Adjusted Close]) /
_xlfn.XLOOKUP(1,(MarketData[ETF]=A721)*(MarketData[Date]=WORKDAY(B721,-1)),MarketData[Adjusted Close]))-1,
""
)</f>
        <v>-7.3852601451497302E-3</v>
      </c>
      <c r="D721">
        <f t="shared" si="22"/>
        <v>1.0189614637636721</v>
      </c>
      <c r="E721">
        <f t="shared" si="23"/>
        <v>10189.614637636721</v>
      </c>
    </row>
    <row r="722" spans="1:5" x14ac:dyDescent="0.25">
      <c r="A722" s="3" t="s">
        <v>8</v>
      </c>
      <c r="B722" s="5">
        <v>45153</v>
      </c>
      <c r="C722" s="9" cm="1">
        <f t="array" ref="C722">IFERROR(
(_xlfn.XLOOKUP(1,(MarketData[ETF]=A722)*(MarketData[Date]=B722),MarketData[Adjusted Close]) /
_xlfn.XLOOKUP(1,(MarketData[ETF]=A722)*(MarketData[Date]=WORKDAY(B722,-1)),MarketData[Adjusted Close]))-1,
""
)</f>
        <v>-1.1468701055928898E-2</v>
      </c>
      <c r="D722">
        <f t="shared" si="22"/>
        <v>1.0072752993482548</v>
      </c>
      <c r="E722">
        <f t="shared" si="23"/>
        <v>10072.752993482547</v>
      </c>
    </row>
    <row r="723" spans="1:5" x14ac:dyDescent="0.25">
      <c r="A723" s="4" t="s">
        <v>8</v>
      </c>
      <c r="B723" s="6">
        <v>45152</v>
      </c>
      <c r="C723" s="9" cm="1">
        <f t="array" ref="C723">IFERROR(
(_xlfn.XLOOKUP(1,(MarketData[ETF]=A723)*(MarketData[Date]=B723),MarketData[Adjusted Close]) /
_xlfn.XLOOKUP(1,(MarketData[ETF]=A723)*(MarketData[Date]=WORKDAY(B723,-1)),MarketData[Adjusted Close]))-1,
""
)</f>
        <v>5.6396707651662492E-3</v>
      </c>
      <c r="D723">
        <f t="shared" si="22"/>
        <v>1.0129560004064633</v>
      </c>
      <c r="E723">
        <f t="shared" si="23"/>
        <v>10129.560004064633</v>
      </c>
    </row>
    <row r="724" spans="1:5" x14ac:dyDescent="0.25">
      <c r="A724" s="3" t="s">
        <v>8</v>
      </c>
      <c r="B724" s="5">
        <v>45149</v>
      </c>
      <c r="C724" s="9" cm="1">
        <f t="array" ref="C724">IFERROR(
(_xlfn.XLOOKUP(1,(MarketData[ETF]=A724)*(MarketData[Date]=B724),MarketData[Adjusted Close]) /
_xlfn.XLOOKUP(1,(MarketData[ETF]=A724)*(MarketData[Date]=WORKDAY(B724,-1)),MarketData[Adjusted Close]))-1,
""
)</f>
        <v>-9.3906246034369811E-4</v>
      </c>
      <c r="D724">
        <f t="shared" si="22"/>
        <v>1.0120047714525016</v>
      </c>
      <c r="E724">
        <f t="shared" si="23"/>
        <v>10120.047714525015</v>
      </c>
    </row>
    <row r="725" spans="1:5" x14ac:dyDescent="0.25">
      <c r="A725" s="4" t="s">
        <v>8</v>
      </c>
      <c r="B725" s="6">
        <v>45148</v>
      </c>
      <c r="C725" s="9" cm="1">
        <f t="array" ref="C725">IFERROR(
(_xlfn.XLOOKUP(1,(MarketData[ETF]=A725)*(MarketData[Date]=B725),MarketData[Adjusted Close]) /
_xlfn.XLOOKUP(1,(MarketData[ETF]=A725)*(MarketData[Date]=WORKDAY(B725,-1)),MarketData[Adjusted Close]))-1,
""
)</f>
        <v>5.8408248260444218E-4</v>
      </c>
      <c r="D725">
        <f t="shared" si="22"/>
        <v>1.012595865711819</v>
      </c>
      <c r="E725">
        <f t="shared" si="23"/>
        <v>10125.95865711819</v>
      </c>
    </row>
    <row r="726" spans="1:5" x14ac:dyDescent="0.25">
      <c r="A726" s="3" t="s">
        <v>8</v>
      </c>
      <c r="B726" s="5">
        <v>45147</v>
      </c>
      <c r="C726" s="9" cm="1">
        <f t="array" ref="C726">IFERROR(
(_xlfn.XLOOKUP(1,(MarketData[ETF]=A726)*(MarketData[Date]=B726),MarketData[Adjusted Close]) /
_xlfn.XLOOKUP(1,(MarketData[ETF]=A726)*(MarketData[Date]=WORKDAY(B726,-1)),MarketData[Adjusted Close]))-1,
""
)</f>
        <v>-6.634545041749873E-3</v>
      </c>
      <c r="D726">
        <f t="shared" si="22"/>
        <v>1.0058777528316643</v>
      </c>
      <c r="E726">
        <f t="shared" si="23"/>
        <v>10058.777528316643</v>
      </c>
    </row>
    <row r="727" spans="1:5" x14ac:dyDescent="0.25">
      <c r="A727" s="4" t="s">
        <v>8</v>
      </c>
      <c r="B727" s="6">
        <v>45146</v>
      </c>
      <c r="C727" s="9" cm="1">
        <f t="array" ref="C727">IFERROR(
(_xlfn.XLOOKUP(1,(MarketData[ETF]=A727)*(MarketData[Date]=B727),MarketData[Adjusted Close]) /
_xlfn.XLOOKUP(1,(MarketData[ETF]=A727)*(MarketData[Date]=WORKDAY(B727,-1)),MarketData[Adjusted Close]))-1,
""
)</f>
        <v>-4.3201969206037028E-3</v>
      </c>
      <c r="D727">
        <f t="shared" si="22"/>
        <v>1.0015321628613771</v>
      </c>
      <c r="E727">
        <f t="shared" si="23"/>
        <v>10015.321628613772</v>
      </c>
    </row>
    <row r="728" spans="1:5" x14ac:dyDescent="0.25">
      <c r="A728" s="3" t="s">
        <v>8</v>
      </c>
      <c r="B728" s="5">
        <v>45145</v>
      </c>
      <c r="C728" s="9" cm="1">
        <f t="array" ref="C728">IFERROR(
(_xlfn.XLOOKUP(1,(MarketData[ETF]=A728)*(MarketData[Date]=B728),MarketData[Adjusted Close]) /
_xlfn.XLOOKUP(1,(MarketData[ETF]=A728)*(MarketData[Date]=WORKDAY(B728,-1)),MarketData[Adjusted Close]))-1,
""
)</f>
        <v>9.0224801682845523E-3</v>
      </c>
      <c r="D728">
        <f t="shared" si="22"/>
        <v>1.010568466938693</v>
      </c>
      <c r="E728">
        <f t="shared" si="23"/>
        <v>10105.68466938693</v>
      </c>
    </row>
    <row r="729" spans="1:5" x14ac:dyDescent="0.25">
      <c r="A729" s="4" t="s">
        <v>8</v>
      </c>
      <c r="B729" s="6">
        <v>45142</v>
      </c>
      <c r="C729" s="9" cm="1">
        <f t="array" ref="C729">IFERROR(
(_xlfn.XLOOKUP(1,(MarketData[ETF]=A729)*(MarketData[Date]=B729),MarketData[Adjusted Close]) /
_xlfn.XLOOKUP(1,(MarketData[ETF]=A729)*(MarketData[Date]=WORKDAY(B729,-1)),MarketData[Adjusted Close]))-1,
""
)</f>
        <v>-4.9177847271260067E-3</v>
      </c>
      <c r="D729">
        <f t="shared" si="22"/>
        <v>1.0055987087662668</v>
      </c>
      <c r="E729">
        <f t="shared" si="23"/>
        <v>10055.987087662668</v>
      </c>
    </row>
    <row r="730" spans="1:5" x14ac:dyDescent="0.25">
      <c r="A730" s="3" t="s">
        <v>8</v>
      </c>
      <c r="B730" s="5">
        <v>45141</v>
      </c>
      <c r="C730" s="9" cm="1">
        <f t="array" ref="C730">IFERROR(
(_xlfn.XLOOKUP(1,(MarketData[ETF]=A730)*(MarketData[Date]=B730),MarketData[Adjusted Close]) /
_xlfn.XLOOKUP(1,(MarketData[ETF]=A730)*(MarketData[Date]=WORKDAY(B730,-1)),MarketData[Adjusted Close]))-1,
""
)</f>
        <v>-2.8166180464742618E-3</v>
      </c>
      <c r="D730">
        <f t="shared" si="22"/>
        <v>1.0027663212956446</v>
      </c>
      <c r="E730">
        <f t="shared" si="23"/>
        <v>10027.663212956446</v>
      </c>
    </row>
    <row r="731" spans="1:5" x14ac:dyDescent="0.25">
      <c r="A731" s="4" t="s">
        <v>8</v>
      </c>
      <c r="B731" s="6">
        <v>45140</v>
      </c>
      <c r="C731" s="9" cm="1">
        <f t="array" ref="C731">IFERROR(
(_xlfn.XLOOKUP(1,(MarketData[ETF]=A731)*(MarketData[Date]=B731),MarketData[Adjusted Close]) /
_xlfn.XLOOKUP(1,(MarketData[ETF]=A731)*(MarketData[Date]=WORKDAY(B731,-1)),MarketData[Adjusted Close]))-1,
""
)</f>
        <v>-1.3863055824219539E-2</v>
      </c>
      <c r="D731">
        <f t="shared" si="22"/>
        <v>0.98886491580487579</v>
      </c>
      <c r="E731">
        <f t="shared" si="23"/>
        <v>9888.6491580487582</v>
      </c>
    </row>
    <row r="732" spans="1:5" x14ac:dyDescent="0.25">
      <c r="A732" s="3" t="s">
        <v>8</v>
      </c>
      <c r="B732" s="5">
        <v>45139</v>
      </c>
      <c r="C732" s="9" cm="1">
        <f t="array" ref="C732">IFERROR(
(_xlfn.XLOOKUP(1,(MarketData[ETF]=A732)*(MarketData[Date]=B732),MarketData[Adjusted Close]) /
_xlfn.XLOOKUP(1,(MarketData[ETF]=A732)*(MarketData[Date]=WORKDAY(B732,-1)),MarketData[Adjusted Close]))-1,
""
)</f>
        <v>-3.0903876582278889E-3</v>
      </c>
      <c r="D732">
        <f t="shared" si="22"/>
        <v>0.98580893987341789</v>
      </c>
      <c r="E732">
        <f t="shared" si="23"/>
        <v>9858.0893987341788</v>
      </c>
    </row>
    <row r="733" spans="1:5" x14ac:dyDescent="0.25">
      <c r="A733" s="4" t="s">
        <v>8</v>
      </c>
      <c r="B733" s="6">
        <v>45138</v>
      </c>
      <c r="C733" s="9" cm="1">
        <f t="array" ref="C733">IFERROR(
(_xlfn.XLOOKUP(1,(MarketData[ETF]=A733)*(MarketData[Date]=B733),MarketData[Adjusted Close]) /
_xlfn.XLOOKUP(1,(MarketData[ETF]=A733)*(MarketData[Date]=WORKDAY(B733,-1)),MarketData[Adjusted Close]))-1,
""
)</f>
        <v>1.9321278176864798E-3</v>
      </c>
      <c r="D733">
        <f t="shared" si="22"/>
        <v>0.9877136487490713</v>
      </c>
      <c r="E733">
        <f t="shared" si="23"/>
        <v>9877.1364874907122</v>
      </c>
    </row>
    <row r="734" spans="1:5" x14ac:dyDescent="0.25">
      <c r="A734" s="3" t="s">
        <v>8</v>
      </c>
      <c r="B734" s="5">
        <v>45135</v>
      </c>
      <c r="C734" s="9" cm="1">
        <f t="array" ref="C734">IFERROR(
(_xlfn.XLOOKUP(1,(MarketData[ETF]=A734)*(MarketData[Date]=B734),MarketData[Adjusted Close]) /
_xlfn.XLOOKUP(1,(MarketData[ETF]=A734)*(MarketData[Date]=WORKDAY(B734,-1)),MarketData[Adjusted Close]))-1,
""
)</f>
        <v>9.7296215702458166E-3</v>
      </c>
      <c r="D734">
        <f t="shared" si="22"/>
        <v>0.99732372877116648</v>
      </c>
      <c r="E734">
        <f t="shared" si="23"/>
        <v>9973.237287711665</v>
      </c>
    </row>
    <row r="735" spans="1:5" x14ac:dyDescent="0.25">
      <c r="A735" s="4" t="s">
        <v>8</v>
      </c>
      <c r="B735" s="6">
        <v>45134</v>
      </c>
      <c r="C735" s="9" cm="1">
        <f t="array" ref="C735">IFERROR(
(_xlfn.XLOOKUP(1,(MarketData[ETF]=A735)*(MarketData[Date]=B735),MarketData[Adjusted Close]) /
_xlfn.XLOOKUP(1,(MarketData[ETF]=A735)*(MarketData[Date]=WORKDAY(B735,-1)),MarketData[Adjusted Close]))-1,
""
)</f>
        <v>-6.7819347145625652E-3</v>
      </c>
      <c r="D735">
        <f t="shared" si="22"/>
        <v>0.99055994435335637</v>
      </c>
      <c r="E735">
        <f t="shared" si="23"/>
        <v>9905.5994435335633</v>
      </c>
    </row>
    <row r="736" spans="1:5" x14ac:dyDescent="0.25">
      <c r="A736" s="3" t="s">
        <v>8</v>
      </c>
      <c r="B736" s="5">
        <v>45133</v>
      </c>
      <c r="C736" s="9" cm="1">
        <f t="array" ref="C736">IFERROR(
(_xlfn.XLOOKUP(1,(MarketData[ETF]=A736)*(MarketData[Date]=B736),MarketData[Adjusted Close]) /
_xlfn.XLOOKUP(1,(MarketData[ETF]=A736)*(MarketData[Date]=WORKDAY(B736,-1)),MarketData[Adjusted Close]))-1,
""
)</f>
        <v>2.4848424609880126E-4</v>
      </c>
      <c r="D736">
        <f t="shared" si="22"/>
        <v>0.99080608289434469</v>
      </c>
      <c r="E736">
        <f t="shared" si="23"/>
        <v>9908.0608289434476</v>
      </c>
    </row>
    <row r="737" spans="1:5" x14ac:dyDescent="0.25">
      <c r="A737" s="4" t="s">
        <v>8</v>
      </c>
      <c r="B737" s="6">
        <v>45132</v>
      </c>
      <c r="C737" s="9" cm="1">
        <f t="array" ref="C737">IFERROR(
(_xlfn.XLOOKUP(1,(MarketData[ETF]=A737)*(MarketData[Date]=B737),MarketData[Adjusted Close]) /
_xlfn.XLOOKUP(1,(MarketData[ETF]=A737)*(MarketData[Date]=WORKDAY(B737,-1)),MarketData[Adjusted Close]))-1,
""
)</f>
        <v>2.9407366794598211E-3</v>
      </c>
      <c r="D737">
        <f t="shared" si="22"/>
        <v>0.99371978268454397</v>
      </c>
      <c r="E737">
        <f t="shared" si="23"/>
        <v>9937.1978268454404</v>
      </c>
    </row>
    <row r="738" spans="1:5" x14ac:dyDescent="0.25">
      <c r="A738" s="3" t="s">
        <v>8</v>
      </c>
      <c r="B738" s="5">
        <v>45131</v>
      </c>
      <c r="C738" s="9" cm="1">
        <f t="array" ref="C738">IFERROR(
(_xlfn.XLOOKUP(1,(MarketData[ETF]=A738)*(MarketData[Date]=B738),MarketData[Adjusted Close]) /
_xlfn.XLOOKUP(1,(MarketData[ETF]=A738)*(MarketData[Date]=WORKDAY(B738,-1)),MarketData[Adjusted Close]))-1,
""
)</f>
        <v>4.2546801481628815E-3</v>
      </c>
      <c r="D738">
        <f t="shared" si="22"/>
        <v>0.99794774251676865</v>
      </c>
      <c r="E738">
        <f t="shared" si="23"/>
        <v>9979.4774251676863</v>
      </c>
    </row>
    <row r="739" spans="1:5" x14ac:dyDescent="0.25">
      <c r="A739" s="4" t="s">
        <v>8</v>
      </c>
      <c r="B739" s="6">
        <v>45128</v>
      </c>
      <c r="C739" s="9" cm="1">
        <f t="array" ref="C739">IFERROR(
(_xlfn.XLOOKUP(1,(MarketData[ETF]=A739)*(MarketData[Date]=B739),MarketData[Adjusted Close]) /
_xlfn.XLOOKUP(1,(MarketData[ETF]=A739)*(MarketData[Date]=WORKDAY(B739,-1)),MarketData[Adjusted Close]))-1,
""
)</f>
        <v>1.0012014417304371E-4</v>
      </c>
      <c r="D739">
        <f t="shared" si="22"/>
        <v>0.99804765718862665</v>
      </c>
      <c r="E739">
        <f t="shared" si="23"/>
        <v>9980.4765718862673</v>
      </c>
    </row>
    <row r="740" spans="1:5" x14ac:dyDescent="0.25">
      <c r="A740" s="3" t="s">
        <v>8</v>
      </c>
      <c r="B740" s="5">
        <v>45127</v>
      </c>
      <c r="C740" s="9" cm="1">
        <f t="array" ref="C740">IFERROR(
(_xlfn.XLOOKUP(1,(MarketData[ETF]=A740)*(MarketData[Date]=B740),MarketData[Adjusted Close]) /
_xlfn.XLOOKUP(1,(MarketData[ETF]=A740)*(MarketData[Date]=WORKDAY(B740,-1)),MarketData[Adjusted Close]))-1,
""
)</f>
        <v>-6.5151439797085375E-3</v>
      </c>
      <c r="D740">
        <f t="shared" si="22"/>
        <v>0.991545233003432</v>
      </c>
      <c r="E740">
        <f t="shared" si="23"/>
        <v>9915.4523300343208</v>
      </c>
    </row>
    <row r="741" spans="1:5" x14ac:dyDescent="0.25">
      <c r="A741" s="4" t="s">
        <v>8</v>
      </c>
      <c r="B741" s="6">
        <v>45126</v>
      </c>
      <c r="C741" s="9" cm="1">
        <f t="array" ref="C741">IFERROR(
(_xlfn.XLOOKUP(1,(MarketData[ETF]=A741)*(MarketData[Date]=B741),MarketData[Adjusted Close]) /
_xlfn.XLOOKUP(1,(MarketData[ETF]=A741)*(MarketData[Date]=WORKDAY(B741,-1)),MarketData[Adjusted Close]))-1,
""
)</f>
        <v>2.1431419457735856E-3</v>
      </c>
      <c r="D741">
        <f t="shared" si="22"/>
        <v>0.99367025518341345</v>
      </c>
      <c r="E741">
        <f t="shared" si="23"/>
        <v>9936.7025518341343</v>
      </c>
    </row>
    <row r="742" spans="1:5" x14ac:dyDescent="0.25">
      <c r="A742" s="3" t="s">
        <v>8</v>
      </c>
      <c r="B742" s="5">
        <v>45125</v>
      </c>
      <c r="C742" s="9" cm="1">
        <f t="array" ref="C742">IFERROR(
(_xlfn.XLOOKUP(1,(MarketData[ETF]=A742)*(MarketData[Date]=B742),MarketData[Adjusted Close]) /
_xlfn.XLOOKUP(1,(MarketData[ETF]=A742)*(MarketData[Date]=WORKDAY(B742,-1)),MarketData[Adjusted Close]))-1,
""
)</f>
        <v>7.5829859890523821E-3</v>
      </c>
      <c r="D742">
        <f t="shared" si="22"/>
        <v>1.0012052428062075</v>
      </c>
      <c r="E742">
        <f t="shared" si="23"/>
        <v>10012.052428062076</v>
      </c>
    </row>
    <row r="743" spans="1:5" x14ac:dyDescent="0.25">
      <c r="A743" s="4" t="s">
        <v>8</v>
      </c>
      <c r="B743" s="6">
        <v>45124</v>
      </c>
      <c r="C743" s="9" cm="1">
        <f t="array" ref="C743">IFERROR(
(_xlfn.XLOOKUP(1,(MarketData[ETF]=A743)*(MarketData[Date]=B743),MarketData[Adjusted Close]) /
_xlfn.XLOOKUP(1,(MarketData[ETF]=A743)*(MarketData[Date]=WORKDAY(B743,-1)),MarketData[Adjusted Close]))-1,
""
)</f>
        <v>3.5024063295285845E-3</v>
      </c>
      <c r="D743">
        <f t="shared" si="22"/>
        <v>1.0047118703857691</v>
      </c>
      <c r="E743">
        <f t="shared" si="23"/>
        <v>10047.118703857692</v>
      </c>
    </row>
    <row r="744" spans="1:5" x14ac:dyDescent="0.25">
      <c r="A744" s="3" t="s">
        <v>8</v>
      </c>
      <c r="B744" s="5">
        <v>45121</v>
      </c>
      <c r="C744" s="9" cm="1">
        <f t="array" ref="C744">IFERROR(
(_xlfn.XLOOKUP(1,(MarketData[ETF]=A744)*(MarketData[Date]=B744),MarketData[Adjusted Close]) /
_xlfn.XLOOKUP(1,(MarketData[ETF]=A744)*(MarketData[Date]=WORKDAY(B744,-1)),MarketData[Adjusted Close]))-1,
""
)</f>
        <v>-8.0565975981261584E-4</v>
      </c>
      <c r="D744">
        <f t="shared" si="22"/>
        <v>1.0039024144615933</v>
      </c>
      <c r="E744">
        <f t="shared" si="23"/>
        <v>10039.024144615933</v>
      </c>
    </row>
    <row r="745" spans="1:5" x14ac:dyDescent="0.25">
      <c r="A745" s="4" t="s">
        <v>8</v>
      </c>
      <c r="B745" s="6">
        <v>45120</v>
      </c>
      <c r="C745" s="9" cm="1">
        <f t="array" ref="C745">IFERROR(
(_xlfn.XLOOKUP(1,(MarketData[ETF]=A745)*(MarketData[Date]=B745),MarketData[Adjusted Close]) /
_xlfn.XLOOKUP(1,(MarketData[ETF]=A745)*(MarketData[Date]=WORKDAY(B745,-1)),MarketData[Adjusted Close]))-1,
""
)</f>
        <v>8.1476217066855927E-3</v>
      </c>
      <c r="D745">
        <f t="shared" si="22"/>
        <v>1.0120818315650546</v>
      </c>
      <c r="E745">
        <f t="shared" si="23"/>
        <v>10120.818315650546</v>
      </c>
    </row>
    <row r="746" spans="1:5" x14ac:dyDescent="0.25">
      <c r="A746" s="3" t="s">
        <v>8</v>
      </c>
      <c r="B746" s="5">
        <v>45119</v>
      </c>
      <c r="C746" s="9" cm="1">
        <f t="array" ref="C746">IFERROR(
(_xlfn.XLOOKUP(1,(MarketData[ETF]=A746)*(MarketData[Date]=B746),MarketData[Adjusted Close]) /
_xlfn.XLOOKUP(1,(MarketData[ETF]=A746)*(MarketData[Date]=WORKDAY(B746,-1)),MarketData[Adjusted Close]))-1,
""
)</f>
        <v>7.8792530058839905E-3</v>
      </c>
      <c r="D746">
        <f t="shared" si="22"/>
        <v>1.0200562803786142</v>
      </c>
      <c r="E746">
        <f t="shared" si="23"/>
        <v>10200.562803786142</v>
      </c>
    </row>
    <row r="747" spans="1:5" x14ac:dyDescent="0.25">
      <c r="A747" s="4" t="s">
        <v>8</v>
      </c>
      <c r="B747" s="6">
        <v>45118</v>
      </c>
      <c r="C747" s="9" cm="1">
        <f t="array" ref="C747">IFERROR(
(_xlfn.XLOOKUP(1,(MarketData[ETF]=A747)*(MarketData[Date]=B747),MarketData[Adjusted Close]) /
_xlfn.XLOOKUP(1,(MarketData[ETF]=A747)*(MarketData[Date]=WORKDAY(B747,-1)),MarketData[Adjusted Close]))-1,
""
)</f>
        <v>6.4107515254498981E-3</v>
      </c>
      <c r="D747">
        <f t="shared" si="22"/>
        <v>1.0265956077340961</v>
      </c>
      <c r="E747">
        <f t="shared" si="23"/>
        <v>10265.956077340961</v>
      </c>
    </row>
    <row r="748" spans="1:5" x14ac:dyDescent="0.25">
      <c r="A748" s="3" t="s">
        <v>8</v>
      </c>
      <c r="B748" s="5">
        <v>45117</v>
      </c>
      <c r="C748" s="9" cm="1">
        <f t="array" ref="C748">IFERROR(
(_xlfn.XLOOKUP(1,(MarketData[ETF]=A748)*(MarketData[Date]=B748),MarketData[Adjusted Close]) /
_xlfn.XLOOKUP(1,(MarketData[ETF]=A748)*(MarketData[Date]=WORKDAY(B748,-1)),MarketData[Adjusted Close]))-1,
""
)</f>
        <v>2.6847716653328746E-3</v>
      </c>
      <c r="D748">
        <f t="shared" si="22"/>
        <v>1.0293517825334957</v>
      </c>
      <c r="E748">
        <f t="shared" si="23"/>
        <v>10293.517825334957</v>
      </c>
    </row>
    <row r="749" spans="1:5" x14ac:dyDescent="0.25">
      <c r="A749" s="4" t="s">
        <v>8</v>
      </c>
      <c r="B749" s="6">
        <v>45114</v>
      </c>
      <c r="C749" s="9" cm="1">
        <f t="array" ref="C749">IFERROR(
(_xlfn.XLOOKUP(1,(MarketData[ETF]=A749)*(MarketData[Date]=B749),MarketData[Adjusted Close]) /
_xlfn.XLOOKUP(1,(MarketData[ETF]=A749)*(MarketData[Date]=WORKDAY(B749,-1)),MarketData[Adjusted Close]))-1,
""
)</f>
        <v>-2.3436695168433941E-3</v>
      </c>
      <c r="D749">
        <f t="shared" si="22"/>
        <v>1.0269393221386636</v>
      </c>
      <c r="E749">
        <f t="shared" si="23"/>
        <v>10269.393221386636</v>
      </c>
    </row>
    <row r="750" spans="1:5" x14ac:dyDescent="0.25">
      <c r="A750" s="3" t="s">
        <v>8</v>
      </c>
      <c r="B750" s="5">
        <v>45113</v>
      </c>
      <c r="C750" s="9" cm="1">
        <f t="array" ref="C750">IFERROR(
(_xlfn.XLOOKUP(1,(MarketData[ETF]=A750)*(MarketData[Date]=B750),MarketData[Adjusted Close]) /
_xlfn.XLOOKUP(1,(MarketData[ETF]=A750)*(MarketData[Date]=WORKDAY(B750,-1)),MarketData[Adjusted Close]))-1,
""
)</f>
        <v>-8.1487725751655526E-3</v>
      </c>
      <c r="D750">
        <f t="shared" si="22"/>
        <v>1.0185710271540609</v>
      </c>
      <c r="E750">
        <f t="shared" si="23"/>
        <v>10185.710271540609</v>
      </c>
    </row>
    <row r="751" spans="1:5" x14ac:dyDescent="0.25">
      <c r="A751" s="4" t="s">
        <v>8</v>
      </c>
      <c r="B751" s="6">
        <v>45112</v>
      </c>
      <c r="C751" s="9" t="str" cm="1">
        <f t="array" ref="C751">IFERROR(
(_xlfn.XLOOKUP(1,(MarketData[ETF]=A751)*(MarketData[Date]=B751),MarketData[Adjusted Close]) /
_xlfn.XLOOKUP(1,(MarketData[ETF]=A751)*(MarketData[Date]=WORKDAY(B751,-1)),MarketData[Adjusted Close]))-1,
""
)</f>
        <v/>
      </c>
      <c r="D751">
        <f t="shared" si="22"/>
        <v>1</v>
      </c>
      <c r="E751">
        <f t="shared" si="23"/>
        <v>10000</v>
      </c>
    </row>
    <row r="752" spans="1:5" x14ac:dyDescent="0.25">
      <c r="A752" s="3" t="s">
        <v>8</v>
      </c>
      <c r="B752" s="5">
        <v>45110</v>
      </c>
      <c r="C752" s="9" cm="1">
        <f t="array" ref="C752">IFERROR(
(_xlfn.XLOOKUP(1,(MarketData[ETF]=A752)*(MarketData[Date]=B752),MarketData[Adjusted Close]) /
_xlfn.XLOOKUP(1,(MarketData[ETF]=A752)*(MarketData[Date]=WORKDAY(B752,-1)),MarketData[Adjusted Close]))-1,
""
)</f>
        <v>1.9152685206464959E-3</v>
      </c>
      <c r="D752">
        <f t="shared" si="22"/>
        <v>1.0019152685206465</v>
      </c>
      <c r="E752">
        <f t="shared" si="23"/>
        <v>10019.152685206465</v>
      </c>
    </row>
    <row r="753" spans="1:5" x14ac:dyDescent="0.25">
      <c r="A753" s="4" t="s">
        <v>8</v>
      </c>
      <c r="B753" s="6">
        <v>45107</v>
      </c>
      <c r="C753" s="9" cm="1">
        <f t="array" ref="C753">IFERROR(
(_xlfn.XLOOKUP(1,(MarketData[ETF]=A753)*(MarketData[Date]=B753),MarketData[Adjusted Close]) /
_xlfn.XLOOKUP(1,(MarketData[ETF]=A753)*(MarketData[Date]=WORKDAY(B753,-1)),MarketData[Adjusted Close]))-1,
""
)</f>
        <v>1.1834319526627279E-2</v>
      </c>
      <c r="D753">
        <f t="shared" si="22"/>
        <v>1.0137722539469265</v>
      </c>
      <c r="E753">
        <f t="shared" si="23"/>
        <v>10137.722539469265</v>
      </c>
    </row>
    <row r="754" spans="1:5" x14ac:dyDescent="0.25">
      <c r="A754" s="3" t="s">
        <v>8</v>
      </c>
      <c r="B754" s="5">
        <v>45106</v>
      </c>
      <c r="C754" s="9" cm="1">
        <f t="array" ref="C754">IFERROR(
(_xlfn.XLOOKUP(1,(MarketData[ETF]=A754)*(MarketData[Date]=B754),MarketData[Adjusted Close]) /
_xlfn.XLOOKUP(1,(MarketData[ETF]=A754)*(MarketData[Date]=WORKDAY(B754,-1)),MarketData[Adjusted Close]))-1,
""
)</f>
        <v>3.8388711643710938E-3</v>
      </c>
      <c r="D754">
        <f t="shared" si="22"/>
        <v>1.0176639950198429</v>
      </c>
      <c r="E754">
        <f t="shared" si="23"/>
        <v>10176.639950198429</v>
      </c>
    </row>
    <row r="755" spans="1:5" x14ac:dyDescent="0.25">
      <c r="A755" s="4" t="s">
        <v>8</v>
      </c>
      <c r="B755" s="6">
        <v>45105</v>
      </c>
      <c r="C755" s="9" cm="1">
        <f t="array" ref="C755">IFERROR(
(_xlfn.XLOOKUP(1,(MarketData[ETF]=A755)*(MarketData[Date]=B755),MarketData[Adjusted Close]) /
_xlfn.XLOOKUP(1,(MarketData[ETF]=A755)*(MarketData[Date]=WORKDAY(B755,-1)),MarketData[Adjusted Close]))-1,
""
)</f>
        <v>4.4114594145727715E-4</v>
      </c>
      <c r="D755">
        <f t="shared" si="22"/>
        <v>1.0181129333610131</v>
      </c>
      <c r="E755">
        <f t="shared" si="23"/>
        <v>10181.12933361013</v>
      </c>
    </row>
    <row r="756" spans="1:5" x14ac:dyDescent="0.25">
      <c r="A756" s="3" t="s">
        <v>8</v>
      </c>
      <c r="B756" s="5">
        <v>45104</v>
      </c>
      <c r="C756" s="9" cm="1">
        <f t="array" ref="C756">IFERROR(
(_xlfn.XLOOKUP(1,(MarketData[ETF]=A756)*(MarketData[Date]=B756),MarketData[Adjusted Close]) /
_xlfn.XLOOKUP(1,(MarketData[ETF]=A756)*(MarketData[Date]=WORKDAY(B756,-1)),MarketData[Adjusted Close]))-1,
""
)</f>
        <v>1.1098575289271384E-2</v>
      </c>
      <c r="D756">
        <f t="shared" si="22"/>
        <v>1.0294125364049012</v>
      </c>
      <c r="E756">
        <f t="shared" si="23"/>
        <v>10294.125364049012</v>
      </c>
    </row>
    <row r="757" spans="1:5" x14ac:dyDescent="0.25">
      <c r="A757" s="4" t="s">
        <v>8</v>
      </c>
      <c r="B757" s="6">
        <v>45103</v>
      </c>
      <c r="C757" s="9" cm="1">
        <f t="array" ref="C757">IFERROR(
(_xlfn.XLOOKUP(1,(MarketData[ETF]=A757)*(MarketData[Date]=B757),MarketData[Adjusted Close]) /
_xlfn.XLOOKUP(1,(MarketData[ETF]=A757)*(MarketData[Date]=WORKDAY(B757,-1)),MarketData[Adjusted Close]))-1,
""
)</f>
        <v>-4.1544732441471943E-3</v>
      </c>
      <c r="D757">
        <f t="shared" si="22"/>
        <v>1.0251358695652173</v>
      </c>
      <c r="E757">
        <f t="shared" si="23"/>
        <v>10251.358695652172</v>
      </c>
    </row>
    <row r="758" spans="1:5" x14ac:dyDescent="0.25">
      <c r="A758" s="3" t="s">
        <v>8</v>
      </c>
      <c r="B758" s="5">
        <v>45100</v>
      </c>
      <c r="C758" s="9" cm="1">
        <f t="array" ref="C758">IFERROR(
(_xlfn.XLOOKUP(1,(MarketData[ETF]=A758)*(MarketData[Date]=B758),MarketData[Adjusted Close]) /
_xlfn.XLOOKUP(1,(MarketData[ETF]=A758)*(MarketData[Date]=WORKDAY(B758,-1)),MarketData[Adjusted Close]))-1,
""
)</f>
        <v>-7.49461891548453E-3</v>
      </c>
      <c r="D758">
        <f t="shared" si="22"/>
        <v>1.0174528668862322</v>
      </c>
      <c r="E758">
        <f t="shared" si="23"/>
        <v>10174.528668862322</v>
      </c>
    </row>
    <row r="759" spans="1:5" x14ac:dyDescent="0.25">
      <c r="A759" s="4" t="s">
        <v>8</v>
      </c>
      <c r="B759" s="6">
        <v>45099</v>
      </c>
      <c r="C759" s="9" cm="1">
        <f t="array" ref="C759">IFERROR(
(_xlfn.XLOOKUP(1,(MarketData[ETF]=A759)*(MarketData[Date]=B759),MarketData[Adjusted Close]) /
_xlfn.XLOOKUP(1,(MarketData[ETF]=A759)*(MarketData[Date]=WORKDAY(B759,-1)),MarketData[Adjusted Close]))-1,
""
)</f>
        <v>3.6438406080008257E-3</v>
      </c>
      <c r="D759">
        <f t="shared" si="22"/>
        <v>1.021160302959319</v>
      </c>
      <c r="E759">
        <f t="shared" si="23"/>
        <v>10211.603029593191</v>
      </c>
    </row>
    <row r="760" spans="1:5" x14ac:dyDescent="0.25">
      <c r="A760" s="3" t="s">
        <v>8</v>
      </c>
      <c r="B760" s="5">
        <v>45098</v>
      </c>
      <c r="C760" s="9" cm="1">
        <f t="array" ref="C760">IFERROR(
(_xlfn.XLOOKUP(1,(MarketData[ETF]=A760)*(MarketData[Date]=B760),MarketData[Adjusted Close]) /
_xlfn.XLOOKUP(1,(MarketData[ETF]=A760)*(MarketData[Date]=WORKDAY(B760,-1)),MarketData[Adjusted Close]))-1,
""
)</f>
        <v>-5.487536562006623E-3</v>
      </c>
      <c r="D760">
        <f t="shared" si="22"/>
        <v>1.01555664846116</v>
      </c>
      <c r="E760">
        <f t="shared" si="23"/>
        <v>10155.5664846116</v>
      </c>
    </row>
    <row r="761" spans="1:5" x14ac:dyDescent="0.25">
      <c r="A761" s="4" t="s">
        <v>8</v>
      </c>
      <c r="B761" s="6">
        <v>45097</v>
      </c>
      <c r="C761" s="9" t="str" cm="1">
        <f t="array" ref="C761">IFERROR(
(_xlfn.XLOOKUP(1,(MarketData[ETF]=A761)*(MarketData[Date]=B761),MarketData[Adjusted Close]) /
_xlfn.XLOOKUP(1,(MarketData[ETF]=A761)*(MarketData[Date]=WORKDAY(B761,-1)),MarketData[Adjusted Close]))-1,
""
)</f>
        <v/>
      </c>
      <c r="D761">
        <f t="shared" si="22"/>
        <v>1</v>
      </c>
      <c r="E761">
        <f t="shared" si="23"/>
        <v>10000</v>
      </c>
    </row>
    <row r="762" spans="1:5" x14ac:dyDescent="0.25">
      <c r="A762" s="3" t="s">
        <v>8</v>
      </c>
      <c r="B762" s="5">
        <v>45093</v>
      </c>
      <c r="C762" s="9" cm="1">
        <f t="array" ref="C762">IFERROR(
(_xlfn.XLOOKUP(1,(MarketData[ETF]=A762)*(MarketData[Date]=B762),MarketData[Adjusted Close]) /
_xlfn.XLOOKUP(1,(MarketData[ETF]=A762)*(MarketData[Date]=WORKDAY(B762,-1)),MarketData[Adjusted Close]))-1,
""
)</f>
        <v>-3.6709023231934479E-3</v>
      </c>
      <c r="D762">
        <f t="shared" si="22"/>
        <v>0.99632909767680655</v>
      </c>
      <c r="E762">
        <f t="shared" si="23"/>
        <v>9963.2909767680649</v>
      </c>
    </row>
    <row r="763" spans="1:5" x14ac:dyDescent="0.25">
      <c r="A763" s="4" t="s">
        <v>8</v>
      </c>
      <c r="B763" s="6">
        <v>45092</v>
      </c>
      <c r="C763" s="9" cm="1">
        <f t="array" ref="C763">IFERROR(
(_xlfn.XLOOKUP(1,(MarketData[ETF]=A763)*(MarketData[Date]=B763),MarketData[Adjusted Close]) /
_xlfn.XLOOKUP(1,(MarketData[ETF]=A763)*(MarketData[Date]=WORKDAY(B763,-1)),MarketData[Adjusted Close]))-1,
""
)</f>
        <v>1.2817846185845694E-2</v>
      </c>
      <c r="D763">
        <f t="shared" si="22"/>
        <v>1.0090998908013102</v>
      </c>
      <c r="E763">
        <f t="shared" si="23"/>
        <v>10090.998908013102</v>
      </c>
    </row>
    <row r="764" spans="1:5" x14ac:dyDescent="0.25">
      <c r="A764" s="3" t="s">
        <v>8</v>
      </c>
      <c r="B764" s="5">
        <v>45091</v>
      </c>
      <c r="C764" s="9" cm="1">
        <f t="array" ref="C764">IFERROR(
(_xlfn.XLOOKUP(1,(MarketData[ETF]=A764)*(MarketData[Date]=B764),MarketData[Adjusted Close]) /
_xlfn.XLOOKUP(1,(MarketData[ETF]=A764)*(MarketData[Date]=WORKDAY(B764,-1)),MarketData[Adjusted Close]))-1,
""
)</f>
        <v>7.8059950041642345E-4</v>
      </c>
      <c r="D764">
        <f t="shared" si="22"/>
        <v>1.00988759367194</v>
      </c>
      <c r="E764">
        <f t="shared" si="23"/>
        <v>10098.8759367194</v>
      </c>
    </row>
    <row r="765" spans="1:5" x14ac:dyDescent="0.25">
      <c r="A765" s="4" t="s">
        <v>8</v>
      </c>
      <c r="B765" s="6">
        <v>45090</v>
      </c>
      <c r="C765" s="9" cm="1">
        <f t="array" ref="C765">IFERROR(
(_xlfn.XLOOKUP(1,(MarketData[ETF]=A765)*(MarketData[Date]=B765),MarketData[Adjusted Close]) /
_xlfn.XLOOKUP(1,(MarketData[ETF]=A765)*(MarketData[Date]=WORKDAY(B765,-1)),MarketData[Adjusted Close]))-1,
""
)</f>
        <v>6.5739503941750765E-3</v>
      </c>
      <c r="D765">
        <f t="shared" si="22"/>
        <v>1.0165265446164322</v>
      </c>
      <c r="E765">
        <f t="shared" si="23"/>
        <v>10165.265446164321</v>
      </c>
    </row>
    <row r="766" spans="1:5" x14ac:dyDescent="0.25">
      <c r="A766" s="3" t="s">
        <v>8</v>
      </c>
      <c r="B766" s="5">
        <v>45089</v>
      </c>
      <c r="C766" s="9" cm="1">
        <f t="array" ref="C766">IFERROR(
(_xlfn.XLOOKUP(1,(MarketData[ETF]=A766)*(MarketData[Date]=B766),MarketData[Adjusted Close]) /
_xlfn.XLOOKUP(1,(MarketData[ETF]=A766)*(MarketData[Date]=WORKDAY(B766,-1)),MarketData[Adjusted Close]))-1,
""
)</f>
        <v>9.1983189279201127E-3</v>
      </c>
      <c r="D766">
        <f t="shared" si="22"/>
        <v>1.0258768799725109</v>
      </c>
      <c r="E766">
        <f t="shared" si="23"/>
        <v>10258.768799725109</v>
      </c>
    </row>
    <row r="767" spans="1:5" x14ac:dyDescent="0.25">
      <c r="A767" s="4" t="s">
        <v>8</v>
      </c>
      <c r="B767" s="6">
        <v>45086</v>
      </c>
      <c r="C767" s="9" cm="1">
        <f t="array" ref="C767">IFERROR(
(_xlfn.XLOOKUP(1,(MarketData[ETF]=A767)*(MarketData[Date]=B767),MarketData[Adjusted Close]) /
_xlfn.XLOOKUP(1,(MarketData[ETF]=A767)*(MarketData[Date]=WORKDAY(B767,-1)),MarketData[Adjusted Close]))-1,
""
)</f>
        <v>1.6679904686258684E-3</v>
      </c>
      <c r="D767">
        <f t="shared" si="22"/>
        <v>1.0275880328302887</v>
      </c>
      <c r="E767">
        <f t="shared" si="23"/>
        <v>10275.880328302886</v>
      </c>
    </row>
    <row r="768" spans="1:5" x14ac:dyDescent="0.25">
      <c r="A768" s="3" t="s">
        <v>8</v>
      </c>
      <c r="B768" s="5">
        <v>45085</v>
      </c>
      <c r="C768" s="9" cm="1">
        <f t="array" ref="C768">IFERROR(
(_xlfn.XLOOKUP(1,(MarketData[ETF]=A768)*(MarketData[Date]=B768),MarketData[Adjusted Close]) /
_xlfn.XLOOKUP(1,(MarketData[ETF]=A768)*(MarketData[Date]=WORKDAY(B768,-1)),MarketData[Adjusted Close]))-1,
""
)</f>
        <v>5.9928086296443528E-3</v>
      </c>
      <c r="D768">
        <f t="shared" si="22"/>
        <v>1.0337461712611533</v>
      </c>
      <c r="E768">
        <f t="shared" si="23"/>
        <v>10337.461712611534</v>
      </c>
    </row>
    <row r="769" spans="1:5" x14ac:dyDescent="0.25">
      <c r="A769" s="4" t="s">
        <v>8</v>
      </c>
      <c r="B769" s="6">
        <v>45084</v>
      </c>
      <c r="C769" s="9" cm="1">
        <f t="array" ref="C769">IFERROR(
(_xlfn.XLOOKUP(1,(MarketData[ETF]=A769)*(MarketData[Date]=B769),MarketData[Adjusted Close]) /
_xlfn.XLOOKUP(1,(MarketData[ETF]=A769)*(MarketData[Date]=WORKDAY(B769,-1)),MarketData[Adjusted Close]))-1,
""
)</f>
        <v>-3.2653711373049621E-3</v>
      </c>
      <c r="D769">
        <f t="shared" si="22"/>
        <v>1.0303706063502176</v>
      </c>
      <c r="E769">
        <f t="shared" si="23"/>
        <v>10303.706063502175</v>
      </c>
    </row>
    <row r="770" spans="1:5" x14ac:dyDescent="0.25">
      <c r="A770" s="3" t="s">
        <v>8</v>
      </c>
      <c r="B770" s="5">
        <v>45083</v>
      </c>
      <c r="C770" s="9" cm="1">
        <f t="array" ref="C770">IFERROR(
(_xlfn.XLOOKUP(1,(MarketData[ETF]=A770)*(MarketData[Date]=B770),MarketData[Adjusted Close]) /
_xlfn.XLOOKUP(1,(MarketData[ETF]=A770)*(MarketData[Date]=WORKDAY(B770,-1)),MarketData[Adjusted Close]))-1,
""
)</f>
        <v>2.0483626399936394E-3</v>
      </c>
      <c r="D770">
        <f t="shared" si="22"/>
        <v>1.032481179005613</v>
      </c>
      <c r="E770">
        <f t="shared" si="23"/>
        <v>10324.81179005613</v>
      </c>
    </row>
    <row r="771" spans="1:5" x14ac:dyDescent="0.25">
      <c r="A771" s="4" t="s">
        <v>8</v>
      </c>
      <c r="B771" s="6">
        <v>45082</v>
      </c>
      <c r="C771" s="9" cm="1">
        <f t="array" ref="C771">IFERROR(
(_xlfn.XLOOKUP(1,(MarketData[ETF]=A771)*(MarketData[Date]=B771),MarketData[Adjusted Close]) /
_xlfn.XLOOKUP(1,(MarketData[ETF]=A771)*(MarketData[Date]=WORKDAY(B771,-1)),MarketData[Adjusted Close]))-1,
""
)</f>
        <v>-1.9116905185460054E-3</v>
      </c>
      <c r="D771">
        <f t="shared" ref="D771:D834" si="24">IFERROR(IF(A771&lt;&gt;A770,1,D770*(1+C771)),1)</f>
        <v>1.0305073945251308</v>
      </c>
      <c r="E771">
        <f t="shared" ref="E771:E834" si="25">D771*10000</f>
        <v>10305.073945251308</v>
      </c>
    </row>
    <row r="772" spans="1:5" x14ac:dyDescent="0.25">
      <c r="A772" s="3" t="s">
        <v>8</v>
      </c>
      <c r="B772" s="5">
        <v>45079</v>
      </c>
      <c r="C772" s="9" cm="1">
        <f t="array" ref="C772">IFERROR(
(_xlfn.XLOOKUP(1,(MarketData[ETF]=A772)*(MarketData[Date]=B772),MarketData[Adjusted Close]) /
_xlfn.XLOOKUP(1,(MarketData[ETF]=A772)*(MarketData[Date]=WORKDAY(B772,-1)),MarketData[Adjusted Close]))-1,
""
)</f>
        <v>1.4682903173662387E-2</v>
      </c>
      <c r="D772">
        <f t="shared" si="24"/>
        <v>1.0456382348186863</v>
      </c>
      <c r="E772">
        <f t="shared" si="25"/>
        <v>10456.382348186864</v>
      </c>
    </row>
    <row r="773" spans="1:5" x14ac:dyDescent="0.25">
      <c r="A773" s="4" t="s">
        <v>8</v>
      </c>
      <c r="B773" s="6">
        <v>45078</v>
      </c>
      <c r="C773" s="9" cm="1">
        <f t="array" ref="C773">IFERROR(
(_xlfn.XLOOKUP(1,(MarketData[ETF]=A773)*(MarketData[Date]=B773),MarketData[Adjusted Close]) /
_xlfn.XLOOKUP(1,(MarketData[ETF]=A773)*(MarketData[Date]=WORKDAY(B773,-1)),MarketData[Adjusted Close]))-1,
""
)</f>
        <v>9.5740629929825793E-3</v>
      </c>
      <c r="D773">
        <f t="shared" si="24"/>
        <v>1.0556492411467115</v>
      </c>
      <c r="E773">
        <f t="shared" si="25"/>
        <v>10556.492411467116</v>
      </c>
    </row>
    <row r="774" spans="1:5" x14ac:dyDescent="0.25">
      <c r="A774" s="3" t="s">
        <v>8</v>
      </c>
      <c r="B774" s="5">
        <v>45077</v>
      </c>
      <c r="C774" s="9" cm="1">
        <f t="array" ref="C774">IFERROR(
(_xlfn.XLOOKUP(1,(MarketData[ETF]=A774)*(MarketData[Date]=B774),MarketData[Adjusted Close]) /
_xlfn.XLOOKUP(1,(MarketData[ETF]=A774)*(MarketData[Date]=WORKDAY(B774,-1)),MarketData[Adjusted Close]))-1,
""
)</f>
        <v>-5.4372819000729766E-3</v>
      </c>
      <c r="D774">
        <f t="shared" si="24"/>
        <v>1.0499093786349987</v>
      </c>
      <c r="E774">
        <f t="shared" si="25"/>
        <v>10499.093786349988</v>
      </c>
    </row>
    <row r="775" spans="1:5" x14ac:dyDescent="0.25">
      <c r="A775" s="4" t="s">
        <v>8</v>
      </c>
      <c r="B775" s="6">
        <v>45076</v>
      </c>
      <c r="C775" s="9" t="str" cm="1">
        <f t="array" ref="C775">IFERROR(
(_xlfn.XLOOKUP(1,(MarketData[ETF]=A775)*(MarketData[Date]=B775),MarketData[Adjusted Close]) /
_xlfn.XLOOKUP(1,(MarketData[ETF]=A775)*(MarketData[Date]=WORKDAY(B775,-1)),MarketData[Adjusted Close]))-1,
""
)</f>
        <v/>
      </c>
      <c r="D775">
        <f t="shared" si="24"/>
        <v>1</v>
      </c>
      <c r="E775">
        <f t="shared" si="25"/>
        <v>10000</v>
      </c>
    </row>
    <row r="776" spans="1:5" x14ac:dyDescent="0.25">
      <c r="A776" s="3" t="s">
        <v>8</v>
      </c>
      <c r="B776" s="5">
        <v>45072</v>
      </c>
      <c r="C776" s="9" cm="1">
        <f t="array" ref="C776">IFERROR(
(_xlfn.XLOOKUP(1,(MarketData[ETF]=A776)*(MarketData[Date]=B776),MarketData[Adjusted Close]) /
_xlfn.XLOOKUP(1,(MarketData[ETF]=A776)*(MarketData[Date]=WORKDAY(B776,-1)),MarketData[Adjusted Close]))-1,
""
)</f>
        <v>1.2992708733073899E-2</v>
      </c>
      <c r="D776">
        <f t="shared" si="24"/>
        <v>1.0129927087330739</v>
      </c>
      <c r="E776">
        <f t="shared" si="25"/>
        <v>10129.92708733074</v>
      </c>
    </row>
    <row r="777" spans="1:5" x14ac:dyDescent="0.25">
      <c r="A777" s="4" t="s">
        <v>8</v>
      </c>
      <c r="B777" s="6">
        <v>45071</v>
      </c>
      <c r="C777" s="9" cm="1">
        <f t="array" ref="C777">IFERROR(
(_xlfn.XLOOKUP(1,(MarketData[ETF]=A777)*(MarketData[Date]=B777),MarketData[Adjusted Close]) /
_xlfn.XLOOKUP(1,(MarketData[ETF]=A777)*(MarketData[Date]=WORKDAY(B777,-1)),MarketData[Adjusted Close]))-1,
""
)</f>
        <v>8.7374882486312977E-3</v>
      </c>
      <c r="D777">
        <f t="shared" si="24"/>
        <v>1.0218437206215782</v>
      </c>
      <c r="E777">
        <f t="shared" si="25"/>
        <v>10218.437206215782</v>
      </c>
    </row>
    <row r="778" spans="1:5" x14ac:dyDescent="0.25">
      <c r="A778" s="3" t="s">
        <v>8</v>
      </c>
      <c r="B778" s="5">
        <v>45070</v>
      </c>
      <c r="C778" s="9" cm="1">
        <f t="array" ref="C778">IFERROR(
(_xlfn.XLOOKUP(1,(MarketData[ETF]=A778)*(MarketData[Date]=B778),MarketData[Adjusted Close]) /
_xlfn.XLOOKUP(1,(MarketData[ETF]=A778)*(MarketData[Date]=WORKDAY(B778,-1)),MarketData[Adjusted Close]))-1,
""
)</f>
        <v>-7.4919728861932988E-3</v>
      </c>
      <c r="D778">
        <f t="shared" si="24"/>
        <v>1.0141880951727544</v>
      </c>
      <c r="E778">
        <f t="shared" si="25"/>
        <v>10141.880951727544</v>
      </c>
    </row>
    <row r="779" spans="1:5" x14ac:dyDescent="0.25">
      <c r="A779" s="4" t="s">
        <v>8</v>
      </c>
      <c r="B779" s="6">
        <v>45069</v>
      </c>
      <c r="C779" s="9" cm="1">
        <f t="array" ref="C779">IFERROR(
(_xlfn.XLOOKUP(1,(MarketData[ETF]=A779)*(MarketData[Date]=B779),MarketData[Adjusted Close]) /
_xlfn.XLOOKUP(1,(MarketData[ETF]=A779)*(MarketData[Date]=WORKDAY(B779,-1)),MarketData[Adjusted Close]))-1,
""
)</f>
        <v>-1.1180157933298962E-2</v>
      </c>
      <c r="D779">
        <f t="shared" si="24"/>
        <v>1.0028493120946513</v>
      </c>
      <c r="E779">
        <f t="shared" si="25"/>
        <v>10028.493120946514</v>
      </c>
    </row>
    <row r="780" spans="1:5" x14ac:dyDescent="0.25">
      <c r="A780" s="3" t="s">
        <v>8</v>
      </c>
      <c r="B780" s="5">
        <v>45068</v>
      </c>
      <c r="C780" s="9" cm="1">
        <f t="array" ref="C780">IFERROR(
(_xlfn.XLOOKUP(1,(MarketData[ETF]=A780)*(MarketData[Date]=B780),MarketData[Adjusted Close]) /
_xlfn.XLOOKUP(1,(MarketData[ETF]=A780)*(MarketData[Date]=WORKDAY(B780,-1)),MarketData[Adjusted Close]))-1,
""
)</f>
        <v>5.4302082484869452E-4</v>
      </c>
      <c r="D780">
        <f t="shared" si="24"/>
        <v>1.003393880155304</v>
      </c>
      <c r="E780">
        <f t="shared" si="25"/>
        <v>10033.93880155304</v>
      </c>
    </row>
    <row r="781" spans="1:5" x14ac:dyDescent="0.25">
      <c r="A781" s="4" t="s">
        <v>8</v>
      </c>
      <c r="B781" s="6">
        <v>45065</v>
      </c>
      <c r="C781" s="9" cm="1">
        <f t="array" ref="C781">IFERROR(
(_xlfn.XLOOKUP(1,(MarketData[ETF]=A781)*(MarketData[Date]=B781),MarketData[Adjusted Close]) /
_xlfn.XLOOKUP(1,(MarketData[ETF]=A781)*(MarketData[Date]=WORKDAY(B781,-1)),MarketData[Adjusted Close]))-1,
""
)</f>
        <v>-1.5993494171862022E-3</v>
      </c>
      <c r="D781">
        <f t="shared" si="24"/>
        <v>1.0017891027378694</v>
      </c>
      <c r="E781">
        <f t="shared" si="25"/>
        <v>10017.891027378693</v>
      </c>
    </row>
    <row r="782" spans="1:5" x14ac:dyDescent="0.25">
      <c r="A782" s="3" t="s">
        <v>8</v>
      </c>
      <c r="B782" s="5">
        <v>45064</v>
      </c>
      <c r="C782" s="9" cm="1">
        <f t="array" ref="C782">IFERROR(
(_xlfn.XLOOKUP(1,(MarketData[ETF]=A782)*(MarketData[Date]=B782),MarketData[Adjusted Close]) /
_xlfn.XLOOKUP(1,(MarketData[ETF]=A782)*(MarketData[Date]=WORKDAY(B782,-1)),MarketData[Adjusted Close]))-1,
""
)</f>
        <v>9.7996277236394036E-3</v>
      </c>
      <c r="D782">
        <f t="shared" si="24"/>
        <v>1.0116062630022993</v>
      </c>
      <c r="E782">
        <f t="shared" si="25"/>
        <v>10116.062630022992</v>
      </c>
    </row>
    <row r="783" spans="1:5" x14ac:dyDescent="0.25">
      <c r="A783" s="4" t="s">
        <v>8</v>
      </c>
      <c r="B783" s="6">
        <v>45063</v>
      </c>
      <c r="C783" s="9" cm="1">
        <f t="array" ref="C783">IFERROR(
(_xlfn.XLOOKUP(1,(MarketData[ETF]=A783)*(MarketData[Date]=B783),MarketData[Adjusted Close]) /
_xlfn.XLOOKUP(1,(MarketData[ETF]=A783)*(MarketData[Date]=WORKDAY(B783,-1)),MarketData[Adjusted Close]))-1,
""
)</f>
        <v>1.1938727459073206E-2</v>
      </c>
      <c r="D783">
        <f t="shared" si="24"/>
        <v>1.0236835544721752</v>
      </c>
      <c r="E783">
        <f t="shared" si="25"/>
        <v>10236.835544721753</v>
      </c>
    </row>
    <row r="784" spans="1:5" x14ac:dyDescent="0.25">
      <c r="A784" s="3" t="s">
        <v>8</v>
      </c>
      <c r="B784" s="5">
        <v>45062</v>
      </c>
      <c r="C784" s="9" cm="1">
        <f t="array" ref="C784">IFERROR(
(_xlfn.XLOOKUP(1,(MarketData[ETF]=A784)*(MarketData[Date]=B784),MarketData[Adjusted Close]) /
_xlfn.XLOOKUP(1,(MarketData[ETF]=A784)*(MarketData[Date]=WORKDAY(B784,-1)),MarketData[Adjusted Close]))-1,
""
)</f>
        <v>-6.631445710197581E-3</v>
      </c>
      <c r="D784">
        <f t="shared" si="24"/>
        <v>1.0168950525562708</v>
      </c>
      <c r="E784">
        <f t="shared" si="25"/>
        <v>10168.950525562708</v>
      </c>
    </row>
    <row r="785" spans="1:5" x14ac:dyDescent="0.25">
      <c r="A785" s="4" t="s">
        <v>8</v>
      </c>
      <c r="B785" s="6">
        <v>45061</v>
      </c>
      <c r="C785" s="9" cm="1">
        <f t="array" ref="C785">IFERROR(
(_xlfn.XLOOKUP(1,(MarketData[ETF]=A785)*(MarketData[Date]=B785),MarketData[Adjusted Close]) /
_xlfn.XLOOKUP(1,(MarketData[ETF]=A785)*(MarketData[Date]=WORKDAY(B785,-1)),MarketData[Adjusted Close]))-1,
""
)</f>
        <v>3.4791252485089075E-3</v>
      </c>
      <c r="D785">
        <f t="shared" si="24"/>
        <v>1.020432957808703</v>
      </c>
      <c r="E785">
        <f t="shared" si="25"/>
        <v>10204.32957808703</v>
      </c>
    </row>
    <row r="786" spans="1:5" x14ac:dyDescent="0.25">
      <c r="A786" s="3" t="s">
        <v>8</v>
      </c>
      <c r="B786" s="5">
        <v>45058</v>
      </c>
      <c r="C786" s="9" cm="1">
        <f t="array" ref="C786">IFERROR(
(_xlfn.XLOOKUP(1,(MarketData[ETF]=A786)*(MarketData[Date]=B786),MarketData[Adjusted Close]) /
_xlfn.XLOOKUP(1,(MarketData[ETF]=A786)*(MarketData[Date]=WORKDAY(B786,-1)),MarketData[Adjusted Close]))-1,
""
)</f>
        <v>-1.3511650351577531E-3</v>
      </c>
      <c r="D786">
        <f t="shared" si="24"/>
        <v>1.0190541844753893</v>
      </c>
      <c r="E786">
        <f t="shared" si="25"/>
        <v>10190.541844753892</v>
      </c>
    </row>
    <row r="787" spans="1:5" x14ac:dyDescent="0.25">
      <c r="A787" s="4" t="s">
        <v>8</v>
      </c>
      <c r="B787" s="6">
        <v>45057</v>
      </c>
      <c r="C787" s="9" cm="1">
        <f t="array" ref="C787">IFERROR(
(_xlfn.XLOOKUP(1,(MarketData[ETF]=A787)*(MarketData[Date]=B787),MarketData[Adjusted Close]) /
_xlfn.XLOOKUP(1,(MarketData[ETF]=A787)*(MarketData[Date]=WORKDAY(B787,-1)),MarketData[Adjusted Close]))-1,
""
)</f>
        <v>-1.4043396849874323E-3</v>
      </c>
      <c r="D787">
        <f t="shared" si="24"/>
        <v>1.017623086242978</v>
      </c>
      <c r="E787">
        <f t="shared" si="25"/>
        <v>10176.23086242978</v>
      </c>
    </row>
    <row r="788" spans="1:5" x14ac:dyDescent="0.25">
      <c r="A788" s="3" t="s">
        <v>8</v>
      </c>
      <c r="B788" s="5">
        <v>45056</v>
      </c>
      <c r="C788" s="9" cm="1">
        <f t="array" ref="C788">IFERROR(
(_xlfn.XLOOKUP(1,(MarketData[ETF]=A788)*(MarketData[Date]=B788),MarketData[Adjusted Close]) /
_xlfn.XLOOKUP(1,(MarketData[ETF]=A788)*(MarketData[Date]=WORKDAY(B788,-1)),MarketData[Adjusted Close]))-1,
""
)</f>
        <v>4.3697107140883151E-3</v>
      </c>
      <c r="D788">
        <f t="shared" si="24"/>
        <v>1.0220698047458376</v>
      </c>
      <c r="E788">
        <f t="shared" si="25"/>
        <v>10220.698047458376</v>
      </c>
    </row>
    <row r="789" spans="1:5" x14ac:dyDescent="0.25">
      <c r="A789" s="4" t="s">
        <v>8</v>
      </c>
      <c r="B789" s="6">
        <v>45055</v>
      </c>
      <c r="C789" s="9" cm="1">
        <f t="array" ref="C789">IFERROR(
(_xlfn.XLOOKUP(1,(MarketData[ETF]=A789)*(MarketData[Date]=B789),MarketData[Adjusted Close]) /
_xlfn.XLOOKUP(1,(MarketData[ETF]=A789)*(MarketData[Date]=WORKDAY(B789,-1)),MarketData[Adjusted Close]))-1,
""
)</f>
        <v>-4.3232823901968587E-3</v>
      </c>
      <c r="D789">
        <f t="shared" si="24"/>
        <v>1.017651108357428</v>
      </c>
      <c r="E789">
        <f t="shared" si="25"/>
        <v>10176.51108357428</v>
      </c>
    </row>
    <row r="790" spans="1:5" x14ac:dyDescent="0.25">
      <c r="A790" s="3" t="s">
        <v>8</v>
      </c>
      <c r="B790" s="5">
        <v>45054</v>
      </c>
      <c r="C790" s="9" cm="1">
        <f t="array" ref="C790">IFERROR(
(_xlfn.XLOOKUP(1,(MarketData[ETF]=A790)*(MarketData[Date]=B790),MarketData[Adjusted Close]) /
_xlfn.XLOOKUP(1,(MarketData[ETF]=A790)*(MarketData[Date]=WORKDAY(B790,-1)),MarketData[Adjusted Close]))-1,
""
)</f>
        <v>5.5104008816631023E-4</v>
      </c>
      <c r="D790">
        <f t="shared" si="24"/>
        <v>1.0182118749138998</v>
      </c>
      <c r="E790">
        <f t="shared" si="25"/>
        <v>10182.118749138997</v>
      </c>
    </row>
    <row r="791" spans="1:5" x14ac:dyDescent="0.25">
      <c r="A791" s="4" t="s">
        <v>8</v>
      </c>
      <c r="B791" s="6">
        <v>45051</v>
      </c>
      <c r="C791" s="9" cm="1">
        <f t="array" ref="C791">IFERROR(
(_xlfn.XLOOKUP(1,(MarketData[ETF]=A791)*(MarketData[Date]=B791),MarketData[Adjusted Close]) /
_xlfn.XLOOKUP(1,(MarketData[ETF]=A791)*(MarketData[Date]=WORKDAY(B791,-1)),MarketData[Adjusted Close]))-1,
""
)</f>
        <v>1.8349653488959339E-2</v>
      </c>
      <c r="D791">
        <f t="shared" si="24"/>
        <v>1.0368957099969134</v>
      </c>
      <c r="E791">
        <f t="shared" si="25"/>
        <v>10368.957099969133</v>
      </c>
    </row>
    <row r="792" spans="1:5" x14ac:dyDescent="0.25">
      <c r="A792" s="3" t="s">
        <v>8</v>
      </c>
      <c r="B792" s="5">
        <v>45050</v>
      </c>
      <c r="C792" s="9" cm="1">
        <f t="array" ref="C792">IFERROR(
(_xlfn.XLOOKUP(1,(MarketData[ETF]=A792)*(MarketData[Date]=B792),MarketData[Adjusted Close]) /
_xlfn.XLOOKUP(1,(MarketData[ETF]=A792)*(MarketData[Date]=WORKDAY(B792,-1)),MarketData[Adjusted Close]))-1,
""
)</f>
        <v>-7.2974403253208697E-3</v>
      </c>
      <c r="D792">
        <f t="shared" si="24"/>
        <v>1.0293290254296297</v>
      </c>
      <c r="E792">
        <f t="shared" si="25"/>
        <v>10293.290254296297</v>
      </c>
    </row>
    <row r="793" spans="1:5" x14ac:dyDescent="0.25">
      <c r="A793" s="4" t="s">
        <v>8</v>
      </c>
      <c r="B793" s="6">
        <v>45049</v>
      </c>
      <c r="C793" s="9" cm="1">
        <f t="array" ref="C793">IFERROR(
(_xlfn.XLOOKUP(1,(MarketData[ETF]=A793)*(MarketData[Date]=B793),MarketData[Adjusted Close]) /
_xlfn.XLOOKUP(1,(MarketData[ETF]=A793)*(MarketData[Date]=WORKDAY(B793,-1)),MarketData[Adjusted Close]))-1,
""
)</f>
        <v>-6.9699903194579971E-3</v>
      </c>
      <c r="D793">
        <f t="shared" si="24"/>
        <v>1.0221546120868481</v>
      </c>
      <c r="E793">
        <f t="shared" si="25"/>
        <v>10221.546120868481</v>
      </c>
    </row>
    <row r="794" spans="1:5" x14ac:dyDescent="0.25">
      <c r="A794" s="3" t="s">
        <v>8</v>
      </c>
      <c r="B794" s="5">
        <v>45048</v>
      </c>
      <c r="C794" s="9" cm="1">
        <f t="array" ref="C794">IFERROR(
(_xlfn.XLOOKUP(1,(MarketData[ETF]=A794)*(MarketData[Date]=B794),MarketData[Adjusted Close]) /
_xlfn.XLOOKUP(1,(MarketData[ETF]=A794)*(MarketData[Date]=WORKDAY(B794,-1)),MarketData[Adjusted Close]))-1,
""
)</f>
        <v>-1.1212908519075526E-2</v>
      </c>
      <c r="D794">
        <f t="shared" si="24"/>
        <v>1.0106932859291671</v>
      </c>
      <c r="E794">
        <f t="shared" si="25"/>
        <v>10106.93285929167</v>
      </c>
    </row>
    <row r="795" spans="1:5" x14ac:dyDescent="0.25">
      <c r="A795" s="4" t="s">
        <v>8</v>
      </c>
      <c r="B795" s="6">
        <v>45047</v>
      </c>
      <c r="C795" s="9" cm="1">
        <f t="array" ref="C795">IFERROR(
(_xlfn.XLOOKUP(1,(MarketData[ETF]=A795)*(MarketData[Date]=B795),MarketData[Adjusted Close]) /
_xlfn.XLOOKUP(1,(MarketData[ETF]=A795)*(MarketData[Date]=WORKDAY(B795,-1)),MarketData[Adjusted Close]))-1,
""
)</f>
        <v>-6.8324678874009948E-4</v>
      </c>
      <c r="D795">
        <f t="shared" si="24"/>
        <v>1.0100027329871548</v>
      </c>
      <c r="E795">
        <f t="shared" si="25"/>
        <v>10100.027329871547</v>
      </c>
    </row>
    <row r="796" spans="1:5" x14ac:dyDescent="0.25">
      <c r="A796" s="3" t="s">
        <v>8</v>
      </c>
      <c r="B796" s="5">
        <v>45044</v>
      </c>
      <c r="C796" s="9" cm="1">
        <f t="array" ref="C796">IFERROR(
(_xlfn.XLOOKUP(1,(MarketData[ETF]=A796)*(MarketData[Date]=B796),MarketData[Adjusted Close]) /
_xlfn.XLOOKUP(1,(MarketData[ETF]=A796)*(MarketData[Date]=WORKDAY(B796,-1)),MarketData[Adjusted Close]))-1,
""
)</f>
        <v>8.5724523829211474E-3</v>
      </c>
      <c r="D796">
        <f t="shared" si="24"/>
        <v>1.0186609333223073</v>
      </c>
      <c r="E796">
        <f t="shared" si="25"/>
        <v>10186.609333223074</v>
      </c>
    </row>
    <row r="797" spans="1:5" x14ac:dyDescent="0.25">
      <c r="A797" s="4" t="s">
        <v>8</v>
      </c>
      <c r="B797" s="6">
        <v>45043</v>
      </c>
      <c r="C797" s="9" cm="1">
        <f t="array" ref="C797">IFERROR(
(_xlfn.XLOOKUP(1,(MarketData[ETF]=A797)*(MarketData[Date]=B797),MarketData[Adjusted Close]) /
_xlfn.XLOOKUP(1,(MarketData[ETF]=A797)*(MarketData[Date]=WORKDAY(B797,-1)),MarketData[Adjusted Close]))-1,
""
)</f>
        <v>1.9817844493169146E-2</v>
      </c>
      <c r="D797">
        <f t="shared" si="24"/>
        <v>1.0388485972901553</v>
      </c>
      <c r="E797">
        <f t="shared" si="25"/>
        <v>10388.485972901553</v>
      </c>
    </row>
    <row r="798" spans="1:5" x14ac:dyDescent="0.25">
      <c r="A798" s="3" t="s">
        <v>8</v>
      </c>
      <c r="B798" s="5">
        <v>45042</v>
      </c>
      <c r="C798" s="9" cm="1">
        <f t="array" ref="C798">IFERROR(
(_xlfn.XLOOKUP(1,(MarketData[ETF]=A798)*(MarketData[Date]=B798),MarketData[Adjusted Close]) /
_xlfn.XLOOKUP(1,(MarketData[ETF]=A798)*(MarketData[Date]=WORKDAY(B798,-1)),MarketData[Adjusted Close]))-1,
""
)</f>
        <v>-4.4496683737720311E-3</v>
      </c>
      <c r="D798">
        <f t="shared" si="24"/>
        <v>1.034226065541656</v>
      </c>
      <c r="E798">
        <f t="shared" si="25"/>
        <v>10342.26065541656</v>
      </c>
    </row>
    <row r="799" spans="1:5" x14ac:dyDescent="0.25">
      <c r="A799" s="4" t="s">
        <v>8</v>
      </c>
      <c r="B799" s="6">
        <v>45041</v>
      </c>
      <c r="C799" s="9" cm="1">
        <f t="array" ref="C799">IFERROR(
(_xlfn.XLOOKUP(1,(MarketData[ETF]=A799)*(MarketData[Date]=B799),MarketData[Adjusted Close]) /
_xlfn.XLOOKUP(1,(MarketData[ETF]=A799)*(MarketData[Date]=WORKDAY(B799,-1)),MarketData[Adjusted Close]))-1,
""
)</f>
        <v>-1.578251528672947E-2</v>
      </c>
      <c r="D799">
        <f t="shared" si="24"/>
        <v>1.0179033768523107</v>
      </c>
      <c r="E799">
        <f t="shared" si="25"/>
        <v>10179.033768523106</v>
      </c>
    </row>
    <row r="800" spans="1:5" x14ac:dyDescent="0.25">
      <c r="A800" s="3" t="s">
        <v>8</v>
      </c>
      <c r="B800" s="5">
        <v>45040</v>
      </c>
      <c r="C800" s="9" cm="1">
        <f t="array" ref="C800">IFERROR(
(_xlfn.XLOOKUP(1,(MarketData[ETF]=A800)*(MarketData[Date]=B800),MarketData[Adjusted Close]) /
_xlfn.XLOOKUP(1,(MarketData[ETF]=A800)*(MarketData[Date]=WORKDAY(B800,-1)),MarketData[Adjusted Close]))-1,
""
)</f>
        <v>1.3238457719675356E-3</v>
      </c>
      <c r="D800">
        <f t="shared" si="24"/>
        <v>1.0192509239340282</v>
      </c>
      <c r="E800">
        <f t="shared" si="25"/>
        <v>10192.509239340281</v>
      </c>
    </row>
    <row r="801" spans="1:5" x14ac:dyDescent="0.25">
      <c r="A801" s="4" t="s">
        <v>8</v>
      </c>
      <c r="B801" s="6">
        <v>45037</v>
      </c>
      <c r="C801" s="9" cm="1">
        <f t="array" ref="C801">IFERROR(
(_xlfn.XLOOKUP(1,(MarketData[ETF]=A801)*(MarketData[Date]=B801),MarketData[Adjusted Close]) /
_xlfn.XLOOKUP(1,(MarketData[ETF]=A801)*(MarketData[Date]=WORKDAY(B801,-1)),MarketData[Adjusted Close]))-1,
""
)</f>
        <v>5.7951817203405476E-4</v>
      </c>
      <c r="D801">
        <f t="shared" si="24"/>
        <v>1.0198415983663105</v>
      </c>
      <c r="E801">
        <f t="shared" si="25"/>
        <v>10198.415983663104</v>
      </c>
    </row>
    <row r="802" spans="1:5" x14ac:dyDescent="0.25">
      <c r="A802" s="3" t="s">
        <v>8</v>
      </c>
      <c r="B802" s="5">
        <v>45036</v>
      </c>
      <c r="C802" s="9" cm="1">
        <f t="array" ref="C802">IFERROR(
(_xlfn.XLOOKUP(1,(MarketData[ETF]=A802)*(MarketData[Date]=B802),MarketData[Adjusted Close]) /
_xlfn.XLOOKUP(1,(MarketData[ETF]=A802)*(MarketData[Date]=WORKDAY(B802,-1)),MarketData[Adjusted Close]))-1,
""
)</f>
        <v>-5.6526630628652708E-3</v>
      </c>
      <c r="D802">
        <f t="shared" si="24"/>
        <v>1.0140767774332518</v>
      </c>
      <c r="E802">
        <f t="shared" si="25"/>
        <v>10140.767774332517</v>
      </c>
    </row>
    <row r="803" spans="1:5" x14ac:dyDescent="0.25">
      <c r="A803" s="4" t="s">
        <v>8</v>
      </c>
      <c r="B803" s="6">
        <v>45035</v>
      </c>
      <c r="C803" s="9" cm="1">
        <f t="array" ref="C803">IFERROR(
(_xlfn.XLOOKUP(1,(MarketData[ETF]=A803)*(MarketData[Date]=B803),MarketData[Adjusted Close]) /
_xlfn.XLOOKUP(1,(MarketData[ETF]=A803)*(MarketData[Date]=WORKDAY(B803,-1)),MarketData[Adjusted Close]))-1,
""
)</f>
        <v>-5.4877212237514073E-5</v>
      </c>
      <c r="D803">
        <f t="shared" si="24"/>
        <v>1.0140211277267115</v>
      </c>
      <c r="E803">
        <f t="shared" si="25"/>
        <v>10140.211277267115</v>
      </c>
    </row>
    <row r="804" spans="1:5" x14ac:dyDescent="0.25">
      <c r="A804" s="3" t="s">
        <v>8</v>
      </c>
      <c r="B804" s="5">
        <v>45034</v>
      </c>
      <c r="C804" s="9" cm="1">
        <f t="array" ref="C804">IFERROR(
(_xlfn.XLOOKUP(1,(MarketData[ETF]=A804)*(MarketData[Date]=B804),MarketData[Adjusted Close]) /
_xlfn.XLOOKUP(1,(MarketData[ETF]=A804)*(MarketData[Date]=WORKDAY(B804,-1)),MarketData[Adjusted Close]))-1,
""
)</f>
        <v>6.8643602416251781E-4</v>
      </c>
      <c r="D804">
        <f t="shared" si="24"/>
        <v>1.014717188358045</v>
      </c>
      <c r="E804">
        <f t="shared" si="25"/>
        <v>10147.17188358045</v>
      </c>
    </row>
    <row r="805" spans="1:5" x14ac:dyDescent="0.25">
      <c r="A805" s="4" t="s">
        <v>8</v>
      </c>
      <c r="B805" s="6">
        <v>45033</v>
      </c>
      <c r="C805" s="9" cm="1">
        <f t="array" ref="C805">IFERROR(
(_xlfn.XLOOKUP(1,(MarketData[ETF]=A805)*(MarketData[Date]=B805),MarketData[Adjusted Close]) /
_xlfn.XLOOKUP(1,(MarketData[ETF]=A805)*(MarketData[Date]=WORKDAY(B805,-1)),MarketData[Adjusted Close]))-1,
""
)</f>
        <v>3.388709810728141E-3</v>
      </c>
      <c r="D805">
        <f t="shared" si="24"/>
        <v>1.0181557704493485</v>
      </c>
      <c r="E805">
        <f t="shared" si="25"/>
        <v>10181.557704493485</v>
      </c>
    </row>
    <row r="806" spans="1:5" x14ac:dyDescent="0.25">
      <c r="A806" s="3" t="s">
        <v>8</v>
      </c>
      <c r="B806" s="5">
        <v>45030</v>
      </c>
      <c r="C806" s="9" cm="1">
        <f t="array" ref="C806">IFERROR(
(_xlfn.XLOOKUP(1,(MarketData[ETF]=A806)*(MarketData[Date]=B806),MarketData[Adjusted Close]) /
_xlfn.XLOOKUP(1,(MarketData[ETF]=A806)*(MarketData[Date]=WORKDAY(B806,-1)),MarketData[Adjusted Close]))-1,
""
)</f>
        <v>-2.0345879959307034E-3</v>
      </c>
      <c r="D806">
        <f t="shared" si="24"/>
        <v>1.0160842429408046</v>
      </c>
      <c r="E806">
        <f t="shared" si="25"/>
        <v>10160.842429408045</v>
      </c>
    </row>
    <row r="807" spans="1:5" x14ac:dyDescent="0.25">
      <c r="A807" s="4" t="s">
        <v>8</v>
      </c>
      <c r="B807" s="6">
        <v>45029</v>
      </c>
      <c r="C807" s="9" cm="1">
        <f t="array" ref="C807">IFERROR(
(_xlfn.XLOOKUP(1,(MarketData[ETF]=A807)*(MarketData[Date]=B807),MarketData[Adjusted Close]) /
_xlfn.XLOOKUP(1,(MarketData[ETF]=A807)*(MarketData[Date]=WORKDAY(B807,-1)),MarketData[Adjusted Close]))-1,
""
)</f>
        <v>1.2950481813624348E-2</v>
      </c>
      <c r="D807">
        <f t="shared" si="24"/>
        <v>1.0292430234501198</v>
      </c>
      <c r="E807">
        <f t="shared" si="25"/>
        <v>10292.430234501198</v>
      </c>
    </row>
    <row r="808" spans="1:5" x14ac:dyDescent="0.25">
      <c r="A808" s="3" t="s">
        <v>8</v>
      </c>
      <c r="B808" s="5">
        <v>45028</v>
      </c>
      <c r="C808" s="9" cm="1">
        <f t="array" ref="C808">IFERROR(
(_xlfn.XLOOKUP(1,(MarketData[ETF]=A808)*(MarketData[Date]=B808),MarketData[Adjusted Close]) /
_xlfn.XLOOKUP(1,(MarketData[ETF]=A808)*(MarketData[Date]=WORKDAY(B808,-1)),MarketData[Adjusted Close]))-1,
""
)</f>
        <v>-3.9944521497919938E-3</v>
      </c>
      <c r="D808">
        <f t="shared" si="24"/>
        <v>1.0251317614424411</v>
      </c>
      <c r="E808">
        <f t="shared" si="25"/>
        <v>10251.317614424412</v>
      </c>
    </row>
    <row r="809" spans="1:5" x14ac:dyDescent="0.25">
      <c r="A809" s="4" t="s">
        <v>8</v>
      </c>
      <c r="B809" s="6">
        <v>45027</v>
      </c>
      <c r="C809" s="9" cm="1">
        <f t="array" ref="C809">IFERROR(
(_xlfn.XLOOKUP(1,(MarketData[ETF]=A809)*(MarketData[Date]=B809),MarketData[Adjusted Close]) /
_xlfn.XLOOKUP(1,(MarketData[ETF]=A809)*(MarketData[Date]=WORKDAY(B809,-1)),MarketData[Adjusted Close]))-1,
""
)</f>
        <v>1.3871549452071363E-4</v>
      </c>
      <c r="D809">
        <f t="shared" si="24"/>
        <v>1.0252739631016785</v>
      </c>
      <c r="E809">
        <f t="shared" si="25"/>
        <v>10252.739631016784</v>
      </c>
    </row>
    <row r="810" spans="1:5" x14ac:dyDescent="0.25">
      <c r="A810" s="3" t="s">
        <v>8</v>
      </c>
      <c r="B810" s="5">
        <v>45026</v>
      </c>
      <c r="C810" s="9" t="str" cm="1">
        <f t="array" ref="C810">IFERROR(
(_xlfn.XLOOKUP(1,(MarketData[ETF]=A810)*(MarketData[Date]=B810),MarketData[Adjusted Close]) /
_xlfn.XLOOKUP(1,(MarketData[ETF]=A810)*(MarketData[Date]=WORKDAY(B810,-1)),MarketData[Adjusted Close]))-1,
""
)</f>
        <v/>
      </c>
      <c r="D810">
        <f t="shared" si="24"/>
        <v>1</v>
      </c>
      <c r="E810">
        <f t="shared" si="25"/>
        <v>10000</v>
      </c>
    </row>
    <row r="811" spans="1:5" x14ac:dyDescent="0.25">
      <c r="A811" s="4" t="s">
        <v>8</v>
      </c>
      <c r="B811" s="6">
        <v>45022</v>
      </c>
      <c r="C811" s="9" cm="1">
        <f t="array" ref="C811">IFERROR(
(_xlfn.XLOOKUP(1,(MarketData[ETF]=A811)*(MarketData[Date]=B811),MarketData[Adjusted Close]) /
_xlfn.XLOOKUP(1,(MarketData[ETF]=A811)*(MarketData[Date]=WORKDAY(B811,-1)),MarketData[Adjusted Close]))-1,
""
)</f>
        <v>3.8194541247316138E-3</v>
      </c>
      <c r="D811">
        <f t="shared" si="24"/>
        <v>1.0038194541247316</v>
      </c>
      <c r="E811">
        <f t="shared" si="25"/>
        <v>10038.194541247316</v>
      </c>
    </row>
    <row r="812" spans="1:5" x14ac:dyDescent="0.25">
      <c r="A812" s="3" t="s">
        <v>8</v>
      </c>
      <c r="B812" s="5">
        <v>45021</v>
      </c>
      <c r="C812" s="9" cm="1">
        <f t="array" ref="C812">IFERROR(
(_xlfn.XLOOKUP(1,(MarketData[ETF]=A812)*(MarketData[Date]=B812),MarketData[Adjusted Close]) /
_xlfn.XLOOKUP(1,(MarketData[ETF]=A812)*(MarketData[Date]=WORKDAY(B812,-1)),MarketData[Adjusted Close]))-1,
""
)</f>
        <v>-2.4196239848703893E-3</v>
      </c>
      <c r="D812">
        <f t="shared" si="24"/>
        <v>1.001390588497052</v>
      </c>
      <c r="E812">
        <f t="shared" si="25"/>
        <v>10013.90588497052</v>
      </c>
    </row>
    <row r="813" spans="1:5" x14ac:dyDescent="0.25">
      <c r="A813" s="4" t="s">
        <v>8</v>
      </c>
      <c r="B813" s="6">
        <v>45020</v>
      </c>
      <c r="C813" s="9" cm="1">
        <f t="array" ref="C813">IFERROR(
(_xlfn.XLOOKUP(1,(MarketData[ETF]=A813)*(MarketData[Date]=B813),MarketData[Adjusted Close]) /
_xlfn.XLOOKUP(1,(MarketData[ETF]=A813)*(MarketData[Date]=WORKDAY(B813,-1)),MarketData[Adjusted Close]))-1,
""
)</f>
        <v>-5.6415929203540438E-3</v>
      </c>
      <c r="D813">
        <f t="shared" si="24"/>
        <v>0.9957411504424778</v>
      </c>
      <c r="E813">
        <f t="shared" si="25"/>
        <v>9957.4115044247774</v>
      </c>
    </row>
    <row r="814" spans="1:5" x14ac:dyDescent="0.25">
      <c r="A814" s="3" t="s">
        <v>8</v>
      </c>
      <c r="B814" s="5">
        <v>45019</v>
      </c>
      <c r="C814" s="9" cm="1">
        <f t="array" ref="C814">IFERROR(
(_xlfn.XLOOKUP(1,(MarketData[ETF]=A814)*(MarketData[Date]=B814),MarketData[Adjusted Close]) /
_xlfn.XLOOKUP(1,(MarketData[ETF]=A814)*(MarketData[Date]=WORKDAY(B814,-1)),MarketData[Adjusted Close]))-1,
""
)</f>
        <v>3.9703473359802288E-3</v>
      </c>
      <c r="D814">
        <f t="shared" si="24"/>
        <v>0.99969458866646299</v>
      </c>
      <c r="E814">
        <f t="shared" si="25"/>
        <v>9996.9458866646291</v>
      </c>
    </row>
    <row r="815" spans="1:5" x14ac:dyDescent="0.25">
      <c r="A815" s="4" t="s">
        <v>8</v>
      </c>
      <c r="B815" s="6">
        <v>45016</v>
      </c>
      <c r="C815" s="9" cm="1">
        <f t="array" ref="C815">IFERROR(
(_xlfn.XLOOKUP(1,(MarketData[ETF]=A815)*(MarketData[Date]=B815),MarketData[Adjusted Close]) /
_xlfn.XLOOKUP(1,(MarketData[ETF]=A815)*(MarketData[Date]=WORKDAY(B815,-1)),MarketData[Adjusted Close]))-1,
""
)</f>
        <v>1.3963570845415552E-2</v>
      </c>
      <c r="D815">
        <f t="shared" si="24"/>
        <v>1.0136538948790856</v>
      </c>
      <c r="E815">
        <f t="shared" si="25"/>
        <v>10136.538948790856</v>
      </c>
    </row>
    <row r="816" spans="1:5" x14ac:dyDescent="0.25">
      <c r="A816" s="3" t="s">
        <v>8</v>
      </c>
      <c r="B816" s="5">
        <v>45015</v>
      </c>
      <c r="C816" s="9" cm="1">
        <f t="array" ref="C816">IFERROR(
(_xlfn.XLOOKUP(1,(MarketData[ETF]=A816)*(MarketData[Date]=B816),MarketData[Adjusted Close]) /
_xlfn.XLOOKUP(1,(MarketData[ETF]=A816)*(MarketData[Date]=WORKDAY(B816,-1)),MarketData[Adjusted Close]))-1,
""
)</f>
        <v>5.9756442934011389E-3</v>
      </c>
      <c r="D816">
        <f t="shared" si="24"/>
        <v>1.0197111299915036</v>
      </c>
      <c r="E816">
        <f t="shared" si="25"/>
        <v>10197.111299915035</v>
      </c>
    </row>
    <row r="817" spans="1:5" x14ac:dyDescent="0.25">
      <c r="A817" s="4" t="s">
        <v>8</v>
      </c>
      <c r="B817" s="6">
        <v>45014</v>
      </c>
      <c r="C817" s="9" cm="1">
        <f t="array" ref="C817">IFERROR(
(_xlfn.XLOOKUP(1,(MarketData[ETF]=A817)*(MarketData[Date]=B817),MarketData[Adjusted Close]) /
_xlfn.XLOOKUP(1,(MarketData[ETF]=A817)*(MarketData[Date]=WORKDAY(B817,-1)),MarketData[Adjusted Close]))-1,
""
)</f>
        <v>1.4218009478673022E-2</v>
      </c>
      <c r="D817">
        <f t="shared" si="24"/>
        <v>1.0342093925032312</v>
      </c>
      <c r="E817">
        <f t="shared" si="25"/>
        <v>10342.093925032312</v>
      </c>
    </row>
    <row r="818" spans="1:5" x14ac:dyDescent="0.25">
      <c r="A818" s="3" t="s">
        <v>8</v>
      </c>
      <c r="B818" s="5">
        <v>45013</v>
      </c>
      <c r="C818" s="9" cm="1">
        <f t="array" ref="C818">IFERROR(
(_xlfn.XLOOKUP(1,(MarketData[ETF]=A818)*(MarketData[Date]=B818),MarketData[Adjusted Close]) /
_xlfn.XLOOKUP(1,(MarketData[ETF]=A818)*(MarketData[Date]=WORKDAY(B818,-1)),MarketData[Adjusted Close]))-1,
""
)</f>
        <v>-1.7490537905723302E-3</v>
      </c>
      <c r="D818">
        <f t="shared" si="24"/>
        <v>1.032400504645028</v>
      </c>
      <c r="E818">
        <f t="shared" si="25"/>
        <v>10324.00504645028</v>
      </c>
    </row>
    <row r="819" spans="1:5" x14ac:dyDescent="0.25">
      <c r="A819" s="4" t="s">
        <v>8</v>
      </c>
      <c r="B819" s="6">
        <v>45012</v>
      </c>
      <c r="C819" s="9" cm="1">
        <f t="array" ref="C819">IFERROR(
(_xlfn.XLOOKUP(1,(MarketData[ETF]=A819)*(MarketData[Date]=B819),MarketData[Adjusted Close]) /
_xlfn.XLOOKUP(1,(MarketData[ETF]=A819)*(MarketData[Date]=WORKDAY(B819,-1)),MarketData[Adjusted Close]))-1,
""
)</f>
        <v>1.6370372497773733E-3</v>
      </c>
      <c r="D819">
        <f t="shared" si="24"/>
        <v>1.0340905827278208</v>
      </c>
      <c r="E819">
        <f t="shared" si="25"/>
        <v>10340.905827278208</v>
      </c>
    </row>
    <row r="820" spans="1:5" x14ac:dyDescent="0.25">
      <c r="A820" s="3" t="s">
        <v>8</v>
      </c>
      <c r="B820" s="5">
        <v>45009</v>
      </c>
      <c r="C820" s="9" cm="1">
        <f t="array" ref="C820">IFERROR(
(_xlfn.XLOOKUP(1,(MarketData[ETF]=A820)*(MarketData[Date]=B820),MarketData[Adjusted Close]) /
_xlfn.XLOOKUP(1,(MarketData[ETF]=A820)*(MarketData[Date]=WORKDAY(B820,-1)),MarketData[Adjusted Close]))-1,
""
)</f>
        <v>6.6786168613393038E-3</v>
      </c>
      <c r="D820">
        <f t="shared" si="24"/>
        <v>1.0409968775297791</v>
      </c>
      <c r="E820">
        <f t="shared" si="25"/>
        <v>10409.968775297792</v>
      </c>
    </row>
    <row r="821" spans="1:5" x14ac:dyDescent="0.25">
      <c r="A821" s="4" t="s">
        <v>8</v>
      </c>
      <c r="B821" s="6">
        <v>45008</v>
      </c>
      <c r="C821" s="9" cm="1">
        <f t="array" ref="C821">IFERROR(
(_xlfn.XLOOKUP(1,(MarketData[ETF]=A821)*(MarketData[Date]=B821),MarketData[Adjusted Close]) /
_xlfn.XLOOKUP(1,(MarketData[ETF]=A821)*(MarketData[Date]=WORKDAY(B821,-1)),MarketData[Adjusted Close]))-1,
""
)</f>
        <v>2.3763983075406614E-3</v>
      </c>
      <c r="D821">
        <f t="shared" si="24"/>
        <v>1.043470700747696</v>
      </c>
      <c r="E821">
        <f t="shared" si="25"/>
        <v>10434.70700747696</v>
      </c>
    </row>
    <row r="822" spans="1:5" x14ac:dyDescent="0.25">
      <c r="A822" s="3" t="s">
        <v>8</v>
      </c>
      <c r="B822" s="5">
        <v>45007</v>
      </c>
      <c r="C822" s="9" cm="1">
        <f t="array" ref="C822">IFERROR(
(_xlfn.XLOOKUP(1,(MarketData[ETF]=A822)*(MarketData[Date]=B822),MarketData[Adjusted Close]) /
_xlfn.XLOOKUP(1,(MarketData[ETF]=A822)*(MarketData[Date]=WORKDAY(B822,-1)),MarketData[Adjusted Close]))-1,
""
)</f>
        <v>-1.6586867305061537E-2</v>
      </c>
      <c r="D822">
        <f t="shared" si="24"/>
        <v>1.0261627906976745</v>
      </c>
      <c r="E822">
        <f t="shared" si="25"/>
        <v>10261.627906976744</v>
      </c>
    </row>
    <row r="823" spans="1:5" x14ac:dyDescent="0.25">
      <c r="A823" s="4" t="s">
        <v>8</v>
      </c>
      <c r="B823" s="6">
        <v>45006</v>
      </c>
      <c r="C823" s="9" cm="1">
        <f t="array" ref="C823">IFERROR(
(_xlfn.XLOOKUP(1,(MarketData[ETF]=A823)*(MarketData[Date]=B823),MarketData[Adjusted Close]) /
_xlfn.XLOOKUP(1,(MarketData[ETF]=A823)*(MarketData[Date]=WORKDAY(B823,-1)),MarketData[Adjusted Close]))-1,
""
)</f>
        <v>1.3079255088783048E-2</v>
      </c>
      <c r="D823">
        <f t="shared" si="24"/>
        <v>1.0395842355998268</v>
      </c>
      <c r="E823">
        <f t="shared" si="25"/>
        <v>10395.842355998268</v>
      </c>
    </row>
    <row r="824" spans="1:5" x14ac:dyDescent="0.25">
      <c r="A824" s="3" t="s">
        <v>8</v>
      </c>
      <c r="B824" s="5">
        <v>45005</v>
      </c>
      <c r="C824" s="9" cm="1">
        <f t="array" ref="C824">IFERROR(
(_xlfn.XLOOKUP(1,(MarketData[ETF]=A824)*(MarketData[Date]=B824),MarketData[Adjusted Close]) /
_xlfn.XLOOKUP(1,(MarketData[ETF]=A824)*(MarketData[Date]=WORKDAY(B824,-1)),MarketData[Adjusted Close]))-1,
""
)</f>
        <v>9.0313182811363468E-3</v>
      </c>
      <c r="D824">
        <f t="shared" si="24"/>
        <v>1.0489730517115807</v>
      </c>
      <c r="E824">
        <f t="shared" si="25"/>
        <v>10489.730517115808</v>
      </c>
    </row>
    <row r="825" spans="1:5" x14ac:dyDescent="0.25">
      <c r="A825" s="4" t="s">
        <v>8</v>
      </c>
      <c r="B825" s="6">
        <v>45002</v>
      </c>
      <c r="C825" s="9" cm="1">
        <f t="array" ref="C825">IFERROR(
(_xlfn.XLOOKUP(1,(MarketData[ETF]=A825)*(MarketData[Date]=B825),MarketData[Adjusted Close]) /
_xlfn.XLOOKUP(1,(MarketData[ETF]=A825)*(MarketData[Date]=WORKDAY(B825,-1)),MarketData[Adjusted Close]))-1,
""
)</f>
        <v>-1.0949430917735259E-2</v>
      </c>
      <c r="D825">
        <f t="shared" si="24"/>
        <v>1.0374873937472988</v>
      </c>
      <c r="E825">
        <f t="shared" si="25"/>
        <v>10374.873937472988</v>
      </c>
    </row>
    <row r="826" spans="1:5" x14ac:dyDescent="0.25">
      <c r="A826" s="3" t="s">
        <v>8</v>
      </c>
      <c r="B826" s="5">
        <v>45001</v>
      </c>
      <c r="C826" s="9" cm="1">
        <f t="array" ref="C826">IFERROR(
(_xlfn.XLOOKUP(1,(MarketData[ETF]=A826)*(MarketData[Date]=B826),MarketData[Adjusted Close]) /
_xlfn.XLOOKUP(1,(MarketData[ETF]=A826)*(MarketData[Date]=WORKDAY(B826,-1)),MarketData[Adjusted Close]))-1,
""
)</f>
        <v>1.711555933296216E-2</v>
      </c>
      <c r="D826">
        <f t="shared" si="24"/>
        <v>1.0552445707921809</v>
      </c>
      <c r="E826">
        <f t="shared" si="25"/>
        <v>10552.44570792181</v>
      </c>
    </row>
    <row r="827" spans="1:5" x14ac:dyDescent="0.25">
      <c r="A827" s="4" t="s">
        <v>8</v>
      </c>
      <c r="B827" s="6">
        <v>45000</v>
      </c>
      <c r="C827" s="9" cm="1">
        <f t="array" ref="C827">IFERROR(
(_xlfn.XLOOKUP(1,(MarketData[ETF]=A827)*(MarketData[Date]=B827),MarketData[Adjusted Close]) /
_xlfn.XLOOKUP(1,(MarketData[ETF]=A827)*(MarketData[Date]=WORKDAY(B827,-1)),MarketData[Adjusted Close]))-1,
""
)</f>
        <v>-6.1748172312352523E-3</v>
      </c>
      <c r="D827">
        <f t="shared" si="24"/>
        <v>1.048728628433286</v>
      </c>
      <c r="E827">
        <f t="shared" si="25"/>
        <v>10487.28628433286</v>
      </c>
    </row>
    <row r="828" spans="1:5" x14ac:dyDescent="0.25">
      <c r="A828" s="3" t="s">
        <v>8</v>
      </c>
      <c r="B828" s="5">
        <v>44999</v>
      </c>
      <c r="C828" s="9" cm="1">
        <f t="array" ref="C828">IFERROR(
(_xlfn.XLOOKUP(1,(MarketData[ETF]=A828)*(MarketData[Date]=B828),MarketData[Adjusted Close]) /
_xlfn.XLOOKUP(1,(MarketData[ETF]=A828)*(MarketData[Date]=WORKDAY(B828,-1)),MarketData[Adjusted Close]))-1,
""
)</f>
        <v>1.6611394054246054E-2</v>
      </c>
      <c r="D828">
        <f t="shared" si="24"/>
        <v>1.0661494729361602</v>
      </c>
      <c r="E828">
        <f t="shared" si="25"/>
        <v>10661.494729361602</v>
      </c>
    </row>
    <row r="829" spans="1:5" x14ac:dyDescent="0.25">
      <c r="A829" s="4" t="s">
        <v>8</v>
      </c>
      <c r="B829" s="6">
        <v>44998</v>
      </c>
      <c r="C829" s="9" cm="1">
        <f t="array" ref="C829">IFERROR(
(_xlfn.XLOOKUP(1,(MarketData[ETF]=A829)*(MarketData[Date]=B829),MarketData[Adjusted Close]) /
_xlfn.XLOOKUP(1,(MarketData[ETF]=A829)*(MarketData[Date]=WORKDAY(B829,-1)),MarketData[Adjusted Close]))-1,
""
)</f>
        <v>-1.6849448697862091E-3</v>
      </c>
      <c r="D829">
        <f t="shared" si="24"/>
        <v>1.0643530698513113</v>
      </c>
      <c r="E829">
        <f t="shared" si="25"/>
        <v>10643.530698513114</v>
      </c>
    </row>
    <row r="830" spans="1:5" x14ac:dyDescent="0.25">
      <c r="A830" s="3" t="s">
        <v>8</v>
      </c>
      <c r="B830" s="5">
        <v>44995</v>
      </c>
      <c r="C830" s="9" cm="1">
        <f t="array" ref="C830">IFERROR(
(_xlfn.XLOOKUP(1,(MarketData[ETF]=A830)*(MarketData[Date]=B830),MarketData[Adjusted Close]) /
_xlfn.XLOOKUP(1,(MarketData[ETF]=A830)*(MarketData[Date]=WORKDAY(B830,-1)),MarketData[Adjusted Close]))-1,
""
)</f>
        <v>-1.4335246641997479E-2</v>
      </c>
      <c r="D830">
        <f t="shared" si="24"/>
        <v>1.0490953060808255</v>
      </c>
      <c r="E830">
        <f t="shared" si="25"/>
        <v>10490.953060808255</v>
      </c>
    </row>
    <row r="831" spans="1:5" x14ac:dyDescent="0.25">
      <c r="A831" s="4" t="s">
        <v>8</v>
      </c>
      <c r="B831" s="6">
        <v>44994</v>
      </c>
      <c r="C831" s="9" cm="1">
        <f t="array" ref="C831">IFERROR(
(_xlfn.XLOOKUP(1,(MarketData[ETF]=A831)*(MarketData[Date]=B831),MarketData[Adjusted Close]) /
_xlfn.XLOOKUP(1,(MarketData[ETF]=A831)*(MarketData[Date]=WORKDAY(B831,-1)),MarketData[Adjusted Close]))-1,
""
)</f>
        <v>-1.8306112525385498E-2</v>
      </c>
      <c r="D831">
        <f t="shared" si="24"/>
        <v>1.0298904493578562</v>
      </c>
      <c r="E831">
        <f t="shared" si="25"/>
        <v>10298.904493578562</v>
      </c>
    </row>
    <row r="832" spans="1:5" x14ac:dyDescent="0.25">
      <c r="A832" s="3" t="s">
        <v>8</v>
      </c>
      <c r="B832" s="5">
        <v>44993</v>
      </c>
      <c r="C832" s="9" cm="1">
        <f t="array" ref="C832">IFERROR(
(_xlfn.XLOOKUP(1,(MarketData[ETF]=A832)*(MarketData[Date]=B832),MarketData[Adjusted Close]) /
_xlfn.XLOOKUP(1,(MarketData[ETF]=A832)*(MarketData[Date]=WORKDAY(B832,-1)),MarketData[Adjusted Close]))-1,
""
)</f>
        <v>1.5469676569170865E-3</v>
      </c>
      <c r="D832">
        <f t="shared" si="24"/>
        <v>1.0314836565731806</v>
      </c>
      <c r="E832">
        <f t="shared" si="25"/>
        <v>10314.836565731806</v>
      </c>
    </row>
    <row r="833" spans="1:5" x14ac:dyDescent="0.25">
      <c r="A833" s="4" t="s">
        <v>8</v>
      </c>
      <c r="B833" s="6">
        <v>44992</v>
      </c>
      <c r="C833" s="9" cm="1">
        <f t="array" ref="C833">IFERROR(
(_xlfn.XLOOKUP(1,(MarketData[ETF]=A833)*(MarketData[Date]=B833),MarketData[Adjusted Close]) /
_xlfn.XLOOKUP(1,(MarketData[ETF]=A833)*(MarketData[Date]=WORKDAY(B833,-1)),MarketData[Adjusted Close]))-1,
""
)</f>
        <v>-1.5456212099844935E-2</v>
      </c>
      <c r="D833">
        <f t="shared" si="24"/>
        <v>1.0155408263996619</v>
      </c>
      <c r="E833">
        <f t="shared" si="25"/>
        <v>10155.40826399662</v>
      </c>
    </row>
    <row r="834" spans="1:5" x14ac:dyDescent="0.25">
      <c r="A834" s="3" t="s">
        <v>8</v>
      </c>
      <c r="B834" s="5">
        <v>44991</v>
      </c>
      <c r="C834" s="9" cm="1">
        <f t="array" ref="C834">IFERROR(
(_xlfn.XLOOKUP(1,(MarketData[ETF]=A834)*(MarketData[Date]=B834),MarketData[Adjusted Close]) /
_xlfn.XLOOKUP(1,(MarketData[ETF]=A834)*(MarketData[Date]=WORKDAY(B834,-1)),MarketData[Adjusted Close]))-1,
""
)</f>
        <v>1.2142776459957982E-3</v>
      </c>
      <c r="D834">
        <f t="shared" si="24"/>
        <v>1.0167739749237552</v>
      </c>
      <c r="E834">
        <f t="shared" si="25"/>
        <v>10167.739749237551</v>
      </c>
    </row>
    <row r="835" spans="1:5" x14ac:dyDescent="0.25">
      <c r="A835" s="4" t="s">
        <v>8</v>
      </c>
      <c r="B835" s="6">
        <v>44988</v>
      </c>
      <c r="C835" s="9" cm="1">
        <f t="array" ref="C835">IFERROR(
(_xlfn.XLOOKUP(1,(MarketData[ETF]=A835)*(MarketData[Date]=B835),MarketData[Adjusted Close]) /
_xlfn.XLOOKUP(1,(MarketData[ETF]=A835)*(MarketData[Date]=WORKDAY(B835,-1)),MarketData[Adjusted Close]))-1,
""
)</f>
        <v>1.5834767641996539E-2</v>
      </c>
      <c r="D835">
        <f t="shared" ref="D835:D898" si="26">IFERROR(IF(A835&lt;&gt;A834,1,D834*(1+C835)),1)</f>
        <v>1.0328743545611021</v>
      </c>
      <c r="E835">
        <f t="shared" ref="E835:E898" si="27">D835*10000</f>
        <v>10328.743545611022</v>
      </c>
    </row>
    <row r="836" spans="1:5" x14ac:dyDescent="0.25">
      <c r="A836" s="3" t="s">
        <v>8</v>
      </c>
      <c r="B836" s="5">
        <v>44987</v>
      </c>
      <c r="C836" s="9" cm="1">
        <f t="array" ref="C836">IFERROR(
(_xlfn.XLOOKUP(1,(MarketData[ETF]=A836)*(MarketData[Date]=B836),MarketData[Adjusted Close]) /
_xlfn.XLOOKUP(1,(MarketData[ETF]=A836)*(MarketData[Date]=WORKDAY(B836,-1)),MarketData[Adjusted Close]))-1,
""
)</f>
        <v>7.4562164036762191E-3</v>
      </c>
      <c r="D836">
        <f t="shared" si="26"/>
        <v>1.040575689266517</v>
      </c>
      <c r="E836">
        <f t="shared" si="27"/>
        <v>10405.756892665169</v>
      </c>
    </row>
    <row r="837" spans="1:5" x14ac:dyDescent="0.25">
      <c r="A837" s="4" t="s">
        <v>8</v>
      </c>
      <c r="B837" s="6">
        <v>44986</v>
      </c>
      <c r="C837" s="9" cm="1">
        <f t="array" ref="C837">IFERROR(
(_xlfn.XLOOKUP(1,(MarketData[ETF]=A837)*(MarketData[Date]=B837),MarketData[Adjusted Close]) /
_xlfn.XLOOKUP(1,(MarketData[ETF]=A837)*(MarketData[Date]=WORKDAY(B837,-1)),MarketData[Adjusted Close]))-1,
""
)</f>
        <v>-3.6568861758186078E-3</v>
      </c>
      <c r="D837">
        <f t="shared" si="26"/>
        <v>1.0367704224135454</v>
      </c>
      <c r="E837">
        <f t="shared" si="27"/>
        <v>10367.704224135454</v>
      </c>
    </row>
    <row r="838" spans="1:5" x14ac:dyDescent="0.25">
      <c r="A838" s="3" t="s">
        <v>8</v>
      </c>
      <c r="B838" s="5">
        <v>44985</v>
      </c>
      <c r="C838" s="9" cm="1">
        <f t="array" ref="C838">IFERROR(
(_xlfn.XLOOKUP(1,(MarketData[ETF]=A838)*(MarketData[Date]=B838),MarketData[Adjusted Close]) /
_xlfn.XLOOKUP(1,(MarketData[ETF]=A838)*(MarketData[Date]=WORKDAY(B838,-1)),MarketData[Adjusted Close]))-1,
""
)</f>
        <v>-3.7578886976477044E-3</v>
      </c>
      <c r="D838">
        <f t="shared" si="26"/>
        <v>1.0328743545611021</v>
      </c>
      <c r="E838">
        <f t="shared" si="27"/>
        <v>10328.743545611022</v>
      </c>
    </row>
    <row r="839" spans="1:5" x14ac:dyDescent="0.25">
      <c r="A839" s="4" t="s">
        <v>8</v>
      </c>
      <c r="B839" s="6">
        <v>44984</v>
      </c>
      <c r="C839" s="9" cm="1">
        <f t="array" ref="C839">IFERROR(
(_xlfn.XLOOKUP(1,(MarketData[ETF]=A839)*(MarketData[Date]=B839),MarketData[Adjusted Close]) /
_xlfn.XLOOKUP(1,(MarketData[ETF]=A839)*(MarketData[Date]=WORKDAY(B839,-1)),MarketData[Adjusted Close]))-1,
""
)</f>
        <v>3.4542314335062052E-3</v>
      </c>
      <c r="D839">
        <f t="shared" si="26"/>
        <v>1.0364421416234895</v>
      </c>
      <c r="E839">
        <f t="shared" si="27"/>
        <v>10364.421416234894</v>
      </c>
    </row>
    <row r="840" spans="1:5" x14ac:dyDescent="0.25">
      <c r="A840" s="3" t="s">
        <v>8</v>
      </c>
      <c r="B840" s="5">
        <v>44981</v>
      </c>
      <c r="C840" s="9" cm="1">
        <f t="array" ref="C840">IFERROR(
(_xlfn.XLOOKUP(1,(MarketData[ETF]=A840)*(MarketData[Date]=B840),MarketData[Adjusted Close]) /
_xlfn.XLOOKUP(1,(MarketData[ETF]=A840)*(MarketData[Date]=WORKDAY(B840,-1)),MarketData[Adjusted Close]))-1,
""
)</f>
        <v>-1.0707369859893068E-2</v>
      </c>
      <c r="D840">
        <f t="shared" si="26"/>
        <v>1.0253445722747472</v>
      </c>
      <c r="E840">
        <f t="shared" si="27"/>
        <v>10253.445722747472</v>
      </c>
    </row>
    <row r="841" spans="1:5" x14ac:dyDescent="0.25">
      <c r="A841" s="4" t="s">
        <v>8</v>
      </c>
      <c r="B841" s="6">
        <v>44980</v>
      </c>
      <c r="C841" s="9" cm="1">
        <f t="array" ref="C841">IFERROR(
(_xlfn.XLOOKUP(1,(MarketData[ETF]=A841)*(MarketData[Date]=B841),MarketData[Adjusted Close]) /
_xlfn.XLOOKUP(1,(MarketData[ETF]=A841)*(MarketData[Date]=WORKDAY(B841,-1)),MarketData[Adjusted Close]))-1,
""
)</f>
        <v>5.0372066399544391E-3</v>
      </c>
      <c r="D841">
        <f t="shared" si="26"/>
        <v>1.0305094447624508</v>
      </c>
      <c r="E841">
        <f t="shared" si="27"/>
        <v>10305.094447624508</v>
      </c>
    </row>
    <row r="842" spans="1:5" x14ac:dyDescent="0.25">
      <c r="A842" s="3" t="s">
        <v>8</v>
      </c>
      <c r="B842" s="5">
        <v>44979</v>
      </c>
      <c r="C842" s="9" cm="1">
        <f t="array" ref="C842">IFERROR(
(_xlfn.XLOOKUP(1,(MarketData[ETF]=A842)*(MarketData[Date]=B842),MarketData[Adjusted Close]) /
_xlfn.XLOOKUP(1,(MarketData[ETF]=A842)*(MarketData[Date]=WORKDAY(B842,-1)),MarketData[Adjusted Close]))-1,
""
)</f>
        <v>-1.2577178138577505E-3</v>
      </c>
      <c r="D842">
        <f t="shared" si="26"/>
        <v>1.0292133546764244</v>
      </c>
      <c r="E842">
        <f t="shared" si="27"/>
        <v>10292.133546764244</v>
      </c>
    </row>
    <row r="843" spans="1:5" x14ac:dyDescent="0.25">
      <c r="A843" s="4" t="s">
        <v>8</v>
      </c>
      <c r="B843" s="6">
        <v>44978</v>
      </c>
      <c r="C843" s="9" t="str" cm="1">
        <f t="array" ref="C843">IFERROR(
(_xlfn.XLOOKUP(1,(MarketData[ETF]=A843)*(MarketData[Date]=B843),MarketData[Adjusted Close]) /
_xlfn.XLOOKUP(1,(MarketData[ETF]=A843)*(MarketData[Date]=WORKDAY(B843,-1)),MarketData[Adjusted Close]))-1,
""
)</f>
        <v/>
      </c>
      <c r="D843">
        <f t="shared" si="26"/>
        <v>1</v>
      </c>
      <c r="E843">
        <f t="shared" si="27"/>
        <v>10000</v>
      </c>
    </row>
    <row r="844" spans="1:5" x14ac:dyDescent="0.25">
      <c r="A844" s="3" t="s">
        <v>8</v>
      </c>
      <c r="B844" s="5">
        <v>44974</v>
      </c>
      <c r="C844" s="9" cm="1">
        <f t="array" ref="C844">IFERROR(
(_xlfn.XLOOKUP(1,(MarketData[ETF]=A844)*(MarketData[Date]=B844),MarketData[Adjusted Close]) /
_xlfn.XLOOKUP(1,(MarketData[ETF]=A844)*(MarketData[Date]=WORKDAY(B844,-1)),MarketData[Adjusted Close]))-1,
""
)</f>
        <v>-2.5709095989940867E-3</v>
      </c>
      <c r="D844">
        <f t="shared" si="26"/>
        <v>0.99742909040100591</v>
      </c>
      <c r="E844">
        <f t="shared" si="27"/>
        <v>9974.2909040100585</v>
      </c>
    </row>
    <row r="845" spans="1:5" x14ac:dyDescent="0.25">
      <c r="A845" s="4" t="s">
        <v>8</v>
      </c>
      <c r="B845" s="6">
        <v>44973</v>
      </c>
      <c r="C845" s="9" cm="1">
        <f t="array" ref="C845">IFERROR(
(_xlfn.XLOOKUP(1,(MarketData[ETF]=A845)*(MarketData[Date]=B845),MarketData[Adjusted Close]) /
_xlfn.XLOOKUP(1,(MarketData[ETF]=A845)*(MarketData[Date]=WORKDAY(B845,-1)),MarketData[Adjusted Close]))-1,
""
)</f>
        <v>-1.3915679250482094E-2</v>
      </c>
      <c r="D845">
        <f t="shared" si="26"/>
        <v>0.98354918710388539</v>
      </c>
      <c r="E845">
        <f t="shared" si="27"/>
        <v>9835.4918710388538</v>
      </c>
    </row>
    <row r="846" spans="1:5" x14ac:dyDescent="0.25">
      <c r="A846" s="3" t="s">
        <v>8</v>
      </c>
      <c r="B846" s="5">
        <v>44972</v>
      </c>
      <c r="C846" s="9" cm="1">
        <f t="array" ref="C846">IFERROR(
(_xlfn.XLOOKUP(1,(MarketData[ETF]=A846)*(MarketData[Date]=B846),MarketData[Adjusted Close]) /
_xlfn.XLOOKUP(1,(MarketData[ETF]=A846)*(MarketData[Date]=WORKDAY(B846,-1)),MarketData[Adjusted Close]))-1,
""
)</f>
        <v>3.3454062871518531E-3</v>
      </c>
      <c r="D846">
        <f t="shared" si="26"/>
        <v>0.98683955873814577</v>
      </c>
      <c r="E846">
        <f t="shared" si="27"/>
        <v>9868.3955873814575</v>
      </c>
    </row>
    <row r="847" spans="1:5" x14ac:dyDescent="0.25">
      <c r="A847" s="4" t="s">
        <v>8</v>
      </c>
      <c r="B847" s="6">
        <v>44971</v>
      </c>
      <c r="C847" s="9" cm="1">
        <f t="array" ref="C847">IFERROR(
(_xlfn.XLOOKUP(1,(MarketData[ETF]=A847)*(MarketData[Date]=B847),MarketData[Adjusted Close]) /
_xlfn.XLOOKUP(1,(MarketData[ETF]=A847)*(MarketData[Date]=WORKDAY(B847,-1)),MarketData[Adjusted Close]))-1,
""
)</f>
        <v>-3.5929467691120376E-4</v>
      </c>
      <c r="D847">
        <f t="shared" si="26"/>
        <v>0.9864849925377257</v>
      </c>
      <c r="E847">
        <f t="shared" si="27"/>
        <v>9864.849925377257</v>
      </c>
    </row>
    <row r="848" spans="1:5" x14ac:dyDescent="0.25">
      <c r="A848" s="3" t="s">
        <v>8</v>
      </c>
      <c r="B848" s="5">
        <v>44970</v>
      </c>
      <c r="C848" s="9" cm="1">
        <f t="array" ref="C848">IFERROR(
(_xlfn.XLOOKUP(1,(MarketData[ETF]=A848)*(MarketData[Date]=B848),MarketData[Adjusted Close]) /
_xlfn.XLOOKUP(1,(MarketData[ETF]=A848)*(MarketData[Date]=WORKDAY(B848,-1)),MarketData[Adjusted Close]))-1,
""
)</f>
        <v>1.1546311051469083E-2</v>
      </c>
      <c r="D848">
        <f t="shared" si="26"/>
        <v>0.99787525510917241</v>
      </c>
      <c r="E848">
        <f t="shared" si="27"/>
        <v>9978.7525510917239</v>
      </c>
    </row>
    <row r="849" spans="1:5" x14ac:dyDescent="0.25">
      <c r="A849" s="4" t="s">
        <v>8</v>
      </c>
      <c r="B849" s="6">
        <v>44967</v>
      </c>
      <c r="C849" s="9" cm="1">
        <f t="array" ref="C849">IFERROR(
(_xlfn.XLOOKUP(1,(MarketData[ETF]=A849)*(MarketData[Date]=B849),MarketData[Adjusted Close]) /
_xlfn.XLOOKUP(1,(MarketData[ETF]=A849)*(MarketData[Date]=WORKDAY(B849,-1)),MarketData[Adjusted Close]))-1,
""
)</f>
        <v>2.4382041365393903E-3</v>
      </c>
      <c r="D849">
        <f t="shared" si="26"/>
        <v>1.0003082786839299</v>
      </c>
      <c r="E849">
        <f t="shared" si="27"/>
        <v>10003.082786839299</v>
      </c>
    </row>
    <row r="850" spans="1:5" x14ac:dyDescent="0.25">
      <c r="A850" s="3" t="s">
        <v>8</v>
      </c>
      <c r="B850" s="5">
        <v>44966</v>
      </c>
      <c r="C850" s="9" cm="1">
        <f t="array" ref="C850">IFERROR(
(_xlfn.XLOOKUP(1,(MarketData[ETF]=A850)*(MarketData[Date]=B850),MarketData[Adjusted Close]) /
_xlfn.XLOOKUP(1,(MarketData[ETF]=A850)*(MarketData[Date]=WORKDAY(B850,-1)),MarketData[Adjusted Close]))-1,
""
)</f>
        <v>-8.5579327590996623E-3</v>
      </c>
      <c r="D850">
        <f t="shared" si="26"/>
        <v>0.99174770769658216</v>
      </c>
      <c r="E850">
        <f t="shared" si="27"/>
        <v>9917.4770769658207</v>
      </c>
    </row>
    <row r="851" spans="1:5" x14ac:dyDescent="0.25">
      <c r="A851" s="4" t="s">
        <v>8</v>
      </c>
      <c r="B851" s="6">
        <v>44965</v>
      </c>
      <c r="C851" s="9" cm="1">
        <f t="array" ref="C851">IFERROR(
(_xlfn.XLOOKUP(1,(MarketData[ETF]=A851)*(MarketData[Date]=B851),MarketData[Adjusted Close]) /
_xlfn.XLOOKUP(1,(MarketData[ETF]=A851)*(MarketData[Date]=WORKDAY(B851,-1)),MarketData[Adjusted Close]))-1,
""
)</f>
        <v>-1.0964852015719062E-2</v>
      </c>
      <c r="D851">
        <f t="shared" si="26"/>
        <v>0.98087334084476052</v>
      </c>
      <c r="E851">
        <f t="shared" si="27"/>
        <v>9808.7334084476061</v>
      </c>
    </row>
    <row r="852" spans="1:5" x14ac:dyDescent="0.25">
      <c r="A852" s="3" t="s">
        <v>8</v>
      </c>
      <c r="B852" s="5">
        <v>44964</v>
      </c>
      <c r="C852" s="9" cm="1">
        <f t="array" ref="C852">IFERROR(
(_xlfn.XLOOKUP(1,(MarketData[ETF]=A852)*(MarketData[Date]=B852),MarketData[Adjusted Close]) /
_xlfn.XLOOKUP(1,(MarketData[ETF]=A852)*(MarketData[Date]=WORKDAY(B852,-1)),MarketData[Adjusted Close]))-1,
""
)</f>
        <v>1.2887602293603528E-2</v>
      </c>
      <c r="D852">
        <f t="shared" si="26"/>
        <v>0.99351444636196606</v>
      </c>
      <c r="E852">
        <f t="shared" si="27"/>
        <v>9935.1444636196611</v>
      </c>
    </row>
    <row r="853" spans="1:5" x14ac:dyDescent="0.25">
      <c r="A853" s="4" t="s">
        <v>8</v>
      </c>
      <c r="B853" s="6">
        <v>44963</v>
      </c>
      <c r="C853" s="9" cm="1">
        <f t="array" ref="C853">IFERROR(
(_xlfn.XLOOKUP(1,(MarketData[ETF]=A853)*(MarketData[Date]=B853),MarketData[Adjusted Close]) /
_xlfn.XLOOKUP(1,(MarketData[ETF]=A853)*(MarketData[Date]=WORKDAY(B853,-1)),MarketData[Adjusted Close]))-1,
""
)</f>
        <v>-5.7838660578387602E-3</v>
      </c>
      <c r="D853">
        <f t="shared" si="26"/>
        <v>0.98776809187768067</v>
      </c>
      <c r="E853">
        <f t="shared" si="27"/>
        <v>9877.6809187768067</v>
      </c>
    </row>
    <row r="854" spans="1:5" x14ac:dyDescent="0.25">
      <c r="A854" s="3" t="s">
        <v>8</v>
      </c>
      <c r="B854" s="5">
        <v>44960</v>
      </c>
      <c r="C854" s="9" cm="1">
        <f t="array" ref="C854">IFERROR(
(_xlfn.XLOOKUP(1,(MarketData[ETF]=A854)*(MarketData[Date]=B854),MarketData[Adjusted Close]) /
_xlfn.XLOOKUP(1,(MarketData[ETF]=A854)*(MarketData[Date]=WORKDAY(B854,-1)),MarketData[Adjusted Close]))-1,
""
)</f>
        <v>-1.0677618069815153E-2</v>
      </c>
      <c r="D854">
        <f t="shared" si="26"/>
        <v>0.97722108145106068</v>
      </c>
      <c r="E854">
        <f t="shared" si="27"/>
        <v>9772.2108145106067</v>
      </c>
    </row>
    <row r="855" spans="1:5" x14ac:dyDescent="0.25">
      <c r="A855" s="4" t="s">
        <v>8</v>
      </c>
      <c r="B855" s="6">
        <v>44959</v>
      </c>
      <c r="C855" s="9" cm="1">
        <f t="array" ref="C855">IFERROR(
(_xlfn.XLOOKUP(1,(MarketData[ETF]=A855)*(MarketData[Date]=B855),MarketData[Adjusted Close]) /
_xlfn.XLOOKUP(1,(MarketData[ETF]=A855)*(MarketData[Date]=WORKDAY(B855,-1)),MarketData[Adjusted Close]))-1,
""
)</f>
        <v>1.4329750895609505E-2</v>
      </c>
      <c r="D855">
        <f t="shared" si="26"/>
        <v>0.99122441611819245</v>
      </c>
      <c r="E855">
        <f t="shared" si="27"/>
        <v>9912.2441611819249</v>
      </c>
    </row>
    <row r="856" spans="1:5" x14ac:dyDescent="0.25">
      <c r="A856" s="3" t="s">
        <v>8</v>
      </c>
      <c r="B856" s="5">
        <v>44958</v>
      </c>
      <c r="C856" s="9" cm="1">
        <f t="array" ref="C856">IFERROR(
(_xlfn.XLOOKUP(1,(MarketData[ETF]=A856)*(MarketData[Date]=B856),MarketData[Adjusted Close]) /
_xlfn.XLOOKUP(1,(MarketData[ETF]=A856)*(MarketData[Date]=WORKDAY(B856,-1)),MarketData[Adjusted Close]))-1,
""
)</f>
        <v>1.0949212498947203E-2</v>
      </c>
      <c r="D856">
        <f t="shared" si="26"/>
        <v>1.0020775428844153</v>
      </c>
      <c r="E856">
        <f t="shared" si="27"/>
        <v>10020.775428844154</v>
      </c>
    </row>
    <row r="857" spans="1:5" x14ac:dyDescent="0.25">
      <c r="A857" s="4" t="s">
        <v>8</v>
      </c>
      <c r="B857" s="6">
        <v>44957</v>
      </c>
      <c r="C857" s="9" cm="1">
        <f t="array" ref="C857">IFERROR(
(_xlfn.XLOOKUP(1,(MarketData[ETF]=A857)*(MarketData[Date]=B857),MarketData[Adjusted Close]) /
_xlfn.XLOOKUP(1,(MarketData[ETF]=A857)*(MarketData[Date]=WORKDAY(B857,-1)),MarketData[Adjusted Close]))-1,
""
)</f>
        <v>1.420842824601376E-2</v>
      </c>
      <c r="D857">
        <f t="shared" si="26"/>
        <v>1.0163154897494302</v>
      </c>
      <c r="E857">
        <f t="shared" si="27"/>
        <v>10163.154897494302</v>
      </c>
    </row>
    <row r="858" spans="1:5" x14ac:dyDescent="0.25">
      <c r="A858" s="3" t="s">
        <v>8</v>
      </c>
      <c r="B858" s="5">
        <v>44956</v>
      </c>
      <c r="C858" s="9" cm="1">
        <f t="array" ref="C858">IFERROR(
(_xlfn.XLOOKUP(1,(MarketData[ETF]=A858)*(MarketData[Date]=B858),MarketData[Adjusted Close]) /
_xlfn.XLOOKUP(1,(MarketData[ETF]=A858)*(MarketData[Date]=WORKDAY(B858,-1)),MarketData[Adjusted Close]))-1,
""
)</f>
        <v>-1.2484534922955759E-2</v>
      </c>
      <c r="D858">
        <f t="shared" si="26"/>
        <v>1.0036272635249126</v>
      </c>
      <c r="E858">
        <f t="shared" si="27"/>
        <v>10036.272635249126</v>
      </c>
    </row>
    <row r="859" spans="1:5" x14ac:dyDescent="0.25">
      <c r="A859" s="4" t="s">
        <v>8</v>
      </c>
      <c r="B859" s="6">
        <v>44953</v>
      </c>
      <c r="C859" s="9" cm="1">
        <f t="array" ref="C859">IFERROR(
(_xlfn.XLOOKUP(1,(MarketData[ETF]=A859)*(MarketData[Date]=B859),MarketData[Adjusted Close]) /
_xlfn.XLOOKUP(1,(MarketData[ETF]=A859)*(MarketData[Date]=WORKDAY(B859,-1)),MarketData[Adjusted Close]))-1,
""
)</f>
        <v>2.848038801003927E-3</v>
      </c>
      <c r="D859">
        <f t="shared" si="26"/>
        <v>1.0064856329131771</v>
      </c>
      <c r="E859">
        <f t="shared" si="27"/>
        <v>10064.856329131771</v>
      </c>
    </row>
    <row r="860" spans="1:5" x14ac:dyDescent="0.25">
      <c r="A860" s="3" t="s">
        <v>8</v>
      </c>
      <c r="B860" s="5">
        <v>44952</v>
      </c>
      <c r="C860" s="9" cm="1">
        <f t="array" ref="C860">IFERROR(
(_xlfn.XLOOKUP(1,(MarketData[ETF]=A860)*(MarketData[Date]=B860),MarketData[Adjusted Close]) /
_xlfn.XLOOKUP(1,(MarketData[ETF]=A860)*(MarketData[Date]=WORKDAY(B860,-1)),MarketData[Adjusted Close]))-1,
""
)</f>
        <v>1.0687414500683889E-2</v>
      </c>
      <c r="D860">
        <f t="shared" si="26"/>
        <v>1.0172423620611033</v>
      </c>
      <c r="E860">
        <f t="shared" si="27"/>
        <v>10172.423620611033</v>
      </c>
    </row>
    <row r="861" spans="1:5" x14ac:dyDescent="0.25">
      <c r="A861" s="4" t="s">
        <v>8</v>
      </c>
      <c r="B861" s="6">
        <v>44951</v>
      </c>
      <c r="C861" s="9" cm="1">
        <f t="array" ref="C861">IFERROR(
(_xlfn.XLOOKUP(1,(MarketData[ETF]=A861)*(MarketData[Date]=B861),MarketData[Adjusted Close]) /
_xlfn.XLOOKUP(1,(MarketData[ETF]=A861)*(MarketData[Date]=WORKDAY(B861,-1)),MarketData[Adjusted Close]))-1,
""
)</f>
        <v>3.4211426616481688E-4</v>
      </c>
      <c r="D861">
        <f t="shared" si="26"/>
        <v>1.0175903751853117</v>
      </c>
      <c r="E861">
        <f t="shared" si="27"/>
        <v>10175.903751853117</v>
      </c>
    </row>
    <row r="862" spans="1:5" x14ac:dyDescent="0.25">
      <c r="A862" s="3" t="s">
        <v>8</v>
      </c>
      <c r="B862" s="5">
        <v>44950</v>
      </c>
      <c r="C862" s="9" cm="1">
        <f t="array" ref="C862">IFERROR(
(_xlfn.XLOOKUP(1,(MarketData[ETF]=A862)*(MarketData[Date]=B862),MarketData[Adjusted Close]) /
_xlfn.XLOOKUP(1,(MarketData[ETF]=A862)*(MarketData[Date]=WORKDAY(B862,-1)),MarketData[Adjusted Close]))-1,
""
)</f>
        <v>-1.0537407797681642E-3</v>
      </c>
      <c r="D862">
        <f t="shared" si="26"/>
        <v>1.0165180987098794</v>
      </c>
      <c r="E862">
        <f t="shared" si="27"/>
        <v>10165.180987098795</v>
      </c>
    </row>
    <row r="863" spans="1:5" x14ac:dyDescent="0.25">
      <c r="A863" s="4" t="s">
        <v>8</v>
      </c>
      <c r="B863" s="6">
        <v>44949</v>
      </c>
      <c r="C863" s="9" cm="1">
        <f t="array" ref="C863">IFERROR(
(_xlfn.XLOOKUP(1,(MarketData[ETF]=A863)*(MarketData[Date]=B863),MarketData[Adjusted Close]) /
_xlfn.XLOOKUP(1,(MarketData[ETF]=A863)*(MarketData[Date]=WORKDAY(B863,-1)),MarketData[Adjusted Close]))-1,
""
)</f>
        <v>1.2193715768233027E-2</v>
      </c>
      <c r="D863">
        <f t="shared" si="26"/>
        <v>1.0289132314788123</v>
      </c>
      <c r="E863">
        <f t="shared" si="27"/>
        <v>10289.132314788123</v>
      </c>
    </row>
    <row r="864" spans="1:5" x14ac:dyDescent="0.25">
      <c r="A864" s="3" t="s">
        <v>8</v>
      </c>
      <c r="B864" s="5">
        <v>44946</v>
      </c>
      <c r="C864" s="9" cm="1">
        <f t="array" ref="C864">IFERROR(
(_xlfn.XLOOKUP(1,(MarketData[ETF]=A864)*(MarketData[Date]=B864),MarketData[Adjusted Close]) /
_xlfn.XLOOKUP(1,(MarketData[ETF]=A864)*(MarketData[Date]=WORKDAY(B864,-1)),MarketData[Adjusted Close]))-1,
""
)</f>
        <v>1.8377172381399687E-2</v>
      </c>
      <c r="D864">
        <f t="shared" si="26"/>
        <v>1.0478217472992015</v>
      </c>
      <c r="E864">
        <f t="shared" si="27"/>
        <v>10478.217472992015</v>
      </c>
    </row>
    <row r="865" spans="1:5" x14ac:dyDescent="0.25">
      <c r="A865" s="4" t="s">
        <v>8</v>
      </c>
      <c r="B865" s="6">
        <v>44945</v>
      </c>
      <c r="C865" s="9" cm="1">
        <f t="array" ref="C865">IFERROR(
(_xlfn.XLOOKUP(1,(MarketData[ETF]=A865)*(MarketData[Date]=B865),MarketData[Adjusted Close]) /
_xlfn.XLOOKUP(1,(MarketData[ETF]=A865)*(MarketData[Date]=WORKDAY(B865,-1)),MarketData[Adjusted Close]))-1,
""
)</f>
        <v>-7.1988575092536422E-3</v>
      </c>
      <c r="D865">
        <f t="shared" si="26"/>
        <v>1.0402786278452973</v>
      </c>
      <c r="E865">
        <f t="shared" si="27"/>
        <v>10402.786278452973</v>
      </c>
    </row>
    <row r="866" spans="1:5" x14ac:dyDescent="0.25">
      <c r="A866" s="3" t="s">
        <v>8</v>
      </c>
      <c r="B866" s="5">
        <v>44944</v>
      </c>
      <c r="C866" s="9" cm="1">
        <f t="array" ref="C866">IFERROR(
(_xlfn.XLOOKUP(1,(MarketData[ETF]=A866)*(MarketData[Date]=B866),MarketData[Adjusted Close]) /
_xlfn.XLOOKUP(1,(MarketData[ETF]=A866)*(MarketData[Date]=WORKDAY(B866,-1)),MarketData[Adjusted Close]))-1,
""
)</f>
        <v>-1.6228460016629809E-2</v>
      </c>
      <c r="D866">
        <f t="shared" si="26"/>
        <v>1.0233965077271554</v>
      </c>
      <c r="E866">
        <f t="shared" si="27"/>
        <v>10233.965077271554</v>
      </c>
    </row>
    <row r="867" spans="1:5" x14ac:dyDescent="0.25">
      <c r="A867" s="4" t="s">
        <v>8</v>
      </c>
      <c r="B867" s="6">
        <v>44943</v>
      </c>
      <c r="C867" s="9" t="str" cm="1">
        <f t="array" ref="C867">IFERROR(
(_xlfn.XLOOKUP(1,(MarketData[ETF]=A867)*(MarketData[Date]=B867),MarketData[Adjusted Close]) /
_xlfn.XLOOKUP(1,(MarketData[ETF]=A867)*(MarketData[Date]=WORKDAY(B867,-1)),MarketData[Adjusted Close]))-1,
""
)</f>
        <v/>
      </c>
      <c r="D867">
        <f t="shared" si="26"/>
        <v>1</v>
      </c>
      <c r="E867">
        <f t="shared" si="27"/>
        <v>10000</v>
      </c>
    </row>
    <row r="868" spans="1:5" x14ac:dyDescent="0.25">
      <c r="A868" s="3" t="s">
        <v>8</v>
      </c>
      <c r="B868" s="5">
        <v>44939</v>
      </c>
      <c r="C868" s="9" cm="1">
        <f t="array" ref="C868">IFERROR(
(_xlfn.XLOOKUP(1,(MarketData[ETF]=A868)*(MarketData[Date]=B868),MarketData[Adjusted Close]) /
_xlfn.XLOOKUP(1,(MarketData[ETF]=A868)*(MarketData[Date]=WORKDAY(B868,-1)),MarketData[Adjusted Close]))-1,
""
)</f>
        <v>3.9086075585572644E-3</v>
      </c>
      <c r="D868">
        <f t="shared" si="26"/>
        <v>1.0039086075585573</v>
      </c>
      <c r="E868">
        <f t="shared" si="27"/>
        <v>10039.086075585572</v>
      </c>
    </row>
    <row r="869" spans="1:5" x14ac:dyDescent="0.25">
      <c r="A869" s="4" t="s">
        <v>8</v>
      </c>
      <c r="B869" s="6">
        <v>44938</v>
      </c>
      <c r="C869" s="9" cm="1">
        <f t="array" ref="C869">IFERROR(
(_xlfn.XLOOKUP(1,(MarketData[ETF]=A869)*(MarketData[Date]=B869),MarketData[Adjusted Close]) /
_xlfn.XLOOKUP(1,(MarketData[ETF]=A869)*(MarketData[Date]=WORKDAY(B869,-1)),MarketData[Adjusted Close]))-1,
""
)</f>
        <v>3.7212254081808727E-3</v>
      </c>
      <c r="D869">
        <f t="shared" si="26"/>
        <v>1.0076443777764956</v>
      </c>
      <c r="E869">
        <f t="shared" si="27"/>
        <v>10076.443777764956</v>
      </c>
    </row>
    <row r="870" spans="1:5" x14ac:dyDescent="0.25">
      <c r="A870" s="3" t="s">
        <v>8</v>
      </c>
      <c r="B870" s="5">
        <v>44937</v>
      </c>
      <c r="C870" s="9" cm="1">
        <f t="array" ref="C870">IFERROR(
(_xlfn.XLOOKUP(1,(MarketData[ETF]=A870)*(MarketData[Date]=B870),MarketData[Adjusted Close]) /
_xlfn.XLOOKUP(1,(MarketData[ETF]=A870)*(MarketData[Date]=WORKDAY(B870,-1)),MarketData[Adjusted Close]))-1,
""
)</f>
        <v>1.2766951999766185E-2</v>
      </c>
      <c r="D870">
        <f t="shared" si="26"/>
        <v>1.0205089251804025</v>
      </c>
      <c r="E870">
        <f t="shared" si="27"/>
        <v>10205.089251804025</v>
      </c>
    </row>
    <row r="871" spans="1:5" x14ac:dyDescent="0.25">
      <c r="A871" s="4" t="s">
        <v>8</v>
      </c>
      <c r="B871" s="6">
        <v>44936</v>
      </c>
      <c r="C871" s="9" cm="1">
        <f t="array" ref="C871">IFERROR(
(_xlfn.XLOOKUP(1,(MarketData[ETF]=A871)*(MarketData[Date]=B871),MarketData[Adjusted Close]) /
_xlfn.XLOOKUP(1,(MarketData[ETF]=A871)*(MarketData[Date]=WORKDAY(B871,-1)),MarketData[Adjusted Close]))-1,
""
)</f>
        <v>7.1203695530643873E-3</v>
      </c>
      <c r="D871">
        <f t="shared" si="26"/>
        <v>1.0277753258598874</v>
      </c>
      <c r="E871">
        <f t="shared" si="27"/>
        <v>10277.753258598874</v>
      </c>
    </row>
    <row r="872" spans="1:5" x14ac:dyDescent="0.25">
      <c r="A872" s="3" t="s">
        <v>8</v>
      </c>
      <c r="B872" s="5">
        <v>44935</v>
      </c>
      <c r="C872" s="9" cm="1">
        <f t="array" ref="C872">IFERROR(
(_xlfn.XLOOKUP(1,(MarketData[ETF]=A872)*(MarketData[Date]=B872),MarketData[Adjusted Close]) /
_xlfn.XLOOKUP(1,(MarketData[ETF]=A872)*(MarketData[Date]=WORKDAY(B872,-1)),MarketData[Adjusted Close]))-1,
""
)</f>
        <v>-7.0565405310052398E-4</v>
      </c>
      <c r="D872">
        <f t="shared" si="26"/>
        <v>1.0270500720355176</v>
      </c>
      <c r="E872">
        <f t="shared" si="27"/>
        <v>10270.500720355176</v>
      </c>
    </row>
    <row r="873" spans="1:5" x14ac:dyDescent="0.25">
      <c r="A873" s="4" t="s">
        <v>8</v>
      </c>
      <c r="B873" s="6">
        <v>44932</v>
      </c>
      <c r="C873" s="9" cm="1">
        <f t="array" ref="C873">IFERROR(
(_xlfn.XLOOKUP(1,(MarketData[ETF]=A873)*(MarketData[Date]=B873),MarketData[Adjusted Close]) /
_xlfn.XLOOKUP(1,(MarketData[ETF]=A873)*(MarketData[Date]=WORKDAY(B873,-1)),MarketData[Adjusted Close]))-1,
""
)</f>
        <v>2.2733423545331588E-2</v>
      </c>
      <c r="D873">
        <f t="shared" si="26"/>
        <v>1.0503984363253642</v>
      </c>
      <c r="E873">
        <f t="shared" si="27"/>
        <v>10503.984363253643</v>
      </c>
    </row>
    <row r="874" spans="1:5" x14ac:dyDescent="0.25">
      <c r="A874" s="3" t="s">
        <v>8</v>
      </c>
      <c r="B874" s="5">
        <v>44931</v>
      </c>
      <c r="C874" s="9" cm="1">
        <f t="array" ref="C874">IFERROR(
(_xlfn.XLOOKUP(1,(MarketData[ETF]=A874)*(MarketData[Date]=B874),MarketData[Adjusted Close]) /
_xlfn.XLOOKUP(1,(MarketData[ETF]=A874)*(MarketData[Date]=WORKDAY(B874,-1)),MarketData[Adjusted Close]))-1,
""
)</f>
        <v>-1.0915472012372862E-2</v>
      </c>
      <c r="D874">
        <f t="shared" si="26"/>
        <v>1.0389328415918144</v>
      </c>
      <c r="E874">
        <f t="shared" si="27"/>
        <v>10389.328415918144</v>
      </c>
    </row>
    <row r="875" spans="1:5" x14ac:dyDescent="0.25">
      <c r="A875" s="4" t="s">
        <v>8</v>
      </c>
      <c r="B875" s="6">
        <v>44930</v>
      </c>
      <c r="C875" s="9" cm="1">
        <f t="array" ref="C875">IFERROR(
(_xlfn.XLOOKUP(1,(MarketData[ETF]=A875)*(MarketData[Date]=B875),MarketData[Adjusted Close]) /
_xlfn.XLOOKUP(1,(MarketData[ETF]=A875)*(MarketData[Date]=WORKDAY(B875,-1)),MarketData[Adjusted Close]))-1,
""
)</f>
        <v>7.1895033251454521E-3</v>
      </c>
      <c r="D875">
        <f t="shared" si="26"/>
        <v>1.0464022527110415</v>
      </c>
      <c r="E875">
        <f t="shared" si="27"/>
        <v>10464.022527110415</v>
      </c>
    </row>
    <row r="876" spans="1:5" x14ac:dyDescent="0.25">
      <c r="A876" s="3" t="s">
        <v>8</v>
      </c>
      <c r="B876" s="5">
        <v>44929</v>
      </c>
      <c r="C876" s="9" t="str" cm="1">
        <f t="array" ref="C876">IFERROR(
(_xlfn.XLOOKUP(1,(MarketData[ETF]=A876)*(MarketData[Date]=B876),MarketData[Adjusted Close]) /
_xlfn.XLOOKUP(1,(MarketData[ETF]=A876)*(MarketData[Date]=WORKDAY(B876,-1)),MarketData[Adjusted Close]))-1,
""
)</f>
        <v/>
      </c>
      <c r="D876">
        <f t="shared" si="26"/>
        <v>1</v>
      </c>
      <c r="E876">
        <f t="shared" si="27"/>
        <v>10000</v>
      </c>
    </row>
    <row r="877" spans="1:5" x14ac:dyDescent="0.25">
      <c r="A877" s="4" t="s">
        <v>8</v>
      </c>
      <c r="B877" s="6">
        <v>44925</v>
      </c>
      <c r="C877" s="9" cm="1">
        <f t="array" ref="C877">IFERROR(
(_xlfn.XLOOKUP(1,(MarketData[ETF]=A877)*(MarketData[Date]=B877),MarketData[Adjusted Close]) /
_xlfn.XLOOKUP(1,(MarketData[ETF]=A877)*(MarketData[Date]=WORKDAY(B877,-1)),MarketData[Adjusted Close]))-1,
""
)</f>
        <v>-2.7378507871319568E-3</v>
      </c>
      <c r="D877">
        <f t="shared" si="26"/>
        <v>0.99726214921286804</v>
      </c>
      <c r="E877">
        <f t="shared" si="27"/>
        <v>9972.621492128681</v>
      </c>
    </row>
    <row r="878" spans="1:5" x14ac:dyDescent="0.25">
      <c r="A878" s="3" t="s">
        <v>8</v>
      </c>
      <c r="B878" s="5">
        <v>44924</v>
      </c>
      <c r="C878" s="9" cm="1">
        <f t="array" ref="C878">IFERROR(
(_xlfn.XLOOKUP(1,(MarketData[ETF]=A878)*(MarketData[Date]=B878),MarketData[Adjusted Close]) /
_xlfn.XLOOKUP(1,(MarketData[ETF]=A878)*(MarketData[Date]=WORKDAY(B878,-1)),MarketData[Adjusted Close]))-1,
""
)</f>
        <v>1.7717608577139554E-2</v>
      </c>
      <c r="D878">
        <f t="shared" si="26"/>
        <v>1.0149312496214187</v>
      </c>
      <c r="E878">
        <f t="shared" si="27"/>
        <v>10149.312496214186</v>
      </c>
    </row>
    <row r="879" spans="1:5" x14ac:dyDescent="0.25">
      <c r="A879" s="4" t="s">
        <v>8</v>
      </c>
      <c r="B879" s="6">
        <v>44923</v>
      </c>
      <c r="C879" s="9" cm="1">
        <f t="array" ref="C879">IFERROR(
(_xlfn.XLOOKUP(1,(MarketData[ETF]=A879)*(MarketData[Date]=B879),MarketData[Adjusted Close]) /
_xlfn.XLOOKUP(1,(MarketData[ETF]=A879)*(MarketData[Date]=WORKDAY(B879,-1)),MarketData[Adjusted Close]))-1,
""
)</f>
        <v>-1.2265166925930271E-2</v>
      </c>
      <c r="D879">
        <f t="shared" si="26"/>
        <v>1.002482948426469</v>
      </c>
      <c r="E879">
        <f t="shared" si="27"/>
        <v>10024.82948426469</v>
      </c>
    </row>
    <row r="880" spans="1:5" x14ac:dyDescent="0.25">
      <c r="A880" s="3" t="s">
        <v>8</v>
      </c>
      <c r="B880" s="5">
        <v>44922</v>
      </c>
      <c r="C880" s="9" t="str" cm="1">
        <f t="array" ref="C880">IFERROR(
(_xlfn.XLOOKUP(1,(MarketData[ETF]=A880)*(MarketData[Date]=B880),MarketData[Adjusted Close]) /
_xlfn.XLOOKUP(1,(MarketData[ETF]=A880)*(MarketData[Date]=WORKDAY(B880,-1)),MarketData[Adjusted Close]))-1,
""
)</f>
        <v/>
      </c>
      <c r="D880">
        <f t="shared" si="26"/>
        <v>1</v>
      </c>
      <c r="E880">
        <f t="shared" si="27"/>
        <v>10000</v>
      </c>
    </row>
    <row r="881" spans="1:5" x14ac:dyDescent="0.25">
      <c r="A881" s="4" t="s">
        <v>8</v>
      </c>
      <c r="B881" s="6">
        <v>44918</v>
      </c>
      <c r="C881" s="9" cm="1">
        <f t="array" ref="C881">IFERROR(
(_xlfn.XLOOKUP(1,(MarketData[ETF]=A881)*(MarketData[Date]=B881),MarketData[Adjusted Close]) /
_xlfn.XLOOKUP(1,(MarketData[ETF]=A881)*(MarketData[Date]=WORKDAY(B881,-1)),MarketData[Adjusted Close]))-1,
""
)</f>
        <v>5.6031641397495946E-3</v>
      </c>
      <c r="D881">
        <f t="shared" si="26"/>
        <v>1.0056031641397496</v>
      </c>
      <c r="E881">
        <f t="shared" si="27"/>
        <v>10056.031641397496</v>
      </c>
    </row>
    <row r="882" spans="1:5" x14ac:dyDescent="0.25">
      <c r="A882" s="3" t="s">
        <v>8</v>
      </c>
      <c r="B882" s="5">
        <v>44917</v>
      </c>
      <c r="C882" s="9" cm="1">
        <f t="array" ref="C882">IFERROR(
(_xlfn.XLOOKUP(1,(MarketData[ETF]=A882)*(MarketData[Date]=B882),MarketData[Adjusted Close]) /
_xlfn.XLOOKUP(1,(MarketData[ETF]=A882)*(MarketData[Date]=WORKDAY(B882,-1)),MarketData[Adjusted Close]))-1,
""
)</f>
        <v>-1.4062038404726751E-2</v>
      </c>
      <c r="D882">
        <f t="shared" si="26"/>
        <v>0.9914623338257017</v>
      </c>
      <c r="E882">
        <f t="shared" si="27"/>
        <v>9914.6233382570172</v>
      </c>
    </row>
    <row r="883" spans="1:5" x14ac:dyDescent="0.25">
      <c r="A883" s="4" t="s">
        <v>8</v>
      </c>
      <c r="B883" s="6">
        <v>44916</v>
      </c>
      <c r="C883" s="9" cm="1">
        <f t="array" ref="C883">IFERROR(
(_xlfn.XLOOKUP(1,(MarketData[ETF]=A883)*(MarketData[Date]=B883),MarketData[Adjusted Close]) /
_xlfn.XLOOKUP(1,(MarketData[ETF]=A883)*(MarketData[Date]=WORKDAY(B883,-1)),MarketData[Adjusted Close]))-1,
""
)</f>
        <v>1.4962070102845448E-2</v>
      </c>
      <c r="D883">
        <f t="shared" si="26"/>
        <v>1.0062966627687326</v>
      </c>
      <c r="E883">
        <f t="shared" si="27"/>
        <v>10062.966627687327</v>
      </c>
    </row>
    <row r="884" spans="1:5" x14ac:dyDescent="0.25">
      <c r="A884" s="3" t="s">
        <v>8</v>
      </c>
      <c r="B884" s="5">
        <v>44915</v>
      </c>
      <c r="C884" s="9" cm="1">
        <f t="array" ref="C884">IFERROR(
(_xlfn.XLOOKUP(1,(MarketData[ETF]=A884)*(MarketData[Date]=B884),MarketData[Adjusted Close]) /
_xlfn.XLOOKUP(1,(MarketData[ETF]=A884)*(MarketData[Date]=WORKDAY(B884,-1)),MarketData[Adjusted Close]))-1,
""
)</f>
        <v>1.501456412720259E-3</v>
      </c>
      <c r="D884">
        <f t="shared" si="26"/>
        <v>1.0078075733461458</v>
      </c>
      <c r="E884">
        <f t="shared" si="27"/>
        <v>10078.075733461457</v>
      </c>
    </row>
    <row r="885" spans="1:5" x14ac:dyDescent="0.25">
      <c r="A885" s="4" t="s">
        <v>8</v>
      </c>
      <c r="B885" s="6">
        <v>44914</v>
      </c>
      <c r="C885" s="9" cm="1">
        <f t="array" ref="C885">IFERROR(
(_xlfn.XLOOKUP(1,(MarketData[ETF]=A885)*(MarketData[Date]=B885),MarketData[Adjusted Close]) /
_xlfn.XLOOKUP(1,(MarketData[ETF]=A885)*(MarketData[Date]=WORKDAY(B885,-1)),MarketData[Adjusted Close]))-1,
""
)</f>
        <v>-8.6037511164036573E-3</v>
      </c>
      <c r="D885">
        <f t="shared" si="26"/>
        <v>0.99913664781184885</v>
      </c>
      <c r="E885">
        <f t="shared" si="27"/>
        <v>9991.3664781184889</v>
      </c>
    </row>
    <row r="886" spans="1:5" x14ac:dyDescent="0.25">
      <c r="A886" s="3" t="s">
        <v>8</v>
      </c>
      <c r="B886" s="5">
        <v>44911</v>
      </c>
      <c r="C886" s="9" cm="1">
        <f t="array" ref="C886">IFERROR(
(_xlfn.XLOOKUP(1,(MarketData[ETF]=A886)*(MarketData[Date]=B886),MarketData[Adjusted Close]) /
_xlfn.XLOOKUP(1,(MarketData[ETF]=A886)*(MarketData[Date]=WORKDAY(B886,-1)),MarketData[Adjusted Close]))-1,
""
)</f>
        <v>-1.1913516693631498E-2</v>
      </c>
      <c r="D886">
        <f t="shared" si="26"/>
        <v>0.98723341667892339</v>
      </c>
      <c r="E886">
        <f t="shared" si="27"/>
        <v>9872.3341667892346</v>
      </c>
    </row>
    <row r="887" spans="1:5" x14ac:dyDescent="0.25">
      <c r="A887" s="4" t="s">
        <v>8</v>
      </c>
      <c r="B887" s="6">
        <v>44910</v>
      </c>
      <c r="C887" s="9" cm="1">
        <f t="array" ref="C887">IFERROR(
(_xlfn.XLOOKUP(1,(MarketData[ETF]=A887)*(MarketData[Date]=B887),MarketData[Adjusted Close]) /
_xlfn.XLOOKUP(1,(MarketData[ETF]=A887)*(MarketData[Date]=WORKDAY(B887,-1)),MarketData[Adjusted Close]))-1,
""
)</f>
        <v>-2.4617679970160289E-2</v>
      </c>
      <c r="D887">
        <f t="shared" si="26"/>
        <v>0.96293002037127373</v>
      </c>
      <c r="E887">
        <f t="shared" si="27"/>
        <v>9629.3002037127371</v>
      </c>
    </row>
    <row r="888" spans="1:5" x14ac:dyDescent="0.25">
      <c r="A888" s="3" t="s">
        <v>8</v>
      </c>
      <c r="B888" s="5">
        <v>44909</v>
      </c>
      <c r="C888" s="9" cm="1">
        <f t="array" ref="C888">IFERROR(
(_xlfn.XLOOKUP(1,(MarketData[ETF]=A888)*(MarketData[Date]=B888),MarketData[Adjusted Close]) /
_xlfn.XLOOKUP(1,(MarketData[ETF]=A888)*(MarketData[Date]=WORKDAY(B888,-1)),MarketData[Adjusted Close]))-1,
""
)</f>
        <v>-6.0175678758841444E-3</v>
      </c>
      <c r="D888">
        <f t="shared" si="26"/>
        <v>0.95713552361396304</v>
      </c>
      <c r="E888">
        <f t="shared" si="27"/>
        <v>9571.3552361396305</v>
      </c>
    </row>
    <row r="889" spans="1:5" x14ac:dyDescent="0.25">
      <c r="A889" s="4" t="s">
        <v>8</v>
      </c>
      <c r="B889" s="6">
        <v>44908</v>
      </c>
      <c r="C889" s="9" cm="1">
        <f t="array" ref="C889">IFERROR(
(_xlfn.XLOOKUP(1,(MarketData[ETF]=A889)*(MarketData[Date]=B889),MarketData[Adjusted Close]) /
_xlfn.XLOOKUP(1,(MarketData[ETF]=A889)*(MarketData[Date]=WORKDAY(B889,-1)),MarketData[Adjusted Close]))-1,
""
)</f>
        <v>7.3835722699455708E-3</v>
      </c>
      <c r="D889">
        <f t="shared" si="26"/>
        <v>0.96420260292469895</v>
      </c>
      <c r="E889">
        <f t="shared" si="27"/>
        <v>9642.0260292469902</v>
      </c>
    </row>
    <row r="890" spans="1:5" x14ac:dyDescent="0.25">
      <c r="A890" s="3" t="s">
        <v>8</v>
      </c>
      <c r="B890" s="5">
        <v>44907</v>
      </c>
      <c r="C890" s="9" cm="1">
        <f t="array" ref="C890">IFERROR(
(_xlfn.XLOOKUP(1,(MarketData[ETF]=A890)*(MarketData[Date]=B890),MarketData[Adjusted Close]) /
_xlfn.XLOOKUP(1,(MarketData[ETF]=A890)*(MarketData[Date]=WORKDAY(B890,-1)),MarketData[Adjusted Close]))-1,
""
)</f>
        <v>1.4278637410029882E-2</v>
      </c>
      <c r="D890">
        <f t="shared" si="26"/>
        <v>0.9779701022816677</v>
      </c>
      <c r="E890">
        <f t="shared" si="27"/>
        <v>9779.7010228166764</v>
      </c>
    </row>
    <row r="891" spans="1:5" x14ac:dyDescent="0.25">
      <c r="A891" s="4" t="s">
        <v>8</v>
      </c>
      <c r="B891" s="6">
        <v>44904</v>
      </c>
      <c r="C891" s="9" cm="1">
        <f t="array" ref="C891">IFERROR(
(_xlfn.XLOOKUP(1,(MarketData[ETF]=A891)*(MarketData[Date]=B891),MarketData[Adjusted Close]) /
_xlfn.XLOOKUP(1,(MarketData[ETF]=A891)*(MarketData[Date]=WORKDAY(B891,-1)),MarketData[Adjusted Close]))-1,
""
)</f>
        <v>-7.3184842348856805E-3</v>
      </c>
      <c r="D891">
        <f t="shared" si="26"/>
        <v>0.97081284350592978</v>
      </c>
      <c r="E891">
        <f t="shared" si="27"/>
        <v>9708.1284350592978</v>
      </c>
    </row>
    <row r="892" spans="1:5" x14ac:dyDescent="0.25">
      <c r="A892" s="3" t="s">
        <v>8</v>
      </c>
      <c r="B892" s="5">
        <v>44903</v>
      </c>
      <c r="C892" s="9" cm="1">
        <f t="array" ref="C892">IFERROR(
(_xlfn.XLOOKUP(1,(MarketData[ETF]=A892)*(MarketData[Date]=B892),MarketData[Adjusted Close]) /
_xlfn.XLOOKUP(1,(MarketData[ETF]=A892)*(MarketData[Date]=WORKDAY(B892,-1)),MarketData[Adjusted Close]))-1,
""
)</f>
        <v>7.9011049884836204E-3</v>
      </c>
      <c r="D892">
        <f t="shared" si="26"/>
        <v>0.97848333770663842</v>
      </c>
      <c r="E892">
        <f t="shared" si="27"/>
        <v>9784.8333770663849</v>
      </c>
    </row>
    <row r="893" spans="1:5" x14ac:dyDescent="0.25">
      <c r="A893" s="4" t="s">
        <v>8</v>
      </c>
      <c r="B893" s="6">
        <v>44902</v>
      </c>
      <c r="C893" s="9" cm="1">
        <f t="array" ref="C893">IFERROR(
(_xlfn.XLOOKUP(1,(MarketData[ETF]=A893)*(MarketData[Date]=B893),MarketData[Adjusted Close]) /
_xlfn.XLOOKUP(1,(MarketData[ETF]=A893)*(MarketData[Date]=WORKDAY(B893,-1)),MarketData[Adjusted Close]))-1,
""
)</f>
        <v>-1.949601350171748E-3</v>
      </c>
      <c r="D893">
        <f t="shared" si="26"/>
        <v>0.97657568527032501</v>
      </c>
      <c r="E893">
        <f t="shared" si="27"/>
        <v>9765.7568527032508</v>
      </c>
    </row>
    <row r="894" spans="1:5" x14ac:dyDescent="0.25">
      <c r="A894" s="3" t="s">
        <v>8</v>
      </c>
      <c r="B894" s="5">
        <v>44901</v>
      </c>
      <c r="C894" s="9" cm="1">
        <f t="array" ref="C894">IFERROR(
(_xlfn.XLOOKUP(1,(MarketData[ETF]=A894)*(MarketData[Date]=B894),MarketData[Adjusted Close]) /
_xlfn.XLOOKUP(1,(MarketData[ETF]=A894)*(MarketData[Date]=WORKDAY(B894,-1)),MarketData[Adjusted Close]))-1,
""
)</f>
        <v>-1.4453685116145532E-2</v>
      </c>
      <c r="D894">
        <f t="shared" si="26"/>
        <v>0.96246056782334366</v>
      </c>
      <c r="E894">
        <f t="shared" si="27"/>
        <v>9624.6056782334363</v>
      </c>
    </row>
    <row r="895" spans="1:5" x14ac:dyDescent="0.25">
      <c r="A895" s="4" t="s">
        <v>8</v>
      </c>
      <c r="B895" s="6">
        <v>44900</v>
      </c>
      <c r="C895" s="9" cm="1">
        <f t="array" ref="C895">IFERROR(
(_xlfn.XLOOKUP(1,(MarketData[ETF]=A895)*(MarketData[Date]=B895),MarketData[Adjusted Close]) /
_xlfn.XLOOKUP(1,(MarketData[ETF]=A895)*(MarketData[Date]=WORKDAY(B895,-1)),MarketData[Adjusted Close]))-1,
""
)</f>
        <v>-1.7801813982310843E-2</v>
      </c>
      <c r="D895">
        <f t="shared" si="26"/>
        <v>0.94532702382964318</v>
      </c>
      <c r="E895">
        <f t="shared" si="27"/>
        <v>9453.2702382964326</v>
      </c>
    </row>
    <row r="896" spans="1:5" x14ac:dyDescent="0.25">
      <c r="A896" s="3" t="s">
        <v>8</v>
      </c>
      <c r="B896" s="5">
        <v>44897</v>
      </c>
      <c r="C896" s="9" cm="1">
        <f t="array" ref="C896">IFERROR(
(_xlfn.XLOOKUP(1,(MarketData[ETF]=A896)*(MarketData[Date]=B896),MarketData[Adjusted Close]) /
_xlfn.XLOOKUP(1,(MarketData[ETF]=A896)*(MarketData[Date]=WORKDAY(B896,-1)),MarketData[Adjusted Close]))-1,
""
)</f>
        <v>-1.43447810311359E-3</v>
      </c>
      <c r="D896">
        <f t="shared" si="26"/>
        <v>0.94397097291367804</v>
      </c>
      <c r="E896">
        <f t="shared" si="27"/>
        <v>9439.7097291367809</v>
      </c>
    </row>
    <row r="897" spans="1:5" x14ac:dyDescent="0.25">
      <c r="A897" s="4" t="s">
        <v>8</v>
      </c>
      <c r="B897" s="6">
        <v>44896</v>
      </c>
      <c r="C897" s="9" cm="1">
        <f t="array" ref="C897">IFERROR(
(_xlfn.XLOOKUP(1,(MarketData[ETF]=A897)*(MarketData[Date]=B897),MarketData[Adjusted Close]) /
_xlfn.XLOOKUP(1,(MarketData[ETF]=A897)*(MarketData[Date]=WORKDAY(B897,-1)),MarketData[Adjusted Close]))-1,
""
)</f>
        <v>1.4065488916381597E-4</v>
      </c>
      <c r="D897">
        <f t="shared" si="26"/>
        <v>0.94410374704624711</v>
      </c>
      <c r="E897">
        <f t="shared" si="27"/>
        <v>9441.0374704624719</v>
      </c>
    </row>
    <row r="898" spans="1:5" x14ac:dyDescent="0.25">
      <c r="A898" s="3" t="s">
        <v>8</v>
      </c>
      <c r="B898" s="5">
        <v>44895</v>
      </c>
      <c r="C898" s="9" cm="1">
        <f t="array" ref="C898">IFERROR(
(_xlfn.XLOOKUP(1,(MarketData[ETF]=A898)*(MarketData[Date]=B898),MarketData[Adjusted Close]) /
_xlfn.XLOOKUP(1,(MarketData[ETF]=A898)*(MarketData[Date]=WORKDAY(B898,-1)),MarketData[Adjusted Close]))-1,
""
)</f>
        <v>3.076521587844705E-2</v>
      </c>
      <c r="D898">
        <f t="shared" si="26"/>
        <v>0.9731493026357757</v>
      </c>
      <c r="E898">
        <f t="shared" si="27"/>
        <v>9731.4930263577571</v>
      </c>
    </row>
    <row r="899" spans="1:5" x14ac:dyDescent="0.25">
      <c r="A899" s="4" t="s">
        <v>8</v>
      </c>
      <c r="B899" s="6">
        <v>44894</v>
      </c>
      <c r="C899" s="9" cm="1">
        <f t="array" ref="C899">IFERROR(
(_xlfn.XLOOKUP(1,(MarketData[ETF]=A899)*(MarketData[Date]=B899),MarketData[Adjusted Close]) /
_xlfn.XLOOKUP(1,(MarketData[ETF]=A899)*(MarketData[Date]=WORKDAY(B899,-1)),MarketData[Adjusted Close]))-1,
""
)</f>
        <v>-1.7656593724673098E-3</v>
      </c>
      <c r="D899">
        <f t="shared" ref="D899:D962" si="28">IFERROR(IF(A899&lt;&gt;A898,1,D898*(1+C899)),1)</f>
        <v>0.97143105244876682</v>
      </c>
      <c r="E899">
        <f t="shared" ref="E899:E962" si="29">D899*10000</f>
        <v>9714.3105244876679</v>
      </c>
    </row>
    <row r="900" spans="1:5" x14ac:dyDescent="0.25">
      <c r="A900" s="3" t="s">
        <v>8</v>
      </c>
      <c r="B900" s="5">
        <v>44893</v>
      </c>
      <c r="C900" s="9" cm="1">
        <f t="array" ref="C900">IFERROR(
(_xlfn.XLOOKUP(1,(MarketData[ETF]=A900)*(MarketData[Date]=B900),MarketData[Adjusted Close]) /
_xlfn.XLOOKUP(1,(MarketData[ETF]=A900)*(MarketData[Date]=WORKDAY(B900,-1)),MarketData[Adjusted Close]))-1,
""
)</f>
        <v>-1.5810614477394958E-2</v>
      </c>
      <c r="D900">
        <f t="shared" si="28"/>
        <v>0.95607213058712937</v>
      </c>
      <c r="E900">
        <f t="shared" si="29"/>
        <v>9560.7213058712932</v>
      </c>
    </row>
    <row r="901" spans="1:5" x14ac:dyDescent="0.25">
      <c r="A901" s="4" t="s">
        <v>8</v>
      </c>
      <c r="B901" s="6">
        <v>44890</v>
      </c>
      <c r="C901" s="9" t="str" cm="1">
        <f t="array" ref="C901">IFERROR(
(_xlfn.XLOOKUP(1,(MarketData[ETF]=A901)*(MarketData[Date]=B901),MarketData[Adjusted Close]) /
_xlfn.XLOOKUP(1,(MarketData[ETF]=A901)*(MarketData[Date]=WORKDAY(B901,-1)),MarketData[Adjusted Close]))-1,
""
)</f>
        <v/>
      </c>
      <c r="D901">
        <f t="shared" si="28"/>
        <v>1</v>
      </c>
      <c r="E901">
        <f t="shared" si="29"/>
        <v>10000</v>
      </c>
    </row>
    <row r="902" spans="1:5" x14ac:dyDescent="0.25">
      <c r="A902" s="3" t="s">
        <v>8</v>
      </c>
      <c r="B902" s="5">
        <v>44888</v>
      </c>
      <c r="C902" s="9" cm="1">
        <f t="array" ref="C902">IFERROR(
(_xlfn.XLOOKUP(1,(MarketData[ETF]=A902)*(MarketData[Date]=B902),MarketData[Adjusted Close]) /
_xlfn.XLOOKUP(1,(MarketData[ETF]=A902)*(MarketData[Date]=WORKDAY(B902,-1)),MarketData[Adjusted Close]))-1,
""
)</f>
        <v>6.2483877439880597E-3</v>
      </c>
      <c r="D902">
        <f t="shared" si="28"/>
        <v>1.0062483877439881</v>
      </c>
      <c r="E902">
        <f t="shared" si="29"/>
        <v>10062.483877439881</v>
      </c>
    </row>
    <row r="903" spans="1:5" x14ac:dyDescent="0.25">
      <c r="A903" s="4" t="s">
        <v>8</v>
      </c>
      <c r="B903" s="6">
        <v>44887</v>
      </c>
      <c r="C903" s="9" cm="1">
        <f t="array" ref="C903">IFERROR(
(_xlfn.XLOOKUP(1,(MarketData[ETF]=A903)*(MarketData[Date]=B903),MarketData[Adjusted Close]) /
_xlfn.XLOOKUP(1,(MarketData[ETF]=A903)*(MarketData[Date]=WORKDAY(B903,-1)),MarketData[Adjusted Close]))-1,
""
)</f>
        <v>1.333139703746733E-2</v>
      </c>
      <c r="D903">
        <f t="shared" si="28"/>
        <v>1.0196630845193146</v>
      </c>
      <c r="E903">
        <f t="shared" si="29"/>
        <v>10196.630845193147</v>
      </c>
    </row>
    <row r="904" spans="1:5" x14ac:dyDescent="0.25">
      <c r="A904" s="3" t="s">
        <v>8</v>
      </c>
      <c r="B904" s="5">
        <v>44886</v>
      </c>
      <c r="C904" s="9" cm="1">
        <f t="array" ref="C904">IFERROR(
(_xlfn.XLOOKUP(1,(MarketData[ETF]=A904)*(MarketData[Date]=B904),MarketData[Adjusted Close]) /
_xlfn.XLOOKUP(1,(MarketData[ETF]=A904)*(MarketData[Date]=WORKDAY(B904,-1)),MarketData[Adjusted Close]))-1,
""
)</f>
        <v>-3.5309099328547644E-3</v>
      </c>
      <c r="D904">
        <f t="shared" si="28"/>
        <v>1.0160627460060201</v>
      </c>
      <c r="E904">
        <f t="shared" si="29"/>
        <v>10160.627460060201</v>
      </c>
    </row>
    <row r="905" spans="1:5" x14ac:dyDescent="0.25">
      <c r="A905" s="4" t="s">
        <v>8</v>
      </c>
      <c r="B905" s="6">
        <v>44883</v>
      </c>
      <c r="C905" s="9" cm="1">
        <f t="array" ref="C905">IFERROR(
(_xlfn.XLOOKUP(1,(MarketData[ETF]=A905)*(MarketData[Date]=B905),MarketData[Adjusted Close]) /
_xlfn.XLOOKUP(1,(MarketData[ETF]=A905)*(MarketData[Date]=WORKDAY(B905,-1)),MarketData[Adjusted Close]))-1,
""
)</f>
        <v>4.4186046511627275E-3</v>
      </c>
      <c r="D905">
        <f t="shared" si="28"/>
        <v>1.0205523255813955</v>
      </c>
      <c r="E905">
        <f t="shared" si="29"/>
        <v>10205.523255813956</v>
      </c>
    </row>
    <row r="906" spans="1:5" x14ac:dyDescent="0.25">
      <c r="A906" s="3" t="s">
        <v>8</v>
      </c>
      <c r="B906" s="5">
        <v>44882</v>
      </c>
      <c r="C906" s="9" cm="1">
        <f t="array" ref="C906">IFERROR(
(_xlfn.XLOOKUP(1,(MarketData[ETF]=A906)*(MarketData[Date]=B906),MarketData[Adjusted Close]) /
_xlfn.XLOOKUP(1,(MarketData[ETF]=A906)*(MarketData[Date]=WORKDAY(B906,-1)),MarketData[Adjusted Close]))-1,
""
)</f>
        <v>-2.8696483956056618E-3</v>
      </c>
      <c r="D906">
        <f t="shared" si="28"/>
        <v>1.0176236992376593</v>
      </c>
      <c r="E906">
        <f t="shared" si="29"/>
        <v>10176.236992376593</v>
      </c>
    </row>
    <row r="907" spans="1:5" x14ac:dyDescent="0.25">
      <c r="A907" s="4" t="s">
        <v>8</v>
      </c>
      <c r="B907" s="6">
        <v>44881</v>
      </c>
      <c r="C907" s="9" cm="1">
        <f t="array" ref="C907">IFERROR(
(_xlfn.XLOOKUP(1,(MarketData[ETF]=A907)*(MarketData[Date]=B907),MarketData[Adjusted Close]) /
_xlfn.XLOOKUP(1,(MarketData[ETF]=A907)*(MarketData[Date]=WORKDAY(B907,-1)),MarketData[Adjusted Close]))-1,
""
)</f>
        <v>-7.5942812760693146E-3</v>
      </c>
      <c r="D907">
        <f t="shared" si="28"/>
        <v>1.0098955786324544</v>
      </c>
      <c r="E907">
        <f t="shared" si="29"/>
        <v>10098.955786324545</v>
      </c>
    </row>
    <row r="908" spans="1:5" x14ac:dyDescent="0.25">
      <c r="A908" s="3" t="s">
        <v>8</v>
      </c>
      <c r="B908" s="5">
        <v>44880</v>
      </c>
      <c r="C908" s="9" cm="1">
        <f t="array" ref="C908">IFERROR(
(_xlfn.XLOOKUP(1,(MarketData[ETF]=A908)*(MarketData[Date]=B908),MarketData[Adjusted Close]) /
_xlfn.XLOOKUP(1,(MarketData[ETF]=A908)*(MarketData[Date]=WORKDAY(B908,-1)),MarketData[Adjusted Close]))-1,
""
)</f>
        <v>8.2368978218625433E-3</v>
      </c>
      <c r="D908">
        <f t="shared" si="28"/>
        <v>1.0182139853244006</v>
      </c>
      <c r="E908">
        <f t="shared" si="29"/>
        <v>10182.139853244005</v>
      </c>
    </row>
    <row r="909" spans="1:5" x14ac:dyDescent="0.25">
      <c r="A909" s="4" t="s">
        <v>8</v>
      </c>
      <c r="B909" s="6">
        <v>44879</v>
      </c>
      <c r="C909" s="9" cm="1">
        <f t="array" ref="C909">IFERROR(
(_xlfn.XLOOKUP(1,(MarketData[ETF]=A909)*(MarketData[Date]=B909),MarketData[Adjusted Close]) /
_xlfn.XLOOKUP(1,(MarketData[ETF]=A909)*(MarketData[Date]=WORKDAY(B909,-1)),MarketData[Adjusted Close]))-1,
""
)</f>
        <v>-8.026929052304399E-3</v>
      </c>
      <c r="D909">
        <f t="shared" si="28"/>
        <v>1.0100408539041374</v>
      </c>
      <c r="E909">
        <f t="shared" si="29"/>
        <v>10100.408539041375</v>
      </c>
    </row>
    <row r="910" spans="1:5" x14ac:dyDescent="0.25">
      <c r="A910" s="3" t="s">
        <v>8</v>
      </c>
      <c r="B910" s="5">
        <v>44876</v>
      </c>
      <c r="C910" s="9" cm="1">
        <f t="array" ref="C910">IFERROR(
(_xlfn.XLOOKUP(1,(MarketData[ETF]=A910)*(MarketData[Date]=B910),MarketData[Adjusted Close]) /
_xlfn.XLOOKUP(1,(MarketData[ETF]=A910)*(MarketData[Date]=WORKDAY(B910,-1)),MarketData[Adjusted Close]))-1,
""
)</f>
        <v>9.5852213314744361E-3</v>
      </c>
      <c r="D910">
        <f t="shared" si="28"/>
        <v>1.0197223190426401</v>
      </c>
      <c r="E910">
        <f t="shared" si="29"/>
        <v>10197.223190426401</v>
      </c>
    </row>
    <row r="911" spans="1:5" x14ac:dyDescent="0.25">
      <c r="A911" s="4" t="s">
        <v>8</v>
      </c>
      <c r="B911" s="6">
        <v>44875</v>
      </c>
      <c r="C911" s="9" cm="1">
        <f t="array" ref="C911">IFERROR(
(_xlfn.XLOOKUP(1,(MarketData[ETF]=A911)*(MarketData[Date]=B911),MarketData[Adjusted Close]) /
_xlfn.XLOOKUP(1,(MarketData[ETF]=A911)*(MarketData[Date]=WORKDAY(B911,-1)),MarketData[Adjusted Close]))-1,
""
)</f>
        <v>5.4714784633294489E-2</v>
      </c>
      <c r="D911">
        <f t="shared" si="28"/>
        <v>1.0755162061148218</v>
      </c>
      <c r="E911">
        <f t="shared" si="29"/>
        <v>10755.162061148218</v>
      </c>
    </row>
    <row r="912" spans="1:5" x14ac:dyDescent="0.25">
      <c r="A912" s="3" t="s">
        <v>8</v>
      </c>
      <c r="B912" s="5">
        <v>44874</v>
      </c>
      <c r="C912" s="9" cm="1">
        <f t="array" ref="C912">IFERROR(
(_xlfn.XLOOKUP(1,(MarketData[ETF]=A912)*(MarketData[Date]=B912),MarketData[Adjusted Close]) /
_xlfn.XLOOKUP(1,(MarketData[ETF]=A912)*(MarketData[Date]=WORKDAY(B912,-1)),MarketData[Adjusted Close]))-1,
""
)</f>
        <v>-2.0406938359042059E-2</v>
      </c>
      <c r="D912">
        <f t="shared" si="28"/>
        <v>1.0535682131924859</v>
      </c>
      <c r="E912">
        <f t="shared" si="29"/>
        <v>10535.682131924859</v>
      </c>
    </row>
    <row r="913" spans="1:5" x14ac:dyDescent="0.25">
      <c r="A913" s="4" t="s">
        <v>8</v>
      </c>
      <c r="B913" s="6">
        <v>44873</v>
      </c>
      <c r="C913" s="9" cm="1">
        <f t="array" ref="C913">IFERROR(
(_xlfn.XLOOKUP(1,(MarketData[ETF]=A913)*(MarketData[Date]=B913),MarketData[Adjusted Close]) /
_xlfn.XLOOKUP(1,(MarketData[ETF]=A913)*(MarketData[Date]=WORKDAY(B913,-1)),MarketData[Adjusted Close]))-1,
""
)</f>
        <v>5.4311749441795509E-3</v>
      </c>
      <c r="D913">
        <f t="shared" si="28"/>
        <v>1.059290326473961</v>
      </c>
      <c r="E913">
        <f t="shared" si="29"/>
        <v>10592.903264739611</v>
      </c>
    </row>
    <row r="914" spans="1:5" x14ac:dyDescent="0.25">
      <c r="A914" s="3" t="s">
        <v>8</v>
      </c>
      <c r="B914" s="5">
        <v>44872</v>
      </c>
      <c r="C914" s="9" cm="1">
        <f t="array" ref="C914">IFERROR(
(_xlfn.XLOOKUP(1,(MarketData[ETF]=A914)*(MarketData[Date]=B914),MarketData[Adjusted Close]) /
_xlfn.XLOOKUP(1,(MarketData[ETF]=A914)*(MarketData[Date]=WORKDAY(B914,-1)),MarketData[Adjusted Close]))-1,
""
)</f>
        <v>9.5957595881439595E-3</v>
      </c>
      <c r="D914">
        <f t="shared" si="28"/>
        <v>1.0694550217808516</v>
      </c>
      <c r="E914">
        <f t="shared" si="29"/>
        <v>10694.550217808515</v>
      </c>
    </row>
    <row r="915" spans="1:5" x14ac:dyDescent="0.25">
      <c r="A915" s="4" t="s">
        <v>8</v>
      </c>
      <c r="B915" s="6">
        <v>44869</v>
      </c>
      <c r="C915" s="9" cm="1">
        <f t="array" ref="C915">IFERROR(
(_xlfn.XLOOKUP(1,(MarketData[ETF]=A915)*(MarketData[Date]=B915),MarketData[Adjusted Close]) /
_xlfn.XLOOKUP(1,(MarketData[ETF]=A915)*(MarketData[Date]=WORKDAY(B915,-1)),MarketData[Adjusted Close]))-1,
""
)</f>
        <v>1.4650882452940994E-2</v>
      </c>
      <c r="D915">
        <f t="shared" si="28"/>
        <v>1.0851234815936703</v>
      </c>
      <c r="E915">
        <f t="shared" si="29"/>
        <v>10851.234815936703</v>
      </c>
    </row>
    <row r="916" spans="1:5" x14ac:dyDescent="0.25">
      <c r="A916" s="3" t="s">
        <v>8</v>
      </c>
      <c r="B916" s="5">
        <v>44868</v>
      </c>
      <c r="C916" s="9" cm="1">
        <f t="array" ref="C916">IFERROR(
(_xlfn.XLOOKUP(1,(MarketData[ETF]=A916)*(MarketData[Date]=B916),MarketData[Adjusted Close]) /
_xlfn.XLOOKUP(1,(MarketData[ETF]=A916)*(MarketData[Date]=WORKDAY(B916,-1)),MarketData[Adjusted Close]))-1,
""
)</f>
        <v>-1.067213014494528E-2</v>
      </c>
      <c r="D916">
        <f t="shared" si="28"/>
        <v>1.0735429025747665</v>
      </c>
      <c r="E916">
        <f t="shared" si="29"/>
        <v>10735.429025747664</v>
      </c>
    </row>
    <row r="917" spans="1:5" x14ac:dyDescent="0.25">
      <c r="A917" s="4" t="s">
        <v>8</v>
      </c>
      <c r="B917" s="6">
        <v>44867</v>
      </c>
      <c r="C917" s="9" cm="1">
        <f t="array" ref="C917">IFERROR(
(_xlfn.XLOOKUP(1,(MarketData[ETF]=A917)*(MarketData[Date]=B917),MarketData[Adjusted Close]) /
_xlfn.XLOOKUP(1,(MarketData[ETF]=A917)*(MarketData[Date]=WORKDAY(B917,-1)),MarketData[Adjusted Close]))-1,
""
)</f>
        <v>-2.5508075570653821E-2</v>
      </c>
      <c r="D917">
        <f t="shared" si="28"/>
        <v>1.0461588890875504</v>
      </c>
      <c r="E917">
        <f t="shared" si="29"/>
        <v>10461.588890875504</v>
      </c>
    </row>
    <row r="918" spans="1:5" x14ac:dyDescent="0.25">
      <c r="A918" s="3" t="s">
        <v>8</v>
      </c>
      <c r="B918" s="5">
        <v>44866</v>
      </c>
      <c r="C918" s="9" cm="1">
        <f t="array" ref="C918">IFERROR(
(_xlfn.XLOOKUP(1,(MarketData[ETF]=A918)*(MarketData[Date]=B918),MarketData[Adjusted Close]) /
_xlfn.XLOOKUP(1,(MarketData[ETF]=A918)*(MarketData[Date]=WORKDAY(B918,-1)),MarketData[Adjusted Close]))-1,
""
)</f>
        <v>-4.0363269424823489E-3</v>
      </c>
      <c r="D918">
        <f t="shared" si="28"/>
        <v>1.041936249777409</v>
      </c>
      <c r="E918">
        <f t="shared" si="29"/>
        <v>10419.362497774089</v>
      </c>
    </row>
    <row r="919" spans="1:5" x14ac:dyDescent="0.25">
      <c r="A919" s="4" t="s">
        <v>8</v>
      </c>
      <c r="B919" s="6">
        <v>44865</v>
      </c>
      <c r="C919" s="9" cm="1">
        <f t="array" ref="C919">IFERROR(
(_xlfn.XLOOKUP(1,(MarketData[ETF]=A919)*(MarketData[Date]=B919),MarketData[Adjusted Close]) /
_xlfn.XLOOKUP(1,(MarketData[ETF]=A919)*(MarketData[Date]=WORKDAY(B919,-1)),MarketData[Adjusted Close]))-1,
""
)</f>
        <v>-6.7798608654640047E-3</v>
      </c>
      <c r="D919">
        <f t="shared" si="28"/>
        <v>1.0348720669732347</v>
      </c>
      <c r="E919">
        <f t="shared" si="29"/>
        <v>10348.720669732347</v>
      </c>
    </row>
    <row r="920" spans="1:5" x14ac:dyDescent="0.25">
      <c r="A920" s="3" t="s">
        <v>8</v>
      </c>
      <c r="B920" s="5">
        <v>44862</v>
      </c>
      <c r="C920" s="9" cm="1">
        <f t="array" ref="C920">IFERROR(
(_xlfn.XLOOKUP(1,(MarketData[ETF]=A920)*(MarketData[Date]=B920),MarketData[Adjusted Close]) /
_xlfn.XLOOKUP(1,(MarketData[ETF]=A920)*(MarketData[Date]=WORKDAY(B920,-1)),MarketData[Adjusted Close]))-1,
""
)</f>
        <v>2.331754698199151E-2</v>
      </c>
      <c r="D920">
        <f t="shared" si="28"/>
        <v>1.0590027450152337</v>
      </c>
      <c r="E920">
        <f t="shared" si="29"/>
        <v>10590.027450152338</v>
      </c>
    </row>
    <row r="921" spans="1:5" x14ac:dyDescent="0.25">
      <c r="A921" s="4" t="s">
        <v>8</v>
      </c>
      <c r="B921" s="6">
        <v>44861</v>
      </c>
      <c r="C921" s="9" cm="1">
        <f t="array" ref="C921">IFERROR(
(_xlfn.XLOOKUP(1,(MarketData[ETF]=A921)*(MarketData[Date]=B921),MarketData[Adjusted Close]) /
_xlfn.XLOOKUP(1,(MarketData[ETF]=A921)*(MarketData[Date]=WORKDAY(B921,-1)),MarketData[Adjusted Close]))-1,
""
)</f>
        <v>-5.3406942902578525E-3</v>
      </c>
      <c r="D921">
        <f t="shared" si="28"/>
        <v>1.0533469351015634</v>
      </c>
      <c r="E921">
        <f t="shared" si="29"/>
        <v>10533.469351015634</v>
      </c>
    </row>
    <row r="922" spans="1:5" x14ac:dyDescent="0.25">
      <c r="A922" s="3" t="s">
        <v>8</v>
      </c>
      <c r="B922" s="5">
        <v>44860</v>
      </c>
      <c r="C922" s="9" cm="1">
        <f t="array" ref="C922">IFERROR(
(_xlfn.XLOOKUP(1,(MarketData[ETF]=A922)*(MarketData[Date]=B922),MarketData[Adjusted Close]) /
_xlfn.XLOOKUP(1,(MarketData[ETF]=A922)*(MarketData[Date]=WORKDAY(B922,-1)),MarketData[Adjusted Close]))-1,
""
)</f>
        <v>-7.4746873138772374E-3</v>
      </c>
      <c r="D922">
        <f t="shared" si="28"/>
        <v>1.0454734961286483</v>
      </c>
      <c r="E922">
        <f t="shared" si="29"/>
        <v>10454.734961286482</v>
      </c>
    </row>
    <row r="923" spans="1:5" x14ac:dyDescent="0.25">
      <c r="A923" s="4" t="s">
        <v>8</v>
      </c>
      <c r="B923" s="6">
        <v>44859</v>
      </c>
      <c r="C923" s="9" cm="1">
        <f t="array" ref="C923">IFERROR(
(_xlfn.XLOOKUP(1,(MarketData[ETF]=A923)*(MarketData[Date]=B923),MarketData[Adjusted Close]) /
_xlfn.XLOOKUP(1,(MarketData[ETF]=A923)*(MarketData[Date]=WORKDAY(B923,-1)),MarketData[Adjusted Close]))-1,
""
)</f>
        <v>1.6282307366382254E-2</v>
      </c>
      <c r="D923">
        <f t="shared" si="28"/>
        <v>1.0624962169360213</v>
      </c>
      <c r="E923">
        <f t="shared" si="29"/>
        <v>10624.962169360213</v>
      </c>
    </row>
    <row r="924" spans="1:5" x14ac:dyDescent="0.25">
      <c r="A924" s="3" t="s">
        <v>8</v>
      </c>
      <c r="B924" s="5">
        <v>44858</v>
      </c>
      <c r="C924" s="9" cm="1">
        <f t="array" ref="C924">IFERROR(
(_xlfn.XLOOKUP(1,(MarketData[ETF]=A924)*(MarketData[Date]=B924),MarketData[Adjusted Close]) /
_xlfn.XLOOKUP(1,(MarketData[ETF]=A924)*(MarketData[Date]=WORKDAY(B924,-1)),MarketData[Adjusted Close]))-1,
""
)</f>
        <v>1.2161127278296879E-2</v>
      </c>
      <c r="D924">
        <f t="shared" si="28"/>
        <v>1.0754173686628892</v>
      </c>
      <c r="E924">
        <f t="shared" si="29"/>
        <v>10754.173686628892</v>
      </c>
    </row>
    <row r="925" spans="1:5" x14ac:dyDescent="0.25">
      <c r="A925" s="4" t="s">
        <v>8</v>
      </c>
      <c r="B925" s="6">
        <v>44855</v>
      </c>
      <c r="C925" s="9" cm="1">
        <f t="array" ref="C925">IFERROR(
(_xlfn.XLOOKUP(1,(MarketData[ETF]=A925)*(MarketData[Date]=B925),MarketData[Adjusted Close]) /
_xlfn.XLOOKUP(1,(MarketData[ETF]=A925)*(MarketData[Date]=WORKDAY(B925,-1)),MarketData[Adjusted Close]))-1,
""
)</f>
        <v>2.40283572257598E-2</v>
      </c>
      <c r="D925">
        <f t="shared" si="28"/>
        <v>1.1012578813639078</v>
      </c>
      <c r="E925">
        <f t="shared" si="29"/>
        <v>11012.578813639078</v>
      </c>
    </row>
    <row r="926" spans="1:5" x14ac:dyDescent="0.25">
      <c r="A926" s="3" t="s">
        <v>8</v>
      </c>
      <c r="B926" s="5">
        <v>44854</v>
      </c>
      <c r="C926" s="9" cm="1">
        <f t="array" ref="C926">IFERROR(
(_xlfn.XLOOKUP(1,(MarketData[ETF]=A926)*(MarketData[Date]=B926),MarketData[Adjusted Close]) /
_xlfn.XLOOKUP(1,(MarketData[ETF]=A926)*(MarketData[Date]=WORKDAY(B926,-1)),MarketData[Adjusted Close]))-1,
""
)</f>
        <v>-8.2132968297917719E-3</v>
      </c>
      <c r="D926">
        <f t="shared" si="28"/>
        <v>1.0922129234981184</v>
      </c>
      <c r="E926">
        <f t="shared" si="29"/>
        <v>10922.129234981185</v>
      </c>
    </row>
    <row r="927" spans="1:5" x14ac:dyDescent="0.25">
      <c r="A927" s="4" t="s">
        <v>8</v>
      </c>
      <c r="B927" s="6">
        <v>44853</v>
      </c>
      <c r="C927" s="9" cm="1">
        <f t="array" ref="C927">IFERROR(
(_xlfn.XLOOKUP(1,(MarketData[ETF]=A927)*(MarketData[Date]=B927),MarketData[Adjusted Close]) /
_xlfn.XLOOKUP(1,(MarketData[ETF]=A927)*(MarketData[Date]=WORKDAY(B927,-1)),MarketData[Adjusted Close]))-1,
""
)</f>
        <v>-6.9206290357463063E-3</v>
      </c>
      <c r="D927">
        <f t="shared" si="28"/>
        <v>1.0846541230265399</v>
      </c>
      <c r="E927">
        <f t="shared" si="29"/>
        <v>10846.541230265399</v>
      </c>
    </row>
    <row r="928" spans="1:5" x14ac:dyDescent="0.25">
      <c r="A928" s="3" t="s">
        <v>8</v>
      </c>
      <c r="B928" s="5">
        <v>44852</v>
      </c>
      <c r="C928" s="9" cm="1">
        <f t="array" ref="C928">IFERROR(
(_xlfn.XLOOKUP(1,(MarketData[ETF]=A928)*(MarketData[Date]=B928),MarketData[Adjusted Close]) /
_xlfn.XLOOKUP(1,(MarketData[ETF]=A928)*(MarketData[Date]=WORKDAY(B928,-1)),MarketData[Adjusted Close]))-1,
""
)</f>
        <v>1.1784932791497393E-2</v>
      </c>
      <c r="D928">
        <f t="shared" si="28"/>
        <v>1.0974366989684281</v>
      </c>
      <c r="E928">
        <f t="shared" si="29"/>
        <v>10974.36698968428</v>
      </c>
    </row>
    <row r="929" spans="1:5" x14ac:dyDescent="0.25">
      <c r="A929" s="4" t="s">
        <v>8</v>
      </c>
      <c r="B929" s="6">
        <v>44851</v>
      </c>
      <c r="C929" s="9" cm="1">
        <f t="array" ref="C929">IFERROR(
(_xlfn.XLOOKUP(1,(MarketData[ETF]=A929)*(MarketData[Date]=B929),MarketData[Adjusted Close]) /
_xlfn.XLOOKUP(1,(MarketData[ETF]=A929)*(MarketData[Date]=WORKDAY(B929,-1)),MarketData[Adjusted Close]))-1,
""
)</f>
        <v>2.5419110811936818E-2</v>
      </c>
      <c r="D929">
        <f t="shared" si="28"/>
        <v>1.1253325640285927</v>
      </c>
      <c r="E929">
        <f t="shared" si="29"/>
        <v>11253.325640285928</v>
      </c>
    </row>
    <row r="930" spans="1:5" x14ac:dyDescent="0.25">
      <c r="A930" s="3" t="s">
        <v>8</v>
      </c>
      <c r="B930" s="5">
        <v>44848</v>
      </c>
      <c r="C930" s="9" cm="1">
        <f t="array" ref="C930">IFERROR(
(_xlfn.XLOOKUP(1,(MarketData[ETF]=A930)*(MarketData[Date]=B930),MarketData[Adjusted Close]) /
_xlfn.XLOOKUP(1,(MarketData[ETF]=A930)*(MarketData[Date]=WORKDAY(B930,-1)),MarketData[Adjusted Close]))-1,
""
)</f>
        <v>-2.2527885699962447E-2</v>
      </c>
      <c r="D930">
        <f t="shared" si="28"/>
        <v>1.0999812006517109</v>
      </c>
      <c r="E930">
        <f t="shared" si="29"/>
        <v>10999.81200651711</v>
      </c>
    </row>
    <row r="931" spans="1:5" x14ac:dyDescent="0.25">
      <c r="A931" s="4" t="s">
        <v>8</v>
      </c>
      <c r="B931" s="6">
        <v>44847</v>
      </c>
      <c r="C931" s="9" cm="1">
        <f t="array" ref="C931">IFERROR(
(_xlfn.XLOOKUP(1,(MarketData[ETF]=A931)*(MarketData[Date]=B931),MarketData[Adjusted Close]) /
_xlfn.XLOOKUP(1,(MarketData[ETF]=A931)*(MarketData[Date]=WORKDAY(B931,-1)),MarketData[Adjusted Close]))-1,
""
)</f>
        <v>2.6204945178611716E-2</v>
      </c>
      <c r="D931">
        <f t="shared" si="28"/>
        <v>1.1288061477122924</v>
      </c>
      <c r="E931">
        <f t="shared" si="29"/>
        <v>11288.061477122923</v>
      </c>
    </row>
    <row r="932" spans="1:5" x14ac:dyDescent="0.25">
      <c r="A932" s="3" t="s">
        <v>8</v>
      </c>
      <c r="B932" s="5">
        <v>44846</v>
      </c>
      <c r="C932" s="9" cm="1">
        <f t="array" ref="C932">IFERROR(
(_xlfn.XLOOKUP(1,(MarketData[ETF]=A932)*(MarketData[Date]=B932),MarketData[Adjusted Close]) /
_xlfn.XLOOKUP(1,(MarketData[ETF]=A932)*(MarketData[Date]=WORKDAY(B932,-1)),MarketData[Adjusted Close]))-1,
""
)</f>
        <v>-3.1091736649786483E-3</v>
      </c>
      <c r="D932">
        <f t="shared" si="28"/>
        <v>1.1252964933649594</v>
      </c>
      <c r="E932">
        <f t="shared" si="29"/>
        <v>11252.964933649593</v>
      </c>
    </row>
    <row r="933" spans="1:5" x14ac:dyDescent="0.25">
      <c r="A933" s="4" t="s">
        <v>8</v>
      </c>
      <c r="B933" s="6">
        <v>44845</v>
      </c>
      <c r="C933" s="9" cm="1">
        <f t="array" ref="C933">IFERROR(
(_xlfn.XLOOKUP(1,(MarketData[ETF]=A933)*(MarketData[Date]=B933),MarketData[Adjusted Close]) /
_xlfn.XLOOKUP(1,(MarketData[ETF]=A933)*(MarketData[Date]=WORKDAY(B933,-1)),MarketData[Adjusted Close]))-1,
""
)</f>
        <v>-6.591307116701195E-3</v>
      </c>
      <c r="D933">
        <f t="shared" si="28"/>
        <v>1.1178793185798441</v>
      </c>
      <c r="E933">
        <f t="shared" si="29"/>
        <v>11178.79318579844</v>
      </c>
    </row>
    <row r="934" spans="1:5" x14ac:dyDescent="0.25">
      <c r="A934" s="3" t="s">
        <v>8</v>
      </c>
      <c r="B934" s="5">
        <v>44844</v>
      </c>
      <c r="C934" s="9" cm="1">
        <f t="array" ref="C934">IFERROR(
(_xlfn.XLOOKUP(1,(MarketData[ETF]=A934)*(MarketData[Date]=B934),MarketData[Adjusted Close]) /
_xlfn.XLOOKUP(1,(MarketData[ETF]=A934)*(MarketData[Date]=WORKDAY(B934,-1)),MarketData[Adjusted Close]))-1,
""
)</f>
        <v>-7.4586770329636565E-3</v>
      </c>
      <c r="D934">
        <f t="shared" si="28"/>
        <v>1.1095414177807277</v>
      </c>
      <c r="E934">
        <f t="shared" si="29"/>
        <v>11095.414177807277</v>
      </c>
    </row>
    <row r="935" spans="1:5" x14ac:dyDescent="0.25">
      <c r="A935" s="4" t="s">
        <v>8</v>
      </c>
      <c r="B935" s="6">
        <v>44841</v>
      </c>
      <c r="C935" s="9" cm="1">
        <f t="array" ref="C935">IFERROR(
(_xlfn.XLOOKUP(1,(MarketData[ETF]=A935)*(MarketData[Date]=B935),MarketData[Adjusted Close]) /
_xlfn.XLOOKUP(1,(MarketData[ETF]=A935)*(MarketData[Date]=WORKDAY(B935,-1)),MarketData[Adjusted Close]))-1,
""
)</f>
        <v>-2.8075564429427047E-2</v>
      </c>
      <c r="D935">
        <f t="shared" si="28"/>
        <v>1.078390416218707</v>
      </c>
      <c r="E935">
        <f t="shared" si="29"/>
        <v>10783.904162187071</v>
      </c>
    </row>
    <row r="936" spans="1:5" x14ac:dyDescent="0.25">
      <c r="A936" s="3" t="s">
        <v>8</v>
      </c>
      <c r="B936" s="5">
        <v>44840</v>
      </c>
      <c r="C936" s="9" cm="1">
        <f t="array" ref="C936">IFERROR(
(_xlfn.XLOOKUP(1,(MarketData[ETF]=A936)*(MarketData[Date]=B936),MarketData[Adjusted Close]) /
_xlfn.XLOOKUP(1,(MarketData[ETF]=A936)*(MarketData[Date]=WORKDAY(B936,-1)),MarketData[Adjusted Close]))-1,
""
)</f>
        <v>-1.0546471339128227E-2</v>
      </c>
      <c r="D936">
        <f t="shared" si="28"/>
        <v>1.0670172026016658</v>
      </c>
      <c r="E936">
        <f t="shared" si="29"/>
        <v>10670.172026016658</v>
      </c>
    </row>
    <row r="937" spans="1:5" x14ac:dyDescent="0.25">
      <c r="A937" s="4" t="s">
        <v>8</v>
      </c>
      <c r="B937" s="6">
        <v>44839</v>
      </c>
      <c r="C937" s="9" cm="1">
        <f t="array" ref="C937">IFERROR(
(_xlfn.XLOOKUP(1,(MarketData[ETF]=A937)*(MarketData[Date]=B937),MarketData[Adjusted Close]) /
_xlfn.XLOOKUP(1,(MarketData[ETF]=A937)*(MarketData[Date]=WORKDAY(B937,-1)),MarketData[Adjusted Close]))-1,
""
)</f>
        <v>-1.7294214023483301E-3</v>
      </c>
      <c r="D937">
        <f t="shared" si="28"/>
        <v>1.0651718802148127</v>
      </c>
      <c r="E937">
        <f t="shared" si="29"/>
        <v>10651.718802148127</v>
      </c>
    </row>
    <row r="938" spans="1:5" x14ac:dyDescent="0.25">
      <c r="A938" s="3" t="s">
        <v>8</v>
      </c>
      <c r="B938" s="5">
        <v>44838</v>
      </c>
      <c r="C938" s="9" cm="1">
        <f t="array" ref="C938">IFERROR(
(_xlfn.XLOOKUP(1,(MarketData[ETF]=A938)*(MarketData[Date]=B938),MarketData[Adjusted Close]) /
_xlfn.XLOOKUP(1,(MarketData[ETF]=A938)*(MarketData[Date]=WORKDAY(B938,-1)),MarketData[Adjusted Close]))-1,
""
)</f>
        <v>3.0355133174940541E-2</v>
      </c>
      <c r="D938">
        <f t="shared" si="28"/>
        <v>1.0975053144929352</v>
      </c>
      <c r="E938">
        <f t="shared" si="29"/>
        <v>10975.053144929352</v>
      </c>
    </row>
    <row r="939" spans="1:5" x14ac:dyDescent="0.25">
      <c r="A939" s="4" t="s">
        <v>8</v>
      </c>
      <c r="B939" s="6">
        <v>44837</v>
      </c>
      <c r="C939" s="9" cm="1">
        <f t="array" ref="C939">IFERROR(
(_xlfn.XLOOKUP(1,(MarketData[ETF]=A939)*(MarketData[Date]=B939),MarketData[Adjusted Close]) /
_xlfn.XLOOKUP(1,(MarketData[ETF]=A939)*(MarketData[Date]=WORKDAY(B939,-1)),MarketData[Adjusted Close]))-1,
""
)</f>
        <v>2.6440764985239396E-2</v>
      </c>
      <c r="D939">
        <f t="shared" si="28"/>
        <v>1.1265241945834941</v>
      </c>
      <c r="E939">
        <f t="shared" si="29"/>
        <v>11265.241945834941</v>
      </c>
    </row>
    <row r="940" spans="1:5" x14ac:dyDescent="0.25">
      <c r="A940" s="3" t="s">
        <v>8</v>
      </c>
      <c r="B940" s="5">
        <v>44834</v>
      </c>
      <c r="C940" s="9" cm="1">
        <f t="array" ref="C940">IFERROR(
(_xlfn.XLOOKUP(1,(MarketData[ETF]=A940)*(MarketData[Date]=B940),MarketData[Adjusted Close]) /
_xlfn.XLOOKUP(1,(MarketData[ETF]=A940)*(MarketData[Date]=WORKDAY(B940,-1)),MarketData[Adjusted Close]))-1,
""
)</f>
        <v>-1.523099285849705E-2</v>
      </c>
      <c r="D940">
        <f t="shared" si="28"/>
        <v>1.1093661126208687</v>
      </c>
      <c r="E940">
        <f t="shared" si="29"/>
        <v>11093.661126208686</v>
      </c>
    </row>
    <row r="941" spans="1:5" x14ac:dyDescent="0.25">
      <c r="A941" s="4" t="s">
        <v>8</v>
      </c>
      <c r="B941" s="6">
        <v>44833</v>
      </c>
      <c r="C941" s="9" cm="1">
        <f t="array" ref="C941">IFERROR(
(_xlfn.XLOOKUP(1,(MarketData[ETF]=A941)*(MarketData[Date]=B941),MarketData[Adjusted Close]) /
_xlfn.XLOOKUP(1,(MarketData[ETF]=A941)*(MarketData[Date]=WORKDAY(B941,-1)),MarketData[Adjusted Close]))-1,
""
)</f>
        <v>-2.0853960396039595E-2</v>
      </c>
      <c r="D941">
        <f t="shared" si="28"/>
        <v>1.0862314356435647</v>
      </c>
      <c r="E941">
        <f t="shared" si="29"/>
        <v>10862.314356435647</v>
      </c>
    </row>
    <row r="942" spans="1:5" x14ac:dyDescent="0.25">
      <c r="A942" s="3" t="s">
        <v>8</v>
      </c>
      <c r="B942" s="5">
        <v>44832</v>
      </c>
      <c r="C942" s="9" cm="1">
        <f t="array" ref="C942">IFERROR(
(_xlfn.XLOOKUP(1,(MarketData[ETF]=A942)*(MarketData[Date]=B942),MarketData[Adjusted Close]) /
_xlfn.XLOOKUP(1,(MarketData[ETF]=A942)*(MarketData[Date]=WORKDAY(B942,-1)),MarketData[Adjusted Close]))-1,
""
)</f>
        <v>1.9654856926522912E-2</v>
      </c>
      <c r="D942">
        <f t="shared" si="28"/>
        <v>1.1075811591002305</v>
      </c>
      <c r="E942">
        <f t="shared" si="29"/>
        <v>11075.811591002304</v>
      </c>
    </row>
    <row r="943" spans="1:5" x14ac:dyDescent="0.25">
      <c r="A943" s="4" t="s">
        <v>8</v>
      </c>
      <c r="B943" s="6">
        <v>44831</v>
      </c>
      <c r="C943" s="9" cm="1">
        <f t="array" ref="C943">IFERROR(
(_xlfn.XLOOKUP(1,(MarketData[ETF]=A943)*(MarketData[Date]=B943),MarketData[Adjusted Close]) /
_xlfn.XLOOKUP(1,(MarketData[ETF]=A943)*(MarketData[Date]=WORKDAY(B943,-1)),MarketData[Adjusted Close]))-1,
""
)</f>
        <v>-2.8313461477962321E-3</v>
      </c>
      <c r="D943">
        <f t="shared" si="28"/>
        <v>1.1044452134520404</v>
      </c>
      <c r="E943">
        <f t="shared" si="29"/>
        <v>11044.452134520403</v>
      </c>
    </row>
    <row r="944" spans="1:5" x14ac:dyDescent="0.25">
      <c r="A944" s="3" t="s">
        <v>8</v>
      </c>
      <c r="B944" s="5">
        <v>44830</v>
      </c>
      <c r="C944" s="9" cm="1">
        <f t="array" ref="C944">IFERROR(
(_xlfn.XLOOKUP(1,(MarketData[ETF]=A944)*(MarketData[Date]=B944),MarketData[Adjusted Close]) /
_xlfn.XLOOKUP(1,(MarketData[ETF]=A944)*(MarketData[Date]=WORKDAY(B944,-1)),MarketData[Adjusted Close]))-1,
""
)</f>
        <v>-9.6890772010717052E-3</v>
      </c>
      <c r="D944">
        <f t="shared" si="28"/>
        <v>1.0937441585145495</v>
      </c>
      <c r="E944">
        <f t="shared" si="29"/>
        <v>10937.441585145496</v>
      </c>
    </row>
    <row r="945" spans="1:5" x14ac:dyDescent="0.25">
      <c r="A945" s="4" t="s">
        <v>8</v>
      </c>
      <c r="B945" s="6">
        <v>44827</v>
      </c>
      <c r="C945" s="9" cm="1">
        <f t="array" ref="C945">IFERROR(
(_xlfn.XLOOKUP(1,(MarketData[ETF]=A945)*(MarketData[Date]=B945),MarketData[Adjusted Close]) /
_xlfn.XLOOKUP(1,(MarketData[ETF]=A945)*(MarketData[Date]=WORKDAY(B945,-1)),MarketData[Adjusted Close]))-1,
""
)</f>
        <v>-1.6635519745105909E-2</v>
      </c>
      <c r="D945">
        <f t="shared" si="28"/>
        <v>1.0755491559694865</v>
      </c>
      <c r="E945">
        <f t="shared" si="29"/>
        <v>10755.491559694865</v>
      </c>
    </row>
    <row r="946" spans="1:5" x14ac:dyDescent="0.25">
      <c r="A946" s="3" t="s">
        <v>8</v>
      </c>
      <c r="B946" s="5">
        <v>44826</v>
      </c>
      <c r="C946" s="9" cm="1">
        <f t="array" ref="C946">IFERROR(
(_xlfn.XLOOKUP(1,(MarketData[ETF]=A946)*(MarketData[Date]=B946),MarketData[Adjusted Close]) /
_xlfn.XLOOKUP(1,(MarketData[ETF]=A946)*(MarketData[Date]=WORKDAY(B946,-1)),MarketData[Adjusted Close]))-1,
""
)</f>
        <v>-8.4148490187738734E-3</v>
      </c>
      <c r="D946">
        <f t="shared" si="28"/>
        <v>1.0664985722097335</v>
      </c>
      <c r="E946">
        <f t="shared" si="29"/>
        <v>10664.985722097335</v>
      </c>
    </row>
    <row r="947" spans="1:5" x14ac:dyDescent="0.25">
      <c r="A947" s="4" t="s">
        <v>8</v>
      </c>
      <c r="B947" s="6">
        <v>44825</v>
      </c>
      <c r="C947" s="9" cm="1">
        <f t="array" ref="C947">IFERROR(
(_xlfn.XLOOKUP(1,(MarketData[ETF]=A947)*(MarketData[Date]=B947),MarketData[Adjusted Close]) /
_xlfn.XLOOKUP(1,(MarketData[ETF]=A947)*(MarketData[Date]=WORKDAY(B947,-1)),MarketData[Adjusted Close]))-1,
""
)</f>
        <v>-1.7607735466157237E-2</v>
      </c>
      <c r="D947">
        <f t="shared" si="28"/>
        <v>1.0477199474752301</v>
      </c>
      <c r="E947">
        <f t="shared" si="29"/>
        <v>10477.1994747523</v>
      </c>
    </row>
    <row r="948" spans="1:5" x14ac:dyDescent="0.25">
      <c r="A948" s="3" t="s">
        <v>8</v>
      </c>
      <c r="B948" s="5">
        <v>44824</v>
      </c>
      <c r="C948" s="9" cm="1">
        <f t="array" ref="C948">IFERROR(
(_xlfn.XLOOKUP(1,(MarketData[ETF]=A948)*(MarketData[Date]=B948),MarketData[Adjusted Close]) /
_xlfn.XLOOKUP(1,(MarketData[ETF]=A948)*(MarketData[Date]=WORKDAY(B948,-1)),MarketData[Adjusted Close]))-1,
""
)</f>
        <v>-1.1271761581587492E-2</v>
      </c>
      <c r="D948">
        <f t="shared" si="28"/>
        <v>1.0359102980230159</v>
      </c>
      <c r="E948">
        <f t="shared" si="29"/>
        <v>10359.10298023016</v>
      </c>
    </row>
    <row r="949" spans="1:5" x14ac:dyDescent="0.25">
      <c r="A949" s="4" t="s">
        <v>8</v>
      </c>
      <c r="B949" s="6">
        <v>44823</v>
      </c>
      <c r="C949" s="9" cm="1">
        <f t="array" ref="C949">IFERROR(
(_xlfn.XLOOKUP(1,(MarketData[ETF]=A949)*(MarketData[Date]=B949),MarketData[Adjusted Close]) /
_xlfn.XLOOKUP(1,(MarketData[ETF]=A949)*(MarketData[Date]=WORKDAY(B949,-1)),MarketData[Adjusted Close]))-1,
""
)</f>
        <v>7.6712654614652376E-3</v>
      </c>
      <c r="D949">
        <f t="shared" si="28"/>
        <v>1.043857040913416</v>
      </c>
      <c r="E949">
        <f t="shared" si="29"/>
        <v>10438.570409134159</v>
      </c>
    </row>
    <row r="950" spans="1:5" x14ac:dyDescent="0.25">
      <c r="A950" s="3" t="s">
        <v>8</v>
      </c>
      <c r="B950" s="5">
        <v>44820</v>
      </c>
      <c r="C950" s="9" cm="1">
        <f t="array" ref="C950">IFERROR(
(_xlfn.XLOOKUP(1,(MarketData[ETF]=A950)*(MarketData[Date]=B950),MarketData[Adjusted Close]) /
_xlfn.XLOOKUP(1,(MarketData[ETF]=A950)*(MarketData[Date]=WORKDAY(B950,-1)),MarketData[Adjusted Close]))-1,
""
)</f>
        <v>-7.8763385350600901E-3</v>
      </c>
      <c r="D950">
        <f t="shared" si="28"/>
        <v>1.0356352694769759</v>
      </c>
      <c r="E950">
        <f t="shared" si="29"/>
        <v>10356.352694769759</v>
      </c>
    </row>
    <row r="951" spans="1:5" x14ac:dyDescent="0.25">
      <c r="A951" s="4" t="s">
        <v>8</v>
      </c>
      <c r="B951" s="6">
        <v>44819</v>
      </c>
      <c r="C951" s="9" cm="1">
        <f t="array" ref="C951">IFERROR(
(_xlfn.XLOOKUP(1,(MarketData[ETF]=A951)*(MarketData[Date]=B951),MarketData[Adjusted Close]) /
_xlfn.XLOOKUP(1,(MarketData[ETF]=A951)*(MarketData[Date]=WORKDAY(B951,-1)),MarketData[Adjusted Close]))-1,
""
)</f>
        <v>-1.1143198856509384E-2</v>
      </c>
      <c r="D951">
        <f t="shared" si="28"/>
        <v>1.0240949797263792</v>
      </c>
      <c r="E951">
        <f t="shared" si="29"/>
        <v>10240.949797263793</v>
      </c>
    </row>
    <row r="952" spans="1:5" x14ac:dyDescent="0.25">
      <c r="A952" s="3" t="s">
        <v>8</v>
      </c>
      <c r="B952" s="5">
        <v>44818</v>
      </c>
      <c r="C952" s="9" cm="1">
        <f t="array" ref="C952">IFERROR(
(_xlfn.XLOOKUP(1,(MarketData[ETF]=A952)*(MarketData[Date]=B952),MarketData[Adjusted Close]) /
_xlfn.XLOOKUP(1,(MarketData[ETF]=A952)*(MarketData[Date]=WORKDAY(B952,-1)),MarketData[Adjusted Close]))-1,
""
)</f>
        <v>3.7184517186859001E-3</v>
      </c>
      <c r="D952">
        <f t="shared" si="28"/>
        <v>1.0279030274638403</v>
      </c>
      <c r="E952">
        <f t="shared" si="29"/>
        <v>10279.030274638404</v>
      </c>
    </row>
    <row r="953" spans="1:5" x14ac:dyDescent="0.25">
      <c r="A953" s="4" t="s">
        <v>8</v>
      </c>
      <c r="B953" s="6">
        <v>44817</v>
      </c>
      <c r="C953" s="9" cm="1">
        <f t="array" ref="C953">IFERROR(
(_xlfn.XLOOKUP(1,(MarketData[ETF]=A953)*(MarketData[Date]=B953),MarketData[Adjusted Close]) /
_xlfn.XLOOKUP(1,(MarketData[ETF]=A953)*(MarketData[Date]=WORKDAY(B953,-1)),MarketData[Adjusted Close]))-1,
""
)</f>
        <v>-4.360001120103052E-2</v>
      </c>
      <c r="D953">
        <f t="shared" si="28"/>
        <v>0.98308644395284372</v>
      </c>
      <c r="E953">
        <f t="shared" si="29"/>
        <v>9830.8644395284373</v>
      </c>
    </row>
    <row r="954" spans="1:5" x14ac:dyDescent="0.25">
      <c r="A954" s="3" t="s">
        <v>8</v>
      </c>
      <c r="B954" s="5">
        <v>44816</v>
      </c>
      <c r="C954" s="9" cm="1">
        <f t="array" ref="C954">IFERROR(
(_xlfn.XLOOKUP(1,(MarketData[ETF]=A954)*(MarketData[Date]=B954),MarketData[Adjusted Close]) /
_xlfn.XLOOKUP(1,(MarketData[ETF]=A954)*(MarketData[Date]=WORKDAY(B954,-1)),MarketData[Adjusted Close]))-1,
""
)</f>
        <v>1.0984344478102148E-2</v>
      </c>
      <c r="D954">
        <f t="shared" si="28"/>
        <v>0.99388500410497427</v>
      </c>
      <c r="E954">
        <f t="shared" si="29"/>
        <v>9938.8500410497418</v>
      </c>
    </row>
    <row r="955" spans="1:5" x14ac:dyDescent="0.25">
      <c r="A955" s="4" t="s">
        <v>8</v>
      </c>
      <c r="B955" s="6">
        <v>44813</v>
      </c>
      <c r="C955" s="9" cm="1">
        <f t="array" ref="C955">IFERROR(
(_xlfn.XLOOKUP(1,(MarketData[ETF]=A955)*(MarketData[Date]=B955),MarketData[Adjusted Close]) /
_xlfn.XLOOKUP(1,(MarketData[ETF]=A955)*(MarketData[Date]=WORKDAY(B955,-1)),MarketData[Adjusted Close]))-1,
""
)</f>
        <v>1.5437244868625299E-2</v>
      </c>
      <c r="D955">
        <f t="shared" si="28"/>
        <v>1.0092278502845975</v>
      </c>
      <c r="E955">
        <f t="shared" si="29"/>
        <v>10092.278502845975</v>
      </c>
    </row>
    <row r="956" spans="1:5" x14ac:dyDescent="0.25">
      <c r="A956" s="3" t="s">
        <v>8</v>
      </c>
      <c r="B956" s="5">
        <v>44812</v>
      </c>
      <c r="C956" s="9" cm="1">
        <f t="array" ref="C956">IFERROR(
(_xlfn.XLOOKUP(1,(MarketData[ETF]=A956)*(MarketData[Date]=B956),MarketData[Adjusted Close]) /
_xlfn.XLOOKUP(1,(MarketData[ETF]=A956)*(MarketData[Date]=WORKDAY(B956,-1)),MarketData[Adjusted Close]))-1,
""
)</f>
        <v>6.5393518518517268E-3</v>
      </c>
      <c r="D956">
        <f t="shared" si="28"/>
        <v>1.0158275462962965</v>
      </c>
      <c r="E956">
        <f t="shared" si="29"/>
        <v>10158.275462962965</v>
      </c>
    </row>
    <row r="957" spans="1:5" x14ac:dyDescent="0.25">
      <c r="A957" s="4" t="s">
        <v>8</v>
      </c>
      <c r="B957" s="6">
        <v>44811</v>
      </c>
      <c r="C957" s="9" cm="1">
        <f t="array" ref="C957">IFERROR(
(_xlfn.XLOOKUP(1,(MarketData[ETF]=A957)*(MarketData[Date]=B957),MarketData[Adjusted Close]) /
_xlfn.XLOOKUP(1,(MarketData[ETF]=A957)*(MarketData[Date]=WORKDAY(B957,-1)),MarketData[Adjusted Close]))-1,
""
)</f>
        <v>1.7937615975965437E-2</v>
      </c>
      <c r="D957">
        <f t="shared" si="28"/>
        <v>1.0340490707195666</v>
      </c>
      <c r="E957">
        <f t="shared" si="29"/>
        <v>10340.490707195666</v>
      </c>
    </row>
    <row r="958" spans="1:5" x14ac:dyDescent="0.25">
      <c r="A958" s="3" t="s">
        <v>8</v>
      </c>
      <c r="B958" s="5">
        <v>44810</v>
      </c>
      <c r="C958" s="9" t="str" cm="1">
        <f t="array" ref="C958">IFERROR(
(_xlfn.XLOOKUP(1,(MarketData[ETF]=A958)*(MarketData[Date]=B958),MarketData[Adjusted Close]) /
_xlfn.XLOOKUP(1,(MarketData[ETF]=A958)*(MarketData[Date]=WORKDAY(B958,-1)),MarketData[Adjusted Close]))-1,
""
)</f>
        <v/>
      </c>
      <c r="D958">
        <f t="shared" si="28"/>
        <v>1</v>
      </c>
      <c r="E958">
        <f t="shared" si="29"/>
        <v>10000</v>
      </c>
    </row>
    <row r="959" spans="1:5" x14ac:dyDescent="0.25">
      <c r="A959" s="4" t="s">
        <v>8</v>
      </c>
      <c r="B959" s="6">
        <v>44806</v>
      </c>
      <c r="C959" s="9" cm="1">
        <f t="array" ref="C959">IFERROR(
(_xlfn.XLOOKUP(1,(MarketData[ETF]=A959)*(MarketData[Date]=B959),MarketData[Adjusted Close]) /
_xlfn.XLOOKUP(1,(MarketData[ETF]=A959)*(MarketData[Date]=WORKDAY(B959,-1)),MarketData[Adjusted Close]))-1,
""
)</f>
        <v>-1.0485955790513146E-2</v>
      </c>
      <c r="D959">
        <f t="shared" si="28"/>
        <v>0.98951404420948685</v>
      </c>
      <c r="E959">
        <f t="shared" si="29"/>
        <v>9895.1404420948693</v>
      </c>
    </row>
    <row r="960" spans="1:5" x14ac:dyDescent="0.25">
      <c r="A960" s="3" t="s">
        <v>8</v>
      </c>
      <c r="B960" s="5">
        <v>44805</v>
      </c>
      <c r="C960" s="9" cm="1">
        <f t="array" ref="C960">IFERROR(
(_xlfn.XLOOKUP(1,(MarketData[ETF]=A960)*(MarketData[Date]=B960),MarketData[Adjusted Close]) /
_xlfn.XLOOKUP(1,(MarketData[ETF]=A960)*(MarketData[Date]=WORKDAY(B960,-1)),MarketData[Adjusted Close]))-1,
""
)</f>
        <v>3.0884880976662643E-3</v>
      </c>
      <c r="D960">
        <f t="shared" si="28"/>
        <v>0.99257014655750142</v>
      </c>
      <c r="E960">
        <f t="shared" si="29"/>
        <v>9925.7014655750136</v>
      </c>
    </row>
    <row r="961" spans="1:5" x14ac:dyDescent="0.25">
      <c r="A961" s="4" t="s">
        <v>8</v>
      </c>
      <c r="B961" s="6">
        <v>44804</v>
      </c>
      <c r="C961" s="9" cm="1">
        <f t="array" ref="C961">IFERROR(
(_xlfn.XLOOKUP(1,(MarketData[ETF]=A961)*(MarketData[Date]=B961),MarketData[Adjusted Close]) /
_xlfn.XLOOKUP(1,(MarketData[ETF]=A961)*(MarketData[Date]=WORKDAY(B961,-1)),MarketData[Adjusted Close]))-1,
""
)</f>
        <v>-7.8628624288151761E-3</v>
      </c>
      <c r="D961">
        <f t="shared" si="28"/>
        <v>0.98476570404417085</v>
      </c>
      <c r="E961">
        <f t="shared" si="29"/>
        <v>9847.6570404417089</v>
      </c>
    </row>
    <row r="962" spans="1:5" x14ac:dyDescent="0.25">
      <c r="A962" s="3" t="s">
        <v>8</v>
      </c>
      <c r="B962" s="5">
        <v>44803</v>
      </c>
      <c r="C962" s="9" cm="1">
        <f t="array" ref="C962">IFERROR(
(_xlfn.XLOOKUP(1,(MarketData[ETF]=A962)*(MarketData[Date]=B962),MarketData[Adjusted Close]) /
_xlfn.XLOOKUP(1,(MarketData[ETF]=A962)*(MarketData[Date]=WORKDAY(B962,-1)),MarketData[Adjusted Close]))-1,
""
)</f>
        <v>-1.0865524833442941E-2</v>
      </c>
      <c r="D962">
        <f t="shared" si="28"/>
        <v>0.97406570783175594</v>
      </c>
      <c r="E962">
        <f t="shared" si="29"/>
        <v>9740.6570783175594</v>
      </c>
    </row>
    <row r="963" spans="1:5" x14ac:dyDescent="0.25">
      <c r="A963" s="4" t="s">
        <v>8</v>
      </c>
      <c r="B963" s="6">
        <v>44802</v>
      </c>
      <c r="C963" s="9" cm="1">
        <f t="array" ref="C963">IFERROR(
(_xlfn.XLOOKUP(1,(MarketData[ETF]=A963)*(MarketData[Date]=B963),MarketData[Adjusted Close]) /
_xlfn.XLOOKUP(1,(MarketData[ETF]=A963)*(MarketData[Date]=WORKDAY(B963,-1)),MarketData[Adjusted Close]))-1,
""
)</f>
        <v>-6.6181900812360972E-3</v>
      </c>
      <c r="D963">
        <f t="shared" ref="D963:D1026" si="30">IFERROR(IF(A963&lt;&gt;A962,1,D962*(1+C963)),1)</f>
        <v>0.96761915582571156</v>
      </c>
      <c r="E963">
        <f t="shared" ref="E963:E1026" si="31">D963*10000</f>
        <v>9676.1915582571164</v>
      </c>
    </row>
    <row r="964" spans="1:5" x14ac:dyDescent="0.25">
      <c r="A964" s="3" t="s">
        <v>8</v>
      </c>
      <c r="B964" s="5">
        <v>44799</v>
      </c>
      <c r="C964" s="9" cm="1">
        <f t="array" ref="C964">IFERROR(
(_xlfn.XLOOKUP(1,(MarketData[ETF]=A964)*(MarketData[Date]=B964),MarketData[Adjusted Close]) /
_xlfn.XLOOKUP(1,(MarketData[ETF]=A964)*(MarketData[Date]=WORKDAY(B964,-1)),MarketData[Adjusted Close]))-1,
""
)</f>
        <v>-3.4261418186805725E-2</v>
      </c>
      <c r="D964">
        <f t="shared" si="30"/>
        <v>0.93446715128240287</v>
      </c>
      <c r="E964">
        <f t="shared" si="31"/>
        <v>9344.6715128240285</v>
      </c>
    </row>
    <row r="965" spans="1:5" x14ac:dyDescent="0.25">
      <c r="A965" s="4" t="s">
        <v>8</v>
      </c>
      <c r="B965" s="6">
        <v>44798</v>
      </c>
      <c r="C965" s="9" cm="1">
        <f t="array" ref="C965">IFERROR(
(_xlfn.XLOOKUP(1,(MarketData[ETF]=A965)*(MarketData[Date]=B965),MarketData[Adjusted Close]) /
_xlfn.XLOOKUP(1,(MarketData[ETF]=A965)*(MarketData[Date]=WORKDAY(B965,-1)),MarketData[Adjusted Close]))-1,
""
)</f>
        <v>1.4583507277838192E-2</v>
      </c>
      <c r="D965">
        <f t="shared" si="30"/>
        <v>0.94809495978403047</v>
      </c>
      <c r="E965">
        <f t="shared" si="31"/>
        <v>9480.9495978403047</v>
      </c>
    </row>
    <row r="966" spans="1:5" x14ac:dyDescent="0.25">
      <c r="A966" s="3" t="s">
        <v>8</v>
      </c>
      <c r="B966" s="5">
        <v>44797</v>
      </c>
      <c r="C966" s="9" cm="1">
        <f t="array" ref="C966">IFERROR(
(_xlfn.XLOOKUP(1,(MarketData[ETF]=A966)*(MarketData[Date]=B966),MarketData[Adjusted Close]) /
_xlfn.XLOOKUP(1,(MarketData[ETF]=A966)*(MarketData[Date]=WORKDAY(B966,-1)),MarketData[Adjusted Close]))-1,
""
)</f>
        <v>3.0148228791557763E-3</v>
      </c>
      <c r="D966">
        <f t="shared" si="30"/>
        <v>0.95095329816039964</v>
      </c>
      <c r="E966">
        <f t="shared" si="31"/>
        <v>9509.5329816039957</v>
      </c>
    </row>
    <row r="967" spans="1:5" x14ac:dyDescent="0.25">
      <c r="A967" s="4" t="s">
        <v>8</v>
      </c>
      <c r="B967" s="6">
        <v>44796</v>
      </c>
      <c r="C967" s="9" cm="1">
        <f t="array" ref="C967">IFERROR(
(_xlfn.XLOOKUP(1,(MarketData[ETF]=A967)*(MarketData[Date]=B967),MarketData[Adjusted Close]) /
_xlfn.XLOOKUP(1,(MarketData[ETF]=A967)*(MarketData[Date]=WORKDAY(B967,-1)),MarketData[Adjusted Close]))-1,
""
)</f>
        <v>-2.3671605213322344E-3</v>
      </c>
      <c r="D967">
        <f t="shared" si="30"/>
        <v>0.94870223905536366</v>
      </c>
      <c r="E967">
        <f t="shared" si="31"/>
        <v>9487.0223905536368</v>
      </c>
    </row>
    <row r="968" spans="1:5" x14ac:dyDescent="0.25">
      <c r="A968" s="3" t="s">
        <v>8</v>
      </c>
      <c r="B968" s="5">
        <v>44795</v>
      </c>
      <c r="C968" s="9" cm="1">
        <f t="array" ref="C968">IFERROR(
(_xlfn.XLOOKUP(1,(MarketData[ETF]=A968)*(MarketData[Date]=B968),MarketData[Adjusted Close]) /
_xlfn.XLOOKUP(1,(MarketData[ETF]=A968)*(MarketData[Date]=WORKDAY(B968,-1)),MarketData[Adjusted Close]))-1,
""
)</f>
        <v>-2.1073580327690133E-2</v>
      </c>
      <c r="D968">
        <f t="shared" si="30"/>
        <v>0.92870968621357097</v>
      </c>
      <c r="E968">
        <f t="shared" si="31"/>
        <v>9287.0968621357097</v>
      </c>
    </row>
    <row r="969" spans="1:5" x14ac:dyDescent="0.25">
      <c r="A969" s="4" t="s">
        <v>8</v>
      </c>
      <c r="B969" s="6">
        <v>44792</v>
      </c>
      <c r="C969" s="9" cm="1">
        <f t="array" ref="C969">IFERROR(
(_xlfn.XLOOKUP(1,(MarketData[ETF]=A969)*(MarketData[Date]=B969),MarketData[Adjusted Close]) /
_xlfn.XLOOKUP(1,(MarketData[ETF]=A969)*(MarketData[Date]=WORKDAY(B969,-1)),MarketData[Adjusted Close]))-1,
""
)</f>
        <v>-1.3792547185029869E-2</v>
      </c>
      <c r="D969">
        <f t="shared" si="30"/>
        <v>0.915900414045276</v>
      </c>
      <c r="E969">
        <f t="shared" si="31"/>
        <v>9159.0041404527601</v>
      </c>
    </row>
    <row r="970" spans="1:5" x14ac:dyDescent="0.25">
      <c r="A970" s="3" t="s">
        <v>8</v>
      </c>
      <c r="B970" s="5">
        <v>44791</v>
      </c>
      <c r="C970" s="9" cm="1">
        <f t="array" ref="C970">IFERROR(
(_xlfn.XLOOKUP(1,(MarketData[ETF]=A970)*(MarketData[Date]=B970),MarketData[Adjusted Close]) /
_xlfn.XLOOKUP(1,(MarketData[ETF]=A970)*(MarketData[Date]=WORKDAY(B970,-1)),MarketData[Adjusted Close]))-1,
""
)</f>
        <v>3.07443365695792E-3</v>
      </c>
      <c r="D970">
        <f t="shared" si="30"/>
        <v>0.91871628910463854</v>
      </c>
      <c r="E970">
        <f t="shared" si="31"/>
        <v>9187.162891046386</v>
      </c>
    </row>
    <row r="971" spans="1:5" x14ac:dyDescent="0.25">
      <c r="A971" s="4" t="s">
        <v>8</v>
      </c>
      <c r="B971" s="6">
        <v>44790</v>
      </c>
      <c r="C971" s="9" cm="1">
        <f t="array" ref="C971">IFERROR(
(_xlfn.XLOOKUP(1,(MarketData[ETF]=A971)*(MarketData[Date]=B971),MarketData[Adjusted Close]) /
_xlfn.XLOOKUP(1,(MarketData[ETF]=A971)*(MarketData[Date]=WORKDAY(B971,-1)),MarketData[Adjusted Close]))-1,
""
)</f>
        <v>-6.8300522298111455E-3</v>
      </c>
      <c r="D971">
        <f t="shared" si="30"/>
        <v>0.9124414088656756</v>
      </c>
      <c r="E971">
        <f t="shared" si="31"/>
        <v>9124.4140886567566</v>
      </c>
    </row>
    <row r="972" spans="1:5" x14ac:dyDescent="0.25">
      <c r="A972" s="3" t="s">
        <v>8</v>
      </c>
      <c r="B972" s="5">
        <v>44789</v>
      </c>
      <c r="C972" s="9" cm="1">
        <f t="array" ref="C972">IFERROR(
(_xlfn.XLOOKUP(1,(MarketData[ETF]=A972)*(MarketData[Date]=B972),MarketData[Adjusted Close]) /
_xlfn.XLOOKUP(1,(MarketData[ETF]=A972)*(MarketData[Date]=WORKDAY(B972,-1)),MarketData[Adjusted Close]))-1,
""
)</f>
        <v>1.7440300509794504E-3</v>
      </c>
      <c r="D972">
        <f t="shared" si="30"/>
        <v>0.91403273410249541</v>
      </c>
      <c r="E972">
        <f t="shared" si="31"/>
        <v>9140.3273410249549</v>
      </c>
    </row>
    <row r="973" spans="1:5" x14ac:dyDescent="0.25">
      <c r="A973" s="4" t="s">
        <v>8</v>
      </c>
      <c r="B973" s="6">
        <v>44788</v>
      </c>
      <c r="C973" s="9" cm="1">
        <f t="array" ref="C973">IFERROR(
(_xlfn.XLOOKUP(1,(MarketData[ETF]=A973)*(MarketData[Date]=B973),MarketData[Adjusted Close]) /
_xlfn.XLOOKUP(1,(MarketData[ETF]=A973)*(MarketData[Date]=WORKDAY(B973,-1)),MarketData[Adjusted Close]))-1,
""
)</f>
        <v>4.2844439654010635E-3</v>
      </c>
      <c r="D973">
        <f t="shared" si="30"/>
        <v>0.91794885613429988</v>
      </c>
      <c r="E973">
        <f t="shared" si="31"/>
        <v>9179.4885613429997</v>
      </c>
    </row>
    <row r="974" spans="1:5" x14ac:dyDescent="0.25">
      <c r="A974" s="3" t="s">
        <v>8</v>
      </c>
      <c r="B974" s="5">
        <v>44785</v>
      </c>
      <c r="C974" s="9" cm="1">
        <f t="array" ref="C974">IFERROR(
(_xlfn.XLOOKUP(1,(MarketData[ETF]=A974)*(MarketData[Date]=B974),MarketData[Adjusted Close]) /
_xlfn.XLOOKUP(1,(MarketData[ETF]=A974)*(MarketData[Date]=WORKDAY(B974,-1)),MarketData[Adjusted Close]))-1,
""
)</f>
        <v>1.7129858027736589E-2</v>
      </c>
      <c r="D974">
        <f t="shared" si="30"/>
        <v>0.93367318971660362</v>
      </c>
      <c r="E974">
        <f t="shared" si="31"/>
        <v>9336.731897166037</v>
      </c>
    </row>
    <row r="975" spans="1:5" x14ac:dyDescent="0.25">
      <c r="A975" s="4" t="s">
        <v>8</v>
      </c>
      <c r="B975" s="6">
        <v>44784</v>
      </c>
      <c r="C975" s="9" cm="1">
        <f t="array" ref="C975">IFERROR(
(_xlfn.XLOOKUP(1,(MarketData[ETF]=A975)*(MarketData[Date]=B975),MarketData[Adjusted Close]) /
_xlfn.XLOOKUP(1,(MarketData[ETF]=A975)*(MarketData[Date]=WORKDAY(B975,-1)),MarketData[Adjusted Close]))-1,
""
)</f>
        <v>0</v>
      </c>
      <c r="D975">
        <f t="shared" si="30"/>
        <v>0.93367318971660362</v>
      </c>
      <c r="E975">
        <f t="shared" si="31"/>
        <v>9336.731897166037</v>
      </c>
    </row>
    <row r="976" spans="1:5" x14ac:dyDescent="0.25">
      <c r="A976" s="3" t="s">
        <v>8</v>
      </c>
      <c r="B976" s="5">
        <v>44783</v>
      </c>
      <c r="C976" s="9" cm="1">
        <f t="array" ref="C976">IFERROR(
(_xlfn.XLOOKUP(1,(MarketData[ETF]=A976)*(MarketData[Date]=B976),MarketData[Adjusted Close]) /
_xlfn.XLOOKUP(1,(MarketData[ETF]=A976)*(MarketData[Date]=WORKDAY(B976,-1)),MarketData[Adjusted Close]))-1,
""
)</f>
        <v>2.0930102411998552E-2</v>
      </c>
      <c r="D976">
        <f t="shared" si="30"/>
        <v>0.95321506519670951</v>
      </c>
      <c r="E976">
        <f t="shared" si="31"/>
        <v>9532.1506519670947</v>
      </c>
    </row>
    <row r="977" spans="1:5" x14ac:dyDescent="0.25">
      <c r="A977" s="4" t="s">
        <v>8</v>
      </c>
      <c r="B977" s="6">
        <v>44782</v>
      </c>
      <c r="C977" s="9" cm="1">
        <f t="array" ref="C977">IFERROR(
(_xlfn.XLOOKUP(1,(MarketData[ETF]=A977)*(MarketData[Date]=B977),MarketData[Adjusted Close]) /
_xlfn.XLOOKUP(1,(MarketData[ETF]=A977)*(MarketData[Date]=WORKDAY(B977,-1)),MarketData[Adjusted Close]))-1,
""
)</f>
        <v>-3.9298754145880022E-3</v>
      </c>
      <c r="D977">
        <f t="shared" si="30"/>
        <v>0.94946904874717808</v>
      </c>
      <c r="E977">
        <f t="shared" si="31"/>
        <v>9494.6904874717802</v>
      </c>
    </row>
    <row r="978" spans="1:5" x14ac:dyDescent="0.25">
      <c r="A978" s="3" t="s">
        <v>8</v>
      </c>
      <c r="B978" s="5">
        <v>44781</v>
      </c>
      <c r="C978" s="9" cm="1">
        <f t="array" ref="C978">IFERROR(
(_xlfn.XLOOKUP(1,(MarketData[ETF]=A978)*(MarketData[Date]=B978),MarketData[Adjusted Close]) /
_xlfn.XLOOKUP(1,(MarketData[ETF]=A978)*(MarketData[Date]=WORKDAY(B978,-1)),MarketData[Adjusted Close]))-1,
""
)</f>
        <v>-9.1891289819556743E-4</v>
      </c>
      <c r="D978">
        <f t="shared" si="30"/>
        <v>0.94859656939184678</v>
      </c>
      <c r="E978">
        <f t="shared" si="31"/>
        <v>9485.9656939184679</v>
      </c>
    </row>
    <row r="979" spans="1:5" x14ac:dyDescent="0.25">
      <c r="A979" s="4" t="s">
        <v>8</v>
      </c>
      <c r="B979" s="6">
        <v>44778</v>
      </c>
      <c r="C979" s="9" cm="1">
        <f t="array" ref="C979">IFERROR(
(_xlfn.XLOOKUP(1,(MarketData[ETF]=A979)*(MarketData[Date]=B979),MarketData[Adjusted Close]) /
_xlfn.XLOOKUP(1,(MarketData[ETF]=A979)*(MarketData[Date]=WORKDAY(B979,-1)),MarketData[Adjusted Close]))-1,
""
)</f>
        <v>-2.0563552492636195E-3</v>
      </c>
      <c r="D979">
        <f t="shared" si="30"/>
        <v>0.94664591785694441</v>
      </c>
      <c r="E979">
        <f t="shared" si="31"/>
        <v>9466.4591785694447</v>
      </c>
    </row>
    <row r="980" spans="1:5" x14ac:dyDescent="0.25">
      <c r="A980" s="3" t="s">
        <v>8</v>
      </c>
      <c r="B980" s="5">
        <v>44777</v>
      </c>
      <c r="C980" s="9" cm="1">
        <f t="array" ref="C980">IFERROR(
(_xlfn.XLOOKUP(1,(MarketData[ETF]=A980)*(MarketData[Date]=B980),MarketData[Adjusted Close]) /
_xlfn.XLOOKUP(1,(MarketData[ETF]=A980)*(MarketData[Date]=WORKDAY(B980,-1)),MarketData[Adjusted Close]))-1,
""
)</f>
        <v>-8.0522004720240403E-4</v>
      </c>
      <c r="D980">
        <f t="shared" si="30"/>
        <v>0.94588365958628362</v>
      </c>
      <c r="E980">
        <f t="shared" si="31"/>
        <v>9458.8365958628365</v>
      </c>
    </row>
    <row r="981" spans="1:5" x14ac:dyDescent="0.25">
      <c r="A981" s="4" t="s">
        <v>8</v>
      </c>
      <c r="B981" s="6">
        <v>44776</v>
      </c>
      <c r="C981" s="9" cm="1">
        <f t="array" ref="C981">IFERROR(
(_xlfn.XLOOKUP(1,(MarketData[ETF]=A981)*(MarketData[Date]=B981),MarketData[Adjusted Close]) /
_xlfn.XLOOKUP(1,(MarketData[ETF]=A981)*(MarketData[Date]=WORKDAY(B981,-1)),MarketData[Adjusted Close]))-1,
""
)</f>
        <v>1.5622796875440548E-2</v>
      </c>
      <c r="D981">
        <f t="shared" si="30"/>
        <v>0.96066100786779851</v>
      </c>
      <c r="E981">
        <f t="shared" si="31"/>
        <v>9606.6100786779843</v>
      </c>
    </row>
    <row r="982" spans="1:5" x14ac:dyDescent="0.25">
      <c r="A982" s="3" t="s">
        <v>8</v>
      </c>
      <c r="B982" s="5">
        <v>44775</v>
      </c>
      <c r="C982" s="9" cm="1">
        <f t="array" ref="C982">IFERROR(
(_xlfn.XLOOKUP(1,(MarketData[ETF]=A982)*(MarketData[Date]=B982),MarketData[Adjusted Close]) /
_xlfn.XLOOKUP(1,(MarketData[ETF]=A982)*(MarketData[Date]=WORKDAY(B982,-1)),MarketData[Adjusted Close]))-1,
""
)</f>
        <v>-6.4442016194559137E-3</v>
      </c>
      <c r="D982">
        <f t="shared" si="30"/>
        <v>0.95447031464514864</v>
      </c>
      <c r="E982">
        <f t="shared" si="31"/>
        <v>9544.7031464514857</v>
      </c>
    </row>
    <row r="983" spans="1:5" x14ac:dyDescent="0.25">
      <c r="A983" s="4" t="s">
        <v>8</v>
      </c>
      <c r="B983" s="6">
        <v>44774</v>
      </c>
      <c r="C983" s="9" cm="1">
        <f t="array" ref="C983">IFERROR(
(_xlfn.XLOOKUP(1,(MarketData[ETF]=A983)*(MarketData[Date]=B983),MarketData[Adjusted Close]) /
_xlfn.XLOOKUP(1,(MarketData[ETF]=A983)*(MarketData[Date]=WORKDAY(B983,-1)),MarketData[Adjusted Close]))-1,
""
)</f>
        <v>-3.0168440459230617E-3</v>
      </c>
      <c r="D983">
        <f t="shared" si="30"/>
        <v>0.95159082655940108</v>
      </c>
      <c r="E983">
        <f t="shared" si="31"/>
        <v>9515.908265594011</v>
      </c>
    </row>
    <row r="984" spans="1:5" x14ac:dyDescent="0.25">
      <c r="A984" s="3" t="s">
        <v>8</v>
      </c>
      <c r="B984" s="5">
        <v>44771</v>
      </c>
      <c r="C984" s="9" cm="1">
        <f t="array" ref="C984">IFERROR(
(_xlfn.XLOOKUP(1,(MarketData[ETF]=A984)*(MarketData[Date]=B984),MarketData[Adjusted Close]) /
_xlfn.XLOOKUP(1,(MarketData[ETF]=A984)*(MarketData[Date]=WORKDAY(B984,-1)),MarketData[Adjusted Close]))-1,
""
)</f>
        <v>1.4653364321750573E-2</v>
      </c>
      <c r="D984">
        <f t="shared" si="30"/>
        <v>0.96553483362621173</v>
      </c>
      <c r="E984">
        <f t="shared" si="31"/>
        <v>9655.3483362621173</v>
      </c>
    </row>
    <row r="985" spans="1:5" x14ac:dyDescent="0.25">
      <c r="A985" s="4" t="s">
        <v>8</v>
      </c>
      <c r="B985" s="6">
        <v>44770</v>
      </c>
      <c r="C985" s="9" cm="1">
        <f t="array" ref="C985">IFERROR(
(_xlfn.XLOOKUP(1,(MarketData[ETF]=A985)*(MarketData[Date]=B985),MarketData[Adjusted Close]) /
_xlfn.XLOOKUP(1,(MarketData[ETF]=A985)*(MarketData[Date]=WORKDAY(B985,-1)),MarketData[Adjusted Close]))-1,
""
)</f>
        <v>1.2628436943918242E-2</v>
      </c>
      <c r="D985">
        <f t="shared" si="30"/>
        <v>0.97772802938981695</v>
      </c>
      <c r="E985">
        <f t="shared" si="31"/>
        <v>9777.2802938981695</v>
      </c>
    </row>
    <row r="986" spans="1:5" x14ac:dyDescent="0.25">
      <c r="A986" s="3" t="s">
        <v>8</v>
      </c>
      <c r="B986" s="5">
        <v>44769</v>
      </c>
      <c r="C986" s="9" cm="1">
        <f t="array" ref="C986">IFERROR(
(_xlfn.XLOOKUP(1,(MarketData[ETF]=A986)*(MarketData[Date]=B986),MarketData[Adjusted Close]) /
_xlfn.XLOOKUP(1,(MarketData[ETF]=A986)*(MarketData[Date]=WORKDAY(B986,-1)),MarketData[Adjusted Close]))-1,
""
)</f>
        <v>2.6213477851084077E-2</v>
      </c>
      <c r="D986">
        <f t="shared" si="30"/>
        <v>1.0033576814326111</v>
      </c>
      <c r="E986">
        <f t="shared" si="31"/>
        <v>10033.57681432611</v>
      </c>
    </row>
    <row r="987" spans="1:5" x14ac:dyDescent="0.25">
      <c r="A987" s="4" t="s">
        <v>8</v>
      </c>
      <c r="B987" s="6">
        <v>44768</v>
      </c>
      <c r="C987" s="9" cm="1">
        <f t="array" ref="C987">IFERROR(
(_xlfn.XLOOKUP(1,(MarketData[ETF]=A987)*(MarketData[Date]=B987),MarketData[Adjusted Close]) /
_xlfn.XLOOKUP(1,(MarketData[ETF]=A987)*(MarketData[Date]=WORKDAY(B987,-1)),MarketData[Adjusted Close]))-1,
""
)</f>
        <v>-1.1989291118612466E-2</v>
      </c>
      <c r="D987">
        <f t="shared" si="30"/>
        <v>0.99132813409381948</v>
      </c>
      <c r="E987">
        <f t="shared" si="31"/>
        <v>9913.2813409381943</v>
      </c>
    </row>
    <row r="988" spans="1:5" x14ac:dyDescent="0.25">
      <c r="A988" s="3" t="s">
        <v>8</v>
      </c>
      <c r="B988" s="5">
        <v>44767</v>
      </c>
      <c r="C988" s="9" cm="1">
        <f t="array" ref="C988">IFERROR(
(_xlfn.XLOOKUP(1,(MarketData[ETF]=A988)*(MarketData[Date]=B988),MarketData[Adjusted Close]) /
_xlfn.XLOOKUP(1,(MarketData[ETF]=A988)*(MarketData[Date]=WORKDAY(B988,-1)),MarketData[Adjusted Close]))-1,
""
)</f>
        <v>9.9038741625401272E-4</v>
      </c>
      <c r="D988">
        <f t="shared" si="30"/>
        <v>0.99230993300320458</v>
      </c>
      <c r="E988">
        <f t="shared" si="31"/>
        <v>9923.0993300320461</v>
      </c>
    </row>
    <row r="989" spans="1:5" x14ac:dyDescent="0.25">
      <c r="A989" s="4" t="s">
        <v>8</v>
      </c>
      <c r="B989" s="6">
        <v>44764</v>
      </c>
      <c r="C989" s="9" cm="1">
        <f t="array" ref="C989">IFERROR(
(_xlfn.XLOOKUP(1,(MarketData[ETF]=A989)*(MarketData[Date]=B989),MarketData[Adjusted Close]) /
_xlfn.XLOOKUP(1,(MarketData[ETF]=A989)*(MarketData[Date]=WORKDAY(B989,-1)),MarketData[Adjusted Close]))-1,
""
)</f>
        <v>-9.1208220285169395E-3</v>
      </c>
      <c r="D989">
        <f t="shared" si="30"/>
        <v>0.98325925070715281</v>
      </c>
      <c r="E989">
        <f t="shared" si="31"/>
        <v>9832.5925070715275</v>
      </c>
    </row>
    <row r="990" spans="1:5" x14ac:dyDescent="0.25">
      <c r="A990" s="3" t="s">
        <v>8</v>
      </c>
      <c r="B990" s="5">
        <v>44763</v>
      </c>
      <c r="C990" s="9" cm="1">
        <f t="array" ref="C990">IFERROR(
(_xlfn.XLOOKUP(1,(MarketData[ETF]=A990)*(MarketData[Date]=B990),MarketData[Adjusted Close]) /
_xlfn.XLOOKUP(1,(MarketData[ETF]=A990)*(MarketData[Date]=WORKDAY(B990,-1)),MarketData[Adjusted Close]))-1,
""
)</f>
        <v>1.0116913029534214E-2</v>
      </c>
      <c r="D990">
        <f t="shared" si="30"/>
        <v>0.99320679903204201</v>
      </c>
      <c r="E990">
        <f t="shared" si="31"/>
        <v>9932.06799032042</v>
      </c>
    </row>
    <row r="991" spans="1:5" x14ac:dyDescent="0.25">
      <c r="A991" s="4" t="s">
        <v>8</v>
      </c>
      <c r="B991" s="6">
        <v>44762</v>
      </c>
      <c r="C991" s="9" cm="1">
        <f t="array" ref="C991">IFERROR(
(_xlfn.XLOOKUP(1,(MarketData[ETF]=A991)*(MarketData[Date]=B991),MarketData[Adjusted Close]) /
_xlfn.XLOOKUP(1,(MarketData[ETF]=A991)*(MarketData[Date]=WORKDAY(B991,-1)),MarketData[Adjusted Close]))-1,
""
)</f>
        <v>6.3965259235352345E-3</v>
      </c>
      <c r="D991">
        <f t="shared" si="30"/>
        <v>0.99955987206948194</v>
      </c>
      <c r="E991">
        <f t="shared" si="31"/>
        <v>9995.5987206948193</v>
      </c>
    </row>
    <row r="992" spans="1:5" x14ac:dyDescent="0.25">
      <c r="A992" s="3" t="s">
        <v>8</v>
      </c>
      <c r="B992" s="5">
        <v>44761</v>
      </c>
      <c r="C992" s="9" cm="1">
        <f t="array" ref="C992">IFERROR(
(_xlfn.XLOOKUP(1,(MarketData[ETF]=A992)*(MarketData[Date]=B992),MarketData[Adjusted Close]) /
_xlfn.XLOOKUP(1,(MarketData[ETF]=A992)*(MarketData[Date]=WORKDAY(B992,-1)),MarketData[Adjusted Close]))-1,
""
)</f>
        <v>2.7154912597950442E-2</v>
      </c>
      <c r="D992">
        <f t="shared" si="30"/>
        <v>1.0267028330319472</v>
      </c>
      <c r="E992">
        <f t="shared" si="31"/>
        <v>10267.028330319472</v>
      </c>
    </row>
    <row r="993" spans="1:5" x14ac:dyDescent="0.25">
      <c r="A993" s="4" t="s">
        <v>8</v>
      </c>
      <c r="B993" s="6">
        <v>44760</v>
      </c>
      <c r="C993" s="9" cm="1">
        <f t="array" ref="C993">IFERROR(
(_xlfn.XLOOKUP(1,(MarketData[ETF]=A993)*(MarketData[Date]=B993),MarketData[Adjusted Close]) /
_xlfn.XLOOKUP(1,(MarketData[ETF]=A993)*(MarketData[Date]=WORKDAY(B993,-1)),MarketData[Adjusted Close]))-1,
""
)</f>
        <v>-8.2792838568909177E-3</v>
      </c>
      <c r="D993">
        <f t="shared" si="30"/>
        <v>1.0182024688406017</v>
      </c>
      <c r="E993">
        <f t="shared" si="31"/>
        <v>10182.024688406018</v>
      </c>
    </row>
    <row r="994" spans="1:5" x14ac:dyDescent="0.25">
      <c r="A994" s="3" t="s">
        <v>8</v>
      </c>
      <c r="B994" s="5">
        <v>44757</v>
      </c>
      <c r="C994" s="9" cm="1">
        <f t="array" ref="C994">IFERROR(
(_xlfn.XLOOKUP(1,(MarketData[ETF]=A994)*(MarketData[Date]=B994),MarketData[Adjusted Close]) /
_xlfn.XLOOKUP(1,(MarketData[ETF]=A994)*(MarketData[Date]=WORKDAY(B994,-1)),MarketData[Adjusted Close]))-1,
""
)</f>
        <v>1.8912169569984094E-2</v>
      </c>
      <c r="D994">
        <f t="shared" si="30"/>
        <v>1.0374588865878915</v>
      </c>
      <c r="E994">
        <f t="shared" si="31"/>
        <v>10374.588865878915</v>
      </c>
    </row>
    <row r="995" spans="1:5" x14ac:dyDescent="0.25">
      <c r="A995" s="4" t="s">
        <v>8</v>
      </c>
      <c r="B995" s="6">
        <v>44756</v>
      </c>
      <c r="C995" s="9" cm="1">
        <f t="array" ref="C995">IFERROR(
(_xlfn.XLOOKUP(1,(MarketData[ETF]=A995)*(MarketData[Date]=B995),MarketData[Adjusted Close]) /
_xlfn.XLOOKUP(1,(MarketData[ETF]=A995)*(MarketData[Date]=WORKDAY(B995,-1)),MarketData[Adjusted Close]))-1,
""
)</f>
        <v>-2.6425295386204306E-3</v>
      </c>
      <c r="D995">
        <f t="shared" si="30"/>
        <v>1.0347173708349788</v>
      </c>
      <c r="E995">
        <f t="shared" si="31"/>
        <v>10347.173708349788</v>
      </c>
    </row>
    <row r="996" spans="1:5" x14ac:dyDescent="0.25">
      <c r="A996" s="3" t="s">
        <v>8</v>
      </c>
      <c r="B996" s="5">
        <v>44755</v>
      </c>
      <c r="C996" s="9" cm="1">
        <f t="array" ref="C996">IFERROR(
(_xlfn.XLOOKUP(1,(MarketData[ETF]=A996)*(MarketData[Date]=B996),MarketData[Adjusted Close]) /
_xlfn.XLOOKUP(1,(MarketData[ETF]=A996)*(MarketData[Date]=WORKDAY(B996,-1)),MarketData[Adjusted Close]))-1,
""
)</f>
        <v>-4.655803126039082E-3</v>
      </c>
      <c r="D996">
        <f t="shared" si="30"/>
        <v>1.0298999304652785</v>
      </c>
      <c r="E996">
        <f t="shared" si="31"/>
        <v>10298.999304652785</v>
      </c>
    </row>
    <row r="997" spans="1:5" x14ac:dyDescent="0.25">
      <c r="A997" s="4" t="s">
        <v>8</v>
      </c>
      <c r="B997" s="6">
        <v>44754</v>
      </c>
      <c r="C997" s="9" cm="1">
        <f t="array" ref="C997">IFERROR(
(_xlfn.XLOOKUP(1,(MarketData[ETF]=A997)*(MarketData[Date]=B997),MarketData[Adjusted Close]) /
_xlfn.XLOOKUP(1,(MarketData[ETF]=A997)*(MarketData[Date]=WORKDAY(B997,-1)),MarketData[Adjusted Close]))-1,
""
)</f>
        <v>-9.2257001647447767E-3</v>
      </c>
      <c r="D997">
        <f t="shared" si="30"/>
        <v>1.0203983825071143</v>
      </c>
      <c r="E997">
        <f t="shared" si="31"/>
        <v>10203.983825071144</v>
      </c>
    </row>
    <row r="998" spans="1:5" x14ac:dyDescent="0.25">
      <c r="A998" s="3" t="s">
        <v>8</v>
      </c>
      <c r="B998" s="5">
        <v>44753</v>
      </c>
      <c r="C998" s="9" cm="1">
        <f t="array" ref="C998">IFERROR(
(_xlfn.XLOOKUP(1,(MarketData[ETF]=A998)*(MarketData[Date]=B998),MarketData[Adjusted Close]) /
_xlfn.XLOOKUP(1,(MarketData[ETF]=A998)*(MarketData[Date]=WORKDAY(B998,-1)),MarketData[Adjusted Close]))-1,
""
)</f>
        <v>-1.1312820209079866E-2</v>
      </c>
      <c r="D998">
        <f t="shared" si="30"/>
        <v>1.0088547990641754</v>
      </c>
      <c r="E998">
        <f t="shared" si="31"/>
        <v>10088.547990641755</v>
      </c>
    </row>
    <row r="999" spans="1:5" x14ac:dyDescent="0.25">
      <c r="A999" s="4" t="s">
        <v>8</v>
      </c>
      <c r="B999" s="6">
        <v>44750</v>
      </c>
      <c r="C999" s="9" cm="1">
        <f t="array" ref="C999">IFERROR(
(_xlfn.XLOOKUP(1,(MarketData[ETF]=A999)*(MarketData[Date]=B999),MarketData[Adjusted Close]) /
_xlfn.XLOOKUP(1,(MarketData[ETF]=A999)*(MarketData[Date]=WORKDAY(B999,-1)),MarketData[Adjusted Close]))-1,
""
)</f>
        <v>-5.9194364696479873E-4</v>
      </c>
      <c r="D999">
        <f t="shared" si="30"/>
        <v>1.0082576138751593</v>
      </c>
      <c r="E999">
        <f t="shared" si="31"/>
        <v>10082.576138751594</v>
      </c>
    </row>
    <row r="1000" spans="1:5" x14ac:dyDescent="0.25">
      <c r="A1000" s="3" t="s">
        <v>8</v>
      </c>
      <c r="B1000" s="5">
        <v>44749</v>
      </c>
      <c r="C1000" s="9" cm="1">
        <f t="array" ref="C1000">IFERROR(
(_xlfn.XLOOKUP(1,(MarketData[ETF]=A1000)*(MarketData[Date]=B1000),MarketData[Adjusted Close]) /
_xlfn.XLOOKUP(1,(MarketData[ETF]=A1000)*(MarketData[Date]=WORKDAY(B1000,-1)),MarketData[Adjusted Close]))-1,
""
)</f>
        <v>1.4685566700702646E-2</v>
      </c>
      <c r="D1000">
        <f t="shared" si="30"/>
        <v>1.0230644483152143</v>
      </c>
      <c r="E1000">
        <f t="shared" si="31"/>
        <v>10230.644483152142</v>
      </c>
    </row>
    <row r="1001" spans="1:5" x14ac:dyDescent="0.25">
      <c r="A1001" s="4" t="s">
        <v>8</v>
      </c>
      <c r="B1001" s="6">
        <v>44748</v>
      </c>
      <c r="C1001" s="9" cm="1">
        <f t="array" ref="C1001">IFERROR(
(_xlfn.XLOOKUP(1,(MarketData[ETF]=A1001)*(MarketData[Date]=B1001),MarketData[Adjusted Close]) /
_xlfn.XLOOKUP(1,(MarketData[ETF]=A1001)*(MarketData[Date]=WORKDAY(B1001,-1)),MarketData[Adjusted Close]))-1,
""
)</f>
        <v>3.6168545421666476E-3</v>
      </c>
      <c r="D1001">
        <f t="shared" si="30"/>
        <v>1.0267647236120323</v>
      </c>
      <c r="E1001">
        <f t="shared" si="31"/>
        <v>10267.647236120323</v>
      </c>
    </row>
    <row r="1002" spans="1:5" x14ac:dyDescent="0.25">
      <c r="A1002" s="3" t="s">
        <v>8</v>
      </c>
      <c r="B1002" s="5">
        <v>44747</v>
      </c>
      <c r="C1002" s="9" t="str" cm="1">
        <f t="array" ref="C1002">IFERROR(
(_xlfn.XLOOKUP(1,(MarketData[ETF]=A1002)*(MarketData[Date]=B1002),MarketData[Adjusted Close]) /
_xlfn.XLOOKUP(1,(MarketData[ETF]=A1002)*(MarketData[Date]=WORKDAY(B1002,-1)),MarketData[Adjusted Close]))-1,
""
)</f>
        <v/>
      </c>
      <c r="D1002">
        <f t="shared" si="30"/>
        <v>1</v>
      </c>
      <c r="E1002">
        <f t="shared" si="31"/>
        <v>10000</v>
      </c>
    </row>
    <row r="1003" spans="1:5" x14ac:dyDescent="0.25">
      <c r="A1003" s="4" t="s">
        <v>8</v>
      </c>
      <c r="B1003" s="6">
        <v>44743</v>
      </c>
      <c r="C1003" s="9" cm="1">
        <f t="array" ref="C1003">IFERROR(
(_xlfn.XLOOKUP(1,(MarketData[ETF]=A1003)*(MarketData[Date]=B1003),MarketData[Adjusted Close]) /
_xlfn.XLOOKUP(1,(MarketData[ETF]=A1003)*(MarketData[Date]=WORKDAY(B1003,-1)),MarketData[Adjusted Close]))-1,
""
)</f>
        <v>1.0279718146600336E-2</v>
      </c>
      <c r="D1003">
        <f t="shared" si="30"/>
        <v>1.0102797181466003</v>
      </c>
      <c r="E1003">
        <f t="shared" si="31"/>
        <v>10102.797181466003</v>
      </c>
    </row>
    <row r="1004" spans="1:5" x14ac:dyDescent="0.25">
      <c r="A1004" s="3" t="s">
        <v>8</v>
      </c>
      <c r="B1004" s="5">
        <v>44742</v>
      </c>
      <c r="C1004" s="9" cm="1">
        <f t="array" ref="C1004">IFERROR(
(_xlfn.XLOOKUP(1,(MarketData[ETF]=A1004)*(MarketData[Date]=B1004),MarketData[Adjusted Close]) /
_xlfn.XLOOKUP(1,(MarketData[ETF]=A1004)*(MarketData[Date]=WORKDAY(B1004,-1)),MarketData[Adjusted Close]))-1,
""
)</f>
        <v>-7.8985594964290362E-3</v>
      </c>
      <c r="D1004">
        <f t="shared" si="30"/>
        <v>1.0022999636847838</v>
      </c>
      <c r="E1004">
        <f t="shared" si="31"/>
        <v>10022.999636847839</v>
      </c>
    </row>
    <row r="1005" spans="1:5" x14ac:dyDescent="0.25">
      <c r="A1005" s="4" t="s">
        <v>8</v>
      </c>
      <c r="B1005" s="6">
        <v>44741</v>
      </c>
      <c r="C1005" s="9" cm="1">
        <f t="array" ref="C1005">IFERROR(
(_xlfn.XLOOKUP(1,(MarketData[ETF]=A1005)*(MarketData[Date]=B1005),MarketData[Adjusted Close]) /
_xlfn.XLOOKUP(1,(MarketData[ETF]=A1005)*(MarketData[Date]=WORKDAY(B1005,-1)),MarketData[Adjusted Close]))-1,
""
)</f>
        <v>4.8443744701476277E-4</v>
      </c>
      <c r="D1005">
        <f t="shared" si="30"/>
        <v>1.0027855153203342</v>
      </c>
      <c r="E1005">
        <f t="shared" si="31"/>
        <v>10027.855153203342</v>
      </c>
    </row>
    <row r="1006" spans="1:5" x14ac:dyDescent="0.25">
      <c r="A1006" s="3" t="s">
        <v>8</v>
      </c>
      <c r="B1006" s="5">
        <v>44740</v>
      </c>
      <c r="C1006" s="9" cm="1">
        <f t="array" ref="C1006">IFERROR(
(_xlfn.XLOOKUP(1,(MarketData[ETF]=A1006)*(MarketData[Date]=B1006),MarketData[Adjusted Close]) /
_xlfn.XLOOKUP(1,(MarketData[ETF]=A1006)*(MarketData[Date]=WORKDAY(B1006,-1)),MarketData[Adjusted Close]))-1,
""
)</f>
        <v>-2.1595520928992529E-2</v>
      </c>
      <c r="D1006">
        <f t="shared" si="30"/>
        <v>0.98112983973694334</v>
      </c>
      <c r="E1006">
        <f t="shared" si="31"/>
        <v>9811.2983973694336</v>
      </c>
    </row>
    <row r="1007" spans="1:5" x14ac:dyDescent="0.25">
      <c r="A1007" s="4" t="s">
        <v>8</v>
      </c>
      <c r="B1007" s="6">
        <v>44739</v>
      </c>
      <c r="C1007" s="9" cm="1">
        <f t="array" ref="C1007">IFERROR(
(_xlfn.XLOOKUP(1,(MarketData[ETF]=A1007)*(MarketData[Date]=B1007),MarketData[Adjusted Close]) /
_xlfn.XLOOKUP(1,(MarketData[ETF]=A1007)*(MarketData[Date]=WORKDAY(B1007,-1)),MarketData[Adjusted Close]))-1,
""
)</f>
        <v>-3.7480816904733594E-3</v>
      </c>
      <c r="D1007">
        <f t="shared" si="30"/>
        <v>0.97745248494864823</v>
      </c>
      <c r="E1007">
        <f t="shared" si="31"/>
        <v>9774.5248494864827</v>
      </c>
    </row>
    <row r="1008" spans="1:5" x14ac:dyDescent="0.25">
      <c r="A1008" s="3" t="s">
        <v>8</v>
      </c>
      <c r="B1008" s="5">
        <v>44736</v>
      </c>
      <c r="C1008" s="9" cm="1">
        <f t="array" ref="C1008">IFERROR(
(_xlfn.XLOOKUP(1,(MarketData[ETF]=A1008)*(MarketData[Date]=B1008),MarketData[Adjusted Close]) /
_xlfn.XLOOKUP(1,(MarketData[ETF]=A1008)*(MarketData[Date]=WORKDAY(B1008,-1)),MarketData[Adjusted Close]))-1,
""
)</f>
        <v>3.1131128084963766E-2</v>
      </c>
      <c r="D1008">
        <f t="shared" si="30"/>
        <v>1.0078816834545508</v>
      </c>
      <c r="E1008">
        <f t="shared" si="31"/>
        <v>10078.816834545507</v>
      </c>
    </row>
    <row r="1009" spans="1:5" x14ac:dyDescent="0.25">
      <c r="A1009" s="4" t="s">
        <v>8</v>
      </c>
      <c r="B1009" s="6">
        <v>44735</v>
      </c>
      <c r="C1009" s="9" cm="1">
        <f t="array" ref="C1009">IFERROR(
(_xlfn.XLOOKUP(1,(MarketData[ETF]=A1009)*(MarketData[Date]=B1009),MarketData[Adjusted Close]) /
_xlfn.XLOOKUP(1,(MarketData[ETF]=A1009)*(MarketData[Date]=WORKDAY(B1009,-1)),MarketData[Adjusted Close]))-1,
""
)</f>
        <v>1.0485854858548693E-2</v>
      </c>
      <c r="D1009">
        <f t="shared" si="30"/>
        <v>1.018450184501845</v>
      </c>
      <c r="E1009">
        <f t="shared" si="31"/>
        <v>10184.501845018451</v>
      </c>
    </row>
    <row r="1010" spans="1:5" x14ac:dyDescent="0.25">
      <c r="A1010" s="3" t="s">
        <v>8</v>
      </c>
      <c r="B1010" s="5">
        <v>44734</v>
      </c>
      <c r="C1010" s="9" cm="1">
        <f t="array" ref="C1010">IFERROR(
(_xlfn.XLOOKUP(1,(MarketData[ETF]=A1010)*(MarketData[Date]=B1010),MarketData[Adjusted Close]) /
_xlfn.XLOOKUP(1,(MarketData[ETF]=A1010)*(MarketData[Date]=WORKDAY(B1010,-1)),MarketData[Adjusted Close]))-1,
""
)</f>
        <v>-2.0866576653982838E-3</v>
      </c>
      <c r="D1010">
        <f t="shared" si="30"/>
        <v>1.016325027617528</v>
      </c>
      <c r="E1010">
        <f t="shared" si="31"/>
        <v>10163.25027617528</v>
      </c>
    </row>
    <row r="1011" spans="1:5" x14ac:dyDescent="0.25">
      <c r="A1011" s="4" t="s">
        <v>8</v>
      </c>
      <c r="B1011" s="6">
        <v>44733</v>
      </c>
      <c r="C1011" s="9" t="str" cm="1">
        <f t="array" ref="C1011">IFERROR(
(_xlfn.XLOOKUP(1,(MarketData[ETF]=A1011)*(MarketData[Date]=B1011),MarketData[Adjusted Close]) /
_xlfn.XLOOKUP(1,(MarketData[ETF]=A1011)*(MarketData[Date]=WORKDAY(B1011,-1)),MarketData[Adjusted Close]))-1,
""
)</f>
        <v/>
      </c>
      <c r="D1011">
        <f t="shared" si="30"/>
        <v>1</v>
      </c>
      <c r="E1011">
        <f t="shared" si="31"/>
        <v>10000</v>
      </c>
    </row>
    <row r="1012" spans="1:5" x14ac:dyDescent="0.25">
      <c r="A1012" s="3" t="s">
        <v>8</v>
      </c>
      <c r="B1012" s="5">
        <v>44729</v>
      </c>
      <c r="C1012" s="9" cm="1">
        <f t="array" ref="C1012">IFERROR(
(_xlfn.XLOOKUP(1,(MarketData[ETF]=A1012)*(MarketData[Date]=B1012),MarketData[Adjusted Close]) /
_xlfn.XLOOKUP(1,(MarketData[ETF]=A1012)*(MarketData[Date]=WORKDAY(B1012,-1)),MarketData[Adjusted Close]))-1,
""
)</f>
        <v>2.6161507911490745E-3</v>
      </c>
      <c r="D1012">
        <f t="shared" si="30"/>
        <v>1.0026161507911491</v>
      </c>
      <c r="E1012">
        <f t="shared" si="31"/>
        <v>10026.161507911491</v>
      </c>
    </row>
    <row r="1013" spans="1:5" x14ac:dyDescent="0.25">
      <c r="A1013" s="4" t="s">
        <v>8</v>
      </c>
      <c r="B1013" s="6">
        <v>44728</v>
      </c>
      <c r="C1013" s="9" cm="1">
        <f t="array" ref="C1013">IFERROR(
(_xlfn.XLOOKUP(1,(MarketData[ETF]=A1013)*(MarketData[Date]=B1013),MarketData[Adjusted Close]) /
_xlfn.XLOOKUP(1,(MarketData[ETF]=A1013)*(MarketData[Date]=WORKDAY(B1013,-1)),MarketData[Adjusted Close]))-1,
""
)</f>
        <v>-3.2861846116327365E-2</v>
      </c>
      <c r="D1013">
        <f t="shared" si="30"/>
        <v>0.96966833313010581</v>
      </c>
      <c r="E1013">
        <f t="shared" si="31"/>
        <v>9696.6833313010575</v>
      </c>
    </row>
    <row r="1014" spans="1:5" x14ac:dyDescent="0.25">
      <c r="A1014" s="3" t="s">
        <v>8</v>
      </c>
      <c r="B1014" s="5">
        <v>44727</v>
      </c>
      <c r="C1014" s="9" cm="1">
        <f t="array" ref="C1014">IFERROR(
(_xlfn.XLOOKUP(1,(MarketData[ETF]=A1014)*(MarketData[Date]=B1014),MarketData[Adjusted Close]) /
_xlfn.XLOOKUP(1,(MarketData[ETF]=A1014)*(MarketData[Date]=WORKDAY(B1014,-1)),MarketData[Adjusted Close]))-1,
""
)</f>
        <v>1.4316193067623217E-2</v>
      </c>
      <c r="D1014">
        <f t="shared" si="30"/>
        <v>0.98355029219875678</v>
      </c>
      <c r="E1014">
        <f t="shared" si="31"/>
        <v>9835.5029219875687</v>
      </c>
    </row>
    <row r="1015" spans="1:5" x14ac:dyDescent="0.25">
      <c r="A1015" s="4" t="s">
        <v>8</v>
      </c>
      <c r="B1015" s="6">
        <v>44726</v>
      </c>
      <c r="C1015" s="9" cm="1">
        <f t="array" ref="C1015">IFERROR(
(_xlfn.XLOOKUP(1,(MarketData[ETF]=A1015)*(MarketData[Date]=B1015),MarketData[Adjusted Close]) /
_xlfn.XLOOKUP(1,(MarketData[ETF]=A1015)*(MarketData[Date]=WORKDAY(B1015,-1)),MarketData[Adjusted Close]))-1,
""
)</f>
        <v>-2.4983036209981213E-3</v>
      </c>
      <c r="D1015">
        <f t="shared" si="30"/>
        <v>0.98109308494232284</v>
      </c>
      <c r="E1015">
        <f t="shared" si="31"/>
        <v>9810.9308494232282</v>
      </c>
    </row>
    <row r="1016" spans="1:5" x14ac:dyDescent="0.25">
      <c r="A1016" s="3" t="s">
        <v>8</v>
      </c>
      <c r="B1016" s="5">
        <v>44725</v>
      </c>
      <c r="C1016" s="9" cm="1">
        <f t="array" ref="C1016">IFERROR(
(_xlfn.XLOOKUP(1,(MarketData[ETF]=A1016)*(MarketData[Date]=B1016),MarketData[Adjusted Close]) /
_xlfn.XLOOKUP(1,(MarketData[ETF]=A1016)*(MarketData[Date]=WORKDAY(B1016,-1)),MarketData[Adjusted Close]))-1,
""
)</f>
        <v>-3.8550501156515038E-2</v>
      </c>
      <c r="D1016">
        <f t="shared" si="30"/>
        <v>0.94327145483660491</v>
      </c>
      <c r="E1016">
        <f t="shared" si="31"/>
        <v>9432.7145483660497</v>
      </c>
    </row>
    <row r="1017" spans="1:5" x14ac:dyDescent="0.25">
      <c r="A1017" s="4" t="s">
        <v>8</v>
      </c>
      <c r="B1017" s="6">
        <v>44722</v>
      </c>
      <c r="C1017" s="9" cm="1">
        <f t="array" ref="C1017">IFERROR(
(_xlfn.XLOOKUP(1,(MarketData[ETF]=A1017)*(MarketData[Date]=B1017),MarketData[Adjusted Close]) /
_xlfn.XLOOKUP(1,(MarketData[ETF]=A1017)*(MarketData[Date]=WORKDAY(B1017,-1)),MarketData[Adjusted Close]))-1,
""
)</f>
        <v>-2.9331337612619079E-2</v>
      </c>
      <c r="D1017">
        <f t="shared" si="30"/>
        <v>0.91560404133444606</v>
      </c>
      <c r="E1017">
        <f t="shared" si="31"/>
        <v>9156.0404133444608</v>
      </c>
    </row>
    <row r="1018" spans="1:5" x14ac:dyDescent="0.25">
      <c r="A1018" s="3" t="s">
        <v>8</v>
      </c>
      <c r="B1018" s="5">
        <v>44721</v>
      </c>
      <c r="C1018" s="9" cm="1">
        <f t="array" ref="C1018">IFERROR(
(_xlfn.XLOOKUP(1,(MarketData[ETF]=A1018)*(MarketData[Date]=B1018),MarketData[Adjusted Close]) /
_xlfn.XLOOKUP(1,(MarketData[ETF]=A1018)*(MarketData[Date]=WORKDAY(B1018,-1)),MarketData[Adjusted Close]))-1,
""
)</f>
        <v>-2.35257743549383E-2</v>
      </c>
      <c r="D1018">
        <f t="shared" si="30"/>
        <v>0.8940637472595423</v>
      </c>
      <c r="E1018">
        <f t="shared" si="31"/>
        <v>8940.6374725954229</v>
      </c>
    </row>
    <row r="1019" spans="1:5" x14ac:dyDescent="0.25">
      <c r="A1019" s="4" t="s">
        <v>8</v>
      </c>
      <c r="B1019" s="6">
        <v>44720</v>
      </c>
      <c r="C1019" s="9" cm="1">
        <f t="array" ref="C1019">IFERROR(
(_xlfn.XLOOKUP(1,(MarketData[ETF]=A1019)*(MarketData[Date]=B1019),MarketData[Adjusted Close]) /
_xlfn.XLOOKUP(1,(MarketData[ETF]=A1019)*(MarketData[Date]=WORKDAY(B1019,-1)),MarketData[Adjusted Close]))-1,
""
)</f>
        <v>-1.0925467737900041E-2</v>
      </c>
      <c r="D1019">
        <f t="shared" si="30"/>
        <v>0.88429568263323211</v>
      </c>
      <c r="E1019">
        <f t="shared" si="31"/>
        <v>8842.9568263323217</v>
      </c>
    </row>
    <row r="1020" spans="1:5" x14ac:dyDescent="0.25">
      <c r="A1020" s="3" t="s">
        <v>8</v>
      </c>
      <c r="B1020" s="5">
        <v>44719</v>
      </c>
      <c r="C1020" s="9" cm="1">
        <f t="array" ref="C1020">IFERROR(
(_xlfn.XLOOKUP(1,(MarketData[ETF]=A1020)*(MarketData[Date]=B1020),MarketData[Adjusted Close]) /
_xlfn.XLOOKUP(1,(MarketData[ETF]=A1020)*(MarketData[Date]=WORKDAY(B1020,-1)),MarketData[Adjusted Close]))-1,
""
)</f>
        <v>9.7689694860061405E-3</v>
      </c>
      <c r="D1020">
        <f t="shared" si="30"/>
        <v>0.89293434017348317</v>
      </c>
      <c r="E1020">
        <f t="shared" si="31"/>
        <v>8929.3434017348318</v>
      </c>
    </row>
    <row r="1021" spans="1:5" x14ac:dyDescent="0.25">
      <c r="A1021" s="4" t="s">
        <v>8</v>
      </c>
      <c r="B1021" s="6">
        <v>44718</v>
      </c>
      <c r="C1021" s="9" cm="1">
        <f t="array" ref="C1021">IFERROR(
(_xlfn.XLOOKUP(1,(MarketData[ETF]=A1021)*(MarketData[Date]=B1021),MarketData[Adjusted Close]) /
_xlfn.XLOOKUP(1,(MarketData[ETF]=A1021)*(MarketData[Date]=WORKDAY(B1021,-1)),MarketData[Adjusted Close]))-1,
""
)</f>
        <v>2.7303946405450308E-3</v>
      </c>
      <c r="D1021">
        <f t="shared" si="30"/>
        <v>0.89537240331025147</v>
      </c>
      <c r="E1021">
        <f t="shared" si="31"/>
        <v>8953.724033102515</v>
      </c>
    </row>
    <row r="1022" spans="1:5" x14ac:dyDescent="0.25">
      <c r="A1022" s="3" t="s">
        <v>8</v>
      </c>
      <c r="B1022" s="5">
        <v>44715</v>
      </c>
      <c r="C1022" s="9" cm="1">
        <f t="array" ref="C1022">IFERROR(
(_xlfn.XLOOKUP(1,(MarketData[ETF]=A1022)*(MarketData[Date]=B1022),MarketData[Adjusted Close]) /
_xlfn.XLOOKUP(1,(MarketData[ETF]=A1022)*(MarketData[Date]=WORKDAY(B1022,-1)),MarketData[Adjusted Close]))-1,
""
)</f>
        <v>-1.6172805317086758E-2</v>
      </c>
      <c r="D1022">
        <f t="shared" si="30"/>
        <v>0.88089171974522273</v>
      </c>
      <c r="E1022">
        <f t="shared" si="31"/>
        <v>8808.9171974522269</v>
      </c>
    </row>
    <row r="1023" spans="1:5" x14ac:dyDescent="0.25">
      <c r="A1023" s="4" t="s">
        <v>8</v>
      </c>
      <c r="B1023" s="6">
        <v>44714</v>
      </c>
      <c r="C1023" s="9" cm="1">
        <f t="array" ref="C1023">IFERROR(
(_xlfn.XLOOKUP(1,(MarketData[ETF]=A1023)*(MarketData[Date]=B1023),MarketData[Adjusted Close]) /
_xlfn.XLOOKUP(1,(MarketData[ETF]=A1023)*(MarketData[Date]=WORKDAY(B1023,-1)),MarketData[Adjusted Close]))-1,
""
)</f>
        <v>1.8991449614809364E-2</v>
      </c>
      <c r="D1023">
        <f t="shared" si="30"/>
        <v>0.89762113045686687</v>
      </c>
      <c r="E1023">
        <f t="shared" si="31"/>
        <v>8976.2113045686692</v>
      </c>
    </row>
    <row r="1024" spans="1:5" x14ac:dyDescent="0.25">
      <c r="A1024" s="3" t="s">
        <v>8</v>
      </c>
      <c r="B1024" s="5">
        <v>44713</v>
      </c>
      <c r="C1024" s="9" cm="1">
        <f t="array" ref="C1024">IFERROR(
(_xlfn.XLOOKUP(1,(MarketData[ETF]=A1024)*(MarketData[Date]=B1024),MarketData[Adjusted Close]) /
_xlfn.XLOOKUP(1,(MarketData[ETF]=A1024)*(MarketData[Date]=WORKDAY(B1024,-1)),MarketData[Adjusted Close]))-1,
""
)</f>
        <v>-8.3946609956068174E-3</v>
      </c>
      <c r="D1024">
        <f t="shared" si="30"/>
        <v>0.89008590536418808</v>
      </c>
      <c r="E1024">
        <f t="shared" si="31"/>
        <v>8900.8590536418815</v>
      </c>
    </row>
    <row r="1025" spans="1:5" x14ac:dyDescent="0.25">
      <c r="A1025" s="4" t="s">
        <v>8</v>
      </c>
      <c r="B1025" s="6">
        <v>44712</v>
      </c>
      <c r="C1025" s="9" t="str" cm="1">
        <f t="array" ref="C1025">IFERROR(
(_xlfn.XLOOKUP(1,(MarketData[ETF]=A1025)*(MarketData[Date]=B1025),MarketData[Adjusted Close]) /
_xlfn.XLOOKUP(1,(MarketData[ETF]=A1025)*(MarketData[Date]=WORKDAY(B1025,-1)),MarketData[Adjusted Close]))-1,
""
)</f>
        <v/>
      </c>
      <c r="D1025">
        <f t="shared" si="30"/>
        <v>1</v>
      </c>
      <c r="E1025">
        <f t="shared" si="31"/>
        <v>10000</v>
      </c>
    </row>
    <row r="1026" spans="1:5" x14ac:dyDescent="0.25">
      <c r="A1026" s="3" t="s">
        <v>8</v>
      </c>
      <c r="B1026" s="5">
        <v>44708</v>
      </c>
      <c r="C1026" s="9" cm="1">
        <f t="array" ref="C1026">IFERROR(
(_xlfn.XLOOKUP(1,(MarketData[ETF]=A1026)*(MarketData[Date]=B1026),MarketData[Adjusted Close]) /
_xlfn.XLOOKUP(1,(MarketData[ETF]=A1026)*(MarketData[Date]=WORKDAY(B1026,-1)),MarketData[Adjusted Close]))-1,
""
)</f>
        <v>2.5073451807057223E-2</v>
      </c>
      <c r="D1026">
        <f t="shared" si="30"/>
        <v>1.0250734518070572</v>
      </c>
      <c r="E1026">
        <f t="shared" si="31"/>
        <v>10250.734518070572</v>
      </c>
    </row>
    <row r="1027" spans="1:5" x14ac:dyDescent="0.25">
      <c r="A1027" s="4" t="s">
        <v>8</v>
      </c>
      <c r="B1027" s="6">
        <v>44707</v>
      </c>
      <c r="C1027" s="9" cm="1">
        <f t="array" ref="C1027">IFERROR(
(_xlfn.XLOOKUP(1,(MarketData[ETF]=A1027)*(MarketData[Date]=B1027),MarketData[Adjusted Close]) /
_xlfn.XLOOKUP(1,(MarketData[ETF]=A1027)*(MarketData[Date]=WORKDAY(B1027,-1)),MarketData[Adjusted Close]))-1,
""
)</f>
        <v>1.9869668935823537E-2</v>
      </c>
      <c r="D1027">
        <f t="shared" ref="D1027:D1090" si="32">IFERROR(IF(A1027&lt;&gt;A1026,1,D1026*(1+C1027)),1)</f>
        <v>1.0454413219293652</v>
      </c>
      <c r="E1027">
        <f t="shared" ref="E1027:E1090" si="33">D1027*10000</f>
        <v>10454.413219293652</v>
      </c>
    </row>
    <row r="1028" spans="1:5" x14ac:dyDescent="0.25">
      <c r="A1028" s="3" t="s">
        <v>8</v>
      </c>
      <c r="B1028" s="5">
        <v>44706</v>
      </c>
      <c r="C1028" s="9" cm="1">
        <f t="array" ref="C1028">IFERROR(
(_xlfn.XLOOKUP(1,(MarketData[ETF]=A1028)*(MarketData[Date]=B1028),MarketData[Adjusted Close]) /
_xlfn.XLOOKUP(1,(MarketData[ETF]=A1028)*(MarketData[Date]=WORKDAY(B1028,-1)),MarketData[Adjusted Close]))-1,
""
)</f>
        <v>8.3308888237021428E-3</v>
      </c>
      <c r="D1028">
        <f t="shared" si="32"/>
        <v>1.054150777354063</v>
      </c>
      <c r="E1028">
        <f t="shared" si="33"/>
        <v>10541.50777354063</v>
      </c>
    </row>
    <row r="1029" spans="1:5" x14ac:dyDescent="0.25">
      <c r="A1029" s="4" t="s">
        <v>8</v>
      </c>
      <c r="B1029" s="6">
        <v>44705</v>
      </c>
      <c r="C1029" s="9" cm="1">
        <f t="array" ref="C1029">IFERROR(
(_xlfn.XLOOKUP(1,(MarketData[ETF]=A1029)*(MarketData[Date]=B1029),MarketData[Adjusted Close]) /
_xlfn.XLOOKUP(1,(MarketData[ETF]=A1029)*(MarketData[Date]=WORKDAY(B1029,-1)),MarketData[Adjusted Close]))-1,
""
)</f>
        <v>-7.1934065293998151E-3</v>
      </c>
      <c r="D1029">
        <f t="shared" si="32"/>
        <v>1.0465678422692724</v>
      </c>
      <c r="E1029">
        <f t="shared" si="33"/>
        <v>10465.678422692723</v>
      </c>
    </row>
    <row r="1030" spans="1:5" x14ac:dyDescent="0.25">
      <c r="A1030" s="3" t="s">
        <v>8</v>
      </c>
      <c r="B1030" s="5">
        <v>44704</v>
      </c>
      <c r="C1030" s="9" cm="1">
        <f t="array" ref="C1030">IFERROR(
(_xlfn.XLOOKUP(1,(MarketData[ETF]=A1030)*(MarketData[Date]=B1030),MarketData[Adjusted Close]) /
_xlfn.XLOOKUP(1,(MarketData[ETF]=A1030)*(MarketData[Date]=WORKDAY(B1030,-1)),MarketData[Adjusted Close]))-1,
""
)</f>
        <v>1.8962549706214027E-2</v>
      </c>
      <c r="D1030">
        <f t="shared" si="32"/>
        <v>1.0664134369992286</v>
      </c>
      <c r="E1030">
        <f t="shared" si="33"/>
        <v>10664.134369992287</v>
      </c>
    </row>
    <row r="1031" spans="1:5" x14ac:dyDescent="0.25">
      <c r="A1031" s="4" t="s">
        <v>8</v>
      </c>
      <c r="B1031" s="6">
        <v>44701</v>
      </c>
      <c r="C1031" s="9" cm="1">
        <f t="array" ref="C1031">IFERROR(
(_xlfn.XLOOKUP(1,(MarketData[ETF]=A1031)*(MarketData[Date]=B1031),MarketData[Adjusted Close]) /
_xlfn.XLOOKUP(1,(MarketData[ETF]=A1031)*(MarketData[Date]=WORKDAY(B1031,-1)),MarketData[Adjusted Close]))-1,
""
)</f>
        <v>2.3745918670248223E-4</v>
      </c>
      <c r="D1031">
        <f t="shared" si="32"/>
        <v>1.0666666666666671</v>
      </c>
      <c r="E1031">
        <f t="shared" si="33"/>
        <v>10666.666666666672</v>
      </c>
    </row>
    <row r="1032" spans="1:5" x14ac:dyDescent="0.25">
      <c r="A1032" s="3" t="s">
        <v>8</v>
      </c>
      <c r="B1032" s="5">
        <v>44700</v>
      </c>
      <c r="C1032" s="9" cm="1">
        <f t="array" ref="C1032">IFERROR(
(_xlfn.XLOOKUP(1,(MarketData[ETF]=A1032)*(MarketData[Date]=B1032),MarketData[Adjusted Close]) /
_xlfn.XLOOKUP(1,(MarketData[ETF]=A1032)*(MarketData[Date]=WORKDAY(B1032,-1)),MarketData[Adjusted Close]))-1,
""
)</f>
        <v>-6.6635216417031407E-3</v>
      </c>
      <c r="D1032">
        <f t="shared" si="32"/>
        <v>1.0595589102488505</v>
      </c>
      <c r="E1032">
        <f t="shared" si="33"/>
        <v>10595.589102488506</v>
      </c>
    </row>
    <row r="1033" spans="1:5" x14ac:dyDescent="0.25">
      <c r="A1033" s="4" t="s">
        <v>8</v>
      </c>
      <c r="B1033" s="6">
        <v>44699</v>
      </c>
      <c r="C1033" s="9" cm="1">
        <f t="array" ref="C1033">IFERROR(
(_xlfn.XLOOKUP(1,(MarketData[ETF]=A1033)*(MarketData[Date]=B1033),MarketData[Adjusted Close]) /
_xlfn.XLOOKUP(1,(MarketData[ETF]=A1033)*(MarketData[Date]=WORKDAY(B1033,-1)),MarketData[Adjusted Close]))-1,
""
)</f>
        <v>-3.9614894520741739E-2</v>
      </c>
      <c r="D1033">
        <f t="shared" si="32"/>
        <v>1.0175845957808303</v>
      </c>
      <c r="E1033">
        <f t="shared" si="33"/>
        <v>10175.845957808302</v>
      </c>
    </row>
    <row r="1034" spans="1:5" x14ac:dyDescent="0.25">
      <c r="A1034" s="3" t="s">
        <v>8</v>
      </c>
      <c r="B1034" s="5">
        <v>44698</v>
      </c>
      <c r="C1034" s="9" cm="1">
        <f t="array" ref="C1034">IFERROR(
(_xlfn.XLOOKUP(1,(MarketData[ETF]=A1034)*(MarketData[Date]=B1034),MarketData[Adjusted Close]) /
_xlfn.XLOOKUP(1,(MarketData[ETF]=A1034)*(MarketData[Date]=WORKDAY(B1034,-1)),MarketData[Adjusted Close]))-1,
""
)</f>
        <v>2.0016174686615207E-2</v>
      </c>
      <c r="D1034">
        <f t="shared" si="32"/>
        <v>1.037952746808388</v>
      </c>
      <c r="E1034">
        <f t="shared" si="33"/>
        <v>10379.527468083879</v>
      </c>
    </row>
    <row r="1035" spans="1:5" x14ac:dyDescent="0.25">
      <c r="A1035" s="4" t="s">
        <v>8</v>
      </c>
      <c r="B1035" s="6">
        <v>44697</v>
      </c>
      <c r="C1035" s="9" cm="1">
        <f t="array" ref="C1035">IFERROR(
(_xlfn.XLOOKUP(1,(MarketData[ETF]=A1035)*(MarketData[Date]=B1035),MarketData[Adjusted Close]) /
_xlfn.XLOOKUP(1,(MarketData[ETF]=A1035)*(MarketData[Date]=WORKDAY(B1035,-1)),MarketData[Adjusted Close]))-1,
""
)</f>
        <v>-3.5974328719026172E-3</v>
      </c>
      <c r="D1035">
        <f t="shared" si="32"/>
        <v>1.0342187814775379</v>
      </c>
      <c r="E1035">
        <f t="shared" si="33"/>
        <v>10342.18781477538</v>
      </c>
    </row>
    <row r="1036" spans="1:5" x14ac:dyDescent="0.25">
      <c r="A1036" s="3" t="s">
        <v>8</v>
      </c>
      <c r="B1036" s="5">
        <v>44694</v>
      </c>
      <c r="C1036" s="9" cm="1">
        <f t="array" ref="C1036">IFERROR(
(_xlfn.XLOOKUP(1,(MarketData[ETF]=A1036)*(MarketData[Date]=B1036),MarketData[Adjusted Close]) /
_xlfn.XLOOKUP(1,(MarketData[ETF]=A1036)*(MarketData[Date]=WORKDAY(B1036,-1)),MarketData[Adjusted Close]))-1,
""
)</f>
        <v>2.3596300005891857E-2</v>
      </c>
      <c r="D1036">
        <f t="shared" si="32"/>
        <v>1.0586225181170097</v>
      </c>
      <c r="E1036">
        <f t="shared" si="33"/>
        <v>10586.225181170097</v>
      </c>
    </row>
    <row r="1037" spans="1:5" x14ac:dyDescent="0.25">
      <c r="A1037" s="4" t="s">
        <v>8</v>
      </c>
      <c r="B1037" s="6">
        <v>44693</v>
      </c>
      <c r="C1037" s="9" cm="1">
        <f t="array" ref="C1037">IFERROR(
(_xlfn.XLOOKUP(1,(MarketData[ETF]=A1037)*(MarketData[Date]=B1037),MarketData[Adjusted Close]) /
_xlfn.XLOOKUP(1,(MarketData[ETF]=A1037)*(MarketData[Date]=WORKDAY(B1037,-1)),MarketData[Adjusted Close]))-1,
""
)</f>
        <v>-7.6533615919005538E-4</v>
      </c>
      <c r="D1037">
        <f t="shared" si="32"/>
        <v>1.057812316024962</v>
      </c>
      <c r="E1037">
        <f t="shared" si="33"/>
        <v>10578.123160249619</v>
      </c>
    </row>
    <row r="1038" spans="1:5" x14ac:dyDescent="0.25">
      <c r="A1038" s="3" t="s">
        <v>8</v>
      </c>
      <c r="B1038" s="5">
        <v>44692</v>
      </c>
      <c r="C1038" s="9" cm="1">
        <f t="array" ref="C1038">IFERROR(
(_xlfn.XLOOKUP(1,(MarketData[ETF]=A1038)*(MarketData[Date]=B1038),MarketData[Adjusted Close]) /
_xlfn.XLOOKUP(1,(MarketData[ETF]=A1038)*(MarketData[Date]=WORKDAY(B1038,-1)),MarketData[Adjusted Close]))-1,
""
)</f>
        <v>-1.6102873030583664E-2</v>
      </c>
      <c r="D1038">
        <f t="shared" si="32"/>
        <v>1.0407784986098243</v>
      </c>
      <c r="E1038">
        <f t="shared" si="33"/>
        <v>10407.784986098242</v>
      </c>
    </row>
    <row r="1039" spans="1:5" x14ac:dyDescent="0.25">
      <c r="A1039" s="4" t="s">
        <v>8</v>
      </c>
      <c r="B1039" s="6">
        <v>44691</v>
      </c>
      <c r="C1039" s="9" cm="1">
        <f t="array" ref="C1039">IFERROR(
(_xlfn.XLOOKUP(1,(MarketData[ETF]=A1039)*(MarketData[Date]=B1039),MarketData[Adjusted Close]) /
_xlfn.XLOOKUP(1,(MarketData[ETF]=A1039)*(MarketData[Date]=WORKDAY(B1039,-1)),MarketData[Adjusted Close]))-1,
""
)</f>
        <v>2.5551684088269688E-3</v>
      </c>
      <c r="D1039">
        <f t="shared" si="32"/>
        <v>1.0434378629500585</v>
      </c>
      <c r="E1039">
        <f t="shared" si="33"/>
        <v>10434.378629500585</v>
      </c>
    </row>
    <row r="1040" spans="1:5" x14ac:dyDescent="0.25">
      <c r="A1040" s="3" t="s">
        <v>8</v>
      </c>
      <c r="B1040" s="5">
        <v>44690</v>
      </c>
      <c r="C1040" s="9" cm="1">
        <f t="array" ref="C1040">IFERROR(
(_xlfn.XLOOKUP(1,(MarketData[ETF]=A1040)*(MarketData[Date]=B1040),MarketData[Adjusted Close]) /
_xlfn.XLOOKUP(1,(MarketData[ETF]=A1040)*(MarketData[Date]=WORKDAY(B1040,-1)),MarketData[Adjusted Close]))-1,
""
)</f>
        <v>-3.2258064516129115E-2</v>
      </c>
      <c r="D1040">
        <f t="shared" si="32"/>
        <v>1.0097785770484435</v>
      </c>
      <c r="E1040">
        <f t="shared" si="33"/>
        <v>10097.785770484435</v>
      </c>
    </row>
    <row r="1041" spans="1:5" x14ac:dyDescent="0.25">
      <c r="A1041" s="4" t="s">
        <v>8</v>
      </c>
      <c r="B1041" s="6">
        <v>44687</v>
      </c>
      <c r="C1041" s="9" cm="1">
        <f t="array" ref="C1041">IFERROR(
(_xlfn.XLOOKUP(1,(MarketData[ETF]=A1041)*(MarketData[Date]=B1041),MarketData[Adjusted Close]) /
_xlfn.XLOOKUP(1,(MarketData[ETF]=A1041)*(MarketData[Date]=WORKDAY(B1041,-1)),MarketData[Adjusted Close]))-1,
""
)</f>
        <v>-6.2826347974199725E-3</v>
      </c>
      <c r="D1041">
        <f t="shared" si="32"/>
        <v>1.0034345070225898</v>
      </c>
      <c r="E1041">
        <f t="shared" si="33"/>
        <v>10034.345070225898</v>
      </c>
    </row>
    <row r="1042" spans="1:5" x14ac:dyDescent="0.25">
      <c r="A1042" s="3" t="s">
        <v>8</v>
      </c>
      <c r="B1042" s="5">
        <v>44686</v>
      </c>
      <c r="C1042" s="9" cm="1">
        <f t="array" ref="C1042">IFERROR(
(_xlfn.XLOOKUP(1,(MarketData[ETF]=A1042)*(MarketData[Date]=B1042),MarketData[Adjusted Close]) /
_xlfn.XLOOKUP(1,(MarketData[ETF]=A1042)*(MarketData[Date]=WORKDAY(B1042,-1)),MarketData[Adjusted Close]))-1,
""
)</f>
        <v>-3.5132149688821834E-2</v>
      </c>
      <c r="D1042">
        <f t="shared" si="32"/>
        <v>0.96818169571894308</v>
      </c>
      <c r="E1042">
        <f t="shared" si="33"/>
        <v>9681.8169571894305</v>
      </c>
    </row>
    <row r="1043" spans="1:5" x14ac:dyDescent="0.25">
      <c r="A1043" s="4" t="s">
        <v>8</v>
      </c>
      <c r="B1043" s="6">
        <v>44685</v>
      </c>
      <c r="C1043" s="9" cm="1">
        <f t="array" ref="C1043">IFERROR(
(_xlfn.XLOOKUP(1,(MarketData[ETF]=A1043)*(MarketData[Date]=B1043),MarketData[Adjusted Close]) /
_xlfn.XLOOKUP(1,(MarketData[ETF]=A1043)*(MarketData[Date]=WORKDAY(B1043,-1)),MarketData[Adjusted Close]))-1,
""
)</f>
        <v>3.0340883855207723E-2</v>
      </c>
      <c r="D1043">
        <f t="shared" si="32"/>
        <v>0.99755718409948957</v>
      </c>
      <c r="E1043">
        <f t="shared" si="33"/>
        <v>9975.571840994895</v>
      </c>
    </row>
    <row r="1044" spans="1:5" x14ac:dyDescent="0.25">
      <c r="A1044" s="3" t="s">
        <v>8</v>
      </c>
      <c r="B1044" s="5">
        <v>44684</v>
      </c>
      <c r="C1044" s="9" cm="1">
        <f t="array" ref="C1044">IFERROR(
(_xlfn.XLOOKUP(1,(MarketData[ETF]=A1044)*(MarketData[Date]=B1044),MarketData[Adjusted Close]) /
_xlfn.XLOOKUP(1,(MarketData[ETF]=A1044)*(MarketData[Date]=WORKDAY(B1044,-1)),MarketData[Adjusted Close]))-1,
""
)</f>
        <v>4.3212802141125994E-3</v>
      </c>
      <c r="D1044">
        <f t="shared" si="32"/>
        <v>1.0018679082215847</v>
      </c>
      <c r="E1044">
        <f t="shared" si="33"/>
        <v>10018.679082215847</v>
      </c>
    </row>
    <row r="1045" spans="1:5" x14ac:dyDescent="0.25">
      <c r="A1045" s="4" t="s">
        <v>8</v>
      </c>
      <c r="B1045" s="6">
        <v>44683</v>
      </c>
      <c r="C1045" s="9" cm="1">
        <f t="array" ref="C1045">IFERROR(
(_xlfn.XLOOKUP(1,(MarketData[ETF]=A1045)*(MarketData[Date]=B1045),MarketData[Adjusted Close]) /
_xlfn.XLOOKUP(1,(MarketData[ETF]=A1045)*(MarketData[Date]=WORKDAY(B1045,-1)),MarketData[Adjusted Close]))-1,
""
)</f>
        <v>6.2841913311824094E-3</v>
      </c>
      <c r="D1045">
        <f t="shared" si="32"/>
        <v>1.0081638378454205</v>
      </c>
      <c r="E1045">
        <f t="shared" si="33"/>
        <v>10081.638378454205</v>
      </c>
    </row>
    <row r="1046" spans="1:5" x14ac:dyDescent="0.25">
      <c r="A1046" s="3" t="s">
        <v>8</v>
      </c>
      <c r="B1046" s="5">
        <v>44680</v>
      </c>
      <c r="C1046" s="9" cm="1">
        <f t="array" ref="C1046">IFERROR(
(_xlfn.XLOOKUP(1,(MarketData[ETF]=A1046)*(MarketData[Date]=B1046),MarketData[Adjusted Close]) /
_xlfn.XLOOKUP(1,(MarketData[ETF]=A1046)*(MarketData[Date]=WORKDAY(B1046,-1)),MarketData[Adjusted Close]))-1,
""
)</f>
        <v>-3.6725759377364664E-2</v>
      </c>
      <c r="D1046">
        <f t="shared" si="32"/>
        <v>0.97113825532374909</v>
      </c>
      <c r="E1046">
        <f t="shared" si="33"/>
        <v>9711.3825532374904</v>
      </c>
    </row>
    <row r="1047" spans="1:5" x14ac:dyDescent="0.25">
      <c r="A1047" s="4" t="s">
        <v>8</v>
      </c>
      <c r="B1047" s="6">
        <v>44679</v>
      </c>
      <c r="C1047" s="9" cm="1">
        <f t="array" ref="C1047">IFERROR(
(_xlfn.XLOOKUP(1,(MarketData[ETF]=A1047)*(MarketData[Date]=B1047),MarketData[Adjusted Close]) /
_xlfn.XLOOKUP(1,(MarketData[ETF]=A1047)*(MarketData[Date]=WORKDAY(B1047,-1)),MarketData[Adjusted Close]))-1,
""
)</f>
        <v>2.5069946535915211E-2</v>
      </c>
      <c r="D1047">
        <f t="shared" si="32"/>
        <v>0.99548463946369747</v>
      </c>
      <c r="E1047">
        <f t="shared" si="33"/>
        <v>9954.8463946369739</v>
      </c>
    </row>
    <row r="1048" spans="1:5" x14ac:dyDescent="0.25">
      <c r="A1048" s="3" t="s">
        <v>8</v>
      </c>
      <c r="B1048" s="5">
        <v>44678</v>
      </c>
      <c r="C1048" s="9" cm="1">
        <f t="array" ref="C1048">IFERROR(
(_xlfn.XLOOKUP(1,(MarketData[ETF]=A1048)*(MarketData[Date]=B1048),MarketData[Adjusted Close]) /
_xlfn.XLOOKUP(1,(MarketData[ETF]=A1048)*(MarketData[Date]=WORKDAY(B1048,-1)),MarketData[Adjusted Close]))-1,
""
)</f>
        <v>2.5829028495250039E-3</v>
      </c>
      <c r="D1048">
        <f t="shared" si="32"/>
        <v>0.99805587957562658</v>
      </c>
      <c r="E1048">
        <f t="shared" si="33"/>
        <v>9980.5587957562657</v>
      </c>
    </row>
    <row r="1049" spans="1:5" x14ac:dyDescent="0.25">
      <c r="A1049" s="4" t="s">
        <v>8</v>
      </c>
      <c r="B1049" s="6">
        <v>44677</v>
      </c>
      <c r="C1049" s="9" cm="1">
        <f t="array" ref="C1049">IFERROR(
(_xlfn.XLOOKUP(1,(MarketData[ETF]=A1049)*(MarketData[Date]=B1049),MarketData[Adjusted Close]) /
_xlfn.XLOOKUP(1,(MarketData[ETF]=A1049)*(MarketData[Date]=WORKDAY(B1049,-1)),MarketData[Adjusted Close]))-1,
""
)</f>
        <v>-2.8597636648141189E-2</v>
      </c>
      <c r="D1049">
        <f t="shared" si="32"/>
        <v>0.96951384017698183</v>
      </c>
      <c r="E1049">
        <f t="shared" si="33"/>
        <v>9695.1384017698183</v>
      </c>
    </row>
    <row r="1050" spans="1:5" x14ac:dyDescent="0.25">
      <c r="A1050" s="3" t="s">
        <v>8</v>
      </c>
      <c r="B1050" s="5">
        <v>44676</v>
      </c>
      <c r="C1050" s="9" cm="1">
        <f t="array" ref="C1050">IFERROR(
(_xlfn.XLOOKUP(1,(MarketData[ETF]=A1050)*(MarketData[Date]=B1050),MarketData[Adjusted Close]) /
_xlfn.XLOOKUP(1,(MarketData[ETF]=A1050)*(MarketData[Date]=WORKDAY(B1050,-1)),MarketData[Adjusted Close]))-1,
""
)</f>
        <v>5.4796006944446418E-3</v>
      </c>
      <c r="D1050">
        <f t="shared" si="32"/>
        <v>0.97482638888888928</v>
      </c>
      <c r="E1050">
        <f t="shared" si="33"/>
        <v>9748.2638888888923</v>
      </c>
    </row>
    <row r="1051" spans="1:5" x14ac:dyDescent="0.25">
      <c r="A1051" s="4" t="s">
        <v>8</v>
      </c>
      <c r="B1051" s="6">
        <v>44673</v>
      </c>
      <c r="C1051" s="9" cm="1">
        <f t="array" ref="C1051">IFERROR(
(_xlfn.XLOOKUP(1,(MarketData[ETF]=A1051)*(MarketData[Date]=B1051),MarketData[Adjusted Close]) /
_xlfn.XLOOKUP(1,(MarketData[ETF]=A1051)*(MarketData[Date]=WORKDAY(B1051,-1)),MarketData[Adjusted Close]))-1,
""
)</f>
        <v>-2.7309427689385046E-2</v>
      </c>
      <c r="D1051">
        <f t="shared" si="32"/>
        <v>0.94820443811182387</v>
      </c>
      <c r="E1051">
        <f t="shared" si="33"/>
        <v>9482.0443811182395</v>
      </c>
    </row>
    <row r="1052" spans="1:5" x14ac:dyDescent="0.25">
      <c r="A1052" s="3" t="s">
        <v>8</v>
      </c>
      <c r="B1052" s="5">
        <v>44672</v>
      </c>
      <c r="C1052" s="9" cm="1">
        <f t="array" ref="C1052">IFERROR(
(_xlfn.XLOOKUP(1,(MarketData[ETF]=A1052)*(MarketData[Date]=B1052),MarketData[Adjusted Close]) /
_xlfn.XLOOKUP(1,(MarketData[ETF]=A1052)*(MarketData[Date]=WORKDAY(B1052,-1)),MarketData[Adjusted Close]))-1,
""
)</f>
        <v>-1.4817125477657345E-2</v>
      </c>
      <c r="D1052">
        <f t="shared" si="32"/>
        <v>0.93415477397384938</v>
      </c>
      <c r="E1052">
        <f t="shared" si="33"/>
        <v>9341.547739738493</v>
      </c>
    </row>
    <row r="1053" spans="1:5" x14ac:dyDescent="0.25">
      <c r="A1053" s="4" t="s">
        <v>8</v>
      </c>
      <c r="B1053" s="6">
        <v>44671</v>
      </c>
      <c r="C1053" s="9" cm="1">
        <f t="array" ref="C1053">IFERROR(
(_xlfn.XLOOKUP(1,(MarketData[ETF]=A1053)*(MarketData[Date]=B1053),MarketData[Adjusted Close]) /
_xlfn.XLOOKUP(1,(MarketData[ETF]=A1053)*(MarketData[Date]=WORKDAY(B1053,-1)),MarketData[Adjusted Close]))-1,
""
)</f>
        <v>-7.5328588498113636E-4</v>
      </c>
      <c r="D1053">
        <f t="shared" si="32"/>
        <v>0.9334510883682271</v>
      </c>
      <c r="E1053">
        <f t="shared" si="33"/>
        <v>9334.510883682271</v>
      </c>
    </row>
    <row r="1054" spans="1:5" x14ac:dyDescent="0.25">
      <c r="A1054" s="3" t="s">
        <v>8</v>
      </c>
      <c r="B1054" s="5">
        <v>44670</v>
      </c>
      <c r="C1054" s="9" cm="1">
        <f t="array" ref="C1054">IFERROR(
(_xlfn.XLOOKUP(1,(MarketData[ETF]=A1054)*(MarketData[Date]=B1054),MarketData[Adjusted Close]) /
_xlfn.XLOOKUP(1,(MarketData[ETF]=A1054)*(MarketData[Date]=WORKDAY(B1054,-1)),MarketData[Adjusted Close]))-1,
""
)</f>
        <v>1.5966009553215699E-2</v>
      </c>
      <c r="D1054">
        <f t="shared" si="32"/>
        <v>0.94835457736257378</v>
      </c>
      <c r="E1054">
        <f t="shared" si="33"/>
        <v>9483.5457736257376</v>
      </c>
    </row>
    <row r="1055" spans="1:5" x14ac:dyDescent="0.25">
      <c r="A1055" s="4" t="s">
        <v>8</v>
      </c>
      <c r="B1055" s="6">
        <v>44669</v>
      </c>
      <c r="C1055" s="9" t="str" cm="1">
        <f t="array" ref="C1055">IFERROR(
(_xlfn.XLOOKUP(1,(MarketData[ETF]=A1055)*(MarketData[Date]=B1055),MarketData[Adjusted Close]) /
_xlfn.XLOOKUP(1,(MarketData[ETF]=A1055)*(MarketData[Date]=WORKDAY(B1055,-1)),MarketData[Adjusted Close]))-1,
""
)</f>
        <v/>
      </c>
      <c r="D1055">
        <f t="shared" si="32"/>
        <v>1</v>
      </c>
      <c r="E1055">
        <f t="shared" si="33"/>
        <v>10000</v>
      </c>
    </row>
    <row r="1056" spans="1:5" x14ac:dyDescent="0.25">
      <c r="A1056" s="3" t="s">
        <v>8</v>
      </c>
      <c r="B1056" s="5">
        <v>44665</v>
      </c>
      <c r="C1056" s="9" cm="1">
        <f t="array" ref="C1056">IFERROR(
(_xlfn.XLOOKUP(1,(MarketData[ETF]=A1056)*(MarketData[Date]=B1056),MarketData[Adjusted Close]) /
_xlfn.XLOOKUP(1,(MarketData[ETF]=A1056)*(MarketData[Date]=WORKDAY(B1056,-1)),MarketData[Adjusted Close]))-1,
""
)</f>
        <v>-1.2124530663329081E-2</v>
      </c>
      <c r="D1056">
        <f t="shared" si="32"/>
        <v>0.98787546933667092</v>
      </c>
      <c r="E1056">
        <f t="shared" si="33"/>
        <v>9878.754693366709</v>
      </c>
    </row>
    <row r="1057" spans="1:5" x14ac:dyDescent="0.25">
      <c r="A1057" s="4" t="s">
        <v>8</v>
      </c>
      <c r="B1057" s="6">
        <v>44664</v>
      </c>
      <c r="C1057" s="9" cm="1">
        <f t="array" ref="C1057">IFERROR(
(_xlfn.XLOOKUP(1,(MarketData[ETF]=A1057)*(MarketData[Date]=B1057),MarketData[Adjusted Close]) /
_xlfn.XLOOKUP(1,(MarketData[ETF]=A1057)*(MarketData[Date]=WORKDAY(B1057,-1)),MarketData[Adjusted Close]))-1,
""
)</f>
        <v>1.128572935344363E-2</v>
      </c>
      <c r="D1057">
        <f t="shared" si="32"/>
        <v>0.99902436451851073</v>
      </c>
      <c r="E1057">
        <f t="shared" si="33"/>
        <v>9990.2436451851081</v>
      </c>
    </row>
    <row r="1058" spans="1:5" x14ac:dyDescent="0.25">
      <c r="A1058" s="3" t="s">
        <v>8</v>
      </c>
      <c r="B1058" s="5">
        <v>44663</v>
      </c>
      <c r="C1058" s="9" cm="1">
        <f t="array" ref="C1058">IFERROR(
(_xlfn.XLOOKUP(1,(MarketData[ETF]=A1058)*(MarketData[Date]=B1058),MarketData[Adjusted Close]) /
_xlfn.XLOOKUP(1,(MarketData[ETF]=A1058)*(MarketData[Date]=WORKDAY(B1058,-1)),MarketData[Adjusted Close]))-1,
""
)</f>
        <v>-3.6780159730979145E-3</v>
      </c>
      <c r="D1058">
        <f t="shared" si="32"/>
        <v>0.99534993694829765</v>
      </c>
      <c r="E1058">
        <f t="shared" si="33"/>
        <v>9953.4993694829773</v>
      </c>
    </row>
    <row r="1059" spans="1:5" x14ac:dyDescent="0.25">
      <c r="A1059" s="4" t="s">
        <v>8</v>
      </c>
      <c r="B1059" s="6">
        <v>44662</v>
      </c>
      <c r="C1059" s="9" cm="1">
        <f t="array" ref="C1059">IFERROR(
(_xlfn.XLOOKUP(1,(MarketData[ETF]=A1059)*(MarketData[Date]=B1059),MarketData[Adjusted Close]) /
_xlfn.XLOOKUP(1,(MarketData[ETF]=A1059)*(MarketData[Date]=WORKDAY(B1059,-1)),MarketData[Adjusted Close]))-1,
""
)</f>
        <v>-1.7322834645669416E-2</v>
      </c>
      <c r="D1059">
        <f t="shared" si="32"/>
        <v>0.97810765457596482</v>
      </c>
      <c r="E1059">
        <f t="shared" si="33"/>
        <v>9781.0765457596481</v>
      </c>
    </row>
    <row r="1060" spans="1:5" x14ac:dyDescent="0.25">
      <c r="A1060" s="3" t="s">
        <v>8</v>
      </c>
      <c r="B1060" s="5">
        <v>44659</v>
      </c>
      <c r="C1060" s="9" cm="1">
        <f t="array" ref="C1060">IFERROR(
(_xlfn.XLOOKUP(1,(MarketData[ETF]=A1060)*(MarketData[Date]=B1060),MarketData[Adjusted Close]) /
_xlfn.XLOOKUP(1,(MarketData[ETF]=A1060)*(MarketData[Date]=WORKDAY(B1060,-1)),MarketData[Adjusted Close]))-1,
""
)</f>
        <v>-2.4208709984805399E-3</v>
      </c>
      <c r="D1060">
        <f t="shared" si="32"/>
        <v>0.97573978212161006</v>
      </c>
      <c r="E1060">
        <f t="shared" si="33"/>
        <v>9757.3978212161001</v>
      </c>
    </row>
    <row r="1061" spans="1:5" x14ac:dyDescent="0.25">
      <c r="A1061" s="4" t="s">
        <v>8</v>
      </c>
      <c r="B1061" s="6">
        <v>44658</v>
      </c>
      <c r="C1061" s="9" cm="1">
        <f t="array" ref="C1061">IFERROR(
(_xlfn.XLOOKUP(1,(MarketData[ETF]=A1061)*(MarketData[Date]=B1061),MarketData[Adjusted Close]) /
_xlfn.XLOOKUP(1,(MarketData[ETF]=A1061)*(MarketData[Date]=WORKDAY(B1061,-1)),MarketData[Adjusted Close]))-1,
""
)</f>
        <v>5.0473676036653092E-3</v>
      </c>
      <c r="D1061">
        <f t="shared" si="32"/>
        <v>0.98066469948749813</v>
      </c>
      <c r="E1061">
        <f t="shared" si="33"/>
        <v>9806.6469948749818</v>
      </c>
    </row>
    <row r="1062" spans="1:5" x14ac:dyDescent="0.25">
      <c r="A1062" s="3" t="s">
        <v>8</v>
      </c>
      <c r="B1062" s="5">
        <v>44657</v>
      </c>
      <c r="C1062" s="9" cm="1">
        <f t="array" ref="C1062">IFERROR(
(_xlfn.XLOOKUP(1,(MarketData[ETF]=A1062)*(MarketData[Date]=B1062),MarketData[Adjusted Close]) /
_xlfn.XLOOKUP(1,(MarketData[ETF]=A1062)*(MarketData[Date]=WORKDAY(B1062,-1)),MarketData[Adjusted Close]))-1,
""
)</f>
        <v>-1.012067949473483E-2</v>
      </c>
      <c r="D1062">
        <f t="shared" si="32"/>
        <v>0.97073970637218476</v>
      </c>
      <c r="E1062">
        <f t="shared" si="33"/>
        <v>9707.3970637218481</v>
      </c>
    </row>
    <row r="1063" spans="1:5" x14ac:dyDescent="0.25">
      <c r="A1063" s="4" t="s">
        <v>8</v>
      </c>
      <c r="B1063" s="6">
        <v>44656</v>
      </c>
      <c r="C1063" s="9" cm="1">
        <f t="array" ref="C1063">IFERROR(
(_xlfn.XLOOKUP(1,(MarketData[ETF]=A1063)*(MarketData[Date]=B1063),MarketData[Adjusted Close]) /
_xlfn.XLOOKUP(1,(MarketData[ETF]=A1063)*(MarketData[Date]=WORKDAY(B1063,-1)),MarketData[Adjusted Close]))-1,
""
)</f>
        <v>-1.2374108001417028E-2</v>
      </c>
      <c r="D1063">
        <f t="shared" si="32"/>
        <v>0.95872766840427148</v>
      </c>
      <c r="E1063">
        <f t="shared" si="33"/>
        <v>9587.2766840427157</v>
      </c>
    </row>
    <row r="1064" spans="1:5" x14ac:dyDescent="0.25">
      <c r="A1064" s="3" t="s">
        <v>8</v>
      </c>
      <c r="B1064" s="5">
        <v>44655</v>
      </c>
      <c r="C1064" s="9" cm="1">
        <f t="array" ref="C1064">IFERROR(
(_xlfn.XLOOKUP(1,(MarketData[ETF]=A1064)*(MarketData[Date]=B1064),MarketData[Adjusted Close]) /
_xlfn.XLOOKUP(1,(MarketData[ETF]=A1064)*(MarketData[Date]=WORKDAY(B1064,-1)),MarketData[Adjusted Close]))-1,
""
)</f>
        <v>8.4981498022203006E-3</v>
      </c>
      <c r="D1064">
        <f t="shared" si="32"/>
        <v>0.96687507974990439</v>
      </c>
      <c r="E1064">
        <f t="shared" si="33"/>
        <v>9668.750797499044</v>
      </c>
    </row>
    <row r="1065" spans="1:5" x14ac:dyDescent="0.25">
      <c r="A1065" s="4" t="s">
        <v>8</v>
      </c>
      <c r="B1065" s="6">
        <v>44652</v>
      </c>
      <c r="C1065" s="9" cm="1">
        <f t="array" ref="C1065">IFERROR(
(_xlfn.XLOOKUP(1,(MarketData[ETF]=A1065)*(MarketData[Date]=B1065),MarketData[Adjusted Close]) /
_xlfn.XLOOKUP(1,(MarketData[ETF]=A1065)*(MarketData[Date]=WORKDAY(B1065,-1)),MarketData[Adjusted Close]))-1,
""
)</f>
        <v>2.7637740870589678E-3</v>
      </c>
      <c r="D1065">
        <f t="shared" si="32"/>
        <v>0.9695473040407403</v>
      </c>
      <c r="E1065">
        <f t="shared" si="33"/>
        <v>9695.4730404074035</v>
      </c>
    </row>
    <row r="1066" spans="1:5" x14ac:dyDescent="0.25">
      <c r="A1066" s="3" t="s">
        <v>8</v>
      </c>
      <c r="B1066" s="5">
        <v>44651</v>
      </c>
      <c r="C1066" s="9" cm="1">
        <f t="array" ref="C1066">IFERROR(
(_xlfn.XLOOKUP(1,(MarketData[ETF]=A1066)*(MarketData[Date]=B1066),MarketData[Adjusted Close]) /
_xlfn.XLOOKUP(1,(MarketData[ETF]=A1066)*(MarketData[Date]=WORKDAY(B1066,-1)),MarketData[Adjusted Close]))-1,
""
)</f>
        <v>-1.5370272381384442E-2</v>
      </c>
      <c r="D1066">
        <f t="shared" si="32"/>
        <v>0.95464509789099716</v>
      </c>
      <c r="E1066">
        <f t="shared" si="33"/>
        <v>9546.450978909972</v>
      </c>
    </row>
    <row r="1067" spans="1:5" x14ac:dyDescent="0.25">
      <c r="A1067" s="4" t="s">
        <v>8</v>
      </c>
      <c r="B1067" s="6">
        <v>44650</v>
      </c>
      <c r="C1067" s="9" cm="1">
        <f t="array" ref="C1067">IFERROR(
(_xlfn.XLOOKUP(1,(MarketData[ETF]=A1067)*(MarketData[Date]=B1067),MarketData[Adjusted Close]) /
_xlfn.XLOOKUP(1,(MarketData[ETF]=A1067)*(MarketData[Date]=WORKDAY(B1067,-1)),MarketData[Adjusted Close]))-1,
""
)</f>
        <v>-6.2349759615384359E-3</v>
      </c>
      <c r="D1067">
        <f t="shared" si="32"/>
        <v>0.94869290865384626</v>
      </c>
      <c r="E1067">
        <f t="shared" si="33"/>
        <v>9486.9290865384628</v>
      </c>
    </row>
    <row r="1068" spans="1:5" x14ac:dyDescent="0.25">
      <c r="A1068" s="3" t="s">
        <v>8</v>
      </c>
      <c r="B1068" s="5">
        <v>44649</v>
      </c>
      <c r="C1068" s="9" cm="1">
        <f t="array" ref="C1068">IFERROR(
(_xlfn.XLOOKUP(1,(MarketData[ETF]=A1068)*(MarketData[Date]=B1068),MarketData[Adjusted Close]) /
_xlfn.XLOOKUP(1,(MarketData[ETF]=A1068)*(MarketData[Date]=WORKDAY(B1068,-1)),MarketData[Adjusted Close]))-1,
""
)</f>
        <v>1.2653092273753108E-2</v>
      </c>
      <c r="D1068">
        <f t="shared" si="32"/>
        <v>0.96069680756649856</v>
      </c>
      <c r="E1068">
        <f t="shared" si="33"/>
        <v>9606.968075664985</v>
      </c>
    </row>
    <row r="1069" spans="1:5" x14ac:dyDescent="0.25">
      <c r="A1069" s="4" t="s">
        <v>8</v>
      </c>
      <c r="B1069" s="6">
        <v>44648</v>
      </c>
      <c r="C1069" s="9" cm="1">
        <f t="array" ref="C1069">IFERROR(
(_xlfn.XLOOKUP(1,(MarketData[ETF]=A1069)*(MarketData[Date]=B1069),MarketData[Adjusted Close]) /
_xlfn.XLOOKUP(1,(MarketData[ETF]=A1069)*(MarketData[Date]=WORKDAY(B1069,-1)),MarketData[Adjusted Close]))-1,
""
)</f>
        <v>6.8935583526947841E-3</v>
      </c>
      <c r="D1069">
        <f t="shared" si="32"/>
        <v>0.96731942706870577</v>
      </c>
      <c r="E1069">
        <f t="shared" si="33"/>
        <v>9673.1942706870577</v>
      </c>
    </row>
    <row r="1070" spans="1:5" x14ac:dyDescent="0.25">
      <c r="A1070" s="3" t="s">
        <v>8</v>
      </c>
      <c r="B1070" s="5">
        <v>44645</v>
      </c>
      <c r="C1070" s="9" cm="1">
        <f t="array" ref="C1070">IFERROR(
(_xlfn.XLOOKUP(1,(MarketData[ETF]=A1070)*(MarketData[Date]=B1070),MarketData[Adjusted Close]) /
_xlfn.XLOOKUP(1,(MarketData[ETF]=A1070)*(MarketData[Date]=WORKDAY(B1070,-1)),MarketData[Adjusted Close]))-1,
""
)</f>
        <v>5.0809617901408366E-3</v>
      </c>
      <c r="D1070">
        <f t="shared" si="32"/>
        <v>0.97223434011650278</v>
      </c>
      <c r="E1070">
        <f t="shared" si="33"/>
        <v>9722.3434011650279</v>
      </c>
    </row>
    <row r="1071" spans="1:5" x14ac:dyDescent="0.25">
      <c r="A1071" s="4" t="s">
        <v>8</v>
      </c>
      <c r="B1071" s="6">
        <v>44644</v>
      </c>
      <c r="C1071" s="9" cm="1">
        <f t="array" ref="C1071">IFERROR(
(_xlfn.XLOOKUP(1,(MarketData[ETF]=A1071)*(MarketData[Date]=B1071),MarketData[Adjusted Close]) /
_xlfn.XLOOKUP(1,(MarketData[ETF]=A1071)*(MarketData[Date]=WORKDAY(B1071,-1)),MarketData[Adjusted Close]))-1,
""
)</f>
        <v>1.4870566175321676E-2</v>
      </c>
      <c r="D1071">
        <f t="shared" si="32"/>
        <v>0.98669201520912542</v>
      </c>
      <c r="E1071">
        <f t="shared" si="33"/>
        <v>9866.9201520912538</v>
      </c>
    </row>
    <row r="1072" spans="1:5" x14ac:dyDescent="0.25">
      <c r="A1072" s="3" t="s">
        <v>8</v>
      </c>
      <c r="B1072" s="5">
        <v>44643</v>
      </c>
      <c r="C1072" s="9" cm="1">
        <f t="array" ref="C1072">IFERROR(
(_xlfn.XLOOKUP(1,(MarketData[ETF]=A1072)*(MarketData[Date]=B1072),MarketData[Adjusted Close]) /
_xlfn.XLOOKUP(1,(MarketData[ETF]=A1072)*(MarketData[Date]=WORKDAY(B1072,-1)),MarketData[Adjusted Close]))-1,
""
)</f>
        <v>-1.2879508470654777E-2</v>
      </c>
      <c r="D1072">
        <f t="shared" si="32"/>
        <v>0.9739839070413121</v>
      </c>
      <c r="E1072">
        <f t="shared" si="33"/>
        <v>9739.8390704131216</v>
      </c>
    </row>
    <row r="1073" spans="1:5" x14ac:dyDescent="0.25">
      <c r="A1073" s="4" t="s">
        <v>8</v>
      </c>
      <c r="B1073" s="6">
        <v>44642</v>
      </c>
      <c r="C1073" s="9" cm="1">
        <f t="array" ref="C1073">IFERROR(
(_xlfn.XLOOKUP(1,(MarketData[ETF]=A1073)*(MarketData[Date]=B1073),MarketData[Adjusted Close]) /
_xlfn.XLOOKUP(1,(MarketData[ETF]=A1073)*(MarketData[Date]=WORKDAY(B1073,-1)),MarketData[Adjusted Close]))-1,
""
)</f>
        <v>1.1598574883624257E-2</v>
      </c>
      <c r="D1073">
        <f t="shared" si="32"/>
        <v>0.98528073232257574</v>
      </c>
      <c r="E1073">
        <f t="shared" si="33"/>
        <v>9852.8073232257575</v>
      </c>
    </row>
    <row r="1074" spans="1:5" x14ac:dyDescent="0.25">
      <c r="A1074" s="3" t="s">
        <v>8</v>
      </c>
      <c r="B1074" s="5">
        <v>44641</v>
      </c>
      <c r="C1074" s="9" cm="1">
        <f t="array" ref="C1074">IFERROR(
(_xlfn.XLOOKUP(1,(MarketData[ETF]=A1074)*(MarketData[Date]=B1074),MarketData[Adjusted Close]) /
_xlfn.XLOOKUP(1,(MarketData[ETF]=A1074)*(MarketData[Date]=WORKDAY(B1074,-1)),MarketData[Adjusted Close]))-1,
""
)</f>
        <v>5.2014251904930475E-5</v>
      </c>
      <c r="D1074">
        <f t="shared" si="32"/>
        <v>0.98533198096278385</v>
      </c>
      <c r="E1074">
        <f t="shared" si="33"/>
        <v>9853.3198096278393</v>
      </c>
    </row>
    <row r="1075" spans="1:5" x14ac:dyDescent="0.25">
      <c r="A1075" s="4" t="s">
        <v>8</v>
      </c>
      <c r="B1075" s="6">
        <v>44638</v>
      </c>
      <c r="C1075" s="9" cm="1">
        <f t="array" ref="C1075">IFERROR(
(_xlfn.XLOOKUP(1,(MarketData[ETF]=A1075)*(MarketData[Date]=B1075),MarketData[Adjusted Close]) /
_xlfn.XLOOKUP(1,(MarketData[ETF]=A1075)*(MarketData[Date]=WORKDAY(B1075,-1)),MarketData[Adjusted Close]))-1,
""
)</f>
        <v>1.1070207730738746E-2</v>
      </c>
      <c r="D1075">
        <f t="shared" si="32"/>
        <v>0.99623981067578216</v>
      </c>
      <c r="E1075">
        <f t="shared" si="33"/>
        <v>9962.3981067578225</v>
      </c>
    </row>
    <row r="1076" spans="1:5" x14ac:dyDescent="0.25">
      <c r="A1076" s="3" t="s">
        <v>8</v>
      </c>
      <c r="B1076" s="5">
        <v>44637</v>
      </c>
      <c r="C1076" s="9" cm="1">
        <f t="array" ref="C1076">IFERROR(
(_xlfn.XLOOKUP(1,(MarketData[ETF]=A1076)*(MarketData[Date]=B1076),MarketData[Adjusted Close]) /
_xlfn.XLOOKUP(1,(MarketData[ETF]=A1076)*(MarketData[Date]=WORKDAY(B1076,-1)),MarketData[Adjusted Close]))-1,
""
)</f>
        <v>1.2216869393947505E-2</v>
      </c>
      <c r="D1076">
        <f t="shared" si="32"/>
        <v>1.0084107423278592</v>
      </c>
      <c r="E1076">
        <f t="shared" si="33"/>
        <v>10084.107423278592</v>
      </c>
    </row>
    <row r="1077" spans="1:5" x14ac:dyDescent="0.25">
      <c r="A1077" s="4" t="s">
        <v>8</v>
      </c>
      <c r="B1077" s="6">
        <v>44636</v>
      </c>
      <c r="C1077" s="9" cm="1">
        <f t="array" ref="C1077">IFERROR(
(_xlfn.XLOOKUP(1,(MarketData[ETF]=A1077)*(MarketData[Date]=B1077),MarketData[Adjusted Close]) /
_xlfn.XLOOKUP(1,(MarketData[ETF]=A1077)*(MarketData[Date]=WORKDAY(B1077,-1)),MarketData[Adjusted Close]))-1,
""
)</f>
        <v>2.2367955590628208E-2</v>
      </c>
      <c r="D1077">
        <f t="shared" si="32"/>
        <v>1.0309668290293612</v>
      </c>
      <c r="E1077">
        <f t="shared" si="33"/>
        <v>10309.668290293612</v>
      </c>
    </row>
    <row r="1078" spans="1:5" x14ac:dyDescent="0.25">
      <c r="A1078" s="3" t="s">
        <v>8</v>
      </c>
      <c r="B1078" s="5">
        <v>44635</v>
      </c>
      <c r="C1078" s="9" cm="1">
        <f t="array" ref="C1078">IFERROR(
(_xlfn.XLOOKUP(1,(MarketData[ETF]=A1078)*(MarketData[Date]=B1078),MarketData[Adjusted Close]) /
_xlfn.XLOOKUP(1,(MarketData[ETF]=A1078)*(MarketData[Date]=WORKDAY(B1078,-1)),MarketData[Adjusted Close]))-1,
""
)</f>
        <v>2.1941045606229004E-2</v>
      </c>
      <c r="D1078">
        <f t="shared" si="32"/>
        <v>1.0535873192436038</v>
      </c>
      <c r="E1078">
        <f t="shared" si="33"/>
        <v>10535.873192436038</v>
      </c>
    </row>
    <row r="1079" spans="1:5" x14ac:dyDescent="0.25">
      <c r="A1079" s="4" t="s">
        <v>8</v>
      </c>
      <c r="B1079" s="6">
        <v>44634</v>
      </c>
      <c r="C1079" s="9" cm="1">
        <f t="array" ref="C1079">IFERROR(
(_xlfn.XLOOKUP(1,(MarketData[ETF]=A1079)*(MarketData[Date]=B1079),MarketData[Adjusted Close]) /
_xlfn.XLOOKUP(1,(MarketData[ETF]=A1079)*(MarketData[Date]=WORKDAY(B1079,-1)),MarketData[Adjusted Close]))-1,
""
)</f>
        <v>-7.3153899240855358E-3</v>
      </c>
      <c r="D1079">
        <f t="shared" si="32"/>
        <v>1.045879917184265</v>
      </c>
      <c r="E1079">
        <f t="shared" si="33"/>
        <v>10458.799171842649</v>
      </c>
    </row>
    <row r="1080" spans="1:5" x14ac:dyDescent="0.25">
      <c r="A1080" s="3" t="s">
        <v>8</v>
      </c>
      <c r="B1080" s="5">
        <v>44631</v>
      </c>
      <c r="C1080" s="9" cm="1">
        <f t="array" ref="C1080">IFERROR(
(_xlfn.XLOOKUP(1,(MarketData[ETF]=A1080)*(MarketData[Date]=B1080),MarketData[Adjusted Close]) /
_xlfn.XLOOKUP(1,(MarketData[ETF]=A1080)*(MarketData[Date]=WORKDAY(B1080,-1)),MarketData[Adjusted Close]))-1,
""
)</f>
        <v>-1.2754476330635311E-2</v>
      </c>
      <c r="D1080">
        <f t="shared" si="32"/>
        <v>1.0325402665358514</v>
      </c>
      <c r="E1080">
        <f t="shared" si="33"/>
        <v>10325.402665358513</v>
      </c>
    </row>
    <row r="1081" spans="1:5" x14ac:dyDescent="0.25">
      <c r="A1081" s="4" t="s">
        <v>8</v>
      </c>
      <c r="B1081" s="6">
        <v>44630</v>
      </c>
      <c r="C1081" s="9" cm="1">
        <f t="array" ref="C1081">IFERROR(
(_xlfn.XLOOKUP(1,(MarketData[ETF]=A1081)*(MarketData[Date]=B1081),MarketData[Adjusted Close]) /
_xlfn.XLOOKUP(1,(MarketData[ETF]=A1081)*(MarketData[Date]=WORKDAY(B1081,-1)),MarketData[Adjusted Close]))-1,
""
)</f>
        <v>-4.4496296497272825E-3</v>
      </c>
      <c r="D1081">
        <f t="shared" si="32"/>
        <v>1.0279458447513361</v>
      </c>
      <c r="E1081">
        <f t="shared" si="33"/>
        <v>10279.458447513362</v>
      </c>
    </row>
    <row r="1082" spans="1:5" x14ac:dyDescent="0.25">
      <c r="A1082" s="3" t="s">
        <v>8</v>
      </c>
      <c r="B1082" s="5">
        <v>44629</v>
      </c>
      <c r="C1082" s="9" cm="1">
        <f t="array" ref="C1082">IFERROR(
(_xlfn.XLOOKUP(1,(MarketData[ETF]=A1082)*(MarketData[Date]=B1082),MarketData[Adjusted Close]) /
_xlfn.XLOOKUP(1,(MarketData[ETF]=A1082)*(MarketData[Date]=WORKDAY(B1082,-1)),MarketData[Adjusted Close]))-1,
""
)</f>
        <v>2.665738161559883E-2</v>
      </c>
      <c r="D1082">
        <f t="shared" si="32"/>
        <v>1.0553481894150416</v>
      </c>
      <c r="E1082">
        <f t="shared" si="33"/>
        <v>10553.481894150416</v>
      </c>
    </row>
    <row r="1083" spans="1:5" x14ac:dyDescent="0.25">
      <c r="A1083" s="4" t="s">
        <v>8</v>
      </c>
      <c r="B1083" s="6">
        <v>44628</v>
      </c>
      <c r="C1083" s="9" cm="1">
        <f t="array" ref="C1083">IFERROR(
(_xlfn.XLOOKUP(1,(MarketData[ETF]=A1083)*(MarketData[Date]=B1083),MarketData[Adjusted Close]) /
_xlfn.XLOOKUP(1,(MarketData[ETF]=A1083)*(MarketData[Date]=WORKDAY(B1083,-1)),MarketData[Adjusted Close]))-1,
""
)</f>
        <v>-7.5470654908357249E-3</v>
      </c>
      <c r="D1083">
        <f t="shared" si="32"/>
        <v>1.0473834075138915</v>
      </c>
      <c r="E1083">
        <f t="shared" si="33"/>
        <v>10473.834075138915</v>
      </c>
    </row>
    <row r="1084" spans="1:5" x14ac:dyDescent="0.25">
      <c r="A1084" s="3" t="s">
        <v>8</v>
      </c>
      <c r="B1084" s="5">
        <v>44627</v>
      </c>
      <c r="C1084" s="9" cm="1">
        <f t="array" ref="C1084">IFERROR(
(_xlfn.XLOOKUP(1,(MarketData[ETF]=A1084)*(MarketData[Date]=B1084),MarketData[Adjusted Close]) /
_xlfn.XLOOKUP(1,(MarketData[ETF]=A1084)*(MarketData[Date]=WORKDAY(B1084,-1)),MarketData[Adjusted Close]))-1,
""
)</f>
        <v>-2.9511979180640191E-2</v>
      </c>
      <c r="D1084">
        <f t="shared" si="32"/>
        <v>1.0164730501971935</v>
      </c>
      <c r="E1084">
        <f t="shared" si="33"/>
        <v>10164.730501971935</v>
      </c>
    </row>
    <row r="1085" spans="1:5" x14ac:dyDescent="0.25">
      <c r="A1085" s="4" t="s">
        <v>8</v>
      </c>
      <c r="B1085" s="6">
        <v>44624</v>
      </c>
      <c r="C1085" s="9" cm="1">
        <f t="array" ref="C1085">IFERROR(
(_xlfn.XLOOKUP(1,(MarketData[ETF]=A1085)*(MarketData[Date]=B1085),MarketData[Adjusted Close]) /
_xlfn.XLOOKUP(1,(MarketData[ETF]=A1085)*(MarketData[Date]=WORKDAY(B1085,-1)),MarketData[Adjusted Close]))-1,
""
)</f>
        <v>-8.0900550868882037E-3</v>
      </c>
      <c r="D1085">
        <f t="shared" si="32"/>
        <v>1.008249727226761</v>
      </c>
      <c r="E1085">
        <f t="shared" si="33"/>
        <v>10082.49727226761</v>
      </c>
    </row>
    <row r="1086" spans="1:5" x14ac:dyDescent="0.25">
      <c r="A1086" s="3" t="s">
        <v>8</v>
      </c>
      <c r="B1086" s="5">
        <v>44623</v>
      </c>
      <c r="C1086" s="9" cm="1">
        <f t="array" ref="C1086">IFERROR(
(_xlfn.XLOOKUP(1,(MarketData[ETF]=A1086)*(MarketData[Date]=B1086),MarketData[Adjusted Close]) /
_xlfn.XLOOKUP(1,(MarketData[ETF]=A1086)*(MarketData[Date]=WORKDAY(B1086,-1)),MarketData[Adjusted Close]))-1,
""
)</f>
        <v>-5.0308470357720569E-3</v>
      </c>
      <c r="D1086">
        <f t="shared" si="32"/>
        <v>1.0031773770752241</v>
      </c>
      <c r="E1086">
        <f t="shared" si="33"/>
        <v>10031.773770752241</v>
      </c>
    </row>
    <row r="1087" spans="1:5" x14ac:dyDescent="0.25">
      <c r="A1087" s="4" t="s">
        <v>8</v>
      </c>
      <c r="B1087" s="6">
        <v>44622</v>
      </c>
      <c r="C1087" s="9" cm="1">
        <f t="array" ref="C1087">IFERROR(
(_xlfn.XLOOKUP(1,(MarketData[ETF]=A1087)*(MarketData[Date]=B1087),MarketData[Adjusted Close]) /
_xlfn.XLOOKUP(1,(MarketData[ETF]=A1087)*(MarketData[Date]=WORKDAY(B1087,-1)),MarketData[Adjusted Close]))-1,
""
)</f>
        <v>1.8362724478239834E-2</v>
      </c>
      <c r="D1087">
        <f t="shared" si="32"/>
        <v>1.0215984468532597</v>
      </c>
      <c r="E1087">
        <f t="shared" si="33"/>
        <v>10215.984468532597</v>
      </c>
    </row>
    <row r="1088" spans="1:5" x14ac:dyDescent="0.25">
      <c r="A1088" s="3" t="s">
        <v>8</v>
      </c>
      <c r="B1088" s="5">
        <v>44621</v>
      </c>
      <c r="C1088" s="9" cm="1">
        <f t="array" ref="C1088">IFERROR(
(_xlfn.XLOOKUP(1,(MarketData[ETF]=A1088)*(MarketData[Date]=B1088),MarketData[Adjusted Close]) /
_xlfn.XLOOKUP(1,(MarketData[ETF]=A1088)*(MarketData[Date]=WORKDAY(B1088,-1)),MarketData[Adjusted Close]))-1,
""
)</f>
        <v>-1.500624153408936E-2</v>
      </c>
      <c r="D1088">
        <f t="shared" si="32"/>
        <v>1.0062680938089292</v>
      </c>
      <c r="E1088">
        <f t="shared" si="33"/>
        <v>10062.680938089292</v>
      </c>
    </row>
    <row r="1089" spans="1:5" x14ac:dyDescent="0.25">
      <c r="A1089" s="4" t="s">
        <v>8</v>
      </c>
      <c r="B1089" s="6">
        <v>44620</v>
      </c>
      <c r="C1089" s="9" cm="1">
        <f t="array" ref="C1089">IFERROR(
(_xlfn.XLOOKUP(1,(MarketData[ETF]=A1089)*(MarketData[Date]=B1089),MarketData[Adjusted Close]) /
_xlfn.XLOOKUP(1,(MarketData[ETF]=A1089)*(MarketData[Date]=WORKDAY(B1089,-1)),MarketData[Adjusted Close]))-1,
""
)</f>
        <v>-2.4903960789508517E-3</v>
      </c>
      <c r="D1089">
        <f t="shared" si="32"/>
        <v>1.0037620876937341</v>
      </c>
      <c r="E1089">
        <f t="shared" si="33"/>
        <v>10037.620876937341</v>
      </c>
    </row>
    <row r="1090" spans="1:5" x14ac:dyDescent="0.25">
      <c r="A1090" s="3" t="s">
        <v>8</v>
      </c>
      <c r="B1090" s="5">
        <v>44617</v>
      </c>
      <c r="C1090" s="9" cm="1">
        <f t="array" ref="C1090">IFERROR(
(_xlfn.XLOOKUP(1,(MarketData[ETF]=A1090)*(MarketData[Date]=B1090),MarketData[Adjusted Close]) /
_xlfn.XLOOKUP(1,(MarketData[ETF]=A1090)*(MarketData[Date]=WORKDAY(B1090,-1)),MarketData[Adjusted Close]))-1,
""
)</f>
        <v>2.181975689650506E-2</v>
      </c>
      <c r="D1090">
        <f t="shared" si="32"/>
        <v>1.0256639324291397</v>
      </c>
      <c r="E1090">
        <f t="shared" si="33"/>
        <v>10256.639324291396</v>
      </c>
    </row>
    <row r="1091" spans="1:5" x14ac:dyDescent="0.25">
      <c r="A1091" s="4" t="s">
        <v>8</v>
      </c>
      <c r="B1091" s="6">
        <v>44616</v>
      </c>
      <c r="C1091" s="9" cm="1">
        <f t="array" ref="C1091">IFERROR(
(_xlfn.XLOOKUP(1,(MarketData[ETF]=A1091)*(MarketData[Date]=B1091),MarketData[Adjusted Close]) /
_xlfn.XLOOKUP(1,(MarketData[ETF]=A1091)*(MarketData[Date]=WORKDAY(B1091,-1)),MarketData[Adjusted Close]))-1,
""
)</f>
        <v>1.5393496247835259E-2</v>
      </c>
      <c r="D1091">
        <f t="shared" ref="D1091:D1154" si="34">IFERROR(IF(A1091&lt;&gt;A1090,1,D1090*(1+C1091)),1)</f>
        <v>1.0414524863245276</v>
      </c>
      <c r="E1091">
        <f t="shared" ref="E1091:E1154" si="35">D1091*10000</f>
        <v>10414.524863245277</v>
      </c>
    </row>
    <row r="1092" spans="1:5" x14ac:dyDescent="0.25">
      <c r="A1092" s="3" t="s">
        <v>8</v>
      </c>
      <c r="B1092" s="5">
        <v>44615</v>
      </c>
      <c r="C1092" s="9" cm="1">
        <f t="array" ref="C1092">IFERROR(
(_xlfn.XLOOKUP(1,(MarketData[ETF]=A1092)*(MarketData[Date]=B1092),MarketData[Adjusted Close]) /
_xlfn.XLOOKUP(1,(MarketData[ETF]=A1092)*(MarketData[Date]=WORKDAY(B1092,-1)),MarketData[Adjusted Close]))-1,
""
)</f>
        <v>-1.8004642876423782E-2</v>
      </c>
      <c r="D1092">
        <f t="shared" si="34"/>
        <v>1.0227015062354909</v>
      </c>
      <c r="E1092">
        <f t="shared" si="35"/>
        <v>10227.015062354909</v>
      </c>
    </row>
    <row r="1093" spans="1:5" x14ac:dyDescent="0.25">
      <c r="A1093" s="4" t="s">
        <v>8</v>
      </c>
      <c r="B1093" s="6">
        <v>44614</v>
      </c>
      <c r="C1093" s="9" t="str" cm="1">
        <f t="array" ref="C1093">IFERROR(
(_xlfn.XLOOKUP(1,(MarketData[ETF]=A1093)*(MarketData[Date]=B1093),MarketData[Adjusted Close]) /
_xlfn.XLOOKUP(1,(MarketData[ETF]=A1093)*(MarketData[Date]=WORKDAY(B1093,-1)),MarketData[Adjusted Close]))-1,
""
)</f>
        <v/>
      </c>
      <c r="D1093">
        <f t="shared" si="34"/>
        <v>1</v>
      </c>
      <c r="E1093">
        <f t="shared" si="35"/>
        <v>10000</v>
      </c>
    </row>
    <row r="1094" spans="1:5" x14ac:dyDescent="0.25">
      <c r="A1094" s="3" t="s">
        <v>8</v>
      </c>
      <c r="B1094" s="5">
        <v>44610</v>
      </c>
      <c r="C1094" s="9" cm="1">
        <f t="array" ref="C1094">IFERROR(
(_xlfn.XLOOKUP(1,(MarketData[ETF]=A1094)*(MarketData[Date]=B1094),MarketData[Adjusted Close]) /
_xlfn.XLOOKUP(1,(MarketData[ETF]=A1094)*(MarketData[Date]=WORKDAY(B1094,-1)),MarketData[Adjusted Close]))-1,
""
)</f>
        <v>-6.3930816775871202E-3</v>
      </c>
      <c r="D1094">
        <f t="shared" si="34"/>
        <v>0.99360691832241288</v>
      </c>
      <c r="E1094">
        <f t="shared" si="35"/>
        <v>9936.0691832241282</v>
      </c>
    </row>
    <row r="1095" spans="1:5" x14ac:dyDescent="0.25">
      <c r="A1095" s="4" t="s">
        <v>8</v>
      </c>
      <c r="B1095" s="6">
        <v>44609</v>
      </c>
      <c r="C1095" s="9" cm="1">
        <f t="array" ref="C1095">IFERROR(
(_xlfn.XLOOKUP(1,(MarketData[ETF]=A1095)*(MarketData[Date]=B1095),MarketData[Adjusted Close]) /
_xlfn.XLOOKUP(1,(MarketData[ETF]=A1095)*(MarketData[Date]=WORKDAY(B1095,-1)),MarketData[Adjusted Close]))-1,
""
)</f>
        <v>-2.1263890331290836E-2</v>
      </c>
      <c r="D1095">
        <f t="shared" si="34"/>
        <v>0.97247896977879322</v>
      </c>
      <c r="E1095">
        <f t="shared" si="35"/>
        <v>9724.7896977879318</v>
      </c>
    </row>
    <row r="1096" spans="1:5" x14ac:dyDescent="0.25">
      <c r="A1096" s="3" t="s">
        <v>8</v>
      </c>
      <c r="B1096" s="5">
        <v>44608</v>
      </c>
      <c r="C1096" s="9" cm="1">
        <f t="array" ref="C1096">IFERROR(
(_xlfn.XLOOKUP(1,(MarketData[ETF]=A1096)*(MarketData[Date]=B1096),MarketData[Adjusted Close]) /
_xlfn.XLOOKUP(1,(MarketData[ETF]=A1096)*(MarketData[Date]=WORKDAY(B1096,-1)),MarketData[Adjusted Close]))-1,
""
)</f>
        <v>1.1957369378736704E-3</v>
      </c>
      <c r="D1096">
        <f t="shared" si="34"/>
        <v>0.97364179880426305</v>
      </c>
      <c r="E1096">
        <f t="shared" si="35"/>
        <v>9736.4179880426309</v>
      </c>
    </row>
    <row r="1097" spans="1:5" x14ac:dyDescent="0.25">
      <c r="A1097" s="4" t="s">
        <v>8</v>
      </c>
      <c r="B1097" s="6">
        <v>44607</v>
      </c>
      <c r="C1097" s="9" cm="1">
        <f t="array" ref="C1097">IFERROR(
(_xlfn.XLOOKUP(1,(MarketData[ETF]=A1097)*(MarketData[Date]=B1097),MarketData[Adjusted Close]) /
_xlfn.XLOOKUP(1,(MarketData[ETF]=A1097)*(MarketData[Date]=WORKDAY(B1097,-1)),MarketData[Adjusted Close]))-1,
""
)</f>
        <v>1.6031481921664925E-2</v>
      </c>
      <c r="D1097">
        <f t="shared" si="34"/>
        <v>0.98925071969997092</v>
      </c>
      <c r="E1097">
        <f t="shared" si="35"/>
        <v>9892.5071969997098</v>
      </c>
    </row>
    <row r="1098" spans="1:5" x14ac:dyDescent="0.25">
      <c r="A1098" s="3" t="s">
        <v>8</v>
      </c>
      <c r="B1098" s="5">
        <v>44606</v>
      </c>
      <c r="C1098" s="9" cm="1">
        <f t="array" ref="C1098">IFERROR(
(_xlfn.XLOOKUP(1,(MarketData[ETF]=A1098)*(MarketData[Date]=B1098),MarketData[Adjusted Close]) /
_xlfn.XLOOKUP(1,(MarketData[ETF]=A1098)*(MarketData[Date]=WORKDAY(B1098,-1)),MarketData[Adjusted Close]))-1,
""
)</f>
        <v>-3.2380350655505374E-3</v>
      </c>
      <c r="D1098">
        <f t="shared" si="34"/>
        <v>0.98604749118096136</v>
      </c>
      <c r="E1098">
        <f t="shared" si="35"/>
        <v>9860.4749118096133</v>
      </c>
    </row>
    <row r="1099" spans="1:5" x14ac:dyDescent="0.25">
      <c r="A1099" s="4" t="s">
        <v>8</v>
      </c>
      <c r="B1099" s="6">
        <v>44603</v>
      </c>
      <c r="C1099" s="9" cm="1">
        <f t="array" ref="C1099">IFERROR(
(_xlfn.XLOOKUP(1,(MarketData[ETF]=A1099)*(MarketData[Date]=B1099),MarketData[Adjusted Close]) /
_xlfn.XLOOKUP(1,(MarketData[ETF]=A1099)*(MarketData[Date]=WORKDAY(B1099,-1)),MarketData[Adjusted Close]))-1,
""
)</f>
        <v>-1.9943754998838936E-2</v>
      </c>
      <c r="D1099">
        <f t="shared" si="34"/>
        <v>0.9663820015996285</v>
      </c>
      <c r="E1099">
        <f t="shared" si="35"/>
        <v>9663.8200159962853</v>
      </c>
    </row>
    <row r="1100" spans="1:5" x14ac:dyDescent="0.25">
      <c r="A1100" s="3" t="s">
        <v>8</v>
      </c>
      <c r="B1100" s="5">
        <v>44602</v>
      </c>
      <c r="C1100" s="9" cm="1">
        <f t="array" ref="C1100">IFERROR(
(_xlfn.XLOOKUP(1,(MarketData[ETF]=A1100)*(MarketData[Date]=B1100),MarketData[Adjusted Close]) /
_xlfn.XLOOKUP(1,(MarketData[ETF]=A1100)*(MarketData[Date]=WORKDAY(B1100,-1)),MarketData[Adjusted Close]))-1,
""
)</f>
        <v>-1.7590550781943048E-2</v>
      </c>
      <c r="D1100">
        <f t="shared" si="34"/>
        <v>0.94938280992573443</v>
      </c>
      <c r="E1100">
        <f t="shared" si="35"/>
        <v>9493.8280992573436</v>
      </c>
    </row>
    <row r="1101" spans="1:5" x14ac:dyDescent="0.25">
      <c r="A1101" s="4" t="s">
        <v>8</v>
      </c>
      <c r="B1101" s="6">
        <v>44601</v>
      </c>
      <c r="C1101" s="9" cm="1">
        <f t="array" ref="C1101">IFERROR(
(_xlfn.XLOOKUP(1,(MarketData[ETF]=A1101)*(MarketData[Date]=B1101),MarketData[Adjusted Close]) /
_xlfn.XLOOKUP(1,(MarketData[ETF]=A1101)*(MarketData[Date]=WORKDAY(B1101,-1)),MarketData[Adjusted Close]))-1,
""
)</f>
        <v>1.468545856694603E-2</v>
      </c>
      <c r="D1101">
        <f t="shared" si="34"/>
        <v>0.96332493184506962</v>
      </c>
      <c r="E1101">
        <f t="shared" si="35"/>
        <v>9633.2493184506966</v>
      </c>
    </row>
    <row r="1102" spans="1:5" x14ac:dyDescent="0.25">
      <c r="A1102" s="3" t="s">
        <v>8</v>
      </c>
      <c r="B1102" s="5">
        <v>44600</v>
      </c>
      <c r="C1102" s="9" cm="1">
        <f t="array" ref="C1102">IFERROR(
(_xlfn.XLOOKUP(1,(MarketData[ETF]=A1102)*(MarketData[Date]=B1102),MarketData[Adjusted Close]) /
_xlfn.XLOOKUP(1,(MarketData[ETF]=A1102)*(MarketData[Date]=WORKDAY(B1102,-1)),MarketData[Adjusted Close]))-1,
""
)</f>
        <v>8.0891884884626286E-3</v>
      </c>
      <c r="D1102">
        <f t="shared" si="34"/>
        <v>0.97111744879439976</v>
      </c>
      <c r="E1102">
        <f t="shared" si="35"/>
        <v>9711.1744879439975</v>
      </c>
    </row>
    <row r="1103" spans="1:5" x14ac:dyDescent="0.25">
      <c r="A1103" s="4" t="s">
        <v>8</v>
      </c>
      <c r="B1103" s="6">
        <v>44599</v>
      </c>
      <c r="C1103" s="9" cm="1">
        <f t="array" ref="C1103">IFERROR(
(_xlfn.XLOOKUP(1,(MarketData[ETF]=A1103)*(MarketData[Date]=B1103),MarketData[Adjusted Close]) /
_xlfn.XLOOKUP(1,(MarketData[ETF]=A1103)*(MarketData[Date]=WORKDAY(B1103,-1)),MarketData[Adjusted Close]))-1,
""
)</f>
        <v>-3.2819081582552423E-3</v>
      </c>
      <c r="D1103">
        <f t="shared" si="34"/>
        <v>0.9679303305165774</v>
      </c>
      <c r="E1103">
        <f t="shared" si="35"/>
        <v>9679.3033051657749</v>
      </c>
    </row>
    <row r="1104" spans="1:5" x14ac:dyDescent="0.25">
      <c r="A1104" s="3" t="s">
        <v>8</v>
      </c>
      <c r="B1104" s="5">
        <v>44596</v>
      </c>
      <c r="C1104" s="9" cm="1">
        <f t="array" ref="C1104">IFERROR(
(_xlfn.XLOOKUP(1,(MarketData[ETF]=A1104)*(MarketData[Date]=B1104),MarketData[Adjusted Close]) /
_xlfn.XLOOKUP(1,(MarketData[ETF]=A1104)*(MarketData[Date]=WORKDAY(B1104,-1)),MarketData[Adjusted Close]))-1,
""
)</f>
        <v>4.6993457264512539E-3</v>
      </c>
      <c r="D1104">
        <f t="shared" si="34"/>
        <v>0.972478969778793</v>
      </c>
      <c r="E1104">
        <f t="shared" si="35"/>
        <v>9724.78969778793</v>
      </c>
    </row>
    <row r="1105" spans="1:5" x14ac:dyDescent="0.25">
      <c r="A1105" s="4" t="s">
        <v>8</v>
      </c>
      <c r="B1105" s="6">
        <v>44595</v>
      </c>
      <c r="C1105" s="9" cm="1">
        <f t="array" ref="C1105">IFERROR(
(_xlfn.XLOOKUP(1,(MarketData[ETF]=A1105)*(MarketData[Date]=B1105),MarketData[Adjusted Close]) /
_xlfn.XLOOKUP(1,(MarketData[ETF]=A1105)*(MarketData[Date]=WORKDAY(B1105,-1)),MarketData[Adjusted Close]))-1,
""
)</f>
        <v>-2.3254634443232725E-2</v>
      </c>
      <c r="D1105">
        <f t="shared" si="34"/>
        <v>0.9498643268328556</v>
      </c>
      <c r="E1105">
        <f t="shared" si="35"/>
        <v>9498.6432683285566</v>
      </c>
    </row>
    <row r="1106" spans="1:5" x14ac:dyDescent="0.25">
      <c r="A1106" s="3" t="s">
        <v>8</v>
      </c>
      <c r="B1106" s="5">
        <v>44594</v>
      </c>
      <c r="C1106" s="9" cm="1">
        <f t="array" ref="C1106">IFERROR(
(_xlfn.XLOOKUP(1,(MarketData[ETF]=A1106)*(MarketData[Date]=B1106),MarketData[Adjusted Close]) /
_xlfn.XLOOKUP(1,(MarketData[ETF]=A1106)*(MarketData[Date]=WORKDAY(B1106,-1)),MarketData[Adjusted Close]))-1,
""
)</f>
        <v>9.5494111623142253E-3</v>
      </c>
      <c r="D1106">
        <f t="shared" si="34"/>
        <v>0.95893497183819731</v>
      </c>
      <c r="E1106">
        <f t="shared" si="35"/>
        <v>9589.3497183819727</v>
      </c>
    </row>
    <row r="1107" spans="1:5" x14ac:dyDescent="0.25">
      <c r="A1107" s="4" t="s">
        <v>8</v>
      </c>
      <c r="B1107" s="6">
        <v>44593</v>
      </c>
      <c r="C1107" s="9" cm="1">
        <f t="array" ref="C1107">IFERROR(
(_xlfn.XLOOKUP(1,(MarketData[ETF]=A1107)*(MarketData[Date]=B1107),MarketData[Adjusted Close]) /
_xlfn.XLOOKUP(1,(MarketData[ETF]=A1107)*(MarketData[Date]=WORKDAY(B1107,-1)),MarketData[Adjusted Close]))-1,
""
)</f>
        <v>6.5194423686449898E-3</v>
      </c>
      <c r="D1107">
        <f t="shared" si="34"/>
        <v>0.96518669312237459</v>
      </c>
      <c r="E1107">
        <f t="shared" si="35"/>
        <v>9651.8669312237453</v>
      </c>
    </row>
    <row r="1108" spans="1:5" x14ac:dyDescent="0.25">
      <c r="A1108" s="3" t="s">
        <v>8</v>
      </c>
      <c r="B1108" s="5">
        <v>44592</v>
      </c>
      <c r="C1108" s="9" cm="1">
        <f t="array" ref="C1108">IFERROR(
(_xlfn.XLOOKUP(1,(MarketData[ETF]=A1108)*(MarketData[Date]=B1108),MarketData[Adjusted Close]) /
_xlfn.XLOOKUP(1,(MarketData[ETF]=A1108)*(MarketData[Date]=WORKDAY(B1108,-1)),MarketData[Adjusted Close]))-1,
""
)</f>
        <v>1.8289162949357118E-2</v>
      </c>
      <c r="D1108">
        <f t="shared" si="34"/>
        <v>0.98283914982944087</v>
      </c>
      <c r="E1108">
        <f t="shared" si="35"/>
        <v>9828.3914982944079</v>
      </c>
    </row>
    <row r="1109" spans="1:5" x14ac:dyDescent="0.25">
      <c r="A1109" s="4" t="s">
        <v>8</v>
      </c>
      <c r="B1109" s="6">
        <v>44589</v>
      </c>
      <c r="C1109" s="9" cm="1">
        <f t="array" ref="C1109">IFERROR(
(_xlfn.XLOOKUP(1,(MarketData[ETF]=A1109)*(MarketData[Date]=B1109),MarketData[Adjusted Close]) /
_xlfn.XLOOKUP(1,(MarketData[ETF]=A1109)*(MarketData[Date]=WORKDAY(B1109,-1)),MarketData[Adjusted Close]))-1,
""
)</f>
        <v>2.4517447174579265E-2</v>
      </c>
      <c r="D1109">
        <f t="shared" si="34"/>
        <v>1.0069358567664926</v>
      </c>
      <c r="E1109">
        <f t="shared" si="35"/>
        <v>10069.358567664925</v>
      </c>
    </row>
    <row r="1110" spans="1:5" x14ac:dyDescent="0.25">
      <c r="A1110" s="3" t="s">
        <v>8</v>
      </c>
      <c r="B1110" s="5">
        <v>44588</v>
      </c>
      <c r="C1110" s="9" cm="1">
        <f t="array" ref="C1110">IFERROR(
(_xlfn.XLOOKUP(1,(MarketData[ETF]=A1110)*(MarketData[Date]=B1110),MarketData[Adjusted Close]) /
_xlfn.XLOOKUP(1,(MarketData[ETF]=A1110)*(MarketData[Date]=WORKDAY(B1110,-1)),MarketData[Adjusted Close]))-1,
""
)</f>
        <v>-5.0818444420669406E-3</v>
      </c>
      <c r="D1110">
        <f t="shared" si="34"/>
        <v>1.0018187653792658</v>
      </c>
      <c r="E1110">
        <f t="shared" si="35"/>
        <v>10018.187653792658</v>
      </c>
    </row>
    <row r="1111" spans="1:5" x14ac:dyDescent="0.25">
      <c r="A1111" s="4" t="s">
        <v>8</v>
      </c>
      <c r="B1111" s="6">
        <v>44587</v>
      </c>
      <c r="C1111" s="9" cm="1">
        <f t="array" ref="C1111">IFERROR(
(_xlfn.XLOOKUP(1,(MarketData[ETF]=A1111)*(MarketData[Date]=B1111),MarketData[Adjusted Close]) /
_xlfn.XLOOKUP(1,(MarketData[ETF]=A1111)*(MarketData[Date]=WORKDAY(B1111,-1)),MarketData[Adjusted Close]))-1,
""
)</f>
        <v>-2.2416737830914801E-3</v>
      </c>
      <c r="D1111">
        <f t="shared" si="34"/>
        <v>0.99957301451750602</v>
      </c>
      <c r="E1111">
        <f t="shared" si="35"/>
        <v>9995.7301451750609</v>
      </c>
    </row>
    <row r="1112" spans="1:5" x14ac:dyDescent="0.25">
      <c r="A1112" s="3" t="s">
        <v>8</v>
      </c>
      <c r="B1112" s="5">
        <v>44586</v>
      </c>
      <c r="C1112" s="9" cm="1">
        <f t="array" ref="C1112">IFERROR(
(_xlfn.XLOOKUP(1,(MarketData[ETF]=A1112)*(MarketData[Date]=B1112),MarketData[Adjusted Close]) /
_xlfn.XLOOKUP(1,(MarketData[ETF]=A1112)*(MarketData[Date]=WORKDAY(B1112,-1)),MarketData[Adjusted Close]))-1,
""
)</f>
        <v>-1.2153006616929751E-2</v>
      </c>
      <c r="D1112">
        <f t="shared" si="34"/>
        <v>0.98742519705797038</v>
      </c>
      <c r="E1112">
        <f t="shared" si="35"/>
        <v>9874.251970579704</v>
      </c>
    </row>
    <row r="1113" spans="1:5" x14ac:dyDescent="0.25">
      <c r="A1113" s="4" t="s">
        <v>8</v>
      </c>
      <c r="B1113" s="6">
        <v>44585</v>
      </c>
      <c r="C1113" s="9" cm="1">
        <f t="array" ref="C1113">IFERROR(
(_xlfn.XLOOKUP(1,(MarketData[ETF]=A1113)*(MarketData[Date]=B1113),MarketData[Adjusted Close]) /
_xlfn.XLOOKUP(1,(MarketData[ETF]=A1113)*(MarketData[Date]=WORKDAY(B1113,-1)),MarketData[Adjusted Close]))-1,
""
)</f>
        <v>4.1826604897419184E-3</v>
      </c>
      <c r="D1113">
        <f t="shared" si="34"/>
        <v>0.99155526141628036</v>
      </c>
      <c r="E1113">
        <f t="shared" si="35"/>
        <v>9915.5526141628034</v>
      </c>
    </row>
    <row r="1114" spans="1:5" x14ac:dyDescent="0.25">
      <c r="A1114" s="3" t="s">
        <v>8</v>
      </c>
      <c r="B1114" s="5">
        <v>44582</v>
      </c>
      <c r="C1114" s="9" cm="1">
        <f t="array" ref="C1114">IFERROR(
(_xlfn.XLOOKUP(1,(MarketData[ETF]=A1114)*(MarketData[Date]=B1114),MarketData[Adjusted Close]) /
_xlfn.XLOOKUP(1,(MarketData[ETF]=A1114)*(MarketData[Date]=WORKDAY(B1114,-1)),MarketData[Adjusted Close]))-1,
""
)</f>
        <v>-1.9646008512405277E-2</v>
      </c>
      <c r="D1114">
        <f t="shared" si="34"/>
        <v>0.97207515830997593</v>
      </c>
      <c r="E1114">
        <f t="shared" si="35"/>
        <v>9720.75158309976</v>
      </c>
    </row>
    <row r="1115" spans="1:5" x14ac:dyDescent="0.25">
      <c r="A1115" s="4" t="s">
        <v>8</v>
      </c>
      <c r="B1115" s="6">
        <v>44581</v>
      </c>
      <c r="C1115" s="9" cm="1">
        <f t="array" ref="C1115">IFERROR(
(_xlfn.XLOOKUP(1,(MarketData[ETF]=A1115)*(MarketData[Date]=B1115),MarketData[Adjusted Close]) /
_xlfn.XLOOKUP(1,(MarketData[ETF]=A1115)*(MarketData[Date]=WORKDAY(B1115,-1)),MarketData[Adjusted Close]))-1,
""
)</f>
        <v>-1.1011011011011096E-2</v>
      </c>
      <c r="D1115">
        <f t="shared" si="34"/>
        <v>0.96137162803829446</v>
      </c>
      <c r="E1115">
        <f t="shared" si="35"/>
        <v>9613.7162803829451</v>
      </c>
    </row>
    <row r="1116" spans="1:5" x14ac:dyDescent="0.25">
      <c r="A1116" s="3" t="s">
        <v>8</v>
      </c>
      <c r="B1116" s="5">
        <v>44580</v>
      </c>
      <c r="C1116" s="9" cm="1">
        <f t="array" ref="C1116">IFERROR(
(_xlfn.XLOOKUP(1,(MarketData[ETF]=A1116)*(MarketData[Date]=B1116),MarketData[Adjusted Close]) /
_xlfn.XLOOKUP(1,(MarketData[ETF]=A1116)*(MarketData[Date]=WORKDAY(B1116,-1)),MarketData[Adjusted Close]))-1,
""
)</f>
        <v>-1.0514285714285698E-2</v>
      </c>
      <c r="D1116">
        <f t="shared" si="34"/>
        <v>0.95126349206349181</v>
      </c>
      <c r="E1116">
        <f t="shared" si="35"/>
        <v>9512.6349206349187</v>
      </c>
    </row>
    <row r="1117" spans="1:5" x14ac:dyDescent="0.25">
      <c r="A1117" s="4" t="s">
        <v>8</v>
      </c>
      <c r="B1117" s="6">
        <v>44579</v>
      </c>
      <c r="C1117" s="9" t="str" cm="1">
        <f t="array" ref="C1117">IFERROR(
(_xlfn.XLOOKUP(1,(MarketData[ETF]=A1117)*(MarketData[Date]=B1117),MarketData[Adjusted Close]) /
_xlfn.XLOOKUP(1,(MarketData[ETF]=A1117)*(MarketData[Date]=WORKDAY(B1117,-1)),MarketData[Adjusted Close]))-1,
""
)</f>
        <v/>
      </c>
      <c r="D1117">
        <f t="shared" si="34"/>
        <v>1</v>
      </c>
      <c r="E1117">
        <f t="shared" si="35"/>
        <v>10000</v>
      </c>
    </row>
    <row r="1118" spans="1:5" x14ac:dyDescent="0.25">
      <c r="A1118" s="3" t="s">
        <v>8</v>
      </c>
      <c r="B1118" s="5">
        <v>44575</v>
      </c>
      <c r="C1118" s="9" cm="1">
        <f t="array" ref="C1118">IFERROR(
(_xlfn.XLOOKUP(1,(MarketData[ETF]=A1118)*(MarketData[Date]=B1118),MarketData[Adjusted Close]) /
_xlfn.XLOOKUP(1,(MarketData[ETF]=A1118)*(MarketData[Date]=WORKDAY(B1118,-1)),MarketData[Adjusted Close]))-1,
""
)</f>
        <v>2.9951329090227574E-4</v>
      </c>
      <c r="D1118">
        <f t="shared" si="34"/>
        <v>1.0002995132909023</v>
      </c>
      <c r="E1118">
        <f t="shared" si="35"/>
        <v>10002.995132909024</v>
      </c>
    </row>
    <row r="1119" spans="1:5" x14ac:dyDescent="0.25">
      <c r="A1119" s="4" t="s">
        <v>8</v>
      </c>
      <c r="B1119" s="6">
        <v>44574</v>
      </c>
      <c r="C1119" s="9" cm="1">
        <f t="array" ref="C1119">IFERROR(
(_xlfn.XLOOKUP(1,(MarketData[ETF]=A1119)*(MarketData[Date]=B1119),MarketData[Adjusted Close]) /
_xlfn.XLOOKUP(1,(MarketData[ETF]=A1119)*(MarketData[Date]=WORKDAY(B1119,-1)),MarketData[Adjusted Close]))-1,
""
)</f>
        <v>-1.3784615384615395E-2</v>
      </c>
      <c r="D1119">
        <f t="shared" si="34"/>
        <v>0.98651076923076919</v>
      </c>
      <c r="E1119">
        <f t="shared" si="35"/>
        <v>9865.1076923076926</v>
      </c>
    </row>
    <row r="1120" spans="1:5" x14ac:dyDescent="0.25">
      <c r="A1120" s="3" t="s">
        <v>8</v>
      </c>
      <c r="B1120" s="5">
        <v>44573</v>
      </c>
      <c r="C1120" s="9" cm="1">
        <f t="array" ref="C1120">IFERROR(
(_xlfn.XLOOKUP(1,(MarketData[ETF]=A1120)*(MarketData[Date]=B1120),MarketData[Adjusted Close]) /
_xlfn.XLOOKUP(1,(MarketData[ETF]=A1120)*(MarketData[Date]=WORKDAY(B1120,-1)),MarketData[Adjusted Close]))-1,
""
)</f>
        <v>2.9873592731581855E-3</v>
      </c>
      <c r="D1120">
        <f t="shared" si="34"/>
        <v>0.98945783132530118</v>
      </c>
      <c r="E1120">
        <f t="shared" si="35"/>
        <v>9894.5783132530123</v>
      </c>
    </row>
    <row r="1121" spans="1:5" x14ac:dyDescent="0.25">
      <c r="A1121" s="4" t="s">
        <v>8</v>
      </c>
      <c r="B1121" s="6">
        <v>44572</v>
      </c>
      <c r="C1121" s="9" cm="1">
        <f t="array" ref="C1121">IFERROR(
(_xlfn.XLOOKUP(1,(MarketData[ETF]=A1121)*(MarketData[Date]=B1121),MarketData[Adjusted Close]) /
_xlfn.XLOOKUP(1,(MarketData[ETF]=A1121)*(MarketData[Date]=WORKDAY(B1121,-1)),MarketData[Adjusted Close]))-1,
""
)</f>
        <v>8.7666865909543645E-3</v>
      </c>
      <c r="D1121">
        <f t="shared" si="34"/>
        <v>0.99813209802749547</v>
      </c>
      <c r="E1121">
        <f t="shared" si="35"/>
        <v>9981.3209802749552</v>
      </c>
    </row>
    <row r="1122" spans="1:5" x14ac:dyDescent="0.25">
      <c r="A1122" s="3" t="s">
        <v>8</v>
      </c>
      <c r="B1122" s="5">
        <v>44571</v>
      </c>
      <c r="C1122" s="9" cm="1">
        <f t="array" ref="C1122">IFERROR(
(_xlfn.XLOOKUP(1,(MarketData[ETF]=A1122)*(MarketData[Date]=B1122),MarketData[Adjusted Close]) /
_xlfn.XLOOKUP(1,(MarketData[ETF]=A1122)*(MarketData[Date]=WORKDAY(B1122,-1)),MarketData[Adjusted Close]))-1,
""
)</f>
        <v>-1.318243999502644E-3</v>
      </c>
      <c r="D1122">
        <f t="shared" si="34"/>
        <v>0.99681631637855972</v>
      </c>
      <c r="E1122">
        <f t="shared" si="35"/>
        <v>9968.1631637855971</v>
      </c>
    </row>
    <row r="1123" spans="1:5" x14ac:dyDescent="0.25">
      <c r="A1123" s="4" t="s">
        <v>8</v>
      </c>
      <c r="B1123" s="6">
        <v>44568</v>
      </c>
      <c r="C1123" s="9" cm="1">
        <f t="array" ref="C1123">IFERROR(
(_xlfn.XLOOKUP(1,(MarketData[ETF]=A1123)*(MarketData[Date]=B1123),MarketData[Adjusted Close]) /
_xlfn.XLOOKUP(1,(MarketData[ETF]=A1123)*(MarketData[Date]=WORKDAY(B1123,-1)),MarketData[Adjusted Close]))-1,
""
)</f>
        <v>-3.4700706407236881E-3</v>
      </c>
      <c r="D1123">
        <f t="shared" si="34"/>
        <v>0.99335729334490019</v>
      </c>
      <c r="E1123">
        <f t="shared" si="35"/>
        <v>9933.5729334490024</v>
      </c>
    </row>
    <row r="1124" spans="1:5" x14ac:dyDescent="0.25">
      <c r="A1124" s="3" t="s">
        <v>8</v>
      </c>
      <c r="B1124" s="5">
        <v>44567</v>
      </c>
      <c r="C1124" s="9" cm="1">
        <f t="array" ref="C1124">IFERROR(
(_xlfn.XLOOKUP(1,(MarketData[ETF]=A1124)*(MarketData[Date]=B1124),MarketData[Adjusted Close]) /
_xlfn.XLOOKUP(1,(MarketData[ETF]=A1124)*(MarketData[Date]=WORKDAY(B1124,-1)),MarketData[Adjusted Close]))-1,
""
)</f>
        <v>-1.3366667491769846E-3</v>
      </c>
      <c r="D1124">
        <f t="shared" si="34"/>
        <v>0.99202950568083359</v>
      </c>
      <c r="E1124">
        <f t="shared" si="35"/>
        <v>9920.2950568083361</v>
      </c>
    </row>
    <row r="1125" spans="1:5" x14ac:dyDescent="0.25">
      <c r="A1125" s="4" t="s">
        <v>8</v>
      </c>
      <c r="B1125" s="6">
        <v>44566</v>
      </c>
      <c r="C1125" s="9" cm="1">
        <f t="array" ref="C1125">IFERROR(
(_xlfn.XLOOKUP(1,(MarketData[ETF]=A1125)*(MarketData[Date]=B1125),MarketData[Adjusted Close]) /
_xlfn.XLOOKUP(1,(MarketData[ETF]=A1125)*(MarketData[Date]=WORKDAY(B1125,-1)),MarketData[Adjusted Close]))-1,
""
)</f>
        <v>-1.9156064873264045E-2</v>
      </c>
      <c r="D1125">
        <f t="shared" si="34"/>
        <v>0.9730261241138195</v>
      </c>
      <c r="E1125">
        <f t="shared" si="35"/>
        <v>9730.2612411381942</v>
      </c>
    </row>
    <row r="1126" spans="1:5" x14ac:dyDescent="0.25">
      <c r="A1126" s="3" t="s">
        <v>8</v>
      </c>
      <c r="B1126" s="5">
        <v>44565</v>
      </c>
      <c r="C1126" s="9" cm="1">
        <f t="array" ref="C1126">IFERROR(
(_xlfn.XLOOKUP(1,(MarketData[ETF]=A1126)*(MarketData[Date]=B1126),MarketData[Adjusted Close]) /
_xlfn.XLOOKUP(1,(MarketData[ETF]=A1126)*(MarketData[Date]=WORKDAY(B1126,-1)),MarketData[Adjusted Close]))-1,
""
)</f>
        <v>-4.1257128989202752E-4</v>
      </c>
      <c r="D1126">
        <f t="shared" si="34"/>
        <v>0.97262468147069525</v>
      </c>
      <c r="E1126">
        <f t="shared" si="35"/>
        <v>9726.2468147069521</v>
      </c>
    </row>
    <row r="1127" spans="1:5" x14ac:dyDescent="0.25">
      <c r="A1127" s="4" t="s">
        <v>8</v>
      </c>
      <c r="B1127" s="6">
        <v>44564</v>
      </c>
      <c r="C1127" s="9" cm="1">
        <f t="array" ref="C1127">IFERROR(
(_xlfn.XLOOKUP(1,(MarketData[ETF]=A1127)*(MarketData[Date]=B1127),MarketData[Adjusted Close]) /
_xlfn.XLOOKUP(1,(MarketData[ETF]=A1127)*(MarketData[Date]=WORKDAY(B1127,-1)),MarketData[Adjusted Close]))-1,
""
)</f>
        <v>6.1288274649606844E-3</v>
      </c>
      <c r="D1127">
        <f t="shared" si="34"/>
        <v>0.97858573033159146</v>
      </c>
      <c r="E1127">
        <f t="shared" si="35"/>
        <v>9785.8573033159155</v>
      </c>
    </row>
    <row r="1128" spans="1:5" x14ac:dyDescent="0.25">
      <c r="A1128" s="3" t="s">
        <v>8</v>
      </c>
      <c r="B1128" s="5">
        <v>44561</v>
      </c>
      <c r="C1128" s="9" cm="1">
        <f t="array" ref="C1128">IFERROR(
(_xlfn.XLOOKUP(1,(MarketData[ETF]=A1128)*(MarketData[Date]=B1128),MarketData[Adjusted Close]) /
_xlfn.XLOOKUP(1,(MarketData[ETF]=A1128)*(MarketData[Date]=WORKDAY(B1128,-1)),MarketData[Adjusted Close]))-1,
""
)</f>
        <v>-2.7273170018994319E-3</v>
      </c>
      <c r="D1128">
        <f t="shared" si="34"/>
        <v>0.97591681683144194</v>
      </c>
      <c r="E1128">
        <f t="shared" si="35"/>
        <v>9759.1681683144197</v>
      </c>
    </row>
    <row r="1129" spans="1:5" x14ac:dyDescent="0.25">
      <c r="A1129" s="4" t="s">
        <v>8</v>
      </c>
      <c r="B1129" s="6">
        <v>44560</v>
      </c>
      <c r="C1129" s="9" cm="1">
        <f t="array" ref="C1129">IFERROR(
(_xlfn.XLOOKUP(1,(MarketData[ETF]=A1129)*(MarketData[Date]=B1129),MarketData[Adjusted Close]) /
_xlfn.XLOOKUP(1,(MarketData[ETF]=A1129)*(MarketData[Date]=WORKDAY(B1129,-1)),MarketData[Adjusted Close]))-1,
""
)</f>
        <v>-2.8167646058957496E-3</v>
      </c>
      <c r="D1129">
        <f t="shared" si="34"/>
        <v>0.9731678888834927</v>
      </c>
      <c r="E1129">
        <f t="shared" si="35"/>
        <v>9731.6788888349274</v>
      </c>
    </row>
    <row r="1130" spans="1:5" x14ac:dyDescent="0.25">
      <c r="A1130" s="3" t="s">
        <v>8</v>
      </c>
      <c r="B1130" s="5">
        <v>44559</v>
      </c>
      <c r="C1130" s="9" cm="1">
        <f t="array" ref="C1130">IFERROR(
(_xlfn.XLOOKUP(1,(MarketData[ETF]=A1130)*(MarketData[Date]=B1130),MarketData[Adjusted Close]) /
_xlfn.XLOOKUP(1,(MarketData[ETF]=A1130)*(MarketData[Date]=WORKDAY(B1130,-1)),MarketData[Adjusted Close]))-1,
""
)</f>
        <v>1.1912576276955633E-3</v>
      </c>
      <c r="D1130">
        <f t="shared" si="34"/>
        <v>0.97432718255415351</v>
      </c>
      <c r="E1130">
        <f t="shared" si="35"/>
        <v>9743.2718255415348</v>
      </c>
    </row>
    <row r="1131" spans="1:5" x14ac:dyDescent="0.25">
      <c r="A1131" s="4" t="s">
        <v>8</v>
      </c>
      <c r="B1131" s="6">
        <v>44558</v>
      </c>
      <c r="C1131" s="9" cm="1">
        <f t="array" ref="C1131">IFERROR(
(_xlfn.XLOOKUP(1,(MarketData[ETF]=A1131)*(MarketData[Date]=B1131),MarketData[Adjusted Close]) /
_xlfn.XLOOKUP(1,(MarketData[ETF]=A1131)*(MarketData[Date]=WORKDAY(B1131,-1)),MarketData[Adjusted Close]))-1,
""
)</f>
        <v>-7.5308522009520651E-4</v>
      </c>
      <c r="D1131">
        <f t="shared" si="34"/>
        <v>0.973593431153435</v>
      </c>
      <c r="E1131">
        <f t="shared" si="35"/>
        <v>9735.9343115343509</v>
      </c>
    </row>
    <row r="1132" spans="1:5" x14ac:dyDescent="0.25">
      <c r="A1132" s="3" t="s">
        <v>8</v>
      </c>
      <c r="B1132" s="5">
        <v>44557</v>
      </c>
      <c r="C1132" s="9" t="str" cm="1">
        <f t="array" ref="C1132">IFERROR(
(_xlfn.XLOOKUP(1,(MarketData[ETF]=A1132)*(MarketData[Date]=B1132),MarketData[Adjusted Close]) /
_xlfn.XLOOKUP(1,(MarketData[ETF]=A1132)*(MarketData[Date]=WORKDAY(B1132,-1)),MarketData[Adjusted Close]))-1,
""
)</f>
        <v/>
      </c>
      <c r="D1132">
        <f t="shared" si="34"/>
        <v>1</v>
      </c>
      <c r="E1132">
        <f t="shared" si="35"/>
        <v>10000</v>
      </c>
    </row>
    <row r="1133" spans="1:5" x14ac:dyDescent="0.25">
      <c r="A1133" s="4" t="s">
        <v>8</v>
      </c>
      <c r="B1133" s="6">
        <v>44553</v>
      </c>
      <c r="C1133" s="9" cm="1">
        <f t="array" ref="C1133">IFERROR(
(_xlfn.XLOOKUP(1,(MarketData[ETF]=A1133)*(MarketData[Date]=B1133),MarketData[Adjusted Close]) /
_xlfn.XLOOKUP(1,(MarketData[ETF]=A1133)*(MarketData[Date]=WORKDAY(B1133,-1)),MarketData[Adjusted Close]))-1,
""
)</f>
        <v>6.1731455771518728E-3</v>
      </c>
      <c r="D1133">
        <f t="shared" si="34"/>
        <v>1.0061731455771519</v>
      </c>
      <c r="E1133">
        <f t="shared" si="35"/>
        <v>10061.731455771518</v>
      </c>
    </row>
    <row r="1134" spans="1:5" x14ac:dyDescent="0.25">
      <c r="A1134" s="3" t="s">
        <v>8</v>
      </c>
      <c r="B1134" s="5">
        <v>44552</v>
      </c>
      <c r="C1134" s="9" cm="1">
        <f t="array" ref="C1134">IFERROR(
(_xlfn.XLOOKUP(1,(MarketData[ETF]=A1134)*(MarketData[Date]=B1134),MarketData[Adjusted Close]) /
_xlfn.XLOOKUP(1,(MarketData[ETF]=A1134)*(MarketData[Date]=WORKDAY(B1134,-1)),MarketData[Adjusted Close]))-1,
""
)</f>
        <v>1.009190393909809E-2</v>
      </c>
      <c r="D1134">
        <f t="shared" si="34"/>
        <v>1.0163273483084168</v>
      </c>
      <c r="E1134">
        <f t="shared" si="35"/>
        <v>10163.273483084167</v>
      </c>
    </row>
    <row r="1135" spans="1:5" x14ac:dyDescent="0.25">
      <c r="A1135" s="4" t="s">
        <v>8</v>
      </c>
      <c r="B1135" s="6">
        <v>44551</v>
      </c>
      <c r="C1135" s="9" cm="1">
        <f t="array" ref="C1135">IFERROR(
(_xlfn.XLOOKUP(1,(MarketData[ETF]=A1135)*(MarketData[Date]=B1135),MarketData[Adjusted Close]) /
_xlfn.XLOOKUP(1,(MarketData[ETF]=A1135)*(MarketData[Date]=WORKDAY(B1135,-1)),MarketData[Adjusted Close]))-1,
""
)</f>
        <v>1.773835920177369E-2</v>
      </c>
      <c r="D1135">
        <f t="shared" si="34"/>
        <v>1.0343553278792976</v>
      </c>
      <c r="E1135">
        <f t="shared" si="35"/>
        <v>10343.553278792977</v>
      </c>
    </row>
    <row r="1136" spans="1:5" x14ac:dyDescent="0.25">
      <c r="A1136" s="3" t="s">
        <v>8</v>
      </c>
      <c r="B1136" s="5">
        <v>44550</v>
      </c>
      <c r="C1136" s="9" cm="1">
        <f t="array" ref="C1136">IFERROR(
(_xlfn.XLOOKUP(1,(MarketData[ETF]=A1136)*(MarketData[Date]=B1136),MarketData[Adjusted Close]) /
_xlfn.XLOOKUP(1,(MarketData[ETF]=A1136)*(MarketData[Date]=WORKDAY(B1136,-1)),MarketData[Adjusted Close]))-1,
""
)</f>
        <v>-1.0815307820299602E-2</v>
      </c>
      <c r="D1136">
        <f t="shared" si="34"/>
        <v>1.0231684566127162</v>
      </c>
      <c r="E1136">
        <f t="shared" si="35"/>
        <v>10231.684566127162</v>
      </c>
    </row>
    <row r="1137" spans="1:5" x14ac:dyDescent="0.25">
      <c r="A1137" s="4" t="s">
        <v>8</v>
      </c>
      <c r="B1137" s="6">
        <v>44547</v>
      </c>
      <c r="C1137" s="9" cm="1">
        <f t="array" ref="C1137">IFERROR(
(_xlfn.XLOOKUP(1,(MarketData[ETF]=A1137)*(MarketData[Date]=B1137),MarketData[Adjusted Close]) /
_xlfn.XLOOKUP(1,(MarketData[ETF]=A1137)*(MarketData[Date]=WORKDAY(B1137,-1)),MarketData[Adjusted Close]))-1,
""
)</f>
        <v>-1.0354033083006864E-2</v>
      </c>
      <c r="D1137">
        <f t="shared" si="34"/>
        <v>1.0125745365634591</v>
      </c>
      <c r="E1137">
        <f t="shared" si="35"/>
        <v>10125.745365634592</v>
      </c>
    </row>
    <row r="1138" spans="1:5" x14ac:dyDescent="0.25">
      <c r="A1138" s="3" t="s">
        <v>8</v>
      </c>
      <c r="B1138" s="5">
        <v>44546</v>
      </c>
      <c r="C1138" s="9" cm="1">
        <f t="array" ref="C1138">IFERROR(
(_xlfn.XLOOKUP(1,(MarketData[ETF]=A1138)*(MarketData[Date]=B1138),MarketData[Adjusted Close]) /
_xlfn.XLOOKUP(1,(MarketData[ETF]=A1138)*(MarketData[Date]=WORKDAY(B1138,-1)),MarketData[Adjusted Close]))-1,
""
)</f>
        <v>-9.0488787796375592E-3</v>
      </c>
      <c r="D1138">
        <f t="shared" si="34"/>
        <v>1.0034118723267487</v>
      </c>
      <c r="E1138">
        <f t="shared" si="35"/>
        <v>10034.118723267487</v>
      </c>
    </row>
    <row r="1139" spans="1:5" x14ac:dyDescent="0.25">
      <c r="A1139" s="4" t="s">
        <v>8</v>
      </c>
      <c r="B1139" s="6">
        <v>44545</v>
      </c>
      <c r="C1139" s="9" cm="1">
        <f t="array" ref="C1139">IFERROR(
(_xlfn.XLOOKUP(1,(MarketData[ETF]=A1139)*(MarketData[Date]=B1139),MarketData[Adjusted Close]) /
_xlfn.XLOOKUP(1,(MarketData[ETF]=A1139)*(MarketData[Date]=WORKDAY(B1139,-1)),MarketData[Adjusted Close]))-1,
""
)</f>
        <v>1.5643832864604246E-2</v>
      </c>
      <c r="D1139">
        <f t="shared" si="34"/>
        <v>1.0191090799517879</v>
      </c>
      <c r="E1139">
        <f t="shared" si="35"/>
        <v>10191.090799517879</v>
      </c>
    </row>
    <row r="1140" spans="1:5" x14ac:dyDescent="0.25">
      <c r="A1140" s="3" t="s">
        <v>8</v>
      </c>
      <c r="B1140" s="5">
        <v>44544</v>
      </c>
      <c r="C1140" s="9" cm="1">
        <f t="array" ref="C1140">IFERROR(
(_xlfn.XLOOKUP(1,(MarketData[ETF]=A1140)*(MarketData[Date]=B1140),MarketData[Adjusted Close]) /
_xlfn.XLOOKUP(1,(MarketData[ETF]=A1140)*(MarketData[Date]=WORKDAY(B1140,-1)),MarketData[Adjusted Close]))-1,
""
)</f>
        <v>-6.8084894131731355E-3</v>
      </c>
      <c r="D1140">
        <f t="shared" si="34"/>
        <v>1.0121704865700676</v>
      </c>
      <c r="E1140">
        <f t="shared" si="35"/>
        <v>10121.704865700676</v>
      </c>
    </row>
    <row r="1141" spans="1:5" x14ac:dyDescent="0.25">
      <c r="A1141" s="4" t="s">
        <v>8</v>
      </c>
      <c r="B1141" s="6">
        <v>44543</v>
      </c>
      <c r="C1141" s="9" cm="1">
        <f t="array" ref="C1141">IFERROR(
(_xlfn.XLOOKUP(1,(MarketData[ETF]=A1141)*(MarketData[Date]=B1141),MarketData[Adjusted Close]) /
_xlfn.XLOOKUP(1,(MarketData[ETF]=A1141)*(MarketData[Date]=WORKDAY(B1141,-1)),MarketData[Adjusted Close]))-1,
""
)</f>
        <v>-8.8738382440181063E-3</v>
      </c>
      <c r="D1141">
        <f t="shared" si="34"/>
        <v>1.0031886493968758</v>
      </c>
      <c r="E1141">
        <f t="shared" si="35"/>
        <v>10031.886493968757</v>
      </c>
    </row>
    <row r="1142" spans="1:5" x14ac:dyDescent="0.25">
      <c r="A1142" s="3" t="s">
        <v>8</v>
      </c>
      <c r="B1142" s="5">
        <v>44540</v>
      </c>
      <c r="C1142" s="9" cm="1">
        <f t="array" ref="C1142">IFERROR(
(_xlfn.XLOOKUP(1,(MarketData[ETF]=A1142)*(MarketData[Date]=B1142),MarketData[Adjusted Close]) /
_xlfn.XLOOKUP(1,(MarketData[ETF]=A1142)*(MarketData[Date]=WORKDAY(B1142,-1)),MarketData[Adjusted Close]))-1,
""
)</f>
        <v>9.5323651245196039E-3</v>
      </c>
      <c r="D1142">
        <f t="shared" si="34"/>
        <v>1.0127514098917005</v>
      </c>
      <c r="E1142">
        <f t="shared" si="35"/>
        <v>10127.514098917005</v>
      </c>
    </row>
    <row r="1143" spans="1:5" x14ac:dyDescent="0.25">
      <c r="A1143" s="4" t="s">
        <v>8</v>
      </c>
      <c r="B1143" s="6">
        <v>44539</v>
      </c>
      <c r="C1143" s="9" cm="1">
        <f t="array" ref="C1143">IFERROR(
(_xlfn.XLOOKUP(1,(MarketData[ETF]=A1143)*(MarketData[Date]=B1143),MarketData[Adjusted Close]) /
_xlfn.XLOOKUP(1,(MarketData[ETF]=A1143)*(MarketData[Date]=WORKDAY(B1143,-1)),MarketData[Adjusted Close]))-1,
""
)</f>
        <v>-6.8155344618205937E-3</v>
      </c>
      <c r="D1143">
        <f t="shared" si="34"/>
        <v>1.0058489677563263</v>
      </c>
      <c r="E1143">
        <f t="shared" si="35"/>
        <v>10058.489677563262</v>
      </c>
    </row>
    <row r="1144" spans="1:5" x14ac:dyDescent="0.25">
      <c r="A1144" s="3" t="s">
        <v>8</v>
      </c>
      <c r="B1144" s="5">
        <v>44538</v>
      </c>
      <c r="C1144" s="9" cm="1">
        <f t="array" ref="C1144">IFERROR(
(_xlfn.XLOOKUP(1,(MarketData[ETF]=A1144)*(MarketData[Date]=B1144),MarketData[Adjusted Close]) /
_xlfn.XLOOKUP(1,(MarketData[ETF]=A1144)*(MarketData[Date]=WORKDAY(B1144,-1)),MarketData[Adjusted Close]))-1,
""
)</f>
        <v>2.8084302614574952E-3</v>
      </c>
      <c r="D1144">
        <f t="shared" si="34"/>
        <v>1.0086738244358289</v>
      </c>
      <c r="E1144">
        <f t="shared" si="35"/>
        <v>10086.738244358288</v>
      </c>
    </row>
    <row r="1145" spans="1:5" x14ac:dyDescent="0.25">
      <c r="A1145" s="4" t="s">
        <v>8</v>
      </c>
      <c r="B1145" s="6">
        <v>44537</v>
      </c>
      <c r="C1145" s="9" cm="1">
        <f t="array" ref="C1145">IFERROR(
(_xlfn.XLOOKUP(1,(MarketData[ETF]=A1145)*(MarketData[Date]=B1145),MarketData[Adjusted Close]) /
_xlfn.XLOOKUP(1,(MarketData[ETF]=A1145)*(MarketData[Date]=WORKDAY(B1145,-1)),MarketData[Adjusted Close]))-1,
""
)</f>
        <v>2.0570703868104001E-2</v>
      </c>
      <c r="D1145">
        <f t="shared" si="34"/>
        <v>1.0294229549778062</v>
      </c>
      <c r="E1145">
        <f t="shared" si="35"/>
        <v>10294.229549778061</v>
      </c>
    </row>
    <row r="1146" spans="1:5" x14ac:dyDescent="0.25">
      <c r="A1146" s="3" t="s">
        <v>8</v>
      </c>
      <c r="B1146" s="5">
        <v>44536</v>
      </c>
      <c r="C1146" s="9" cm="1">
        <f t="array" ref="C1146">IFERROR(
(_xlfn.XLOOKUP(1,(MarketData[ETF]=A1146)*(MarketData[Date]=B1146),MarketData[Adjusted Close]) /
_xlfn.XLOOKUP(1,(MarketData[ETF]=A1146)*(MarketData[Date]=WORKDAY(B1146,-1)),MarketData[Adjusted Close]))-1,
""
)</f>
        <v>1.1935318275154039E-2</v>
      </c>
      <c r="D1146">
        <f t="shared" si="34"/>
        <v>1.0417094455852158</v>
      </c>
      <c r="E1146">
        <f t="shared" si="35"/>
        <v>10417.094455852159</v>
      </c>
    </row>
    <row r="1147" spans="1:5" x14ac:dyDescent="0.25">
      <c r="A1147" s="4" t="s">
        <v>8</v>
      </c>
      <c r="B1147" s="6">
        <v>44533</v>
      </c>
      <c r="C1147" s="9" cm="1">
        <f t="array" ref="C1147">IFERROR(
(_xlfn.XLOOKUP(1,(MarketData[ETF]=A1147)*(MarketData[Date]=B1147),MarketData[Adjusted Close]) /
_xlfn.XLOOKUP(1,(MarketData[ETF]=A1147)*(MarketData[Date]=WORKDAY(B1147,-1)),MarketData[Adjusted Close]))-1,
""
)</f>
        <v>-8.8531596621551634E-3</v>
      </c>
      <c r="D1147">
        <f t="shared" si="34"/>
        <v>1.0324870255418748</v>
      </c>
      <c r="E1147">
        <f t="shared" si="35"/>
        <v>10324.870255418748</v>
      </c>
    </row>
    <row r="1148" spans="1:5" x14ac:dyDescent="0.25">
      <c r="A1148" s="3" t="s">
        <v>8</v>
      </c>
      <c r="B1148" s="5">
        <v>44532</v>
      </c>
      <c r="C1148" s="9" cm="1">
        <f t="array" ref="C1148">IFERROR(
(_xlfn.XLOOKUP(1,(MarketData[ETF]=A1148)*(MarketData[Date]=B1148),MarketData[Adjusted Close]) /
_xlfn.XLOOKUP(1,(MarketData[ETF]=A1148)*(MarketData[Date]=WORKDAY(B1148,-1)),MarketData[Adjusted Close]))-1,
""
)</f>
        <v>1.5264612444146008E-2</v>
      </c>
      <c r="D1148">
        <f t="shared" si="34"/>
        <v>1.0482475398403805</v>
      </c>
      <c r="E1148">
        <f t="shared" si="35"/>
        <v>10482.475398403805</v>
      </c>
    </row>
    <row r="1149" spans="1:5" x14ac:dyDescent="0.25">
      <c r="A1149" s="4" t="s">
        <v>8</v>
      </c>
      <c r="B1149" s="6">
        <v>44531</v>
      </c>
      <c r="C1149" s="9" cm="1">
        <f t="array" ref="C1149">IFERROR(
(_xlfn.XLOOKUP(1,(MarketData[ETF]=A1149)*(MarketData[Date]=B1149),MarketData[Adjusted Close]) /
_xlfn.XLOOKUP(1,(MarketData[ETF]=A1149)*(MarketData[Date]=WORKDAY(B1149,-1)),MarketData[Adjusted Close]))-1,
""
)</f>
        <v>-1.1489263921158122E-2</v>
      </c>
      <c r="D1149">
        <f t="shared" si="34"/>
        <v>1.0362039472004496</v>
      </c>
      <c r="E1149">
        <f t="shared" si="35"/>
        <v>10362.039472004497</v>
      </c>
    </row>
    <row r="1150" spans="1:5" x14ac:dyDescent="0.25">
      <c r="A1150" s="3" t="s">
        <v>8</v>
      </c>
      <c r="B1150" s="5">
        <v>44530</v>
      </c>
      <c r="C1150" s="9" cm="1">
        <f t="array" ref="C1150">IFERROR(
(_xlfn.XLOOKUP(1,(MarketData[ETF]=A1150)*(MarketData[Date]=B1150),MarketData[Adjusted Close]) /
_xlfn.XLOOKUP(1,(MarketData[ETF]=A1150)*(MarketData[Date]=WORKDAY(B1150,-1)),MarketData[Adjusted Close]))-1,
""
)</f>
        <v>-1.9157567865371039E-2</v>
      </c>
      <c r="D1150">
        <f t="shared" si="34"/>
        <v>1.0163527997595916</v>
      </c>
      <c r="E1150">
        <f t="shared" si="35"/>
        <v>10163.527997595917</v>
      </c>
    </row>
    <row r="1151" spans="1:5" x14ac:dyDescent="0.25">
      <c r="A1151" s="4" t="s">
        <v>8</v>
      </c>
      <c r="B1151" s="6">
        <v>44529</v>
      </c>
      <c r="C1151" s="9" cm="1">
        <f t="array" ref="C1151">IFERROR(
(_xlfn.XLOOKUP(1,(MarketData[ETF]=A1151)*(MarketData[Date]=B1151),MarketData[Adjusted Close]) /
_xlfn.XLOOKUP(1,(MarketData[ETF]=A1151)*(MarketData[Date]=WORKDAY(B1151,-1)),MarketData[Adjusted Close]))-1,
""
)</f>
        <v>1.2089722468635156E-2</v>
      </c>
      <c r="D1151">
        <f t="shared" si="34"/>
        <v>1.0286402230389053</v>
      </c>
      <c r="E1151">
        <f t="shared" si="35"/>
        <v>10286.402230389054</v>
      </c>
    </row>
    <row r="1152" spans="1:5" x14ac:dyDescent="0.25">
      <c r="A1152" s="3" t="s">
        <v>8</v>
      </c>
      <c r="B1152" s="5">
        <v>44526</v>
      </c>
      <c r="C1152" s="9" t="str" cm="1">
        <f t="array" ref="C1152">IFERROR(
(_xlfn.XLOOKUP(1,(MarketData[ETF]=A1152)*(MarketData[Date]=B1152),MarketData[Adjusted Close]) /
_xlfn.XLOOKUP(1,(MarketData[ETF]=A1152)*(MarketData[Date]=WORKDAY(B1152,-1)),MarketData[Adjusted Close]))-1,
""
)</f>
        <v/>
      </c>
      <c r="D1152">
        <f t="shared" si="34"/>
        <v>1</v>
      </c>
      <c r="E1152">
        <f t="shared" si="35"/>
        <v>10000</v>
      </c>
    </row>
    <row r="1153" spans="1:5" x14ac:dyDescent="0.25">
      <c r="A1153" s="4" t="s">
        <v>8</v>
      </c>
      <c r="B1153" s="6">
        <v>44524</v>
      </c>
      <c r="C1153" s="9" cm="1">
        <f t="array" ref="C1153">IFERROR(
(_xlfn.XLOOKUP(1,(MarketData[ETF]=A1153)*(MarketData[Date]=B1153),MarketData[Adjusted Close]) /
_xlfn.XLOOKUP(1,(MarketData[ETF]=A1153)*(MarketData[Date]=WORKDAY(B1153,-1)),MarketData[Adjusted Close]))-1,
""
)</f>
        <v>2.460605458070253E-3</v>
      </c>
      <c r="D1153">
        <f t="shared" si="34"/>
        <v>1.0024606054580703</v>
      </c>
      <c r="E1153">
        <f t="shared" si="35"/>
        <v>10024.606054580703</v>
      </c>
    </row>
    <row r="1154" spans="1:5" x14ac:dyDescent="0.25">
      <c r="A1154" s="3" t="s">
        <v>8</v>
      </c>
      <c r="B1154" s="5">
        <v>44523</v>
      </c>
      <c r="C1154" s="9" cm="1">
        <f t="array" ref="C1154">IFERROR(
(_xlfn.XLOOKUP(1,(MarketData[ETF]=A1154)*(MarketData[Date]=B1154),MarketData[Adjusted Close]) /
_xlfn.XLOOKUP(1,(MarketData[ETF]=A1154)*(MarketData[Date]=WORKDAY(B1154,-1)),MarketData[Adjusted Close]))-1,
""
)</f>
        <v>1.319031382991831E-3</v>
      </c>
      <c r="D1154">
        <f t="shared" si="34"/>
        <v>1.0037828824568824</v>
      </c>
      <c r="E1154">
        <f t="shared" si="35"/>
        <v>10037.828824568824</v>
      </c>
    </row>
    <row r="1155" spans="1:5" x14ac:dyDescent="0.25">
      <c r="A1155" s="4" t="s">
        <v>8</v>
      </c>
      <c r="B1155" s="6">
        <v>44522</v>
      </c>
      <c r="C1155" s="9" cm="1">
        <f t="array" ref="C1155">IFERROR(
(_xlfn.XLOOKUP(1,(MarketData[ETF]=A1155)*(MarketData[Date]=B1155),MarketData[Adjusted Close]) /
_xlfn.XLOOKUP(1,(MarketData[ETF]=A1155)*(MarketData[Date]=WORKDAY(B1155,-1)),MarketData[Adjusted Close]))-1,
""
)</f>
        <v>-2.6558776806989703E-3</v>
      </c>
      <c r="D1155">
        <f t="shared" ref="D1155:D1218" si="36">IFERROR(IF(A1155&lt;&gt;A1154,1,D1154*(1+C1155)),1)</f>
        <v>1.0011169579030974</v>
      </c>
      <c r="E1155">
        <f t="shared" ref="E1155:E1218" si="37">D1155*10000</f>
        <v>10011.169579030973</v>
      </c>
    </row>
    <row r="1156" spans="1:5" x14ac:dyDescent="0.25">
      <c r="A1156" s="3" t="s">
        <v>8</v>
      </c>
      <c r="B1156" s="5">
        <v>44519</v>
      </c>
      <c r="C1156" s="9" cm="1">
        <f t="array" ref="C1156">IFERROR(
(_xlfn.XLOOKUP(1,(MarketData[ETF]=A1156)*(MarketData[Date]=B1156),MarketData[Adjusted Close]) /
_xlfn.XLOOKUP(1,(MarketData[ETF]=A1156)*(MarketData[Date]=WORKDAY(B1156,-1)),MarketData[Adjusted Close]))-1,
""
)</f>
        <v>-1.8828659201268749E-3</v>
      </c>
      <c r="D1156">
        <f t="shared" si="36"/>
        <v>0.99923198890100062</v>
      </c>
      <c r="E1156">
        <f t="shared" si="37"/>
        <v>9992.3198890100066</v>
      </c>
    </row>
    <row r="1157" spans="1:5" x14ac:dyDescent="0.25">
      <c r="A1157" s="4" t="s">
        <v>8</v>
      </c>
      <c r="B1157" s="6">
        <v>44518</v>
      </c>
      <c r="C1157" s="9" cm="1">
        <f t="array" ref="C1157">IFERROR(
(_xlfn.XLOOKUP(1,(MarketData[ETF]=A1157)*(MarketData[Date]=B1157),MarketData[Adjusted Close]) /
_xlfn.XLOOKUP(1,(MarketData[ETF]=A1157)*(MarketData[Date]=WORKDAY(B1157,-1)),MarketData[Adjusted Close]))-1,
""
)</f>
        <v>3.4805091487668527E-3</v>
      </c>
      <c r="D1157">
        <f t="shared" si="36"/>
        <v>1.002709824980111</v>
      </c>
      <c r="E1157">
        <f t="shared" si="37"/>
        <v>10027.098249801109</v>
      </c>
    </row>
    <row r="1158" spans="1:5" x14ac:dyDescent="0.25">
      <c r="A1158" s="3" t="s">
        <v>8</v>
      </c>
      <c r="B1158" s="5">
        <v>44517</v>
      </c>
      <c r="C1158" s="9" cm="1">
        <f t="array" ref="C1158">IFERROR(
(_xlfn.XLOOKUP(1,(MarketData[ETF]=A1158)*(MarketData[Date]=B1158),MarketData[Adjusted Close]) /
_xlfn.XLOOKUP(1,(MarketData[ETF]=A1158)*(MarketData[Date]=WORKDAY(B1158,-1)),MarketData[Adjusted Close]))-1,
""
)</f>
        <v>-2.4304349982640083E-3</v>
      </c>
      <c r="D1158">
        <f t="shared" si="36"/>
        <v>1.0002728039283761</v>
      </c>
      <c r="E1158">
        <f t="shared" si="37"/>
        <v>10002.728039283762</v>
      </c>
    </row>
    <row r="1159" spans="1:5" x14ac:dyDescent="0.25">
      <c r="A1159" s="4" t="s">
        <v>8</v>
      </c>
      <c r="B1159" s="6">
        <v>44516</v>
      </c>
      <c r="C1159" s="9" cm="1">
        <f t="array" ref="C1159">IFERROR(
(_xlfn.XLOOKUP(1,(MarketData[ETF]=A1159)*(MarketData[Date]=B1159),MarketData[Adjusted Close]) /
_xlfn.XLOOKUP(1,(MarketData[ETF]=A1159)*(MarketData[Date]=WORKDAY(B1159,-1)),MarketData[Adjusted Close]))-1,
""
)</f>
        <v>3.8338976299543415E-3</v>
      </c>
      <c r="D1159">
        <f t="shared" si="36"/>
        <v>1.004107747460665</v>
      </c>
      <c r="E1159">
        <f t="shared" si="37"/>
        <v>10041.077474606651</v>
      </c>
    </row>
    <row r="1160" spans="1:5" x14ac:dyDescent="0.25">
      <c r="A1160" s="3" t="s">
        <v>8</v>
      </c>
      <c r="B1160" s="5">
        <v>44515</v>
      </c>
      <c r="C1160" s="9" cm="1">
        <f t="array" ref="C1160">IFERROR(
(_xlfn.XLOOKUP(1,(MarketData[ETF]=A1160)*(MarketData[Date]=B1160),MarketData[Adjusted Close]) /
_xlfn.XLOOKUP(1,(MarketData[ETF]=A1160)*(MarketData[Date]=WORKDAY(B1160,-1)),MarketData[Adjusted Close]))-1,
""
)</f>
        <v>4.4831880448326089E-4</v>
      </c>
      <c r="D1160">
        <f t="shared" si="36"/>
        <v>1.0045579078455789</v>
      </c>
      <c r="E1160">
        <f t="shared" si="37"/>
        <v>10045.579078455788</v>
      </c>
    </row>
    <row r="1161" spans="1:5" x14ac:dyDescent="0.25">
      <c r="A1161" s="4" t="s">
        <v>8</v>
      </c>
      <c r="B1161" s="6">
        <v>44512</v>
      </c>
      <c r="C1161" s="9" cm="1">
        <f t="array" ref="C1161">IFERROR(
(_xlfn.XLOOKUP(1,(MarketData[ETF]=A1161)*(MarketData[Date]=B1161),MarketData[Adjusted Close]) /
_xlfn.XLOOKUP(1,(MarketData[ETF]=A1161)*(MarketData[Date]=WORKDAY(B1161,-1)),MarketData[Adjusted Close]))-1,
""
)</f>
        <v>7.4523875241512272E-3</v>
      </c>
      <c r="D1161">
        <f t="shared" si="36"/>
        <v>1.0120442626652948</v>
      </c>
      <c r="E1161">
        <f t="shared" si="37"/>
        <v>10120.442626652948</v>
      </c>
    </row>
    <row r="1162" spans="1:5" x14ac:dyDescent="0.25">
      <c r="A1162" s="3" t="s">
        <v>8</v>
      </c>
      <c r="B1162" s="5">
        <v>44511</v>
      </c>
      <c r="C1162" s="9" cm="1">
        <f t="array" ref="C1162">IFERROR(
(_xlfn.XLOOKUP(1,(MarketData[ETF]=A1162)*(MarketData[Date]=B1162),MarketData[Adjusted Close]) /
_xlfn.XLOOKUP(1,(MarketData[ETF]=A1162)*(MarketData[Date]=WORKDAY(B1162,-1)),MarketData[Adjusted Close]))-1,
""
)</f>
        <v>3.2630522088350489E-4</v>
      </c>
      <c r="D1162">
        <f t="shared" si="36"/>
        <v>1.0123744979919678</v>
      </c>
      <c r="E1162">
        <f t="shared" si="37"/>
        <v>10123.744979919678</v>
      </c>
    </row>
    <row r="1163" spans="1:5" x14ac:dyDescent="0.25">
      <c r="A1163" s="4" t="s">
        <v>8</v>
      </c>
      <c r="B1163" s="6">
        <v>44510</v>
      </c>
      <c r="C1163" s="9" cm="1">
        <f t="array" ref="C1163">IFERROR(
(_xlfn.XLOOKUP(1,(MarketData[ETF]=A1163)*(MarketData[Date]=B1163),MarketData[Adjusted Close]) /
_xlfn.XLOOKUP(1,(MarketData[ETF]=A1163)*(MarketData[Date]=WORKDAY(B1163,-1)),MarketData[Adjusted Close]))-1,
""
)</f>
        <v>-8.066925605019426E-3</v>
      </c>
      <c r="D1163">
        <f t="shared" si="36"/>
        <v>1.0042077482322478</v>
      </c>
      <c r="E1163">
        <f t="shared" si="37"/>
        <v>10042.077482322478</v>
      </c>
    </row>
    <row r="1164" spans="1:5" x14ac:dyDescent="0.25">
      <c r="A1164" s="3" t="s">
        <v>8</v>
      </c>
      <c r="B1164" s="5">
        <v>44509</v>
      </c>
      <c r="C1164" s="9" cm="1">
        <f t="array" ref="C1164">IFERROR(
(_xlfn.XLOOKUP(1,(MarketData[ETF]=A1164)*(MarketData[Date]=B1164),MarketData[Adjusted Close]) /
_xlfn.XLOOKUP(1,(MarketData[ETF]=A1164)*(MarketData[Date]=WORKDAY(B1164,-1)),MarketData[Adjusted Close]))-1,
""
)</f>
        <v>-3.4983252698177481E-3</v>
      </c>
      <c r="D1164">
        <f t="shared" si="36"/>
        <v>1.00069470289046</v>
      </c>
      <c r="E1164">
        <f t="shared" si="37"/>
        <v>10006.9470289046</v>
      </c>
    </row>
    <row r="1165" spans="1:5" x14ac:dyDescent="0.25">
      <c r="A1165" s="4" t="s">
        <v>8</v>
      </c>
      <c r="B1165" s="6">
        <v>44508</v>
      </c>
      <c r="C1165" s="9" cm="1">
        <f t="array" ref="C1165">IFERROR(
(_xlfn.XLOOKUP(1,(MarketData[ETF]=A1165)*(MarketData[Date]=B1165),MarketData[Adjusted Close]) /
_xlfn.XLOOKUP(1,(MarketData[ETF]=A1165)*(MarketData[Date]=WORKDAY(B1165,-1)),MarketData[Adjusted Close]))-1,
""
)</f>
        <v>1.2172098569158685E-3</v>
      </c>
      <c r="D1165">
        <f t="shared" si="36"/>
        <v>1.0019127583465819</v>
      </c>
      <c r="E1165">
        <f t="shared" si="37"/>
        <v>10019.127583465819</v>
      </c>
    </row>
    <row r="1166" spans="1:5" x14ac:dyDescent="0.25">
      <c r="A1166" s="3" t="s">
        <v>8</v>
      </c>
      <c r="B1166" s="5">
        <v>44505</v>
      </c>
      <c r="C1166" s="9" cm="1">
        <f t="array" ref="C1166">IFERROR(
(_xlfn.XLOOKUP(1,(MarketData[ETF]=A1166)*(MarketData[Date]=B1166),MarketData[Adjusted Close]) /
_xlfn.XLOOKUP(1,(MarketData[ETF]=A1166)*(MarketData[Date]=WORKDAY(B1166,-1)),MarketData[Adjusted Close]))-1,
""
)</f>
        <v>3.3898305084745228E-3</v>
      </c>
      <c r="D1166">
        <f t="shared" si="36"/>
        <v>1.0053090727816549</v>
      </c>
      <c r="E1166">
        <f t="shared" si="37"/>
        <v>10053.090727816549</v>
      </c>
    </row>
    <row r="1167" spans="1:5" x14ac:dyDescent="0.25">
      <c r="A1167" s="4" t="s">
        <v>8</v>
      </c>
      <c r="B1167" s="6">
        <v>44504</v>
      </c>
      <c r="C1167" s="9" cm="1">
        <f t="array" ref="C1167">IFERROR(
(_xlfn.XLOOKUP(1,(MarketData[ETF]=A1167)*(MarketData[Date]=B1167),MarketData[Adjusted Close]) /
_xlfn.XLOOKUP(1,(MarketData[ETF]=A1167)*(MarketData[Date]=WORKDAY(B1167,-1)),MarketData[Adjusted Close]))-1,
""
)</f>
        <v>4.6828437633035236E-3</v>
      </c>
      <c r="D1167">
        <f t="shared" si="36"/>
        <v>1.0100167781033229</v>
      </c>
      <c r="E1167">
        <f t="shared" si="37"/>
        <v>10100.167781033229</v>
      </c>
    </row>
    <row r="1168" spans="1:5" x14ac:dyDescent="0.25">
      <c r="A1168" s="3" t="s">
        <v>8</v>
      </c>
      <c r="B1168" s="5">
        <v>44503</v>
      </c>
      <c r="C1168" s="9" cm="1">
        <f t="array" ref="C1168">IFERROR(
(_xlfn.XLOOKUP(1,(MarketData[ETF]=A1168)*(MarketData[Date]=B1168),MarketData[Adjusted Close]) /
_xlfn.XLOOKUP(1,(MarketData[ETF]=A1168)*(MarketData[Date]=WORKDAY(B1168,-1)),MarketData[Adjusted Close]))-1,
""
)</f>
        <v>6.0210611175492978E-3</v>
      </c>
      <c r="D1168">
        <f t="shared" si="36"/>
        <v>1.0160981508540332</v>
      </c>
      <c r="E1168">
        <f t="shared" si="37"/>
        <v>10160.981508540332</v>
      </c>
    </row>
    <row r="1169" spans="1:5" x14ac:dyDescent="0.25">
      <c r="A1169" s="4" t="s">
        <v>8</v>
      </c>
      <c r="B1169" s="6">
        <v>44502</v>
      </c>
      <c r="C1169" s="9" cm="1">
        <f t="array" ref="C1169">IFERROR(
(_xlfn.XLOOKUP(1,(MarketData[ETF]=A1169)*(MarketData[Date]=B1169),MarketData[Adjusted Close]) /
_xlfn.XLOOKUP(1,(MarketData[ETF]=A1169)*(MarketData[Date]=WORKDAY(B1169,-1)),MarketData[Adjusted Close]))-1,
""
)</f>
        <v>3.8947900859889195E-3</v>
      </c>
      <c r="D1169">
        <f t="shared" si="36"/>
        <v>1.0200556398583711</v>
      </c>
      <c r="E1169">
        <f t="shared" si="37"/>
        <v>10200.556398583711</v>
      </c>
    </row>
    <row r="1170" spans="1:5" x14ac:dyDescent="0.25">
      <c r="A1170" s="3" t="s">
        <v>8</v>
      </c>
      <c r="B1170" s="5">
        <v>44501</v>
      </c>
      <c r="C1170" s="9" cm="1">
        <f t="array" ref="C1170">IFERROR(
(_xlfn.XLOOKUP(1,(MarketData[ETF]=A1170)*(MarketData[Date]=B1170),MarketData[Adjusted Close]) /
_xlfn.XLOOKUP(1,(MarketData[ETF]=A1170)*(MarketData[Date]=WORKDAY(B1170,-1)),MarketData[Adjusted Close]))-1,
""
)</f>
        <v>2.1035557695718854E-3</v>
      </c>
      <c r="D1170">
        <f t="shared" si="36"/>
        <v>1.0222013837848796</v>
      </c>
      <c r="E1170">
        <f t="shared" si="37"/>
        <v>10222.013837848795</v>
      </c>
    </row>
    <row r="1171" spans="1:5" x14ac:dyDescent="0.25">
      <c r="A1171" s="4" t="s">
        <v>8</v>
      </c>
      <c r="B1171" s="6">
        <v>44498</v>
      </c>
      <c r="C1171" s="9" cm="1">
        <f t="array" ref="C1171">IFERROR(
(_xlfn.XLOOKUP(1,(MarketData[ETF]=A1171)*(MarketData[Date]=B1171),MarketData[Adjusted Close]) /
_xlfn.XLOOKUP(1,(MarketData[ETF]=A1171)*(MarketData[Date]=WORKDAY(B1171,-1)),MarketData[Adjusted Close]))-1,
""
)</f>
        <v>1.7772361439052364E-3</v>
      </c>
      <c r="D1171">
        <f t="shared" si="36"/>
        <v>1.0240180770304921</v>
      </c>
      <c r="E1171">
        <f t="shared" si="37"/>
        <v>10240.180770304922</v>
      </c>
    </row>
    <row r="1172" spans="1:5" x14ac:dyDescent="0.25">
      <c r="A1172" s="3" t="s">
        <v>8</v>
      </c>
      <c r="B1172" s="5">
        <v>44497</v>
      </c>
      <c r="C1172" s="9" cm="1">
        <f t="array" ref="C1172">IFERROR(
(_xlfn.XLOOKUP(1,(MarketData[ETF]=A1172)*(MarketData[Date]=B1172),MarketData[Adjusted Close]) /
_xlfn.XLOOKUP(1,(MarketData[ETF]=A1172)*(MarketData[Date]=WORKDAY(B1172,-1)),MarketData[Adjusted Close]))-1,
""
)</f>
        <v>9.7677280418397849E-3</v>
      </c>
      <c r="D1172">
        <f t="shared" si="36"/>
        <v>1.0340204071168537</v>
      </c>
      <c r="E1172">
        <f t="shared" si="37"/>
        <v>10340.204071168537</v>
      </c>
    </row>
    <row r="1173" spans="1:5" x14ac:dyDescent="0.25">
      <c r="A1173" s="4" t="s">
        <v>8</v>
      </c>
      <c r="B1173" s="6">
        <v>44496</v>
      </c>
      <c r="C1173" s="9" cm="1">
        <f t="array" ref="C1173">IFERROR(
(_xlfn.XLOOKUP(1,(MarketData[ETF]=A1173)*(MarketData[Date]=B1173),MarketData[Adjusted Close]) /
_xlfn.XLOOKUP(1,(MarketData[ETF]=A1173)*(MarketData[Date]=WORKDAY(B1173,-1)),MarketData[Adjusted Close]))-1,
""
)</f>
        <v>-4.3393914641617348E-3</v>
      </c>
      <c r="D1173">
        <f t="shared" si="36"/>
        <v>1.0295333877884418</v>
      </c>
      <c r="E1173">
        <f t="shared" si="37"/>
        <v>10295.333877884419</v>
      </c>
    </row>
    <row r="1174" spans="1:5" x14ac:dyDescent="0.25">
      <c r="A1174" s="3" t="s">
        <v>8</v>
      </c>
      <c r="B1174" s="5">
        <v>44495</v>
      </c>
      <c r="C1174" s="9" cm="1">
        <f t="array" ref="C1174">IFERROR(
(_xlfn.XLOOKUP(1,(MarketData[ETF]=A1174)*(MarketData[Date]=B1174),MarketData[Adjusted Close]) /
_xlfn.XLOOKUP(1,(MarketData[ETF]=A1174)*(MarketData[Date]=WORKDAY(B1174,-1)),MarketData[Adjusted Close]))-1,
""
)</f>
        <v>9.7092339925386462E-4</v>
      </c>
      <c r="D1174">
        <f t="shared" si="36"/>
        <v>1.0305329858449588</v>
      </c>
      <c r="E1174">
        <f t="shared" si="37"/>
        <v>10305.329858449588</v>
      </c>
    </row>
    <row r="1175" spans="1:5" x14ac:dyDescent="0.25">
      <c r="A1175" s="4" t="s">
        <v>8</v>
      </c>
      <c r="B1175" s="6">
        <v>44494</v>
      </c>
      <c r="C1175" s="9" cm="1">
        <f t="array" ref="C1175">IFERROR(
(_xlfn.XLOOKUP(1,(MarketData[ETF]=A1175)*(MarketData[Date]=B1175),MarketData[Adjusted Close]) /
_xlfn.XLOOKUP(1,(MarketData[ETF]=A1175)*(MarketData[Date]=WORKDAY(B1175,-1)),MarketData[Adjusted Close]))-1,
""
)</f>
        <v>5.1621850681871084E-3</v>
      </c>
      <c r="D1175">
        <f t="shared" si="36"/>
        <v>1.0358527878367618</v>
      </c>
      <c r="E1175">
        <f t="shared" si="37"/>
        <v>10358.527878367619</v>
      </c>
    </row>
    <row r="1176" spans="1:5" x14ac:dyDescent="0.25">
      <c r="A1176" s="3" t="s">
        <v>8</v>
      </c>
      <c r="B1176" s="5">
        <v>44491</v>
      </c>
      <c r="C1176" s="9" cm="1">
        <f t="array" ref="C1176">IFERROR(
(_xlfn.XLOOKUP(1,(MarketData[ETF]=A1176)*(MarketData[Date]=B1176),MarketData[Adjusted Close]) /
_xlfn.XLOOKUP(1,(MarketData[ETF]=A1176)*(MarketData[Date]=WORKDAY(B1176,-1)),MarketData[Adjusted Close]))-1,
""
)</f>
        <v>-1.0006157635467083E-3</v>
      </c>
      <c r="D1176">
        <f t="shared" si="36"/>
        <v>1.0348162972085386</v>
      </c>
      <c r="E1176">
        <f t="shared" si="37"/>
        <v>10348.162972085387</v>
      </c>
    </row>
    <row r="1177" spans="1:5" x14ac:dyDescent="0.25">
      <c r="A1177" s="4" t="s">
        <v>8</v>
      </c>
      <c r="B1177" s="6">
        <v>44490</v>
      </c>
      <c r="C1177" s="9" cm="1">
        <f t="array" ref="C1177">IFERROR(
(_xlfn.XLOOKUP(1,(MarketData[ETF]=A1177)*(MarketData[Date]=B1177),MarketData[Adjusted Close]) /
_xlfn.XLOOKUP(1,(MarketData[ETF]=A1177)*(MarketData[Date]=WORKDAY(B1177,-1)),MarketData[Adjusted Close]))-1,
""
)</f>
        <v>2.4691358024691024E-3</v>
      </c>
      <c r="D1177">
        <f t="shared" si="36"/>
        <v>1.0373713991769546</v>
      </c>
      <c r="E1177">
        <f t="shared" si="37"/>
        <v>10373.713991769546</v>
      </c>
    </row>
    <row r="1178" spans="1:5" x14ac:dyDescent="0.25">
      <c r="A1178" s="3" t="s">
        <v>8</v>
      </c>
      <c r="B1178" s="5">
        <v>44489</v>
      </c>
      <c r="C1178" s="9" cm="1">
        <f t="array" ref="C1178">IFERROR(
(_xlfn.XLOOKUP(1,(MarketData[ETF]=A1178)*(MarketData[Date]=B1178),MarketData[Adjusted Close]) /
_xlfn.XLOOKUP(1,(MarketData[ETF]=A1178)*(MarketData[Date]=WORKDAY(B1178,-1)),MarketData[Adjusted Close]))-1,
""
)</f>
        <v>3.8729666924863793E-3</v>
      </c>
      <c r="D1178">
        <f t="shared" si="36"/>
        <v>1.0413891040537049</v>
      </c>
      <c r="E1178">
        <f t="shared" si="37"/>
        <v>10413.891040537048</v>
      </c>
    </row>
    <row r="1179" spans="1:5" x14ac:dyDescent="0.25">
      <c r="A1179" s="4" t="s">
        <v>8</v>
      </c>
      <c r="B1179" s="6">
        <v>44488</v>
      </c>
      <c r="C1179" s="9" cm="1">
        <f t="array" ref="C1179">IFERROR(
(_xlfn.XLOOKUP(1,(MarketData[ETF]=A1179)*(MarketData[Date]=B1179),MarketData[Adjusted Close]) /
_xlfn.XLOOKUP(1,(MarketData[ETF]=A1179)*(MarketData[Date]=WORKDAY(B1179,-1)),MarketData[Adjusted Close]))-1,
""
)</f>
        <v>7.7801774609040919E-3</v>
      </c>
      <c r="D1179">
        <f t="shared" si="36"/>
        <v>1.0494912960890945</v>
      </c>
      <c r="E1179">
        <f t="shared" si="37"/>
        <v>10494.912960890946</v>
      </c>
    </row>
    <row r="1180" spans="1:5" x14ac:dyDescent="0.25">
      <c r="A1180" s="3" t="s">
        <v>8</v>
      </c>
      <c r="B1180" s="5">
        <v>44487</v>
      </c>
      <c r="C1180" s="9" cm="1">
        <f t="array" ref="C1180">IFERROR(
(_xlfn.XLOOKUP(1,(MarketData[ETF]=A1180)*(MarketData[Date]=B1180),MarketData[Adjusted Close]) /
_xlfn.XLOOKUP(1,(MarketData[ETF]=A1180)*(MarketData[Date]=WORKDAY(B1180,-1)),MarketData[Adjusted Close]))-1,
""
)</f>
        <v>3.0537140470847657E-3</v>
      </c>
      <c r="D1180">
        <f t="shared" si="36"/>
        <v>1.052696142402255</v>
      </c>
      <c r="E1180">
        <f t="shared" si="37"/>
        <v>10526.961424022549</v>
      </c>
    </row>
    <row r="1181" spans="1:5" x14ac:dyDescent="0.25">
      <c r="A1181" s="4" t="s">
        <v>8</v>
      </c>
      <c r="B1181" s="6">
        <v>44484</v>
      </c>
      <c r="C1181" s="9" cm="1">
        <f t="array" ref="C1181">IFERROR(
(_xlfn.XLOOKUP(1,(MarketData[ETF]=A1181)*(MarketData[Date]=B1181),MarketData[Adjusted Close]) /
_xlfn.XLOOKUP(1,(MarketData[ETF]=A1181)*(MarketData[Date]=WORKDAY(B1181,-1)),MarketData[Adjusted Close]))-1,
""
)</f>
        <v>7.7857856804670611E-3</v>
      </c>
      <c r="D1181">
        <f t="shared" si="36"/>
        <v>1.0608922089536534</v>
      </c>
      <c r="E1181">
        <f t="shared" si="37"/>
        <v>10608.922089536534</v>
      </c>
    </row>
    <row r="1182" spans="1:5" x14ac:dyDescent="0.25">
      <c r="A1182" s="3" t="s">
        <v>8</v>
      </c>
      <c r="B1182" s="5">
        <v>44483</v>
      </c>
      <c r="C1182" s="9" cm="1">
        <f t="array" ref="C1182">IFERROR(
(_xlfn.XLOOKUP(1,(MarketData[ETF]=A1182)*(MarketData[Date]=B1182),MarketData[Adjusted Close]) /
_xlfn.XLOOKUP(1,(MarketData[ETF]=A1182)*(MarketData[Date]=WORKDAY(B1182,-1)),MarketData[Adjusted Close]))-1,
""
)</f>
        <v>1.6795934741909768E-2</v>
      </c>
      <c r="D1182">
        <f t="shared" si="36"/>
        <v>1.0787108852634395</v>
      </c>
      <c r="E1182">
        <f t="shared" si="37"/>
        <v>10787.108852634396</v>
      </c>
    </row>
    <row r="1183" spans="1:5" x14ac:dyDescent="0.25">
      <c r="A1183" s="4" t="s">
        <v>8</v>
      </c>
      <c r="B1183" s="6">
        <v>44482</v>
      </c>
      <c r="C1183" s="9" cm="1">
        <f t="array" ref="C1183">IFERROR(
(_xlfn.XLOOKUP(1,(MarketData[ETF]=A1183)*(MarketData[Date]=B1183),MarketData[Adjusted Close]) /
_xlfn.XLOOKUP(1,(MarketData[ETF]=A1183)*(MarketData[Date]=WORKDAY(B1183,-1)),MarketData[Adjusted Close]))-1,
""
)</f>
        <v>3.2197477864233104E-3</v>
      </c>
      <c r="D1183">
        <f t="shared" si="36"/>
        <v>1.0821840622484571</v>
      </c>
      <c r="E1183">
        <f t="shared" si="37"/>
        <v>10821.840622484571</v>
      </c>
    </row>
    <row r="1184" spans="1:5" x14ac:dyDescent="0.25">
      <c r="A1184" s="3" t="s">
        <v>8</v>
      </c>
      <c r="B1184" s="5">
        <v>44481</v>
      </c>
      <c r="C1184" s="9" cm="1">
        <f t="array" ref="C1184">IFERROR(
(_xlfn.XLOOKUP(1,(MarketData[ETF]=A1184)*(MarketData[Date]=B1184),MarketData[Adjusted Close]) /
_xlfn.XLOOKUP(1,(MarketData[ETF]=A1184)*(MarketData[Date]=WORKDAY(B1184,-1)),MarketData[Adjusted Close]))-1,
""
)</f>
        <v>-2.0083009773731453E-3</v>
      </c>
      <c r="D1184">
        <f t="shared" si="36"/>
        <v>1.0800107109385459</v>
      </c>
      <c r="E1184">
        <f t="shared" si="37"/>
        <v>10800.107109385459</v>
      </c>
    </row>
    <row r="1185" spans="1:5" x14ac:dyDescent="0.25">
      <c r="A1185" s="4" t="s">
        <v>8</v>
      </c>
      <c r="B1185" s="6">
        <v>44480</v>
      </c>
      <c r="C1185" s="9" cm="1">
        <f t="array" ref="C1185">IFERROR(
(_xlfn.XLOOKUP(1,(MarketData[ETF]=A1185)*(MarketData[Date]=B1185),MarketData[Adjusted Close]) /
_xlfn.XLOOKUP(1,(MarketData[ETF]=A1185)*(MarketData[Date]=WORKDAY(B1185,-1)),MarketData[Adjusted Close]))-1,
""
)</f>
        <v>-7.2835535234855309E-3</v>
      </c>
      <c r="D1185">
        <f t="shared" si="36"/>
        <v>1.0721443951194873</v>
      </c>
      <c r="E1185">
        <f t="shared" si="37"/>
        <v>10721.443951194873</v>
      </c>
    </row>
    <row r="1186" spans="1:5" x14ac:dyDescent="0.25">
      <c r="A1186" s="3" t="s">
        <v>8</v>
      </c>
      <c r="B1186" s="5">
        <v>44477</v>
      </c>
      <c r="C1186" s="9" cm="1">
        <f t="array" ref="C1186">IFERROR(
(_xlfn.XLOOKUP(1,(MarketData[ETF]=A1186)*(MarketData[Date]=B1186),MarketData[Adjusted Close]) /
_xlfn.XLOOKUP(1,(MarketData[ETF]=A1186)*(MarketData[Date]=WORKDAY(B1186,-1)),MarketData[Adjusted Close]))-1,
""
)</f>
        <v>-1.8837888033961248E-3</v>
      </c>
      <c r="D1186">
        <f t="shared" si="36"/>
        <v>1.0701247015123374</v>
      </c>
      <c r="E1186">
        <f t="shared" si="37"/>
        <v>10701.247015123374</v>
      </c>
    </row>
    <row r="1187" spans="1:5" x14ac:dyDescent="0.25">
      <c r="A1187" s="4" t="s">
        <v>8</v>
      </c>
      <c r="B1187" s="6">
        <v>44476</v>
      </c>
      <c r="C1187" s="9" cm="1">
        <f t="array" ref="C1187">IFERROR(
(_xlfn.XLOOKUP(1,(MarketData[ETF]=A1187)*(MarketData[Date]=B1187),MarketData[Adjusted Close]) /
_xlfn.XLOOKUP(1,(MarketData[ETF]=A1187)*(MarketData[Date]=WORKDAY(B1187,-1)),MarketData[Adjusted Close]))-1,
""
)</f>
        <v>8.6169985013915262E-3</v>
      </c>
      <c r="D1187">
        <f t="shared" si="36"/>
        <v>1.0793459644615713</v>
      </c>
      <c r="E1187">
        <f t="shared" si="37"/>
        <v>10793.459644615712</v>
      </c>
    </row>
    <row r="1188" spans="1:5" x14ac:dyDescent="0.25">
      <c r="A1188" s="3" t="s">
        <v>8</v>
      </c>
      <c r="B1188" s="5">
        <v>44475</v>
      </c>
      <c r="C1188" s="9" cm="1">
        <f t="array" ref="C1188">IFERROR(
(_xlfn.XLOOKUP(1,(MarketData[ETF]=A1188)*(MarketData[Date]=B1188),MarketData[Adjusted Close]) /
_xlfn.XLOOKUP(1,(MarketData[ETF]=A1188)*(MarketData[Date]=WORKDAY(B1188,-1)),MarketData[Adjusted Close]))-1,
""
)</f>
        <v>4.4351261995001501E-3</v>
      </c>
      <c r="D1188">
        <f t="shared" si="36"/>
        <v>1.0841330000268796</v>
      </c>
      <c r="E1188">
        <f t="shared" si="37"/>
        <v>10841.330000268796</v>
      </c>
    </row>
    <row r="1189" spans="1:5" x14ac:dyDescent="0.25">
      <c r="A1189" s="4" t="s">
        <v>8</v>
      </c>
      <c r="B1189" s="6">
        <v>44474</v>
      </c>
      <c r="C1189" s="9" cm="1">
        <f t="array" ref="C1189">IFERROR(
(_xlfn.XLOOKUP(1,(MarketData[ETF]=A1189)*(MarketData[Date]=B1189),MarketData[Adjusted Close]) /
_xlfn.XLOOKUP(1,(MarketData[ETF]=A1189)*(MarketData[Date]=WORKDAY(B1189,-1)),MarketData[Adjusted Close]))-1,
""
)</f>
        <v>9.7163794273307236E-3</v>
      </c>
      <c r="D1189">
        <f t="shared" si="36"/>
        <v>1.0946668476048311</v>
      </c>
      <c r="E1189">
        <f t="shared" si="37"/>
        <v>10946.668476048311</v>
      </c>
    </row>
    <row r="1190" spans="1:5" x14ac:dyDescent="0.25">
      <c r="A1190" s="3" t="s">
        <v>8</v>
      </c>
      <c r="B1190" s="5">
        <v>44473</v>
      </c>
      <c r="C1190" s="9" cm="1">
        <f t="array" ref="C1190">IFERROR(
(_xlfn.XLOOKUP(1,(MarketData[ETF]=A1190)*(MarketData[Date]=B1190),MarketData[Adjusted Close]) /
_xlfn.XLOOKUP(1,(MarketData[ETF]=A1190)*(MarketData[Date]=WORKDAY(B1190,-1)),MarketData[Adjusted Close]))-1,
""
)</f>
        <v>-1.2304310529702045E-2</v>
      </c>
      <c r="D1190">
        <f t="shared" si="36"/>
        <v>1.0811977267853312</v>
      </c>
      <c r="E1190">
        <f t="shared" si="37"/>
        <v>10811.977267853312</v>
      </c>
    </row>
    <row r="1191" spans="1:5" x14ac:dyDescent="0.25">
      <c r="A1191" s="4" t="s">
        <v>8</v>
      </c>
      <c r="B1191" s="6">
        <v>44470</v>
      </c>
      <c r="C1191" s="9" cm="1">
        <f t="array" ref="C1191">IFERROR(
(_xlfn.XLOOKUP(1,(MarketData[ETF]=A1191)*(MarketData[Date]=B1191),MarketData[Adjusted Close]) /
_xlfn.XLOOKUP(1,(MarketData[ETF]=A1191)*(MarketData[Date]=WORKDAY(B1191,-1)),MarketData[Adjusted Close]))-1,
""
)</f>
        <v>1.1963215147980488E-2</v>
      </c>
      <c r="D1191">
        <f t="shared" si="36"/>
        <v>1.0941323278083717</v>
      </c>
      <c r="E1191">
        <f t="shared" si="37"/>
        <v>10941.323278083717</v>
      </c>
    </row>
    <row r="1192" spans="1:5" x14ac:dyDescent="0.25">
      <c r="A1192" s="3" t="s">
        <v>8</v>
      </c>
      <c r="B1192" s="5">
        <v>44469</v>
      </c>
      <c r="C1192" s="9" cm="1">
        <f t="array" ref="C1192">IFERROR(
(_xlfn.XLOOKUP(1,(MarketData[ETF]=A1192)*(MarketData[Date]=B1192),MarketData[Adjusted Close]) /
_xlfn.XLOOKUP(1,(MarketData[ETF]=A1192)*(MarketData[Date]=WORKDAY(B1192,-1)),MarketData[Adjusted Close]))-1,
""
)</f>
        <v>-1.2642292754787787E-2</v>
      </c>
      <c r="D1192">
        <f t="shared" si="36"/>
        <v>1.0802999866077407</v>
      </c>
      <c r="E1192">
        <f t="shared" si="37"/>
        <v>10802.999866077407</v>
      </c>
    </row>
    <row r="1193" spans="1:5" x14ac:dyDescent="0.25">
      <c r="A1193" s="4" t="s">
        <v>8</v>
      </c>
      <c r="B1193" s="6">
        <v>44468</v>
      </c>
      <c r="C1193" s="9" cm="1">
        <f t="array" ref="C1193">IFERROR(
(_xlfn.XLOOKUP(1,(MarketData[ETF]=A1193)*(MarketData[Date]=B1193),MarketData[Adjusted Close]) /
_xlfn.XLOOKUP(1,(MarketData[ETF]=A1193)*(MarketData[Date]=WORKDAY(B1193,-1)),MarketData[Adjusted Close]))-1,
""
)</f>
        <v>1.5559191995064836E-3</v>
      </c>
      <c r="D1193">
        <f t="shared" si="36"/>
        <v>1.0819808460981304</v>
      </c>
      <c r="E1193">
        <f t="shared" si="37"/>
        <v>10819.808460981303</v>
      </c>
    </row>
    <row r="1194" spans="1:5" x14ac:dyDescent="0.25">
      <c r="A1194" s="3" t="s">
        <v>8</v>
      </c>
      <c r="B1194" s="5">
        <v>44467</v>
      </c>
      <c r="C1194" s="9" cm="1">
        <f t="array" ref="C1194">IFERROR(
(_xlfn.XLOOKUP(1,(MarketData[ETF]=A1194)*(MarketData[Date]=B1194),MarketData[Adjusted Close]) /
_xlfn.XLOOKUP(1,(MarketData[ETF]=A1194)*(MarketData[Date]=WORKDAY(B1194,-1)),MarketData[Adjusted Close]))-1,
""
)</f>
        <v>-1.9980545258564075E-2</v>
      </c>
      <c r="D1194">
        <f t="shared" si="36"/>
        <v>1.0603622788337672</v>
      </c>
      <c r="E1194">
        <f t="shared" si="37"/>
        <v>10603.622788337672</v>
      </c>
    </row>
    <row r="1195" spans="1:5" x14ac:dyDescent="0.25">
      <c r="A1195" s="4" t="s">
        <v>8</v>
      </c>
      <c r="B1195" s="6">
        <v>44466</v>
      </c>
      <c r="C1195" s="9" cm="1">
        <f t="array" ref="C1195">IFERROR(
(_xlfn.XLOOKUP(1,(MarketData[ETF]=A1195)*(MarketData[Date]=B1195),MarketData[Adjusted Close]) /
_xlfn.XLOOKUP(1,(MarketData[ETF]=A1195)*(MarketData[Date]=WORKDAY(B1195,-1)),MarketData[Adjusted Close]))-1,
""
)</f>
        <v>-2.831301612268966E-3</v>
      </c>
      <c r="D1195">
        <f t="shared" si="36"/>
        <v>1.057360073404116</v>
      </c>
      <c r="E1195">
        <f t="shared" si="37"/>
        <v>10573.60073404116</v>
      </c>
    </row>
    <row r="1196" spans="1:5" x14ac:dyDescent="0.25">
      <c r="A1196" s="3" t="s">
        <v>8</v>
      </c>
      <c r="B1196" s="5">
        <v>44463</v>
      </c>
      <c r="C1196" s="9" cm="1">
        <f t="array" ref="C1196">IFERROR(
(_xlfn.XLOOKUP(1,(MarketData[ETF]=A1196)*(MarketData[Date]=B1196),MarketData[Adjusted Close]) /
_xlfn.XLOOKUP(1,(MarketData[ETF]=A1196)*(MarketData[Date]=WORKDAY(B1196,-1)),MarketData[Adjusted Close]))-1,
""
)</f>
        <v>1.6543248778950748E-3</v>
      </c>
      <c r="D1196">
        <f t="shared" si="36"/>
        <v>1.0591092904784414</v>
      </c>
      <c r="E1196">
        <f t="shared" si="37"/>
        <v>10591.092904784413</v>
      </c>
    </row>
    <row r="1197" spans="1:5" x14ac:dyDescent="0.25">
      <c r="A1197" s="4" t="s">
        <v>8</v>
      </c>
      <c r="B1197" s="6">
        <v>44462</v>
      </c>
      <c r="C1197" s="9" cm="1">
        <f t="array" ref="C1197">IFERROR(
(_xlfn.XLOOKUP(1,(MarketData[ETF]=A1197)*(MarketData[Date]=B1197),MarketData[Adjusted Close]) /
_xlfn.XLOOKUP(1,(MarketData[ETF]=A1197)*(MarketData[Date]=WORKDAY(B1197,-1)),MarketData[Adjusted Close]))-1,
""
)</f>
        <v>1.2092380471469877E-2</v>
      </c>
      <c r="D1197">
        <f t="shared" si="36"/>
        <v>1.0719164429797752</v>
      </c>
      <c r="E1197">
        <f t="shared" si="37"/>
        <v>10719.164429797751</v>
      </c>
    </row>
    <row r="1198" spans="1:5" x14ac:dyDescent="0.25">
      <c r="A1198" s="3" t="s">
        <v>8</v>
      </c>
      <c r="B1198" s="5">
        <v>44461</v>
      </c>
      <c r="C1198" s="9" cm="1">
        <f t="array" ref="C1198">IFERROR(
(_xlfn.XLOOKUP(1,(MarketData[ETF]=A1198)*(MarketData[Date]=B1198),MarketData[Adjusted Close]) /
_xlfn.XLOOKUP(1,(MarketData[ETF]=A1198)*(MarketData[Date]=WORKDAY(B1198,-1)),MarketData[Adjusted Close]))-1,
""
)</f>
        <v>9.6600209300452544E-3</v>
      </c>
      <c r="D1198">
        <f t="shared" si="36"/>
        <v>1.0822711782542194</v>
      </c>
      <c r="E1198">
        <f t="shared" si="37"/>
        <v>10822.711782542194</v>
      </c>
    </row>
    <row r="1199" spans="1:5" x14ac:dyDescent="0.25">
      <c r="A1199" s="4" t="s">
        <v>8</v>
      </c>
      <c r="B1199" s="6">
        <v>44460</v>
      </c>
      <c r="C1199" s="9" cm="1">
        <f t="array" ref="C1199">IFERROR(
(_xlfn.XLOOKUP(1,(MarketData[ETF]=A1199)*(MarketData[Date]=B1199),MarketData[Adjusted Close]) /
_xlfn.XLOOKUP(1,(MarketData[ETF]=A1199)*(MarketData[Date]=WORKDAY(B1199,-1)),MarketData[Adjusted Close]))-1,
""
)</f>
        <v>-9.9185073986707284E-4</v>
      </c>
      <c r="D1199">
        <f t="shared" si="36"/>
        <v>1.0811977267853312</v>
      </c>
      <c r="E1199">
        <f t="shared" si="37"/>
        <v>10811.977267853312</v>
      </c>
    </row>
    <row r="1200" spans="1:5" x14ac:dyDescent="0.25">
      <c r="A1200" s="3" t="s">
        <v>8</v>
      </c>
      <c r="B1200" s="5">
        <v>44459</v>
      </c>
      <c r="C1200" s="9" cm="1">
        <f t="array" ref="C1200">IFERROR(
(_xlfn.XLOOKUP(1,(MarketData[ETF]=A1200)*(MarketData[Date]=B1200),MarketData[Adjusted Close]) /
_xlfn.XLOOKUP(1,(MarketData[ETF]=A1200)*(MarketData[Date]=WORKDAY(B1200,-1)),MarketData[Adjusted Close]))-1,
""
)</f>
        <v>-1.6322548321599073E-2</v>
      </c>
      <c r="D1200">
        <f t="shared" si="36"/>
        <v>1.0635498246446746</v>
      </c>
      <c r="E1200">
        <f t="shared" si="37"/>
        <v>10635.498246446747</v>
      </c>
    </row>
    <row r="1201" spans="1:5" x14ac:dyDescent="0.25">
      <c r="A1201" s="4" t="s">
        <v>8</v>
      </c>
      <c r="B1201" s="6">
        <v>44456</v>
      </c>
      <c r="C1201" s="9" cm="1">
        <f t="array" ref="C1201">IFERROR(
(_xlfn.XLOOKUP(1,(MarketData[ETF]=A1201)*(MarketData[Date]=B1201),MarketData[Adjusted Close]) /
_xlfn.XLOOKUP(1,(MarketData[ETF]=A1201)*(MarketData[Date]=WORKDAY(B1201,-1)),MarketData[Adjusted Close]))-1,
""
)</f>
        <v>-9.8174887072769446E-3</v>
      </c>
      <c r="D1201">
        <f t="shared" si="36"/>
        <v>1.0531084362515992</v>
      </c>
      <c r="E1201">
        <f t="shared" si="37"/>
        <v>10531.084362515992</v>
      </c>
    </row>
    <row r="1202" spans="1:5" x14ac:dyDescent="0.25">
      <c r="A1202" s="3" t="s">
        <v>8</v>
      </c>
      <c r="B1202" s="5">
        <v>44455</v>
      </c>
      <c r="C1202" s="9" cm="1">
        <f t="array" ref="C1202">IFERROR(
(_xlfn.XLOOKUP(1,(MarketData[ETF]=A1202)*(MarketData[Date]=B1202),MarketData[Adjusted Close]) /
_xlfn.XLOOKUP(1,(MarketData[ETF]=A1202)*(MarketData[Date]=WORKDAY(B1202,-1)),MarketData[Adjusted Close]))-1,
""
)</f>
        <v>-1.7203179981752914E-3</v>
      </c>
      <c r="D1202">
        <f t="shared" si="36"/>
        <v>1.0512967548546854</v>
      </c>
      <c r="E1202">
        <f t="shared" si="37"/>
        <v>10512.967548546854</v>
      </c>
    </row>
    <row r="1203" spans="1:5" x14ac:dyDescent="0.25">
      <c r="A1203" s="4" t="s">
        <v>8</v>
      </c>
      <c r="B1203" s="6">
        <v>44454</v>
      </c>
      <c r="C1203" s="9" cm="1">
        <f t="array" ref="C1203">IFERROR(
(_xlfn.XLOOKUP(1,(MarketData[ETF]=A1203)*(MarketData[Date]=B1203),MarketData[Adjusted Close]) /
_xlfn.XLOOKUP(1,(MarketData[ETF]=A1203)*(MarketData[Date]=WORKDAY(B1203,-1)),MarketData[Adjusted Close]))-1,
""
)</f>
        <v>8.358083423134488E-3</v>
      </c>
      <c r="D1203">
        <f t="shared" si="36"/>
        <v>1.0600835808342315</v>
      </c>
      <c r="E1203">
        <f t="shared" si="37"/>
        <v>10600.835808342315</v>
      </c>
    </row>
    <row r="1204" spans="1:5" x14ac:dyDescent="0.25">
      <c r="A1204" s="3" t="s">
        <v>8</v>
      </c>
      <c r="B1204" s="5">
        <v>44453</v>
      </c>
      <c r="C1204" s="9" cm="1">
        <f t="array" ref="C1204">IFERROR(
(_xlfn.XLOOKUP(1,(MarketData[ETF]=A1204)*(MarketData[Date]=B1204),MarketData[Adjusted Close]) /
_xlfn.XLOOKUP(1,(MarketData[ETF]=A1204)*(MarketData[Date]=WORKDAY(B1204,-1)),MarketData[Adjusted Close]))-1,
""
)</f>
        <v>-5.2031585002352276E-3</v>
      </c>
      <c r="D1204">
        <f t="shared" si="36"/>
        <v>1.0545677979396542</v>
      </c>
      <c r="E1204">
        <f t="shared" si="37"/>
        <v>10545.677979396542</v>
      </c>
    </row>
    <row r="1205" spans="1:5" x14ac:dyDescent="0.25">
      <c r="A1205" s="4" t="s">
        <v>8</v>
      </c>
      <c r="B1205" s="6">
        <v>44452</v>
      </c>
      <c r="C1205" s="9" cm="1">
        <f t="array" ref="C1205">IFERROR(
(_xlfn.XLOOKUP(1,(MarketData[ETF]=A1205)*(MarketData[Date]=B1205),MarketData[Adjusted Close]) /
_xlfn.XLOOKUP(1,(MarketData[ETF]=A1205)*(MarketData[Date]=WORKDAY(B1205,-1)),MarketData[Adjusted Close]))-1,
""
)</f>
        <v>2.3587378131879611E-3</v>
      </c>
      <c r="D1205">
        <f t="shared" si="36"/>
        <v>1.0570552468812249</v>
      </c>
      <c r="E1205">
        <f t="shared" si="37"/>
        <v>10570.55246881225</v>
      </c>
    </row>
    <row r="1206" spans="1:5" x14ac:dyDescent="0.25">
      <c r="A1206" s="3" t="s">
        <v>8</v>
      </c>
      <c r="B1206" s="5">
        <v>44449</v>
      </c>
      <c r="C1206" s="9" cm="1">
        <f t="array" ref="C1206">IFERROR(
(_xlfn.XLOOKUP(1,(MarketData[ETF]=A1206)*(MarketData[Date]=B1206),MarketData[Adjusted Close]) /
_xlfn.XLOOKUP(1,(MarketData[ETF]=A1206)*(MarketData[Date]=WORKDAY(B1206,-1)),MarketData[Adjusted Close]))-1,
""
)</f>
        <v>-7.7237146646554899E-3</v>
      </c>
      <c r="D1206">
        <f t="shared" si="36"/>
        <v>1.0488908537695374</v>
      </c>
      <c r="E1206">
        <f t="shared" si="37"/>
        <v>10488.908537695374</v>
      </c>
    </row>
    <row r="1207" spans="1:5" x14ac:dyDescent="0.25">
      <c r="A1207" s="4" t="s">
        <v>8</v>
      </c>
      <c r="B1207" s="6">
        <v>44448</v>
      </c>
      <c r="C1207" s="9" cm="1">
        <f t="array" ref="C1207">IFERROR(
(_xlfn.XLOOKUP(1,(MarketData[ETF]=A1207)*(MarketData[Date]=B1207),MarketData[Adjusted Close]) /
_xlfn.XLOOKUP(1,(MarketData[ETF]=A1207)*(MarketData[Date]=WORKDAY(B1207,-1)),MarketData[Adjusted Close]))-1,
""
)</f>
        <v>-4.5046211199419872E-3</v>
      </c>
      <c r="D1207">
        <f t="shared" si="36"/>
        <v>1.0441659978771332</v>
      </c>
      <c r="E1207">
        <f t="shared" si="37"/>
        <v>10441.659978771331</v>
      </c>
    </row>
    <row r="1208" spans="1:5" x14ac:dyDescent="0.25">
      <c r="A1208" s="3" t="s">
        <v>8</v>
      </c>
      <c r="B1208" s="5">
        <v>44447</v>
      </c>
      <c r="C1208" s="9" cm="1">
        <f t="array" ref="C1208">IFERROR(
(_xlfn.XLOOKUP(1,(MarketData[ETF]=A1208)*(MarketData[Date]=B1208),MarketData[Adjusted Close]) /
_xlfn.XLOOKUP(1,(MarketData[ETF]=A1208)*(MarketData[Date]=WORKDAY(B1208,-1)),MarketData[Adjusted Close]))-1,
""
)</f>
        <v>-9.5696254914134915E-4</v>
      </c>
      <c r="D1208">
        <f t="shared" si="36"/>
        <v>1.0431667701220779</v>
      </c>
      <c r="E1208">
        <f t="shared" si="37"/>
        <v>10431.66770122078</v>
      </c>
    </row>
    <row r="1209" spans="1:5" x14ac:dyDescent="0.25">
      <c r="A1209" s="4" t="s">
        <v>8</v>
      </c>
      <c r="B1209" s="6">
        <v>44446</v>
      </c>
      <c r="C1209" s="9" t="str" cm="1">
        <f t="array" ref="C1209">IFERROR(
(_xlfn.XLOOKUP(1,(MarketData[ETF]=A1209)*(MarketData[Date]=B1209),MarketData[Adjusted Close]) /
_xlfn.XLOOKUP(1,(MarketData[ETF]=A1209)*(MarketData[Date]=WORKDAY(B1209,-1)),MarketData[Adjusted Close]))-1,
""
)</f>
        <v/>
      </c>
      <c r="D1209">
        <f t="shared" si="36"/>
        <v>1</v>
      </c>
      <c r="E1209">
        <f t="shared" si="37"/>
        <v>10000</v>
      </c>
    </row>
    <row r="1210" spans="1:5" x14ac:dyDescent="0.25">
      <c r="A1210" s="3" t="s">
        <v>8</v>
      </c>
      <c r="B1210" s="5">
        <v>44442</v>
      </c>
      <c r="C1210" s="9" cm="1">
        <f t="array" ref="C1210">IFERROR(
(_xlfn.XLOOKUP(1,(MarketData[ETF]=A1210)*(MarketData[Date]=B1210),MarketData[Adjusted Close]) /
_xlfn.XLOOKUP(1,(MarketData[ETF]=A1210)*(MarketData[Date]=WORKDAY(B1210,-1)),MarketData[Adjusted Close]))-1,
""
)</f>
        <v>-3.8637885734904565E-4</v>
      </c>
      <c r="D1210">
        <f t="shared" si="36"/>
        <v>0.99961362114265095</v>
      </c>
      <c r="E1210">
        <f t="shared" si="37"/>
        <v>9996.1362114265103</v>
      </c>
    </row>
    <row r="1211" spans="1:5" x14ac:dyDescent="0.25">
      <c r="A1211" s="4" t="s">
        <v>8</v>
      </c>
      <c r="B1211" s="6">
        <v>44441</v>
      </c>
      <c r="C1211" s="9" cm="1">
        <f t="array" ref="C1211">IFERROR(
(_xlfn.XLOOKUP(1,(MarketData[ETF]=A1211)*(MarketData[Date]=B1211),MarketData[Adjusted Close]) /
_xlfn.XLOOKUP(1,(MarketData[ETF]=A1211)*(MarketData[Date]=WORKDAY(B1211,-1)),MarketData[Adjusted Close]))-1,
""
)</f>
        <v>2.9710388301857904E-3</v>
      </c>
      <c r="D1211">
        <f t="shared" si="36"/>
        <v>1.0025835120262483</v>
      </c>
      <c r="E1211">
        <f t="shared" si="37"/>
        <v>10025.835120262484</v>
      </c>
    </row>
    <row r="1212" spans="1:5" x14ac:dyDescent="0.25">
      <c r="A1212" s="3" t="s">
        <v>8</v>
      </c>
      <c r="B1212" s="5">
        <v>44440</v>
      </c>
      <c r="C1212" s="9" cm="1">
        <f t="array" ref="C1212">IFERROR(
(_xlfn.XLOOKUP(1,(MarketData[ETF]=A1212)*(MarketData[Date]=B1212),MarketData[Adjusted Close]) /
_xlfn.XLOOKUP(1,(MarketData[ETF]=A1212)*(MarketData[Date]=WORKDAY(B1212,-1)),MarketData[Adjusted Close]))-1,
""
)</f>
        <v>1.0603631097088062E-3</v>
      </c>
      <c r="D1212">
        <f t="shared" si="36"/>
        <v>1.0036466145968033</v>
      </c>
      <c r="E1212">
        <f t="shared" si="37"/>
        <v>10036.466145968032</v>
      </c>
    </row>
    <row r="1213" spans="1:5" x14ac:dyDescent="0.25">
      <c r="A1213" s="4" t="s">
        <v>8</v>
      </c>
      <c r="B1213" s="6">
        <v>44439</v>
      </c>
      <c r="C1213" s="9" cm="1">
        <f t="array" ref="C1213">IFERROR(
(_xlfn.XLOOKUP(1,(MarketData[ETF]=A1213)*(MarketData[Date]=B1213),MarketData[Adjusted Close]) /
_xlfn.XLOOKUP(1,(MarketData[ETF]=A1213)*(MarketData[Date]=WORKDAY(B1213,-1)),MarketData[Adjusted Close]))-1,
""
)</f>
        <v>-1.704017349994702E-3</v>
      </c>
      <c r="D1213">
        <f t="shared" si="36"/>
        <v>1.0019363833522668</v>
      </c>
      <c r="E1213">
        <f t="shared" si="37"/>
        <v>10019.363833522668</v>
      </c>
    </row>
    <row r="1214" spans="1:5" x14ac:dyDescent="0.25">
      <c r="A1214" s="3" t="s">
        <v>8</v>
      </c>
      <c r="B1214" s="5">
        <v>44438</v>
      </c>
      <c r="C1214" s="9" cm="1">
        <f t="array" ref="C1214">IFERROR(
(_xlfn.XLOOKUP(1,(MarketData[ETF]=A1214)*(MarketData[Date]=B1214),MarketData[Adjusted Close]) /
_xlfn.XLOOKUP(1,(MarketData[ETF]=A1214)*(MarketData[Date]=WORKDAY(B1214,-1)),MarketData[Adjusted Close]))-1,
""
)</f>
        <v>4.5908442484761114E-3</v>
      </c>
      <c r="D1214">
        <f t="shared" si="36"/>
        <v>1.0065361172351184</v>
      </c>
      <c r="E1214">
        <f t="shared" si="37"/>
        <v>10065.361172351184</v>
      </c>
    </row>
    <row r="1215" spans="1:5" x14ac:dyDescent="0.25">
      <c r="A1215" s="4" t="s">
        <v>8</v>
      </c>
      <c r="B1215" s="6">
        <v>44435</v>
      </c>
      <c r="C1215" s="9" cm="1">
        <f t="array" ref="C1215">IFERROR(
(_xlfn.XLOOKUP(1,(MarketData[ETF]=A1215)*(MarketData[Date]=B1215),MarketData[Adjusted Close]) /
_xlfn.XLOOKUP(1,(MarketData[ETF]=A1215)*(MarketData[Date]=WORKDAY(B1215,-1)),MarketData[Adjusted Close]))-1,
""
)</f>
        <v>8.870630102574717E-3</v>
      </c>
      <c r="D1215">
        <f t="shared" si="36"/>
        <v>1.0154647268159929</v>
      </c>
      <c r="E1215">
        <f t="shared" si="37"/>
        <v>10154.647268159928</v>
      </c>
    </row>
    <row r="1216" spans="1:5" x14ac:dyDescent="0.25">
      <c r="A1216" s="3" t="s">
        <v>8</v>
      </c>
      <c r="B1216" s="5">
        <v>44434</v>
      </c>
      <c r="C1216" s="9" cm="1">
        <f t="array" ref="C1216">IFERROR(
(_xlfn.XLOOKUP(1,(MarketData[ETF]=A1216)*(MarketData[Date]=B1216),MarketData[Adjusted Close]) /
_xlfn.XLOOKUP(1,(MarketData[ETF]=A1216)*(MarketData[Date]=WORKDAY(B1216,-1)),MarketData[Adjusted Close]))-1,
""
)</f>
        <v>-5.8272632674296609E-3</v>
      </c>
      <c r="D1216">
        <f t="shared" si="36"/>
        <v>1.0095473465140474</v>
      </c>
      <c r="E1216">
        <f t="shared" si="37"/>
        <v>10095.473465140474</v>
      </c>
    </row>
    <row r="1217" spans="1:5" x14ac:dyDescent="0.25">
      <c r="A1217" s="4" t="s">
        <v>8</v>
      </c>
      <c r="B1217" s="6">
        <v>44433</v>
      </c>
      <c r="C1217" s="9" cm="1">
        <f t="array" ref="C1217">IFERROR(
(_xlfn.XLOOKUP(1,(MarketData[ETF]=A1217)*(MarketData[Date]=B1217),MarketData[Adjusted Close]) /
_xlfn.XLOOKUP(1,(MarketData[ETF]=A1217)*(MarketData[Date]=WORKDAY(B1217,-1)),MarketData[Adjusted Close]))-1,
""
)</f>
        <v>1.8243419338024314E-3</v>
      </c>
      <c r="D1217">
        <f t="shared" si="36"/>
        <v>1.011389106072452</v>
      </c>
      <c r="E1217">
        <f t="shared" si="37"/>
        <v>10113.89106072452</v>
      </c>
    </row>
    <row r="1218" spans="1:5" x14ac:dyDescent="0.25">
      <c r="A1218" s="3" t="s">
        <v>8</v>
      </c>
      <c r="B1218" s="5">
        <v>44432</v>
      </c>
      <c r="C1218" s="9" cm="1">
        <f t="array" ref="C1218">IFERROR(
(_xlfn.XLOOKUP(1,(MarketData[ETF]=A1218)*(MarketData[Date]=B1218),MarketData[Adjusted Close]) /
_xlfn.XLOOKUP(1,(MarketData[ETF]=A1218)*(MarketData[Date]=WORKDAY(B1218,-1)),MarketData[Adjusted Close]))-1,
""
)</f>
        <v>1.5923151217729359E-3</v>
      </c>
      <c r="D1218">
        <f t="shared" si="36"/>
        <v>1.0129995562400476</v>
      </c>
      <c r="E1218">
        <f t="shared" si="37"/>
        <v>10129.995562400476</v>
      </c>
    </row>
    <row r="1219" spans="1:5" x14ac:dyDescent="0.25">
      <c r="A1219" s="4" t="s">
        <v>8</v>
      </c>
      <c r="B1219" s="6">
        <v>44431</v>
      </c>
      <c r="C1219" s="9" cm="1">
        <f t="array" ref="C1219">IFERROR(
(_xlfn.XLOOKUP(1,(MarketData[ETF]=A1219)*(MarketData[Date]=B1219),MarketData[Adjusted Close]) /
_xlfn.XLOOKUP(1,(MarketData[ETF]=A1219)*(MarketData[Date]=WORKDAY(B1219,-1)),MarketData[Adjusted Close]))-1,
""
)</f>
        <v>8.8483922787241376E-3</v>
      </c>
      <c r="D1219">
        <f t="shared" ref="D1219:D1282" si="38">IFERROR(IF(A1219&lt;&gt;A1218,1,D1218*(1+C1219)),1)</f>
        <v>1.021962973691833</v>
      </c>
      <c r="E1219">
        <f t="shared" ref="E1219:E1282" si="39">D1219*10000</f>
        <v>10219.62973691833</v>
      </c>
    </row>
    <row r="1220" spans="1:5" x14ac:dyDescent="0.25">
      <c r="A1220" s="3" t="s">
        <v>8</v>
      </c>
      <c r="B1220" s="5">
        <v>44428</v>
      </c>
      <c r="C1220" s="9" cm="1">
        <f t="array" ref="C1220">IFERROR(
(_xlfn.XLOOKUP(1,(MarketData[ETF]=A1220)*(MarketData[Date]=B1220),MarketData[Adjusted Close]) /
_xlfn.XLOOKUP(1,(MarketData[ETF]=A1220)*(MarketData[Date]=WORKDAY(B1220,-1)),MarketData[Adjusted Close]))-1,
""
)</f>
        <v>7.909754479097586E-3</v>
      </c>
      <c r="D1220">
        <f t="shared" si="38"/>
        <v>1.0300464499004638</v>
      </c>
      <c r="E1220">
        <f t="shared" si="39"/>
        <v>10300.464499004638</v>
      </c>
    </row>
    <row r="1221" spans="1:5" x14ac:dyDescent="0.25">
      <c r="A1221" s="4" t="s">
        <v>8</v>
      </c>
      <c r="B1221" s="6">
        <v>44427</v>
      </c>
      <c r="C1221" s="9" cm="1">
        <f t="array" ref="C1221">IFERROR(
(_xlfn.XLOOKUP(1,(MarketData[ETF]=A1221)*(MarketData[Date]=B1221),MarketData[Adjusted Close]) /
_xlfn.XLOOKUP(1,(MarketData[ETF]=A1221)*(MarketData[Date]=WORKDAY(B1221,-1)),MarketData[Adjusted Close]))-1,
""
)</f>
        <v>1.4353685441641506E-3</v>
      </c>
      <c r="D1221">
        <f t="shared" si="38"/>
        <v>1.0315249461736788</v>
      </c>
      <c r="E1221">
        <f t="shared" si="39"/>
        <v>10315.249461736788</v>
      </c>
    </row>
    <row r="1222" spans="1:5" x14ac:dyDescent="0.25">
      <c r="A1222" s="3" t="s">
        <v>8</v>
      </c>
      <c r="B1222" s="5">
        <v>44426</v>
      </c>
      <c r="C1222" s="9" cm="1">
        <f t="array" ref="C1222">IFERROR(
(_xlfn.XLOOKUP(1,(MarketData[ETF]=A1222)*(MarketData[Date]=B1222),MarketData[Adjusted Close]) /
_xlfn.XLOOKUP(1,(MarketData[ETF]=A1222)*(MarketData[Date]=WORKDAY(B1222,-1)),MarketData[Adjusted Close]))-1,
""
)</f>
        <v>-1.0754667367867565E-2</v>
      </c>
      <c r="D1222">
        <f t="shared" si="38"/>
        <v>1.0204312384959235</v>
      </c>
      <c r="E1222">
        <f t="shared" si="39"/>
        <v>10204.312384959236</v>
      </c>
    </row>
    <row r="1223" spans="1:5" x14ac:dyDescent="0.25">
      <c r="A1223" s="4" t="s">
        <v>8</v>
      </c>
      <c r="B1223" s="6">
        <v>44425</v>
      </c>
      <c r="C1223" s="9" cm="1">
        <f t="array" ref="C1223">IFERROR(
(_xlfn.XLOOKUP(1,(MarketData[ETF]=A1223)*(MarketData[Date]=B1223),MarketData[Adjusted Close]) /
_xlfn.XLOOKUP(1,(MarketData[ETF]=A1223)*(MarketData[Date]=WORKDAY(B1223,-1)),MarketData[Adjusted Close]))-1,
""
)</f>
        <v>-6.6086774808661319E-3</v>
      </c>
      <c r="D1223">
        <f t="shared" si="38"/>
        <v>1.0136875375493033</v>
      </c>
      <c r="E1223">
        <f t="shared" si="39"/>
        <v>10136.875375493033</v>
      </c>
    </row>
    <row r="1224" spans="1:5" x14ac:dyDescent="0.25">
      <c r="A1224" s="3" t="s">
        <v>8</v>
      </c>
      <c r="B1224" s="5">
        <v>44424</v>
      </c>
      <c r="C1224" s="9" cm="1">
        <f t="array" ref="C1224">IFERROR(
(_xlfn.XLOOKUP(1,(MarketData[ETF]=A1224)*(MarketData[Date]=B1224),MarketData[Adjusted Close]) /
_xlfn.XLOOKUP(1,(MarketData[ETF]=A1224)*(MarketData[Date]=WORKDAY(B1224,-1)),MarketData[Adjusted Close]))-1,
""
)</f>
        <v>2.3826979472139076E-3</v>
      </c>
      <c r="D1224">
        <f t="shared" si="38"/>
        <v>1.0161028487641384</v>
      </c>
      <c r="E1224">
        <f t="shared" si="39"/>
        <v>10161.028487641384</v>
      </c>
    </row>
    <row r="1225" spans="1:5" x14ac:dyDescent="0.25">
      <c r="A1225" s="4" t="s">
        <v>8</v>
      </c>
      <c r="B1225" s="6">
        <v>44421</v>
      </c>
      <c r="C1225" s="9" cm="1">
        <f t="array" ref="C1225">IFERROR(
(_xlfn.XLOOKUP(1,(MarketData[ETF]=A1225)*(MarketData[Date]=B1225),MarketData[Adjusted Close]) /
_xlfn.XLOOKUP(1,(MarketData[ETF]=A1225)*(MarketData[Date]=WORKDAY(B1225,-1)),MarketData[Adjusted Close]))-1,
""
)</f>
        <v>1.9939133172419687E-3</v>
      </c>
      <c r="D1225">
        <f t="shared" si="38"/>
        <v>1.0181288697659767</v>
      </c>
      <c r="E1225">
        <f t="shared" si="39"/>
        <v>10181.288697659767</v>
      </c>
    </row>
    <row r="1226" spans="1:5" x14ac:dyDescent="0.25">
      <c r="A1226" s="3" t="s">
        <v>8</v>
      </c>
      <c r="B1226" s="5">
        <v>44420</v>
      </c>
      <c r="C1226" s="9" cm="1">
        <f t="array" ref="C1226">IFERROR(
(_xlfn.XLOOKUP(1,(MarketData[ETF]=A1226)*(MarketData[Date]=B1226),MarketData[Adjusted Close]) /
_xlfn.XLOOKUP(1,(MarketData[ETF]=A1226)*(MarketData[Date]=WORKDAY(B1226,-1)),MarketData[Adjusted Close]))-1,
""
)</f>
        <v>2.920668333113996E-3</v>
      </c>
      <c r="D1226">
        <f t="shared" si="38"/>
        <v>1.0211024865149314</v>
      </c>
      <c r="E1226">
        <f t="shared" si="39"/>
        <v>10211.024865149315</v>
      </c>
    </row>
    <row r="1227" spans="1:5" x14ac:dyDescent="0.25">
      <c r="A1227" s="4" t="s">
        <v>8</v>
      </c>
      <c r="B1227" s="6">
        <v>44419</v>
      </c>
      <c r="C1227" s="9" cm="1">
        <f t="array" ref="C1227">IFERROR(
(_xlfn.XLOOKUP(1,(MarketData[ETF]=A1227)*(MarketData[Date]=B1227),MarketData[Adjusted Close]) /
_xlfn.XLOOKUP(1,(MarketData[ETF]=A1227)*(MarketData[Date]=WORKDAY(B1227,-1)),MarketData[Adjusted Close]))-1,
""
)</f>
        <v>2.4001688030808044E-3</v>
      </c>
      <c r="D1227">
        <f t="shared" si="38"/>
        <v>1.0235533048478127</v>
      </c>
      <c r="E1227">
        <f t="shared" si="39"/>
        <v>10235.533048478128</v>
      </c>
    </row>
    <row r="1228" spans="1:5" x14ac:dyDescent="0.25">
      <c r="A1228" s="3" t="s">
        <v>8</v>
      </c>
      <c r="B1228" s="5">
        <v>44418</v>
      </c>
      <c r="C1228" s="9" cm="1">
        <f t="array" ref="C1228">IFERROR(
(_xlfn.XLOOKUP(1,(MarketData[ETF]=A1228)*(MarketData[Date]=B1228),MarketData[Adjusted Close]) /
_xlfn.XLOOKUP(1,(MarketData[ETF]=A1228)*(MarketData[Date]=WORKDAY(B1228,-1)),MarketData[Adjusted Close]))-1,
""
)</f>
        <v>1.2676279511962818E-3</v>
      </c>
      <c r="D1228">
        <f t="shared" si="38"/>
        <v>1.0248507896265771</v>
      </c>
      <c r="E1228">
        <f t="shared" si="39"/>
        <v>10248.50789626577</v>
      </c>
    </row>
    <row r="1229" spans="1:5" x14ac:dyDescent="0.25">
      <c r="A1229" s="4" t="s">
        <v>8</v>
      </c>
      <c r="B1229" s="6">
        <v>44417</v>
      </c>
      <c r="C1229" s="9" cm="1">
        <f t="array" ref="C1229">IFERROR(
(_xlfn.XLOOKUP(1,(MarketData[ETF]=A1229)*(MarketData[Date]=B1229),MarketData[Adjusted Close]) /
_xlfn.XLOOKUP(1,(MarketData[ETF]=A1229)*(MarketData[Date]=WORKDAY(B1229,-1)),MarketData[Adjusted Close]))-1,
""
)</f>
        <v>-9.7617602828259376E-4</v>
      </c>
      <c r="D1229">
        <f t="shared" si="38"/>
        <v>1.023850354853177</v>
      </c>
      <c r="E1229">
        <f t="shared" si="39"/>
        <v>10238.503548531769</v>
      </c>
    </row>
    <row r="1230" spans="1:5" x14ac:dyDescent="0.25">
      <c r="A1230" s="3" t="s">
        <v>8</v>
      </c>
      <c r="B1230" s="5">
        <v>44414</v>
      </c>
      <c r="C1230" s="9" cm="1">
        <f t="array" ref="C1230">IFERROR(
(_xlfn.XLOOKUP(1,(MarketData[ETF]=A1230)*(MarketData[Date]=B1230),MarketData[Adjusted Close]) /
_xlfn.XLOOKUP(1,(MarketData[ETF]=A1230)*(MarketData[Date]=WORKDAY(B1230,-1)),MarketData[Adjusted Close]))-1,
""
)</f>
        <v>1.7178497806438209E-3</v>
      </c>
      <c r="D1230">
        <f t="shared" si="38"/>
        <v>1.0256091759606736</v>
      </c>
      <c r="E1230">
        <f t="shared" si="39"/>
        <v>10256.091759606736</v>
      </c>
    </row>
    <row r="1231" spans="1:5" x14ac:dyDescent="0.25">
      <c r="A1231" s="4" t="s">
        <v>8</v>
      </c>
      <c r="B1231" s="6">
        <v>44413</v>
      </c>
      <c r="C1231" s="9" cm="1">
        <f t="array" ref="C1231">IFERROR(
(_xlfn.XLOOKUP(1,(MarketData[ETF]=A1231)*(MarketData[Date]=B1231),MarketData[Adjusted Close]) /
_xlfn.XLOOKUP(1,(MarketData[ETF]=A1231)*(MarketData[Date]=WORKDAY(B1231,-1)),MarketData[Adjusted Close]))-1,
""
)</f>
        <v>6.2495013695715862E-3</v>
      </c>
      <c r="D1231">
        <f t="shared" si="38"/>
        <v>1.032018721910485</v>
      </c>
      <c r="E1231">
        <f t="shared" si="39"/>
        <v>10320.18721910485</v>
      </c>
    </row>
    <row r="1232" spans="1:5" x14ac:dyDescent="0.25">
      <c r="A1232" s="3" t="s">
        <v>8</v>
      </c>
      <c r="B1232" s="5">
        <v>44412</v>
      </c>
      <c r="C1232" s="9" cm="1">
        <f t="array" ref="C1232">IFERROR(
(_xlfn.XLOOKUP(1,(MarketData[ETF]=A1232)*(MarketData[Date]=B1232),MarketData[Adjusted Close]) /
_xlfn.XLOOKUP(1,(MarketData[ETF]=A1232)*(MarketData[Date]=WORKDAY(B1232,-1)),MarketData[Adjusted Close]))-1,
""
)</f>
        <v>-4.7903874655939038E-3</v>
      </c>
      <c r="D1232">
        <f t="shared" si="38"/>
        <v>1.0270749523607867</v>
      </c>
      <c r="E1232">
        <f t="shared" si="39"/>
        <v>10270.749523607867</v>
      </c>
    </row>
    <row r="1233" spans="1:5" x14ac:dyDescent="0.25">
      <c r="A1233" s="4" t="s">
        <v>8</v>
      </c>
      <c r="B1233" s="6">
        <v>44411</v>
      </c>
      <c r="C1233" s="9" cm="1">
        <f t="array" ref="C1233">IFERROR(
(_xlfn.XLOOKUP(1,(MarketData[ETF]=A1233)*(MarketData[Date]=B1233),MarketData[Adjusted Close]) /
_xlfn.XLOOKUP(1,(MarketData[ETF]=A1233)*(MarketData[Date]=WORKDAY(B1233,-1)),MarketData[Adjusted Close]))-1,
""
)</f>
        <v>8.0840959419439251E-3</v>
      </c>
      <c r="D1233">
        <f t="shared" si="38"/>
        <v>1.0353779248152388</v>
      </c>
      <c r="E1233">
        <f t="shared" si="39"/>
        <v>10353.779248152388</v>
      </c>
    </row>
    <row r="1234" spans="1:5" x14ac:dyDescent="0.25">
      <c r="A1234" s="3" t="s">
        <v>8</v>
      </c>
      <c r="B1234" s="5">
        <v>44410</v>
      </c>
      <c r="C1234" s="9" cm="1">
        <f t="array" ref="C1234">IFERROR(
(_xlfn.XLOOKUP(1,(MarketData[ETF]=A1234)*(MarketData[Date]=B1234),MarketData[Adjusted Close]) /
_xlfn.XLOOKUP(1,(MarketData[ETF]=A1234)*(MarketData[Date]=WORKDAY(B1234,-1)),MarketData[Adjusted Close]))-1,
""
)</f>
        <v>-2.0235908086375654E-3</v>
      </c>
      <c r="D1234">
        <f t="shared" si="38"/>
        <v>1.0332827435631164</v>
      </c>
      <c r="E1234">
        <f t="shared" si="39"/>
        <v>10332.827435631165</v>
      </c>
    </row>
    <row r="1235" spans="1:5" x14ac:dyDescent="0.25">
      <c r="A1235" s="4" t="s">
        <v>8</v>
      </c>
      <c r="B1235" s="6">
        <v>44407</v>
      </c>
      <c r="C1235" s="9" cm="1">
        <f t="array" ref="C1235">IFERROR(
(_xlfn.XLOOKUP(1,(MarketData[ETF]=A1235)*(MarketData[Date]=B1235),MarketData[Adjusted Close]) /
_xlfn.XLOOKUP(1,(MarketData[ETF]=A1235)*(MarketData[Date]=WORKDAY(B1235,-1)),MarketData[Adjusted Close]))-1,
""
)</f>
        <v>-4.9017010227333513E-3</v>
      </c>
      <c r="D1235">
        <f t="shared" si="38"/>
        <v>1.0282179004822205</v>
      </c>
      <c r="E1235">
        <f t="shared" si="39"/>
        <v>10282.179004822205</v>
      </c>
    </row>
    <row r="1236" spans="1:5" x14ac:dyDescent="0.25">
      <c r="A1236" s="3" t="s">
        <v>8</v>
      </c>
      <c r="B1236" s="5">
        <v>44406</v>
      </c>
      <c r="C1236" s="9" cm="1">
        <f t="array" ref="C1236">IFERROR(
(_xlfn.XLOOKUP(1,(MarketData[ETF]=A1236)*(MarketData[Date]=B1236),MarketData[Adjusted Close]) /
_xlfn.XLOOKUP(1,(MarketData[ETF]=A1236)*(MarketData[Date]=WORKDAY(B1236,-1)),MarketData[Adjusted Close]))-1,
""
)</f>
        <v>4.3108036189463128E-3</v>
      </c>
      <c r="D1236">
        <f t="shared" si="38"/>
        <v>1.0326503459286847</v>
      </c>
      <c r="E1236">
        <f t="shared" si="39"/>
        <v>10326.503459286847</v>
      </c>
    </row>
    <row r="1237" spans="1:5" x14ac:dyDescent="0.25">
      <c r="A1237" s="4" t="s">
        <v>8</v>
      </c>
      <c r="B1237" s="6">
        <v>44405</v>
      </c>
      <c r="C1237" s="9" cm="1">
        <f t="array" ref="C1237">IFERROR(
(_xlfn.XLOOKUP(1,(MarketData[ETF]=A1237)*(MarketData[Date]=B1237),MarketData[Adjusted Close]) /
_xlfn.XLOOKUP(1,(MarketData[ETF]=A1237)*(MarketData[Date]=WORKDAY(B1237,-1)),MarketData[Adjusted Close]))-1,
""
)</f>
        <v>-5.3191489361703592E-4</v>
      </c>
      <c r="D1237">
        <f t="shared" si="38"/>
        <v>1.0321010638297865</v>
      </c>
      <c r="E1237">
        <f t="shared" si="39"/>
        <v>10321.010638297865</v>
      </c>
    </row>
    <row r="1238" spans="1:5" x14ac:dyDescent="0.25">
      <c r="A1238" s="3" t="s">
        <v>8</v>
      </c>
      <c r="B1238" s="5">
        <v>44404</v>
      </c>
      <c r="C1238" s="9" cm="1">
        <f t="array" ref="C1238">IFERROR(
(_xlfn.XLOOKUP(1,(MarketData[ETF]=A1238)*(MarketData[Date]=B1238),MarketData[Adjusted Close]) /
_xlfn.XLOOKUP(1,(MarketData[ETF]=A1238)*(MarketData[Date]=WORKDAY(B1238,-1)),MarketData[Adjusted Close]))-1,
""
)</f>
        <v>-4.4482101249735395E-3</v>
      </c>
      <c r="D1238">
        <f t="shared" si="38"/>
        <v>1.0275100614276629</v>
      </c>
      <c r="E1238">
        <f t="shared" si="39"/>
        <v>10275.100614276629</v>
      </c>
    </row>
    <row r="1239" spans="1:5" x14ac:dyDescent="0.25">
      <c r="A1239" s="4" t="s">
        <v>8</v>
      </c>
      <c r="B1239" s="6">
        <v>44403</v>
      </c>
      <c r="C1239" s="9" cm="1">
        <f t="array" ref="C1239">IFERROR(
(_xlfn.XLOOKUP(1,(MarketData[ETF]=A1239)*(MarketData[Date]=B1239),MarketData[Adjusted Close]) /
_xlfn.XLOOKUP(1,(MarketData[ETF]=A1239)*(MarketData[Date]=WORKDAY(B1239,-1)),MarketData[Adjusted Close]))-1,
""
)</f>
        <v>2.5483117434699221E-3</v>
      </c>
      <c r="D1239">
        <f t="shared" si="38"/>
        <v>1.0301284773837325</v>
      </c>
      <c r="E1239">
        <f t="shared" si="39"/>
        <v>10301.284773837324</v>
      </c>
    </row>
    <row r="1240" spans="1:5" x14ac:dyDescent="0.25">
      <c r="A1240" s="3" t="s">
        <v>8</v>
      </c>
      <c r="B1240" s="5">
        <v>44400</v>
      </c>
      <c r="C1240" s="9" cm="1">
        <f t="array" ref="C1240">IFERROR(
(_xlfn.XLOOKUP(1,(MarketData[ETF]=A1240)*(MarketData[Date]=B1240),MarketData[Adjusted Close]) /
_xlfn.XLOOKUP(1,(MarketData[ETF]=A1240)*(MarketData[Date]=WORKDAY(B1240,-1)),MarketData[Adjusted Close]))-1,
""
)</f>
        <v>1.0000268103702581E-2</v>
      </c>
      <c r="D1240">
        <f t="shared" si="38"/>
        <v>1.0404300383388287</v>
      </c>
      <c r="E1240">
        <f t="shared" si="39"/>
        <v>10404.300383388287</v>
      </c>
    </row>
    <row r="1241" spans="1:5" x14ac:dyDescent="0.25">
      <c r="A1241" s="4" t="s">
        <v>8</v>
      </c>
      <c r="B1241" s="6">
        <v>44399</v>
      </c>
      <c r="C1241" s="9" cm="1">
        <f t="array" ref="C1241">IFERROR(
(_xlfn.XLOOKUP(1,(MarketData[ETF]=A1241)*(MarketData[Date]=B1241),MarketData[Adjusted Close]) /
_xlfn.XLOOKUP(1,(MarketData[ETF]=A1241)*(MarketData[Date]=WORKDAY(B1241,-1)),MarketData[Adjusted Close]))-1,
""
)</f>
        <v>2.1225147770016495E-3</v>
      </c>
      <c r="D1241">
        <f t="shared" si="38"/>
        <v>1.0426383664696393</v>
      </c>
      <c r="E1241">
        <f t="shared" si="39"/>
        <v>10426.383664696392</v>
      </c>
    </row>
    <row r="1242" spans="1:5" x14ac:dyDescent="0.25">
      <c r="A1242" s="3" t="s">
        <v>8</v>
      </c>
      <c r="B1242" s="5">
        <v>44398</v>
      </c>
      <c r="C1242" s="9" cm="1">
        <f t="array" ref="C1242">IFERROR(
(_xlfn.XLOOKUP(1,(MarketData[ETF]=A1242)*(MarketData[Date]=B1242),MarketData[Adjusted Close]) /
_xlfn.XLOOKUP(1,(MarketData[ETF]=A1242)*(MarketData[Date]=WORKDAY(B1242,-1)),MarketData[Adjusted Close]))-1,
""
)</f>
        <v>8.3988079111350089E-3</v>
      </c>
      <c r="D1242">
        <f t="shared" si="38"/>
        <v>1.0513952858303974</v>
      </c>
      <c r="E1242">
        <f t="shared" si="39"/>
        <v>10513.952858303974</v>
      </c>
    </row>
    <row r="1243" spans="1:5" x14ac:dyDescent="0.25">
      <c r="A1243" s="4" t="s">
        <v>8</v>
      </c>
      <c r="B1243" s="6">
        <v>44397</v>
      </c>
      <c r="C1243" s="9" cm="1">
        <f t="array" ref="C1243">IFERROR(
(_xlfn.XLOOKUP(1,(MarketData[ETF]=A1243)*(MarketData[Date]=B1243),MarketData[Adjusted Close]) /
_xlfn.XLOOKUP(1,(MarketData[ETF]=A1243)*(MarketData[Date]=WORKDAY(B1243,-1)),MarketData[Adjusted Close]))-1,
""
)</f>
        <v>1.4122431036377669E-2</v>
      </c>
      <c r="D1243">
        <f t="shared" si="38"/>
        <v>1.0662435432465098</v>
      </c>
      <c r="E1243">
        <f t="shared" si="39"/>
        <v>10662.435432465098</v>
      </c>
    </row>
    <row r="1244" spans="1:5" x14ac:dyDescent="0.25">
      <c r="A1244" s="3" t="s">
        <v>8</v>
      </c>
      <c r="B1244" s="5">
        <v>44396</v>
      </c>
      <c r="C1244" s="9" cm="1">
        <f t="array" ref="C1244">IFERROR(
(_xlfn.XLOOKUP(1,(MarketData[ETF]=A1244)*(MarketData[Date]=B1244),MarketData[Adjusted Close]) /
_xlfn.XLOOKUP(1,(MarketData[ETF]=A1244)*(MarketData[Date]=WORKDAY(B1244,-1)),MarketData[Adjusted Close]))-1,
""
)</f>
        <v>-1.4939915556999139E-2</v>
      </c>
      <c r="D1244">
        <f t="shared" si="38"/>
        <v>1.0503139547472113</v>
      </c>
      <c r="E1244">
        <f t="shared" si="39"/>
        <v>10503.139547472114</v>
      </c>
    </row>
    <row r="1245" spans="1:5" x14ac:dyDescent="0.25">
      <c r="A1245" s="4" t="s">
        <v>8</v>
      </c>
      <c r="B1245" s="6">
        <v>44393</v>
      </c>
      <c r="C1245" s="9" cm="1">
        <f t="array" ref="C1245">IFERROR(
(_xlfn.XLOOKUP(1,(MarketData[ETF]=A1245)*(MarketData[Date]=B1245),MarketData[Adjusted Close]) /
_xlfn.XLOOKUP(1,(MarketData[ETF]=A1245)*(MarketData[Date]=WORKDAY(B1245,-1)),MarketData[Adjusted Close]))-1,
""
)</f>
        <v>-7.7877437026692142E-3</v>
      </c>
      <c r="D1245">
        <f t="shared" si="38"/>
        <v>1.0421343788603032</v>
      </c>
      <c r="E1245">
        <f t="shared" si="39"/>
        <v>10421.343788603033</v>
      </c>
    </row>
    <row r="1246" spans="1:5" x14ac:dyDescent="0.25">
      <c r="A1246" s="3" t="s">
        <v>8</v>
      </c>
      <c r="B1246" s="5">
        <v>44392</v>
      </c>
      <c r="C1246" s="9" cm="1">
        <f t="array" ref="C1246">IFERROR(
(_xlfn.XLOOKUP(1,(MarketData[ETF]=A1246)*(MarketData[Date]=B1246),MarketData[Adjusted Close]) /
_xlfn.XLOOKUP(1,(MarketData[ETF]=A1246)*(MarketData[Date]=WORKDAY(B1246,-1)),MarketData[Adjusted Close]))-1,
""
)</f>
        <v>-3.2121633920445536E-3</v>
      </c>
      <c r="D1246">
        <f t="shared" si="38"/>
        <v>1.0387868729589371</v>
      </c>
      <c r="E1246">
        <f t="shared" si="39"/>
        <v>10387.868729589371</v>
      </c>
    </row>
    <row r="1247" spans="1:5" x14ac:dyDescent="0.25">
      <c r="A1247" s="4" t="s">
        <v>8</v>
      </c>
      <c r="B1247" s="6">
        <v>44391</v>
      </c>
      <c r="C1247" s="9" cm="1">
        <f t="array" ref="C1247">IFERROR(
(_xlfn.XLOOKUP(1,(MarketData[ETF]=A1247)*(MarketData[Date]=B1247),MarketData[Adjusted Close]) /
_xlfn.XLOOKUP(1,(MarketData[ETF]=A1247)*(MarketData[Date]=WORKDAY(B1247,-1)),MarketData[Adjusted Close]))-1,
""
)</f>
        <v>1.3670356769506231E-3</v>
      </c>
      <c r="D1247">
        <f t="shared" si="38"/>
        <v>1.04020693167502</v>
      </c>
      <c r="E1247">
        <f t="shared" si="39"/>
        <v>10402.0693167502</v>
      </c>
    </row>
    <row r="1248" spans="1:5" x14ac:dyDescent="0.25">
      <c r="A1248" s="3" t="s">
        <v>8</v>
      </c>
      <c r="B1248" s="5">
        <v>44390</v>
      </c>
      <c r="C1248" s="9" cm="1">
        <f t="array" ref="C1248">IFERROR(
(_xlfn.XLOOKUP(1,(MarketData[ETF]=A1248)*(MarketData[Date]=B1248),MarketData[Adjusted Close]) /
_xlfn.XLOOKUP(1,(MarketData[ETF]=A1248)*(MarketData[Date]=WORKDAY(B1248,-1)),MarketData[Adjusted Close]))-1,
""
)</f>
        <v>-3.3660139449148696E-3</v>
      </c>
      <c r="D1248">
        <f t="shared" si="38"/>
        <v>1.0367055806374048</v>
      </c>
      <c r="E1248">
        <f t="shared" si="39"/>
        <v>10367.055806374048</v>
      </c>
    </row>
    <row r="1249" spans="1:5" x14ac:dyDescent="0.25">
      <c r="A1249" s="4" t="s">
        <v>8</v>
      </c>
      <c r="B1249" s="6">
        <v>44389</v>
      </c>
      <c r="C1249" s="9" cm="1">
        <f t="array" ref="C1249">IFERROR(
(_xlfn.XLOOKUP(1,(MarketData[ETF]=A1249)*(MarketData[Date]=B1249),MarketData[Adjusted Close]) /
_xlfn.XLOOKUP(1,(MarketData[ETF]=A1249)*(MarketData[Date]=WORKDAY(B1249,-1)),MarketData[Adjusted Close]))-1,
""
)</f>
        <v>3.6194970239691315E-3</v>
      </c>
      <c r="D1249">
        <f t="shared" si="38"/>
        <v>1.040457933401254</v>
      </c>
      <c r="E1249">
        <f t="shared" si="39"/>
        <v>10404.57933401254</v>
      </c>
    </row>
    <row r="1250" spans="1:5" x14ac:dyDescent="0.25">
      <c r="A1250" s="3" t="s">
        <v>8</v>
      </c>
      <c r="B1250" s="5">
        <v>44386</v>
      </c>
      <c r="C1250" s="9" cm="1">
        <f t="array" ref="C1250">IFERROR(
(_xlfn.XLOOKUP(1,(MarketData[ETF]=A1250)*(MarketData[Date]=B1250),MarketData[Adjusted Close]) /
_xlfn.XLOOKUP(1,(MarketData[ETF]=A1250)*(MarketData[Date]=WORKDAY(B1250,-1)),MarketData[Adjusted Close]))-1,
""
)</f>
        <v>1.0539434826194238E-2</v>
      </c>
      <c r="D1250">
        <f t="shared" si="38"/>
        <v>1.0514237719797332</v>
      </c>
      <c r="E1250">
        <f t="shared" si="39"/>
        <v>10514.237719797333</v>
      </c>
    </row>
    <row r="1251" spans="1:5" x14ac:dyDescent="0.25">
      <c r="A1251" s="4" t="s">
        <v>8</v>
      </c>
      <c r="B1251" s="6">
        <v>44385</v>
      </c>
      <c r="C1251" s="9" cm="1">
        <f t="array" ref="C1251">IFERROR(
(_xlfn.XLOOKUP(1,(MarketData[ETF]=A1251)*(MarketData[Date]=B1251),MarketData[Adjusted Close]) /
_xlfn.XLOOKUP(1,(MarketData[ETF]=A1251)*(MarketData[Date]=WORKDAY(B1251,-1)),MarketData[Adjusted Close]))-1,
""
)</f>
        <v>-7.9559199032389616E-3</v>
      </c>
      <c r="D1251">
        <f t="shared" si="38"/>
        <v>1.0430587286655011</v>
      </c>
      <c r="E1251">
        <f t="shared" si="39"/>
        <v>10430.587286655011</v>
      </c>
    </row>
    <row r="1252" spans="1:5" x14ac:dyDescent="0.25">
      <c r="A1252" s="3" t="s">
        <v>8</v>
      </c>
      <c r="B1252" s="5">
        <v>44384</v>
      </c>
      <c r="C1252" s="9" cm="1">
        <f t="array" ref="C1252">IFERROR(
(_xlfn.XLOOKUP(1,(MarketData[ETF]=A1252)*(MarketData[Date]=B1252),MarketData[Adjusted Close]) /
_xlfn.XLOOKUP(1,(MarketData[ETF]=A1252)*(MarketData[Date]=WORKDAY(B1252,-1)),MarketData[Adjusted Close]))-1,
""
)</f>
        <v>3.4522749952801135E-3</v>
      </c>
      <c r="D1252">
        <f t="shared" si="38"/>
        <v>1.0466596542330817</v>
      </c>
      <c r="E1252">
        <f t="shared" si="39"/>
        <v>10466.596542330817</v>
      </c>
    </row>
    <row r="1253" spans="1:5" x14ac:dyDescent="0.25">
      <c r="A1253" s="4" t="s">
        <v>8</v>
      </c>
      <c r="B1253" s="6">
        <v>44383</v>
      </c>
      <c r="C1253" s="9" t="str" cm="1">
        <f t="array" ref="C1253">IFERROR(
(_xlfn.XLOOKUP(1,(MarketData[ETF]=A1253)*(MarketData[Date]=B1253),MarketData[Adjusted Close]) /
_xlfn.XLOOKUP(1,(MarketData[ETF]=A1253)*(MarketData[Date]=WORKDAY(B1253,-1)),MarketData[Adjusted Close]))-1,
""
)</f>
        <v/>
      </c>
      <c r="D1253">
        <f t="shared" si="38"/>
        <v>1</v>
      </c>
      <c r="E1253">
        <f t="shared" si="39"/>
        <v>10000</v>
      </c>
    </row>
    <row r="1254" spans="1:5" x14ac:dyDescent="0.25">
      <c r="A1254" s="3" t="s">
        <v>8</v>
      </c>
      <c r="B1254" s="5">
        <v>44379</v>
      </c>
      <c r="C1254" s="9" cm="1">
        <f t="array" ref="C1254">IFERROR(
(_xlfn.XLOOKUP(1,(MarketData[ETF]=A1254)*(MarketData[Date]=B1254),MarketData[Adjusted Close]) /
_xlfn.XLOOKUP(1,(MarketData[ETF]=A1254)*(MarketData[Date]=WORKDAY(B1254,-1)),MarketData[Adjusted Close]))-1,
""
)</f>
        <v>7.594868039167757E-3</v>
      </c>
      <c r="D1254">
        <f t="shared" si="38"/>
        <v>1.0075948680391678</v>
      </c>
      <c r="E1254">
        <f t="shared" si="39"/>
        <v>10075.948680391677</v>
      </c>
    </row>
    <row r="1255" spans="1:5" x14ac:dyDescent="0.25">
      <c r="A1255" s="4" t="s">
        <v>8</v>
      </c>
      <c r="B1255" s="6">
        <v>44378</v>
      </c>
      <c r="C1255" s="9" cm="1">
        <f t="array" ref="C1255">IFERROR(
(_xlfn.XLOOKUP(1,(MarketData[ETF]=A1255)*(MarketData[Date]=B1255),MarketData[Adjusted Close]) /
_xlfn.XLOOKUP(1,(MarketData[ETF]=A1255)*(MarketData[Date]=WORKDAY(B1255,-1)),MarketData[Adjusted Close]))-1,
""
)</f>
        <v>5.6464811783960567E-3</v>
      </c>
      <c r="D1255">
        <f t="shared" si="38"/>
        <v>1.0132842334969994</v>
      </c>
      <c r="E1255">
        <f t="shared" si="39"/>
        <v>10132.842334969993</v>
      </c>
    </row>
    <row r="1256" spans="1:5" x14ac:dyDescent="0.25">
      <c r="A1256" s="3" t="s">
        <v>8</v>
      </c>
      <c r="B1256" s="5">
        <v>44377</v>
      </c>
      <c r="C1256" s="9" t="str" cm="1">
        <f t="array" ref="C1256">IFERROR(
(_xlfn.XLOOKUP(1,(MarketData[ETF]=A1256)*(MarketData[Date]=B1256),MarketData[Adjusted Close]) /
_xlfn.XLOOKUP(1,(MarketData[ETF]=A1256)*(MarketData[Date]=WORKDAY(B1256,-1)),MarketData[Adjusted Close]))-1,
""
)</f>
        <v/>
      </c>
      <c r="D1256">
        <f t="shared" si="38"/>
        <v>1</v>
      </c>
      <c r="E1256">
        <f t="shared" si="39"/>
        <v>10000</v>
      </c>
    </row>
    <row r="1257" spans="1:5" hidden="1" x14ac:dyDescent="0.25">
      <c r="A1257" s="7" t="s">
        <v>9</v>
      </c>
      <c r="B1257" s="1">
        <f>'Raw Data'!B1257</f>
        <v>46203</v>
      </c>
      <c r="C1257" s="9" cm="1">
        <f t="array" ref="C1257">IFERROR(
(_xlfn.XLOOKUP(1,(MarketData[ETF]=A1257)*(MarketData[Date]=B1257),MarketData[Adjusted Close]) /
_xlfn.XLOOKUP(1,(MarketData[ETF]=A1257)*(MarketData[Date]=WORKDAY(B1257,-1)),MarketData[Adjusted Close]))-1,
""
)</f>
        <v>7.9538025713663529E-3</v>
      </c>
      <c r="D1257">
        <f t="shared" si="38"/>
        <v>1</v>
      </c>
      <c r="E1257">
        <f t="shared" si="39"/>
        <v>10000</v>
      </c>
    </row>
    <row r="1258" spans="1:5" hidden="1" x14ac:dyDescent="0.25">
      <c r="A1258" t="str">
        <f>'Raw Data'!A1257</f>
        <v>VTI</v>
      </c>
      <c r="B1258" s="1">
        <f>'Raw Data'!B1258</f>
        <v>46202</v>
      </c>
      <c r="C1258" s="9" cm="1">
        <f t="array" ref="C1258">IFERROR(
(_xlfn.XLOOKUP(1,(MarketData[ETF]=A1258)*(MarketData[Date]=B1258),MarketData[Adjusted Close]) /
_xlfn.XLOOKUP(1,(MarketData[ETF]=A1258)*(MarketData[Date]=WORKDAY(B1258,-1)),MarketData[Adjusted Close]))-1,
""
)</f>
        <v>1.3527690353928534E-2</v>
      </c>
      <c r="D1258">
        <f t="shared" si="38"/>
        <v>1.0135276903539285</v>
      </c>
      <c r="E1258">
        <f t="shared" si="39"/>
        <v>10135.276903539285</v>
      </c>
    </row>
    <row r="1259" spans="1:5" hidden="1" x14ac:dyDescent="0.25">
      <c r="A1259" t="str">
        <f>'Raw Data'!A1258</f>
        <v>VTI</v>
      </c>
      <c r="B1259" s="1">
        <f>'Raw Data'!B1259</f>
        <v>46199</v>
      </c>
      <c r="C1259" s="9" cm="1">
        <f t="array" ref="C1259">IFERROR(
(_xlfn.XLOOKUP(1,(MarketData[ETF]=A1259)*(MarketData[Date]=B1259),MarketData[Adjusted Close]) /
_xlfn.XLOOKUP(1,(MarketData[ETF]=A1259)*(MarketData[Date]=WORKDAY(B1259,-1)),MarketData[Adjusted Close]))-1,
""
)</f>
        <v>-1.9837989750370877E-3</v>
      </c>
      <c r="D1259">
        <f t="shared" si="38"/>
        <v>1.0115170551606327</v>
      </c>
      <c r="E1259">
        <f t="shared" si="39"/>
        <v>10115.170551606327</v>
      </c>
    </row>
    <row r="1260" spans="1:5" hidden="1" x14ac:dyDescent="0.25">
      <c r="A1260" t="str">
        <f>'Raw Data'!A1259</f>
        <v>VTI</v>
      </c>
      <c r="B1260" s="1">
        <f>'Raw Data'!B1260</f>
        <v>46198</v>
      </c>
      <c r="C1260" s="9" cm="1">
        <f t="array" ref="C1260">IFERROR(
(_xlfn.XLOOKUP(1,(MarketData[ETF]=A1260)*(MarketData[Date]=B1260),MarketData[Adjusted Close]) /
_xlfn.XLOOKUP(1,(MarketData[ETF]=A1260)*(MarketData[Date]=WORKDAY(B1260,-1)),MarketData[Adjusted Close]))-1,
""
)</f>
        <v>9.1006866881770954E-4</v>
      </c>
      <c r="D1260">
        <f t="shared" si="38"/>
        <v>1.0124376051405091</v>
      </c>
      <c r="E1260">
        <f t="shared" si="39"/>
        <v>10124.37605140509</v>
      </c>
    </row>
    <row r="1261" spans="1:5" hidden="1" x14ac:dyDescent="0.25">
      <c r="A1261" t="str">
        <f>'Raw Data'!A1260</f>
        <v>VTI</v>
      </c>
      <c r="B1261" s="1">
        <f>'Raw Data'!B1261</f>
        <v>46197</v>
      </c>
      <c r="C1261" s="9" cm="1">
        <f t="array" ref="C1261">IFERROR(
(_xlfn.XLOOKUP(1,(MarketData[ETF]=A1261)*(MarketData[Date]=B1261),MarketData[Adjusted Close]) /
_xlfn.XLOOKUP(1,(MarketData[ETF]=A1261)*(MarketData[Date]=WORKDAY(B1261,-1)),MarketData[Adjusted Close]))-1,
""
)</f>
        <v>-1.3787018143718299E-4</v>
      </c>
      <c r="D1261">
        <f t="shared" si="38"/>
        <v>1.0122980201841945</v>
      </c>
      <c r="E1261">
        <f t="shared" si="39"/>
        <v>10122.980201841945</v>
      </c>
    </row>
    <row r="1262" spans="1:5" hidden="1" x14ac:dyDescent="0.25">
      <c r="A1262" t="str">
        <f>'Raw Data'!A1261</f>
        <v>VTI</v>
      </c>
      <c r="B1262" s="1">
        <f>'Raw Data'!B1262</f>
        <v>46196</v>
      </c>
      <c r="C1262" s="9" cm="1">
        <f t="array" ref="C1262">IFERROR(
(_xlfn.XLOOKUP(1,(MarketData[ETF]=A1262)*(MarketData[Date]=B1262),MarketData[Adjusted Close]) /
_xlfn.XLOOKUP(1,(MarketData[ETF]=A1262)*(MarketData[Date]=WORKDAY(B1262,-1)),MarketData[Adjusted Close]))-1,
""
)</f>
        <v>-1.3840924541128397E-2</v>
      </c>
      <c r="D1262">
        <f t="shared" si="38"/>
        <v>0.99828687967369134</v>
      </c>
      <c r="E1262">
        <f t="shared" si="39"/>
        <v>9982.8687967369133</v>
      </c>
    </row>
    <row r="1263" spans="1:5" hidden="1" x14ac:dyDescent="0.25">
      <c r="A1263" t="str">
        <f>'Raw Data'!A1262</f>
        <v>VTI</v>
      </c>
      <c r="B1263" s="1">
        <f>'Raw Data'!B1263</f>
        <v>46195</v>
      </c>
      <c r="C1263" s="9" t="str" cm="1">
        <f t="array" ref="C1263">IFERROR(
(_xlfn.XLOOKUP(1,(MarketData[ETF]=A1263)*(MarketData[Date]=B1263),MarketData[Adjusted Close]) /
_xlfn.XLOOKUP(1,(MarketData[ETF]=A1263)*(MarketData[Date]=WORKDAY(B1263,-1)),MarketData[Adjusted Close]))-1,
""
)</f>
        <v/>
      </c>
      <c r="D1263">
        <f t="shared" si="38"/>
        <v>1</v>
      </c>
      <c r="E1263">
        <f t="shared" si="39"/>
        <v>10000</v>
      </c>
    </row>
    <row r="1264" spans="1:5" hidden="1" x14ac:dyDescent="0.25">
      <c r="A1264" t="str">
        <f>'Raw Data'!A1263</f>
        <v>VTI</v>
      </c>
      <c r="B1264" s="1">
        <f>'Raw Data'!B1264</f>
        <v>46191</v>
      </c>
      <c r="C1264" s="9" cm="1">
        <f t="array" ref="C1264">IFERROR(
(_xlfn.XLOOKUP(1,(MarketData[ETF]=A1264)*(MarketData[Date]=B1264),MarketData[Adjusted Close]) /
_xlfn.XLOOKUP(1,(MarketData[ETF]=A1264)*(MarketData[Date]=WORKDAY(B1264,-1)),MarketData[Adjusted Close]))-1,
""
)</f>
        <v>1.1570837103452192E-2</v>
      </c>
      <c r="D1264">
        <f t="shared" si="38"/>
        <v>1.0115708371034522</v>
      </c>
      <c r="E1264">
        <f t="shared" si="39"/>
        <v>10115.708371034521</v>
      </c>
    </row>
    <row r="1265" spans="1:5" hidden="1" x14ac:dyDescent="0.25">
      <c r="A1265" t="str">
        <f>'Raw Data'!A1264</f>
        <v>VTI</v>
      </c>
      <c r="B1265" s="1">
        <f>'Raw Data'!B1265</f>
        <v>46190</v>
      </c>
      <c r="C1265" s="9" cm="1">
        <f t="array" ref="C1265">IFERROR(
(_xlfn.XLOOKUP(1,(MarketData[ETF]=A1265)*(MarketData[Date]=B1265),MarketData[Adjusted Close]) /
_xlfn.XLOOKUP(1,(MarketData[ETF]=A1265)*(MarketData[Date]=WORKDAY(B1265,-1)),MarketData[Adjusted Close]))-1,
""
)</f>
        <v>-1.2455660556172421E-2</v>
      </c>
      <c r="D1265">
        <f t="shared" si="38"/>
        <v>0.99897105412796838</v>
      </c>
      <c r="E1265">
        <f t="shared" si="39"/>
        <v>9989.7105412796845</v>
      </c>
    </row>
    <row r="1266" spans="1:5" hidden="1" x14ac:dyDescent="0.25">
      <c r="A1266" t="str">
        <f>'Raw Data'!A1265</f>
        <v>VTI</v>
      </c>
      <c r="B1266" s="1">
        <f>'Raw Data'!B1266</f>
        <v>46189</v>
      </c>
      <c r="C1266" s="9" cm="1">
        <f t="array" ref="C1266">IFERROR(
(_xlfn.XLOOKUP(1,(MarketData[ETF]=A1266)*(MarketData[Date]=B1266),MarketData[Adjusted Close]) /
_xlfn.XLOOKUP(1,(MarketData[ETF]=A1266)*(MarketData[Date]=WORKDAY(B1266,-1)),MarketData[Adjusted Close]))-1,
""
)</f>
        <v>-5.7879717870026326E-3</v>
      </c>
      <c r="D1266">
        <f t="shared" si="38"/>
        <v>0.99318903785064339</v>
      </c>
      <c r="E1266">
        <f t="shared" si="39"/>
        <v>9931.890378506434</v>
      </c>
    </row>
    <row r="1267" spans="1:5" hidden="1" x14ac:dyDescent="0.25">
      <c r="A1267" t="str">
        <f>'Raw Data'!A1266</f>
        <v>VTI</v>
      </c>
      <c r="B1267" s="1">
        <f>'Raw Data'!B1267</f>
        <v>46188</v>
      </c>
      <c r="C1267" s="9" cm="1">
        <f t="array" ref="C1267">IFERROR(
(_xlfn.XLOOKUP(1,(MarketData[ETF]=A1267)*(MarketData[Date]=B1267),MarketData[Adjusted Close]) /
_xlfn.XLOOKUP(1,(MarketData[ETF]=A1267)*(MarketData[Date]=WORKDAY(B1267,-1)),MarketData[Adjusted Close]))-1,
""
)</f>
        <v>1.6835016835016869E-2</v>
      </c>
      <c r="D1267">
        <f t="shared" si="38"/>
        <v>1.0099093920232132</v>
      </c>
      <c r="E1267">
        <f t="shared" si="39"/>
        <v>10099.093920232131</v>
      </c>
    </row>
    <row r="1268" spans="1:5" hidden="1" x14ac:dyDescent="0.25">
      <c r="A1268" t="str">
        <f>'Raw Data'!A1267</f>
        <v>VTI</v>
      </c>
      <c r="B1268" s="1">
        <f>'Raw Data'!B1268</f>
        <v>46185</v>
      </c>
      <c r="C1268" s="9" cm="1">
        <f t="array" ref="C1268">IFERROR(
(_xlfn.XLOOKUP(1,(MarketData[ETF]=A1268)*(MarketData[Date]=B1268),MarketData[Adjusted Close]) /
_xlfn.XLOOKUP(1,(MarketData[ETF]=A1268)*(MarketData[Date]=WORKDAY(B1268,-1)),MarketData[Adjusted Close]))-1,
""
)</f>
        <v>5.6433408577878375E-3</v>
      </c>
      <c r="D1268">
        <f t="shared" si="38"/>
        <v>1.0156086549578816</v>
      </c>
      <c r="E1268">
        <f t="shared" si="39"/>
        <v>10156.086549578815</v>
      </c>
    </row>
    <row r="1269" spans="1:5" hidden="1" x14ac:dyDescent="0.25">
      <c r="A1269" t="str">
        <f>'Raw Data'!A1268</f>
        <v>VTI</v>
      </c>
      <c r="B1269" s="1">
        <f>'Raw Data'!B1269</f>
        <v>46184</v>
      </c>
      <c r="C1269" s="9" cm="1">
        <f t="array" ref="C1269">IFERROR(
(_xlfn.XLOOKUP(1,(MarketData[ETF]=A1269)*(MarketData[Date]=B1269),MarketData[Adjusted Close]) /
_xlfn.XLOOKUP(1,(MarketData[ETF]=A1269)*(MarketData[Date]=WORKDAY(B1269,-1)),MarketData[Adjusted Close]))-1,
""
)</f>
        <v>1.7506512422621245E-2</v>
      </c>
      <c r="D1269">
        <f t="shared" si="38"/>
        <v>1.0333884204924233</v>
      </c>
      <c r="E1269">
        <f t="shared" si="39"/>
        <v>10333.884204924232</v>
      </c>
    </row>
    <row r="1270" spans="1:5" hidden="1" x14ac:dyDescent="0.25">
      <c r="A1270" t="str">
        <f>'Raw Data'!A1269</f>
        <v>VTI</v>
      </c>
      <c r="B1270" s="1">
        <f>'Raw Data'!B1270</f>
        <v>46183</v>
      </c>
      <c r="C1270" s="9" cm="1">
        <f t="array" ref="C1270">IFERROR(
(_xlfn.XLOOKUP(1,(MarketData[ETF]=A1270)*(MarketData[Date]=B1270),MarketData[Adjusted Close]) /
_xlfn.XLOOKUP(1,(MarketData[ETF]=A1270)*(MarketData[Date]=WORKDAY(B1270,-1)),MarketData[Adjusted Close]))-1,
""
)</f>
        <v>-1.5497890411714454E-2</v>
      </c>
      <c r="D1270">
        <f t="shared" si="38"/>
        <v>1.0173730799988969</v>
      </c>
      <c r="E1270">
        <f t="shared" si="39"/>
        <v>10173.730799988969</v>
      </c>
    </row>
    <row r="1271" spans="1:5" hidden="1" x14ac:dyDescent="0.25">
      <c r="A1271" t="str">
        <f>'Raw Data'!A1270</f>
        <v>VTI</v>
      </c>
      <c r="B1271" s="1">
        <f>'Raw Data'!B1271</f>
        <v>46182</v>
      </c>
      <c r="C1271" s="9" cm="1">
        <f t="array" ref="C1271">IFERROR(
(_xlfn.XLOOKUP(1,(MarketData[ETF]=A1271)*(MarketData[Date]=B1271),MarketData[Adjusted Close]) /
_xlfn.XLOOKUP(1,(MarketData[ETF]=A1271)*(MarketData[Date]=WORKDAY(B1271,-1)),MarketData[Adjusted Close]))-1,
""
)</f>
        <v>-2.1737934070772402E-3</v>
      </c>
      <c r="D1271">
        <f t="shared" si="38"/>
        <v>1.0151615211050575</v>
      </c>
      <c r="E1271">
        <f t="shared" si="39"/>
        <v>10151.615211050575</v>
      </c>
    </row>
    <row r="1272" spans="1:5" hidden="1" x14ac:dyDescent="0.25">
      <c r="A1272" t="str">
        <f>'Raw Data'!A1271</f>
        <v>VTI</v>
      </c>
      <c r="B1272" s="1">
        <f>'Raw Data'!B1272</f>
        <v>46181</v>
      </c>
      <c r="C1272" s="9" cm="1">
        <f t="array" ref="C1272">IFERROR(
(_xlfn.XLOOKUP(1,(MarketData[ETF]=A1272)*(MarketData[Date]=B1272),MarketData[Adjusted Close]) /
_xlfn.XLOOKUP(1,(MarketData[ETF]=A1272)*(MarketData[Date]=WORKDAY(B1272,-1)),MarketData[Adjusted Close]))-1,
""
)</f>
        <v>2.9806259314457684E-3</v>
      </c>
      <c r="D1272">
        <f t="shared" si="38"/>
        <v>1.0181873378594692</v>
      </c>
      <c r="E1272">
        <f t="shared" si="39"/>
        <v>10181.873378594692</v>
      </c>
    </row>
    <row r="1273" spans="1:5" hidden="1" x14ac:dyDescent="0.25">
      <c r="A1273" t="str">
        <f>'Raw Data'!A1272</f>
        <v>VTI</v>
      </c>
      <c r="B1273" s="1">
        <f>'Raw Data'!B1273</f>
        <v>46178</v>
      </c>
      <c r="C1273" s="9" cm="1">
        <f t="array" ref="C1273">IFERROR(
(_xlfn.XLOOKUP(1,(MarketData[ETF]=A1273)*(MarketData[Date]=B1273),MarketData[Adjusted Close]) /
_xlfn.XLOOKUP(1,(MarketData[ETF]=A1273)*(MarketData[Date]=WORKDAY(B1273,-1)),MarketData[Adjusted Close]))-1,
""
)</f>
        <v>-2.6778759635787464E-2</v>
      </c>
      <c r="D1273">
        <f t="shared" si="38"/>
        <v>0.99092154387472819</v>
      </c>
      <c r="E1273">
        <f t="shared" si="39"/>
        <v>9909.215438747282</v>
      </c>
    </row>
    <row r="1274" spans="1:5" hidden="1" x14ac:dyDescent="0.25">
      <c r="A1274" t="str">
        <f>'Raw Data'!A1273</f>
        <v>VTI</v>
      </c>
      <c r="B1274" s="1">
        <f>'Raw Data'!B1274</f>
        <v>46177</v>
      </c>
      <c r="C1274" s="9" cm="1">
        <f t="array" ref="C1274">IFERROR(
(_xlfn.XLOOKUP(1,(MarketData[ETF]=A1274)*(MarketData[Date]=B1274),MarketData[Adjusted Close]) /
_xlfn.XLOOKUP(1,(MarketData[ETF]=A1274)*(MarketData[Date]=WORKDAY(B1274,-1)),MarketData[Adjusted Close]))-1,
""
)</f>
        <v>4.6683577095365525E-3</v>
      </c>
      <c r="D1274">
        <f t="shared" si="38"/>
        <v>0.99554752010362169</v>
      </c>
      <c r="E1274">
        <f t="shared" si="39"/>
        <v>9955.4752010362172</v>
      </c>
    </row>
    <row r="1275" spans="1:5" hidden="1" x14ac:dyDescent="0.25">
      <c r="A1275" t="str">
        <f>'Raw Data'!A1274</f>
        <v>VTI</v>
      </c>
      <c r="B1275" s="1">
        <f>'Raw Data'!B1275</f>
        <v>46176</v>
      </c>
      <c r="C1275" s="9" cm="1">
        <f t="array" ref="C1275">IFERROR(
(_xlfn.XLOOKUP(1,(MarketData[ETF]=A1275)*(MarketData[Date]=B1275),MarketData[Adjusted Close]) /
_xlfn.XLOOKUP(1,(MarketData[ETF]=A1275)*(MarketData[Date]=WORKDAY(B1275,-1)),MarketData[Adjusted Close]))-1,
""
)</f>
        <v>-7.2597712234456768E-3</v>
      </c>
      <c r="D1275">
        <f t="shared" si="38"/>
        <v>0.98832007286560075</v>
      </c>
      <c r="E1275">
        <f t="shared" si="39"/>
        <v>9883.2007286560074</v>
      </c>
    </row>
    <row r="1276" spans="1:5" hidden="1" x14ac:dyDescent="0.25">
      <c r="A1276" t="str">
        <f>'Raw Data'!A1275</f>
        <v>VTI</v>
      </c>
      <c r="B1276" s="1">
        <f>'Raw Data'!B1276</f>
        <v>46175</v>
      </c>
      <c r="C1276" s="9" cm="1">
        <f t="array" ref="C1276">IFERROR(
(_xlfn.XLOOKUP(1,(MarketData[ETF]=A1276)*(MarketData[Date]=B1276),MarketData[Adjusted Close]) /
_xlfn.XLOOKUP(1,(MarketData[ETF]=A1276)*(MarketData[Date]=WORKDAY(B1276,-1)),MarketData[Adjusted Close]))-1,
""
)</f>
        <v>2.5783579083071828E-3</v>
      </c>
      <c r="D1276">
        <f t="shared" si="38"/>
        <v>0.99086831574141254</v>
      </c>
      <c r="E1276">
        <f t="shared" si="39"/>
        <v>9908.6831574141252</v>
      </c>
    </row>
    <row r="1277" spans="1:5" hidden="1" x14ac:dyDescent="0.25">
      <c r="A1277" t="str">
        <f>'Raw Data'!A1276</f>
        <v>VTI</v>
      </c>
      <c r="B1277" s="1">
        <f>'Raw Data'!B1277</f>
        <v>46174</v>
      </c>
      <c r="C1277" s="9" cm="1">
        <f t="array" ref="C1277">IFERROR(
(_xlfn.XLOOKUP(1,(MarketData[ETF]=A1277)*(MarketData[Date]=B1277),MarketData[Adjusted Close]) /
_xlfn.XLOOKUP(1,(MarketData[ETF]=A1277)*(MarketData[Date]=WORKDAY(B1277,-1)),MarketData[Adjusted Close]))-1,
""
)</f>
        <v>2.315126389748734E-3</v>
      </c>
      <c r="D1277">
        <f t="shared" si="38"/>
        <v>0.99316230112795134</v>
      </c>
      <c r="E1277">
        <f t="shared" si="39"/>
        <v>9931.6230112795129</v>
      </c>
    </row>
    <row r="1278" spans="1:5" hidden="1" x14ac:dyDescent="0.25">
      <c r="A1278" t="str">
        <f>'Raw Data'!A1277</f>
        <v>VTI</v>
      </c>
      <c r="B1278" s="1">
        <f>'Raw Data'!B1278</f>
        <v>46171</v>
      </c>
      <c r="C1278" s="9" cm="1">
        <f t="array" ref="C1278">IFERROR(
(_xlfn.XLOOKUP(1,(MarketData[ETF]=A1278)*(MarketData[Date]=B1278),MarketData[Adjusted Close]) /
_xlfn.XLOOKUP(1,(MarketData[ETF]=A1278)*(MarketData[Date]=WORKDAY(B1278,-1)),MarketData[Adjusted Close]))-1,
""
)</f>
        <v>2.3745918670230459E-3</v>
      </c>
      <c r="D1278">
        <f t="shared" si="38"/>
        <v>0.99552065625084363</v>
      </c>
      <c r="E1278">
        <f t="shared" si="39"/>
        <v>9955.206562508436</v>
      </c>
    </row>
    <row r="1279" spans="1:5" hidden="1" x14ac:dyDescent="0.25">
      <c r="A1279" t="str">
        <f>'Raw Data'!A1278</f>
        <v>VTI</v>
      </c>
      <c r="B1279" s="1">
        <f>'Raw Data'!B1279</f>
        <v>46170</v>
      </c>
      <c r="C1279" s="9" cm="1">
        <f t="array" ref="C1279">IFERROR(
(_xlfn.XLOOKUP(1,(MarketData[ETF]=A1279)*(MarketData[Date]=B1279),MarketData[Adjusted Close]) /
_xlfn.XLOOKUP(1,(MarketData[ETF]=A1279)*(MarketData[Date]=WORKDAY(B1279,-1)),MarketData[Adjusted Close]))-1,
""
)</f>
        <v>6.2177572631005873E-3</v>
      </c>
      <c r="D1279">
        <f t="shared" si="38"/>
        <v>1.0017105620418141</v>
      </c>
      <c r="E1279">
        <f t="shared" si="39"/>
        <v>10017.10562041814</v>
      </c>
    </row>
    <row r="1280" spans="1:5" hidden="1" x14ac:dyDescent="0.25">
      <c r="A1280" t="str">
        <f>'Raw Data'!A1279</f>
        <v>VTI</v>
      </c>
      <c r="B1280" s="1">
        <f>'Raw Data'!B1280</f>
        <v>46169</v>
      </c>
      <c r="C1280" s="9" cm="1">
        <f t="array" ref="C1280">IFERROR(
(_xlfn.XLOOKUP(1,(MarketData[ETF]=A1280)*(MarketData[Date]=B1280),MarketData[Adjusted Close]) /
_xlfn.XLOOKUP(1,(MarketData[ETF]=A1280)*(MarketData[Date]=WORKDAY(B1280,-1)),MarketData[Adjusted Close]))-1,
""
)</f>
        <v>-2.7144408251889018E-4</v>
      </c>
      <c r="D1280">
        <f t="shared" si="38"/>
        <v>1.0014386536373512</v>
      </c>
      <c r="E1280">
        <f t="shared" si="39"/>
        <v>10014.386536373511</v>
      </c>
    </row>
    <row r="1281" spans="1:5" hidden="1" x14ac:dyDescent="0.25">
      <c r="A1281" t="str">
        <f>'Raw Data'!A1280</f>
        <v>VTI</v>
      </c>
      <c r="B1281" s="1">
        <f>'Raw Data'!B1281</f>
        <v>46168</v>
      </c>
      <c r="C1281" s="9" t="str" cm="1">
        <f t="array" ref="C1281">IFERROR(
(_xlfn.XLOOKUP(1,(MarketData[ETF]=A1281)*(MarketData[Date]=B1281),MarketData[Adjusted Close]) /
_xlfn.XLOOKUP(1,(MarketData[ETF]=A1281)*(MarketData[Date]=WORKDAY(B1281,-1)),MarketData[Adjusted Close]))-1,
""
)</f>
        <v/>
      </c>
      <c r="D1281">
        <f t="shared" si="38"/>
        <v>1</v>
      </c>
      <c r="E1281">
        <f t="shared" si="39"/>
        <v>10000</v>
      </c>
    </row>
    <row r="1282" spans="1:5" hidden="1" x14ac:dyDescent="0.25">
      <c r="A1282" t="str">
        <f>'Raw Data'!A1281</f>
        <v>VTI</v>
      </c>
      <c r="B1282" s="1">
        <f>'Raw Data'!B1282</f>
        <v>46164</v>
      </c>
      <c r="C1282" s="9" cm="1">
        <f t="array" ref="C1282">IFERROR(
(_xlfn.XLOOKUP(1,(MarketData[ETF]=A1282)*(MarketData[Date]=B1282),MarketData[Adjusted Close]) /
_xlfn.XLOOKUP(1,(MarketData[ETF]=A1282)*(MarketData[Date]=WORKDAY(B1282,-1)),MarketData[Adjusted Close]))-1,
""
)</f>
        <v>4.6698165036809236E-3</v>
      </c>
      <c r="D1282">
        <f t="shared" si="38"/>
        <v>1.0046698165036809</v>
      </c>
      <c r="E1282">
        <f t="shared" si="39"/>
        <v>10046.698165036809</v>
      </c>
    </row>
    <row r="1283" spans="1:5" hidden="1" x14ac:dyDescent="0.25">
      <c r="A1283" t="str">
        <f>'Raw Data'!A1282</f>
        <v>VTI</v>
      </c>
      <c r="B1283" s="1">
        <f>'Raw Data'!B1283</f>
        <v>46163</v>
      </c>
      <c r="C1283" s="9" cm="1">
        <f t="array" ref="C1283">IFERROR(
(_xlfn.XLOOKUP(1,(MarketData[ETF]=A1283)*(MarketData[Date]=B1283),MarketData[Adjusted Close]) /
_xlfn.XLOOKUP(1,(MarketData[ETF]=A1283)*(MarketData[Date]=WORKDAY(B1283,-1)),MarketData[Adjusted Close]))-1,
""
)</f>
        <v>2.4507779154621101E-3</v>
      </c>
      <c r="D1283">
        <f t="shared" ref="D1283:D1346" si="40">IFERROR(IF(A1283&lt;&gt;A1282,1,D1282*(1+C1283)),1)</f>
        <v>1.0071320391022995</v>
      </c>
      <c r="E1283">
        <f t="shared" ref="E1283:E1346" si="41">D1283*10000</f>
        <v>10071.320391022995</v>
      </c>
    </row>
    <row r="1284" spans="1:5" hidden="1" x14ac:dyDescent="0.25">
      <c r="A1284" t="str">
        <f>'Raw Data'!A1283</f>
        <v>VTI</v>
      </c>
      <c r="B1284" s="1">
        <f>'Raw Data'!B1284</f>
        <v>46162</v>
      </c>
      <c r="C1284" s="9" cm="1">
        <f t="array" ref="C1284">IFERROR(
(_xlfn.XLOOKUP(1,(MarketData[ETF]=A1284)*(MarketData[Date]=B1284),MarketData[Adjusted Close]) /
_xlfn.XLOOKUP(1,(MarketData[ETF]=A1284)*(MarketData[Date]=WORKDAY(B1284,-1)),MarketData[Adjusted Close]))-1,
""
)</f>
        <v>1.1475364175695724E-2</v>
      </c>
      <c r="D1284">
        <f t="shared" si="40"/>
        <v>1.0186892460240093</v>
      </c>
      <c r="E1284">
        <f t="shared" si="41"/>
        <v>10186.892460240093</v>
      </c>
    </row>
    <row r="1285" spans="1:5" hidden="1" x14ac:dyDescent="0.25">
      <c r="A1285" t="str">
        <f>'Raw Data'!A1284</f>
        <v>VTI</v>
      </c>
      <c r="B1285" s="1">
        <f>'Raw Data'!B1285</f>
        <v>46161</v>
      </c>
      <c r="C1285" s="9" cm="1">
        <f t="array" ref="C1285">IFERROR(
(_xlfn.XLOOKUP(1,(MarketData[ETF]=A1285)*(MarketData[Date]=B1285),MarketData[Adjusted Close]) /
_xlfn.XLOOKUP(1,(MarketData[ETF]=A1285)*(MarketData[Date]=WORKDAY(B1285,-1)),MarketData[Adjusted Close]))-1,
""
)</f>
        <v>-6.3378722462084092E-3</v>
      </c>
      <c r="D1285">
        <f t="shared" si="40"/>
        <v>1.0122329237241228</v>
      </c>
      <c r="E1285">
        <f t="shared" si="41"/>
        <v>10122.329237241227</v>
      </c>
    </row>
    <row r="1286" spans="1:5" hidden="1" x14ac:dyDescent="0.25">
      <c r="A1286" t="str">
        <f>'Raw Data'!A1285</f>
        <v>VTI</v>
      </c>
      <c r="B1286" s="1">
        <f>'Raw Data'!B1286</f>
        <v>46160</v>
      </c>
      <c r="C1286" s="9" cm="1">
        <f t="array" ref="C1286">IFERROR(
(_xlfn.XLOOKUP(1,(MarketData[ETF]=A1286)*(MarketData[Date]=B1286),MarketData[Adjusted Close]) /
_xlfn.XLOOKUP(1,(MarketData[ETF]=A1286)*(MarketData[Date]=WORKDAY(B1286,-1)),MarketData[Adjusted Close]))-1,
""
)</f>
        <v>-1.0505944152612301E-3</v>
      </c>
      <c r="D1286">
        <f t="shared" si="40"/>
        <v>1.0111694774675146</v>
      </c>
      <c r="E1286">
        <f t="shared" si="41"/>
        <v>10111.694774675147</v>
      </c>
    </row>
    <row r="1287" spans="1:5" hidden="1" x14ac:dyDescent="0.25">
      <c r="A1287" t="str">
        <f>'Raw Data'!A1286</f>
        <v>VTI</v>
      </c>
      <c r="B1287" s="1">
        <f>'Raw Data'!B1287</f>
        <v>46157</v>
      </c>
      <c r="C1287" s="9" cm="1">
        <f t="array" ref="C1287">IFERROR(
(_xlfn.XLOOKUP(1,(MarketData[ETF]=A1287)*(MarketData[Date]=B1287),MarketData[Adjusted Close]) /
_xlfn.XLOOKUP(1,(MarketData[ETF]=A1287)*(MarketData[Date]=WORKDAY(B1287,-1)),MarketData[Adjusted Close]))-1,
""
)</f>
        <v>-1.2692780128292669E-2</v>
      </c>
      <c r="D1287">
        <f t="shared" si="40"/>
        <v>0.99833492561757886</v>
      </c>
      <c r="E1287">
        <f t="shared" si="41"/>
        <v>9983.3492561757885</v>
      </c>
    </row>
    <row r="1288" spans="1:5" hidden="1" x14ac:dyDescent="0.25">
      <c r="A1288" t="str">
        <f>'Raw Data'!A1287</f>
        <v>VTI</v>
      </c>
      <c r="B1288" s="1">
        <f>'Raw Data'!B1288</f>
        <v>46156</v>
      </c>
      <c r="C1288" s="9" cm="1">
        <f t="array" ref="C1288">IFERROR(
(_xlfn.XLOOKUP(1,(MarketData[ETF]=A1288)*(MarketData[Date]=B1288),MarketData[Adjusted Close]) /
_xlfn.XLOOKUP(1,(MarketData[ETF]=A1288)*(MarketData[Date]=WORKDAY(B1288,-1)),MarketData[Adjusted Close]))-1,
""
)</f>
        <v>7.3970191937524632E-3</v>
      </c>
      <c r="D1288">
        <f t="shared" si="40"/>
        <v>1.0057196282241656</v>
      </c>
      <c r="E1288">
        <f t="shared" si="41"/>
        <v>10057.196282241655</v>
      </c>
    </row>
    <row r="1289" spans="1:5" hidden="1" x14ac:dyDescent="0.25">
      <c r="A1289" t="str">
        <f>'Raw Data'!A1288</f>
        <v>VTI</v>
      </c>
      <c r="B1289" s="1">
        <f>'Raw Data'!B1289</f>
        <v>46155</v>
      </c>
      <c r="C1289" s="9" cm="1">
        <f t="array" ref="C1289">IFERROR(
(_xlfn.XLOOKUP(1,(MarketData[ETF]=A1289)*(MarketData[Date]=B1289),MarketData[Adjusted Close]) /
_xlfn.XLOOKUP(1,(MarketData[ETF]=A1289)*(MarketData[Date]=WORKDAY(B1289,-1)),MarketData[Adjusted Close]))-1,
""
)</f>
        <v>5.2798894263994534E-3</v>
      </c>
      <c r="D1289">
        <f t="shared" si="40"/>
        <v>1.0110297166551487</v>
      </c>
      <c r="E1289">
        <f t="shared" si="41"/>
        <v>10110.297166551487</v>
      </c>
    </row>
    <row r="1290" spans="1:5" hidden="1" x14ac:dyDescent="0.25">
      <c r="A1290" t="str">
        <f>'Raw Data'!A1289</f>
        <v>VTI</v>
      </c>
      <c r="B1290" s="1">
        <f>'Raw Data'!B1290</f>
        <v>46154</v>
      </c>
      <c r="C1290" s="9" cm="1">
        <f t="array" ref="C1290">IFERROR(
(_xlfn.XLOOKUP(1,(MarketData[ETF]=A1290)*(MarketData[Date]=B1290),MarketData[Adjusted Close]) /
_xlfn.XLOOKUP(1,(MarketData[ETF]=A1290)*(MarketData[Date]=WORKDAY(B1290,-1)),MarketData[Adjusted Close]))-1,
""
)</f>
        <v>-2.3166662070106536E-3</v>
      </c>
      <c r="D1290">
        <f t="shared" si="40"/>
        <v>1.0086874982762901</v>
      </c>
      <c r="E1290">
        <f t="shared" si="41"/>
        <v>10086.874982762902</v>
      </c>
    </row>
    <row r="1291" spans="1:5" hidden="1" x14ac:dyDescent="0.25">
      <c r="A1291" t="str">
        <f>'Raw Data'!A1290</f>
        <v>VTI</v>
      </c>
      <c r="B1291" s="1">
        <f>'Raw Data'!B1291</f>
        <v>46153</v>
      </c>
      <c r="C1291" s="9" cm="1">
        <f t="array" ref="C1291">IFERROR(
(_xlfn.XLOOKUP(1,(MarketData[ETF]=A1291)*(MarketData[Date]=B1291),MarketData[Adjusted Close]) /
_xlfn.XLOOKUP(1,(MarketData[ETF]=A1291)*(MarketData[Date]=WORKDAY(B1291,-1)),MarketData[Adjusted Close]))-1,
""
)</f>
        <v>2.1004339054251364E-3</v>
      </c>
      <c r="D1291">
        <f t="shared" si="40"/>
        <v>1.0108061796976482</v>
      </c>
      <c r="E1291">
        <f t="shared" si="41"/>
        <v>10108.061796976483</v>
      </c>
    </row>
    <row r="1292" spans="1:5" hidden="1" x14ac:dyDescent="0.25">
      <c r="A1292" t="str">
        <f>'Raw Data'!A1291</f>
        <v>VTI</v>
      </c>
      <c r="B1292" s="1">
        <f>'Raw Data'!B1292</f>
        <v>46150</v>
      </c>
      <c r="C1292" s="9" cm="1">
        <f t="array" ref="C1292">IFERROR(
(_xlfn.XLOOKUP(1,(MarketData[ETF]=A1292)*(MarketData[Date]=B1292),MarketData[Adjusted Close]) /
_xlfn.XLOOKUP(1,(MarketData[ETF]=A1292)*(MarketData[Date]=WORKDAY(B1292,-1)),MarketData[Adjusted Close]))-1,
""
)</f>
        <v>7.405963749756328E-3</v>
      </c>
      <c r="D1292">
        <f t="shared" si="40"/>
        <v>1.0182921736225186</v>
      </c>
      <c r="E1292">
        <f t="shared" si="41"/>
        <v>10182.921736225186</v>
      </c>
    </row>
    <row r="1293" spans="1:5" hidden="1" x14ac:dyDescent="0.25">
      <c r="A1293" t="str">
        <f>'Raw Data'!A1292</f>
        <v>VTI</v>
      </c>
      <c r="B1293" s="1">
        <f>'Raw Data'!B1293</f>
        <v>46149</v>
      </c>
      <c r="C1293" s="9" cm="1">
        <f t="array" ref="C1293">IFERROR(
(_xlfn.XLOOKUP(1,(MarketData[ETF]=A1293)*(MarketData[Date]=B1293),MarketData[Adjusted Close]) /
_xlfn.XLOOKUP(1,(MarketData[ETF]=A1293)*(MarketData[Date]=WORKDAY(B1293,-1)),MarketData[Adjusted Close]))-1,
""
)</f>
        <v>-4.5729172440551746E-3</v>
      </c>
      <c r="D1293">
        <f t="shared" si="40"/>
        <v>1.0136356077822737</v>
      </c>
      <c r="E1293">
        <f t="shared" si="41"/>
        <v>10136.356077822737</v>
      </c>
    </row>
    <row r="1294" spans="1:5" hidden="1" x14ac:dyDescent="0.25">
      <c r="A1294" t="str">
        <f>'Raw Data'!A1293</f>
        <v>VTI</v>
      </c>
      <c r="B1294" s="1">
        <f>'Raw Data'!B1294</f>
        <v>46148</v>
      </c>
      <c r="C1294" s="9" cm="1">
        <f t="array" ref="C1294">IFERROR(
(_xlfn.XLOOKUP(1,(MarketData[ETF]=A1294)*(MarketData[Date]=B1294),MarketData[Adjusted Close]) /
_xlfn.XLOOKUP(1,(MarketData[ETF]=A1294)*(MarketData[Date]=WORKDAY(B1294,-1)),MarketData[Adjusted Close]))-1,
""
)</f>
        <v>1.3624743658173344E-2</v>
      </c>
      <c r="D1294">
        <f t="shared" si="40"/>
        <v>1.027446133101104</v>
      </c>
      <c r="E1294">
        <f t="shared" si="41"/>
        <v>10274.46133101104</v>
      </c>
    </row>
    <row r="1295" spans="1:5" hidden="1" x14ac:dyDescent="0.25">
      <c r="A1295" t="str">
        <f>'Raw Data'!A1294</f>
        <v>VTI</v>
      </c>
      <c r="B1295" s="1">
        <f>'Raw Data'!B1295</f>
        <v>46147</v>
      </c>
      <c r="C1295" s="9" cm="1">
        <f t="array" ref="C1295">IFERROR(
(_xlfn.XLOOKUP(1,(MarketData[ETF]=A1295)*(MarketData[Date]=B1295),MarketData[Adjusted Close]) /
_xlfn.XLOOKUP(1,(MarketData[ETF]=A1295)*(MarketData[Date]=WORKDAY(B1295,-1)),MarketData[Adjusted Close]))-1,
""
)</f>
        <v>8.5278785131461809E-3</v>
      </c>
      <c r="D1295">
        <f t="shared" si="40"/>
        <v>1.036208068902992</v>
      </c>
      <c r="E1295">
        <f t="shared" si="41"/>
        <v>10362.080689029919</v>
      </c>
    </row>
    <row r="1296" spans="1:5" hidden="1" x14ac:dyDescent="0.25">
      <c r="A1296" t="str">
        <f>'Raw Data'!A1295</f>
        <v>VTI</v>
      </c>
      <c r="B1296" s="1">
        <f>'Raw Data'!B1296</f>
        <v>46146</v>
      </c>
      <c r="C1296" s="9" cm="1">
        <f t="array" ref="C1296">IFERROR(
(_xlfn.XLOOKUP(1,(MarketData[ETF]=A1296)*(MarketData[Date]=B1296),MarketData[Adjusted Close]) /
_xlfn.XLOOKUP(1,(MarketData[ETF]=A1296)*(MarketData[Date]=WORKDAY(B1296,-1)),MarketData[Adjusted Close]))-1,
""
)</f>
        <v>-3.6977446580291895E-3</v>
      </c>
      <c r="D1296">
        <f t="shared" si="40"/>
        <v>1.0323764360515992</v>
      </c>
      <c r="E1296">
        <f t="shared" si="41"/>
        <v>10323.764360515992</v>
      </c>
    </row>
    <row r="1297" spans="1:5" hidden="1" x14ac:dyDescent="0.25">
      <c r="A1297" t="str">
        <f>'Raw Data'!A1296</f>
        <v>VTI</v>
      </c>
      <c r="B1297" s="1">
        <f>'Raw Data'!B1297</f>
        <v>46143</v>
      </c>
      <c r="C1297" s="9" cm="1">
        <f t="array" ref="C1297">IFERROR(
(_xlfn.XLOOKUP(1,(MarketData[ETF]=A1297)*(MarketData[Date]=B1297),MarketData[Adjusted Close]) /
_xlfn.XLOOKUP(1,(MarketData[ETF]=A1297)*(MarketData[Date]=WORKDAY(B1297,-1)),MarketData[Adjusted Close]))-1,
""
)</f>
        <v>3.1430513081887046E-3</v>
      </c>
      <c r="D1297">
        <f t="shared" si="40"/>
        <v>1.0356212481594744</v>
      </c>
      <c r="E1297">
        <f t="shared" si="41"/>
        <v>10356.212481594745</v>
      </c>
    </row>
    <row r="1298" spans="1:5" hidden="1" x14ac:dyDescent="0.25">
      <c r="A1298" t="str">
        <f>'Raw Data'!A1297</f>
        <v>VTI</v>
      </c>
      <c r="B1298" s="1">
        <f>'Raw Data'!B1298</f>
        <v>46142</v>
      </c>
      <c r="C1298" s="9" cm="1">
        <f t="array" ref="C1298">IFERROR(
(_xlfn.XLOOKUP(1,(MarketData[ETF]=A1298)*(MarketData[Date]=B1298),MarketData[Adjusted Close]) /
_xlfn.XLOOKUP(1,(MarketData[ETF]=A1298)*(MarketData[Date]=WORKDAY(B1298,-1)),MarketData[Adjusted Close]))-1,
""
)</f>
        <v>1.1311245382434665E-2</v>
      </c>
      <c r="D1298">
        <f t="shared" si="40"/>
        <v>1.0473354142206694</v>
      </c>
      <c r="E1298">
        <f t="shared" si="41"/>
        <v>10473.354142206694</v>
      </c>
    </row>
    <row r="1299" spans="1:5" hidden="1" x14ac:dyDescent="0.25">
      <c r="A1299" t="str">
        <f>'Raw Data'!A1298</f>
        <v>VTI</v>
      </c>
      <c r="B1299" s="1">
        <f>'Raw Data'!B1299</f>
        <v>46141</v>
      </c>
      <c r="C1299" s="9" cm="1">
        <f t="array" ref="C1299">IFERROR(
(_xlfn.XLOOKUP(1,(MarketData[ETF]=A1299)*(MarketData[Date]=B1299),MarketData[Adjusted Close]) /
_xlfn.XLOOKUP(1,(MarketData[ETF]=A1299)*(MarketData[Date]=WORKDAY(B1299,-1)),MarketData[Adjusted Close]))-1,
""
)</f>
        <v>-1.1727017905155401E-3</v>
      </c>
      <c r="D1299">
        <f t="shared" si="40"/>
        <v>1.0461072021051425</v>
      </c>
      <c r="E1299">
        <f t="shared" si="41"/>
        <v>10461.072021051425</v>
      </c>
    </row>
    <row r="1300" spans="1:5" hidden="1" x14ac:dyDescent="0.25">
      <c r="A1300" t="str">
        <f>'Raw Data'!A1299</f>
        <v>VTI</v>
      </c>
      <c r="B1300" s="1">
        <f>'Raw Data'!B1300</f>
        <v>46140</v>
      </c>
      <c r="C1300" s="9" cm="1">
        <f t="array" ref="C1300">IFERROR(
(_xlfn.XLOOKUP(1,(MarketData[ETF]=A1300)*(MarketData[Date]=B1300),MarketData[Adjusted Close]) /
_xlfn.XLOOKUP(1,(MarketData[ETF]=A1300)*(MarketData[Date]=WORKDAY(B1300,-1)),MarketData[Adjusted Close]))-1,
""
)</f>
        <v>-5.4050978607190769E-3</v>
      </c>
      <c r="D1300">
        <f t="shared" si="40"/>
        <v>1.0404528903049612</v>
      </c>
      <c r="E1300">
        <f t="shared" si="41"/>
        <v>10404.528903049613</v>
      </c>
    </row>
    <row r="1301" spans="1:5" hidden="1" x14ac:dyDescent="0.25">
      <c r="A1301" t="str">
        <f>'Raw Data'!A1300</f>
        <v>VTI</v>
      </c>
      <c r="B1301" s="1">
        <f>'Raw Data'!B1301</f>
        <v>46139</v>
      </c>
      <c r="C1301" s="9" cm="1">
        <f t="array" ref="C1301">IFERROR(
(_xlfn.XLOOKUP(1,(MarketData[ETF]=A1301)*(MarketData[Date]=B1301),MarketData[Adjusted Close]) /
_xlfn.XLOOKUP(1,(MarketData[ETF]=A1301)*(MarketData[Date]=WORKDAY(B1301,-1)),MarketData[Adjusted Close]))-1,
""
)</f>
        <v>1.3673655423882547E-3</v>
      </c>
      <c r="D1301">
        <f t="shared" si="40"/>
        <v>1.0418755697356425</v>
      </c>
      <c r="E1301">
        <f t="shared" si="41"/>
        <v>10418.755697356426</v>
      </c>
    </row>
    <row r="1302" spans="1:5" hidden="1" x14ac:dyDescent="0.25">
      <c r="A1302" t="str">
        <f>'Raw Data'!A1301</f>
        <v>VTI</v>
      </c>
      <c r="B1302" s="1">
        <f>'Raw Data'!B1302</f>
        <v>46136</v>
      </c>
      <c r="C1302" s="9" cm="1">
        <f t="array" ref="C1302">IFERROR(
(_xlfn.XLOOKUP(1,(MarketData[ETF]=A1302)*(MarketData[Date]=B1302),MarketData[Adjusted Close]) /
_xlfn.XLOOKUP(1,(MarketData[ETF]=A1302)*(MarketData[Date]=WORKDAY(B1302,-1)),MarketData[Adjusted Close]))-1,
""
)</f>
        <v>6.4220183486238813E-3</v>
      </c>
      <c r="D1302">
        <f t="shared" si="40"/>
        <v>1.0485665137614677</v>
      </c>
      <c r="E1302">
        <f t="shared" si="41"/>
        <v>10485.665137614676</v>
      </c>
    </row>
    <row r="1303" spans="1:5" hidden="1" x14ac:dyDescent="0.25">
      <c r="A1303" t="str">
        <f>'Raw Data'!A1302</f>
        <v>VTI</v>
      </c>
      <c r="B1303" s="1">
        <f>'Raw Data'!B1303</f>
        <v>46135</v>
      </c>
      <c r="C1303" s="9" cm="1">
        <f t="array" ref="C1303">IFERROR(
(_xlfn.XLOOKUP(1,(MarketData[ETF]=A1303)*(MarketData[Date]=B1303),MarketData[Adjusted Close]) /
_xlfn.XLOOKUP(1,(MarketData[ETF]=A1303)*(MarketData[Date]=WORKDAY(B1303,-1)),MarketData[Adjusted Close]))-1,
""
)</f>
        <v>-4.0261557351302102E-3</v>
      </c>
      <c r="D1303">
        <f t="shared" si="40"/>
        <v>1.0443448216784215</v>
      </c>
      <c r="E1303">
        <f t="shared" si="41"/>
        <v>10443.448216784214</v>
      </c>
    </row>
    <row r="1304" spans="1:5" hidden="1" x14ac:dyDescent="0.25">
      <c r="A1304" t="str">
        <f>'Raw Data'!A1303</f>
        <v>VTI</v>
      </c>
      <c r="B1304" s="1">
        <f>'Raw Data'!B1304</f>
        <v>46134</v>
      </c>
      <c r="C1304" s="9" cm="1">
        <f t="array" ref="C1304">IFERROR(
(_xlfn.XLOOKUP(1,(MarketData[ETF]=A1304)*(MarketData[Date]=B1304),MarketData[Adjusted Close]) /
_xlfn.XLOOKUP(1,(MarketData[ETF]=A1304)*(MarketData[Date]=WORKDAY(B1304,-1)),MarketData[Adjusted Close]))-1,
""
)</f>
        <v>9.7162956983047888E-3</v>
      </c>
      <c r="D1304">
        <f t="shared" si="40"/>
        <v>1.0544919847768424</v>
      </c>
      <c r="E1304">
        <f t="shared" si="41"/>
        <v>10544.919847768424</v>
      </c>
    </row>
    <row r="1305" spans="1:5" hidden="1" x14ac:dyDescent="0.25">
      <c r="A1305" t="str">
        <f>'Raw Data'!A1304</f>
        <v>VTI</v>
      </c>
      <c r="B1305" s="1">
        <f>'Raw Data'!B1305</f>
        <v>46133</v>
      </c>
      <c r="C1305" s="9" cm="1">
        <f t="array" ref="C1305">IFERROR(
(_xlfn.XLOOKUP(1,(MarketData[ETF]=A1305)*(MarketData[Date]=B1305),MarketData[Adjusted Close]) /
_xlfn.XLOOKUP(1,(MarketData[ETF]=A1305)*(MarketData[Date]=WORKDAY(B1305,-1)),MarketData[Adjusted Close]))-1,
""
)</f>
        <v>-6.7867472294608211E-3</v>
      </c>
      <c r="D1305">
        <f t="shared" si="40"/>
        <v>1.0473354142206694</v>
      </c>
      <c r="E1305">
        <f t="shared" si="41"/>
        <v>10473.354142206694</v>
      </c>
    </row>
    <row r="1306" spans="1:5" hidden="1" x14ac:dyDescent="0.25">
      <c r="A1306" t="str">
        <f>'Raw Data'!A1305</f>
        <v>VTI</v>
      </c>
      <c r="B1306" s="1">
        <f>'Raw Data'!B1306</f>
        <v>46132</v>
      </c>
      <c r="C1306" s="9" cm="1">
        <f t="array" ref="C1306">IFERROR(
(_xlfn.XLOOKUP(1,(MarketData[ETF]=A1306)*(MarketData[Date]=B1306),MarketData[Adjusted Close]) /
_xlfn.XLOOKUP(1,(MarketData[ETF]=A1306)*(MarketData[Date]=WORKDAY(B1306,-1)),MarketData[Adjusted Close]))-1,
""
)</f>
        <v>-8.8693064774547636E-4</v>
      </c>
      <c r="D1306">
        <f t="shared" si="40"/>
        <v>1.0464065003433278</v>
      </c>
      <c r="E1306">
        <f t="shared" si="41"/>
        <v>10464.065003433278</v>
      </c>
    </row>
    <row r="1307" spans="1:5" hidden="1" x14ac:dyDescent="0.25">
      <c r="A1307" t="str">
        <f>'Raw Data'!A1306</f>
        <v>VTI</v>
      </c>
      <c r="B1307" s="1">
        <f>'Raw Data'!B1307</f>
        <v>46129</v>
      </c>
      <c r="C1307" s="9" cm="1">
        <f t="array" ref="C1307">IFERROR(
(_xlfn.XLOOKUP(1,(MarketData[ETF]=A1307)*(MarketData[Date]=B1307),MarketData[Adjusted Close]) /
_xlfn.XLOOKUP(1,(MarketData[ETF]=A1307)*(MarketData[Date]=WORKDAY(B1307,-1)),MarketData[Adjusted Close]))-1,
""
)</f>
        <v>1.2984001854857263E-2</v>
      </c>
      <c r="D1307">
        <f t="shared" si="40"/>
        <v>1.0599930442847203</v>
      </c>
      <c r="E1307">
        <f t="shared" si="41"/>
        <v>10599.930442847202</v>
      </c>
    </row>
    <row r="1308" spans="1:5" hidden="1" x14ac:dyDescent="0.25">
      <c r="A1308" t="str">
        <f>'Raw Data'!A1307</f>
        <v>VTI</v>
      </c>
      <c r="B1308" s="1">
        <f>'Raw Data'!B1308</f>
        <v>46128</v>
      </c>
      <c r="C1308" s="9" cm="1">
        <f t="array" ref="C1308">IFERROR(
(_xlfn.XLOOKUP(1,(MarketData[ETF]=A1308)*(MarketData[Date]=B1308),MarketData[Adjusted Close]) /
_xlfn.XLOOKUP(1,(MarketData[ETF]=A1308)*(MarketData[Date]=WORKDAY(B1308,-1)),MarketData[Adjusted Close]))-1,
""
)</f>
        <v>2.2948438634713408E-3</v>
      </c>
      <c r="D1308">
        <f t="shared" si="40"/>
        <v>1.0624255628177195</v>
      </c>
      <c r="E1308">
        <f t="shared" si="41"/>
        <v>10624.255628177196</v>
      </c>
    </row>
    <row r="1309" spans="1:5" hidden="1" x14ac:dyDescent="0.25">
      <c r="A1309" t="str">
        <f>'Raw Data'!A1308</f>
        <v>VTI</v>
      </c>
      <c r="B1309" s="1">
        <f>'Raw Data'!B1309</f>
        <v>46127</v>
      </c>
      <c r="C1309" s="9" cm="1">
        <f t="array" ref="C1309">IFERROR(
(_xlfn.XLOOKUP(1,(MarketData[ETF]=A1309)*(MarketData[Date]=B1309),MarketData[Adjusted Close]) /
_xlfn.XLOOKUP(1,(MarketData[ETF]=A1309)*(MarketData[Date]=WORKDAY(B1309,-1)),MarketData[Adjusted Close]))-1,
""
)</f>
        <v>7.5511458424795119E-3</v>
      </c>
      <c r="D1309">
        <f t="shared" si="40"/>
        <v>1.0704480931893345</v>
      </c>
      <c r="E1309">
        <f t="shared" si="41"/>
        <v>10704.480931893346</v>
      </c>
    </row>
    <row r="1310" spans="1:5" hidden="1" x14ac:dyDescent="0.25">
      <c r="A1310" t="str">
        <f>'Raw Data'!A1309</f>
        <v>VTI</v>
      </c>
      <c r="B1310" s="1">
        <f>'Raw Data'!B1310</f>
        <v>46126</v>
      </c>
      <c r="C1310" s="9" cm="1">
        <f t="array" ref="C1310">IFERROR(
(_xlfn.XLOOKUP(1,(MarketData[ETF]=A1310)*(MarketData[Date]=B1310),MarketData[Adjusted Close]) /
_xlfn.XLOOKUP(1,(MarketData[ETF]=A1310)*(MarketData[Date]=WORKDAY(B1310,-1)),MarketData[Adjusted Close]))-1,
""
)</f>
        <v>1.1755996446550343E-2</v>
      </c>
      <c r="D1310">
        <f t="shared" si="40"/>
        <v>1.083032277169085</v>
      </c>
      <c r="E1310">
        <f t="shared" si="41"/>
        <v>10830.32277169085</v>
      </c>
    </row>
    <row r="1311" spans="1:5" hidden="1" x14ac:dyDescent="0.25">
      <c r="A1311" t="str">
        <f>'Raw Data'!A1310</f>
        <v>VTI</v>
      </c>
      <c r="B1311" s="1">
        <f>'Raw Data'!B1311</f>
        <v>46125</v>
      </c>
      <c r="C1311" s="9" cm="1">
        <f t="array" ref="C1311">IFERROR(
(_xlfn.XLOOKUP(1,(MarketData[ETF]=A1311)*(MarketData[Date]=B1311),MarketData[Adjusted Close]) /
_xlfn.XLOOKUP(1,(MarketData[ETF]=A1311)*(MarketData[Date]=WORKDAY(B1311,-1)),MarketData[Adjusted Close]))-1,
""
)</f>
        <v>1.0805471579514503E-2</v>
      </c>
      <c r="D1311">
        <f t="shared" si="40"/>
        <v>1.0947349516597324</v>
      </c>
      <c r="E1311">
        <f t="shared" si="41"/>
        <v>10947.349516597324</v>
      </c>
    </row>
    <row r="1312" spans="1:5" hidden="1" x14ac:dyDescent="0.25">
      <c r="A1312" t="str">
        <f>'Raw Data'!A1311</f>
        <v>VTI</v>
      </c>
      <c r="B1312" s="1">
        <f>'Raw Data'!B1312</f>
        <v>46122</v>
      </c>
      <c r="C1312" s="9" cm="1">
        <f t="array" ref="C1312">IFERROR(
(_xlfn.XLOOKUP(1,(MarketData[ETF]=A1312)*(MarketData[Date]=B1312),MarketData[Adjusted Close]) /
_xlfn.XLOOKUP(1,(MarketData[ETF]=A1312)*(MarketData[Date]=WORKDAY(B1312,-1)),MarketData[Adjusted Close]))-1,
""
)</f>
        <v>-1.1958503991151836E-3</v>
      </c>
      <c r="D1312">
        <f t="shared" si="40"/>
        <v>1.0934258124308649</v>
      </c>
      <c r="E1312">
        <f t="shared" si="41"/>
        <v>10934.25812430865</v>
      </c>
    </row>
    <row r="1313" spans="1:5" hidden="1" x14ac:dyDescent="0.25">
      <c r="A1313" t="str">
        <f>'Raw Data'!A1312</f>
        <v>VTI</v>
      </c>
      <c r="B1313" s="1">
        <f>'Raw Data'!B1313</f>
        <v>46121</v>
      </c>
      <c r="C1313" s="9" cm="1">
        <f t="array" ref="C1313">IFERROR(
(_xlfn.XLOOKUP(1,(MarketData[ETF]=A1313)*(MarketData[Date]=B1313),MarketData[Adjusted Close]) /
_xlfn.XLOOKUP(1,(MarketData[ETF]=A1313)*(MarketData[Date]=WORKDAY(B1313,-1)),MarketData[Adjusted Close]))-1,
""
)</f>
        <v>5.2593616637615082E-3</v>
      </c>
      <c r="D1313">
        <f t="shared" si="40"/>
        <v>1.099176534230931</v>
      </c>
      <c r="E1313">
        <f t="shared" si="41"/>
        <v>10991.765342309311</v>
      </c>
    </row>
    <row r="1314" spans="1:5" hidden="1" x14ac:dyDescent="0.25">
      <c r="A1314" t="str">
        <f>'Raw Data'!A1313</f>
        <v>VTI</v>
      </c>
      <c r="B1314" s="1">
        <f>'Raw Data'!B1314</f>
        <v>46120</v>
      </c>
      <c r="C1314" s="9" cm="1">
        <f t="array" ref="C1314">IFERROR(
(_xlfn.XLOOKUP(1,(MarketData[ETF]=A1314)*(MarketData[Date]=B1314),MarketData[Adjusted Close]) /
_xlfn.XLOOKUP(1,(MarketData[ETF]=A1314)*(MarketData[Date]=WORKDAY(B1314,-1)),MarketData[Adjusted Close]))-1,
""
)</f>
        <v>2.5392912172573112E-2</v>
      </c>
      <c r="D1314">
        <f t="shared" si="40"/>
        <v>1.1270878274268104</v>
      </c>
      <c r="E1314">
        <f t="shared" si="41"/>
        <v>11270.878274268103</v>
      </c>
    </row>
    <row r="1315" spans="1:5" hidden="1" x14ac:dyDescent="0.25">
      <c r="A1315" t="str">
        <f>'Raw Data'!A1314</f>
        <v>VTI</v>
      </c>
      <c r="B1315" s="1">
        <f>'Raw Data'!B1315</f>
        <v>46119</v>
      </c>
      <c r="C1315" s="9" cm="1">
        <f t="array" ref="C1315">IFERROR(
(_xlfn.XLOOKUP(1,(MarketData[ETF]=A1315)*(MarketData[Date]=B1315),MarketData[Adjusted Close]) /
_xlfn.XLOOKUP(1,(MarketData[ETF]=A1315)*(MarketData[Date]=WORKDAY(B1315,-1)),MarketData[Adjusted Close]))-1,
""
)</f>
        <v>6.7842605156043234E-4</v>
      </c>
      <c r="D1315">
        <f t="shared" si="40"/>
        <v>1.1278524731713333</v>
      </c>
      <c r="E1315">
        <f t="shared" si="41"/>
        <v>11278.524731713333</v>
      </c>
    </row>
    <row r="1316" spans="1:5" hidden="1" x14ac:dyDescent="0.25">
      <c r="A1316" t="str">
        <f>'Raw Data'!A1315</f>
        <v>VTI</v>
      </c>
      <c r="B1316" s="1">
        <f>'Raw Data'!B1316</f>
        <v>46118</v>
      </c>
      <c r="C1316" s="9" t="str" cm="1">
        <f t="array" ref="C1316">IFERROR(
(_xlfn.XLOOKUP(1,(MarketData[ETF]=A1316)*(MarketData[Date]=B1316),MarketData[Adjusted Close]) /
_xlfn.XLOOKUP(1,(MarketData[ETF]=A1316)*(MarketData[Date]=WORKDAY(B1316,-1)),MarketData[Adjusted Close]))-1,
""
)</f>
        <v/>
      </c>
      <c r="D1316">
        <f t="shared" si="40"/>
        <v>1</v>
      </c>
      <c r="E1316">
        <f t="shared" si="41"/>
        <v>10000</v>
      </c>
    </row>
    <row r="1317" spans="1:5" hidden="1" x14ac:dyDescent="0.25">
      <c r="A1317" t="str">
        <f>'Raw Data'!A1316</f>
        <v>VTI</v>
      </c>
      <c r="B1317" s="1">
        <f>'Raw Data'!B1317</f>
        <v>46114</v>
      </c>
      <c r="C1317" s="9" cm="1">
        <f t="array" ref="C1317">IFERROR(
(_xlfn.XLOOKUP(1,(MarketData[ETF]=A1317)*(MarketData[Date]=B1317),MarketData[Adjusted Close]) /
_xlfn.XLOOKUP(1,(MarketData[ETF]=A1317)*(MarketData[Date]=WORKDAY(B1317,-1)),MarketData[Adjusted Close]))-1,
""
)</f>
        <v>1.6133536036733176E-3</v>
      </c>
      <c r="D1317">
        <f t="shared" si="40"/>
        <v>1.0016133536036733</v>
      </c>
      <c r="E1317">
        <f t="shared" si="41"/>
        <v>10016.133536036734</v>
      </c>
    </row>
    <row r="1318" spans="1:5" hidden="1" x14ac:dyDescent="0.25">
      <c r="A1318" t="str">
        <f>'Raw Data'!A1317</f>
        <v>VTI</v>
      </c>
      <c r="B1318" s="1">
        <f>'Raw Data'!B1318</f>
        <v>46113</v>
      </c>
      <c r="C1318" s="9" cm="1">
        <f t="array" ref="C1318">IFERROR(
(_xlfn.XLOOKUP(1,(MarketData[ETF]=A1318)*(MarketData[Date]=B1318),MarketData[Adjusted Close]) /
_xlfn.XLOOKUP(1,(MarketData[ETF]=A1318)*(MarketData[Date]=WORKDAY(B1318,-1)),MarketData[Adjusted Close]))-1,
""
)</f>
        <v>7.5651005032979501E-3</v>
      </c>
      <c r="D1318">
        <f t="shared" si="40"/>
        <v>1.0091906592891304</v>
      </c>
      <c r="E1318">
        <f t="shared" si="41"/>
        <v>10091.906592891304</v>
      </c>
    </row>
    <row r="1319" spans="1:5" hidden="1" x14ac:dyDescent="0.25">
      <c r="A1319" t="str">
        <f>'Raw Data'!A1318</f>
        <v>VTI</v>
      </c>
      <c r="B1319" s="1">
        <f>'Raw Data'!B1319</f>
        <v>46112</v>
      </c>
      <c r="C1319" s="9" cm="1">
        <f t="array" ref="C1319">IFERROR(
(_xlfn.XLOOKUP(1,(MarketData[ETF]=A1319)*(MarketData[Date]=B1319),MarketData[Adjusted Close]) /
_xlfn.XLOOKUP(1,(MarketData[ETF]=A1319)*(MarketData[Date]=WORKDAY(B1319,-1)),MarketData[Adjusted Close]))-1,
""
)</f>
        <v>2.9280221371343895E-2</v>
      </c>
      <c r="D1319">
        <f t="shared" si="40"/>
        <v>1.0387399851990087</v>
      </c>
      <c r="E1319">
        <f t="shared" si="41"/>
        <v>10387.399851990087</v>
      </c>
    </row>
    <row r="1320" spans="1:5" hidden="1" x14ac:dyDescent="0.25">
      <c r="A1320" t="str">
        <f>'Raw Data'!A1319</f>
        <v>VTI</v>
      </c>
      <c r="B1320" s="1">
        <f>'Raw Data'!B1320</f>
        <v>46111</v>
      </c>
      <c r="C1320" s="9" cm="1">
        <f t="array" ref="C1320">IFERROR(
(_xlfn.XLOOKUP(1,(MarketData[ETF]=A1320)*(MarketData[Date]=B1320),MarketData[Adjusted Close]) /
_xlfn.XLOOKUP(1,(MarketData[ETF]=A1320)*(MarketData[Date]=WORKDAY(B1320,-1)),MarketData[Adjusted Close]))-1,
""
)</f>
        <v>-4.4844485729843564E-3</v>
      </c>
      <c r="D1320">
        <f t="shared" si="40"/>
        <v>1.0340818091546813</v>
      </c>
      <c r="E1320">
        <f t="shared" si="41"/>
        <v>10340.818091546813</v>
      </c>
    </row>
    <row r="1321" spans="1:5" hidden="1" x14ac:dyDescent="0.25">
      <c r="A1321" t="str">
        <f>'Raw Data'!A1320</f>
        <v>VTI</v>
      </c>
      <c r="B1321" s="1">
        <f>'Raw Data'!B1321</f>
        <v>46108</v>
      </c>
      <c r="C1321" s="9" cm="1">
        <f t="array" ref="C1321">IFERROR(
(_xlfn.XLOOKUP(1,(MarketData[ETF]=A1321)*(MarketData[Date]=B1321),MarketData[Adjusted Close]) /
_xlfn.XLOOKUP(1,(MarketData[ETF]=A1321)*(MarketData[Date]=WORKDAY(B1321,-1)),MarketData[Adjusted Close]))-1,
""
)</f>
        <v>-1.7157788691600562E-2</v>
      </c>
      <c r="D1321">
        <f t="shared" si="40"/>
        <v>1.0163392519833772</v>
      </c>
      <c r="E1321">
        <f t="shared" si="41"/>
        <v>10163.392519833771</v>
      </c>
    </row>
    <row r="1322" spans="1:5" hidden="1" x14ac:dyDescent="0.25">
      <c r="A1322" t="str">
        <f>'Raw Data'!A1321</f>
        <v>VTI</v>
      </c>
      <c r="B1322" s="1">
        <f>'Raw Data'!B1322</f>
        <v>46107</v>
      </c>
      <c r="C1322" s="9" cm="1">
        <f t="array" ref="C1322">IFERROR(
(_xlfn.XLOOKUP(1,(MarketData[ETF]=A1322)*(MarketData[Date]=B1322),MarketData[Adjusted Close]) /
_xlfn.XLOOKUP(1,(MarketData[ETF]=A1322)*(MarketData[Date]=WORKDAY(B1322,-1)),MarketData[Adjusted Close]))-1,
""
)</f>
        <v>-1.7202970297029663E-2</v>
      </c>
      <c r="D1322">
        <f t="shared" si="40"/>
        <v>0.99885519801980183</v>
      </c>
      <c r="E1322">
        <f t="shared" si="41"/>
        <v>9988.551980198019</v>
      </c>
    </row>
    <row r="1323" spans="1:5" hidden="1" x14ac:dyDescent="0.25">
      <c r="A1323" t="str">
        <f>'Raw Data'!A1322</f>
        <v>VTI</v>
      </c>
      <c r="B1323" s="1">
        <f>'Raw Data'!B1323</f>
        <v>46106</v>
      </c>
      <c r="C1323" s="9" cm="1">
        <f t="array" ref="C1323">IFERROR(
(_xlfn.XLOOKUP(1,(MarketData[ETF]=A1323)*(MarketData[Date]=B1323),MarketData[Adjusted Close]) /
_xlfn.XLOOKUP(1,(MarketData[ETF]=A1323)*(MarketData[Date]=WORKDAY(B1323,-1)),MarketData[Adjusted Close]))-1,
""
)</f>
        <v>6.0700389105057262E-3</v>
      </c>
      <c r="D1323">
        <f t="shared" si="40"/>
        <v>1.004918287937743</v>
      </c>
      <c r="E1323">
        <f t="shared" si="41"/>
        <v>10049.182879377429</v>
      </c>
    </row>
    <row r="1324" spans="1:5" hidden="1" x14ac:dyDescent="0.25">
      <c r="A1324" t="str">
        <f>'Raw Data'!A1323</f>
        <v>VTI</v>
      </c>
      <c r="B1324" s="1">
        <f>'Raw Data'!B1324</f>
        <v>46105</v>
      </c>
      <c r="C1324" s="9" cm="1">
        <f t="array" ref="C1324">IFERROR(
(_xlfn.XLOOKUP(1,(MarketData[ETF]=A1324)*(MarketData[Date]=B1324),MarketData[Adjusted Close]) /
_xlfn.XLOOKUP(1,(MarketData[ETF]=A1324)*(MarketData[Date]=WORKDAY(B1324,-1)),MarketData[Adjusted Close]))-1,
""
)</f>
        <v>-3.1031807602792671E-3</v>
      </c>
      <c r="D1324">
        <f t="shared" si="40"/>
        <v>1.0017998448409617</v>
      </c>
      <c r="E1324">
        <f t="shared" si="41"/>
        <v>10017.998448409617</v>
      </c>
    </row>
    <row r="1325" spans="1:5" hidden="1" x14ac:dyDescent="0.25">
      <c r="A1325" t="str">
        <f>'Raw Data'!A1324</f>
        <v>VTI</v>
      </c>
      <c r="B1325" s="1">
        <f>'Raw Data'!B1325</f>
        <v>46104</v>
      </c>
      <c r="C1325" s="9" cm="1">
        <f t="array" ref="C1325">IFERROR(
(_xlfn.XLOOKUP(1,(MarketData[ETF]=A1325)*(MarketData[Date]=B1325),MarketData[Adjusted Close]) /
_xlfn.XLOOKUP(1,(MarketData[ETF]=A1325)*(MarketData[Date]=WORKDAY(B1325,-1)),MarketData[Adjusted Close]))-1,
""
)</f>
        <v>1.2028138935996413E-2</v>
      </c>
      <c r="D1325">
        <f t="shared" si="40"/>
        <v>1.0138496325607684</v>
      </c>
      <c r="E1325">
        <f t="shared" si="41"/>
        <v>10138.496325607684</v>
      </c>
    </row>
    <row r="1326" spans="1:5" hidden="1" x14ac:dyDescent="0.25">
      <c r="A1326" t="str">
        <f>'Raw Data'!A1325</f>
        <v>VTI</v>
      </c>
      <c r="B1326" s="1">
        <f>'Raw Data'!B1326</f>
        <v>46101</v>
      </c>
      <c r="C1326" s="9" cm="1">
        <f t="array" ref="C1326">IFERROR(
(_xlfn.XLOOKUP(1,(MarketData[ETF]=A1326)*(MarketData[Date]=B1326),MarketData[Adjusted Close]) /
_xlfn.XLOOKUP(1,(MarketData[ETF]=A1326)*(MarketData[Date]=WORKDAY(B1326,-1)),MarketData[Adjusted Close]))-1,
""
)</f>
        <v>-1.5672818325141447E-2</v>
      </c>
      <c r="D1326">
        <f t="shared" si="40"/>
        <v>0.99795975146063209</v>
      </c>
      <c r="E1326">
        <f t="shared" si="41"/>
        <v>9979.5975146063211</v>
      </c>
    </row>
    <row r="1327" spans="1:5" hidden="1" x14ac:dyDescent="0.25">
      <c r="A1327" t="str">
        <f>'Raw Data'!A1326</f>
        <v>VTI</v>
      </c>
      <c r="B1327" s="1">
        <f>'Raw Data'!B1327</f>
        <v>46100</v>
      </c>
      <c r="C1327" s="9" cm="1">
        <f t="array" ref="C1327">IFERROR(
(_xlfn.XLOOKUP(1,(MarketData[ETF]=A1327)*(MarketData[Date]=B1327),MarketData[Adjusted Close]) /
_xlfn.XLOOKUP(1,(MarketData[ETF]=A1327)*(MarketData[Date]=WORKDAY(B1327,-1)),MarketData[Adjusted Close]))-1,
""
)</f>
        <v>-1.7897367852623969E-3</v>
      </c>
      <c r="D1327">
        <f t="shared" si="40"/>
        <v>0.99617366618323167</v>
      </c>
      <c r="E1327">
        <f t="shared" si="41"/>
        <v>9961.7366618323158</v>
      </c>
    </row>
    <row r="1328" spans="1:5" hidden="1" x14ac:dyDescent="0.25">
      <c r="A1328" t="str">
        <f>'Raw Data'!A1327</f>
        <v>VTI</v>
      </c>
      <c r="B1328" s="1">
        <f>'Raw Data'!B1328</f>
        <v>46099</v>
      </c>
      <c r="C1328" s="9" cm="1">
        <f t="array" ref="C1328">IFERROR(
(_xlfn.XLOOKUP(1,(MarketData[ETF]=A1328)*(MarketData[Date]=B1328),MarketData[Adjusted Close]) /
_xlfn.XLOOKUP(1,(MarketData[ETF]=A1328)*(MarketData[Date]=WORKDAY(B1328,-1)),MarketData[Adjusted Close]))-1,
""
)</f>
        <v>-1.3755744240542822E-2</v>
      </c>
      <c r="D1328">
        <f t="shared" si="40"/>
        <v>0.98247055601205124</v>
      </c>
      <c r="E1328">
        <f t="shared" si="41"/>
        <v>9824.705560120512</v>
      </c>
    </row>
    <row r="1329" spans="1:5" hidden="1" x14ac:dyDescent="0.25">
      <c r="A1329" t="str">
        <f>'Raw Data'!A1328</f>
        <v>VTI</v>
      </c>
      <c r="B1329" s="1">
        <f>'Raw Data'!B1329</f>
        <v>46098</v>
      </c>
      <c r="C1329" s="9" cm="1">
        <f t="array" ref="C1329">IFERROR(
(_xlfn.XLOOKUP(1,(MarketData[ETF]=A1329)*(MarketData[Date]=B1329),MarketData[Adjusted Close]) /
_xlfn.XLOOKUP(1,(MarketData[ETF]=A1329)*(MarketData[Date]=WORKDAY(B1329,-1)),MarketData[Adjusted Close]))-1,
""
)</f>
        <v>3.3588811872116153E-3</v>
      </c>
      <c r="D1329">
        <f t="shared" si="40"/>
        <v>0.98577055787962942</v>
      </c>
      <c r="E1329">
        <f t="shared" si="41"/>
        <v>9857.7055787962945</v>
      </c>
    </row>
    <row r="1330" spans="1:5" hidden="1" x14ac:dyDescent="0.25">
      <c r="A1330" t="str">
        <f>'Raw Data'!A1329</f>
        <v>VTI</v>
      </c>
      <c r="B1330" s="1">
        <f>'Raw Data'!B1330</f>
        <v>46097</v>
      </c>
      <c r="C1330" s="9" cm="1">
        <f t="array" ref="C1330">IFERROR(
(_xlfn.XLOOKUP(1,(MarketData[ETF]=A1330)*(MarketData[Date]=B1330),MarketData[Adjusted Close]) /
_xlfn.XLOOKUP(1,(MarketData[ETF]=A1330)*(MarketData[Date]=WORKDAY(B1330,-1)),MarketData[Adjusted Close]))-1,
""
)</f>
        <v>1.0210376951076627E-2</v>
      </c>
      <c r="D1330">
        <f t="shared" si="40"/>
        <v>0.99583564686285353</v>
      </c>
      <c r="E1330">
        <f t="shared" si="41"/>
        <v>9958.3564686285354</v>
      </c>
    </row>
    <row r="1331" spans="1:5" hidden="1" x14ac:dyDescent="0.25">
      <c r="A1331" t="str">
        <f>'Raw Data'!A1330</f>
        <v>VTI</v>
      </c>
      <c r="B1331" s="1">
        <f>'Raw Data'!B1331</f>
        <v>46094</v>
      </c>
      <c r="C1331" s="9" cm="1">
        <f t="array" ref="C1331">IFERROR(
(_xlfn.XLOOKUP(1,(MarketData[ETF]=A1331)*(MarketData[Date]=B1331),MarketData[Adjusted Close]) /
_xlfn.XLOOKUP(1,(MarketData[ETF]=A1331)*(MarketData[Date]=WORKDAY(B1331,-1)),MarketData[Adjusted Close]))-1,
""
)</f>
        <v>-5.4607927353048646E-3</v>
      </c>
      <c r="D1331">
        <f t="shared" si="40"/>
        <v>0.99039759479690725</v>
      </c>
      <c r="E1331">
        <f t="shared" si="41"/>
        <v>9903.9759479690729</v>
      </c>
    </row>
    <row r="1332" spans="1:5" hidden="1" x14ac:dyDescent="0.25">
      <c r="A1332" t="str">
        <f>'Raw Data'!A1331</f>
        <v>VTI</v>
      </c>
      <c r="B1332" s="1">
        <f>'Raw Data'!B1332</f>
        <v>46093</v>
      </c>
      <c r="C1332" s="9" cm="1">
        <f t="array" ref="C1332">IFERROR(
(_xlfn.XLOOKUP(1,(MarketData[ETF]=A1332)*(MarketData[Date]=B1332),MarketData[Adjusted Close]) /
_xlfn.XLOOKUP(1,(MarketData[ETF]=A1332)*(MarketData[Date]=WORKDAY(B1332,-1)),MarketData[Adjusted Close]))-1,
""
)</f>
        <v>-1.5969811320754812E-2</v>
      </c>
      <c r="D1332">
        <f t="shared" si="40"/>
        <v>0.97458113207547126</v>
      </c>
      <c r="E1332">
        <f t="shared" si="41"/>
        <v>9745.8113207547121</v>
      </c>
    </row>
    <row r="1333" spans="1:5" hidden="1" x14ac:dyDescent="0.25">
      <c r="A1333" t="str">
        <f>'Raw Data'!A1332</f>
        <v>VTI</v>
      </c>
      <c r="B1333" s="1">
        <f>'Raw Data'!B1333</f>
        <v>46092</v>
      </c>
      <c r="C1333" s="9" cm="1">
        <f t="array" ref="C1333">IFERROR(
(_xlfn.XLOOKUP(1,(MarketData[ETF]=A1333)*(MarketData[Date]=B1333),MarketData[Adjusted Close]) /
_xlfn.XLOOKUP(1,(MarketData[ETF]=A1333)*(MarketData[Date]=WORKDAY(B1333,-1)),MarketData[Adjusted Close]))-1,
""
)</f>
        <v>-7.8429006666458356E-4</v>
      </c>
      <c r="D1333">
        <f t="shared" si="40"/>
        <v>0.97381677777442577</v>
      </c>
      <c r="E1333">
        <f t="shared" si="41"/>
        <v>9738.1677777442583</v>
      </c>
    </row>
    <row r="1334" spans="1:5" hidden="1" x14ac:dyDescent="0.25">
      <c r="A1334" t="str">
        <f>'Raw Data'!A1333</f>
        <v>VTI</v>
      </c>
      <c r="B1334" s="1">
        <f>'Raw Data'!B1334</f>
        <v>46091</v>
      </c>
      <c r="C1334" s="9" cm="1">
        <f t="array" ref="C1334">IFERROR(
(_xlfn.XLOOKUP(1,(MarketData[ETF]=A1334)*(MarketData[Date]=B1334),MarketData[Adjusted Close]) /
_xlfn.XLOOKUP(1,(MarketData[ETF]=A1334)*(MarketData[Date]=WORKDAY(B1334,-1)),MarketData[Adjusted Close]))-1,
""
)</f>
        <v>-2.3173227398578522E-3</v>
      </c>
      <c r="D1334">
        <f t="shared" si="40"/>
        <v>0.97156013001083397</v>
      </c>
      <c r="E1334">
        <f t="shared" si="41"/>
        <v>9715.6013001083393</v>
      </c>
    </row>
    <row r="1335" spans="1:5" hidden="1" x14ac:dyDescent="0.25">
      <c r="A1335" t="str">
        <f>'Raw Data'!A1334</f>
        <v>VTI</v>
      </c>
      <c r="B1335" s="1">
        <f>'Raw Data'!B1335</f>
        <v>46090</v>
      </c>
      <c r="C1335" s="9" cm="1">
        <f t="array" ref="C1335">IFERROR(
(_xlfn.XLOOKUP(1,(MarketData[ETF]=A1335)*(MarketData[Date]=B1335),MarketData[Adjusted Close]) /
_xlfn.XLOOKUP(1,(MarketData[ETF]=A1335)*(MarketData[Date]=WORKDAY(B1335,-1)),MarketData[Adjusted Close]))-1,
""
)</f>
        <v>8.6513068026590201E-3</v>
      </c>
      <c r="D1335">
        <f t="shared" si="40"/>
        <v>0.97996539477278899</v>
      </c>
      <c r="E1335">
        <f t="shared" si="41"/>
        <v>9799.6539477278893</v>
      </c>
    </row>
    <row r="1336" spans="1:5" hidden="1" x14ac:dyDescent="0.25">
      <c r="A1336" t="str">
        <f>'Raw Data'!A1335</f>
        <v>VTI</v>
      </c>
      <c r="B1336" s="1">
        <f>'Raw Data'!B1336</f>
        <v>46087</v>
      </c>
      <c r="C1336" s="9" cm="1">
        <f t="array" ref="C1336">IFERROR(
(_xlfn.XLOOKUP(1,(MarketData[ETF]=A1336)*(MarketData[Date]=B1336),MarketData[Adjusted Close]) /
_xlfn.XLOOKUP(1,(MarketData[ETF]=A1336)*(MarketData[Date]=WORKDAY(B1336,-1)),MarketData[Adjusted Close]))-1,
""
)</f>
        <v>-1.3653103386328969E-2</v>
      </c>
      <c r="D1336">
        <f t="shared" si="40"/>
        <v>0.96658582592293141</v>
      </c>
      <c r="E1336">
        <f t="shared" si="41"/>
        <v>9665.8582592293133</v>
      </c>
    </row>
    <row r="1337" spans="1:5" hidden="1" x14ac:dyDescent="0.25">
      <c r="A1337" t="str">
        <f>'Raw Data'!A1336</f>
        <v>VTI</v>
      </c>
      <c r="B1337" s="1">
        <f>'Raw Data'!B1337</f>
        <v>46086</v>
      </c>
      <c r="C1337" s="9" cm="1">
        <f t="array" ref="C1337">IFERROR(
(_xlfn.XLOOKUP(1,(MarketData[ETF]=A1337)*(MarketData[Date]=B1337),MarketData[Adjusted Close]) /
_xlfn.XLOOKUP(1,(MarketData[ETF]=A1337)*(MarketData[Date]=WORKDAY(B1337,-1)),MarketData[Adjusted Close]))-1,
""
)</f>
        <v>-6.4848142308950862E-3</v>
      </c>
      <c r="D1337">
        <f t="shared" si="40"/>
        <v>0.96031769640360487</v>
      </c>
      <c r="E1337">
        <f t="shared" si="41"/>
        <v>9603.176964036049</v>
      </c>
    </row>
    <row r="1338" spans="1:5" hidden="1" x14ac:dyDescent="0.25">
      <c r="A1338" t="str">
        <f>'Raw Data'!A1337</f>
        <v>VTI</v>
      </c>
      <c r="B1338" s="1">
        <f>'Raw Data'!B1338</f>
        <v>46085</v>
      </c>
      <c r="C1338" s="9" cm="1">
        <f t="array" ref="C1338">IFERROR(
(_xlfn.XLOOKUP(1,(MarketData[ETF]=A1338)*(MarketData[Date]=B1338),MarketData[Adjusted Close]) /
_xlfn.XLOOKUP(1,(MarketData[ETF]=A1338)*(MarketData[Date]=WORKDAY(B1338,-1)),MarketData[Adjusted Close]))-1,
""
)</f>
        <v>7.3414838787007053E-3</v>
      </c>
      <c r="D1338">
        <f t="shared" si="40"/>
        <v>0.96736785329018293</v>
      </c>
      <c r="E1338">
        <f t="shared" si="41"/>
        <v>9673.6785329018294</v>
      </c>
    </row>
    <row r="1339" spans="1:5" hidden="1" x14ac:dyDescent="0.25">
      <c r="A1339" t="str">
        <f>'Raw Data'!A1338</f>
        <v>VTI</v>
      </c>
      <c r="B1339" s="1">
        <f>'Raw Data'!B1339</f>
        <v>46084</v>
      </c>
      <c r="C1339" s="9" cm="1">
        <f t="array" ref="C1339">IFERROR(
(_xlfn.XLOOKUP(1,(MarketData[ETF]=A1339)*(MarketData[Date]=B1339),MarketData[Adjusted Close]) /
_xlfn.XLOOKUP(1,(MarketData[ETF]=A1339)*(MarketData[Date]=WORKDAY(B1339,-1)),MarketData[Adjusted Close]))-1,
""
)</f>
        <v>-9.9973300898867912E-3</v>
      </c>
      <c r="D1339">
        <f t="shared" si="40"/>
        <v>0.95769675754249584</v>
      </c>
      <c r="E1339">
        <f t="shared" si="41"/>
        <v>9576.9675754249583</v>
      </c>
    </row>
    <row r="1340" spans="1:5" hidden="1" x14ac:dyDescent="0.25">
      <c r="A1340" t="str">
        <f>'Raw Data'!A1339</f>
        <v>VTI</v>
      </c>
      <c r="B1340" s="1">
        <f>'Raw Data'!B1340</f>
        <v>46083</v>
      </c>
      <c r="C1340" s="9" cm="1">
        <f t="array" ref="C1340">IFERROR(
(_xlfn.XLOOKUP(1,(MarketData[ETF]=A1340)*(MarketData[Date]=B1340),MarketData[Adjusted Close]) /
_xlfn.XLOOKUP(1,(MarketData[ETF]=A1340)*(MarketData[Date]=WORKDAY(B1340,-1)),MarketData[Adjusted Close]))-1,
""
)</f>
        <v>1.0393775613231071E-3</v>
      </c>
      <c r="D1340">
        <f t="shared" si="40"/>
        <v>0.95869216606283736</v>
      </c>
      <c r="E1340">
        <f t="shared" si="41"/>
        <v>9586.9216606283735</v>
      </c>
    </row>
    <row r="1341" spans="1:5" hidden="1" x14ac:dyDescent="0.25">
      <c r="A1341" t="str">
        <f>'Raw Data'!A1340</f>
        <v>VTI</v>
      </c>
      <c r="B1341" s="1">
        <f>'Raw Data'!B1341</f>
        <v>46080</v>
      </c>
      <c r="C1341" s="9" cm="1">
        <f t="array" ref="C1341">IFERROR(
(_xlfn.XLOOKUP(1,(MarketData[ETF]=A1341)*(MarketData[Date]=B1341),MarketData[Adjusted Close]) /
_xlfn.XLOOKUP(1,(MarketData[ETF]=A1341)*(MarketData[Date]=WORKDAY(B1341,-1)),MarketData[Adjusted Close]))-1,
""
)</f>
        <v>-5.0524449697147977E-3</v>
      </c>
      <c r="D1341">
        <f t="shared" si="40"/>
        <v>0.95384842665090819</v>
      </c>
      <c r="E1341">
        <f t="shared" si="41"/>
        <v>9538.4842665090819</v>
      </c>
    </row>
    <row r="1342" spans="1:5" hidden="1" x14ac:dyDescent="0.25">
      <c r="A1342" t="str">
        <f>'Raw Data'!A1341</f>
        <v>VTI</v>
      </c>
      <c r="B1342" s="1">
        <f>'Raw Data'!B1342</f>
        <v>46079</v>
      </c>
      <c r="C1342" s="9" cm="1">
        <f t="array" ref="C1342">IFERROR(
(_xlfn.XLOOKUP(1,(MarketData[ETF]=A1342)*(MarketData[Date]=B1342),MarketData[Adjusted Close]) /
_xlfn.XLOOKUP(1,(MarketData[ETF]=A1342)*(MarketData[Date]=WORKDAY(B1342,-1)),MarketData[Adjusted Close]))-1,
""
)</f>
        <v>-3.9142974866089864E-3</v>
      </c>
      <c r="D1342">
        <f t="shared" si="40"/>
        <v>0.95011478015186257</v>
      </c>
      <c r="E1342">
        <f t="shared" si="41"/>
        <v>9501.1478015186258</v>
      </c>
    </row>
    <row r="1343" spans="1:5" hidden="1" x14ac:dyDescent="0.25">
      <c r="A1343" t="str">
        <f>'Raw Data'!A1342</f>
        <v>VTI</v>
      </c>
      <c r="B1343" s="1">
        <f>'Raw Data'!B1343</f>
        <v>46078</v>
      </c>
      <c r="C1343" s="9" cm="1">
        <f t="array" ref="C1343">IFERROR(
(_xlfn.XLOOKUP(1,(MarketData[ETF]=A1343)*(MarketData[Date]=B1343),MarketData[Adjusted Close]) /
_xlfn.XLOOKUP(1,(MarketData[ETF]=A1343)*(MarketData[Date]=WORKDAY(B1343,-1)),MarketData[Adjusted Close]))-1,
""
)</f>
        <v>7.7110148881902596E-3</v>
      </c>
      <c r="D1343">
        <f t="shared" si="40"/>
        <v>0.95744112936710324</v>
      </c>
      <c r="E1343">
        <f t="shared" si="41"/>
        <v>9574.4112936710317</v>
      </c>
    </row>
    <row r="1344" spans="1:5" hidden="1" x14ac:dyDescent="0.25">
      <c r="A1344" t="str">
        <f>'Raw Data'!A1343</f>
        <v>VTI</v>
      </c>
      <c r="B1344" s="1">
        <f>'Raw Data'!B1344</f>
        <v>46077</v>
      </c>
      <c r="C1344" s="9" cm="1">
        <f t="array" ref="C1344">IFERROR(
(_xlfn.XLOOKUP(1,(MarketData[ETF]=A1344)*(MarketData[Date]=B1344),MarketData[Adjusted Close]) /
_xlfn.XLOOKUP(1,(MarketData[ETF]=A1344)*(MarketData[Date]=WORKDAY(B1344,-1)),MarketData[Adjusted Close]))-1,
""
)</f>
        <v>8.1626551053970431E-3</v>
      </c>
      <c r="D1344">
        <f t="shared" si="40"/>
        <v>0.96525639108984873</v>
      </c>
      <c r="E1344">
        <f t="shared" si="41"/>
        <v>9652.5639108984869</v>
      </c>
    </row>
    <row r="1345" spans="1:5" hidden="1" x14ac:dyDescent="0.25">
      <c r="A1345" t="str">
        <f>'Raw Data'!A1344</f>
        <v>VTI</v>
      </c>
      <c r="B1345" s="1">
        <f>'Raw Data'!B1345</f>
        <v>46076</v>
      </c>
      <c r="C1345" s="9" cm="1">
        <f t="array" ref="C1345">IFERROR(
(_xlfn.XLOOKUP(1,(MarketData[ETF]=A1345)*(MarketData[Date]=B1345),MarketData[Adjusted Close]) /
_xlfn.XLOOKUP(1,(MarketData[ETF]=A1345)*(MarketData[Date]=WORKDAY(B1345,-1)),MarketData[Adjusted Close]))-1,
""
)</f>
        <v>-1.1175827099902502E-2</v>
      </c>
      <c r="D1345">
        <f t="shared" si="40"/>
        <v>0.95446885255595271</v>
      </c>
      <c r="E1345">
        <f t="shared" si="41"/>
        <v>9544.6885255595262</v>
      </c>
    </row>
    <row r="1346" spans="1:5" hidden="1" x14ac:dyDescent="0.25">
      <c r="A1346" t="str">
        <f>'Raw Data'!A1345</f>
        <v>VTI</v>
      </c>
      <c r="B1346" s="1">
        <f>'Raw Data'!B1346</f>
        <v>46073</v>
      </c>
      <c r="C1346" s="9" cm="1">
        <f t="array" ref="C1346">IFERROR(
(_xlfn.XLOOKUP(1,(MarketData[ETF]=A1346)*(MarketData[Date]=B1346),MarketData[Adjusted Close]) /
_xlfn.XLOOKUP(1,(MarketData[ETF]=A1346)*(MarketData[Date]=WORKDAY(B1346,-1)),MarketData[Adjusted Close]))-1,
""
)</f>
        <v>6.1278519796532649E-3</v>
      </c>
      <c r="D1346">
        <f t="shared" si="40"/>
        <v>0.96031769640360509</v>
      </c>
      <c r="E1346">
        <f t="shared" si="41"/>
        <v>9603.1769640360508</v>
      </c>
    </row>
    <row r="1347" spans="1:5" hidden="1" x14ac:dyDescent="0.25">
      <c r="A1347" t="str">
        <f>'Raw Data'!A1346</f>
        <v>VTI</v>
      </c>
      <c r="B1347" s="1">
        <f>'Raw Data'!B1347</f>
        <v>46072</v>
      </c>
      <c r="C1347" s="9" cm="1">
        <f t="array" ref="C1347">IFERROR(
(_xlfn.XLOOKUP(1,(MarketData[ETF]=A1347)*(MarketData[Date]=B1347),MarketData[Adjusted Close]) /
_xlfn.XLOOKUP(1,(MarketData[ETF]=A1347)*(MarketData[Date]=WORKDAY(B1347,-1)),MarketData[Adjusted Close]))-1,
""
)</f>
        <v>-1.8705463182897564E-3</v>
      </c>
      <c r="D1347">
        <f t="shared" ref="D1347:D1410" si="42">IFERROR(IF(A1347&lt;&gt;A1346,1,D1346*(1+C1347)),1)</f>
        <v>0.9585213776722088</v>
      </c>
      <c r="E1347">
        <f t="shared" ref="E1347:E1410" si="43">D1347*10000</f>
        <v>9585.2137767220884</v>
      </c>
    </row>
    <row r="1348" spans="1:5" hidden="1" x14ac:dyDescent="0.25">
      <c r="A1348" t="str">
        <f>'Raw Data'!A1347</f>
        <v>VTI</v>
      </c>
      <c r="B1348" s="1">
        <f>'Raw Data'!B1348</f>
        <v>46071</v>
      </c>
      <c r="C1348" s="9" cm="1">
        <f t="array" ref="C1348">IFERROR(
(_xlfn.XLOOKUP(1,(MarketData[ETF]=A1348)*(MarketData[Date]=B1348),MarketData[Adjusted Close]) /
_xlfn.XLOOKUP(1,(MarketData[ETF]=A1348)*(MarketData[Date]=WORKDAY(B1348,-1)),MarketData[Adjusted Close]))-1,
""
)</f>
        <v>5.2231010296970304E-3</v>
      </c>
      <c r="D1348">
        <f t="shared" si="42"/>
        <v>0.96352783166691514</v>
      </c>
      <c r="E1348">
        <f t="shared" si="43"/>
        <v>9635.2783166691515</v>
      </c>
    </row>
    <row r="1349" spans="1:5" hidden="1" x14ac:dyDescent="0.25">
      <c r="A1349" t="str">
        <f>'Raw Data'!A1348</f>
        <v>VTI</v>
      </c>
      <c r="B1349" s="1">
        <f>'Raw Data'!B1349</f>
        <v>46070</v>
      </c>
      <c r="C1349" s="9" t="str" cm="1">
        <f t="array" ref="C1349">IFERROR(
(_xlfn.XLOOKUP(1,(MarketData[ETF]=A1349)*(MarketData[Date]=B1349),MarketData[Adjusted Close]) /
_xlfn.XLOOKUP(1,(MarketData[ETF]=A1349)*(MarketData[Date]=WORKDAY(B1349,-1)),MarketData[Adjusted Close]))-1,
""
)</f>
        <v/>
      </c>
      <c r="D1349">
        <f t="shared" si="42"/>
        <v>1</v>
      </c>
      <c r="E1349">
        <f t="shared" si="43"/>
        <v>10000</v>
      </c>
    </row>
    <row r="1350" spans="1:5" hidden="1" x14ac:dyDescent="0.25">
      <c r="A1350" t="str">
        <f>'Raw Data'!A1349</f>
        <v>VTI</v>
      </c>
      <c r="B1350" s="1">
        <f>'Raw Data'!B1350</f>
        <v>46066</v>
      </c>
      <c r="C1350" s="9" cm="1">
        <f t="array" ref="C1350">IFERROR(
(_xlfn.XLOOKUP(1,(MarketData[ETF]=A1350)*(MarketData[Date]=B1350),MarketData[Adjusted Close]) /
_xlfn.XLOOKUP(1,(MarketData[ETF]=A1350)*(MarketData[Date]=WORKDAY(B1350,-1)),MarketData[Adjusted Close]))-1,
""
)</f>
        <v>1.9161676646706205E-3</v>
      </c>
      <c r="D1350">
        <f t="shared" si="42"/>
        <v>1.0019161676646706</v>
      </c>
      <c r="E1350">
        <f t="shared" si="43"/>
        <v>10019.161676646707</v>
      </c>
    </row>
    <row r="1351" spans="1:5" hidden="1" x14ac:dyDescent="0.25">
      <c r="A1351" t="str">
        <f>'Raw Data'!A1350</f>
        <v>VTI</v>
      </c>
      <c r="B1351" s="1">
        <f>'Raw Data'!B1351</f>
        <v>46065</v>
      </c>
      <c r="C1351" s="9" cm="1">
        <f t="array" ref="C1351">IFERROR(
(_xlfn.XLOOKUP(1,(MarketData[ETF]=A1351)*(MarketData[Date]=B1351),MarketData[Adjusted Close]) /
_xlfn.XLOOKUP(1,(MarketData[ETF]=A1351)*(MarketData[Date]=WORKDAY(B1351,-1)),MarketData[Adjusted Close]))-1,
""
)</f>
        <v>-1.599740741831901E-2</v>
      </c>
      <c r="D1351">
        <f t="shared" si="42"/>
        <v>0.98588810653153802</v>
      </c>
      <c r="E1351">
        <f t="shared" si="43"/>
        <v>9858.8810653153796</v>
      </c>
    </row>
    <row r="1352" spans="1:5" hidden="1" x14ac:dyDescent="0.25">
      <c r="A1352" t="str">
        <f>'Raw Data'!A1351</f>
        <v>VTI</v>
      </c>
      <c r="B1352" s="1">
        <f>'Raw Data'!B1352</f>
        <v>46064</v>
      </c>
      <c r="C1352" s="9" cm="1">
        <f t="array" ref="C1352">IFERROR(
(_xlfn.XLOOKUP(1,(MarketData[ETF]=A1352)*(MarketData[Date]=B1352),MarketData[Adjusted Close]) /
_xlfn.XLOOKUP(1,(MarketData[ETF]=A1352)*(MarketData[Date]=WORKDAY(B1352,-1)),MarketData[Adjusted Close]))-1,
""
)</f>
        <v>-9.7127384035788911E-4</v>
      </c>
      <c r="D1352">
        <f t="shared" si="42"/>
        <v>0.98493053920414397</v>
      </c>
      <c r="E1352">
        <f t="shared" si="43"/>
        <v>9849.3053920414404</v>
      </c>
    </row>
    <row r="1353" spans="1:5" hidden="1" x14ac:dyDescent="0.25">
      <c r="A1353" t="str">
        <f>'Raw Data'!A1352</f>
        <v>VTI</v>
      </c>
      <c r="B1353" s="1">
        <f>'Raw Data'!B1353</f>
        <v>46063</v>
      </c>
      <c r="C1353" s="9" cm="1">
        <f t="array" ref="C1353">IFERROR(
(_xlfn.XLOOKUP(1,(MarketData[ETF]=A1353)*(MarketData[Date]=B1353),MarketData[Adjusted Close]) /
_xlfn.XLOOKUP(1,(MarketData[ETF]=A1353)*(MarketData[Date]=WORKDAY(B1353,-1)),MarketData[Adjusted Close]))-1,
""
)</f>
        <v>-2.4369476496667319E-3</v>
      </c>
      <c r="D1353">
        <f t="shared" si="42"/>
        <v>0.98253031504154542</v>
      </c>
      <c r="E1353">
        <f t="shared" si="43"/>
        <v>9825.3031504154551</v>
      </c>
    </row>
    <row r="1354" spans="1:5" hidden="1" x14ac:dyDescent="0.25">
      <c r="A1354" t="str">
        <f>'Raw Data'!A1353</f>
        <v>VTI</v>
      </c>
      <c r="B1354" s="1">
        <f>'Raw Data'!B1354</f>
        <v>46062</v>
      </c>
      <c r="C1354" s="9" cm="1">
        <f t="array" ref="C1354">IFERROR(
(_xlfn.XLOOKUP(1,(MarketData[ETF]=A1354)*(MarketData[Date]=B1354),MarketData[Adjusted Close]) /
_xlfn.XLOOKUP(1,(MarketData[ETF]=A1354)*(MarketData[Date]=WORKDAY(B1354,-1)),MarketData[Adjusted Close]))-1,
""
)</f>
        <v>4.9274164994688174E-3</v>
      </c>
      <c r="D1354">
        <f t="shared" si="42"/>
        <v>0.98737165112710945</v>
      </c>
      <c r="E1354">
        <f t="shared" si="43"/>
        <v>9873.7165112710936</v>
      </c>
    </row>
    <row r="1355" spans="1:5" hidden="1" x14ac:dyDescent="0.25">
      <c r="A1355" t="str">
        <f>'Raw Data'!A1354</f>
        <v>VTI</v>
      </c>
      <c r="B1355" s="1">
        <f>'Raw Data'!B1355</f>
        <v>46059</v>
      </c>
      <c r="C1355" s="9" cm="1">
        <f t="array" ref="C1355">IFERROR(
(_xlfn.XLOOKUP(1,(MarketData[ETF]=A1355)*(MarketData[Date]=B1355),MarketData[Adjusted Close]) /
_xlfn.XLOOKUP(1,(MarketData[ETF]=A1355)*(MarketData[Date]=WORKDAY(B1355,-1)),MarketData[Adjusted Close]))-1,
""
)</f>
        <v>2.1150949081048642E-2</v>
      </c>
      <c r="D1355">
        <f t="shared" si="42"/>
        <v>1.0082554986441699</v>
      </c>
      <c r="E1355">
        <f t="shared" si="43"/>
        <v>10082.554986441699</v>
      </c>
    </row>
    <row r="1356" spans="1:5" hidden="1" x14ac:dyDescent="0.25">
      <c r="A1356" t="str">
        <f>'Raw Data'!A1355</f>
        <v>VTI</v>
      </c>
      <c r="B1356" s="1">
        <f>'Raw Data'!B1356</f>
        <v>46058</v>
      </c>
      <c r="C1356" s="9" cm="1">
        <f t="array" ref="C1356">IFERROR(
(_xlfn.XLOOKUP(1,(MarketData[ETF]=A1356)*(MarketData[Date]=B1356),MarketData[Adjusted Close]) /
_xlfn.XLOOKUP(1,(MarketData[ETF]=A1356)*(MarketData[Date]=WORKDAY(B1356,-1)),MarketData[Adjusted Close]))-1,
""
)</f>
        <v>-1.2878089403087323E-2</v>
      </c>
      <c r="D1356">
        <f t="shared" si="42"/>
        <v>0.99527109419147586</v>
      </c>
      <c r="E1356">
        <f t="shared" si="43"/>
        <v>9952.7109419147582</v>
      </c>
    </row>
    <row r="1357" spans="1:5" hidden="1" x14ac:dyDescent="0.25">
      <c r="A1357" t="str">
        <f>'Raw Data'!A1356</f>
        <v>VTI</v>
      </c>
      <c r="B1357" s="1">
        <f>'Raw Data'!B1357</f>
        <v>46057</v>
      </c>
      <c r="C1357" s="9" cm="1">
        <f t="array" ref="C1357">IFERROR(
(_xlfn.XLOOKUP(1,(MarketData[ETF]=A1357)*(MarketData[Date]=B1357),MarketData[Adjusted Close]) /
_xlfn.XLOOKUP(1,(MarketData[ETF]=A1357)*(MarketData[Date]=WORKDAY(B1357,-1)),MarketData[Adjusted Close]))-1,
""
)</f>
        <v>-4.7066485110413003E-3</v>
      </c>
      <c r="D1357">
        <f t="shared" si="42"/>
        <v>0.99058670297791707</v>
      </c>
      <c r="E1357">
        <f t="shared" si="43"/>
        <v>9905.8670297791705</v>
      </c>
    </row>
    <row r="1358" spans="1:5" hidden="1" x14ac:dyDescent="0.25">
      <c r="A1358" t="str">
        <f>'Raw Data'!A1357</f>
        <v>VTI</v>
      </c>
      <c r="B1358" s="1">
        <f>'Raw Data'!B1358</f>
        <v>46056</v>
      </c>
      <c r="C1358" s="9" cm="1">
        <f t="array" ref="C1358">IFERROR(
(_xlfn.XLOOKUP(1,(MarketData[ETF]=A1358)*(MarketData[Date]=B1358),MarketData[Adjusted Close]) /
_xlfn.XLOOKUP(1,(MarketData[ETF]=A1358)*(MarketData[Date]=WORKDAY(B1358,-1)),MarketData[Adjusted Close]))-1,
""
)</f>
        <v>-7.6667743735864269E-3</v>
      </c>
      <c r="D1358">
        <f t="shared" si="42"/>
        <v>0.98299209822871048</v>
      </c>
      <c r="E1358">
        <f t="shared" si="43"/>
        <v>9829.9209822871053</v>
      </c>
    </row>
    <row r="1359" spans="1:5" hidden="1" x14ac:dyDescent="0.25">
      <c r="A1359" t="str">
        <f>'Raw Data'!A1358</f>
        <v>VTI</v>
      </c>
      <c r="B1359" s="1">
        <f>'Raw Data'!B1359</f>
        <v>46055</v>
      </c>
      <c r="C1359" s="9" cm="1">
        <f t="array" ref="C1359">IFERROR(
(_xlfn.XLOOKUP(1,(MarketData[ETF]=A1359)*(MarketData[Date]=B1359),MarketData[Adjusted Close]) /
_xlfn.XLOOKUP(1,(MarketData[ETF]=A1359)*(MarketData[Date]=WORKDAY(B1359,-1)),MarketData[Adjusted Close]))-1,
""
)</f>
        <v>5.6125011077305942E-3</v>
      </c>
      <c r="D1359">
        <f t="shared" si="42"/>
        <v>0.98850914246890953</v>
      </c>
      <c r="E1359">
        <f t="shared" si="43"/>
        <v>9885.0914246890952</v>
      </c>
    </row>
    <row r="1360" spans="1:5" hidden="1" x14ac:dyDescent="0.25">
      <c r="A1360" t="str">
        <f>'Raw Data'!A1359</f>
        <v>VTI</v>
      </c>
      <c r="B1360" s="1">
        <f>'Raw Data'!B1360</f>
        <v>46052</v>
      </c>
      <c r="C1360" s="9" cm="1">
        <f t="array" ref="C1360">IFERROR(
(_xlfn.XLOOKUP(1,(MarketData[ETF]=A1360)*(MarketData[Date]=B1360),MarketData[Adjusted Close]) /
_xlfn.XLOOKUP(1,(MarketData[ETF]=A1360)*(MarketData[Date]=WORKDAY(B1360,-1)),MarketData[Adjusted Close]))-1,
""
)</f>
        <v>-5.0258640959324197E-3</v>
      </c>
      <c r="D1360">
        <f t="shared" si="42"/>
        <v>0.98354102986127412</v>
      </c>
      <c r="E1360">
        <f t="shared" si="43"/>
        <v>9835.4102986127418</v>
      </c>
    </row>
    <row r="1361" spans="1:5" hidden="1" x14ac:dyDescent="0.25">
      <c r="A1361" t="str">
        <f>'Raw Data'!A1360</f>
        <v>VTI</v>
      </c>
      <c r="B1361" s="1">
        <f>'Raw Data'!B1361</f>
        <v>46051</v>
      </c>
      <c r="C1361" s="9" cm="1">
        <f t="array" ref="C1361">IFERROR(
(_xlfn.XLOOKUP(1,(MarketData[ETF]=A1361)*(MarketData[Date]=B1361),MarketData[Adjusted Close]) /
_xlfn.XLOOKUP(1,(MarketData[ETF]=A1361)*(MarketData[Date]=WORKDAY(B1361,-1)),MarketData[Adjusted Close]))-1,
""
)</f>
        <v>-2.3165117438347371E-3</v>
      </c>
      <c r="D1361">
        <f t="shared" si="42"/>
        <v>0.98126264551505715</v>
      </c>
      <c r="E1361">
        <f t="shared" si="43"/>
        <v>9812.6264551505719</v>
      </c>
    </row>
    <row r="1362" spans="1:5" hidden="1" x14ac:dyDescent="0.25">
      <c r="A1362" t="str">
        <f>'Raw Data'!A1361</f>
        <v>VTI</v>
      </c>
      <c r="B1362" s="1">
        <f>'Raw Data'!B1362</f>
        <v>46050</v>
      </c>
      <c r="C1362" s="9" cm="1">
        <f t="array" ref="C1362">IFERROR(
(_xlfn.XLOOKUP(1,(MarketData[ETF]=A1362)*(MarketData[Date]=B1362),MarketData[Adjusted Close]) /
_xlfn.XLOOKUP(1,(MarketData[ETF]=A1362)*(MarketData[Date]=WORKDAY(B1362,-1)),MarketData[Adjusted Close]))-1,
""
)</f>
        <v>-5.5682550846980483E-4</v>
      </c>
      <c r="D1362">
        <f t="shared" si="42"/>
        <v>0.98071625344352575</v>
      </c>
      <c r="E1362">
        <f t="shared" si="43"/>
        <v>9807.1625344352578</v>
      </c>
    </row>
    <row r="1363" spans="1:5" hidden="1" x14ac:dyDescent="0.25">
      <c r="A1363" t="str">
        <f>'Raw Data'!A1362</f>
        <v>VTI</v>
      </c>
      <c r="B1363" s="1">
        <f>'Raw Data'!B1363</f>
        <v>46049</v>
      </c>
      <c r="C1363" s="9" cm="1">
        <f t="array" ref="C1363">IFERROR(
(_xlfn.XLOOKUP(1,(MarketData[ETF]=A1363)*(MarketData[Date]=B1363),MarketData[Adjusted Close]) /
_xlfn.XLOOKUP(1,(MarketData[ETF]=A1363)*(MarketData[Date]=WORKDAY(B1363,-1)),MarketData[Adjusted Close]))-1,
""
)</f>
        <v>3.6472733690218195E-3</v>
      </c>
      <c r="D1363">
        <f t="shared" si="42"/>
        <v>0.98429319371727719</v>
      </c>
      <c r="E1363">
        <f t="shared" si="43"/>
        <v>9842.9319371727725</v>
      </c>
    </row>
    <row r="1364" spans="1:5" hidden="1" x14ac:dyDescent="0.25">
      <c r="A1364" t="str">
        <f>'Raw Data'!A1363</f>
        <v>VTI</v>
      </c>
      <c r="B1364" s="1">
        <f>'Raw Data'!B1364</f>
        <v>46048</v>
      </c>
      <c r="C1364" s="9" cm="1">
        <f t="array" ref="C1364">IFERROR(
(_xlfn.XLOOKUP(1,(MarketData[ETF]=A1364)*(MarketData[Date]=B1364),MarketData[Adjusted Close]) /
_xlfn.XLOOKUP(1,(MarketData[ETF]=A1364)*(MarketData[Date]=WORKDAY(B1364,-1)),MarketData[Adjusted Close]))-1,
""
)</f>
        <v>4.3128914096657311E-3</v>
      </c>
      <c r="D1364">
        <f t="shared" si="42"/>
        <v>0.98853834337705293</v>
      </c>
      <c r="E1364">
        <f t="shared" si="43"/>
        <v>9885.3834337705284</v>
      </c>
    </row>
    <row r="1365" spans="1:5" hidden="1" x14ac:dyDescent="0.25">
      <c r="A1365" t="str">
        <f>'Raw Data'!A1364</f>
        <v>VTI</v>
      </c>
      <c r="B1365" s="1">
        <f>'Raw Data'!B1365</f>
        <v>46045</v>
      </c>
      <c r="C1365" s="9" cm="1">
        <f t="array" ref="C1365">IFERROR(
(_xlfn.XLOOKUP(1,(MarketData[ETF]=A1365)*(MarketData[Date]=B1365),MarketData[Adjusted Close]) /
_xlfn.XLOOKUP(1,(MarketData[ETF]=A1365)*(MarketData[Date]=WORKDAY(B1365,-1)),MarketData[Adjusted Close]))-1,
""
)</f>
        <v>-9.1491308325708509E-4</v>
      </c>
      <c r="D1365">
        <f t="shared" si="42"/>
        <v>0.98763391671339595</v>
      </c>
      <c r="E1365">
        <f t="shared" si="43"/>
        <v>9876.3391671339596</v>
      </c>
    </row>
    <row r="1366" spans="1:5" hidden="1" x14ac:dyDescent="0.25">
      <c r="A1366" t="str">
        <f>'Raw Data'!A1365</f>
        <v>VTI</v>
      </c>
      <c r="B1366" s="1">
        <f>'Raw Data'!B1366</f>
        <v>46044</v>
      </c>
      <c r="C1366" s="9" cm="1">
        <f t="array" ref="C1366">IFERROR(
(_xlfn.XLOOKUP(1,(MarketData[ETF]=A1366)*(MarketData[Date]=B1366),MarketData[Adjusted Close]) /
_xlfn.XLOOKUP(1,(MarketData[ETF]=A1366)*(MarketData[Date]=WORKDAY(B1366,-1)),MarketData[Adjusted Close]))-1,
""
)</f>
        <v>5.2811155614893579E-3</v>
      </c>
      <c r="D1366">
        <f t="shared" si="42"/>
        <v>0.99284972556000572</v>
      </c>
      <c r="E1366">
        <f t="shared" si="43"/>
        <v>9928.4972556000575</v>
      </c>
    </row>
    <row r="1367" spans="1:5" hidden="1" x14ac:dyDescent="0.25">
      <c r="A1367" t="str">
        <f>'Raw Data'!A1366</f>
        <v>VTI</v>
      </c>
      <c r="B1367" s="1">
        <f>'Raw Data'!B1367</f>
        <v>46043</v>
      </c>
      <c r="C1367" s="9" cm="1">
        <f t="array" ref="C1367">IFERROR(
(_xlfn.XLOOKUP(1,(MarketData[ETF]=A1367)*(MarketData[Date]=B1367),MarketData[Adjusted Close]) /
_xlfn.XLOOKUP(1,(MarketData[ETF]=A1367)*(MarketData[Date]=WORKDAY(B1367,-1)),MarketData[Adjusted Close]))-1,
""
)</f>
        <v>1.1827924709555404E-2</v>
      </c>
      <c r="D1367">
        <f t="shared" si="42"/>
        <v>1.0045930773618321</v>
      </c>
      <c r="E1367">
        <f t="shared" si="43"/>
        <v>10045.930773618322</v>
      </c>
    </row>
    <row r="1368" spans="1:5" hidden="1" x14ac:dyDescent="0.25">
      <c r="A1368" t="str">
        <f>'Raw Data'!A1367</f>
        <v>VTI</v>
      </c>
      <c r="B1368" s="1">
        <f>'Raw Data'!B1368</f>
        <v>46042</v>
      </c>
      <c r="C1368" s="9" t="str" cm="1">
        <f t="array" ref="C1368">IFERROR(
(_xlfn.XLOOKUP(1,(MarketData[ETF]=A1368)*(MarketData[Date]=B1368),MarketData[Adjusted Close]) /
_xlfn.XLOOKUP(1,(MarketData[ETF]=A1368)*(MarketData[Date]=WORKDAY(B1368,-1)),MarketData[Adjusted Close]))-1,
""
)</f>
        <v/>
      </c>
      <c r="D1368">
        <f t="shared" si="42"/>
        <v>1</v>
      </c>
      <c r="E1368">
        <f t="shared" si="43"/>
        <v>10000</v>
      </c>
    </row>
    <row r="1369" spans="1:5" hidden="1" x14ac:dyDescent="0.25">
      <c r="A1369" t="str">
        <f>'Raw Data'!A1368</f>
        <v>VTI</v>
      </c>
      <c r="B1369" s="1">
        <f>'Raw Data'!B1369</f>
        <v>46038</v>
      </c>
      <c r="C1369" s="9" cm="1">
        <f t="array" ref="C1369">IFERROR(
(_xlfn.XLOOKUP(1,(MarketData[ETF]=A1369)*(MarketData[Date]=B1369),MarketData[Adjusted Close]) /
_xlfn.XLOOKUP(1,(MarketData[ETF]=A1369)*(MarketData[Date]=WORKDAY(B1369,-1)),MarketData[Adjusted Close]))-1,
""
)</f>
        <v>-5.8823529411766717E-4</v>
      </c>
      <c r="D1369">
        <f t="shared" si="42"/>
        <v>0.99941176470588233</v>
      </c>
      <c r="E1369">
        <f t="shared" si="43"/>
        <v>9994.1176470588234</v>
      </c>
    </row>
    <row r="1370" spans="1:5" hidden="1" x14ac:dyDescent="0.25">
      <c r="A1370" t="str">
        <f>'Raw Data'!A1369</f>
        <v>VTI</v>
      </c>
      <c r="B1370" s="1">
        <f>'Raw Data'!B1370</f>
        <v>46037</v>
      </c>
      <c r="C1370" s="9" cm="1">
        <f t="array" ref="C1370">IFERROR(
(_xlfn.XLOOKUP(1,(MarketData[ETF]=A1370)*(MarketData[Date]=B1370),MarketData[Adjusted Close]) /
_xlfn.XLOOKUP(1,(MarketData[ETF]=A1370)*(MarketData[Date]=WORKDAY(B1370,-1)),MarketData[Adjusted Close]))-1,
""
)</f>
        <v>3.068208638187464E-3</v>
      </c>
      <c r="D1370">
        <f t="shared" si="42"/>
        <v>1.0024781685154591</v>
      </c>
      <c r="E1370">
        <f t="shared" si="43"/>
        <v>10024.78168515459</v>
      </c>
    </row>
    <row r="1371" spans="1:5" hidden="1" x14ac:dyDescent="0.25">
      <c r="A1371" t="str">
        <f>'Raw Data'!A1370</f>
        <v>VTI</v>
      </c>
      <c r="B1371" s="1">
        <f>'Raw Data'!B1371</f>
        <v>46036</v>
      </c>
      <c r="C1371" s="9" cm="1">
        <f t="array" ref="C1371">IFERROR(
(_xlfn.XLOOKUP(1,(MarketData[ETF]=A1371)*(MarketData[Date]=B1371),MarketData[Adjusted Close]) /
_xlfn.XLOOKUP(1,(MarketData[ETF]=A1371)*(MarketData[Date]=WORKDAY(B1371,-1)),MarketData[Adjusted Close]))-1,
""
)</f>
        <v>-3.9084310441095393E-3</v>
      </c>
      <c r="D1371">
        <f t="shared" si="42"/>
        <v>0.99856005172059126</v>
      </c>
      <c r="E1371">
        <f t="shared" si="43"/>
        <v>9985.6005172059122</v>
      </c>
    </row>
    <row r="1372" spans="1:5" hidden="1" x14ac:dyDescent="0.25">
      <c r="A1372" t="str">
        <f>'Raw Data'!A1371</f>
        <v>VTI</v>
      </c>
      <c r="B1372" s="1">
        <f>'Raw Data'!B1372</f>
        <v>46035</v>
      </c>
      <c r="C1372" s="9" cm="1">
        <f t="array" ref="C1372">IFERROR(
(_xlfn.XLOOKUP(1,(MarketData[ETF]=A1372)*(MarketData[Date]=B1372),MarketData[Adjusted Close]) /
_xlfn.XLOOKUP(1,(MarketData[ETF]=A1372)*(MarketData[Date]=WORKDAY(B1372,-1)),MarketData[Adjusted Close]))-1,
""
)</f>
        <v>-2.023579095548067E-3</v>
      </c>
      <c r="D1372">
        <f t="shared" si="42"/>
        <v>0.99653938647428009</v>
      </c>
      <c r="E1372">
        <f t="shared" si="43"/>
        <v>9965.3938647428004</v>
      </c>
    </row>
    <row r="1373" spans="1:5" hidden="1" x14ac:dyDescent="0.25">
      <c r="A1373" t="str">
        <f>'Raw Data'!A1372</f>
        <v>VTI</v>
      </c>
      <c r="B1373" s="1">
        <f>'Raw Data'!B1373</f>
        <v>46034</v>
      </c>
      <c r="C1373" s="9" cm="1">
        <f t="array" ref="C1373">IFERROR(
(_xlfn.XLOOKUP(1,(MarketData[ETF]=A1373)*(MarketData[Date]=B1373),MarketData[Adjusted Close]) /
_xlfn.XLOOKUP(1,(MarketData[ETF]=A1373)*(MarketData[Date]=WORKDAY(B1373,-1)),MarketData[Adjusted Close]))-1,
""
)</f>
        <v>1.8510356985455001E-3</v>
      </c>
      <c r="D1373">
        <f t="shared" si="42"/>
        <v>0.9983840164536506</v>
      </c>
      <c r="E1373">
        <f t="shared" si="43"/>
        <v>9983.8401645365066</v>
      </c>
    </row>
    <row r="1374" spans="1:5" hidden="1" x14ac:dyDescent="0.25">
      <c r="A1374" t="str">
        <f>'Raw Data'!A1373</f>
        <v>VTI</v>
      </c>
      <c r="B1374" s="1">
        <f>'Raw Data'!B1374</f>
        <v>46031</v>
      </c>
      <c r="C1374" s="9" cm="1">
        <f t="array" ref="C1374">IFERROR(
(_xlfn.XLOOKUP(1,(MarketData[ETF]=A1374)*(MarketData[Date]=B1374),MarketData[Adjusted Close]) /
_xlfn.XLOOKUP(1,(MarketData[ETF]=A1374)*(MarketData[Date]=WORKDAY(B1374,-1)),MarketData[Adjusted Close]))-1,
""
)</f>
        <v>6.6250628493684793E-3</v>
      </c>
      <c r="D1374">
        <f t="shared" si="42"/>
        <v>1.004998373310461</v>
      </c>
      <c r="E1374">
        <f t="shared" si="43"/>
        <v>10049.983733104611</v>
      </c>
    </row>
    <row r="1375" spans="1:5" hidden="1" x14ac:dyDescent="0.25">
      <c r="A1375" t="str">
        <f>'Raw Data'!A1374</f>
        <v>VTI</v>
      </c>
      <c r="B1375" s="1">
        <f>'Raw Data'!B1375</f>
        <v>46030</v>
      </c>
      <c r="C1375" s="9" cm="1">
        <f t="array" ref="C1375">IFERROR(
(_xlfn.XLOOKUP(1,(MarketData[ETF]=A1375)*(MarketData[Date]=B1375),MarketData[Adjusted Close]) /
_xlfn.XLOOKUP(1,(MarketData[ETF]=A1375)*(MarketData[Date]=WORKDAY(B1375,-1)),MarketData[Adjusted Close]))-1,
""
)</f>
        <v>2.6625643453059844E-4</v>
      </c>
      <c r="D1375">
        <f t="shared" si="42"/>
        <v>1.0052659605940477</v>
      </c>
      <c r="E1375">
        <f t="shared" si="43"/>
        <v>10052.659605940476</v>
      </c>
    </row>
    <row r="1376" spans="1:5" hidden="1" x14ac:dyDescent="0.25">
      <c r="A1376" t="str">
        <f>'Raw Data'!A1375</f>
        <v>VTI</v>
      </c>
      <c r="B1376" s="1">
        <f>'Raw Data'!B1376</f>
        <v>46029</v>
      </c>
      <c r="C1376" s="9" cm="1">
        <f t="array" ref="C1376">IFERROR(
(_xlfn.XLOOKUP(1,(MarketData[ETF]=A1376)*(MarketData[Date]=B1376),MarketData[Adjusted Close]) /
_xlfn.XLOOKUP(1,(MarketData[ETF]=A1376)*(MarketData[Date]=WORKDAY(B1376,-1)),MarketData[Adjusted Close]))-1,
""
)</f>
        <v>-3.3906300675178302E-3</v>
      </c>
      <c r="D1376">
        <f t="shared" si="42"/>
        <v>1.0018574756022054</v>
      </c>
      <c r="E1376">
        <f t="shared" si="43"/>
        <v>10018.574756022053</v>
      </c>
    </row>
    <row r="1377" spans="1:5" hidden="1" x14ac:dyDescent="0.25">
      <c r="A1377" t="str">
        <f>'Raw Data'!A1376</f>
        <v>VTI</v>
      </c>
      <c r="B1377" s="1">
        <f>'Raw Data'!B1377</f>
        <v>46028</v>
      </c>
      <c r="C1377" s="9" cm="1">
        <f t="array" ref="C1377">IFERROR(
(_xlfn.XLOOKUP(1,(MarketData[ETF]=A1377)*(MarketData[Date]=B1377),MarketData[Adjusted Close]) /
_xlfn.XLOOKUP(1,(MarketData[ETF]=A1377)*(MarketData[Date]=WORKDAY(B1377,-1)),MarketData[Adjusted Close]))-1,
""
)</f>
        <v>7.0069178468572524E-3</v>
      </c>
      <c r="D1377">
        <f t="shared" si="42"/>
        <v>1.0088774086280099</v>
      </c>
      <c r="E1377">
        <f t="shared" si="43"/>
        <v>10088.774086280098</v>
      </c>
    </row>
    <row r="1378" spans="1:5" hidden="1" x14ac:dyDescent="0.25">
      <c r="A1378" t="str">
        <f>'Raw Data'!A1377</f>
        <v>VTI</v>
      </c>
      <c r="B1378" s="1">
        <f>'Raw Data'!B1378</f>
        <v>46027</v>
      </c>
      <c r="C1378" s="9" cm="1">
        <f t="array" ref="C1378">IFERROR(
(_xlfn.XLOOKUP(1,(MarketData[ETF]=A1378)*(MarketData[Date]=B1378),MarketData[Adjusted Close]) /
_xlfn.XLOOKUP(1,(MarketData[ETF]=A1378)*(MarketData[Date]=WORKDAY(B1378,-1)),MarketData[Adjusted Close]))-1,
""
)</f>
        <v>7.5082261441818954E-3</v>
      </c>
      <c r="D1378">
        <f t="shared" si="42"/>
        <v>1.0164522883637452</v>
      </c>
      <c r="E1378">
        <f t="shared" si="43"/>
        <v>10164.522883637452</v>
      </c>
    </row>
    <row r="1379" spans="1:5" hidden="1" x14ac:dyDescent="0.25">
      <c r="A1379" t="str">
        <f>'Raw Data'!A1378</f>
        <v>VTI</v>
      </c>
      <c r="B1379" s="1">
        <f>'Raw Data'!B1379</f>
        <v>46024</v>
      </c>
      <c r="C1379" s="9" t="str" cm="1">
        <f t="array" ref="C1379">IFERROR(
(_xlfn.XLOOKUP(1,(MarketData[ETF]=A1379)*(MarketData[Date]=B1379),MarketData[Adjusted Close]) /
_xlfn.XLOOKUP(1,(MarketData[ETF]=A1379)*(MarketData[Date]=WORKDAY(B1379,-1)),MarketData[Adjusted Close]))-1,
""
)</f>
        <v/>
      </c>
      <c r="D1379">
        <f t="shared" si="42"/>
        <v>1</v>
      </c>
      <c r="E1379">
        <f t="shared" si="43"/>
        <v>10000</v>
      </c>
    </row>
    <row r="1380" spans="1:5" hidden="1" x14ac:dyDescent="0.25">
      <c r="A1380" t="str">
        <f>'Raw Data'!A1379</f>
        <v>VTI</v>
      </c>
      <c r="B1380" s="1">
        <f>'Raw Data'!B1380</f>
        <v>46022</v>
      </c>
      <c r="C1380" s="9" cm="1">
        <f t="array" ref="C1380">IFERROR(
(_xlfn.XLOOKUP(1,(MarketData[ETF]=A1380)*(MarketData[Date]=B1380),MarketData[Adjusted Close]) /
_xlfn.XLOOKUP(1,(MarketData[ETF]=A1380)*(MarketData[Date]=WORKDAY(B1380,-1)),MarketData[Adjusted Close]))-1,
""
)</f>
        <v>-7.6526814161926859E-3</v>
      </c>
      <c r="D1380">
        <f t="shared" si="42"/>
        <v>0.99234731858380731</v>
      </c>
      <c r="E1380">
        <f t="shared" si="43"/>
        <v>9923.4731858380728</v>
      </c>
    </row>
    <row r="1381" spans="1:5" hidden="1" x14ac:dyDescent="0.25">
      <c r="A1381" t="str">
        <f>'Raw Data'!A1380</f>
        <v>VTI</v>
      </c>
      <c r="B1381" s="1">
        <f>'Raw Data'!B1381</f>
        <v>46021</v>
      </c>
      <c r="C1381" s="9" cm="1">
        <f t="array" ref="C1381">IFERROR(
(_xlfn.XLOOKUP(1,(MarketData[ETF]=A1381)*(MarketData[Date]=B1381),MarketData[Adjusted Close]) /
_xlfn.XLOOKUP(1,(MarketData[ETF]=A1381)*(MarketData[Date]=WORKDAY(B1381,-1)),MarketData[Adjusted Close]))-1,
""
)</f>
        <v>-1.6053750334453776E-3</v>
      </c>
      <c r="D1381">
        <f t="shared" si="42"/>
        <v>0.99075422897404641</v>
      </c>
      <c r="E1381">
        <f t="shared" si="43"/>
        <v>9907.5422897404642</v>
      </c>
    </row>
    <row r="1382" spans="1:5" hidden="1" x14ac:dyDescent="0.25">
      <c r="A1382" t="str">
        <f>'Raw Data'!A1381</f>
        <v>VTI</v>
      </c>
      <c r="B1382" s="1">
        <f>'Raw Data'!B1382</f>
        <v>46020</v>
      </c>
      <c r="C1382" s="9" cm="1">
        <f t="array" ref="C1382">IFERROR(
(_xlfn.XLOOKUP(1,(MarketData[ETF]=A1382)*(MarketData[Date]=B1382),MarketData[Adjusted Close]) /
_xlfn.XLOOKUP(1,(MarketData[ETF]=A1382)*(MarketData[Date]=WORKDAY(B1382,-1)),MarketData[Adjusted Close]))-1,
""
)</f>
        <v>-3.7614026774078768E-3</v>
      </c>
      <c r="D1382">
        <f t="shared" si="42"/>
        <v>0.98702760336453021</v>
      </c>
      <c r="E1382">
        <f t="shared" si="43"/>
        <v>9870.276033645303</v>
      </c>
    </row>
    <row r="1383" spans="1:5" hidden="1" x14ac:dyDescent="0.25">
      <c r="A1383" t="str">
        <f>'Raw Data'!A1382</f>
        <v>VTI</v>
      </c>
      <c r="B1383" s="1">
        <f>'Raw Data'!B1383</f>
        <v>46017</v>
      </c>
      <c r="C1383" s="9" t="str" cm="1">
        <f t="array" ref="C1383">IFERROR(
(_xlfn.XLOOKUP(1,(MarketData[ETF]=A1383)*(MarketData[Date]=B1383),MarketData[Adjusted Close]) /
_xlfn.XLOOKUP(1,(MarketData[ETF]=A1383)*(MarketData[Date]=WORKDAY(B1383,-1)),MarketData[Adjusted Close]))-1,
""
)</f>
        <v/>
      </c>
      <c r="D1383">
        <f t="shared" si="42"/>
        <v>1</v>
      </c>
      <c r="E1383">
        <f t="shared" si="43"/>
        <v>10000</v>
      </c>
    </row>
    <row r="1384" spans="1:5" hidden="1" x14ac:dyDescent="0.25">
      <c r="A1384" t="str">
        <f>'Raw Data'!A1383</f>
        <v>VTI</v>
      </c>
      <c r="B1384" s="1">
        <f>'Raw Data'!B1384</f>
        <v>46015</v>
      </c>
      <c r="C1384" s="9" cm="1">
        <f t="array" ref="C1384">IFERROR(
(_xlfn.XLOOKUP(1,(MarketData[ETF]=A1384)*(MarketData[Date]=B1384),MarketData[Adjusted Close]) /
_xlfn.XLOOKUP(1,(MarketData[ETF]=A1384)*(MarketData[Date]=WORKDAY(B1384,-1)),MarketData[Adjusted Close]))-1,
""
)</f>
        <v>3.445305770887197E-3</v>
      </c>
      <c r="D1384">
        <f t="shared" si="42"/>
        <v>1.0034453057708872</v>
      </c>
      <c r="E1384">
        <f t="shared" si="43"/>
        <v>10034.453057708872</v>
      </c>
    </row>
    <row r="1385" spans="1:5" hidden="1" x14ac:dyDescent="0.25">
      <c r="A1385" t="str">
        <f>'Raw Data'!A1384</f>
        <v>VTI</v>
      </c>
      <c r="B1385" s="1">
        <f>'Raw Data'!B1385</f>
        <v>46014</v>
      </c>
      <c r="C1385" s="9" cm="1">
        <f t="array" ref="C1385">IFERROR(
(_xlfn.XLOOKUP(1,(MarketData[ETF]=A1385)*(MarketData[Date]=B1385),MarketData[Adjusted Close]) /
_xlfn.XLOOKUP(1,(MarketData[ETF]=A1385)*(MarketData[Date]=WORKDAY(B1385,-1)),MarketData[Adjusted Close]))-1,
""
)</f>
        <v>3.3077060611479414E-3</v>
      </c>
      <c r="D1385">
        <f t="shared" si="42"/>
        <v>1.006764407890816</v>
      </c>
      <c r="E1385">
        <f t="shared" si="43"/>
        <v>10067.644078908161</v>
      </c>
    </row>
    <row r="1386" spans="1:5" hidden="1" x14ac:dyDescent="0.25">
      <c r="A1386" t="str">
        <f>'Raw Data'!A1385</f>
        <v>VTI</v>
      </c>
      <c r="B1386" s="1">
        <f>'Raw Data'!B1386</f>
        <v>46013</v>
      </c>
      <c r="C1386" s="9" cm="1">
        <f t="array" ref="C1386">IFERROR(
(_xlfn.XLOOKUP(1,(MarketData[ETF]=A1386)*(MarketData[Date]=B1386),MarketData[Adjusted Close]) /
_xlfn.XLOOKUP(1,(MarketData[ETF]=A1386)*(MarketData[Date]=WORKDAY(B1386,-1)),MarketData[Adjusted Close]))-1,
""
)</f>
        <v>6.9615315369380149E-3</v>
      </c>
      <c r="D1386">
        <f t="shared" si="42"/>
        <v>1.0137730300666146</v>
      </c>
      <c r="E1386">
        <f t="shared" si="43"/>
        <v>10137.730300666146</v>
      </c>
    </row>
    <row r="1387" spans="1:5" hidden="1" x14ac:dyDescent="0.25">
      <c r="A1387" t="str">
        <f>'Raw Data'!A1386</f>
        <v>VTI</v>
      </c>
      <c r="B1387" s="1">
        <f>'Raw Data'!B1387</f>
        <v>46010</v>
      </c>
      <c r="C1387" s="9" cm="1">
        <f t="array" ref="C1387">IFERROR(
(_xlfn.XLOOKUP(1,(MarketData[ETF]=A1387)*(MarketData[Date]=B1387),MarketData[Adjusted Close]) /
_xlfn.XLOOKUP(1,(MarketData[ETF]=A1387)*(MarketData[Date]=WORKDAY(B1387,-1)),MarketData[Adjusted Close]))-1,
""
)</f>
        <v>8.900460159845025E-3</v>
      </c>
      <c r="D1387">
        <f t="shared" si="42"/>
        <v>1.0227960765318478</v>
      </c>
      <c r="E1387">
        <f t="shared" si="43"/>
        <v>10227.960765318478</v>
      </c>
    </row>
    <row r="1388" spans="1:5" hidden="1" x14ac:dyDescent="0.25">
      <c r="A1388" t="str">
        <f>'Raw Data'!A1387</f>
        <v>VTI</v>
      </c>
      <c r="B1388" s="1">
        <f>'Raw Data'!B1388</f>
        <v>46009</v>
      </c>
      <c r="C1388" s="9" cm="1">
        <f t="array" ref="C1388">IFERROR(
(_xlfn.XLOOKUP(1,(MarketData[ETF]=A1388)*(MarketData[Date]=B1388),MarketData[Adjusted Close]) /
_xlfn.XLOOKUP(1,(MarketData[ETF]=A1388)*(MarketData[Date]=WORKDAY(B1388,-1)),MarketData[Adjusted Close]))-1,
""
)</f>
        <v>7.6876143990236567E-3</v>
      </c>
      <c r="D1388">
        <f t="shared" si="42"/>
        <v>1.030658938377059</v>
      </c>
      <c r="E1388">
        <f t="shared" si="43"/>
        <v>10306.58938377059</v>
      </c>
    </row>
    <row r="1389" spans="1:5" hidden="1" x14ac:dyDescent="0.25">
      <c r="A1389" t="str">
        <f>'Raw Data'!A1388</f>
        <v>VTI</v>
      </c>
      <c r="B1389" s="1">
        <f>'Raw Data'!B1389</f>
        <v>46008</v>
      </c>
      <c r="C1389" s="9" cm="1">
        <f t="array" ref="C1389">IFERROR(
(_xlfn.XLOOKUP(1,(MarketData[ETF]=A1389)*(MarketData[Date]=B1389),MarketData[Adjusted Close]) /
_xlfn.XLOOKUP(1,(MarketData[ETF]=A1389)*(MarketData[Date]=WORKDAY(B1389,-1)),MarketData[Adjusted Close]))-1,
""
)</f>
        <v>-1.0922696276627897E-2</v>
      </c>
      <c r="D1389">
        <f t="shared" si="42"/>
        <v>1.0194013638283748</v>
      </c>
      <c r="E1389">
        <f t="shared" si="43"/>
        <v>10194.013638283748</v>
      </c>
    </row>
    <row r="1390" spans="1:5" hidden="1" x14ac:dyDescent="0.25">
      <c r="A1390" t="str">
        <f>'Raw Data'!A1389</f>
        <v>VTI</v>
      </c>
      <c r="B1390" s="1">
        <f>'Raw Data'!B1390</f>
        <v>46007</v>
      </c>
      <c r="C1390" s="9" cm="1">
        <f t="array" ref="C1390">IFERROR(
(_xlfn.XLOOKUP(1,(MarketData[ETF]=A1390)*(MarketData[Date]=B1390),MarketData[Adjusted Close]) /
_xlfn.XLOOKUP(1,(MarketData[ETF]=A1390)*(MarketData[Date]=WORKDAY(B1390,-1)),MarketData[Adjusted Close]))-1,
""
)</f>
        <v>-2.8882604248149368E-3</v>
      </c>
      <c r="D1390">
        <f t="shared" si="42"/>
        <v>1.0164570672122268</v>
      </c>
      <c r="E1390">
        <f t="shared" si="43"/>
        <v>10164.570672122269</v>
      </c>
    </row>
    <row r="1391" spans="1:5" hidden="1" x14ac:dyDescent="0.25">
      <c r="A1391" t="str">
        <f>'Raw Data'!A1390</f>
        <v>VTI</v>
      </c>
      <c r="B1391" s="1">
        <f>'Raw Data'!B1391</f>
        <v>46006</v>
      </c>
      <c r="C1391" s="9" cm="1">
        <f t="array" ref="C1391">IFERROR(
(_xlfn.XLOOKUP(1,(MarketData[ETF]=A1391)*(MarketData[Date]=B1391),MarketData[Adjusted Close]) /
_xlfn.XLOOKUP(1,(MarketData[ETF]=A1391)*(MarketData[Date]=WORKDAY(B1391,-1)),MarketData[Adjusted Close]))-1,
""
)</f>
        <v>-1.9817439346625498E-3</v>
      </c>
      <c r="D1391">
        <f t="shared" si="42"/>
        <v>1.0144427095844342</v>
      </c>
      <c r="E1391">
        <f t="shared" si="43"/>
        <v>10144.427095844341</v>
      </c>
    </row>
    <row r="1392" spans="1:5" hidden="1" x14ac:dyDescent="0.25">
      <c r="A1392" t="str">
        <f>'Raw Data'!A1391</f>
        <v>VTI</v>
      </c>
      <c r="B1392" s="1">
        <f>'Raw Data'!B1392</f>
        <v>46003</v>
      </c>
      <c r="C1392" s="9" cm="1">
        <f t="array" ref="C1392">IFERROR(
(_xlfn.XLOOKUP(1,(MarketData[ETF]=A1392)*(MarketData[Date]=B1392),MarketData[Adjusted Close]) /
_xlfn.XLOOKUP(1,(MarketData[ETF]=A1392)*(MarketData[Date]=WORKDAY(B1392,-1)),MarketData[Adjusted Close]))-1,
""
)</f>
        <v>-1.1398717644264922E-2</v>
      </c>
      <c r="D1392">
        <f t="shared" si="42"/>
        <v>1.0028793635715982</v>
      </c>
      <c r="E1392">
        <f t="shared" si="43"/>
        <v>10028.793635715982</v>
      </c>
    </row>
    <row r="1393" spans="1:5" hidden="1" x14ac:dyDescent="0.25">
      <c r="A1393" t="str">
        <f>'Raw Data'!A1392</f>
        <v>VTI</v>
      </c>
      <c r="B1393" s="1">
        <f>'Raw Data'!B1393</f>
        <v>46002</v>
      </c>
      <c r="C1393" s="9" cm="1">
        <f t="array" ref="C1393">IFERROR(
(_xlfn.XLOOKUP(1,(MarketData[ETF]=A1393)*(MarketData[Date]=B1393),MarketData[Adjusted Close]) /
_xlfn.XLOOKUP(1,(MarketData[ETF]=A1393)*(MarketData[Date]=WORKDAY(B1393,-1)),MarketData[Adjusted Close]))-1,
""
)</f>
        <v>3.3655994043186865E-3</v>
      </c>
      <c r="D1393">
        <f t="shared" si="42"/>
        <v>1.0062546537602384</v>
      </c>
      <c r="E1393">
        <f t="shared" si="43"/>
        <v>10062.546537602384</v>
      </c>
    </row>
    <row r="1394" spans="1:5" hidden="1" x14ac:dyDescent="0.25">
      <c r="A1394" t="str">
        <f>'Raw Data'!A1393</f>
        <v>VTI</v>
      </c>
      <c r="B1394" s="1">
        <f>'Raw Data'!B1394</f>
        <v>46001</v>
      </c>
      <c r="C1394" s="9" cm="1">
        <f t="array" ref="C1394">IFERROR(
(_xlfn.XLOOKUP(1,(MarketData[ETF]=A1394)*(MarketData[Date]=B1394),MarketData[Adjusted Close]) /
_xlfn.XLOOKUP(1,(MarketData[ETF]=A1394)*(MarketData[Date]=WORKDAY(B1394,-1)),MarketData[Adjusted Close]))-1,
""
)</f>
        <v>7.4414138686351716E-3</v>
      </c>
      <c r="D1394">
        <f t="shared" si="42"/>
        <v>1.0137426110961085</v>
      </c>
      <c r="E1394">
        <f t="shared" si="43"/>
        <v>10137.426110961085</v>
      </c>
    </row>
    <row r="1395" spans="1:5" hidden="1" x14ac:dyDescent="0.25">
      <c r="A1395" t="str">
        <f>'Raw Data'!A1394</f>
        <v>VTI</v>
      </c>
      <c r="B1395" s="1">
        <f>'Raw Data'!B1395</f>
        <v>46000</v>
      </c>
      <c r="C1395" s="9" cm="1">
        <f t="array" ref="C1395">IFERROR(
(_xlfn.XLOOKUP(1,(MarketData[ETF]=A1395)*(MarketData[Date]=B1395),MarketData[Adjusted Close]) /
_xlfn.XLOOKUP(1,(MarketData[ETF]=A1395)*(MarketData[Date]=WORKDAY(B1395,-1)),MarketData[Adjusted Close]))-1,
""
)</f>
        <v>-1.0191541020954098E-3</v>
      </c>
      <c r="D1395">
        <f t="shared" si="42"/>
        <v>1.012709451155541</v>
      </c>
      <c r="E1395">
        <f t="shared" si="43"/>
        <v>10127.09451155541</v>
      </c>
    </row>
    <row r="1396" spans="1:5" hidden="1" x14ac:dyDescent="0.25">
      <c r="A1396" t="str">
        <f>'Raw Data'!A1395</f>
        <v>VTI</v>
      </c>
      <c r="B1396" s="1">
        <f>'Raw Data'!B1396</f>
        <v>45999</v>
      </c>
      <c r="C1396" s="9" cm="1">
        <f t="array" ref="C1396">IFERROR(
(_xlfn.XLOOKUP(1,(MarketData[ETF]=A1396)*(MarketData[Date]=B1396),MarketData[Adjusted Close]) /
_xlfn.XLOOKUP(1,(MarketData[ETF]=A1396)*(MarketData[Date]=WORKDAY(B1396,-1)),MarketData[Adjusted Close]))-1,
""
)</f>
        <v>-2.928957828984613E-3</v>
      </c>
      <c r="D1396">
        <f t="shared" si="42"/>
        <v>1.0097432678800922</v>
      </c>
      <c r="E1396">
        <f t="shared" si="43"/>
        <v>10097.432678800922</v>
      </c>
    </row>
    <row r="1397" spans="1:5" hidden="1" x14ac:dyDescent="0.25">
      <c r="A1397" t="str">
        <f>'Raw Data'!A1396</f>
        <v>VTI</v>
      </c>
      <c r="B1397" s="1">
        <f>'Raw Data'!B1397</f>
        <v>45996</v>
      </c>
      <c r="C1397" s="9" cm="1">
        <f t="array" ref="C1397">IFERROR(
(_xlfn.XLOOKUP(1,(MarketData[ETF]=A1397)*(MarketData[Date]=B1397),MarketData[Adjusted Close]) /
_xlfn.XLOOKUP(1,(MarketData[ETF]=A1397)*(MarketData[Date]=WORKDAY(B1397,-1)),MarketData[Adjusted Close]))-1,
""
)</f>
        <v>1.3767096639032417E-3</v>
      </c>
      <c r="D1397">
        <f t="shared" si="42"/>
        <v>1.011133391195044</v>
      </c>
      <c r="E1397">
        <f t="shared" si="43"/>
        <v>10111.33391195044</v>
      </c>
    </row>
    <row r="1398" spans="1:5" hidden="1" x14ac:dyDescent="0.25">
      <c r="A1398" t="str">
        <f>'Raw Data'!A1397</f>
        <v>VTI</v>
      </c>
      <c r="B1398" s="1">
        <f>'Raw Data'!B1398</f>
        <v>45995</v>
      </c>
      <c r="C1398" s="9" cm="1">
        <f t="array" ref="C1398">IFERROR(
(_xlfn.XLOOKUP(1,(MarketData[ETF]=A1398)*(MarketData[Date]=B1398),MarketData[Adjusted Close]) /
_xlfn.XLOOKUP(1,(MarketData[ETF]=A1398)*(MarketData[Date]=WORKDAY(B1398,-1)),MarketData[Adjusted Close]))-1,
""
)</f>
        <v>1.5887290167864165E-3</v>
      </c>
      <c r="D1398">
        <f t="shared" si="42"/>
        <v>1.0127398081534771</v>
      </c>
      <c r="E1398">
        <f t="shared" si="43"/>
        <v>10127.398081534771</v>
      </c>
    </row>
    <row r="1399" spans="1:5" hidden="1" x14ac:dyDescent="0.25">
      <c r="A1399" t="str">
        <f>'Raw Data'!A1398</f>
        <v>VTI</v>
      </c>
      <c r="B1399" s="1">
        <f>'Raw Data'!B1399</f>
        <v>45994</v>
      </c>
      <c r="C1399" s="9" cm="1">
        <f t="array" ref="C1399">IFERROR(
(_xlfn.XLOOKUP(1,(MarketData[ETF]=A1399)*(MarketData[Date]=B1399),MarketData[Adjusted Close]) /
_xlfn.XLOOKUP(1,(MarketData[ETF]=A1399)*(MarketData[Date]=WORKDAY(B1399,-1)),MarketData[Adjusted Close]))-1,
""
)</f>
        <v>4.4864653277529865E-3</v>
      </c>
      <c r="D1399">
        <f t="shared" si="42"/>
        <v>1.017283430188793</v>
      </c>
      <c r="E1399">
        <f t="shared" si="43"/>
        <v>10172.83430188793</v>
      </c>
    </row>
    <row r="1400" spans="1:5" hidden="1" x14ac:dyDescent="0.25">
      <c r="A1400" t="str">
        <f>'Raw Data'!A1399</f>
        <v>VTI</v>
      </c>
      <c r="B1400" s="1">
        <f>'Raw Data'!B1400</f>
        <v>45993</v>
      </c>
      <c r="C1400" s="9" cm="1">
        <f t="array" ref="C1400">IFERROR(
(_xlfn.XLOOKUP(1,(MarketData[ETF]=A1400)*(MarketData[Date]=B1400),MarketData[Adjusted Close]) /
_xlfn.XLOOKUP(1,(MarketData[ETF]=A1400)*(MarketData[Date]=WORKDAY(B1400,-1)),MarketData[Adjusted Close]))-1,
""
)</f>
        <v>1.1756903412516451E-3</v>
      </c>
      <c r="D1400">
        <f t="shared" si="42"/>
        <v>1.0184794404919812</v>
      </c>
      <c r="E1400">
        <f t="shared" si="43"/>
        <v>10184.794404919812</v>
      </c>
    </row>
    <row r="1401" spans="1:5" hidden="1" x14ac:dyDescent="0.25">
      <c r="A1401" t="str">
        <f>'Raw Data'!A1400</f>
        <v>VTI</v>
      </c>
      <c r="B1401" s="1">
        <f>'Raw Data'!B1401</f>
        <v>45992</v>
      </c>
      <c r="C1401" s="9" cm="1">
        <f t="array" ref="C1401">IFERROR(
(_xlfn.XLOOKUP(1,(MarketData[ETF]=A1401)*(MarketData[Date]=B1401),MarketData[Adjusted Close]) /
_xlfn.XLOOKUP(1,(MarketData[ETF]=A1401)*(MarketData[Date]=WORKDAY(B1401,-1)),MarketData[Adjusted Close]))-1,
""
)</f>
        <v>-4.8897555122243697E-3</v>
      </c>
      <c r="D1401">
        <f t="shared" si="42"/>
        <v>1.0134993250337483</v>
      </c>
      <c r="E1401">
        <f t="shared" si="43"/>
        <v>10134.993250337482</v>
      </c>
    </row>
    <row r="1402" spans="1:5" hidden="1" x14ac:dyDescent="0.25">
      <c r="A1402" t="str">
        <f>'Raw Data'!A1401</f>
        <v>VTI</v>
      </c>
      <c r="B1402" s="1">
        <f>'Raw Data'!B1402</f>
        <v>45989</v>
      </c>
      <c r="C1402" s="9" t="str" cm="1">
        <f t="array" ref="C1402">IFERROR(
(_xlfn.XLOOKUP(1,(MarketData[ETF]=A1402)*(MarketData[Date]=B1402),MarketData[Adjusted Close]) /
_xlfn.XLOOKUP(1,(MarketData[ETF]=A1402)*(MarketData[Date]=WORKDAY(B1402,-1)),MarketData[Adjusted Close]))-1,
""
)</f>
        <v/>
      </c>
      <c r="D1402">
        <f t="shared" si="42"/>
        <v>1</v>
      </c>
      <c r="E1402">
        <f t="shared" si="43"/>
        <v>10000</v>
      </c>
    </row>
    <row r="1403" spans="1:5" hidden="1" x14ac:dyDescent="0.25">
      <c r="A1403" t="str">
        <f>'Raw Data'!A1402</f>
        <v>VTI</v>
      </c>
      <c r="B1403" s="1">
        <f>'Raw Data'!B1403</f>
        <v>45987</v>
      </c>
      <c r="C1403" s="9" cm="1">
        <f t="array" ref="C1403">IFERROR(
(_xlfn.XLOOKUP(1,(MarketData[ETF]=A1403)*(MarketData[Date]=B1403),MarketData[Adjusted Close]) /
_xlfn.XLOOKUP(1,(MarketData[ETF]=A1403)*(MarketData[Date]=WORKDAY(B1403,-1)),MarketData[Adjusted Close]))-1,
""
)</f>
        <v>6.8642935244807024E-3</v>
      </c>
      <c r="D1403">
        <f t="shared" si="42"/>
        <v>1.0068642935244807</v>
      </c>
      <c r="E1403">
        <f t="shared" si="43"/>
        <v>10068.642935244807</v>
      </c>
    </row>
    <row r="1404" spans="1:5" hidden="1" x14ac:dyDescent="0.25">
      <c r="A1404" t="str">
        <f>'Raw Data'!A1403</f>
        <v>VTI</v>
      </c>
      <c r="B1404" s="1">
        <f>'Raw Data'!B1404</f>
        <v>45986</v>
      </c>
      <c r="C1404" s="9" cm="1">
        <f t="array" ref="C1404">IFERROR(
(_xlfn.XLOOKUP(1,(MarketData[ETF]=A1404)*(MarketData[Date]=B1404),MarketData[Adjusted Close]) /
_xlfn.XLOOKUP(1,(MarketData[ETF]=A1404)*(MarketData[Date]=WORKDAY(B1404,-1)),MarketData[Adjusted Close]))-1,
""
)</f>
        <v>1.0713737528779799E-2</v>
      </c>
      <c r="D1404">
        <f t="shared" si="42"/>
        <v>1.0176515732924023</v>
      </c>
      <c r="E1404">
        <f t="shared" si="43"/>
        <v>10176.515732924023</v>
      </c>
    </row>
    <row r="1405" spans="1:5" hidden="1" x14ac:dyDescent="0.25">
      <c r="A1405" t="str">
        <f>'Raw Data'!A1404</f>
        <v>VTI</v>
      </c>
      <c r="B1405" s="1">
        <f>'Raw Data'!B1405</f>
        <v>45985</v>
      </c>
      <c r="C1405" s="9" cm="1">
        <f t="array" ref="C1405">IFERROR(
(_xlfn.XLOOKUP(1,(MarketData[ETF]=A1405)*(MarketData[Date]=B1405),MarketData[Adjusted Close]) /
_xlfn.XLOOKUP(1,(MarketData[ETF]=A1405)*(MarketData[Date]=WORKDAY(B1405,-1)),MarketData[Adjusted Close]))-1,
""
)</f>
        <v>1.4955600560835114E-2</v>
      </c>
      <c r="D1405">
        <f t="shared" si="42"/>
        <v>1.0328711637326689</v>
      </c>
      <c r="E1405">
        <f t="shared" si="43"/>
        <v>10328.711637326689</v>
      </c>
    </row>
    <row r="1406" spans="1:5" hidden="1" x14ac:dyDescent="0.25">
      <c r="A1406" t="str">
        <f>'Raw Data'!A1405</f>
        <v>VTI</v>
      </c>
      <c r="B1406" s="1">
        <f>'Raw Data'!B1406</f>
        <v>45982</v>
      </c>
      <c r="C1406" s="9" cm="1">
        <f t="array" ref="C1406">IFERROR(
(_xlfn.XLOOKUP(1,(MarketData[ETF]=A1406)*(MarketData[Date]=B1406),MarketData[Adjusted Close]) /
_xlfn.XLOOKUP(1,(MarketData[ETF]=A1406)*(MarketData[Date]=WORKDAY(B1406,-1)),MarketData[Adjusted Close]))-1,
""
)</f>
        <v>1.1535188628699178E-2</v>
      </c>
      <c r="D1406">
        <f t="shared" si="42"/>
        <v>1.0447855274354692</v>
      </c>
      <c r="E1406">
        <f t="shared" si="43"/>
        <v>10447.855274354692</v>
      </c>
    </row>
    <row r="1407" spans="1:5" hidden="1" x14ac:dyDescent="0.25">
      <c r="A1407" t="str">
        <f>'Raw Data'!A1406</f>
        <v>VTI</v>
      </c>
      <c r="B1407" s="1">
        <f>'Raw Data'!B1407</f>
        <v>45981</v>
      </c>
      <c r="C1407" s="9" cm="1">
        <f t="array" ref="C1407">IFERROR(
(_xlfn.XLOOKUP(1,(MarketData[ETF]=A1407)*(MarketData[Date]=B1407),MarketData[Adjusted Close]) /
_xlfn.XLOOKUP(1,(MarketData[ETF]=A1407)*(MarketData[Date]=WORKDAY(B1407,-1)),MarketData[Adjusted Close]))-1,
""
)</f>
        <v>-1.5910923639972707E-2</v>
      </c>
      <c r="D1407">
        <f t="shared" si="42"/>
        <v>1.0281620246882948</v>
      </c>
      <c r="E1407">
        <f t="shared" si="43"/>
        <v>10281.620246882947</v>
      </c>
    </row>
    <row r="1408" spans="1:5" hidden="1" x14ac:dyDescent="0.25">
      <c r="A1408" t="str">
        <f>'Raw Data'!A1407</f>
        <v>VTI</v>
      </c>
      <c r="B1408" s="1">
        <f>'Raw Data'!B1408</f>
        <v>45980</v>
      </c>
      <c r="C1408" s="9" cm="1">
        <f t="array" ref="C1408">IFERROR(
(_xlfn.XLOOKUP(1,(MarketData[ETF]=A1408)*(MarketData[Date]=B1408),MarketData[Adjusted Close]) /
_xlfn.XLOOKUP(1,(MarketData[ETF]=A1408)*(MarketData[Date]=WORKDAY(B1408,-1)),MarketData[Adjusted Close]))-1,
""
)</f>
        <v>3.2672620344151859E-3</v>
      </c>
      <c r="D1408">
        <f t="shared" si="42"/>
        <v>1.0315212994367864</v>
      </c>
      <c r="E1408">
        <f t="shared" si="43"/>
        <v>10315.212994367865</v>
      </c>
    </row>
    <row r="1409" spans="1:5" hidden="1" x14ac:dyDescent="0.25">
      <c r="A1409" t="str">
        <f>'Raw Data'!A1408</f>
        <v>VTI</v>
      </c>
      <c r="B1409" s="1">
        <f>'Raw Data'!B1409</f>
        <v>45979</v>
      </c>
      <c r="C1409" s="9" cm="1">
        <f t="array" ref="C1409">IFERROR(
(_xlfn.XLOOKUP(1,(MarketData[ETF]=A1409)*(MarketData[Date]=B1409),MarketData[Adjusted Close]) /
_xlfn.XLOOKUP(1,(MarketData[ETF]=A1409)*(MarketData[Date]=WORKDAY(B1409,-1)),MarketData[Adjusted Close]))-1,
""
)</f>
        <v>-6.7684509828161987E-3</v>
      </c>
      <c r="D1409">
        <f t="shared" si="42"/>
        <v>1.0245394980838176</v>
      </c>
      <c r="E1409">
        <f t="shared" si="43"/>
        <v>10245.394980838177</v>
      </c>
    </row>
    <row r="1410" spans="1:5" hidden="1" x14ac:dyDescent="0.25">
      <c r="A1410" t="str">
        <f>'Raw Data'!A1409</f>
        <v>VTI</v>
      </c>
      <c r="B1410" s="1">
        <f>'Raw Data'!B1410</f>
        <v>45978</v>
      </c>
      <c r="C1410" s="9" cm="1">
        <f t="array" ref="C1410">IFERROR(
(_xlfn.XLOOKUP(1,(MarketData[ETF]=A1410)*(MarketData[Date]=B1410),MarketData[Adjusted Close]) /
_xlfn.XLOOKUP(1,(MarketData[ETF]=A1410)*(MarketData[Date]=WORKDAY(B1410,-1)),MarketData[Adjusted Close]))-1,
""
)</f>
        <v>-1.0398825544409074E-2</v>
      </c>
      <c r="D1410">
        <f t="shared" si="42"/>
        <v>1.0138854905798875</v>
      </c>
      <c r="E1410">
        <f t="shared" si="43"/>
        <v>10138.854905798875</v>
      </c>
    </row>
    <row r="1411" spans="1:5" hidden="1" x14ac:dyDescent="0.25">
      <c r="A1411" t="str">
        <f>'Raw Data'!A1410</f>
        <v>VTI</v>
      </c>
      <c r="B1411" s="1">
        <f>'Raw Data'!B1411</f>
        <v>45975</v>
      </c>
      <c r="C1411" s="9" cm="1">
        <f t="array" ref="C1411">IFERROR(
(_xlfn.XLOOKUP(1,(MarketData[ETF]=A1411)*(MarketData[Date]=B1411),MarketData[Adjusted Close]) /
_xlfn.XLOOKUP(1,(MarketData[ETF]=A1411)*(MarketData[Date]=WORKDAY(B1411,-1)),MarketData[Adjusted Close]))-1,
""
)</f>
        <v>-1.5290052291982992E-4</v>
      </c>
      <c r="D1411">
        <f t="shared" ref="D1411:D1474" si="44">IFERROR(IF(A1411&lt;&gt;A1410,1,D1410*(1+C1411)),1)</f>
        <v>1.013730466958197</v>
      </c>
      <c r="E1411">
        <f t="shared" ref="E1411:E1474" si="45">D1411*10000</f>
        <v>10137.30466958197</v>
      </c>
    </row>
    <row r="1412" spans="1:5" hidden="1" x14ac:dyDescent="0.25">
      <c r="A1412" t="str">
        <f>'Raw Data'!A1411</f>
        <v>VTI</v>
      </c>
      <c r="B1412" s="1">
        <f>'Raw Data'!B1412</f>
        <v>45974</v>
      </c>
      <c r="C1412" s="9" cm="1">
        <f t="array" ref="C1412">IFERROR(
(_xlfn.XLOOKUP(1,(MarketData[ETF]=A1412)*(MarketData[Date]=B1412),MarketData[Adjusted Close]) /
_xlfn.XLOOKUP(1,(MarketData[ETF]=A1412)*(MarketData[Date]=WORKDAY(B1412,-1)),MarketData[Adjusted Close]))-1,
""
)</f>
        <v>-1.7722507584632563E-2</v>
      </c>
      <c r="D1412">
        <f t="shared" si="44"/>
        <v>0.99576462106875729</v>
      </c>
      <c r="E1412">
        <f t="shared" si="45"/>
        <v>9957.6462106875733</v>
      </c>
    </row>
    <row r="1413" spans="1:5" hidden="1" x14ac:dyDescent="0.25">
      <c r="A1413" t="str">
        <f>'Raw Data'!A1412</f>
        <v>VTI</v>
      </c>
      <c r="B1413" s="1">
        <f>'Raw Data'!B1413</f>
        <v>45973</v>
      </c>
      <c r="C1413" s="9" cm="1">
        <f t="array" ref="C1413">IFERROR(
(_xlfn.XLOOKUP(1,(MarketData[ETF]=A1413)*(MarketData[Date]=B1413),MarketData[Adjusted Close]) /
_xlfn.XLOOKUP(1,(MarketData[ETF]=A1413)*(MarketData[Date]=WORKDAY(B1413,-1)),MarketData[Adjusted Close]))-1,
""
)</f>
        <v>3.6058775804570509E-4</v>
      </c>
      <c r="D1413">
        <f t="shared" si="44"/>
        <v>0.99612368160100973</v>
      </c>
      <c r="E1413">
        <f t="shared" si="45"/>
        <v>9961.2368160100978</v>
      </c>
    </row>
    <row r="1414" spans="1:5" hidden="1" x14ac:dyDescent="0.25">
      <c r="A1414" t="str">
        <f>'Raw Data'!A1413</f>
        <v>VTI</v>
      </c>
      <c r="B1414" s="1">
        <f>'Raw Data'!B1414</f>
        <v>45972</v>
      </c>
      <c r="C1414" s="9" cm="1">
        <f t="array" ref="C1414">IFERROR(
(_xlfn.XLOOKUP(1,(MarketData[ETF]=A1414)*(MarketData[Date]=B1414),MarketData[Adjusted Close]) /
_xlfn.XLOOKUP(1,(MarketData[ETF]=A1414)*(MarketData[Date]=WORKDAY(B1414,-1)),MarketData[Adjusted Close]))-1,
""
)</f>
        <v>2.4701027201252668E-3</v>
      </c>
      <c r="D1414">
        <f t="shared" si="44"/>
        <v>0.9985842094165136</v>
      </c>
      <c r="E1414">
        <f t="shared" si="45"/>
        <v>9985.8420941651366</v>
      </c>
    </row>
    <row r="1415" spans="1:5" hidden="1" x14ac:dyDescent="0.25">
      <c r="A1415" t="str">
        <f>'Raw Data'!A1414</f>
        <v>VTI</v>
      </c>
      <c r="B1415" s="1">
        <f>'Raw Data'!B1415</f>
        <v>45971</v>
      </c>
      <c r="C1415" s="9" cm="1">
        <f t="array" ref="C1415">IFERROR(
(_xlfn.XLOOKUP(1,(MarketData[ETF]=A1415)*(MarketData[Date]=B1415),MarketData[Adjusted Close]) /
_xlfn.XLOOKUP(1,(MarketData[ETF]=A1415)*(MarketData[Date]=WORKDAY(B1415,-1)),MarketData[Adjusted Close]))-1,
""
)</f>
        <v>1.4609248448913537E-2</v>
      </c>
      <c r="D1415">
        <f t="shared" si="44"/>
        <v>1.0131727742290413</v>
      </c>
      <c r="E1415">
        <f t="shared" si="45"/>
        <v>10131.727742290414</v>
      </c>
    </row>
    <row r="1416" spans="1:5" hidden="1" x14ac:dyDescent="0.25">
      <c r="A1416" t="str">
        <f>'Raw Data'!A1415</f>
        <v>VTI</v>
      </c>
      <c r="B1416" s="1">
        <f>'Raw Data'!B1416</f>
        <v>45968</v>
      </c>
      <c r="C1416" s="9" cm="1">
        <f t="array" ref="C1416">IFERROR(
(_xlfn.XLOOKUP(1,(MarketData[ETF]=A1416)*(MarketData[Date]=B1416),MarketData[Adjusted Close]) /
_xlfn.XLOOKUP(1,(MarketData[ETF]=A1416)*(MarketData[Date]=WORKDAY(B1416,-1)),MarketData[Adjusted Close]))-1,
""
)</f>
        <v>2.2054093791159524E-3</v>
      </c>
      <c r="D1416">
        <f t="shared" si="44"/>
        <v>1.015407234967991</v>
      </c>
      <c r="E1416">
        <f t="shared" si="45"/>
        <v>10154.072349679911</v>
      </c>
    </row>
    <row r="1417" spans="1:5" hidden="1" x14ac:dyDescent="0.25">
      <c r="A1417" t="str">
        <f>'Raw Data'!A1416</f>
        <v>VTI</v>
      </c>
      <c r="B1417" s="1">
        <f>'Raw Data'!B1417</f>
        <v>45967</v>
      </c>
      <c r="C1417" s="9" cm="1">
        <f t="array" ref="C1417">IFERROR(
(_xlfn.XLOOKUP(1,(MarketData[ETF]=A1417)*(MarketData[Date]=B1417),MarketData[Adjusted Close]) /
_xlfn.XLOOKUP(1,(MarketData[ETF]=A1417)*(MarketData[Date]=WORKDAY(B1417,-1)),MarketData[Adjusted Close]))-1,
""
)</f>
        <v>-1.1386003694394797E-2</v>
      </c>
      <c r="D1417">
        <f t="shared" si="44"/>
        <v>1.0038458044393304</v>
      </c>
      <c r="E1417">
        <f t="shared" si="45"/>
        <v>10038.458044393303</v>
      </c>
    </row>
    <row r="1418" spans="1:5" hidden="1" x14ac:dyDescent="0.25">
      <c r="A1418" t="str">
        <f>'Raw Data'!A1417</f>
        <v>VTI</v>
      </c>
      <c r="B1418" s="1">
        <f>'Raw Data'!B1418</f>
        <v>45966</v>
      </c>
      <c r="C1418" s="9" cm="1">
        <f t="array" ref="C1418">IFERROR(
(_xlfn.XLOOKUP(1,(MarketData[ETF]=A1418)*(MarketData[Date]=B1418),MarketData[Adjusted Close]) /
_xlfn.XLOOKUP(1,(MarketData[ETF]=A1418)*(MarketData[Date]=WORKDAY(B1418,-1)),MarketData[Adjusted Close]))-1,
""
)</f>
        <v>4.2880603369626069E-3</v>
      </c>
      <c r="D1418">
        <f t="shared" si="44"/>
        <v>1.0081503558177729</v>
      </c>
      <c r="E1418">
        <f t="shared" si="45"/>
        <v>10081.503558177728</v>
      </c>
    </row>
    <row r="1419" spans="1:5" hidden="1" x14ac:dyDescent="0.25">
      <c r="A1419" t="str">
        <f>'Raw Data'!A1418</f>
        <v>VTI</v>
      </c>
      <c r="B1419" s="1">
        <f>'Raw Data'!B1419</f>
        <v>45965</v>
      </c>
      <c r="C1419" s="9" cm="1">
        <f t="array" ref="C1419">IFERROR(
(_xlfn.XLOOKUP(1,(MarketData[ETF]=A1419)*(MarketData[Date]=B1419),MarketData[Adjusted Close]) /
_xlfn.XLOOKUP(1,(MarketData[ETF]=A1419)*(MarketData[Date]=WORKDAY(B1419,-1)),MarketData[Adjusted Close]))-1,
""
)</f>
        <v>-1.210755595613644E-2</v>
      </c>
      <c r="D1419">
        <f t="shared" si="44"/>
        <v>0.99594411897251034</v>
      </c>
      <c r="E1419">
        <f t="shared" si="45"/>
        <v>9959.441189725103</v>
      </c>
    </row>
    <row r="1420" spans="1:5" hidden="1" x14ac:dyDescent="0.25">
      <c r="A1420" t="str">
        <f>'Raw Data'!A1419</f>
        <v>VTI</v>
      </c>
      <c r="B1420" s="1">
        <f>'Raw Data'!B1420</f>
        <v>45964</v>
      </c>
      <c r="C1420" s="9" cm="1">
        <f t="array" ref="C1420">IFERROR(
(_xlfn.XLOOKUP(1,(MarketData[ETF]=A1420)*(MarketData[Date]=B1420),MarketData[Adjusted Close]) /
_xlfn.XLOOKUP(1,(MarketData[ETF]=A1420)*(MarketData[Date]=WORKDAY(B1420,-1)),MarketData[Adjusted Close]))-1,
""
)</f>
        <v>1.1429602670918193E-3</v>
      </c>
      <c r="D1420">
        <f t="shared" si="44"/>
        <v>0.99708244352873965</v>
      </c>
      <c r="E1420">
        <f t="shared" si="45"/>
        <v>9970.8244352873971</v>
      </c>
    </row>
    <row r="1421" spans="1:5" hidden="1" x14ac:dyDescent="0.25">
      <c r="A1421" t="str">
        <f>'Raw Data'!A1420</f>
        <v>VTI</v>
      </c>
      <c r="B1421" s="1">
        <f>'Raw Data'!B1421</f>
        <v>45961</v>
      </c>
      <c r="C1421" s="9" cm="1">
        <f t="array" ref="C1421">IFERROR(
(_xlfn.XLOOKUP(1,(MarketData[ETF]=A1421)*(MarketData[Date]=B1421),MarketData[Adjusted Close]) /
_xlfn.XLOOKUP(1,(MarketData[ETF]=A1421)*(MarketData[Date]=WORKDAY(B1421,-1)),MarketData[Adjusted Close]))-1,
""
)</f>
        <v>4.0164280968775223E-3</v>
      </c>
      <c r="D1421">
        <f t="shared" si="44"/>
        <v>1.0010871534698318</v>
      </c>
      <c r="E1421">
        <f t="shared" si="45"/>
        <v>10010.871534698317</v>
      </c>
    </row>
    <row r="1422" spans="1:5" hidden="1" x14ac:dyDescent="0.25">
      <c r="A1422" t="str">
        <f>'Raw Data'!A1421</f>
        <v>VTI</v>
      </c>
      <c r="B1422" s="1">
        <f>'Raw Data'!B1422</f>
        <v>45960</v>
      </c>
      <c r="C1422" s="9" cm="1">
        <f t="array" ref="C1422">IFERROR(
(_xlfn.XLOOKUP(1,(MarketData[ETF]=A1422)*(MarketData[Date]=B1422),MarketData[Adjusted Close]) /
_xlfn.XLOOKUP(1,(MarketData[ETF]=A1422)*(MarketData[Date]=WORKDAY(B1422,-1)),MarketData[Adjusted Close]))-1,
""
)</f>
        <v>-1.0754615522495126E-2</v>
      </c>
      <c r="D1422">
        <f t="shared" si="44"/>
        <v>0.99032084602975468</v>
      </c>
      <c r="E1422">
        <f t="shared" si="45"/>
        <v>9903.2084602975465</v>
      </c>
    </row>
    <row r="1423" spans="1:5" hidden="1" x14ac:dyDescent="0.25">
      <c r="A1423" t="str">
        <f>'Raw Data'!A1422</f>
        <v>VTI</v>
      </c>
      <c r="B1423" s="1">
        <f>'Raw Data'!B1423</f>
        <v>45959</v>
      </c>
      <c r="C1423" s="9" cm="1">
        <f t="array" ref="C1423">IFERROR(
(_xlfn.XLOOKUP(1,(MarketData[ETF]=A1423)*(MarketData[Date]=B1423),MarketData[Adjusted Close]) /
_xlfn.XLOOKUP(1,(MarketData[ETF]=A1423)*(MarketData[Date]=WORKDAY(B1423,-1)),MarketData[Adjusted Close]))-1,
""
)</f>
        <v>-7.1646068421993281E-4</v>
      </c>
      <c r="D1423">
        <f t="shared" si="44"/>
        <v>0.98961132007881092</v>
      </c>
      <c r="E1423">
        <f t="shared" si="45"/>
        <v>9896.1132007881097</v>
      </c>
    </row>
    <row r="1424" spans="1:5" hidden="1" x14ac:dyDescent="0.25">
      <c r="A1424" t="str">
        <f>'Raw Data'!A1423</f>
        <v>VTI</v>
      </c>
      <c r="B1424" s="1">
        <f>'Raw Data'!B1424</f>
        <v>45958</v>
      </c>
      <c r="C1424" s="9" cm="1">
        <f t="array" ref="C1424">IFERROR(
(_xlfn.XLOOKUP(1,(MarketData[ETF]=A1424)*(MarketData[Date]=B1424),MarketData[Adjusted Close]) /
_xlfn.XLOOKUP(1,(MarketData[ETF]=A1424)*(MarketData[Date]=WORKDAY(B1424,-1)),MarketData[Adjusted Close]))-1,
""
)</f>
        <v>1.5547449620285647E-3</v>
      </c>
      <c r="D1424">
        <f t="shared" si="44"/>
        <v>0.9911499132930699</v>
      </c>
      <c r="E1424">
        <f t="shared" si="45"/>
        <v>9911.4991329306995</v>
      </c>
    </row>
    <row r="1425" spans="1:5" hidden="1" x14ac:dyDescent="0.25">
      <c r="A1425" t="str">
        <f>'Raw Data'!A1424</f>
        <v>VTI</v>
      </c>
      <c r="B1425" s="1">
        <f>'Raw Data'!B1425</f>
        <v>45957</v>
      </c>
      <c r="C1425" s="9" cm="1">
        <f t="array" ref="C1425">IFERROR(
(_xlfn.XLOOKUP(1,(MarketData[ETF]=A1425)*(MarketData[Date]=B1425),MarketData[Adjusted Close]) /
_xlfn.XLOOKUP(1,(MarketData[ETF]=A1425)*(MarketData[Date]=WORKDAY(B1425,-1)),MarketData[Adjusted Close]))-1,
""
)</f>
        <v>1.1125219178910406E-2</v>
      </c>
      <c r="D1425">
        <f t="shared" si="44"/>
        <v>1.0021766733176134</v>
      </c>
      <c r="E1425">
        <f t="shared" si="45"/>
        <v>10021.766733176133</v>
      </c>
    </row>
    <row r="1426" spans="1:5" hidden="1" x14ac:dyDescent="0.25">
      <c r="A1426" t="str">
        <f>'Raw Data'!A1425</f>
        <v>VTI</v>
      </c>
      <c r="B1426" s="1">
        <f>'Raw Data'!B1426</f>
        <v>45954</v>
      </c>
      <c r="C1426" s="9" cm="1">
        <f t="array" ref="C1426">IFERROR(
(_xlfn.XLOOKUP(1,(MarketData[ETF]=A1426)*(MarketData[Date]=B1426),MarketData[Adjusted Close]) /
_xlfn.XLOOKUP(1,(MarketData[ETF]=A1426)*(MarketData[Date]=WORKDAY(B1426,-1)),MarketData[Adjusted Close]))-1,
""
)</f>
        <v>8.1682413898200856E-3</v>
      </c>
      <c r="D1426">
        <f t="shared" si="44"/>
        <v>1.0103626943005186</v>
      </c>
      <c r="E1426">
        <f t="shared" si="45"/>
        <v>10103.626943005187</v>
      </c>
    </row>
    <row r="1427" spans="1:5" hidden="1" x14ac:dyDescent="0.25">
      <c r="A1427" t="str">
        <f>'Raw Data'!A1426</f>
        <v>VTI</v>
      </c>
      <c r="B1427" s="1">
        <f>'Raw Data'!B1427</f>
        <v>45953</v>
      </c>
      <c r="C1427" s="9" cm="1">
        <f t="array" ref="C1427">IFERROR(
(_xlfn.XLOOKUP(1,(MarketData[ETF]=A1427)*(MarketData[Date]=B1427),MarketData[Adjusted Close]) /
_xlfn.XLOOKUP(1,(MarketData[ETF]=A1427)*(MarketData[Date]=WORKDAY(B1427,-1)),MarketData[Adjusted Close]))-1,
""
)</f>
        <v>6.4108462930585475E-3</v>
      </c>
      <c r="D1427">
        <f t="shared" si="44"/>
        <v>1.0168399742339198</v>
      </c>
      <c r="E1427">
        <f t="shared" si="45"/>
        <v>10168.399742339197</v>
      </c>
    </row>
    <row r="1428" spans="1:5" hidden="1" x14ac:dyDescent="0.25">
      <c r="A1428" t="str">
        <f>'Raw Data'!A1427</f>
        <v>VTI</v>
      </c>
      <c r="B1428" s="1">
        <f>'Raw Data'!B1428</f>
        <v>45952</v>
      </c>
      <c r="C1428" s="9" cm="1">
        <f t="array" ref="C1428">IFERROR(
(_xlfn.XLOOKUP(1,(MarketData[ETF]=A1428)*(MarketData[Date]=B1428),MarketData[Adjusted Close]) /
_xlfn.XLOOKUP(1,(MarketData[ETF]=A1428)*(MarketData[Date]=WORKDAY(B1428,-1)),MarketData[Adjusted Close]))-1,
""
)</f>
        <v>-6.0670731707317405E-3</v>
      </c>
      <c r="D1428">
        <f t="shared" si="44"/>
        <v>1.0106707317073176</v>
      </c>
      <c r="E1428">
        <f t="shared" si="45"/>
        <v>10106.707317073176</v>
      </c>
    </row>
    <row r="1429" spans="1:5" hidden="1" x14ac:dyDescent="0.25">
      <c r="A1429" t="str">
        <f>'Raw Data'!A1428</f>
        <v>VTI</v>
      </c>
      <c r="B1429" s="1">
        <f>'Raw Data'!B1429</f>
        <v>45951</v>
      </c>
      <c r="C1429" s="9" cm="1">
        <f t="array" ref="C1429">IFERROR(
(_xlfn.XLOOKUP(1,(MarketData[ETF]=A1429)*(MarketData[Date]=B1429),MarketData[Adjusted Close]) /
_xlfn.XLOOKUP(1,(MarketData[ETF]=A1429)*(MarketData[Date]=WORKDAY(B1429,-1)),MarketData[Adjusted Close]))-1,
""
)</f>
        <v>-1.2193634922574859E-4</v>
      </c>
      <c r="D1429">
        <f t="shared" si="44"/>
        <v>1.0105474942080239</v>
      </c>
      <c r="E1429">
        <f t="shared" si="45"/>
        <v>10105.47494208024</v>
      </c>
    </row>
    <row r="1430" spans="1:5" hidden="1" x14ac:dyDescent="0.25">
      <c r="A1430" t="str">
        <f>'Raw Data'!A1429</f>
        <v>VTI</v>
      </c>
      <c r="B1430" s="1">
        <f>'Raw Data'!B1430</f>
        <v>45950</v>
      </c>
      <c r="C1430" s="9" cm="1">
        <f t="array" ref="C1430">IFERROR(
(_xlfn.XLOOKUP(1,(MarketData[ETF]=A1430)*(MarketData[Date]=B1430),MarketData[Adjusted Close]) /
_xlfn.XLOOKUP(1,(MarketData[ETF]=A1430)*(MarketData[Date]=WORKDAY(B1430,-1)),MarketData[Adjusted Close]))-1,
""
)</f>
        <v>1.1158374946057537E-2</v>
      </c>
      <c r="D1430">
        <f t="shared" si="44"/>
        <v>1.021823562049196</v>
      </c>
      <c r="E1430">
        <f t="shared" si="45"/>
        <v>10218.23562049196</v>
      </c>
    </row>
    <row r="1431" spans="1:5" hidden="1" x14ac:dyDescent="0.25">
      <c r="A1431" t="str">
        <f>'Raw Data'!A1430</f>
        <v>VTI</v>
      </c>
      <c r="B1431" s="1">
        <f>'Raw Data'!B1431</f>
        <v>45947</v>
      </c>
      <c r="C1431" s="9" cm="1">
        <f t="array" ref="C1431">IFERROR(
(_xlfn.XLOOKUP(1,(MarketData[ETF]=A1431)*(MarketData[Date]=B1431),MarketData[Adjusted Close]) /
_xlfn.XLOOKUP(1,(MarketData[ETF]=A1431)*(MarketData[Date]=WORKDAY(B1431,-1)),MarketData[Adjusted Close]))-1,
""
)</f>
        <v>4.6762255736891856E-3</v>
      </c>
      <c r="D1431">
        <f t="shared" si="44"/>
        <v>1.0266018395218486</v>
      </c>
      <c r="E1431">
        <f t="shared" si="45"/>
        <v>10266.018395218485</v>
      </c>
    </row>
    <row r="1432" spans="1:5" hidden="1" x14ac:dyDescent="0.25">
      <c r="A1432" t="str">
        <f>'Raw Data'!A1431</f>
        <v>VTI</v>
      </c>
      <c r="B1432" s="1">
        <f>'Raw Data'!B1432</f>
        <v>45946</v>
      </c>
      <c r="C1432" s="9" cm="1">
        <f t="array" ref="C1432">IFERROR(
(_xlfn.XLOOKUP(1,(MarketData[ETF]=A1432)*(MarketData[Date]=B1432),MarketData[Adjusted Close]) /
_xlfn.XLOOKUP(1,(MarketData[ETF]=A1432)*(MarketData[Date]=WORKDAY(B1432,-1)),MarketData[Adjusted Close]))-1,
""
)</f>
        <v>-7.9265107991028927E-3</v>
      </c>
      <c r="D1432">
        <f t="shared" si="44"/>
        <v>1.0184644689544997</v>
      </c>
      <c r="E1432">
        <f t="shared" si="45"/>
        <v>10184.644689544997</v>
      </c>
    </row>
    <row r="1433" spans="1:5" hidden="1" x14ac:dyDescent="0.25">
      <c r="A1433" t="str">
        <f>'Raw Data'!A1432</f>
        <v>VTI</v>
      </c>
      <c r="B1433" s="1">
        <f>'Raw Data'!B1433</f>
        <v>45945</v>
      </c>
      <c r="C1433" s="9" cm="1">
        <f t="array" ref="C1433">IFERROR(
(_xlfn.XLOOKUP(1,(MarketData[ETF]=A1433)*(MarketData[Date]=B1433),MarketData[Adjusted Close]) /
_xlfn.XLOOKUP(1,(MarketData[ETF]=A1433)*(MarketData[Date]=WORKDAY(B1433,-1)),MarketData[Adjusted Close]))-1,
""
)</f>
        <v>4.7228052846031154E-3</v>
      </c>
      <c r="D1433">
        <f t="shared" si="44"/>
        <v>1.0232744783306584</v>
      </c>
      <c r="E1433">
        <f t="shared" si="45"/>
        <v>10232.744783306583</v>
      </c>
    </row>
    <row r="1434" spans="1:5" hidden="1" x14ac:dyDescent="0.25">
      <c r="A1434" t="str">
        <f>'Raw Data'!A1433</f>
        <v>VTI</v>
      </c>
      <c r="B1434" s="1">
        <f>'Raw Data'!B1434</f>
        <v>45944</v>
      </c>
      <c r="C1434" s="9" cm="1">
        <f t="array" ref="C1434">IFERROR(
(_xlfn.XLOOKUP(1,(MarketData[ETF]=A1434)*(MarketData[Date]=B1434),MarketData[Adjusted Close]) /
_xlfn.XLOOKUP(1,(MarketData[ETF]=A1434)*(MarketData[Date]=WORKDAY(B1434,-1)),MarketData[Adjusted Close]))-1,
""
)</f>
        <v>-2.7773491745108903E-4</v>
      </c>
      <c r="D1434">
        <f t="shared" si="44"/>
        <v>1.0229902792778895</v>
      </c>
      <c r="E1434">
        <f t="shared" si="45"/>
        <v>10229.902792778896</v>
      </c>
    </row>
    <row r="1435" spans="1:5" hidden="1" x14ac:dyDescent="0.25">
      <c r="A1435" t="str">
        <f>'Raw Data'!A1434</f>
        <v>VTI</v>
      </c>
      <c r="B1435" s="1">
        <f>'Raw Data'!B1435</f>
        <v>45943</v>
      </c>
      <c r="C1435" s="9" cm="1">
        <f t="array" ref="C1435">IFERROR(
(_xlfn.XLOOKUP(1,(MarketData[ETF]=A1435)*(MarketData[Date]=B1435),MarketData[Adjusted Close]) /
_xlfn.XLOOKUP(1,(MarketData[ETF]=A1435)*(MarketData[Date]=WORKDAY(B1435,-1)),MarketData[Adjusted Close]))-1,
""
)</f>
        <v>1.5926262657930179E-2</v>
      </c>
      <c r="D1435">
        <f t="shared" si="44"/>
        <v>1.0392826911621786</v>
      </c>
      <c r="E1435">
        <f t="shared" si="45"/>
        <v>10392.826911621787</v>
      </c>
    </row>
    <row r="1436" spans="1:5" hidden="1" x14ac:dyDescent="0.25">
      <c r="A1436" t="str">
        <f>'Raw Data'!A1435</f>
        <v>VTI</v>
      </c>
      <c r="B1436" s="1">
        <f>'Raw Data'!B1436</f>
        <v>45940</v>
      </c>
      <c r="C1436" s="9" cm="1">
        <f t="array" ref="C1436">IFERROR(
(_xlfn.XLOOKUP(1,(MarketData[ETF]=A1436)*(MarketData[Date]=B1436),MarketData[Adjusted Close]) /
_xlfn.XLOOKUP(1,(MarketData[ETF]=A1436)*(MarketData[Date]=WORKDAY(B1436,-1)),MarketData[Adjusted Close]))-1,
""
)</f>
        <v>-2.6788710907703961E-2</v>
      </c>
      <c r="D1436">
        <f t="shared" si="44"/>
        <v>1.0114416475972545</v>
      </c>
      <c r="E1436">
        <f t="shared" si="45"/>
        <v>10114.416475972545</v>
      </c>
    </row>
    <row r="1437" spans="1:5" hidden="1" x14ac:dyDescent="0.25">
      <c r="A1437" t="str">
        <f>'Raw Data'!A1436</f>
        <v>VTI</v>
      </c>
      <c r="B1437" s="1">
        <f>'Raw Data'!B1437</f>
        <v>45939</v>
      </c>
      <c r="C1437" s="9" cm="1">
        <f t="array" ref="C1437">IFERROR(
(_xlfn.XLOOKUP(1,(MarketData[ETF]=A1437)*(MarketData[Date]=B1437),MarketData[Adjusted Close]) /
_xlfn.XLOOKUP(1,(MarketData[ETF]=A1437)*(MarketData[Date]=WORKDAY(B1437,-1)),MarketData[Adjusted Close]))-1,
""
)</f>
        <v>-3.4662045060658286E-3</v>
      </c>
      <c r="D1437">
        <f t="shared" si="44"/>
        <v>1.0079357840007304</v>
      </c>
      <c r="E1437">
        <f t="shared" si="45"/>
        <v>10079.357840007304</v>
      </c>
    </row>
    <row r="1438" spans="1:5" hidden="1" x14ac:dyDescent="0.25">
      <c r="A1438" t="str">
        <f>'Raw Data'!A1437</f>
        <v>VTI</v>
      </c>
      <c r="B1438" s="1">
        <f>'Raw Data'!B1438</f>
        <v>45938</v>
      </c>
      <c r="C1438" s="9" cm="1">
        <f t="array" ref="C1438">IFERROR(
(_xlfn.XLOOKUP(1,(MarketData[ETF]=A1438)*(MarketData[Date]=B1438),MarketData[Adjusted Close]) /
_xlfn.XLOOKUP(1,(MarketData[ETF]=A1438)*(MarketData[Date]=WORKDAY(B1438,-1)),MarketData[Adjusted Close]))-1,
""
)</f>
        <v>6.6417727717922315E-3</v>
      </c>
      <c r="D1438">
        <f t="shared" si="44"/>
        <v>1.0146302644466214</v>
      </c>
      <c r="E1438">
        <f t="shared" si="45"/>
        <v>10146.302644466214</v>
      </c>
    </row>
    <row r="1439" spans="1:5" hidden="1" x14ac:dyDescent="0.25">
      <c r="A1439" t="str">
        <f>'Raw Data'!A1438</f>
        <v>VTI</v>
      </c>
      <c r="B1439" s="1">
        <f>'Raw Data'!B1439</f>
        <v>45937</v>
      </c>
      <c r="C1439" s="9" cm="1">
        <f t="array" ref="C1439">IFERROR(
(_xlfn.XLOOKUP(1,(MarketData[ETF]=A1439)*(MarketData[Date]=B1439),MarketData[Adjusted Close]) /
_xlfn.XLOOKUP(1,(MarketData[ETF]=A1439)*(MarketData[Date]=WORKDAY(B1439,-1)),MarketData[Adjusted Close]))-1,
""
)</f>
        <v>-4.8126713371915431E-3</v>
      </c>
      <c r="D1439">
        <f t="shared" si="44"/>
        <v>1.0097471824550721</v>
      </c>
      <c r="E1439">
        <f t="shared" si="45"/>
        <v>10097.471824550721</v>
      </c>
    </row>
    <row r="1440" spans="1:5" hidden="1" x14ac:dyDescent="0.25">
      <c r="A1440" t="str">
        <f>'Raw Data'!A1439</f>
        <v>VTI</v>
      </c>
      <c r="B1440" s="1">
        <f>'Raw Data'!B1440</f>
        <v>45936</v>
      </c>
      <c r="C1440" s="9" cm="1">
        <f t="array" ref="C1440">IFERROR(
(_xlfn.XLOOKUP(1,(MarketData[ETF]=A1440)*(MarketData[Date]=B1440),MarketData[Adjusted Close]) /
_xlfn.XLOOKUP(1,(MarketData[ETF]=A1440)*(MarketData[Date]=WORKDAY(B1440,-1)),MarketData[Adjusted Close]))-1,
""
)</f>
        <v>3.7606628550463927E-3</v>
      </c>
      <c r="D1440">
        <f t="shared" si="44"/>
        <v>1.0135445011771187</v>
      </c>
      <c r="E1440">
        <f t="shared" si="45"/>
        <v>10135.445011771188</v>
      </c>
    </row>
    <row r="1441" spans="1:5" hidden="1" x14ac:dyDescent="0.25">
      <c r="A1441" t="str">
        <f>'Raw Data'!A1440</f>
        <v>VTI</v>
      </c>
      <c r="B1441" s="1">
        <f>'Raw Data'!B1441</f>
        <v>45933</v>
      </c>
      <c r="C1441" s="9" cm="1">
        <f t="array" ref="C1441">IFERROR(
(_xlfn.XLOOKUP(1,(MarketData[ETF]=A1441)*(MarketData[Date]=B1441),MarketData[Adjusted Close]) /
_xlfn.XLOOKUP(1,(MarketData[ETF]=A1441)*(MarketData[Date]=WORKDAY(B1441,-1)),MarketData[Adjusted Close]))-1,
""
)</f>
        <v>5.5064394750536927E-4</v>
      </c>
      <c r="D1441">
        <f t="shared" si="44"/>
        <v>1.0141026033222191</v>
      </c>
      <c r="E1441">
        <f t="shared" si="45"/>
        <v>10141.026033222191</v>
      </c>
    </row>
    <row r="1442" spans="1:5" hidden="1" x14ac:dyDescent="0.25">
      <c r="A1442" t="str">
        <f>'Raw Data'!A1441</f>
        <v>VTI</v>
      </c>
      <c r="B1442" s="1">
        <f>'Raw Data'!B1442</f>
        <v>45932</v>
      </c>
      <c r="C1442" s="9" cm="1">
        <f t="array" ref="C1442">IFERROR(
(_xlfn.XLOOKUP(1,(MarketData[ETF]=A1442)*(MarketData[Date]=B1442),MarketData[Adjusted Close]) /
_xlfn.XLOOKUP(1,(MarketData[ETF]=A1442)*(MarketData[Date]=WORKDAY(B1442,-1)),MarketData[Adjusted Close]))-1,
""
)</f>
        <v>1.4705431818877734E-3</v>
      </c>
      <c r="D1442">
        <f t="shared" si="44"/>
        <v>1.0155938849912693</v>
      </c>
      <c r="E1442">
        <f t="shared" si="45"/>
        <v>10155.938849912693</v>
      </c>
    </row>
    <row r="1443" spans="1:5" hidden="1" x14ac:dyDescent="0.25">
      <c r="A1443" t="str">
        <f>'Raw Data'!A1442</f>
        <v>VTI</v>
      </c>
      <c r="B1443" s="1">
        <f>'Raw Data'!B1443</f>
        <v>45931</v>
      </c>
      <c r="C1443" s="9" cm="1">
        <f t="array" ref="C1443">IFERROR(
(_xlfn.XLOOKUP(1,(MarketData[ETF]=A1443)*(MarketData[Date]=B1443),MarketData[Adjusted Close]) /
_xlfn.XLOOKUP(1,(MarketData[ETF]=A1443)*(MarketData[Date]=WORKDAY(B1443,-1)),MarketData[Adjusted Close]))-1,
""
)</f>
        <v>3.4739301524842059E-3</v>
      </c>
      <c r="D1443">
        <f t="shared" si="44"/>
        <v>1.0191219872110191</v>
      </c>
      <c r="E1443">
        <f t="shared" si="45"/>
        <v>10191.21987211019</v>
      </c>
    </row>
    <row r="1444" spans="1:5" hidden="1" x14ac:dyDescent="0.25">
      <c r="A1444" t="str">
        <f>'Raw Data'!A1443</f>
        <v>VTI</v>
      </c>
      <c r="B1444" s="1">
        <f>'Raw Data'!B1444</f>
        <v>45930</v>
      </c>
      <c r="C1444" s="9" cm="1">
        <f t="array" ref="C1444">IFERROR(
(_xlfn.XLOOKUP(1,(MarketData[ETF]=A1444)*(MarketData[Date]=B1444),MarketData[Adjusted Close]) /
_xlfn.XLOOKUP(1,(MarketData[ETF]=A1444)*(MarketData[Date]=WORKDAY(B1444,-1)),MarketData[Adjusted Close]))-1,
""
)</f>
        <v>3.2693849855034429E-3</v>
      </c>
      <c r="D1444">
        <f t="shared" si="44"/>
        <v>1.0224538893344033</v>
      </c>
      <c r="E1444">
        <f t="shared" si="45"/>
        <v>10224.538893344034</v>
      </c>
    </row>
    <row r="1445" spans="1:5" hidden="1" x14ac:dyDescent="0.25">
      <c r="A1445" t="str">
        <f>'Raw Data'!A1444</f>
        <v>VTI</v>
      </c>
      <c r="B1445" s="1">
        <f>'Raw Data'!B1445</f>
        <v>45929</v>
      </c>
      <c r="C1445" s="9" cm="1">
        <f t="array" ref="C1445">IFERROR(
(_xlfn.XLOOKUP(1,(MarketData[ETF]=A1445)*(MarketData[Date]=B1445),MarketData[Adjusted Close]) /
_xlfn.XLOOKUP(1,(MarketData[ETF]=A1445)*(MarketData[Date]=WORKDAY(B1445,-1)),MarketData[Adjusted Close]))-1,
""
)</f>
        <v>2.5355596784168988E-3</v>
      </c>
      <c r="D1445">
        <f t="shared" si="44"/>
        <v>1.0250463821892402</v>
      </c>
      <c r="E1445">
        <f t="shared" si="45"/>
        <v>10250.463821892401</v>
      </c>
    </row>
    <row r="1446" spans="1:5" hidden="1" x14ac:dyDescent="0.25">
      <c r="A1446" t="str">
        <f>'Raw Data'!A1445</f>
        <v>VTI</v>
      </c>
      <c r="B1446" s="1">
        <f>'Raw Data'!B1446</f>
        <v>45926</v>
      </c>
      <c r="C1446" s="9" cm="1">
        <f t="array" ref="C1446">IFERROR(
(_xlfn.XLOOKUP(1,(MarketData[ETF]=A1446)*(MarketData[Date]=B1446),MarketData[Adjusted Close]) /
_xlfn.XLOOKUP(1,(MarketData[ETF]=A1446)*(MarketData[Date]=WORKDAY(B1446,-1)),MarketData[Adjusted Close]))-1,
""
)</f>
        <v>6.2540838233922091E-3</v>
      </c>
      <c r="D1446">
        <f t="shared" si="44"/>
        <v>1.0314571081863166</v>
      </c>
      <c r="E1446">
        <f t="shared" si="45"/>
        <v>10314.571081863167</v>
      </c>
    </row>
    <row r="1447" spans="1:5" hidden="1" x14ac:dyDescent="0.25">
      <c r="A1447" t="str">
        <f>'Raw Data'!A1446</f>
        <v>VTI</v>
      </c>
      <c r="B1447" s="1">
        <f>'Raw Data'!B1447</f>
        <v>45925</v>
      </c>
      <c r="C1447" s="9" cm="1">
        <f t="array" ref="C1447">IFERROR(
(_xlfn.XLOOKUP(1,(MarketData[ETF]=A1447)*(MarketData[Date]=B1447),MarketData[Adjusted Close]) /
_xlfn.XLOOKUP(1,(MarketData[ETF]=A1447)*(MarketData[Date]=WORKDAY(B1447,-1)),MarketData[Adjusted Close]))-1,
""
)</f>
        <v>-5.3540480316910388E-3</v>
      </c>
      <c r="D1447">
        <f t="shared" si="44"/>
        <v>1.025934637286458</v>
      </c>
      <c r="E1447">
        <f t="shared" si="45"/>
        <v>10259.34637286458</v>
      </c>
    </row>
    <row r="1448" spans="1:5" hidden="1" x14ac:dyDescent="0.25">
      <c r="A1448" t="str">
        <f>'Raw Data'!A1447</f>
        <v>VTI</v>
      </c>
      <c r="B1448" s="1">
        <f>'Raw Data'!B1448</f>
        <v>45924</v>
      </c>
      <c r="C1448" s="9" cm="1">
        <f t="array" ref="C1448">IFERROR(
(_xlfn.XLOOKUP(1,(MarketData[ETF]=A1448)*(MarketData[Date]=B1448),MarketData[Adjusted Close]) /
_xlfn.XLOOKUP(1,(MarketData[ETF]=A1448)*(MarketData[Date]=WORKDAY(B1448,-1)),MarketData[Adjusted Close]))-1,
""
)</f>
        <v>-3.6386062288005228E-3</v>
      </c>
      <c r="D1448">
        <f t="shared" si="44"/>
        <v>1.0222016651248853</v>
      </c>
      <c r="E1448">
        <f t="shared" si="45"/>
        <v>10222.016651248852</v>
      </c>
    </row>
    <row r="1449" spans="1:5" hidden="1" x14ac:dyDescent="0.25">
      <c r="A1449" t="str">
        <f>'Raw Data'!A1448</f>
        <v>VTI</v>
      </c>
      <c r="B1449" s="1">
        <f>'Raw Data'!B1449</f>
        <v>45923</v>
      </c>
      <c r="C1449" s="9" cm="1">
        <f t="array" ref="C1449">IFERROR(
(_xlfn.XLOOKUP(1,(MarketData[ETF]=A1449)*(MarketData[Date]=B1449),MarketData[Adjusted Close]) /
_xlfn.XLOOKUP(1,(MarketData[ETF]=A1449)*(MarketData[Date]=WORKDAY(B1449,-1)),MarketData[Adjusted Close]))-1,
""
)</f>
        <v>-5.3672749578285162E-3</v>
      </c>
      <c r="D1449">
        <f t="shared" si="44"/>
        <v>1.0167152277258098</v>
      </c>
      <c r="E1449">
        <f t="shared" si="45"/>
        <v>10167.152277258097</v>
      </c>
    </row>
    <row r="1450" spans="1:5" hidden="1" x14ac:dyDescent="0.25">
      <c r="A1450" t="str">
        <f>'Raw Data'!A1449</f>
        <v>VTI</v>
      </c>
      <c r="B1450" s="1">
        <f>'Raw Data'!B1450</f>
        <v>45922</v>
      </c>
      <c r="C1450" s="9" cm="1">
        <f t="array" ref="C1450">IFERROR(
(_xlfn.XLOOKUP(1,(MarketData[ETF]=A1450)*(MarketData[Date]=B1450),MarketData[Adjusted Close]) /
_xlfn.XLOOKUP(1,(MarketData[ETF]=A1450)*(MarketData[Date]=WORKDAY(B1450,-1)),MarketData[Adjusted Close]))-1,
""
)</f>
        <v>4.3123363622363797E-3</v>
      </c>
      <c r="D1450">
        <f t="shared" si="44"/>
        <v>1.0210996457723713</v>
      </c>
      <c r="E1450">
        <f t="shared" si="45"/>
        <v>10210.996457723713</v>
      </c>
    </row>
    <row r="1451" spans="1:5" hidden="1" x14ac:dyDescent="0.25">
      <c r="A1451" t="str">
        <f>'Raw Data'!A1450</f>
        <v>VTI</v>
      </c>
      <c r="B1451" s="1">
        <f>'Raw Data'!B1451</f>
        <v>45919</v>
      </c>
      <c r="C1451" s="9" cm="1">
        <f t="array" ref="C1451">IFERROR(
(_xlfn.XLOOKUP(1,(MarketData[ETF]=A1451)*(MarketData[Date]=B1451),MarketData[Adjusted Close]) /
_xlfn.XLOOKUP(1,(MarketData[ETF]=A1451)*(MarketData[Date]=WORKDAY(B1451,-1)),MarketData[Adjusted Close]))-1,
""
)</f>
        <v>3.7720681445752025E-3</v>
      </c>
      <c r="D1451">
        <f t="shared" si="44"/>
        <v>1.0249513032186264</v>
      </c>
      <c r="E1451">
        <f t="shared" si="45"/>
        <v>10249.513032186263</v>
      </c>
    </row>
    <row r="1452" spans="1:5" hidden="1" x14ac:dyDescent="0.25">
      <c r="A1452" t="str">
        <f>'Raw Data'!A1451</f>
        <v>VTI</v>
      </c>
      <c r="B1452" s="1">
        <f>'Raw Data'!B1452</f>
        <v>45918</v>
      </c>
      <c r="C1452" s="9" cm="1">
        <f t="array" ref="C1452">IFERROR(
(_xlfn.XLOOKUP(1,(MarketData[ETF]=A1452)*(MarketData[Date]=B1452),MarketData[Adjusted Close]) /
_xlfn.XLOOKUP(1,(MarketData[ETF]=A1452)*(MarketData[Date]=WORKDAY(B1452,-1)),MarketData[Adjusted Close]))-1,
""
)</f>
        <v>6.2848075666592784E-3</v>
      </c>
      <c r="D1452">
        <f t="shared" si="44"/>
        <v>1.0313929249245521</v>
      </c>
      <c r="E1452">
        <f t="shared" si="45"/>
        <v>10313.929249245521</v>
      </c>
    </row>
    <row r="1453" spans="1:5" hidden="1" x14ac:dyDescent="0.25">
      <c r="A1453" t="str">
        <f>'Raw Data'!A1452</f>
        <v>VTI</v>
      </c>
      <c r="B1453" s="1">
        <f>'Raw Data'!B1453</f>
        <v>45917</v>
      </c>
      <c r="C1453" s="9" cm="1">
        <f t="array" ref="C1453">IFERROR(
(_xlfn.XLOOKUP(1,(MarketData[ETF]=A1453)*(MarketData[Date]=B1453),MarketData[Adjusted Close]) /
_xlfn.XLOOKUP(1,(MarketData[ETF]=A1453)*(MarketData[Date]=WORKDAY(B1453,-1)),MarketData[Adjusted Close]))-1,
""
)</f>
        <v>-8.7040318318865051E-4</v>
      </c>
      <c r="D1453">
        <f t="shared" si="44"/>
        <v>1.0304951972395795</v>
      </c>
      <c r="E1453">
        <f t="shared" si="45"/>
        <v>10304.951972395795</v>
      </c>
    </row>
    <row r="1454" spans="1:5" hidden="1" x14ac:dyDescent="0.25">
      <c r="A1454" t="str">
        <f>'Raw Data'!A1453</f>
        <v>VTI</v>
      </c>
      <c r="B1454" s="1">
        <f>'Raw Data'!B1454</f>
        <v>45916</v>
      </c>
      <c r="C1454" s="9" cm="1">
        <f t="array" ref="C1454">IFERROR(
(_xlfn.XLOOKUP(1,(MarketData[ETF]=A1454)*(MarketData[Date]=B1454),MarketData[Adjusted Close]) /
_xlfn.XLOOKUP(1,(MarketData[ETF]=A1454)*(MarketData[Date]=WORKDAY(B1454,-1)),MarketData[Adjusted Close]))-1,
""
)</f>
        <v>-1.3659081737187329E-3</v>
      </c>
      <c r="D1454">
        <f t="shared" si="44"/>
        <v>1.029087635426692</v>
      </c>
      <c r="E1454">
        <f t="shared" si="45"/>
        <v>10290.87635426692</v>
      </c>
    </row>
    <row r="1455" spans="1:5" hidden="1" x14ac:dyDescent="0.25">
      <c r="A1455" t="str">
        <f>'Raw Data'!A1454</f>
        <v>VTI</v>
      </c>
      <c r="B1455" s="1">
        <f>'Raw Data'!B1455</f>
        <v>45915</v>
      </c>
      <c r="C1455" s="9" cm="1">
        <f t="array" ref="C1455">IFERROR(
(_xlfn.XLOOKUP(1,(MarketData[ETF]=A1455)*(MarketData[Date]=B1455),MarketData[Adjusted Close]) /
_xlfn.XLOOKUP(1,(MarketData[ETF]=A1455)*(MarketData[Date]=WORKDAY(B1455,-1)),MarketData[Adjusted Close]))-1,
""
)</f>
        <v>4.8663318463986194E-3</v>
      </c>
      <c r="D1455">
        <f t="shared" si="44"/>
        <v>1.034095517359704</v>
      </c>
      <c r="E1455">
        <f t="shared" si="45"/>
        <v>10340.95517359704</v>
      </c>
    </row>
    <row r="1456" spans="1:5" hidden="1" x14ac:dyDescent="0.25">
      <c r="A1456" t="str">
        <f>'Raw Data'!A1455</f>
        <v>VTI</v>
      </c>
      <c r="B1456" s="1">
        <f>'Raw Data'!B1456</f>
        <v>45912</v>
      </c>
      <c r="C1456" s="9" cm="1">
        <f t="array" ref="C1456">IFERROR(
(_xlfn.XLOOKUP(1,(MarketData[ETF]=A1456)*(MarketData[Date]=B1456),MarketData[Adjusted Close]) /
_xlfn.XLOOKUP(1,(MarketData[ETF]=A1456)*(MarketData[Date]=WORKDAY(B1456,-1)),MarketData[Adjusted Close]))-1,
""
)</f>
        <v>-1.4328878920972787E-3</v>
      </c>
      <c r="D1456">
        <f t="shared" si="44"/>
        <v>1.0326137744136072</v>
      </c>
      <c r="E1456">
        <f t="shared" si="45"/>
        <v>10326.137744136073</v>
      </c>
    </row>
    <row r="1457" spans="1:5" hidden="1" x14ac:dyDescent="0.25">
      <c r="A1457" t="str">
        <f>'Raw Data'!A1456</f>
        <v>VTI</v>
      </c>
      <c r="B1457" s="1">
        <f>'Raw Data'!B1457</f>
        <v>45911</v>
      </c>
      <c r="C1457" s="9" cm="1">
        <f t="array" ref="C1457">IFERROR(
(_xlfn.XLOOKUP(1,(MarketData[ETF]=A1457)*(MarketData[Date]=B1457),MarketData[Adjusted Close]) /
_xlfn.XLOOKUP(1,(MarketData[ETF]=A1457)*(MarketData[Date]=WORKDAY(B1457,-1)),MarketData[Adjusted Close]))-1,
""
)</f>
        <v>9.2426671696690388E-3</v>
      </c>
      <c r="D1457">
        <f t="shared" si="44"/>
        <v>1.0421578798453279</v>
      </c>
      <c r="E1457">
        <f t="shared" si="45"/>
        <v>10421.57879845328</v>
      </c>
    </row>
    <row r="1458" spans="1:5" hidden="1" x14ac:dyDescent="0.25">
      <c r="A1458" t="str">
        <f>'Raw Data'!A1457</f>
        <v>VTI</v>
      </c>
      <c r="B1458" s="1">
        <f>'Raw Data'!B1458</f>
        <v>45910</v>
      </c>
      <c r="C1458" s="9" cm="1">
        <f t="array" ref="C1458">IFERROR(
(_xlfn.XLOOKUP(1,(MarketData[ETF]=A1458)*(MarketData[Date]=B1458),MarketData[Adjusted Close]) /
_xlfn.XLOOKUP(1,(MarketData[ETF]=A1458)*(MarketData[Date]=WORKDAY(B1458,-1)),MarketData[Adjusted Close]))-1,
""
)</f>
        <v>2.5529500756429346E-3</v>
      </c>
      <c r="D1458">
        <f t="shared" si="44"/>
        <v>1.044818456883511</v>
      </c>
      <c r="E1458">
        <f t="shared" si="45"/>
        <v>10448.184568835111</v>
      </c>
    </row>
    <row r="1459" spans="1:5" hidden="1" x14ac:dyDescent="0.25">
      <c r="A1459" t="str">
        <f>'Raw Data'!A1458</f>
        <v>VTI</v>
      </c>
      <c r="B1459" s="1">
        <f>'Raw Data'!B1459</f>
        <v>45909</v>
      </c>
      <c r="C1459" s="9" cm="1">
        <f t="array" ref="C1459">IFERROR(
(_xlfn.XLOOKUP(1,(MarketData[ETF]=A1459)*(MarketData[Date]=B1459),MarketData[Adjusted Close]) /
_xlfn.XLOOKUP(1,(MarketData[ETF]=A1459)*(MarketData[Date]=WORKDAY(B1459,-1)),MarketData[Adjusted Close]))-1,
""
)</f>
        <v>1.2939060182408646E-3</v>
      </c>
      <c r="D1459">
        <f t="shared" si="44"/>
        <v>1.0461703537728417</v>
      </c>
      <c r="E1459">
        <f t="shared" si="45"/>
        <v>10461.703537728417</v>
      </c>
    </row>
    <row r="1460" spans="1:5" hidden="1" x14ac:dyDescent="0.25">
      <c r="A1460" t="str">
        <f>'Raw Data'!A1459</f>
        <v>VTI</v>
      </c>
      <c r="B1460" s="1">
        <f>'Raw Data'!B1460</f>
        <v>45908</v>
      </c>
      <c r="C1460" s="9" cm="1">
        <f t="array" ref="C1460">IFERROR(
(_xlfn.XLOOKUP(1,(MarketData[ETF]=A1460)*(MarketData[Date]=B1460),MarketData[Adjusted Close]) /
_xlfn.XLOOKUP(1,(MarketData[ETF]=A1460)*(MarketData[Date]=WORKDAY(B1460,-1)),MarketData[Adjusted Close]))-1,
""
)</f>
        <v>3.1976191983789093E-3</v>
      </c>
      <c r="D1460">
        <f t="shared" si="44"/>
        <v>1.0495156081808406</v>
      </c>
      <c r="E1460">
        <f t="shared" si="45"/>
        <v>10495.156081808405</v>
      </c>
    </row>
    <row r="1461" spans="1:5" hidden="1" x14ac:dyDescent="0.25">
      <c r="A1461" t="str">
        <f>'Raw Data'!A1460</f>
        <v>VTI</v>
      </c>
      <c r="B1461" s="1">
        <f>'Raw Data'!B1461</f>
        <v>45905</v>
      </c>
      <c r="C1461" s="9" cm="1">
        <f t="array" ref="C1461">IFERROR(
(_xlfn.XLOOKUP(1,(MarketData[ETF]=A1461)*(MarketData[Date]=B1461),MarketData[Adjusted Close]) /
_xlfn.XLOOKUP(1,(MarketData[ETF]=A1461)*(MarketData[Date]=WORKDAY(B1461,-1)),MarketData[Adjusted Close]))-1,
""
)</f>
        <v>-1.8644335598040351E-3</v>
      </c>
      <c r="D1461">
        <f t="shared" si="44"/>
        <v>1.04755885605941</v>
      </c>
      <c r="E1461">
        <f t="shared" si="45"/>
        <v>10475.5885605941</v>
      </c>
    </row>
    <row r="1462" spans="1:5" hidden="1" x14ac:dyDescent="0.25">
      <c r="A1462" t="str">
        <f>'Raw Data'!A1461</f>
        <v>VTI</v>
      </c>
      <c r="B1462" s="1">
        <f>'Raw Data'!B1462</f>
        <v>45904</v>
      </c>
      <c r="C1462" s="9" cm="1">
        <f t="array" ref="C1462">IFERROR(
(_xlfn.XLOOKUP(1,(MarketData[ETF]=A1462)*(MarketData[Date]=B1462),MarketData[Adjusted Close]) /
_xlfn.XLOOKUP(1,(MarketData[ETF]=A1462)*(MarketData[Date]=WORKDAY(B1462,-1)),MarketData[Adjusted Close]))-1,
""
)</f>
        <v>8.862817610864937E-3</v>
      </c>
      <c r="D1462">
        <f t="shared" si="44"/>
        <v>1.056843179137311</v>
      </c>
      <c r="E1462">
        <f t="shared" si="45"/>
        <v>10568.43179137311</v>
      </c>
    </row>
    <row r="1463" spans="1:5" hidden="1" x14ac:dyDescent="0.25">
      <c r="A1463" t="str">
        <f>'Raw Data'!A1462</f>
        <v>VTI</v>
      </c>
      <c r="B1463" s="1">
        <f>'Raw Data'!B1463</f>
        <v>45903</v>
      </c>
      <c r="C1463" s="9" cm="1">
        <f t="array" ref="C1463">IFERROR(
(_xlfn.XLOOKUP(1,(MarketData[ETF]=A1463)*(MarketData[Date]=B1463),MarketData[Adjusted Close]) /
_xlfn.XLOOKUP(1,(MarketData[ETF]=A1463)*(MarketData[Date]=WORKDAY(B1463,-1)),MarketData[Adjusted Close]))-1,
""
)</f>
        <v>4.2581801882564108E-3</v>
      </c>
      <c r="D1463">
        <f t="shared" si="44"/>
        <v>1.0613434078248074</v>
      </c>
      <c r="E1463">
        <f t="shared" si="45"/>
        <v>10613.434078248074</v>
      </c>
    </row>
    <row r="1464" spans="1:5" hidden="1" x14ac:dyDescent="0.25">
      <c r="A1464" t="str">
        <f>'Raw Data'!A1463</f>
        <v>VTI</v>
      </c>
      <c r="B1464" s="1">
        <f>'Raw Data'!B1464</f>
        <v>45902</v>
      </c>
      <c r="C1464" s="9" t="str" cm="1">
        <f t="array" ref="C1464">IFERROR(
(_xlfn.XLOOKUP(1,(MarketData[ETF]=A1464)*(MarketData[Date]=B1464),MarketData[Adjusted Close]) /
_xlfn.XLOOKUP(1,(MarketData[ETF]=A1464)*(MarketData[Date]=WORKDAY(B1464,-1)),MarketData[Adjusted Close]))-1,
""
)</f>
        <v/>
      </c>
      <c r="D1464">
        <f t="shared" si="44"/>
        <v>1</v>
      </c>
      <c r="E1464">
        <f t="shared" si="45"/>
        <v>10000</v>
      </c>
    </row>
    <row r="1465" spans="1:5" hidden="1" x14ac:dyDescent="0.25">
      <c r="A1465" t="str">
        <f>'Raw Data'!A1464</f>
        <v>VTI</v>
      </c>
      <c r="B1465" s="1">
        <f>'Raw Data'!B1465</f>
        <v>45898</v>
      </c>
      <c r="C1465" s="9" cm="1">
        <f t="array" ref="C1465">IFERROR(
(_xlfn.XLOOKUP(1,(MarketData[ETF]=A1465)*(MarketData[Date]=B1465),MarketData[Adjusted Close]) /
_xlfn.XLOOKUP(1,(MarketData[ETF]=A1465)*(MarketData[Date]=WORKDAY(B1465,-1)),MarketData[Adjusted Close]))-1,
""
)</f>
        <v>-5.941657975411796E-3</v>
      </c>
      <c r="D1465">
        <f t="shared" si="44"/>
        <v>0.9940583420245882</v>
      </c>
      <c r="E1465">
        <f t="shared" si="45"/>
        <v>9940.5834202458827</v>
      </c>
    </row>
    <row r="1466" spans="1:5" hidden="1" x14ac:dyDescent="0.25">
      <c r="A1466" t="str">
        <f>'Raw Data'!A1465</f>
        <v>VTI</v>
      </c>
      <c r="B1466" s="1">
        <f>'Raw Data'!B1466</f>
        <v>45897</v>
      </c>
      <c r="C1466" s="9" cm="1">
        <f t="array" ref="C1466">IFERROR(
(_xlfn.XLOOKUP(1,(MarketData[ETF]=A1466)*(MarketData[Date]=B1466),MarketData[Adjusted Close]) /
_xlfn.XLOOKUP(1,(MarketData[ETF]=A1466)*(MarketData[Date]=WORKDAY(B1466,-1)),MarketData[Adjusted Close]))-1,
""
)</f>
        <v>3.6477827824654696E-3</v>
      </c>
      <c r="D1466">
        <f t="shared" si="44"/>
        <v>0.99768445092939162</v>
      </c>
      <c r="E1466">
        <f t="shared" si="45"/>
        <v>9976.8445092939164</v>
      </c>
    </row>
    <row r="1467" spans="1:5" hidden="1" x14ac:dyDescent="0.25">
      <c r="A1467" t="str">
        <f>'Raw Data'!A1466</f>
        <v>VTI</v>
      </c>
      <c r="B1467" s="1">
        <f>'Raw Data'!B1467</f>
        <v>45896</v>
      </c>
      <c r="C1467" s="9" cm="1">
        <f t="array" ref="C1467">IFERROR(
(_xlfn.XLOOKUP(1,(MarketData[ETF]=A1467)*(MarketData[Date]=B1467),MarketData[Adjusted Close]) /
_xlfn.XLOOKUP(1,(MarketData[ETF]=A1467)*(MarketData[Date]=WORKDAY(B1467,-1)),MarketData[Adjusted Close]))-1,
""
)</f>
        <v>2.6715857769861184E-3</v>
      </c>
      <c r="D1467">
        <f t="shared" si="44"/>
        <v>1.0003498505184147</v>
      </c>
      <c r="E1467">
        <f t="shared" si="45"/>
        <v>10003.498505184147</v>
      </c>
    </row>
    <row r="1468" spans="1:5" hidden="1" x14ac:dyDescent="0.25">
      <c r="A1468" t="str">
        <f>'Raw Data'!A1467</f>
        <v>VTI</v>
      </c>
      <c r="B1468" s="1">
        <f>'Raw Data'!B1468</f>
        <v>45895</v>
      </c>
      <c r="C1468" s="9" cm="1">
        <f t="array" ref="C1468">IFERROR(
(_xlfn.XLOOKUP(1,(MarketData[ETF]=A1468)*(MarketData[Date]=B1468),MarketData[Adjusted Close]) /
_xlfn.XLOOKUP(1,(MarketData[ETF]=A1468)*(MarketData[Date]=WORKDAY(B1468,-1)),MarketData[Adjusted Close]))-1,
""
)</f>
        <v>4.5367412140575603E-3</v>
      </c>
      <c r="D1468">
        <f t="shared" si="44"/>
        <v>1.0048881789137381</v>
      </c>
      <c r="E1468">
        <f t="shared" si="45"/>
        <v>10048.88178913738</v>
      </c>
    </row>
    <row r="1469" spans="1:5" hidden="1" x14ac:dyDescent="0.25">
      <c r="A1469" t="str">
        <f>'Raw Data'!A1468</f>
        <v>VTI</v>
      </c>
      <c r="B1469" s="1">
        <f>'Raw Data'!B1469</f>
        <v>45894</v>
      </c>
      <c r="C1469" s="9" cm="1">
        <f t="array" ref="C1469">IFERROR(
(_xlfn.XLOOKUP(1,(MarketData[ETF]=A1469)*(MarketData[Date]=B1469),MarketData[Adjusted Close]) /
_xlfn.XLOOKUP(1,(MarketData[ETF]=A1469)*(MarketData[Date]=WORKDAY(B1469,-1)),MarketData[Adjusted Close]))-1,
""
)</f>
        <v>-4.8011192012972215E-3</v>
      </c>
      <c r="D1469">
        <f t="shared" si="44"/>
        <v>1.0000635909827986</v>
      </c>
      <c r="E1469">
        <f t="shared" si="45"/>
        <v>10000.635909827986</v>
      </c>
    </row>
    <row r="1470" spans="1:5" hidden="1" x14ac:dyDescent="0.25">
      <c r="A1470" t="str">
        <f>'Raw Data'!A1469</f>
        <v>VTI</v>
      </c>
      <c r="B1470" s="1">
        <f>'Raw Data'!B1470</f>
        <v>45891</v>
      </c>
      <c r="C1470" s="9" cm="1">
        <f t="array" ref="C1470">IFERROR(
(_xlfn.XLOOKUP(1,(MarketData[ETF]=A1470)*(MarketData[Date]=B1470),MarketData[Adjusted Close]) /
_xlfn.XLOOKUP(1,(MarketData[ETF]=A1470)*(MarketData[Date]=WORKDAY(B1470,-1)),MarketData[Adjusted Close]))-1,
""
)</f>
        <v>1.7337861879346717E-2</v>
      </c>
      <c r="D1470">
        <f t="shared" si="44"/>
        <v>1.017402555393822</v>
      </c>
      <c r="E1470">
        <f t="shared" si="45"/>
        <v>10174.02555393822</v>
      </c>
    </row>
    <row r="1471" spans="1:5" hidden="1" x14ac:dyDescent="0.25">
      <c r="A1471" t="str">
        <f>'Raw Data'!A1470</f>
        <v>VTI</v>
      </c>
      <c r="B1471" s="1">
        <f>'Raw Data'!B1471</f>
        <v>45890</v>
      </c>
      <c r="C1471" s="9" cm="1">
        <f t="array" ref="C1471">IFERROR(
(_xlfn.XLOOKUP(1,(MarketData[ETF]=A1471)*(MarketData[Date]=B1471),MarketData[Adjusted Close]) /
_xlfn.XLOOKUP(1,(MarketData[ETF]=A1471)*(MarketData[Date]=WORKDAY(B1471,-1)),MarketData[Adjusted Close]))-1,
""
)</f>
        <v>-3.4491651086326902E-3</v>
      </c>
      <c r="D1471">
        <f t="shared" si="44"/>
        <v>1.0138933659983238</v>
      </c>
      <c r="E1471">
        <f t="shared" si="45"/>
        <v>10138.933659983239</v>
      </c>
    </row>
    <row r="1472" spans="1:5" hidden="1" x14ac:dyDescent="0.25">
      <c r="A1472" t="str">
        <f>'Raw Data'!A1471</f>
        <v>VTI</v>
      </c>
      <c r="B1472" s="1">
        <f>'Raw Data'!B1472</f>
        <v>45889</v>
      </c>
      <c r="C1472" s="9" cm="1">
        <f t="array" ref="C1472">IFERROR(
(_xlfn.XLOOKUP(1,(MarketData[ETF]=A1472)*(MarketData[Date]=B1472),MarketData[Adjusted Close]) /
_xlfn.XLOOKUP(1,(MarketData[ETF]=A1472)*(MarketData[Date]=WORKDAY(B1472,-1)),MarketData[Adjusted Close]))-1,
""
)</f>
        <v>-2.6363168724279351E-3</v>
      </c>
      <c r="D1472">
        <f t="shared" si="44"/>
        <v>1.0112204218106997</v>
      </c>
      <c r="E1472">
        <f t="shared" si="45"/>
        <v>10112.204218106997</v>
      </c>
    </row>
    <row r="1473" spans="1:5" hidden="1" x14ac:dyDescent="0.25">
      <c r="A1473" t="str">
        <f>'Raw Data'!A1472</f>
        <v>VTI</v>
      </c>
      <c r="B1473" s="1">
        <f>'Raw Data'!B1473</f>
        <v>45888</v>
      </c>
      <c r="C1473" s="9" cm="1">
        <f t="array" ref="C1473">IFERROR(
(_xlfn.XLOOKUP(1,(MarketData[ETF]=A1473)*(MarketData[Date]=B1473),MarketData[Adjusted Close]) /
_xlfn.XLOOKUP(1,(MarketData[ETF]=A1473)*(MarketData[Date]=WORKDAY(B1473,-1)),MarketData[Adjusted Close]))-1,
""
)</f>
        <v>-6.0714513964337247E-3</v>
      </c>
      <c r="D1473">
        <f t="shared" si="44"/>
        <v>1.0050808461685949</v>
      </c>
      <c r="E1473">
        <f t="shared" si="45"/>
        <v>10050.808461685949</v>
      </c>
    </row>
    <row r="1474" spans="1:5" hidden="1" x14ac:dyDescent="0.25">
      <c r="A1474" t="str">
        <f>'Raw Data'!A1473</f>
        <v>VTI</v>
      </c>
      <c r="B1474" s="1">
        <f>'Raw Data'!B1474</f>
        <v>45887</v>
      </c>
      <c r="C1474" s="9" cm="1">
        <f t="array" ref="C1474">IFERROR(
(_xlfn.XLOOKUP(1,(MarketData[ETF]=A1474)*(MarketData[Date]=B1474),MarketData[Adjusted Close]) /
_xlfn.XLOOKUP(1,(MarketData[ETF]=A1474)*(MarketData[Date]=WORKDAY(B1474,-1)),MarketData[Adjusted Close]))-1,
""
)</f>
        <v>3.8360718624130818E-4</v>
      </c>
      <c r="D1474">
        <f t="shared" si="44"/>
        <v>1.0054664024039388</v>
      </c>
      <c r="E1474">
        <f t="shared" si="45"/>
        <v>10054.664024039388</v>
      </c>
    </row>
    <row r="1475" spans="1:5" hidden="1" x14ac:dyDescent="0.25">
      <c r="A1475" t="str">
        <f>'Raw Data'!A1474</f>
        <v>VTI</v>
      </c>
      <c r="B1475" s="1">
        <f>'Raw Data'!B1475</f>
        <v>45884</v>
      </c>
      <c r="C1475" s="9" cm="1">
        <f t="array" ref="C1475">IFERROR(
(_xlfn.XLOOKUP(1,(MarketData[ETF]=A1475)*(MarketData[Date]=B1475),MarketData[Adjusted Close]) /
_xlfn.XLOOKUP(1,(MarketData[ETF]=A1475)*(MarketData[Date]=WORKDAY(B1475,-1)),MarketData[Adjusted Close]))-1,
""
)</f>
        <v>-2.2645360890504174E-3</v>
      </c>
      <c r="D1475">
        <f t="shared" ref="D1475:D1538" si="46">IFERROR(IF(A1475&lt;&gt;A1474,1,D1474*(1+C1475)),1)</f>
        <v>1.0031894874493674</v>
      </c>
      <c r="E1475">
        <f t="shared" ref="E1475:E1538" si="47">D1475*10000</f>
        <v>10031.894874493673</v>
      </c>
    </row>
    <row r="1476" spans="1:5" hidden="1" x14ac:dyDescent="0.25">
      <c r="A1476" t="str">
        <f>'Raw Data'!A1475</f>
        <v>VTI</v>
      </c>
      <c r="B1476" s="1">
        <f>'Raw Data'!B1476</f>
        <v>45883</v>
      </c>
      <c r="C1476" s="9" cm="1">
        <f t="array" ref="C1476">IFERROR(
(_xlfn.XLOOKUP(1,(MarketData[ETF]=A1476)*(MarketData[Date]=B1476),MarketData[Adjusted Close]) /
_xlfn.XLOOKUP(1,(MarketData[ETF]=A1476)*(MarketData[Date]=WORKDAY(B1476,-1)),MarketData[Adjusted Close]))-1,
""
)</f>
        <v>-1.465014809388987E-3</v>
      </c>
      <c r="D1476">
        <f t="shared" si="46"/>
        <v>1.0017197999936307</v>
      </c>
      <c r="E1476">
        <f t="shared" si="47"/>
        <v>10017.197999936307</v>
      </c>
    </row>
    <row r="1477" spans="1:5" hidden="1" x14ac:dyDescent="0.25">
      <c r="A1477" t="str">
        <f>'Raw Data'!A1476</f>
        <v>VTI</v>
      </c>
      <c r="B1477" s="1">
        <f>'Raw Data'!B1477</f>
        <v>45882</v>
      </c>
      <c r="C1477" s="9" cm="1">
        <f t="array" ref="C1477">IFERROR(
(_xlfn.XLOOKUP(1,(MarketData[ETF]=A1477)*(MarketData[Date]=B1477),MarketData[Adjusted Close]) /
_xlfn.XLOOKUP(1,(MarketData[ETF]=A1477)*(MarketData[Date]=WORKDAY(B1477,-1)),MarketData[Adjusted Close]))-1,
""
)</f>
        <v>4.8323092677931001E-3</v>
      </c>
      <c r="D1477">
        <f t="shared" si="46"/>
        <v>1.0065604198668718</v>
      </c>
      <c r="E1477">
        <f t="shared" si="47"/>
        <v>10065.604198668718</v>
      </c>
    </row>
    <row r="1478" spans="1:5" hidden="1" x14ac:dyDescent="0.25">
      <c r="A1478" t="str">
        <f>'Raw Data'!A1477</f>
        <v>VTI</v>
      </c>
      <c r="B1478" s="1">
        <f>'Raw Data'!B1478</f>
        <v>45881</v>
      </c>
      <c r="C1478" s="9" cm="1">
        <f t="array" ref="C1478">IFERROR(
(_xlfn.XLOOKUP(1,(MarketData[ETF]=A1478)*(MarketData[Date]=B1478),MarketData[Adjusted Close]) /
_xlfn.XLOOKUP(1,(MarketData[ETF]=A1478)*(MarketData[Date]=WORKDAY(B1478,-1)),MarketData[Adjusted Close]))-1,
""
)</f>
        <v>1.2212108451297388E-2</v>
      </c>
      <c r="D1478">
        <f t="shared" si="46"/>
        <v>1.0188526448770696</v>
      </c>
      <c r="E1478">
        <f t="shared" si="47"/>
        <v>10188.526448770695</v>
      </c>
    </row>
    <row r="1479" spans="1:5" hidden="1" x14ac:dyDescent="0.25">
      <c r="A1479" t="str">
        <f>'Raw Data'!A1478</f>
        <v>VTI</v>
      </c>
      <c r="B1479" s="1">
        <f>'Raw Data'!B1479</f>
        <v>45880</v>
      </c>
      <c r="C1479" s="9" cm="1">
        <f t="array" ref="C1479">IFERROR(
(_xlfn.XLOOKUP(1,(MarketData[ETF]=A1479)*(MarketData[Date]=B1479),MarketData[Adjusted Close]) /
_xlfn.XLOOKUP(1,(MarketData[ETF]=A1479)*(MarketData[Date]=WORKDAY(B1479,-1)),MarketData[Adjusted Close]))-1,
""
)</f>
        <v>-2.2946157326612093E-3</v>
      </c>
      <c r="D1479">
        <f t="shared" si="46"/>
        <v>1.0165147695688712</v>
      </c>
      <c r="E1479">
        <f t="shared" si="47"/>
        <v>10165.147695688713</v>
      </c>
    </row>
    <row r="1480" spans="1:5" hidden="1" x14ac:dyDescent="0.25">
      <c r="A1480" t="str">
        <f>'Raw Data'!A1479</f>
        <v>VTI</v>
      </c>
      <c r="B1480" s="1">
        <f>'Raw Data'!B1480</f>
        <v>45877</v>
      </c>
      <c r="C1480" s="9" cm="1">
        <f t="array" ref="C1480">IFERROR(
(_xlfn.XLOOKUP(1,(MarketData[ETF]=A1480)*(MarketData[Date]=B1480),MarketData[Adjusted Close]) /
_xlfn.XLOOKUP(1,(MarketData[ETF]=A1480)*(MarketData[Date]=WORKDAY(B1480,-1)),MarketData[Adjusted Close]))-1,
""
)</f>
        <v>6.3093534538831708E-3</v>
      </c>
      <c r="D1480">
        <f t="shared" si="46"/>
        <v>1.0229283205411739</v>
      </c>
      <c r="E1480">
        <f t="shared" si="47"/>
        <v>10229.283205411739</v>
      </c>
    </row>
    <row r="1481" spans="1:5" hidden="1" x14ac:dyDescent="0.25">
      <c r="A1481" t="str">
        <f>'Raw Data'!A1480</f>
        <v>VTI</v>
      </c>
      <c r="B1481" s="1">
        <f>'Raw Data'!B1481</f>
        <v>45876</v>
      </c>
      <c r="C1481" s="9" cm="1">
        <f t="array" ref="C1481">IFERROR(
(_xlfn.XLOOKUP(1,(MarketData[ETF]=A1481)*(MarketData[Date]=B1481),MarketData[Adjusted Close]) /
_xlfn.XLOOKUP(1,(MarketData[ETF]=A1481)*(MarketData[Date]=WORKDAY(B1481,-1)),MarketData[Adjusted Close]))-1,
""
)</f>
        <v>-5.8506143145031775E-4</v>
      </c>
      <c r="D1481">
        <f t="shared" si="46"/>
        <v>1.022329844633687</v>
      </c>
      <c r="E1481">
        <f t="shared" si="47"/>
        <v>10223.29844633687</v>
      </c>
    </row>
    <row r="1482" spans="1:5" hidden="1" x14ac:dyDescent="0.25">
      <c r="A1482" t="str">
        <f>'Raw Data'!A1481</f>
        <v>VTI</v>
      </c>
      <c r="B1482" s="1">
        <f>'Raw Data'!B1482</f>
        <v>45875</v>
      </c>
      <c r="C1482" s="9" cm="1">
        <f t="array" ref="C1482">IFERROR(
(_xlfn.XLOOKUP(1,(MarketData[ETF]=A1482)*(MarketData[Date]=B1482),MarketData[Adjusted Close]) /
_xlfn.XLOOKUP(1,(MarketData[ETF]=A1482)*(MarketData[Date]=WORKDAY(B1482,-1)),MarketData[Adjusted Close]))-1,
""
)</f>
        <v>6.7737818645898784E-3</v>
      </c>
      <c r="D1482">
        <f t="shared" si="46"/>
        <v>1.0292548839948956</v>
      </c>
      <c r="E1482">
        <f t="shared" si="47"/>
        <v>10292.548839948957</v>
      </c>
    </row>
    <row r="1483" spans="1:5" hidden="1" x14ac:dyDescent="0.25">
      <c r="A1483" t="str">
        <f>'Raw Data'!A1482</f>
        <v>VTI</v>
      </c>
      <c r="B1483" s="1">
        <f>'Raw Data'!B1483</f>
        <v>45874</v>
      </c>
      <c r="C1483" s="9" cm="1">
        <f t="array" ref="C1483">IFERROR(
(_xlfn.XLOOKUP(1,(MarketData[ETF]=A1483)*(MarketData[Date]=B1483),MarketData[Adjusted Close]) /
_xlfn.XLOOKUP(1,(MarketData[ETF]=A1483)*(MarketData[Date]=WORKDAY(B1483,-1)),MarketData[Adjusted Close]))-1,
""
)</f>
        <v>-4.4306890373024821E-3</v>
      </c>
      <c r="D1483">
        <f t="shared" si="46"/>
        <v>1.0246945756637893</v>
      </c>
      <c r="E1483">
        <f t="shared" si="47"/>
        <v>10246.945756637893</v>
      </c>
    </row>
    <row r="1484" spans="1:5" hidden="1" x14ac:dyDescent="0.25">
      <c r="A1484" t="str">
        <f>'Raw Data'!A1483</f>
        <v>VTI</v>
      </c>
      <c r="B1484" s="1">
        <f>'Raw Data'!B1484</f>
        <v>45873</v>
      </c>
      <c r="C1484" s="9" cm="1">
        <f t="array" ref="C1484">IFERROR(
(_xlfn.XLOOKUP(1,(MarketData[ETF]=A1484)*(MarketData[Date]=B1484),MarketData[Adjusted Close]) /
_xlfn.XLOOKUP(1,(MarketData[ETF]=A1484)*(MarketData[Date]=WORKDAY(B1484,-1)),MarketData[Adjusted Close]))-1,
""
)</f>
        <v>1.5684457827338738E-2</v>
      </c>
      <c r="D1484">
        <f t="shared" si="46"/>
        <v>1.0407663545216908</v>
      </c>
      <c r="E1484">
        <f t="shared" si="47"/>
        <v>10407.663545216907</v>
      </c>
    </row>
    <row r="1485" spans="1:5" hidden="1" x14ac:dyDescent="0.25">
      <c r="A1485" t="str">
        <f>'Raw Data'!A1484</f>
        <v>VTI</v>
      </c>
      <c r="B1485" s="1">
        <f>'Raw Data'!B1485</f>
        <v>45870</v>
      </c>
      <c r="C1485" s="9" cm="1">
        <f t="array" ref="C1485">IFERROR(
(_xlfn.XLOOKUP(1,(MarketData[ETF]=A1485)*(MarketData[Date]=B1485),MarketData[Adjusted Close]) /
_xlfn.XLOOKUP(1,(MarketData[ETF]=A1485)*(MarketData[Date]=WORKDAY(B1485,-1)),MarketData[Adjusted Close]))-1,
""
)</f>
        <v>-1.6563618613732567E-2</v>
      </c>
      <c r="D1485">
        <f t="shared" si="46"/>
        <v>1.0235274975593887</v>
      </c>
      <c r="E1485">
        <f t="shared" si="47"/>
        <v>10235.274975593886</v>
      </c>
    </row>
    <row r="1486" spans="1:5" hidden="1" x14ac:dyDescent="0.25">
      <c r="A1486" t="str">
        <f>'Raw Data'!A1485</f>
        <v>VTI</v>
      </c>
      <c r="B1486" s="1">
        <f>'Raw Data'!B1486</f>
        <v>45869</v>
      </c>
      <c r="C1486" s="9" cm="1">
        <f t="array" ref="C1486">IFERROR(
(_xlfn.XLOOKUP(1,(MarketData[ETF]=A1486)*(MarketData[Date]=B1486),MarketData[Adjusted Close]) /
_xlfn.XLOOKUP(1,(MarketData[ETF]=A1486)*(MarketData[Date]=WORKDAY(B1486,-1)),MarketData[Adjusted Close]))-1,
""
)</f>
        <v>-4.3738862789566291E-3</v>
      </c>
      <c r="D1486">
        <f t="shared" si="46"/>
        <v>1.0190507046816788</v>
      </c>
      <c r="E1486">
        <f t="shared" si="47"/>
        <v>10190.507046816789</v>
      </c>
    </row>
    <row r="1487" spans="1:5" hidden="1" x14ac:dyDescent="0.25">
      <c r="A1487" t="str">
        <f>'Raw Data'!A1486</f>
        <v>VTI</v>
      </c>
      <c r="B1487" s="1">
        <f>'Raw Data'!B1487</f>
        <v>45868</v>
      </c>
      <c r="C1487" s="9" cm="1">
        <f t="array" ref="C1487">IFERROR(
(_xlfn.XLOOKUP(1,(MarketData[ETF]=A1487)*(MarketData[Date]=B1487),MarketData[Adjusted Close]) /
_xlfn.XLOOKUP(1,(MarketData[ETF]=A1487)*(MarketData[Date]=WORKDAY(B1487,-1)),MarketData[Adjusted Close]))-1,
""
)</f>
        <v>-1.1326860841425201E-3</v>
      </c>
      <c r="D1487">
        <f t="shared" si="46"/>
        <v>1.0178964401294501</v>
      </c>
      <c r="E1487">
        <f t="shared" si="47"/>
        <v>10178.964401294501</v>
      </c>
    </row>
    <row r="1488" spans="1:5" hidden="1" x14ac:dyDescent="0.25">
      <c r="A1488" t="str">
        <f>'Raw Data'!A1487</f>
        <v>VTI</v>
      </c>
      <c r="B1488" s="1">
        <f>'Raw Data'!B1488</f>
        <v>45867</v>
      </c>
      <c r="C1488" s="9" cm="1">
        <f t="array" ref="C1488">IFERROR(
(_xlfn.XLOOKUP(1,(MarketData[ETF]=A1488)*(MarketData[Date]=B1488),MarketData[Adjusted Close]) /
_xlfn.XLOOKUP(1,(MarketData[ETF]=A1488)*(MarketData[Date]=WORKDAY(B1488,-1)),MarketData[Adjusted Close]))-1,
""
)</f>
        <v>-3.1614942899542697E-3</v>
      </c>
      <c r="D1488">
        <f t="shared" si="46"/>
        <v>1.014678366346216</v>
      </c>
      <c r="E1488">
        <f t="shared" si="47"/>
        <v>10146.78366346216</v>
      </c>
    </row>
    <row r="1489" spans="1:5" hidden="1" x14ac:dyDescent="0.25">
      <c r="A1489" t="str">
        <f>'Raw Data'!A1488</f>
        <v>VTI</v>
      </c>
      <c r="B1489" s="1">
        <f>'Raw Data'!B1489</f>
        <v>45866</v>
      </c>
      <c r="C1489" s="9" cm="1">
        <f t="array" ref="C1489">IFERROR(
(_xlfn.XLOOKUP(1,(MarketData[ETF]=A1489)*(MarketData[Date]=B1489),MarketData[Adjusted Close]) /
_xlfn.XLOOKUP(1,(MarketData[ETF]=A1489)*(MarketData[Date]=WORKDAY(B1489,-1)),MarketData[Adjusted Close]))-1,
""
)</f>
        <v>-2.9025703873308828E-4</v>
      </c>
      <c r="D1489">
        <f t="shared" si="46"/>
        <v>1.0143838488083339</v>
      </c>
      <c r="E1489">
        <f t="shared" si="47"/>
        <v>10143.838488083338</v>
      </c>
    </row>
    <row r="1490" spans="1:5" hidden="1" x14ac:dyDescent="0.25">
      <c r="A1490" t="str">
        <f>'Raw Data'!A1489</f>
        <v>VTI</v>
      </c>
      <c r="B1490" s="1">
        <f>'Raw Data'!B1490</f>
        <v>45863</v>
      </c>
      <c r="C1490" s="9" cm="1">
        <f t="array" ref="C1490">IFERROR(
(_xlfn.XLOOKUP(1,(MarketData[ETF]=A1490)*(MarketData[Date]=B1490),MarketData[Adjusted Close]) /
_xlfn.XLOOKUP(1,(MarketData[ETF]=A1490)*(MarketData[Date]=WORKDAY(B1490,-1)),MarketData[Adjusted Close]))-1,
""
)</f>
        <v>4.4379656624555786E-3</v>
      </c>
      <c r="D1490">
        <f t="shared" si="46"/>
        <v>1.0188856494978948</v>
      </c>
      <c r="E1490">
        <f t="shared" si="47"/>
        <v>10188.856494978949</v>
      </c>
    </row>
    <row r="1491" spans="1:5" hidden="1" x14ac:dyDescent="0.25">
      <c r="A1491" t="str">
        <f>'Raw Data'!A1490</f>
        <v>VTI</v>
      </c>
      <c r="B1491" s="1">
        <f>'Raw Data'!B1491</f>
        <v>45862</v>
      </c>
      <c r="C1491" s="9" cm="1">
        <f t="array" ref="C1491">IFERROR(
(_xlfn.XLOOKUP(1,(MarketData[ETF]=A1491)*(MarketData[Date]=B1491),MarketData[Adjusted Close]) /
_xlfn.XLOOKUP(1,(MarketData[ETF]=A1491)*(MarketData[Date]=WORKDAY(B1491,-1)),MarketData[Adjusted Close]))-1,
""
)</f>
        <v>-3.2383419689130388E-4</v>
      </c>
      <c r="D1491">
        <f t="shared" si="46"/>
        <v>1.0185556994818656</v>
      </c>
      <c r="E1491">
        <f t="shared" si="47"/>
        <v>10185.556994818657</v>
      </c>
    </row>
    <row r="1492" spans="1:5" hidden="1" x14ac:dyDescent="0.25">
      <c r="A1492" t="str">
        <f>'Raw Data'!A1491</f>
        <v>VTI</v>
      </c>
      <c r="B1492" s="1">
        <f>'Raw Data'!B1492</f>
        <v>45861</v>
      </c>
      <c r="C1492" s="9" cm="1">
        <f t="array" ref="C1492">IFERROR(
(_xlfn.XLOOKUP(1,(MarketData[ETF]=A1492)*(MarketData[Date]=B1492),MarketData[Adjusted Close]) /
_xlfn.XLOOKUP(1,(MarketData[ETF]=A1492)*(MarketData[Date]=WORKDAY(B1492,-1)),MarketData[Adjusted Close]))-1,
""
)</f>
        <v>8.4253151329110043E-3</v>
      </c>
      <c r="D1492">
        <f t="shared" si="46"/>
        <v>1.027137352230423</v>
      </c>
      <c r="E1492">
        <f t="shared" si="47"/>
        <v>10271.373522304229</v>
      </c>
    </row>
    <row r="1493" spans="1:5" hidden="1" x14ac:dyDescent="0.25">
      <c r="A1493" t="str">
        <f>'Raw Data'!A1492</f>
        <v>VTI</v>
      </c>
      <c r="B1493" s="1">
        <f>'Raw Data'!B1493</f>
        <v>45860</v>
      </c>
      <c r="C1493" s="9" cm="1">
        <f t="array" ref="C1493">IFERROR(
(_xlfn.XLOOKUP(1,(MarketData[ETF]=A1493)*(MarketData[Date]=B1493),MarketData[Adjusted Close]) /
_xlfn.XLOOKUP(1,(MarketData[ETF]=A1493)*(MarketData[Date]=WORKDAY(B1493,-1)),MarketData[Adjusted Close]))-1,
""
)</f>
        <v>1.1442769804166364E-3</v>
      </c>
      <c r="D1493">
        <f t="shared" si="46"/>
        <v>1.0283126818583064</v>
      </c>
      <c r="E1493">
        <f t="shared" si="47"/>
        <v>10283.126818583063</v>
      </c>
    </row>
    <row r="1494" spans="1:5" hidden="1" x14ac:dyDescent="0.25">
      <c r="A1494" t="str">
        <f>'Raw Data'!A1493</f>
        <v>VTI</v>
      </c>
      <c r="B1494" s="1">
        <f>'Raw Data'!B1494</f>
        <v>45859</v>
      </c>
      <c r="C1494" s="9" cm="1">
        <f t="array" ref="C1494">IFERROR(
(_xlfn.XLOOKUP(1,(MarketData[ETF]=A1494)*(MarketData[Date]=B1494),MarketData[Adjusted Close]) /
_xlfn.XLOOKUP(1,(MarketData[ETF]=A1494)*(MarketData[Date]=WORKDAY(B1494,-1)),MarketData[Adjusted Close]))-1,
""
)</f>
        <v>1.1455878502226735E-3</v>
      </c>
      <c r="D1494">
        <f t="shared" si="46"/>
        <v>1.0294907043728732</v>
      </c>
      <c r="E1494">
        <f t="shared" si="47"/>
        <v>10294.907043728732</v>
      </c>
    </row>
    <row r="1495" spans="1:5" hidden="1" x14ac:dyDescent="0.25">
      <c r="A1495" t="str">
        <f>'Raw Data'!A1494</f>
        <v>VTI</v>
      </c>
      <c r="B1495" s="1">
        <f>'Raw Data'!B1495</f>
        <v>45856</v>
      </c>
      <c r="C1495" s="9" cm="1">
        <f t="array" ref="C1495">IFERROR(
(_xlfn.XLOOKUP(1,(MarketData[ETF]=A1495)*(MarketData[Date]=B1495),MarketData[Adjusted Close]) /
_xlfn.XLOOKUP(1,(MarketData[ETF]=A1495)*(MarketData[Date]=WORKDAY(B1495,-1)),MarketData[Adjusted Close]))-1,
""
)</f>
        <v>-5.5611894402829432E-4</v>
      </c>
      <c r="D1495">
        <f t="shared" si="46"/>
        <v>1.0289181850894704</v>
      </c>
      <c r="E1495">
        <f t="shared" si="47"/>
        <v>10289.181850894704</v>
      </c>
    </row>
    <row r="1496" spans="1:5" hidden="1" x14ac:dyDescent="0.25">
      <c r="A1496" t="str">
        <f>'Raw Data'!A1495</f>
        <v>VTI</v>
      </c>
      <c r="B1496" s="1">
        <f>'Raw Data'!B1496</f>
        <v>45855</v>
      </c>
      <c r="C1496" s="9" cm="1">
        <f t="array" ref="C1496">IFERROR(
(_xlfn.XLOOKUP(1,(MarketData[ETF]=A1496)*(MarketData[Date]=B1496),MarketData[Adjusted Close]) /
_xlfn.XLOOKUP(1,(MarketData[ETF]=A1496)*(MarketData[Date]=WORKDAY(B1496,-1)),MarketData[Adjusted Close]))-1,
""
)</f>
        <v>6.5193770373053184E-3</v>
      </c>
      <c r="D1496">
        <f t="shared" si="46"/>
        <v>1.0356260906786086</v>
      </c>
      <c r="E1496">
        <f t="shared" si="47"/>
        <v>10356.260906786085</v>
      </c>
    </row>
    <row r="1497" spans="1:5" hidden="1" x14ac:dyDescent="0.25">
      <c r="A1497" t="str">
        <f>'Raw Data'!A1496</f>
        <v>VTI</v>
      </c>
      <c r="B1497" s="1">
        <f>'Raw Data'!B1497</f>
        <v>45854</v>
      </c>
      <c r="C1497" s="9" cm="1">
        <f t="array" ref="C1497">IFERROR(
(_xlfn.XLOOKUP(1,(MarketData[ETF]=A1497)*(MarketData[Date]=B1497),MarketData[Adjusted Close]) /
_xlfn.XLOOKUP(1,(MarketData[ETF]=A1497)*(MarketData[Date]=WORKDAY(B1497,-1)),MarketData[Adjusted Close]))-1,
""
)</f>
        <v>3.767723171497428E-3</v>
      </c>
      <c r="D1497">
        <f t="shared" si="46"/>
        <v>1.0395280430974656</v>
      </c>
      <c r="E1497">
        <f t="shared" si="47"/>
        <v>10395.280430974655</v>
      </c>
    </row>
    <row r="1498" spans="1:5" hidden="1" x14ac:dyDescent="0.25">
      <c r="A1498" t="str">
        <f>'Raw Data'!A1497</f>
        <v>VTI</v>
      </c>
      <c r="B1498" s="1">
        <f>'Raw Data'!B1498</f>
        <v>45853</v>
      </c>
      <c r="C1498" s="9" cm="1">
        <f t="array" ref="C1498">IFERROR(
(_xlfn.XLOOKUP(1,(MarketData[ETF]=A1498)*(MarketData[Date]=B1498),MarketData[Adjusted Close]) /
_xlfn.XLOOKUP(1,(MarketData[ETF]=A1498)*(MarketData[Date]=WORKDAY(B1498,-1)),MarketData[Adjusted Close]))-1,
""
)</f>
        <v>-5.2602163263965052E-3</v>
      </c>
      <c r="D1498">
        <f t="shared" si="46"/>
        <v>1.0340599007134172</v>
      </c>
      <c r="E1498">
        <f t="shared" si="47"/>
        <v>10340.599007134173</v>
      </c>
    </row>
    <row r="1499" spans="1:5" hidden="1" x14ac:dyDescent="0.25">
      <c r="A1499" t="str">
        <f>'Raw Data'!A1498</f>
        <v>VTI</v>
      </c>
      <c r="B1499" s="1">
        <f>'Raw Data'!B1499</f>
        <v>45852</v>
      </c>
      <c r="C1499" s="9" cm="1">
        <f t="array" ref="C1499">IFERROR(
(_xlfn.XLOOKUP(1,(MarketData[ETF]=A1499)*(MarketData[Date]=B1499),MarketData[Adjusted Close]) /
_xlfn.XLOOKUP(1,(MarketData[ETF]=A1499)*(MarketData[Date]=WORKDAY(B1499,-1)),MarketData[Adjusted Close]))-1,
""
)</f>
        <v>2.2736259391062941E-3</v>
      </c>
      <c r="D1499">
        <f t="shared" si="46"/>
        <v>1.036410966126269</v>
      </c>
      <c r="E1499">
        <f t="shared" si="47"/>
        <v>10364.10966126269</v>
      </c>
    </row>
    <row r="1500" spans="1:5" hidden="1" x14ac:dyDescent="0.25">
      <c r="A1500" t="str">
        <f>'Raw Data'!A1499</f>
        <v>VTI</v>
      </c>
      <c r="B1500" s="1">
        <f>'Raw Data'!B1500</f>
        <v>45849</v>
      </c>
      <c r="C1500" s="9" cm="1">
        <f t="array" ref="C1500">IFERROR(
(_xlfn.XLOOKUP(1,(MarketData[ETF]=A1500)*(MarketData[Date]=B1500),MarketData[Adjusted Close]) /
_xlfn.XLOOKUP(1,(MarketData[ETF]=A1500)*(MarketData[Date]=WORKDAY(B1500,-1)),MarketData[Adjusted Close]))-1,
""
)</f>
        <v>-4.200026250164024E-3</v>
      </c>
      <c r="D1500">
        <f t="shared" si="46"/>
        <v>1.0320580128625809</v>
      </c>
      <c r="E1500">
        <f t="shared" si="47"/>
        <v>10320.580128625808</v>
      </c>
    </row>
    <row r="1501" spans="1:5" hidden="1" x14ac:dyDescent="0.25">
      <c r="A1501" t="str">
        <f>'Raw Data'!A1500</f>
        <v>VTI</v>
      </c>
      <c r="B1501" s="1">
        <f>'Raw Data'!B1501</f>
        <v>45848</v>
      </c>
      <c r="C1501" s="9" cm="1">
        <f t="array" ref="C1501">IFERROR(
(_xlfn.XLOOKUP(1,(MarketData[ETF]=A1501)*(MarketData[Date]=B1501),MarketData[Adjusted Close]) /
_xlfn.XLOOKUP(1,(MarketData[ETF]=A1501)*(MarketData[Date]=WORKDAY(B1501,-1)),MarketData[Adjusted Close]))-1,
""
)</f>
        <v>2.6649119921040576E-3</v>
      </c>
      <c r="D1501">
        <f t="shared" si="46"/>
        <v>1.0348083566376054</v>
      </c>
      <c r="E1501">
        <f t="shared" si="47"/>
        <v>10348.083566376054</v>
      </c>
    </row>
    <row r="1502" spans="1:5" hidden="1" x14ac:dyDescent="0.25">
      <c r="A1502" t="str">
        <f>'Raw Data'!A1501</f>
        <v>VTI</v>
      </c>
      <c r="B1502" s="1">
        <f>'Raw Data'!B1502</f>
        <v>45847</v>
      </c>
      <c r="C1502" s="9" cm="1">
        <f t="array" ref="C1502">IFERROR(
(_xlfn.XLOOKUP(1,(MarketData[ETF]=A1502)*(MarketData[Date]=B1502),MarketData[Adjusted Close]) /
_xlfn.XLOOKUP(1,(MarketData[ETF]=A1502)*(MarketData[Date]=WORKDAY(B1502,-1)),MarketData[Adjusted Close]))-1,
""
)</f>
        <v>6.2903492799204486E-3</v>
      </c>
      <c r="D1502">
        <f t="shared" si="46"/>
        <v>1.0413176626386365</v>
      </c>
      <c r="E1502">
        <f t="shared" si="47"/>
        <v>10413.176626386365</v>
      </c>
    </row>
    <row r="1503" spans="1:5" hidden="1" x14ac:dyDescent="0.25">
      <c r="A1503" t="str">
        <f>'Raw Data'!A1502</f>
        <v>VTI</v>
      </c>
      <c r="B1503" s="1">
        <f>'Raw Data'!B1503</f>
        <v>45846</v>
      </c>
      <c r="C1503" s="9" cm="1">
        <f t="array" ref="C1503">IFERROR(
(_xlfn.XLOOKUP(1,(MarketData[ETF]=A1503)*(MarketData[Date]=B1503),MarketData[Adjusted Close]) /
_xlfn.XLOOKUP(1,(MarketData[ETF]=A1503)*(MarketData[Date]=WORKDAY(B1503,-1)),MarketData[Adjusted Close]))-1,
""
)</f>
        <v>-6.6209818916029839E-5</v>
      </c>
      <c r="D1503">
        <f t="shared" si="46"/>
        <v>1.0412487171847591</v>
      </c>
      <c r="E1503">
        <f t="shared" si="47"/>
        <v>10412.487171847592</v>
      </c>
    </row>
    <row r="1504" spans="1:5" hidden="1" x14ac:dyDescent="0.25">
      <c r="A1504" t="str">
        <f>'Raw Data'!A1503</f>
        <v>VTI</v>
      </c>
      <c r="B1504" s="1">
        <f>'Raw Data'!B1504</f>
        <v>45845</v>
      </c>
      <c r="C1504" s="9" t="str" cm="1">
        <f t="array" ref="C1504">IFERROR(
(_xlfn.XLOOKUP(1,(MarketData[ETF]=A1504)*(MarketData[Date]=B1504),MarketData[Adjusted Close]) /
_xlfn.XLOOKUP(1,(MarketData[ETF]=A1504)*(MarketData[Date]=WORKDAY(B1504,-1)),MarketData[Adjusted Close]))-1,
""
)</f>
        <v/>
      </c>
      <c r="D1504">
        <f t="shared" si="46"/>
        <v>1</v>
      </c>
      <c r="E1504">
        <f t="shared" si="47"/>
        <v>10000</v>
      </c>
    </row>
    <row r="1505" spans="1:5" hidden="1" x14ac:dyDescent="0.25">
      <c r="A1505" t="str">
        <f>'Raw Data'!A1504</f>
        <v>VTI</v>
      </c>
      <c r="B1505" s="1">
        <f>'Raw Data'!B1505</f>
        <v>45841</v>
      </c>
      <c r="C1505" s="9" cm="1">
        <f t="array" ref="C1505">IFERROR(
(_xlfn.XLOOKUP(1,(MarketData[ETF]=A1505)*(MarketData[Date]=B1505),MarketData[Adjusted Close]) /
_xlfn.XLOOKUP(1,(MarketData[ETF]=A1505)*(MarketData[Date]=WORKDAY(B1505,-1)),MarketData[Adjusted Close]))-1,
""
)</f>
        <v>8.2455791774289633E-3</v>
      </c>
      <c r="D1505">
        <f t="shared" si="46"/>
        <v>1.008245579177429</v>
      </c>
      <c r="E1505">
        <f t="shared" si="47"/>
        <v>10082.45579177429</v>
      </c>
    </row>
    <row r="1506" spans="1:5" hidden="1" x14ac:dyDescent="0.25">
      <c r="A1506" t="str">
        <f>'Raw Data'!A1505</f>
        <v>VTI</v>
      </c>
      <c r="B1506" s="1">
        <f>'Raw Data'!B1506</f>
        <v>45840</v>
      </c>
      <c r="C1506" s="9" cm="1">
        <f t="array" ref="C1506">IFERROR(
(_xlfn.XLOOKUP(1,(MarketData[ETF]=A1506)*(MarketData[Date]=B1506),MarketData[Adjusted Close]) /
_xlfn.XLOOKUP(1,(MarketData[ETF]=A1506)*(MarketData[Date]=WORKDAY(B1506,-1)),MarketData[Adjusted Close]))-1,
""
)</f>
        <v>5.1927301777512369E-3</v>
      </c>
      <c r="D1506">
        <f t="shared" si="46"/>
        <v>1.0134811264230079</v>
      </c>
      <c r="E1506">
        <f t="shared" si="47"/>
        <v>10134.811264230078</v>
      </c>
    </row>
    <row r="1507" spans="1:5" hidden="1" x14ac:dyDescent="0.25">
      <c r="A1507" t="str">
        <f>'Raw Data'!A1506</f>
        <v>VTI</v>
      </c>
      <c r="B1507" s="1">
        <f>'Raw Data'!B1507</f>
        <v>45839</v>
      </c>
      <c r="C1507" s="9" cm="1">
        <f t="array" ref="C1507">IFERROR(
(_xlfn.XLOOKUP(1,(MarketData[ETF]=A1507)*(MarketData[Date]=B1507),MarketData[Adjusted Close]) /
_xlfn.XLOOKUP(1,(MarketData[ETF]=A1507)*(MarketData[Date]=WORKDAY(B1507,-1)),MarketData[Adjusted Close]))-1,
""
)</f>
        <v>0</v>
      </c>
      <c r="D1507">
        <f t="shared" si="46"/>
        <v>1.0134811264230079</v>
      </c>
      <c r="E1507">
        <f t="shared" si="47"/>
        <v>10134.811264230078</v>
      </c>
    </row>
    <row r="1508" spans="1:5" hidden="1" x14ac:dyDescent="0.25">
      <c r="A1508" t="str">
        <f>'Raw Data'!A1507</f>
        <v>VTI</v>
      </c>
      <c r="B1508" s="1">
        <f>'Raw Data'!B1508</f>
        <v>45838</v>
      </c>
      <c r="C1508" s="9" cm="1">
        <f t="array" ref="C1508">IFERROR(
(_xlfn.XLOOKUP(1,(MarketData[ETF]=A1508)*(MarketData[Date]=B1508),MarketData[Adjusted Close]) /
_xlfn.XLOOKUP(1,(MarketData[ETF]=A1508)*(MarketData[Date]=WORKDAY(B1508,-1)),MarketData[Adjusted Close]))-1,
""
)</f>
        <v>5.0516877990030018E-3</v>
      </c>
      <c r="D1508">
        <f t="shared" si="46"/>
        <v>1.0186009166638788</v>
      </c>
      <c r="E1508">
        <f t="shared" si="47"/>
        <v>10186.009166638787</v>
      </c>
    </row>
    <row r="1509" spans="1:5" hidden="1" x14ac:dyDescent="0.25">
      <c r="A1509" t="str">
        <f>'Raw Data'!A1508</f>
        <v>VTI</v>
      </c>
      <c r="B1509" s="1">
        <f>'Raw Data'!B1509</f>
        <v>45835</v>
      </c>
      <c r="C1509" s="9" cm="1">
        <f t="array" ref="C1509">IFERROR(
(_xlfn.XLOOKUP(1,(MarketData[ETF]=A1509)*(MarketData[Date]=B1509),MarketData[Adjusted Close]) /
_xlfn.XLOOKUP(1,(MarketData[ETF]=A1509)*(MarketData[Date]=WORKDAY(B1509,-1)),MarketData[Adjusted Close]))-1,
""
)</f>
        <v>4.5369001209840665E-3</v>
      </c>
      <c r="D1509">
        <f t="shared" si="46"/>
        <v>1.0232222072859256</v>
      </c>
      <c r="E1509">
        <f t="shared" si="47"/>
        <v>10232.222072859257</v>
      </c>
    </row>
    <row r="1510" spans="1:5" hidden="1" x14ac:dyDescent="0.25">
      <c r="A1510" t="str">
        <f>'Raw Data'!A1509</f>
        <v>VTI</v>
      </c>
      <c r="B1510" s="1">
        <f>'Raw Data'!B1510</f>
        <v>45834</v>
      </c>
      <c r="C1510" s="9" cm="1">
        <f t="array" ref="C1510">IFERROR(
(_xlfn.XLOOKUP(1,(MarketData[ETF]=A1510)*(MarketData[Date]=B1510),MarketData[Adjusted Close]) /
_xlfn.XLOOKUP(1,(MarketData[ETF]=A1510)*(MarketData[Date]=WORKDAY(B1510,-1)),MarketData[Adjusted Close]))-1,
""
)</f>
        <v>8.6437747872953885E-3</v>
      </c>
      <c r="D1510">
        <f t="shared" si="46"/>
        <v>1.0320667096030645</v>
      </c>
      <c r="E1510">
        <f t="shared" si="47"/>
        <v>10320.667096030644</v>
      </c>
    </row>
    <row r="1511" spans="1:5" hidden="1" x14ac:dyDescent="0.25">
      <c r="A1511" t="str">
        <f>'Raw Data'!A1510</f>
        <v>VTI</v>
      </c>
      <c r="B1511" s="1">
        <f>'Raw Data'!B1511</f>
        <v>45833</v>
      </c>
      <c r="C1511" s="9" cm="1">
        <f t="array" ref="C1511">IFERROR(
(_xlfn.XLOOKUP(1,(MarketData[ETF]=A1511)*(MarketData[Date]=B1511),MarketData[Adjusted Close]) /
_xlfn.XLOOKUP(1,(MarketData[ETF]=A1511)*(MarketData[Date]=WORKDAY(B1511,-1)),MarketData[Adjusted Close]))-1,
""
)</f>
        <v>-1.1849945828820152E-3</v>
      </c>
      <c r="D1511">
        <f t="shared" si="46"/>
        <v>1.030843716143012</v>
      </c>
      <c r="E1511">
        <f t="shared" si="47"/>
        <v>10308.43716143012</v>
      </c>
    </row>
    <row r="1512" spans="1:5" hidden="1" x14ac:dyDescent="0.25">
      <c r="A1512" t="str">
        <f>'Raw Data'!A1511</f>
        <v>VTI</v>
      </c>
      <c r="B1512" s="1">
        <f>'Raw Data'!B1512</f>
        <v>45832</v>
      </c>
      <c r="C1512" s="9" cm="1">
        <f t="array" ref="C1512">IFERROR(
(_xlfn.XLOOKUP(1,(MarketData[ETF]=A1512)*(MarketData[Date]=B1512),MarketData[Adjusted Close]) /
_xlfn.XLOOKUP(1,(MarketData[ETF]=A1512)*(MarketData[Date]=WORKDAY(B1512,-1)),MarketData[Adjusted Close]))-1,
""
)</f>
        <v>1.1680082205857145E-2</v>
      </c>
      <c r="D1512">
        <f t="shared" si="46"/>
        <v>1.0428840554889536</v>
      </c>
      <c r="E1512">
        <f t="shared" si="47"/>
        <v>10428.840554889535</v>
      </c>
    </row>
    <row r="1513" spans="1:5" hidden="1" x14ac:dyDescent="0.25">
      <c r="A1513" t="str">
        <f>'Raw Data'!A1512</f>
        <v>VTI</v>
      </c>
      <c r="B1513" s="1">
        <f>'Raw Data'!B1513</f>
        <v>45831</v>
      </c>
      <c r="C1513" s="9" cm="1">
        <f t="array" ref="C1513">IFERROR(
(_xlfn.XLOOKUP(1,(MarketData[ETF]=A1513)*(MarketData[Date]=B1513),MarketData[Adjusted Close]) /
_xlfn.XLOOKUP(1,(MarketData[ETF]=A1513)*(MarketData[Date]=WORKDAY(B1513,-1)),MarketData[Adjusted Close]))-1,
""
)</f>
        <v>9.613722032022487E-3</v>
      </c>
      <c r="D1513">
        <f t="shared" si="46"/>
        <v>1.0529100529100528</v>
      </c>
      <c r="E1513">
        <f t="shared" si="47"/>
        <v>10529.100529100528</v>
      </c>
    </row>
    <row r="1514" spans="1:5" hidden="1" x14ac:dyDescent="0.25">
      <c r="A1514" t="str">
        <f>'Raw Data'!A1513</f>
        <v>VTI</v>
      </c>
      <c r="B1514" s="1">
        <f>'Raw Data'!B1514</f>
        <v>45828</v>
      </c>
      <c r="C1514" s="9" t="str" cm="1">
        <f t="array" ref="C1514">IFERROR(
(_xlfn.XLOOKUP(1,(MarketData[ETF]=A1514)*(MarketData[Date]=B1514),MarketData[Adjusted Close]) /
_xlfn.XLOOKUP(1,(MarketData[ETF]=A1514)*(MarketData[Date]=WORKDAY(B1514,-1)),MarketData[Adjusted Close]))-1,
""
)</f>
        <v/>
      </c>
      <c r="D1514">
        <f t="shared" si="46"/>
        <v>1</v>
      </c>
      <c r="E1514">
        <f t="shared" si="47"/>
        <v>10000</v>
      </c>
    </row>
    <row r="1515" spans="1:5" hidden="1" x14ac:dyDescent="0.25">
      <c r="A1515" t="str">
        <f>'Raw Data'!A1514</f>
        <v>VTI</v>
      </c>
      <c r="B1515" s="1">
        <f>'Raw Data'!B1515</f>
        <v>45826</v>
      </c>
      <c r="C1515" s="9" cm="1">
        <f t="array" ref="C1515">IFERROR(
(_xlfn.XLOOKUP(1,(MarketData[ETF]=A1515)*(MarketData[Date]=B1515),MarketData[Adjusted Close]) /
_xlfn.XLOOKUP(1,(MarketData[ETF]=A1515)*(MarketData[Date]=WORKDAY(B1515,-1)),MarketData[Adjusted Close]))-1,
""
)</f>
        <v>3.796638249402573E-4</v>
      </c>
      <c r="D1515">
        <f t="shared" si="46"/>
        <v>1.0003796638249403</v>
      </c>
      <c r="E1515">
        <f t="shared" si="47"/>
        <v>10003.796638249403</v>
      </c>
    </row>
    <row r="1516" spans="1:5" hidden="1" x14ac:dyDescent="0.25">
      <c r="A1516" t="str">
        <f>'Raw Data'!A1515</f>
        <v>VTI</v>
      </c>
      <c r="B1516" s="1">
        <f>'Raw Data'!B1516</f>
        <v>45825</v>
      </c>
      <c r="C1516" s="9" cm="1">
        <f t="array" ref="C1516">IFERROR(
(_xlfn.XLOOKUP(1,(MarketData[ETF]=A1516)*(MarketData[Date]=B1516),MarketData[Adjusted Close]) /
_xlfn.XLOOKUP(1,(MarketData[ETF]=A1516)*(MarketData[Date]=WORKDAY(B1516,-1)),MarketData[Adjusted Close]))-1,
""
)</f>
        <v>-8.3513023239893958E-3</v>
      </c>
      <c r="D1516">
        <f t="shared" si="46"/>
        <v>0.99202519081356733</v>
      </c>
      <c r="E1516">
        <f t="shared" si="47"/>
        <v>9920.2519081356731</v>
      </c>
    </row>
    <row r="1517" spans="1:5" hidden="1" x14ac:dyDescent="0.25">
      <c r="A1517" t="str">
        <f>'Raw Data'!A1516</f>
        <v>VTI</v>
      </c>
      <c r="B1517" s="1">
        <f>'Raw Data'!B1517</f>
        <v>45824</v>
      </c>
      <c r="C1517" s="9" cm="1">
        <f t="array" ref="C1517">IFERROR(
(_xlfn.XLOOKUP(1,(MarketData[ETF]=A1517)*(MarketData[Date]=B1517),MarketData[Adjusted Close]) /
_xlfn.XLOOKUP(1,(MarketData[ETF]=A1517)*(MarketData[Date]=WORKDAY(B1517,-1)),MarketData[Adjusted Close]))-1,
""
)</f>
        <v>9.885589851716281E-3</v>
      </c>
      <c r="D1517">
        <f t="shared" si="46"/>
        <v>1.0018319449725208</v>
      </c>
      <c r="E1517">
        <f t="shared" si="47"/>
        <v>10018.319449725208</v>
      </c>
    </row>
    <row r="1518" spans="1:5" hidden="1" x14ac:dyDescent="0.25">
      <c r="A1518" t="str">
        <f>'Raw Data'!A1517</f>
        <v>VTI</v>
      </c>
      <c r="B1518" s="1">
        <f>'Raw Data'!B1518</f>
        <v>45821</v>
      </c>
      <c r="C1518" s="9" cm="1">
        <f t="array" ref="C1518">IFERROR(
(_xlfn.XLOOKUP(1,(MarketData[ETF]=A1518)*(MarketData[Date]=B1518),MarketData[Adjusted Close]) /
_xlfn.XLOOKUP(1,(MarketData[ETF]=A1518)*(MarketData[Date]=WORKDAY(B1518,-1)),MarketData[Adjusted Close]))-1,
""
)</f>
        <v>-1.1818150766813473E-2</v>
      </c>
      <c r="D1518">
        <f t="shared" si="46"/>
        <v>0.98999214400382562</v>
      </c>
      <c r="E1518">
        <f t="shared" si="47"/>
        <v>9899.9214400382571</v>
      </c>
    </row>
    <row r="1519" spans="1:5" hidden="1" x14ac:dyDescent="0.25">
      <c r="A1519" t="str">
        <f>'Raw Data'!A1518</f>
        <v>VTI</v>
      </c>
      <c r="B1519" s="1">
        <f>'Raw Data'!B1519</f>
        <v>45820</v>
      </c>
      <c r="C1519" s="9" cm="1">
        <f t="array" ref="C1519">IFERROR(
(_xlfn.XLOOKUP(1,(MarketData[ETF]=A1519)*(MarketData[Date]=B1519),MarketData[Adjusted Close]) /
_xlfn.XLOOKUP(1,(MarketData[ETF]=A1519)*(MarketData[Date]=WORKDAY(B1519,-1)),MarketData[Adjusted Close]))-1,
""
)</f>
        <v>3.2210533529795082E-3</v>
      </c>
      <c r="D1519">
        <f t="shared" si="46"/>
        <v>0.99318096151869251</v>
      </c>
      <c r="E1519">
        <f t="shared" si="47"/>
        <v>9931.8096151869249</v>
      </c>
    </row>
    <row r="1520" spans="1:5" hidden="1" x14ac:dyDescent="0.25">
      <c r="A1520" t="str">
        <f>'Raw Data'!A1519</f>
        <v>VTI</v>
      </c>
      <c r="B1520" s="1">
        <f>'Raw Data'!B1520</f>
        <v>45819</v>
      </c>
      <c r="C1520" s="9" cm="1">
        <f t="array" ref="C1520">IFERROR(
(_xlfn.XLOOKUP(1,(MarketData[ETF]=A1520)*(MarketData[Date]=B1520),MarketData[Adjusted Close]) /
_xlfn.XLOOKUP(1,(MarketData[ETF]=A1520)*(MarketData[Date]=WORKDAY(B1520,-1)),MarketData[Adjusted Close]))-1,
""
)</f>
        <v>-2.6656641946619652E-3</v>
      </c>
      <c r="D1520">
        <f t="shared" si="46"/>
        <v>0.99053347459075214</v>
      </c>
      <c r="E1520">
        <f t="shared" si="47"/>
        <v>9905.3347459075212</v>
      </c>
    </row>
    <row r="1521" spans="1:5" hidden="1" x14ac:dyDescent="0.25">
      <c r="A1521" t="str">
        <f>'Raw Data'!A1520</f>
        <v>VTI</v>
      </c>
      <c r="B1521" s="1">
        <f>'Raw Data'!B1521</f>
        <v>45818</v>
      </c>
      <c r="C1521" s="9" cm="1">
        <f t="array" ref="C1521">IFERROR(
(_xlfn.XLOOKUP(1,(MarketData[ETF]=A1521)*(MarketData[Date]=B1521),MarketData[Adjusted Close]) /
_xlfn.XLOOKUP(1,(MarketData[ETF]=A1521)*(MarketData[Date]=WORKDAY(B1521,-1)),MarketData[Adjusted Close]))-1,
""
)</f>
        <v>5.2908235132442805E-3</v>
      </c>
      <c r="D1521">
        <f t="shared" si="46"/>
        <v>0.9957742123887724</v>
      </c>
      <c r="E1521">
        <f t="shared" si="47"/>
        <v>9957.7421238877232</v>
      </c>
    </row>
    <row r="1522" spans="1:5" hidden="1" x14ac:dyDescent="0.25">
      <c r="A1522" t="str">
        <f>'Raw Data'!A1521</f>
        <v>VTI</v>
      </c>
      <c r="B1522" s="1">
        <f>'Raw Data'!B1522</f>
        <v>45817</v>
      </c>
      <c r="C1522" s="9" cm="1">
        <f t="array" ref="C1522">IFERROR(
(_xlfn.XLOOKUP(1,(MarketData[ETF]=A1522)*(MarketData[Date]=B1522),MarketData[Adjusted Close]) /
_xlfn.XLOOKUP(1,(MarketData[ETF]=A1522)*(MarketData[Date]=WORKDAY(B1522,-1)),MarketData[Adjusted Close]))-1,
""
)</f>
        <v>7.9081281804427306E-4</v>
      </c>
      <c r="D1522">
        <f t="shared" si="46"/>
        <v>0.99656168339980733</v>
      </c>
      <c r="E1522">
        <f t="shared" si="47"/>
        <v>9965.6168339980741</v>
      </c>
    </row>
    <row r="1523" spans="1:5" hidden="1" x14ac:dyDescent="0.25">
      <c r="A1523" t="str">
        <f>'Raw Data'!A1522</f>
        <v>VTI</v>
      </c>
      <c r="B1523" s="1">
        <f>'Raw Data'!B1523</f>
        <v>45814</v>
      </c>
      <c r="C1523" s="9" cm="1">
        <f t="array" ref="C1523">IFERROR(
(_xlfn.XLOOKUP(1,(MarketData[ETF]=A1523)*(MarketData[Date]=B1523),MarketData[Adjusted Close]) /
_xlfn.XLOOKUP(1,(MarketData[ETF]=A1523)*(MarketData[Date]=WORKDAY(B1523,-1)),MarketData[Adjusted Close]))-1,
""
)</f>
        <v>1.165257922014673E-2</v>
      </c>
      <c r="D1523">
        <f t="shared" si="46"/>
        <v>1.0081741973633864</v>
      </c>
      <c r="E1523">
        <f t="shared" si="47"/>
        <v>10081.741973633863</v>
      </c>
    </row>
    <row r="1524" spans="1:5" hidden="1" x14ac:dyDescent="0.25">
      <c r="A1524" t="str">
        <f>'Raw Data'!A1523</f>
        <v>VTI</v>
      </c>
      <c r="B1524" s="1">
        <f>'Raw Data'!B1524</f>
        <v>45813</v>
      </c>
      <c r="C1524" s="9" cm="1">
        <f t="array" ref="C1524">IFERROR(
(_xlfn.XLOOKUP(1,(MarketData[ETF]=A1524)*(MarketData[Date]=B1524),MarketData[Adjusted Close]) /
_xlfn.XLOOKUP(1,(MarketData[ETF]=A1524)*(MarketData[Date]=WORKDAY(B1524,-1)),MarketData[Adjusted Close]))-1,
""
)</f>
        <v>-5.5002075550020235E-3</v>
      </c>
      <c r="D1524">
        <f t="shared" si="46"/>
        <v>1.0026290300262903</v>
      </c>
      <c r="E1524">
        <f t="shared" si="47"/>
        <v>10026.290300262903</v>
      </c>
    </row>
    <row r="1525" spans="1:5" hidden="1" x14ac:dyDescent="0.25">
      <c r="A1525" t="str">
        <f>'Raw Data'!A1524</f>
        <v>VTI</v>
      </c>
      <c r="B1525" s="1">
        <f>'Raw Data'!B1525</f>
        <v>45812</v>
      </c>
      <c r="C1525" s="9" cm="1">
        <f t="array" ref="C1525">IFERROR(
(_xlfn.XLOOKUP(1,(MarketData[ETF]=A1525)*(MarketData[Date]=B1525),MarketData[Adjusted Close]) /
_xlfn.XLOOKUP(1,(MarketData[ETF]=A1525)*(MarketData[Date]=WORKDAY(B1525,-1)),MarketData[Adjusted Close]))-1,
""
)</f>
        <v>-1.0376673238565726E-4</v>
      </c>
      <c r="D1525">
        <f t="shared" si="46"/>
        <v>1.0025249904880495</v>
      </c>
      <c r="E1525">
        <f t="shared" si="47"/>
        <v>10025.249904880495</v>
      </c>
    </row>
    <row r="1526" spans="1:5" hidden="1" x14ac:dyDescent="0.25">
      <c r="A1526" t="str">
        <f>'Raw Data'!A1525</f>
        <v>VTI</v>
      </c>
      <c r="B1526" s="1">
        <f>'Raw Data'!B1526</f>
        <v>45811</v>
      </c>
      <c r="C1526" s="9" cm="1">
        <f t="array" ref="C1526">IFERROR(
(_xlfn.XLOOKUP(1,(MarketData[ETF]=A1526)*(MarketData[Date]=B1526),MarketData[Adjusted Close]) /
_xlfn.XLOOKUP(1,(MarketData[ETF]=A1526)*(MarketData[Date]=WORKDAY(B1526,-1)),MarketData[Adjusted Close]))-1,
""
)</f>
        <v>6.895831156618959E-3</v>
      </c>
      <c r="D1526">
        <f t="shared" si="46"/>
        <v>1.0094382335527461</v>
      </c>
      <c r="E1526">
        <f t="shared" si="47"/>
        <v>10094.382335527462</v>
      </c>
    </row>
    <row r="1527" spans="1:5" hidden="1" x14ac:dyDescent="0.25">
      <c r="A1527" t="str">
        <f>'Raw Data'!A1526</f>
        <v>VTI</v>
      </c>
      <c r="B1527" s="1">
        <f>'Raw Data'!B1527</f>
        <v>45810</v>
      </c>
      <c r="C1527" s="9" cm="1">
        <f t="array" ref="C1527">IFERROR(
(_xlfn.XLOOKUP(1,(MarketData[ETF]=A1527)*(MarketData[Date]=B1527),MarketData[Adjusted Close]) /
_xlfn.XLOOKUP(1,(MarketData[ETF]=A1527)*(MarketData[Date]=WORKDAY(B1527,-1)),MarketData[Adjusted Close]))-1,
""
)</f>
        <v>5.110792172786649E-3</v>
      </c>
      <c r="D1527">
        <f t="shared" si="46"/>
        <v>1.0145972625756992</v>
      </c>
      <c r="E1527">
        <f t="shared" si="47"/>
        <v>10145.972625756991</v>
      </c>
    </row>
    <row r="1528" spans="1:5" hidden="1" x14ac:dyDescent="0.25">
      <c r="A1528" t="str">
        <f>'Raw Data'!A1527</f>
        <v>VTI</v>
      </c>
      <c r="B1528" s="1">
        <f>'Raw Data'!B1528</f>
        <v>45807</v>
      </c>
      <c r="C1528" s="9" cm="1">
        <f t="array" ref="C1528">IFERROR(
(_xlfn.XLOOKUP(1,(MarketData[ETF]=A1528)*(MarketData[Date]=B1528),MarketData[Adjusted Close]) /
_xlfn.XLOOKUP(1,(MarketData[ETF]=A1528)*(MarketData[Date]=WORKDAY(B1528,-1)),MarketData[Adjusted Close]))-1,
""
)</f>
        <v>-8.3942499387923419E-4</v>
      </c>
      <c r="D1528">
        <f t="shared" si="46"/>
        <v>1.0137455842747716</v>
      </c>
      <c r="E1528">
        <f t="shared" si="47"/>
        <v>10137.455842747715</v>
      </c>
    </row>
    <row r="1529" spans="1:5" hidden="1" x14ac:dyDescent="0.25">
      <c r="A1529" t="str">
        <f>'Raw Data'!A1528</f>
        <v>VTI</v>
      </c>
      <c r="B1529" s="1">
        <f>'Raw Data'!B1529</f>
        <v>45806</v>
      </c>
      <c r="C1529" s="9" cm="1">
        <f t="array" ref="C1529">IFERROR(
(_xlfn.XLOOKUP(1,(MarketData[ETF]=A1529)*(MarketData[Date]=B1529),MarketData[Adjusted Close]) /
_xlfn.XLOOKUP(1,(MarketData[ETF]=A1529)*(MarketData[Date]=WORKDAY(B1529,-1)),MarketData[Adjusted Close]))-1,
""
)</f>
        <v>3.2281834450331726E-3</v>
      </c>
      <c r="D1529">
        <f t="shared" si="46"/>
        <v>1.0170181409874028</v>
      </c>
      <c r="E1529">
        <f t="shared" si="47"/>
        <v>10170.181409874029</v>
      </c>
    </row>
    <row r="1530" spans="1:5" hidden="1" x14ac:dyDescent="0.25">
      <c r="A1530" t="str">
        <f>'Raw Data'!A1529</f>
        <v>VTI</v>
      </c>
      <c r="B1530" s="1">
        <f>'Raw Data'!B1530</f>
        <v>45805</v>
      </c>
      <c r="C1530" s="9" cm="1">
        <f t="array" ref="C1530">IFERROR(
(_xlfn.XLOOKUP(1,(MarketData[ETF]=A1530)*(MarketData[Date]=B1530),MarketData[Adjusted Close]) /
_xlfn.XLOOKUP(1,(MarketData[ETF]=A1530)*(MarketData[Date]=WORKDAY(B1530,-1)),MarketData[Adjusted Close]))-1,
""
)</f>
        <v>-5.89507464769079E-3</v>
      </c>
      <c r="D1530">
        <f t="shared" si="46"/>
        <v>1.0110227431282264</v>
      </c>
      <c r="E1530">
        <f t="shared" si="47"/>
        <v>10110.227431282265</v>
      </c>
    </row>
    <row r="1531" spans="1:5" hidden="1" x14ac:dyDescent="0.25">
      <c r="A1531" t="str">
        <f>'Raw Data'!A1530</f>
        <v>VTI</v>
      </c>
      <c r="B1531" s="1">
        <f>'Raw Data'!B1531</f>
        <v>45804</v>
      </c>
      <c r="C1531" s="9" t="str" cm="1">
        <f t="array" ref="C1531">IFERROR(
(_xlfn.XLOOKUP(1,(MarketData[ETF]=A1531)*(MarketData[Date]=B1531),MarketData[Adjusted Close]) /
_xlfn.XLOOKUP(1,(MarketData[ETF]=A1531)*(MarketData[Date]=WORKDAY(B1531,-1)),MarketData[Adjusted Close]))-1,
""
)</f>
        <v/>
      </c>
      <c r="D1531">
        <f t="shared" si="46"/>
        <v>1</v>
      </c>
      <c r="E1531">
        <f t="shared" si="47"/>
        <v>10000</v>
      </c>
    </row>
    <row r="1532" spans="1:5" hidden="1" x14ac:dyDescent="0.25">
      <c r="A1532" t="str">
        <f>'Raw Data'!A1531</f>
        <v>VTI</v>
      </c>
      <c r="B1532" s="1">
        <f>'Raw Data'!B1532</f>
        <v>45800</v>
      </c>
      <c r="C1532" s="9" cm="1">
        <f t="array" ref="C1532">IFERROR(
(_xlfn.XLOOKUP(1,(MarketData[ETF]=A1532)*(MarketData[Date]=B1532),MarketData[Adjusted Close]) /
_xlfn.XLOOKUP(1,(MarketData[ETF]=A1532)*(MarketData[Date]=WORKDAY(B1532,-1)),MarketData[Adjusted Close]))-1,
""
)</f>
        <v>-5.8748584371461909E-3</v>
      </c>
      <c r="D1532">
        <f t="shared" si="46"/>
        <v>0.99412514156285381</v>
      </c>
      <c r="E1532">
        <f t="shared" si="47"/>
        <v>9941.2514156285379</v>
      </c>
    </row>
    <row r="1533" spans="1:5" hidden="1" x14ac:dyDescent="0.25">
      <c r="A1533" t="str">
        <f>'Raw Data'!A1532</f>
        <v>VTI</v>
      </c>
      <c r="B1533" s="1">
        <f>'Raw Data'!B1533</f>
        <v>45799</v>
      </c>
      <c r="C1533" s="9" cm="1">
        <f t="array" ref="C1533">IFERROR(
(_xlfn.XLOOKUP(1,(MarketData[ETF]=A1533)*(MarketData[Date]=B1533),MarketData[Adjusted Close]) /
_xlfn.XLOOKUP(1,(MarketData[ETF]=A1533)*(MarketData[Date]=WORKDAY(B1533,-1)),MarketData[Adjusted Close]))-1,
""
)</f>
        <v>-1.7692226035881387E-4</v>
      </c>
      <c r="D1533">
        <f t="shared" si="46"/>
        <v>0.99394925869572903</v>
      </c>
      <c r="E1533">
        <f t="shared" si="47"/>
        <v>9939.4925869572908</v>
      </c>
    </row>
    <row r="1534" spans="1:5" hidden="1" x14ac:dyDescent="0.25">
      <c r="A1534" t="str">
        <f>'Raw Data'!A1533</f>
        <v>VTI</v>
      </c>
      <c r="B1534" s="1">
        <f>'Raw Data'!B1534</f>
        <v>45798</v>
      </c>
      <c r="C1534" s="9" cm="1">
        <f t="array" ref="C1534">IFERROR(
(_xlfn.XLOOKUP(1,(MarketData[ETF]=A1534)*(MarketData[Date]=B1534),MarketData[Adjusted Close]) /
_xlfn.XLOOKUP(1,(MarketData[ETF]=A1534)*(MarketData[Date]=WORKDAY(B1534,-1)),MarketData[Adjusted Close]))-1,
""
)</f>
        <v>-1.7384652828483005E-2</v>
      </c>
      <c r="D1534">
        <f t="shared" si="46"/>
        <v>0.97666979590417569</v>
      </c>
      <c r="E1534">
        <f t="shared" si="47"/>
        <v>9766.6979590417577</v>
      </c>
    </row>
    <row r="1535" spans="1:5" hidden="1" x14ac:dyDescent="0.25">
      <c r="A1535" t="str">
        <f>'Raw Data'!A1534</f>
        <v>VTI</v>
      </c>
      <c r="B1535" s="1">
        <f>'Raw Data'!B1535</f>
        <v>45797</v>
      </c>
      <c r="C1535" s="9" cm="1">
        <f t="array" ref="C1535">IFERROR(
(_xlfn.XLOOKUP(1,(MarketData[ETF]=A1535)*(MarketData[Date]=B1535),MarketData[Adjusted Close]) /
_xlfn.XLOOKUP(1,(MarketData[ETF]=A1535)*(MarketData[Date]=WORKDAY(B1535,-1)),MarketData[Adjusted Close]))-1,
""
)</f>
        <v>-3.2922095924590167E-3</v>
      </c>
      <c r="D1535">
        <f t="shared" si="46"/>
        <v>0.97345439423343494</v>
      </c>
      <c r="E1535">
        <f t="shared" si="47"/>
        <v>9734.5439423343487</v>
      </c>
    </row>
    <row r="1536" spans="1:5" hidden="1" x14ac:dyDescent="0.25">
      <c r="A1536" t="str">
        <f>'Raw Data'!A1535</f>
        <v>VTI</v>
      </c>
      <c r="B1536" s="1">
        <f>'Raw Data'!B1536</f>
        <v>45796</v>
      </c>
      <c r="C1536" s="9" cm="1">
        <f t="array" ref="C1536">IFERROR(
(_xlfn.XLOOKUP(1,(MarketData[ETF]=A1536)*(MarketData[Date]=B1536),MarketData[Adjusted Close]) /
_xlfn.XLOOKUP(1,(MarketData[ETF]=A1536)*(MarketData[Date]=WORKDAY(B1536,-1)),MarketData[Adjusted Close]))-1,
""
)</f>
        <v>7.9769708320331922E-4</v>
      </c>
      <c r="D1536">
        <f t="shared" si="46"/>
        <v>0.97423091596434641</v>
      </c>
      <c r="E1536">
        <f t="shared" si="47"/>
        <v>9742.3091596434642</v>
      </c>
    </row>
    <row r="1537" spans="1:5" hidden="1" x14ac:dyDescent="0.25">
      <c r="A1537" t="str">
        <f>'Raw Data'!A1536</f>
        <v>VTI</v>
      </c>
      <c r="B1537" s="1">
        <f>'Raw Data'!B1537</f>
        <v>45793</v>
      </c>
      <c r="C1537" s="9" cm="1">
        <f t="array" ref="C1537">IFERROR(
(_xlfn.XLOOKUP(1,(MarketData[ETF]=A1537)*(MarketData[Date]=B1537),MarketData[Adjusted Close]) /
_xlfn.XLOOKUP(1,(MarketData[ETF]=A1537)*(MarketData[Date]=WORKDAY(B1537,-1)),MarketData[Adjusted Close]))-1,
""
)</f>
        <v>6.8442923490588115E-3</v>
      </c>
      <c r="D1537">
        <f t="shared" si="46"/>
        <v>0.98089883716869775</v>
      </c>
      <c r="E1537">
        <f t="shared" si="47"/>
        <v>9808.9883716869772</v>
      </c>
    </row>
    <row r="1538" spans="1:5" hidden="1" x14ac:dyDescent="0.25">
      <c r="A1538" t="str">
        <f>'Raw Data'!A1537</f>
        <v>VTI</v>
      </c>
      <c r="B1538" s="1">
        <f>'Raw Data'!B1538</f>
        <v>45792</v>
      </c>
      <c r="C1538" s="9" cm="1">
        <f t="array" ref="C1538">IFERROR(
(_xlfn.XLOOKUP(1,(MarketData[ETF]=A1538)*(MarketData[Date]=B1538),MarketData[Adjusted Close]) /
_xlfn.XLOOKUP(1,(MarketData[ETF]=A1538)*(MarketData[Date]=WORKDAY(B1538,-1)),MarketData[Adjusted Close]))-1,
""
)</f>
        <v>4.0671785701764662E-3</v>
      </c>
      <c r="D1538">
        <f t="shared" si="46"/>
        <v>0.98488832789874126</v>
      </c>
      <c r="E1538">
        <f t="shared" si="47"/>
        <v>9848.8832789874123</v>
      </c>
    </row>
    <row r="1539" spans="1:5" hidden="1" x14ac:dyDescent="0.25">
      <c r="A1539" t="str">
        <f>'Raw Data'!A1538</f>
        <v>VTI</v>
      </c>
      <c r="B1539" s="1">
        <f>'Raw Data'!B1539</f>
        <v>45791</v>
      </c>
      <c r="C1539" s="9" cm="1">
        <f t="array" ref="C1539">IFERROR(
(_xlfn.XLOOKUP(1,(MarketData[ETF]=A1539)*(MarketData[Date]=B1539),MarketData[Adjusted Close]) /
_xlfn.XLOOKUP(1,(MarketData[ETF]=A1539)*(MarketData[Date]=WORKDAY(B1539,-1)),MarketData[Adjusted Close]))-1,
""
)</f>
        <v>6.6661988632366054E-4</v>
      </c>
      <c r="D1539">
        <f t="shared" ref="D1539:D1602" si="48">IFERROR(IF(A1539&lt;&gt;A1538,1,D1538*(1+C1539)),1)</f>
        <v>0.98554487404392666</v>
      </c>
      <c r="E1539">
        <f t="shared" ref="E1539:E1602" si="49">D1539*10000</f>
        <v>9855.4487404392657</v>
      </c>
    </row>
    <row r="1540" spans="1:5" hidden="1" x14ac:dyDescent="0.25">
      <c r="A1540" t="str">
        <f>'Raw Data'!A1539</f>
        <v>VTI</v>
      </c>
      <c r="B1540" s="1">
        <f>'Raw Data'!B1540</f>
        <v>45790</v>
      </c>
      <c r="C1540" s="9" cm="1">
        <f t="array" ref="C1540">IFERROR(
(_xlfn.XLOOKUP(1,(MarketData[ETF]=A1540)*(MarketData[Date]=B1540),MarketData[Adjusted Close]) /
_xlfn.XLOOKUP(1,(MarketData[ETF]=A1540)*(MarketData[Date]=WORKDAY(B1540,-1)),MarketData[Adjusted Close]))-1,
""
)</f>
        <v>6.7820558106674866E-3</v>
      </c>
      <c r="D1540">
        <f t="shared" si="48"/>
        <v>0.99222889438360984</v>
      </c>
      <c r="E1540">
        <f t="shared" si="49"/>
        <v>9922.288943836098</v>
      </c>
    </row>
    <row r="1541" spans="1:5" hidden="1" x14ac:dyDescent="0.25">
      <c r="A1541" t="str">
        <f>'Raw Data'!A1540</f>
        <v>VTI</v>
      </c>
      <c r="B1541" s="1">
        <f>'Raw Data'!B1541</f>
        <v>45789</v>
      </c>
      <c r="C1541" s="9" cm="1">
        <f t="array" ref="C1541">IFERROR(
(_xlfn.XLOOKUP(1,(MarketData[ETF]=A1541)*(MarketData[Date]=B1541),MarketData[Adjusted Close]) /
_xlfn.XLOOKUP(1,(MarketData[ETF]=A1541)*(MarketData[Date]=WORKDAY(B1541,-1)),MarketData[Adjusted Close]))-1,
""
)</f>
        <v>3.3475705472201023E-2</v>
      </c>
      <c r="D1541">
        <f t="shared" si="48"/>
        <v>1.0254444566130032</v>
      </c>
      <c r="E1541">
        <f t="shared" si="49"/>
        <v>10254.444566130032</v>
      </c>
    </row>
    <row r="1542" spans="1:5" hidden="1" x14ac:dyDescent="0.25">
      <c r="A1542" t="str">
        <f>'Raw Data'!A1541</f>
        <v>VTI</v>
      </c>
      <c r="B1542" s="1">
        <f>'Raw Data'!B1542</f>
        <v>45786</v>
      </c>
      <c r="C1542" s="9" cm="1">
        <f t="array" ref="C1542">IFERROR(
(_xlfn.XLOOKUP(1,(MarketData[ETF]=A1542)*(MarketData[Date]=B1542),MarketData[Adjusted Close]) /
_xlfn.XLOOKUP(1,(MarketData[ETF]=A1542)*(MarketData[Date]=WORKDAY(B1542,-1)),MarketData[Adjusted Close]))-1,
""
)</f>
        <v>-1.1303967327888076E-3</v>
      </c>
      <c r="D1542">
        <f t="shared" si="48"/>
        <v>1.0242852975495915</v>
      </c>
      <c r="E1542">
        <f t="shared" si="49"/>
        <v>10242.852975495915</v>
      </c>
    </row>
    <row r="1543" spans="1:5" hidden="1" x14ac:dyDescent="0.25">
      <c r="A1543" t="str">
        <f>'Raw Data'!A1542</f>
        <v>VTI</v>
      </c>
      <c r="B1543" s="1">
        <f>'Raw Data'!B1543</f>
        <v>45785</v>
      </c>
      <c r="C1543" s="9" cm="1">
        <f t="array" ref="C1543">IFERROR(
(_xlfn.XLOOKUP(1,(MarketData[ETF]=A1543)*(MarketData[Date]=B1543),MarketData[Adjusted Close]) /
_xlfn.XLOOKUP(1,(MarketData[ETF]=A1543)*(MarketData[Date]=WORKDAY(B1543,-1)),MarketData[Adjusted Close]))-1,
""
)</f>
        <v>7.8647556045570166E-3</v>
      </c>
      <c r="D1543">
        <f t="shared" si="48"/>
        <v>1.03234105108416</v>
      </c>
      <c r="E1543">
        <f t="shared" si="49"/>
        <v>10323.410510841599</v>
      </c>
    </row>
    <row r="1544" spans="1:5" hidden="1" x14ac:dyDescent="0.25">
      <c r="A1544" t="str">
        <f>'Raw Data'!A1543</f>
        <v>VTI</v>
      </c>
      <c r="B1544" s="1">
        <f>'Raw Data'!B1544</f>
        <v>45784</v>
      </c>
      <c r="C1544" s="9" cm="1">
        <f t="array" ref="C1544">IFERROR(
(_xlfn.XLOOKUP(1,(MarketData[ETF]=A1544)*(MarketData[Date]=B1544),MarketData[Adjusted Close]) /
_xlfn.XLOOKUP(1,(MarketData[ETF]=A1544)*(MarketData[Date]=WORKDAY(B1544,-1)),MarketData[Adjusted Close]))-1,
""
)</f>
        <v>4.1331463576648186E-3</v>
      </c>
      <c r="D1544">
        <f t="shared" si="48"/>
        <v>1.0366078677393162</v>
      </c>
      <c r="E1544">
        <f t="shared" si="49"/>
        <v>10366.078677393163</v>
      </c>
    </row>
    <row r="1545" spans="1:5" hidden="1" x14ac:dyDescent="0.25">
      <c r="A1545" t="str">
        <f>'Raw Data'!A1544</f>
        <v>VTI</v>
      </c>
      <c r="B1545" s="1">
        <f>'Raw Data'!B1545</f>
        <v>45783</v>
      </c>
      <c r="C1545" s="9" cm="1">
        <f t="array" ref="C1545">IFERROR(
(_xlfn.XLOOKUP(1,(MarketData[ETF]=A1545)*(MarketData[Date]=B1545),MarketData[Adjusted Close]) /
_xlfn.XLOOKUP(1,(MarketData[ETF]=A1545)*(MarketData[Date]=WORKDAY(B1545,-1)),MarketData[Adjusted Close]))-1,
""
)</f>
        <v>-8.1259150805269575E-3</v>
      </c>
      <c r="D1545">
        <f t="shared" si="48"/>
        <v>1.0281844802342603</v>
      </c>
      <c r="E1545">
        <f t="shared" si="49"/>
        <v>10281.844802342603</v>
      </c>
    </row>
    <row r="1546" spans="1:5" hidden="1" x14ac:dyDescent="0.25">
      <c r="A1546" t="str">
        <f>'Raw Data'!A1545</f>
        <v>VTI</v>
      </c>
      <c r="B1546" s="1">
        <f>'Raw Data'!B1546</f>
        <v>45782</v>
      </c>
      <c r="C1546" s="9" cm="1">
        <f t="array" ref="C1546">IFERROR(
(_xlfn.XLOOKUP(1,(MarketData[ETF]=A1546)*(MarketData[Date]=B1546),MarketData[Adjusted Close]) /
_xlfn.XLOOKUP(1,(MarketData[ETF]=A1546)*(MarketData[Date]=WORKDAY(B1546,-1)),MarketData[Adjusted Close]))-1,
""
)</f>
        <v>-5.641492265696102E-3</v>
      </c>
      <c r="D1546">
        <f t="shared" si="48"/>
        <v>1.0223839854413099</v>
      </c>
      <c r="E1546">
        <f t="shared" si="49"/>
        <v>10223.8398544131</v>
      </c>
    </row>
    <row r="1547" spans="1:5" hidden="1" x14ac:dyDescent="0.25">
      <c r="A1547" t="str">
        <f>'Raw Data'!A1546</f>
        <v>VTI</v>
      </c>
      <c r="B1547" s="1">
        <f>'Raw Data'!B1547</f>
        <v>45779</v>
      </c>
      <c r="C1547" s="9" cm="1">
        <f t="array" ref="C1547">IFERROR(
(_xlfn.XLOOKUP(1,(MarketData[ETF]=A1547)*(MarketData[Date]=B1547),MarketData[Adjusted Close]) /
_xlfn.XLOOKUP(1,(MarketData[ETF]=A1547)*(MarketData[Date]=WORKDAY(B1547,-1)),MarketData[Adjusted Close]))-1,
""
)</f>
        <v>1.559900935201286E-2</v>
      </c>
      <c r="D1547">
        <f t="shared" si="48"/>
        <v>1.0383321627915572</v>
      </c>
      <c r="E1547">
        <f t="shared" si="49"/>
        <v>10383.321627915571</v>
      </c>
    </row>
    <row r="1548" spans="1:5" hidden="1" x14ac:dyDescent="0.25">
      <c r="A1548" t="str">
        <f>'Raw Data'!A1547</f>
        <v>VTI</v>
      </c>
      <c r="B1548" s="1">
        <f>'Raw Data'!B1548</f>
        <v>45778</v>
      </c>
      <c r="C1548" s="9" cm="1">
        <f t="array" ref="C1548">IFERROR(
(_xlfn.XLOOKUP(1,(MarketData[ETF]=A1548)*(MarketData[Date]=B1548),MarketData[Adjusted Close]) /
_xlfn.XLOOKUP(1,(MarketData[ETF]=A1548)*(MarketData[Date]=WORKDAY(B1548,-1)),MarketData[Adjusted Close]))-1,
""
)</f>
        <v>6.2114111433457797E-3</v>
      </c>
      <c r="D1548">
        <f t="shared" si="48"/>
        <v>1.0447816707580149</v>
      </c>
      <c r="E1548">
        <f t="shared" si="49"/>
        <v>10447.816707580148</v>
      </c>
    </row>
    <row r="1549" spans="1:5" hidden="1" x14ac:dyDescent="0.25">
      <c r="A1549" t="str">
        <f>'Raw Data'!A1548</f>
        <v>VTI</v>
      </c>
      <c r="B1549" s="1">
        <f>'Raw Data'!B1549</f>
        <v>45777</v>
      </c>
      <c r="C1549" s="9" cm="1">
        <f t="array" ref="C1549">IFERROR(
(_xlfn.XLOOKUP(1,(MarketData[ETF]=A1549)*(MarketData[Date]=B1549),MarketData[Adjusted Close]) /
_xlfn.XLOOKUP(1,(MarketData[ETF]=A1549)*(MarketData[Date]=WORKDAY(B1549,-1)),MarketData[Adjusted Close]))-1,
""
)</f>
        <v>5.9545962039453393E-4</v>
      </c>
      <c r="D1549">
        <f t="shared" si="48"/>
        <v>1.0454037960550795</v>
      </c>
      <c r="E1549">
        <f t="shared" si="49"/>
        <v>10454.037960550795</v>
      </c>
    </row>
    <row r="1550" spans="1:5" hidden="1" x14ac:dyDescent="0.25">
      <c r="A1550" t="str">
        <f>'Raw Data'!A1549</f>
        <v>VTI</v>
      </c>
      <c r="B1550" s="1">
        <f>'Raw Data'!B1550</f>
        <v>45776</v>
      </c>
      <c r="C1550" s="9" cm="1">
        <f t="array" ref="C1550">IFERROR(
(_xlfn.XLOOKUP(1,(MarketData[ETF]=A1550)*(MarketData[Date]=B1550),MarketData[Adjusted Close]) /
_xlfn.XLOOKUP(1,(MarketData[ETF]=A1550)*(MarketData[Date]=WORKDAY(B1550,-1)),MarketData[Adjusted Close]))-1,
""
)</f>
        <v>5.9902658180455148E-3</v>
      </c>
      <c r="D1550">
        <f t="shared" si="48"/>
        <v>1.0516660426806432</v>
      </c>
      <c r="E1550">
        <f t="shared" si="49"/>
        <v>10516.660426806433</v>
      </c>
    </row>
    <row r="1551" spans="1:5" hidden="1" x14ac:dyDescent="0.25">
      <c r="A1551" t="str">
        <f>'Raw Data'!A1550</f>
        <v>VTI</v>
      </c>
      <c r="B1551" s="1">
        <f>'Raw Data'!B1551</f>
        <v>45775</v>
      </c>
      <c r="C1551" s="9" cm="1">
        <f t="array" ref="C1551">IFERROR(
(_xlfn.XLOOKUP(1,(MarketData[ETF]=A1551)*(MarketData[Date]=B1551),MarketData[Adjusted Close]) /
_xlfn.XLOOKUP(1,(MarketData[ETF]=A1551)*(MarketData[Date]=WORKDAY(B1551,-1)),MarketData[Adjusted Close]))-1,
""
)</f>
        <v>1.4622623823630221E-3</v>
      </c>
      <c r="D1551">
        <f t="shared" si="48"/>
        <v>1.0532038543736637</v>
      </c>
      <c r="E1551">
        <f t="shared" si="49"/>
        <v>10532.038543736637</v>
      </c>
    </row>
    <row r="1552" spans="1:5" hidden="1" x14ac:dyDescent="0.25">
      <c r="A1552" t="str">
        <f>'Raw Data'!A1551</f>
        <v>VTI</v>
      </c>
      <c r="B1552" s="1">
        <f>'Raw Data'!B1552</f>
        <v>45772</v>
      </c>
      <c r="C1552" s="9" cm="1">
        <f t="array" ref="C1552">IFERROR(
(_xlfn.XLOOKUP(1,(MarketData[ETF]=A1552)*(MarketData[Date]=B1552),MarketData[Adjusted Close]) /
_xlfn.XLOOKUP(1,(MarketData[ETF]=A1552)*(MarketData[Date]=WORKDAY(B1552,-1)),MarketData[Adjusted Close]))-1,
""
)</f>
        <v>6.1111320683542303E-3</v>
      </c>
      <c r="D1552">
        <f t="shared" si="48"/>
        <v>1.0596401222226408</v>
      </c>
      <c r="E1552">
        <f t="shared" si="49"/>
        <v>10596.401222226408</v>
      </c>
    </row>
    <row r="1553" spans="1:5" hidden="1" x14ac:dyDescent="0.25">
      <c r="A1553" t="str">
        <f>'Raw Data'!A1552</f>
        <v>VTI</v>
      </c>
      <c r="B1553" s="1">
        <f>'Raw Data'!B1553</f>
        <v>45771</v>
      </c>
      <c r="C1553" s="9" cm="1">
        <f t="array" ref="C1553">IFERROR(
(_xlfn.XLOOKUP(1,(MarketData[ETF]=A1553)*(MarketData[Date]=B1553),MarketData[Adjusted Close]) /
_xlfn.XLOOKUP(1,(MarketData[ETF]=A1553)*(MarketData[Date]=WORKDAY(B1553,-1)),MarketData[Adjusted Close]))-1,
""
)</f>
        <v>2.1069255065095049E-2</v>
      </c>
      <c r="D1553">
        <f t="shared" si="48"/>
        <v>1.0819659502349581</v>
      </c>
      <c r="E1553">
        <f t="shared" si="49"/>
        <v>10819.659502349581</v>
      </c>
    </row>
    <row r="1554" spans="1:5" hidden="1" x14ac:dyDescent="0.25">
      <c r="A1554" t="str">
        <f>'Raw Data'!A1553</f>
        <v>VTI</v>
      </c>
      <c r="B1554" s="1">
        <f>'Raw Data'!B1554</f>
        <v>45770</v>
      </c>
      <c r="C1554" s="9" cm="1">
        <f t="array" ref="C1554">IFERROR(
(_xlfn.XLOOKUP(1,(MarketData[ETF]=A1554)*(MarketData[Date]=B1554),MarketData[Adjusted Close]) /
_xlfn.XLOOKUP(1,(MarketData[ETF]=A1554)*(MarketData[Date]=WORKDAY(B1554,-1)),MarketData[Adjusted Close]))-1,
""
)</f>
        <v>1.7040780350217499E-2</v>
      </c>
      <c r="D1554">
        <f t="shared" si="48"/>
        <v>1.1004034943393264</v>
      </c>
      <c r="E1554">
        <f t="shared" si="49"/>
        <v>11004.034943393264</v>
      </c>
    </row>
    <row r="1555" spans="1:5" hidden="1" x14ac:dyDescent="0.25">
      <c r="A1555" t="str">
        <f>'Raw Data'!A1554</f>
        <v>VTI</v>
      </c>
      <c r="B1555" s="1">
        <f>'Raw Data'!B1555</f>
        <v>45769</v>
      </c>
      <c r="C1555" s="9" cm="1">
        <f t="array" ref="C1555">IFERROR(
(_xlfn.XLOOKUP(1,(MarketData[ETF]=A1555)*(MarketData[Date]=B1555),MarketData[Adjusted Close]) /
_xlfn.XLOOKUP(1,(MarketData[ETF]=A1555)*(MarketData[Date]=WORKDAY(B1555,-1)),MarketData[Adjusted Close]))-1,
""
)</f>
        <v>2.546900735146429E-2</v>
      </c>
      <c r="D1555">
        <f t="shared" si="48"/>
        <v>1.1284296790262316</v>
      </c>
      <c r="E1555">
        <f t="shared" si="49"/>
        <v>11284.296790262317</v>
      </c>
    </row>
    <row r="1556" spans="1:5" hidden="1" x14ac:dyDescent="0.25">
      <c r="A1556" t="str">
        <f>'Raw Data'!A1555</f>
        <v>VTI</v>
      </c>
      <c r="B1556" s="1">
        <f>'Raw Data'!B1556</f>
        <v>45768</v>
      </c>
      <c r="C1556" s="9" t="str" cm="1">
        <f t="array" ref="C1556">IFERROR(
(_xlfn.XLOOKUP(1,(MarketData[ETF]=A1556)*(MarketData[Date]=B1556),MarketData[Adjusted Close]) /
_xlfn.XLOOKUP(1,(MarketData[ETF]=A1556)*(MarketData[Date]=WORKDAY(B1556,-1)),MarketData[Adjusted Close]))-1,
""
)</f>
        <v/>
      </c>
      <c r="D1556">
        <f t="shared" si="48"/>
        <v>1</v>
      </c>
      <c r="E1556">
        <f t="shared" si="49"/>
        <v>10000</v>
      </c>
    </row>
    <row r="1557" spans="1:5" hidden="1" x14ac:dyDescent="0.25">
      <c r="A1557" t="str">
        <f>'Raw Data'!A1556</f>
        <v>VTI</v>
      </c>
      <c r="B1557" s="1">
        <f>'Raw Data'!B1557</f>
        <v>45764</v>
      </c>
      <c r="C1557" s="9" cm="1">
        <f t="array" ref="C1557">IFERROR(
(_xlfn.XLOOKUP(1,(MarketData[ETF]=A1557)*(MarketData[Date]=B1557),MarketData[Adjusted Close]) /
_xlfn.XLOOKUP(1,(MarketData[ETF]=A1557)*(MarketData[Date]=WORKDAY(B1557,-1)),MarketData[Adjusted Close]))-1,
""
)</f>
        <v>2.0828420969896122E-3</v>
      </c>
      <c r="D1557">
        <f t="shared" si="48"/>
        <v>1.0020828420969896</v>
      </c>
      <c r="E1557">
        <f t="shared" si="49"/>
        <v>10020.828420969896</v>
      </c>
    </row>
    <row r="1558" spans="1:5" hidden="1" x14ac:dyDescent="0.25">
      <c r="A1558" t="str">
        <f>'Raw Data'!A1557</f>
        <v>VTI</v>
      </c>
      <c r="B1558" s="1">
        <f>'Raw Data'!B1558</f>
        <v>45763</v>
      </c>
      <c r="C1558" s="9" cm="1">
        <f t="array" ref="C1558">IFERROR(
(_xlfn.XLOOKUP(1,(MarketData[ETF]=A1558)*(MarketData[Date]=B1558),MarketData[Adjusted Close]) /
_xlfn.XLOOKUP(1,(MarketData[ETF]=A1558)*(MarketData[Date]=WORKDAY(B1558,-1)),MarketData[Adjusted Close]))-1,
""
)</f>
        <v>-2.0780420226275687E-2</v>
      </c>
      <c r="D1558">
        <f t="shared" si="48"/>
        <v>0.98125913953667354</v>
      </c>
      <c r="E1558">
        <f t="shared" si="49"/>
        <v>9812.591395366735</v>
      </c>
    </row>
    <row r="1559" spans="1:5" hidden="1" x14ac:dyDescent="0.25">
      <c r="A1559" t="str">
        <f>'Raw Data'!A1558</f>
        <v>VTI</v>
      </c>
      <c r="B1559" s="1">
        <f>'Raw Data'!B1559</f>
        <v>45762</v>
      </c>
      <c r="C1559" s="9" cm="1">
        <f t="array" ref="C1559">IFERROR(
(_xlfn.XLOOKUP(1,(MarketData[ETF]=A1559)*(MarketData[Date]=B1559),MarketData[Adjusted Close]) /
_xlfn.XLOOKUP(1,(MarketData[ETF]=A1559)*(MarketData[Date]=WORKDAY(B1559,-1)),MarketData[Adjusted Close]))-1,
""
)</f>
        <v>-1.7670559311615541E-3</v>
      </c>
      <c r="D1559">
        <f t="shared" si="48"/>
        <v>0.97952519975414876</v>
      </c>
      <c r="E1559">
        <f t="shared" si="49"/>
        <v>9795.2519975414871</v>
      </c>
    </row>
    <row r="1560" spans="1:5" hidden="1" x14ac:dyDescent="0.25">
      <c r="A1560" t="str">
        <f>'Raw Data'!A1559</f>
        <v>VTI</v>
      </c>
      <c r="B1560" s="1">
        <f>'Raw Data'!B1560</f>
        <v>45761</v>
      </c>
      <c r="C1560" s="9" cm="1">
        <f t="array" ref="C1560">IFERROR(
(_xlfn.XLOOKUP(1,(MarketData[ETF]=A1560)*(MarketData[Date]=B1560),MarketData[Adjusted Close]) /
_xlfn.XLOOKUP(1,(MarketData[ETF]=A1560)*(MarketData[Date]=WORKDAY(B1560,-1)),MarketData[Adjusted Close]))-1,
""
)</f>
        <v>9.2269520043419817E-3</v>
      </c>
      <c r="D1560">
        <f t="shared" si="48"/>
        <v>0.98856323175932381</v>
      </c>
      <c r="E1560">
        <f t="shared" si="49"/>
        <v>9885.6323175932375</v>
      </c>
    </row>
    <row r="1561" spans="1:5" hidden="1" x14ac:dyDescent="0.25">
      <c r="A1561" t="str">
        <f>'Raw Data'!A1560</f>
        <v>VTI</v>
      </c>
      <c r="B1561" s="1">
        <f>'Raw Data'!B1561</f>
        <v>45758</v>
      </c>
      <c r="C1561" s="9" cm="1">
        <f t="array" ref="C1561">IFERROR(
(_xlfn.XLOOKUP(1,(MarketData[ETF]=A1561)*(MarketData[Date]=B1561),MarketData[Adjusted Close]) /
_xlfn.XLOOKUP(1,(MarketData[ETF]=A1561)*(MarketData[Date]=WORKDAY(B1561,-1)),MarketData[Adjusted Close]))-1,
""
)</f>
        <v>1.6752729709488046E-2</v>
      </c>
      <c r="D1561">
        <f t="shared" si="48"/>
        <v>1.0051243643817258</v>
      </c>
      <c r="E1561">
        <f t="shared" si="49"/>
        <v>10051.243643817259</v>
      </c>
    </row>
    <row r="1562" spans="1:5" hidden="1" x14ac:dyDescent="0.25">
      <c r="A1562" t="str">
        <f>'Raw Data'!A1561</f>
        <v>VTI</v>
      </c>
      <c r="B1562" s="1">
        <f>'Raw Data'!B1562</f>
        <v>45757</v>
      </c>
      <c r="C1562" s="9" cm="1">
        <f t="array" ref="C1562">IFERROR(
(_xlfn.XLOOKUP(1,(MarketData[ETF]=A1562)*(MarketData[Date]=B1562),MarketData[Adjusted Close]) /
_xlfn.XLOOKUP(1,(MarketData[ETF]=A1562)*(MarketData[Date]=WORKDAY(B1562,-1)),MarketData[Adjusted Close]))-1,
""
)</f>
        <v>-4.115957366392009E-2</v>
      </c>
      <c r="D1562">
        <f t="shared" si="48"/>
        <v>0.96375387406455526</v>
      </c>
      <c r="E1562">
        <f t="shared" si="49"/>
        <v>9637.538740645552</v>
      </c>
    </row>
    <row r="1563" spans="1:5" hidden="1" x14ac:dyDescent="0.25">
      <c r="A1563" t="str">
        <f>'Raw Data'!A1562</f>
        <v>VTI</v>
      </c>
      <c r="B1563" s="1">
        <f>'Raw Data'!B1563</f>
        <v>45756</v>
      </c>
      <c r="C1563" s="9" cm="1">
        <f t="array" ref="C1563">IFERROR(
(_xlfn.XLOOKUP(1,(MarketData[ETF]=A1563)*(MarketData[Date]=B1563),MarketData[Adjusted Close]) /
_xlfn.XLOOKUP(1,(MarketData[ETF]=A1563)*(MarketData[Date]=WORKDAY(B1563,-1)),MarketData[Adjusted Close]))-1,
""
)</f>
        <v>0.10145289538320634</v>
      </c>
      <c r="D1563">
        <f t="shared" si="48"/>
        <v>1.0615294950251863</v>
      </c>
      <c r="E1563">
        <f t="shared" si="49"/>
        <v>10615.294950251864</v>
      </c>
    </row>
    <row r="1564" spans="1:5" hidden="1" x14ac:dyDescent="0.25">
      <c r="A1564" t="str">
        <f>'Raw Data'!A1563</f>
        <v>VTI</v>
      </c>
      <c r="B1564" s="1">
        <f>'Raw Data'!B1564</f>
        <v>45755</v>
      </c>
      <c r="C1564" s="9" cm="1">
        <f t="array" ref="C1564">IFERROR(
(_xlfn.XLOOKUP(1,(MarketData[ETF]=A1564)*(MarketData[Date]=B1564),MarketData[Adjusted Close]) /
_xlfn.XLOOKUP(1,(MarketData[ETF]=A1564)*(MarketData[Date]=WORKDAY(B1564,-1)),MarketData[Adjusted Close]))-1,
""
)</f>
        <v>-1.5774809473080409E-2</v>
      </c>
      <c r="D1564">
        <f t="shared" si="48"/>
        <v>1.0447840694911088</v>
      </c>
      <c r="E1564">
        <f t="shared" si="49"/>
        <v>10447.840694911089</v>
      </c>
    </row>
    <row r="1565" spans="1:5" hidden="1" x14ac:dyDescent="0.25">
      <c r="A1565" t="str">
        <f>'Raw Data'!A1564</f>
        <v>VTI</v>
      </c>
      <c r="B1565" s="1">
        <f>'Raw Data'!B1565</f>
        <v>45754</v>
      </c>
      <c r="C1565" s="9" cm="1">
        <f t="array" ref="C1565">IFERROR(
(_xlfn.XLOOKUP(1,(MarketData[ETF]=A1565)*(MarketData[Date]=B1565),MarketData[Adjusted Close]) /
_xlfn.XLOOKUP(1,(MarketData[ETF]=A1565)*(MarketData[Date]=WORKDAY(B1565,-1)),MarketData[Adjusted Close]))-1,
""
)</f>
        <v>-3.2671730784938902E-3</v>
      </c>
      <c r="D1565">
        <f t="shared" si="48"/>
        <v>1.0413705791064281</v>
      </c>
      <c r="E1565">
        <f t="shared" si="49"/>
        <v>10413.70579106428</v>
      </c>
    </row>
    <row r="1566" spans="1:5" hidden="1" x14ac:dyDescent="0.25">
      <c r="A1566" t="str">
        <f>'Raw Data'!A1565</f>
        <v>VTI</v>
      </c>
      <c r="B1566" s="1">
        <f>'Raw Data'!B1566</f>
        <v>45751</v>
      </c>
      <c r="C1566" s="9" cm="1">
        <f t="array" ref="C1566">IFERROR(
(_xlfn.XLOOKUP(1,(MarketData[ETF]=A1566)*(MarketData[Date]=B1566),MarketData[Adjusted Close]) /
_xlfn.XLOOKUP(1,(MarketData[ETF]=A1566)*(MarketData[Date]=WORKDAY(B1566,-1)),MarketData[Adjusted Close]))-1,
""
)</f>
        <v>-5.8701418521508453E-2</v>
      </c>
      <c r="D1566">
        <f t="shared" si="48"/>
        <v>0.98024064890631601</v>
      </c>
      <c r="E1566">
        <f t="shared" si="49"/>
        <v>9802.4064890631598</v>
      </c>
    </row>
    <row r="1567" spans="1:5" hidden="1" x14ac:dyDescent="0.25">
      <c r="A1567" t="str">
        <f>'Raw Data'!A1566</f>
        <v>VTI</v>
      </c>
      <c r="B1567" s="1">
        <f>'Raw Data'!B1567</f>
        <v>45750</v>
      </c>
      <c r="C1567" s="9" cm="1">
        <f t="array" ref="C1567">IFERROR(
(_xlfn.XLOOKUP(1,(MarketData[ETF]=A1567)*(MarketData[Date]=B1567),MarketData[Adjusted Close]) /
_xlfn.XLOOKUP(1,(MarketData[ETF]=A1567)*(MarketData[Date]=WORKDAY(B1567,-1)),MarketData[Adjusted Close]))-1,
""
)</f>
        <v>-5.0343165887850594E-2</v>
      </c>
      <c r="D1567">
        <f t="shared" si="48"/>
        <v>0.93089223130841103</v>
      </c>
      <c r="E1567">
        <f t="shared" si="49"/>
        <v>9308.922313084111</v>
      </c>
    </row>
    <row r="1568" spans="1:5" hidden="1" x14ac:dyDescent="0.25">
      <c r="A1568" t="str">
        <f>'Raw Data'!A1567</f>
        <v>VTI</v>
      </c>
      <c r="B1568" s="1">
        <f>'Raw Data'!B1568</f>
        <v>45749</v>
      </c>
      <c r="C1568" s="9" cm="1">
        <f t="array" ref="C1568">IFERROR(
(_xlfn.XLOOKUP(1,(MarketData[ETF]=A1568)*(MarketData[Date]=B1568),MarketData[Adjusted Close]) /
_xlfn.XLOOKUP(1,(MarketData[ETF]=A1568)*(MarketData[Date]=WORKDAY(B1568,-1)),MarketData[Adjusted Close]))-1,
""
)</f>
        <v>7.9111012988926088E-3</v>
      </c>
      <c r="D1568">
        <f t="shared" si="48"/>
        <v>0.93825661404864402</v>
      </c>
      <c r="E1568">
        <f t="shared" si="49"/>
        <v>9382.5661404864404</v>
      </c>
    </row>
    <row r="1569" spans="1:5" hidden="1" x14ac:dyDescent="0.25">
      <c r="A1569" t="str">
        <f>'Raw Data'!A1568</f>
        <v>VTI</v>
      </c>
      <c r="B1569" s="1">
        <f>'Raw Data'!B1569</f>
        <v>45748</v>
      </c>
      <c r="C1569" s="9" cm="1">
        <f t="array" ref="C1569">IFERROR(
(_xlfn.XLOOKUP(1,(MarketData[ETF]=A1569)*(MarketData[Date]=B1569),MarketData[Adjusted Close]) /
_xlfn.XLOOKUP(1,(MarketData[ETF]=A1569)*(MarketData[Date]=WORKDAY(B1569,-1)),MarketData[Adjusted Close]))-1,
""
)</f>
        <v>3.3967140483661673E-3</v>
      </c>
      <c r="D1569">
        <f t="shared" si="48"/>
        <v>0.94144360347055556</v>
      </c>
      <c r="E1569">
        <f t="shared" si="49"/>
        <v>9414.4360347055554</v>
      </c>
    </row>
    <row r="1570" spans="1:5" hidden="1" x14ac:dyDescent="0.25">
      <c r="A1570" t="str">
        <f>'Raw Data'!A1569</f>
        <v>VTI</v>
      </c>
      <c r="B1570" s="1">
        <f>'Raw Data'!B1570</f>
        <v>45747</v>
      </c>
      <c r="C1570" s="9" cm="1">
        <f t="array" ref="C1570">IFERROR(
(_xlfn.XLOOKUP(1,(MarketData[ETF]=A1570)*(MarketData[Date]=B1570),MarketData[Adjusted Close]) /
_xlfn.XLOOKUP(1,(MarketData[ETF]=A1570)*(MarketData[Date]=WORKDAY(B1570,-1)),MarketData[Adjusted Close]))-1,
""
)</f>
        <v>5.1584650783049746E-3</v>
      </c>
      <c r="D1570">
        <f t="shared" si="48"/>
        <v>0.94630000742225207</v>
      </c>
      <c r="E1570">
        <f t="shared" si="49"/>
        <v>9463.0000742225202</v>
      </c>
    </row>
    <row r="1571" spans="1:5" hidden="1" x14ac:dyDescent="0.25">
      <c r="A1571" t="str">
        <f>'Raw Data'!A1570</f>
        <v>VTI</v>
      </c>
      <c r="B1571" s="1">
        <f>'Raw Data'!B1571</f>
        <v>45744</v>
      </c>
      <c r="C1571" s="9" cm="1">
        <f t="array" ref="C1571">IFERROR(
(_xlfn.XLOOKUP(1,(MarketData[ETF]=A1571)*(MarketData[Date]=B1571),MarketData[Adjusted Close]) /
_xlfn.XLOOKUP(1,(MarketData[ETF]=A1571)*(MarketData[Date]=WORKDAY(B1571,-1)),MarketData[Adjusted Close]))-1,
""
)</f>
        <v>-1.993162144467886E-2</v>
      </c>
      <c r="D1571">
        <f t="shared" si="48"/>
        <v>0.92743871390121491</v>
      </c>
      <c r="E1571">
        <f t="shared" si="49"/>
        <v>9274.3871390121494</v>
      </c>
    </row>
    <row r="1572" spans="1:5" hidden="1" x14ac:dyDescent="0.25">
      <c r="A1572" t="str">
        <f>'Raw Data'!A1571</f>
        <v>VTI</v>
      </c>
      <c r="B1572" s="1">
        <f>'Raw Data'!B1572</f>
        <v>45743</v>
      </c>
      <c r="C1572" s="9" cm="1">
        <f t="array" ref="C1572">IFERROR(
(_xlfn.XLOOKUP(1,(MarketData[ETF]=A1572)*(MarketData[Date]=B1572),MarketData[Adjusted Close]) /
_xlfn.XLOOKUP(1,(MarketData[ETF]=A1572)*(MarketData[Date]=WORKDAY(B1572,-1)),MarketData[Adjusted Close]))-1,
""
)</f>
        <v>-4.2374415993626791E-3</v>
      </c>
      <c r="D1572">
        <f t="shared" si="48"/>
        <v>0.92350874651407044</v>
      </c>
      <c r="E1572">
        <f t="shared" si="49"/>
        <v>9235.0874651407048</v>
      </c>
    </row>
    <row r="1573" spans="1:5" hidden="1" x14ac:dyDescent="0.25">
      <c r="A1573" t="str">
        <f>'Raw Data'!A1572</f>
        <v>VTI</v>
      </c>
      <c r="B1573" s="1">
        <f>'Raw Data'!B1573</f>
        <v>45742</v>
      </c>
      <c r="C1573" s="9" cm="1">
        <f t="array" ref="C1573">IFERROR(
(_xlfn.XLOOKUP(1,(MarketData[ETF]=A1573)*(MarketData[Date]=B1573),MarketData[Adjusted Close]) /
_xlfn.XLOOKUP(1,(MarketData[ETF]=A1573)*(MarketData[Date]=WORKDAY(B1573,-1)),MarketData[Adjusted Close]))-1,
""
)</f>
        <v>-1.1704488510272726E-2</v>
      </c>
      <c r="D1573">
        <f t="shared" si="48"/>
        <v>0.91269954900136019</v>
      </c>
      <c r="E1573">
        <f t="shared" si="49"/>
        <v>9126.9954900136017</v>
      </c>
    </row>
    <row r="1574" spans="1:5" hidden="1" x14ac:dyDescent="0.25">
      <c r="A1574" t="str">
        <f>'Raw Data'!A1573</f>
        <v>VTI</v>
      </c>
      <c r="B1574" s="1">
        <f>'Raw Data'!B1574</f>
        <v>45741</v>
      </c>
      <c r="C1574" s="9" cm="1">
        <f t="array" ref="C1574">IFERROR(
(_xlfn.XLOOKUP(1,(MarketData[ETF]=A1574)*(MarketData[Date]=B1574),MarketData[Adjusted Close]) /
_xlfn.XLOOKUP(1,(MarketData[ETF]=A1574)*(MarketData[Date]=WORKDAY(B1574,-1)),MarketData[Adjusted Close]))-1,
""
)</f>
        <v>1.6851314043955234E-3</v>
      </c>
      <c r="D1574">
        <f t="shared" si="48"/>
        <v>0.91423756767415998</v>
      </c>
      <c r="E1574">
        <f t="shared" si="49"/>
        <v>9142.3756767415998</v>
      </c>
    </row>
    <row r="1575" spans="1:5" hidden="1" x14ac:dyDescent="0.25">
      <c r="A1575" t="str">
        <f>'Raw Data'!A1574</f>
        <v>VTI</v>
      </c>
      <c r="B1575" s="1">
        <f>'Raw Data'!B1575</f>
        <v>45740</v>
      </c>
      <c r="C1575" s="9" cm="1">
        <f t="array" ref="C1575">IFERROR(
(_xlfn.XLOOKUP(1,(MarketData[ETF]=A1575)*(MarketData[Date]=B1575),MarketData[Adjusted Close]) /
_xlfn.XLOOKUP(1,(MarketData[ETF]=A1575)*(MarketData[Date]=WORKDAY(B1575,-1)),MarketData[Adjusted Close]))-1,
""
)</f>
        <v>1.8514460999123683E-2</v>
      </c>
      <c r="D1575">
        <f t="shared" si="48"/>
        <v>0.9311641834647969</v>
      </c>
      <c r="E1575">
        <f t="shared" si="49"/>
        <v>9311.6418346479695</v>
      </c>
    </row>
    <row r="1576" spans="1:5" hidden="1" x14ac:dyDescent="0.25">
      <c r="A1576" t="str">
        <f>'Raw Data'!A1575</f>
        <v>VTI</v>
      </c>
      <c r="B1576" s="1">
        <f>'Raw Data'!B1576</f>
        <v>45737</v>
      </c>
      <c r="C1576" s="9" cm="1">
        <f t="array" ref="C1576">IFERROR(
(_xlfn.XLOOKUP(1,(MarketData[ETF]=A1576)*(MarketData[Date]=B1576),MarketData[Adjusted Close]) /
_xlfn.XLOOKUP(1,(MarketData[ETF]=A1576)*(MarketData[Date]=WORKDAY(B1576,-1)),MarketData[Adjusted Close]))-1,
""
)</f>
        <v>4.0185584334917479E-4</v>
      </c>
      <c r="D1576">
        <f t="shared" si="48"/>
        <v>0.93153837723303967</v>
      </c>
      <c r="E1576">
        <f t="shared" si="49"/>
        <v>9315.3837723303968</v>
      </c>
    </row>
    <row r="1577" spans="1:5" hidden="1" x14ac:dyDescent="0.25">
      <c r="A1577" t="str">
        <f>'Raw Data'!A1576</f>
        <v>VTI</v>
      </c>
      <c r="B1577" s="1">
        <f>'Raw Data'!B1577</f>
        <v>45736</v>
      </c>
      <c r="C1577" s="9" cm="1">
        <f t="array" ref="C1577">IFERROR(
(_xlfn.XLOOKUP(1,(MarketData[ETF]=A1577)*(MarketData[Date]=B1577),MarketData[Adjusted Close]) /
_xlfn.XLOOKUP(1,(MarketData[ETF]=A1577)*(MarketData[Date]=WORKDAY(B1577,-1)),MarketData[Adjusted Close]))-1,
""
)</f>
        <v>-2.4053354714091979E-3</v>
      </c>
      <c r="D1577">
        <f t="shared" si="48"/>
        <v>0.92929771493130209</v>
      </c>
      <c r="E1577">
        <f t="shared" si="49"/>
        <v>9292.9771493130211</v>
      </c>
    </row>
    <row r="1578" spans="1:5" hidden="1" x14ac:dyDescent="0.25">
      <c r="A1578" t="str">
        <f>'Raw Data'!A1577</f>
        <v>VTI</v>
      </c>
      <c r="B1578" s="1">
        <f>'Raw Data'!B1578</f>
        <v>45735</v>
      </c>
      <c r="C1578" s="9" cm="1">
        <f t="array" ref="C1578">IFERROR(
(_xlfn.XLOOKUP(1,(MarketData[ETF]=A1578)*(MarketData[Date]=B1578),MarketData[Adjusted Close]) /
_xlfn.XLOOKUP(1,(MarketData[ETF]=A1578)*(MarketData[Date]=WORKDAY(B1578,-1)),MarketData[Adjusted Close]))-1,
""
)</f>
        <v>1.1352327595739231E-2</v>
      </c>
      <c r="D1578">
        <f t="shared" si="48"/>
        <v>0.93984740702517411</v>
      </c>
      <c r="E1578">
        <f t="shared" si="49"/>
        <v>9398.4740702517411</v>
      </c>
    </row>
    <row r="1579" spans="1:5" hidden="1" x14ac:dyDescent="0.25">
      <c r="A1579" t="str">
        <f>'Raw Data'!A1578</f>
        <v>VTI</v>
      </c>
      <c r="B1579" s="1">
        <f>'Raw Data'!B1579</f>
        <v>45734</v>
      </c>
      <c r="C1579" s="9" cm="1">
        <f t="array" ref="C1579">IFERROR(
(_xlfn.XLOOKUP(1,(MarketData[ETF]=A1579)*(MarketData[Date]=B1579),MarketData[Adjusted Close]) /
_xlfn.XLOOKUP(1,(MarketData[ETF]=A1579)*(MarketData[Date]=WORKDAY(B1579,-1)),MarketData[Adjusted Close]))-1,
""
)</f>
        <v>-1.0756216728651569E-2</v>
      </c>
      <c r="D1579">
        <f t="shared" si="48"/>
        <v>0.92973820462335011</v>
      </c>
      <c r="E1579">
        <f t="shared" si="49"/>
        <v>9297.3820462335007</v>
      </c>
    </row>
    <row r="1580" spans="1:5" hidden="1" x14ac:dyDescent="0.25">
      <c r="A1580" t="str">
        <f>'Raw Data'!A1579</f>
        <v>VTI</v>
      </c>
      <c r="B1580" s="1">
        <f>'Raw Data'!B1580</f>
        <v>45733</v>
      </c>
      <c r="C1580" s="9" cm="1">
        <f t="array" ref="C1580">IFERROR(
(_xlfn.XLOOKUP(1,(MarketData[ETF]=A1580)*(MarketData[Date]=B1580),MarketData[Adjusted Close]) /
_xlfn.XLOOKUP(1,(MarketData[ETF]=A1580)*(MarketData[Date]=WORKDAY(B1580,-1)),MarketData[Adjusted Close]))-1,
""
)</f>
        <v>8.2717547149002701E-3</v>
      </c>
      <c r="D1580">
        <f t="shared" si="48"/>
        <v>0.93742877100106625</v>
      </c>
      <c r="E1580">
        <f t="shared" si="49"/>
        <v>9374.2877100106634</v>
      </c>
    </row>
    <row r="1581" spans="1:5" hidden="1" x14ac:dyDescent="0.25">
      <c r="A1581" t="str">
        <f>'Raw Data'!A1580</f>
        <v>VTI</v>
      </c>
      <c r="B1581" s="1">
        <f>'Raw Data'!B1581</f>
        <v>45730</v>
      </c>
      <c r="C1581" s="9" cm="1">
        <f t="array" ref="C1581">IFERROR(
(_xlfn.XLOOKUP(1,(MarketData[ETF]=A1581)*(MarketData[Date]=B1581),MarketData[Adjusted Close]) /
_xlfn.XLOOKUP(1,(MarketData[ETF]=A1581)*(MarketData[Date]=WORKDAY(B1581,-1)),MarketData[Adjusted Close]))-1,
""
)</f>
        <v>2.1403627351582744E-2</v>
      </c>
      <c r="D1581">
        <f t="shared" si="48"/>
        <v>0.95749314708422528</v>
      </c>
      <c r="E1581">
        <f t="shared" si="49"/>
        <v>9574.9314708422535</v>
      </c>
    </row>
    <row r="1582" spans="1:5" hidden="1" x14ac:dyDescent="0.25">
      <c r="A1582" t="str">
        <f>'Raw Data'!A1581</f>
        <v>VTI</v>
      </c>
      <c r="B1582" s="1">
        <f>'Raw Data'!B1582</f>
        <v>45729</v>
      </c>
      <c r="C1582" s="9" cm="1">
        <f t="array" ref="C1582">IFERROR(
(_xlfn.XLOOKUP(1,(MarketData[ETF]=A1582)*(MarketData[Date]=B1582),MarketData[Adjusted Close]) /
_xlfn.XLOOKUP(1,(MarketData[ETF]=A1582)*(MarketData[Date]=WORKDAY(B1582,-1)),MarketData[Adjusted Close]))-1,
""
)</f>
        <v>-1.403184005923741E-2</v>
      </c>
      <c r="D1582">
        <f t="shared" si="48"/>
        <v>0.94405775638652356</v>
      </c>
      <c r="E1582">
        <f t="shared" si="49"/>
        <v>9440.5775638652358</v>
      </c>
    </row>
    <row r="1583" spans="1:5" hidden="1" x14ac:dyDescent="0.25">
      <c r="A1583" t="str">
        <f>'Raw Data'!A1582</f>
        <v>VTI</v>
      </c>
      <c r="B1583" s="1">
        <f>'Raw Data'!B1583</f>
        <v>45728</v>
      </c>
      <c r="C1583" s="9" cm="1">
        <f t="array" ref="C1583">IFERROR(
(_xlfn.XLOOKUP(1,(MarketData[ETF]=A1583)*(MarketData[Date]=B1583),MarketData[Adjusted Close]) /
_xlfn.XLOOKUP(1,(MarketData[ETF]=A1583)*(MarketData[Date]=WORKDAY(B1583,-1)),MarketData[Adjusted Close]))-1,
""
)</f>
        <v>4.9484689511478663E-3</v>
      </c>
      <c r="D1583">
        <f t="shared" si="48"/>
        <v>0.94872939688209257</v>
      </c>
      <c r="E1583">
        <f t="shared" si="49"/>
        <v>9487.2939688209262</v>
      </c>
    </row>
    <row r="1584" spans="1:5" hidden="1" x14ac:dyDescent="0.25">
      <c r="A1584" t="str">
        <f>'Raw Data'!A1583</f>
        <v>VTI</v>
      </c>
      <c r="B1584" s="1">
        <f>'Raw Data'!B1584</f>
        <v>45727</v>
      </c>
      <c r="C1584" s="9" cm="1">
        <f t="array" ref="C1584">IFERROR(
(_xlfn.XLOOKUP(1,(MarketData[ETF]=A1584)*(MarketData[Date]=B1584),MarketData[Adjusted Close]) /
_xlfn.XLOOKUP(1,(MarketData[ETF]=A1584)*(MarketData[Date]=WORKDAY(B1584,-1)),MarketData[Adjusted Close]))-1,
""
)</f>
        <v>-7.0196179850002816E-3</v>
      </c>
      <c r="D1584">
        <f t="shared" si="48"/>
        <v>0.94206967894484062</v>
      </c>
      <c r="E1584">
        <f t="shared" si="49"/>
        <v>9420.696789448406</v>
      </c>
    </row>
    <row r="1585" spans="1:5" hidden="1" x14ac:dyDescent="0.25">
      <c r="A1585" t="str">
        <f>'Raw Data'!A1584</f>
        <v>VTI</v>
      </c>
      <c r="B1585" s="1">
        <f>'Raw Data'!B1585</f>
        <v>45726</v>
      </c>
      <c r="C1585" s="9" cm="1">
        <f t="array" ref="C1585">IFERROR(
(_xlfn.XLOOKUP(1,(MarketData[ETF]=A1585)*(MarketData[Date]=B1585),MarketData[Adjusted Close]) /
_xlfn.XLOOKUP(1,(MarketData[ETF]=A1585)*(MarketData[Date]=WORKDAY(B1585,-1)),MarketData[Adjusted Close]))-1,
""
)</f>
        <v>-2.7241689128481572E-2</v>
      </c>
      <c r="D1585">
        <f t="shared" si="48"/>
        <v>0.91640610961365687</v>
      </c>
      <c r="E1585">
        <f t="shared" si="49"/>
        <v>9164.0610961365692</v>
      </c>
    </row>
    <row r="1586" spans="1:5" hidden="1" x14ac:dyDescent="0.25">
      <c r="A1586" t="str">
        <f>'Raw Data'!A1585</f>
        <v>VTI</v>
      </c>
      <c r="B1586" s="1">
        <f>'Raw Data'!B1586</f>
        <v>45723</v>
      </c>
      <c r="C1586" s="9" cm="1">
        <f t="array" ref="C1586">IFERROR(
(_xlfn.XLOOKUP(1,(MarketData[ETF]=A1586)*(MarketData[Date]=B1586),MarketData[Adjusted Close]) /
_xlfn.XLOOKUP(1,(MarketData[ETF]=A1586)*(MarketData[Date]=WORKDAY(B1586,-1)),MarketData[Adjusted Close]))-1,
""
)</f>
        <v>4.7302664837149955E-3</v>
      </c>
      <c r="D1586">
        <f t="shared" si="48"/>
        <v>0.92074095471943396</v>
      </c>
      <c r="E1586">
        <f t="shared" si="49"/>
        <v>9207.4095471943401</v>
      </c>
    </row>
    <row r="1587" spans="1:5" hidden="1" x14ac:dyDescent="0.25">
      <c r="A1587" t="str">
        <f>'Raw Data'!A1586</f>
        <v>VTI</v>
      </c>
      <c r="B1587" s="1">
        <f>'Raw Data'!B1587</f>
        <v>45722</v>
      </c>
      <c r="C1587" s="9" cm="1">
        <f t="array" ref="C1587">IFERROR(
(_xlfn.XLOOKUP(1,(MarketData[ETF]=A1587)*(MarketData[Date]=B1587),MarketData[Adjusted Close]) /
_xlfn.XLOOKUP(1,(MarketData[ETF]=A1587)*(MarketData[Date]=WORKDAY(B1587,-1)),MarketData[Adjusted Close]))-1,
""
)</f>
        <v>-1.8604486338991477E-2</v>
      </c>
      <c r="D1587">
        <f t="shared" si="48"/>
        <v>0.90361104220560629</v>
      </c>
      <c r="E1587">
        <f t="shared" si="49"/>
        <v>9036.1104220560628</v>
      </c>
    </row>
    <row r="1588" spans="1:5" hidden="1" x14ac:dyDescent="0.25">
      <c r="A1588" t="str">
        <f>'Raw Data'!A1587</f>
        <v>VTI</v>
      </c>
      <c r="B1588" s="1">
        <f>'Raw Data'!B1588</f>
        <v>45721</v>
      </c>
      <c r="C1588" s="9" cm="1">
        <f t="array" ref="C1588">IFERROR(
(_xlfn.XLOOKUP(1,(MarketData[ETF]=A1588)*(MarketData[Date]=B1588),MarketData[Adjusted Close]) /
_xlfn.XLOOKUP(1,(MarketData[ETF]=A1588)*(MarketData[Date]=WORKDAY(B1588,-1)),MarketData[Adjusted Close]))-1,
""
)</f>
        <v>1.1397440951937288E-2</v>
      </c>
      <c r="D1588">
        <f t="shared" si="48"/>
        <v>0.91390989570266323</v>
      </c>
      <c r="E1588">
        <f t="shared" si="49"/>
        <v>9139.098957026632</v>
      </c>
    </row>
    <row r="1589" spans="1:5" hidden="1" x14ac:dyDescent="0.25">
      <c r="A1589" t="str">
        <f>'Raw Data'!A1588</f>
        <v>VTI</v>
      </c>
      <c r="B1589" s="1">
        <f>'Raw Data'!B1589</f>
        <v>45720</v>
      </c>
      <c r="C1589" s="9" cm="1">
        <f t="array" ref="C1589">IFERROR(
(_xlfn.XLOOKUP(1,(MarketData[ETF]=A1589)*(MarketData[Date]=B1589),MarketData[Adjusted Close]) /
_xlfn.XLOOKUP(1,(MarketData[ETF]=A1589)*(MarketData[Date]=WORKDAY(B1589,-1)),MarketData[Adjusted Close]))-1,
""
)</f>
        <v>-1.2493806186734679E-2</v>
      </c>
      <c r="D1589">
        <f t="shared" si="48"/>
        <v>0.90249168259361523</v>
      </c>
      <c r="E1589">
        <f t="shared" si="49"/>
        <v>9024.9168259361522</v>
      </c>
    </row>
    <row r="1590" spans="1:5" hidden="1" x14ac:dyDescent="0.25">
      <c r="A1590" t="str">
        <f>'Raw Data'!A1589</f>
        <v>VTI</v>
      </c>
      <c r="B1590" s="1">
        <f>'Raw Data'!B1590</f>
        <v>45719</v>
      </c>
      <c r="C1590" s="9" cm="1">
        <f t="array" ref="C1590">IFERROR(
(_xlfn.XLOOKUP(1,(MarketData[ETF]=A1590)*(MarketData[Date]=B1590),MarketData[Adjusted Close]) /
_xlfn.XLOOKUP(1,(MarketData[ETF]=A1590)*(MarketData[Date]=WORKDAY(B1590,-1)),MarketData[Adjusted Close]))-1,
""
)</f>
        <v>-1.7935349322210525E-2</v>
      </c>
      <c r="D1590">
        <f t="shared" si="48"/>
        <v>0.88630517900590922</v>
      </c>
      <c r="E1590">
        <f t="shared" si="49"/>
        <v>8863.051790059093</v>
      </c>
    </row>
    <row r="1591" spans="1:5" hidden="1" x14ac:dyDescent="0.25">
      <c r="A1591" t="str">
        <f>'Raw Data'!A1590</f>
        <v>VTI</v>
      </c>
      <c r="B1591" s="1">
        <f>'Raw Data'!B1591</f>
        <v>45716</v>
      </c>
      <c r="C1591" s="9" cm="1">
        <f t="array" ref="C1591">IFERROR(
(_xlfn.XLOOKUP(1,(MarketData[ETF]=A1591)*(MarketData[Date]=B1591),MarketData[Adjusted Close]) /
_xlfn.XLOOKUP(1,(MarketData[ETF]=A1591)*(MarketData[Date]=WORKDAY(B1591,-1)),MarketData[Adjusted Close]))-1,
""
)</f>
        <v>1.5423710867186635E-2</v>
      </c>
      <c r="D1591">
        <f t="shared" si="48"/>
        <v>0.89997529382698649</v>
      </c>
      <c r="E1591">
        <f t="shared" si="49"/>
        <v>8999.7529382698649</v>
      </c>
    </row>
    <row r="1592" spans="1:5" hidden="1" x14ac:dyDescent="0.25">
      <c r="A1592" t="str">
        <f>'Raw Data'!A1591</f>
        <v>VTI</v>
      </c>
      <c r="B1592" s="1">
        <f>'Raw Data'!B1592</f>
        <v>45715</v>
      </c>
      <c r="C1592" s="9" cm="1">
        <f t="array" ref="C1592">IFERROR(
(_xlfn.XLOOKUP(1,(MarketData[ETF]=A1592)*(MarketData[Date]=B1592),MarketData[Adjusted Close]) /
_xlfn.XLOOKUP(1,(MarketData[ETF]=A1592)*(MarketData[Date]=WORKDAY(B1592,-1)),MarketData[Adjusted Close]))-1,
""
)</f>
        <v>-1.5463201056362452E-2</v>
      </c>
      <c r="D1592">
        <f t="shared" si="48"/>
        <v>0.88605879491278094</v>
      </c>
      <c r="E1592">
        <f t="shared" si="49"/>
        <v>8860.5879491278101</v>
      </c>
    </row>
    <row r="1593" spans="1:5" hidden="1" x14ac:dyDescent="0.25">
      <c r="A1593" t="str">
        <f>'Raw Data'!A1592</f>
        <v>VTI</v>
      </c>
      <c r="B1593" s="1">
        <f>'Raw Data'!B1593</f>
        <v>45714</v>
      </c>
      <c r="C1593" s="9" cm="1">
        <f t="array" ref="C1593">IFERROR(
(_xlfn.XLOOKUP(1,(MarketData[ETF]=A1593)*(MarketData[Date]=B1593),MarketData[Adjusted Close]) /
_xlfn.XLOOKUP(1,(MarketData[ETF]=A1593)*(MarketData[Date]=WORKDAY(B1593,-1)),MarketData[Adjusted Close]))-1,
""
)</f>
        <v>3.1283673398441181E-4</v>
      </c>
      <c r="D1593">
        <f t="shared" si="48"/>
        <v>0.88633598665229962</v>
      </c>
      <c r="E1593">
        <f t="shared" si="49"/>
        <v>8863.3598665229965</v>
      </c>
    </row>
    <row r="1594" spans="1:5" hidden="1" x14ac:dyDescent="0.25">
      <c r="A1594" t="str">
        <f>'Raw Data'!A1593</f>
        <v>VTI</v>
      </c>
      <c r="B1594" s="1">
        <f>'Raw Data'!B1594</f>
        <v>45713</v>
      </c>
      <c r="C1594" s="9" cm="1">
        <f t="array" ref="C1594">IFERROR(
(_xlfn.XLOOKUP(1,(MarketData[ETF]=A1594)*(MarketData[Date]=B1594),MarketData[Adjusted Close]) /
_xlfn.XLOOKUP(1,(MarketData[ETF]=A1594)*(MarketData[Date]=WORKDAY(B1594,-1)),MarketData[Adjusted Close]))-1,
""
)</f>
        <v>-4.9460431654676507E-3</v>
      </c>
      <c r="D1594">
        <f t="shared" si="48"/>
        <v>0.88195213060320998</v>
      </c>
      <c r="E1594">
        <f t="shared" si="49"/>
        <v>8819.5213060321003</v>
      </c>
    </row>
    <row r="1595" spans="1:5" hidden="1" x14ac:dyDescent="0.25">
      <c r="A1595" t="str">
        <f>'Raw Data'!A1594</f>
        <v>VTI</v>
      </c>
      <c r="B1595" s="1">
        <f>'Raw Data'!B1595</f>
        <v>45712</v>
      </c>
      <c r="C1595" s="9" cm="1">
        <f t="array" ref="C1595">IFERROR(
(_xlfn.XLOOKUP(1,(MarketData[ETF]=A1595)*(MarketData[Date]=B1595),MarketData[Adjusted Close]) /
_xlfn.XLOOKUP(1,(MarketData[ETF]=A1595)*(MarketData[Date]=WORKDAY(B1595,-1)),MarketData[Adjusted Close]))-1,
""
)</f>
        <v>-5.0929112181693492E-3</v>
      </c>
      <c r="D1595">
        <f t="shared" si="48"/>
        <v>0.87746042670337254</v>
      </c>
      <c r="E1595">
        <f t="shared" si="49"/>
        <v>8774.6042670337247</v>
      </c>
    </row>
    <row r="1596" spans="1:5" hidden="1" x14ac:dyDescent="0.25">
      <c r="A1596" t="str">
        <f>'Raw Data'!A1595</f>
        <v>VTI</v>
      </c>
      <c r="B1596" s="1">
        <f>'Raw Data'!B1596</f>
        <v>45709</v>
      </c>
      <c r="C1596" s="9" cm="1">
        <f t="array" ref="C1596">IFERROR(
(_xlfn.XLOOKUP(1,(MarketData[ETF]=A1596)*(MarketData[Date]=B1596),MarketData[Adjusted Close]) /
_xlfn.XLOOKUP(1,(MarketData[ETF]=A1596)*(MarketData[Date]=WORKDAY(B1596,-1)),MarketData[Adjusted Close]))-1,
""
)</f>
        <v>-1.847536055662502E-2</v>
      </c>
      <c r="D1596">
        <f t="shared" si="48"/>
        <v>0.86124902894585764</v>
      </c>
      <c r="E1596">
        <f t="shared" si="49"/>
        <v>8612.4902894585757</v>
      </c>
    </row>
    <row r="1597" spans="1:5" hidden="1" x14ac:dyDescent="0.25">
      <c r="A1597" t="str">
        <f>'Raw Data'!A1596</f>
        <v>VTI</v>
      </c>
      <c r="B1597" s="1">
        <f>'Raw Data'!B1597</f>
        <v>45708</v>
      </c>
      <c r="C1597" s="9" cm="1">
        <f t="array" ref="C1597">IFERROR(
(_xlfn.XLOOKUP(1,(MarketData[ETF]=A1597)*(MarketData[Date]=B1597),MarketData[Adjusted Close]) /
_xlfn.XLOOKUP(1,(MarketData[ETF]=A1597)*(MarketData[Date]=WORKDAY(B1597,-1)),MarketData[Adjusted Close]))-1,
""
)</f>
        <v>-5.3750797863406641E-3</v>
      </c>
      <c r="D1597">
        <f t="shared" si="48"/>
        <v>0.85661974669936525</v>
      </c>
      <c r="E1597">
        <f t="shared" si="49"/>
        <v>8566.1974669936517</v>
      </c>
    </row>
    <row r="1598" spans="1:5" hidden="1" x14ac:dyDescent="0.25">
      <c r="A1598" t="str">
        <f>'Raw Data'!A1597</f>
        <v>VTI</v>
      </c>
      <c r="B1598" s="1">
        <f>'Raw Data'!B1598</f>
        <v>45707</v>
      </c>
      <c r="C1598" s="9" cm="1">
        <f t="array" ref="C1598">IFERROR(
(_xlfn.XLOOKUP(1,(MarketData[ETF]=A1598)*(MarketData[Date]=B1598),MarketData[Adjusted Close]) /
_xlfn.XLOOKUP(1,(MarketData[ETF]=A1598)*(MarketData[Date]=WORKDAY(B1598,-1)),MarketData[Adjusted Close]))-1,
""
)</f>
        <v>1.4129520605552504E-3</v>
      </c>
      <c r="D1598">
        <f t="shared" si="48"/>
        <v>0.85783010933557646</v>
      </c>
      <c r="E1598">
        <f t="shared" si="49"/>
        <v>8578.3010933557653</v>
      </c>
    </row>
    <row r="1599" spans="1:5" hidden="1" x14ac:dyDescent="0.25">
      <c r="A1599" t="str">
        <f>'Raw Data'!A1598</f>
        <v>VTI</v>
      </c>
      <c r="B1599" s="1">
        <f>'Raw Data'!B1599</f>
        <v>45706</v>
      </c>
      <c r="C1599" s="9" t="str" cm="1">
        <f t="array" ref="C1599">IFERROR(
(_xlfn.XLOOKUP(1,(MarketData[ETF]=A1599)*(MarketData[Date]=B1599),MarketData[Adjusted Close]) /
_xlfn.XLOOKUP(1,(MarketData[ETF]=A1599)*(MarketData[Date]=WORKDAY(B1599,-1)),MarketData[Adjusted Close]))-1,
""
)</f>
        <v/>
      </c>
      <c r="D1599">
        <f t="shared" si="48"/>
        <v>1</v>
      </c>
      <c r="E1599">
        <f t="shared" si="49"/>
        <v>10000</v>
      </c>
    </row>
    <row r="1600" spans="1:5" hidden="1" x14ac:dyDescent="0.25">
      <c r="A1600" t="str">
        <f>'Raw Data'!A1599</f>
        <v>VTI</v>
      </c>
      <c r="B1600" s="1">
        <f>'Raw Data'!B1600</f>
        <v>45702</v>
      </c>
      <c r="C1600" s="9" cm="1">
        <f t="array" ref="C1600">IFERROR(
(_xlfn.XLOOKUP(1,(MarketData[ETF]=A1600)*(MarketData[Date]=B1600),MarketData[Adjusted Close]) /
_xlfn.XLOOKUP(1,(MarketData[ETF]=A1600)*(MarketData[Date]=WORKDAY(B1600,-1)),MarketData[Adjusted Close]))-1,
""
)</f>
        <v>-1.3492545368676279E-4</v>
      </c>
      <c r="D1600">
        <f t="shared" si="48"/>
        <v>0.99986507454631324</v>
      </c>
      <c r="E1600">
        <f t="shared" si="49"/>
        <v>9998.6507454631319</v>
      </c>
    </row>
    <row r="1601" spans="1:5" hidden="1" x14ac:dyDescent="0.25">
      <c r="A1601" t="str">
        <f>'Raw Data'!A1600</f>
        <v>VTI</v>
      </c>
      <c r="B1601" s="1">
        <f>'Raw Data'!B1601</f>
        <v>45701</v>
      </c>
      <c r="C1601" s="9" cm="1">
        <f t="array" ref="C1601">IFERROR(
(_xlfn.XLOOKUP(1,(MarketData[ETF]=A1601)*(MarketData[Date]=B1601),MarketData[Adjusted Close]) /
_xlfn.XLOOKUP(1,(MarketData[ETF]=A1601)*(MarketData[Date]=WORKDAY(B1601,-1)),MarketData[Adjusted Close]))-1,
""
)</f>
        <v>1.0463887658066051E-2</v>
      </c>
      <c r="D1601">
        <f t="shared" si="48"/>
        <v>1.0103275503595897</v>
      </c>
      <c r="E1601">
        <f t="shared" si="49"/>
        <v>10103.275503595896</v>
      </c>
    </row>
    <row r="1602" spans="1:5" hidden="1" x14ac:dyDescent="0.25">
      <c r="A1602" t="str">
        <f>'Raw Data'!A1601</f>
        <v>VTI</v>
      </c>
      <c r="B1602" s="1">
        <f>'Raw Data'!B1602</f>
        <v>45700</v>
      </c>
      <c r="C1602" s="9" cm="1">
        <f t="array" ref="C1602">IFERROR(
(_xlfn.XLOOKUP(1,(MarketData[ETF]=A1602)*(MarketData[Date]=B1602),MarketData[Adjusted Close]) /
_xlfn.XLOOKUP(1,(MarketData[ETF]=A1602)*(MarketData[Date]=WORKDAY(B1602,-1)),MarketData[Adjusted Close]))-1,
""
)</f>
        <v>-3.2952846854192863E-3</v>
      </c>
      <c r="D1602">
        <f t="shared" si="48"/>
        <v>1.0069982334556324</v>
      </c>
      <c r="E1602">
        <f t="shared" si="49"/>
        <v>10069.982334556324</v>
      </c>
    </row>
    <row r="1603" spans="1:5" hidden="1" x14ac:dyDescent="0.25">
      <c r="A1603" t="str">
        <f>'Raw Data'!A1602</f>
        <v>VTI</v>
      </c>
      <c r="B1603" s="1">
        <f>'Raw Data'!B1603</f>
        <v>45699</v>
      </c>
      <c r="C1603" s="9" cm="1">
        <f t="array" ref="C1603">IFERROR(
(_xlfn.XLOOKUP(1,(MarketData[ETF]=A1603)*(MarketData[Date]=B1603),MarketData[Adjusted Close]) /
_xlfn.XLOOKUP(1,(MarketData[ETF]=A1603)*(MarketData[Date]=WORKDAY(B1603,-1)),MarketData[Adjusted Close]))-1,
""
)</f>
        <v>-5.4325682466371816E-4</v>
      </c>
      <c r="D1603">
        <f t="shared" ref="D1603:D1666" si="50">IFERROR(IF(A1603&lt;&gt;A1602,1,D1602*(1+C1603)),1)</f>
        <v>1.0064511747928833</v>
      </c>
      <c r="E1603">
        <f t="shared" ref="E1603:E1666" si="51">D1603*10000</f>
        <v>10064.511747928833</v>
      </c>
    </row>
    <row r="1604" spans="1:5" hidden="1" x14ac:dyDescent="0.25">
      <c r="A1604" t="str">
        <f>'Raw Data'!A1603</f>
        <v>VTI</v>
      </c>
      <c r="B1604" s="1">
        <f>'Raw Data'!B1604</f>
        <v>45698</v>
      </c>
      <c r="C1604" s="9" cm="1">
        <f t="array" ref="C1604">IFERROR(
(_xlfn.XLOOKUP(1,(MarketData[ETF]=A1604)*(MarketData[Date]=B1604),MarketData[Adjusted Close]) /
_xlfn.XLOOKUP(1,(MarketData[ETF]=A1604)*(MarketData[Date]=WORKDAY(B1604,-1)),MarketData[Adjusted Close]))-1,
""
)</f>
        <v>6.3898855287887191E-3</v>
      </c>
      <c r="D1604">
        <f t="shared" si="50"/>
        <v>1.0128822825901247</v>
      </c>
      <c r="E1604">
        <f t="shared" si="51"/>
        <v>10128.822825901247</v>
      </c>
    </row>
    <row r="1605" spans="1:5" hidden="1" x14ac:dyDescent="0.25">
      <c r="A1605" t="str">
        <f>'Raw Data'!A1604</f>
        <v>VTI</v>
      </c>
      <c r="B1605" s="1">
        <f>'Raw Data'!B1605</f>
        <v>45695</v>
      </c>
      <c r="C1605" s="9" cm="1">
        <f t="array" ref="C1605">IFERROR(
(_xlfn.XLOOKUP(1,(MarketData[ETF]=A1605)*(MarketData[Date]=B1605),MarketData[Adjusted Close]) /
_xlfn.XLOOKUP(1,(MarketData[ETF]=A1605)*(MarketData[Date]=WORKDAY(B1605,-1)),MarketData[Adjusted Close]))-1,
""
)</f>
        <v>-8.9403637102510869E-3</v>
      </c>
      <c r="D1605">
        <f t="shared" si="50"/>
        <v>1.0038267465880997</v>
      </c>
      <c r="E1605">
        <f t="shared" si="51"/>
        <v>10038.267465880997</v>
      </c>
    </row>
    <row r="1606" spans="1:5" hidden="1" x14ac:dyDescent="0.25">
      <c r="A1606" t="str">
        <f>'Raw Data'!A1605</f>
        <v>VTI</v>
      </c>
      <c r="B1606" s="1">
        <f>'Raw Data'!B1606</f>
        <v>45694</v>
      </c>
      <c r="C1606" s="9" cm="1">
        <f t="array" ref="C1606">IFERROR(
(_xlfn.XLOOKUP(1,(MarketData[ETF]=A1606)*(MarketData[Date]=B1606),MarketData[Adjusted Close]) /
_xlfn.XLOOKUP(1,(MarketData[ETF]=A1606)*(MarketData[Date]=WORKDAY(B1606,-1)),MarketData[Adjusted Close]))-1,
""
)</f>
        <v>2.478272677892468E-3</v>
      </c>
      <c r="D1606">
        <f t="shared" si="50"/>
        <v>1.0063145029875067</v>
      </c>
      <c r="E1606">
        <f t="shared" si="51"/>
        <v>10063.145029875066</v>
      </c>
    </row>
    <row r="1607" spans="1:5" hidden="1" x14ac:dyDescent="0.25">
      <c r="A1607" t="str">
        <f>'Raw Data'!A1606</f>
        <v>VTI</v>
      </c>
      <c r="B1607" s="1">
        <f>'Raw Data'!B1607</f>
        <v>45693</v>
      </c>
      <c r="C1607" s="9" cm="1">
        <f t="array" ref="C1607">IFERROR(
(_xlfn.XLOOKUP(1,(MarketData[ETF]=A1607)*(MarketData[Date]=B1607),MarketData[Adjusted Close]) /
_xlfn.XLOOKUP(1,(MarketData[ETF]=A1607)*(MarketData[Date]=WORKDAY(B1607,-1)),MarketData[Adjusted Close]))-1,
""
)</f>
        <v>4.6384720327421469E-3</v>
      </c>
      <c r="D1607">
        <f t="shared" si="50"/>
        <v>1.0109822646657571</v>
      </c>
      <c r="E1607">
        <f t="shared" si="51"/>
        <v>10109.822646657571</v>
      </c>
    </row>
    <row r="1608" spans="1:5" hidden="1" x14ac:dyDescent="0.25">
      <c r="A1608" t="str">
        <f>'Raw Data'!A1607</f>
        <v>VTI</v>
      </c>
      <c r="B1608" s="1">
        <f>'Raw Data'!B1608</f>
        <v>45692</v>
      </c>
      <c r="C1608" s="9" cm="1">
        <f t="array" ref="C1608">IFERROR(
(_xlfn.XLOOKUP(1,(MarketData[ETF]=A1608)*(MarketData[Date]=B1608),MarketData[Adjusted Close]) /
_xlfn.XLOOKUP(1,(MarketData[ETF]=A1608)*(MarketData[Date]=WORKDAY(B1608,-1)),MarketData[Adjusted Close]))-1,
""
)</f>
        <v>7.2486172661376802E-3</v>
      </c>
      <c r="D1608">
        <f t="shared" si="50"/>
        <v>1.0183104881651723</v>
      </c>
      <c r="E1608">
        <f t="shared" si="51"/>
        <v>10183.104881651723</v>
      </c>
    </row>
    <row r="1609" spans="1:5" hidden="1" x14ac:dyDescent="0.25">
      <c r="A1609" t="str">
        <f>'Raw Data'!A1608</f>
        <v>VTI</v>
      </c>
      <c r="B1609" s="1">
        <f>'Raw Data'!B1609</f>
        <v>45691</v>
      </c>
      <c r="C1609" s="9" cm="1">
        <f t="array" ref="C1609">IFERROR(
(_xlfn.XLOOKUP(1,(MarketData[ETF]=A1609)*(MarketData[Date]=B1609),MarketData[Adjusted Close]) /
_xlfn.XLOOKUP(1,(MarketData[ETF]=A1609)*(MarketData[Date]=WORKDAY(B1609,-1)),MarketData[Adjusted Close]))-1,
""
)</f>
        <v>-7.2980254407803979E-3</v>
      </c>
      <c r="D1609">
        <f t="shared" si="50"/>
        <v>1.0108788323159295</v>
      </c>
      <c r="E1609">
        <f t="shared" si="51"/>
        <v>10108.788323159295</v>
      </c>
    </row>
    <row r="1610" spans="1:5" hidden="1" x14ac:dyDescent="0.25">
      <c r="A1610" t="str">
        <f>'Raw Data'!A1609</f>
        <v>VTI</v>
      </c>
      <c r="B1610" s="1">
        <f>'Raw Data'!B1610</f>
        <v>45688</v>
      </c>
      <c r="C1610" s="9" cm="1">
        <f t="array" ref="C1610">IFERROR(
(_xlfn.XLOOKUP(1,(MarketData[ETF]=A1610)*(MarketData[Date]=B1610),MarketData[Adjusted Close]) /
_xlfn.XLOOKUP(1,(MarketData[ETF]=A1610)*(MarketData[Date]=WORKDAY(B1610,-1)),MarketData[Adjusted Close]))-1,
""
)</f>
        <v>-5.4605887939219722E-3</v>
      </c>
      <c r="D1610">
        <f t="shared" si="50"/>
        <v>1.0053588386921721</v>
      </c>
      <c r="E1610">
        <f t="shared" si="51"/>
        <v>10053.588386921721</v>
      </c>
    </row>
    <row r="1611" spans="1:5" hidden="1" x14ac:dyDescent="0.25">
      <c r="A1611" t="str">
        <f>'Raw Data'!A1610</f>
        <v>VTI</v>
      </c>
      <c r="B1611" s="1">
        <f>'Raw Data'!B1611</f>
        <v>45687</v>
      </c>
      <c r="C1611" s="9" cm="1">
        <f t="array" ref="C1611">IFERROR(
(_xlfn.XLOOKUP(1,(MarketData[ETF]=A1611)*(MarketData[Date]=B1611),MarketData[Adjusted Close]) /
_xlfn.XLOOKUP(1,(MarketData[ETF]=A1611)*(MarketData[Date]=WORKDAY(B1611,-1)),MarketData[Adjusted Close]))-1,
""
)</f>
        <v>6.2455206306950561E-3</v>
      </c>
      <c r="D1611">
        <f t="shared" si="50"/>
        <v>1.0116378280604756</v>
      </c>
      <c r="E1611">
        <f t="shared" si="51"/>
        <v>10116.378280604757</v>
      </c>
    </row>
    <row r="1612" spans="1:5" hidden="1" x14ac:dyDescent="0.25">
      <c r="A1612" t="str">
        <f>'Raw Data'!A1611</f>
        <v>VTI</v>
      </c>
      <c r="B1612" s="1">
        <f>'Raw Data'!B1612</f>
        <v>45686</v>
      </c>
      <c r="C1612" s="9" cm="1">
        <f t="array" ref="C1612">IFERROR(
(_xlfn.XLOOKUP(1,(MarketData[ETF]=A1612)*(MarketData[Date]=B1612),MarketData[Adjusted Close]) /
_xlfn.XLOOKUP(1,(MarketData[ETF]=A1612)*(MarketData[Date]=WORKDAY(B1612,-1)),MarketData[Adjusted Close]))-1,
""
)</f>
        <v>-4.2817820369048798E-3</v>
      </c>
      <c r="D1612">
        <f t="shared" si="50"/>
        <v>1.0073062153804329</v>
      </c>
      <c r="E1612">
        <f t="shared" si="51"/>
        <v>10073.062153804329</v>
      </c>
    </row>
    <row r="1613" spans="1:5" hidden="1" x14ac:dyDescent="0.25">
      <c r="A1613" t="str">
        <f>'Raw Data'!A1612</f>
        <v>VTI</v>
      </c>
      <c r="B1613" s="1">
        <f>'Raw Data'!B1613</f>
        <v>45685</v>
      </c>
      <c r="C1613" s="9" cm="1">
        <f t="array" ref="C1613">IFERROR(
(_xlfn.XLOOKUP(1,(MarketData[ETF]=A1613)*(MarketData[Date]=B1613),MarketData[Adjusted Close]) /
_xlfn.XLOOKUP(1,(MarketData[ETF]=A1613)*(MarketData[Date]=WORKDAY(B1613,-1)),MarketData[Adjusted Close]))-1,
""
)</f>
        <v>8.6029613380860237E-3</v>
      </c>
      <c r="D1613">
        <f t="shared" si="50"/>
        <v>1.0159720318069645</v>
      </c>
      <c r="E1613">
        <f t="shared" si="51"/>
        <v>10159.720318069645</v>
      </c>
    </row>
    <row r="1614" spans="1:5" hidden="1" x14ac:dyDescent="0.25">
      <c r="A1614" t="str">
        <f>'Raw Data'!A1613</f>
        <v>VTI</v>
      </c>
      <c r="B1614" s="1">
        <f>'Raw Data'!B1614</f>
        <v>45684</v>
      </c>
      <c r="C1614" s="9" cm="1">
        <f t="array" ref="C1614">IFERROR(
(_xlfn.XLOOKUP(1,(MarketData[ETF]=A1614)*(MarketData[Date]=B1614),MarketData[Adjusted Close]) /
_xlfn.XLOOKUP(1,(MarketData[ETF]=A1614)*(MarketData[Date]=WORKDAY(B1614,-1)),MarketData[Adjusted Close]))-1,
""
)</f>
        <v>-1.395788975632839E-2</v>
      </c>
      <c r="D1614">
        <f t="shared" si="50"/>
        <v>1.00179120619149</v>
      </c>
      <c r="E1614">
        <f t="shared" si="51"/>
        <v>10017.9120619149</v>
      </c>
    </row>
    <row r="1615" spans="1:5" hidden="1" x14ac:dyDescent="0.25">
      <c r="A1615" t="str">
        <f>'Raw Data'!A1614</f>
        <v>VTI</v>
      </c>
      <c r="B1615" s="1">
        <f>'Raw Data'!B1615</f>
        <v>45681</v>
      </c>
      <c r="C1615" s="9" cm="1">
        <f t="array" ref="C1615">IFERROR(
(_xlfn.XLOOKUP(1,(MarketData[ETF]=A1615)*(MarketData[Date]=B1615),MarketData[Adjusted Close]) /
_xlfn.XLOOKUP(1,(MarketData[ETF]=A1615)*(MarketData[Date]=WORKDAY(B1615,-1)),MarketData[Adjusted Close]))-1,
""
)</f>
        <v>-2.8980623420388207E-3</v>
      </c>
      <c r="D1615">
        <f t="shared" si="50"/>
        <v>0.99888795282224074</v>
      </c>
      <c r="E1615">
        <f t="shared" si="51"/>
        <v>9988.8795282224073</v>
      </c>
    </row>
    <row r="1616" spans="1:5" hidden="1" x14ac:dyDescent="0.25">
      <c r="A1616" t="str">
        <f>'Raw Data'!A1615</f>
        <v>VTI</v>
      </c>
      <c r="B1616" s="1">
        <f>'Raw Data'!B1616</f>
        <v>45680</v>
      </c>
      <c r="C1616" s="9" cm="1">
        <f t="array" ref="C1616">IFERROR(
(_xlfn.XLOOKUP(1,(MarketData[ETF]=A1616)*(MarketData[Date]=B1616),MarketData[Adjusted Close]) /
_xlfn.XLOOKUP(1,(MarketData[ETF]=A1616)*(MarketData[Date]=WORKDAY(B1616,-1)),MarketData[Adjusted Close]))-1,
""
)</f>
        <v>5.2506775067751033E-3</v>
      </c>
      <c r="D1616">
        <f t="shared" si="50"/>
        <v>1.0041327913279132</v>
      </c>
      <c r="E1616">
        <f t="shared" si="51"/>
        <v>10041.327913279132</v>
      </c>
    </row>
    <row r="1617" spans="1:5" hidden="1" x14ac:dyDescent="0.25">
      <c r="A1617" t="str">
        <f>'Raw Data'!A1616</f>
        <v>VTI</v>
      </c>
      <c r="B1617" s="1">
        <f>'Raw Data'!B1617</f>
        <v>45679</v>
      </c>
      <c r="C1617" s="9" cm="1">
        <f t="array" ref="C1617">IFERROR(
(_xlfn.XLOOKUP(1,(MarketData[ETF]=A1617)*(MarketData[Date]=B1617),MarketData[Adjusted Close]) /
_xlfn.XLOOKUP(1,(MarketData[ETF]=A1617)*(MarketData[Date]=WORKDAY(B1617,-1)),MarketData[Adjusted Close]))-1,
""
)</f>
        <v>4.9019607843137081E-3</v>
      </c>
      <c r="D1617">
        <f t="shared" si="50"/>
        <v>1.0090550108932461</v>
      </c>
      <c r="E1617">
        <f t="shared" si="51"/>
        <v>10090.550108932461</v>
      </c>
    </row>
    <row r="1618" spans="1:5" hidden="1" x14ac:dyDescent="0.25">
      <c r="A1618" t="str">
        <f>'Raw Data'!A1617</f>
        <v>VTI</v>
      </c>
      <c r="B1618" s="1">
        <f>'Raw Data'!B1618</f>
        <v>45678</v>
      </c>
      <c r="C1618" s="9" t="str" cm="1">
        <f t="array" ref="C1618">IFERROR(
(_xlfn.XLOOKUP(1,(MarketData[ETF]=A1618)*(MarketData[Date]=B1618),MarketData[Adjusted Close]) /
_xlfn.XLOOKUP(1,(MarketData[ETF]=A1618)*(MarketData[Date]=WORKDAY(B1618,-1)),MarketData[Adjusted Close]))-1,
""
)</f>
        <v/>
      </c>
      <c r="D1618">
        <f t="shared" si="50"/>
        <v>1</v>
      </c>
      <c r="E1618">
        <f t="shared" si="51"/>
        <v>10000</v>
      </c>
    </row>
    <row r="1619" spans="1:5" hidden="1" x14ac:dyDescent="0.25">
      <c r="A1619" t="str">
        <f>'Raw Data'!A1618</f>
        <v>VTI</v>
      </c>
      <c r="B1619" s="1">
        <f>'Raw Data'!B1619</f>
        <v>45674</v>
      </c>
      <c r="C1619" s="9" cm="1">
        <f t="array" ref="C1619">IFERROR(
(_xlfn.XLOOKUP(1,(MarketData[ETF]=A1619)*(MarketData[Date]=B1619),MarketData[Adjusted Close]) /
_xlfn.XLOOKUP(1,(MarketData[ETF]=A1619)*(MarketData[Date]=WORKDAY(B1619,-1)),MarketData[Adjusted Close]))-1,
""
)</f>
        <v>9.2290611338559092E-3</v>
      </c>
      <c r="D1619">
        <f t="shared" si="50"/>
        <v>1.0092290611338559</v>
      </c>
      <c r="E1619">
        <f t="shared" si="51"/>
        <v>10092.29061133856</v>
      </c>
    </row>
    <row r="1620" spans="1:5" hidden="1" x14ac:dyDescent="0.25">
      <c r="A1620" t="str">
        <f>'Raw Data'!A1619</f>
        <v>VTI</v>
      </c>
      <c r="B1620" s="1">
        <f>'Raw Data'!B1620</f>
        <v>45673</v>
      </c>
      <c r="C1620" s="9" cm="1">
        <f t="array" ref="C1620">IFERROR(
(_xlfn.XLOOKUP(1,(MarketData[ETF]=A1620)*(MarketData[Date]=B1620),MarketData[Adjusted Close]) /
_xlfn.XLOOKUP(1,(MarketData[ETF]=A1620)*(MarketData[Date]=WORKDAY(B1620,-1)),MarketData[Adjusted Close]))-1,
""
)</f>
        <v>-7.2807960336984667E-4</v>
      </c>
      <c r="D1620">
        <f t="shared" si="50"/>
        <v>1.0084942620393162</v>
      </c>
      <c r="E1620">
        <f t="shared" si="51"/>
        <v>10084.942620393162</v>
      </c>
    </row>
    <row r="1621" spans="1:5" hidden="1" x14ac:dyDescent="0.25">
      <c r="A1621" t="str">
        <f>'Raw Data'!A1620</f>
        <v>VTI</v>
      </c>
      <c r="B1621" s="1">
        <f>'Raw Data'!B1621</f>
        <v>45672</v>
      </c>
      <c r="C1621" s="9" cm="1">
        <f t="array" ref="C1621">IFERROR(
(_xlfn.XLOOKUP(1,(MarketData[ETF]=A1621)*(MarketData[Date]=B1621),MarketData[Adjusted Close]) /
_xlfn.XLOOKUP(1,(MarketData[ETF]=A1621)*(MarketData[Date]=WORKDAY(B1621,-1)),MarketData[Adjusted Close]))-1,
""
)</f>
        <v>1.8323683095607946E-2</v>
      </c>
      <c r="D1621">
        <f t="shared" si="50"/>
        <v>1.0269735913006637</v>
      </c>
      <c r="E1621">
        <f t="shared" si="51"/>
        <v>10269.735913006636</v>
      </c>
    </row>
    <row r="1622" spans="1:5" hidden="1" x14ac:dyDescent="0.25">
      <c r="A1622" t="str">
        <f>'Raw Data'!A1621</f>
        <v>VTI</v>
      </c>
      <c r="B1622" s="1">
        <f>'Raw Data'!B1622</f>
        <v>45671</v>
      </c>
      <c r="C1622" s="9" cm="1">
        <f t="array" ref="C1622">IFERROR(
(_xlfn.XLOOKUP(1,(MarketData[ETF]=A1622)*(MarketData[Date]=B1622),MarketData[Adjusted Close]) /
_xlfn.XLOOKUP(1,(MarketData[ETF]=A1622)*(MarketData[Date]=WORKDAY(B1622,-1)),MarketData[Adjusted Close]))-1,
""
)</f>
        <v>2.2646850672327634E-3</v>
      </c>
      <c r="D1622">
        <f t="shared" si="50"/>
        <v>1.0292993630573246</v>
      </c>
      <c r="E1622">
        <f t="shared" si="51"/>
        <v>10292.993630573246</v>
      </c>
    </row>
    <row r="1623" spans="1:5" hidden="1" x14ac:dyDescent="0.25">
      <c r="A1623" t="str">
        <f>'Raw Data'!A1622</f>
        <v>VTI</v>
      </c>
      <c r="B1623" s="1">
        <f>'Raw Data'!B1623</f>
        <v>45670</v>
      </c>
      <c r="C1623" s="9" cm="1">
        <f t="array" ref="C1623">IFERROR(
(_xlfn.XLOOKUP(1,(MarketData[ETF]=A1623)*(MarketData[Date]=B1623),MarketData[Adjusted Close]) /
_xlfn.XLOOKUP(1,(MarketData[ETF]=A1623)*(MarketData[Date]=WORKDAY(B1623,-1)),MarketData[Adjusted Close]))-1,
""
)</f>
        <v>1.6303962571773134E-3</v>
      </c>
      <c r="D1623">
        <f t="shared" si="50"/>
        <v>1.0309775288863683</v>
      </c>
      <c r="E1623">
        <f t="shared" si="51"/>
        <v>10309.775288863682</v>
      </c>
    </row>
    <row r="1624" spans="1:5" hidden="1" x14ac:dyDescent="0.25">
      <c r="A1624" t="str">
        <f>'Raw Data'!A1623</f>
        <v>VTI</v>
      </c>
      <c r="B1624" s="1">
        <f>'Raw Data'!B1624</f>
        <v>45667</v>
      </c>
      <c r="C1624" s="9" t="str" cm="1">
        <f t="array" ref="C1624">IFERROR(
(_xlfn.XLOOKUP(1,(MarketData[ETF]=A1624)*(MarketData[Date]=B1624),MarketData[Adjusted Close]) /
_xlfn.XLOOKUP(1,(MarketData[ETF]=A1624)*(MarketData[Date]=WORKDAY(B1624,-1)),MarketData[Adjusted Close]))-1,
""
)</f>
        <v/>
      </c>
      <c r="D1624">
        <f t="shared" si="50"/>
        <v>1</v>
      </c>
      <c r="E1624">
        <f t="shared" si="51"/>
        <v>10000</v>
      </c>
    </row>
    <row r="1625" spans="1:5" hidden="1" x14ac:dyDescent="0.25">
      <c r="A1625" t="str">
        <f>'Raw Data'!A1624</f>
        <v>VTI</v>
      </c>
      <c r="B1625" s="1">
        <f>'Raw Data'!B1625</f>
        <v>45665</v>
      </c>
      <c r="C1625" s="9" cm="1">
        <f t="array" ref="C1625">IFERROR(
(_xlfn.XLOOKUP(1,(MarketData[ETF]=A1625)*(MarketData[Date]=B1625),MarketData[Adjusted Close]) /
_xlfn.XLOOKUP(1,(MarketData[ETF]=A1625)*(MarketData[Date]=WORKDAY(B1625,-1)),MarketData[Adjusted Close]))-1,
""
)</f>
        <v>9.4349512527514001E-4</v>
      </c>
      <c r="D1625">
        <f t="shared" si="50"/>
        <v>1.0009434951252751</v>
      </c>
      <c r="E1625">
        <f t="shared" si="51"/>
        <v>10009.434951252751</v>
      </c>
    </row>
    <row r="1626" spans="1:5" hidden="1" x14ac:dyDescent="0.25">
      <c r="A1626" t="str">
        <f>'Raw Data'!A1625</f>
        <v>VTI</v>
      </c>
      <c r="B1626" s="1">
        <f>'Raw Data'!B1626</f>
        <v>45664</v>
      </c>
      <c r="C1626" s="9" cm="1">
        <f t="array" ref="C1626">IFERROR(
(_xlfn.XLOOKUP(1,(MarketData[ETF]=A1626)*(MarketData[Date]=B1626),MarketData[Adjusted Close]) /
_xlfn.XLOOKUP(1,(MarketData[ETF]=A1626)*(MarketData[Date]=WORKDAY(B1626,-1)),MarketData[Adjusted Close]))-1,
""
)</f>
        <v>-1.1161022805804999E-2</v>
      </c>
      <c r="D1626">
        <f t="shared" si="50"/>
        <v>0.98977194194885976</v>
      </c>
      <c r="E1626">
        <f t="shared" si="51"/>
        <v>9897.7194194885979</v>
      </c>
    </row>
    <row r="1627" spans="1:5" hidden="1" x14ac:dyDescent="0.25">
      <c r="A1627" t="str">
        <f>'Raw Data'!A1626</f>
        <v>VTI</v>
      </c>
      <c r="B1627" s="1">
        <f>'Raw Data'!B1627</f>
        <v>45663</v>
      </c>
      <c r="C1627" s="9" cm="1">
        <f t="array" ref="C1627">IFERROR(
(_xlfn.XLOOKUP(1,(MarketData[ETF]=A1627)*(MarketData[Date]=B1627),MarketData[Adjusted Close]) /
_xlfn.XLOOKUP(1,(MarketData[ETF]=A1627)*(MarketData[Date]=WORKDAY(B1627,-1)),MarketData[Adjusted Close]))-1,
""
)</f>
        <v>5.5943569964207462E-3</v>
      </c>
      <c r="D1627">
        <f t="shared" si="50"/>
        <v>0.9953090795371623</v>
      </c>
      <c r="E1627">
        <f t="shared" si="51"/>
        <v>9953.0907953716232</v>
      </c>
    </row>
    <row r="1628" spans="1:5" hidden="1" x14ac:dyDescent="0.25">
      <c r="A1628" t="str">
        <f>'Raw Data'!A1627</f>
        <v>VTI</v>
      </c>
      <c r="B1628" s="1">
        <f>'Raw Data'!B1628</f>
        <v>45660</v>
      </c>
      <c r="C1628" s="9" cm="1">
        <f t="array" ref="C1628">IFERROR(
(_xlfn.XLOOKUP(1,(MarketData[ETF]=A1628)*(MarketData[Date]=B1628),MarketData[Adjusted Close]) /
_xlfn.XLOOKUP(1,(MarketData[ETF]=A1628)*(MarketData[Date]=WORKDAY(B1628,-1)),MarketData[Adjusted Close]))-1,
""
)</f>
        <v>1.3131028655917865E-2</v>
      </c>
      <c r="D1628">
        <f t="shared" si="50"/>
        <v>1.00837851158206</v>
      </c>
      <c r="E1628">
        <f t="shared" si="51"/>
        <v>10083.785115820601</v>
      </c>
    </row>
    <row r="1629" spans="1:5" hidden="1" x14ac:dyDescent="0.25">
      <c r="A1629" t="str">
        <f>'Raw Data'!A1628</f>
        <v>VTI</v>
      </c>
      <c r="B1629" s="1">
        <f>'Raw Data'!B1629</f>
        <v>45659</v>
      </c>
      <c r="C1629" s="9" t="str" cm="1">
        <f t="array" ref="C1629">IFERROR(
(_xlfn.XLOOKUP(1,(MarketData[ETF]=A1629)*(MarketData[Date]=B1629),MarketData[Adjusted Close]) /
_xlfn.XLOOKUP(1,(MarketData[ETF]=A1629)*(MarketData[Date]=WORKDAY(B1629,-1)),MarketData[Adjusted Close]))-1,
""
)</f>
        <v/>
      </c>
      <c r="D1629">
        <f t="shared" si="50"/>
        <v>1</v>
      </c>
      <c r="E1629">
        <f t="shared" si="51"/>
        <v>10000</v>
      </c>
    </row>
    <row r="1630" spans="1:5" hidden="1" x14ac:dyDescent="0.25">
      <c r="A1630" t="str">
        <f>'Raw Data'!A1629</f>
        <v>VTI</v>
      </c>
      <c r="B1630" s="1">
        <f>'Raw Data'!B1630</f>
        <v>45657</v>
      </c>
      <c r="C1630" s="9" cm="1">
        <f t="array" ref="C1630">IFERROR(
(_xlfn.XLOOKUP(1,(MarketData[ETF]=A1630)*(MarketData[Date]=B1630),MarketData[Adjusted Close]) /
_xlfn.XLOOKUP(1,(MarketData[ETF]=A1630)*(MarketData[Date]=WORKDAY(B1630,-1)),MarketData[Adjusted Close]))-1,
""
)</f>
        <v>-3.4665079309498248E-3</v>
      </c>
      <c r="D1630">
        <f t="shared" si="50"/>
        <v>0.99653349206905018</v>
      </c>
      <c r="E1630">
        <f t="shared" si="51"/>
        <v>9965.3349206905023</v>
      </c>
    </row>
    <row r="1631" spans="1:5" hidden="1" x14ac:dyDescent="0.25">
      <c r="A1631" t="str">
        <f>'Raw Data'!A1630</f>
        <v>VTI</v>
      </c>
      <c r="B1631" s="1">
        <f>'Raw Data'!B1631</f>
        <v>45656</v>
      </c>
      <c r="C1631" s="9" cm="1">
        <f t="array" ref="C1631">IFERROR(
(_xlfn.XLOOKUP(1,(MarketData[ETF]=A1631)*(MarketData[Date]=B1631),MarketData[Adjusted Close]) /
_xlfn.XLOOKUP(1,(MarketData[ETF]=A1631)*(MarketData[Date]=WORKDAY(B1631,-1)),MarketData[Adjusted Close]))-1,
""
)</f>
        <v>-1.1080716091277587E-2</v>
      </c>
      <c r="D1631">
        <f t="shared" si="50"/>
        <v>0.98549118736798358</v>
      </c>
      <c r="E1631">
        <f t="shared" si="51"/>
        <v>9854.9118736798355</v>
      </c>
    </row>
    <row r="1632" spans="1:5" hidden="1" x14ac:dyDescent="0.25">
      <c r="A1632" t="str">
        <f>'Raw Data'!A1631</f>
        <v>VTI</v>
      </c>
      <c r="B1632" s="1">
        <f>'Raw Data'!B1632</f>
        <v>45653</v>
      </c>
      <c r="C1632" s="9" cm="1">
        <f t="array" ref="C1632">IFERROR(
(_xlfn.XLOOKUP(1,(MarketData[ETF]=A1632)*(MarketData[Date]=B1632),MarketData[Adjusted Close]) /
_xlfn.XLOOKUP(1,(MarketData[ETF]=A1632)*(MarketData[Date]=WORKDAY(B1632,-1)),MarketData[Adjusted Close]))-1,
""
)</f>
        <v>-1.0823771193697485E-2</v>
      </c>
      <c r="D1632">
        <f t="shared" si="50"/>
        <v>0.97482445624250724</v>
      </c>
      <c r="E1632">
        <f t="shared" si="51"/>
        <v>9748.2445624250722</v>
      </c>
    </row>
    <row r="1633" spans="1:5" hidden="1" x14ac:dyDescent="0.25">
      <c r="A1633" t="str">
        <f>'Raw Data'!A1632</f>
        <v>VTI</v>
      </c>
      <c r="B1633" s="1">
        <f>'Raw Data'!B1633</f>
        <v>45652</v>
      </c>
      <c r="C1633" s="9" t="str" cm="1">
        <f t="array" ref="C1633">IFERROR(
(_xlfn.XLOOKUP(1,(MarketData[ETF]=A1633)*(MarketData[Date]=B1633),MarketData[Adjusted Close]) /
_xlfn.XLOOKUP(1,(MarketData[ETF]=A1633)*(MarketData[Date]=WORKDAY(B1633,-1)),MarketData[Adjusted Close]))-1,
""
)</f>
        <v/>
      </c>
      <c r="D1633">
        <f t="shared" si="50"/>
        <v>1</v>
      </c>
      <c r="E1633">
        <f t="shared" si="51"/>
        <v>10000</v>
      </c>
    </row>
    <row r="1634" spans="1:5" hidden="1" x14ac:dyDescent="0.25">
      <c r="A1634" t="str">
        <f>'Raw Data'!A1633</f>
        <v>VTI</v>
      </c>
      <c r="B1634" s="1">
        <f>'Raw Data'!B1634</f>
        <v>45650</v>
      </c>
      <c r="C1634" s="9" cm="1">
        <f t="array" ref="C1634">IFERROR(
(_xlfn.XLOOKUP(1,(MarketData[ETF]=A1634)*(MarketData[Date]=B1634),MarketData[Adjusted Close]) /
_xlfn.XLOOKUP(1,(MarketData[ETF]=A1634)*(MarketData[Date]=WORKDAY(B1634,-1)),MarketData[Adjusted Close]))-1,
""
)</f>
        <v>1.0598503740648191E-2</v>
      </c>
      <c r="D1634">
        <f t="shared" si="50"/>
        <v>1.0105985037406482</v>
      </c>
      <c r="E1634">
        <f t="shared" si="51"/>
        <v>10105.985037406483</v>
      </c>
    </row>
    <row r="1635" spans="1:5" hidden="1" x14ac:dyDescent="0.25">
      <c r="A1635" t="str">
        <f>'Raw Data'!A1634</f>
        <v>VTI</v>
      </c>
      <c r="B1635" s="1">
        <f>'Raw Data'!B1635</f>
        <v>45649</v>
      </c>
      <c r="C1635" s="9" cm="1">
        <f t="array" ref="C1635">IFERROR(
(_xlfn.XLOOKUP(1,(MarketData[ETF]=A1635)*(MarketData[Date]=B1635),MarketData[Adjusted Close]) /
_xlfn.XLOOKUP(1,(MarketData[ETF]=A1635)*(MarketData[Date]=WORKDAY(B1635,-1)),MarketData[Adjusted Close]))-1,
""
)</f>
        <v>5.6776620571947767E-3</v>
      </c>
      <c r="D1635">
        <f t="shared" si="50"/>
        <v>1.0163363405203942</v>
      </c>
      <c r="E1635">
        <f t="shared" si="51"/>
        <v>10163.363405203942</v>
      </c>
    </row>
    <row r="1636" spans="1:5" hidden="1" x14ac:dyDescent="0.25">
      <c r="A1636" t="str">
        <f>'Raw Data'!A1635</f>
        <v>VTI</v>
      </c>
      <c r="B1636" s="1">
        <f>'Raw Data'!B1636</f>
        <v>45646</v>
      </c>
      <c r="C1636" s="9" cm="1">
        <f t="array" ref="C1636">IFERROR(
(_xlfn.XLOOKUP(1,(MarketData[ETF]=A1636)*(MarketData[Date]=B1636),MarketData[Adjusted Close]) /
_xlfn.XLOOKUP(1,(MarketData[ETF]=A1636)*(MarketData[Date]=WORKDAY(B1636,-1)),MarketData[Adjusted Close]))-1,
""
)</f>
        <v>1.1378848728246238E-2</v>
      </c>
      <c r="D1636">
        <f t="shared" si="50"/>
        <v>1.0279010779961952</v>
      </c>
      <c r="E1636">
        <f t="shared" si="51"/>
        <v>10279.010779961953</v>
      </c>
    </row>
    <row r="1637" spans="1:5" hidden="1" x14ac:dyDescent="0.25">
      <c r="A1637" t="str">
        <f>'Raw Data'!A1636</f>
        <v>VTI</v>
      </c>
      <c r="B1637" s="1">
        <f>'Raw Data'!B1637</f>
        <v>45645</v>
      </c>
      <c r="C1637" s="9" cm="1">
        <f t="array" ref="C1637">IFERROR(
(_xlfn.XLOOKUP(1,(MarketData[ETF]=A1637)*(MarketData[Date]=B1637),MarketData[Adjusted Close]) /
_xlfn.XLOOKUP(1,(MarketData[ETF]=A1637)*(MarketData[Date]=WORKDAY(B1637,-1)),MarketData[Adjusted Close]))-1,
""
)</f>
        <v>-1.4071624569055308E-3</v>
      </c>
      <c r="D1637">
        <f t="shared" si="50"/>
        <v>1.0264546541898263</v>
      </c>
      <c r="E1637">
        <f t="shared" si="51"/>
        <v>10264.546541898262</v>
      </c>
    </row>
    <row r="1638" spans="1:5" hidden="1" x14ac:dyDescent="0.25">
      <c r="A1638" t="str">
        <f>'Raw Data'!A1637</f>
        <v>VTI</v>
      </c>
      <c r="B1638" s="1">
        <f>'Raw Data'!B1638</f>
        <v>45644</v>
      </c>
      <c r="C1638" s="9" cm="1">
        <f t="array" ref="C1638">IFERROR(
(_xlfn.XLOOKUP(1,(MarketData[ETF]=A1638)*(MarketData[Date]=B1638),MarketData[Adjusted Close]) /
_xlfn.XLOOKUP(1,(MarketData[ETF]=A1638)*(MarketData[Date]=WORKDAY(B1638,-1)),MarketData[Adjusted Close]))-1,
""
)</f>
        <v>-3.0920805918249084E-2</v>
      </c>
      <c r="D1638">
        <f t="shared" si="50"/>
        <v>0.99471584904373922</v>
      </c>
      <c r="E1638">
        <f t="shared" si="51"/>
        <v>9947.1584904373922</v>
      </c>
    </row>
    <row r="1639" spans="1:5" hidden="1" x14ac:dyDescent="0.25">
      <c r="A1639" t="str">
        <f>'Raw Data'!A1638</f>
        <v>VTI</v>
      </c>
      <c r="B1639" s="1">
        <f>'Raw Data'!B1639</f>
        <v>45643</v>
      </c>
      <c r="C1639" s="9" cm="1">
        <f t="array" ref="C1639">IFERROR(
(_xlfn.XLOOKUP(1,(MarketData[ETF]=A1639)*(MarketData[Date]=B1639),MarketData[Adjusted Close]) /
_xlfn.XLOOKUP(1,(MarketData[ETF]=A1639)*(MarketData[Date]=WORKDAY(B1639,-1)),MarketData[Adjusted Close]))-1,
""
)</f>
        <v>-4.9526781776859652E-3</v>
      </c>
      <c r="D1639">
        <f t="shared" si="50"/>
        <v>0.98978934156518195</v>
      </c>
      <c r="E1639">
        <f t="shared" si="51"/>
        <v>9897.8934156518189</v>
      </c>
    </row>
    <row r="1640" spans="1:5" hidden="1" x14ac:dyDescent="0.25">
      <c r="A1640" t="str">
        <f>'Raw Data'!A1639</f>
        <v>VTI</v>
      </c>
      <c r="B1640" s="1">
        <f>'Raw Data'!B1640</f>
        <v>45642</v>
      </c>
      <c r="C1640" s="9" cm="1">
        <f t="array" ref="C1640">IFERROR(
(_xlfn.XLOOKUP(1,(MarketData[ETF]=A1640)*(MarketData[Date]=B1640),MarketData[Adjusted Close]) /
_xlfn.XLOOKUP(1,(MarketData[ETF]=A1640)*(MarketData[Date]=WORKDAY(B1640,-1)),MarketData[Adjusted Close]))-1,
""
)</f>
        <v>4.0531335149862624E-3</v>
      </c>
      <c r="D1640">
        <f t="shared" si="50"/>
        <v>0.993801089918256</v>
      </c>
      <c r="E1640">
        <f t="shared" si="51"/>
        <v>9938.01089918256</v>
      </c>
    </row>
    <row r="1641" spans="1:5" hidden="1" x14ac:dyDescent="0.25">
      <c r="A1641" t="str">
        <f>'Raw Data'!A1640</f>
        <v>VTI</v>
      </c>
      <c r="B1641" s="1">
        <f>'Raw Data'!B1641</f>
        <v>45639</v>
      </c>
      <c r="C1641" s="9" cm="1">
        <f t="array" ref="C1641">IFERROR(
(_xlfn.XLOOKUP(1,(MarketData[ETF]=A1641)*(MarketData[Date]=B1641),MarketData[Adjusted Close]) /
_xlfn.XLOOKUP(1,(MarketData[ETF]=A1641)*(MarketData[Date]=WORKDAY(B1641,-1)),MarketData[Adjusted Close]))-1,
""
)</f>
        <v>-4.7661196976911402E-4</v>
      </c>
      <c r="D1641">
        <f t="shared" si="50"/>
        <v>0.9933274324232314</v>
      </c>
      <c r="E1641">
        <f t="shared" si="51"/>
        <v>9933.274324232314</v>
      </c>
    </row>
    <row r="1642" spans="1:5" hidden="1" x14ac:dyDescent="0.25">
      <c r="A1642" t="str">
        <f>'Raw Data'!A1641</f>
        <v>VTI</v>
      </c>
      <c r="B1642" s="1">
        <f>'Raw Data'!B1642</f>
        <v>45638</v>
      </c>
      <c r="C1642" s="9" cm="1">
        <f t="array" ref="C1642">IFERROR(
(_xlfn.XLOOKUP(1,(MarketData[ETF]=A1642)*(MarketData[Date]=B1642),MarketData[Adjusted Close]) /
_xlfn.XLOOKUP(1,(MarketData[ETF]=A1642)*(MarketData[Date]=WORKDAY(B1642,-1)),MarketData[Adjusted Close]))-1,
""
)</f>
        <v>-5.7204752394813818E-3</v>
      </c>
      <c r="D1642">
        <f t="shared" si="50"/>
        <v>0.98764512744135668</v>
      </c>
      <c r="E1642">
        <f t="shared" si="51"/>
        <v>9876.4512744135664</v>
      </c>
    </row>
    <row r="1643" spans="1:5" hidden="1" x14ac:dyDescent="0.25">
      <c r="A1643" t="str">
        <f>'Raw Data'!A1642</f>
        <v>VTI</v>
      </c>
      <c r="B1643" s="1">
        <f>'Raw Data'!B1643</f>
        <v>45637</v>
      </c>
      <c r="C1643" s="9" cm="1">
        <f t="array" ref="C1643">IFERROR(
(_xlfn.XLOOKUP(1,(MarketData[ETF]=A1643)*(MarketData[Date]=B1643),MarketData[Adjusted Close]) /
_xlfn.XLOOKUP(1,(MarketData[ETF]=A1643)*(MarketData[Date]=WORKDAY(B1643,-1)),MarketData[Adjusted Close]))-1,
""
)</f>
        <v>8.0526836591940931E-3</v>
      </c>
      <c r="D1643">
        <f t="shared" si="50"/>
        <v>0.99559832122018632</v>
      </c>
      <c r="E1643">
        <f t="shared" si="51"/>
        <v>9955.9832122018634</v>
      </c>
    </row>
    <row r="1644" spans="1:5" hidden="1" x14ac:dyDescent="0.25">
      <c r="A1644" t="str">
        <f>'Raw Data'!A1643</f>
        <v>VTI</v>
      </c>
      <c r="B1644" s="1">
        <f>'Raw Data'!B1644</f>
        <v>45636</v>
      </c>
      <c r="C1644" s="9" cm="1">
        <f t="array" ref="C1644">IFERROR(
(_xlfn.XLOOKUP(1,(MarketData[ETF]=A1644)*(MarketData[Date]=B1644),MarketData[Adjusted Close]) /
_xlfn.XLOOKUP(1,(MarketData[ETF]=A1644)*(MarketData[Date]=WORKDAY(B1644,-1)),MarketData[Adjusted Close]))-1,
""
)</f>
        <v>-3.7393343984771787E-3</v>
      </c>
      <c r="D1644">
        <f t="shared" si="50"/>
        <v>0.99187544617058154</v>
      </c>
      <c r="E1644">
        <f t="shared" si="51"/>
        <v>9918.7544617058156</v>
      </c>
    </row>
    <row r="1645" spans="1:5" hidden="1" x14ac:dyDescent="0.25">
      <c r="A1645" t="str">
        <f>'Raw Data'!A1644</f>
        <v>VTI</v>
      </c>
      <c r="B1645" s="1">
        <f>'Raw Data'!B1645</f>
        <v>45635</v>
      </c>
      <c r="C1645" s="9" cm="1">
        <f t="array" ref="C1645">IFERROR(
(_xlfn.XLOOKUP(1,(MarketData[ETF]=A1645)*(MarketData[Date]=B1645),MarketData[Adjusted Close]) /
_xlfn.XLOOKUP(1,(MarketData[ETF]=A1645)*(MarketData[Date]=WORKDAY(B1645,-1)),MarketData[Adjusted Close]))-1,
""
)</f>
        <v>-6.3838411132878248E-3</v>
      </c>
      <c r="D1645">
        <f t="shared" si="50"/>
        <v>0.98554347091805705</v>
      </c>
      <c r="E1645">
        <f t="shared" si="51"/>
        <v>9855.4347091805703</v>
      </c>
    </row>
    <row r="1646" spans="1:5" hidden="1" x14ac:dyDescent="0.25">
      <c r="A1646" t="str">
        <f>'Raw Data'!A1645</f>
        <v>VTI</v>
      </c>
      <c r="B1646" s="1">
        <f>'Raw Data'!B1646</f>
        <v>45632</v>
      </c>
      <c r="C1646" s="9" cm="1">
        <f t="array" ref="C1646">IFERROR(
(_xlfn.XLOOKUP(1,(MarketData[ETF]=A1646)*(MarketData[Date]=B1646),MarketData[Adjusted Close]) /
_xlfn.XLOOKUP(1,(MarketData[ETF]=A1646)*(MarketData[Date]=WORKDAY(B1646,-1)),MarketData[Adjusted Close]))-1,
""
)</f>
        <v>2.7774014361197086E-3</v>
      </c>
      <c r="D1646">
        <f t="shared" si="50"/>
        <v>0.98828072076954332</v>
      </c>
      <c r="E1646">
        <f t="shared" si="51"/>
        <v>9882.807207695434</v>
      </c>
    </row>
    <row r="1647" spans="1:5" hidden="1" x14ac:dyDescent="0.25">
      <c r="A1647" t="str">
        <f>'Raw Data'!A1646</f>
        <v>VTI</v>
      </c>
      <c r="B1647" s="1">
        <f>'Raw Data'!B1647</f>
        <v>45631</v>
      </c>
      <c r="C1647" s="9" cm="1">
        <f t="array" ref="C1647">IFERROR(
(_xlfn.XLOOKUP(1,(MarketData[ETF]=A1647)*(MarketData[Date]=B1647),MarketData[Adjusted Close]) /
_xlfn.XLOOKUP(1,(MarketData[ETF]=A1647)*(MarketData[Date]=WORKDAY(B1647,-1)),MarketData[Adjusted Close]))-1,
""
)</f>
        <v>-2.7697088428021432E-3</v>
      </c>
      <c r="D1647">
        <f t="shared" si="50"/>
        <v>0.98554347091805705</v>
      </c>
      <c r="E1647">
        <f t="shared" si="51"/>
        <v>9855.4347091805703</v>
      </c>
    </row>
    <row r="1648" spans="1:5" hidden="1" x14ac:dyDescent="0.25">
      <c r="A1648" t="str">
        <f>'Raw Data'!A1647</f>
        <v>VTI</v>
      </c>
      <c r="B1648" s="1">
        <f>'Raw Data'!B1648</f>
        <v>45630</v>
      </c>
      <c r="C1648" s="9" cm="1">
        <f t="array" ref="C1648">IFERROR(
(_xlfn.XLOOKUP(1,(MarketData[ETF]=A1648)*(MarketData[Date]=B1648),MarketData[Adjusted Close]) /
_xlfn.XLOOKUP(1,(MarketData[ETF]=A1648)*(MarketData[Date]=WORKDAY(B1648,-1)),MarketData[Adjusted Close]))-1,
""
)</f>
        <v>6.7328618063111634E-3</v>
      </c>
      <c r="D1648">
        <f t="shared" si="50"/>
        <v>0.99217899891186057</v>
      </c>
      <c r="E1648">
        <f t="shared" si="51"/>
        <v>9921.7899891186062</v>
      </c>
    </row>
    <row r="1649" spans="1:5" hidden="1" x14ac:dyDescent="0.25">
      <c r="A1649" t="str">
        <f>'Raw Data'!A1648</f>
        <v>VTI</v>
      </c>
      <c r="B1649" s="1">
        <f>'Raw Data'!B1649</f>
        <v>45629</v>
      </c>
      <c r="C1649" s="9" cm="1">
        <f t="array" ref="C1649">IFERROR(
(_xlfn.XLOOKUP(1,(MarketData[ETF]=A1649)*(MarketData[Date]=B1649),MarketData[Adjusted Close]) /
_xlfn.XLOOKUP(1,(MarketData[ETF]=A1649)*(MarketData[Date]=WORKDAY(B1649,-1)),MarketData[Adjusted Close]))-1,
""
)</f>
        <v>0</v>
      </c>
      <c r="D1649">
        <f t="shared" si="50"/>
        <v>0.99217899891186057</v>
      </c>
      <c r="E1649">
        <f t="shared" si="51"/>
        <v>9921.7899891186062</v>
      </c>
    </row>
    <row r="1650" spans="1:5" hidden="1" x14ac:dyDescent="0.25">
      <c r="A1650" t="str">
        <f>'Raw Data'!A1649</f>
        <v>VTI</v>
      </c>
      <c r="B1650" s="1">
        <f>'Raw Data'!B1650</f>
        <v>45628</v>
      </c>
      <c r="C1650" s="9" cm="1">
        <f t="array" ref="C1650">IFERROR(
(_xlfn.XLOOKUP(1,(MarketData[ETF]=A1650)*(MarketData[Date]=B1650),MarketData[Adjusted Close]) /
_xlfn.XLOOKUP(1,(MarketData[ETF]=A1650)*(MarketData[Date]=WORKDAY(B1650,-1)),MarketData[Adjusted Close]))-1,
""
)</f>
        <v>1.873743739992495E-3</v>
      </c>
      <c r="D1650">
        <f t="shared" si="50"/>
        <v>0.9940380881000237</v>
      </c>
      <c r="E1650">
        <f t="shared" si="51"/>
        <v>9940.3808810002374</v>
      </c>
    </row>
    <row r="1651" spans="1:5" hidden="1" x14ac:dyDescent="0.25">
      <c r="A1651" t="str">
        <f>'Raw Data'!A1650</f>
        <v>VTI</v>
      </c>
      <c r="B1651" s="1">
        <f>'Raw Data'!B1651</f>
        <v>45625</v>
      </c>
      <c r="C1651" s="9" t="str" cm="1">
        <f t="array" ref="C1651">IFERROR(
(_xlfn.XLOOKUP(1,(MarketData[ETF]=A1651)*(MarketData[Date]=B1651),MarketData[Adjusted Close]) /
_xlfn.XLOOKUP(1,(MarketData[ETF]=A1651)*(MarketData[Date]=WORKDAY(B1651,-1)),MarketData[Adjusted Close]))-1,
""
)</f>
        <v/>
      </c>
      <c r="D1651">
        <f t="shared" si="50"/>
        <v>1</v>
      </c>
      <c r="E1651">
        <f t="shared" si="51"/>
        <v>10000</v>
      </c>
    </row>
    <row r="1652" spans="1:5" hidden="1" x14ac:dyDescent="0.25">
      <c r="A1652" t="str">
        <f>'Raw Data'!A1651</f>
        <v>VTI</v>
      </c>
      <c r="B1652" s="1">
        <f>'Raw Data'!B1652</f>
        <v>45623</v>
      </c>
      <c r="C1652" s="9" cm="1">
        <f t="array" ref="C1652">IFERROR(
(_xlfn.XLOOKUP(1,(MarketData[ETF]=A1652)*(MarketData[Date]=B1652),MarketData[Adjusted Close]) /
_xlfn.XLOOKUP(1,(MarketData[ETF]=A1652)*(MarketData[Date]=WORKDAY(B1652,-1)),MarketData[Adjusted Close]))-1,
""
)</f>
        <v>-2.8353773101493784E-3</v>
      </c>
      <c r="D1652">
        <f t="shared" si="50"/>
        <v>0.99716462268985062</v>
      </c>
      <c r="E1652">
        <f t="shared" si="51"/>
        <v>9971.6462268985069</v>
      </c>
    </row>
    <row r="1653" spans="1:5" hidden="1" x14ac:dyDescent="0.25">
      <c r="A1653" t="str">
        <f>'Raw Data'!A1652</f>
        <v>VTI</v>
      </c>
      <c r="B1653" s="1">
        <f>'Raw Data'!B1653</f>
        <v>45622</v>
      </c>
      <c r="C1653" s="9" cm="1">
        <f t="array" ref="C1653">IFERROR(
(_xlfn.XLOOKUP(1,(MarketData[ETF]=A1653)*(MarketData[Date]=B1653),MarketData[Adjusted Close]) /
_xlfn.XLOOKUP(1,(MarketData[ETF]=A1653)*(MarketData[Date]=WORKDAY(B1653,-1)),MarketData[Adjusted Close]))-1,
""
)</f>
        <v>3.6342441800665259E-3</v>
      </c>
      <c r="D1653">
        <f t="shared" si="50"/>
        <v>1.0007885624164294</v>
      </c>
      <c r="E1653">
        <f t="shared" si="51"/>
        <v>10007.885624164295</v>
      </c>
    </row>
    <row r="1654" spans="1:5" hidden="1" x14ac:dyDescent="0.25">
      <c r="A1654" t="str">
        <f>'Raw Data'!A1653</f>
        <v>VTI</v>
      </c>
      <c r="B1654" s="1">
        <f>'Raw Data'!B1654</f>
        <v>45621</v>
      </c>
      <c r="C1654" s="9" cm="1">
        <f t="array" ref="C1654">IFERROR(
(_xlfn.XLOOKUP(1,(MarketData[ETF]=A1654)*(MarketData[Date]=B1654),MarketData[Adjusted Close]) /
_xlfn.XLOOKUP(1,(MarketData[ETF]=A1654)*(MarketData[Date]=WORKDAY(B1654,-1)),MarketData[Adjusted Close]))-1,
""
)</f>
        <v>4.892334194659842E-3</v>
      </c>
      <c r="D1654">
        <f t="shared" si="50"/>
        <v>1.0056847545219638</v>
      </c>
      <c r="E1654">
        <f t="shared" si="51"/>
        <v>10056.847545219638</v>
      </c>
    </row>
    <row r="1655" spans="1:5" hidden="1" x14ac:dyDescent="0.25">
      <c r="A1655" t="str">
        <f>'Raw Data'!A1654</f>
        <v>VTI</v>
      </c>
      <c r="B1655" s="1">
        <f>'Raw Data'!B1655</f>
        <v>45618</v>
      </c>
      <c r="C1655" s="9" cm="1">
        <f t="array" ref="C1655">IFERROR(
(_xlfn.XLOOKUP(1,(MarketData[ETF]=A1655)*(MarketData[Date]=B1655),MarketData[Adjusted Close]) /
_xlfn.XLOOKUP(1,(MarketData[ETF]=A1655)*(MarketData[Date]=WORKDAY(B1655,-1)),MarketData[Adjusted Close]))-1,
""
)</f>
        <v>4.9511806661588498E-3</v>
      </c>
      <c r="D1655">
        <f t="shared" si="50"/>
        <v>1.0106640814348036</v>
      </c>
      <c r="E1655">
        <f t="shared" si="51"/>
        <v>10106.640814348035</v>
      </c>
    </row>
    <row r="1656" spans="1:5" hidden="1" x14ac:dyDescent="0.25">
      <c r="A1656" t="str">
        <f>'Raw Data'!A1655</f>
        <v>VTI</v>
      </c>
      <c r="B1656" s="1">
        <f>'Raw Data'!B1656</f>
        <v>45617</v>
      </c>
      <c r="C1656" s="9" cm="1">
        <f t="array" ref="C1656">IFERROR(
(_xlfn.XLOOKUP(1,(MarketData[ETF]=A1656)*(MarketData[Date]=B1656),MarketData[Adjusted Close]) /
_xlfn.XLOOKUP(1,(MarketData[ETF]=A1656)*(MarketData[Date]=WORKDAY(B1656,-1)),MarketData[Adjusted Close]))-1,
""
)</f>
        <v>7.008123845054115E-3</v>
      </c>
      <c r="D1656">
        <f t="shared" si="50"/>
        <v>1.0177469404832464</v>
      </c>
      <c r="E1656">
        <f t="shared" si="51"/>
        <v>10177.469404832464</v>
      </c>
    </row>
    <row r="1657" spans="1:5" hidden="1" x14ac:dyDescent="0.25">
      <c r="A1657" t="str">
        <f>'Raw Data'!A1656</f>
        <v>VTI</v>
      </c>
      <c r="B1657" s="1">
        <f>'Raw Data'!B1657</f>
        <v>45616</v>
      </c>
      <c r="C1657" s="9" cm="1">
        <f t="array" ref="C1657">IFERROR(
(_xlfn.XLOOKUP(1,(MarketData[ETF]=A1657)*(MarketData[Date]=B1657),MarketData[Adjusted Close]) /
_xlfn.XLOOKUP(1,(MarketData[ETF]=A1657)*(MarketData[Date]=WORKDAY(B1657,-1)),MarketData[Adjusted Close]))-1,
""
)</f>
        <v>5.5817198674357194E-4</v>
      </c>
      <c r="D1657">
        <f t="shared" si="50"/>
        <v>1.0183150183150182</v>
      </c>
      <c r="E1657">
        <f t="shared" si="51"/>
        <v>10183.150183150183</v>
      </c>
    </row>
    <row r="1658" spans="1:5" hidden="1" x14ac:dyDescent="0.25">
      <c r="A1658" t="str">
        <f>'Raw Data'!A1657</f>
        <v>VTI</v>
      </c>
      <c r="B1658" s="1">
        <f>'Raw Data'!B1658</f>
        <v>45615</v>
      </c>
      <c r="C1658" s="9" cm="1">
        <f t="array" ref="C1658">IFERROR(
(_xlfn.XLOOKUP(1,(MarketData[ETF]=A1658)*(MarketData[Date]=B1658),MarketData[Adjusted Close]) /
_xlfn.XLOOKUP(1,(MarketData[ETF]=A1658)*(MarketData[Date]=WORKDAY(B1658,-1)),MarketData[Adjusted Close]))-1,
""
)</f>
        <v>4.6262222689517074E-3</v>
      </c>
      <c r="D1658">
        <f t="shared" si="50"/>
        <v>1.0230259699295552</v>
      </c>
      <c r="E1658">
        <f t="shared" si="51"/>
        <v>10230.259699295551</v>
      </c>
    </row>
    <row r="1659" spans="1:5" hidden="1" x14ac:dyDescent="0.25">
      <c r="A1659" t="str">
        <f>'Raw Data'!A1658</f>
        <v>VTI</v>
      </c>
      <c r="B1659" s="1">
        <f>'Raw Data'!B1659</f>
        <v>45614</v>
      </c>
      <c r="C1659" s="9" cm="1">
        <f t="array" ref="C1659">IFERROR(
(_xlfn.XLOOKUP(1,(MarketData[ETF]=A1659)*(MarketData[Date]=B1659),MarketData[Adjusted Close]) /
_xlfn.XLOOKUP(1,(MarketData[ETF]=A1659)*(MarketData[Date]=WORKDAY(B1659,-1)),MarketData[Adjusted Close]))-1,
""
)</f>
        <v>4.0467309451754918E-3</v>
      </c>
      <c r="D1659">
        <f t="shared" si="50"/>
        <v>1.0271658807797872</v>
      </c>
      <c r="E1659">
        <f t="shared" si="51"/>
        <v>10271.658807797872</v>
      </c>
    </row>
    <row r="1660" spans="1:5" hidden="1" x14ac:dyDescent="0.25">
      <c r="A1660" t="str">
        <f>'Raw Data'!A1659</f>
        <v>VTI</v>
      </c>
      <c r="B1660" s="1">
        <f>'Raw Data'!B1660</f>
        <v>45611</v>
      </c>
      <c r="C1660" s="9" cm="1">
        <f t="array" ref="C1660">IFERROR(
(_xlfn.XLOOKUP(1,(MarketData[ETF]=A1660)*(MarketData[Date]=B1660),MarketData[Adjusted Close]) /
_xlfn.XLOOKUP(1,(MarketData[ETF]=A1660)*(MarketData[Date]=WORKDAY(B1660,-1)),MarketData[Adjusted Close]))-1,
""
)</f>
        <v>-1.2681096480561371E-2</v>
      </c>
      <c r="D1660">
        <f t="shared" si="50"/>
        <v>1.014140291144078</v>
      </c>
      <c r="E1660">
        <f t="shared" si="51"/>
        <v>10141.40291144078</v>
      </c>
    </row>
    <row r="1661" spans="1:5" hidden="1" x14ac:dyDescent="0.25">
      <c r="A1661" t="str">
        <f>'Raw Data'!A1660</f>
        <v>VTI</v>
      </c>
      <c r="B1661" s="1">
        <f>'Raw Data'!B1661</f>
        <v>45610</v>
      </c>
      <c r="C1661" s="9" cm="1">
        <f t="array" ref="C1661">IFERROR(
(_xlfn.XLOOKUP(1,(MarketData[ETF]=A1661)*(MarketData[Date]=B1661),MarketData[Adjusted Close]) /
_xlfn.XLOOKUP(1,(MarketData[ETF]=A1661)*(MarketData[Date]=WORKDAY(B1661,-1)),MarketData[Adjusted Close]))-1,
""
)</f>
        <v>-7.3800738007381295E-3</v>
      </c>
      <c r="D1661">
        <f t="shared" si="50"/>
        <v>1.0066558609511327</v>
      </c>
      <c r="E1661">
        <f t="shared" si="51"/>
        <v>10066.558609511327</v>
      </c>
    </row>
    <row r="1662" spans="1:5" hidden="1" x14ac:dyDescent="0.25">
      <c r="A1662" t="str">
        <f>'Raw Data'!A1661</f>
        <v>VTI</v>
      </c>
      <c r="B1662" s="1">
        <f>'Raw Data'!B1662</f>
        <v>45609</v>
      </c>
      <c r="C1662" s="9" cm="1">
        <f t="array" ref="C1662">IFERROR(
(_xlfn.XLOOKUP(1,(MarketData[ETF]=A1662)*(MarketData[Date]=B1662),MarketData[Adjusted Close]) /
_xlfn.XLOOKUP(1,(MarketData[ETF]=A1662)*(MarketData[Date]=WORKDAY(B1662,-1)),MarketData[Adjusted Close]))-1,
""
)</f>
        <v>-4.8257557478192936E-4</v>
      </c>
      <c r="D1662">
        <f t="shared" si="50"/>
        <v>1.0061700734204266</v>
      </c>
      <c r="E1662">
        <f t="shared" si="51"/>
        <v>10061.700734204267</v>
      </c>
    </row>
    <row r="1663" spans="1:5" hidden="1" x14ac:dyDescent="0.25">
      <c r="A1663" t="str">
        <f>'Raw Data'!A1662</f>
        <v>VTI</v>
      </c>
      <c r="B1663" s="1">
        <f>'Raw Data'!B1663</f>
        <v>45608</v>
      </c>
      <c r="C1663" s="9" cm="1">
        <f t="array" ref="C1663">IFERROR(
(_xlfn.XLOOKUP(1,(MarketData[ETF]=A1663)*(MarketData[Date]=B1663),MarketData[Adjusted Close]) /
_xlfn.XLOOKUP(1,(MarketData[ETF]=A1663)*(MarketData[Date]=WORKDAY(B1663,-1)),MarketData[Adjusted Close]))-1,
""
)</f>
        <v>-3.9483622879900038E-3</v>
      </c>
      <c r="D1663">
        <f t="shared" si="50"/>
        <v>1.0021973494472294</v>
      </c>
      <c r="E1663">
        <f t="shared" si="51"/>
        <v>10021.973494472293</v>
      </c>
    </row>
    <row r="1664" spans="1:5" hidden="1" x14ac:dyDescent="0.25">
      <c r="A1664" t="str">
        <f>'Raw Data'!A1663</f>
        <v>VTI</v>
      </c>
      <c r="B1664" s="1">
        <f>'Raw Data'!B1664</f>
        <v>45607</v>
      </c>
      <c r="C1664" s="9" cm="1">
        <f t="array" ref="C1664">IFERROR(
(_xlfn.XLOOKUP(1,(MarketData[ETF]=A1664)*(MarketData[Date]=B1664),MarketData[Adjusted Close]) /
_xlfn.XLOOKUP(1,(MarketData[ETF]=A1664)*(MarketData[Date]=WORKDAY(B1664,-1)),MarketData[Adjusted Close]))-1,
""
)</f>
        <v>2.823302575402753E-3</v>
      </c>
      <c r="D1664">
        <f t="shared" si="50"/>
        <v>1.0050268558049855</v>
      </c>
      <c r="E1664">
        <f t="shared" si="51"/>
        <v>10050.268558049855</v>
      </c>
    </row>
    <row r="1665" spans="1:5" hidden="1" x14ac:dyDescent="0.25">
      <c r="A1665" t="str">
        <f>'Raw Data'!A1664</f>
        <v>VTI</v>
      </c>
      <c r="B1665" s="1">
        <f>'Raw Data'!B1665</f>
        <v>45604</v>
      </c>
      <c r="C1665" s="9" cm="1">
        <f t="array" ref="C1665">IFERROR(
(_xlfn.XLOOKUP(1,(MarketData[ETF]=A1665)*(MarketData[Date]=B1665),MarketData[Adjusted Close]) /
_xlfn.XLOOKUP(1,(MarketData[ETF]=A1665)*(MarketData[Date]=WORKDAY(B1665,-1)),MarketData[Adjusted Close]))-1,
""
)</f>
        <v>4.6698260057422836E-3</v>
      </c>
      <c r="D1665">
        <f t="shared" si="50"/>
        <v>1.009720156352693</v>
      </c>
      <c r="E1665">
        <f t="shared" si="51"/>
        <v>10097.201563526929</v>
      </c>
    </row>
    <row r="1666" spans="1:5" hidden="1" x14ac:dyDescent="0.25">
      <c r="A1666" t="str">
        <f>'Raw Data'!A1665</f>
        <v>VTI</v>
      </c>
      <c r="B1666" s="1">
        <f>'Raw Data'!B1666</f>
        <v>45603</v>
      </c>
      <c r="C1666" s="9" cm="1">
        <f t="array" ref="C1666">IFERROR(
(_xlfn.XLOOKUP(1,(MarketData[ETF]=A1666)*(MarketData[Date]=B1666),MarketData[Adjusted Close]) /
_xlfn.XLOOKUP(1,(MarketData[ETF]=A1666)*(MarketData[Date]=WORKDAY(B1666,-1)),MarketData[Adjusted Close]))-1,
""
)</f>
        <v>6.9664565118952027E-3</v>
      </c>
      <c r="D1666">
        <f t="shared" si="50"/>
        <v>1.016754327911108</v>
      </c>
      <c r="E1666">
        <f t="shared" si="51"/>
        <v>10167.54327911108</v>
      </c>
    </row>
    <row r="1667" spans="1:5" hidden="1" x14ac:dyDescent="0.25">
      <c r="A1667" t="str">
        <f>'Raw Data'!A1666</f>
        <v>VTI</v>
      </c>
      <c r="B1667" s="1">
        <f>'Raw Data'!B1667</f>
        <v>45602</v>
      </c>
      <c r="C1667" s="9" cm="1">
        <f t="array" ref="C1667">IFERROR(
(_xlfn.XLOOKUP(1,(MarketData[ETF]=A1667)*(MarketData[Date]=B1667),MarketData[Adjusted Close]) /
_xlfn.XLOOKUP(1,(MarketData[ETF]=A1667)*(MarketData[Date]=WORKDAY(B1667,-1)),MarketData[Adjusted Close]))-1,
""
)</f>
        <v>2.8001575536219514E-2</v>
      </c>
      <c r="D1667">
        <f t="shared" ref="D1667:D1730" si="52">IFERROR(IF(A1667&lt;&gt;A1666,1,D1666*(1+C1667)),1)</f>
        <v>1.0452250510258889</v>
      </c>
      <c r="E1667">
        <f t="shared" ref="E1667:E1730" si="53">D1667*10000</f>
        <v>10452.250510258889</v>
      </c>
    </row>
    <row r="1668" spans="1:5" hidden="1" x14ac:dyDescent="0.25">
      <c r="A1668" t="str">
        <f>'Raw Data'!A1667</f>
        <v>VTI</v>
      </c>
      <c r="B1668" s="1">
        <f>'Raw Data'!B1668</f>
        <v>45601</v>
      </c>
      <c r="C1668" s="9" cm="1">
        <f t="array" ref="C1668">IFERROR(
(_xlfn.XLOOKUP(1,(MarketData[ETF]=A1668)*(MarketData[Date]=B1668),MarketData[Adjusted Close]) /
_xlfn.XLOOKUP(1,(MarketData[ETF]=A1668)*(MarketData[Date]=WORKDAY(B1668,-1)),MarketData[Adjusted Close]))-1,
""
)</f>
        <v>1.2691735866845466E-2</v>
      </c>
      <c r="D1668">
        <f t="shared" si="52"/>
        <v>1.0584907712949196</v>
      </c>
      <c r="E1668">
        <f t="shared" si="53"/>
        <v>10584.907712949196</v>
      </c>
    </row>
    <row r="1669" spans="1:5" hidden="1" x14ac:dyDescent="0.25">
      <c r="A1669" t="str">
        <f>'Raw Data'!A1668</f>
        <v>VTI</v>
      </c>
      <c r="B1669" s="1">
        <f>'Raw Data'!B1669</f>
        <v>45600</v>
      </c>
      <c r="C1669" s="9" cm="1">
        <f t="array" ref="C1669">IFERROR(
(_xlfn.XLOOKUP(1,(MarketData[ETF]=A1669)*(MarketData[Date]=B1669),MarketData[Adjusted Close]) /
_xlfn.XLOOKUP(1,(MarketData[ETF]=A1669)*(MarketData[Date]=WORKDAY(B1669,-1)),MarketData[Adjusted Close]))-1,
""
)</f>
        <v>-1.8098237231694014E-3</v>
      </c>
      <c r="D1669">
        <f t="shared" si="52"/>
        <v>1.0565750895862742</v>
      </c>
      <c r="E1669">
        <f t="shared" si="53"/>
        <v>10565.750895862742</v>
      </c>
    </row>
    <row r="1670" spans="1:5" hidden="1" x14ac:dyDescent="0.25">
      <c r="A1670" t="str">
        <f>'Raw Data'!A1669</f>
        <v>VTI</v>
      </c>
      <c r="B1670" s="1">
        <f>'Raw Data'!B1670</f>
        <v>45597</v>
      </c>
      <c r="C1670" s="9" cm="1">
        <f t="array" ref="C1670">IFERROR(
(_xlfn.XLOOKUP(1,(MarketData[ETF]=A1670)*(MarketData[Date]=B1670),MarketData[Adjusted Close]) /
_xlfn.XLOOKUP(1,(MarketData[ETF]=A1670)*(MarketData[Date]=WORKDAY(B1670,-1)),MarketData[Adjusted Close]))-1,
""
)</f>
        <v>4.2895052528264532E-3</v>
      </c>
      <c r="D1670">
        <f t="shared" si="52"/>
        <v>1.06110727398306</v>
      </c>
      <c r="E1670">
        <f t="shared" si="53"/>
        <v>10611.072739830601</v>
      </c>
    </row>
    <row r="1671" spans="1:5" hidden="1" x14ac:dyDescent="0.25">
      <c r="A1671" t="str">
        <f>'Raw Data'!A1670</f>
        <v>VTI</v>
      </c>
      <c r="B1671" s="1">
        <f>'Raw Data'!B1671</f>
        <v>45596</v>
      </c>
      <c r="C1671" s="9" cm="1">
        <f t="array" ref="C1671">IFERROR(
(_xlfn.XLOOKUP(1,(MarketData[ETF]=A1671)*(MarketData[Date]=B1671),MarketData[Adjusted Close]) /
_xlfn.XLOOKUP(1,(MarketData[ETF]=A1671)*(MarketData[Date]=WORKDAY(B1671,-1)),MarketData[Adjusted Close]))-1,
""
)</f>
        <v>-1.865724885844755E-2</v>
      </c>
      <c r="D1671">
        <f t="shared" si="52"/>
        <v>1.0413099315068493</v>
      </c>
      <c r="E1671">
        <f t="shared" si="53"/>
        <v>10413.099315068492</v>
      </c>
    </row>
    <row r="1672" spans="1:5" hidden="1" x14ac:dyDescent="0.25">
      <c r="A1672" t="str">
        <f>'Raw Data'!A1671</f>
        <v>VTI</v>
      </c>
      <c r="B1672" s="1">
        <f>'Raw Data'!B1672</f>
        <v>45595</v>
      </c>
      <c r="C1672" s="9" cm="1">
        <f t="array" ref="C1672">IFERROR(
(_xlfn.XLOOKUP(1,(MarketData[ETF]=A1672)*(MarketData[Date]=B1672),MarketData[Adjusted Close]) /
_xlfn.XLOOKUP(1,(MarketData[ETF]=A1672)*(MarketData[Date]=WORKDAY(B1672,-1)),MarketData[Adjusted Close]))-1,
""
)</f>
        <v>-2.4909259127463557E-3</v>
      </c>
      <c r="D1672">
        <f t="shared" si="52"/>
        <v>1.0387161056152587</v>
      </c>
      <c r="E1672">
        <f t="shared" si="53"/>
        <v>10387.161056152587</v>
      </c>
    </row>
    <row r="1673" spans="1:5" hidden="1" x14ac:dyDescent="0.25">
      <c r="A1673" t="str">
        <f>'Raw Data'!A1672</f>
        <v>VTI</v>
      </c>
      <c r="B1673" s="1">
        <f>'Raw Data'!B1673</f>
        <v>45594</v>
      </c>
      <c r="C1673" s="9" cm="1">
        <f t="array" ref="C1673">IFERROR(
(_xlfn.XLOOKUP(1,(MarketData[ETF]=A1673)*(MarketData[Date]=B1673),MarketData[Adjusted Close]) /
_xlfn.XLOOKUP(1,(MarketData[ETF]=A1673)*(MarketData[Date]=WORKDAY(B1673,-1)),MarketData[Adjusted Close]))-1,
""
)</f>
        <v>1.3540478905358366E-3</v>
      </c>
      <c r="D1673">
        <f t="shared" si="52"/>
        <v>1.0401225769669327</v>
      </c>
      <c r="E1673">
        <f t="shared" si="53"/>
        <v>10401.225769669327</v>
      </c>
    </row>
    <row r="1674" spans="1:5" hidden="1" x14ac:dyDescent="0.25">
      <c r="A1674" t="str">
        <f>'Raw Data'!A1673</f>
        <v>VTI</v>
      </c>
      <c r="B1674" s="1">
        <f>'Raw Data'!B1674</f>
        <v>45593</v>
      </c>
      <c r="C1674" s="9" cm="1">
        <f t="array" ref="C1674">IFERROR(
(_xlfn.XLOOKUP(1,(MarketData[ETF]=A1674)*(MarketData[Date]=B1674),MarketData[Adjusted Close]) /
_xlfn.XLOOKUP(1,(MarketData[ETF]=A1674)*(MarketData[Date]=WORKDAY(B1674,-1)),MarketData[Adjusted Close]))-1,
""
)</f>
        <v>4.0427891667560445E-3</v>
      </c>
      <c r="D1674">
        <f t="shared" si="52"/>
        <v>1.0443275732531929</v>
      </c>
      <c r="E1674">
        <f t="shared" si="53"/>
        <v>10443.275732531929</v>
      </c>
    </row>
    <row r="1675" spans="1:5" hidden="1" x14ac:dyDescent="0.25">
      <c r="A1675" t="str">
        <f>'Raw Data'!A1674</f>
        <v>VTI</v>
      </c>
      <c r="B1675" s="1">
        <f>'Raw Data'!B1675</f>
        <v>45590</v>
      </c>
      <c r="C1675" s="9" cm="1">
        <f t="array" ref="C1675">IFERROR(
(_xlfn.XLOOKUP(1,(MarketData[ETF]=A1675)*(MarketData[Date]=B1675),MarketData[Adjusted Close]) /
_xlfn.XLOOKUP(1,(MarketData[ETF]=A1675)*(MarketData[Date]=WORKDAY(B1675,-1)),MarketData[Adjusted Close]))-1,
""
)</f>
        <v>-9.293348107373145E-4</v>
      </c>
      <c r="D1675">
        <f t="shared" si="52"/>
        <v>1.0433570432855559</v>
      </c>
      <c r="E1675">
        <f t="shared" si="53"/>
        <v>10433.570432855558</v>
      </c>
    </row>
    <row r="1676" spans="1:5" hidden="1" x14ac:dyDescent="0.25">
      <c r="A1676" t="str">
        <f>'Raw Data'!A1675</f>
        <v>VTI</v>
      </c>
      <c r="B1676" s="1">
        <f>'Raw Data'!B1676</f>
        <v>45589</v>
      </c>
      <c r="C1676" s="9" cm="1">
        <f t="array" ref="C1676">IFERROR(
(_xlfn.XLOOKUP(1,(MarketData[ETF]=A1676)*(MarketData[Date]=B1676),MarketData[Adjusted Close]) /
_xlfn.XLOOKUP(1,(MarketData[ETF]=A1676)*(MarketData[Date]=WORKDAY(B1676,-1)),MarketData[Adjusted Close]))-1,
""
)</f>
        <v>2.6520445830198192E-3</v>
      </c>
      <c r="D1676">
        <f t="shared" si="52"/>
        <v>1.0461240726803569</v>
      </c>
      <c r="E1676">
        <f t="shared" si="53"/>
        <v>10461.240726803569</v>
      </c>
    </row>
    <row r="1677" spans="1:5" hidden="1" x14ac:dyDescent="0.25">
      <c r="A1677" t="str">
        <f>'Raw Data'!A1676</f>
        <v>VTI</v>
      </c>
      <c r="B1677" s="1">
        <f>'Raw Data'!B1677</f>
        <v>45588</v>
      </c>
      <c r="C1677" s="9" cm="1">
        <f t="array" ref="C1677">IFERROR(
(_xlfn.XLOOKUP(1,(MarketData[ETF]=A1677)*(MarketData[Date]=B1677),MarketData[Adjusted Close]) /
_xlfn.XLOOKUP(1,(MarketData[ETF]=A1677)*(MarketData[Date]=WORKDAY(B1677,-1)),MarketData[Adjusted Close]))-1,
""
)</f>
        <v>-9.020847391412512E-3</v>
      </c>
      <c r="D1677">
        <f t="shared" si="52"/>
        <v>1.0366871470682244</v>
      </c>
      <c r="E1677">
        <f t="shared" si="53"/>
        <v>10366.871470682245</v>
      </c>
    </row>
    <row r="1678" spans="1:5" hidden="1" x14ac:dyDescent="0.25">
      <c r="A1678" t="str">
        <f>'Raw Data'!A1677</f>
        <v>VTI</v>
      </c>
      <c r="B1678" s="1">
        <f>'Raw Data'!B1678</f>
        <v>45587</v>
      </c>
      <c r="C1678" s="9" cm="1">
        <f t="array" ref="C1678">IFERROR(
(_xlfn.XLOOKUP(1,(MarketData[ETF]=A1678)*(MarketData[Date]=B1678),MarketData[Adjusted Close]) /
_xlfn.XLOOKUP(1,(MarketData[ETF]=A1678)*(MarketData[Date]=WORKDAY(B1678,-1)),MarketData[Adjusted Close]))-1,
""
)</f>
        <v>-1.1706278822276595E-3</v>
      </c>
      <c r="D1678">
        <f t="shared" si="52"/>
        <v>1.0354735721887194</v>
      </c>
      <c r="E1678">
        <f t="shared" si="53"/>
        <v>10354.735721887193</v>
      </c>
    </row>
    <row r="1679" spans="1:5" hidden="1" x14ac:dyDescent="0.25">
      <c r="A1679" t="str">
        <f>'Raw Data'!A1678</f>
        <v>VTI</v>
      </c>
      <c r="B1679" s="1">
        <f>'Raw Data'!B1679</f>
        <v>45586</v>
      </c>
      <c r="C1679" s="9" cm="1">
        <f t="array" ref="C1679">IFERROR(
(_xlfn.XLOOKUP(1,(MarketData[ETF]=A1679)*(MarketData[Date]=B1679),MarketData[Adjusted Close]) /
_xlfn.XLOOKUP(1,(MarketData[ETF]=A1679)*(MarketData[Date]=WORKDAY(B1679,-1)),MarketData[Adjusted Close]))-1,
""
)</f>
        <v>-3.1472117118711562E-3</v>
      </c>
      <c r="D1679">
        <f t="shared" si="52"/>
        <v>1.0322147176349941</v>
      </c>
      <c r="E1679">
        <f t="shared" si="53"/>
        <v>10322.147176349941</v>
      </c>
    </row>
    <row r="1680" spans="1:5" hidden="1" x14ac:dyDescent="0.25">
      <c r="A1680" t="str">
        <f>'Raw Data'!A1679</f>
        <v>VTI</v>
      </c>
      <c r="B1680" s="1">
        <f>'Raw Data'!B1680</f>
        <v>45583</v>
      </c>
      <c r="C1680" s="9" cm="1">
        <f t="array" ref="C1680">IFERROR(
(_xlfn.XLOOKUP(1,(MarketData[ETF]=A1680)*(MarketData[Date]=B1680),MarketData[Adjusted Close]) /
_xlfn.XLOOKUP(1,(MarketData[ETF]=A1680)*(MarketData[Date]=WORKDAY(B1680,-1)),MarketData[Adjusted Close]))-1,
""
)</f>
        <v>3.9406418631071638E-3</v>
      </c>
      <c r="D1680">
        <f t="shared" si="52"/>
        <v>1.0362823061630217</v>
      </c>
      <c r="E1680">
        <f t="shared" si="53"/>
        <v>10362.823061630217</v>
      </c>
    </row>
    <row r="1681" spans="1:5" hidden="1" x14ac:dyDescent="0.25">
      <c r="A1681" t="str">
        <f>'Raw Data'!A1680</f>
        <v>VTI</v>
      </c>
      <c r="B1681" s="1">
        <f>'Raw Data'!B1681</f>
        <v>45582</v>
      </c>
      <c r="C1681" s="9" cm="1">
        <f t="array" ref="C1681">IFERROR(
(_xlfn.XLOOKUP(1,(MarketData[ETF]=A1681)*(MarketData[Date]=B1681),MarketData[Adjusted Close]) /
_xlfn.XLOOKUP(1,(MarketData[ETF]=A1681)*(MarketData[Date]=WORKDAY(B1681,-1)),MarketData[Adjusted Close]))-1,
""
)</f>
        <v>-2.1296230567191543E-4</v>
      </c>
      <c r="D1681">
        <f t="shared" si="52"/>
        <v>1.0360616170937742</v>
      </c>
      <c r="E1681">
        <f t="shared" si="53"/>
        <v>10360.616170937741</v>
      </c>
    </row>
    <row r="1682" spans="1:5" hidden="1" x14ac:dyDescent="0.25">
      <c r="A1682" t="str">
        <f>'Raw Data'!A1681</f>
        <v>VTI</v>
      </c>
      <c r="B1682" s="1">
        <f>'Raw Data'!B1682</f>
        <v>45581</v>
      </c>
      <c r="C1682" s="9" cm="1">
        <f t="array" ref="C1682">IFERROR(
(_xlfn.XLOOKUP(1,(MarketData[ETF]=A1682)*(MarketData[Date]=B1682),MarketData[Adjusted Close]) /
_xlfn.XLOOKUP(1,(MarketData[ETF]=A1682)*(MarketData[Date]=WORKDAY(B1682,-1)),MarketData[Adjusted Close]))-1,
""
)</f>
        <v>5.1014947736434113E-3</v>
      </c>
      <c r="D1682">
        <f t="shared" si="52"/>
        <v>1.0413470800185507</v>
      </c>
      <c r="E1682">
        <f t="shared" si="53"/>
        <v>10413.470800185507</v>
      </c>
    </row>
    <row r="1683" spans="1:5" hidden="1" x14ac:dyDescent="0.25">
      <c r="A1683" t="str">
        <f>'Raw Data'!A1682</f>
        <v>VTI</v>
      </c>
      <c r="B1683" s="1">
        <f>'Raw Data'!B1683</f>
        <v>45580</v>
      </c>
      <c r="C1683" s="9" cm="1">
        <f t="array" ref="C1683">IFERROR(
(_xlfn.XLOOKUP(1,(MarketData[ETF]=A1683)*(MarketData[Date]=B1683),MarketData[Adjusted Close]) /
_xlfn.XLOOKUP(1,(MarketData[ETF]=A1683)*(MarketData[Date]=WORKDAY(B1683,-1)),MarketData[Adjusted Close]))-1,
""
)</f>
        <v>-6.8733392382639424E-3</v>
      </c>
      <c r="D1683">
        <f t="shared" si="52"/>
        <v>1.0341895482728076</v>
      </c>
      <c r="E1683">
        <f t="shared" si="53"/>
        <v>10341.895482728076</v>
      </c>
    </row>
    <row r="1684" spans="1:5" hidden="1" x14ac:dyDescent="0.25">
      <c r="A1684" t="str">
        <f>'Raw Data'!A1683</f>
        <v>VTI</v>
      </c>
      <c r="B1684" s="1">
        <f>'Raw Data'!B1684</f>
        <v>45579</v>
      </c>
      <c r="C1684" s="9" cm="1">
        <f t="array" ref="C1684">IFERROR(
(_xlfn.XLOOKUP(1,(MarketData[ETF]=A1684)*(MarketData[Date]=B1684),MarketData[Adjusted Close]) /
_xlfn.XLOOKUP(1,(MarketData[ETF]=A1684)*(MarketData[Date]=WORKDAY(B1684,-1)),MarketData[Adjusted Close]))-1,
""
)</f>
        <v>7.7837683436283722E-3</v>
      </c>
      <c r="D1684">
        <f t="shared" si="52"/>
        <v>1.0422394401399648</v>
      </c>
      <c r="E1684">
        <f t="shared" si="53"/>
        <v>10422.394401399648</v>
      </c>
    </row>
    <row r="1685" spans="1:5" hidden="1" x14ac:dyDescent="0.25">
      <c r="A1685" t="str">
        <f>'Raw Data'!A1684</f>
        <v>VTI</v>
      </c>
      <c r="B1685" s="1">
        <f>'Raw Data'!B1685</f>
        <v>45576</v>
      </c>
      <c r="C1685" s="9" cm="1">
        <f t="array" ref="C1685">IFERROR(
(_xlfn.XLOOKUP(1,(MarketData[ETF]=A1685)*(MarketData[Date]=B1685),MarketData[Adjusted Close]) /
_xlfn.XLOOKUP(1,(MarketData[ETF]=A1685)*(MarketData[Date]=WORKDAY(B1685,-1)),MarketData[Adjusted Close]))-1,
""
)</f>
        <v>7.7723003850165284E-3</v>
      </c>
      <c r="D1685">
        <f t="shared" si="52"/>
        <v>1.0503400381418442</v>
      </c>
      <c r="E1685">
        <f t="shared" si="53"/>
        <v>10503.400381418442</v>
      </c>
    </row>
    <row r="1686" spans="1:5" hidden="1" x14ac:dyDescent="0.25">
      <c r="A1686" t="str">
        <f>'Raw Data'!A1685</f>
        <v>VTI</v>
      </c>
      <c r="B1686" s="1">
        <f>'Raw Data'!B1686</f>
        <v>45575</v>
      </c>
      <c r="C1686" s="9" cm="1">
        <f t="array" ref="C1686">IFERROR(
(_xlfn.XLOOKUP(1,(MarketData[ETF]=A1686)*(MarketData[Date]=B1686),MarketData[Adjusted Close]) /
_xlfn.XLOOKUP(1,(MarketData[ETF]=A1686)*(MarketData[Date]=WORKDAY(B1686,-1)),MarketData[Adjusted Close]))-1,
""
)</f>
        <v>-2.082660059607111E-3</v>
      </c>
      <c r="D1686">
        <f t="shared" si="52"/>
        <v>1.0481525368953999</v>
      </c>
      <c r="E1686">
        <f t="shared" si="53"/>
        <v>10481.525368953999</v>
      </c>
    </row>
    <row r="1687" spans="1:5" hidden="1" x14ac:dyDescent="0.25">
      <c r="A1687" t="str">
        <f>'Raw Data'!A1686</f>
        <v>VTI</v>
      </c>
      <c r="B1687" s="1">
        <f>'Raw Data'!B1687</f>
        <v>45574</v>
      </c>
      <c r="C1687" s="9" cm="1">
        <f t="array" ref="C1687">IFERROR(
(_xlfn.XLOOKUP(1,(MarketData[ETF]=A1687)*(MarketData[Date]=B1687),MarketData[Adjusted Close]) /
_xlfn.XLOOKUP(1,(MarketData[ETF]=A1687)*(MarketData[Date]=WORKDAY(B1687,-1)),MarketData[Adjusted Close]))-1,
""
)</f>
        <v>6.9785941567832577E-3</v>
      </c>
      <c r="D1687">
        <f t="shared" si="52"/>
        <v>1.0554671680647956</v>
      </c>
      <c r="E1687">
        <f t="shared" si="53"/>
        <v>10554.671680647956</v>
      </c>
    </row>
    <row r="1688" spans="1:5" hidden="1" x14ac:dyDescent="0.25">
      <c r="A1688" t="str">
        <f>'Raw Data'!A1687</f>
        <v>VTI</v>
      </c>
      <c r="B1688" s="1">
        <f>'Raw Data'!B1688</f>
        <v>45573</v>
      </c>
      <c r="C1688" s="9" cm="1">
        <f t="array" ref="C1688">IFERROR(
(_xlfn.XLOOKUP(1,(MarketData[ETF]=A1688)*(MarketData[Date]=B1688),MarketData[Adjusted Close]) /
_xlfn.XLOOKUP(1,(MarketData[ETF]=A1688)*(MarketData[Date]=WORKDAY(B1688,-1)),MarketData[Adjusted Close]))-1,
""
)</f>
        <v>8.4229717411121729E-3</v>
      </c>
      <c r="D1688">
        <f t="shared" si="52"/>
        <v>1.0643573381950771</v>
      </c>
      <c r="E1688">
        <f t="shared" si="53"/>
        <v>10643.573381950771</v>
      </c>
    </row>
    <row r="1689" spans="1:5" hidden="1" x14ac:dyDescent="0.25">
      <c r="A1689" t="str">
        <f>'Raw Data'!A1688</f>
        <v>VTI</v>
      </c>
      <c r="B1689" s="1">
        <f>'Raw Data'!B1689</f>
        <v>45572</v>
      </c>
      <c r="C1689" s="9" cm="1">
        <f t="array" ref="C1689">IFERROR(
(_xlfn.XLOOKUP(1,(MarketData[ETF]=A1689)*(MarketData[Date]=B1689),MarketData[Adjusted Close]) /
_xlfn.XLOOKUP(1,(MarketData[ETF]=A1689)*(MarketData[Date]=WORKDAY(B1689,-1)),MarketData[Adjusted Close]))-1,
""
)</f>
        <v>-9.1408338752798635E-3</v>
      </c>
      <c r="D1689">
        <f t="shared" si="52"/>
        <v>1.0546282245827008</v>
      </c>
      <c r="E1689">
        <f t="shared" si="53"/>
        <v>10546.282245827008</v>
      </c>
    </row>
    <row r="1690" spans="1:5" hidden="1" x14ac:dyDescent="0.25">
      <c r="A1690" t="str">
        <f>'Raw Data'!A1689</f>
        <v>VTI</v>
      </c>
      <c r="B1690" s="1">
        <f>'Raw Data'!B1690</f>
        <v>45569</v>
      </c>
      <c r="C1690" s="9" cm="1">
        <f t="array" ref="C1690">IFERROR(
(_xlfn.XLOOKUP(1,(MarketData[ETF]=A1690)*(MarketData[Date]=B1690),MarketData[Adjusted Close]) /
_xlfn.XLOOKUP(1,(MarketData[ETF]=A1690)*(MarketData[Date]=WORKDAY(B1690,-1)),MarketData[Adjusted Close]))-1,
""
)</f>
        <v>9.6669463393279642E-3</v>
      </c>
      <c r="D1690">
        <f t="shared" si="52"/>
        <v>1.0648232590376825</v>
      </c>
      <c r="E1690">
        <f t="shared" si="53"/>
        <v>10648.232590376825</v>
      </c>
    </row>
    <row r="1691" spans="1:5" hidden="1" x14ac:dyDescent="0.25">
      <c r="A1691" t="str">
        <f>'Raw Data'!A1690</f>
        <v>VTI</v>
      </c>
      <c r="B1691" s="1">
        <f>'Raw Data'!B1691</f>
        <v>45568</v>
      </c>
      <c r="C1691" s="9" cm="1">
        <f t="array" ref="C1691">IFERROR(
(_xlfn.XLOOKUP(1,(MarketData[ETF]=A1691)*(MarketData[Date]=B1691),MarketData[Adjusted Close]) /
_xlfn.XLOOKUP(1,(MarketData[ETF]=A1691)*(MarketData[Date]=WORKDAY(B1691,-1)),MarketData[Adjusted Close]))-1,
""
)</f>
        <v>-2.1113173892467474E-3</v>
      </c>
      <c r="D1691">
        <f t="shared" si="52"/>
        <v>1.0625750791744017</v>
      </c>
      <c r="E1691">
        <f t="shared" si="53"/>
        <v>10625.750791744018</v>
      </c>
    </row>
    <row r="1692" spans="1:5" hidden="1" x14ac:dyDescent="0.25">
      <c r="A1692" t="str">
        <f>'Raw Data'!A1691</f>
        <v>VTI</v>
      </c>
      <c r="B1692" s="1">
        <f>'Raw Data'!B1692</f>
        <v>45567</v>
      </c>
      <c r="C1692" s="9" cm="1">
        <f t="array" ref="C1692">IFERROR(
(_xlfn.XLOOKUP(1,(MarketData[ETF]=A1692)*(MarketData[Date]=B1692),MarketData[Adjusted Close]) /
_xlfn.XLOOKUP(1,(MarketData[ETF]=A1692)*(MarketData[Date]=WORKDAY(B1692,-1)),MarketData[Adjusted Close]))-1,
""
)</f>
        <v>2.1845985800106327E-4</v>
      </c>
      <c r="D1692">
        <f t="shared" si="52"/>
        <v>1.0628072091753136</v>
      </c>
      <c r="E1692">
        <f t="shared" si="53"/>
        <v>10628.072091753136</v>
      </c>
    </row>
    <row r="1693" spans="1:5" hidden="1" x14ac:dyDescent="0.25">
      <c r="A1693" t="str">
        <f>'Raw Data'!A1692</f>
        <v>VTI</v>
      </c>
      <c r="B1693" s="1">
        <f>'Raw Data'!B1693</f>
        <v>45566</v>
      </c>
      <c r="C1693" s="9" cm="1">
        <f t="array" ref="C1693">IFERROR(
(_xlfn.XLOOKUP(1,(MarketData[ETF]=A1693)*(MarketData[Date]=B1693),MarketData[Adjusted Close]) /
_xlfn.XLOOKUP(1,(MarketData[ETF]=A1693)*(MarketData[Date]=WORKDAY(B1693,-1)),MarketData[Adjusted Close]))-1,
""
)</f>
        <v>-9.1276426870626759E-3</v>
      </c>
      <c r="D1693">
        <f t="shared" si="52"/>
        <v>1.053106284724727</v>
      </c>
      <c r="E1693">
        <f t="shared" si="53"/>
        <v>10531.062847247271</v>
      </c>
    </row>
    <row r="1694" spans="1:5" hidden="1" x14ac:dyDescent="0.25">
      <c r="A1694" t="str">
        <f>'Raw Data'!A1693</f>
        <v>VTI</v>
      </c>
      <c r="B1694" s="1">
        <f>'Raw Data'!B1694</f>
        <v>45565</v>
      </c>
      <c r="C1694" s="9" cm="1">
        <f t="array" ref="C1694">IFERROR(
(_xlfn.XLOOKUP(1,(MarketData[ETF]=A1694)*(MarketData[Date]=B1694),MarketData[Adjusted Close]) /
_xlfn.XLOOKUP(1,(MarketData[ETF]=A1694)*(MarketData[Date]=WORKDAY(B1694,-1)),MarketData[Adjusted Close]))-1,
""
)</f>
        <v>3.9479879749357849E-3</v>
      </c>
      <c r="D1694">
        <f t="shared" si="52"/>
        <v>1.0572639356731495</v>
      </c>
      <c r="E1694">
        <f t="shared" si="53"/>
        <v>10572.639356731495</v>
      </c>
    </row>
    <row r="1695" spans="1:5" hidden="1" x14ac:dyDescent="0.25">
      <c r="A1695" t="str">
        <f>'Raw Data'!A1694</f>
        <v>VTI</v>
      </c>
      <c r="B1695" s="1">
        <f>'Raw Data'!B1695</f>
        <v>45562</v>
      </c>
      <c r="C1695" s="9" cm="1">
        <f t="array" ref="C1695">IFERROR(
(_xlfn.XLOOKUP(1,(MarketData[ETF]=A1695)*(MarketData[Date]=B1695),MarketData[Adjusted Close]) /
_xlfn.XLOOKUP(1,(MarketData[ETF]=A1695)*(MarketData[Date]=WORKDAY(B1695,-1)),MarketData[Adjusted Close]))-1,
""
)</f>
        <v>-1.0131345659805113E-3</v>
      </c>
      <c r="D1695">
        <f t="shared" si="52"/>
        <v>1.0561927850345545</v>
      </c>
      <c r="E1695">
        <f t="shared" si="53"/>
        <v>10561.927850345544</v>
      </c>
    </row>
    <row r="1696" spans="1:5" hidden="1" x14ac:dyDescent="0.25">
      <c r="A1696" t="str">
        <f>'Raw Data'!A1695</f>
        <v>VTI</v>
      </c>
      <c r="B1696" s="1">
        <f>'Raw Data'!B1696</f>
        <v>45561</v>
      </c>
      <c r="C1696" s="9" cm="1">
        <f t="array" ref="C1696">IFERROR(
(_xlfn.XLOOKUP(1,(MarketData[ETF]=A1696)*(MarketData[Date]=B1696),MarketData[Adjusted Close]) /
_xlfn.XLOOKUP(1,(MarketData[ETF]=A1696)*(MarketData[Date]=WORKDAY(B1696,-1)),MarketData[Adjusted Close]))-1,
""
)</f>
        <v>4.4704514065567746E-3</v>
      </c>
      <c r="D1696">
        <f t="shared" si="52"/>
        <v>1.0609144435560074</v>
      </c>
      <c r="E1696">
        <f t="shared" si="53"/>
        <v>10609.144435560074</v>
      </c>
    </row>
    <row r="1697" spans="1:5" hidden="1" x14ac:dyDescent="0.25">
      <c r="A1697" t="str">
        <f>'Raw Data'!A1696</f>
        <v>VTI</v>
      </c>
      <c r="B1697" s="1">
        <f>'Raw Data'!B1697</f>
        <v>45560</v>
      </c>
      <c r="C1697" s="9" cm="1">
        <f t="array" ref="C1697">IFERROR(
(_xlfn.XLOOKUP(1,(MarketData[ETF]=A1697)*(MarketData[Date]=B1697),MarketData[Adjusted Close]) /
_xlfn.XLOOKUP(1,(MarketData[ETF]=A1697)*(MarketData[Date]=WORKDAY(B1697,-1)),MarketData[Adjusted Close]))-1,
""
)</f>
        <v>-3.2603970439067931E-3</v>
      </c>
      <c r="D1697">
        <f t="shared" si="52"/>
        <v>1.0574554412403994</v>
      </c>
      <c r="E1697">
        <f t="shared" si="53"/>
        <v>10574.554412403993</v>
      </c>
    </row>
    <row r="1698" spans="1:5" hidden="1" x14ac:dyDescent="0.25">
      <c r="A1698" t="str">
        <f>'Raw Data'!A1697</f>
        <v>VTI</v>
      </c>
      <c r="B1698" s="1">
        <f>'Raw Data'!B1698</f>
        <v>45559</v>
      </c>
      <c r="C1698" s="9" cm="1">
        <f t="array" ref="C1698">IFERROR(
(_xlfn.XLOOKUP(1,(MarketData[ETF]=A1698)*(MarketData[Date]=B1698),MarketData[Adjusted Close]) /
_xlfn.XLOOKUP(1,(MarketData[ETF]=A1698)*(MarketData[Date]=WORKDAY(B1698,-1)),MarketData[Adjusted Close]))-1,
""
)</f>
        <v>2.5059015798074569E-3</v>
      </c>
      <c r="D1698">
        <f t="shared" si="52"/>
        <v>1.0601053205011797</v>
      </c>
      <c r="E1698">
        <f t="shared" si="53"/>
        <v>10601.053205011796</v>
      </c>
    </row>
    <row r="1699" spans="1:5" hidden="1" x14ac:dyDescent="0.25">
      <c r="A1699" t="str">
        <f>'Raw Data'!A1698</f>
        <v>VTI</v>
      </c>
      <c r="B1699" s="1">
        <f>'Raw Data'!B1699</f>
        <v>45558</v>
      </c>
      <c r="C1699" s="9" cm="1">
        <f t="array" ref="C1699">IFERROR(
(_xlfn.XLOOKUP(1,(MarketData[ETF]=A1699)*(MarketData[Date]=B1699),MarketData[Adjusted Close]) /
_xlfn.XLOOKUP(1,(MarketData[ETF]=A1699)*(MarketData[Date]=WORKDAY(B1699,-1)),MarketData[Adjusted Close]))-1,
""
)</f>
        <v>2.4756981104598896E-3</v>
      </c>
      <c r="D1699">
        <f t="shared" si="52"/>
        <v>1.0627298212400329</v>
      </c>
      <c r="E1699">
        <f t="shared" si="53"/>
        <v>10627.298212400328</v>
      </c>
    </row>
    <row r="1700" spans="1:5" hidden="1" x14ac:dyDescent="0.25">
      <c r="A1700" t="str">
        <f>'Raw Data'!A1699</f>
        <v>VTI</v>
      </c>
      <c r="B1700" s="1">
        <f>'Raw Data'!B1700</f>
        <v>45555</v>
      </c>
      <c r="C1700" s="9" cm="1">
        <f t="array" ref="C1700">IFERROR(
(_xlfn.XLOOKUP(1,(MarketData[ETF]=A1700)*(MarketData[Date]=B1700),MarketData[Adjusted Close]) /
_xlfn.XLOOKUP(1,(MarketData[ETF]=A1700)*(MarketData[Date]=WORKDAY(B1700,-1)),MarketData[Adjusted Close]))-1,
""
)</f>
        <v>-2.0709199244295373E-3</v>
      </c>
      <c r="D1700">
        <f t="shared" si="52"/>
        <v>1.0605289928789414</v>
      </c>
      <c r="E1700">
        <f t="shared" si="53"/>
        <v>10605.289928789414</v>
      </c>
    </row>
    <row r="1701" spans="1:5" hidden="1" x14ac:dyDescent="0.25">
      <c r="A1701" t="str">
        <f>'Raw Data'!A1700</f>
        <v>VTI</v>
      </c>
      <c r="B1701" s="1">
        <f>'Raw Data'!B1701</f>
        <v>45554</v>
      </c>
      <c r="C1701" s="9" cm="1">
        <f t="array" ref="C1701">IFERROR(
(_xlfn.XLOOKUP(1,(MarketData[ETF]=A1701)*(MarketData[Date]=B1701),MarketData[Adjusted Close]) /
_xlfn.XLOOKUP(1,(MarketData[ETF]=A1701)*(MarketData[Date]=WORKDAY(B1701,-1)),MarketData[Adjusted Close]))-1,
""
)</f>
        <v>1.6921599054163794E-2</v>
      </c>
      <c r="D1701">
        <f t="shared" si="52"/>
        <v>1.0784748392817549</v>
      </c>
      <c r="E1701">
        <f t="shared" si="53"/>
        <v>10784.74839281755</v>
      </c>
    </row>
    <row r="1702" spans="1:5" hidden="1" x14ac:dyDescent="0.25">
      <c r="A1702" t="str">
        <f>'Raw Data'!A1701</f>
        <v>VTI</v>
      </c>
      <c r="B1702" s="1">
        <f>'Raw Data'!B1702</f>
        <v>45553</v>
      </c>
      <c r="C1702" s="9" cm="1">
        <f t="array" ref="C1702">IFERROR(
(_xlfn.XLOOKUP(1,(MarketData[ETF]=A1702)*(MarketData[Date]=B1702),MarketData[Adjusted Close]) /
_xlfn.XLOOKUP(1,(MarketData[ETF]=A1702)*(MarketData[Date]=WORKDAY(B1702,-1)),MarketData[Adjusted Close]))-1,
""
)</f>
        <v>-2.506080931672261E-3</v>
      </c>
      <c r="D1702">
        <f t="shared" si="52"/>
        <v>1.0757720940517426</v>
      </c>
      <c r="E1702">
        <f t="shared" si="53"/>
        <v>10757.720940517425</v>
      </c>
    </row>
    <row r="1703" spans="1:5" hidden="1" x14ac:dyDescent="0.25">
      <c r="A1703" t="str">
        <f>'Raw Data'!A1702</f>
        <v>VTI</v>
      </c>
      <c r="B1703" s="1">
        <f>'Raw Data'!B1703</f>
        <v>45552</v>
      </c>
      <c r="C1703" s="9" cm="1">
        <f t="array" ref="C1703">IFERROR(
(_xlfn.XLOOKUP(1,(MarketData[ETF]=A1703)*(MarketData[Date]=B1703),MarketData[Adjusted Close]) /
_xlfn.XLOOKUP(1,(MarketData[ETF]=A1703)*(MarketData[Date]=WORKDAY(B1703,-1)),MarketData[Adjusted Close]))-1,
""
)</f>
        <v>9.9605268011937476E-4</v>
      </c>
      <c r="D1703">
        <f t="shared" si="52"/>
        <v>1.0768436197292204</v>
      </c>
      <c r="E1703">
        <f t="shared" si="53"/>
        <v>10768.436197292203</v>
      </c>
    </row>
    <row r="1704" spans="1:5" hidden="1" x14ac:dyDescent="0.25">
      <c r="A1704" t="str">
        <f>'Raw Data'!A1703</f>
        <v>VTI</v>
      </c>
      <c r="B1704" s="1">
        <f>'Raw Data'!B1704</f>
        <v>45551</v>
      </c>
      <c r="C1704" s="9" cm="1">
        <f t="array" ref="C1704">IFERROR(
(_xlfn.XLOOKUP(1,(MarketData[ETF]=A1704)*(MarketData[Date]=B1704),MarketData[Adjusted Close]) /
_xlfn.XLOOKUP(1,(MarketData[ETF]=A1704)*(MarketData[Date]=WORKDAY(B1704,-1)),MarketData[Adjusted Close]))-1,
""
)</f>
        <v>1.9960817654234297E-3</v>
      </c>
      <c r="D1704">
        <f t="shared" si="52"/>
        <v>1.0789930876427745</v>
      </c>
      <c r="E1704">
        <f t="shared" si="53"/>
        <v>10789.930876427745</v>
      </c>
    </row>
    <row r="1705" spans="1:5" hidden="1" x14ac:dyDescent="0.25">
      <c r="A1705" t="str">
        <f>'Raw Data'!A1704</f>
        <v>VTI</v>
      </c>
      <c r="B1705" s="1">
        <f>'Raw Data'!B1705</f>
        <v>45548</v>
      </c>
      <c r="C1705" s="9" cm="1">
        <f t="array" ref="C1705">IFERROR(
(_xlfn.XLOOKUP(1,(MarketData[ETF]=A1705)*(MarketData[Date]=B1705),MarketData[Adjusted Close]) /
_xlfn.XLOOKUP(1,(MarketData[ETF]=A1705)*(MarketData[Date]=WORKDAY(B1705,-1)),MarketData[Adjusted Close]))-1,
""
)</f>
        <v>6.9604704831383035E-3</v>
      </c>
      <c r="D1705">
        <f t="shared" si="52"/>
        <v>1.0865033871808223</v>
      </c>
      <c r="E1705">
        <f t="shared" si="53"/>
        <v>10865.033871808222</v>
      </c>
    </row>
    <row r="1706" spans="1:5" hidden="1" x14ac:dyDescent="0.25">
      <c r="A1706" t="str">
        <f>'Raw Data'!A1705</f>
        <v>VTI</v>
      </c>
      <c r="B1706" s="1">
        <f>'Raw Data'!B1706</f>
        <v>45547</v>
      </c>
      <c r="C1706" s="9" cm="1">
        <f t="array" ref="C1706">IFERROR(
(_xlfn.XLOOKUP(1,(MarketData[ETF]=A1706)*(MarketData[Date]=B1706),MarketData[Adjusted Close]) /
_xlfn.XLOOKUP(1,(MarketData[ETF]=A1706)*(MarketData[Date]=WORKDAY(B1706,-1)),MarketData[Adjusted Close]))-1,
""
)</f>
        <v>8.3320822699295416E-3</v>
      </c>
      <c r="D1706">
        <f t="shared" si="52"/>
        <v>1.09555622278937</v>
      </c>
      <c r="E1706">
        <f t="shared" si="53"/>
        <v>10955.562227893701</v>
      </c>
    </row>
    <row r="1707" spans="1:5" hidden="1" x14ac:dyDescent="0.25">
      <c r="A1707" t="str">
        <f>'Raw Data'!A1706</f>
        <v>VTI</v>
      </c>
      <c r="B1707" s="1">
        <f>'Raw Data'!B1707</f>
        <v>45546</v>
      </c>
      <c r="C1707" s="9" cm="1">
        <f t="array" ref="C1707">IFERROR(
(_xlfn.XLOOKUP(1,(MarketData[ETF]=A1707)*(MarketData[Date]=B1707),MarketData[Adjusted Close]) /
_xlfn.XLOOKUP(1,(MarketData[ETF]=A1707)*(MarketData[Date]=WORKDAY(B1707,-1)),MarketData[Adjusted Close]))-1,
""
)</f>
        <v>9.9310135698582602E-3</v>
      </c>
      <c r="D1707">
        <f t="shared" si="52"/>
        <v>1.106436206504434</v>
      </c>
      <c r="E1707">
        <f t="shared" si="53"/>
        <v>11064.362065044339</v>
      </c>
    </row>
    <row r="1708" spans="1:5" hidden="1" x14ac:dyDescent="0.25">
      <c r="A1708" t="str">
        <f>'Raw Data'!A1707</f>
        <v>VTI</v>
      </c>
      <c r="B1708" s="1">
        <f>'Raw Data'!B1708</f>
        <v>45545</v>
      </c>
      <c r="C1708" s="9" cm="1">
        <f t="array" ref="C1708">IFERROR(
(_xlfn.XLOOKUP(1,(MarketData[ETF]=A1708)*(MarketData[Date]=B1708),MarketData[Adjusted Close]) /
_xlfn.XLOOKUP(1,(MarketData[ETF]=A1708)*(MarketData[Date]=WORKDAY(B1708,-1)),MarketData[Adjusted Close]))-1,
""
)</f>
        <v>3.9194794322461313E-3</v>
      </c>
      <c r="D1708">
        <f t="shared" si="52"/>
        <v>1.1107728604589204</v>
      </c>
      <c r="E1708">
        <f t="shared" si="53"/>
        <v>11107.728604589205</v>
      </c>
    </row>
    <row r="1709" spans="1:5" hidden="1" x14ac:dyDescent="0.25">
      <c r="A1709" t="str">
        <f>'Raw Data'!A1708</f>
        <v>VTI</v>
      </c>
      <c r="B1709" s="1">
        <f>'Raw Data'!B1709</f>
        <v>45544</v>
      </c>
      <c r="C1709" s="9" cm="1">
        <f t="array" ref="C1709">IFERROR(
(_xlfn.XLOOKUP(1,(MarketData[ETF]=A1709)*(MarketData[Date]=B1709),MarketData[Adjusted Close]) /
_xlfn.XLOOKUP(1,(MarketData[ETF]=A1709)*(MarketData[Date]=WORKDAY(B1709,-1)),MarketData[Adjusted Close]))-1,
""
)</f>
        <v>1.0691896465520712E-2</v>
      </c>
      <c r="D1709">
        <f t="shared" si="52"/>
        <v>1.1226491288796574</v>
      </c>
      <c r="E1709">
        <f t="shared" si="53"/>
        <v>11226.491288796575</v>
      </c>
    </row>
    <row r="1710" spans="1:5" hidden="1" x14ac:dyDescent="0.25">
      <c r="A1710" t="str">
        <f>'Raw Data'!A1709</f>
        <v>VTI</v>
      </c>
      <c r="B1710" s="1">
        <f>'Raw Data'!B1710</f>
        <v>45541</v>
      </c>
      <c r="C1710" s="9" cm="1">
        <f t="array" ref="C1710">IFERROR(
(_xlfn.XLOOKUP(1,(MarketData[ETF]=A1710)*(MarketData[Date]=B1710),MarketData[Adjusted Close]) /
_xlfn.XLOOKUP(1,(MarketData[ETF]=A1710)*(MarketData[Date]=WORKDAY(B1710,-1)),MarketData[Adjusted Close]))-1,
""
)</f>
        <v>-1.6603630862329744E-2</v>
      </c>
      <c r="D1710">
        <f t="shared" si="52"/>
        <v>1.1040090771558235</v>
      </c>
      <c r="E1710">
        <f t="shared" si="53"/>
        <v>11040.090771558236</v>
      </c>
    </row>
    <row r="1711" spans="1:5" hidden="1" x14ac:dyDescent="0.25">
      <c r="A1711" t="str">
        <f>'Raw Data'!A1710</f>
        <v>VTI</v>
      </c>
      <c r="B1711" s="1">
        <f>'Raw Data'!B1711</f>
        <v>45540</v>
      </c>
      <c r="C1711" s="9" cm="1">
        <f t="array" ref="C1711">IFERROR(
(_xlfn.XLOOKUP(1,(MarketData[ETF]=A1711)*(MarketData[Date]=B1711),MarketData[Adjusted Close]) /
_xlfn.XLOOKUP(1,(MarketData[ETF]=A1711)*(MarketData[Date]=WORKDAY(B1711,-1)),MarketData[Adjusted Close]))-1,
""
)</f>
        <v>-3.0917728678080403E-3</v>
      </c>
      <c r="D1711">
        <f t="shared" si="52"/>
        <v>1.1005957318452593</v>
      </c>
      <c r="E1711">
        <f t="shared" si="53"/>
        <v>11005.957318452593</v>
      </c>
    </row>
    <row r="1712" spans="1:5" hidden="1" x14ac:dyDescent="0.25">
      <c r="A1712" t="str">
        <f>'Raw Data'!A1711</f>
        <v>VTI</v>
      </c>
      <c r="B1712" s="1">
        <f>'Raw Data'!B1712</f>
        <v>45539</v>
      </c>
      <c r="C1712" s="9" cm="1">
        <f t="array" ref="C1712">IFERROR(
(_xlfn.XLOOKUP(1,(MarketData[ETF]=A1712)*(MarketData[Date]=B1712),MarketData[Adjusted Close]) /
_xlfn.XLOOKUP(1,(MarketData[ETF]=A1712)*(MarketData[Date]=WORKDAY(B1712,-1)),MarketData[Adjusted Close]))-1,
""
)</f>
        <v>-2.257166503648933E-3</v>
      </c>
      <c r="D1712">
        <f t="shared" si="52"/>
        <v>1.0981115040252791</v>
      </c>
      <c r="E1712">
        <f t="shared" si="53"/>
        <v>10981.115040252791</v>
      </c>
    </row>
    <row r="1713" spans="1:5" hidden="1" x14ac:dyDescent="0.25">
      <c r="A1713" t="str">
        <f>'Raw Data'!A1712</f>
        <v>VTI</v>
      </c>
      <c r="B1713" s="1">
        <f>'Raw Data'!B1713</f>
        <v>45538</v>
      </c>
      <c r="C1713" s="9" t="str" cm="1">
        <f t="array" ref="C1713">IFERROR(
(_xlfn.XLOOKUP(1,(MarketData[ETF]=A1713)*(MarketData[Date]=B1713),MarketData[Adjusted Close]) /
_xlfn.XLOOKUP(1,(MarketData[ETF]=A1713)*(MarketData[Date]=WORKDAY(B1713,-1)),MarketData[Adjusted Close]))-1,
""
)</f>
        <v/>
      </c>
      <c r="D1713">
        <f t="shared" si="52"/>
        <v>1</v>
      </c>
      <c r="E1713">
        <f t="shared" si="53"/>
        <v>10000</v>
      </c>
    </row>
    <row r="1714" spans="1:5" hidden="1" x14ac:dyDescent="0.25">
      <c r="A1714" t="str">
        <f>'Raw Data'!A1713</f>
        <v>VTI</v>
      </c>
      <c r="B1714" s="1">
        <f>'Raw Data'!B1714</f>
        <v>45534</v>
      </c>
      <c r="C1714" s="9" cm="1">
        <f t="array" ref="C1714">IFERROR(
(_xlfn.XLOOKUP(1,(MarketData[ETF]=A1714)*(MarketData[Date]=B1714),MarketData[Adjusted Close]) /
_xlfn.XLOOKUP(1,(MarketData[ETF]=A1714)*(MarketData[Date]=WORKDAY(B1714,-1)),MarketData[Adjusted Close]))-1,
""
)</f>
        <v>9.6257479466310691E-3</v>
      </c>
      <c r="D1714">
        <f t="shared" si="52"/>
        <v>1.0096257479466311</v>
      </c>
      <c r="E1714">
        <f t="shared" si="53"/>
        <v>10096.257479466311</v>
      </c>
    </row>
    <row r="1715" spans="1:5" hidden="1" x14ac:dyDescent="0.25">
      <c r="A1715" t="str">
        <f>'Raw Data'!A1714</f>
        <v>VTI</v>
      </c>
      <c r="B1715" s="1">
        <f>'Raw Data'!B1715</f>
        <v>45533</v>
      </c>
      <c r="C1715" s="9" cm="1">
        <f t="array" ref="C1715">IFERROR(
(_xlfn.XLOOKUP(1,(MarketData[ETF]=A1715)*(MarketData[Date]=B1715),MarketData[Adjusted Close]) /
_xlfn.XLOOKUP(1,(MarketData[ETF]=A1715)*(MarketData[Date]=WORKDAY(B1715,-1)),MarketData[Adjusted Close]))-1,
""
)</f>
        <v>1.0044642857143238E-3</v>
      </c>
      <c r="D1715">
        <f t="shared" si="52"/>
        <v>1.0106398809523811</v>
      </c>
      <c r="E1715">
        <f t="shared" si="53"/>
        <v>10106.398809523811</v>
      </c>
    </row>
    <row r="1716" spans="1:5" hidden="1" x14ac:dyDescent="0.25">
      <c r="A1716" t="str">
        <f>'Raw Data'!A1715</f>
        <v>VTI</v>
      </c>
      <c r="B1716" s="1">
        <f>'Raw Data'!B1716</f>
        <v>45532</v>
      </c>
      <c r="C1716" s="9" cm="1">
        <f t="array" ref="C1716">IFERROR(
(_xlfn.XLOOKUP(1,(MarketData[ETF]=A1716)*(MarketData[Date]=B1716),MarketData[Adjusted Close]) /
_xlfn.XLOOKUP(1,(MarketData[ETF]=A1716)*(MarketData[Date]=WORKDAY(B1716,-1)),MarketData[Adjusted Close]))-1,
""
)</f>
        <v>-6.1009428729893456E-3</v>
      </c>
      <c r="D1716">
        <f t="shared" si="52"/>
        <v>1.004474024773526</v>
      </c>
      <c r="E1716">
        <f t="shared" si="53"/>
        <v>10044.740247735261</v>
      </c>
    </row>
    <row r="1717" spans="1:5" hidden="1" x14ac:dyDescent="0.25">
      <c r="A1717" t="str">
        <f>'Raw Data'!A1716</f>
        <v>VTI</v>
      </c>
      <c r="B1717" s="1">
        <f>'Raw Data'!B1717</f>
        <v>45531</v>
      </c>
      <c r="C1717" s="9" cm="1">
        <f t="array" ref="C1717">IFERROR(
(_xlfn.XLOOKUP(1,(MarketData[ETF]=A1717)*(MarketData[Date]=B1717),MarketData[Adjusted Close]) /
_xlfn.XLOOKUP(1,(MarketData[ETF]=A1717)*(MarketData[Date]=WORKDAY(B1717,-1)),MarketData[Adjusted Close]))-1,
""
)</f>
        <v>8.8819806816919922E-4</v>
      </c>
      <c r="D1717">
        <f t="shared" si="52"/>
        <v>1.0053661966618559</v>
      </c>
      <c r="E1717">
        <f t="shared" si="53"/>
        <v>10053.66196661856</v>
      </c>
    </row>
    <row r="1718" spans="1:5" hidden="1" x14ac:dyDescent="0.25">
      <c r="A1718" t="str">
        <f>'Raw Data'!A1717</f>
        <v>VTI</v>
      </c>
      <c r="B1718" s="1">
        <f>'Raw Data'!B1718</f>
        <v>45530</v>
      </c>
      <c r="C1718" s="9" cm="1">
        <f t="array" ref="C1718">IFERROR(
(_xlfn.XLOOKUP(1,(MarketData[ETF]=A1718)*(MarketData[Date]=B1718),MarketData[Adjusted Close]) /
_xlfn.XLOOKUP(1,(MarketData[ETF]=A1718)*(MarketData[Date]=WORKDAY(B1718,-1)),MarketData[Adjusted Close]))-1,
""
)</f>
        <v>-2.5102440104839419E-3</v>
      </c>
      <c r="D1718">
        <f t="shared" si="52"/>
        <v>1.0028424821883424</v>
      </c>
      <c r="E1718">
        <f t="shared" si="53"/>
        <v>10028.424821883424</v>
      </c>
    </row>
    <row r="1719" spans="1:5" hidden="1" x14ac:dyDescent="0.25">
      <c r="A1719" t="str">
        <f>'Raw Data'!A1718</f>
        <v>VTI</v>
      </c>
      <c r="B1719" s="1">
        <f>'Raw Data'!B1719</f>
        <v>45527</v>
      </c>
      <c r="C1719" s="9" cm="1">
        <f t="array" ref="C1719">IFERROR(
(_xlfn.XLOOKUP(1,(MarketData[ETF]=A1719)*(MarketData[Date]=B1719),MarketData[Adjusted Close]) /
_xlfn.XLOOKUP(1,(MarketData[ETF]=A1719)*(MarketData[Date]=WORKDAY(B1719,-1)),MarketData[Adjusted Close]))-1,
""
)</f>
        <v>1.2635041680684855E-2</v>
      </c>
      <c r="D1719">
        <f t="shared" si="52"/>
        <v>1.0155134387499536</v>
      </c>
      <c r="E1719">
        <f t="shared" si="53"/>
        <v>10155.134387499536</v>
      </c>
    </row>
    <row r="1720" spans="1:5" hidden="1" x14ac:dyDescent="0.25">
      <c r="A1720" t="str">
        <f>'Raw Data'!A1719</f>
        <v>VTI</v>
      </c>
      <c r="B1720" s="1">
        <f>'Raw Data'!B1720</f>
        <v>45526</v>
      </c>
      <c r="C1720" s="9" cm="1">
        <f t="array" ref="C1720">IFERROR(
(_xlfn.XLOOKUP(1,(MarketData[ETF]=A1720)*(MarketData[Date]=B1720),MarketData[Adjusted Close]) /
_xlfn.XLOOKUP(1,(MarketData[ETF]=A1720)*(MarketData[Date]=WORKDAY(B1720,-1)),MarketData[Adjusted Close]))-1,
""
)</f>
        <v>-8.4510174580230135E-3</v>
      </c>
      <c r="D1720">
        <f t="shared" si="52"/>
        <v>1.0069313169502208</v>
      </c>
      <c r="E1720">
        <f t="shared" si="53"/>
        <v>10069.313169502208</v>
      </c>
    </row>
    <row r="1721" spans="1:5" hidden="1" x14ac:dyDescent="0.25">
      <c r="A1721" t="str">
        <f>'Raw Data'!A1720</f>
        <v>VTI</v>
      </c>
      <c r="B1721" s="1">
        <f>'Raw Data'!B1721</f>
        <v>45525</v>
      </c>
      <c r="C1721" s="9" cm="1">
        <f t="array" ref="C1721">IFERROR(
(_xlfn.XLOOKUP(1,(MarketData[ETF]=A1721)*(MarketData[Date]=B1721),MarketData[Adjusted Close]) /
_xlfn.XLOOKUP(1,(MarketData[ETF]=A1721)*(MarketData[Date]=WORKDAY(B1721,-1)),MarketData[Adjusted Close]))-1,
""
)</f>
        <v>5.0290567724631252E-3</v>
      </c>
      <c r="D1721">
        <f t="shared" si="52"/>
        <v>1.0119952317091345</v>
      </c>
      <c r="E1721">
        <f t="shared" si="53"/>
        <v>10119.952317091345</v>
      </c>
    </row>
    <row r="1722" spans="1:5" hidden="1" x14ac:dyDescent="0.25">
      <c r="A1722" t="str">
        <f>'Raw Data'!A1721</f>
        <v>VTI</v>
      </c>
      <c r="B1722" s="1">
        <f>'Raw Data'!B1722</f>
        <v>45524</v>
      </c>
      <c r="C1722" s="9" cm="1">
        <f t="array" ref="C1722">IFERROR(
(_xlfn.XLOOKUP(1,(MarketData[ETF]=A1722)*(MarketData[Date]=B1722),MarketData[Adjusted Close]) /
_xlfn.XLOOKUP(1,(MarketData[ETF]=A1722)*(MarketData[Date]=WORKDAY(B1722,-1)),MarketData[Adjusted Close]))-1,
""
)</f>
        <v>-2.4526198439243085E-3</v>
      </c>
      <c r="D1722">
        <f t="shared" si="52"/>
        <v>1.0095131921218878</v>
      </c>
      <c r="E1722">
        <f t="shared" si="53"/>
        <v>10095.131921218879</v>
      </c>
    </row>
    <row r="1723" spans="1:5" hidden="1" x14ac:dyDescent="0.25">
      <c r="A1723" t="str">
        <f>'Raw Data'!A1722</f>
        <v>VTI</v>
      </c>
      <c r="B1723" s="1">
        <f>'Raw Data'!B1723</f>
        <v>45523</v>
      </c>
      <c r="C1723" s="9" cm="1">
        <f t="array" ref="C1723">IFERROR(
(_xlfn.XLOOKUP(1,(MarketData[ETF]=A1723)*(MarketData[Date]=B1723),MarketData[Adjusted Close]) /
_xlfn.XLOOKUP(1,(MarketData[ETF]=A1723)*(MarketData[Date]=WORKDAY(B1723,-1)),MarketData[Adjusted Close]))-1,
""
)</f>
        <v>9.4530722484809093E-3</v>
      </c>
      <c r="D1723">
        <f t="shared" si="52"/>
        <v>1.0190561932628106</v>
      </c>
      <c r="E1723">
        <f t="shared" si="53"/>
        <v>10190.561932628107</v>
      </c>
    </row>
    <row r="1724" spans="1:5" hidden="1" x14ac:dyDescent="0.25">
      <c r="A1724" t="str">
        <f>'Raw Data'!A1723</f>
        <v>VTI</v>
      </c>
      <c r="B1724" s="1">
        <f>'Raw Data'!B1724</f>
        <v>45520</v>
      </c>
      <c r="C1724" s="9" cm="1">
        <f t="array" ref="C1724">IFERROR(
(_xlfn.XLOOKUP(1,(MarketData[ETF]=A1724)*(MarketData[Date]=B1724),MarketData[Adjusted Close]) /
_xlfn.XLOOKUP(1,(MarketData[ETF]=A1724)*(MarketData[Date]=WORKDAY(B1724,-1)),MarketData[Adjusted Close]))-1,
""
)</f>
        <v>2.4065578701961687E-3</v>
      </c>
      <c r="D1724">
        <f t="shared" si="52"/>
        <v>1.0215086109648794</v>
      </c>
      <c r="E1724">
        <f t="shared" si="53"/>
        <v>10215.086109648795</v>
      </c>
    </row>
    <row r="1725" spans="1:5" hidden="1" x14ac:dyDescent="0.25">
      <c r="A1725" t="str">
        <f>'Raw Data'!A1724</f>
        <v>VTI</v>
      </c>
      <c r="B1725" s="1">
        <f>'Raw Data'!B1725</f>
        <v>45519</v>
      </c>
      <c r="C1725" s="9" cm="1">
        <f t="array" ref="C1725">IFERROR(
(_xlfn.XLOOKUP(1,(MarketData[ETF]=A1725)*(MarketData[Date]=B1725),MarketData[Adjusted Close]) /
_xlfn.XLOOKUP(1,(MarketData[ETF]=A1725)*(MarketData[Date]=WORKDAY(B1725,-1)),MarketData[Adjusted Close]))-1,
""
)</f>
        <v>1.7290184377629858E-2</v>
      </c>
      <c r="D1725">
        <f t="shared" si="52"/>
        <v>1.0391706831917988</v>
      </c>
      <c r="E1725">
        <f t="shared" si="53"/>
        <v>10391.706831917989</v>
      </c>
    </row>
    <row r="1726" spans="1:5" hidden="1" x14ac:dyDescent="0.25">
      <c r="A1726" t="str">
        <f>'Raw Data'!A1725</f>
        <v>VTI</v>
      </c>
      <c r="B1726" s="1">
        <f>'Raw Data'!B1726</f>
        <v>45518</v>
      </c>
      <c r="C1726" s="9" cm="1">
        <f t="array" ref="C1726">IFERROR(
(_xlfn.XLOOKUP(1,(MarketData[ETF]=A1726)*(MarketData[Date]=B1726),MarketData[Adjusted Close]) /
_xlfn.XLOOKUP(1,(MarketData[ETF]=A1726)*(MarketData[Date]=WORKDAY(B1726,-1)),MarketData[Adjusted Close]))-1,
""
)</f>
        <v>2.8772010588100638E-3</v>
      </c>
      <c r="D1726">
        <f t="shared" si="52"/>
        <v>1.0421605861817627</v>
      </c>
      <c r="E1726">
        <f t="shared" si="53"/>
        <v>10421.605861817627</v>
      </c>
    </row>
    <row r="1727" spans="1:5" hidden="1" x14ac:dyDescent="0.25">
      <c r="A1727" t="str">
        <f>'Raw Data'!A1726</f>
        <v>VTI</v>
      </c>
      <c r="B1727" s="1">
        <f>'Raw Data'!B1727</f>
        <v>45517</v>
      </c>
      <c r="C1727" s="9" cm="1">
        <f t="array" ref="C1727">IFERROR(
(_xlfn.XLOOKUP(1,(MarketData[ETF]=A1727)*(MarketData[Date]=B1727),MarketData[Adjusted Close]) /
_xlfn.XLOOKUP(1,(MarketData[ETF]=A1727)*(MarketData[Date]=WORKDAY(B1727,-1)),MarketData[Adjusted Close]))-1,
""
)</f>
        <v>1.6614016614016514E-2</v>
      </c>
      <c r="D1727">
        <f t="shared" si="52"/>
        <v>1.0594750594750597</v>
      </c>
      <c r="E1727">
        <f t="shared" si="53"/>
        <v>10594.750594750598</v>
      </c>
    </row>
    <row r="1728" spans="1:5" hidden="1" x14ac:dyDescent="0.25">
      <c r="A1728" t="str">
        <f>'Raw Data'!A1727</f>
        <v>VTI</v>
      </c>
      <c r="B1728" s="1">
        <f>'Raw Data'!B1728</f>
        <v>45516</v>
      </c>
      <c r="C1728" s="9" cm="1">
        <f t="array" ref="C1728">IFERROR(
(_xlfn.XLOOKUP(1,(MarketData[ETF]=A1728)*(MarketData[Date]=B1728),MarketData[Adjusted Close]) /
_xlfn.XLOOKUP(1,(MarketData[ETF]=A1728)*(MarketData[Date]=WORKDAY(B1728,-1)),MarketData[Adjusted Close]))-1,
""
)</f>
        <v>-6.6256138436338041E-4</v>
      </c>
      <c r="D1728">
        <f t="shared" si="52"/>
        <v>1.0587730922129555</v>
      </c>
      <c r="E1728">
        <f t="shared" si="53"/>
        <v>10587.730922129555</v>
      </c>
    </row>
    <row r="1729" spans="1:5" hidden="1" x14ac:dyDescent="0.25">
      <c r="A1729" t="str">
        <f>'Raw Data'!A1728</f>
        <v>VTI</v>
      </c>
      <c r="B1729" s="1">
        <f>'Raw Data'!B1729</f>
        <v>45513</v>
      </c>
      <c r="C1729" s="9" cm="1">
        <f t="array" ref="C1729">IFERROR(
(_xlfn.XLOOKUP(1,(MarketData[ETF]=A1729)*(MarketData[Date]=B1729),MarketData[Adjusted Close]) /
_xlfn.XLOOKUP(1,(MarketData[ETF]=A1729)*(MarketData[Date]=WORKDAY(B1729,-1)),MarketData[Adjusted Close]))-1,
""
)</f>
        <v>4.344932868829865E-3</v>
      </c>
      <c r="D1729">
        <f t="shared" si="52"/>
        <v>1.0633733902219442</v>
      </c>
      <c r="E1729">
        <f t="shared" si="53"/>
        <v>10633.733902219443</v>
      </c>
    </row>
    <row r="1730" spans="1:5" hidden="1" x14ac:dyDescent="0.25">
      <c r="A1730" t="str">
        <f>'Raw Data'!A1729</f>
        <v>VTI</v>
      </c>
      <c r="B1730" s="1">
        <f>'Raw Data'!B1730</f>
        <v>45512</v>
      </c>
      <c r="C1730" s="9" cm="1">
        <f t="array" ref="C1730">IFERROR(
(_xlfn.XLOOKUP(1,(MarketData[ETF]=A1730)*(MarketData[Date]=B1730),MarketData[Adjusted Close]) /
_xlfn.XLOOKUP(1,(MarketData[ETF]=A1730)*(MarketData[Date]=WORKDAY(B1730,-1)),MarketData[Adjusted Close]))-1,
""
)</f>
        <v>2.33946240435845E-2</v>
      </c>
      <c r="D1730">
        <f t="shared" si="52"/>
        <v>1.0882506109041385</v>
      </c>
      <c r="E1730">
        <f t="shared" si="53"/>
        <v>10882.506109041386</v>
      </c>
    </row>
    <row r="1731" spans="1:5" hidden="1" x14ac:dyDescent="0.25">
      <c r="A1731" t="str">
        <f>'Raw Data'!A1730</f>
        <v>VTI</v>
      </c>
      <c r="B1731" s="1">
        <f>'Raw Data'!B1731</f>
        <v>45511</v>
      </c>
      <c r="C1731" s="9" cm="1">
        <f t="array" ref="C1731">IFERROR(
(_xlfn.XLOOKUP(1,(MarketData[ETF]=A1731)*(MarketData[Date]=B1731),MarketData[Adjusted Close]) /
_xlfn.XLOOKUP(1,(MarketData[ETF]=A1731)*(MarketData[Date]=WORKDAY(B1731,-1)),MarketData[Adjusted Close]))-1,
""
)</f>
        <v>-7.6326774001193032E-3</v>
      </c>
      <c r="D1731">
        <f t="shared" ref="D1731:D1794" si="54">IFERROR(IF(A1731&lt;&gt;A1730,1,D1730*(1+C1731)),1)</f>
        <v>1.0799443450606245</v>
      </c>
      <c r="E1731">
        <f t="shared" ref="E1731:E1794" si="55">D1731*10000</f>
        <v>10799.443450606246</v>
      </c>
    </row>
    <row r="1732" spans="1:5" hidden="1" x14ac:dyDescent="0.25">
      <c r="A1732" t="str">
        <f>'Raw Data'!A1731</f>
        <v>VTI</v>
      </c>
      <c r="B1732" s="1">
        <f>'Raw Data'!B1732</f>
        <v>45510</v>
      </c>
      <c r="C1732" s="9" cm="1">
        <f t="array" ref="C1732">IFERROR(
(_xlfn.XLOOKUP(1,(MarketData[ETF]=A1732)*(MarketData[Date]=B1732),MarketData[Adjusted Close]) /
_xlfn.XLOOKUP(1,(MarketData[ETF]=A1732)*(MarketData[Date]=WORKDAY(B1732,-1)),MarketData[Adjusted Close]))-1,
""
)</f>
        <v>1.0159826519958282E-2</v>
      </c>
      <c r="D1732">
        <f t="shared" si="54"/>
        <v>1.0909163922576504</v>
      </c>
      <c r="E1732">
        <f t="shared" si="55"/>
        <v>10909.163922576503</v>
      </c>
    </row>
    <row r="1733" spans="1:5" hidden="1" x14ac:dyDescent="0.25">
      <c r="A1733" t="str">
        <f>'Raw Data'!A1732</f>
        <v>VTI</v>
      </c>
      <c r="B1733" s="1">
        <f>'Raw Data'!B1733</f>
        <v>45509</v>
      </c>
      <c r="C1733" s="9" cm="1">
        <f t="array" ref="C1733">IFERROR(
(_xlfn.XLOOKUP(1,(MarketData[ETF]=A1733)*(MarketData[Date]=B1733),MarketData[Adjusted Close]) /
_xlfn.XLOOKUP(1,(MarketData[ETF]=A1733)*(MarketData[Date]=WORKDAY(B1733,-1)),MarketData[Adjusted Close]))-1,
""
)</f>
        <v>-2.9388836919239103E-2</v>
      </c>
      <c r="D1733">
        <f t="shared" si="54"/>
        <v>1.0588556283130657</v>
      </c>
      <c r="E1733">
        <f t="shared" si="55"/>
        <v>10588.556283130656</v>
      </c>
    </row>
    <row r="1734" spans="1:5" hidden="1" x14ac:dyDescent="0.25">
      <c r="A1734" t="str">
        <f>'Raw Data'!A1733</f>
        <v>VTI</v>
      </c>
      <c r="B1734" s="1">
        <f>'Raw Data'!B1734</f>
        <v>45506</v>
      </c>
      <c r="C1734" s="9" cm="1">
        <f t="array" ref="C1734">IFERROR(
(_xlfn.XLOOKUP(1,(MarketData[ETF]=A1734)*(MarketData[Date]=B1734),MarketData[Adjusted Close]) /
_xlfn.XLOOKUP(1,(MarketData[ETF]=A1734)*(MarketData[Date]=WORKDAY(B1734,-1)),MarketData[Adjusted Close]))-1,
""
)</f>
        <v>-2.0127563686361261E-2</v>
      </c>
      <c r="D1734">
        <f t="shared" si="54"/>
        <v>1.0375434442195324</v>
      </c>
      <c r="E1734">
        <f t="shared" si="55"/>
        <v>10375.434442195323</v>
      </c>
    </row>
    <row r="1735" spans="1:5" hidden="1" x14ac:dyDescent="0.25">
      <c r="A1735" t="str">
        <f>'Raw Data'!A1734</f>
        <v>VTI</v>
      </c>
      <c r="B1735" s="1">
        <f>'Raw Data'!B1735</f>
        <v>45505</v>
      </c>
      <c r="C1735" s="9" cm="1">
        <f t="array" ref="C1735">IFERROR(
(_xlfn.XLOOKUP(1,(MarketData[ETF]=A1735)*(MarketData[Date]=B1735),MarketData[Adjusted Close]) /
_xlfn.XLOOKUP(1,(MarketData[ETF]=A1735)*(MarketData[Date]=WORKDAY(B1735,-1)),MarketData[Adjusted Close]))-1,
""
)</f>
        <v>-1.5639685702470096E-2</v>
      </c>
      <c r="D1735">
        <f t="shared" si="54"/>
        <v>1.0213165908492805</v>
      </c>
      <c r="E1735">
        <f t="shared" si="55"/>
        <v>10213.165908492805</v>
      </c>
    </row>
    <row r="1736" spans="1:5" hidden="1" x14ac:dyDescent="0.25">
      <c r="A1736" t="str">
        <f>'Raw Data'!A1735</f>
        <v>VTI</v>
      </c>
      <c r="B1736" s="1">
        <f>'Raw Data'!B1736</f>
        <v>45504</v>
      </c>
      <c r="C1736" s="9" cm="1">
        <f t="array" ref="C1736">IFERROR(
(_xlfn.XLOOKUP(1,(MarketData[ETF]=A1736)*(MarketData[Date]=B1736),MarketData[Adjusted Close]) /
_xlfn.XLOOKUP(1,(MarketData[ETF]=A1736)*(MarketData[Date]=WORKDAY(B1736,-1)),MarketData[Adjusted Close]))-1,
""
)</f>
        <v>1.4802945328297179E-2</v>
      </c>
      <c r="D1736">
        <f t="shared" si="54"/>
        <v>1.0364350845065053</v>
      </c>
      <c r="E1736">
        <f t="shared" si="55"/>
        <v>10364.350845065053</v>
      </c>
    </row>
    <row r="1737" spans="1:5" hidden="1" x14ac:dyDescent="0.25">
      <c r="A1737" t="str">
        <f>'Raw Data'!A1736</f>
        <v>VTI</v>
      </c>
      <c r="B1737" s="1">
        <f>'Raw Data'!B1737</f>
        <v>45503</v>
      </c>
      <c r="C1737" s="9" cm="1">
        <f t="array" ref="C1737">IFERROR(
(_xlfn.XLOOKUP(1,(MarketData[ETF]=A1737)*(MarketData[Date]=B1737),MarketData[Adjusted Close]) /
_xlfn.XLOOKUP(1,(MarketData[ETF]=A1737)*(MarketData[Date]=WORKDAY(B1737,-1)),MarketData[Adjusted Close]))-1,
""
)</f>
        <v>-4.1413373860181846E-3</v>
      </c>
      <c r="D1737">
        <f t="shared" si="54"/>
        <v>1.0321428571428577</v>
      </c>
      <c r="E1737">
        <f t="shared" si="55"/>
        <v>10321.428571428576</v>
      </c>
    </row>
    <row r="1738" spans="1:5" hidden="1" x14ac:dyDescent="0.25">
      <c r="A1738" t="str">
        <f>'Raw Data'!A1737</f>
        <v>VTI</v>
      </c>
      <c r="B1738" s="1">
        <f>'Raw Data'!B1738</f>
        <v>45502</v>
      </c>
      <c r="C1738" s="9" cm="1">
        <f t="array" ref="C1738">IFERROR(
(_xlfn.XLOOKUP(1,(MarketData[ETF]=A1738)*(MarketData[Date]=B1738),MarketData[Adjusted Close]) /
_xlfn.XLOOKUP(1,(MarketData[ETF]=A1738)*(MarketData[Date]=WORKDAY(B1738,-1)),MarketData[Adjusted Close]))-1,
""
)</f>
        <v>7.5993616536207398E-5</v>
      </c>
      <c r="D1738">
        <f t="shared" si="54"/>
        <v>1.0322212934113539</v>
      </c>
      <c r="E1738">
        <f t="shared" si="55"/>
        <v>10322.212934113539</v>
      </c>
    </row>
    <row r="1739" spans="1:5" hidden="1" x14ac:dyDescent="0.25">
      <c r="A1739" t="str">
        <f>'Raw Data'!A1738</f>
        <v>VTI</v>
      </c>
      <c r="B1739" s="1">
        <f>'Raw Data'!B1739</f>
        <v>45499</v>
      </c>
      <c r="C1739" s="9" cm="1">
        <f t="array" ref="C1739">IFERROR(
(_xlfn.XLOOKUP(1,(MarketData[ETF]=A1739)*(MarketData[Date]=B1739),MarketData[Adjusted Close]) /
_xlfn.XLOOKUP(1,(MarketData[ETF]=A1739)*(MarketData[Date]=WORKDAY(B1739,-1)),MarketData[Adjusted Close]))-1,
""
)</f>
        <v>1.1958318914138566E-2</v>
      </c>
      <c r="D1739">
        <f t="shared" si="54"/>
        <v>1.0445649248279314</v>
      </c>
      <c r="E1739">
        <f t="shared" si="55"/>
        <v>10445.649248279315</v>
      </c>
    </row>
    <row r="1740" spans="1:5" hidden="1" x14ac:dyDescent="0.25">
      <c r="A1740" t="str">
        <f>'Raw Data'!A1739</f>
        <v>VTI</v>
      </c>
      <c r="B1740" s="1">
        <f>'Raw Data'!B1740</f>
        <v>45498</v>
      </c>
      <c r="C1740" s="9" cm="1">
        <f t="array" ref="C1740">IFERROR(
(_xlfn.XLOOKUP(1,(MarketData[ETF]=A1740)*(MarketData[Date]=B1740),MarketData[Adjusted Close]) /
_xlfn.XLOOKUP(1,(MarketData[ETF]=A1740)*(MarketData[Date]=WORKDAY(B1740,-1)),MarketData[Adjusted Close]))-1,
""
)</f>
        <v>-3.8303903167732356E-3</v>
      </c>
      <c r="D1740">
        <f t="shared" si="54"/>
        <v>1.0405638334546294</v>
      </c>
      <c r="E1740">
        <f t="shared" si="55"/>
        <v>10405.638334546295</v>
      </c>
    </row>
    <row r="1741" spans="1:5" hidden="1" x14ac:dyDescent="0.25">
      <c r="A1741" t="str">
        <f>'Raw Data'!A1740</f>
        <v>VTI</v>
      </c>
      <c r="B1741" s="1">
        <f>'Raw Data'!B1741</f>
        <v>45497</v>
      </c>
      <c r="C1741" s="9" cm="1">
        <f t="array" ref="C1741">IFERROR(
(_xlfn.XLOOKUP(1,(MarketData[ETF]=A1741)*(MarketData[Date]=B1741),MarketData[Adjusted Close]) /
_xlfn.XLOOKUP(1,(MarketData[ETF]=A1741)*(MarketData[Date]=WORKDAY(B1741,-1)),MarketData[Adjusted Close]))-1,
""
)</f>
        <v>-2.253921898985356E-2</v>
      </c>
      <c r="D1741">
        <f t="shared" si="54"/>
        <v>1.0171103373394741</v>
      </c>
      <c r="E1741">
        <f t="shared" si="55"/>
        <v>10171.103373394741</v>
      </c>
    </row>
    <row r="1742" spans="1:5" hidden="1" x14ac:dyDescent="0.25">
      <c r="A1742" t="str">
        <f>'Raw Data'!A1741</f>
        <v>VTI</v>
      </c>
      <c r="B1742" s="1">
        <f>'Raw Data'!B1742</f>
        <v>45496</v>
      </c>
      <c r="C1742" s="9" cm="1">
        <f t="array" ref="C1742">IFERROR(
(_xlfn.XLOOKUP(1,(MarketData[ETF]=A1742)*(MarketData[Date]=B1742),MarketData[Adjusted Close]) /
_xlfn.XLOOKUP(1,(MarketData[ETF]=A1742)*(MarketData[Date]=WORKDAY(B1742,-1)),MarketData[Adjusted Close]))-1,
""
)</f>
        <v>-7.1086501047590289E-4</v>
      </c>
      <c r="D1742">
        <f t="shared" si="54"/>
        <v>1.0163873091888662</v>
      </c>
      <c r="E1742">
        <f t="shared" si="55"/>
        <v>10163.873091888661</v>
      </c>
    </row>
    <row r="1743" spans="1:5" hidden="1" x14ac:dyDescent="0.25">
      <c r="A1743" t="str">
        <f>'Raw Data'!A1742</f>
        <v>VTI</v>
      </c>
      <c r="B1743" s="1">
        <f>'Raw Data'!B1743</f>
        <v>45495</v>
      </c>
      <c r="C1743" s="9" cm="1">
        <f t="array" ref="C1743">IFERROR(
(_xlfn.XLOOKUP(1,(MarketData[ETF]=A1743)*(MarketData[Date]=B1743),MarketData[Adjusted Close]) /
_xlfn.XLOOKUP(1,(MarketData[ETF]=A1743)*(MarketData[Date]=WORKDAY(B1743,-1)),MarketData[Adjusted Close]))-1,
""
)</f>
        <v>1.0433993648873319E-2</v>
      </c>
      <c r="D1743">
        <f t="shared" si="54"/>
        <v>1.0269922879177382</v>
      </c>
      <c r="E1743">
        <f t="shared" si="55"/>
        <v>10269.922879177382</v>
      </c>
    </row>
    <row r="1744" spans="1:5" hidden="1" x14ac:dyDescent="0.25">
      <c r="A1744" t="str">
        <f>'Raw Data'!A1743</f>
        <v>VTI</v>
      </c>
      <c r="B1744" s="1">
        <f>'Raw Data'!B1744</f>
        <v>45492</v>
      </c>
      <c r="C1744" s="9" cm="1">
        <f t="array" ref="C1744">IFERROR(
(_xlfn.XLOOKUP(1,(MarketData[ETF]=A1744)*(MarketData[Date]=B1744),MarketData[Adjusted Close]) /
_xlfn.XLOOKUP(1,(MarketData[ETF]=A1744)*(MarketData[Date]=WORKDAY(B1744,-1)),MarketData[Adjusted Close]))-1,
""
)</f>
        <v>-6.2363813960478742E-3</v>
      </c>
      <c r="D1744">
        <f t="shared" si="54"/>
        <v>1.0205875723194835</v>
      </c>
      <c r="E1744">
        <f t="shared" si="55"/>
        <v>10205.875723194835</v>
      </c>
    </row>
    <row r="1745" spans="1:5" hidden="1" x14ac:dyDescent="0.25">
      <c r="A1745" t="str">
        <f>'Raw Data'!A1744</f>
        <v>VTI</v>
      </c>
      <c r="B1745" s="1">
        <f>'Raw Data'!B1745</f>
        <v>45491</v>
      </c>
      <c r="C1745" s="9" cm="1">
        <f t="array" ref="C1745">IFERROR(
(_xlfn.XLOOKUP(1,(MarketData[ETF]=A1745)*(MarketData[Date]=B1745),MarketData[Adjusted Close]) /
_xlfn.XLOOKUP(1,(MarketData[ETF]=A1745)*(MarketData[Date]=WORKDAY(B1745,-1)),MarketData[Adjusted Close]))-1,
""
)</f>
        <v>-8.7144346789810312E-3</v>
      </c>
      <c r="D1745">
        <f t="shared" si="54"/>
        <v>1.0116937285863254</v>
      </c>
      <c r="E1745">
        <f t="shared" si="55"/>
        <v>10116.937285863254</v>
      </c>
    </row>
    <row r="1746" spans="1:5" hidden="1" x14ac:dyDescent="0.25">
      <c r="A1746" t="str">
        <f>'Raw Data'!A1745</f>
        <v>VTI</v>
      </c>
      <c r="B1746" s="1">
        <f>'Raw Data'!B1746</f>
        <v>45490</v>
      </c>
      <c r="C1746" s="9" cm="1">
        <f t="array" ref="C1746">IFERROR(
(_xlfn.XLOOKUP(1,(MarketData[ETF]=A1746)*(MarketData[Date]=B1746),MarketData[Adjusted Close]) /
_xlfn.XLOOKUP(1,(MarketData[ETF]=A1746)*(MarketData[Date]=WORKDAY(B1746,-1)),MarketData[Adjusted Close]))-1,
""
)</f>
        <v>-1.413518375738898E-2</v>
      </c>
      <c r="D1746">
        <f t="shared" si="54"/>
        <v>0.99739325182655969</v>
      </c>
      <c r="E1746">
        <f t="shared" si="55"/>
        <v>9973.9325182655975</v>
      </c>
    </row>
    <row r="1747" spans="1:5" hidden="1" x14ac:dyDescent="0.25">
      <c r="A1747" t="str">
        <f>'Raw Data'!A1746</f>
        <v>VTI</v>
      </c>
      <c r="B1747" s="1">
        <f>'Raw Data'!B1747</f>
        <v>45489</v>
      </c>
      <c r="C1747" s="9" cm="1">
        <f t="array" ref="C1747">IFERROR(
(_xlfn.XLOOKUP(1,(MarketData[ETF]=A1747)*(MarketData[Date]=B1747),MarketData[Adjusted Close]) /
_xlfn.XLOOKUP(1,(MarketData[ETF]=A1747)*(MarketData[Date]=WORKDAY(B1747,-1)),MarketData[Adjusted Close]))-1,
""
)</f>
        <v>8.2549788998298457E-3</v>
      </c>
      <c r="D1747">
        <f t="shared" si="54"/>
        <v>1.0056267120752207</v>
      </c>
      <c r="E1747">
        <f t="shared" si="55"/>
        <v>10056.267120752207</v>
      </c>
    </row>
    <row r="1748" spans="1:5" hidden="1" x14ac:dyDescent="0.25">
      <c r="A1748" t="str">
        <f>'Raw Data'!A1747</f>
        <v>VTI</v>
      </c>
      <c r="B1748" s="1">
        <f>'Raw Data'!B1748</f>
        <v>45488</v>
      </c>
      <c r="C1748" s="9" cm="1">
        <f t="array" ref="C1748">IFERROR(
(_xlfn.XLOOKUP(1,(MarketData[ETF]=A1748)*(MarketData[Date]=B1748),MarketData[Adjusted Close]) /
_xlfn.XLOOKUP(1,(MarketData[ETF]=A1748)*(MarketData[Date]=WORKDAY(B1748,-1)),MarketData[Adjusted Close]))-1,
""
)</f>
        <v>4.2752518680990725E-3</v>
      </c>
      <c r="D1748">
        <f t="shared" si="54"/>
        <v>1.0099260195546307</v>
      </c>
      <c r="E1748">
        <f t="shared" si="55"/>
        <v>10099.260195546307</v>
      </c>
    </row>
    <row r="1749" spans="1:5" hidden="1" x14ac:dyDescent="0.25">
      <c r="A1749" t="str">
        <f>'Raw Data'!A1748</f>
        <v>VTI</v>
      </c>
      <c r="B1749" s="1">
        <f>'Raw Data'!B1749</f>
        <v>45485</v>
      </c>
      <c r="C1749" s="9" cm="1">
        <f t="array" ref="C1749">IFERROR(
(_xlfn.XLOOKUP(1,(MarketData[ETF]=A1749)*(MarketData[Date]=B1749),MarketData[Adjusted Close]) /
_xlfn.XLOOKUP(1,(MarketData[ETF]=A1749)*(MarketData[Date]=WORKDAY(B1749,-1)),MarketData[Adjusted Close]))-1,
""
)</f>
        <v>6.6237557069082076E-3</v>
      </c>
      <c r="D1749">
        <f t="shared" si="54"/>
        <v>1.0166155227902107</v>
      </c>
      <c r="E1749">
        <f t="shared" si="55"/>
        <v>10166.155227902107</v>
      </c>
    </row>
    <row r="1750" spans="1:5" hidden="1" x14ac:dyDescent="0.25">
      <c r="A1750" t="str">
        <f>'Raw Data'!A1749</f>
        <v>VTI</v>
      </c>
      <c r="B1750" s="1">
        <f>'Raw Data'!B1750</f>
        <v>45484</v>
      </c>
      <c r="C1750" s="9" cm="1">
        <f t="array" ref="C1750">IFERROR(
(_xlfn.XLOOKUP(1,(MarketData[ETF]=A1750)*(MarketData[Date]=B1750),MarketData[Adjusted Close]) /
_xlfn.XLOOKUP(1,(MarketData[ETF]=A1750)*(MarketData[Date]=WORKDAY(B1750,-1)),MarketData[Adjusted Close]))-1,
""
)</f>
        <v>-4.4706057670813593E-3</v>
      </c>
      <c r="D1750">
        <f t="shared" si="54"/>
        <v>1.0120706355711204</v>
      </c>
      <c r="E1750">
        <f t="shared" si="55"/>
        <v>10120.706355711205</v>
      </c>
    </row>
    <row r="1751" spans="1:5" hidden="1" x14ac:dyDescent="0.25">
      <c r="A1751" t="str">
        <f>'Raw Data'!A1750</f>
        <v>VTI</v>
      </c>
      <c r="B1751" s="1">
        <f>'Raw Data'!B1751</f>
        <v>45483</v>
      </c>
      <c r="C1751" s="9" cm="1">
        <f t="array" ref="C1751">IFERROR(
(_xlfn.XLOOKUP(1,(MarketData[ETF]=A1751)*(MarketData[Date]=B1751),MarketData[Adjusted Close]) /
_xlfn.XLOOKUP(1,(MarketData[ETF]=A1751)*(MarketData[Date]=WORKDAY(B1751,-1)),MarketData[Adjusted Close]))-1,
""
)</f>
        <v>9.6671055106263282E-3</v>
      </c>
      <c r="D1751">
        <f t="shared" si="54"/>
        <v>1.0218544291893932</v>
      </c>
      <c r="E1751">
        <f t="shared" si="55"/>
        <v>10218.544291893932</v>
      </c>
    </row>
    <row r="1752" spans="1:5" hidden="1" x14ac:dyDescent="0.25">
      <c r="A1752" t="str">
        <f>'Raw Data'!A1751</f>
        <v>VTI</v>
      </c>
      <c r="B1752" s="1">
        <f>'Raw Data'!B1752</f>
        <v>45482</v>
      </c>
      <c r="C1752" s="9" cm="1">
        <f t="array" ref="C1752">IFERROR(
(_xlfn.XLOOKUP(1,(MarketData[ETF]=A1752)*(MarketData[Date]=B1752),MarketData[Adjusted Close]) /
_xlfn.XLOOKUP(1,(MarketData[ETF]=A1752)*(MarketData[Date]=WORKDAY(B1752,-1)),MarketData[Adjusted Close]))-1,
""
)</f>
        <v>-2.256402542213376E-4</v>
      </c>
      <c r="D1752">
        <f t="shared" si="54"/>
        <v>1.0216238576962138</v>
      </c>
      <c r="E1752">
        <f t="shared" si="55"/>
        <v>10216.238576962138</v>
      </c>
    </row>
    <row r="1753" spans="1:5" hidden="1" x14ac:dyDescent="0.25">
      <c r="A1753" t="str">
        <f>'Raw Data'!A1752</f>
        <v>VTI</v>
      </c>
      <c r="B1753" s="1">
        <f>'Raw Data'!B1753</f>
        <v>45481</v>
      </c>
      <c r="C1753" s="9" cm="1">
        <f t="array" ref="C1753">IFERROR(
(_xlfn.XLOOKUP(1,(MarketData[ETF]=A1753)*(MarketData[Date]=B1753),MarketData[Adjusted Close]) /
_xlfn.XLOOKUP(1,(MarketData[ETF]=A1753)*(MarketData[Date]=WORKDAY(B1753,-1)),MarketData[Adjusted Close]))-1,
""
)</f>
        <v>1.3556768970062194E-3</v>
      </c>
      <c r="D1753">
        <f t="shared" si="54"/>
        <v>1.0230088495575229</v>
      </c>
      <c r="E1753">
        <f t="shared" si="55"/>
        <v>10230.08849557523</v>
      </c>
    </row>
    <row r="1754" spans="1:5" hidden="1" x14ac:dyDescent="0.25">
      <c r="A1754" t="str">
        <f>'Raw Data'!A1753</f>
        <v>VTI</v>
      </c>
      <c r="B1754" s="1">
        <f>'Raw Data'!B1754</f>
        <v>45478</v>
      </c>
      <c r="C1754" s="9" t="str" cm="1">
        <f t="array" ref="C1754">IFERROR(
(_xlfn.XLOOKUP(1,(MarketData[ETF]=A1754)*(MarketData[Date]=B1754),MarketData[Adjusted Close]) /
_xlfn.XLOOKUP(1,(MarketData[ETF]=A1754)*(MarketData[Date]=WORKDAY(B1754,-1)),MarketData[Adjusted Close]))-1,
""
)</f>
        <v/>
      </c>
      <c r="D1754">
        <f t="shared" si="54"/>
        <v>1</v>
      </c>
      <c r="E1754">
        <f t="shared" si="55"/>
        <v>10000</v>
      </c>
    </row>
    <row r="1755" spans="1:5" hidden="1" x14ac:dyDescent="0.25">
      <c r="A1755" t="str">
        <f>'Raw Data'!A1754</f>
        <v>VTI</v>
      </c>
      <c r="B1755" s="1">
        <f>'Raw Data'!B1755</f>
        <v>45476</v>
      </c>
      <c r="C1755" s="9" cm="1">
        <f t="array" ref="C1755">IFERROR(
(_xlfn.XLOOKUP(1,(MarketData[ETF]=A1755)*(MarketData[Date]=B1755),MarketData[Adjusted Close]) /
_xlfn.XLOOKUP(1,(MarketData[ETF]=A1755)*(MarketData[Date]=WORKDAY(B1755,-1)),MarketData[Adjusted Close]))-1,
""
)</f>
        <v>4.1430689117794017E-3</v>
      </c>
      <c r="D1755">
        <f t="shared" si="54"/>
        <v>1.0041430689117794</v>
      </c>
      <c r="E1755">
        <f t="shared" si="55"/>
        <v>10041.430689117795</v>
      </c>
    </row>
    <row r="1756" spans="1:5" hidden="1" x14ac:dyDescent="0.25">
      <c r="A1756" t="str">
        <f>'Raw Data'!A1755</f>
        <v>VTI</v>
      </c>
      <c r="B1756" s="1">
        <f>'Raw Data'!B1756</f>
        <v>45475</v>
      </c>
      <c r="C1756" s="9" cm="1">
        <f t="array" ref="C1756">IFERROR(
(_xlfn.XLOOKUP(1,(MarketData[ETF]=A1756)*(MarketData[Date]=B1756),MarketData[Adjusted Close]) /
_xlfn.XLOOKUP(1,(MarketData[ETF]=A1756)*(MarketData[Date]=WORKDAY(B1756,-1)),MarketData[Adjusted Close]))-1,
""
)</f>
        <v>5.7726125850598997E-3</v>
      </c>
      <c r="D1756">
        <f t="shared" si="54"/>
        <v>1.0099395978285801</v>
      </c>
      <c r="E1756">
        <f t="shared" si="55"/>
        <v>10099.395978285802</v>
      </c>
    </row>
    <row r="1757" spans="1:5" hidden="1" x14ac:dyDescent="0.25">
      <c r="A1757" t="str">
        <f>'Raw Data'!A1756</f>
        <v>VTI</v>
      </c>
      <c r="B1757" s="1">
        <f>'Raw Data'!B1757</f>
        <v>45474</v>
      </c>
      <c r="C1757" s="9" cm="1">
        <f t="array" ref="C1757">IFERROR(
(_xlfn.XLOOKUP(1,(MarketData[ETF]=A1757)*(MarketData[Date]=B1757),MarketData[Adjusted Close]) /
_xlfn.XLOOKUP(1,(MarketData[ETF]=A1757)*(MarketData[Date]=WORKDAY(B1757,-1)),MarketData[Adjusted Close]))-1,
""
)</f>
        <v>2.0302624018386783E-3</v>
      </c>
      <c r="D1757">
        <f t="shared" si="54"/>
        <v>1.0119900402221795</v>
      </c>
      <c r="E1757">
        <f t="shared" si="55"/>
        <v>10119.900402221796</v>
      </c>
    </row>
    <row r="1758" spans="1:5" hidden="1" x14ac:dyDescent="0.25">
      <c r="A1758" t="str">
        <f>'Raw Data'!A1757</f>
        <v>VTI</v>
      </c>
      <c r="B1758" s="1">
        <f>'Raw Data'!B1758</f>
        <v>45471</v>
      </c>
      <c r="C1758" s="9" cm="1">
        <f t="array" ref="C1758">IFERROR(
(_xlfn.XLOOKUP(1,(MarketData[ETF]=A1758)*(MarketData[Date]=B1758),MarketData[Adjusted Close]) /
_xlfn.XLOOKUP(1,(MarketData[ETF]=A1758)*(MarketData[Date]=WORKDAY(B1758,-1)),MarketData[Adjusted Close]))-1,
""
)</f>
        <v>-3.4357701851497335E-3</v>
      </c>
      <c r="D1758">
        <f t="shared" si="54"/>
        <v>1.0085130750143156</v>
      </c>
      <c r="E1758">
        <f t="shared" si="55"/>
        <v>10085.130750143157</v>
      </c>
    </row>
    <row r="1759" spans="1:5" hidden="1" x14ac:dyDescent="0.25">
      <c r="A1759" t="str">
        <f>'Raw Data'!A1758</f>
        <v>VTI</v>
      </c>
      <c r="B1759" s="1">
        <f>'Raw Data'!B1759</f>
        <v>45470</v>
      </c>
      <c r="C1759" s="9" cm="1">
        <f t="array" ref="C1759">IFERROR(
(_xlfn.XLOOKUP(1,(MarketData[ETF]=A1759)*(MarketData[Date]=B1759),MarketData[Adjusted Close]) /
_xlfn.XLOOKUP(1,(MarketData[ETF]=A1759)*(MarketData[Date]=WORKDAY(B1759,-1)),MarketData[Adjusted Close]))-1,
""
)</f>
        <v>2.4108372876165962E-3</v>
      </c>
      <c r="D1759">
        <f t="shared" si="54"/>
        <v>1.010944435940609</v>
      </c>
      <c r="E1759">
        <f t="shared" si="55"/>
        <v>10109.44435940609</v>
      </c>
    </row>
    <row r="1760" spans="1:5" hidden="1" x14ac:dyDescent="0.25">
      <c r="A1760" t="str">
        <f>'Raw Data'!A1759</f>
        <v>VTI</v>
      </c>
      <c r="B1760" s="1">
        <f>'Raw Data'!B1760</f>
        <v>45469</v>
      </c>
      <c r="C1760" s="9" cm="1">
        <f t="array" ref="C1760">IFERROR(
(_xlfn.XLOOKUP(1,(MarketData[ETF]=A1760)*(MarketData[Date]=B1760),MarketData[Adjusted Close]) /
_xlfn.XLOOKUP(1,(MarketData[ETF]=A1760)*(MarketData[Date]=WORKDAY(B1760,-1)),MarketData[Adjusted Close]))-1,
""
)</f>
        <v>-3.8265794206515658E-5</v>
      </c>
      <c r="D1760">
        <f t="shared" si="54"/>
        <v>1.0109057513488691</v>
      </c>
      <c r="E1760">
        <f t="shared" si="55"/>
        <v>10109.057513488691</v>
      </c>
    </row>
    <row r="1761" spans="1:5" hidden="1" x14ac:dyDescent="0.25">
      <c r="A1761" t="str">
        <f>'Raw Data'!A1760</f>
        <v>VTI</v>
      </c>
      <c r="B1761" s="1">
        <f>'Raw Data'!B1761</f>
        <v>45468</v>
      </c>
      <c r="C1761" s="9" cm="1">
        <f t="array" ref="C1761">IFERROR(
(_xlfn.XLOOKUP(1,(MarketData[ETF]=A1761)*(MarketData[Date]=B1761),MarketData[Adjusted Close]) /
_xlfn.XLOOKUP(1,(MarketData[ETF]=A1761)*(MarketData[Date]=WORKDAY(B1761,-1)),MarketData[Adjusted Close]))-1,
""
)</f>
        <v>3.3017238069641408E-3</v>
      </c>
      <c r="D1761">
        <f t="shared" si="54"/>
        <v>1.0142434829346947</v>
      </c>
      <c r="E1761">
        <f t="shared" si="55"/>
        <v>10142.434829346947</v>
      </c>
    </row>
    <row r="1762" spans="1:5" hidden="1" x14ac:dyDescent="0.25">
      <c r="A1762" t="str">
        <f>'Raw Data'!A1761</f>
        <v>VTI</v>
      </c>
      <c r="B1762" s="1">
        <f>'Raw Data'!B1762</f>
        <v>45467</v>
      </c>
      <c r="C1762" s="9" cm="1">
        <f t="array" ref="C1762">IFERROR(
(_xlfn.XLOOKUP(1,(MarketData[ETF]=A1762)*(MarketData[Date]=B1762),MarketData[Adjusted Close]) /
_xlfn.XLOOKUP(1,(MarketData[ETF]=A1762)*(MarketData[Date]=WORKDAY(B1762,-1)),MarketData[Adjusted Close]))-1,
""
)</f>
        <v>-1.686405273849223E-3</v>
      </c>
      <c r="D1762">
        <f t="shared" si="54"/>
        <v>1.0125330573761064</v>
      </c>
      <c r="E1762">
        <f t="shared" si="55"/>
        <v>10125.330573761064</v>
      </c>
    </row>
    <row r="1763" spans="1:5" hidden="1" x14ac:dyDescent="0.25">
      <c r="A1763" t="str">
        <f>'Raw Data'!A1762</f>
        <v>VTI</v>
      </c>
      <c r="B1763" s="1">
        <f>'Raw Data'!B1763</f>
        <v>45464</v>
      </c>
      <c r="C1763" s="9" cm="1">
        <f t="array" ref="C1763">IFERROR(
(_xlfn.XLOOKUP(1,(MarketData[ETF]=A1763)*(MarketData[Date]=B1763),MarketData[Adjusted Close]) /
_xlfn.XLOOKUP(1,(MarketData[ETF]=A1763)*(MarketData[Date]=WORKDAY(B1763,-1)),MarketData[Adjusted Close]))-1,
""
)</f>
        <v>-1.5307489189084755E-3</v>
      </c>
      <c r="D1763">
        <f t="shared" si="54"/>
        <v>1.0109831234931688</v>
      </c>
      <c r="E1763">
        <f t="shared" si="55"/>
        <v>10109.831234931688</v>
      </c>
    </row>
    <row r="1764" spans="1:5" hidden="1" x14ac:dyDescent="0.25">
      <c r="A1764" t="str">
        <f>'Raw Data'!A1763</f>
        <v>VTI</v>
      </c>
      <c r="B1764" s="1">
        <f>'Raw Data'!B1764</f>
        <v>45463</v>
      </c>
      <c r="C1764" s="9" t="str" cm="1">
        <f t="array" ref="C1764">IFERROR(
(_xlfn.XLOOKUP(1,(MarketData[ETF]=A1764)*(MarketData[Date]=B1764),MarketData[Adjusted Close]) /
_xlfn.XLOOKUP(1,(MarketData[ETF]=A1764)*(MarketData[Date]=WORKDAY(B1764,-1)),MarketData[Adjusted Close]))-1,
""
)</f>
        <v/>
      </c>
      <c r="D1764">
        <f t="shared" si="54"/>
        <v>1</v>
      </c>
      <c r="E1764">
        <f t="shared" si="55"/>
        <v>10000</v>
      </c>
    </row>
    <row r="1765" spans="1:5" hidden="1" x14ac:dyDescent="0.25">
      <c r="A1765" t="str">
        <f>'Raw Data'!A1764</f>
        <v>VTI</v>
      </c>
      <c r="B1765" s="1">
        <f>'Raw Data'!B1765</f>
        <v>45461</v>
      </c>
      <c r="C1765" s="9" cm="1">
        <f t="array" ref="C1765">IFERROR(
(_xlfn.XLOOKUP(1,(MarketData[ETF]=A1765)*(MarketData[Date]=B1765),MarketData[Adjusted Close]) /
_xlfn.XLOOKUP(1,(MarketData[ETF]=A1765)*(MarketData[Date]=WORKDAY(B1765,-1)),MarketData[Adjusted Close]))-1,
""
)</f>
        <v>2.5257357161991845E-3</v>
      </c>
      <c r="D1765">
        <f t="shared" si="54"/>
        <v>1.0025257357161992</v>
      </c>
      <c r="E1765">
        <f t="shared" si="55"/>
        <v>10025.257357161992</v>
      </c>
    </row>
    <row r="1766" spans="1:5" hidden="1" x14ac:dyDescent="0.25">
      <c r="A1766" t="str">
        <f>'Raw Data'!A1765</f>
        <v>VTI</v>
      </c>
      <c r="B1766" s="1">
        <f>'Raw Data'!B1766</f>
        <v>45460</v>
      </c>
      <c r="C1766" s="9" cm="1">
        <f t="array" ref="C1766">IFERROR(
(_xlfn.XLOOKUP(1,(MarketData[ETF]=A1766)*(MarketData[Date]=B1766),MarketData[Adjusted Close]) /
_xlfn.XLOOKUP(1,(MarketData[ETF]=A1766)*(MarketData[Date]=WORKDAY(B1766,-1)),MarketData[Adjusted Close]))-1,
""
)</f>
        <v>7.6350595766012663E-3</v>
      </c>
      <c r="D1766">
        <f t="shared" si="54"/>
        <v>1.0101800794354683</v>
      </c>
      <c r="E1766">
        <f t="shared" si="55"/>
        <v>10101.800794354684</v>
      </c>
    </row>
    <row r="1767" spans="1:5" hidden="1" x14ac:dyDescent="0.25">
      <c r="A1767" t="str">
        <f>'Raw Data'!A1766</f>
        <v>VTI</v>
      </c>
      <c r="B1767" s="1">
        <f>'Raw Data'!B1767</f>
        <v>45457</v>
      </c>
      <c r="C1767" s="9" cm="1">
        <f t="array" ref="C1767">IFERROR(
(_xlfn.XLOOKUP(1,(MarketData[ETF]=A1767)*(MarketData[Date]=B1767),MarketData[Adjusted Close]) /
_xlfn.XLOOKUP(1,(MarketData[ETF]=A1767)*(MarketData[Date]=WORKDAY(B1767,-1)),MarketData[Adjusted Close]))-1,
""
)</f>
        <v>-7.7062381998227458E-4</v>
      </c>
      <c r="D1767">
        <f t="shared" si="54"/>
        <v>1.0094016106037837</v>
      </c>
      <c r="E1767">
        <f t="shared" si="55"/>
        <v>10094.016106037838</v>
      </c>
    </row>
    <row r="1768" spans="1:5" hidden="1" x14ac:dyDescent="0.25">
      <c r="A1768" t="str">
        <f>'Raw Data'!A1767</f>
        <v>VTI</v>
      </c>
      <c r="B1768" s="1">
        <f>'Raw Data'!B1768</f>
        <v>45456</v>
      </c>
      <c r="C1768" s="9" cm="1">
        <f t="array" ref="C1768">IFERROR(
(_xlfn.XLOOKUP(1,(MarketData[ETF]=A1768)*(MarketData[Date]=B1768),MarketData[Adjusted Close]) /
_xlfn.XLOOKUP(1,(MarketData[ETF]=A1768)*(MarketData[Date]=WORKDAY(B1768,-1)),MarketData[Adjusted Close]))-1,
""
)</f>
        <v>4.6258818087174802E-4</v>
      </c>
      <c r="D1768">
        <f t="shared" si="54"/>
        <v>1.009868547858602</v>
      </c>
      <c r="E1768">
        <f t="shared" si="55"/>
        <v>10098.68547858602</v>
      </c>
    </row>
    <row r="1769" spans="1:5" hidden="1" x14ac:dyDescent="0.25">
      <c r="A1769" t="str">
        <f>'Raw Data'!A1768</f>
        <v>VTI</v>
      </c>
      <c r="B1769" s="1">
        <f>'Raw Data'!B1769</f>
        <v>45455</v>
      </c>
      <c r="C1769" s="9" cm="1">
        <f t="array" ref="C1769">IFERROR(
(_xlfn.XLOOKUP(1,(MarketData[ETF]=A1769)*(MarketData[Date]=B1769),MarketData[Adjusted Close]) /
_xlfn.XLOOKUP(1,(MarketData[ETF]=A1769)*(MarketData[Date]=WORKDAY(B1769,-1)),MarketData[Adjusted Close]))-1,
""
)</f>
        <v>9.4167088213550354E-3</v>
      </c>
      <c r="D1769">
        <f t="shared" si="54"/>
        <v>1.0193781859216311</v>
      </c>
      <c r="E1769">
        <f t="shared" si="55"/>
        <v>10193.781859216311</v>
      </c>
    </row>
    <row r="1770" spans="1:5" hidden="1" x14ac:dyDescent="0.25">
      <c r="A1770" t="str">
        <f>'Raw Data'!A1769</f>
        <v>VTI</v>
      </c>
      <c r="B1770" s="1">
        <f>'Raw Data'!B1770</f>
        <v>45454</v>
      </c>
      <c r="C1770" s="9" cm="1">
        <f t="array" ref="C1770">IFERROR(
(_xlfn.XLOOKUP(1,(MarketData[ETF]=A1770)*(MarketData[Date]=B1770),MarketData[Adjusted Close]) /
_xlfn.XLOOKUP(1,(MarketData[ETF]=A1770)*(MarketData[Date]=WORKDAY(B1770,-1)),MarketData[Adjusted Close]))-1,
""
)</f>
        <v>1.715065289417339E-3</v>
      </c>
      <c r="D1770">
        <f t="shared" si="54"/>
        <v>1.0211264860650946</v>
      </c>
      <c r="E1770">
        <f t="shared" si="55"/>
        <v>10211.264860650947</v>
      </c>
    </row>
    <row r="1771" spans="1:5" hidden="1" x14ac:dyDescent="0.25">
      <c r="A1771" t="str">
        <f>'Raw Data'!A1770</f>
        <v>VTI</v>
      </c>
      <c r="B1771" s="1">
        <f>'Raw Data'!B1771</f>
        <v>45453</v>
      </c>
      <c r="C1771" s="9" cm="1">
        <f t="array" ref="C1771">IFERROR(
(_xlfn.XLOOKUP(1,(MarketData[ETF]=A1771)*(MarketData[Date]=B1771),MarketData[Adjusted Close]) /
_xlfn.XLOOKUP(1,(MarketData[ETF]=A1771)*(MarketData[Date]=WORKDAY(B1771,-1)),MarketData[Adjusted Close]))-1,
""
)</f>
        <v>3.3242080563160581E-3</v>
      </c>
      <c r="D1771">
        <f t="shared" si="54"/>
        <v>1.0245209229565899</v>
      </c>
      <c r="E1771">
        <f t="shared" si="55"/>
        <v>10245.209229565899</v>
      </c>
    </row>
    <row r="1772" spans="1:5" hidden="1" x14ac:dyDescent="0.25">
      <c r="A1772" t="str">
        <f>'Raw Data'!A1771</f>
        <v>VTI</v>
      </c>
      <c r="B1772" s="1">
        <f>'Raw Data'!B1772</f>
        <v>45450</v>
      </c>
      <c r="C1772" s="9" cm="1">
        <f t="array" ref="C1772">IFERROR(
(_xlfn.XLOOKUP(1,(MarketData[ETF]=A1772)*(MarketData[Date]=B1772),MarketData[Adjusted Close]) /
_xlfn.XLOOKUP(1,(MarketData[ETF]=A1772)*(MarketData[Date]=WORKDAY(B1772,-1)),MarketData[Adjusted Close]))-1,
""
)</f>
        <v>-1.8736825669452006E-3</v>
      </c>
      <c r="D1772">
        <f t="shared" si="54"/>
        <v>1.0226012959637756</v>
      </c>
      <c r="E1772">
        <f t="shared" si="55"/>
        <v>10226.012959637756</v>
      </c>
    </row>
    <row r="1773" spans="1:5" hidden="1" x14ac:dyDescent="0.25">
      <c r="A1773" t="str">
        <f>'Raw Data'!A1772</f>
        <v>VTI</v>
      </c>
      <c r="B1773" s="1">
        <f>'Raw Data'!B1773</f>
        <v>45449</v>
      </c>
      <c r="C1773" s="9" cm="1">
        <f t="array" ref="C1773">IFERROR(
(_xlfn.XLOOKUP(1,(MarketData[ETF]=A1773)*(MarketData[Date]=B1773),MarketData[Adjusted Close]) /
_xlfn.XLOOKUP(1,(MarketData[ETF]=A1773)*(MarketData[Date]=WORKDAY(B1773,-1)),MarketData[Adjusted Close]))-1,
""
)</f>
        <v>-8.9700089700095464E-4</v>
      </c>
      <c r="D1773">
        <f t="shared" si="54"/>
        <v>1.0216840216840217</v>
      </c>
      <c r="E1773">
        <f t="shared" si="55"/>
        <v>10216.840216840217</v>
      </c>
    </row>
    <row r="1774" spans="1:5" hidden="1" x14ac:dyDescent="0.25">
      <c r="A1774" t="str">
        <f>'Raw Data'!A1773</f>
        <v>VTI</v>
      </c>
      <c r="B1774" s="1">
        <f>'Raw Data'!B1774</f>
        <v>45448</v>
      </c>
      <c r="C1774" s="9" cm="1">
        <f t="array" ref="C1774">IFERROR(
(_xlfn.XLOOKUP(1,(MarketData[ETF]=A1774)*(MarketData[Date]=B1774),MarketData[Adjusted Close]) /
_xlfn.XLOOKUP(1,(MarketData[ETF]=A1774)*(MarketData[Date]=WORKDAY(B1774,-1)),MarketData[Adjusted Close]))-1,
""
)</f>
        <v>1.2237969286645001E-2</v>
      </c>
      <c r="D1774">
        <f t="shared" si="54"/>
        <v>1.0341873593620468</v>
      </c>
      <c r="E1774">
        <f t="shared" si="55"/>
        <v>10341.873593620467</v>
      </c>
    </row>
    <row r="1775" spans="1:5" hidden="1" x14ac:dyDescent="0.25">
      <c r="A1775" t="str">
        <f>'Raw Data'!A1774</f>
        <v>VTI</v>
      </c>
      <c r="B1775" s="1">
        <f>'Raw Data'!B1775</f>
        <v>45447</v>
      </c>
      <c r="C1775" s="9" cm="1">
        <f t="array" ref="C1775">IFERROR(
(_xlfn.XLOOKUP(1,(MarketData[ETF]=A1775)*(MarketData[Date]=B1775),MarketData[Adjusted Close]) /
_xlfn.XLOOKUP(1,(MarketData[ETF]=A1775)*(MarketData[Date]=WORKDAY(B1775,-1)),MarketData[Adjusted Close]))-1,
""
)</f>
        <v>-7.8948407215895244E-5</v>
      </c>
      <c r="D1775">
        <f t="shared" si="54"/>
        <v>1.0341057119172623</v>
      </c>
      <c r="E1775">
        <f t="shared" si="55"/>
        <v>10341.057119172623</v>
      </c>
    </row>
    <row r="1776" spans="1:5" hidden="1" x14ac:dyDescent="0.25">
      <c r="A1776" t="str">
        <f>'Raw Data'!A1775</f>
        <v>VTI</v>
      </c>
      <c r="B1776" s="1">
        <f>'Raw Data'!B1776</f>
        <v>45446</v>
      </c>
      <c r="C1776" s="9" cm="1">
        <f t="array" ref="C1776">IFERROR(
(_xlfn.XLOOKUP(1,(MarketData[ETF]=A1776)*(MarketData[Date]=B1776),MarketData[Adjusted Close]) /
_xlfn.XLOOKUP(1,(MarketData[ETF]=A1776)*(MarketData[Date]=WORKDAY(B1776,-1)),MarketData[Adjusted Close]))-1,
""
)</f>
        <v>2.7639579878391274E-4</v>
      </c>
      <c r="D1776">
        <f t="shared" si="54"/>
        <v>1.0343915343915346</v>
      </c>
      <c r="E1776">
        <f t="shared" si="55"/>
        <v>10343.915343915347</v>
      </c>
    </row>
    <row r="1777" spans="1:5" hidden="1" x14ac:dyDescent="0.25">
      <c r="A1777" t="str">
        <f>'Raw Data'!A1776</f>
        <v>VTI</v>
      </c>
      <c r="B1777" s="1">
        <f>'Raw Data'!B1777</f>
        <v>45443</v>
      </c>
      <c r="C1777" s="9" cm="1">
        <f t="array" ref="C1777">IFERROR(
(_xlfn.XLOOKUP(1,(MarketData[ETF]=A1777)*(MarketData[Date]=B1777),MarketData[Adjusted Close]) /
_xlfn.XLOOKUP(1,(MarketData[ETF]=A1777)*(MarketData[Date]=WORKDAY(B1777,-1)),MarketData[Adjusted Close]))-1,
""
)</f>
        <v>7.7192424001273352E-3</v>
      </c>
      <c r="D1777">
        <f t="shared" si="54"/>
        <v>1.0423762533821426</v>
      </c>
      <c r="E1777">
        <f t="shared" si="55"/>
        <v>10423.762533821426</v>
      </c>
    </row>
    <row r="1778" spans="1:5" hidden="1" x14ac:dyDescent="0.25">
      <c r="A1778" t="str">
        <f>'Raw Data'!A1777</f>
        <v>VTI</v>
      </c>
      <c r="B1778" s="1">
        <f>'Raw Data'!B1778</f>
        <v>45442</v>
      </c>
      <c r="C1778" s="9" cm="1">
        <f t="array" ref="C1778">IFERROR(
(_xlfn.XLOOKUP(1,(MarketData[ETF]=A1778)*(MarketData[Date]=B1778),MarketData[Adjusted Close]) /
_xlfn.XLOOKUP(1,(MarketData[ETF]=A1778)*(MarketData[Date]=WORKDAY(B1778,-1)),MarketData[Adjusted Close]))-1,
""
)</f>
        <v>-4.9097244219196146E-3</v>
      </c>
      <c r="D1778">
        <f t="shared" si="54"/>
        <v>1.0372584732340833</v>
      </c>
      <c r="E1778">
        <f t="shared" si="55"/>
        <v>10372.584732340832</v>
      </c>
    </row>
    <row r="1779" spans="1:5" hidden="1" x14ac:dyDescent="0.25">
      <c r="A1779" t="str">
        <f>'Raw Data'!A1778</f>
        <v>VTI</v>
      </c>
      <c r="B1779" s="1">
        <f>'Raw Data'!B1779</f>
        <v>45441</v>
      </c>
      <c r="C1779" s="9" cm="1">
        <f t="array" ref="C1779">IFERROR(
(_xlfn.XLOOKUP(1,(MarketData[ETF]=A1779)*(MarketData[Date]=B1779),MarketData[Adjusted Close]) /
_xlfn.XLOOKUP(1,(MarketData[ETF]=A1779)*(MarketData[Date]=WORKDAY(B1779,-1)),MarketData[Adjusted Close]))-1,
""
)</f>
        <v>-8.2073434125270461E-3</v>
      </c>
      <c r="D1779">
        <f t="shared" si="54"/>
        <v>1.0287453367366977</v>
      </c>
      <c r="E1779">
        <f t="shared" si="55"/>
        <v>10287.453367366976</v>
      </c>
    </row>
    <row r="1780" spans="1:5" hidden="1" x14ac:dyDescent="0.25">
      <c r="A1780" t="str">
        <f>'Raw Data'!A1779</f>
        <v>VTI</v>
      </c>
      <c r="B1780" s="1">
        <f>'Raw Data'!B1780</f>
        <v>45440</v>
      </c>
      <c r="C1780" s="9" t="str" cm="1">
        <f t="array" ref="C1780">IFERROR(
(_xlfn.XLOOKUP(1,(MarketData[ETF]=A1780)*(MarketData[Date]=B1780),MarketData[Adjusted Close]) /
_xlfn.XLOOKUP(1,(MarketData[ETF]=A1780)*(MarketData[Date]=WORKDAY(B1780,-1)),MarketData[Adjusted Close]))-1,
""
)</f>
        <v/>
      </c>
      <c r="D1780">
        <f t="shared" si="54"/>
        <v>1</v>
      </c>
      <c r="E1780">
        <f t="shared" si="55"/>
        <v>10000</v>
      </c>
    </row>
    <row r="1781" spans="1:5" hidden="1" x14ac:dyDescent="0.25">
      <c r="A1781" t="str">
        <f>'Raw Data'!A1780</f>
        <v>VTI</v>
      </c>
      <c r="B1781" s="1">
        <f>'Raw Data'!B1781</f>
        <v>45436</v>
      </c>
      <c r="C1781" s="9" cm="1">
        <f t="array" ref="C1781">IFERROR(
(_xlfn.XLOOKUP(1,(MarketData[ETF]=A1781)*(MarketData[Date]=B1781),MarketData[Adjusted Close]) /
_xlfn.XLOOKUP(1,(MarketData[ETF]=A1781)*(MarketData[Date]=WORKDAY(B1781,-1)),MarketData[Adjusted Close]))-1,
""
)</f>
        <v>7.2383513962503976E-3</v>
      </c>
      <c r="D1781">
        <f t="shared" si="54"/>
        <v>1.0072383513962504</v>
      </c>
      <c r="E1781">
        <f t="shared" si="55"/>
        <v>10072.383513962504</v>
      </c>
    </row>
    <row r="1782" spans="1:5" hidden="1" x14ac:dyDescent="0.25">
      <c r="A1782" t="str">
        <f>'Raw Data'!A1781</f>
        <v>VTI</v>
      </c>
      <c r="B1782" s="1">
        <f>'Raw Data'!B1782</f>
        <v>45435</v>
      </c>
      <c r="C1782" s="9" cm="1">
        <f t="array" ref="C1782">IFERROR(
(_xlfn.XLOOKUP(1,(MarketData[ETF]=A1782)*(MarketData[Date]=B1782),MarketData[Adjusted Close]) /
_xlfn.XLOOKUP(1,(MarketData[ETF]=A1782)*(MarketData[Date]=WORKDAY(B1782,-1)),MarketData[Adjusted Close]))-1,
""
)</f>
        <v>-8.510137652457006E-3</v>
      </c>
      <c r="D1782">
        <f t="shared" si="54"/>
        <v>0.99866661437703441</v>
      </c>
      <c r="E1782">
        <f t="shared" si="55"/>
        <v>9986.6661437703442</v>
      </c>
    </row>
    <row r="1783" spans="1:5" hidden="1" x14ac:dyDescent="0.25">
      <c r="A1783" t="str">
        <f>'Raw Data'!A1782</f>
        <v>VTI</v>
      </c>
      <c r="B1783" s="1">
        <f>'Raw Data'!B1783</f>
        <v>45434</v>
      </c>
      <c r="C1783" s="9" cm="1">
        <f t="array" ref="C1783">IFERROR(
(_xlfn.XLOOKUP(1,(MarketData[ETF]=A1783)*(MarketData[Date]=B1783),MarketData[Adjusted Close]) /
_xlfn.XLOOKUP(1,(MarketData[ETF]=A1783)*(MarketData[Date]=WORKDAY(B1783,-1)),MarketData[Adjusted Close]))-1,
""
)</f>
        <v>-3.3613445378151141E-3</v>
      </c>
      <c r="D1783">
        <f t="shared" si="54"/>
        <v>0.99530975180769987</v>
      </c>
      <c r="E1783">
        <f t="shared" si="55"/>
        <v>9953.0975180769983</v>
      </c>
    </row>
    <row r="1784" spans="1:5" hidden="1" x14ac:dyDescent="0.25">
      <c r="A1784" t="str">
        <f>'Raw Data'!A1783</f>
        <v>VTI</v>
      </c>
      <c r="B1784" s="1">
        <f>'Raw Data'!B1784</f>
        <v>45433</v>
      </c>
      <c r="C1784" s="9" cm="1">
        <f t="array" ref="C1784">IFERROR(
(_xlfn.XLOOKUP(1,(MarketData[ETF]=A1784)*(MarketData[Date]=B1784),MarketData[Adjusted Close]) /
_xlfn.XLOOKUP(1,(MarketData[ETF]=A1784)*(MarketData[Date]=WORKDAY(B1784,-1)),MarketData[Adjusted Close]))-1,
""
)</f>
        <v>2.0365801120119098E-3</v>
      </c>
      <c r="D1784">
        <f t="shared" si="54"/>
        <v>0.99733677985352298</v>
      </c>
      <c r="E1784">
        <f t="shared" si="55"/>
        <v>9973.3677985352297</v>
      </c>
    </row>
    <row r="1785" spans="1:5" hidden="1" x14ac:dyDescent="0.25">
      <c r="A1785" t="str">
        <f>'Raw Data'!A1784</f>
        <v>VTI</v>
      </c>
      <c r="B1785" s="1">
        <f>'Raw Data'!B1785</f>
        <v>45432</v>
      </c>
      <c r="C1785" s="9" cm="1">
        <f t="array" ref="C1785">IFERROR(
(_xlfn.XLOOKUP(1,(MarketData[ETF]=A1785)*(MarketData[Date]=B1785),MarketData[Adjusted Close]) /
_xlfn.XLOOKUP(1,(MarketData[ETF]=A1785)*(MarketData[Date]=WORKDAY(B1785,-1)),MarketData[Adjusted Close]))-1,
""
)</f>
        <v>1.0193280276002969E-3</v>
      </c>
      <c r="D1785">
        <f t="shared" si="54"/>
        <v>0.99835339318618432</v>
      </c>
      <c r="E1785">
        <f t="shared" si="55"/>
        <v>9983.5339318618426</v>
      </c>
    </row>
    <row r="1786" spans="1:5" hidden="1" x14ac:dyDescent="0.25">
      <c r="A1786" t="str">
        <f>'Raw Data'!A1785</f>
        <v>VTI</v>
      </c>
      <c r="B1786" s="1">
        <f>'Raw Data'!B1786</f>
        <v>45429</v>
      </c>
      <c r="C1786" s="9" cm="1">
        <f t="array" ref="C1786">IFERROR(
(_xlfn.XLOOKUP(1,(MarketData[ETF]=A1786)*(MarketData[Date]=B1786),MarketData[Adjusted Close]) /
_xlfn.XLOOKUP(1,(MarketData[ETF]=A1786)*(MarketData[Date]=WORKDAY(B1786,-1)),MarketData[Adjusted Close]))-1,
""
)</f>
        <v>1.4133720701974273E-3</v>
      </c>
      <c r="D1786">
        <f t="shared" si="54"/>
        <v>0.9997644379883005</v>
      </c>
      <c r="E1786">
        <f t="shared" si="55"/>
        <v>9997.6443798830041</v>
      </c>
    </row>
    <row r="1787" spans="1:5" hidden="1" x14ac:dyDescent="0.25">
      <c r="A1787" t="str">
        <f>'Raw Data'!A1786</f>
        <v>VTI</v>
      </c>
      <c r="B1787" s="1">
        <f>'Raw Data'!B1787</f>
        <v>45428</v>
      </c>
      <c r="C1787" s="9" cm="1">
        <f t="array" ref="C1787">IFERROR(
(_xlfn.XLOOKUP(1,(MarketData[ETF]=A1787)*(MarketData[Date]=B1787),MarketData[Adjusted Close]) /
_xlfn.XLOOKUP(1,(MarketData[ETF]=A1787)*(MarketData[Date]=WORKDAY(B1787,-1)),MarketData[Adjusted Close]))-1,
""
)</f>
        <v>-2.7016444792482552E-3</v>
      </c>
      <c r="D1787">
        <f t="shared" si="54"/>
        <v>0.99706342991386065</v>
      </c>
      <c r="E1787">
        <f t="shared" si="55"/>
        <v>9970.6342991386064</v>
      </c>
    </row>
    <row r="1788" spans="1:5" hidden="1" x14ac:dyDescent="0.25">
      <c r="A1788" t="str">
        <f>'Raw Data'!A1787</f>
        <v>VTI</v>
      </c>
      <c r="B1788" s="1">
        <f>'Raw Data'!B1788</f>
        <v>45427</v>
      </c>
      <c r="C1788" s="9" cm="1">
        <f t="array" ref="C1788">IFERROR(
(_xlfn.XLOOKUP(1,(MarketData[ETF]=A1788)*(MarketData[Date]=B1788),MarketData[Adjusted Close]) /
_xlfn.XLOOKUP(1,(MarketData[ETF]=A1788)*(MarketData[Date]=WORKDAY(B1788,-1)),MarketData[Adjusted Close]))-1,
""
)</f>
        <v>1.2327083911371828E-2</v>
      </c>
      <c r="D1788">
        <f t="shared" si="54"/>
        <v>1.0093543144793691</v>
      </c>
      <c r="E1788">
        <f t="shared" si="55"/>
        <v>10093.54314479369</v>
      </c>
    </row>
    <row r="1789" spans="1:5" hidden="1" x14ac:dyDescent="0.25">
      <c r="A1789" t="str">
        <f>'Raw Data'!A1788</f>
        <v>VTI</v>
      </c>
      <c r="B1789" s="1">
        <f>'Raw Data'!B1789</f>
        <v>45426</v>
      </c>
      <c r="C1789" s="9" cm="1">
        <f t="array" ref="C1789">IFERROR(
(_xlfn.XLOOKUP(1,(MarketData[ETF]=A1789)*(MarketData[Date]=B1789),MarketData[Adjusted Close]) /
_xlfn.XLOOKUP(1,(MarketData[ETF]=A1789)*(MarketData[Date]=WORKDAY(B1789,-1)),MarketData[Adjusted Close]))-1,
""
)</f>
        <v>4.8592026128171373E-3</v>
      </c>
      <c r="D1789">
        <f t="shared" si="54"/>
        <v>1.0142589716015455</v>
      </c>
      <c r="E1789">
        <f t="shared" si="55"/>
        <v>10142.589716015455</v>
      </c>
    </row>
    <row r="1790" spans="1:5" hidden="1" x14ac:dyDescent="0.25">
      <c r="A1790" t="str">
        <f>'Raw Data'!A1789</f>
        <v>VTI</v>
      </c>
      <c r="B1790" s="1">
        <f>'Raw Data'!B1790</f>
        <v>45425</v>
      </c>
      <c r="C1790" s="9" cm="1">
        <f t="array" ref="C1790">IFERROR(
(_xlfn.XLOOKUP(1,(MarketData[ETF]=A1790)*(MarketData[Date]=B1790),MarketData[Adjusted Close]) /
_xlfn.XLOOKUP(1,(MarketData[ETF]=A1790)*(MarketData[Date]=WORKDAY(B1790,-1)),MarketData[Adjusted Close]))-1,
""
)</f>
        <v>5.5792452078273769E-4</v>
      </c>
      <c r="D1790">
        <f t="shared" si="54"/>
        <v>1.014824851552226</v>
      </c>
      <c r="E1790">
        <f t="shared" si="55"/>
        <v>10148.24851552226</v>
      </c>
    </row>
    <row r="1791" spans="1:5" hidden="1" x14ac:dyDescent="0.25">
      <c r="A1791" t="str">
        <f>'Raw Data'!A1790</f>
        <v>VTI</v>
      </c>
      <c r="B1791" s="1">
        <f>'Raw Data'!B1791</f>
        <v>45422</v>
      </c>
      <c r="C1791" s="9" cm="1">
        <f t="array" ref="C1791">IFERROR(
(_xlfn.XLOOKUP(1,(MarketData[ETF]=A1791)*(MarketData[Date]=B1791),MarketData[Adjusted Close]) /
_xlfn.XLOOKUP(1,(MarketData[ETF]=A1791)*(MarketData[Date]=WORKDAY(B1791,-1)),MarketData[Adjusted Close]))-1,
""
)</f>
        <v>9.1743119266052275E-4</v>
      </c>
      <c r="D1791">
        <f t="shared" si="54"/>
        <v>1.0157558835261271</v>
      </c>
      <c r="E1791">
        <f t="shared" si="55"/>
        <v>10157.55883526127</v>
      </c>
    </row>
    <row r="1792" spans="1:5" hidden="1" x14ac:dyDescent="0.25">
      <c r="A1792" t="str">
        <f>'Raw Data'!A1791</f>
        <v>VTI</v>
      </c>
      <c r="B1792" s="1">
        <f>'Raw Data'!B1792</f>
        <v>45421</v>
      </c>
      <c r="C1792" s="9" cm="1">
        <f t="array" ref="C1792">IFERROR(
(_xlfn.XLOOKUP(1,(MarketData[ETF]=A1792)*(MarketData[Date]=B1792),MarketData[Adjusted Close]) /
_xlfn.XLOOKUP(1,(MarketData[ETF]=A1792)*(MarketData[Date]=WORKDAY(B1792,-1)),MarketData[Adjusted Close]))-1,
""
)</f>
        <v>5.8981663523651751E-3</v>
      </c>
      <c r="D1792">
        <f t="shared" si="54"/>
        <v>1.0217469807005579</v>
      </c>
      <c r="E1792">
        <f t="shared" si="55"/>
        <v>10217.469807005578</v>
      </c>
    </row>
    <row r="1793" spans="1:5" hidden="1" x14ac:dyDescent="0.25">
      <c r="A1793" t="str">
        <f>'Raw Data'!A1792</f>
        <v>VTI</v>
      </c>
      <c r="B1793" s="1">
        <f>'Raw Data'!B1793</f>
        <v>45420</v>
      </c>
      <c r="C1793" s="9" cm="1">
        <f t="array" ref="C1793">IFERROR(
(_xlfn.XLOOKUP(1,(MarketData[ETF]=A1793)*(MarketData[Date]=B1793),MarketData[Adjusted Close]) /
_xlfn.XLOOKUP(1,(MarketData[ETF]=A1793)*(MarketData[Date]=WORKDAY(B1793,-1)),MarketData[Adjusted Close]))-1,
""
)</f>
        <v>-7.2170321959830197E-4</v>
      </c>
      <c r="D1793">
        <f t="shared" si="54"/>
        <v>1.0210095826149714</v>
      </c>
      <c r="E1793">
        <f t="shared" si="55"/>
        <v>10210.095826149714</v>
      </c>
    </row>
    <row r="1794" spans="1:5" hidden="1" x14ac:dyDescent="0.25">
      <c r="A1794" t="str">
        <f>'Raw Data'!A1793</f>
        <v>VTI</v>
      </c>
      <c r="B1794" s="1">
        <f>'Raw Data'!B1794</f>
        <v>45419</v>
      </c>
      <c r="C1794" s="9" cm="1">
        <f t="array" ref="C1794">IFERROR(
(_xlfn.XLOOKUP(1,(MarketData[ETF]=A1794)*(MarketData[Date]=B1794),MarketData[Adjusted Close]) /
_xlfn.XLOOKUP(1,(MarketData[ETF]=A1794)*(MarketData[Date]=WORKDAY(B1794,-1)),MarketData[Adjusted Close]))-1,
""
)</f>
        <v>9.2302753029938067E-4</v>
      </c>
      <c r="D1794">
        <f t="shared" si="54"/>
        <v>1.0219520025684246</v>
      </c>
      <c r="E1794">
        <f t="shared" si="55"/>
        <v>10219.520025684245</v>
      </c>
    </row>
    <row r="1795" spans="1:5" hidden="1" x14ac:dyDescent="0.25">
      <c r="A1795" t="str">
        <f>'Raw Data'!A1794</f>
        <v>VTI</v>
      </c>
      <c r="B1795" s="1">
        <f>'Raw Data'!B1795</f>
        <v>45418</v>
      </c>
      <c r="C1795" s="9" cm="1">
        <f t="array" ref="C1795">IFERROR(
(_xlfn.XLOOKUP(1,(MarketData[ETF]=A1795)*(MarketData[Date]=B1795),MarketData[Adjusted Close]) /
_xlfn.XLOOKUP(1,(MarketData[ETF]=A1795)*(MarketData[Date]=WORKDAY(B1795,-1)),MarketData[Adjusted Close]))-1,
""
)</f>
        <v>1.0708201508883075E-2</v>
      </c>
      <c r="D1795">
        <f t="shared" ref="D1795:D1858" si="56">IFERROR(IF(A1795&lt;&gt;A1794,1,D1794*(1+C1795)),1)</f>
        <v>1.0328952705443339</v>
      </c>
      <c r="E1795">
        <f t="shared" ref="E1795:E1858" si="57">D1795*10000</f>
        <v>10328.95270544334</v>
      </c>
    </row>
    <row r="1796" spans="1:5" hidden="1" x14ac:dyDescent="0.25">
      <c r="A1796" t="str">
        <f>'Raw Data'!A1795</f>
        <v>VTI</v>
      </c>
      <c r="B1796" s="1">
        <f>'Raw Data'!B1796</f>
        <v>45415</v>
      </c>
      <c r="C1796" s="9" cm="1">
        <f t="array" ref="C1796">IFERROR(
(_xlfn.XLOOKUP(1,(MarketData[ETF]=A1796)*(MarketData[Date]=B1796),MarketData[Adjusted Close]) /
_xlfn.XLOOKUP(1,(MarketData[ETF]=A1796)*(MarketData[Date]=WORKDAY(B1796,-1)),MarketData[Adjusted Close]))-1,
""
)</f>
        <v>1.186127642109569E-2</v>
      </c>
      <c r="D1796">
        <f t="shared" si="56"/>
        <v>1.0451467268623027</v>
      </c>
      <c r="E1796">
        <f t="shared" si="57"/>
        <v>10451.467268623028</v>
      </c>
    </row>
    <row r="1797" spans="1:5" hidden="1" x14ac:dyDescent="0.25">
      <c r="A1797" t="str">
        <f>'Raw Data'!A1796</f>
        <v>VTI</v>
      </c>
      <c r="B1797" s="1">
        <f>'Raw Data'!B1797</f>
        <v>45414</v>
      </c>
      <c r="C1797" s="9" cm="1">
        <f t="array" ref="C1797">IFERROR(
(_xlfn.XLOOKUP(1,(MarketData[ETF]=A1797)*(MarketData[Date]=B1797),MarketData[Adjusted Close]) /
_xlfn.XLOOKUP(1,(MarketData[ETF]=A1797)*(MarketData[Date]=WORKDAY(B1797,-1)),MarketData[Adjusted Close]))-1,
""
)</f>
        <v>1.0366991499066947E-2</v>
      </c>
      <c r="D1797">
        <f t="shared" si="56"/>
        <v>1.0559817540949619</v>
      </c>
      <c r="E1797">
        <f t="shared" si="57"/>
        <v>10559.817540949618</v>
      </c>
    </row>
    <row r="1798" spans="1:5" hidden="1" x14ac:dyDescent="0.25">
      <c r="A1798" t="str">
        <f>'Raw Data'!A1797</f>
        <v>VTI</v>
      </c>
      <c r="B1798" s="1">
        <f>'Raw Data'!B1798</f>
        <v>45413</v>
      </c>
      <c r="C1798" s="9" cm="1">
        <f t="array" ref="C1798">IFERROR(
(_xlfn.XLOOKUP(1,(MarketData[ETF]=A1798)*(MarketData[Date]=B1798),MarketData[Adjusted Close]) /
_xlfn.XLOOKUP(1,(MarketData[ETF]=A1798)*(MarketData[Date]=WORKDAY(B1798,-1)),MarketData[Adjusted Close]))-1,
""
)</f>
        <v>-2.4819027921406667E-3</v>
      </c>
      <c r="D1798">
        <f t="shared" si="56"/>
        <v>1.0533609100310239</v>
      </c>
      <c r="E1798">
        <f t="shared" si="57"/>
        <v>10533.609100310239</v>
      </c>
    </row>
    <row r="1799" spans="1:5" hidden="1" x14ac:dyDescent="0.25">
      <c r="A1799" t="str">
        <f>'Raw Data'!A1798</f>
        <v>VTI</v>
      </c>
      <c r="B1799" s="1">
        <f>'Raw Data'!B1799</f>
        <v>45412</v>
      </c>
      <c r="C1799" s="9" cm="1">
        <f t="array" ref="C1799">IFERROR(
(_xlfn.XLOOKUP(1,(MarketData[ETF]=A1799)*(MarketData[Date]=B1799),MarketData[Adjusted Close]) /
_xlfn.XLOOKUP(1,(MarketData[ETF]=A1799)*(MarketData[Date]=WORKDAY(B1799,-1)),MarketData[Adjusted Close]))-1,
""
)</f>
        <v>-1.6476810414971621E-2</v>
      </c>
      <c r="D1799">
        <f t="shared" si="56"/>
        <v>1.0360048820179009</v>
      </c>
      <c r="E1799">
        <f t="shared" si="57"/>
        <v>10360.048820179009</v>
      </c>
    </row>
    <row r="1800" spans="1:5" hidden="1" x14ac:dyDescent="0.25">
      <c r="A1800" t="str">
        <f>'Raw Data'!A1799</f>
        <v>VTI</v>
      </c>
      <c r="B1800" s="1">
        <f>'Raw Data'!B1800</f>
        <v>45411</v>
      </c>
      <c r="C1800" s="9" cm="1">
        <f t="array" ref="C1800">IFERROR(
(_xlfn.XLOOKUP(1,(MarketData[ETF]=A1800)*(MarketData[Date]=B1800),MarketData[Adjusted Close]) /
_xlfn.XLOOKUP(1,(MarketData[ETF]=A1800)*(MarketData[Date]=WORKDAY(B1800,-1)),MarketData[Adjusted Close]))-1,
""
)</f>
        <v>3.9209279529488494E-3</v>
      </c>
      <c r="D1800">
        <f t="shared" si="56"/>
        <v>1.0400669825191964</v>
      </c>
      <c r="E1800">
        <f t="shared" si="57"/>
        <v>10400.669825191964</v>
      </c>
    </row>
    <row r="1801" spans="1:5" hidden="1" x14ac:dyDescent="0.25">
      <c r="A1801" t="str">
        <f>'Raw Data'!A1800</f>
        <v>VTI</v>
      </c>
      <c r="B1801" s="1">
        <f>'Raw Data'!B1801</f>
        <v>45408</v>
      </c>
      <c r="C1801" s="9" cm="1">
        <f t="array" ref="C1801">IFERROR(
(_xlfn.XLOOKUP(1,(MarketData[ETF]=A1801)*(MarketData[Date]=B1801),MarketData[Adjusted Close]) /
_xlfn.XLOOKUP(1,(MarketData[ETF]=A1801)*(MarketData[Date]=WORKDAY(B1801,-1)),MarketData[Adjusted Close]))-1,
""
)</f>
        <v>9.3165141396651663E-3</v>
      </c>
      <c r="D1801">
        <f t="shared" si="56"/>
        <v>1.0497567812680353</v>
      </c>
      <c r="E1801">
        <f t="shared" si="57"/>
        <v>10497.567812680352</v>
      </c>
    </row>
    <row r="1802" spans="1:5" hidden="1" x14ac:dyDescent="0.25">
      <c r="A1802" t="str">
        <f>'Raw Data'!A1801</f>
        <v>VTI</v>
      </c>
      <c r="B1802" s="1">
        <f>'Raw Data'!B1802</f>
        <v>45407</v>
      </c>
      <c r="C1802" s="9" cm="1">
        <f t="array" ref="C1802">IFERROR(
(_xlfn.XLOOKUP(1,(MarketData[ETF]=A1802)*(MarketData[Date]=B1802),MarketData[Adjusted Close]) /
_xlfn.XLOOKUP(1,(MarketData[ETF]=A1802)*(MarketData[Date]=WORKDAY(B1802,-1)),MarketData[Adjusted Close]))-1,
""
)</f>
        <v>-4.7591696069582134E-3</v>
      </c>
      <c r="D1802">
        <f t="shared" si="56"/>
        <v>1.0447608106999262</v>
      </c>
      <c r="E1802">
        <f t="shared" si="57"/>
        <v>10447.608106999262</v>
      </c>
    </row>
    <row r="1803" spans="1:5" hidden="1" x14ac:dyDescent="0.25">
      <c r="A1803" t="str">
        <f>'Raw Data'!A1802</f>
        <v>VTI</v>
      </c>
      <c r="B1803" s="1">
        <f>'Raw Data'!B1803</f>
        <v>45406</v>
      </c>
      <c r="C1803" s="9" cm="1">
        <f t="array" ref="C1803">IFERROR(
(_xlfn.XLOOKUP(1,(MarketData[ETF]=A1803)*(MarketData[Date]=B1803),MarketData[Adjusted Close]) /
_xlfn.XLOOKUP(1,(MarketData[ETF]=A1803)*(MarketData[Date]=WORKDAY(B1803,-1)),MarketData[Adjusted Close]))-1,
""
)</f>
        <v>2.4622455679579325E-4</v>
      </c>
      <c r="D1803">
        <f t="shared" si="56"/>
        <v>1.0450180564674985</v>
      </c>
      <c r="E1803">
        <f t="shared" si="57"/>
        <v>10450.180564674985</v>
      </c>
    </row>
    <row r="1804" spans="1:5" hidden="1" x14ac:dyDescent="0.25">
      <c r="A1804" t="str">
        <f>'Raw Data'!A1803</f>
        <v>VTI</v>
      </c>
      <c r="B1804" s="1">
        <f>'Raw Data'!B1804</f>
        <v>45405</v>
      </c>
      <c r="C1804" s="9" cm="1">
        <f t="array" ref="C1804">IFERROR(
(_xlfn.XLOOKUP(1,(MarketData[ETF]=A1804)*(MarketData[Date]=B1804),MarketData[Adjusted Close]) /
_xlfn.XLOOKUP(1,(MarketData[ETF]=A1804)*(MarketData[Date]=WORKDAY(B1804,-1)),MarketData[Adjusted Close]))-1,
""
)</f>
        <v>1.191810971305185E-2</v>
      </c>
      <c r="D1804">
        <f t="shared" si="56"/>
        <v>1.0574726963165983</v>
      </c>
      <c r="E1804">
        <f t="shared" si="57"/>
        <v>10574.726963165984</v>
      </c>
    </row>
    <row r="1805" spans="1:5" hidden="1" x14ac:dyDescent="0.25">
      <c r="A1805" t="str">
        <f>'Raw Data'!A1804</f>
        <v>VTI</v>
      </c>
      <c r="B1805" s="1">
        <f>'Raw Data'!B1805</f>
        <v>45404</v>
      </c>
      <c r="C1805" s="9" cm="1">
        <f t="array" ref="C1805">IFERROR(
(_xlfn.XLOOKUP(1,(MarketData[ETF]=A1805)*(MarketData[Date]=B1805),MarketData[Adjusted Close]) /
_xlfn.XLOOKUP(1,(MarketData[ETF]=A1805)*(MarketData[Date]=WORKDAY(B1805,-1)),MarketData[Adjusted Close]))-1,
""
)</f>
        <v>9.8125550383696414E-3</v>
      </c>
      <c r="D1805">
        <f t="shared" si="56"/>
        <v>1.0678492053507782</v>
      </c>
      <c r="E1805">
        <f t="shared" si="57"/>
        <v>10678.492053507782</v>
      </c>
    </row>
    <row r="1806" spans="1:5" hidden="1" x14ac:dyDescent="0.25">
      <c r="A1806" t="str">
        <f>'Raw Data'!A1805</f>
        <v>VTI</v>
      </c>
      <c r="B1806" s="1">
        <f>'Raw Data'!B1806</f>
        <v>45401</v>
      </c>
      <c r="C1806" s="9" cm="1">
        <f t="array" ref="C1806">IFERROR(
(_xlfn.XLOOKUP(1,(MarketData[ETF]=A1806)*(MarketData[Date]=B1806),MarketData[Adjusted Close]) /
_xlfn.XLOOKUP(1,(MarketData[ETF]=A1806)*(MarketData[Date]=WORKDAY(B1806,-1)),MarketData[Adjusted Close]))-1,
""
)</f>
        <v>-7.8219263573954256E-3</v>
      </c>
      <c r="D1806">
        <f t="shared" si="56"/>
        <v>1.0594965675057213</v>
      </c>
      <c r="E1806">
        <f t="shared" si="57"/>
        <v>10594.965675057212</v>
      </c>
    </row>
    <row r="1807" spans="1:5" hidden="1" x14ac:dyDescent="0.25">
      <c r="A1807" t="str">
        <f>'Raw Data'!A1806</f>
        <v>VTI</v>
      </c>
      <c r="B1807" s="1">
        <f>'Raw Data'!B1807</f>
        <v>45400</v>
      </c>
      <c r="C1807" s="9" cm="1">
        <f t="array" ref="C1807">IFERROR(
(_xlfn.XLOOKUP(1,(MarketData[ETF]=A1807)*(MarketData[Date]=B1807),MarketData[Adjusted Close]) /
_xlfn.XLOOKUP(1,(MarketData[ETF]=A1807)*(MarketData[Date]=WORKDAY(B1807,-1)),MarketData[Adjusted Close]))-1,
""
)</f>
        <v>-2.0759809009757157E-3</v>
      </c>
      <c r="D1807">
        <f t="shared" si="56"/>
        <v>1.0572970728669302</v>
      </c>
      <c r="E1807">
        <f t="shared" si="57"/>
        <v>10572.970728669303</v>
      </c>
    </row>
    <row r="1808" spans="1:5" hidden="1" x14ac:dyDescent="0.25">
      <c r="A1808" t="str">
        <f>'Raw Data'!A1807</f>
        <v>VTI</v>
      </c>
      <c r="B1808" s="1">
        <f>'Raw Data'!B1808</f>
        <v>45399</v>
      </c>
      <c r="C1808" s="9" cm="1">
        <f t="array" ref="C1808">IFERROR(
(_xlfn.XLOOKUP(1,(MarketData[ETF]=A1808)*(MarketData[Date]=B1808),MarketData[Adjusted Close]) /
_xlfn.XLOOKUP(1,(MarketData[ETF]=A1808)*(MarketData[Date]=WORKDAY(B1808,-1)),MarketData[Adjusted Close]))-1,
""
)</f>
        <v>-5.8612292070830962E-3</v>
      </c>
      <c r="D1808">
        <f t="shared" si="56"/>
        <v>1.0511000123828791</v>
      </c>
      <c r="E1808">
        <f t="shared" si="57"/>
        <v>10511.000123828791</v>
      </c>
    </row>
    <row r="1809" spans="1:5" hidden="1" x14ac:dyDescent="0.25">
      <c r="A1809" t="str">
        <f>'Raw Data'!A1808</f>
        <v>VTI</v>
      </c>
      <c r="B1809" s="1">
        <f>'Raw Data'!B1809</f>
        <v>45398</v>
      </c>
      <c r="C1809" s="9" cm="1">
        <f t="array" ref="C1809">IFERROR(
(_xlfn.XLOOKUP(1,(MarketData[ETF]=A1809)*(MarketData[Date]=B1809),MarketData[Adjusted Close]) /
_xlfn.XLOOKUP(1,(MarketData[ETF]=A1809)*(MarketData[Date]=WORKDAY(B1809,-1)),MarketData[Adjusted Close]))-1,
""
)</f>
        <v>-3.0041152263373672E-3</v>
      </c>
      <c r="D1809">
        <f t="shared" si="56"/>
        <v>1.0479423868312763</v>
      </c>
      <c r="E1809">
        <f t="shared" si="57"/>
        <v>10479.423868312762</v>
      </c>
    </row>
    <row r="1810" spans="1:5" hidden="1" x14ac:dyDescent="0.25">
      <c r="A1810" t="str">
        <f>'Raw Data'!A1809</f>
        <v>VTI</v>
      </c>
      <c r="B1810" s="1">
        <f>'Raw Data'!B1810</f>
        <v>45397</v>
      </c>
      <c r="C1810" s="9" cm="1">
        <f t="array" ref="C1810">IFERROR(
(_xlfn.XLOOKUP(1,(MarketData[ETF]=A1810)*(MarketData[Date]=B1810),MarketData[Adjusted Close]) /
_xlfn.XLOOKUP(1,(MarketData[ETF]=A1810)*(MarketData[Date]=WORKDAY(B1810,-1)),MarketData[Adjusted Close]))-1,
""
)</f>
        <v>-1.2275424762214548E-2</v>
      </c>
      <c r="D1810">
        <f t="shared" si="56"/>
        <v>1.0350784489065934</v>
      </c>
      <c r="E1810">
        <f t="shared" si="57"/>
        <v>10350.784489065934</v>
      </c>
    </row>
    <row r="1811" spans="1:5" hidden="1" x14ac:dyDescent="0.25">
      <c r="A1811" t="str">
        <f>'Raw Data'!A1810</f>
        <v>VTI</v>
      </c>
      <c r="B1811" s="1">
        <f>'Raw Data'!B1811</f>
        <v>45394</v>
      </c>
      <c r="C1811" s="9" cm="1">
        <f t="array" ref="C1811">IFERROR(
(_xlfn.XLOOKUP(1,(MarketData[ETF]=A1811)*(MarketData[Date]=B1811),MarketData[Adjusted Close]) /
_xlfn.XLOOKUP(1,(MarketData[ETF]=A1811)*(MarketData[Date]=WORKDAY(B1811,-1)),MarketData[Adjusted Close]))-1,
""
)</f>
        <v>-1.4421921320406983E-2</v>
      </c>
      <c r="D1811">
        <f t="shared" si="56"/>
        <v>1.0201506289560136</v>
      </c>
      <c r="E1811">
        <f t="shared" si="57"/>
        <v>10201.506289560137</v>
      </c>
    </row>
    <row r="1812" spans="1:5" hidden="1" x14ac:dyDescent="0.25">
      <c r="A1812" t="str">
        <f>'Raw Data'!A1811</f>
        <v>VTI</v>
      </c>
      <c r="B1812" s="1">
        <f>'Raw Data'!B1812</f>
        <v>45393</v>
      </c>
      <c r="C1812" s="9" cm="1">
        <f t="array" ref="C1812">IFERROR(
(_xlfn.XLOOKUP(1,(MarketData[ETF]=A1812)*(MarketData[Date]=B1812),MarketData[Adjusted Close]) /
_xlfn.XLOOKUP(1,(MarketData[ETF]=A1812)*(MarketData[Date]=WORKDAY(B1812,-1)),MarketData[Adjusted Close]))-1,
""
)</f>
        <v>6.7758328627893771E-3</v>
      </c>
      <c r="D1812">
        <f t="shared" si="56"/>
        <v>1.0270629991126889</v>
      </c>
      <c r="E1812">
        <f t="shared" si="57"/>
        <v>10270.629991126889</v>
      </c>
    </row>
    <row r="1813" spans="1:5" hidden="1" x14ac:dyDescent="0.25">
      <c r="A1813" t="str">
        <f>'Raw Data'!A1812</f>
        <v>VTI</v>
      </c>
      <c r="B1813" s="1">
        <f>'Raw Data'!B1813</f>
        <v>45392</v>
      </c>
      <c r="C1813" s="9" cm="1">
        <f t="array" ref="C1813">IFERROR(
(_xlfn.XLOOKUP(1,(MarketData[ETF]=A1813)*(MarketData[Date]=B1813),MarketData[Adjusted Close]) /
_xlfn.XLOOKUP(1,(MarketData[ETF]=A1813)*(MarketData[Date]=WORKDAY(B1813,-1)),MarketData[Adjusted Close]))-1,
""
)</f>
        <v>-1.1166945840312748E-2</v>
      </c>
      <c r="D1813">
        <f t="shared" si="56"/>
        <v>1.0155938422270083</v>
      </c>
      <c r="E1813">
        <f t="shared" si="57"/>
        <v>10155.938422270083</v>
      </c>
    </row>
    <row r="1814" spans="1:5" hidden="1" x14ac:dyDescent="0.25">
      <c r="A1814" t="str">
        <f>'Raw Data'!A1813</f>
        <v>VTI</v>
      </c>
      <c r="B1814" s="1">
        <f>'Raw Data'!B1814</f>
        <v>45391</v>
      </c>
      <c r="C1814" s="9" cm="1">
        <f t="array" ref="C1814">IFERROR(
(_xlfn.XLOOKUP(1,(MarketData[ETF]=A1814)*(MarketData[Date]=B1814),MarketData[Adjusted Close]) /
_xlfn.XLOOKUP(1,(MarketData[ETF]=A1814)*(MarketData[Date]=WORKDAY(B1814,-1)),MarketData[Adjusted Close]))-1,
""
)</f>
        <v>1.4378145219267058E-3</v>
      </c>
      <c r="D1814">
        <f t="shared" si="56"/>
        <v>1.0170540778017416</v>
      </c>
      <c r="E1814">
        <f t="shared" si="57"/>
        <v>10170.540778017416</v>
      </c>
    </row>
    <row r="1815" spans="1:5" hidden="1" x14ac:dyDescent="0.25">
      <c r="A1815" t="str">
        <f>'Raw Data'!A1814</f>
        <v>VTI</v>
      </c>
      <c r="B1815" s="1">
        <f>'Raw Data'!B1815</f>
        <v>45390</v>
      </c>
      <c r="C1815" s="9" cm="1">
        <f t="array" ref="C1815">IFERROR(
(_xlfn.XLOOKUP(1,(MarketData[ETF]=A1815)*(MarketData[Date]=B1815),MarketData[Adjusted Close]) /
_xlfn.XLOOKUP(1,(MarketData[ETF]=A1815)*(MarketData[Date]=WORKDAY(B1815,-1)),MarketData[Adjusted Close]))-1,
""
)</f>
        <v>1.1595825502819235E-3</v>
      </c>
      <c r="D1815">
        <f t="shared" si="56"/>
        <v>1.0182334359630536</v>
      </c>
      <c r="E1815">
        <f t="shared" si="57"/>
        <v>10182.334359630537</v>
      </c>
    </row>
    <row r="1816" spans="1:5" hidden="1" x14ac:dyDescent="0.25">
      <c r="A1816" t="str">
        <f>'Raw Data'!A1815</f>
        <v>VTI</v>
      </c>
      <c r="B1816" s="1">
        <f>'Raw Data'!B1816</f>
        <v>45387</v>
      </c>
      <c r="C1816" s="9" cm="1">
        <f t="array" ref="C1816">IFERROR(
(_xlfn.XLOOKUP(1,(MarketData[ETF]=A1816)*(MarketData[Date]=B1816),MarketData[Adjusted Close]) /
_xlfn.XLOOKUP(1,(MarketData[ETF]=A1816)*(MarketData[Date]=WORKDAY(B1816,-1)),MarketData[Adjusted Close]))-1,
""
)</f>
        <v>1.0097338341613193E-2</v>
      </c>
      <c r="D1816">
        <f t="shared" si="56"/>
        <v>1.0285148834767159</v>
      </c>
      <c r="E1816">
        <f t="shared" si="57"/>
        <v>10285.14883476716</v>
      </c>
    </row>
    <row r="1817" spans="1:5" hidden="1" x14ac:dyDescent="0.25">
      <c r="A1817" t="str">
        <f>'Raw Data'!A1816</f>
        <v>VTI</v>
      </c>
      <c r="B1817" s="1">
        <f>'Raw Data'!B1817</f>
        <v>45386</v>
      </c>
      <c r="C1817" s="9" cm="1">
        <f t="array" ref="C1817">IFERROR(
(_xlfn.XLOOKUP(1,(MarketData[ETF]=A1817)*(MarketData[Date]=B1817),MarketData[Adjusted Close]) /
_xlfn.XLOOKUP(1,(MarketData[ETF]=A1817)*(MarketData[Date]=WORKDAY(B1817,-1)),MarketData[Adjusted Close]))-1,
""
)</f>
        <v>-1.1971746677840289E-2</v>
      </c>
      <c r="D1817">
        <f t="shared" si="56"/>
        <v>1.0162017638373442</v>
      </c>
      <c r="E1817">
        <f t="shared" si="57"/>
        <v>10162.017638373442</v>
      </c>
    </row>
    <row r="1818" spans="1:5" hidden="1" x14ac:dyDescent="0.25">
      <c r="A1818" t="str">
        <f>'Raw Data'!A1817</f>
        <v>VTI</v>
      </c>
      <c r="B1818" s="1">
        <f>'Raw Data'!B1818</f>
        <v>45385</v>
      </c>
      <c r="C1818" s="9" cm="1">
        <f t="array" ref="C1818">IFERROR(
(_xlfn.XLOOKUP(1,(MarketData[ETF]=A1818)*(MarketData[Date]=B1818),MarketData[Adjusted Close]) /
_xlfn.XLOOKUP(1,(MarketData[ETF]=A1818)*(MarketData[Date]=WORKDAY(B1818,-1)),MarketData[Adjusted Close]))-1,
""
)</f>
        <v>1.5587529976019976E-3</v>
      </c>
      <c r="D1818">
        <f t="shared" si="56"/>
        <v>1.0177857713828942</v>
      </c>
      <c r="E1818">
        <f t="shared" si="57"/>
        <v>10177.857713828942</v>
      </c>
    </row>
    <row r="1819" spans="1:5" hidden="1" x14ac:dyDescent="0.25">
      <c r="A1819" t="str">
        <f>'Raw Data'!A1818</f>
        <v>VTI</v>
      </c>
      <c r="B1819" s="1">
        <f>'Raw Data'!B1819</f>
        <v>45384</v>
      </c>
      <c r="C1819" s="9" cm="1">
        <f t="array" ref="C1819">IFERROR(
(_xlfn.XLOOKUP(1,(MarketData[ETF]=A1819)*(MarketData[Date]=B1819),MarketData[Adjusted Close]) /
_xlfn.XLOOKUP(1,(MarketData[ETF]=A1819)*(MarketData[Date]=WORKDAY(B1819,-1)),MarketData[Adjusted Close]))-1,
""
)</f>
        <v>-9.2658588738417924E-3</v>
      </c>
      <c r="D1819">
        <f t="shared" si="56"/>
        <v>1.008355112061456</v>
      </c>
      <c r="E1819">
        <f t="shared" si="57"/>
        <v>10083.55112061456</v>
      </c>
    </row>
    <row r="1820" spans="1:5" hidden="1" x14ac:dyDescent="0.25">
      <c r="A1820" t="str">
        <f>'Raw Data'!A1819</f>
        <v>VTI</v>
      </c>
      <c r="B1820" s="1">
        <f>'Raw Data'!B1820</f>
        <v>45383</v>
      </c>
      <c r="C1820" s="9" t="str" cm="1">
        <f t="array" ref="C1820">IFERROR(
(_xlfn.XLOOKUP(1,(MarketData[ETF]=A1820)*(MarketData[Date]=B1820),MarketData[Adjusted Close]) /
_xlfn.XLOOKUP(1,(MarketData[ETF]=A1820)*(MarketData[Date]=WORKDAY(B1820,-1)),MarketData[Adjusted Close]))-1,
""
)</f>
        <v/>
      </c>
      <c r="D1820">
        <f t="shared" si="56"/>
        <v>1</v>
      </c>
      <c r="E1820">
        <f t="shared" si="57"/>
        <v>10000</v>
      </c>
    </row>
    <row r="1821" spans="1:5" hidden="1" x14ac:dyDescent="0.25">
      <c r="A1821" t="str">
        <f>'Raw Data'!A1820</f>
        <v>VTI</v>
      </c>
      <c r="B1821" s="1">
        <f>'Raw Data'!B1821</f>
        <v>45379</v>
      </c>
      <c r="C1821" s="9" cm="1">
        <f t="array" ref="C1821">IFERROR(
(_xlfn.XLOOKUP(1,(MarketData[ETF]=A1821)*(MarketData[Date]=B1821),MarketData[Adjusted Close]) /
_xlfn.XLOOKUP(1,(MarketData[ETF]=A1821)*(MarketData[Date]=WORKDAY(B1821,-1)),MarketData[Adjusted Close]))-1,
""
)</f>
        <v>6.3348774597149493E-4</v>
      </c>
      <c r="D1821">
        <f t="shared" si="56"/>
        <v>1.0006334877459715</v>
      </c>
      <c r="E1821">
        <f t="shared" si="57"/>
        <v>10006.334877459714</v>
      </c>
    </row>
    <row r="1822" spans="1:5" hidden="1" x14ac:dyDescent="0.25">
      <c r="A1822" t="str">
        <f>'Raw Data'!A1821</f>
        <v>VTI</v>
      </c>
      <c r="B1822" s="1">
        <f>'Raw Data'!B1822</f>
        <v>45378</v>
      </c>
      <c r="C1822" s="9" cm="1">
        <f t="array" ref="C1822">IFERROR(
(_xlfn.XLOOKUP(1,(MarketData[ETF]=A1822)*(MarketData[Date]=B1822),MarketData[Adjusted Close]) /
_xlfn.XLOOKUP(1,(MarketData[ETF]=A1822)*(MarketData[Date]=WORKDAY(B1822,-1)),MarketData[Adjusted Close]))-1,
""
)</f>
        <v>8.8272887042657455E-3</v>
      </c>
      <c r="D1822">
        <f t="shared" si="56"/>
        <v>1.0094663684294616</v>
      </c>
      <c r="E1822">
        <f t="shared" si="57"/>
        <v>10094.663684294615</v>
      </c>
    </row>
    <row r="1823" spans="1:5" hidden="1" x14ac:dyDescent="0.25">
      <c r="A1823" t="str">
        <f>'Raw Data'!A1822</f>
        <v>VTI</v>
      </c>
      <c r="B1823" s="1">
        <f>'Raw Data'!B1823</f>
        <v>45377</v>
      </c>
      <c r="C1823" s="9" cm="1">
        <f t="array" ref="C1823">IFERROR(
(_xlfn.XLOOKUP(1,(MarketData[ETF]=A1823)*(MarketData[Date]=B1823),MarketData[Adjusted Close]) /
_xlfn.XLOOKUP(1,(MarketData[ETF]=A1823)*(MarketData[Date]=WORKDAY(B1823,-1)),MarketData[Adjusted Close]))-1,
""
)</f>
        <v>-1.7941868346557088E-3</v>
      </c>
      <c r="D1823">
        <f t="shared" si="56"/>
        <v>1.0076551971611978</v>
      </c>
      <c r="E1823">
        <f t="shared" si="57"/>
        <v>10076.551971611978</v>
      </c>
    </row>
    <row r="1824" spans="1:5" hidden="1" x14ac:dyDescent="0.25">
      <c r="A1824" t="str">
        <f>'Raw Data'!A1823</f>
        <v>VTI</v>
      </c>
      <c r="B1824" s="1">
        <f>'Raw Data'!B1824</f>
        <v>45376</v>
      </c>
      <c r="C1824" s="9" cm="1">
        <f t="array" ref="C1824">IFERROR(
(_xlfn.XLOOKUP(1,(MarketData[ETF]=A1824)*(MarketData[Date]=B1824),MarketData[Adjusted Close]) /
_xlfn.XLOOKUP(1,(MarketData[ETF]=A1824)*(MarketData[Date]=WORKDAY(B1824,-1)),MarketData[Adjusted Close]))-1,
""
)</f>
        <v>-2.2277917014759119E-3</v>
      </c>
      <c r="D1824">
        <f t="shared" si="56"/>
        <v>1.005410351275013</v>
      </c>
      <c r="E1824">
        <f t="shared" si="57"/>
        <v>10054.103512750129</v>
      </c>
    </row>
    <row r="1825" spans="1:5" hidden="1" x14ac:dyDescent="0.25">
      <c r="A1825" t="str">
        <f>'Raw Data'!A1824</f>
        <v>VTI</v>
      </c>
      <c r="B1825" s="1">
        <f>'Raw Data'!B1825</f>
        <v>45373</v>
      </c>
      <c r="C1825" s="9" cm="1">
        <f t="array" ref="C1825">IFERROR(
(_xlfn.XLOOKUP(1,(MarketData[ETF]=A1825)*(MarketData[Date]=B1825),MarketData[Adjusted Close]) /
_xlfn.XLOOKUP(1,(MarketData[ETF]=A1825)*(MarketData[Date]=WORKDAY(B1825,-1)),MarketData[Adjusted Close]))-1,
""
)</f>
        <v>-2.8165661694700139E-3</v>
      </c>
      <c r="D1825">
        <f t="shared" si="56"/>
        <v>1.0025785464931769</v>
      </c>
      <c r="E1825">
        <f t="shared" si="57"/>
        <v>10025.785464931769</v>
      </c>
    </row>
    <row r="1826" spans="1:5" hidden="1" x14ac:dyDescent="0.25">
      <c r="A1826" t="str">
        <f>'Raw Data'!A1825</f>
        <v>VTI</v>
      </c>
      <c r="B1826" s="1">
        <f>'Raw Data'!B1826</f>
        <v>45372</v>
      </c>
      <c r="C1826" s="9" cm="1">
        <f t="array" ref="C1826">IFERROR(
(_xlfn.XLOOKUP(1,(MarketData[ETF]=A1826)*(MarketData[Date]=B1826),MarketData[Adjusted Close]) /
_xlfn.XLOOKUP(1,(MarketData[ETF]=A1826)*(MarketData[Date]=WORKDAY(B1826,-1)),MarketData[Adjusted Close]))-1,
""
)</f>
        <v>4.1427660930530852E-3</v>
      </c>
      <c r="D1826">
        <f t="shared" si="56"/>
        <v>1.0067319949012112</v>
      </c>
      <c r="E1826">
        <f t="shared" si="57"/>
        <v>10067.319949012111</v>
      </c>
    </row>
    <row r="1827" spans="1:5" hidden="1" x14ac:dyDescent="0.25">
      <c r="A1827" t="str">
        <f>'Raw Data'!A1826</f>
        <v>VTI</v>
      </c>
      <c r="B1827" s="1">
        <f>'Raw Data'!B1827</f>
        <v>45371</v>
      </c>
      <c r="C1827" s="9" cm="1">
        <f t="array" ref="C1827">IFERROR(
(_xlfn.XLOOKUP(1,(MarketData[ETF]=A1827)*(MarketData[Date]=B1827),MarketData[Adjusted Close]) /
_xlfn.XLOOKUP(1,(MarketData[ETF]=A1827)*(MarketData[Date]=WORKDAY(B1827,-1)),MarketData[Adjusted Close]))-1,
""
)</f>
        <v>1.0140028971511228E-2</v>
      </c>
      <c r="D1827">
        <f t="shared" si="56"/>
        <v>1.0169402864960568</v>
      </c>
      <c r="E1827">
        <f t="shared" si="57"/>
        <v>10169.402864960568</v>
      </c>
    </row>
    <row r="1828" spans="1:5" hidden="1" x14ac:dyDescent="0.25">
      <c r="A1828" t="str">
        <f>'Raw Data'!A1827</f>
        <v>VTI</v>
      </c>
      <c r="B1828" s="1">
        <f>'Raw Data'!B1828</f>
        <v>45370</v>
      </c>
      <c r="C1828" s="9" cm="1">
        <f t="array" ref="C1828">IFERROR(
(_xlfn.XLOOKUP(1,(MarketData[ETF]=A1828)*(MarketData[Date]=B1828),MarketData[Adjusted Close]) /
_xlfn.XLOOKUP(1,(MarketData[ETF]=A1828)*(MarketData[Date]=WORKDAY(B1828,-1)),MarketData[Adjusted Close]))-1,
""
)</f>
        <v>5.7466612707406384E-3</v>
      </c>
      <c r="D1828">
        <f t="shared" si="56"/>
        <v>1.0227842978551196</v>
      </c>
      <c r="E1828">
        <f t="shared" si="57"/>
        <v>10227.842978551196</v>
      </c>
    </row>
    <row r="1829" spans="1:5" hidden="1" x14ac:dyDescent="0.25">
      <c r="A1829" t="str">
        <f>'Raw Data'!A1828</f>
        <v>VTI</v>
      </c>
      <c r="B1829" s="1">
        <f>'Raw Data'!B1829</f>
        <v>45369</v>
      </c>
      <c r="C1829" s="9" cm="1">
        <f t="array" ref="C1829">IFERROR(
(_xlfn.XLOOKUP(1,(MarketData[ETF]=A1829)*(MarketData[Date]=B1829),MarketData[Adjusted Close]) /
_xlfn.XLOOKUP(1,(MarketData[ETF]=A1829)*(MarketData[Date]=WORKDAY(B1829,-1)),MarketData[Adjusted Close]))-1,
""
)</f>
        <v>5.0844010575554766E-3</v>
      </c>
      <c r="D1829">
        <f t="shared" si="56"/>
        <v>1.0279845434207853</v>
      </c>
      <c r="E1829">
        <f t="shared" si="57"/>
        <v>10279.845434207853</v>
      </c>
    </row>
    <row r="1830" spans="1:5" hidden="1" x14ac:dyDescent="0.25">
      <c r="A1830" t="str">
        <f>'Raw Data'!A1829</f>
        <v>VTI</v>
      </c>
      <c r="B1830" s="1">
        <f>'Raw Data'!B1830</f>
        <v>45366</v>
      </c>
      <c r="C1830" s="9" cm="1">
        <f t="array" ref="C1830">IFERROR(
(_xlfn.XLOOKUP(1,(MarketData[ETF]=A1830)*(MarketData[Date]=B1830),MarketData[Adjusted Close]) /
_xlfn.XLOOKUP(1,(MarketData[ETF]=A1830)*(MarketData[Date]=WORKDAY(B1830,-1)),MarketData[Adjusted Close]))-1,
""
)</f>
        <v>-5.9035218955966196E-3</v>
      </c>
      <c r="D1830">
        <f t="shared" si="56"/>
        <v>1.0219158141603657</v>
      </c>
      <c r="E1830">
        <f t="shared" si="57"/>
        <v>10219.158141603657</v>
      </c>
    </row>
    <row r="1831" spans="1:5" hidden="1" x14ac:dyDescent="0.25">
      <c r="A1831" t="str">
        <f>'Raw Data'!A1830</f>
        <v>VTI</v>
      </c>
      <c r="B1831" s="1">
        <f>'Raw Data'!B1831</f>
        <v>45365</v>
      </c>
      <c r="C1831" s="9" cm="1">
        <f t="array" ref="C1831">IFERROR(
(_xlfn.XLOOKUP(1,(MarketData[ETF]=A1831)*(MarketData[Date]=B1831),MarketData[Adjusted Close]) /
_xlfn.XLOOKUP(1,(MarketData[ETF]=A1831)*(MarketData[Date]=WORKDAY(B1831,-1)),MarketData[Adjusted Close]))-1,
""
)</f>
        <v>-3.8667579651187056E-3</v>
      </c>
      <c r="D1831">
        <f t="shared" si="56"/>
        <v>1.0179643130462803</v>
      </c>
      <c r="E1831">
        <f t="shared" si="57"/>
        <v>10179.643130462804</v>
      </c>
    </row>
    <row r="1832" spans="1:5" hidden="1" x14ac:dyDescent="0.25">
      <c r="A1832" t="str">
        <f>'Raw Data'!A1831</f>
        <v>VTI</v>
      </c>
      <c r="B1832" s="1">
        <f>'Raw Data'!B1832</f>
        <v>45364</v>
      </c>
      <c r="C1832" s="9" cm="1">
        <f t="array" ref="C1832">IFERROR(
(_xlfn.XLOOKUP(1,(MarketData[ETF]=A1832)*(MarketData[Date]=B1832),MarketData[Adjusted Close]) /
_xlfn.XLOOKUP(1,(MarketData[ETF]=A1832)*(MarketData[Date]=WORKDAY(B1832,-1)),MarketData[Adjusted Close]))-1,
""
)</f>
        <v>-1.2470834339045611E-3</v>
      </c>
      <c r="D1832">
        <f t="shared" si="56"/>
        <v>1.0166948266151743</v>
      </c>
      <c r="E1832">
        <f t="shared" si="57"/>
        <v>10166.948266151743</v>
      </c>
    </row>
    <row r="1833" spans="1:5" hidden="1" x14ac:dyDescent="0.25">
      <c r="A1833" t="str">
        <f>'Raw Data'!A1832</f>
        <v>VTI</v>
      </c>
      <c r="B1833" s="1">
        <f>'Raw Data'!B1833</f>
        <v>45363</v>
      </c>
      <c r="C1833" s="9" cm="1">
        <f t="array" ref="C1833">IFERROR(
(_xlfn.XLOOKUP(1,(MarketData[ETF]=A1833)*(MarketData[Date]=B1833),MarketData[Adjusted Close]) /
_xlfn.XLOOKUP(1,(MarketData[ETF]=A1833)*(MarketData[Date]=WORKDAY(B1833,-1)),MarketData[Adjusted Close]))-1,
""
)</f>
        <v>9.8720292504570484E-3</v>
      </c>
      <c r="D1833">
        <f t="shared" si="56"/>
        <v>1.0267316676823077</v>
      </c>
      <c r="E1833">
        <f t="shared" si="57"/>
        <v>10267.316676823077</v>
      </c>
    </row>
    <row r="1834" spans="1:5" hidden="1" x14ac:dyDescent="0.25">
      <c r="A1834" t="str">
        <f>'Raw Data'!A1833</f>
        <v>VTI</v>
      </c>
      <c r="B1834" s="1">
        <f>'Raw Data'!B1834</f>
        <v>45362</v>
      </c>
      <c r="C1834" s="9" cm="1">
        <f t="array" ref="C1834">IFERROR(
(_xlfn.XLOOKUP(1,(MarketData[ETF]=A1834)*(MarketData[Date]=B1834),MarketData[Adjusted Close]) /
_xlfn.XLOOKUP(1,(MarketData[ETF]=A1834)*(MarketData[Date]=WORKDAY(B1834,-1)),MarketData[Adjusted Close]))-1,
""
)</f>
        <v>-1.6223889677550174E-3</v>
      </c>
      <c r="D1834">
        <f t="shared" si="56"/>
        <v>1.0250659095518153</v>
      </c>
      <c r="E1834">
        <f t="shared" si="57"/>
        <v>10250.659095518153</v>
      </c>
    </row>
    <row r="1835" spans="1:5" hidden="1" x14ac:dyDescent="0.25">
      <c r="A1835" t="str">
        <f>'Raw Data'!A1834</f>
        <v>VTI</v>
      </c>
      <c r="B1835" s="1">
        <f>'Raw Data'!B1835</f>
        <v>45359</v>
      </c>
      <c r="C1835" s="9" cm="1">
        <f t="array" ref="C1835">IFERROR(
(_xlfn.XLOOKUP(1,(MarketData[ETF]=A1835)*(MarketData[Date]=B1835),MarketData[Adjusted Close]) /
_xlfn.XLOOKUP(1,(MarketData[ETF]=A1835)*(MarketData[Date]=WORKDAY(B1835,-1)),MarketData[Adjusted Close]))-1,
""
)</f>
        <v>-5.7665940801676641E-3</v>
      </c>
      <c r="D1835">
        <f t="shared" si="56"/>
        <v>1.0191547705460122</v>
      </c>
      <c r="E1835">
        <f t="shared" si="57"/>
        <v>10191.547705460122</v>
      </c>
    </row>
    <row r="1836" spans="1:5" hidden="1" x14ac:dyDescent="0.25">
      <c r="A1836" t="str">
        <f>'Raw Data'!A1835</f>
        <v>VTI</v>
      </c>
      <c r="B1836" s="1">
        <f>'Raw Data'!B1836</f>
        <v>45358</v>
      </c>
      <c r="C1836" s="9" cm="1">
        <f t="array" ref="C1836">IFERROR(
(_xlfn.XLOOKUP(1,(MarketData[ETF]=A1836)*(MarketData[Date]=B1836),MarketData[Adjusted Close]) /
_xlfn.XLOOKUP(1,(MarketData[ETF]=A1836)*(MarketData[Date]=WORKDAY(B1836,-1)),MarketData[Adjusted Close]))-1,
""
)</f>
        <v>9.7316665988027573E-3</v>
      </c>
      <c r="D1836">
        <f t="shared" si="56"/>
        <v>1.0290728449855453</v>
      </c>
      <c r="E1836">
        <f t="shared" si="57"/>
        <v>10290.728449855453</v>
      </c>
    </row>
    <row r="1837" spans="1:5" hidden="1" x14ac:dyDescent="0.25">
      <c r="A1837" t="str">
        <f>'Raw Data'!A1836</f>
        <v>VTI</v>
      </c>
      <c r="B1837" s="1">
        <f>'Raw Data'!B1837</f>
        <v>45357</v>
      </c>
      <c r="C1837" s="9" cm="1">
        <f t="array" ref="C1837">IFERROR(
(_xlfn.XLOOKUP(1,(MarketData[ETF]=A1837)*(MarketData[Date]=B1837),MarketData[Adjusted Close]) /
_xlfn.XLOOKUP(1,(MarketData[ETF]=A1837)*(MarketData[Date]=WORKDAY(B1837,-1)),MarketData[Adjusted Close]))-1,
""
)</f>
        <v>5.9392152043908908E-3</v>
      </c>
      <c r="D1837">
        <f t="shared" si="56"/>
        <v>1.0351847300729093</v>
      </c>
      <c r="E1837">
        <f t="shared" si="57"/>
        <v>10351.847300729094</v>
      </c>
    </row>
    <row r="1838" spans="1:5" hidden="1" x14ac:dyDescent="0.25">
      <c r="A1838" t="str">
        <f>'Raw Data'!A1837</f>
        <v>VTI</v>
      </c>
      <c r="B1838" s="1">
        <f>'Raw Data'!B1838</f>
        <v>45356</v>
      </c>
      <c r="C1838" s="9" cm="1">
        <f t="array" ref="C1838">IFERROR(
(_xlfn.XLOOKUP(1,(MarketData[ETF]=A1838)*(MarketData[Date]=B1838),MarketData[Adjusted Close]) /
_xlfn.XLOOKUP(1,(MarketData[ETF]=A1838)*(MarketData[Date]=WORKDAY(B1838,-1)),MarketData[Adjusted Close]))-1,
""
)</f>
        <v>-1.061760414978119E-2</v>
      </c>
      <c r="D1838">
        <f t="shared" si="56"/>
        <v>1.0241935483870972</v>
      </c>
      <c r="E1838">
        <f t="shared" si="57"/>
        <v>10241.935483870971</v>
      </c>
    </row>
    <row r="1839" spans="1:5" hidden="1" x14ac:dyDescent="0.25">
      <c r="A1839" t="str">
        <f>'Raw Data'!A1838</f>
        <v>VTI</v>
      </c>
      <c r="B1839" s="1">
        <f>'Raw Data'!B1839</f>
        <v>45355</v>
      </c>
      <c r="C1839" s="9" cm="1">
        <f t="array" ref="C1839">IFERROR(
(_xlfn.XLOOKUP(1,(MarketData[ETF]=A1839)*(MarketData[Date]=B1839),MarketData[Adjusted Close]) /
_xlfn.XLOOKUP(1,(MarketData[ETF]=A1839)*(MarketData[Date]=WORKDAY(B1839,-1)),MarketData[Adjusted Close]))-1,
""
)</f>
        <v>-9.7165991902836701E-4</v>
      </c>
      <c r="D1839">
        <f t="shared" si="56"/>
        <v>1.0231983805668021</v>
      </c>
      <c r="E1839">
        <f t="shared" si="57"/>
        <v>10231.983805668022</v>
      </c>
    </row>
    <row r="1840" spans="1:5" hidden="1" x14ac:dyDescent="0.25">
      <c r="A1840" t="str">
        <f>'Raw Data'!A1839</f>
        <v>VTI</v>
      </c>
      <c r="B1840" s="1">
        <f>'Raw Data'!B1840</f>
        <v>45352</v>
      </c>
      <c r="C1840" s="9" cm="1">
        <f t="array" ref="C1840">IFERROR(
(_xlfn.XLOOKUP(1,(MarketData[ETF]=A1840)*(MarketData[Date]=B1840),MarketData[Adjusted Close]) /
_xlfn.XLOOKUP(1,(MarketData[ETF]=A1840)*(MarketData[Date]=WORKDAY(B1840,-1)),MarketData[Adjusted Close]))-1,
""
)</f>
        <v>9.1930541368743235E-3</v>
      </c>
      <c r="D1840">
        <f t="shared" si="56"/>
        <v>1.0326046986721149</v>
      </c>
      <c r="E1840">
        <f t="shared" si="57"/>
        <v>10326.046986721149</v>
      </c>
    </row>
    <row r="1841" spans="1:5" hidden="1" x14ac:dyDescent="0.25">
      <c r="A1841" t="str">
        <f>'Raw Data'!A1840</f>
        <v>VTI</v>
      </c>
      <c r="B1841" s="1">
        <f>'Raw Data'!B1841</f>
        <v>45351</v>
      </c>
      <c r="C1841" s="9" cm="1">
        <f t="array" ref="C1841">IFERROR(
(_xlfn.XLOOKUP(1,(MarketData[ETF]=A1841)*(MarketData[Date]=B1841),MarketData[Adjusted Close]) /
_xlfn.XLOOKUP(1,(MarketData[ETF]=A1841)*(MarketData[Date]=WORKDAY(B1841,-1)),MarketData[Adjusted Close]))-1,
""
)</f>
        <v>4.1849587658475684E-3</v>
      </c>
      <c r="D1841">
        <f t="shared" si="56"/>
        <v>1.0369261067574782</v>
      </c>
      <c r="E1841">
        <f t="shared" si="57"/>
        <v>10369.261067574782</v>
      </c>
    </row>
    <row r="1842" spans="1:5" hidden="1" x14ac:dyDescent="0.25">
      <c r="A1842" t="str">
        <f>'Raw Data'!A1841</f>
        <v>VTI</v>
      </c>
      <c r="B1842" s="1">
        <f>'Raw Data'!B1842</f>
        <v>45350</v>
      </c>
      <c r="C1842" s="9" cm="1">
        <f t="array" ref="C1842">IFERROR(
(_xlfn.XLOOKUP(1,(MarketData[ETF]=A1842)*(MarketData[Date]=B1842),MarketData[Adjusted Close]) /
_xlfn.XLOOKUP(1,(MarketData[ETF]=A1842)*(MarketData[Date]=WORKDAY(B1842,-1)),MarketData[Adjusted Close]))-1,
""
)</f>
        <v>-1.6384713062712608E-3</v>
      </c>
      <c r="D1842">
        <f t="shared" si="56"/>
        <v>1.0352271330848326</v>
      </c>
      <c r="E1842">
        <f t="shared" si="57"/>
        <v>10352.271330848325</v>
      </c>
    </row>
    <row r="1843" spans="1:5" hidden="1" x14ac:dyDescent="0.25">
      <c r="A1843" t="str">
        <f>'Raw Data'!A1842</f>
        <v>VTI</v>
      </c>
      <c r="B1843" s="1">
        <f>'Raw Data'!B1843</f>
        <v>45349</v>
      </c>
      <c r="C1843" s="9" cm="1">
        <f t="array" ref="C1843">IFERROR(
(_xlfn.XLOOKUP(1,(MarketData[ETF]=A1843)*(MarketData[Date]=B1843),MarketData[Adjusted Close]) /
_xlfn.XLOOKUP(1,(MarketData[ETF]=A1843)*(MarketData[Date]=WORKDAY(B1843,-1)),MarketData[Adjusted Close]))-1,
""
)</f>
        <v>2.7519921136942571E-3</v>
      </c>
      <c r="D1843">
        <f t="shared" si="56"/>
        <v>1.0380760699909644</v>
      </c>
      <c r="E1843">
        <f t="shared" si="57"/>
        <v>10380.760699909644</v>
      </c>
    </row>
    <row r="1844" spans="1:5" hidden="1" x14ac:dyDescent="0.25">
      <c r="A1844" t="str">
        <f>'Raw Data'!A1843</f>
        <v>VTI</v>
      </c>
      <c r="B1844" s="1">
        <f>'Raw Data'!B1844</f>
        <v>45348</v>
      </c>
      <c r="C1844" s="9" cm="1">
        <f t="array" ref="C1844">IFERROR(
(_xlfn.XLOOKUP(1,(MarketData[ETF]=A1844)*(MarketData[Date]=B1844),MarketData[Adjusted Close]) /
_xlfn.XLOOKUP(1,(MarketData[ETF]=A1844)*(MarketData[Date]=WORKDAY(B1844,-1)),MarketData[Adjusted Close]))-1,
""
)</f>
        <v>-2.9894754084933695E-3</v>
      </c>
      <c r="D1844">
        <f t="shared" si="56"/>
        <v>1.034972767107581</v>
      </c>
      <c r="E1844">
        <f t="shared" si="57"/>
        <v>10349.727671075811</v>
      </c>
    </row>
    <row r="1845" spans="1:5" hidden="1" x14ac:dyDescent="0.25">
      <c r="A1845" t="str">
        <f>'Raw Data'!A1844</f>
        <v>VTI</v>
      </c>
      <c r="B1845" s="1">
        <f>'Raw Data'!B1845</f>
        <v>45345</v>
      </c>
      <c r="C1845" s="9" cm="1">
        <f t="array" ref="C1845">IFERROR(
(_xlfn.XLOOKUP(1,(MarketData[ETF]=A1845)*(MarketData[Date]=B1845),MarketData[Adjusted Close]) /
_xlfn.XLOOKUP(1,(MarketData[ETF]=A1845)*(MarketData[Date]=WORKDAY(B1845,-1)),MarketData[Adjusted Close]))-1,
""
)</f>
        <v>6.5565709134118855E-4</v>
      </c>
      <c r="D1845">
        <f t="shared" si="56"/>
        <v>1.0356513543416801</v>
      </c>
      <c r="E1845">
        <f t="shared" si="57"/>
        <v>10356.513543416801</v>
      </c>
    </row>
    <row r="1846" spans="1:5" hidden="1" x14ac:dyDescent="0.25">
      <c r="A1846" t="str">
        <f>'Raw Data'!A1845</f>
        <v>VTI</v>
      </c>
      <c r="B1846" s="1">
        <f>'Raw Data'!B1846</f>
        <v>45344</v>
      </c>
      <c r="C1846" s="9" cm="1">
        <f t="array" ref="C1846">IFERROR(
(_xlfn.XLOOKUP(1,(MarketData[ETF]=A1846)*(MarketData[Date]=B1846),MarketData[Adjusted Close]) /
_xlfn.XLOOKUP(1,(MarketData[ETF]=A1846)*(MarketData[Date]=WORKDAY(B1846,-1)),MarketData[Adjusted Close]))-1,
""
)</f>
        <v>1.9765984120351021E-2</v>
      </c>
      <c r="D1846">
        <f t="shared" si="56"/>
        <v>1.0561220225658177</v>
      </c>
      <c r="E1846">
        <f t="shared" si="57"/>
        <v>10561.220225658177</v>
      </c>
    </row>
    <row r="1847" spans="1:5" hidden="1" x14ac:dyDescent="0.25">
      <c r="A1847" t="str">
        <f>'Raw Data'!A1846</f>
        <v>VTI</v>
      </c>
      <c r="B1847" s="1">
        <f>'Raw Data'!B1847</f>
        <v>45343</v>
      </c>
      <c r="C1847" s="9" cm="1">
        <f t="array" ref="C1847">IFERROR(
(_xlfn.XLOOKUP(1,(MarketData[ETF]=A1847)*(MarketData[Date]=B1847),MarketData[Adjusted Close]) /
_xlfn.XLOOKUP(1,(MarketData[ETF]=A1847)*(MarketData[Date]=WORKDAY(B1847,-1)),MarketData[Adjusted Close]))-1,
""
)</f>
        <v>2.089864158829613E-4</v>
      </c>
      <c r="D1847">
        <f t="shared" si="56"/>
        <v>1.0563427377220487</v>
      </c>
      <c r="E1847">
        <f t="shared" si="57"/>
        <v>10563.427377220487</v>
      </c>
    </row>
    <row r="1848" spans="1:5" hidden="1" x14ac:dyDescent="0.25">
      <c r="A1848" t="str">
        <f>'Raw Data'!A1847</f>
        <v>VTI</v>
      </c>
      <c r="B1848" s="1">
        <f>'Raw Data'!B1848</f>
        <v>45342</v>
      </c>
      <c r="C1848" s="9" t="str" cm="1">
        <f t="array" ref="C1848">IFERROR(
(_xlfn.XLOOKUP(1,(MarketData[ETF]=A1848)*(MarketData[Date]=B1848),MarketData[Adjusted Close]) /
_xlfn.XLOOKUP(1,(MarketData[ETF]=A1848)*(MarketData[Date]=WORKDAY(B1848,-1)),MarketData[Adjusted Close]))-1,
""
)</f>
        <v/>
      </c>
      <c r="D1848">
        <f t="shared" si="56"/>
        <v>1</v>
      </c>
      <c r="E1848">
        <f t="shared" si="57"/>
        <v>10000</v>
      </c>
    </row>
    <row r="1849" spans="1:5" hidden="1" x14ac:dyDescent="0.25">
      <c r="A1849" t="str">
        <f>'Raw Data'!A1848</f>
        <v>VTI</v>
      </c>
      <c r="B1849" s="1">
        <f>'Raw Data'!B1849</f>
        <v>45338</v>
      </c>
      <c r="C1849" s="9" cm="1">
        <f t="array" ref="C1849">IFERROR(
(_xlfn.XLOOKUP(1,(MarketData[ETF]=A1849)*(MarketData[Date]=B1849),MarketData[Adjusted Close]) /
_xlfn.XLOOKUP(1,(MarketData[ETF]=A1849)*(MarketData[Date]=WORKDAY(B1849,-1)),MarketData[Adjusted Close]))-1,
""
)</f>
        <v>-5.2472833946205499E-3</v>
      </c>
      <c r="D1849">
        <f t="shared" si="56"/>
        <v>0.99475271660537945</v>
      </c>
      <c r="E1849">
        <f t="shared" si="57"/>
        <v>9947.5271660537946</v>
      </c>
    </row>
    <row r="1850" spans="1:5" hidden="1" x14ac:dyDescent="0.25">
      <c r="A1850" t="str">
        <f>'Raw Data'!A1849</f>
        <v>VTI</v>
      </c>
      <c r="B1850" s="1">
        <f>'Raw Data'!B1850</f>
        <v>45337</v>
      </c>
      <c r="C1850" s="9" cm="1">
        <f t="array" ref="C1850">IFERROR(
(_xlfn.XLOOKUP(1,(MarketData[ETF]=A1850)*(MarketData[Date]=B1850),MarketData[Adjusted Close]) /
_xlfn.XLOOKUP(1,(MarketData[ETF]=A1850)*(MarketData[Date]=WORKDAY(B1850,-1)),MarketData[Adjusted Close]))-1,
""
)</f>
        <v>7.7025564160213555E-3</v>
      </c>
      <c r="D1850">
        <f t="shared" si="56"/>
        <v>1.002414855525023</v>
      </c>
      <c r="E1850">
        <f t="shared" si="57"/>
        <v>10024.148555250229</v>
      </c>
    </row>
    <row r="1851" spans="1:5" hidden="1" x14ac:dyDescent="0.25">
      <c r="A1851" t="str">
        <f>'Raw Data'!A1850</f>
        <v>VTI</v>
      </c>
      <c r="B1851" s="1">
        <f>'Raw Data'!B1851</f>
        <v>45336</v>
      </c>
      <c r="C1851" s="9" cm="1">
        <f t="array" ref="C1851">IFERROR(
(_xlfn.XLOOKUP(1,(MarketData[ETF]=A1851)*(MarketData[Date]=B1851),MarketData[Adjusted Close]) /
_xlfn.XLOOKUP(1,(MarketData[ETF]=A1851)*(MarketData[Date]=WORKDAY(B1851,-1)),MarketData[Adjusted Close]))-1,
""
)</f>
        <v>1.1071353399284334E-2</v>
      </c>
      <c r="D1851">
        <f t="shared" si="56"/>
        <v>1.0135129446432329</v>
      </c>
      <c r="E1851">
        <f t="shared" si="57"/>
        <v>10135.129446432329</v>
      </c>
    </row>
    <row r="1852" spans="1:5" hidden="1" x14ac:dyDescent="0.25">
      <c r="A1852" t="str">
        <f>'Raw Data'!A1851</f>
        <v>VTI</v>
      </c>
      <c r="B1852" s="1">
        <f>'Raw Data'!B1852</f>
        <v>45335</v>
      </c>
      <c r="C1852" s="9" cm="1">
        <f t="array" ref="C1852">IFERROR(
(_xlfn.XLOOKUP(1,(MarketData[ETF]=A1852)*(MarketData[Date]=B1852),MarketData[Adjusted Close]) /
_xlfn.XLOOKUP(1,(MarketData[ETF]=A1852)*(MarketData[Date]=WORKDAY(B1852,-1)),MarketData[Adjusted Close]))-1,
""
)</f>
        <v>-1.6030154916742534E-2</v>
      </c>
      <c r="D1852">
        <f t="shared" si="56"/>
        <v>0.99726617513047799</v>
      </c>
      <c r="E1852">
        <f t="shared" si="57"/>
        <v>9972.6617513047804</v>
      </c>
    </row>
    <row r="1853" spans="1:5" hidden="1" x14ac:dyDescent="0.25">
      <c r="A1853" t="str">
        <f>'Raw Data'!A1852</f>
        <v>VTI</v>
      </c>
      <c r="B1853" s="1">
        <f>'Raw Data'!B1853</f>
        <v>45334</v>
      </c>
      <c r="C1853" s="9" cm="1">
        <f t="array" ref="C1853">IFERROR(
(_xlfn.XLOOKUP(1,(MarketData[ETF]=A1853)*(MarketData[Date]=B1853),MarketData[Adjusted Close]) /
_xlfn.XLOOKUP(1,(MarketData[ETF]=A1853)*(MarketData[Date]=WORKDAY(B1853,-1)),MarketData[Adjusted Close]))-1,
""
)</f>
        <v>9.5360504166830395E-4</v>
      </c>
      <c r="D1853">
        <f t="shared" si="56"/>
        <v>0.99821717318296765</v>
      </c>
      <c r="E1853">
        <f t="shared" si="57"/>
        <v>9982.171731829676</v>
      </c>
    </row>
    <row r="1854" spans="1:5" hidden="1" x14ac:dyDescent="0.25">
      <c r="A1854" t="str">
        <f>'Raw Data'!A1853</f>
        <v>VTI</v>
      </c>
      <c r="B1854" s="1">
        <f>'Raw Data'!B1854</f>
        <v>45331</v>
      </c>
      <c r="C1854" s="9" cm="1">
        <f t="array" ref="C1854">IFERROR(
(_xlfn.XLOOKUP(1,(MarketData[ETF]=A1854)*(MarketData[Date]=B1854),MarketData[Adjusted Close]) /
_xlfn.XLOOKUP(1,(MarketData[ETF]=A1854)*(MarketData[Date]=WORKDAY(B1854,-1)),MarketData[Adjusted Close]))-1,
""
)</f>
        <v>6.1321541798764478E-3</v>
      </c>
      <c r="D1854">
        <f t="shared" si="56"/>
        <v>1.0043383947939259</v>
      </c>
      <c r="E1854">
        <f t="shared" si="57"/>
        <v>10043.383947939259</v>
      </c>
    </row>
    <row r="1855" spans="1:5" hidden="1" x14ac:dyDescent="0.25">
      <c r="A1855" t="str">
        <f>'Raw Data'!A1854</f>
        <v>VTI</v>
      </c>
      <c r="B1855" s="1">
        <f>'Raw Data'!B1855</f>
        <v>45330</v>
      </c>
      <c r="C1855" s="9" cm="1">
        <f t="array" ref="C1855">IFERROR(
(_xlfn.XLOOKUP(1,(MarketData[ETF]=A1855)*(MarketData[Date]=B1855),MarketData[Adjusted Close]) /
_xlfn.XLOOKUP(1,(MarketData[ETF]=A1855)*(MarketData[Date]=WORKDAY(B1855,-1)),MarketData[Adjusted Close]))-1,
""
)</f>
        <v>2.4672772132312559E-3</v>
      </c>
      <c r="D1855">
        <f t="shared" si="56"/>
        <v>1.0068163760297744</v>
      </c>
      <c r="E1855">
        <f t="shared" si="57"/>
        <v>10068.163760297744</v>
      </c>
    </row>
    <row r="1856" spans="1:5" hidden="1" x14ac:dyDescent="0.25">
      <c r="A1856" t="str">
        <f>'Raw Data'!A1855</f>
        <v>VTI</v>
      </c>
      <c r="B1856" s="1">
        <f>'Raw Data'!B1856</f>
        <v>45329</v>
      </c>
      <c r="C1856" s="9" cm="1">
        <f t="array" ref="C1856">IFERROR(
(_xlfn.XLOOKUP(1,(MarketData[ETF]=A1856)*(MarketData[Date]=B1856),MarketData[Adjusted Close]) /
_xlfn.XLOOKUP(1,(MarketData[ETF]=A1856)*(MarketData[Date]=WORKDAY(B1856,-1)),MarketData[Adjusted Close]))-1,
""
)</f>
        <v>7.8816488240749383E-3</v>
      </c>
      <c r="D1856">
        <f t="shared" si="56"/>
        <v>1.0147517491359688</v>
      </c>
      <c r="E1856">
        <f t="shared" si="57"/>
        <v>10147.517491359687</v>
      </c>
    </row>
    <row r="1857" spans="1:5" hidden="1" x14ac:dyDescent="0.25">
      <c r="A1857" t="str">
        <f>'Raw Data'!A1856</f>
        <v>VTI</v>
      </c>
      <c r="B1857" s="1">
        <f>'Raw Data'!B1857</f>
        <v>45328</v>
      </c>
      <c r="C1857" s="9" cm="1">
        <f t="array" ref="C1857">IFERROR(
(_xlfn.XLOOKUP(1,(MarketData[ETF]=A1857)*(MarketData[Date]=B1857),MarketData[Adjusted Close]) /
_xlfn.XLOOKUP(1,(MarketData[ETF]=A1857)*(MarketData[Date]=WORKDAY(B1857,-1)),MarketData[Adjusted Close]))-1,
""
)</f>
        <v>3.3832360652963356E-3</v>
      </c>
      <c r="D1857">
        <f t="shared" si="56"/>
        <v>1.0181848938509681</v>
      </c>
      <c r="E1857">
        <f t="shared" si="57"/>
        <v>10181.848938509682</v>
      </c>
    </row>
    <row r="1858" spans="1:5" hidden="1" x14ac:dyDescent="0.25">
      <c r="A1858" t="str">
        <f>'Raw Data'!A1857</f>
        <v>VTI</v>
      </c>
      <c r="B1858" s="1">
        <f>'Raw Data'!B1858</f>
        <v>45327</v>
      </c>
      <c r="C1858" s="9" cm="1">
        <f t="array" ref="C1858">IFERROR(
(_xlfn.XLOOKUP(1,(MarketData[ETF]=A1858)*(MarketData[Date]=B1858),MarketData[Adjusted Close]) /
_xlfn.XLOOKUP(1,(MarketData[ETF]=A1858)*(MarketData[Date]=WORKDAY(B1858,-1)),MarketData[Adjusted Close]))-1,
""
)</f>
        <v>-4.7142015321155473E-3</v>
      </c>
      <c r="D1858">
        <f t="shared" si="56"/>
        <v>1.0133849650643989</v>
      </c>
      <c r="E1858">
        <f t="shared" si="57"/>
        <v>10133.84965064399</v>
      </c>
    </row>
    <row r="1859" spans="1:5" hidden="1" x14ac:dyDescent="0.25">
      <c r="A1859" t="str">
        <f>'Raw Data'!A1858</f>
        <v>VTI</v>
      </c>
      <c r="B1859" s="1">
        <f>'Raw Data'!B1859</f>
        <v>45324</v>
      </c>
      <c r="C1859" s="9" cm="1">
        <f t="array" ref="C1859">IFERROR(
(_xlfn.XLOOKUP(1,(MarketData[ETF]=A1859)*(MarketData[Date]=B1859),MarketData[Adjusted Close]) /
_xlfn.XLOOKUP(1,(MarketData[ETF]=A1859)*(MarketData[Date]=WORKDAY(B1859,-1)),MarketData[Adjusted Close]))-1,
""
)</f>
        <v>8.5324956488517234E-3</v>
      </c>
      <c r="D1859">
        <f t="shared" ref="D1859:D1922" si="58">IFERROR(IF(A1859&lt;&gt;A1858,1,D1858*(1+C1859)),1)</f>
        <v>1.0220316678694226</v>
      </c>
      <c r="E1859">
        <f t="shared" ref="E1859:E1922" si="59">D1859*10000</f>
        <v>10220.316678694226</v>
      </c>
    </row>
    <row r="1860" spans="1:5" hidden="1" x14ac:dyDescent="0.25">
      <c r="A1860" t="str">
        <f>'Raw Data'!A1859</f>
        <v>VTI</v>
      </c>
      <c r="B1860" s="1">
        <f>'Raw Data'!B1860</f>
        <v>45323</v>
      </c>
      <c r="C1860" s="9" cm="1">
        <f t="array" ref="C1860">IFERROR(
(_xlfn.XLOOKUP(1,(MarketData[ETF]=A1860)*(MarketData[Date]=B1860),MarketData[Adjusted Close]) /
_xlfn.XLOOKUP(1,(MarketData[ETF]=A1860)*(MarketData[Date]=WORKDAY(B1860,-1)),MarketData[Adjusted Close]))-1,
""
)</f>
        <v>1.3465840647048699E-2</v>
      </c>
      <c r="D1860">
        <f t="shared" si="58"/>
        <v>1.0357941834451896</v>
      </c>
      <c r="E1860">
        <f t="shared" si="59"/>
        <v>10357.941834451896</v>
      </c>
    </row>
    <row r="1861" spans="1:5" hidden="1" x14ac:dyDescent="0.25">
      <c r="A1861" t="str">
        <f>'Raw Data'!A1860</f>
        <v>VTI</v>
      </c>
      <c r="B1861" s="1">
        <f>'Raw Data'!B1861</f>
        <v>45322</v>
      </c>
      <c r="C1861" s="9" cm="1">
        <f t="array" ref="C1861">IFERROR(
(_xlfn.XLOOKUP(1,(MarketData[ETF]=A1861)*(MarketData[Date]=B1861),MarketData[Adjusted Close]) /
_xlfn.XLOOKUP(1,(MarketData[ETF]=A1861)*(MarketData[Date]=WORKDAY(B1861,-1)),MarketData[Adjusted Close]))-1,
""
)</f>
        <v>-1.6834447170290145E-2</v>
      </c>
      <c r="D1861">
        <f t="shared" si="58"/>
        <v>1.0183571609846878</v>
      </c>
      <c r="E1861">
        <f t="shared" si="59"/>
        <v>10183.571609846878</v>
      </c>
    </row>
    <row r="1862" spans="1:5" hidden="1" x14ac:dyDescent="0.25">
      <c r="A1862" t="str">
        <f>'Raw Data'!A1861</f>
        <v>VTI</v>
      </c>
      <c r="B1862" s="1">
        <f>'Raw Data'!B1862</f>
        <v>45321</v>
      </c>
      <c r="C1862" s="9" cm="1">
        <f t="array" ref="C1862">IFERROR(
(_xlfn.XLOOKUP(1,(MarketData[ETF]=A1862)*(MarketData[Date]=B1862),MarketData[Adjusted Close]) /
_xlfn.XLOOKUP(1,(MarketData[ETF]=A1862)*(MarketData[Date]=WORKDAY(B1862,-1)),MarketData[Adjusted Close]))-1,
""
)</f>
        <v>-1.3938753959873429E-3</v>
      </c>
      <c r="D1862">
        <f t="shared" si="58"/>
        <v>1.0169376979936637</v>
      </c>
      <c r="E1862">
        <f t="shared" si="59"/>
        <v>10169.376979936638</v>
      </c>
    </row>
    <row r="1863" spans="1:5" hidden="1" x14ac:dyDescent="0.25">
      <c r="A1863" t="str">
        <f>'Raw Data'!A1862</f>
        <v>VTI</v>
      </c>
      <c r="B1863" s="1">
        <f>'Raw Data'!B1863</f>
        <v>45320</v>
      </c>
      <c r="C1863" s="9" cm="1">
        <f t="array" ref="C1863">IFERROR(
(_xlfn.XLOOKUP(1,(MarketData[ETF]=A1863)*(MarketData[Date]=B1863),MarketData[Adjusted Close]) /
_xlfn.XLOOKUP(1,(MarketData[ETF]=A1863)*(MarketData[Date]=WORKDAY(B1863,-1)),MarketData[Adjusted Close]))-1,
""
)</f>
        <v>9.0785099309520501E-3</v>
      </c>
      <c r="D1863">
        <f t="shared" si="58"/>
        <v>1.0261699769840587</v>
      </c>
      <c r="E1863">
        <f t="shared" si="59"/>
        <v>10261.699769840587</v>
      </c>
    </row>
    <row r="1864" spans="1:5" hidden="1" x14ac:dyDescent="0.25">
      <c r="A1864" t="str">
        <f>'Raw Data'!A1863</f>
        <v>VTI</v>
      </c>
      <c r="B1864" s="1">
        <f>'Raw Data'!B1864</f>
        <v>45317</v>
      </c>
      <c r="C1864" s="9" cm="1">
        <f t="array" ref="C1864">IFERROR(
(_xlfn.XLOOKUP(1,(MarketData[ETF]=A1864)*(MarketData[Date]=B1864),MarketData[Adjusted Close]) /
_xlfn.XLOOKUP(1,(MarketData[ETF]=A1864)*(MarketData[Date]=WORKDAY(B1864,-1)),MarketData[Adjusted Close]))-1,
""
)</f>
        <v>-8.0916485669269012E-4</v>
      </c>
      <c r="D1864">
        <f t="shared" si="58"/>
        <v>1.02533963630169</v>
      </c>
      <c r="E1864">
        <f t="shared" si="59"/>
        <v>10253.3963630169</v>
      </c>
    </row>
    <row r="1865" spans="1:5" hidden="1" x14ac:dyDescent="0.25">
      <c r="A1865" t="str">
        <f>'Raw Data'!A1864</f>
        <v>VTI</v>
      </c>
      <c r="B1865" s="1">
        <f>'Raw Data'!B1865</f>
        <v>45316</v>
      </c>
      <c r="C1865" s="9" cm="1">
        <f t="array" ref="C1865">IFERROR(
(_xlfn.XLOOKUP(1,(MarketData[ETF]=A1865)*(MarketData[Date]=B1865),MarketData[Adjusted Close]) /
_xlfn.XLOOKUP(1,(MarketData[ETF]=A1865)*(MarketData[Date]=WORKDAY(B1865,-1)),MarketData[Adjusted Close]))-1,
""
)</f>
        <v>5.5672133955719794E-3</v>
      </c>
      <c r="D1865">
        <f t="shared" si="58"/>
        <v>1.0310479208599197</v>
      </c>
      <c r="E1865">
        <f t="shared" si="59"/>
        <v>10310.479208599198</v>
      </c>
    </row>
    <row r="1866" spans="1:5" hidden="1" x14ac:dyDescent="0.25">
      <c r="A1866" t="str">
        <f>'Raw Data'!A1865</f>
        <v>VTI</v>
      </c>
      <c r="B1866" s="1">
        <f>'Raw Data'!B1866</f>
        <v>45315</v>
      </c>
      <c r="C1866" s="9" cm="1">
        <f t="array" ref="C1866">IFERROR(
(_xlfn.XLOOKUP(1,(MarketData[ETF]=A1866)*(MarketData[Date]=B1866),MarketData[Adjusted Close]) /
_xlfn.XLOOKUP(1,(MarketData[ETF]=A1866)*(MarketData[Date]=WORKDAY(B1866,-1)),MarketData[Adjusted Close]))-1,
""
)</f>
        <v>-1.7126953543145085E-4</v>
      </c>
      <c r="D1866">
        <f t="shared" si="58"/>
        <v>1.0308713337615065</v>
      </c>
      <c r="E1866">
        <f t="shared" si="59"/>
        <v>10308.713337615065</v>
      </c>
    </row>
    <row r="1867" spans="1:5" hidden="1" x14ac:dyDescent="0.25">
      <c r="A1867" t="str">
        <f>'Raw Data'!A1866</f>
        <v>VTI</v>
      </c>
      <c r="B1867" s="1">
        <f>'Raw Data'!B1867</f>
        <v>45314</v>
      </c>
      <c r="C1867" s="9" cm="1">
        <f t="array" ref="C1867">IFERROR(
(_xlfn.XLOOKUP(1,(MarketData[ETF]=A1867)*(MarketData[Date]=B1867),MarketData[Adjusted Close]) /
_xlfn.XLOOKUP(1,(MarketData[ETF]=A1867)*(MarketData[Date]=WORKDAY(B1867,-1)),MarketData[Adjusted Close]))-1,
""
)</f>
        <v>1.8015699395188545E-3</v>
      </c>
      <c r="D1867">
        <f t="shared" si="58"/>
        <v>1.0327285205679229</v>
      </c>
      <c r="E1867">
        <f t="shared" si="59"/>
        <v>10327.285205679229</v>
      </c>
    </row>
    <row r="1868" spans="1:5" hidden="1" x14ac:dyDescent="0.25">
      <c r="A1868" t="str">
        <f>'Raw Data'!A1867</f>
        <v>VTI</v>
      </c>
      <c r="B1868" s="1">
        <f>'Raw Data'!B1868</f>
        <v>45313</v>
      </c>
      <c r="C1868" s="9" cm="1">
        <f t="array" ref="C1868">IFERROR(
(_xlfn.XLOOKUP(1,(MarketData[ETF]=A1868)*(MarketData[Date]=B1868),MarketData[Adjusted Close]) /
_xlfn.XLOOKUP(1,(MarketData[ETF]=A1868)*(MarketData[Date]=WORKDAY(B1868,-1)),MarketData[Adjusted Close]))-1,
""
)</f>
        <v>4.3511976563845867E-3</v>
      </c>
      <c r="D1868">
        <f t="shared" si="58"/>
        <v>1.0372221264862995</v>
      </c>
      <c r="E1868">
        <f t="shared" si="59"/>
        <v>10372.221264862996</v>
      </c>
    </row>
    <row r="1869" spans="1:5" hidden="1" x14ac:dyDescent="0.25">
      <c r="A1869" t="str">
        <f>'Raw Data'!A1868</f>
        <v>VTI</v>
      </c>
      <c r="B1869" s="1">
        <f>'Raw Data'!B1869</f>
        <v>45310</v>
      </c>
      <c r="C1869" s="9" cm="1">
        <f t="array" ref="C1869">IFERROR(
(_xlfn.XLOOKUP(1,(MarketData[ETF]=A1869)*(MarketData[Date]=B1869),MarketData[Adjusted Close]) /
_xlfn.XLOOKUP(1,(MarketData[ETF]=A1869)*(MarketData[Date]=WORKDAY(B1869,-1)),MarketData[Adjusted Close]))-1,
""
)</f>
        <v>1.2165874503989871E-2</v>
      </c>
      <c r="D1869">
        <f t="shared" si="58"/>
        <v>1.0498408407098934</v>
      </c>
      <c r="E1869">
        <f t="shared" si="59"/>
        <v>10498.408407098934</v>
      </c>
    </row>
    <row r="1870" spans="1:5" hidden="1" x14ac:dyDescent="0.25">
      <c r="A1870" t="str">
        <f>'Raw Data'!A1869</f>
        <v>VTI</v>
      </c>
      <c r="B1870" s="1">
        <f>'Raw Data'!B1870</f>
        <v>45309</v>
      </c>
      <c r="C1870" s="9" cm="1">
        <f t="array" ref="C1870">IFERROR(
(_xlfn.XLOOKUP(1,(MarketData[ETF]=A1870)*(MarketData[Date]=B1870),MarketData[Adjusted Close]) /
_xlfn.XLOOKUP(1,(MarketData[ETF]=A1870)*(MarketData[Date]=WORKDAY(B1870,-1)),MarketData[Adjusted Close]))-1,
""
)</f>
        <v>8.8421608305473409E-3</v>
      </c>
      <c r="D1870">
        <f t="shared" si="58"/>
        <v>1.0591237022699274</v>
      </c>
      <c r="E1870">
        <f t="shared" si="59"/>
        <v>10591.237022699273</v>
      </c>
    </row>
    <row r="1871" spans="1:5" hidden="1" x14ac:dyDescent="0.25">
      <c r="A1871" t="str">
        <f>'Raw Data'!A1870</f>
        <v>VTI</v>
      </c>
      <c r="B1871" s="1">
        <f>'Raw Data'!B1871</f>
        <v>45308</v>
      </c>
      <c r="C1871" s="9" cm="1">
        <f t="array" ref="C1871">IFERROR(
(_xlfn.XLOOKUP(1,(MarketData[ETF]=A1871)*(MarketData[Date]=B1871),MarketData[Adjusted Close]) /
_xlfn.XLOOKUP(1,(MarketData[ETF]=A1871)*(MarketData[Date]=WORKDAY(B1871,-1)),MarketData[Adjusted Close]))-1,
""
)</f>
        <v>-6.0341058154788074E-3</v>
      </c>
      <c r="D1871">
        <f t="shared" si="58"/>
        <v>1.052732837778749</v>
      </c>
      <c r="E1871">
        <f t="shared" si="59"/>
        <v>10527.328377787491</v>
      </c>
    </row>
    <row r="1872" spans="1:5" hidden="1" x14ac:dyDescent="0.25">
      <c r="A1872" t="str">
        <f>'Raw Data'!A1871</f>
        <v>VTI</v>
      </c>
      <c r="B1872" s="1">
        <f>'Raw Data'!B1872</f>
        <v>45307</v>
      </c>
      <c r="C1872" s="9" t="str" cm="1">
        <f t="array" ref="C1872">IFERROR(
(_xlfn.XLOOKUP(1,(MarketData[ETF]=A1872)*(MarketData[Date]=B1872),MarketData[Adjusted Close]) /
_xlfn.XLOOKUP(1,(MarketData[ETF]=A1872)*(MarketData[Date]=WORKDAY(B1872,-1)),MarketData[Adjusted Close]))-1,
""
)</f>
        <v/>
      </c>
      <c r="D1872">
        <f t="shared" si="58"/>
        <v>1</v>
      </c>
      <c r="E1872">
        <f t="shared" si="59"/>
        <v>10000</v>
      </c>
    </row>
    <row r="1873" spans="1:5" hidden="1" x14ac:dyDescent="0.25">
      <c r="A1873" t="str">
        <f>'Raw Data'!A1872</f>
        <v>VTI</v>
      </c>
      <c r="B1873" s="1">
        <f>'Raw Data'!B1873</f>
        <v>45303</v>
      </c>
      <c r="C1873" s="9" cm="1">
        <f t="array" ref="C1873">IFERROR(
(_xlfn.XLOOKUP(1,(MarketData[ETF]=A1873)*(MarketData[Date]=B1873),MarketData[Adjusted Close]) /
_xlfn.XLOOKUP(1,(MarketData[ETF]=A1873)*(MarketData[Date]=WORKDAY(B1873,-1)),MarketData[Adjusted Close]))-1,
""
)</f>
        <v>1.7412502176550326E-4</v>
      </c>
      <c r="D1873">
        <f t="shared" si="58"/>
        <v>1.0001741250217655</v>
      </c>
      <c r="E1873">
        <f t="shared" si="59"/>
        <v>10001.741250217656</v>
      </c>
    </row>
    <row r="1874" spans="1:5" hidden="1" x14ac:dyDescent="0.25">
      <c r="A1874" t="str">
        <f>'Raw Data'!A1873</f>
        <v>VTI</v>
      </c>
      <c r="B1874" s="1">
        <f>'Raw Data'!B1874</f>
        <v>45302</v>
      </c>
      <c r="C1874" s="9" cm="1">
        <f t="array" ref="C1874">IFERROR(
(_xlfn.XLOOKUP(1,(MarketData[ETF]=A1874)*(MarketData[Date]=B1874),MarketData[Adjusted Close]) /
_xlfn.XLOOKUP(1,(MarketData[ETF]=A1874)*(MarketData[Date]=WORKDAY(B1874,-1)),MarketData[Adjusted Close]))-1,
""
)</f>
        <v>-6.9601531233687286E-4</v>
      </c>
      <c r="D1874">
        <f t="shared" si="58"/>
        <v>0.99947798851574721</v>
      </c>
      <c r="E1874">
        <f t="shared" si="59"/>
        <v>9994.7798851574717</v>
      </c>
    </row>
    <row r="1875" spans="1:5" hidden="1" x14ac:dyDescent="0.25">
      <c r="A1875" t="str">
        <f>'Raw Data'!A1874</f>
        <v>VTI</v>
      </c>
      <c r="B1875" s="1">
        <f>'Raw Data'!B1875</f>
        <v>45301</v>
      </c>
      <c r="C1875" s="9" cm="1">
        <f t="array" ref="C1875">IFERROR(
(_xlfn.XLOOKUP(1,(MarketData[ETF]=A1875)*(MarketData[Date]=B1875),MarketData[Adjusted Close]) /
_xlfn.XLOOKUP(1,(MarketData[ETF]=A1875)*(MarketData[Date]=WORKDAY(B1875,-1)),MarketData[Adjusted Close]))-1,
""
)</f>
        <v>5.1595977262790527E-3</v>
      </c>
      <c r="D1875">
        <f t="shared" si="58"/>
        <v>1.0046348928727591</v>
      </c>
      <c r="E1875">
        <f t="shared" si="59"/>
        <v>10046.348928727592</v>
      </c>
    </row>
    <row r="1876" spans="1:5" hidden="1" x14ac:dyDescent="0.25">
      <c r="A1876" t="str">
        <f>'Raw Data'!A1875</f>
        <v>VTI</v>
      </c>
      <c r="B1876" s="1">
        <f>'Raw Data'!B1876</f>
        <v>45300</v>
      </c>
      <c r="C1876" s="9" cm="1">
        <f t="array" ref="C1876">IFERROR(
(_xlfn.XLOOKUP(1,(MarketData[ETF]=A1876)*(MarketData[Date]=B1876),MarketData[Adjusted Close]) /
_xlfn.XLOOKUP(1,(MarketData[ETF]=A1876)*(MarketData[Date]=WORKDAY(B1876,-1)),MarketData[Adjusted Close]))-1,
""
)</f>
        <v>-1.8331005586592619E-3</v>
      </c>
      <c r="D1876">
        <f t="shared" si="58"/>
        <v>1.0027932960893855</v>
      </c>
      <c r="E1876">
        <f t="shared" si="59"/>
        <v>10027.932960893855</v>
      </c>
    </row>
    <row r="1877" spans="1:5" hidden="1" x14ac:dyDescent="0.25">
      <c r="A1877" t="str">
        <f>'Raw Data'!A1876</f>
        <v>VTI</v>
      </c>
      <c r="B1877" s="1">
        <f>'Raw Data'!B1877</f>
        <v>45299</v>
      </c>
      <c r="C1877" s="9" cm="1">
        <f t="array" ref="C1877">IFERROR(
(_xlfn.XLOOKUP(1,(MarketData[ETF]=A1877)*(MarketData[Date]=B1877),MarketData[Adjusted Close]) /
_xlfn.XLOOKUP(1,(MarketData[ETF]=A1877)*(MarketData[Date]=WORKDAY(B1877,-1)),MarketData[Adjusted Close]))-1,
""
)</f>
        <v>1.425409473218231E-2</v>
      </c>
      <c r="D1877">
        <f t="shared" si="58"/>
        <v>1.0170872067286409</v>
      </c>
      <c r="E1877">
        <f t="shared" si="59"/>
        <v>10170.872067286409</v>
      </c>
    </row>
    <row r="1878" spans="1:5" hidden="1" x14ac:dyDescent="0.25">
      <c r="A1878" t="str">
        <f>'Raw Data'!A1877</f>
        <v>VTI</v>
      </c>
      <c r="B1878" s="1">
        <f>'Raw Data'!B1878</f>
        <v>45296</v>
      </c>
      <c r="C1878" s="9" cm="1">
        <f t="array" ref="C1878">IFERROR(
(_xlfn.XLOOKUP(1,(MarketData[ETF]=A1878)*(MarketData[Date]=B1878),MarketData[Adjusted Close]) /
_xlfn.XLOOKUP(1,(MarketData[ETF]=A1878)*(MarketData[Date]=WORKDAY(B1878,-1)),MarketData[Adjusted Close]))-1,
""
)</f>
        <v>1.5073594608974172E-3</v>
      </c>
      <c r="D1878">
        <f t="shared" si="58"/>
        <v>1.018620322752261</v>
      </c>
      <c r="E1878">
        <f t="shared" si="59"/>
        <v>10186.20322752261</v>
      </c>
    </row>
    <row r="1879" spans="1:5" hidden="1" x14ac:dyDescent="0.25">
      <c r="A1879" t="str">
        <f>'Raw Data'!A1878</f>
        <v>VTI</v>
      </c>
      <c r="B1879" s="1">
        <f>'Raw Data'!B1879</f>
        <v>45295</v>
      </c>
      <c r="C1879" s="9" cm="1">
        <f t="array" ref="C1879">IFERROR(
(_xlfn.XLOOKUP(1,(MarketData[ETF]=A1879)*(MarketData[Date]=B1879),MarketData[Adjusted Close]) /
_xlfn.XLOOKUP(1,(MarketData[ETF]=A1879)*(MarketData[Date]=WORKDAY(B1879,-1)),MarketData[Adjusted Close]))-1,
""
)</f>
        <v>-2.5647828778632142E-3</v>
      </c>
      <c r="D1879">
        <f t="shared" si="58"/>
        <v>1.0160077827894225</v>
      </c>
      <c r="E1879">
        <f t="shared" si="59"/>
        <v>10160.077827894225</v>
      </c>
    </row>
    <row r="1880" spans="1:5" hidden="1" x14ac:dyDescent="0.25">
      <c r="A1880" t="str">
        <f>'Raw Data'!A1879</f>
        <v>VTI</v>
      </c>
      <c r="B1880" s="1">
        <f>'Raw Data'!B1880</f>
        <v>45294</v>
      </c>
      <c r="C1880" s="9" cm="1">
        <f t="array" ref="C1880">IFERROR(
(_xlfn.XLOOKUP(1,(MarketData[ETF]=A1880)*(MarketData[Date]=B1880),MarketData[Adjusted Close]) /
_xlfn.XLOOKUP(1,(MarketData[ETF]=A1880)*(MarketData[Date]=WORKDAY(B1880,-1)),MarketData[Adjusted Close]))-1,
""
)</f>
        <v>-9.5913808960715885E-3</v>
      </c>
      <c r="D1880">
        <f t="shared" si="58"/>
        <v>1.0062628651513159</v>
      </c>
      <c r="E1880">
        <f t="shared" si="59"/>
        <v>10062.62865151316</v>
      </c>
    </row>
    <row r="1881" spans="1:5" hidden="1" x14ac:dyDescent="0.25">
      <c r="A1881" t="str">
        <f>'Raw Data'!A1880</f>
        <v>VTI</v>
      </c>
      <c r="B1881" s="1">
        <f>'Raw Data'!B1881</f>
        <v>45293</v>
      </c>
      <c r="C1881" s="9" t="str" cm="1">
        <f t="array" ref="C1881">IFERROR(
(_xlfn.XLOOKUP(1,(MarketData[ETF]=A1881)*(MarketData[Date]=B1881),MarketData[Adjusted Close]) /
_xlfn.XLOOKUP(1,(MarketData[ETF]=A1881)*(MarketData[Date]=WORKDAY(B1881,-1)),MarketData[Adjusted Close]))-1,
""
)</f>
        <v/>
      </c>
      <c r="D1881">
        <f t="shared" si="58"/>
        <v>1</v>
      </c>
      <c r="E1881">
        <f t="shared" si="59"/>
        <v>10000</v>
      </c>
    </row>
    <row r="1882" spans="1:5" hidden="1" x14ac:dyDescent="0.25">
      <c r="A1882" t="str">
        <f>'Raw Data'!A1881</f>
        <v>VTI</v>
      </c>
      <c r="B1882" s="1">
        <f>'Raw Data'!B1882</f>
        <v>45289</v>
      </c>
      <c r="C1882" s="9" cm="1">
        <f t="array" ref="C1882">IFERROR(
(_xlfn.XLOOKUP(1,(MarketData[ETF]=A1882)*(MarketData[Date]=B1882),MarketData[Adjusted Close]) /
_xlfn.XLOOKUP(1,(MarketData[ETF]=A1882)*(MarketData[Date]=WORKDAY(B1882,-1)),MarketData[Adjusted Close]))-1,
""
)</f>
        <v>-3.8136511375947979E-3</v>
      </c>
      <c r="D1882">
        <f t="shared" si="58"/>
        <v>0.9961863488624052</v>
      </c>
      <c r="E1882">
        <f t="shared" si="59"/>
        <v>9961.8634886240525</v>
      </c>
    </row>
    <row r="1883" spans="1:5" hidden="1" x14ac:dyDescent="0.25">
      <c r="A1883" t="str">
        <f>'Raw Data'!A1882</f>
        <v>VTI</v>
      </c>
      <c r="B1883" s="1">
        <f>'Raw Data'!B1883</f>
        <v>45288</v>
      </c>
      <c r="C1883" s="9" cm="1">
        <f t="array" ref="C1883">IFERROR(
(_xlfn.XLOOKUP(1,(MarketData[ETF]=A1883)*(MarketData[Date]=B1883),MarketData[Adjusted Close]) /
_xlfn.XLOOKUP(1,(MarketData[ETF]=A1883)*(MarketData[Date]=WORKDAY(B1883,-1)),MarketData[Adjusted Close]))-1,
""
)</f>
        <v>-5.197730324425498E-4</v>
      </c>
      <c r="D1883">
        <f t="shared" si="58"/>
        <v>0.99566855806297916</v>
      </c>
      <c r="E1883">
        <f t="shared" si="59"/>
        <v>9956.6855806297917</v>
      </c>
    </row>
    <row r="1884" spans="1:5" hidden="1" x14ac:dyDescent="0.25">
      <c r="A1884" t="str">
        <f>'Raw Data'!A1883</f>
        <v>VTI</v>
      </c>
      <c r="B1884" s="1">
        <f>'Raw Data'!B1884</f>
        <v>45287</v>
      </c>
      <c r="C1884" s="9" cm="1">
        <f t="array" ref="C1884">IFERROR(
(_xlfn.XLOOKUP(1,(MarketData[ETF]=A1884)*(MarketData[Date]=B1884),MarketData[Adjusted Close]) /
_xlfn.XLOOKUP(1,(MarketData[ETF]=A1884)*(MarketData[Date]=WORKDAY(B1884,-1)),MarketData[Adjusted Close]))-1,
""
)</f>
        <v>1.9094735928482098E-3</v>
      </c>
      <c r="D1884">
        <f t="shared" si="58"/>
        <v>0.99756976088182969</v>
      </c>
      <c r="E1884">
        <f t="shared" si="59"/>
        <v>9975.6976088182964</v>
      </c>
    </row>
    <row r="1885" spans="1:5" hidden="1" x14ac:dyDescent="0.25">
      <c r="A1885" t="str">
        <f>'Raw Data'!A1884</f>
        <v>VTI</v>
      </c>
      <c r="B1885" s="1">
        <f>'Raw Data'!B1885</f>
        <v>45286</v>
      </c>
      <c r="C1885" s="9" t="str" cm="1">
        <f t="array" ref="C1885">IFERROR(
(_xlfn.XLOOKUP(1,(MarketData[ETF]=A1885)*(MarketData[Date]=B1885),MarketData[Adjusted Close]) /
_xlfn.XLOOKUP(1,(MarketData[ETF]=A1885)*(MarketData[Date]=WORKDAY(B1885,-1)),MarketData[Adjusted Close]))-1,
""
)</f>
        <v/>
      </c>
      <c r="D1885">
        <f t="shared" si="58"/>
        <v>1</v>
      </c>
      <c r="E1885">
        <f t="shared" si="59"/>
        <v>10000</v>
      </c>
    </row>
    <row r="1886" spans="1:5" hidden="1" x14ac:dyDescent="0.25">
      <c r="A1886" t="str">
        <f>'Raw Data'!A1885</f>
        <v>VTI</v>
      </c>
      <c r="B1886" s="1">
        <f>'Raw Data'!B1886</f>
        <v>45282</v>
      </c>
      <c r="C1886" s="9" cm="1">
        <f t="array" ref="C1886">IFERROR(
(_xlfn.XLOOKUP(1,(MarketData[ETF]=A1886)*(MarketData[Date]=B1886),MarketData[Adjusted Close]) /
_xlfn.XLOOKUP(1,(MarketData[ETF]=A1886)*(MarketData[Date]=WORKDAY(B1886,-1)),MarketData[Adjusted Close]))-1,
""
)</f>
        <v>2.3167373344405995E-3</v>
      </c>
      <c r="D1886">
        <f t="shared" si="58"/>
        <v>1.0023167373344406</v>
      </c>
      <c r="E1886">
        <f t="shared" si="59"/>
        <v>10023.167373344406</v>
      </c>
    </row>
    <row r="1887" spans="1:5" hidden="1" x14ac:dyDescent="0.25">
      <c r="A1887" t="str">
        <f>'Raw Data'!A1886</f>
        <v>VTI</v>
      </c>
      <c r="B1887" s="1">
        <f>'Raw Data'!B1887</f>
        <v>45281</v>
      </c>
      <c r="C1887" s="9" cm="1">
        <f t="array" ref="C1887">IFERROR(
(_xlfn.XLOOKUP(1,(MarketData[ETF]=A1887)*(MarketData[Date]=B1887),MarketData[Adjusted Close]) /
_xlfn.XLOOKUP(1,(MarketData[ETF]=A1887)*(MarketData[Date]=WORKDAY(B1887,-1)),MarketData[Adjusted Close]))-1,
""
)</f>
        <v>1.1048747072081921E-2</v>
      </c>
      <c r="D1887">
        <f t="shared" si="58"/>
        <v>1.0133910814513631</v>
      </c>
      <c r="E1887">
        <f t="shared" si="59"/>
        <v>10133.910814513631</v>
      </c>
    </row>
    <row r="1888" spans="1:5" hidden="1" x14ac:dyDescent="0.25">
      <c r="A1888" t="str">
        <f>'Raw Data'!A1887</f>
        <v>VTI</v>
      </c>
      <c r="B1888" s="1">
        <f>'Raw Data'!B1888</f>
        <v>45280</v>
      </c>
      <c r="C1888" s="9" cm="1">
        <f t="array" ref="C1888">IFERROR(
(_xlfn.XLOOKUP(1,(MarketData[ETF]=A1888)*(MarketData[Date]=B1888),MarketData[Adjusted Close]) /
_xlfn.XLOOKUP(1,(MarketData[ETF]=A1888)*(MarketData[Date]=WORKDAY(B1888,-1)),MarketData[Adjusted Close]))-1,
""
)</f>
        <v>-1.4932520679146633E-2</v>
      </c>
      <c r="D1888">
        <f t="shared" si="58"/>
        <v>0.99825859817152784</v>
      </c>
      <c r="E1888">
        <f t="shared" si="59"/>
        <v>9982.5859817152777</v>
      </c>
    </row>
    <row r="1889" spans="1:5" hidden="1" x14ac:dyDescent="0.25">
      <c r="A1889" t="str">
        <f>'Raw Data'!A1888</f>
        <v>VTI</v>
      </c>
      <c r="B1889" s="1">
        <f>'Raw Data'!B1889</f>
        <v>45279</v>
      </c>
      <c r="C1889" s="9" cm="1">
        <f t="array" ref="C1889">IFERROR(
(_xlfn.XLOOKUP(1,(MarketData[ETF]=A1889)*(MarketData[Date]=B1889),MarketData[Adjusted Close]) /
_xlfn.XLOOKUP(1,(MarketData[ETF]=A1889)*(MarketData[Date]=WORKDAY(B1889,-1)),MarketData[Adjusted Close]))-1,
""
)</f>
        <v>7.3235977722228007E-3</v>
      </c>
      <c r="D1889">
        <f t="shared" si="58"/>
        <v>1.005569442617199</v>
      </c>
      <c r="E1889">
        <f t="shared" si="59"/>
        <v>10055.694426171991</v>
      </c>
    </row>
    <row r="1890" spans="1:5" hidden="1" x14ac:dyDescent="0.25">
      <c r="A1890" t="str">
        <f>'Raw Data'!A1889</f>
        <v>VTI</v>
      </c>
      <c r="B1890" s="1">
        <f>'Raw Data'!B1890</f>
        <v>45278</v>
      </c>
      <c r="C1890" s="9" cm="1">
        <f t="array" ref="C1890">IFERROR(
(_xlfn.XLOOKUP(1,(MarketData[ETF]=A1890)*(MarketData[Date]=B1890),MarketData[Adjusted Close]) /
_xlfn.XLOOKUP(1,(MarketData[ETF]=A1890)*(MarketData[Date]=WORKDAY(B1890,-1)),MarketData[Adjusted Close]))-1,
""
)</f>
        <v>4.3604651162791885E-3</v>
      </c>
      <c r="D1890">
        <f t="shared" si="58"/>
        <v>1.0099541930937277</v>
      </c>
      <c r="E1890">
        <f t="shared" si="59"/>
        <v>10099.541930937277</v>
      </c>
    </row>
    <row r="1891" spans="1:5" hidden="1" x14ac:dyDescent="0.25">
      <c r="A1891" t="str">
        <f>'Raw Data'!A1890</f>
        <v>VTI</v>
      </c>
      <c r="B1891" s="1">
        <f>'Raw Data'!B1891</f>
        <v>45275</v>
      </c>
      <c r="C1891" s="9" cm="1">
        <f t="array" ref="C1891">IFERROR(
(_xlfn.XLOOKUP(1,(MarketData[ETF]=A1891)*(MarketData[Date]=B1891),MarketData[Adjusted Close]) /
_xlfn.XLOOKUP(1,(MarketData[ETF]=A1891)*(MarketData[Date]=WORKDAY(B1891,-1)),MarketData[Adjusted Close]))-1,
""
)</f>
        <v>-1.363536397624765E-3</v>
      </c>
      <c r="D1891">
        <f t="shared" si="58"/>
        <v>1.0085770837915107</v>
      </c>
      <c r="E1891">
        <f t="shared" si="59"/>
        <v>10085.770837915106</v>
      </c>
    </row>
    <row r="1892" spans="1:5" hidden="1" x14ac:dyDescent="0.25">
      <c r="A1892" t="str">
        <f>'Raw Data'!A1891</f>
        <v>VTI</v>
      </c>
      <c r="B1892" s="1">
        <f>'Raw Data'!B1892</f>
        <v>45274</v>
      </c>
      <c r="C1892" s="9" cm="1">
        <f t="array" ref="C1892">IFERROR(
(_xlfn.XLOOKUP(1,(MarketData[ETF]=A1892)*(MarketData[Date]=B1892),MarketData[Adjusted Close]) /
_xlfn.XLOOKUP(1,(MarketData[ETF]=A1892)*(MarketData[Date]=WORKDAY(B1892,-1)),MarketData[Adjusted Close]))-1,
""
)</f>
        <v>5.928941197292259E-3</v>
      </c>
      <c r="D1892">
        <f t="shared" si="58"/>
        <v>1.0145568780142471</v>
      </c>
      <c r="E1892">
        <f t="shared" si="59"/>
        <v>10145.56878014247</v>
      </c>
    </row>
    <row r="1893" spans="1:5" hidden="1" x14ac:dyDescent="0.25">
      <c r="A1893" t="str">
        <f>'Raw Data'!A1892</f>
        <v>VTI</v>
      </c>
      <c r="B1893" s="1">
        <f>'Raw Data'!B1893</f>
        <v>45273</v>
      </c>
      <c r="C1893" s="9" cm="1">
        <f t="array" ref="C1893">IFERROR(
(_xlfn.XLOOKUP(1,(MarketData[ETF]=A1893)*(MarketData[Date]=B1893),MarketData[Adjusted Close]) /
_xlfn.XLOOKUP(1,(MarketData[ETF]=A1893)*(MarketData[Date]=WORKDAY(B1893,-1)),MarketData[Adjusted Close]))-1,
""
)</f>
        <v>1.5501437814521957E-2</v>
      </c>
      <c r="D1893">
        <f t="shared" si="58"/>
        <v>1.0302839683680804</v>
      </c>
      <c r="E1893">
        <f t="shared" si="59"/>
        <v>10302.839683680804</v>
      </c>
    </row>
    <row r="1894" spans="1:5" hidden="1" x14ac:dyDescent="0.25">
      <c r="A1894" t="str">
        <f>'Raw Data'!A1893</f>
        <v>VTI</v>
      </c>
      <c r="B1894" s="1">
        <f>'Raw Data'!B1894</f>
        <v>45272</v>
      </c>
      <c r="C1894" s="9" cm="1">
        <f t="array" ref="C1894">IFERROR(
(_xlfn.XLOOKUP(1,(MarketData[ETF]=A1894)*(MarketData[Date]=B1894),MarketData[Adjusted Close]) /
_xlfn.XLOOKUP(1,(MarketData[ETF]=A1894)*(MarketData[Date]=WORKDAY(B1894,-1)),MarketData[Adjusted Close]))-1,
""
)</f>
        <v>3.7885621504600842E-3</v>
      </c>
      <c r="D1894">
        <f t="shared" si="58"/>
        <v>1.0341872632148656</v>
      </c>
      <c r="E1894">
        <f t="shared" si="59"/>
        <v>10341.872632148656</v>
      </c>
    </row>
    <row r="1895" spans="1:5" hidden="1" x14ac:dyDescent="0.25">
      <c r="A1895" t="str">
        <f>'Raw Data'!A1894</f>
        <v>VTI</v>
      </c>
      <c r="B1895" s="1">
        <f>'Raw Data'!B1895</f>
        <v>45271</v>
      </c>
      <c r="C1895" s="9" cm="1">
        <f t="array" ref="C1895">IFERROR(
(_xlfn.XLOOKUP(1,(MarketData[ETF]=A1895)*(MarketData[Date]=B1895),MarketData[Adjusted Close]) /
_xlfn.XLOOKUP(1,(MarketData[ETF]=A1895)*(MarketData[Date]=WORKDAY(B1895,-1)),MarketData[Adjusted Close]))-1,
""
)</f>
        <v>4.1211901634889969E-3</v>
      </c>
      <c r="D1895">
        <f t="shared" si="58"/>
        <v>1.0384493455912323</v>
      </c>
      <c r="E1895">
        <f t="shared" si="59"/>
        <v>10384.493455912323</v>
      </c>
    </row>
    <row r="1896" spans="1:5" hidden="1" x14ac:dyDescent="0.25">
      <c r="A1896" t="str">
        <f>'Raw Data'!A1895</f>
        <v>VTI</v>
      </c>
      <c r="B1896" s="1">
        <f>'Raw Data'!B1896</f>
        <v>45268</v>
      </c>
      <c r="C1896" s="9" cm="1">
        <f t="array" ref="C1896">IFERROR(
(_xlfn.XLOOKUP(1,(MarketData[ETF]=A1896)*(MarketData[Date]=B1896),MarketData[Adjusted Close]) /
_xlfn.XLOOKUP(1,(MarketData[ETF]=A1896)*(MarketData[Date]=WORKDAY(B1896,-1)),MarketData[Adjusted Close]))-1,
""
)</f>
        <v>4.7779395704405925E-3</v>
      </c>
      <c r="D1896">
        <f t="shared" si="58"/>
        <v>1.0434109938114307</v>
      </c>
      <c r="E1896">
        <f t="shared" si="59"/>
        <v>10434.109938114307</v>
      </c>
    </row>
    <row r="1897" spans="1:5" hidden="1" x14ac:dyDescent="0.25">
      <c r="A1897" t="str">
        <f>'Raw Data'!A1896</f>
        <v>VTI</v>
      </c>
      <c r="B1897" s="1">
        <f>'Raw Data'!B1897</f>
        <v>45267</v>
      </c>
      <c r="C1897" s="9" cm="1">
        <f t="array" ref="C1897">IFERROR(
(_xlfn.XLOOKUP(1,(MarketData[ETF]=A1897)*(MarketData[Date]=B1897),MarketData[Adjusted Close]) /
_xlfn.XLOOKUP(1,(MarketData[ETF]=A1897)*(MarketData[Date]=WORKDAY(B1897,-1)),MarketData[Adjusted Close]))-1,
""
)</f>
        <v>8.027154717673568E-3</v>
      </c>
      <c r="D1897">
        <f t="shared" si="58"/>
        <v>1.0517866152928765</v>
      </c>
      <c r="E1897">
        <f t="shared" si="59"/>
        <v>10517.866152928766</v>
      </c>
    </row>
    <row r="1898" spans="1:5" hidden="1" x14ac:dyDescent="0.25">
      <c r="A1898" t="str">
        <f>'Raw Data'!A1897</f>
        <v>VTI</v>
      </c>
      <c r="B1898" s="1">
        <f>'Raw Data'!B1898</f>
        <v>45266</v>
      </c>
      <c r="C1898" s="9" cm="1">
        <f t="array" ref="C1898">IFERROR(
(_xlfn.XLOOKUP(1,(MarketData[ETF]=A1898)*(MarketData[Date]=B1898),MarketData[Adjusted Close]) /
_xlfn.XLOOKUP(1,(MarketData[ETF]=A1898)*(MarketData[Date]=WORKDAY(B1898,-1)),MarketData[Adjusted Close]))-1,
""
)</f>
        <v>-4.2477391066045866E-3</v>
      </c>
      <c r="D1898">
        <f t="shared" si="58"/>
        <v>1.0473189001552936</v>
      </c>
      <c r="E1898">
        <f t="shared" si="59"/>
        <v>10473.189001552935</v>
      </c>
    </row>
    <row r="1899" spans="1:5" hidden="1" x14ac:dyDescent="0.25">
      <c r="A1899" t="str">
        <f>'Raw Data'!A1898</f>
        <v>VTI</v>
      </c>
      <c r="B1899" s="1">
        <f>'Raw Data'!B1899</f>
        <v>45265</v>
      </c>
      <c r="C1899" s="9" cm="1">
        <f t="array" ref="C1899">IFERROR(
(_xlfn.XLOOKUP(1,(MarketData[ETF]=A1899)*(MarketData[Date]=B1899),MarketData[Adjusted Close]) /
_xlfn.XLOOKUP(1,(MarketData[ETF]=A1899)*(MarketData[Date]=WORKDAY(B1899,-1)),MarketData[Adjusted Close]))-1,
""
)</f>
        <v>-1.9146608315099289E-3</v>
      </c>
      <c r="D1899">
        <f t="shared" si="58"/>
        <v>1.0453136396790663</v>
      </c>
      <c r="E1899">
        <f t="shared" si="59"/>
        <v>10453.136396790664</v>
      </c>
    </row>
    <row r="1900" spans="1:5" hidden="1" x14ac:dyDescent="0.25">
      <c r="A1900" t="str">
        <f>'Raw Data'!A1899</f>
        <v>VTI</v>
      </c>
      <c r="B1900" s="1">
        <f>'Raw Data'!B1900</f>
        <v>45264</v>
      </c>
      <c r="C1900" s="9" cm="1">
        <f t="array" ref="C1900">IFERROR(
(_xlfn.XLOOKUP(1,(MarketData[ETF]=A1900)*(MarketData[Date]=B1900),MarketData[Adjusted Close]) /
_xlfn.XLOOKUP(1,(MarketData[ETF]=A1900)*(MarketData[Date]=WORKDAY(B1900,-1)),MarketData[Adjusted Close]))-1,
""
)</f>
        <v>-3.6337209302325091E-3</v>
      </c>
      <c r="D1900">
        <f t="shared" si="58"/>
        <v>1.0415152616279069</v>
      </c>
      <c r="E1900">
        <f t="shared" si="59"/>
        <v>10415.152616279069</v>
      </c>
    </row>
    <row r="1901" spans="1:5" hidden="1" x14ac:dyDescent="0.25">
      <c r="A1901" t="str">
        <f>'Raw Data'!A1900</f>
        <v>VTI</v>
      </c>
      <c r="B1901" s="1">
        <f>'Raw Data'!B1901</f>
        <v>45261</v>
      </c>
      <c r="C1901" s="9" cm="1">
        <f t="array" ref="C1901">IFERROR(
(_xlfn.XLOOKUP(1,(MarketData[ETF]=A1901)*(MarketData[Date]=B1901),MarketData[Adjusted Close]) /
_xlfn.XLOOKUP(1,(MarketData[ETF]=A1901)*(MarketData[Date]=WORKDAY(B1901,-1)),MarketData[Adjusted Close]))-1,
""
)</f>
        <v>8.4741880811689541E-3</v>
      </c>
      <c r="D1901">
        <f t="shared" si="58"/>
        <v>1.0503412578443496</v>
      </c>
      <c r="E1901">
        <f t="shared" si="59"/>
        <v>10503.412578443496</v>
      </c>
    </row>
    <row r="1902" spans="1:5" hidden="1" x14ac:dyDescent="0.25">
      <c r="A1902" t="str">
        <f>'Raw Data'!A1901</f>
        <v>VTI</v>
      </c>
      <c r="B1902" s="1">
        <f>'Raw Data'!B1902</f>
        <v>45260</v>
      </c>
      <c r="C1902" s="9" cm="1">
        <f t="array" ref="C1902">IFERROR(
(_xlfn.XLOOKUP(1,(MarketData[ETF]=A1902)*(MarketData[Date]=B1902),MarketData[Adjusted Close]) /
_xlfn.XLOOKUP(1,(MarketData[ETF]=A1902)*(MarketData[Date]=WORKDAY(B1902,-1)),MarketData[Adjusted Close]))-1,
""
)</f>
        <v>4.0934596633244169E-3</v>
      </c>
      <c r="D1902">
        <f t="shared" si="58"/>
        <v>1.0546407874160608</v>
      </c>
      <c r="E1902">
        <f t="shared" si="59"/>
        <v>10546.407874160608</v>
      </c>
    </row>
    <row r="1903" spans="1:5" hidden="1" x14ac:dyDescent="0.25">
      <c r="A1903" t="str">
        <f>'Raw Data'!A1902</f>
        <v>VTI</v>
      </c>
      <c r="B1903" s="1">
        <f>'Raw Data'!B1903</f>
        <v>45259</v>
      </c>
      <c r="C1903" s="9" cm="1">
        <f t="array" ref="C1903">IFERROR(
(_xlfn.XLOOKUP(1,(MarketData[ETF]=A1903)*(MarketData[Date]=B1903),MarketData[Adjusted Close]) /
_xlfn.XLOOKUP(1,(MarketData[ETF]=A1903)*(MarketData[Date]=WORKDAY(B1903,-1)),MarketData[Adjusted Close]))-1,
""
)</f>
        <v>4.6015092950479897E-4</v>
      </c>
      <c r="D1903">
        <f t="shared" si="58"/>
        <v>1.0551260813546839</v>
      </c>
      <c r="E1903">
        <f t="shared" si="59"/>
        <v>10551.260813546838</v>
      </c>
    </row>
    <row r="1904" spans="1:5" hidden="1" x14ac:dyDescent="0.25">
      <c r="A1904" t="str">
        <f>'Raw Data'!A1903</f>
        <v>VTI</v>
      </c>
      <c r="B1904" s="1">
        <f>'Raw Data'!B1904</f>
        <v>45258</v>
      </c>
      <c r="C1904" s="9" cm="1">
        <f t="array" ref="C1904">IFERROR(
(_xlfn.XLOOKUP(1,(MarketData[ETF]=A1904)*(MarketData[Date]=B1904),MarketData[Adjusted Close]) /
_xlfn.XLOOKUP(1,(MarketData[ETF]=A1904)*(MarketData[Date]=WORKDAY(B1904,-1)),MarketData[Adjusted Close]))-1,
""
)</f>
        <v>6.4462657703279191E-4</v>
      </c>
      <c r="D1904">
        <f t="shared" si="58"/>
        <v>1.0558062436688456</v>
      </c>
      <c r="E1904">
        <f t="shared" si="59"/>
        <v>10558.062436688455</v>
      </c>
    </row>
    <row r="1905" spans="1:5" hidden="1" x14ac:dyDescent="0.25">
      <c r="A1905" t="str">
        <f>'Raw Data'!A1904</f>
        <v>VTI</v>
      </c>
      <c r="B1905" s="1">
        <f>'Raw Data'!B1905</f>
        <v>45257</v>
      </c>
      <c r="C1905" s="9" cm="1">
        <f t="array" ref="C1905">IFERROR(
(_xlfn.XLOOKUP(1,(MarketData[ETF]=A1905)*(MarketData[Date]=B1905),MarketData[Adjusted Close]) /
_xlfn.XLOOKUP(1,(MarketData[ETF]=A1905)*(MarketData[Date]=WORKDAY(B1905,-1)),MarketData[Adjusted Close]))-1,
""
)</f>
        <v>-1.2875931205739155E-3</v>
      </c>
      <c r="D1905">
        <f t="shared" si="58"/>
        <v>1.0544467948128387</v>
      </c>
      <c r="E1905">
        <f t="shared" si="59"/>
        <v>10544.467948128386</v>
      </c>
    </row>
    <row r="1906" spans="1:5" hidden="1" x14ac:dyDescent="0.25">
      <c r="A1906" t="str">
        <f>'Raw Data'!A1905</f>
        <v>VTI</v>
      </c>
      <c r="B1906" s="1">
        <f>'Raw Data'!B1906</f>
        <v>45254</v>
      </c>
      <c r="C1906" s="9" t="str" cm="1">
        <f t="array" ref="C1906">IFERROR(
(_xlfn.XLOOKUP(1,(MarketData[ETF]=A1906)*(MarketData[Date]=B1906),MarketData[Adjusted Close]) /
_xlfn.XLOOKUP(1,(MarketData[ETF]=A1906)*(MarketData[Date]=WORKDAY(B1906,-1)),MarketData[Adjusted Close]))-1,
""
)</f>
        <v/>
      </c>
      <c r="D1906">
        <f t="shared" si="58"/>
        <v>1</v>
      </c>
      <c r="E1906">
        <f t="shared" si="59"/>
        <v>10000</v>
      </c>
    </row>
    <row r="1907" spans="1:5" hidden="1" x14ac:dyDescent="0.25">
      <c r="A1907" t="str">
        <f>'Raw Data'!A1906</f>
        <v>VTI</v>
      </c>
      <c r="B1907" s="1">
        <f>'Raw Data'!B1907</f>
        <v>45252</v>
      </c>
      <c r="C1907" s="9" cm="1">
        <f t="array" ref="C1907">IFERROR(
(_xlfn.XLOOKUP(1,(MarketData[ETF]=A1907)*(MarketData[Date]=B1907),MarketData[Adjusted Close]) /
_xlfn.XLOOKUP(1,(MarketData[ETF]=A1907)*(MarketData[Date]=WORKDAY(B1907,-1)),MarketData[Adjusted Close]))-1,
""
)</f>
        <v>4.2531551939346546E-3</v>
      </c>
      <c r="D1907">
        <f t="shared" si="58"/>
        <v>1.0042531551939347</v>
      </c>
      <c r="E1907">
        <f t="shared" si="59"/>
        <v>10042.531551939346</v>
      </c>
    </row>
    <row r="1908" spans="1:5" hidden="1" x14ac:dyDescent="0.25">
      <c r="A1908" t="str">
        <f>'Raw Data'!A1907</f>
        <v>VTI</v>
      </c>
      <c r="B1908" s="1">
        <f>'Raw Data'!B1908</f>
        <v>45251</v>
      </c>
      <c r="C1908" s="9" cm="1">
        <f t="array" ref="C1908">IFERROR(
(_xlfn.XLOOKUP(1,(MarketData[ETF]=A1908)*(MarketData[Date]=B1908),MarketData[Adjusted Close]) /
_xlfn.XLOOKUP(1,(MarketData[ETF]=A1908)*(MarketData[Date]=WORKDAY(B1908,-1)),MarketData[Adjusted Close]))-1,
""
)</f>
        <v>-2.6741666282447119E-3</v>
      </c>
      <c r="D1908">
        <f t="shared" si="58"/>
        <v>1.0015676149200057</v>
      </c>
      <c r="E1908">
        <f t="shared" si="59"/>
        <v>10015.676149200057</v>
      </c>
    </row>
    <row r="1909" spans="1:5" hidden="1" x14ac:dyDescent="0.25">
      <c r="A1909" t="str">
        <f>'Raw Data'!A1908</f>
        <v>VTI</v>
      </c>
      <c r="B1909" s="1">
        <f>'Raw Data'!B1909</f>
        <v>45250</v>
      </c>
      <c r="C1909" s="9" cm="1">
        <f t="array" ref="C1909">IFERROR(
(_xlfn.XLOOKUP(1,(MarketData[ETF]=A1909)*(MarketData[Date]=B1909),MarketData[Adjusted Close]) /
_xlfn.XLOOKUP(1,(MarketData[ETF]=A1909)*(MarketData[Date]=WORKDAY(B1909,-1)),MarketData[Adjusted Close]))-1,
""
)</f>
        <v>7.5254331769405436E-3</v>
      </c>
      <c r="D1909">
        <f t="shared" si="58"/>
        <v>1.0091048450782738</v>
      </c>
      <c r="E1909">
        <f t="shared" si="59"/>
        <v>10091.048450782739</v>
      </c>
    </row>
    <row r="1910" spans="1:5" hidden="1" x14ac:dyDescent="0.25">
      <c r="A1910" t="str">
        <f>'Raw Data'!A1909</f>
        <v>VTI</v>
      </c>
      <c r="B1910" s="1">
        <f>'Raw Data'!B1910</f>
        <v>45247</v>
      </c>
      <c r="C1910" s="9" cm="1">
        <f t="array" ref="C1910">IFERROR(
(_xlfn.XLOOKUP(1,(MarketData[ETF]=A1910)*(MarketData[Date]=B1910),MarketData[Adjusted Close]) /
_xlfn.XLOOKUP(1,(MarketData[ETF]=A1910)*(MarketData[Date]=WORKDAY(B1910,-1)),MarketData[Adjusted Close]))-1,
""
)</f>
        <v>2.514786010338721E-3</v>
      </c>
      <c r="D1910">
        <f t="shared" si="58"/>
        <v>1.0116425278256416</v>
      </c>
      <c r="E1910">
        <f t="shared" si="59"/>
        <v>10116.425278256416</v>
      </c>
    </row>
    <row r="1911" spans="1:5" hidden="1" x14ac:dyDescent="0.25">
      <c r="A1911" t="str">
        <f>'Raw Data'!A1910</f>
        <v>VTI</v>
      </c>
      <c r="B1911" s="1">
        <f>'Raw Data'!B1911</f>
        <v>45246</v>
      </c>
      <c r="C1911" s="9" cm="1">
        <f t="array" ref="C1911">IFERROR(
(_xlfn.XLOOKUP(1,(MarketData[ETF]=A1911)*(MarketData[Date]=B1911),MarketData[Adjusted Close]) /
_xlfn.XLOOKUP(1,(MarketData[ETF]=A1911)*(MarketData[Date]=WORKDAY(B1911,-1)),MarketData[Adjusted Close]))-1,
""
)</f>
        <v>-6.9806403574090847E-4</v>
      </c>
      <c r="D1911">
        <f t="shared" si="58"/>
        <v>1.0109363365599404</v>
      </c>
      <c r="E1911">
        <f t="shared" si="59"/>
        <v>10109.363365599404</v>
      </c>
    </row>
    <row r="1912" spans="1:5" hidden="1" x14ac:dyDescent="0.25">
      <c r="A1912" t="str">
        <f>'Raw Data'!A1911</f>
        <v>VTI</v>
      </c>
      <c r="B1912" s="1">
        <f>'Raw Data'!B1912</f>
        <v>45245</v>
      </c>
      <c r="C1912" s="9" cm="1">
        <f t="array" ref="C1912">IFERROR(
(_xlfn.XLOOKUP(1,(MarketData[ETF]=A1912)*(MarketData[Date]=B1912),MarketData[Adjusted Close]) /
_xlfn.XLOOKUP(1,(MarketData[ETF]=A1912)*(MarketData[Date]=WORKDAY(B1912,-1)),MarketData[Adjusted Close]))-1,
""
)</f>
        <v>2.4725915558665434E-3</v>
      </c>
      <c r="D1912">
        <f t="shared" si="58"/>
        <v>1.0134359692092372</v>
      </c>
      <c r="E1912">
        <f t="shared" si="59"/>
        <v>10134.359692092372</v>
      </c>
    </row>
    <row r="1913" spans="1:5" hidden="1" x14ac:dyDescent="0.25">
      <c r="A1913" t="str">
        <f>'Raw Data'!A1912</f>
        <v>VTI</v>
      </c>
      <c r="B1913" s="1">
        <f>'Raw Data'!B1913</f>
        <v>45244</v>
      </c>
      <c r="C1913" s="9" cm="1">
        <f t="array" ref="C1913">IFERROR(
(_xlfn.XLOOKUP(1,(MarketData[ETF]=A1913)*(MarketData[Date]=B1913),MarketData[Adjusted Close]) /
_xlfn.XLOOKUP(1,(MarketData[ETF]=A1913)*(MarketData[Date]=WORKDAY(B1913,-1)),MarketData[Adjusted Close]))-1,
""
)</f>
        <v>2.2174535050071498E-2</v>
      </c>
      <c r="D1913">
        <f t="shared" si="58"/>
        <v>1.0359084406294705</v>
      </c>
      <c r="E1913">
        <f t="shared" si="59"/>
        <v>10359.084406294705</v>
      </c>
    </row>
    <row r="1914" spans="1:5" hidden="1" x14ac:dyDescent="0.25">
      <c r="A1914" t="str">
        <f>'Raw Data'!A1913</f>
        <v>VTI</v>
      </c>
      <c r="B1914" s="1">
        <f>'Raw Data'!B1914</f>
        <v>45243</v>
      </c>
      <c r="C1914" s="9" cm="1">
        <f t="array" ref="C1914">IFERROR(
(_xlfn.XLOOKUP(1,(MarketData[ETF]=A1914)*(MarketData[Date]=B1914),MarketData[Adjusted Close]) /
_xlfn.XLOOKUP(1,(MarketData[ETF]=A1914)*(MarketData[Date]=WORKDAY(B1914,-1)),MarketData[Adjusted Close]))-1,
""
)</f>
        <v>-5.7191878753215519E-4</v>
      </c>
      <c r="D1914">
        <f t="shared" si="58"/>
        <v>1.0353159851301115</v>
      </c>
      <c r="E1914">
        <f t="shared" si="59"/>
        <v>10353.159851301114</v>
      </c>
    </row>
    <row r="1915" spans="1:5" hidden="1" x14ac:dyDescent="0.25">
      <c r="A1915" t="str">
        <f>'Raw Data'!A1914</f>
        <v>VTI</v>
      </c>
      <c r="B1915" s="1">
        <f>'Raw Data'!B1915</f>
        <v>45240</v>
      </c>
      <c r="C1915" s="9" cm="1">
        <f t="array" ref="C1915">IFERROR(
(_xlfn.XLOOKUP(1,(MarketData[ETF]=A1915)*(MarketData[Date]=B1915),MarketData[Adjusted Close]) /
_xlfn.XLOOKUP(1,(MarketData[ETF]=A1915)*(MarketData[Date]=WORKDAY(B1915,-1)),MarketData[Adjusted Close]))-1,
""
)</f>
        <v>1.48979394408435E-2</v>
      </c>
      <c r="D1915">
        <f t="shared" si="58"/>
        <v>1.0507400599787171</v>
      </c>
      <c r="E1915">
        <f t="shared" si="59"/>
        <v>10507.400599787172</v>
      </c>
    </row>
    <row r="1916" spans="1:5" hidden="1" x14ac:dyDescent="0.25">
      <c r="A1916" t="str">
        <f>'Raw Data'!A1915</f>
        <v>VTI</v>
      </c>
      <c r="B1916" s="1">
        <f>'Raw Data'!B1916</f>
        <v>45239</v>
      </c>
      <c r="C1916" s="9" cm="1">
        <f t="array" ref="C1916">IFERROR(
(_xlfn.XLOOKUP(1,(MarketData[ETF]=A1916)*(MarketData[Date]=B1916),MarketData[Adjusted Close]) /
_xlfn.XLOOKUP(1,(MarketData[ETF]=A1916)*(MarketData[Date]=WORKDAY(B1916,-1)),MarketData[Adjusted Close]))-1,
""
)</f>
        <v>-8.5363514291194598E-3</v>
      </c>
      <c r="D1916">
        <f t="shared" si="58"/>
        <v>1.0417705735660847</v>
      </c>
      <c r="E1916">
        <f t="shared" si="59"/>
        <v>10417.705735660847</v>
      </c>
    </row>
    <row r="1917" spans="1:5" hidden="1" x14ac:dyDescent="0.25">
      <c r="A1917" t="str">
        <f>'Raw Data'!A1916</f>
        <v>VTI</v>
      </c>
      <c r="B1917" s="1">
        <f>'Raw Data'!B1917</f>
        <v>45238</v>
      </c>
      <c r="C1917" s="9" cm="1">
        <f t="array" ref="C1917">IFERROR(
(_xlfn.XLOOKUP(1,(MarketData[ETF]=A1917)*(MarketData[Date]=B1917),MarketData[Adjusted Close]) /
_xlfn.XLOOKUP(1,(MarketData[ETF]=A1917)*(MarketData[Date]=WORKDAY(B1917,-1)),MarketData[Adjusted Close]))-1,
""
)</f>
        <v>-1.4385039558861834E-4</v>
      </c>
      <c r="D1917">
        <f t="shared" si="58"/>
        <v>1.0416207144569647</v>
      </c>
      <c r="E1917">
        <f t="shared" si="59"/>
        <v>10416.207144569647</v>
      </c>
    </row>
    <row r="1918" spans="1:5" hidden="1" x14ac:dyDescent="0.25">
      <c r="A1918" t="str">
        <f>'Raw Data'!A1917</f>
        <v>VTI</v>
      </c>
      <c r="B1918" s="1">
        <f>'Raw Data'!B1918</f>
        <v>45237</v>
      </c>
      <c r="C1918" s="9" cm="1">
        <f t="array" ref="C1918">IFERROR(
(_xlfn.XLOOKUP(1,(MarketData[ETF]=A1918)*(MarketData[Date]=B1918),MarketData[Adjusted Close]) /
_xlfn.XLOOKUP(1,(MarketData[ETF]=A1918)*(MarketData[Date]=WORKDAY(B1918,-1)),MarketData[Adjusted Close]))-1,
""
)</f>
        <v>2.9817727119703097E-3</v>
      </c>
      <c r="D1918">
        <f t="shared" si="58"/>
        <v>1.0447265906795555</v>
      </c>
      <c r="E1918">
        <f t="shared" si="59"/>
        <v>10447.265906795556</v>
      </c>
    </row>
    <row r="1919" spans="1:5" hidden="1" x14ac:dyDescent="0.25">
      <c r="A1919" t="str">
        <f>'Raw Data'!A1918</f>
        <v>VTI</v>
      </c>
      <c r="B1919" s="1">
        <f>'Raw Data'!B1919</f>
        <v>45236</v>
      </c>
      <c r="C1919" s="9" cm="1">
        <f t="array" ref="C1919">IFERROR(
(_xlfn.XLOOKUP(1,(MarketData[ETF]=A1919)*(MarketData[Date]=B1919),MarketData[Adjusted Close]) /
_xlfn.XLOOKUP(1,(MarketData[ETF]=A1919)*(MarketData[Date]=WORKDAY(B1919,-1)),MarketData[Adjusted Close]))-1,
""
)</f>
        <v>4.3302540415712798E-4</v>
      </c>
      <c r="D1919">
        <f t="shared" si="58"/>
        <v>1.0451789838337182</v>
      </c>
      <c r="E1919">
        <f t="shared" si="59"/>
        <v>10451.789838337181</v>
      </c>
    </row>
    <row r="1920" spans="1:5" hidden="1" x14ac:dyDescent="0.25">
      <c r="A1920" t="str">
        <f>'Raw Data'!A1919</f>
        <v>VTI</v>
      </c>
      <c r="B1920" s="1">
        <f>'Raw Data'!B1920</f>
        <v>45233</v>
      </c>
      <c r="C1920" s="9" cm="1">
        <f t="array" ref="C1920">IFERROR(
(_xlfn.XLOOKUP(1,(MarketData[ETF]=A1920)*(MarketData[Date]=B1920),MarketData[Adjusted Close]) /
_xlfn.XLOOKUP(1,(MarketData[ETF]=A1920)*(MarketData[Date]=WORKDAY(B1920,-1)),MarketData[Adjusted Close]))-1,
""
)</f>
        <v>1.1239235148153615E-2</v>
      </c>
      <c r="D1920">
        <f t="shared" si="58"/>
        <v>1.0569259962049335</v>
      </c>
      <c r="E1920">
        <f t="shared" si="59"/>
        <v>10569.259962049335</v>
      </c>
    </row>
    <row r="1921" spans="1:5" hidden="1" x14ac:dyDescent="0.25">
      <c r="A1921" t="str">
        <f>'Raw Data'!A1920</f>
        <v>VTI</v>
      </c>
      <c r="B1921" s="1">
        <f>'Raw Data'!B1921</f>
        <v>45232</v>
      </c>
      <c r="C1921" s="9" cm="1">
        <f t="array" ref="C1921">IFERROR(
(_xlfn.XLOOKUP(1,(MarketData[ETF]=A1921)*(MarketData[Date]=B1921),MarketData[Adjusted Close]) /
_xlfn.XLOOKUP(1,(MarketData[ETF]=A1921)*(MarketData[Date]=WORKDAY(B1921,-1)),MarketData[Adjusted Close]))-1,
""
)</f>
        <v>1.9898769352917789E-2</v>
      </c>
      <c r="D1921">
        <f t="shared" si="58"/>
        <v>1.0779575228265184</v>
      </c>
      <c r="E1921">
        <f t="shared" si="59"/>
        <v>10779.575228265183</v>
      </c>
    </row>
    <row r="1922" spans="1:5" hidden="1" x14ac:dyDescent="0.25">
      <c r="A1922" t="str">
        <f>'Raw Data'!A1921</f>
        <v>VTI</v>
      </c>
      <c r="B1922" s="1">
        <f>'Raw Data'!B1922</f>
        <v>45231</v>
      </c>
      <c r="C1922" s="9" cm="1">
        <f t="array" ref="C1922">IFERROR(
(_xlfn.XLOOKUP(1,(MarketData[ETF]=A1922)*(MarketData[Date]=B1922),MarketData[Adjusted Close]) /
_xlfn.XLOOKUP(1,(MarketData[ETF]=A1922)*(MarketData[Date]=WORKDAY(B1922,-1)),MarketData[Adjusted Close]))-1,
""
)</f>
        <v>9.9734375783091522E-3</v>
      </c>
      <c r="D1922">
        <f t="shared" si="58"/>
        <v>1.0887084648924974</v>
      </c>
      <c r="E1922">
        <f t="shared" si="59"/>
        <v>10887.084648924974</v>
      </c>
    </row>
    <row r="1923" spans="1:5" hidden="1" x14ac:dyDescent="0.25">
      <c r="A1923" t="str">
        <f>'Raw Data'!A1922</f>
        <v>VTI</v>
      </c>
      <c r="B1923" s="1">
        <f>'Raw Data'!B1923</f>
        <v>45230</v>
      </c>
      <c r="C1923" s="9" cm="1">
        <f t="array" ref="C1923">IFERROR(
(_xlfn.XLOOKUP(1,(MarketData[ETF]=A1923)*(MarketData[Date]=B1923),MarketData[Adjusted Close]) /
_xlfn.XLOOKUP(1,(MarketData[ETF]=A1923)*(MarketData[Date]=WORKDAY(B1923,-1)),MarketData[Adjusted Close]))-1,
""
)</f>
        <v>6.5072639225181028E-3</v>
      </c>
      <c r="D1923">
        <f t="shared" ref="D1923:D1986" si="60">IFERROR(IF(A1923&lt;&gt;A1922,1,D1922*(1+C1923)),1)</f>
        <v>1.0957929782082325</v>
      </c>
      <c r="E1923">
        <f t="shared" ref="E1923:E1986" si="61">D1923*10000</f>
        <v>10957.929782082325</v>
      </c>
    </row>
    <row r="1924" spans="1:5" hidden="1" x14ac:dyDescent="0.25">
      <c r="A1924" t="str">
        <f>'Raw Data'!A1923</f>
        <v>VTI</v>
      </c>
      <c r="B1924" s="1">
        <f>'Raw Data'!B1924</f>
        <v>45229</v>
      </c>
      <c r="C1924" s="9" cm="1">
        <f t="array" ref="C1924">IFERROR(
(_xlfn.XLOOKUP(1,(MarketData[ETF]=A1924)*(MarketData[Date]=B1924),MarketData[Adjusted Close]) /
_xlfn.XLOOKUP(1,(MarketData[ETF]=A1924)*(MarketData[Date]=WORKDAY(B1924,-1)),MarketData[Adjusted Close]))-1,
""
)</f>
        <v>1.1480177560079685E-2</v>
      </c>
      <c r="D1924">
        <f t="shared" si="60"/>
        <v>1.1083728761671516</v>
      </c>
      <c r="E1924">
        <f t="shared" si="61"/>
        <v>11083.728761671517</v>
      </c>
    </row>
    <row r="1925" spans="1:5" hidden="1" x14ac:dyDescent="0.25">
      <c r="A1925" t="str">
        <f>'Raw Data'!A1924</f>
        <v>VTI</v>
      </c>
      <c r="B1925" s="1">
        <f>'Raw Data'!B1925</f>
        <v>45226</v>
      </c>
      <c r="C1925" s="9" cm="1">
        <f t="array" ref="C1925">IFERROR(
(_xlfn.XLOOKUP(1,(MarketData[ETF]=A1925)*(MarketData[Date]=B1925),MarketData[Adjusted Close]) /
_xlfn.XLOOKUP(1,(MarketData[ETF]=A1925)*(MarketData[Date]=WORKDAY(B1925,-1)),MarketData[Adjusted Close]))-1,
""
)</f>
        <v>-5.3793453438213401E-3</v>
      </c>
      <c r="D1925">
        <f t="shared" si="60"/>
        <v>1.102410555696524</v>
      </c>
      <c r="E1925">
        <f t="shared" si="61"/>
        <v>11024.10555696524</v>
      </c>
    </row>
    <row r="1926" spans="1:5" hidden="1" x14ac:dyDescent="0.25">
      <c r="A1926" t="str">
        <f>'Raw Data'!A1925</f>
        <v>VTI</v>
      </c>
      <c r="B1926" s="1">
        <f>'Raw Data'!B1926</f>
        <v>45225</v>
      </c>
      <c r="C1926" s="9" cm="1">
        <f t="array" ref="C1926">IFERROR(
(_xlfn.XLOOKUP(1,(MarketData[ETF]=A1926)*(MarketData[Date]=B1926),MarketData[Adjusted Close]) /
_xlfn.XLOOKUP(1,(MarketData[ETF]=A1926)*(MarketData[Date]=WORKDAY(B1926,-1)),MarketData[Adjusted Close]))-1,
""
)</f>
        <v>-1.0346039877454638E-2</v>
      </c>
      <c r="D1926">
        <f t="shared" si="60"/>
        <v>1.0910049721259609</v>
      </c>
      <c r="E1926">
        <f t="shared" si="61"/>
        <v>10910.049721259609</v>
      </c>
    </row>
    <row r="1927" spans="1:5" hidden="1" x14ac:dyDescent="0.25">
      <c r="A1927" t="str">
        <f>'Raw Data'!A1926</f>
        <v>VTI</v>
      </c>
      <c r="B1927" s="1">
        <f>'Raw Data'!B1927</f>
        <v>45224</v>
      </c>
      <c r="C1927" s="9" cm="1">
        <f t="array" ref="C1927">IFERROR(
(_xlfn.XLOOKUP(1,(MarketData[ETF]=A1927)*(MarketData[Date]=B1927),MarketData[Adjusted Close]) /
_xlfn.XLOOKUP(1,(MarketData[ETF]=A1927)*(MarketData[Date]=WORKDAY(B1927,-1)),MarketData[Adjusted Close]))-1,
""
)</f>
        <v>-1.4843402107763137E-2</v>
      </c>
      <c r="D1927">
        <f t="shared" si="60"/>
        <v>1.0748107466231265</v>
      </c>
      <c r="E1927">
        <f t="shared" si="61"/>
        <v>10748.107466231264</v>
      </c>
    </row>
    <row r="1928" spans="1:5" hidden="1" x14ac:dyDescent="0.25">
      <c r="A1928" t="str">
        <f>'Raw Data'!A1927</f>
        <v>VTI</v>
      </c>
      <c r="B1928" s="1">
        <f>'Raw Data'!B1928</f>
        <v>45223</v>
      </c>
      <c r="C1928" s="9" cm="1">
        <f t="array" ref="C1928">IFERROR(
(_xlfn.XLOOKUP(1,(MarketData[ETF]=A1928)*(MarketData[Date]=B1928),MarketData[Adjusted Close]) /
_xlfn.XLOOKUP(1,(MarketData[ETF]=A1928)*(MarketData[Date]=WORKDAY(B1928,-1)),MarketData[Adjusted Close]))-1,
""
)</f>
        <v>7.5274177467599124E-3</v>
      </c>
      <c r="D1928">
        <f t="shared" si="60"/>
        <v>1.0829012961116657</v>
      </c>
      <c r="E1928">
        <f t="shared" si="61"/>
        <v>10829.012961116658</v>
      </c>
    </row>
    <row r="1929" spans="1:5" hidden="1" x14ac:dyDescent="0.25">
      <c r="A1929" t="str">
        <f>'Raw Data'!A1928</f>
        <v>VTI</v>
      </c>
      <c r="B1929" s="1">
        <f>'Raw Data'!B1929</f>
        <v>45222</v>
      </c>
      <c r="C1929" s="9" cm="1">
        <f t="array" ref="C1929">IFERROR(
(_xlfn.XLOOKUP(1,(MarketData[ETF]=A1929)*(MarketData[Date]=B1929),MarketData[Adjusted Close]) /
_xlfn.XLOOKUP(1,(MarketData[ETF]=A1929)*(MarketData[Date]=WORKDAY(B1929,-1)),MarketData[Adjusted Close]))-1,
""
)</f>
        <v>-2.7342779020631536E-3</v>
      </c>
      <c r="D1929">
        <f t="shared" si="60"/>
        <v>1.079940343027592</v>
      </c>
      <c r="E1929">
        <f t="shared" si="61"/>
        <v>10799.403430275921</v>
      </c>
    </row>
    <row r="1930" spans="1:5" hidden="1" x14ac:dyDescent="0.25">
      <c r="A1930" t="str">
        <f>'Raw Data'!A1929</f>
        <v>VTI</v>
      </c>
      <c r="B1930" s="1">
        <f>'Raw Data'!B1930</f>
        <v>45219</v>
      </c>
      <c r="C1930" s="9" cm="1">
        <f t="array" ref="C1930">IFERROR(
(_xlfn.XLOOKUP(1,(MarketData[ETF]=A1930)*(MarketData[Date]=B1930),MarketData[Adjusted Close]) /
_xlfn.XLOOKUP(1,(MarketData[ETF]=A1930)*(MarketData[Date]=WORKDAY(B1930,-1)),MarketData[Adjusted Close]))-1,
""
)</f>
        <v>-1.2372956252761691E-2</v>
      </c>
      <c r="D1930">
        <f t="shared" si="60"/>
        <v>1.0665782884077191</v>
      </c>
      <c r="E1930">
        <f t="shared" si="61"/>
        <v>10665.782884077191</v>
      </c>
    </row>
    <row r="1931" spans="1:5" hidden="1" x14ac:dyDescent="0.25">
      <c r="A1931" t="str">
        <f>'Raw Data'!A1930</f>
        <v>VTI</v>
      </c>
      <c r="B1931" s="1">
        <f>'Raw Data'!B1931</f>
        <v>45218</v>
      </c>
      <c r="C1931" s="9" cm="1">
        <f t="array" ref="C1931">IFERROR(
(_xlfn.XLOOKUP(1,(MarketData[ETF]=A1931)*(MarketData[Date]=B1931),MarketData[Adjusted Close]) /
_xlfn.XLOOKUP(1,(MarketData[ETF]=A1931)*(MarketData[Date]=WORKDAY(B1931,-1)),MarketData[Adjusted Close]))-1,
""
)</f>
        <v>-9.4353387481155293E-3</v>
      </c>
      <c r="D1931">
        <f t="shared" si="60"/>
        <v>1.056514760955207</v>
      </c>
      <c r="E1931">
        <f t="shared" si="61"/>
        <v>10565.14760955207</v>
      </c>
    </row>
    <row r="1932" spans="1:5" hidden="1" x14ac:dyDescent="0.25">
      <c r="A1932" t="str">
        <f>'Raw Data'!A1931</f>
        <v>VTI</v>
      </c>
      <c r="B1932" s="1">
        <f>'Raw Data'!B1932</f>
        <v>45217</v>
      </c>
      <c r="C1932" s="9" cm="1">
        <f t="array" ref="C1932">IFERROR(
(_xlfn.XLOOKUP(1,(MarketData[ETF]=A1932)*(MarketData[Date]=B1932),MarketData[Adjusted Close]) /
_xlfn.XLOOKUP(1,(MarketData[ETF]=A1932)*(MarketData[Date]=WORKDAY(B1932,-1)),MarketData[Adjusted Close]))-1,
""
)</f>
        <v>-1.4758733049019979E-2</v>
      </c>
      <c r="D1932">
        <f t="shared" si="60"/>
        <v>1.0409219416359199</v>
      </c>
      <c r="E1932">
        <f t="shared" si="61"/>
        <v>10409.219416359199</v>
      </c>
    </row>
    <row r="1933" spans="1:5" hidden="1" x14ac:dyDescent="0.25">
      <c r="A1933" t="str">
        <f>'Raw Data'!A1932</f>
        <v>VTI</v>
      </c>
      <c r="B1933" s="1">
        <f>'Raw Data'!B1933</f>
        <v>45216</v>
      </c>
      <c r="C1933" s="9" cm="1">
        <f t="array" ref="C1933">IFERROR(
(_xlfn.XLOOKUP(1,(MarketData[ETF]=A1933)*(MarketData[Date]=B1933),MarketData[Adjusted Close]) /
_xlfn.XLOOKUP(1,(MarketData[ETF]=A1933)*(MarketData[Date]=WORKDAY(B1933,-1)),MarketData[Adjusted Close]))-1,
""
)</f>
        <v>1.2954610881874551E-3</v>
      </c>
      <c r="D1933">
        <f t="shared" si="60"/>
        <v>1.0422704155071498</v>
      </c>
      <c r="E1933">
        <f t="shared" si="61"/>
        <v>10422.704155071498</v>
      </c>
    </row>
    <row r="1934" spans="1:5" hidden="1" x14ac:dyDescent="0.25">
      <c r="A1934" t="str">
        <f>'Raw Data'!A1933</f>
        <v>VTI</v>
      </c>
      <c r="B1934" s="1">
        <f>'Raw Data'!B1934</f>
        <v>45215</v>
      </c>
      <c r="C1934" s="9" cm="1">
        <f t="array" ref="C1934">IFERROR(
(_xlfn.XLOOKUP(1,(MarketData[ETF]=A1934)*(MarketData[Date]=B1934),MarketData[Adjusted Close]) /
_xlfn.XLOOKUP(1,(MarketData[ETF]=A1934)*(MarketData[Date]=WORKDAY(B1934,-1)),MarketData[Adjusted Close]))-1,
""
)</f>
        <v>1.1600252390428611E-2</v>
      </c>
      <c r="D1934">
        <f t="shared" si="60"/>
        <v>1.0543610153861096</v>
      </c>
      <c r="E1934">
        <f t="shared" si="61"/>
        <v>10543.610153861096</v>
      </c>
    </row>
    <row r="1935" spans="1:5" hidden="1" x14ac:dyDescent="0.25">
      <c r="A1935" t="str">
        <f>'Raw Data'!A1934</f>
        <v>VTI</v>
      </c>
      <c r="B1935" s="1">
        <f>'Raw Data'!B1935</f>
        <v>45212</v>
      </c>
      <c r="C1935" s="9" cm="1">
        <f t="array" ref="C1935">IFERROR(
(_xlfn.XLOOKUP(1,(MarketData[ETF]=A1935)*(MarketData[Date]=B1935),MarketData[Adjusted Close]) /
_xlfn.XLOOKUP(1,(MarketData[ETF]=A1935)*(MarketData[Date]=WORKDAY(B1935,-1)),MarketData[Adjusted Close]))-1,
""
)</f>
        <v>-5.6467181467181327E-3</v>
      </c>
      <c r="D1935">
        <f t="shared" si="60"/>
        <v>1.0484073359073367</v>
      </c>
      <c r="E1935">
        <f t="shared" si="61"/>
        <v>10484.073359073367</v>
      </c>
    </row>
    <row r="1936" spans="1:5" hidden="1" x14ac:dyDescent="0.25">
      <c r="A1936" t="str">
        <f>'Raw Data'!A1935</f>
        <v>VTI</v>
      </c>
      <c r="B1936" s="1">
        <f>'Raw Data'!B1936</f>
        <v>45211</v>
      </c>
      <c r="C1936" s="9" cm="1">
        <f t="array" ref="C1936">IFERROR(
(_xlfn.XLOOKUP(1,(MarketData[ETF]=A1936)*(MarketData[Date]=B1936),MarketData[Adjusted Close]) /
_xlfn.XLOOKUP(1,(MarketData[ETF]=A1936)*(MarketData[Date]=WORKDAY(B1936,-1)),MarketData[Adjusted Close]))-1,
""
)</f>
        <v>-8.0428954423592547E-3</v>
      </c>
      <c r="D1936">
        <f t="shared" si="60"/>
        <v>1.0399751053236315</v>
      </c>
      <c r="E1936">
        <f t="shared" si="61"/>
        <v>10399.751053236314</v>
      </c>
    </row>
    <row r="1937" spans="1:5" hidden="1" x14ac:dyDescent="0.25">
      <c r="A1937" t="str">
        <f>'Raw Data'!A1936</f>
        <v>VTI</v>
      </c>
      <c r="B1937" s="1">
        <f>'Raw Data'!B1937</f>
        <v>45210</v>
      </c>
      <c r="C1937" s="9" cm="1">
        <f t="array" ref="C1937">IFERROR(
(_xlfn.XLOOKUP(1,(MarketData[ETF]=A1937)*(MarketData[Date]=B1937),MarketData[Adjusted Close]) /
_xlfn.XLOOKUP(1,(MarketData[ETF]=A1937)*(MarketData[Date]=WORKDAY(B1937,-1)),MarketData[Adjusted Close]))-1,
""
)</f>
        <v>3.9411708161107839E-3</v>
      </c>
      <c r="D1937">
        <f t="shared" si="60"/>
        <v>1.0440738248582146</v>
      </c>
      <c r="E1937">
        <f t="shared" si="61"/>
        <v>10440.738248582147</v>
      </c>
    </row>
    <row r="1938" spans="1:5" hidden="1" x14ac:dyDescent="0.25">
      <c r="A1938" t="str">
        <f>'Raw Data'!A1937</f>
        <v>VTI</v>
      </c>
      <c r="B1938" s="1">
        <f>'Raw Data'!B1938</f>
        <v>45209</v>
      </c>
      <c r="C1938" s="9" cm="1">
        <f t="array" ref="C1938">IFERROR(
(_xlfn.XLOOKUP(1,(MarketData[ETF]=A1938)*(MarketData[Date]=B1938),MarketData[Adjusted Close]) /
_xlfn.XLOOKUP(1,(MarketData[ETF]=A1938)*(MarketData[Date]=WORKDAY(B1938,-1)),MarketData[Adjusted Close]))-1,
""
)</f>
        <v>6.2388160758330979E-3</v>
      </c>
      <c r="D1938">
        <f t="shared" si="60"/>
        <v>1.0505876094210966</v>
      </c>
      <c r="E1938">
        <f t="shared" si="61"/>
        <v>10505.876094210966</v>
      </c>
    </row>
    <row r="1939" spans="1:5" hidden="1" x14ac:dyDescent="0.25">
      <c r="A1939" t="str">
        <f>'Raw Data'!A1938</f>
        <v>VTI</v>
      </c>
      <c r="B1939" s="1">
        <f>'Raw Data'!B1939</f>
        <v>45208</v>
      </c>
      <c r="C1939" s="9" cm="1">
        <f t="array" ref="C1939">IFERROR(
(_xlfn.XLOOKUP(1,(MarketData[ETF]=A1939)*(MarketData[Date]=B1939),MarketData[Adjusted Close]) /
_xlfn.XLOOKUP(1,(MarketData[ETF]=A1939)*(MarketData[Date]=WORKDAY(B1939,-1)),MarketData[Adjusted Close]))-1,
""
)</f>
        <v>6.2779832587114281E-3</v>
      </c>
      <c r="D1939">
        <f t="shared" si="60"/>
        <v>1.057183180844852</v>
      </c>
      <c r="E1939">
        <f t="shared" si="61"/>
        <v>10571.83180844852</v>
      </c>
    </row>
    <row r="1940" spans="1:5" hidden="1" x14ac:dyDescent="0.25">
      <c r="A1940" t="str">
        <f>'Raw Data'!A1939</f>
        <v>VTI</v>
      </c>
      <c r="B1940" s="1">
        <f>'Raw Data'!B1940</f>
        <v>45205</v>
      </c>
      <c r="C1940" s="9" cm="1">
        <f t="array" ref="C1940">IFERROR(
(_xlfn.XLOOKUP(1,(MarketData[ETF]=A1940)*(MarketData[Date]=B1940),MarketData[Adjusted Close]) /
_xlfn.XLOOKUP(1,(MarketData[ETF]=A1940)*(MarketData[Date]=WORKDAY(B1940,-1)),MarketData[Adjusted Close]))-1,
""
)</f>
        <v>1.1917659804983716E-2</v>
      </c>
      <c r="D1940">
        <f t="shared" si="60"/>
        <v>1.0697823303457115</v>
      </c>
      <c r="E1940">
        <f t="shared" si="61"/>
        <v>10697.823303457115</v>
      </c>
    </row>
    <row r="1941" spans="1:5" hidden="1" x14ac:dyDescent="0.25">
      <c r="A1941" t="str">
        <f>'Raw Data'!A1940</f>
        <v>VTI</v>
      </c>
      <c r="B1941" s="1">
        <f>'Raw Data'!B1941</f>
        <v>45204</v>
      </c>
      <c r="C1941" s="9" cm="1">
        <f t="array" ref="C1941">IFERROR(
(_xlfn.XLOOKUP(1,(MarketData[ETF]=A1941)*(MarketData[Date]=B1941),MarketData[Adjusted Close]) /
_xlfn.XLOOKUP(1,(MarketData[ETF]=A1941)*(MarketData[Date]=WORKDAY(B1941,-1)),MarketData[Adjusted Close]))-1,
""
)</f>
        <v>-4.9222287851935498E-4</v>
      </c>
      <c r="D1941">
        <f t="shared" si="60"/>
        <v>1.0692557590076797</v>
      </c>
      <c r="E1941">
        <f t="shared" si="61"/>
        <v>10692.557590076796</v>
      </c>
    </row>
    <row r="1942" spans="1:5" hidden="1" x14ac:dyDescent="0.25">
      <c r="A1942" t="str">
        <f>'Raw Data'!A1941</f>
        <v>VTI</v>
      </c>
      <c r="B1942" s="1">
        <f>'Raw Data'!B1942</f>
        <v>45203</v>
      </c>
      <c r="C1942" s="9" cm="1">
        <f t="array" ref="C1942">IFERROR(
(_xlfn.XLOOKUP(1,(MarketData[ETF]=A1942)*(MarketData[Date]=B1942),MarketData[Adjusted Close]) /
_xlfn.XLOOKUP(1,(MarketData[ETF]=A1942)*(MarketData[Date]=WORKDAY(B1942,-1)),MarketData[Adjusted Close]))-1,
""
)</f>
        <v>7.1885380000991095E-3</v>
      </c>
      <c r="D1942">
        <f t="shared" si="60"/>
        <v>1.0769421446631311</v>
      </c>
      <c r="E1942">
        <f t="shared" si="61"/>
        <v>10769.421446631311</v>
      </c>
    </row>
    <row r="1943" spans="1:5" hidden="1" x14ac:dyDescent="0.25">
      <c r="A1943" t="str">
        <f>'Raw Data'!A1942</f>
        <v>VTI</v>
      </c>
      <c r="B1943" s="1">
        <f>'Raw Data'!B1943</f>
        <v>45202</v>
      </c>
      <c r="C1943" s="9" cm="1">
        <f t="array" ref="C1943">IFERROR(
(_xlfn.XLOOKUP(1,(MarketData[ETF]=A1943)*(MarketData[Date]=B1943),MarketData[Adjusted Close]) /
_xlfn.XLOOKUP(1,(MarketData[ETF]=A1943)*(MarketData[Date]=WORKDAY(B1943,-1)),MarketData[Adjusted Close]))-1,
""
)</f>
        <v>-1.4510455344928674E-2</v>
      </c>
      <c r="D1943">
        <f t="shared" si="60"/>
        <v>1.061315223763925</v>
      </c>
      <c r="E1943">
        <f t="shared" si="61"/>
        <v>10613.15223763925</v>
      </c>
    </row>
    <row r="1944" spans="1:5" hidden="1" x14ac:dyDescent="0.25">
      <c r="A1944" t="str">
        <f>'Raw Data'!A1943</f>
        <v>VTI</v>
      </c>
      <c r="B1944" s="1">
        <f>'Raw Data'!B1944</f>
        <v>45201</v>
      </c>
      <c r="C1944" s="9" cm="1">
        <f t="array" ref="C1944">IFERROR(
(_xlfn.XLOOKUP(1,(MarketData[ETF]=A1944)*(MarketData[Date]=B1944),MarketData[Adjusted Close]) /
_xlfn.XLOOKUP(1,(MarketData[ETF]=A1944)*(MarketData[Date]=WORKDAY(B1944,-1)),MarketData[Adjusted Close]))-1,
""
)</f>
        <v>-1.3173944864600662E-3</v>
      </c>
      <c r="D1944">
        <f t="shared" si="60"/>
        <v>1.0599170529397421</v>
      </c>
      <c r="E1944">
        <f t="shared" si="61"/>
        <v>10599.170529397421</v>
      </c>
    </row>
    <row r="1945" spans="1:5" hidden="1" x14ac:dyDescent="0.25">
      <c r="A1945" t="str">
        <f>'Raw Data'!A1944</f>
        <v>VTI</v>
      </c>
      <c r="B1945" s="1">
        <f>'Raw Data'!B1945</f>
        <v>45198</v>
      </c>
      <c r="C1945" s="9" cm="1">
        <f t="array" ref="C1945">IFERROR(
(_xlfn.XLOOKUP(1,(MarketData[ETF]=A1945)*(MarketData[Date]=B1945),MarketData[Adjusted Close]) /
_xlfn.XLOOKUP(1,(MarketData[ETF]=A1945)*(MarketData[Date]=WORKDAY(B1945,-1)),MarketData[Adjusted Close]))-1,
""
)</f>
        <v>-2.9189978107517778E-3</v>
      </c>
      <c r="D1945">
        <f t="shared" si="60"/>
        <v>1.0568231573826325</v>
      </c>
      <c r="E1945">
        <f t="shared" si="61"/>
        <v>10568.231573826326</v>
      </c>
    </row>
    <row r="1946" spans="1:5" hidden="1" x14ac:dyDescent="0.25">
      <c r="A1946" t="str">
        <f>'Raw Data'!A1945</f>
        <v>VTI</v>
      </c>
      <c r="B1946" s="1">
        <f>'Raw Data'!B1946</f>
        <v>45197</v>
      </c>
      <c r="C1946" s="9" cm="1">
        <f t="array" ref="C1946">IFERROR(
(_xlfn.XLOOKUP(1,(MarketData[ETF]=A1946)*(MarketData[Date]=B1946),MarketData[Adjusted Close]) /
_xlfn.XLOOKUP(1,(MarketData[ETF]=A1946)*(MarketData[Date]=WORKDAY(B1946,-1)),MarketData[Adjusted Close]))-1,
""
)</f>
        <v>6.6111655239962097E-3</v>
      </c>
      <c r="D1946">
        <f t="shared" si="60"/>
        <v>1.0638099902056815</v>
      </c>
      <c r="E1946">
        <f t="shared" si="61"/>
        <v>10638.099902056814</v>
      </c>
    </row>
    <row r="1947" spans="1:5" hidden="1" x14ac:dyDescent="0.25">
      <c r="A1947" t="str">
        <f>'Raw Data'!A1946</f>
        <v>VTI</v>
      </c>
      <c r="B1947" s="1">
        <f>'Raw Data'!B1947</f>
        <v>45196</v>
      </c>
      <c r="C1947" s="9" cm="1">
        <f t="array" ref="C1947">IFERROR(
(_xlfn.XLOOKUP(1,(MarketData[ETF]=A1947)*(MarketData[Date]=B1947),MarketData[Adjusted Close]) /
_xlfn.XLOOKUP(1,(MarketData[ETF]=A1947)*(MarketData[Date]=WORKDAY(B1947,-1)),MarketData[Adjusted Close]))-1,
""
)</f>
        <v>1.0785371114814257E-3</v>
      </c>
      <c r="D1947">
        <f t="shared" si="60"/>
        <v>1.0649573487596831</v>
      </c>
      <c r="E1947">
        <f t="shared" si="61"/>
        <v>10649.57348759683</v>
      </c>
    </row>
    <row r="1948" spans="1:5" hidden="1" x14ac:dyDescent="0.25">
      <c r="A1948" t="str">
        <f>'Raw Data'!A1947</f>
        <v>VTI</v>
      </c>
      <c r="B1948" s="1">
        <f>'Raw Data'!B1948</f>
        <v>45195</v>
      </c>
      <c r="C1948" s="9" cm="1">
        <f t="array" ref="C1948">IFERROR(
(_xlfn.XLOOKUP(1,(MarketData[ETF]=A1948)*(MarketData[Date]=B1948),MarketData[Adjusted Close]) /
_xlfn.XLOOKUP(1,(MarketData[ETF]=A1948)*(MarketData[Date]=WORKDAY(B1948,-1)),MarketData[Adjusted Close]))-1,
""
)</f>
        <v>-1.4446538145625021E-2</v>
      </c>
      <c r="D1948">
        <f t="shared" si="60"/>
        <v>1.0495724017973627</v>
      </c>
      <c r="E1948">
        <f t="shared" si="61"/>
        <v>10495.724017973627</v>
      </c>
    </row>
    <row r="1949" spans="1:5" hidden="1" x14ac:dyDescent="0.25">
      <c r="A1949" t="str">
        <f>'Raw Data'!A1948</f>
        <v>VTI</v>
      </c>
      <c r="B1949" s="1">
        <f>'Raw Data'!B1949</f>
        <v>45194</v>
      </c>
      <c r="C1949" s="9" cm="1">
        <f t="array" ref="C1949">IFERROR(
(_xlfn.XLOOKUP(1,(MarketData[ETF]=A1949)*(MarketData[Date]=B1949),MarketData[Adjusted Close]) /
_xlfn.XLOOKUP(1,(MarketData[ETF]=A1949)*(MarketData[Date]=WORKDAY(B1949,-1)),MarketData[Adjusted Close]))-1,
""
)</f>
        <v>4.0263898321528657E-3</v>
      </c>
      <c r="D1949">
        <f t="shared" si="60"/>
        <v>1.0537983894440679</v>
      </c>
      <c r="E1949">
        <f t="shared" si="61"/>
        <v>10537.983894440678</v>
      </c>
    </row>
    <row r="1950" spans="1:5" hidden="1" x14ac:dyDescent="0.25">
      <c r="A1950" t="str">
        <f>'Raw Data'!A1949</f>
        <v>VTI</v>
      </c>
      <c r="B1950" s="1">
        <f>'Raw Data'!B1950</f>
        <v>45191</v>
      </c>
      <c r="C1950" s="9" cm="1">
        <f t="array" ref="C1950">IFERROR(
(_xlfn.XLOOKUP(1,(MarketData[ETF]=A1950)*(MarketData[Date]=B1950),MarketData[Adjusted Close]) /
_xlfn.XLOOKUP(1,(MarketData[ETF]=A1950)*(MarketData[Date]=WORKDAY(B1950,-1)),MarketData[Adjusted Close]))-1,
""
)</f>
        <v>-2.0816188217069875E-3</v>
      </c>
      <c r="D1950">
        <f t="shared" si="60"/>
        <v>1.0516047828823165</v>
      </c>
      <c r="E1950">
        <f t="shared" si="61"/>
        <v>10516.047828823164</v>
      </c>
    </row>
    <row r="1951" spans="1:5" hidden="1" x14ac:dyDescent="0.25">
      <c r="A1951" t="str">
        <f>'Raw Data'!A1950</f>
        <v>VTI</v>
      </c>
      <c r="B1951" s="1">
        <f>'Raw Data'!B1951</f>
        <v>45190</v>
      </c>
      <c r="C1951" s="9" cm="1">
        <f t="array" ref="C1951">IFERROR(
(_xlfn.XLOOKUP(1,(MarketData[ETF]=A1951)*(MarketData[Date]=B1951),MarketData[Adjusted Close]) /
_xlfn.XLOOKUP(1,(MarketData[ETF]=A1951)*(MarketData[Date]=WORKDAY(B1951,-1)),MarketData[Adjusted Close]))-1,
""
)</f>
        <v>-1.675472416583379E-2</v>
      </c>
      <c r="D1951">
        <f t="shared" si="60"/>
        <v>1.0339854348136517</v>
      </c>
      <c r="E1951">
        <f t="shared" si="61"/>
        <v>10339.854348136518</v>
      </c>
    </row>
    <row r="1952" spans="1:5" hidden="1" x14ac:dyDescent="0.25">
      <c r="A1952" t="str">
        <f>'Raw Data'!A1951</f>
        <v>VTI</v>
      </c>
      <c r="B1952" s="1">
        <f>'Raw Data'!B1952</f>
        <v>45189</v>
      </c>
      <c r="C1952" s="9" cm="1">
        <f t="array" ref="C1952">IFERROR(
(_xlfn.XLOOKUP(1,(MarketData[ETF]=A1952)*(MarketData[Date]=B1952),MarketData[Adjusted Close]) /
_xlfn.XLOOKUP(1,(MarketData[ETF]=A1952)*(MarketData[Date]=WORKDAY(B1952,-1)),MarketData[Adjusted Close]))-1,
""
)</f>
        <v>-8.8691796008868451E-3</v>
      </c>
      <c r="D1952">
        <f t="shared" si="60"/>
        <v>1.0248148322875883</v>
      </c>
      <c r="E1952">
        <f t="shared" si="61"/>
        <v>10248.148322875883</v>
      </c>
    </row>
    <row r="1953" spans="1:5" hidden="1" x14ac:dyDescent="0.25">
      <c r="A1953" t="str">
        <f>'Raw Data'!A1952</f>
        <v>VTI</v>
      </c>
      <c r="B1953" s="1">
        <f>'Raw Data'!B1953</f>
        <v>45188</v>
      </c>
      <c r="C1953" s="9" cm="1">
        <f t="array" ref="C1953">IFERROR(
(_xlfn.XLOOKUP(1,(MarketData[ETF]=A1953)*(MarketData[Date]=B1953),MarketData[Adjusted Close]) /
_xlfn.XLOOKUP(1,(MarketData[ETF]=A1953)*(MarketData[Date]=WORKDAY(B1953,-1)),MarketData[Adjusted Close]))-1,
""
)</f>
        <v>-2.541056891440352E-3</v>
      </c>
      <c r="D1953">
        <f t="shared" si="60"/>
        <v>1.0222107194955536</v>
      </c>
      <c r="E1953">
        <f t="shared" si="61"/>
        <v>10222.107194955537</v>
      </c>
    </row>
    <row r="1954" spans="1:5" hidden="1" x14ac:dyDescent="0.25">
      <c r="A1954" t="str">
        <f>'Raw Data'!A1953</f>
        <v>VTI</v>
      </c>
      <c r="B1954" s="1">
        <f>'Raw Data'!B1954</f>
        <v>45187</v>
      </c>
      <c r="C1954" s="9" cm="1">
        <f t="array" ref="C1954">IFERROR(
(_xlfn.XLOOKUP(1,(MarketData[ETF]=A1954)*(MarketData[Date]=B1954),MarketData[Adjusted Close]) /
_xlfn.XLOOKUP(1,(MarketData[ETF]=A1954)*(MarketData[Date]=WORKDAY(B1954,-1)),MarketData[Adjusted Close]))-1,
""
)</f>
        <v>9.412207633285874E-5</v>
      </c>
      <c r="D1954">
        <f t="shared" si="60"/>
        <v>1.0223069320909222</v>
      </c>
      <c r="E1954">
        <f t="shared" si="61"/>
        <v>10223.069320909222</v>
      </c>
    </row>
    <row r="1955" spans="1:5" hidden="1" x14ac:dyDescent="0.25">
      <c r="A1955" t="str">
        <f>'Raw Data'!A1954</f>
        <v>VTI</v>
      </c>
      <c r="B1955" s="1">
        <f>'Raw Data'!B1955</f>
        <v>45184</v>
      </c>
      <c r="C1955" s="9" cm="1">
        <f t="array" ref="C1955">IFERROR(
(_xlfn.XLOOKUP(1,(MarketData[ETF]=A1955)*(MarketData[Date]=B1955),MarketData[Adjusted Close]) /
_xlfn.XLOOKUP(1,(MarketData[ETF]=A1955)*(MarketData[Date]=WORKDAY(B1955,-1)),MarketData[Adjusted Close]))-1,
""
)</f>
        <v>-1.1766347316528702E-2</v>
      </c>
      <c r="D1955">
        <f t="shared" si="60"/>
        <v>1.0102781136638455</v>
      </c>
      <c r="E1955">
        <f t="shared" si="61"/>
        <v>10102.781136638454</v>
      </c>
    </row>
    <row r="1956" spans="1:5" hidden="1" x14ac:dyDescent="0.25">
      <c r="A1956" t="str">
        <f>'Raw Data'!A1955</f>
        <v>VTI</v>
      </c>
      <c r="B1956" s="1">
        <f>'Raw Data'!B1956</f>
        <v>45183</v>
      </c>
      <c r="C1956" s="9" cm="1">
        <f t="array" ref="C1956">IFERROR(
(_xlfn.XLOOKUP(1,(MarketData[ETF]=A1956)*(MarketData[Date]=B1956),MarketData[Adjusted Close]) /
_xlfn.XLOOKUP(1,(MarketData[ETF]=A1956)*(MarketData[Date]=WORKDAY(B1956,-1)),MarketData[Adjusted Close]))-1,
""
)</f>
        <v>8.5838923026408942E-3</v>
      </c>
      <c r="D1956">
        <f t="shared" si="60"/>
        <v>1.018950232187251</v>
      </c>
      <c r="E1956">
        <f t="shared" si="61"/>
        <v>10189.502321872511</v>
      </c>
    </row>
    <row r="1957" spans="1:5" hidden="1" x14ac:dyDescent="0.25">
      <c r="A1957" t="str">
        <f>'Raw Data'!A1956</f>
        <v>VTI</v>
      </c>
      <c r="B1957" s="1">
        <f>'Raw Data'!B1957</f>
        <v>45182</v>
      </c>
      <c r="C1957" s="9" cm="1">
        <f t="array" ref="C1957">IFERROR(
(_xlfn.XLOOKUP(1,(MarketData[ETF]=A1957)*(MarketData[Date]=B1957),MarketData[Adjusted Close]) /
_xlfn.XLOOKUP(1,(MarketData[ETF]=A1957)*(MarketData[Date]=WORKDAY(B1957,-1)),MarketData[Adjusted Close]))-1,
""
)</f>
        <v>1.4073935072245192E-4</v>
      </c>
      <c r="D1957">
        <f t="shared" si="60"/>
        <v>1.0190936385813476</v>
      </c>
      <c r="E1957">
        <f t="shared" si="61"/>
        <v>10190.936385813477</v>
      </c>
    </row>
    <row r="1958" spans="1:5" hidden="1" x14ac:dyDescent="0.25">
      <c r="A1958" t="str">
        <f>'Raw Data'!A1957</f>
        <v>VTI</v>
      </c>
      <c r="B1958" s="1">
        <f>'Raw Data'!B1958</f>
        <v>45181</v>
      </c>
      <c r="C1958" s="9" cm="1">
        <f t="array" ref="C1958">IFERROR(
(_xlfn.XLOOKUP(1,(MarketData[ETF]=A1958)*(MarketData[Date]=B1958),MarketData[Adjusted Close]) /
_xlfn.XLOOKUP(1,(MarketData[ETF]=A1958)*(MarketData[Date]=WORKDAY(B1958,-1)),MarketData[Adjusted Close]))-1,
""
)</f>
        <v>-4.8552754435107204E-3</v>
      </c>
      <c r="D1958">
        <f t="shared" si="60"/>
        <v>1.0141456582633055</v>
      </c>
      <c r="E1958">
        <f t="shared" si="61"/>
        <v>10141.456582633054</v>
      </c>
    </row>
    <row r="1959" spans="1:5" hidden="1" x14ac:dyDescent="0.25">
      <c r="A1959" t="str">
        <f>'Raw Data'!A1958</f>
        <v>VTI</v>
      </c>
      <c r="B1959" s="1">
        <f>'Raw Data'!B1959</f>
        <v>45180</v>
      </c>
      <c r="C1959" s="9" cm="1">
        <f t="array" ref="C1959">IFERROR(
(_xlfn.XLOOKUP(1,(MarketData[ETF]=A1959)*(MarketData[Date]=B1959),MarketData[Adjusted Close]) /
_xlfn.XLOOKUP(1,(MarketData[ETF]=A1959)*(MarketData[Date]=WORKDAY(B1959,-1)),MarketData[Adjusted Close]))-1,
""
)</f>
        <v>6.295217513858864E-3</v>
      </c>
      <c r="D1959">
        <f t="shared" si="60"/>
        <v>1.0205299257728087</v>
      </c>
      <c r="E1959">
        <f t="shared" si="61"/>
        <v>10205.299257728086</v>
      </c>
    </row>
    <row r="1960" spans="1:5" hidden="1" x14ac:dyDescent="0.25">
      <c r="A1960" t="str">
        <f>'Raw Data'!A1959</f>
        <v>VTI</v>
      </c>
      <c r="B1960" s="1">
        <f>'Raw Data'!B1960</f>
        <v>45177</v>
      </c>
      <c r="C1960" s="9" cm="1">
        <f t="array" ref="C1960">IFERROR(
(_xlfn.XLOOKUP(1,(MarketData[ETF]=A1960)*(MarketData[Date]=B1960),MarketData[Adjusted Close]) /
_xlfn.XLOOKUP(1,(MarketData[ETF]=A1960)*(MarketData[Date]=WORKDAY(B1960,-1)),MarketData[Adjusted Close]))-1,
""
)</f>
        <v>1.0816912006772483E-3</v>
      </c>
      <c r="D1960">
        <f t="shared" si="60"/>
        <v>1.021633824013545</v>
      </c>
      <c r="E1960">
        <f t="shared" si="61"/>
        <v>10216.33824013545</v>
      </c>
    </row>
    <row r="1961" spans="1:5" hidden="1" x14ac:dyDescent="0.25">
      <c r="A1961" t="str">
        <f>'Raw Data'!A1960</f>
        <v>VTI</v>
      </c>
      <c r="B1961" s="1">
        <f>'Raw Data'!B1961</f>
        <v>45176</v>
      </c>
      <c r="C1961" s="9" cm="1">
        <f t="array" ref="C1961">IFERROR(
(_xlfn.XLOOKUP(1,(MarketData[ETF]=A1961)*(MarketData[Date]=B1961),MarketData[Adjusted Close]) /
_xlfn.XLOOKUP(1,(MarketData[ETF]=A1961)*(MarketData[Date]=WORKDAY(B1961,-1)),MarketData[Adjusted Close]))-1,
""
)</f>
        <v>-3.4214473190852246E-3</v>
      </c>
      <c r="D1961">
        <f t="shared" si="60"/>
        <v>1.0181383577052869</v>
      </c>
      <c r="E1961">
        <f t="shared" si="61"/>
        <v>10181.383577052869</v>
      </c>
    </row>
    <row r="1962" spans="1:5" hidden="1" x14ac:dyDescent="0.25">
      <c r="A1962" t="str">
        <f>'Raw Data'!A1961</f>
        <v>VTI</v>
      </c>
      <c r="B1962" s="1">
        <f>'Raw Data'!B1962</f>
        <v>45175</v>
      </c>
      <c r="C1962" s="9" cm="1">
        <f t="array" ref="C1962">IFERROR(
(_xlfn.XLOOKUP(1,(MarketData[ETF]=A1962)*(MarketData[Date]=B1962),MarketData[Adjusted Close]) /
_xlfn.XLOOKUP(1,(MarketData[ETF]=A1962)*(MarketData[Date]=WORKDAY(B1962,-1)),MarketData[Adjusted Close]))-1,
""
)</f>
        <v>-6.2875506497135358E-3</v>
      </c>
      <c r="D1962">
        <f t="shared" si="60"/>
        <v>1.0117367612127988</v>
      </c>
      <c r="E1962">
        <f t="shared" si="61"/>
        <v>10117.367612127988</v>
      </c>
    </row>
    <row r="1963" spans="1:5" hidden="1" x14ac:dyDescent="0.25">
      <c r="A1963" t="str">
        <f>'Raw Data'!A1962</f>
        <v>VTI</v>
      </c>
      <c r="B1963" s="1">
        <f>'Raw Data'!B1963</f>
        <v>45174</v>
      </c>
      <c r="C1963" s="9" t="str" cm="1">
        <f t="array" ref="C1963">IFERROR(
(_xlfn.XLOOKUP(1,(MarketData[ETF]=A1963)*(MarketData[Date]=B1963),MarketData[Adjusted Close]) /
_xlfn.XLOOKUP(1,(MarketData[ETF]=A1963)*(MarketData[Date]=WORKDAY(B1963,-1)),MarketData[Adjusted Close]))-1,
""
)</f>
        <v/>
      </c>
      <c r="D1963">
        <f t="shared" si="60"/>
        <v>1</v>
      </c>
      <c r="E1963">
        <f t="shared" si="61"/>
        <v>10000</v>
      </c>
    </row>
    <row r="1964" spans="1:5" hidden="1" x14ac:dyDescent="0.25">
      <c r="A1964" t="str">
        <f>'Raw Data'!A1963</f>
        <v>VTI</v>
      </c>
      <c r="B1964" s="1">
        <f>'Raw Data'!B1964</f>
        <v>45170</v>
      </c>
      <c r="C1964" s="9" cm="1">
        <f t="array" ref="C1964">IFERROR(
(_xlfn.XLOOKUP(1,(MarketData[ETF]=A1964)*(MarketData[Date]=B1964),MarketData[Adjusted Close]) /
_xlfn.XLOOKUP(1,(MarketData[ETF]=A1964)*(MarketData[Date]=WORKDAY(B1964,-1)),MarketData[Adjusted Close]))-1,
""
)</f>
        <v>3.2978772818059721E-3</v>
      </c>
      <c r="D1964">
        <f t="shared" si="60"/>
        <v>1.003297877281806</v>
      </c>
      <c r="E1964">
        <f t="shared" si="61"/>
        <v>10032.97877281806</v>
      </c>
    </row>
    <row r="1965" spans="1:5" hidden="1" x14ac:dyDescent="0.25">
      <c r="A1965" t="str">
        <f>'Raw Data'!A1964</f>
        <v>VTI</v>
      </c>
      <c r="B1965" s="1">
        <f>'Raw Data'!B1965</f>
        <v>45169</v>
      </c>
      <c r="C1965" s="9" cm="1">
        <f t="array" ref="C1965">IFERROR(
(_xlfn.XLOOKUP(1,(MarketData[ETF]=A1965)*(MarketData[Date]=B1965),MarketData[Adjusted Close]) /
_xlfn.XLOOKUP(1,(MarketData[ETF]=A1965)*(MarketData[Date]=WORKDAY(B1965,-1)),MarketData[Adjusted Close]))-1,
""
)</f>
        <v>-1.0671863400149029E-3</v>
      </c>
      <c r="D1965">
        <f t="shared" si="60"/>
        <v>1.0022271714922049</v>
      </c>
      <c r="E1965">
        <f t="shared" si="61"/>
        <v>10022.271714922048</v>
      </c>
    </row>
    <row r="1966" spans="1:5" hidden="1" x14ac:dyDescent="0.25">
      <c r="A1966" t="str">
        <f>'Raw Data'!A1965</f>
        <v>VTI</v>
      </c>
      <c r="B1966" s="1">
        <f>'Raw Data'!B1966</f>
        <v>45168</v>
      </c>
      <c r="C1966" s="9" cm="1">
        <f t="array" ref="C1966">IFERROR(
(_xlfn.XLOOKUP(1,(MarketData[ETF]=A1966)*(MarketData[Date]=B1966),MarketData[Adjusted Close]) /
_xlfn.XLOOKUP(1,(MarketData[ETF]=A1966)*(MarketData[Date]=WORKDAY(B1966,-1)),MarketData[Adjusted Close]))-1,
""
)</f>
        <v>4.4742729306488371E-3</v>
      </c>
      <c r="D1966">
        <f t="shared" si="60"/>
        <v>1.0067114093959733</v>
      </c>
      <c r="E1966">
        <f t="shared" si="61"/>
        <v>10067.114093959732</v>
      </c>
    </row>
    <row r="1967" spans="1:5" hidden="1" x14ac:dyDescent="0.25">
      <c r="A1967" t="str">
        <f>'Raw Data'!A1966</f>
        <v>VTI</v>
      </c>
      <c r="B1967" s="1">
        <f>'Raw Data'!B1967</f>
        <v>45167</v>
      </c>
      <c r="C1967" s="9" cm="1">
        <f t="array" ref="C1967">IFERROR(
(_xlfn.XLOOKUP(1,(MarketData[ETF]=A1967)*(MarketData[Date]=B1967),MarketData[Adjusted Close]) /
_xlfn.XLOOKUP(1,(MarketData[ETF]=A1967)*(MarketData[Date]=WORKDAY(B1967,-1)),MarketData[Adjusted Close]))-1,
""
)</f>
        <v>1.451605276845247E-2</v>
      </c>
      <c r="D1967">
        <f t="shared" si="60"/>
        <v>1.0213248853373684</v>
      </c>
      <c r="E1967">
        <f t="shared" si="61"/>
        <v>10213.248853373685</v>
      </c>
    </row>
    <row r="1968" spans="1:5" hidden="1" x14ac:dyDescent="0.25">
      <c r="A1968" t="str">
        <f>'Raw Data'!A1967</f>
        <v>VTI</v>
      </c>
      <c r="B1968" s="1">
        <f>'Raw Data'!B1968</f>
        <v>45166</v>
      </c>
      <c r="C1968" s="9" cm="1">
        <f t="array" ref="C1968">IFERROR(
(_xlfn.XLOOKUP(1,(MarketData[ETF]=A1968)*(MarketData[Date]=B1968),MarketData[Adjusted Close]) /
_xlfn.XLOOKUP(1,(MarketData[ETF]=A1968)*(MarketData[Date]=WORKDAY(B1968,-1)),MarketData[Adjusted Close]))-1,
""
)</f>
        <v>6.4242885695251495E-3</v>
      </c>
      <c r="D1968">
        <f t="shared" si="60"/>
        <v>1.0278861711240128</v>
      </c>
      <c r="E1968">
        <f t="shared" si="61"/>
        <v>10278.861711240128</v>
      </c>
    </row>
    <row r="1969" spans="1:5" hidden="1" x14ac:dyDescent="0.25">
      <c r="A1969" t="str">
        <f>'Raw Data'!A1968</f>
        <v>VTI</v>
      </c>
      <c r="B1969" s="1">
        <f>'Raw Data'!B1969</f>
        <v>45163</v>
      </c>
      <c r="C1969" s="9" cm="1">
        <f t="array" ref="C1969">IFERROR(
(_xlfn.XLOOKUP(1,(MarketData[ETF]=A1969)*(MarketData[Date]=B1969),MarketData[Adjusted Close]) /
_xlfn.XLOOKUP(1,(MarketData[ETF]=A1969)*(MarketData[Date]=WORKDAY(B1969,-1)),MarketData[Adjusted Close]))-1,
""
)</f>
        <v>6.803372939823582E-3</v>
      </c>
      <c r="D1969">
        <f t="shared" si="60"/>
        <v>1.0348792640858568</v>
      </c>
      <c r="E1969">
        <f t="shared" si="61"/>
        <v>10348.792640858568</v>
      </c>
    </row>
    <row r="1970" spans="1:5" hidden="1" x14ac:dyDescent="0.25">
      <c r="A1970" t="str">
        <f>'Raw Data'!A1969</f>
        <v>VTI</v>
      </c>
      <c r="B1970" s="1">
        <f>'Raw Data'!B1970</f>
        <v>45162</v>
      </c>
      <c r="C1970" s="9" cm="1">
        <f t="array" ref="C1970">IFERROR(
(_xlfn.XLOOKUP(1,(MarketData[ETF]=A1970)*(MarketData[Date]=B1970),MarketData[Adjusted Close]) /
_xlfn.XLOOKUP(1,(MarketData[ETF]=A1970)*(MarketData[Date]=WORKDAY(B1970,-1)),MarketData[Adjusted Close]))-1,
""
)</f>
        <v>-1.3377452138974344E-2</v>
      </c>
      <c r="D1970">
        <f t="shared" si="60"/>
        <v>1.0210352162609313</v>
      </c>
      <c r="E1970">
        <f t="shared" si="61"/>
        <v>10210.352162609313</v>
      </c>
    </row>
    <row r="1971" spans="1:5" hidden="1" x14ac:dyDescent="0.25">
      <c r="A1971" t="str">
        <f>'Raw Data'!A1970</f>
        <v>VTI</v>
      </c>
      <c r="B1971" s="1">
        <f>'Raw Data'!B1971</f>
        <v>45161</v>
      </c>
      <c r="C1971" s="9" cm="1">
        <f t="array" ref="C1971">IFERROR(
(_xlfn.XLOOKUP(1,(MarketData[ETF]=A1971)*(MarketData[Date]=B1971),MarketData[Adjusted Close]) /
_xlfn.XLOOKUP(1,(MarketData[ETF]=A1971)*(MarketData[Date]=WORKDAY(B1971,-1)),MarketData[Adjusted Close]))-1,
""
)</f>
        <v>1.0895016008027891E-2</v>
      </c>
      <c r="D1971">
        <f t="shared" si="60"/>
        <v>1.0321594112868544</v>
      </c>
      <c r="E1971">
        <f t="shared" si="61"/>
        <v>10321.594112868544</v>
      </c>
    </row>
    <row r="1972" spans="1:5" hidden="1" x14ac:dyDescent="0.25">
      <c r="A1972" t="str">
        <f>'Raw Data'!A1971</f>
        <v>VTI</v>
      </c>
      <c r="B1972" s="1">
        <f>'Raw Data'!B1972</f>
        <v>45160</v>
      </c>
      <c r="C1972" s="9" cm="1">
        <f t="array" ref="C1972">IFERROR(
(_xlfn.XLOOKUP(1,(MarketData[ETF]=A1972)*(MarketData[Date]=B1972),MarketData[Adjusted Close]) /
_xlfn.XLOOKUP(1,(MarketData[ETF]=A1972)*(MarketData[Date]=WORKDAY(B1972,-1)),MarketData[Adjusted Close]))-1,
""
)</f>
        <v>-2.6212944428557483E-3</v>
      </c>
      <c r="D1972">
        <f t="shared" si="60"/>
        <v>1.0294538175579069</v>
      </c>
      <c r="E1972">
        <f t="shared" si="61"/>
        <v>10294.53817557907</v>
      </c>
    </row>
    <row r="1973" spans="1:5" hidden="1" x14ac:dyDescent="0.25">
      <c r="A1973" t="str">
        <f>'Raw Data'!A1972</f>
        <v>VTI</v>
      </c>
      <c r="B1973" s="1">
        <f>'Raw Data'!B1973</f>
        <v>45159</v>
      </c>
      <c r="C1973" s="9" cm="1">
        <f t="array" ref="C1973">IFERROR(
(_xlfn.XLOOKUP(1,(MarketData[ETF]=A1973)*(MarketData[Date]=B1973),MarketData[Adjusted Close]) /
_xlfn.XLOOKUP(1,(MarketData[ETF]=A1973)*(MarketData[Date]=WORKDAY(B1973,-1)),MarketData[Adjusted Close]))-1,
""
)</f>
        <v>5.7520851308598964E-3</v>
      </c>
      <c r="D1973">
        <f t="shared" si="60"/>
        <v>1.0353753235547887</v>
      </c>
      <c r="E1973">
        <f t="shared" si="61"/>
        <v>10353.753235547887</v>
      </c>
    </row>
    <row r="1974" spans="1:5" hidden="1" x14ac:dyDescent="0.25">
      <c r="A1974" t="str">
        <f>'Raw Data'!A1973</f>
        <v>VTI</v>
      </c>
      <c r="B1974" s="1">
        <f>'Raw Data'!B1974</f>
        <v>45156</v>
      </c>
      <c r="C1974" s="9" cm="1">
        <f t="array" ref="C1974">IFERROR(
(_xlfn.XLOOKUP(1,(MarketData[ETF]=A1974)*(MarketData[Date]=B1974),MarketData[Adjusted Close]) /
_xlfn.XLOOKUP(1,(MarketData[ETF]=A1974)*(MarketData[Date]=WORKDAY(B1974,-1)),MarketData[Adjusted Close]))-1,
""
)</f>
        <v>1.1517420097899578E-3</v>
      </c>
      <c r="D1974">
        <f t="shared" si="60"/>
        <v>1.0365678088108266</v>
      </c>
      <c r="E1974">
        <f t="shared" si="61"/>
        <v>10365.678088108265</v>
      </c>
    </row>
    <row r="1975" spans="1:5" hidden="1" x14ac:dyDescent="0.25">
      <c r="A1975" t="str">
        <f>'Raw Data'!A1974</f>
        <v>VTI</v>
      </c>
      <c r="B1975" s="1">
        <f>'Raw Data'!B1975</f>
        <v>45155</v>
      </c>
      <c r="C1975" s="9" cm="1">
        <f t="array" ref="C1975">IFERROR(
(_xlfn.XLOOKUP(1,(MarketData[ETF]=A1975)*(MarketData[Date]=B1975),MarketData[Adjusted Close]) /
_xlfn.XLOOKUP(1,(MarketData[ETF]=A1975)*(MarketData[Date]=WORKDAY(B1975,-1)),MarketData[Adjusted Close]))-1,
""
)</f>
        <v>-8.1865778200856942E-3</v>
      </c>
      <c r="D1975">
        <f t="shared" si="60"/>
        <v>1.0280818657782009</v>
      </c>
      <c r="E1975">
        <f t="shared" si="61"/>
        <v>10280.818657782009</v>
      </c>
    </row>
    <row r="1976" spans="1:5" hidden="1" x14ac:dyDescent="0.25">
      <c r="A1976" t="str">
        <f>'Raw Data'!A1975</f>
        <v>VTI</v>
      </c>
      <c r="B1976" s="1">
        <f>'Raw Data'!B1976</f>
        <v>45154</v>
      </c>
      <c r="C1976" s="9" cm="1">
        <f t="array" ref="C1976">IFERROR(
(_xlfn.XLOOKUP(1,(MarketData[ETF]=A1976)*(MarketData[Date]=B1976),MarketData[Adjusted Close]) /
_xlfn.XLOOKUP(1,(MarketData[ETF]=A1976)*(MarketData[Date]=WORKDAY(B1976,-1)),MarketData[Adjusted Close]))-1,
""
)</f>
        <v>-8.2605617181968904E-3</v>
      </c>
      <c r="D1976">
        <f t="shared" si="60"/>
        <v>1.019589332074581</v>
      </c>
      <c r="E1976">
        <f t="shared" si="61"/>
        <v>10195.89332074581</v>
      </c>
    </row>
    <row r="1977" spans="1:5" hidden="1" x14ac:dyDescent="0.25">
      <c r="A1977" t="str">
        <f>'Raw Data'!A1976</f>
        <v>VTI</v>
      </c>
      <c r="B1977" s="1">
        <f>'Raw Data'!B1977</f>
        <v>45153</v>
      </c>
      <c r="C1977" s="9" cm="1">
        <f t="array" ref="C1977">IFERROR(
(_xlfn.XLOOKUP(1,(MarketData[ETF]=A1977)*(MarketData[Date]=B1977),MarketData[Adjusted Close]) /
_xlfn.XLOOKUP(1,(MarketData[ETF]=A1977)*(MarketData[Date]=WORKDAY(B1977,-1)),MarketData[Adjusted Close]))-1,
""
)</f>
        <v>-1.1386438937887933E-2</v>
      </c>
      <c r="D1977">
        <f t="shared" si="60"/>
        <v>1.0079798404031919</v>
      </c>
      <c r="E1977">
        <f t="shared" si="61"/>
        <v>10079.798404031919</v>
      </c>
    </row>
    <row r="1978" spans="1:5" hidden="1" x14ac:dyDescent="0.25">
      <c r="A1978" t="str">
        <f>'Raw Data'!A1977</f>
        <v>VTI</v>
      </c>
      <c r="B1978" s="1">
        <f>'Raw Data'!B1978</f>
        <v>45152</v>
      </c>
      <c r="C1978" s="9" cm="1">
        <f t="array" ref="C1978">IFERROR(
(_xlfn.XLOOKUP(1,(MarketData[ETF]=A1978)*(MarketData[Date]=B1978),MarketData[Adjusted Close]) /
_xlfn.XLOOKUP(1,(MarketData[ETF]=A1978)*(MarketData[Date]=WORKDAY(B1978,-1)),MarketData[Adjusted Close]))-1,
""
)</f>
        <v>4.9711579046101129E-3</v>
      </c>
      <c r="D1978">
        <f t="shared" si="60"/>
        <v>1.0129906673544999</v>
      </c>
      <c r="E1978">
        <f t="shared" si="61"/>
        <v>10129.906673545</v>
      </c>
    </row>
    <row r="1979" spans="1:5" hidden="1" x14ac:dyDescent="0.25">
      <c r="A1979" t="str">
        <f>'Raw Data'!A1978</f>
        <v>VTI</v>
      </c>
      <c r="B1979" s="1">
        <f>'Raw Data'!B1979</f>
        <v>45149</v>
      </c>
      <c r="C1979" s="9" cm="1">
        <f t="array" ref="C1979">IFERROR(
(_xlfn.XLOOKUP(1,(MarketData[ETF]=A1979)*(MarketData[Date]=B1979),MarketData[Adjusted Close]) /
_xlfn.XLOOKUP(1,(MarketData[ETF]=A1979)*(MarketData[Date]=WORKDAY(B1979,-1)),MarketData[Adjusted Close]))-1,
""
)</f>
        <v>-9.3707538771503618E-4</v>
      </c>
      <c r="D1979">
        <f t="shared" si="60"/>
        <v>1.0120414187321369</v>
      </c>
      <c r="E1979">
        <f t="shared" si="61"/>
        <v>10120.414187321368</v>
      </c>
    </row>
    <row r="1980" spans="1:5" hidden="1" x14ac:dyDescent="0.25">
      <c r="A1980" t="str">
        <f>'Raw Data'!A1979</f>
        <v>VTI</v>
      </c>
      <c r="B1980" s="1">
        <f>'Raw Data'!B1980</f>
        <v>45148</v>
      </c>
      <c r="C1980" s="9" cm="1">
        <f t="array" ref="C1980">IFERROR(
(_xlfn.XLOOKUP(1,(MarketData[ETF]=A1980)*(MarketData[Date]=B1980),MarketData[Adjusted Close]) /
_xlfn.XLOOKUP(1,(MarketData[ETF]=A1980)*(MarketData[Date]=WORKDAY(B1980,-1)),MarketData[Adjusted Close]))-1,
""
)</f>
        <v>1.8745020853838668E-4</v>
      </c>
      <c r="D1980">
        <f t="shared" si="60"/>
        <v>1.0122311261071277</v>
      </c>
      <c r="E1980">
        <f t="shared" si="61"/>
        <v>10122.311261071278</v>
      </c>
    </row>
    <row r="1981" spans="1:5" hidden="1" x14ac:dyDescent="0.25">
      <c r="A1981" t="str">
        <f>'Raw Data'!A1980</f>
        <v>VTI</v>
      </c>
      <c r="B1981" s="1">
        <f>'Raw Data'!B1981</f>
        <v>45147</v>
      </c>
      <c r="C1981" s="9" cm="1">
        <f t="array" ref="C1981">IFERROR(
(_xlfn.XLOOKUP(1,(MarketData[ETF]=A1981)*(MarketData[Date]=B1981),MarketData[Adjusted Close]) /
_xlfn.XLOOKUP(1,(MarketData[ETF]=A1981)*(MarketData[Date]=WORKDAY(B1981,-1)),MarketData[Adjusted Close]))-1,
""
)</f>
        <v>-7.1651235285907777E-3</v>
      </c>
      <c r="D1981">
        <f t="shared" si="60"/>
        <v>1.0049783650490856</v>
      </c>
      <c r="E1981">
        <f t="shared" si="61"/>
        <v>10049.783650490856</v>
      </c>
    </row>
    <row r="1982" spans="1:5" hidden="1" x14ac:dyDescent="0.25">
      <c r="A1982" t="str">
        <f>'Raw Data'!A1981</f>
        <v>VTI</v>
      </c>
      <c r="B1982" s="1">
        <f>'Raw Data'!B1982</f>
        <v>45146</v>
      </c>
      <c r="C1982" s="9" cm="1">
        <f t="array" ref="C1982">IFERROR(
(_xlfn.XLOOKUP(1,(MarketData[ETF]=A1982)*(MarketData[Date]=B1982),MarketData[Adjusted Close]) /
_xlfn.XLOOKUP(1,(MarketData[ETF]=A1982)*(MarketData[Date]=WORKDAY(B1982,-1)),MarketData[Adjusted Close]))-1,
""
)</f>
        <v>-4.6311304589450319E-3</v>
      </c>
      <c r="D1982">
        <f t="shared" si="60"/>
        <v>1.000324179132126</v>
      </c>
      <c r="E1982">
        <f t="shared" si="61"/>
        <v>10003.241791321259</v>
      </c>
    </row>
    <row r="1983" spans="1:5" hidden="1" x14ac:dyDescent="0.25">
      <c r="A1983" t="str">
        <f>'Raw Data'!A1982</f>
        <v>VTI</v>
      </c>
      <c r="B1983" s="1">
        <f>'Raw Data'!B1983</f>
        <v>45145</v>
      </c>
      <c r="C1983" s="9" cm="1">
        <f t="array" ref="C1983">IFERROR(
(_xlfn.XLOOKUP(1,(MarketData[ETF]=A1983)*(MarketData[Date]=B1983),MarketData[Adjusted Close]) /
_xlfn.XLOOKUP(1,(MarketData[ETF]=A1983)*(MarketData[Date]=WORKDAY(B1983,-1)),MarketData[Adjusted Close]))-1,
""
)</f>
        <v>7.6531802697279439E-3</v>
      </c>
      <c r="D1983">
        <f t="shared" si="60"/>
        <v>1.0079798404031919</v>
      </c>
      <c r="E1983">
        <f t="shared" si="61"/>
        <v>10079.798404031919</v>
      </c>
    </row>
    <row r="1984" spans="1:5" hidden="1" x14ac:dyDescent="0.25">
      <c r="A1984" t="str">
        <f>'Raw Data'!A1983</f>
        <v>VTI</v>
      </c>
      <c r="B1984" s="1">
        <f>'Raw Data'!B1984</f>
        <v>45142</v>
      </c>
      <c r="C1984" s="9" cm="1">
        <f t="array" ref="C1984">IFERROR(
(_xlfn.XLOOKUP(1,(MarketData[ETF]=A1984)*(MarketData[Date]=B1984),MarketData[Adjusted Close]) /
_xlfn.XLOOKUP(1,(MarketData[ETF]=A1984)*(MarketData[Date]=WORKDAY(B1984,-1)),MarketData[Adjusted Close]))-1,
""
)</f>
        <v>-4.2286245353159169E-3</v>
      </c>
      <c r="D1984">
        <f t="shared" si="60"/>
        <v>1.0037174721189592</v>
      </c>
      <c r="E1984">
        <f t="shared" si="61"/>
        <v>10037.174721189593</v>
      </c>
    </row>
    <row r="1985" spans="1:5" hidden="1" x14ac:dyDescent="0.25">
      <c r="A1985" t="str">
        <f>'Raw Data'!A1984</f>
        <v>VTI</v>
      </c>
      <c r="B1985" s="1">
        <f>'Raw Data'!B1985</f>
        <v>45141</v>
      </c>
      <c r="C1985" s="9" cm="1">
        <f t="array" ref="C1985">IFERROR(
(_xlfn.XLOOKUP(1,(MarketData[ETF]=A1985)*(MarketData[Date]=B1985),MarketData[Adjusted Close]) /
_xlfn.XLOOKUP(1,(MarketData[ETF]=A1985)*(MarketData[Date]=WORKDAY(B1985,-1)),MarketData[Adjusted Close]))-1,
""
)</f>
        <v>-2.8727643406543102E-3</v>
      </c>
      <c r="D1985">
        <f t="shared" si="60"/>
        <v>1.0008340283569641</v>
      </c>
      <c r="E1985">
        <f t="shared" si="61"/>
        <v>10008.340283569642</v>
      </c>
    </row>
    <row r="1986" spans="1:5" hidden="1" x14ac:dyDescent="0.25">
      <c r="A1986" t="str">
        <f>'Raw Data'!A1985</f>
        <v>VTI</v>
      </c>
      <c r="B1986" s="1">
        <f>'Raw Data'!B1986</f>
        <v>45140</v>
      </c>
      <c r="C1986" s="9" cm="1">
        <f t="array" ref="C1986">IFERROR(
(_xlfn.XLOOKUP(1,(MarketData[ETF]=A1986)*(MarketData[Date]=B1986),MarketData[Adjusted Close]) /
_xlfn.XLOOKUP(1,(MarketData[ETF]=A1986)*(MarketData[Date]=WORKDAY(B1986,-1)),MarketData[Adjusted Close]))-1,
""
)</f>
        <v>-1.4205453798017742E-2</v>
      </c>
      <c r="D1986">
        <f t="shared" si="60"/>
        <v>0.98661672680765533</v>
      </c>
      <c r="E1986">
        <f t="shared" si="61"/>
        <v>9866.1672680765532</v>
      </c>
    </row>
    <row r="1987" spans="1:5" hidden="1" x14ac:dyDescent="0.25">
      <c r="A1987" t="str">
        <f>'Raw Data'!A1986</f>
        <v>VTI</v>
      </c>
      <c r="B1987" s="1">
        <f>'Raw Data'!B1987</f>
        <v>45139</v>
      </c>
      <c r="C1987" s="9" cm="1">
        <f t="array" ref="C1987">IFERROR(
(_xlfn.XLOOKUP(1,(MarketData[ETF]=A1987)*(MarketData[Date]=B1987),MarketData[Adjusted Close]) /
_xlfn.XLOOKUP(1,(MarketData[ETF]=A1987)*(MarketData[Date]=WORKDAY(B1987,-1)),MarketData[Adjusted Close]))-1,
""
)</f>
        <v>-2.6876822157434477E-3</v>
      </c>
      <c r="D1987">
        <f t="shared" ref="D1987:D2050" si="62">IFERROR(IF(A1987&lt;&gt;A1986,1,D1986*(1+C1987)),1)</f>
        <v>0.98396501457725938</v>
      </c>
      <c r="E1987">
        <f t="shared" ref="E1987:E2050" si="63">D1987*10000</f>
        <v>9839.6501457725935</v>
      </c>
    </row>
    <row r="1988" spans="1:5" hidden="1" x14ac:dyDescent="0.25">
      <c r="A1988" t="str">
        <f>'Raw Data'!A1987</f>
        <v>VTI</v>
      </c>
      <c r="B1988" s="1">
        <f>'Raw Data'!B1988</f>
        <v>45138</v>
      </c>
      <c r="C1988" s="9" cm="1">
        <f t="array" ref="C1988">IFERROR(
(_xlfn.XLOOKUP(1,(MarketData[ETF]=A1988)*(MarketData[Date]=B1988),MarketData[Adjusted Close]) /
_xlfn.XLOOKUP(1,(MarketData[ETF]=A1988)*(MarketData[Date]=WORKDAY(B1988,-1)),MarketData[Adjusted Close]))-1,
""
)</f>
        <v>3.0156264278533573E-3</v>
      </c>
      <c r="D1988">
        <f t="shared" si="62"/>
        <v>0.98693228547930167</v>
      </c>
      <c r="E1988">
        <f t="shared" si="63"/>
        <v>9869.3228547930175</v>
      </c>
    </row>
    <row r="1989" spans="1:5" hidden="1" x14ac:dyDescent="0.25">
      <c r="A1989" t="str">
        <f>'Raw Data'!A1988</f>
        <v>VTI</v>
      </c>
      <c r="B1989" s="1">
        <f>'Raw Data'!B1989</f>
        <v>45135</v>
      </c>
      <c r="C1989" s="9" cm="1">
        <f t="array" ref="C1989">IFERROR(
(_xlfn.XLOOKUP(1,(MarketData[ETF]=A1989)*(MarketData[Date]=B1989),MarketData[Adjusted Close]) /
_xlfn.XLOOKUP(1,(MarketData[ETF]=A1989)*(MarketData[Date]=WORKDAY(B1989,-1)),MarketData[Adjusted Close]))-1,
""
)</f>
        <v>1.0433979686057304E-2</v>
      </c>
      <c r="D1989">
        <f t="shared" si="62"/>
        <v>0.99722991689750684</v>
      </c>
      <c r="E1989">
        <f t="shared" si="63"/>
        <v>9972.2991689750688</v>
      </c>
    </row>
    <row r="1990" spans="1:5" hidden="1" x14ac:dyDescent="0.25">
      <c r="A1990" t="str">
        <f>'Raw Data'!A1989</f>
        <v>VTI</v>
      </c>
      <c r="B1990" s="1">
        <f>'Raw Data'!B1990</f>
        <v>45134</v>
      </c>
      <c r="C1990" s="9" cm="1">
        <f t="array" ref="C1990">IFERROR(
(_xlfn.XLOOKUP(1,(MarketData[ETF]=A1990)*(MarketData[Date]=B1990),MarketData[Adjusted Close]) /
_xlfn.XLOOKUP(1,(MarketData[ETF]=A1990)*(MarketData[Date]=WORKDAY(B1990,-1)),MarketData[Adjusted Close]))-1,
""
)</f>
        <v>-7.6965365585487389E-3</v>
      </c>
      <c r="D1990">
        <f t="shared" si="62"/>
        <v>0.98955470038482662</v>
      </c>
      <c r="E1990">
        <f t="shared" si="63"/>
        <v>9895.5470038482654</v>
      </c>
    </row>
    <row r="1991" spans="1:5" hidden="1" x14ac:dyDescent="0.25">
      <c r="A1991" t="str">
        <f>'Raw Data'!A1990</f>
        <v>VTI</v>
      </c>
      <c r="B1991" s="1">
        <f>'Raw Data'!B1991</f>
        <v>45133</v>
      </c>
      <c r="C1991" s="9" cm="1">
        <f t="array" ref="C1991">IFERROR(
(_xlfn.XLOOKUP(1,(MarketData[ETF]=A1991)*(MarketData[Date]=B1991),MarketData[Adjusted Close]) /
_xlfn.XLOOKUP(1,(MarketData[ETF]=A1991)*(MarketData[Date]=WORKDAY(B1991,-1)),MarketData[Adjusted Close]))-1,
""
)</f>
        <v>7.3354116999824193E-4</v>
      </c>
      <c r="D1991">
        <f t="shared" si="62"/>
        <v>0.99028057949752413</v>
      </c>
      <c r="E1991">
        <f t="shared" si="63"/>
        <v>9902.805794975242</v>
      </c>
    </row>
    <row r="1992" spans="1:5" hidden="1" x14ac:dyDescent="0.25">
      <c r="A1992" t="str">
        <f>'Raw Data'!A1991</f>
        <v>VTI</v>
      </c>
      <c r="B1992" s="1">
        <f>'Raw Data'!B1992</f>
        <v>45132</v>
      </c>
      <c r="C1992" s="9" cm="1">
        <f t="array" ref="C1992">IFERROR(
(_xlfn.XLOOKUP(1,(MarketData[ETF]=A1992)*(MarketData[Date]=B1992),MarketData[Adjusted Close]) /
_xlfn.XLOOKUP(1,(MarketData[ETF]=A1992)*(MarketData[Date]=WORKDAY(B1992,-1)),MarketData[Adjusted Close]))-1,
""
)</f>
        <v>2.527922048076503E-3</v>
      </c>
      <c r="D1992">
        <f t="shared" si="62"/>
        <v>0.99278393160821787</v>
      </c>
      <c r="E1992">
        <f t="shared" si="63"/>
        <v>9927.8393160821779</v>
      </c>
    </row>
    <row r="1993" spans="1:5" hidden="1" x14ac:dyDescent="0.25">
      <c r="A1993" t="str">
        <f>'Raw Data'!A1992</f>
        <v>VTI</v>
      </c>
      <c r="B1993" s="1">
        <f>'Raw Data'!B1993</f>
        <v>45131</v>
      </c>
      <c r="C1993" s="9" cm="1">
        <f t="array" ref="C1993">IFERROR(
(_xlfn.XLOOKUP(1,(MarketData[ETF]=A1993)*(MarketData[Date]=B1993),MarketData[Adjusted Close]) /
_xlfn.XLOOKUP(1,(MarketData[ETF]=A1993)*(MarketData[Date]=WORKDAY(B1993,-1)),MarketData[Adjusted Close]))-1,
""
)</f>
        <v>3.5516605166050486E-3</v>
      </c>
      <c r="D1993">
        <f t="shared" si="62"/>
        <v>0.99630996309963071</v>
      </c>
      <c r="E1993">
        <f t="shared" si="63"/>
        <v>9963.0996309963066</v>
      </c>
    </row>
    <row r="1994" spans="1:5" hidden="1" x14ac:dyDescent="0.25">
      <c r="A1994" t="str">
        <f>'Raw Data'!A1993</f>
        <v>VTI</v>
      </c>
      <c r="B1994" s="1">
        <f>'Raw Data'!B1994</f>
        <v>45128</v>
      </c>
      <c r="C1994" s="9" cm="1">
        <f t="array" ref="C1994">IFERROR(
(_xlfn.XLOOKUP(1,(MarketData[ETF]=A1994)*(MarketData[Date]=B1994),MarketData[Adjusted Close]) /
_xlfn.XLOOKUP(1,(MarketData[ETF]=A1994)*(MarketData[Date]=WORKDAY(B1994,-1)),MarketData[Adjusted Close]))-1,
""
)</f>
        <v>-9.2242413061494055E-5</v>
      </c>
      <c r="D1994">
        <f t="shared" si="62"/>
        <v>0.99621806106447719</v>
      </c>
      <c r="E1994">
        <f t="shared" si="63"/>
        <v>9962.1806106447711</v>
      </c>
    </row>
    <row r="1995" spans="1:5" hidden="1" x14ac:dyDescent="0.25">
      <c r="A1995" t="str">
        <f>'Raw Data'!A1994</f>
        <v>VTI</v>
      </c>
      <c r="B1995" s="1">
        <f>'Raw Data'!B1995</f>
        <v>45127</v>
      </c>
      <c r="C1995" s="9" cm="1">
        <f t="array" ref="C1995">IFERROR(
(_xlfn.XLOOKUP(1,(MarketData[ETF]=A1995)*(MarketData[Date]=B1995),MarketData[Adjusted Close]) /
_xlfn.XLOOKUP(1,(MarketData[ETF]=A1995)*(MarketData[Date]=WORKDAY(B1995,-1)),MarketData[Adjusted Close]))-1,
""
)</f>
        <v>-7.2344322344323198E-3</v>
      </c>
      <c r="D1995">
        <f t="shared" si="62"/>
        <v>0.98901098901098872</v>
      </c>
      <c r="E1995">
        <f t="shared" si="63"/>
        <v>9890.1098901098867</v>
      </c>
    </row>
    <row r="1996" spans="1:5" hidden="1" x14ac:dyDescent="0.25">
      <c r="A1996" t="str">
        <f>'Raw Data'!A1995</f>
        <v>VTI</v>
      </c>
      <c r="B1996" s="1">
        <f>'Raw Data'!B1996</f>
        <v>45126</v>
      </c>
      <c r="C1996" s="9" cm="1">
        <f t="array" ref="C1996">IFERROR(
(_xlfn.XLOOKUP(1,(MarketData[ETF]=A1996)*(MarketData[Date]=B1996),MarketData[Adjusted Close]) /
_xlfn.XLOOKUP(1,(MarketData[ETF]=A1996)*(MarketData[Date]=WORKDAY(B1996,-1)),MarketData[Adjusted Close]))-1,
""
)</f>
        <v>2.6167194601294241E-3</v>
      </c>
      <c r="D1996">
        <f t="shared" si="62"/>
        <v>0.99159895331221559</v>
      </c>
      <c r="E1996">
        <f t="shared" si="63"/>
        <v>9915.989533122156</v>
      </c>
    </row>
    <row r="1997" spans="1:5" hidden="1" x14ac:dyDescent="0.25">
      <c r="A1997" t="str">
        <f>'Raw Data'!A1996</f>
        <v>VTI</v>
      </c>
      <c r="B1997" s="1">
        <f>'Raw Data'!B1997</f>
        <v>45125</v>
      </c>
      <c r="C1997" s="9" cm="1">
        <f t="array" ref="C1997">IFERROR(
(_xlfn.XLOOKUP(1,(MarketData[ETF]=A1997)*(MarketData[Date]=B1997),MarketData[Adjusted Close]) /
_xlfn.XLOOKUP(1,(MarketData[ETF]=A1997)*(MarketData[Date]=WORKDAY(B1997,-1)),MarketData[Adjusted Close]))-1,
""
)</f>
        <v>7.9589098144463577E-3</v>
      </c>
      <c r="D1997">
        <f t="shared" si="62"/>
        <v>0.99949099995372692</v>
      </c>
      <c r="E1997">
        <f t="shared" si="63"/>
        <v>9994.909999537269</v>
      </c>
    </row>
    <row r="1998" spans="1:5" hidden="1" x14ac:dyDescent="0.25">
      <c r="A1998" t="str">
        <f>'Raw Data'!A1997</f>
        <v>VTI</v>
      </c>
      <c r="B1998" s="1">
        <f>'Raw Data'!B1998</f>
        <v>45124</v>
      </c>
      <c r="C1998" s="9" cm="1">
        <f t="array" ref="C1998">IFERROR(
(_xlfn.XLOOKUP(1,(MarketData[ETF]=A1998)*(MarketData[Date]=B1998),MarketData[Adjusted Close]) /
_xlfn.XLOOKUP(1,(MarketData[ETF]=A1998)*(MarketData[Date]=WORKDAY(B1998,-1)),MarketData[Adjusted Close]))-1,
""
)</f>
        <v>3.8088160156068973E-3</v>
      </c>
      <c r="D1998">
        <f t="shared" si="62"/>
        <v>1.0032978772818055</v>
      </c>
      <c r="E1998">
        <f t="shared" si="63"/>
        <v>10032.978772818054</v>
      </c>
    </row>
    <row r="1999" spans="1:5" hidden="1" x14ac:dyDescent="0.25">
      <c r="A1999" t="str">
        <f>'Raw Data'!A1998</f>
        <v>VTI</v>
      </c>
      <c r="B1999" s="1">
        <f>'Raw Data'!B1999</f>
        <v>45121</v>
      </c>
      <c r="C1999" s="9" cm="1">
        <f t="array" ref="C1999">IFERROR(
(_xlfn.XLOOKUP(1,(MarketData[ETF]=A1999)*(MarketData[Date]=B1999),MarketData[Adjusted Close]) /
_xlfn.XLOOKUP(1,(MarketData[ETF]=A1999)*(MarketData[Date]=WORKDAY(B1999,-1)),MarketData[Adjusted Close]))-1,
""
)</f>
        <v>-1.4841612170123364E-3</v>
      </c>
      <c r="D1999">
        <f t="shared" si="62"/>
        <v>1.001808821483233</v>
      </c>
      <c r="E1999">
        <f t="shared" si="63"/>
        <v>10018.088214832331</v>
      </c>
    </row>
    <row r="2000" spans="1:5" hidden="1" x14ac:dyDescent="0.25">
      <c r="A2000" t="str">
        <f>'Raw Data'!A1999</f>
        <v>VTI</v>
      </c>
      <c r="B2000" s="1">
        <f>'Raw Data'!B2000</f>
        <v>45120</v>
      </c>
      <c r="C2000" s="9" cm="1">
        <f t="array" ref="C2000">IFERROR(
(_xlfn.XLOOKUP(1,(MarketData[ETF]=A2000)*(MarketData[Date]=B2000),MarketData[Adjusted Close]) /
_xlfn.XLOOKUP(1,(MarketData[ETF]=A2000)*(MarketData[Date]=WORKDAY(B2000,-1)),MarketData[Adjusted Close]))-1,
""
)</f>
        <v>8.4658559401309397E-3</v>
      </c>
      <c r="D2000">
        <f t="shared" si="62"/>
        <v>1.0102899906454623</v>
      </c>
      <c r="E2000">
        <f t="shared" si="63"/>
        <v>10102.899906454622</v>
      </c>
    </row>
    <row r="2001" spans="1:5" hidden="1" x14ac:dyDescent="0.25">
      <c r="A2001" t="str">
        <f>'Raw Data'!A2000</f>
        <v>VTI</v>
      </c>
      <c r="B2001" s="1">
        <f>'Raw Data'!B2001</f>
        <v>45119</v>
      </c>
      <c r="C2001" s="9" cm="1">
        <f t="array" ref="C2001">IFERROR(
(_xlfn.XLOOKUP(1,(MarketData[ETF]=A2001)*(MarketData[Date]=B2001),MarketData[Adjusted Close]) /
_xlfn.XLOOKUP(1,(MarketData[ETF]=A2001)*(MarketData[Date]=WORKDAY(B2001,-1)),MarketData[Adjusted Close]))-1,
""
)</f>
        <v>7.6350268639835406E-3</v>
      </c>
      <c r="D2001">
        <f t="shared" si="62"/>
        <v>1.0180035818644542</v>
      </c>
      <c r="E2001">
        <f t="shared" si="63"/>
        <v>10180.035818644541</v>
      </c>
    </row>
    <row r="2002" spans="1:5" hidden="1" x14ac:dyDescent="0.25">
      <c r="A2002" t="str">
        <f>'Raw Data'!A2001</f>
        <v>VTI</v>
      </c>
      <c r="B2002" s="1">
        <f>'Raw Data'!B2002</f>
        <v>45118</v>
      </c>
      <c r="C2002" s="9" cm="1">
        <f t="array" ref="C2002">IFERROR(
(_xlfn.XLOOKUP(1,(MarketData[ETF]=A2002)*(MarketData[Date]=B2002),MarketData[Adjusted Close]) /
_xlfn.XLOOKUP(1,(MarketData[ETF]=A2002)*(MarketData[Date]=WORKDAY(B2002,-1)),MarketData[Adjusted Close]))-1,
""
)</f>
        <v>7.8373628461501088E-3</v>
      </c>
      <c r="D2002">
        <f t="shared" si="62"/>
        <v>1.0259820453142063</v>
      </c>
      <c r="E2002">
        <f t="shared" si="63"/>
        <v>10259.820453142063</v>
      </c>
    </row>
    <row r="2003" spans="1:5" hidden="1" x14ac:dyDescent="0.25">
      <c r="A2003" t="str">
        <f>'Raw Data'!A2002</f>
        <v>VTI</v>
      </c>
      <c r="B2003" s="1">
        <f>'Raw Data'!B2003</f>
        <v>45117</v>
      </c>
      <c r="C2003" s="9" cm="1">
        <f t="array" ref="C2003">IFERROR(
(_xlfn.XLOOKUP(1,(MarketData[ETF]=A2003)*(MarketData[Date]=B2003),MarketData[Adjusted Close]) /
_xlfn.XLOOKUP(1,(MarketData[ETF]=A2003)*(MarketData[Date]=WORKDAY(B2003,-1)),MarketData[Adjusted Close]))-1,
""
)</f>
        <v>4.3891035733027994E-3</v>
      </c>
      <c r="D2003">
        <f t="shared" si="62"/>
        <v>1.0304851867754394</v>
      </c>
      <c r="E2003">
        <f t="shared" si="63"/>
        <v>10304.851867754394</v>
      </c>
    </row>
    <row r="2004" spans="1:5" hidden="1" x14ac:dyDescent="0.25">
      <c r="A2004" t="str">
        <f>'Raw Data'!A2003</f>
        <v>VTI</v>
      </c>
      <c r="B2004" s="1">
        <f>'Raw Data'!B2004</f>
        <v>45114</v>
      </c>
      <c r="C2004" s="9" cm="1">
        <f t="array" ref="C2004">IFERROR(
(_xlfn.XLOOKUP(1,(MarketData[ETF]=A2004)*(MarketData[Date]=B2004),MarketData[Adjusted Close]) /
_xlfn.XLOOKUP(1,(MarketData[ETF]=A2004)*(MarketData[Date]=WORKDAY(B2004,-1)),MarketData[Adjusted Close]))-1,
""
)</f>
        <v>-1.2388621527611443E-3</v>
      </c>
      <c r="D2004">
        <f t="shared" si="62"/>
        <v>1.0292085576785623</v>
      </c>
      <c r="E2004">
        <f t="shared" si="63"/>
        <v>10292.085576785623</v>
      </c>
    </row>
    <row r="2005" spans="1:5" hidden="1" x14ac:dyDescent="0.25">
      <c r="A2005" t="str">
        <f>'Raw Data'!A2004</f>
        <v>VTI</v>
      </c>
      <c r="B2005" s="1">
        <f>'Raw Data'!B2005</f>
        <v>45113</v>
      </c>
      <c r="C2005" s="9" cm="1">
        <f t="array" ref="C2005">IFERROR(
(_xlfn.XLOOKUP(1,(MarketData[ETF]=A2005)*(MarketData[Date]=B2005),MarketData[Adjusted Close]) /
_xlfn.XLOOKUP(1,(MarketData[ETF]=A2005)*(MarketData[Date]=WORKDAY(B2005,-1)),MarketData[Adjusted Close]))-1,
""
)</f>
        <v>-8.9251983377407473E-3</v>
      </c>
      <c r="D2005">
        <f t="shared" si="62"/>
        <v>1.0200226671703811</v>
      </c>
      <c r="E2005">
        <f t="shared" si="63"/>
        <v>10200.226671703811</v>
      </c>
    </row>
    <row r="2006" spans="1:5" hidden="1" x14ac:dyDescent="0.25">
      <c r="A2006" t="str">
        <f>'Raw Data'!A2005</f>
        <v>VTI</v>
      </c>
      <c r="B2006" s="1">
        <f>'Raw Data'!B2006</f>
        <v>45112</v>
      </c>
      <c r="C2006" s="9" t="str" cm="1">
        <f t="array" ref="C2006">IFERROR(
(_xlfn.XLOOKUP(1,(MarketData[ETF]=A2006)*(MarketData[Date]=B2006),MarketData[Adjusted Close]) /
_xlfn.XLOOKUP(1,(MarketData[ETF]=A2006)*(MarketData[Date]=WORKDAY(B2006,-1)),MarketData[Adjusted Close]))-1,
""
)</f>
        <v/>
      </c>
      <c r="D2006">
        <f t="shared" si="62"/>
        <v>1</v>
      </c>
      <c r="E2006">
        <f t="shared" si="63"/>
        <v>10000</v>
      </c>
    </row>
    <row r="2007" spans="1:5" hidden="1" x14ac:dyDescent="0.25">
      <c r="A2007" t="str">
        <f>'Raw Data'!A2006</f>
        <v>VTI</v>
      </c>
      <c r="B2007" s="1">
        <f>'Raw Data'!B2007</f>
        <v>45110</v>
      </c>
      <c r="C2007" s="9" cm="1">
        <f t="array" ref="C2007">IFERROR(
(_xlfn.XLOOKUP(1,(MarketData[ETF]=A2007)*(MarketData[Date]=B2007),MarketData[Adjusted Close]) /
_xlfn.XLOOKUP(1,(MarketData[ETF]=A2007)*(MarketData[Date]=WORKDAY(B2007,-1)),MarketData[Adjusted Close]))-1,
""
)</f>
        <v>2.9749256268594149E-3</v>
      </c>
      <c r="D2007">
        <f t="shared" si="62"/>
        <v>1.0029749256268594</v>
      </c>
      <c r="E2007">
        <f t="shared" si="63"/>
        <v>10029.749256268595</v>
      </c>
    </row>
    <row r="2008" spans="1:5" hidden="1" x14ac:dyDescent="0.25">
      <c r="A2008" t="str">
        <f>'Raw Data'!A2007</f>
        <v>VTI</v>
      </c>
      <c r="B2008" s="1">
        <f>'Raw Data'!B2008</f>
        <v>45107</v>
      </c>
      <c r="C2008" s="9" cm="1">
        <f t="array" ref="C2008">IFERROR(
(_xlfn.XLOOKUP(1,(MarketData[ETF]=A2008)*(MarketData[Date]=B2008),MarketData[Adjusted Close]) /
_xlfn.XLOOKUP(1,(MarketData[ETF]=A2008)*(MarketData[Date]=WORKDAY(B2008,-1)),MarketData[Adjusted Close]))-1,
""
)</f>
        <v>1.0401259602080382E-2</v>
      </c>
      <c r="D2008">
        <f t="shared" si="62"/>
        <v>1.0134071282026818</v>
      </c>
      <c r="E2008">
        <f t="shared" si="63"/>
        <v>10134.071282026818</v>
      </c>
    </row>
    <row r="2009" spans="1:5" hidden="1" x14ac:dyDescent="0.25">
      <c r="A2009" t="str">
        <f>'Raw Data'!A2008</f>
        <v>VTI</v>
      </c>
      <c r="B2009" s="1">
        <f>'Raw Data'!B2009</f>
        <v>45106</v>
      </c>
      <c r="C2009" s="9" cm="1">
        <f t="array" ref="C2009">IFERROR(
(_xlfn.XLOOKUP(1,(MarketData[ETF]=A2009)*(MarketData[Date]=B2009),MarketData[Adjusted Close]) /
_xlfn.XLOOKUP(1,(MarketData[ETF]=A2009)*(MarketData[Date]=WORKDAY(B2009,-1)),MarketData[Adjusted Close]))-1,
""
)</f>
        <v>4.7940936765904496E-3</v>
      </c>
      <c r="D2009">
        <f t="shared" si="62"/>
        <v>1.01826549690781</v>
      </c>
      <c r="E2009">
        <f t="shared" si="63"/>
        <v>10182.654969078099</v>
      </c>
    </row>
    <row r="2010" spans="1:5" hidden="1" x14ac:dyDescent="0.25">
      <c r="A2010" t="str">
        <f>'Raw Data'!A2009</f>
        <v>VTI</v>
      </c>
      <c r="B2010" s="1">
        <f>'Raw Data'!B2010</f>
        <v>45105</v>
      </c>
      <c r="C2010" s="9" cm="1">
        <f t="array" ref="C2010">IFERROR(
(_xlfn.XLOOKUP(1,(MarketData[ETF]=A2010)*(MarketData[Date]=B2010),MarketData[Adjusted Close]) /
_xlfn.XLOOKUP(1,(MarketData[ETF]=A2010)*(MarketData[Date]=WORKDAY(B2010,-1)),MarketData[Adjusted Close]))-1,
""
)</f>
        <v>8.1566068515503964E-4</v>
      </c>
      <c r="D2010">
        <f t="shared" si="62"/>
        <v>1.0190960560406876</v>
      </c>
      <c r="E2010">
        <f t="shared" si="63"/>
        <v>10190.960560406877</v>
      </c>
    </row>
    <row r="2011" spans="1:5" hidden="1" x14ac:dyDescent="0.25">
      <c r="A2011" t="str">
        <f>'Raw Data'!A2010</f>
        <v>VTI</v>
      </c>
      <c r="B2011" s="1">
        <f>'Raw Data'!B2011</f>
        <v>45104</v>
      </c>
      <c r="C2011" s="9" cm="1">
        <f t="array" ref="C2011">IFERROR(
(_xlfn.XLOOKUP(1,(MarketData[ETF]=A2011)*(MarketData[Date]=B2011),MarketData[Adjusted Close]) /
_xlfn.XLOOKUP(1,(MarketData[ETF]=A2011)*(MarketData[Date]=WORKDAY(B2011,-1)),MarketData[Adjusted Close]))-1,
""
)</f>
        <v>1.2189791656548987E-2</v>
      </c>
      <c r="D2011">
        <f t="shared" si="62"/>
        <v>1.0315186246418344</v>
      </c>
      <c r="E2011">
        <f t="shared" si="63"/>
        <v>10315.186246418345</v>
      </c>
    </row>
    <row r="2012" spans="1:5" hidden="1" x14ac:dyDescent="0.25">
      <c r="A2012" t="str">
        <f>'Raw Data'!A2011</f>
        <v>VTI</v>
      </c>
      <c r="B2012" s="1">
        <f>'Raw Data'!B2012</f>
        <v>45103</v>
      </c>
      <c r="C2012" s="9" cm="1">
        <f t="array" ref="C2012">IFERROR(
(_xlfn.XLOOKUP(1,(MarketData[ETF]=A2012)*(MarketData[Date]=B2012),MarketData[Adjusted Close]) /
_xlfn.XLOOKUP(1,(MarketData[ETF]=A2012)*(MarketData[Date]=WORKDAY(B2012,-1)),MarketData[Adjusted Close]))-1,
""
)</f>
        <v>-3.4844891835648095E-3</v>
      </c>
      <c r="D2012">
        <f t="shared" si="62"/>
        <v>1.0279243091516244</v>
      </c>
      <c r="E2012">
        <f t="shared" si="63"/>
        <v>10279.243091516244</v>
      </c>
    </row>
    <row r="2013" spans="1:5" hidden="1" x14ac:dyDescent="0.25">
      <c r="A2013" t="str">
        <f>'Raw Data'!A2012</f>
        <v>VTI</v>
      </c>
      <c r="B2013" s="1">
        <f>'Raw Data'!B2013</f>
        <v>45100</v>
      </c>
      <c r="C2013" s="9" cm="1">
        <f t="array" ref="C2013">IFERROR(
(_xlfn.XLOOKUP(1,(MarketData[ETF]=A2013)*(MarketData[Date]=B2013),MarketData[Adjusted Close]) /
_xlfn.XLOOKUP(1,(MarketData[ETF]=A2013)*(MarketData[Date]=WORKDAY(B2013,-1)),MarketData[Adjusted Close]))-1,
""
)</f>
        <v>-8.3029372240354116E-3</v>
      </c>
      <c r="D2013">
        <f t="shared" si="62"/>
        <v>1.0193895181416786</v>
      </c>
      <c r="E2013">
        <f t="shared" si="63"/>
        <v>10193.895181416785</v>
      </c>
    </row>
    <row r="2014" spans="1:5" hidden="1" x14ac:dyDescent="0.25">
      <c r="A2014" t="str">
        <f>'Raw Data'!A2013</f>
        <v>VTI</v>
      </c>
      <c r="B2014" s="1">
        <f>'Raw Data'!B2014</f>
        <v>45099</v>
      </c>
      <c r="C2014" s="9" cm="1">
        <f t="array" ref="C2014">IFERROR(
(_xlfn.XLOOKUP(1,(MarketData[ETF]=A2014)*(MarketData[Date]=B2014),MarketData[Adjusted Close]) /
_xlfn.XLOOKUP(1,(MarketData[ETF]=A2014)*(MarketData[Date]=WORKDAY(B2014,-1)),MarketData[Adjusted Close]))-1,
""
)</f>
        <v>2.6948989412896029E-3</v>
      </c>
      <c r="D2014">
        <f t="shared" si="62"/>
        <v>1.0221366698748804</v>
      </c>
      <c r="E2014">
        <f t="shared" si="63"/>
        <v>10221.366698748803</v>
      </c>
    </row>
    <row r="2015" spans="1:5" hidden="1" x14ac:dyDescent="0.25">
      <c r="A2015" t="str">
        <f>'Raw Data'!A2014</f>
        <v>VTI</v>
      </c>
      <c r="B2015" s="1">
        <f>'Raw Data'!B2015</f>
        <v>45098</v>
      </c>
      <c r="C2015" s="9" cm="1">
        <f t="array" ref="C2015">IFERROR(
(_xlfn.XLOOKUP(1,(MarketData[ETF]=A2015)*(MarketData[Date]=B2015),MarketData[Adjusted Close]) /
_xlfn.XLOOKUP(1,(MarketData[ETF]=A2015)*(MarketData[Date]=WORKDAY(B2015,-1)),MarketData[Adjusted Close]))-1,
""
)</f>
        <v>-5.5037090212968209E-3</v>
      </c>
      <c r="D2015">
        <f t="shared" si="62"/>
        <v>1.0165111270638918</v>
      </c>
      <c r="E2015">
        <f t="shared" si="63"/>
        <v>10165.111270638918</v>
      </c>
    </row>
    <row r="2016" spans="1:5" hidden="1" x14ac:dyDescent="0.25">
      <c r="A2016" t="str">
        <f>'Raw Data'!A2015</f>
        <v>VTI</v>
      </c>
      <c r="B2016" s="1">
        <f>'Raw Data'!B2016</f>
        <v>45097</v>
      </c>
      <c r="C2016" s="9" t="str" cm="1">
        <f t="array" ref="C2016">IFERROR(
(_xlfn.XLOOKUP(1,(MarketData[ETF]=A2016)*(MarketData[Date]=B2016),MarketData[Adjusted Close]) /
_xlfn.XLOOKUP(1,(MarketData[ETF]=A2016)*(MarketData[Date]=WORKDAY(B2016,-1)),MarketData[Adjusted Close]))-1,
""
)</f>
        <v/>
      </c>
      <c r="D2016">
        <f t="shared" si="62"/>
        <v>1</v>
      </c>
      <c r="E2016">
        <f t="shared" si="63"/>
        <v>10000</v>
      </c>
    </row>
    <row r="2017" spans="1:5" hidden="1" x14ac:dyDescent="0.25">
      <c r="A2017" t="str">
        <f>'Raw Data'!A2016</f>
        <v>VTI</v>
      </c>
      <c r="B2017" s="1">
        <f>'Raw Data'!B2017</f>
        <v>45093</v>
      </c>
      <c r="C2017" s="9" cm="1">
        <f t="array" ref="C2017">IFERROR(
(_xlfn.XLOOKUP(1,(MarketData[ETF]=A2017)*(MarketData[Date]=B2017),MarketData[Adjusted Close]) /
_xlfn.XLOOKUP(1,(MarketData[ETF]=A2017)*(MarketData[Date]=WORKDAY(B2017,-1)),MarketData[Adjusted Close]))-1,
""
)</f>
        <v>-3.7954265110542451E-3</v>
      </c>
      <c r="D2017">
        <f t="shared" si="62"/>
        <v>0.99620457348894575</v>
      </c>
      <c r="E2017">
        <f t="shared" si="63"/>
        <v>9962.0457348894579</v>
      </c>
    </row>
    <row r="2018" spans="1:5" hidden="1" x14ac:dyDescent="0.25">
      <c r="A2018" t="str">
        <f>'Raw Data'!A2017</f>
        <v>VTI</v>
      </c>
      <c r="B2018" s="1">
        <f>'Raw Data'!B2018</f>
        <v>45092</v>
      </c>
      <c r="C2018" s="9" cm="1">
        <f t="array" ref="C2018">IFERROR(
(_xlfn.XLOOKUP(1,(MarketData[ETF]=A2018)*(MarketData[Date]=B2018),MarketData[Adjusted Close]) /
_xlfn.XLOOKUP(1,(MarketData[ETF]=A2018)*(MarketData[Date]=WORKDAY(B2018,-1)),MarketData[Adjusted Close]))-1,
""
)</f>
        <v>1.2197464464079877E-2</v>
      </c>
      <c r="D2018">
        <f t="shared" si="62"/>
        <v>1.008355743373031</v>
      </c>
      <c r="E2018">
        <f t="shared" si="63"/>
        <v>10083.55743373031</v>
      </c>
    </row>
    <row r="2019" spans="1:5" hidden="1" x14ac:dyDescent="0.25">
      <c r="A2019" t="str">
        <f>'Raw Data'!A2018</f>
        <v>VTI</v>
      </c>
      <c r="B2019" s="1">
        <f>'Raw Data'!B2019</f>
        <v>45091</v>
      </c>
      <c r="C2019" s="9" cm="1">
        <f t="array" ref="C2019">IFERROR(
(_xlfn.XLOOKUP(1,(MarketData[ETF]=A2019)*(MarketData[Date]=B2019),MarketData[Adjusted Close]) /
_xlfn.XLOOKUP(1,(MarketData[ETF]=A2019)*(MarketData[Date]=WORKDAY(B2019,-1)),MarketData[Adjusted Close]))-1,
""
)</f>
        <v>0</v>
      </c>
      <c r="D2019">
        <f t="shared" si="62"/>
        <v>1.008355743373031</v>
      </c>
      <c r="E2019">
        <f t="shared" si="63"/>
        <v>10083.55743373031</v>
      </c>
    </row>
    <row r="2020" spans="1:5" hidden="1" x14ac:dyDescent="0.25">
      <c r="A2020" t="str">
        <f>'Raw Data'!A2019</f>
        <v>VTI</v>
      </c>
      <c r="B2020" s="1">
        <f>'Raw Data'!B2020</f>
        <v>45090</v>
      </c>
      <c r="C2020" s="9" cm="1">
        <f t="array" ref="C2020">IFERROR(
(_xlfn.XLOOKUP(1,(MarketData[ETF]=A2020)*(MarketData[Date]=B2020),MarketData[Adjusted Close]) /
_xlfn.XLOOKUP(1,(MarketData[ETF]=A2020)*(MarketData[Date]=WORKDAY(B2020,-1)),MarketData[Adjusted Close]))-1,
""
)</f>
        <v>7.3529411764705621E-3</v>
      </c>
      <c r="D2020">
        <f t="shared" si="62"/>
        <v>1.0157701238390091</v>
      </c>
      <c r="E2020">
        <f t="shared" si="63"/>
        <v>10157.701238390091</v>
      </c>
    </row>
    <row r="2021" spans="1:5" hidden="1" x14ac:dyDescent="0.25">
      <c r="A2021" t="str">
        <f>'Raw Data'!A2020</f>
        <v>VTI</v>
      </c>
      <c r="B2021" s="1">
        <f>'Raw Data'!B2021</f>
        <v>45089</v>
      </c>
      <c r="C2021" s="9" cm="1">
        <f t="array" ref="C2021">IFERROR(
(_xlfn.XLOOKUP(1,(MarketData[ETF]=A2021)*(MarketData[Date]=B2021),MarketData[Adjusted Close]) /
_xlfn.XLOOKUP(1,(MarketData[ETF]=A2021)*(MarketData[Date]=WORKDAY(B2021,-1)),MarketData[Adjusted Close]))-1,
""
)</f>
        <v>8.9808668488871035E-3</v>
      </c>
      <c r="D2021">
        <f t="shared" si="62"/>
        <v>1.0248926200702848</v>
      </c>
      <c r="E2021">
        <f t="shared" si="63"/>
        <v>10248.926200702848</v>
      </c>
    </row>
    <row r="2022" spans="1:5" hidden="1" x14ac:dyDescent="0.25">
      <c r="A2022" t="str">
        <f>'Raw Data'!A2021</f>
        <v>VTI</v>
      </c>
      <c r="B2022" s="1">
        <f>'Raw Data'!B2022</f>
        <v>45086</v>
      </c>
      <c r="C2022" s="9" cm="1">
        <f t="array" ref="C2022">IFERROR(
(_xlfn.XLOOKUP(1,(MarketData[ETF]=A2022)*(MarketData[Date]=B2022),MarketData[Adjusted Close]) /
_xlfn.XLOOKUP(1,(MarketData[ETF]=A2022)*(MarketData[Date]=WORKDAY(B2022,-1)),MarketData[Adjusted Close]))-1,
""
)</f>
        <v>1.0749535815499645E-3</v>
      </c>
      <c r="D2022">
        <f t="shared" si="62"/>
        <v>1.0259943320629334</v>
      </c>
      <c r="E2022">
        <f t="shared" si="63"/>
        <v>10259.943320629334</v>
      </c>
    </row>
    <row r="2023" spans="1:5" hidden="1" x14ac:dyDescent="0.25">
      <c r="A2023" t="str">
        <f>'Raw Data'!A2022</f>
        <v>VTI</v>
      </c>
      <c r="B2023" s="1">
        <f>'Raw Data'!B2023</f>
        <v>45085</v>
      </c>
      <c r="C2023" s="9" cm="1">
        <f t="array" ref="C2023">IFERROR(
(_xlfn.XLOOKUP(1,(MarketData[ETF]=A2023)*(MarketData[Date]=B2023),MarketData[Adjusted Close]) /
_xlfn.XLOOKUP(1,(MarketData[ETF]=A2023)*(MarketData[Date]=WORKDAY(B2023,-1)),MarketData[Adjusted Close]))-1,
""
)</f>
        <v>4.7128129602356239E-3</v>
      </c>
      <c r="D2023">
        <f t="shared" si="62"/>
        <v>1.030829651448208</v>
      </c>
      <c r="E2023">
        <f t="shared" si="63"/>
        <v>10308.296514482081</v>
      </c>
    </row>
    <row r="2024" spans="1:5" hidden="1" x14ac:dyDescent="0.25">
      <c r="A2024" t="str">
        <f>'Raw Data'!A2023</f>
        <v>VTI</v>
      </c>
      <c r="B2024" s="1">
        <f>'Raw Data'!B2024</f>
        <v>45084</v>
      </c>
      <c r="C2024" s="9" cm="1">
        <f t="array" ref="C2024">IFERROR(
(_xlfn.XLOOKUP(1,(MarketData[ETF]=A2024)*(MarketData[Date]=B2024),MarketData[Adjusted Close]) /
_xlfn.XLOOKUP(1,(MarketData[ETF]=A2024)*(MarketData[Date]=WORKDAY(B2024,-1)),MarketData[Adjusted Close]))-1,
""
)</f>
        <v>-1.9598236158745452E-3</v>
      </c>
      <c r="D2024">
        <f t="shared" si="62"/>
        <v>1.0288094071533562</v>
      </c>
      <c r="E2024">
        <f t="shared" si="63"/>
        <v>10288.094071533562</v>
      </c>
    </row>
    <row r="2025" spans="1:5" hidden="1" x14ac:dyDescent="0.25">
      <c r="A2025" t="str">
        <f>'Raw Data'!A2024</f>
        <v>VTI</v>
      </c>
      <c r="B2025" s="1">
        <f>'Raw Data'!B2025</f>
        <v>45083</v>
      </c>
      <c r="C2025" s="9" cm="1">
        <f t="array" ref="C2025">IFERROR(
(_xlfn.XLOOKUP(1,(MarketData[ETF]=A2025)*(MarketData[Date]=B2025),MarketData[Adjusted Close]) /
_xlfn.XLOOKUP(1,(MarketData[ETF]=A2025)*(MarketData[Date]=WORKDAY(B2025,-1)),MarketData[Adjusted Close]))-1,
""
)</f>
        <v>4.5280047248743571E-3</v>
      </c>
      <c r="D2025">
        <f t="shared" si="62"/>
        <v>1.0334678610099417</v>
      </c>
      <c r="E2025">
        <f t="shared" si="63"/>
        <v>10334.678610099418</v>
      </c>
    </row>
    <row r="2026" spans="1:5" hidden="1" x14ac:dyDescent="0.25">
      <c r="A2026" t="str">
        <f>'Raw Data'!A2025</f>
        <v>VTI</v>
      </c>
      <c r="B2026" s="1">
        <f>'Raw Data'!B2026</f>
        <v>45082</v>
      </c>
      <c r="C2026" s="9" cm="1">
        <f t="array" ref="C2026">IFERROR(
(_xlfn.XLOOKUP(1,(MarketData[ETF]=A2026)*(MarketData[Date]=B2026),MarketData[Adjusted Close]) /
_xlfn.XLOOKUP(1,(MarketData[ETF]=A2026)*(MarketData[Date]=WORKDAY(B2026,-1)),MarketData[Adjusted Close]))-1,
""
)</f>
        <v>-2.6017377644691475E-3</v>
      </c>
      <c r="D2026">
        <f t="shared" si="62"/>
        <v>1.030779048647587</v>
      </c>
      <c r="E2026">
        <f t="shared" si="63"/>
        <v>10307.790486475869</v>
      </c>
    </row>
    <row r="2027" spans="1:5" hidden="1" x14ac:dyDescent="0.25">
      <c r="A2027" t="str">
        <f>'Raw Data'!A2026</f>
        <v>VTI</v>
      </c>
      <c r="B2027" s="1">
        <f>'Raw Data'!B2027</f>
        <v>45079</v>
      </c>
      <c r="C2027" s="9" cm="1">
        <f t="array" ref="C2027">IFERROR(
(_xlfn.XLOOKUP(1,(MarketData[ETF]=A2027)*(MarketData[Date]=B2027),MarketData[Adjusted Close]) /
_xlfn.XLOOKUP(1,(MarketData[ETF]=A2027)*(MarketData[Date]=WORKDAY(B2027,-1)),MarketData[Adjusted Close]))-1,
""
)</f>
        <v>1.6516966067864347E-2</v>
      </c>
      <c r="D2027">
        <f t="shared" si="62"/>
        <v>1.0478043912175647</v>
      </c>
      <c r="E2027">
        <f t="shared" si="63"/>
        <v>10478.043912175648</v>
      </c>
    </row>
    <row r="2028" spans="1:5" hidden="1" x14ac:dyDescent="0.25">
      <c r="A2028" t="str">
        <f>'Raw Data'!A2027</f>
        <v>VTI</v>
      </c>
      <c r="B2028" s="1">
        <f>'Raw Data'!B2028</f>
        <v>45078</v>
      </c>
      <c r="C2028" s="9" cm="1">
        <f t="array" ref="C2028">IFERROR(
(_xlfn.XLOOKUP(1,(MarketData[ETF]=A2028)*(MarketData[Date]=B2028),MarketData[Adjusted Close]) /
_xlfn.XLOOKUP(1,(MarketData[ETF]=A2028)*(MarketData[Date]=WORKDAY(B2028,-1)),MarketData[Adjusted Close]))-1,
""
)</f>
        <v>9.9788327789538389E-3</v>
      </c>
      <c r="D2028">
        <f t="shared" si="62"/>
        <v>1.0582602560225784</v>
      </c>
      <c r="E2028">
        <f t="shared" si="63"/>
        <v>10582.602560225785</v>
      </c>
    </row>
    <row r="2029" spans="1:5" hidden="1" x14ac:dyDescent="0.25">
      <c r="A2029" t="str">
        <f>'Raw Data'!A2028</f>
        <v>VTI</v>
      </c>
      <c r="B2029" s="1">
        <f>'Raw Data'!B2029</f>
        <v>45077</v>
      </c>
      <c r="C2029" s="9" cm="1">
        <f t="array" ref="C2029">IFERROR(
(_xlfn.XLOOKUP(1,(MarketData[ETF]=A2029)*(MarketData[Date]=B2029),MarketData[Adjusted Close]) /
_xlfn.XLOOKUP(1,(MarketData[ETF]=A2029)*(MarketData[Date]=WORKDAY(B2029,-1)),MarketData[Adjusted Close]))-1,
""
)</f>
        <v>-5.9616251690798316E-3</v>
      </c>
      <c r="D2029">
        <f t="shared" si="62"/>
        <v>1.0519513050448375</v>
      </c>
      <c r="E2029">
        <f t="shared" si="63"/>
        <v>10519.513050448375</v>
      </c>
    </row>
    <row r="2030" spans="1:5" hidden="1" x14ac:dyDescent="0.25">
      <c r="A2030" t="str">
        <f>'Raw Data'!A2029</f>
        <v>VTI</v>
      </c>
      <c r="B2030" s="1">
        <f>'Raw Data'!B2030</f>
        <v>45076</v>
      </c>
      <c r="C2030" s="9" t="str" cm="1">
        <f t="array" ref="C2030">IFERROR(
(_xlfn.XLOOKUP(1,(MarketData[ETF]=A2030)*(MarketData[Date]=B2030),MarketData[Adjusted Close]) /
_xlfn.XLOOKUP(1,(MarketData[ETF]=A2030)*(MarketData[Date]=WORKDAY(B2030,-1)),MarketData[Adjusted Close]))-1,
""
)</f>
        <v/>
      </c>
      <c r="D2030">
        <f t="shared" si="62"/>
        <v>1</v>
      </c>
      <c r="E2030">
        <f t="shared" si="63"/>
        <v>10000</v>
      </c>
    </row>
    <row r="2031" spans="1:5" hidden="1" x14ac:dyDescent="0.25">
      <c r="A2031" t="str">
        <f>'Raw Data'!A2030</f>
        <v>VTI</v>
      </c>
      <c r="B2031" s="1">
        <f>'Raw Data'!B2031</f>
        <v>45072</v>
      </c>
      <c r="C2031" s="9" cm="1">
        <f t="array" ref="C2031">IFERROR(
(_xlfn.XLOOKUP(1,(MarketData[ETF]=A2031)*(MarketData[Date]=B2031),MarketData[Adjusted Close]) /
_xlfn.XLOOKUP(1,(MarketData[ETF]=A2031)*(MarketData[Date]=WORKDAY(B2031,-1)),MarketData[Adjusted Close]))-1,
""
)</f>
        <v>1.3201320132013361E-2</v>
      </c>
      <c r="D2031">
        <f t="shared" si="62"/>
        <v>1.0132013201320134</v>
      </c>
      <c r="E2031">
        <f t="shared" si="63"/>
        <v>10132.013201320133</v>
      </c>
    </row>
    <row r="2032" spans="1:5" hidden="1" x14ac:dyDescent="0.25">
      <c r="A2032" t="str">
        <f>'Raw Data'!A2031</f>
        <v>VTI</v>
      </c>
      <c r="B2032" s="1">
        <f>'Raw Data'!B2032</f>
        <v>45071</v>
      </c>
      <c r="C2032" s="9" cm="1">
        <f t="array" ref="C2032">IFERROR(
(_xlfn.XLOOKUP(1,(MarketData[ETF]=A2032)*(MarketData[Date]=B2032),MarketData[Adjusted Close]) /
_xlfn.XLOOKUP(1,(MarketData[ETF]=A2032)*(MarketData[Date]=WORKDAY(B2032,-1)),MarketData[Adjusted Close]))-1,
""
)</f>
        <v>6.7988958184233006E-3</v>
      </c>
      <c r="D2032">
        <f t="shared" si="62"/>
        <v>1.0200899703506798</v>
      </c>
      <c r="E2032">
        <f t="shared" si="63"/>
        <v>10200.899703506799</v>
      </c>
    </row>
    <row r="2033" spans="1:5" hidden="1" x14ac:dyDescent="0.25">
      <c r="A2033" t="str">
        <f>'Raw Data'!A2032</f>
        <v>VTI</v>
      </c>
      <c r="B2033" s="1">
        <f>'Raw Data'!B2033</f>
        <v>45070</v>
      </c>
      <c r="C2033" s="9" cm="1">
        <f t="array" ref="C2033">IFERROR(
(_xlfn.XLOOKUP(1,(MarketData[ETF]=A2033)*(MarketData[Date]=B2033),MarketData[Adjusted Close]) /
_xlfn.XLOOKUP(1,(MarketData[ETF]=A2033)*(MarketData[Date]=WORKDAY(B2033,-1)),MarketData[Adjusted Close]))-1,
""
)</f>
        <v>-7.710256670386384E-3</v>
      </c>
      <c r="D2033">
        <f t="shared" si="62"/>
        <v>1.0122248148523894</v>
      </c>
      <c r="E2033">
        <f t="shared" si="63"/>
        <v>10122.248148523893</v>
      </c>
    </row>
    <row r="2034" spans="1:5" hidden="1" x14ac:dyDescent="0.25">
      <c r="A2034" t="str">
        <f>'Raw Data'!A2033</f>
        <v>VTI</v>
      </c>
      <c r="B2034" s="1">
        <f>'Raw Data'!B2034</f>
        <v>45069</v>
      </c>
      <c r="C2034" s="9" cm="1">
        <f t="array" ref="C2034">IFERROR(
(_xlfn.XLOOKUP(1,(MarketData[ETF]=A2034)*(MarketData[Date]=B2034),MarketData[Adjusted Close]) /
_xlfn.XLOOKUP(1,(MarketData[ETF]=A2034)*(MarketData[Date]=WORKDAY(B2034,-1)),MarketData[Adjusted Close]))-1,
""
)</f>
        <v>-1.0589711417816838E-2</v>
      </c>
      <c r="D2034">
        <f t="shared" si="62"/>
        <v>1.0015056461731495</v>
      </c>
      <c r="E2034">
        <f t="shared" si="63"/>
        <v>10015.056461731496</v>
      </c>
    </row>
    <row r="2035" spans="1:5" hidden="1" x14ac:dyDescent="0.25">
      <c r="A2035" t="str">
        <f>'Raw Data'!A2034</f>
        <v>VTI</v>
      </c>
      <c r="B2035" s="1">
        <f>'Raw Data'!B2035</f>
        <v>45068</v>
      </c>
      <c r="C2035" s="9" cm="1">
        <f t="array" ref="C2035">IFERROR(
(_xlfn.XLOOKUP(1,(MarketData[ETF]=A2035)*(MarketData[Date]=B2035),MarketData[Adjusted Close]) /
_xlfn.XLOOKUP(1,(MarketData[ETF]=A2035)*(MarketData[Date]=WORKDAY(B2035,-1)),MarketData[Adjusted Close]))-1,
""
)</f>
        <v>1.7596782302664593E-3</v>
      </c>
      <c r="D2035">
        <f t="shared" si="62"/>
        <v>1.0032679738562094</v>
      </c>
      <c r="E2035">
        <f t="shared" si="63"/>
        <v>10032.679738562094</v>
      </c>
    </row>
    <row r="2036" spans="1:5" hidden="1" x14ac:dyDescent="0.25">
      <c r="A2036" t="str">
        <f>'Raw Data'!A2035</f>
        <v>VTI</v>
      </c>
      <c r="B2036" s="1">
        <f>'Raw Data'!B2036</f>
        <v>45065</v>
      </c>
      <c r="C2036" s="9" cm="1">
        <f t="array" ref="C2036">IFERROR(
(_xlfn.XLOOKUP(1,(MarketData[ETF]=A2036)*(MarketData[Date]=B2036),MarketData[Adjusted Close]) /
_xlfn.XLOOKUP(1,(MarketData[ETF]=A2036)*(MarketData[Date]=WORKDAY(B2036,-1)),MarketData[Adjusted Close]))-1,
""
)</f>
        <v>-2.407463135720711E-3</v>
      </c>
      <c r="D2036">
        <f t="shared" si="62"/>
        <v>1.0008526431939013</v>
      </c>
      <c r="E2036">
        <f t="shared" si="63"/>
        <v>10008.526431939013</v>
      </c>
    </row>
    <row r="2037" spans="1:5" hidden="1" x14ac:dyDescent="0.25">
      <c r="A2037" t="str">
        <f>'Raw Data'!A2036</f>
        <v>VTI</v>
      </c>
      <c r="B2037" s="1">
        <f>'Raw Data'!B2037</f>
        <v>45064</v>
      </c>
      <c r="C2037" s="9" cm="1">
        <f t="array" ref="C2037">IFERROR(
(_xlfn.XLOOKUP(1,(MarketData[ETF]=A2037)*(MarketData[Date]=B2037),MarketData[Adjusted Close]) /
_xlfn.XLOOKUP(1,(MarketData[ETF]=A2037)*(MarketData[Date]=WORKDAY(B2037,-1)),MarketData[Adjusted Close]))-1,
""
)</f>
        <v>9.9280721304833008E-3</v>
      </c>
      <c r="D2037">
        <f t="shared" si="62"/>
        <v>1.0107891804275153</v>
      </c>
      <c r="E2037">
        <f t="shared" si="63"/>
        <v>10107.891804275154</v>
      </c>
    </row>
    <row r="2038" spans="1:5" hidden="1" x14ac:dyDescent="0.25">
      <c r="A2038" t="str">
        <f>'Raw Data'!A2037</f>
        <v>VTI</v>
      </c>
      <c r="B2038" s="1">
        <f>'Raw Data'!B2038</f>
        <v>45063</v>
      </c>
      <c r="C2038" s="9" cm="1">
        <f t="array" ref="C2038">IFERROR(
(_xlfn.XLOOKUP(1,(MarketData[ETF]=A2038)*(MarketData[Date]=B2038),MarketData[Adjusted Close]) /
_xlfn.XLOOKUP(1,(MarketData[ETF]=A2038)*(MarketData[Date]=WORKDAY(B2038,-1)),MarketData[Adjusted Close]))-1,
""
)</f>
        <v>1.2981681974447046E-2</v>
      </c>
      <c r="D2038">
        <f t="shared" si="62"/>
        <v>1.0239109241110373</v>
      </c>
      <c r="E2038">
        <f t="shared" si="63"/>
        <v>10239.109241110373</v>
      </c>
    </row>
    <row r="2039" spans="1:5" hidden="1" x14ac:dyDescent="0.25">
      <c r="A2039" t="str">
        <f>'Raw Data'!A2038</f>
        <v>VTI</v>
      </c>
      <c r="B2039" s="1">
        <f>'Raw Data'!B2039</f>
        <v>45062</v>
      </c>
      <c r="C2039" s="9" cm="1">
        <f t="array" ref="C2039">IFERROR(
(_xlfn.XLOOKUP(1,(MarketData[ETF]=A2039)*(MarketData[Date]=B2039),MarketData[Adjusted Close]) /
_xlfn.XLOOKUP(1,(MarketData[ETF]=A2039)*(MarketData[Date]=WORKDAY(B2039,-1)),MarketData[Adjusted Close]))-1,
""
)</f>
        <v>-7.7389134972761786E-3</v>
      </c>
      <c r="D2039">
        <f t="shared" si="62"/>
        <v>1.0159869660404259</v>
      </c>
      <c r="E2039">
        <f t="shared" si="63"/>
        <v>10159.86966040426</v>
      </c>
    </row>
    <row r="2040" spans="1:5" hidden="1" x14ac:dyDescent="0.25">
      <c r="A2040" t="str">
        <f>'Raw Data'!A2039</f>
        <v>VTI</v>
      </c>
      <c r="B2040" s="1">
        <f>'Raw Data'!B2040</f>
        <v>45061</v>
      </c>
      <c r="C2040" s="9" cm="1">
        <f t="array" ref="C2040">IFERROR(
(_xlfn.XLOOKUP(1,(MarketData[ETF]=A2040)*(MarketData[Date]=B2040),MarketData[Adjusted Close]) /
_xlfn.XLOOKUP(1,(MarketData[ETF]=A2040)*(MarketData[Date]=WORKDAY(B2040,-1)),MarketData[Adjusted Close]))-1,
""
)</f>
        <v>4.2437877083545406E-3</v>
      </c>
      <c r="D2040">
        <f t="shared" si="62"/>
        <v>1.0202985990387567</v>
      </c>
      <c r="E2040">
        <f t="shared" si="63"/>
        <v>10202.985990387568</v>
      </c>
    </row>
    <row r="2041" spans="1:5" hidden="1" x14ac:dyDescent="0.25">
      <c r="A2041" t="str">
        <f>'Raw Data'!A2040</f>
        <v>VTI</v>
      </c>
      <c r="B2041" s="1">
        <f>'Raw Data'!B2041</f>
        <v>45058</v>
      </c>
      <c r="C2041" s="9" cm="1">
        <f t="array" ref="C2041">IFERROR(
(_xlfn.XLOOKUP(1,(MarketData[ETF]=A2041)*(MarketData[Date]=B2041),MarketData[Adjusted Close]) /
_xlfn.XLOOKUP(1,(MarketData[ETF]=A2041)*(MarketData[Date]=WORKDAY(B2041,-1)),MarketData[Adjusted Close]))-1,
""
)</f>
        <v>-2.3464599061414626E-3</v>
      </c>
      <c r="D2041">
        <f t="shared" si="62"/>
        <v>1.0179045092838199</v>
      </c>
      <c r="E2041">
        <f t="shared" si="63"/>
        <v>10179.0450928382</v>
      </c>
    </row>
    <row r="2042" spans="1:5" hidden="1" x14ac:dyDescent="0.25">
      <c r="A2042" t="str">
        <f>'Raw Data'!A2041</f>
        <v>VTI</v>
      </c>
      <c r="B2042" s="1">
        <f>'Raw Data'!B2042</f>
        <v>45057</v>
      </c>
      <c r="C2042" s="9" cm="1">
        <f t="array" ref="C2042">IFERROR(
(_xlfn.XLOOKUP(1,(MarketData[ETF]=A2042)*(MarketData[Date]=B2042),MarketData[Adjusted Close]) /
_xlfn.XLOOKUP(1,(MarketData[ETF]=A2042)*(MarketData[Date]=WORKDAY(B2042,-1)),MarketData[Adjusted Close]))-1,
""
)</f>
        <v>-1.3245033112583293E-3</v>
      </c>
      <c r="D2042">
        <f t="shared" si="62"/>
        <v>1.0165562913907287</v>
      </c>
      <c r="E2042">
        <f t="shared" si="63"/>
        <v>10165.562913907286</v>
      </c>
    </row>
    <row r="2043" spans="1:5" hidden="1" x14ac:dyDescent="0.25">
      <c r="A2043" t="str">
        <f>'Raw Data'!A2042</f>
        <v>VTI</v>
      </c>
      <c r="B2043" s="1">
        <f>'Raw Data'!B2043</f>
        <v>45056</v>
      </c>
      <c r="C2043" s="9" cm="1">
        <f t="array" ref="C2043">IFERROR(
(_xlfn.XLOOKUP(1,(MarketData[ETF]=A2043)*(MarketData[Date]=B2043),MarketData[Adjusted Close]) /
_xlfn.XLOOKUP(1,(MarketData[ETF]=A2043)*(MarketData[Date]=WORKDAY(B2043,-1)),MarketData[Adjusted Close]))-1,
""
)</f>
        <v>4.4003274662300917E-3</v>
      </c>
      <c r="D2043">
        <f t="shared" si="62"/>
        <v>1.0210294719607043</v>
      </c>
      <c r="E2043">
        <f t="shared" si="63"/>
        <v>10210.294719607042</v>
      </c>
    </row>
    <row r="2044" spans="1:5" hidden="1" x14ac:dyDescent="0.25">
      <c r="A2044" t="str">
        <f>'Raw Data'!A2043</f>
        <v>VTI</v>
      </c>
      <c r="B2044" s="1">
        <f>'Raw Data'!B2044</f>
        <v>45055</v>
      </c>
      <c r="C2044" s="9" cm="1">
        <f t="array" ref="C2044">IFERROR(
(_xlfn.XLOOKUP(1,(MarketData[ETF]=A2044)*(MarketData[Date]=B2044),MarketData[Adjusted Close]) /
_xlfn.XLOOKUP(1,(MarketData[ETF]=A2044)*(MarketData[Date]=WORKDAY(B2044,-1)),MarketData[Adjusted Close]))-1,
""
)</f>
        <v>-4.0766408479413485E-3</v>
      </c>
      <c r="D2044">
        <f t="shared" si="62"/>
        <v>1.0168671015083572</v>
      </c>
      <c r="E2044">
        <f t="shared" si="63"/>
        <v>10168.671015083572</v>
      </c>
    </row>
    <row r="2045" spans="1:5" hidden="1" x14ac:dyDescent="0.25">
      <c r="A2045" t="str">
        <f>'Raw Data'!A2044</f>
        <v>VTI</v>
      </c>
      <c r="B2045" s="1">
        <f>'Raw Data'!B2045</f>
        <v>45054</v>
      </c>
      <c r="C2045" s="9" cm="1">
        <f t="array" ref="C2045">IFERROR(
(_xlfn.XLOOKUP(1,(MarketData[ETF]=A2045)*(MarketData[Date]=B2045),MarketData[Adjusted Close]) /
_xlfn.XLOOKUP(1,(MarketData[ETF]=A2045)*(MarketData[Date]=WORKDAY(B2045,-1)),MarketData[Adjusted Close]))-1,
""
)</f>
        <v>1.0712646023567363E-3</v>
      </c>
      <c r="D2045">
        <f t="shared" si="62"/>
        <v>1.0179564352395043</v>
      </c>
      <c r="E2045">
        <f t="shared" si="63"/>
        <v>10179.564352395042</v>
      </c>
    </row>
    <row r="2046" spans="1:5" hidden="1" x14ac:dyDescent="0.25">
      <c r="A2046" t="str">
        <f>'Raw Data'!A2045</f>
        <v>VTI</v>
      </c>
      <c r="B2046" s="1">
        <f>'Raw Data'!B2046</f>
        <v>45051</v>
      </c>
      <c r="C2046" s="9" cm="1">
        <f t="array" ref="C2046">IFERROR(
(_xlfn.XLOOKUP(1,(MarketData[ETF]=A2046)*(MarketData[Date]=B2046),MarketData[Adjusted Close]) /
_xlfn.XLOOKUP(1,(MarketData[ETF]=A2046)*(MarketData[Date]=WORKDAY(B2046,-1)),MarketData[Adjusted Close]))-1,
""
)</f>
        <v>1.8443474646716584E-2</v>
      </c>
      <c r="D2046">
        <f t="shared" si="62"/>
        <v>1.036731088944306</v>
      </c>
      <c r="E2046">
        <f t="shared" si="63"/>
        <v>10367.310889443061</v>
      </c>
    </row>
    <row r="2047" spans="1:5" hidden="1" x14ac:dyDescent="0.25">
      <c r="A2047" t="str">
        <f>'Raw Data'!A2046</f>
        <v>VTI</v>
      </c>
      <c r="B2047" s="1">
        <f>'Raw Data'!B2047</f>
        <v>45050</v>
      </c>
      <c r="C2047" s="9" cm="1">
        <f t="array" ref="C2047">IFERROR(
(_xlfn.XLOOKUP(1,(MarketData[ETF]=A2047)*(MarketData[Date]=B2047),MarketData[Adjusted Close]) /
_xlfn.XLOOKUP(1,(MarketData[ETF]=A2047)*(MarketData[Date]=WORKDAY(B2047,-1)),MarketData[Adjusted Close]))-1,
""
)</f>
        <v>-7.4257425742574323E-3</v>
      </c>
      <c r="D2047">
        <f t="shared" si="62"/>
        <v>1.029032590759076</v>
      </c>
      <c r="E2047">
        <f t="shared" si="63"/>
        <v>10290.325907590761</v>
      </c>
    </row>
    <row r="2048" spans="1:5" hidden="1" x14ac:dyDescent="0.25">
      <c r="A2048" t="str">
        <f>'Raw Data'!A2047</f>
        <v>VTI</v>
      </c>
      <c r="B2048" s="1">
        <f>'Raw Data'!B2048</f>
        <v>45049</v>
      </c>
      <c r="C2048" s="9" cm="1">
        <f t="array" ref="C2048">IFERROR(
(_xlfn.XLOOKUP(1,(MarketData[ETF]=A2048)*(MarketData[Date]=B2048),MarketData[Adjusted Close]) /
_xlfn.XLOOKUP(1,(MarketData[ETF]=A2048)*(MarketData[Date]=WORKDAY(B2048,-1)),MarketData[Adjusted Close]))-1,
""
)</f>
        <v>-5.8443555828976423E-3</v>
      </c>
      <c r="D2048">
        <f t="shared" si="62"/>
        <v>1.0230185583922897</v>
      </c>
      <c r="E2048">
        <f t="shared" si="63"/>
        <v>10230.185583922897</v>
      </c>
    </row>
    <row r="2049" spans="1:5" hidden="1" x14ac:dyDescent="0.25">
      <c r="A2049" t="str">
        <f>'Raw Data'!A2048</f>
        <v>VTI</v>
      </c>
      <c r="B2049" s="1">
        <f>'Raw Data'!B2049</f>
        <v>45048</v>
      </c>
      <c r="C2049" s="9" cm="1">
        <f t="array" ref="C2049">IFERROR(
(_xlfn.XLOOKUP(1,(MarketData[ETF]=A2049)*(MarketData[Date]=B2049),MarketData[Adjusted Close]) /
_xlfn.XLOOKUP(1,(MarketData[ETF]=A2049)*(MarketData[Date]=WORKDAY(B2049,-1)),MarketData[Adjusted Close]))-1,
""
)</f>
        <v>-1.2254405509418587E-2</v>
      </c>
      <c r="D2049">
        <f t="shared" si="62"/>
        <v>1.0104820741340899</v>
      </c>
      <c r="E2049">
        <f t="shared" si="63"/>
        <v>10104.820741340898</v>
      </c>
    </row>
    <row r="2050" spans="1:5" hidden="1" x14ac:dyDescent="0.25">
      <c r="A2050" t="str">
        <f>'Raw Data'!A2049</f>
        <v>VTI</v>
      </c>
      <c r="B2050" s="1">
        <f>'Raw Data'!B2050</f>
        <v>45047</v>
      </c>
      <c r="C2050" s="9" cm="1">
        <f t="array" ref="C2050">IFERROR(
(_xlfn.XLOOKUP(1,(MarketData[ETF]=A2050)*(MarketData[Date]=B2050),MarketData[Adjusted Close]) /
_xlfn.XLOOKUP(1,(MarketData[ETF]=A2050)*(MarketData[Date]=WORKDAY(B2050,-1)),MarketData[Adjusted Close]))-1,
""
)</f>
        <v>-4.5553474717818787E-4</v>
      </c>
      <c r="D2050">
        <f t="shared" si="62"/>
        <v>1.010021764437921</v>
      </c>
      <c r="E2050">
        <f t="shared" si="63"/>
        <v>10100.21764437921</v>
      </c>
    </row>
    <row r="2051" spans="1:5" hidden="1" x14ac:dyDescent="0.25">
      <c r="A2051" t="str">
        <f>'Raw Data'!A2050</f>
        <v>VTI</v>
      </c>
      <c r="B2051" s="1">
        <f>'Raw Data'!B2051</f>
        <v>45044</v>
      </c>
      <c r="C2051" s="9" cm="1">
        <f t="array" ref="C2051">IFERROR(
(_xlfn.XLOOKUP(1,(MarketData[ETF]=A2051)*(MarketData[Date]=B2051),MarketData[Adjusted Close]) /
_xlfn.XLOOKUP(1,(MarketData[ETF]=A2051)*(MarketData[Date]=WORKDAY(B2051,-1)),MarketData[Adjusted Close]))-1,
""
)</f>
        <v>8.6792260172563473E-3</v>
      </c>
      <c r="D2051">
        <f t="shared" ref="D2051:D2114" si="64">IFERROR(IF(A2051&lt;&gt;A2050,1,D2050*(1+C2051)),1)</f>
        <v>1.0187879716138257</v>
      </c>
      <c r="E2051">
        <f t="shared" ref="E2051:E2114" si="65">D2051*10000</f>
        <v>10187.879716138257</v>
      </c>
    </row>
    <row r="2052" spans="1:5" hidden="1" x14ac:dyDescent="0.25">
      <c r="A2052" t="str">
        <f>'Raw Data'!A2051</f>
        <v>VTI</v>
      </c>
      <c r="B2052" s="1">
        <f>'Raw Data'!B2052</f>
        <v>45043</v>
      </c>
      <c r="C2052" s="9" cm="1">
        <f t="array" ref="C2052">IFERROR(
(_xlfn.XLOOKUP(1,(MarketData[ETF]=A2052)*(MarketData[Date]=B2052),MarketData[Adjusted Close]) /
_xlfn.XLOOKUP(1,(MarketData[ETF]=A2052)*(MarketData[Date]=WORKDAY(B2052,-1)),MarketData[Adjusted Close]))-1,
""
)</f>
        <v>1.8776656610839604E-2</v>
      </c>
      <c r="D2052">
        <f t="shared" si="64"/>
        <v>1.0379174035160723</v>
      </c>
      <c r="E2052">
        <f t="shared" si="65"/>
        <v>10379.174035160722</v>
      </c>
    </row>
    <row r="2053" spans="1:5" hidden="1" x14ac:dyDescent="0.25">
      <c r="A2053" t="str">
        <f>'Raw Data'!A2052</f>
        <v>VTI</v>
      </c>
      <c r="B2053" s="1">
        <f>'Raw Data'!B2053</f>
        <v>45042</v>
      </c>
      <c r="C2053" s="9" cm="1">
        <f t="array" ref="C2053">IFERROR(
(_xlfn.XLOOKUP(1,(MarketData[ETF]=A2053)*(MarketData[Date]=B2053),MarketData[Adjusted Close]) /
_xlfn.XLOOKUP(1,(MarketData[ETF]=A2053)*(MarketData[Date]=WORKDAY(B2053,-1)),MarketData[Adjusted Close]))-1,
""
)</f>
        <v>-4.5047377414176859E-3</v>
      </c>
      <c r="D2053">
        <f t="shared" si="64"/>
        <v>1.0332418578159792</v>
      </c>
      <c r="E2053">
        <f t="shared" si="65"/>
        <v>10332.418578159792</v>
      </c>
    </row>
    <row r="2054" spans="1:5" hidden="1" x14ac:dyDescent="0.25">
      <c r="A2054" t="str">
        <f>'Raw Data'!A2053</f>
        <v>VTI</v>
      </c>
      <c r="B2054" s="1">
        <f>'Raw Data'!B2054</f>
        <v>45041</v>
      </c>
      <c r="C2054" s="9" cm="1">
        <f t="array" ref="C2054">IFERROR(
(_xlfn.XLOOKUP(1,(MarketData[ETF]=A2054)*(MarketData[Date]=B2054),MarketData[Adjusted Close]) /
_xlfn.XLOOKUP(1,(MarketData[ETF]=A2054)*(MarketData[Date]=WORKDAY(B2054,-1)),MarketData[Adjusted Close]))-1,
""
)</f>
        <v>-1.6649694501018386E-2</v>
      </c>
      <c r="D2054">
        <f t="shared" si="64"/>
        <v>1.0160386965376784</v>
      </c>
      <c r="E2054">
        <f t="shared" si="65"/>
        <v>10160.386965376783</v>
      </c>
    </row>
    <row r="2055" spans="1:5" hidden="1" x14ac:dyDescent="0.25">
      <c r="A2055" t="str">
        <f>'Raw Data'!A2054</f>
        <v>VTI</v>
      </c>
      <c r="B2055" s="1">
        <f>'Raw Data'!B2055</f>
        <v>45040</v>
      </c>
      <c r="C2055" s="9" cm="1">
        <f t="array" ref="C2055">IFERROR(
(_xlfn.XLOOKUP(1,(MarketData[ETF]=A2055)*(MarketData[Date]=B2055),MarketData[Adjusted Close]) /
_xlfn.XLOOKUP(1,(MarketData[ETF]=A2055)*(MarketData[Date]=WORKDAY(B2055,-1)),MarketData[Adjusted Close]))-1,
""
)</f>
        <v>3.5654255590067407E-4</v>
      </c>
      <c r="D2055">
        <f t="shared" si="64"/>
        <v>1.0164009575714359</v>
      </c>
      <c r="E2055">
        <f t="shared" si="65"/>
        <v>10164.009575714359</v>
      </c>
    </row>
    <row r="2056" spans="1:5" hidden="1" x14ac:dyDescent="0.25">
      <c r="A2056" t="str">
        <f>'Raw Data'!A2055</f>
        <v>VTI</v>
      </c>
      <c r="B2056" s="1">
        <f>'Raw Data'!B2056</f>
        <v>45037</v>
      </c>
      <c r="C2056" s="9" cm="1">
        <f t="array" ref="C2056">IFERROR(
(_xlfn.XLOOKUP(1,(MarketData[ETF]=A2056)*(MarketData[Date]=B2056),MarketData[Adjusted Close]) /
_xlfn.XLOOKUP(1,(MarketData[ETF]=A2056)*(MarketData[Date]=WORKDAY(B2056,-1)),MarketData[Adjusted Close]))-1,
""
)</f>
        <v>8.6663947797727126E-4</v>
      </c>
      <c r="D2056">
        <f t="shared" si="64"/>
        <v>1.0172818107667212</v>
      </c>
      <c r="E2056">
        <f t="shared" si="65"/>
        <v>10172.818107667212</v>
      </c>
    </row>
    <row r="2057" spans="1:5" hidden="1" x14ac:dyDescent="0.25">
      <c r="A2057" t="str">
        <f>'Raw Data'!A2056</f>
        <v>VTI</v>
      </c>
      <c r="B2057" s="1">
        <f>'Raw Data'!B2057</f>
        <v>45036</v>
      </c>
      <c r="C2057" s="9" cm="1">
        <f t="array" ref="C2057">IFERROR(
(_xlfn.XLOOKUP(1,(MarketData[ETF]=A2057)*(MarketData[Date]=B2057),MarketData[Adjusted Close]) /
_xlfn.XLOOKUP(1,(MarketData[ETF]=A2057)*(MarketData[Date]=WORKDAY(B2057,-1)),MarketData[Adjusted Close]))-1,
""
)</f>
        <v>-6.1809707163846817E-3</v>
      </c>
      <c r="D2057">
        <f t="shared" si="64"/>
        <v>1.0109940216840614</v>
      </c>
      <c r="E2057">
        <f t="shared" si="65"/>
        <v>10109.940216840614</v>
      </c>
    </row>
    <row r="2058" spans="1:5" hidden="1" x14ac:dyDescent="0.25">
      <c r="A2058" t="str">
        <f>'Raw Data'!A2057</f>
        <v>VTI</v>
      </c>
      <c r="B2058" s="1">
        <f>'Raw Data'!B2058</f>
        <v>45035</v>
      </c>
      <c r="C2058" s="9" cm="1">
        <f t="array" ref="C2058">IFERROR(
(_xlfn.XLOOKUP(1,(MarketData[ETF]=A2058)*(MarketData[Date]=B2058),MarketData[Adjusted Close]) /
_xlfn.XLOOKUP(1,(MarketData[ETF]=A2058)*(MarketData[Date]=WORKDAY(B2058,-1)),MarketData[Adjusted Close]))-1,
""
)</f>
        <v>4.5618125601909476E-4</v>
      </c>
      <c r="D2058">
        <f t="shared" si="64"/>
        <v>1.0114552182067009</v>
      </c>
      <c r="E2058">
        <f t="shared" si="65"/>
        <v>10114.552182067009</v>
      </c>
    </row>
    <row r="2059" spans="1:5" hidden="1" x14ac:dyDescent="0.25">
      <c r="A2059" t="str">
        <f>'Raw Data'!A2058</f>
        <v>VTI</v>
      </c>
      <c r="B2059" s="1">
        <f>'Raw Data'!B2059</f>
        <v>45034</v>
      </c>
      <c r="C2059" s="9" cm="1">
        <f t="array" ref="C2059">IFERROR(
(_xlfn.XLOOKUP(1,(MarketData[ETF]=A2059)*(MarketData[Date]=B2059),MarketData[Adjusted Close]) /
_xlfn.XLOOKUP(1,(MarketData[ETF]=A2059)*(MarketData[Date]=WORKDAY(B2059,-1)),MarketData[Adjusted Close]))-1,
""
)</f>
        <v>5.0712510776396158E-4</v>
      </c>
      <c r="D2059">
        <f t="shared" si="64"/>
        <v>1.0119681525432325</v>
      </c>
      <c r="E2059">
        <f t="shared" si="65"/>
        <v>10119.681525432325</v>
      </c>
    </row>
    <row r="2060" spans="1:5" hidden="1" x14ac:dyDescent="0.25">
      <c r="A2060" t="str">
        <f>'Raw Data'!A2059</f>
        <v>VTI</v>
      </c>
      <c r="B2060" s="1">
        <f>'Raw Data'!B2060</f>
        <v>45033</v>
      </c>
      <c r="C2060" s="9" cm="1">
        <f t="array" ref="C2060">IFERROR(
(_xlfn.XLOOKUP(1,(MarketData[ETF]=A2060)*(MarketData[Date]=B2060),MarketData[Adjusted Close]) /
_xlfn.XLOOKUP(1,(MarketData[ETF]=A2060)*(MarketData[Date]=WORKDAY(B2060,-1)),MarketData[Adjusted Close]))-1,
""
)</f>
        <v>4.0224032586557712E-3</v>
      </c>
      <c r="D2060">
        <f t="shared" si="64"/>
        <v>1.0160386965376782</v>
      </c>
      <c r="E2060">
        <f t="shared" si="65"/>
        <v>10160.386965376782</v>
      </c>
    </row>
    <row r="2061" spans="1:5" hidden="1" x14ac:dyDescent="0.25">
      <c r="A2061" t="str">
        <f>'Raw Data'!A2060</f>
        <v>VTI</v>
      </c>
      <c r="B2061" s="1">
        <f>'Raw Data'!B2061</f>
        <v>45030</v>
      </c>
      <c r="C2061" s="9" cm="1">
        <f t="array" ref="C2061">IFERROR(
(_xlfn.XLOOKUP(1,(MarketData[ETF]=A2061)*(MarketData[Date]=B2061),MarketData[Adjusted Close]) /
_xlfn.XLOOKUP(1,(MarketData[ETF]=A2061)*(MarketData[Date]=WORKDAY(B2061,-1)),MarketData[Adjusted Close]))-1,
""
)</f>
        <v>-2.7925869510027068E-3</v>
      </c>
      <c r="D2061">
        <f t="shared" si="64"/>
        <v>1.0132013201320134</v>
      </c>
      <c r="E2061">
        <f t="shared" si="65"/>
        <v>10132.013201320133</v>
      </c>
    </row>
    <row r="2062" spans="1:5" hidden="1" x14ac:dyDescent="0.25">
      <c r="A2062" t="str">
        <f>'Raw Data'!A2061</f>
        <v>VTI</v>
      </c>
      <c r="B2062" s="1">
        <f>'Raw Data'!B2062</f>
        <v>45029</v>
      </c>
      <c r="C2062" s="9" cm="1">
        <f t="array" ref="C2062">IFERROR(
(_xlfn.XLOOKUP(1,(MarketData[ETF]=A2062)*(MarketData[Date]=B2062),MarketData[Adjusted Close]) /
_xlfn.XLOOKUP(1,(MarketData[ETF]=A2062)*(MarketData[Date]=WORKDAY(B2062,-1)),MarketData[Adjusted Close]))-1,
""
)</f>
        <v>1.3013064499536986E-2</v>
      </c>
      <c r="D2062">
        <f t="shared" si="64"/>
        <v>1.0263861742619074</v>
      </c>
      <c r="E2062">
        <f t="shared" si="65"/>
        <v>10263.861742619074</v>
      </c>
    </row>
    <row r="2063" spans="1:5" hidden="1" x14ac:dyDescent="0.25">
      <c r="A2063" t="str">
        <f>'Raw Data'!A2062</f>
        <v>VTI</v>
      </c>
      <c r="B2063" s="1">
        <f>'Raw Data'!B2063</f>
        <v>45028</v>
      </c>
      <c r="C2063" s="9" cm="1">
        <f t="array" ref="C2063">IFERROR(
(_xlfn.XLOOKUP(1,(MarketData[ETF]=A2063)*(MarketData[Date]=B2063),MarketData[Adjusted Close]) /
_xlfn.XLOOKUP(1,(MarketData[ETF]=A2063)*(MarketData[Date]=WORKDAY(B2063,-1)),MarketData[Adjusted Close]))-1,
""
)</f>
        <v>-4.2509603072984348E-3</v>
      </c>
      <c r="D2063">
        <f t="shared" si="64"/>
        <v>1.0220230473751601</v>
      </c>
      <c r="E2063">
        <f t="shared" si="65"/>
        <v>10220.230473751601</v>
      </c>
    </row>
    <row r="2064" spans="1:5" hidden="1" x14ac:dyDescent="0.25">
      <c r="A2064" t="str">
        <f>'Raw Data'!A2063</f>
        <v>VTI</v>
      </c>
      <c r="B2064" s="1">
        <f>'Raw Data'!B2064</f>
        <v>45027</v>
      </c>
      <c r="C2064" s="9" cm="1">
        <f t="array" ref="C2064">IFERROR(
(_xlfn.XLOOKUP(1,(MarketData[ETF]=A2064)*(MarketData[Date]=B2064),MarketData[Adjusted Close]) /
_xlfn.XLOOKUP(1,(MarketData[ETF]=A2064)*(MarketData[Date]=WORKDAY(B2064,-1)),MarketData[Adjusted Close]))-1,
""
)</f>
        <v>1.0767022149302807E-3</v>
      </c>
      <c r="D2064">
        <f t="shared" si="64"/>
        <v>1.0231234618539788</v>
      </c>
      <c r="E2064">
        <f t="shared" si="65"/>
        <v>10231.234618539789</v>
      </c>
    </row>
    <row r="2065" spans="1:5" hidden="1" x14ac:dyDescent="0.25">
      <c r="A2065" t="str">
        <f>'Raw Data'!A2064</f>
        <v>VTI</v>
      </c>
      <c r="B2065" s="1">
        <f>'Raw Data'!B2065</f>
        <v>45026</v>
      </c>
      <c r="C2065" s="9" t="str" cm="1">
        <f t="array" ref="C2065">IFERROR(
(_xlfn.XLOOKUP(1,(MarketData[ETF]=A2065)*(MarketData[Date]=B2065),MarketData[Adjusted Close]) /
_xlfn.XLOOKUP(1,(MarketData[ETF]=A2065)*(MarketData[Date]=WORKDAY(B2065,-1)),MarketData[Adjusted Close]))-1,
""
)</f>
        <v/>
      </c>
      <c r="D2065">
        <f t="shared" si="64"/>
        <v>1</v>
      </c>
      <c r="E2065">
        <f t="shared" si="65"/>
        <v>10000</v>
      </c>
    </row>
    <row r="2066" spans="1:5" hidden="1" x14ac:dyDescent="0.25">
      <c r="A2066" t="str">
        <f>'Raw Data'!A2065</f>
        <v>VTI</v>
      </c>
      <c r="B2066" s="1">
        <f>'Raw Data'!B2066</f>
        <v>45022</v>
      </c>
      <c r="C2066" s="9" cm="1">
        <f t="array" ref="C2066">IFERROR(
(_xlfn.XLOOKUP(1,(MarketData[ETF]=A2066)*(MarketData[Date]=B2066),MarketData[Adjusted Close]) /
_xlfn.XLOOKUP(1,(MarketData[ETF]=A2066)*(MarketData[Date]=WORKDAY(B2066,-1)),MarketData[Adjusted Close]))-1,
""
)</f>
        <v>3.2996494122499165E-3</v>
      </c>
      <c r="D2066">
        <f t="shared" si="64"/>
        <v>1.0032996494122499</v>
      </c>
      <c r="E2066">
        <f t="shared" si="65"/>
        <v>10032.996494122499</v>
      </c>
    </row>
    <row r="2067" spans="1:5" hidden="1" x14ac:dyDescent="0.25">
      <c r="A2067" t="str">
        <f>'Raw Data'!A2066</f>
        <v>VTI</v>
      </c>
      <c r="B2067" s="1">
        <f>'Raw Data'!B2067</f>
        <v>45021</v>
      </c>
      <c r="C2067" s="9" cm="1">
        <f t="array" ref="C2067">IFERROR(
(_xlfn.XLOOKUP(1,(MarketData[ETF]=A2067)*(MarketData[Date]=B2067),MarketData[Adjusted Close]) /
_xlfn.XLOOKUP(1,(MarketData[ETF]=A2067)*(MarketData[Date]=WORKDAY(B2067,-1)),MarketData[Adjusted Close]))-1,
""
)</f>
        <v>-3.647197821954995E-3</v>
      </c>
      <c r="D2067">
        <f t="shared" si="64"/>
        <v>0.99964041711614537</v>
      </c>
      <c r="E2067">
        <f t="shared" si="65"/>
        <v>9996.4041711614536</v>
      </c>
    </row>
    <row r="2068" spans="1:5" hidden="1" x14ac:dyDescent="0.25">
      <c r="A2068" t="str">
        <f>'Raw Data'!A2067</f>
        <v>VTI</v>
      </c>
      <c r="B2068" s="1">
        <f>'Raw Data'!B2068</f>
        <v>45020</v>
      </c>
      <c r="C2068" s="9" cm="1">
        <f t="array" ref="C2068">IFERROR(
(_xlfn.XLOOKUP(1,(MarketData[ETF]=A2068)*(MarketData[Date]=B2068),MarketData[Adjusted Close]) /
_xlfn.XLOOKUP(1,(MarketData[ETF]=A2068)*(MarketData[Date]=WORKDAY(B2068,-1)),MarketData[Adjusted Close]))-1,
""
)</f>
        <v>-6.6843555464843885E-3</v>
      </c>
      <c r="D2068">
        <f t="shared" si="64"/>
        <v>0.99295846514950514</v>
      </c>
      <c r="E2068">
        <f t="shared" si="65"/>
        <v>9929.5846514950517</v>
      </c>
    </row>
    <row r="2069" spans="1:5" hidden="1" x14ac:dyDescent="0.25">
      <c r="A2069" t="str">
        <f>'Raw Data'!A2068</f>
        <v>VTI</v>
      </c>
      <c r="B2069" s="1">
        <f>'Raw Data'!B2069</f>
        <v>45019</v>
      </c>
      <c r="C2069" s="9" cm="1">
        <f t="array" ref="C2069">IFERROR(
(_xlfn.XLOOKUP(1,(MarketData[ETF]=A2069)*(MarketData[Date]=B2069),MarketData[Adjusted Close]) /
_xlfn.XLOOKUP(1,(MarketData[ETF]=A2069)*(MarketData[Date]=WORKDAY(B2069,-1)),MarketData[Adjusted Close]))-1,
""
)</f>
        <v>2.6090960249653961E-3</v>
      </c>
      <c r="D2069">
        <f t="shared" si="64"/>
        <v>0.99554918913388246</v>
      </c>
      <c r="E2069">
        <f t="shared" si="65"/>
        <v>9955.4918913388246</v>
      </c>
    </row>
    <row r="2070" spans="1:5" hidden="1" x14ac:dyDescent="0.25">
      <c r="A2070" t="str">
        <f>'Raw Data'!A2069</f>
        <v>VTI</v>
      </c>
      <c r="B2070" s="1">
        <f>'Raw Data'!B2070</f>
        <v>45016</v>
      </c>
      <c r="C2070" s="9" cm="1">
        <f t="array" ref="C2070">IFERROR(
(_xlfn.XLOOKUP(1,(MarketData[ETF]=A2070)*(MarketData[Date]=B2070),MarketData[Adjusted Close]) /
_xlfn.XLOOKUP(1,(MarketData[ETF]=A2070)*(MarketData[Date]=WORKDAY(B2070,-1)),MarketData[Adjusted Close]))-1,
""
)</f>
        <v>1.5112172829248038E-2</v>
      </c>
      <c r="D2070">
        <f t="shared" si="64"/>
        <v>1.0105941005400914</v>
      </c>
      <c r="E2070">
        <f t="shared" si="65"/>
        <v>10105.941005400913</v>
      </c>
    </row>
    <row r="2071" spans="1:5" hidden="1" x14ac:dyDescent="0.25">
      <c r="A2071" t="str">
        <f>'Raw Data'!A2070</f>
        <v>VTI</v>
      </c>
      <c r="B2071" s="1">
        <f>'Raw Data'!B2071</f>
        <v>45015</v>
      </c>
      <c r="C2071" s="9" cm="1">
        <f t="array" ref="C2071">IFERROR(
(_xlfn.XLOOKUP(1,(MarketData[ETF]=A2071)*(MarketData[Date]=B2071),MarketData[Adjusted Close]) /
_xlfn.XLOOKUP(1,(MarketData[ETF]=A2071)*(MarketData[Date]=WORKDAY(B2071,-1)),MarketData[Adjusted Close]))-1,
""
)</f>
        <v>5.3777476113403555E-3</v>
      </c>
      <c r="D2071">
        <f t="shared" si="64"/>
        <v>1.0160288205503054</v>
      </c>
      <c r="E2071">
        <f t="shared" si="65"/>
        <v>10160.288205503055</v>
      </c>
    </row>
    <row r="2072" spans="1:5" hidden="1" x14ac:dyDescent="0.25">
      <c r="A2072" t="str">
        <f>'Raw Data'!A2071</f>
        <v>VTI</v>
      </c>
      <c r="B2072" s="1">
        <f>'Raw Data'!B2072</f>
        <v>45014</v>
      </c>
      <c r="C2072" s="9" cm="1">
        <f t="array" ref="C2072">IFERROR(
(_xlfn.XLOOKUP(1,(MarketData[ETF]=A2072)*(MarketData[Date]=B2072),MarketData[Adjusted Close]) /
_xlfn.XLOOKUP(1,(MarketData[ETF]=A2072)*(MarketData[Date]=WORKDAY(B2072,-1)),MarketData[Adjusted Close]))-1,
""
)</f>
        <v>1.4406016630475138E-2</v>
      </c>
      <c r="D2072">
        <f t="shared" si="64"/>
        <v>1.0306657486361952</v>
      </c>
      <c r="E2072">
        <f t="shared" si="65"/>
        <v>10306.657486361952</v>
      </c>
    </row>
    <row r="2073" spans="1:5" hidden="1" x14ac:dyDescent="0.25">
      <c r="A2073" t="str">
        <f>'Raw Data'!A2072</f>
        <v>VTI</v>
      </c>
      <c r="B2073" s="1">
        <f>'Raw Data'!B2073</f>
        <v>45013</v>
      </c>
      <c r="C2073" s="9" cm="1">
        <f t="array" ref="C2073">IFERROR(
(_xlfn.XLOOKUP(1,(MarketData[ETF]=A2073)*(MarketData[Date]=B2073),MarketData[Adjusted Close]) /
_xlfn.XLOOKUP(1,(MarketData[ETF]=A2073)*(MarketData[Date]=WORKDAY(B2073,-1)),MarketData[Adjusted Close]))-1,
""
)</f>
        <v>-1.4279669980961085E-3</v>
      </c>
      <c r="D2073">
        <f t="shared" si="64"/>
        <v>1.0291939919610746</v>
      </c>
      <c r="E2073">
        <f t="shared" si="65"/>
        <v>10291.939919610746</v>
      </c>
    </row>
    <row r="2074" spans="1:5" hidden="1" x14ac:dyDescent="0.25">
      <c r="A2074" t="str">
        <f>'Raw Data'!A2073</f>
        <v>VTI</v>
      </c>
      <c r="B2074" s="1">
        <f>'Raw Data'!B2074</f>
        <v>45012</v>
      </c>
      <c r="C2074" s="9" cm="1">
        <f t="array" ref="C2074">IFERROR(
(_xlfn.XLOOKUP(1,(MarketData[ETF]=A2074)*(MarketData[Date]=B2074),MarketData[Adjusted Close]) /
_xlfn.XLOOKUP(1,(MarketData[ETF]=A2074)*(MarketData[Date]=WORKDAY(B2074,-1)),MarketData[Adjusted Close]))-1,
""
)</f>
        <v>2.5450689289503448E-3</v>
      </c>
      <c r="D2074">
        <f t="shared" si="64"/>
        <v>1.0318133616118772</v>
      </c>
      <c r="E2074">
        <f t="shared" si="65"/>
        <v>10318.133616118772</v>
      </c>
    </row>
    <row r="2075" spans="1:5" hidden="1" x14ac:dyDescent="0.25">
      <c r="A2075" t="str">
        <f>'Raw Data'!A2074</f>
        <v>VTI</v>
      </c>
      <c r="B2075" s="1">
        <f>'Raw Data'!B2075</f>
        <v>45009</v>
      </c>
      <c r="C2075" s="9" cm="1">
        <f t="array" ref="C2075">IFERROR(
(_xlfn.XLOOKUP(1,(MarketData[ETF]=A2075)*(MarketData[Date]=B2075),MarketData[Adjusted Close]) /
_xlfn.XLOOKUP(1,(MarketData[ETF]=A2075)*(MarketData[Date]=WORKDAY(B2075,-1)),MarketData[Adjusted Close]))-1,
""
)</f>
        <v>6.2960196350443365E-3</v>
      </c>
      <c r="D2075">
        <f t="shared" si="64"/>
        <v>1.0383096787962867</v>
      </c>
      <c r="E2075">
        <f t="shared" si="65"/>
        <v>10383.096787962866</v>
      </c>
    </row>
    <row r="2076" spans="1:5" hidden="1" x14ac:dyDescent="0.25">
      <c r="A2076" t="str">
        <f>'Raw Data'!A2075</f>
        <v>VTI</v>
      </c>
      <c r="B2076" s="1">
        <f>'Raw Data'!B2076</f>
        <v>45008</v>
      </c>
      <c r="C2076" s="9" cm="1">
        <f t="array" ref="C2076">IFERROR(
(_xlfn.XLOOKUP(1,(MarketData[ETF]=A2076)*(MarketData[Date]=B2076),MarketData[Adjusted Close]) /
_xlfn.XLOOKUP(1,(MarketData[ETF]=A2076)*(MarketData[Date]=WORKDAY(B2076,-1)),MarketData[Adjusted Close]))-1,
""
)</f>
        <v>1.8174043190077871E-3</v>
      </c>
      <c r="D2076">
        <f t="shared" si="64"/>
        <v>1.0401967072909986</v>
      </c>
      <c r="E2076">
        <f t="shared" si="65"/>
        <v>10401.967072909985</v>
      </c>
    </row>
    <row r="2077" spans="1:5" hidden="1" x14ac:dyDescent="0.25">
      <c r="A2077" t="str">
        <f>'Raw Data'!A2076</f>
        <v>VTI</v>
      </c>
      <c r="B2077" s="1">
        <f>'Raw Data'!B2077</f>
        <v>45007</v>
      </c>
      <c r="C2077" s="9" cm="1">
        <f t="array" ref="C2077">IFERROR(
(_xlfn.XLOOKUP(1,(MarketData[ETF]=A2077)*(MarketData[Date]=B2077),MarketData[Adjusted Close]) /
_xlfn.XLOOKUP(1,(MarketData[ETF]=A2077)*(MarketData[Date]=WORKDAY(B2077,-1)),MarketData[Adjusted Close]))-1,
""
)</f>
        <v>-1.7901202162843188E-2</v>
      </c>
      <c r="D2077">
        <f t="shared" si="64"/>
        <v>1.0215759357446585</v>
      </c>
      <c r="E2077">
        <f t="shared" si="65"/>
        <v>10215.759357446586</v>
      </c>
    </row>
    <row r="2078" spans="1:5" hidden="1" x14ac:dyDescent="0.25">
      <c r="A2078" t="str">
        <f>'Raw Data'!A2077</f>
        <v>VTI</v>
      </c>
      <c r="B2078" s="1">
        <f>'Raw Data'!B2078</f>
        <v>45006</v>
      </c>
      <c r="C2078" s="9" cm="1">
        <f t="array" ref="C2078">IFERROR(
(_xlfn.XLOOKUP(1,(MarketData[ETF]=A2078)*(MarketData[Date]=B2078),MarketData[Adjusted Close]) /
_xlfn.XLOOKUP(1,(MarketData[ETF]=A2078)*(MarketData[Date]=WORKDAY(B2078,-1)),MarketData[Adjusted Close]))-1,
""
)</f>
        <v>1.4269740695383559E-2</v>
      </c>
      <c r="D2078">
        <f t="shared" si="64"/>
        <v>1.0361535594483786</v>
      </c>
      <c r="E2078">
        <f t="shared" si="65"/>
        <v>10361.535594483787</v>
      </c>
    </row>
    <row r="2079" spans="1:5" hidden="1" x14ac:dyDescent="0.25">
      <c r="A2079" t="str">
        <f>'Raw Data'!A2078</f>
        <v>VTI</v>
      </c>
      <c r="B2079" s="1">
        <f>'Raw Data'!B2079</f>
        <v>45005</v>
      </c>
      <c r="C2079" s="9" cm="1">
        <f t="array" ref="C2079">IFERROR(
(_xlfn.XLOOKUP(1,(MarketData[ETF]=A2079)*(MarketData[Date]=B2079),MarketData[Adjusted Close]) /
_xlfn.XLOOKUP(1,(MarketData[ETF]=A2079)*(MarketData[Date]=WORKDAY(B2079,-1)),MarketData[Adjusted Close]))-1,
""
)</f>
        <v>8.7549683102374765E-3</v>
      </c>
      <c r="D2079">
        <f t="shared" si="64"/>
        <v>1.0452250510258889</v>
      </c>
      <c r="E2079">
        <f t="shared" si="65"/>
        <v>10452.250510258889</v>
      </c>
    </row>
    <row r="2080" spans="1:5" hidden="1" x14ac:dyDescent="0.25">
      <c r="A2080" t="str">
        <f>'Raw Data'!A2079</f>
        <v>VTI</v>
      </c>
      <c r="B2080" s="1">
        <f>'Raw Data'!B2080</f>
        <v>45002</v>
      </c>
      <c r="C2080" s="9" cm="1">
        <f t="array" ref="C2080">IFERROR(
(_xlfn.XLOOKUP(1,(MarketData[ETF]=A2080)*(MarketData[Date]=B2080),MarketData[Adjusted Close]) /
_xlfn.XLOOKUP(1,(MarketData[ETF]=A2080)*(MarketData[Date]=WORKDAY(B2080,-1)),MarketData[Adjusted Close]))-1,
""
)</f>
        <v>-1.2936061923443987E-2</v>
      </c>
      <c r="D2080">
        <f t="shared" si="64"/>
        <v>1.0317039550418832</v>
      </c>
      <c r="E2080">
        <f t="shared" si="65"/>
        <v>10317.039550418831</v>
      </c>
    </row>
    <row r="2081" spans="1:5" hidden="1" x14ac:dyDescent="0.25">
      <c r="A2081" t="str">
        <f>'Raw Data'!A2080</f>
        <v>VTI</v>
      </c>
      <c r="B2081" s="1">
        <f>'Raw Data'!B2081</f>
        <v>45001</v>
      </c>
      <c r="C2081" s="9" cm="1">
        <f t="array" ref="C2081">IFERROR(
(_xlfn.XLOOKUP(1,(MarketData[ETF]=A2081)*(MarketData[Date]=B2081),MarketData[Adjusted Close]) /
_xlfn.XLOOKUP(1,(MarketData[ETF]=A2081)*(MarketData[Date]=WORKDAY(B2081,-1)),MarketData[Adjusted Close]))-1,
""
)</f>
        <v>1.7312982039803693E-2</v>
      </c>
      <c r="D2081">
        <f t="shared" si="64"/>
        <v>1.0495658270859178</v>
      </c>
      <c r="E2081">
        <f t="shared" si="65"/>
        <v>10495.658270859178</v>
      </c>
    </row>
    <row r="2082" spans="1:5" hidden="1" x14ac:dyDescent="0.25">
      <c r="A2082" t="str">
        <f>'Raw Data'!A2081</f>
        <v>VTI</v>
      </c>
      <c r="B2082" s="1">
        <f>'Raw Data'!B2082</f>
        <v>45000</v>
      </c>
      <c r="C2082" s="9" cm="1">
        <f t="array" ref="C2082">IFERROR(
(_xlfn.XLOOKUP(1,(MarketData[ETF]=A2082)*(MarketData[Date]=B2082),MarketData[Adjusted Close]) /
_xlfn.XLOOKUP(1,(MarketData[ETF]=A2082)*(MarketData[Date]=WORKDAY(B2082,-1)),MarketData[Adjusted Close]))-1,
""
)</f>
        <v>-7.7067166176076896E-3</v>
      </c>
      <c r="D2082">
        <f t="shared" si="64"/>
        <v>1.0414771206850417</v>
      </c>
      <c r="E2082">
        <f t="shared" si="65"/>
        <v>10414.771206850417</v>
      </c>
    </row>
    <row r="2083" spans="1:5" hidden="1" x14ac:dyDescent="0.25">
      <c r="A2083" t="str">
        <f>'Raw Data'!A2082</f>
        <v>VTI</v>
      </c>
      <c r="B2083" s="1">
        <f>'Raw Data'!B2083</f>
        <v>44999</v>
      </c>
      <c r="C2083" s="9" cm="1">
        <f t="array" ref="C2083">IFERROR(
(_xlfn.XLOOKUP(1,(MarketData[ETF]=A2083)*(MarketData[Date]=B2083),MarketData[Adjusted Close]) /
_xlfn.XLOOKUP(1,(MarketData[ETF]=A2083)*(MarketData[Date]=WORKDAY(B2083,-1)),MarketData[Adjusted Close]))-1,
""
)</f>
        <v>1.7812397864691132E-2</v>
      </c>
      <c r="D2083">
        <f t="shared" si="64"/>
        <v>1.0600283255256566</v>
      </c>
      <c r="E2083">
        <f t="shared" si="65"/>
        <v>10600.283255256567</v>
      </c>
    </row>
    <row r="2084" spans="1:5" hidden="1" x14ac:dyDescent="0.25">
      <c r="A2084" t="str">
        <f>'Raw Data'!A2083</f>
        <v>VTI</v>
      </c>
      <c r="B2084" s="1">
        <f>'Raw Data'!B2084</f>
        <v>44998</v>
      </c>
      <c r="C2084" s="9" cm="1">
        <f t="array" ref="C2084">IFERROR(
(_xlfn.XLOOKUP(1,(MarketData[ETF]=A2084)*(MarketData[Date]=B2084),MarketData[Adjusted Close]) /
_xlfn.XLOOKUP(1,(MarketData[ETF]=A2084)*(MarketData[Date]=WORKDAY(B2084,-1)),MarketData[Adjusted Close]))-1,
""
)</f>
        <v>-4.1228165346641754E-3</v>
      </c>
      <c r="D2084">
        <f t="shared" si="64"/>
        <v>1.0556580232179671</v>
      </c>
      <c r="E2084">
        <f t="shared" si="65"/>
        <v>10556.580232179671</v>
      </c>
    </row>
    <row r="2085" spans="1:5" hidden="1" x14ac:dyDescent="0.25">
      <c r="A2085" t="str">
        <f>'Raw Data'!A2084</f>
        <v>VTI</v>
      </c>
      <c r="B2085" s="1">
        <f>'Raw Data'!B2085</f>
        <v>44995</v>
      </c>
      <c r="C2085" s="9" cm="1">
        <f t="array" ref="C2085">IFERROR(
(_xlfn.XLOOKUP(1,(MarketData[ETF]=A2085)*(MarketData[Date]=B2085),MarketData[Adjusted Close]) /
_xlfn.XLOOKUP(1,(MarketData[ETF]=A2085)*(MarketData[Date]=WORKDAY(B2085,-1)),MarketData[Adjusted Close]))-1,
""
)</f>
        <v>-1.6853333333333276E-2</v>
      </c>
      <c r="D2085">
        <f t="shared" si="64"/>
        <v>1.0378666666666669</v>
      </c>
      <c r="E2085">
        <f t="shared" si="65"/>
        <v>10378.66666666667</v>
      </c>
    </row>
    <row r="2086" spans="1:5" hidden="1" x14ac:dyDescent="0.25">
      <c r="A2086" t="str">
        <f>'Raw Data'!A2085</f>
        <v>VTI</v>
      </c>
      <c r="B2086" s="1">
        <f>'Raw Data'!B2086</f>
        <v>44994</v>
      </c>
      <c r="C2086" s="9" cm="1">
        <f t="array" ref="C2086">IFERROR(
(_xlfn.XLOOKUP(1,(MarketData[ETF]=A2086)*(MarketData[Date]=B2086),MarketData[Adjusted Close]) /
_xlfn.XLOOKUP(1,(MarketData[ETF]=A2086)*(MarketData[Date]=WORKDAY(B2086,-1)),MarketData[Adjusted Close]))-1,
""
)</f>
        <v>-1.9761606022584699E-2</v>
      </c>
      <c r="D2086">
        <f t="shared" si="64"/>
        <v>1.0173567544960269</v>
      </c>
      <c r="E2086">
        <f t="shared" si="65"/>
        <v>10173.56754496027</v>
      </c>
    </row>
    <row r="2087" spans="1:5" hidden="1" x14ac:dyDescent="0.25">
      <c r="A2087" t="str">
        <f>'Raw Data'!A2086</f>
        <v>VTI</v>
      </c>
      <c r="B2087" s="1">
        <f>'Raw Data'!B2087</f>
        <v>44993</v>
      </c>
      <c r="C2087" s="9" cm="1">
        <f t="array" ref="C2087">IFERROR(
(_xlfn.XLOOKUP(1,(MarketData[ETF]=A2087)*(MarketData[Date]=B2087),MarketData[Adjusted Close]) /
_xlfn.XLOOKUP(1,(MarketData[ETF]=A2087)*(MarketData[Date]=WORKDAY(B2087,-1)),MarketData[Adjusted Close]))-1,
""
)</f>
        <v>1.3086949693765781E-3</v>
      </c>
      <c r="D2087">
        <f t="shared" si="64"/>
        <v>1.0186881641626973</v>
      </c>
      <c r="E2087">
        <f t="shared" si="65"/>
        <v>10186.881641626973</v>
      </c>
    </row>
    <row r="2088" spans="1:5" hidden="1" x14ac:dyDescent="0.25">
      <c r="A2088" t="str">
        <f>'Raw Data'!A2087</f>
        <v>VTI</v>
      </c>
      <c r="B2088" s="1">
        <f>'Raw Data'!B2088</f>
        <v>44992</v>
      </c>
      <c r="C2088" s="9" cm="1">
        <f t="array" ref="C2088">IFERROR(
(_xlfn.XLOOKUP(1,(MarketData[ETF]=A2088)*(MarketData[Date]=B2088),MarketData[Adjusted Close]) /
_xlfn.XLOOKUP(1,(MarketData[ETF]=A2088)*(MarketData[Date]=WORKDAY(B2088,-1)),MarketData[Adjusted Close]))-1,
""
)</f>
        <v>-1.4903052805280481E-2</v>
      </c>
      <c r="D2088">
        <f t="shared" si="64"/>
        <v>1.0035066006600664</v>
      </c>
      <c r="E2088">
        <f t="shared" si="65"/>
        <v>10035.066006600664</v>
      </c>
    </row>
    <row r="2089" spans="1:5" hidden="1" x14ac:dyDescent="0.25">
      <c r="A2089" t="str">
        <f>'Raw Data'!A2088</f>
        <v>VTI</v>
      </c>
      <c r="B2089" s="1">
        <f>'Raw Data'!B2089</f>
        <v>44991</v>
      </c>
      <c r="C2089" s="9" cm="1">
        <f t="array" ref="C2089">IFERROR(
(_xlfn.XLOOKUP(1,(MarketData[ETF]=A2089)*(MarketData[Date]=B2089),MarketData[Adjusted Close]) /
_xlfn.XLOOKUP(1,(MarketData[ETF]=A2089)*(MarketData[Date]=WORKDAY(B2089,-1)),MarketData[Adjusted Close]))-1,
""
)</f>
        <v>-1.3389638479761601E-3</v>
      </c>
      <c r="D2089">
        <f t="shared" si="64"/>
        <v>1.0021629416005771</v>
      </c>
      <c r="E2089">
        <f t="shared" si="65"/>
        <v>10021.629416005771</v>
      </c>
    </row>
    <row r="2090" spans="1:5" hidden="1" x14ac:dyDescent="0.25">
      <c r="A2090" t="str">
        <f>'Raw Data'!A2089</f>
        <v>VTI</v>
      </c>
      <c r="B2090" s="1">
        <f>'Raw Data'!B2090</f>
        <v>44988</v>
      </c>
      <c r="C2090" s="9" cm="1">
        <f t="array" ref="C2090">IFERROR(
(_xlfn.XLOOKUP(1,(MarketData[ETF]=A2090)*(MarketData[Date]=B2090),MarketData[Adjusted Close]) /
_xlfn.XLOOKUP(1,(MarketData[ETF]=A2090)*(MarketData[Date]=WORKDAY(B2090,-1)),MarketData[Adjusted Close]))-1,
""
)</f>
        <v>1.6276757209399806E-2</v>
      </c>
      <c r="D2090">
        <f t="shared" si="64"/>
        <v>1.0184749044852677</v>
      </c>
      <c r="E2090">
        <f t="shared" si="65"/>
        <v>10184.749044852677</v>
      </c>
    </row>
    <row r="2091" spans="1:5" hidden="1" x14ac:dyDescent="0.25">
      <c r="A2091" t="str">
        <f>'Raw Data'!A2090</f>
        <v>VTI</v>
      </c>
      <c r="B2091" s="1">
        <f>'Raw Data'!B2091</f>
        <v>44987</v>
      </c>
      <c r="C2091" s="9" cm="1">
        <f t="array" ref="C2091">IFERROR(
(_xlfn.XLOOKUP(1,(MarketData[ETF]=A2091)*(MarketData[Date]=B2091),MarketData[Adjusted Close]) /
_xlfn.XLOOKUP(1,(MarketData[ETF]=A2091)*(MarketData[Date]=WORKDAY(B2091,-1)),MarketData[Adjusted Close]))-1,
""
)</f>
        <v>1.5725743041357099E-3</v>
      </c>
      <c r="D2091">
        <f t="shared" si="64"/>
        <v>1.0200765319494682</v>
      </c>
      <c r="E2091">
        <f t="shared" si="65"/>
        <v>10200.765319494682</v>
      </c>
    </row>
    <row r="2092" spans="1:5" hidden="1" x14ac:dyDescent="0.25">
      <c r="A2092" t="str">
        <f>'Raw Data'!A2091</f>
        <v>VTI</v>
      </c>
      <c r="B2092" s="1">
        <f>'Raw Data'!B2092</f>
        <v>44986</v>
      </c>
      <c r="C2092" s="9" cm="1">
        <f t="array" ref="C2092">IFERROR(
(_xlfn.XLOOKUP(1,(MarketData[ETF]=A2092)*(MarketData[Date]=B2092),MarketData[Adjusted Close]) /
_xlfn.XLOOKUP(1,(MarketData[ETF]=A2092)*(MarketData[Date]=WORKDAY(B2092,-1)),MarketData[Adjusted Close]))-1,
""
)</f>
        <v>2.4171089275393243E-3</v>
      </c>
      <c r="D2092">
        <f t="shared" si="64"/>
        <v>1.0225421680416167</v>
      </c>
      <c r="E2092">
        <f t="shared" si="65"/>
        <v>10225.421680416166</v>
      </c>
    </row>
    <row r="2093" spans="1:5" hidden="1" x14ac:dyDescent="0.25">
      <c r="A2093" t="str">
        <f>'Raw Data'!A2092</f>
        <v>VTI</v>
      </c>
      <c r="B2093" s="1">
        <f>'Raw Data'!B2093</f>
        <v>44985</v>
      </c>
      <c r="C2093" s="9" cm="1">
        <f t="array" ref="C2093">IFERROR(
(_xlfn.XLOOKUP(1,(MarketData[ETF]=A2093)*(MarketData[Date]=B2093),MarketData[Adjusted Close]) /
_xlfn.XLOOKUP(1,(MarketData[ETF]=A2093)*(MarketData[Date]=WORKDAY(B2093,-1)),MarketData[Adjusted Close]))-1,
""
)</f>
        <v>-3.3516627389368336E-3</v>
      </c>
      <c r="D2093">
        <f t="shared" si="64"/>
        <v>1.0191149515579998</v>
      </c>
      <c r="E2093">
        <f t="shared" si="65"/>
        <v>10191.149515579998</v>
      </c>
    </row>
    <row r="2094" spans="1:5" hidden="1" x14ac:dyDescent="0.25">
      <c r="A2094" t="str">
        <f>'Raw Data'!A2093</f>
        <v>VTI</v>
      </c>
      <c r="B2094" s="1">
        <f>'Raw Data'!B2094</f>
        <v>44984</v>
      </c>
      <c r="C2094" s="9" cm="1">
        <f t="array" ref="C2094">IFERROR(
(_xlfn.XLOOKUP(1,(MarketData[ETF]=A2094)*(MarketData[Date]=B2094),MarketData[Adjusted Close]) /
_xlfn.XLOOKUP(1,(MarketData[ETF]=A2094)*(MarketData[Date]=WORKDAY(B2094,-1)),MarketData[Adjusted Close]))-1,
""
)</f>
        <v>3.5211267605632646E-3</v>
      </c>
      <c r="D2094">
        <f t="shared" si="64"/>
        <v>1.0227033844860207</v>
      </c>
      <c r="E2094">
        <f t="shared" si="65"/>
        <v>10227.033844860207</v>
      </c>
    </row>
    <row r="2095" spans="1:5" hidden="1" x14ac:dyDescent="0.25">
      <c r="A2095" t="str">
        <f>'Raw Data'!A2094</f>
        <v>VTI</v>
      </c>
      <c r="B2095" s="1">
        <f>'Raw Data'!B2095</f>
        <v>44981</v>
      </c>
      <c r="C2095" s="9" cm="1">
        <f t="array" ref="C2095">IFERROR(
(_xlfn.XLOOKUP(1,(MarketData[ETF]=A2095)*(MarketData[Date]=B2095),MarketData[Adjusted Close]) /
_xlfn.XLOOKUP(1,(MarketData[ETF]=A2095)*(MarketData[Date]=WORKDAY(B2095,-1)),MarketData[Adjusted Close]))-1,
""
)</f>
        <v>-1.1121505041055912E-2</v>
      </c>
      <c r="D2095">
        <f t="shared" si="64"/>
        <v>1.0113293836399544</v>
      </c>
      <c r="E2095">
        <f t="shared" si="65"/>
        <v>10113.293836399544</v>
      </c>
    </row>
    <row r="2096" spans="1:5" hidden="1" x14ac:dyDescent="0.25">
      <c r="A2096" t="str">
        <f>'Raw Data'!A2095</f>
        <v>VTI</v>
      </c>
      <c r="B2096" s="1">
        <f>'Raw Data'!B2096</f>
        <v>44980</v>
      </c>
      <c r="C2096" s="9" cm="1">
        <f t="array" ref="C2096">IFERROR(
(_xlfn.XLOOKUP(1,(MarketData[ETF]=A2096)*(MarketData[Date]=B2096),MarketData[Adjusted Close]) /
_xlfn.XLOOKUP(1,(MarketData[ETF]=A2096)*(MarketData[Date]=WORKDAY(B2096,-1)),MarketData[Adjusted Close]))-1,
""
)</f>
        <v>5.3291536050155131E-3</v>
      </c>
      <c r="D2096">
        <f t="shared" si="64"/>
        <v>1.0167189132706373</v>
      </c>
      <c r="E2096">
        <f t="shared" si="65"/>
        <v>10167.189132706373</v>
      </c>
    </row>
    <row r="2097" spans="1:5" hidden="1" x14ac:dyDescent="0.25">
      <c r="A2097" t="str">
        <f>'Raw Data'!A2096</f>
        <v>VTI</v>
      </c>
      <c r="B2097" s="1">
        <f>'Raw Data'!B2097</f>
        <v>44979</v>
      </c>
      <c r="C2097" s="9" cm="1">
        <f t="array" ref="C2097">IFERROR(
(_xlfn.XLOOKUP(1,(MarketData[ETF]=A2097)*(MarketData[Date]=B2097),MarketData[Adjusted Close]) /
_xlfn.XLOOKUP(1,(MarketData[ETF]=A2097)*(MarketData[Date]=WORKDAY(B2097,-1)),MarketData[Adjusted Close]))-1,
""
)</f>
        <v>-8.3524744205465407E-4</v>
      </c>
      <c r="D2097">
        <f t="shared" si="64"/>
        <v>1.0158697013990394</v>
      </c>
      <c r="E2097">
        <f t="shared" si="65"/>
        <v>10158.697013990395</v>
      </c>
    </row>
    <row r="2098" spans="1:5" hidden="1" x14ac:dyDescent="0.25">
      <c r="A2098" t="str">
        <f>'Raw Data'!A2097</f>
        <v>VTI</v>
      </c>
      <c r="B2098" s="1">
        <f>'Raw Data'!B2098</f>
        <v>44978</v>
      </c>
      <c r="C2098" s="9" t="str" cm="1">
        <f t="array" ref="C2098">IFERROR(
(_xlfn.XLOOKUP(1,(MarketData[ETF]=A2098)*(MarketData[Date]=B2098),MarketData[Adjusted Close]) /
_xlfn.XLOOKUP(1,(MarketData[ETF]=A2098)*(MarketData[Date]=WORKDAY(B2098,-1)),MarketData[Adjusted Close]))-1,
""
)</f>
        <v/>
      </c>
      <c r="D2098">
        <f t="shared" si="64"/>
        <v>1</v>
      </c>
      <c r="E2098">
        <f t="shared" si="65"/>
        <v>10000</v>
      </c>
    </row>
    <row r="2099" spans="1:5" hidden="1" x14ac:dyDescent="0.25">
      <c r="A2099" t="str">
        <f>'Raw Data'!A2098</f>
        <v>VTI</v>
      </c>
      <c r="B2099" s="1">
        <f>'Raw Data'!B2099</f>
        <v>44974</v>
      </c>
      <c r="C2099" s="9" cm="1">
        <f t="array" ref="C2099">IFERROR(
(_xlfn.XLOOKUP(1,(MarketData[ETF]=A2099)*(MarketData[Date]=B2099),MarketData[Adjusted Close]) /
_xlfn.XLOOKUP(1,(MarketData[ETF]=A2099)*(MarketData[Date]=WORKDAY(B2099,-1)),MarketData[Adjusted Close]))-1,
""
)</f>
        <v>-2.9053468576379915E-3</v>
      </c>
      <c r="D2099">
        <f t="shared" si="64"/>
        <v>0.99709465314236201</v>
      </c>
      <c r="E2099">
        <f t="shared" si="65"/>
        <v>9970.9465314236204</v>
      </c>
    </row>
    <row r="2100" spans="1:5" hidden="1" x14ac:dyDescent="0.25">
      <c r="A2100" t="str">
        <f>'Raw Data'!A2099</f>
        <v>VTI</v>
      </c>
      <c r="B2100" s="1">
        <f>'Raw Data'!B2100</f>
        <v>44973</v>
      </c>
      <c r="C2100" s="9" cm="1">
        <f t="array" ref="C2100">IFERROR(
(_xlfn.XLOOKUP(1,(MarketData[ETF]=A2100)*(MarketData[Date]=B2100),MarketData[Adjusted Close]) /
_xlfn.XLOOKUP(1,(MarketData[ETF]=A2100)*(MarketData[Date]=WORKDAY(B2100,-1)),MarketData[Adjusted Close]))-1,
""
)</f>
        <v>-1.3327298330315873E-2</v>
      </c>
      <c r="D2100">
        <f t="shared" si="64"/>
        <v>0.98380607523637087</v>
      </c>
      <c r="E2100">
        <f t="shared" si="65"/>
        <v>9838.0607523637082</v>
      </c>
    </row>
    <row r="2101" spans="1:5" hidden="1" x14ac:dyDescent="0.25">
      <c r="A2101" t="str">
        <f>'Raw Data'!A2100</f>
        <v>VTI</v>
      </c>
      <c r="B2101" s="1">
        <f>'Raw Data'!B2101</f>
        <v>44972</v>
      </c>
      <c r="C2101" s="9" cm="1">
        <f t="array" ref="C2101">IFERROR(
(_xlfn.XLOOKUP(1,(MarketData[ETF]=A2101)*(MarketData[Date]=B2101),MarketData[Adjusted Close]) /
_xlfn.XLOOKUP(1,(MarketData[ETF]=A2101)*(MarketData[Date]=WORKDAY(B2101,-1)),MarketData[Adjusted Close]))-1,
""
)</f>
        <v>4.4960848699167055E-3</v>
      </c>
      <c r="D2101">
        <f t="shared" si="64"/>
        <v>0.98822935084617325</v>
      </c>
      <c r="E2101">
        <f t="shared" si="65"/>
        <v>9882.2935084617329</v>
      </c>
    </row>
    <row r="2102" spans="1:5" hidden="1" x14ac:dyDescent="0.25">
      <c r="A2102" t="str">
        <f>'Raw Data'!A2101</f>
        <v>VTI</v>
      </c>
      <c r="B2102" s="1">
        <f>'Raw Data'!B2102</f>
        <v>44971</v>
      </c>
      <c r="C2102" s="9" cm="1">
        <f t="array" ref="C2102">IFERROR(
(_xlfn.XLOOKUP(1,(MarketData[ETF]=A2102)*(MarketData[Date]=B2102),MarketData[Adjusted Close]) /
_xlfn.XLOOKUP(1,(MarketData[ETF]=A2102)*(MarketData[Date]=WORKDAY(B2102,-1)),MarketData[Adjusted Close]))-1,
""
)</f>
        <v>3.537497473216078E-4</v>
      </c>
      <c r="D2102">
        <f t="shared" si="64"/>
        <v>0.98857893672933084</v>
      </c>
      <c r="E2102">
        <f t="shared" si="65"/>
        <v>9885.7893672933078</v>
      </c>
    </row>
    <row r="2103" spans="1:5" hidden="1" x14ac:dyDescent="0.25">
      <c r="A2103" t="str">
        <f>'Raw Data'!A2102</f>
        <v>VTI</v>
      </c>
      <c r="B2103" s="1">
        <f>'Raw Data'!B2103</f>
        <v>44970</v>
      </c>
      <c r="C2103" s="9" cm="1">
        <f t="array" ref="C2103">IFERROR(
(_xlfn.XLOOKUP(1,(MarketData[ETF]=A2103)*(MarketData[Date]=B2103),MarketData[Adjusted Close]) /
_xlfn.XLOOKUP(1,(MarketData[ETF]=A2103)*(MarketData[Date]=WORKDAY(B2103,-1)),MarketData[Adjusted Close]))-1,
""
)</f>
        <v>1.1915111224750641E-2</v>
      </c>
      <c r="D2103">
        <f t="shared" si="64"/>
        <v>1.0003579647149066</v>
      </c>
      <c r="E2103">
        <f t="shared" si="65"/>
        <v>10003.579647149065</v>
      </c>
    </row>
    <row r="2104" spans="1:5" hidden="1" x14ac:dyDescent="0.25">
      <c r="A2104" t="str">
        <f>'Raw Data'!A2103</f>
        <v>VTI</v>
      </c>
      <c r="B2104" s="1">
        <f>'Raw Data'!B2104</f>
        <v>44967</v>
      </c>
      <c r="C2104" s="9" cm="1">
        <f t="array" ref="C2104">IFERROR(
(_xlfn.XLOOKUP(1,(MarketData[ETF]=A2104)*(MarketData[Date]=B2104),MarketData[Adjusted Close]) /
_xlfn.XLOOKUP(1,(MarketData[ETF]=A2104)*(MarketData[Date]=WORKDAY(B2104,-1)),MarketData[Adjusted Close]))-1,
""
)</f>
        <v>1.7930327868853624E-3</v>
      </c>
      <c r="D2104">
        <f t="shared" si="64"/>
        <v>1.0021516393442622</v>
      </c>
      <c r="E2104">
        <f t="shared" si="65"/>
        <v>10021.516393442622</v>
      </c>
    </row>
    <row r="2105" spans="1:5" hidden="1" x14ac:dyDescent="0.25">
      <c r="A2105" t="str">
        <f>'Raw Data'!A2104</f>
        <v>VTI</v>
      </c>
      <c r="B2105" s="1">
        <f>'Raw Data'!B2105</f>
        <v>44966</v>
      </c>
      <c r="C2105" s="9" cm="1">
        <f t="array" ref="C2105">IFERROR(
(_xlfn.XLOOKUP(1,(MarketData[ETF]=A2105)*(MarketData[Date]=B2105),MarketData[Adjusted Close]) /
_xlfn.XLOOKUP(1,(MarketData[ETF]=A2105)*(MarketData[Date]=WORKDAY(B2105,-1)),MarketData[Adjusted Close]))-1,
""
)</f>
        <v>-9.6900208005683552E-3</v>
      </c>
      <c r="D2105">
        <f t="shared" si="64"/>
        <v>0.99244076911369261</v>
      </c>
      <c r="E2105">
        <f t="shared" si="65"/>
        <v>9924.4076911369266</v>
      </c>
    </row>
    <row r="2106" spans="1:5" hidden="1" x14ac:dyDescent="0.25">
      <c r="A2106" t="str">
        <f>'Raw Data'!A2105</f>
        <v>VTI</v>
      </c>
      <c r="B2106" s="1">
        <f>'Raw Data'!B2106</f>
        <v>44965</v>
      </c>
      <c r="C2106" s="9" cm="1">
        <f t="array" ref="C2106">IFERROR(
(_xlfn.XLOOKUP(1,(MarketData[ETF]=A2106)*(MarketData[Date]=B2106),MarketData[Adjusted Close]) /
_xlfn.XLOOKUP(1,(MarketData[ETF]=A2106)*(MarketData[Date]=WORKDAY(B2106,-1)),MarketData[Adjusted Close]))-1,
""
)</f>
        <v>-1.069062437261592E-2</v>
      </c>
      <c r="D2106">
        <f t="shared" si="64"/>
        <v>0.98183095763902806</v>
      </c>
      <c r="E2106">
        <f t="shared" si="65"/>
        <v>9818.3095763902802</v>
      </c>
    </row>
    <row r="2107" spans="1:5" hidden="1" x14ac:dyDescent="0.25">
      <c r="A2107" t="str">
        <f>'Raw Data'!A2106</f>
        <v>VTI</v>
      </c>
      <c r="B2107" s="1">
        <f>'Raw Data'!B2107</f>
        <v>44964</v>
      </c>
      <c r="C2107" s="9" cm="1">
        <f t="array" ref="C2107">IFERROR(
(_xlfn.XLOOKUP(1,(MarketData[ETF]=A2107)*(MarketData[Date]=B2107),MarketData[Adjusted Close]) /
_xlfn.XLOOKUP(1,(MarketData[ETF]=A2107)*(MarketData[Date]=WORKDAY(B2107,-1)),MarketData[Adjusted Close]))-1,
""
)</f>
        <v>1.2604187843057613E-2</v>
      </c>
      <c r="D2107">
        <f t="shared" si="64"/>
        <v>0.99420613945923952</v>
      </c>
      <c r="E2107">
        <f t="shared" si="65"/>
        <v>9942.061394592396</v>
      </c>
    </row>
    <row r="2108" spans="1:5" hidden="1" x14ac:dyDescent="0.25">
      <c r="A2108" t="str">
        <f>'Raw Data'!A2107</f>
        <v>VTI</v>
      </c>
      <c r="B2108" s="1">
        <f>'Raw Data'!B2108</f>
        <v>44963</v>
      </c>
      <c r="C2108" s="9" cm="1">
        <f t="array" ref="C2108">IFERROR(
(_xlfn.XLOOKUP(1,(MarketData[ETF]=A2108)*(MarketData[Date]=B2108),MarketData[Adjusted Close]) /
_xlfn.XLOOKUP(1,(MarketData[ETF]=A2108)*(MarketData[Date]=WORKDAY(B2108,-1)),MarketData[Adjusted Close]))-1,
""
)</f>
        <v>-7.5157629255990788E-3</v>
      </c>
      <c r="D2108">
        <f t="shared" si="64"/>
        <v>0.98673392181588881</v>
      </c>
      <c r="E2108">
        <f t="shared" si="65"/>
        <v>9867.3392181588879</v>
      </c>
    </row>
    <row r="2109" spans="1:5" hidden="1" x14ac:dyDescent="0.25">
      <c r="A2109" t="str">
        <f>'Raw Data'!A2108</f>
        <v>VTI</v>
      </c>
      <c r="B2109" s="1">
        <f>'Raw Data'!B2109</f>
        <v>44960</v>
      </c>
      <c r="C2109" s="9" cm="1">
        <f t="array" ref="C2109">IFERROR(
(_xlfn.XLOOKUP(1,(MarketData[ETF]=A2109)*(MarketData[Date]=B2109),MarketData[Adjusted Close]) /
_xlfn.XLOOKUP(1,(MarketData[ETF]=A2109)*(MarketData[Date]=WORKDAY(B2109,-1)),MarketData[Adjusted Close]))-1,
""
)</f>
        <v>-1.0333466453674056E-2</v>
      </c>
      <c r="D2109">
        <f t="shared" si="64"/>
        <v>0.97653753993610204</v>
      </c>
      <c r="E2109">
        <f t="shared" si="65"/>
        <v>9765.3753993610208</v>
      </c>
    </row>
    <row r="2110" spans="1:5" hidden="1" x14ac:dyDescent="0.25">
      <c r="A2110" t="str">
        <f>'Raw Data'!A2109</f>
        <v>VTI</v>
      </c>
      <c r="B2110" s="1">
        <f>'Raw Data'!B2110</f>
        <v>44959</v>
      </c>
      <c r="C2110" s="9" cm="1">
        <f t="array" ref="C2110">IFERROR(
(_xlfn.XLOOKUP(1,(MarketData[ETF]=A2110)*(MarketData[Date]=B2110),MarketData[Adjusted Close]) /
_xlfn.XLOOKUP(1,(MarketData[ETF]=A2110)*(MarketData[Date]=WORKDAY(B2110,-1)),MarketData[Adjusted Close]))-1,
""
)</f>
        <v>1.4946547094289775E-2</v>
      </c>
      <c r="D2110">
        <f t="shared" si="64"/>
        <v>0.99113340426609886</v>
      </c>
      <c r="E2110">
        <f t="shared" si="65"/>
        <v>9911.3340426609884</v>
      </c>
    </row>
    <row r="2111" spans="1:5" hidden="1" x14ac:dyDescent="0.25">
      <c r="A2111" t="str">
        <f>'Raw Data'!A2110</f>
        <v>VTI</v>
      </c>
      <c r="B2111" s="1">
        <f>'Raw Data'!B2111</f>
        <v>44958</v>
      </c>
      <c r="C2111" s="9" cm="1">
        <f t="array" ref="C2111">IFERROR(
(_xlfn.XLOOKUP(1,(MarketData[ETF]=A2111)*(MarketData[Date]=B2111),MarketData[Adjusted Close]) /
_xlfn.XLOOKUP(1,(MarketData[ETF]=A2111)*(MarketData[Date]=WORKDAY(B2111,-1)),MarketData[Adjusted Close]))-1,
""
)</f>
        <v>1.2153846153846182E-2</v>
      </c>
      <c r="D2111">
        <f t="shared" si="64"/>
        <v>1.0031794871794868</v>
      </c>
      <c r="E2111">
        <f t="shared" si="65"/>
        <v>10031.794871794868</v>
      </c>
    </row>
    <row r="2112" spans="1:5" hidden="1" x14ac:dyDescent="0.25">
      <c r="A2112" t="str">
        <f>'Raw Data'!A2111</f>
        <v>VTI</v>
      </c>
      <c r="B2112" s="1">
        <f>'Raw Data'!B2112</f>
        <v>44957</v>
      </c>
      <c r="C2112" s="9" cm="1">
        <f t="array" ref="C2112">IFERROR(
(_xlfn.XLOOKUP(1,(MarketData[ETF]=A2112)*(MarketData[Date]=B2112),MarketData[Adjusted Close]) /
_xlfn.XLOOKUP(1,(MarketData[ETF]=A2112)*(MarketData[Date]=WORKDAY(B2112,-1)),MarketData[Adjusted Close]))-1,
""
)</f>
        <v>1.5995414995050306E-2</v>
      </c>
      <c r="D2112">
        <f t="shared" si="64"/>
        <v>1.0192257593914444</v>
      </c>
      <c r="E2112">
        <f t="shared" si="65"/>
        <v>10192.257593914444</v>
      </c>
    </row>
    <row r="2113" spans="1:5" hidden="1" x14ac:dyDescent="0.25">
      <c r="A2113" t="str">
        <f>'Raw Data'!A2112</f>
        <v>VTI</v>
      </c>
      <c r="B2113" s="1">
        <f>'Raw Data'!B2113</f>
        <v>44956</v>
      </c>
      <c r="C2113" s="9" cm="1">
        <f t="array" ref="C2113">IFERROR(
(_xlfn.XLOOKUP(1,(MarketData[ETF]=A2113)*(MarketData[Date]=B2113),MarketData[Adjusted Close]) /
_xlfn.XLOOKUP(1,(MarketData[ETF]=A2113)*(MarketData[Date]=WORKDAY(B2113,-1)),MarketData[Adjusted Close]))-1,
""
)</f>
        <v>-1.3365547730427196E-2</v>
      </c>
      <c r="D2113">
        <f t="shared" si="64"/>
        <v>1.0056032488562172</v>
      </c>
      <c r="E2113">
        <f t="shared" si="65"/>
        <v>10056.032488562172</v>
      </c>
    </row>
    <row r="2114" spans="1:5" hidden="1" x14ac:dyDescent="0.25">
      <c r="A2114" t="str">
        <f>'Raw Data'!A2113</f>
        <v>VTI</v>
      </c>
      <c r="B2114" s="1">
        <f>'Raw Data'!B2114</f>
        <v>44953</v>
      </c>
      <c r="C2114" s="9" cm="1">
        <f t="array" ref="C2114">IFERROR(
(_xlfn.XLOOKUP(1,(MarketData[ETF]=A2114)*(MarketData[Date]=B2114),MarketData[Adjusted Close]) /
_xlfn.XLOOKUP(1,(MarketData[ETF]=A2114)*(MarketData[Date]=WORKDAY(B2114,-1)),MarketData[Adjusted Close]))-1,
""
)</f>
        <v>4.0258064516129899E-3</v>
      </c>
      <c r="D2114">
        <f t="shared" si="64"/>
        <v>1.0096516129032256</v>
      </c>
      <c r="E2114">
        <f t="shared" si="65"/>
        <v>10096.516129032256</v>
      </c>
    </row>
    <row r="2115" spans="1:5" hidden="1" x14ac:dyDescent="0.25">
      <c r="A2115" t="str">
        <f>'Raw Data'!A2114</f>
        <v>VTI</v>
      </c>
      <c r="B2115" s="1">
        <f>'Raw Data'!B2115</f>
        <v>44952</v>
      </c>
      <c r="C2115" s="9" cm="1">
        <f t="array" ref="C2115">IFERROR(
(_xlfn.XLOOKUP(1,(MarketData[ETF]=A2115)*(MarketData[Date]=B2115),MarketData[Adjusted Close]) /
_xlfn.XLOOKUP(1,(MarketData[ETF]=A2115)*(MarketData[Date]=WORKDAY(B2115,-1)),MarketData[Adjusted Close]))-1,
""
)</f>
        <v>1.0324868331855752E-2</v>
      </c>
      <c r="D2115">
        <f t="shared" ref="D2115:D2178" si="66">IFERROR(IF(A2115&lt;&gt;A2114,1,D2114*(1+C2115)),1)</f>
        <v>1.0200761328674972</v>
      </c>
      <c r="E2115">
        <f t="shared" ref="E2115:E2178" si="67">D2115*10000</f>
        <v>10200.761328674973</v>
      </c>
    </row>
    <row r="2116" spans="1:5" hidden="1" x14ac:dyDescent="0.25">
      <c r="A2116" t="str">
        <f>'Raw Data'!A2115</f>
        <v>VTI</v>
      </c>
      <c r="B2116" s="1">
        <f>'Raw Data'!B2116</f>
        <v>44951</v>
      </c>
      <c r="C2116" s="9" cm="1">
        <f t="array" ref="C2116">IFERROR(
(_xlfn.XLOOKUP(1,(MarketData[ETF]=A2116)*(MarketData[Date]=B2116),MarketData[Adjusted Close]) /
_xlfn.XLOOKUP(1,(MarketData[ETF]=A2116)*(MarketData[Date]=WORKDAY(B2116,-1)),MarketData[Adjusted Close]))-1,
""
)</f>
        <v>4.6953255425719043E-4</v>
      </c>
      <c r="D2116">
        <f t="shared" si="66"/>
        <v>1.0205550918196993</v>
      </c>
      <c r="E2116">
        <f t="shared" si="67"/>
        <v>10205.550918196992</v>
      </c>
    </row>
    <row r="2117" spans="1:5" hidden="1" x14ac:dyDescent="0.25">
      <c r="A2117" t="str">
        <f>'Raw Data'!A2116</f>
        <v>VTI</v>
      </c>
      <c r="B2117" s="1">
        <f>'Raw Data'!B2117</f>
        <v>44950</v>
      </c>
      <c r="C2117" s="9" cm="1">
        <f t="array" ref="C2117">IFERROR(
(_xlfn.XLOOKUP(1,(MarketData[ETF]=A2117)*(MarketData[Date]=B2117),MarketData[Adjusted Close]) /
_xlfn.XLOOKUP(1,(MarketData[ETF]=A2117)*(MarketData[Date]=WORKDAY(B2117,-1)),MarketData[Adjusted Close]))-1,
""
)</f>
        <v>-1.6146674305953512E-3</v>
      </c>
      <c r="D2117">
        <f t="shared" si="66"/>
        <v>1.0189072347518098</v>
      </c>
      <c r="E2117">
        <f t="shared" si="67"/>
        <v>10189.072347518098</v>
      </c>
    </row>
    <row r="2118" spans="1:5" hidden="1" x14ac:dyDescent="0.25">
      <c r="A2118" t="str">
        <f>'Raw Data'!A2117</f>
        <v>VTI</v>
      </c>
      <c r="B2118" s="1">
        <f>'Raw Data'!B2118</f>
        <v>44949</v>
      </c>
      <c r="C2118" s="9" cm="1">
        <f t="array" ref="C2118">IFERROR(
(_xlfn.XLOOKUP(1,(MarketData[ETF]=A2118)*(MarketData[Date]=B2118),MarketData[Adjusted Close]) /
_xlfn.XLOOKUP(1,(MarketData[ETF]=A2118)*(MarketData[Date]=WORKDAY(B2118,-1)),MarketData[Adjusted Close]))-1,
""
)</f>
        <v>1.2658895511366675E-2</v>
      </c>
      <c r="D2118">
        <f t="shared" si="66"/>
        <v>1.0318054749723085</v>
      </c>
      <c r="E2118">
        <f t="shared" si="67"/>
        <v>10318.054749723084</v>
      </c>
    </row>
    <row r="2119" spans="1:5" hidden="1" x14ac:dyDescent="0.25">
      <c r="A2119" t="str">
        <f>'Raw Data'!A2118</f>
        <v>VTI</v>
      </c>
      <c r="B2119" s="1">
        <f>'Raw Data'!B2119</f>
        <v>44946</v>
      </c>
      <c r="C2119" s="9" cm="1">
        <f t="array" ref="C2119">IFERROR(
(_xlfn.XLOOKUP(1,(MarketData[ETF]=A2119)*(MarketData[Date]=B2119),MarketData[Adjusted Close]) /
_xlfn.XLOOKUP(1,(MarketData[ETF]=A2119)*(MarketData[Date]=WORKDAY(B2119,-1)),MarketData[Adjusted Close]))-1,
""
)</f>
        <v>1.9191484786581947E-2</v>
      </c>
      <c r="D2119">
        <f t="shared" si="66"/>
        <v>1.0516073540479516</v>
      </c>
      <c r="E2119">
        <f t="shared" si="67"/>
        <v>10516.073540479516</v>
      </c>
    </row>
    <row r="2120" spans="1:5" hidden="1" x14ac:dyDescent="0.25">
      <c r="A2120" t="str">
        <f>'Raw Data'!A2119</f>
        <v>VTI</v>
      </c>
      <c r="B2120" s="1">
        <f>'Raw Data'!B2120</f>
        <v>44945</v>
      </c>
      <c r="C2120" s="9" cm="1">
        <f t="array" ref="C2120">IFERROR(
(_xlfn.XLOOKUP(1,(MarketData[ETF]=A2120)*(MarketData[Date]=B2120),MarketData[Adjusted Close]) /
_xlfn.XLOOKUP(1,(MarketData[ETF]=A2120)*(MarketData[Date]=WORKDAY(B2120,-1)),MarketData[Adjusted Close]))-1,
""
)</f>
        <v>-8.1578245801119387E-3</v>
      </c>
      <c r="D2120">
        <f t="shared" si="66"/>
        <v>1.0430285257264726</v>
      </c>
      <c r="E2120">
        <f t="shared" si="67"/>
        <v>10430.285257264726</v>
      </c>
    </row>
    <row r="2121" spans="1:5" hidden="1" x14ac:dyDescent="0.25">
      <c r="A2121" t="str">
        <f>'Raw Data'!A2120</f>
        <v>VTI</v>
      </c>
      <c r="B2121" s="1">
        <f>'Raw Data'!B2121</f>
        <v>44944</v>
      </c>
      <c r="C2121" s="9" cm="1">
        <f t="array" ref="C2121">IFERROR(
(_xlfn.XLOOKUP(1,(MarketData[ETF]=A2121)*(MarketData[Date]=B2121),MarketData[Adjusted Close]) /
_xlfn.XLOOKUP(1,(MarketData[ETF]=A2121)*(MarketData[Date]=WORKDAY(B2121,-1)),MarketData[Adjusted Close]))-1,
""
)</f>
        <v>-1.5743899239044845E-2</v>
      </c>
      <c r="D2121">
        <f t="shared" si="66"/>
        <v>1.0266071897139855</v>
      </c>
      <c r="E2121">
        <f t="shared" si="67"/>
        <v>10266.071897139855</v>
      </c>
    </row>
    <row r="2122" spans="1:5" hidden="1" x14ac:dyDescent="0.25">
      <c r="A2122" t="str">
        <f>'Raw Data'!A2121</f>
        <v>VTI</v>
      </c>
      <c r="B2122" s="1">
        <f>'Raw Data'!B2122</f>
        <v>44943</v>
      </c>
      <c r="C2122" s="9" t="str" cm="1">
        <f t="array" ref="C2122">IFERROR(
(_xlfn.XLOOKUP(1,(MarketData[ETF]=A2122)*(MarketData[Date]=B2122),MarketData[Adjusted Close]) /
_xlfn.XLOOKUP(1,(MarketData[ETF]=A2122)*(MarketData[Date]=WORKDAY(B2122,-1)),MarketData[Adjusted Close]))-1,
""
)</f>
        <v/>
      </c>
      <c r="D2122">
        <f t="shared" si="66"/>
        <v>1</v>
      </c>
      <c r="E2122">
        <f t="shared" si="67"/>
        <v>10000</v>
      </c>
    </row>
    <row r="2123" spans="1:5" hidden="1" x14ac:dyDescent="0.25">
      <c r="A2123" t="str">
        <f>'Raw Data'!A2122</f>
        <v>VTI</v>
      </c>
      <c r="B2123" s="1">
        <f>'Raw Data'!B2123</f>
        <v>44939</v>
      </c>
      <c r="C2123" s="9" cm="1">
        <f t="array" ref="C2123">IFERROR(
(_xlfn.XLOOKUP(1,(MarketData[ETF]=A2123)*(MarketData[Date]=B2123),MarketData[Adjusted Close]) /
_xlfn.XLOOKUP(1,(MarketData[ETF]=A2123)*(MarketData[Date]=WORKDAY(B2123,-1)),MarketData[Adjusted Close]))-1,
""
)</f>
        <v>4.2631578947367466E-3</v>
      </c>
      <c r="D2123">
        <f t="shared" si="66"/>
        <v>1.0042631578947367</v>
      </c>
      <c r="E2123">
        <f t="shared" si="67"/>
        <v>10042.631578947368</v>
      </c>
    </row>
    <row r="2124" spans="1:5" hidden="1" x14ac:dyDescent="0.25">
      <c r="A2124" t="str">
        <f>'Raw Data'!A2123</f>
        <v>VTI</v>
      </c>
      <c r="B2124" s="1">
        <f>'Raw Data'!B2124</f>
        <v>44938</v>
      </c>
      <c r="C2124" s="9" cm="1">
        <f t="array" ref="C2124">IFERROR(
(_xlfn.XLOOKUP(1,(MarketData[ETF]=A2124)*(MarketData[Date]=B2124),MarketData[Adjusted Close]) /
_xlfn.XLOOKUP(1,(MarketData[ETF]=A2124)*(MarketData[Date]=WORKDAY(B2124,-1)),MarketData[Adjusted Close]))-1,
""
)</f>
        <v>4.8656653268457362E-3</v>
      </c>
      <c r="D2124">
        <f t="shared" si="66"/>
        <v>1.0091495663211338</v>
      </c>
      <c r="E2124">
        <f t="shared" si="67"/>
        <v>10091.495663211339</v>
      </c>
    </row>
    <row r="2125" spans="1:5" hidden="1" x14ac:dyDescent="0.25">
      <c r="A2125" t="str">
        <f>'Raw Data'!A2124</f>
        <v>VTI</v>
      </c>
      <c r="B2125" s="1">
        <f>'Raw Data'!B2125</f>
        <v>44937</v>
      </c>
      <c r="C2125" s="9" cm="1">
        <f t="array" ref="C2125">IFERROR(
(_xlfn.XLOOKUP(1,(MarketData[ETF]=A2125)*(MarketData[Date]=B2125),MarketData[Adjusted Close]) /
_xlfn.XLOOKUP(1,(MarketData[ETF]=A2125)*(MarketData[Date]=WORKDAY(B2125,-1)),MarketData[Adjusted Close]))-1,
""
)</f>
        <v>1.3181866895295213E-2</v>
      </c>
      <c r="D2125">
        <f t="shared" si="66"/>
        <v>1.0224520415818239</v>
      </c>
      <c r="E2125">
        <f t="shared" si="67"/>
        <v>10224.520415818239</v>
      </c>
    </row>
    <row r="2126" spans="1:5" hidden="1" x14ac:dyDescent="0.25">
      <c r="A2126" t="str">
        <f>'Raw Data'!A2125</f>
        <v>VTI</v>
      </c>
      <c r="B2126" s="1">
        <f>'Raw Data'!B2126</f>
        <v>44936</v>
      </c>
      <c r="C2126" s="9" cm="1">
        <f t="array" ref="C2126">IFERROR(
(_xlfn.XLOOKUP(1,(MarketData[ETF]=A2126)*(MarketData[Date]=B2126),MarketData[Adjusted Close]) /
_xlfn.XLOOKUP(1,(MarketData[ETF]=A2126)*(MarketData[Date]=WORKDAY(B2126,-1)),MarketData[Adjusted Close]))-1,
""
)</f>
        <v>7.8850723698422609E-3</v>
      </c>
      <c r="D2126">
        <f t="shared" si="66"/>
        <v>1.0305141499243895</v>
      </c>
      <c r="E2126">
        <f t="shared" si="67"/>
        <v>10305.141499243895</v>
      </c>
    </row>
    <row r="2127" spans="1:5" hidden="1" x14ac:dyDescent="0.25">
      <c r="A2127" t="str">
        <f>'Raw Data'!A2126</f>
        <v>VTI</v>
      </c>
      <c r="B2127" s="1">
        <f>'Raw Data'!B2127</f>
        <v>44935</v>
      </c>
      <c r="C2127" s="9" cm="1">
        <f t="array" ref="C2127">IFERROR(
(_xlfn.XLOOKUP(1,(MarketData[ETF]=A2127)*(MarketData[Date]=B2127),MarketData[Adjusted Close]) /
_xlfn.XLOOKUP(1,(MarketData[ETF]=A2127)*(MarketData[Date]=WORKDAY(B2127,-1)),MarketData[Adjusted Close]))-1,
""
)</f>
        <v>3.7819439191744131E-4</v>
      </c>
      <c r="D2127">
        <f t="shared" si="66"/>
        <v>1.0309038845966825</v>
      </c>
      <c r="E2127">
        <f t="shared" si="67"/>
        <v>10309.038845966825</v>
      </c>
    </row>
    <row r="2128" spans="1:5" hidden="1" x14ac:dyDescent="0.25">
      <c r="A2128" t="str">
        <f>'Raw Data'!A2127</f>
        <v>VTI</v>
      </c>
      <c r="B2128" s="1">
        <f>'Raw Data'!B2128</f>
        <v>44932</v>
      </c>
      <c r="C2128" s="9" cm="1">
        <f t="array" ref="C2128">IFERROR(
(_xlfn.XLOOKUP(1,(MarketData[ETF]=A2128)*(MarketData[Date]=B2128),MarketData[Adjusted Close]) /
_xlfn.XLOOKUP(1,(MarketData[ETF]=A2128)*(MarketData[Date]=WORKDAY(B2128,-1)),MarketData[Adjusted Close]))-1,
""
)</f>
        <v>2.2088464299519606E-2</v>
      </c>
      <c r="D2128">
        <f t="shared" si="66"/>
        <v>1.0536749682478324</v>
      </c>
      <c r="E2128">
        <f t="shared" si="67"/>
        <v>10536.749682478323</v>
      </c>
    </row>
    <row r="2129" spans="1:5" hidden="1" x14ac:dyDescent="0.25">
      <c r="A2129" t="str">
        <f>'Raw Data'!A2128</f>
        <v>VTI</v>
      </c>
      <c r="B2129" s="1">
        <f>'Raw Data'!B2129</f>
        <v>44931</v>
      </c>
      <c r="C2129" s="9" cm="1">
        <f t="array" ref="C2129">IFERROR(
(_xlfn.XLOOKUP(1,(MarketData[ETF]=A2129)*(MarketData[Date]=B2129),MarketData[Adjusted Close]) /
_xlfn.XLOOKUP(1,(MarketData[ETF]=A2129)*(MarketData[Date]=WORKDAY(B2129,-1)),MarketData[Adjusted Close]))-1,
""
)</f>
        <v>-1.1733246016153664E-2</v>
      </c>
      <c r="D2129">
        <f t="shared" si="66"/>
        <v>1.0413119406243176</v>
      </c>
      <c r="E2129">
        <f t="shared" si="67"/>
        <v>10413.119406243177</v>
      </c>
    </row>
    <row r="2130" spans="1:5" hidden="1" x14ac:dyDescent="0.25">
      <c r="A2130" t="str">
        <f>'Raw Data'!A2129</f>
        <v>VTI</v>
      </c>
      <c r="B2130" s="1">
        <f>'Raw Data'!B2130</f>
        <v>44930</v>
      </c>
      <c r="C2130" s="9" cm="1">
        <f t="array" ref="C2130">IFERROR(
(_xlfn.XLOOKUP(1,(MarketData[ETF]=A2130)*(MarketData[Date]=B2130),MarketData[Adjusted Close]) /
_xlfn.XLOOKUP(1,(MarketData[ETF]=A2130)*(MarketData[Date]=WORKDAY(B2130,-1)),MarketData[Adjusted Close]))-1,
""
)</f>
        <v>8.9197224975223754E-3</v>
      </c>
      <c r="D2130">
        <f t="shared" si="66"/>
        <v>1.050600154168043</v>
      </c>
      <c r="E2130">
        <f t="shared" si="67"/>
        <v>10506.001541680429</v>
      </c>
    </row>
    <row r="2131" spans="1:5" hidden="1" x14ac:dyDescent="0.25">
      <c r="A2131" t="str">
        <f>'Raw Data'!A2130</f>
        <v>VTI</v>
      </c>
      <c r="B2131" s="1">
        <f>'Raw Data'!B2131</f>
        <v>44929</v>
      </c>
      <c r="C2131" s="9" t="str" cm="1">
        <f t="array" ref="C2131">IFERROR(
(_xlfn.XLOOKUP(1,(MarketData[ETF]=A2131)*(MarketData[Date]=B2131),MarketData[Adjusted Close]) /
_xlfn.XLOOKUP(1,(MarketData[ETF]=A2131)*(MarketData[Date]=WORKDAY(B2131,-1)),MarketData[Adjusted Close]))-1,
""
)</f>
        <v/>
      </c>
      <c r="D2131">
        <f t="shared" si="66"/>
        <v>1</v>
      </c>
      <c r="E2131">
        <f t="shared" si="67"/>
        <v>10000</v>
      </c>
    </row>
    <row r="2132" spans="1:5" hidden="1" x14ac:dyDescent="0.25">
      <c r="A2132" t="str">
        <f>'Raw Data'!A2131</f>
        <v>VTI</v>
      </c>
      <c r="B2132" s="1">
        <f>'Raw Data'!B2132</f>
        <v>44925</v>
      </c>
      <c r="C2132" s="9" cm="1">
        <f t="array" ref="C2132">IFERROR(
(_xlfn.XLOOKUP(1,(MarketData[ETF]=A2132)*(MarketData[Date]=B2132),MarketData[Adjusted Close]) /
_xlfn.XLOOKUP(1,(MarketData[ETF]=A2132)*(MarketData[Date]=WORKDAY(B2132,-1)),MarketData[Adjusted Close]))-1,
""
)</f>
        <v>-2.5705534893896154E-3</v>
      </c>
      <c r="D2132">
        <f t="shared" si="66"/>
        <v>0.99742944651061038</v>
      </c>
      <c r="E2132">
        <f t="shared" si="67"/>
        <v>9974.2944651061043</v>
      </c>
    </row>
    <row r="2133" spans="1:5" hidden="1" x14ac:dyDescent="0.25">
      <c r="A2133" t="str">
        <f>'Raw Data'!A2132</f>
        <v>VTI</v>
      </c>
      <c r="B2133" s="1">
        <f>'Raw Data'!B2133</f>
        <v>44924</v>
      </c>
      <c r="C2133" s="9" cm="1">
        <f t="array" ref="C2133">IFERROR(
(_xlfn.XLOOKUP(1,(MarketData[ETF]=A2133)*(MarketData[Date]=B2133),MarketData[Adjusted Close]) /
_xlfn.XLOOKUP(1,(MarketData[ETF]=A2133)*(MarketData[Date]=WORKDAY(B2133,-1)),MarketData[Adjusted Close]))-1,
""
)</f>
        <v>1.8380305224462656E-2</v>
      </c>
      <c r="D2133">
        <f t="shared" si="66"/>
        <v>1.0157625041773422</v>
      </c>
      <c r="E2133">
        <f t="shared" si="67"/>
        <v>10157.625041773421</v>
      </c>
    </row>
    <row r="2134" spans="1:5" hidden="1" x14ac:dyDescent="0.25">
      <c r="A2134" t="str">
        <f>'Raw Data'!A2133</f>
        <v>VTI</v>
      </c>
      <c r="B2134" s="1">
        <f>'Raw Data'!B2134</f>
        <v>44923</v>
      </c>
      <c r="C2134" s="9" cm="1">
        <f t="array" ref="C2134">IFERROR(
(_xlfn.XLOOKUP(1,(MarketData[ETF]=A2134)*(MarketData[Date]=B2134),MarketData[Adjusted Close]) /
_xlfn.XLOOKUP(1,(MarketData[ETF]=A2134)*(MarketData[Date]=WORKDAY(B2134,-1)),MarketData[Adjusted Close]))-1,
""
)</f>
        <v>-1.2539874601253942E-2</v>
      </c>
      <c r="D2134">
        <f t="shared" si="66"/>
        <v>1.0030249697503026</v>
      </c>
      <c r="E2134">
        <f t="shared" si="67"/>
        <v>10030.249697503026</v>
      </c>
    </row>
    <row r="2135" spans="1:5" hidden="1" x14ac:dyDescent="0.25">
      <c r="A2135" t="str">
        <f>'Raw Data'!A2134</f>
        <v>VTI</v>
      </c>
      <c r="B2135" s="1">
        <f>'Raw Data'!B2135</f>
        <v>44922</v>
      </c>
      <c r="C2135" s="9" t="str" cm="1">
        <f t="array" ref="C2135">IFERROR(
(_xlfn.XLOOKUP(1,(MarketData[ETF]=A2135)*(MarketData[Date]=B2135),MarketData[Adjusted Close]) /
_xlfn.XLOOKUP(1,(MarketData[ETF]=A2135)*(MarketData[Date]=WORKDAY(B2135,-1)),MarketData[Adjusted Close]))-1,
""
)</f>
        <v/>
      </c>
      <c r="D2135">
        <f t="shared" si="66"/>
        <v>1</v>
      </c>
      <c r="E2135">
        <f t="shared" si="67"/>
        <v>10000</v>
      </c>
    </row>
    <row r="2136" spans="1:5" hidden="1" x14ac:dyDescent="0.25">
      <c r="A2136" t="str">
        <f>'Raw Data'!A2135</f>
        <v>VTI</v>
      </c>
      <c r="B2136" s="1">
        <f>'Raw Data'!B2136</f>
        <v>44918</v>
      </c>
      <c r="C2136" s="9" cm="1">
        <f t="array" ref="C2136">IFERROR(
(_xlfn.XLOOKUP(1,(MarketData[ETF]=A2136)*(MarketData[Date]=B2136),MarketData[Adjusted Close]) /
_xlfn.XLOOKUP(1,(MarketData[ETF]=A2136)*(MarketData[Date]=WORKDAY(B2136,-1)),MarketData[Adjusted Close]))-1,
""
)</f>
        <v>5.506911173522866E-3</v>
      </c>
      <c r="D2136">
        <f t="shared" si="66"/>
        <v>1.0055069111735229</v>
      </c>
      <c r="E2136">
        <f t="shared" si="67"/>
        <v>10055.069111735229</v>
      </c>
    </row>
    <row r="2137" spans="1:5" hidden="1" x14ac:dyDescent="0.25">
      <c r="A2137" t="str">
        <f>'Raw Data'!A2136</f>
        <v>VTI</v>
      </c>
      <c r="B2137" s="1">
        <f>'Raw Data'!B2137</f>
        <v>44917</v>
      </c>
      <c r="C2137" s="9" cm="1">
        <f t="array" ref="C2137">IFERROR(
(_xlfn.XLOOKUP(1,(MarketData[ETF]=A2137)*(MarketData[Date]=B2137),MarketData[Adjusted Close]) /
_xlfn.XLOOKUP(1,(MarketData[ETF]=A2137)*(MarketData[Date]=WORKDAY(B2137,-1)),MarketData[Adjusted Close]))-1,
""
)</f>
        <v>-1.4169381107491774E-2</v>
      </c>
      <c r="D2137">
        <f t="shared" si="66"/>
        <v>0.99125950054288836</v>
      </c>
      <c r="E2137">
        <f t="shared" si="67"/>
        <v>9912.5950054288842</v>
      </c>
    </row>
    <row r="2138" spans="1:5" hidden="1" x14ac:dyDescent="0.25">
      <c r="A2138" t="str">
        <f>'Raw Data'!A2137</f>
        <v>VTI</v>
      </c>
      <c r="B2138" s="1">
        <f>'Raw Data'!B2138</f>
        <v>44916</v>
      </c>
      <c r="C2138" s="9" cm="1">
        <f t="array" ref="C2138">IFERROR(
(_xlfn.XLOOKUP(1,(MarketData[ETF]=A2138)*(MarketData[Date]=B2138),MarketData[Adjusted Close]) /
_xlfn.XLOOKUP(1,(MarketData[ETF]=A2138)*(MarketData[Date]=WORKDAY(B2138,-1)),MarketData[Adjusted Close]))-1,
""
)</f>
        <v>1.5099746500606193E-2</v>
      </c>
      <c r="D2138">
        <f t="shared" si="66"/>
        <v>1.0062272677174036</v>
      </c>
      <c r="E2138">
        <f t="shared" si="67"/>
        <v>10062.272677174036</v>
      </c>
    </row>
    <row r="2139" spans="1:5" hidden="1" x14ac:dyDescent="0.25">
      <c r="A2139" t="str">
        <f>'Raw Data'!A2138</f>
        <v>VTI</v>
      </c>
      <c r="B2139" s="1">
        <f>'Raw Data'!B2139</f>
        <v>44915</v>
      </c>
      <c r="C2139" s="9" cm="1">
        <f t="array" ref="C2139">IFERROR(
(_xlfn.XLOOKUP(1,(MarketData[ETF]=A2139)*(MarketData[Date]=B2139),MarketData[Adjusted Close]) /
_xlfn.XLOOKUP(1,(MarketData[ETF]=A2139)*(MarketData[Date]=WORKDAY(B2139,-1)),MarketData[Adjusted Close]))-1,
""
)</f>
        <v>2.0985199911640606E-3</v>
      </c>
      <c r="D2139">
        <f t="shared" si="66"/>
        <v>1.0083388557543629</v>
      </c>
      <c r="E2139">
        <f t="shared" si="67"/>
        <v>10083.388557543629</v>
      </c>
    </row>
    <row r="2140" spans="1:5" hidden="1" x14ac:dyDescent="0.25">
      <c r="A2140" t="str">
        <f>'Raw Data'!A2139</f>
        <v>VTI</v>
      </c>
      <c r="B2140" s="1">
        <f>'Raw Data'!B2140</f>
        <v>44914</v>
      </c>
      <c r="C2140" s="9" cm="1">
        <f t="array" ref="C2140">IFERROR(
(_xlfn.XLOOKUP(1,(MarketData[ETF]=A2140)*(MarketData[Date]=B2140),MarketData[Adjusted Close]) /
_xlfn.XLOOKUP(1,(MarketData[ETF]=A2140)*(MarketData[Date]=WORKDAY(B2140,-1)),MarketData[Adjusted Close]))-1,
""
)</f>
        <v>-1.0059042204242141E-2</v>
      </c>
      <c r="D2140">
        <f t="shared" si="66"/>
        <v>0.99819593264815254</v>
      </c>
      <c r="E2140">
        <f t="shared" si="67"/>
        <v>9981.9593264815248</v>
      </c>
    </row>
    <row r="2141" spans="1:5" hidden="1" x14ac:dyDescent="0.25">
      <c r="A2141" t="str">
        <f>'Raw Data'!A2140</f>
        <v>VTI</v>
      </c>
      <c r="B2141" s="1">
        <f>'Raw Data'!B2141</f>
        <v>44911</v>
      </c>
      <c r="C2141" s="9" cm="1">
        <f t="array" ref="C2141">IFERROR(
(_xlfn.XLOOKUP(1,(MarketData[ETF]=A2141)*(MarketData[Date]=B2141),MarketData[Adjusted Close]) /
_xlfn.XLOOKUP(1,(MarketData[ETF]=A2141)*(MarketData[Date]=WORKDAY(B2141,-1)),MarketData[Adjusted Close]))-1,
""
)</f>
        <v>-1.1403556180078933E-2</v>
      </c>
      <c r="D2141">
        <f t="shared" si="66"/>
        <v>0.986812949251473</v>
      </c>
      <c r="E2141">
        <f t="shared" si="67"/>
        <v>9868.1294925147304</v>
      </c>
    </row>
    <row r="2142" spans="1:5" hidden="1" x14ac:dyDescent="0.25">
      <c r="A2142" t="str">
        <f>'Raw Data'!A2141</f>
        <v>VTI</v>
      </c>
      <c r="B2142" s="1">
        <f>'Raw Data'!B2142</f>
        <v>44910</v>
      </c>
      <c r="C2142" s="9" cm="1">
        <f t="array" ref="C2142">IFERROR(
(_xlfn.XLOOKUP(1,(MarketData[ETF]=A2142)*(MarketData[Date]=B2142),MarketData[Adjusted Close]) /
_xlfn.XLOOKUP(1,(MarketData[ETF]=A2142)*(MarketData[Date]=WORKDAY(B2142,-1)),MarketData[Adjusted Close]))-1,
""
)</f>
        <v>-2.4926222596964531E-2</v>
      </c>
      <c r="D2142">
        <f t="shared" si="66"/>
        <v>0.96221543001686372</v>
      </c>
      <c r="E2142">
        <f t="shared" si="67"/>
        <v>9622.1543001686368</v>
      </c>
    </row>
    <row r="2143" spans="1:5" hidden="1" x14ac:dyDescent="0.25">
      <c r="A2143" t="str">
        <f>'Raw Data'!A2142</f>
        <v>VTI</v>
      </c>
      <c r="B2143" s="1">
        <f>'Raw Data'!B2143</f>
        <v>44909</v>
      </c>
      <c r="C2143" s="9" cm="1">
        <f t="array" ref="C2143">IFERROR(
(_xlfn.XLOOKUP(1,(MarketData[ETF]=A2143)*(MarketData[Date]=B2143),MarketData[Adjusted Close]) /
_xlfn.XLOOKUP(1,(MarketData[ETF]=A2143)*(MarketData[Date]=WORKDAY(B2143,-1)),MarketData[Adjusted Close]))-1,
""
)</f>
        <v>-5.5549732732418367E-3</v>
      </c>
      <c r="D2143">
        <f t="shared" si="66"/>
        <v>0.95687034902001911</v>
      </c>
      <c r="E2143">
        <f t="shared" si="67"/>
        <v>9568.7034902001906</v>
      </c>
    </row>
    <row r="2144" spans="1:5" hidden="1" x14ac:dyDescent="0.25">
      <c r="A2144" t="str">
        <f>'Raw Data'!A2143</f>
        <v>VTI</v>
      </c>
      <c r="B2144" s="1">
        <f>'Raw Data'!B2144</f>
        <v>44908</v>
      </c>
      <c r="C2144" s="9" cm="1">
        <f t="array" ref="C2144">IFERROR(
(_xlfn.XLOOKUP(1,(MarketData[ETF]=A2144)*(MarketData[Date]=B2144),MarketData[Adjusted Close]) /
_xlfn.XLOOKUP(1,(MarketData[ETF]=A2144)*(MarketData[Date]=WORKDAY(B2144,-1)),MarketData[Adjusted Close]))-1,
""
)</f>
        <v>7.4441687344912744E-3</v>
      </c>
      <c r="D2144">
        <f t="shared" si="66"/>
        <v>0.96399345335515574</v>
      </c>
      <c r="E2144">
        <f t="shared" si="67"/>
        <v>9639.9345335515573</v>
      </c>
    </row>
    <row r="2145" spans="1:5" hidden="1" x14ac:dyDescent="0.25">
      <c r="A2145" t="str">
        <f>'Raw Data'!A2144</f>
        <v>VTI</v>
      </c>
      <c r="B2145" s="1">
        <f>'Raw Data'!B2145</f>
        <v>44907</v>
      </c>
      <c r="C2145" s="9" cm="1">
        <f t="array" ref="C2145">IFERROR(
(_xlfn.XLOOKUP(1,(MarketData[ETF]=A2145)*(MarketData[Date]=B2145),MarketData[Adjusted Close]) /
_xlfn.XLOOKUP(1,(MarketData[ETF]=A2145)*(MarketData[Date]=WORKDAY(B2145,-1)),MarketData[Adjusted Close]))-1,
""
)</f>
        <v>1.4406598114824254E-2</v>
      </c>
      <c r="D2145">
        <f t="shared" si="66"/>
        <v>0.9778813196229651</v>
      </c>
      <c r="E2145">
        <f t="shared" si="67"/>
        <v>9778.8131962296502</v>
      </c>
    </row>
    <row r="2146" spans="1:5" hidden="1" x14ac:dyDescent="0.25">
      <c r="A2146" t="str">
        <f>'Raw Data'!A2145</f>
        <v>VTI</v>
      </c>
      <c r="B2146" s="1">
        <f>'Raw Data'!B2146</f>
        <v>44904</v>
      </c>
      <c r="C2146" s="9" cm="1">
        <f t="array" ref="C2146">IFERROR(
(_xlfn.XLOOKUP(1,(MarketData[ETF]=A2146)*(MarketData[Date]=B2146),MarketData[Adjusted Close]) /
_xlfn.XLOOKUP(1,(MarketData[ETF]=A2146)*(MarketData[Date]=WORKDAY(B2146,-1)),MarketData[Adjusted Close]))-1,
""
)</f>
        <v>-8.3908656399362958E-3</v>
      </c>
      <c r="D2146">
        <f t="shared" si="66"/>
        <v>0.96967604885820524</v>
      </c>
      <c r="E2146">
        <f t="shared" si="67"/>
        <v>9696.7604885820529</v>
      </c>
    </row>
    <row r="2147" spans="1:5" hidden="1" x14ac:dyDescent="0.25">
      <c r="A2147" t="str">
        <f>'Raw Data'!A2146</f>
        <v>VTI</v>
      </c>
      <c r="B2147" s="1">
        <f>'Raw Data'!B2147</f>
        <v>44903</v>
      </c>
      <c r="C2147" s="9" cm="1">
        <f t="array" ref="C2147">IFERROR(
(_xlfn.XLOOKUP(1,(MarketData[ETF]=A2147)*(MarketData[Date]=B2147),MarketData[Adjusted Close]) /
_xlfn.XLOOKUP(1,(MarketData[ETF]=A2147)*(MarketData[Date]=WORKDAY(B2147,-1)),MarketData[Adjusted Close]))-1,
""
)</f>
        <v>8.623922009748819E-3</v>
      </c>
      <c r="D2147">
        <f t="shared" si="66"/>
        <v>0.97803845947827983</v>
      </c>
      <c r="E2147">
        <f t="shared" si="67"/>
        <v>9780.3845947827976</v>
      </c>
    </row>
    <row r="2148" spans="1:5" hidden="1" x14ac:dyDescent="0.25">
      <c r="A2148" t="str">
        <f>'Raw Data'!A2147</f>
        <v>VTI</v>
      </c>
      <c r="B2148" s="1">
        <f>'Raw Data'!B2148</f>
        <v>44902</v>
      </c>
      <c r="C2148" s="9" cm="1">
        <f t="array" ref="C2148">IFERROR(
(_xlfn.XLOOKUP(1,(MarketData[ETF]=A2148)*(MarketData[Date]=B2148),MarketData[Adjusted Close]) /
_xlfn.XLOOKUP(1,(MarketData[ETF]=A2148)*(MarketData[Date]=WORKDAY(B2148,-1)),MarketData[Adjusted Close]))-1,
""
)</f>
        <v>-1.6043638697257334E-3</v>
      </c>
      <c r="D2148">
        <f t="shared" si="66"/>
        <v>0.97646932991069069</v>
      </c>
      <c r="E2148">
        <f t="shared" si="67"/>
        <v>9764.6932991069061</v>
      </c>
    </row>
    <row r="2149" spans="1:5" hidden="1" x14ac:dyDescent="0.25">
      <c r="A2149" t="str">
        <f>'Raw Data'!A2148</f>
        <v>VTI</v>
      </c>
      <c r="B2149" s="1">
        <f>'Raw Data'!B2149</f>
        <v>44901</v>
      </c>
      <c r="C2149" s="9" cm="1">
        <f t="array" ref="C2149">IFERROR(
(_xlfn.XLOOKUP(1,(MarketData[ETF]=A2149)*(MarketData[Date]=B2149),MarketData[Adjusted Close]) /
_xlfn.XLOOKUP(1,(MarketData[ETF]=A2149)*(MarketData[Date]=WORKDAY(B2149,-1)),MarketData[Adjusted Close]))-1,
""
)</f>
        <v>-1.5012642225031625E-2</v>
      </c>
      <c r="D2149">
        <f t="shared" si="66"/>
        <v>0.96180994521702512</v>
      </c>
      <c r="E2149">
        <f t="shared" si="67"/>
        <v>9618.0994521702505</v>
      </c>
    </row>
    <row r="2150" spans="1:5" hidden="1" x14ac:dyDescent="0.25">
      <c r="A2150" t="str">
        <f>'Raw Data'!A2149</f>
        <v>VTI</v>
      </c>
      <c r="B2150" s="1">
        <f>'Raw Data'!B2150</f>
        <v>44900</v>
      </c>
      <c r="C2150" s="9" cm="1">
        <f t="array" ref="C2150">IFERROR(
(_xlfn.XLOOKUP(1,(MarketData[ETF]=A2150)*(MarketData[Date]=B2150),MarketData[Adjusted Close]) /
_xlfn.XLOOKUP(1,(MarketData[ETF]=A2150)*(MarketData[Date]=WORKDAY(B2150,-1)),MarketData[Adjusted Close]))-1,
""
)</f>
        <v>-1.9624044618880343E-2</v>
      </c>
      <c r="D2150">
        <f t="shared" si="66"/>
        <v>0.94293534393720335</v>
      </c>
      <c r="E2150">
        <f t="shared" si="67"/>
        <v>9429.3534393720329</v>
      </c>
    </row>
    <row r="2151" spans="1:5" hidden="1" x14ac:dyDescent="0.25">
      <c r="A2151" t="str">
        <f>'Raw Data'!A2150</f>
        <v>VTI</v>
      </c>
      <c r="B2151" s="1">
        <f>'Raw Data'!B2151</f>
        <v>44897</v>
      </c>
      <c r="C2151" s="9" cm="1">
        <f t="array" ref="C2151">IFERROR(
(_xlfn.XLOOKUP(1,(MarketData[ETF]=A2151)*(MarketData[Date]=B2151),MarketData[Adjusted Close]) /
_xlfn.XLOOKUP(1,(MarketData[ETF]=A2151)*(MarketData[Date]=WORKDAY(B2151,-1)),MarketData[Adjusted Close]))-1,
""
)</f>
        <v>-9.2869672892381683E-4</v>
      </c>
      <c r="D2151">
        <f t="shared" si="66"/>
        <v>0.94205964296770217</v>
      </c>
      <c r="E2151">
        <f t="shared" si="67"/>
        <v>9420.5964296770217</v>
      </c>
    </row>
    <row r="2152" spans="1:5" hidden="1" x14ac:dyDescent="0.25">
      <c r="A2152" t="str">
        <f>'Raw Data'!A2151</f>
        <v>VTI</v>
      </c>
      <c r="B2152" s="1">
        <f>'Raw Data'!B2152</f>
        <v>44896</v>
      </c>
      <c r="C2152" s="9" cm="1">
        <f t="array" ref="C2152">IFERROR(
(_xlfn.XLOOKUP(1,(MarketData[ETF]=A2152)*(MarketData[Date]=B2152),MarketData[Adjusted Close]) /
_xlfn.XLOOKUP(1,(MarketData[ETF]=A2152)*(MarketData[Date]=WORKDAY(B2152,-1)),MarketData[Adjusted Close]))-1,
""
)</f>
        <v>5.6785917092549987E-4</v>
      </c>
      <c r="D2152">
        <f t="shared" si="66"/>
        <v>0.94259460017552021</v>
      </c>
      <c r="E2152">
        <f t="shared" si="67"/>
        <v>9425.9460017552028</v>
      </c>
    </row>
    <row r="2153" spans="1:5" hidden="1" x14ac:dyDescent="0.25">
      <c r="A2153" t="str">
        <f>'Raw Data'!A2152</f>
        <v>VTI</v>
      </c>
      <c r="B2153" s="1">
        <f>'Raw Data'!B2153</f>
        <v>44895</v>
      </c>
      <c r="C2153" s="9" cm="1">
        <f t="array" ref="C2153">IFERROR(
(_xlfn.XLOOKUP(1,(MarketData[ETF]=A2153)*(MarketData[Date]=B2153),MarketData[Adjusted Close]) /
_xlfn.XLOOKUP(1,(MarketData[ETF]=A2153)*(MarketData[Date]=WORKDAY(B2153,-1)),MarketData[Adjusted Close]))-1,
""
)</f>
        <v>3.081098339719035E-2</v>
      </c>
      <c r="D2153">
        <f t="shared" si="66"/>
        <v>0.97163686675180949</v>
      </c>
      <c r="E2153">
        <f t="shared" si="67"/>
        <v>9716.3686675180943</v>
      </c>
    </row>
    <row r="2154" spans="1:5" hidden="1" x14ac:dyDescent="0.25">
      <c r="A2154" t="str">
        <f>'Raw Data'!A2153</f>
        <v>VTI</v>
      </c>
      <c r="B2154" s="1">
        <f>'Raw Data'!B2154</f>
        <v>44894</v>
      </c>
      <c r="C2154" s="9" cm="1">
        <f t="array" ref="C2154">IFERROR(
(_xlfn.XLOOKUP(1,(MarketData[ETF]=A2154)*(MarketData[Date]=B2154),MarketData[Adjusted Close]) /
_xlfn.XLOOKUP(1,(MarketData[ETF]=A2154)*(MarketData[Date]=WORKDAY(B2154,-1)),MarketData[Adjusted Close]))-1,
""
)</f>
        <v>-1.5408320493067729E-3</v>
      </c>
      <c r="D2154">
        <f t="shared" si="66"/>
        <v>0.97013973752723026</v>
      </c>
      <c r="E2154">
        <f t="shared" si="67"/>
        <v>9701.3973752723032</v>
      </c>
    </row>
    <row r="2155" spans="1:5" hidden="1" x14ac:dyDescent="0.25">
      <c r="A2155" t="str">
        <f>'Raw Data'!A2154</f>
        <v>VTI</v>
      </c>
      <c r="B2155" s="1">
        <f>'Raw Data'!B2155</f>
        <v>44893</v>
      </c>
      <c r="C2155" s="9" cm="1">
        <f t="array" ref="C2155">IFERROR(
(_xlfn.XLOOKUP(1,(MarketData[ETF]=A2155)*(MarketData[Date]=B2155),MarketData[Adjusted Close]) /
_xlfn.XLOOKUP(1,(MarketData[ETF]=A2155)*(MarketData[Date]=WORKDAY(B2155,-1)),MarketData[Adjusted Close]))-1,
""
)</f>
        <v>-1.6255488187330025E-2</v>
      </c>
      <c r="D2155">
        <f t="shared" si="66"/>
        <v>0.95436964248379696</v>
      </c>
      <c r="E2155">
        <f t="shared" si="67"/>
        <v>9543.69642483797</v>
      </c>
    </row>
    <row r="2156" spans="1:5" hidden="1" x14ac:dyDescent="0.25">
      <c r="A2156" t="str">
        <f>'Raw Data'!A2155</f>
        <v>VTI</v>
      </c>
      <c r="B2156" s="1">
        <f>'Raw Data'!B2156</f>
        <v>44890</v>
      </c>
      <c r="C2156" s="9" t="str" cm="1">
        <f t="array" ref="C2156">IFERROR(
(_xlfn.XLOOKUP(1,(MarketData[ETF]=A2156)*(MarketData[Date]=B2156),MarketData[Adjusted Close]) /
_xlfn.XLOOKUP(1,(MarketData[ETF]=A2156)*(MarketData[Date]=WORKDAY(B2156,-1)),MarketData[Adjusted Close]))-1,
""
)</f>
        <v/>
      </c>
      <c r="D2156">
        <f t="shared" si="66"/>
        <v>1</v>
      </c>
      <c r="E2156">
        <f t="shared" si="67"/>
        <v>10000</v>
      </c>
    </row>
    <row r="2157" spans="1:5" hidden="1" x14ac:dyDescent="0.25">
      <c r="A2157" t="str">
        <f>'Raw Data'!A2156</f>
        <v>VTI</v>
      </c>
      <c r="B2157" s="1">
        <f>'Raw Data'!B2157</f>
        <v>44888</v>
      </c>
      <c r="C2157" s="9" cm="1">
        <f t="array" ref="C2157">IFERROR(
(_xlfn.XLOOKUP(1,(MarketData[ETF]=A2157)*(MarketData[Date]=B2157),MarketData[Adjusted Close]) /
_xlfn.XLOOKUP(1,(MarketData[ETF]=A2157)*(MarketData[Date]=WORKDAY(B2157,-1)),MarketData[Adjusted Close]))-1,
""
)</f>
        <v>6.1046205662562691E-3</v>
      </c>
      <c r="D2157">
        <f t="shared" si="66"/>
        <v>1.0061046205662563</v>
      </c>
      <c r="E2157">
        <f t="shared" si="67"/>
        <v>10061.046205662562</v>
      </c>
    </row>
    <row r="2158" spans="1:5" hidden="1" x14ac:dyDescent="0.25">
      <c r="A2158" t="str">
        <f>'Raw Data'!A2157</f>
        <v>VTI</v>
      </c>
      <c r="B2158" s="1">
        <f>'Raw Data'!B2158</f>
        <v>44887</v>
      </c>
      <c r="C2158" s="9" cm="1">
        <f t="array" ref="C2158">IFERROR(
(_xlfn.XLOOKUP(1,(MarketData[ETF]=A2158)*(MarketData[Date]=B2158),MarketData[Adjusted Close]) /
_xlfn.XLOOKUP(1,(MarketData[ETF]=A2158)*(MarketData[Date]=WORKDAY(B2158,-1)),MarketData[Adjusted Close]))-1,
""
)</f>
        <v>1.3115802943058252E-2</v>
      </c>
      <c r="D2158">
        <f t="shared" si="66"/>
        <v>1.0193004905097036</v>
      </c>
      <c r="E2158">
        <f t="shared" si="67"/>
        <v>10193.004905097036</v>
      </c>
    </row>
    <row r="2159" spans="1:5" hidden="1" x14ac:dyDescent="0.25">
      <c r="A2159" t="str">
        <f>'Raw Data'!A2158</f>
        <v>VTI</v>
      </c>
      <c r="B2159" s="1">
        <f>'Raw Data'!B2159</f>
        <v>44886</v>
      </c>
      <c r="C2159" s="9" cm="1">
        <f t="array" ref="C2159">IFERROR(
(_xlfn.XLOOKUP(1,(MarketData[ETF]=A2159)*(MarketData[Date]=B2159),MarketData[Adjusted Close]) /
_xlfn.XLOOKUP(1,(MarketData[ETF]=A2159)*(MarketData[Date]=WORKDAY(B2159,-1)),MarketData[Adjusted Close]))-1,
""
)</f>
        <v>-4.2471862391166848E-3</v>
      </c>
      <c r="D2159">
        <f t="shared" si="66"/>
        <v>1.0149713314928859</v>
      </c>
      <c r="E2159">
        <f t="shared" si="67"/>
        <v>10149.713314928858</v>
      </c>
    </row>
    <row r="2160" spans="1:5" hidden="1" x14ac:dyDescent="0.25">
      <c r="A2160" t="str">
        <f>'Raw Data'!A2159</f>
        <v>VTI</v>
      </c>
      <c r="B2160" s="1">
        <f>'Raw Data'!B2160</f>
        <v>44883</v>
      </c>
      <c r="C2160" s="9" cm="1">
        <f t="array" ref="C2160">IFERROR(
(_xlfn.XLOOKUP(1,(MarketData[ETF]=A2160)*(MarketData[Date]=B2160),MarketData[Adjusted Close]) /
_xlfn.XLOOKUP(1,(MarketData[ETF]=A2160)*(MarketData[Date]=WORKDAY(B2160,-1)),MarketData[Adjusted Close]))-1,
""
)</f>
        <v>4.7474262548674595E-3</v>
      </c>
      <c r="D2160">
        <f t="shared" si="66"/>
        <v>1.0197898330399531</v>
      </c>
      <c r="E2160">
        <f t="shared" si="67"/>
        <v>10197.89833039953</v>
      </c>
    </row>
    <row r="2161" spans="1:5" hidden="1" x14ac:dyDescent="0.25">
      <c r="A2161" t="str">
        <f>'Raw Data'!A2160</f>
        <v>VTI</v>
      </c>
      <c r="B2161" s="1">
        <f>'Raw Data'!B2161</f>
        <v>44882</v>
      </c>
      <c r="C2161" s="9" cm="1">
        <f t="array" ref="C2161">IFERROR(
(_xlfn.XLOOKUP(1,(MarketData[ETF]=A2161)*(MarketData[Date]=B2161),MarketData[Adjusted Close]) /
_xlfn.XLOOKUP(1,(MarketData[ETF]=A2161)*(MarketData[Date]=WORKDAY(B2161,-1)),MarketData[Adjusted Close]))-1,
""
)</f>
        <v>-4.1963242324444261E-3</v>
      </c>
      <c r="D2161">
        <f t="shared" si="66"/>
        <v>1.0155104642515671</v>
      </c>
      <c r="E2161">
        <f t="shared" si="67"/>
        <v>10155.104642515671</v>
      </c>
    </row>
    <row r="2162" spans="1:5" hidden="1" x14ac:dyDescent="0.25">
      <c r="A2162" t="str">
        <f>'Raw Data'!A2161</f>
        <v>VTI</v>
      </c>
      <c r="B2162" s="1">
        <f>'Raw Data'!B2162</f>
        <v>44881</v>
      </c>
      <c r="C2162" s="9" cm="1">
        <f t="array" ref="C2162">IFERROR(
(_xlfn.XLOOKUP(1,(MarketData[ETF]=A2162)*(MarketData[Date]=B2162),MarketData[Adjusted Close]) /
_xlfn.XLOOKUP(1,(MarketData[ETF]=A2162)*(MarketData[Date]=WORKDAY(B2162,-1)),MarketData[Adjusted Close]))-1,
""
)</f>
        <v>-1.0199789695057859E-2</v>
      </c>
      <c r="D2162">
        <f t="shared" si="66"/>
        <v>1.0051524710830706</v>
      </c>
      <c r="E2162">
        <f t="shared" si="67"/>
        <v>10051.524710830707</v>
      </c>
    </row>
    <row r="2163" spans="1:5" hidden="1" x14ac:dyDescent="0.25">
      <c r="A2163" t="str">
        <f>'Raw Data'!A2162</f>
        <v>VTI</v>
      </c>
      <c r="B2163" s="1">
        <f>'Raw Data'!B2163</f>
        <v>44880</v>
      </c>
      <c r="C2163" s="9" cm="1">
        <f t="array" ref="C2163">IFERROR(
(_xlfn.XLOOKUP(1,(MarketData[ETF]=A2163)*(MarketData[Date]=B2163),MarketData[Adjusted Close]) /
_xlfn.XLOOKUP(1,(MarketData[ETF]=A2163)*(MarketData[Date]=WORKDAY(B2163,-1)),MarketData[Adjusted Close]))-1,
""
)</f>
        <v>1.0143926921238444E-2</v>
      </c>
      <c r="D2163">
        <f t="shared" si="66"/>
        <v>1.0153486642944396</v>
      </c>
      <c r="E2163">
        <f t="shared" si="67"/>
        <v>10153.486642944395</v>
      </c>
    </row>
    <row r="2164" spans="1:5" hidden="1" x14ac:dyDescent="0.25">
      <c r="A2164" t="str">
        <f>'Raw Data'!A2163</f>
        <v>VTI</v>
      </c>
      <c r="B2164" s="1">
        <f>'Raw Data'!B2164</f>
        <v>44879</v>
      </c>
      <c r="C2164" s="9" cm="1">
        <f t="array" ref="C2164">IFERROR(
(_xlfn.XLOOKUP(1,(MarketData[ETF]=A2164)*(MarketData[Date]=B2164),MarketData[Adjusted Close]) /
_xlfn.XLOOKUP(1,(MarketData[ETF]=A2164)*(MarketData[Date]=WORKDAY(B2164,-1)),MarketData[Adjusted Close]))-1,
""
)</f>
        <v>-9.0521551497289021E-3</v>
      </c>
      <c r="D2164">
        <f t="shared" si="66"/>
        <v>1.0061575706541763</v>
      </c>
      <c r="E2164">
        <f t="shared" si="67"/>
        <v>10061.575706541764</v>
      </c>
    </row>
    <row r="2165" spans="1:5" hidden="1" x14ac:dyDescent="0.25">
      <c r="A2165" t="str">
        <f>'Raw Data'!A2164</f>
        <v>VTI</v>
      </c>
      <c r="B2165" s="1">
        <f>'Raw Data'!B2165</f>
        <v>44876</v>
      </c>
      <c r="C2165" s="9" cm="1">
        <f t="array" ref="C2165">IFERROR(
(_xlfn.XLOOKUP(1,(MarketData[ETF]=A2165)*(MarketData[Date]=B2165),MarketData[Adjusted Close]) /
_xlfn.XLOOKUP(1,(MarketData[ETF]=A2165)*(MarketData[Date]=WORKDAY(B2165,-1)),MarketData[Adjusted Close]))-1,
""
)</f>
        <v>1.0207879206762582E-2</v>
      </c>
      <c r="D2165">
        <f t="shared" si="66"/>
        <v>1.0164283055983838</v>
      </c>
      <c r="E2165">
        <f t="shared" si="67"/>
        <v>10164.283055983838</v>
      </c>
    </row>
    <row r="2166" spans="1:5" hidden="1" x14ac:dyDescent="0.25">
      <c r="A2166" t="str">
        <f>'Raw Data'!A2165</f>
        <v>VTI</v>
      </c>
      <c r="B2166" s="1">
        <f>'Raw Data'!B2166</f>
        <v>44875</v>
      </c>
      <c r="C2166" s="9" cm="1">
        <f t="array" ref="C2166">IFERROR(
(_xlfn.XLOOKUP(1,(MarketData[ETF]=A2166)*(MarketData[Date]=B2166),MarketData[Adjusted Close]) /
_xlfn.XLOOKUP(1,(MarketData[ETF]=A2166)*(MarketData[Date]=WORKDAY(B2166,-1)),MarketData[Adjusted Close]))-1,
""
)</f>
        <v>5.6566677901359386E-2</v>
      </c>
      <c r="D2166">
        <f t="shared" si="66"/>
        <v>1.0739242781709921</v>
      </c>
      <c r="E2166">
        <f t="shared" si="67"/>
        <v>10739.242781709921</v>
      </c>
    </row>
    <row r="2167" spans="1:5" hidden="1" x14ac:dyDescent="0.25">
      <c r="A2167" t="str">
        <f>'Raw Data'!A2166</f>
        <v>VTI</v>
      </c>
      <c r="B2167" s="1">
        <f>'Raw Data'!B2167</f>
        <v>44874</v>
      </c>
      <c r="C2167" s="9" cm="1">
        <f t="array" ref="C2167">IFERROR(
(_xlfn.XLOOKUP(1,(MarketData[ETF]=A2167)*(MarketData[Date]=B2167),MarketData[Adjusted Close]) /
_xlfn.XLOOKUP(1,(MarketData[ETF]=A2167)*(MarketData[Date]=WORKDAY(B2167,-1)),MarketData[Adjusted Close]))-1,
""
)</f>
        <v>-2.154556447180378E-2</v>
      </c>
      <c r="D2167">
        <f t="shared" si="66"/>
        <v>1.0507859733978238</v>
      </c>
      <c r="E2167">
        <f t="shared" si="67"/>
        <v>10507.859733978237</v>
      </c>
    </row>
    <row r="2168" spans="1:5" hidden="1" x14ac:dyDescent="0.25">
      <c r="A2168" t="str">
        <f>'Raw Data'!A2167</f>
        <v>VTI</v>
      </c>
      <c r="B2168" s="1">
        <f>'Raw Data'!B2168</f>
        <v>44873</v>
      </c>
      <c r="C2168" s="9" cm="1">
        <f t="array" ref="C2168">IFERROR(
(_xlfn.XLOOKUP(1,(MarketData[ETF]=A2168)*(MarketData[Date]=B2168),MarketData[Adjusted Close]) /
_xlfn.XLOOKUP(1,(MarketData[ETF]=A2168)*(MarketData[Date]=WORKDAY(B2168,-1)),MarketData[Adjusted Close]))-1,
""
)</f>
        <v>5.2489087794904687E-3</v>
      </c>
      <c r="D2168">
        <f t="shared" si="66"/>
        <v>1.056301453118957</v>
      </c>
      <c r="E2168">
        <f t="shared" si="67"/>
        <v>10563.01453118957</v>
      </c>
    </row>
    <row r="2169" spans="1:5" hidden="1" x14ac:dyDescent="0.25">
      <c r="A2169" t="str">
        <f>'Raw Data'!A2168</f>
        <v>VTI</v>
      </c>
      <c r="B2169" s="1">
        <f>'Raw Data'!B2169</f>
        <v>44872</v>
      </c>
      <c r="C2169" s="9" cm="1">
        <f t="array" ref="C2169">IFERROR(
(_xlfn.XLOOKUP(1,(MarketData[ETF]=A2169)*(MarketData[Date]=B2169),MarketData[Adjusted Close]) /
_xlfn.XLOOKUP(1,(MarketData[ETF]=A2169)*(MarketData[Date]=WORKDAY(B2169,-1)),MarketData[Adjusted Close]))-1,
""
)</f>
        <v>9.0878679750223679E-3</v>
      </c>
      <c r="D2169">
        <f t="shared" si="66"/>
        <v>1.0659009812667264</v>
      </c>
      <c r="E2169">
        <f t="shared" si="67"/>
        <v>10659.009812667264</v>
      </c>
    </row>
    <row r="2170" spans="1:5" hidden="1" x14ac:dyDescent="0.25">
      <c r="A2170" t="str">
        <f>'Raw Data'!A2169</f>
        <v>VTI</v>
      </c>
      <c r="B2170" s="1">
        <f>'Raw Data'!B2170</f>
        <v>44869</v>
      </c>
      <c r="C2170" s="9" cm="1">
        <f t="array" ref="C2170">IFERROR(
(_xlfn.XLOOKUP(1,(MarketData[ETF]=A2170)*(MarketData[Date]=B2170),MarketData[Adjusted Close]) /
_xlfn.XLOOKUP(1,(MarketData[ETF]=A2170)*(MarketData[Date]=WORKDAY(B2170,-1)),MarketData[Adjusted Close]))-1,
""
)</f>
        <v>1.2875536480686733E-2</v>
      </c>
      <c r="D2170">
        <f t="shared" si="66"/>
        <v>1.079625028235826</v>
      </c>
      <c r="E2170">
        <f t="shared" si="67"/>
        <v>10796.25028235826</v>
      </c>
    </row>
    <row r="2171" spans="1:5" hidden="1" x14ac:dyDescent="0.25">
      <c r="A2171" t="str">
        <f>'Raw Data'!A2170</f>
        <v>VTI</v>
      </c>
      <c r="B2171" s="1">
        <f>'Raw Data'!B2171</f>
        <v>44868</v>
      </c>
      <c r="C2171" s="9" cm="1">
        <f t="array" ref="C2171">IFERROR(
(_xlfn.XLOOKUP(1,(MarketData[ETF]=A2171)*(MarketData[Date]=B2171),MarketData[Adjusted Close]) /
_xlfn.XLOOKUP(1,(MarketData[ETF]=A2171)*(MarketData[Date]=WORKDAY(B2171,-1)),MarketData[Adjusted Close]))-1,
""
)</f>
        <v>-9.5642933049945311E-3</v>
      </c>
      <c r="D2171">
        <f t="shared" si="66"/>
        <v>1.0692991778063654</v>
      </c>
      <c r="E2171">
        <f t="shared" si="67"/>
        <v>10692.991778063653</v>
      </c>
    </row>
    <row r="2172" spans="1:5" hidden="1" x14ac:dyDescent="0.25">
      <c r="A2172" t="str">
        <f>'Raw Data'!A2171</f>
        <v>VTI</v>
      </c>
      <c r="B2172" s="1">
        <f>'Raw Data'!B2172</f>
        <v>44867</v>
      </c>
      <c r="C2172" s="9" cm="1">
        <f t="array" ref="C2172">IFERROR(
(_xlfn.XLOOKUP(1,(MarketData[ETF]=A2172)*(MarketData[Date]=B2172),MarketData[Adjusted Close]) /
_xlfn.XLOOKUP(1,(MarketData[ETF]=A2172)*(MarketData[Date]=WORKDAY(B2172,-1)),MarketData[Adjusted Close]))-1,
""
)</f>
        <v>-2.6304324147696345E-2</v>
      </c>
      <c r="D2172">
        <f t="shared" si="66"/>
        <v>1.0411719856224815</v>
      </c>
      <c r="E2172">
        <f t="shared" si="67"/>
        <v>10411.719856224814</v>
      </c>
    </row>
    <row r="2173" spans="1:5" hidden="1" x14ac:dyDescent="0.25">
      <c r="A2173" t="str">
        <f>'Raw Data'!A2172</f>
        <v>VTI</v>
      </c>
      <c r="B2173" s="1">
        <f>'Raw Data'!B2173</f>
        <v>44866</v>
      </c>
      <c r="C2173" s="9" cm="1">
        <f t="array" ref="C2173">IFERROR(
(_xlfn.XLOOKUP(1,(MarketData[ETF]=A2173)*(MarketData[Date]=B2173),MarketData[Adjusted Close]) /
_xlfn.XLOOKUP(1,(MarketData[ETF]=A2173)*(MarketData[Date]=WORKDAY(B2173,-1)),MarketData[Adjusted Close]))-1,
""
)</f>
        <v>-3.0946305445463951E-3</v>
      </c>
      <c r="D2173">
        <f t="shared" si="66"/>
        <v>1.0379499429936481</v>
      </c>
      <c r="E2173">
        <f t="shared" si="67"/>
        <v>10379.499429936481</v>
      </c>
    </row>
    <row r="2174" spans="1:5" hidden="1" x14ac:dyDescent="0.25">
      <c r="A2174" t="str">
        <f>'Raw Data'!A2173</f>
        <v>VTI</v>
      </c>
      <c r="B2174" s="1">
        <f>'Raw Data'!B2174</f>
        <v>44865</v>
      </c>
      <c r="C2174" s="9" cm="1">
        <f t="array" ref="C2174">IFERROR(
(_xlfn.XLOOKUP(1,(MarketData[ETF]=A2174)*(MarketData[Date]=B2174),MarketData[Adjusted Close]) /
_xlfn.XLOOKUP(1,(MarketData[ETF]=A2174)*(MarketData[Date]=WORKDAY(B2174,-1)),MarketData[Adjusted Close]))-1,
""
)</f>
        <v>-6.4728410378120937E-3</v>
      </c>
      <c r="D2174">
        <f t="shared" si="66"/>
        <v>1.031231458007444</v>
      </c>
      <c r="E2174">
        <f t="shared" si="67"/>
        <v>10312.314580074441</v>
      </c>
    </row>
    <row r="2175" spans="1:5" hidden="1" x14ac:dyDescent="0.25">
      <c r="A2175" t="str">
        <f>'Raw Data'!A2174</f>
        <v>VTI</v>
      </c>
      <c r="B2175" s="1">
        <f>'Raw Data'!B2175</f>
        <v>44862</v>
      </c>
      <c r="C2175" s="9" cm="1">
        <f t="array" ref="C2175">IFERROR(
(_xlfn.XLOOKUP(1,(MarketData[ETF]=A2175)*(MarketData[Date]=B2175),MarketData[Adjusted Close]) /
_xlfn.XLOOKUP(1,(MarketData[ETF]=A2175)*(MarketData[Date]=WORKDAY(B2175,-1)),MarketData[Adjusted Close]))-1,
""
)</f>
        <v>2.3293039686482331E-2</v>
      </c>
      <c r="D2175">
        <f t="shared" si="66"/>
        <v>1.0552519732847605</v>
      </c>
      <c r="E2175">
        <f t="shared" si="67"/>
        <v>10552.519732847604</v>
      </c>
    </row>
    <row r="2176" spans="1:5" hidden="1" x14ac:dyDescent="0.25">
      <c r="A2176" t="str">
        <f>'Raw Data'!A2175</f>
        <v>VTI</v>
      </c>
      <c r="B2176" s="1">
        <f>'Raw Data'!B2176</f>
        <v>44861</v>
      </c>
      <c r="C2176" s="9" cm="1">
        <f t="array" ref="C2176">IFERROR(
(_xlfn.XLOOKUP(1,(MarketData[ETF]=A2176)*(MarketData[Date]=B2176),MarketData[Adjusted Close]) /
_xlfn.XLOOKUP(1,(MarketData[ETF]=A2176)*(MarketData[Date]=WORKDAY(B2176,-1)),MarketData[Adjusted Close]))-1,
""
)</f>
        <v>-4.6698165036810346E-3</v>
      </c>
      <c r="D2176">
        <f t="shared" si="66"/>
        <v>1.0503241402043733</v>
      </c>
      <c r="E2176">
        <f t="shared" si="67"/>
        <v>10503.241402043732</v>
      </c>
    </row>
    <row r="2177" spans="1:5" hidden="1" x14ac:dyDescent="0.25">
      <c r="A2177" t="str">
        <f>'Raw Data'!A2176</f>
        <v>VTI</v>
      </c>
      <c r="B2177" s="1">
        <f>'Raw Data'!B2177</f>
        <v>44860</v>
      </c>
      <c r="C2177" s="9" cm="1">
        <f t="array" ref="C2177">IFERROR(
(_xlfn.XLOOKUP(1,(MarketData[ETF]=A2177)*(MarketData[Date]=B2177),MarketData[Adjusted Close]) /
_xlfn.XLOOKUP(1,(MarketData[ETF]=A2177)*(MarketData[Date]=WORKDAY(B2177,-1)),MarketData[Adjusted Close]))-1,
""
)</f>
        <v>-6.1698061698061135E-3</v>
      </c>
      <c r="D2177">
        <f t="shared" si="66"/>
        <v>1.043843843843844</v>
      </c>
      <c r="E2177">
        <f t="shared" si="67"/>
        <v>10438.438438438439</v>
      </c>
    </row>
    <row r="2178" spans="1:5" hidden="1" x14ac:dyDescent="0.25">
      <c r="A2178" t="str">
        <f>'Raw Data'!A2177</f>
        <v>VTI</v>
      </c>
      <c r="B2178" s="1">
        <f>'Raw Data'!B2178</f>
        <v>44859</v>
      </c>
      <c r="C2178" s="9" cm="1">
        <f t="array" ref="C2178">IFERROR(
(_xlfn.XLOOKUP(1,(MarketData[ETF]=A2178)*(MarketData[Date]=B2178),MarketData[Adjusted Close]) /
_xlfn.XLOOKUP(1,(MarketData[ETF]=A2178)*(MarketData[Date]=WORKDAY(B2178,-1)),MarketData[Adjusted Close]))-1,
""
)</f>
        <v>1.8065591995553021E-2</v>
      </c>
      <c r="D2178">
        <f t="shared" si="66"/>
        <v>1.0627015008337966</v>
      </c>
      <c r="E2178">
        <f t="shared" si="67"/>
        <v>10627.015008337965</v>
      </c>
    </row>
    <row r="2179" spans="1:5" hidden="1" x14ac:dyDescent="0.25">
      <c r="A2179" t="str">
        <f>'Raw Data'!A2178</f>
        <v>VTI</v>
      </c>
      <c r="B2179" s="1">
        <f>'Raw Data'!B2179</f>
        <v>44858</v>
      </c>
      <c r="C2179" s="9" cm="1">
        <f t="array" ref="C2179">IFERROR(
(_xlfn.XLOOKUP(1,(MarketData[ETF]=A2179)*(MarketData[Date]=B2179),MarketData[Adjusted Close]) /
_xlfn.XLOOKUP(1,(MarketData[ETF]=A2179)*(MarketData[Date]=WORKDAY(B2179,-1)),MarketData[Adjusted Close]))-1,
""
)</f>
        <v>1.0787728958310039E-2</v>
      </c>
      <c r="D2179">
        <f t="shared" ref="D2179:D2242" si="68">IFERROR(IF(A2179&lt;&gt;A2178,1,D2178*(1+C2179)),1)</f>
        <v>1.0741656365883809</v>
      </c>
      <c r="E2179">
        <f t="shared" ref="E2179:E2242" si="69">D2179*10000</f>
        <v>10741.656365883809</v>
      </c>
    </row>
    <row r="2180" spans="1:5" hidden="1" x14ac:dyDescent="0.25">
      <c r="A2180" t="str">
        <f>'Raw Data'!A2179</f>
        <v>VTI</v>
      </c>
      <c r="B2180" s="1">
        <f>'Raw Data'!B2180</f>
        <v>44855</v>
      </c>
      <c r="C2180" s="9" cm="1">
        <f t="array" ref="C2180">IFERROR(
(_xlfn.XLOOKUP(1,(MarketData[ETF]=A2180)*(MarketData[Date]=B2180),MarketData[Adjusted Close]) /
_xlfn.XLOOKUP(1,(MarketData[ETF]=A2180)*(MarketData[Date]=WORKDAY(B2180,-1)),MarketData[Adjusted Close]))-1,
""
)</f>
        <v>2.3049951141001168E-2</v>
      </c>
      <c r="D2180">
        <f t="shared" si="68"/>
        <v>1.0989251020290856</v>
      </c>
      <c r="E2180">
        <f t="shared" si="69"/>
        <v>10989.251020290856</v>
      </c>
    </row>
    <row r="2181" spans="1:5" hidden="1" x14ac:dyDescent="0.25">
      <c r="A2181" t="str">
        <f>'Raw Data'!A2180</f>
        <v>VTI</v>
      </c>
      <c r="B2181" s="1">
        <f>'Raw Data'!B2181</f>
        <v>44854</v>
      </c>
      <c r="C2181" s="9" cm="1">
        <f t="array" ref="C2181">IFERROR(
(_xlfn.XLOOKUP(1,(MarketData[ETF]=A2181)*(MarketData[Date]=B2181),MarketData[Adjusted Close]) /
_xlfn.XLOOKUP(1,(MarketData[ETF]=A2181)*(MarketData[Date]=WORKDAY(B2181,-1)),MarketData[Adjusted Close]))-1,
""
)</f>
        <v>-8.6614621915779288E-3</v>
      </c>
      <c r="D2181">
        <f t="shared" si="68"/>
        <v>1.0894068038064848</v>
      </c>
      <c r="E2181">
        <f t="shared" si="69"/>
        <v>10894.068038064848</v>
      </c>
    </row>
    <row r="2182" spans="1:5" hidden="1" x14ac:dyDescent="0.25">
      <c r="A2182" t="str">
        <f>'Raw Data'!A2181</f>
        <v>VTI</v>
      </c>
      <c r="B2182" s="1">
        <f>'Raw Data'!B2182</f>
        <v>44853</v>
      </c>
      <c r="C2182" s="9" cm="1">
        <f t="array" ref="C2182">IFERROR(
(_xlfn.XLOOKUP(1,(MarketData[ETF]=A2182)*(MarketData[Date]=B2182),MarketData[Adjusted Close]) /
_xlfn.XLOOKUP(1,(MarketData[ETF]=A2182)*(MarketData[Date]=WORKDAY(B2182,-1)),MarketData[Adjusted Close]))-1,
""
)</f>
        <v>-8.5310734463276416E-3</v>
      </c>
      <c r="D2182">
        <f t="shared" si="68"/>
        <v>1.0801129943502827</v>
      </c>
      <c r="E2182">
        <f t="shared" si="69"/>
        <v>10801.129943502827</v>
      </c>
    </row>
    <row r="2183" spans="1:5" hidden="1" x14ac:dyDescent="0.25">
      <c r="A2183" t="str">
        <f>'Raw Data'!A2182</f>
        <v>VTI</v>
      </c>
      <c r="B2183" s="1">
        <f>'Raw Data'!B2183</f>
        <v>44852</v>
      </c>
      <c r="C2183" s="9" cm="1">
        <f t="array" ref="C2183">IFERROR(
(_xlfn.XLOOKUP(1,(MarketData[ETF]=A2183)*(MarketData[Date]=B2183),MarketData[Adjusted Close]) /
_xlfn.XLOOKUP(1,(MarketData[ETF]=A2183)*(MarketData[Date]=WORKDAY(B2183,-1)),MarketData[Adjusted Close]))-1,
""
)</f>
        <v>1.2180476925716111E-2</v>
      </c>
      <c r="D2183">
        <f t="shared" si="68"/>
        <v>1.0932692857551325</v>
      </c>
      <c r="E2183">
        <f t="shared" si="69"/>
        <v>10932.692857551325</v>
      </c>
    </row>
    <row r="2184" spans="1:5" hidden="1" x14ac:dyDescent="0.25">
      <c r="A2184" t="str">
        <f>'Raw Data'!A2183</f>
        <v>VTI</v>
      </c>
      <c r="B2184" s="1">
        <f>'Raw Data'!B2184</f>
        <v>44851</v>
      </c>
      <c r="C2184" s="9" cm="1">
        <f t="array" ref="C2184">IFERROR(
(_xlfn.XLOOKUP(1,(MarketData[ETF]=A2184)*(MarketData[Date]=B2184),MarketData[Adjusted Close]) /
_xlfn.XLOOKUP(1,(MarketData[ETF]=A2184)*(MarketData[Date]=WORKDAY(B2184,-1)),MarketData[Adjusted Close]))-1,
""
)</f>
        <v>2.6714419915453425E-2</v>
      </c>
      <c r="D2184">
        <f t="shared" si="68"/>
        <v>1.1224753405354631</v>
      </c>
      <c r="E2184">
        <f t="shared" si="69"/>
        <v>11224.75340535463</v>
      </c>
    </row>
    <row r="2185" spans="1:5" hidden="1" x14ac:dyDescent="0.25">
      <c r="A2185" t="str">
        <f>'Raw Data'!A2184</f>
        <v>VTI</v>
      </c>
      <c r="B2185" s="1">
        <f>'Raw Data'!B2185</f>
        <v>44848</v>
      </c>
      <c r="C2185" s="9" cm="1">
        <f t="array" ref="C2185">IFERROR(
(_xlfn.XLOOKUP(1,(MarketData[ETF]=A2185)*(MarketData[Date]=B2185),MarketData[Adjusted Close]) /
_xlfn.XLOOKUP(1,(MarketData[ETF]=A2185)*(MarketData[Date]=WORKDAY(B2185,-1)),MarketData[Adjusted Close]))-1,
""
)</f>
        <v>-2.3562460585908496E-2</v>
      </c>
      <c r="D2185">
        <f t="shared" si="68"/>
        <v>1.096027059565442</v>
      </c>
      <c r="E2185">
        <f t="shared" si="69"/>
        <v>10960.27059565442</v>
      </c>
    </row>
    <row r="2186" spans="1:5" hidden="1" x14ac:dyDescent="0.25">
      <c r="A2186" t="str">
        <f>'Raw Data'!A2185</f>
        <v>VTI</v>
      </c>
      <c r="B2186" s="1">
        <f>'Raw Data'!B2186</f>
        <v>44847</v>
      </c>
      <c r="C2186" s="9" cm="1">
        <f t="array" ref="C2186">IFERROR(
(_xlfn.XLOOKUP(1,(MarketData[ETF]=A2186)*(MarketData[Date]=B2186),MarketData[Adjusted Close]) /
_xlfn.XLOOKUP(1,(MarketData[ETF]=A2186)*(MarketData[Date]=WORKDAY(B2186,-1)),MarketData[Adjusted Close]))-1,
""
)</f>
        <v>2.4792902884671841E-2</v>
      </c>
      <c r="D2186">
        <f t="shared" si="68"/>
        <v>1.1232007520122205</v>
      </c>
      <c r="E2186">
        <f t="shared" si="69"/>
        <v>11232.007520122204</v>
      </c>
    </row>
    <row r="2187" spans="1:5" hidden="1" x14ac:dyDescent="0.25">
      <c r="A2187" t="str">
        <f>'Raw Data'!A2186</f>
        <v>VTI</v>
      </c>
      <c r="B2187" s="1">
        <f>'Raw Data'!B2187</f>
        <v>44846</v>
      </c>
      <c r="C2187" s="9" cm="1">
        <f t="array" ref="C2187">IFERROR(
(_xlfn.XLOOKUP(1,(MarketData[ETF]=A2187)*(MarketData[Date]=B2187),MarketData[Adjusted Close]) /
_xlfn.XLOOKUP(1,(MarketData[ETF]=A2187)*(MarketData[Date]=WORKDAY(B2187,-1)),MarketData[Adjusted Close]))-1,
""
)</f>
        <v>-2.6952598582057341E-3</v>
      </c>
      <c r="D2187">
        <f t="shared" si="68"/>
        <v>1.1201734341126155</v>
      </c>
      <c r="E2187">
        <f t="shared" si="69"/>
        <v>11201.734341126155</v>
      </c>
    </row>
    <row r="2188" spans="1:5" hidden="1" x14ac:dyDescent="0.25">
      <c r="A2188" t="str">
        <f>'Raw Data'!A2187</f>
        <v>VTI</v>
      </c>
      <c r="B2188" s="1">
        <f>'Raw Data'!B2188</f>
        <v>44845</v>
      </c>
      <c r="C2188" s="9" cm="1">
        <f t="array" ref="C2188">IFERROR(
(_xlfn.XLOOKUP(1,(MarketData[ETF]=A2188)*(MarketData[Date]=B2188),MarketData[Adjusted Close]) /
_xlfn.XLOOKUP(1,(MarketData[ETF]=A2188)*(MarketData[Date]=WORKDAY(B2188,-1)),MarketData[Adjusted Close]))-1,
""
)</f>
        <v>-6.4039122081854805E-3</v>
      </c>
      <c r="D2188">
        <f t="shared" si="68"/>
        <v>1.1129999417826166</v>
      </c>
      <c r="E2188">
        <f t="shared" si="69"/>
        <v>11129.999417826166</v>
      </c>
    </row>
    <row r="2189" spans="1:5" hidden="1" x14ac:dyDescent="0.25">
      <c r="A2189" t="str">
        <f>'Raw Data'!A2188</f>
        <v>VTI</v>
      </c>
      <c r="B2189" s="1">
        <f>'Raw Data'!B2189</f>
        <v>44844</v>
      </c>
      <c r="C2189" s="9" cm="1">
        <f t="array" ref="C2189">IFERROR(
(_xlfn.XLOOKUP(1,(MarketData[ETF]=A2189)*(MarketData[Date]=B2189),MarketData[Adjusted Close]) /
_xlfn.XLOOKUP(1,(MarketData[ETF]=A2189)*(MarketData[Date]=WORKDAY(B2189,-1)),MarketData[Adjusted Close]))-1,
""
)</f>
        <v>-7.9699682356337842E-3</v>
      </c>
      <c r="D2189">
        <f t="shared" si="68"/>
        <v>1.104129367600347</v>
      </c>
      <c r="E2189">
        <f t="shared" si="69"/>
        <v>11041.29367600347</v>
      </c>
    </row>
    <row r="2190" spans="1:5" hidden="1" x14ac:dyDescent="0.25">
      <c r="A2190" t="str">
        <f>'Raw Data'!A2189</f>
        <v>VTI</v>
      </c>
      <c r="B2190" s="1">
        <f>'Raw Data'!B2190</f>
        <v>44841</v>
      </c>
      <c r="C2190" s="9" cm="1">
        <f t="array" ref="C2190">IFERROR(
(_xlfn.XLOOKUP(1,(MarketData[ETF]=A2190)*(MarketData[Date]=B2190),MarketData[Adjusted Close]) /
_xlfn.XLOOKUP(1,(MarketData[ETF]=A2190)*(MarketData[Date]=WORKDAY(B2190,-1)),MarketData[Adjusted Close]))-1,
""
)</f>
        <v>-2.8611500701262282E-2</v>
      </c>
      <c r="D2190">
        <f t="shared" si="68"/>
        <v>1.0725385694249654</v>
      </c>
      <c r="E2190">
        <f t="shared" si="69"/>
        <v>10725.385694249653</v>
      </c>
    </row>
    <row r="2191" spans="1:5" hidden="1" x14ac:dyDescent="0.25">
      <c r="A2191" t="str">
        <f>'Raw Data'!A2190</f>
        <v>VTI</v>
      </c>
      <c r="B2191" s="1">
        <f>'Raw Data'!B2191</f>
        <v>44840</v>
      </c>
      <c r="C2191" s="9" cm="1">
        <f t="array" ref="C2191">IFERROR(
(_xlfn.XLOOKUP(1,(MarketData[ETF]=A2191)*(MarketData[Date]=B2191),MarketData[Adjusted Close]) /
_xlfn.XLOOKUP(1,(MarketData[ETF]=A2191)*(MarketData[Date]=WORKDAY(B2191,-1)),MarketData[Adjusted Close]))-1,
""
)</f>
        <v>-9.5021115803511913E-3</v>
      </c>
      <c r="D2191">
        <f t="shared" si="68"/>
        <v>1.0623471882640592</v>
      </c>
      <c r="E2191">
        <f t="shared" si="69"/>
        <v>10623.471882640592</v>
      </c>
    </row>
    <row r="2192" spans="1:5" hidden="1" x14ac:dyDescent="0.25">
      <c r="A2192" t="str">
        <f>'Raw Data'!A2191</f>
        <v>VTI</v>
      </c>
      <c r="B2192" s="1">
        <f>'Raw Data'!B2192</f>
        <v>44839</v>
      </c>
      <c r="C2192" s="9" cm="1">
        <f t="array" ref="C2192">IFERROR(
(_xlfn.XLOOKUP(1,(MarketData[ETF]=A2192)*(MarketData[Date]=B2192),MarketData[Adjusted Close]) /
_xlfn.XLOOKUP(1,(MarketData[ETF]=A2192)*(MarketData[Date]=WORKDAY(B2192,-1)),MarketData[Adjusted Close]))-1,
""
)</f>
        <v>-1.9411014364150159E-3</v>
      </c>
      <c r="D2192">
        <f t="shared" si="68"/>
        <v>1.0602850646109483</v>
      </c>
      <c r="E2192">
        <f t="shared" si="69"/>
        <v>10602.850646109482</v>
      </c>
    </row>
    <row r="2193" spans="1:5" hidden="1" x14ac:dyDescent="0.25">
      <c r="A2193" t="str">
        <f>'Raw Data'!A2192</f>
        <v>VTI</v>
      </c>
      <c r="B2193" s="1">
        <f>'Raw Data'!B2193</f>
        <v>44838</v>
      </c>
      <c r="C2193" s="9" cm="1">
        <f t="array" ref="C2193">IFERROR(
(_xlfn.XLOOKUP(1,(MarketData[ETF]=A2193)*(MarketData[Date]=B2193),MarketData[Adjusted Close]) /
_xlfn.XLOOKUP(1,(MarketData[ETF]=A2193)*(MarketData[Date]=WORKDAY(B2193,-1)),MarketData[Adjusted Close]))-1,
""
)</f>
        <v>3.2112192329708078E-2</v>
      </c>
      <c r="D2193">
        <f t="shared" si="68"/>
        <v>1.094333142530052</v>
      </c>
      <c r="E2193">
        <f t="shared" si="69"/>
        <v>10943.331425300519</v>
      </c>
    </row>
    <row r="2194" spans="1:5" hidden="1" x14ac:dyDescent="0.25">
      <c r="A2194" t="str">
        <f>'Raw Data'!A2193</f>
        <v>VTI</v>
      </c>
      <c r="B2194" s="1">
        <f>'Raw Data'!B2194</f>
        <v>44837</v>
      </c>
      <c r="C2194" s="9" cm="1">
        <f t="array" ref="C2194">IFERROR(
(_xlfn.XLOOKUP(1,(MarketData[ETF]=A2194)*(MarketData[Date]=B2194),MarketData[Adjusted Close]) /
_xlfn.XLOOKUP(1,(MarketData[ETF]=A2194)*(MarketData[Date]=WORKDAY(B2194,-1)),MarketData[Adjusted Close]))-1,
""
)</f>
        <v>2.5415272641897024E-2</v>
      </c>
      <c r="D2194">
        <f t="shared" si="68"/>
        <v>1.1221459177085171</v>
      </c>
      <c r="E2194">
        <f t="shared" si="69"/>
        <v>11221.459177085171</v>
      </c>
    </row>
    <row r="2195" spans="1:5" hidden="1" x14ac:dyDescent="0.25">
      <c r="A2195" t="str">
        <f>'Raw Data'!A2194</f>
        <v>VTI</v>
      </c>
      <c r="B2195" s="1">
        <f>'Raw Data'!B2195</f>
        <v>44834</v>
      </c>
      <c r="C2195" s="9" cm="1">
        <f t="array" ref="C2195">IFERROR(
(_xlfn.XLOOKUP(1,(MarketData[ETF]=A2195)*(MarketData[Date]=B2195),MarketData[Adjusted Close]) /
_xlfn.XLOOKUP(1,(MarketData[ETF]=A2195)*(MarketData[Date]=WORKDAY(B2195,-1)),MarketData[Adjusted Close]))-1,
""
)</f>
        <v>-1.354872329338197E-2</v>
      </c>
      <c r="D2195">
        <f t="shared" si="68"/>
        <v>1.1069422731746863</v>
      </c>
      <c r="E2195">
        <f t="shared" si="69"/>
        <v>11069.422731746863</v>
      </c>
    </row>
    <row r="2196" spans="1:5" hidden="1" x14ac:dyDescent="0.25">
      <c r="A2196" t="str">
        <f>'Raw Data'!A2195</f>
        <v>VTI</v>
      </c>
      <c r="B2196" s="1">
        <f>'Raw Data'!B2196</f>
        <v>44833</v>
      </c>
      <c r="C2196" s="9" cm="1">
        <f t="array" ref="C2196">IFERROR(
(_xlfn.XLOOKUP(1,(MarketData[ETF]=A2196)*(MarketData[Date]=B2196),MarketData[Adjusted Close]) /
_xlfn.XLOOKUP(1,(MarketData[ETF]=A2196)*(MarketData[Date]=WORKDAY(B2196,-1)),MarketData[Adjusted Close]))-1,
""
)</f>
        <v>-2.0807347771856111E-2</v>
      </c>
      <c r="D2196">
        <f t="shared" si="68"/>
        <v>1.0839097403333717</v>
      </c>
      <c r="E2196">
        <f t="shared" si="69"/>
        <v>10839.097403333717</v>
      </c>
    </row>
    <row r="2197" spans="1:5" hidden="1" x14ac:dyDescent="0.25">
      <c r="A2197" t="str">
        <f>'Raw Data'!A2196</f>
        <v>VTI</v>
      </c>
      <c r="B2197" s="1">
        <f>'Raw Data'!B2197</f>
        <v>44832</v>
      </c>
      <c r="C2197" s="9" cm="1">
        <f t="array" ref="C2197">IFERROR(
(_xlfn.XLOOKUP(1,(MarketData[ETF]=A2197)*(MarketData[Date]=B2197),MarketData[Adjusted Close]) /
_xlfn.XLOOKUP(1,(MarketData[ETF]=A2197)*(MarketData[Date]=WORKDAY(B2197,-1)),MarketData[Adjusted Close]))-1,
""
)</f>
        <v>2.1072131527150484E-2</v>
      </c>
      <c r="D2197">
        <f t="shared" si="68"/>
        <v>1.1067500289452361</v>
      </c>
      <c r="E2197">
        <f t="shared" si="69"/>
        <v>11067.50028945236</v>
      </c>
    </row>
    <row r="2198" spans="1:5" hidden="1" x14ac:dyDescent="0.25">
      <c r="A2198" t="str">
        <f>'Raw Data'!A2197</f>
        <v>VTI</v>
      </c>
      <c r="B2198" s="1">
        <f>'Raw Data'!B2198</f>
        <v>44831</v>
      </c>
      <c r="C2198" s="9" cm="1">
        <f t="array" ref="C2198">IFERROR(
(_xlfn.XLOOKUP(1,(MarketData[ETF]=A2198)*(MarketData[Date]=B2198),MarketData[Adjusted Close]) /
_xlfn.XLOOKUP(1,(MarketData[ETF]=A2198)*(MarketData[Date]=WORKDAY(B2198,-1)),MarketData[Adjusted Close]))-1,
""
)</f>
        <v>-1.5028901734103206E-3</v>
      </c>
      <c r="D2198">
        <f t="shared" si="68"/>
        <v>1.1050867052023128</v>
      </c>
      <c r="E2198">
        <f t="shared" si="69"/>
        <v>11050.867052023128</v>
      </c>
    </row>
    <row r="2199" spans="1:5" hidden="1" x14ac:dyDescent="0.25">
      <c r="A2199" t="str">
        <f>'Raw Data'!A2198</f>
        <v>VTI</v>
      </c>
      <c r="B2199" s="1">
        <f>'Raw Data'!B2199</f>
        <v>44830</v>
      </c>
      <c r="C2199" s="9" cm="1">
        <f t="array" ref="C2199">IFERROR(
(_xlfn.XLOOKUP(1,(MarketData[ETF]=A2199)*(MarketData[Date]=B2199),MarketData[Adjusted Close]) /
_xlfn.XLOOKUP(1,(MarketData[ETF]=A2199)*(MarketData[Date]=WORKDAY(B2199,-1)),MarketData[Adjusted Close]))-1,
""
)</f>
        <v>-1.0919901663712706E-2</v>
      </c>
      <c r="D2199">
        <f t="shared" si="68"/>
        <v>1.0930192670516272</v>
      </c>
      <c r="E2199">
        <f t="shared" si="69"/>
        <v>10930.192670516271</v>
      </c>
    </row>
    <row r="2200" spans="1:5" hidden="1" x14ac:dyDescent="0.25">
      <c r="A2200" t="str">
        <f>'Raw Data'!A2199</f>
        <v>VTI</v>
      </c>
      <c r="B2200" s="1">
        <f>'Raw Data'!B2200</f>
        <v>44827</v>
      </c>
      <c r="C2200" s="9" cm="1">
        <f t="array" ref="C2200">IFERROR(
(_xlfn.XLOOKUP(1,(MarketData[ETF]=A2200)*(MarketData[Date]=B2200),MarketData[Adjusted Close]) /
_xlfn.XLOOKUP(1,(MarketData[ETF]=A2200)*(MarketData[Date]=WORKDAY(B2200,-1)),MarketData[Adjusted Close]))-1,
""
)</f>
        <v>-1.7249129115630923E-2</v>
      </c>
      <c r="D2200">
        <f t="shared" si="68"/>
        <v>1.0741656365883814</v>
      </c>
      <c r="E2200">
        <f t="shared" si="69"/>
        <v>10741.656365883813</v>
      </c>
    </row>
    <row r="2201" spans="1:5" hidden="1" x14ac:dyDescent="0.25">
      <c r="A2201" t="str">
        <f>'Raw Data'!A2200</f>
        <v>VTI</v>
      </c>
      <c r="B2201" s="1">
        <f>'Raw Data'!B2201</f>
        <v>44826</v>
      </c>
      <c r="C2201" s="9" cm="1">
        <f t="array" ref="C2201">IFERROR(
(_xlfn.XLOOKUP(1,(MarketData[ETF]=A2201)*(MarketData[Date]=B2201),MarketData[Adjusted Close]) /
_xlfn.XLOOKUP(1,(MarketData[ETF]=A2201)*(MarketData[Date]=WORKDAY(B2201,-1)),MarketData[Adjusted Close]))-1,
""
)</f>
        <v>-1.1222222222222245E-2</v>
      </c>
      <c r="D2201">
        <f t="shared" si="68"/>
        <v>1.0621111111111117</v>
      </c>
      <c r="E2201">
        <f t="shared" si="69"/>
        <v>10621.111111111117</v>
      </c>
    </row>
    <row r="2202" spans="1:5" hidden="1" x14ac:dyDescent="0.25">
      <c r="A2202" t="str">
        <f>'Raw Data'!A2201</f>
        <v>VTI</v>
      </c>
      <c r="B2202" s="1">
        <f>'Raw Data'!B2202</f>
        <v>44825</v>
      </c>
      <c r="C2202" s="9" cm="1">
        <f t="array" ref="C2202">IFERROR(
(_xlfn.XLOOKUP(1,(MarketData[ETF]=A2202)*(MarketData[Date]=B2202),MarketData[Adjusted Close]) /
_xlfn.XLOOKUP(1,(MarketData[ETF]=A2202)*(MarketData[Date]=WORKDAY(B2202,-1)),MarketData[Adjusted Close]))-1,
""
)</f>
        <v>-1.7091683503522082E-2</v>
      </c>
      <c r="D2202">
        <f t="shared" si="68"/>
        <v>1.0439578441544264</v>
      </c>
      <c r="E2202">
        <f t="shared" si="69"/>
        <v>10439.578441544263</v>
      </c>
    </row>
    <row r="2203" spans="1:5" hidden="1" x14ac:dyDescent="0.25">
      <c r="A2203" t="str">
        <f>'Raw Data'!A2202</f>
        <v>VTI</v>
      </c>
      <c r="B2203" s="1">
        <f>'Raw Data'!B2203</f>
        <v>44824</v>
      </c>
      <c r="C2203" s="9" cm="1">
        <f t="array" ref="C2203">IFERROR(
(_xlfn.XLOOKUP(1,(MarketData[ETF]=A2203)*(MarketData[Date]=B2203),MarketData[Adjusted Close]) /
_xlfn.XLOOKUP(1,(MarketData[ETF]=A2203)*(MarketData[Date]=WORKDAY(B2203,-1)),MarketData[Adjusted Close]))-1,
""
)</f>
        <v>-1.1604058721934374E-2</v>
      </c>
      <c r="D2203">
        <f t="shared" si="68"/>
        <v>1.0318436960276345</v>
      </c>
      <c r="E2203">
        <f t="shared" si="69"/>
        <v>10318.436960276345</v>
      </c>
    </row>
    <row r="2204" spans="1:5" hidden="1" x14ac:dyDescent="0.25">
      <c r="A2204" t="str">
        <f>'Raw Data'!A2203</f>
        <v>VTI</v>
      </c>
      <c r="B2204" s="1">
        <f>'Raw Data'!B2204</f>
        <v>44823</v>
      </c>
      <c r="C2204" s="9" cm="1">
        <f t="array" ref="C2204">IFERROR(
(_xlfn.XLOOKUP(1,(MarketData[ETF]=A2204)*(MarketData[Date]=B2204),MarketData[Adjusted Close]) /
_xlfn.XLOOKUP(1,(MarketData[ETF]=A2204)*(MarketData[Date]=WORKDAY(B2204,-1)),MarketData[Adjusted Close]))-1,
""
)</f>
        <v>7.0659854331993621E-3</v>
      </c>
      <c r="D2204">
        <f t="shared" si="68"/>
        <v>1.0391346885531043</v>
      </c>
      <c r="E2204">
        <f t="shared" si="69"/>
        <v>10391.346885531044</v>
      </c>
    </row>
    <row r="2205" spans="1:5" hidden="1" x14ac:dyDescent="0.25">
      <c r="A2205" t="str">
        <f>'Raw Data'!A2204</f>
        <v>VTI</v>
      </c>
      <c r="B2205" s="1">
        <f>'Raw Data'!B2205</f>
        <v>44820</v>
      </c>
      <c r="C2205" s="9" cm="1">
        <f t="array" ref="C2205">IFERROR(
(_xlfn.XLOOKUP(1,(MarketData[ETF]=A2205)*(MarketData[Date]=B2205),MarketData[Adjusted Close]) /
_xlfn.XLOOKUP(1,(MarketData[ETF]=A2205)*(MarketData[Date]=WORKDAY(B2205,-1)),MarketData[Adjusted Close]))-1,
""
)</f>
        <v>-9.1021705175849954E-3</v>
      </c>
      <c r="D2205">
        <f t="shared" si="68"/>
        <v>1.0296763074271564</v>
      </c>
      <c r="E2205">
        <f t="shared" si="69"/>
        <v>10296.763074271565</v>
      </c>
    </row>
    <row r="2206" spans="1:5" hidden="1" x14ac:dyDescent="0.25">
      <c r="A2206" t="str">
        <f>'Raw Data'!A2205</f>
        <v>VTI</v>
      </c>
      <c r="B2206" s="1">
        <f>'Raw Data'!B2206</f>
        <v>44819</v>
      </c>
      <c r="C2206" s="9" cm="1">
        <f t="array" ref="C2206">IFERROR(
(_xlfn.XLOOKUP(1,(MarketData[ETF]=A2206)*(MarketData[Date]=B2206),MarketData[Adjusted Close]) /
_xlfn.XLOOKUP(1,(MarketData[ETF]=A2206)*(MarketData[Date]=WORKDAY(B2206,-1)),MarketData[Adjusted Close]))-1,
""
)</f>
        <v>-1.0657004316086738E-2</v>
      </c>
      <c r="D2206">
        <f t="shared" si="68"/>
        <v>1.018703042574733</v>
      </c>
      <c r="E2206">
        <f t="shared" si="69"/>
        <v>10187.030425747329</v>
      </c>
    </row>
    <row r="2207" spans="1:5" hidden="1" x14ac:dyDescent="0.25">
      <c r="A2207" t="str">
        <f>'Raw Data'!A2206</f>
        <v>VTI</v>
      </c>
      <c r="B2207" s="1">
        <f>'Raw Data'!B2207</f>
        <v>44818</v>
      </c>
      <c r="C2207" s="9" cm="1">
        <f t="array" ref="C2207">IFERROR(
(_xlfn.XLOOKUP(1,(MarketData[ETF]=A2207)*(MarketData[Date]=B2207),MarketData[Adjusted Close]) /
_xlfn.XLOOKUP(1,(MarketData[ETF]=A2207)*(MarketData[Date]=WORKDAY(B2207,-1)),MarketData[Adjusted Close]))-1,
""
)</f>
        <v>3.8512971382722583E-3</v>
      </c>
      <c r="D2207">
        <f t="shared" si="68"/>
        <v>1.0226263706873504</v>
      </c>
      <c r="E2207">
        <f t="shared" si="69"/>
        <v>10226.263706873504</v>
      </c>
    </row>
    <row r="2208" spans="1:5" hidden="1" x14ac:dyDescent="0.25">
      <c r="A2208" t="str">
        <f>'Raw Data'!A2207</f>
        <v>VTI</v>
      </c>
      <c r="B2208" s="1">
        <f>'Raw Data'!B2208</f>
        <v>44817</v>
      </c>
      <c r="C2208" s="9" cm="1">
        <f t="array" ref="C2208">IFERROR(
(_xlfn.XLOOKUP(1,(MarketData[ETF]=A2208)*(MarketData[Date]=B2208),MarketData[Adjusted Close]) /
_xlfn.XLOOKUP(1,(MarketData[ETF]=A2208)*(MarketData[Date]=WORKDAY(B2208,-1)),MarketData[Adjusted Close]))-1,
""
)</f>
        <v>-4.2950752534043235E-2</v>
      </c>
      <c r="D2208">
        <f t="shared" si="68"/>
        <v>0.97870379850517131</v>
      </c>
      <c r="E2208">
        <f t="shared" si="69"/>
        <v>9787.0379850517129</v>
      </c>
    </row>
    <row r="2209" spans="1:5" hidden="1" x14ac:dyDescent="0.25">
      <c r="A2209" t="str">
        <f>'Raw Data'!A2208</f>
        <v>VTI</v>
      </c>
      <c r="B2209" s="1">
        <f>'Raw Data'!B2209</f>
        <v>44816</v>
      </c>
      <c r="C2209" s="9" cm="1">
        <f t="array" ref="C2209">IFERROR(
(_xlfn.XLOOKUP(1,(MarketData[ETF]=A2209)*(MarketData[Date]=B2209),MarketData[Adjusted Close]) /
_xlfn.XLOOKUP(1,(MarketData[ETF]=A2209)*(MarketData[Date]=WORKDAY(B2209,-1)),MarketData[Adjusted Close]))-1,
""
)</f>
        <v>1.0762703094277182E-2</v>
      </c>
      <c r="D2209">
        <f t="shared" si="68"/>
        <v>0.98923729690572371</v>
      </c>
      <c r="E2209">
        <f t="shared" si="69"/>
        <v>9892.3729690572363</v>
      </c>
    </row>
    <row r="2210" spans="1:5" hidden="1" x14ac:dyDescent="0.25">
      <c r="A2210" t="str">
        <f>'Raw Data'!A2209</f>
        <v>VTI</v>
      </c>
      <c r="B2210" s="1">
        <f>'Raw Data'!B2210</f>
        <v>44813</v>
      </c>
      <c r="C2210" s="9" cm="1">
        <f t="array" ref="C2210">IFERROR(
(_xlfn.XLOOKUP(1,(MarketData[ETF]=A2210)*(MarketData[Date]=B2210),MarketData[Adjusted Close]) /
_xlfn.XLOOKUP(1,(MarketData[ETF]=A2210)*(MarketData[Date]=WORKDAY(B2210,-1)),MarketData[Adjusted Close]))-1,
""
)</f>
        <v>1.6622830089426666E-2</v>
      </c>
      <c r="D2210">
        <f t="shared" si="68"/>
        <v>1.0056812204103112</v>
      </c>
      <c r="E2210">
        <f t="shared" si="69"/>
        <v>10056.812204103111</v>
      </c>
    </row>
    <row r="2211" spans="1:5" hidden="1" x14ac:dyDescent="0.25">
      <c r="A2211" t="str">
        <f>'Raw Data'!A2210</f>
        <v>VTI</v>
      </c>
      <c r="B2211" s="1">
        <f>'Raw Data'!B2211</f>
        <v>44812</v>
      </c>
      <c r="C2211" s="9" cm="1">
        <f t="array" ref="C2211">IFERROR(
(_xlfn.XLOOKUP(1,(MarketData[ETF]=A2211)*(MarketData[Date]=B2211),MarketData[Adjusted Close]) /
_xlfn.XLOOKUP(1,(MarketData[ETF]=A2211)*(MarketData[Date]=WORKDAY(B2211,-1)),MarketData[Adjusted Close]))-1,
""
)</f>
        <v>7.8998992630294751E-3</v>
      </c>
      <c r="D2211">
        <f t="shared" si="68"/>
        <v>1.0136260007422733</v>
      </c>
      <c r="E2211">
        <f t="shared" si="69"/>
        <v>10136.260007422732</v>
      </c>
    </row>
    <row r="2212" spans="1:5" hidden="1" x14ac:dyDescent="0.25">
      <c r="A2212" t="str">
        <f>'Raw Data'!A2211</f>
        <v>VTI</v>
      </c>
      <c r="B2212" s="1">
        <f>'Raw Data'!B2212</f>
        <v>44811</v>
      </c>
      <c r="C2212" s="9" cm="1">
        <f t="array" ref="C2212">IFERROR(
(_xlfn.XLOOKUP(1,(MarketData[ETF]=A2212)*(MarketData[Date]=B2212),MarketData[Adjusted Close]) /
_xlfn.XLOOKUP(1,(MarketData[ETF]=A2212)*(MarketData[Date]=WORKDAY(B2212,-1)),MarketData[Adjusted Close]))-1,
""
)</f>
        <v>1.8467519844484137E-2</v>
      </c>
      <c r="D2212">
        <f t="shared" si="68"/>
        <v>1.0323451590258663</v>
      </c>
      <c r="E2212">
        <f t="shared" si="69"/>
        <v>10323.451590258663</v>
      </c>
    </row>
    <row r="2213" spans="1:5" hidden="1" x14ac:dyDescent="0.25">
      <c r="A2213" t="str">
        <f>'Raw Data'!A2212</f>
        <v>VTI</v>
      </c>
      <c r="B2213" s="1">
        <f>'Raw Data'!B2213</f>
        <v>44810</v>
      </c>
      <c r="C2213" s="9" t="str" cm="1">
        <f t="array" ref="C2213">IFERROR(
(_xlfn.XLOOKUP(1,(MarketData[ETF]=A2213)*(MarketData[Date]=B2213),MarketData[Adjusted Close]) /
_xlfn.XLOOKUP(1,(MarketData[ETF]=A2213)*(MarketData[Date]=WORKDAY(B2213,-1)),MarketData[Adjusted Close]))-1,
""
)</f>
        <v/>
      </c>
      <c r="D2213">
        <f t="shared" si="68"/>
        <v>1</v>
      </c>
      <c r="E2213">
        <f t="shared" si="69"/>
        <v>10000</v>
      </c>
    </row>
    <row r="2214" spans="1:5" hidden="1" x14ac:dyDescent="0.25">
      <c r="A2214" t="str">
        <f>'Raw Data'!A2213</f>
        <v>VTI</v>
      </c>
      <c r="B2214" s="1">
        <f>'Raw Data'!B2214</f>
        <v>44806</v>
      </c>
      <c r="C2214" s="9" cm="1">
        <f t="array" ref="C2214">IFERROR(
(_xlfn.XLOOKUP(1,(MarketData[ETF]=A2214)*(MarketData[Date]=B2214),MarketData[Adjusted Close]) /
_xlfn.XLOOKUP(1,(MarketData[ETF]=A2214)*(MarketData[Date]=WORKDAY(B2214,-1)),MarketData[Adjusted Close]))-1,
""
)</f>
        <v>-9.9568713061072289E-3</v>
      </c>
      <c r="D2214">
        <f t="shared" si="68"/>
        <v>0.99004312869389277</v>
      </c>
      <c r="E2214">
        <f t="shared" si="69"/>
        <v>9900.4312869389269</v>
      </c>
    </row>
    <row r="2215" spans="1:5" hidden="1" x14ac:dyDescent="0.25">
      <c r="A2215" t="str">
        <f>'Raw Data'!A2214</f>
        <v>VTI</v>
      </c>
      <c r="B2215" s="1">
        <f>'Raw Data'!B2215</f>
        <v>44805</v>
      </c>
      <c r="C2215" s="9" cm="1">
        <f t="array" ref="C2215">IFERROR(
(_xlfn.XLOOKUP(1,(MarketData[ETF]=A2215)*(MarketData[Date]=B2215),MarketData[Adjusted Close]) /
_xlfn.XLOOKUP(1,(MarketData[ETF]=A2215)*(MarketData[Date]=WORKDAY(B2215,-1)),MarketData[Adjusted Close]))-1,
""
)</f>
        <v>6.3935212318178003E-4</v>
      </c>
      <c r="D2215">
        <f t="shared" si="68"/>
        <v>0.99067611487026475</v>
      </c>
      <c r="E2215">
        <f t="shared" si="69"/>
        <v>9906.7611487026479</v>
      </c>
    </row>
    <row r="2216" spans="1:5" hidden="1" x14ac:dyDescent="0.25">
      <c r="A2216" t="str">
        <f>'Raw Data'!A2215</f>
        <v>VTI</v>
      </c>
      <c r="B2216" s="1">
        <f>'Raw Data'!B2216</f>
        <v>44804</v>
      </c>
      <c r="C2216" s="9" cm="1">
        <f t="array" ref="C2216">IFERROR(
(_xlfn.XLOOKUP(1,(MarketData[ETF]=A2216)*(MarketData[Date]=B2216),MarketData[Adjusted Close]) /
_xlfn.XLOOKUP(1,(MarketData[ETF]=A2216)*(MarketData[Date]=WORKDAY(B2216,-1)),MarketData[Adjusted Close]))-1,
""
)</f>
        <v>-7.3513856568648839E-3</v>
      </c>
      <c r="D2216">
        <f t="shared" si="68"/>
        <v>0.98339327268880883</v>
      </c>
      <c r="E2216">
        <f t="shared" si="69"/>
        <v>9833.9327268880879</v>
      </c>
    </row>
    <row r="2217" spans="1:5" hidden="1" x14ac:dyDescent="0.25">
      <c r="A2217" t="str">
        <f>'Raw Data'!A2216</f>
        <v>VTI</v>
      </c>
      <c r="B2217" s="1">
        <f>'Raw Data'!B2217</f>
        <v>44803</v>
      </c>
      <c r="C2217" s="9" cm="1">
        <f t="array" ref="C2217">IFERROR(
(_xlfn.XLOOKUP(1,(MarketData[ETF]=A2217)*(MarketData[Date]=B2217),MarketData[Adjusted Close]) /
_xlfn.XLOOKUP(1,(MarketData[ETF]=A2217)*(MarketData[Date]=WORKDAY(B2217,-1)),MarketData[Adjusted Close]))-1,
""
)</f>
        <v>-1.1139584749751519E-2</v>
      </c>
      <c r="D2217">
        <f t="shared" si="68"/>
        <v>0.97243867998535638</v>
      </c>
      <c r="E2217">
        <f t="shared" si="69"/>
        <v>9724.3867998535643</v>
      </c>
    </row>
    <row r="2218" spans="1:5" hidden="1" x14ac:dyDescent="0.25">
      <c r="A2218" t="str">
        <f>'Raw Data'!A2217</f>
        <v>VTI</v>
      </c>
      <c r="B2218" s="1">
        <f>'Raw Data'!B2218</f>
        <v>44802</v>
      </c>
      <c r="C2218" s="9" cm="1">
        <f t="array" ref="C2218">IFERROR(
(_xlfn.XLOOKUP(1,(MarketData[ETF]=A2218)*(MarketData[Date]=B2218),MarketData[Adjusted Close]) /
_xlfn.XLOOKUP(1,(MarketData[ETF]=A2218)*(MarketData[Date]=WORKDAY(B2218,-1)),MarketData[Adjusted Close]))-1,
""
)</f>
        <v>-7.3201121378880796E-3</v>
      </c>
      <c r="D2218">
        <f t="shared" si="68"/>
        <v>0.9653203198006437</v>
      </c>
      <c r="E2218">
        <f t="shared" si="69"/>
        <v>9653.2031980064367</v>
      </c>
    </row>
    <row r="2219" spans="1:5" hidden="1" x14ac:dyDescent="0.25">
      <c r="A2219" t="str">
        <f>'Raw Data'!A2218</f>
        <v>VTI</v>
      </c>
      <c r="B2219" s="1">
        <f>'Raw Data'!B2219</f>
        <v>44799</v>
      </c>
      <c r="C2219" s="9" cm="1">
        <f t="array" ref="C2219">IFERROR(
(_xlfn.XLOOKUP(1,(MarketData[ETF]=A2219)*(MarketData[Date]=B2219),MarketData[Adjusted Close]) /
_xlfn.XLOOKUP(1,(MarketData[ETF]=A2219)*(MarketData[Date]=WORKDAY(B2219,-1)),MarketData[Adjusted Close]))-1,
""
)</f>
        <v>-3.312920389519125E-2</v>
      </c>
      <c r="D2219">
        <f t="shared" si="68"/>
        <v>0.933340026101797</v>
      </c>
      <c r="E2219">
        <f t="shared" si="69"/>
        <v>9333.4002610179705</v>
      </c>
    </row>
    <row r="2220" spans="1:5" hidden="1" x14ac:dyDescent="0.25">
      <c r="A2220" t="str">
        <f>'Raw Data'!A2219</f>
        <v>VTI</v>
      </c>
      <c r="B2220" s="1">
        <f>'Raw Data'!B2220</f>
        <v>44798</v>
      </c>
      <c r="C2220" s="9" cm="1">
        <f t="array" ref="C2220">IFERROR(
(_xlfn.XLOOKUP(1,(MarketData[ETF]=A2220)*(MarketData[Date]=B2220),MarketData[Adjusted Close]) /
_xlfn.XLOOKUP(1,(MarketData[ETF]=A2220)*(MarketData[Date]=WORKDAY(B2220,-1)),MarketData[Adjusted Close]))-1,
""
)</f>
        <v>1.4513418546621137E-2</v>
      </c>
      <c r="D2220">
        <f t="shared" si="68"/>
        <v>0.94688598054692663</v>
      </c>
      <c r="E2220">
        <f t="shared" si="69"/>
        <v>9468.8598054692666</v>
      </c>
    </row>
    <row r="2221" spans="1:5" hidden="1" x14ac:dyDescent="0.25">
      <c r="A2221" t="str">
        <f>'Raw Data'!A2220</f>
        <v>VTI</v>
      </c>
      <c r="B2221" s="1">
        <f>'Raw Data'!B2221</f>
        <v>44797</v>
      </c>
      <c r="C2221" s="9" cm="1">
        <f t="array" ref="C2221">IFERROR(
(_xlfn.XLOOKUP(1,(MarketData[ETF]=A2221)*(MarketData[Date]=B2221),MarketData[Adjusted Close]) /
_xlfn.XLOOKUP(1,(MarketData[ETF]=A2221)*(MarketData[Date]=WORKDAY(B2221,-1)),MarketData[Adjusted Close]))-1,
""
)</f>
        <v>4.1933009460495274E-3</v>
      </c>
      <c r="D2221">
        <f t="shared" si="68"/>
        <v>0.95085655842495509</v>
      </c>
      <c r="E2221">
        <f t="shared" si="69"/>
        <v>9508.5655842495507</v>
      </c>
    </row>
    <row r="2222" spans="1:5" hidden="1" x14ac:dyDescent="0.25">
      <c r="A2222" t="str">
        <f>'Raw Data'!A2221</f>
        <v>VTI</v>
      </c>
      <c r="B2222" s="1">
        <f>'Raw Data'!B2222</f>
        <v>44796</v>
      </c>
      <c r="C2222" s="9" cm="1">
        <f t="array" ref="C2222">IFERROR(
(_xlfn.XLOOKUP(1,(MarketData[ETF]=A2222)*(MarketData[Date]=B2222),MarketData[Adjusted Close]) /
_xlfn.XLOOKUP(1,(MarketData[ETF]=A2222)*(MarketData[Date]=WORKDAY(B2222,-1)),MarketData[Adjusted Close]))-1,
""
)</f>
        <v>-1.8885259289505019E-3</v>
      </c>
      <c r="D2222">
        <f t="shared" si="68"/>
        <v>0.94906084115965694</v>
      </c>
      <c r="E2222">
        <f t="shared" si="69"/>
        <v>9490.6084115965696</v>
      </c>
    </row>
    <row r="2223" spans="1:5" hidden="1" x14ac:dyDescent="0.25">
      <c r="A2223" t="str">
        <f>'Raw Data'!A2222</f>
        <v>VTI</v>
      </c>
      <c r="B2223" s="1">
        <f>'Raw Data'!B2223</f>
        <v>44795</v>
      </c>
      <c r="C2223" s="9" cm="1">
        <f t="array" ref="C2223">IFERROR(
(_xlfn.XLOOKUP(1,(MarketData[ETF]=A2223)*(MarketData[Date]=B2223),MarketData[Adjusted Close]) /
_xlfn.XLOOKUP(1,(MarketData[ETF]=A2223)*(MarketData[Date]=WORKDAY(B2223,-1)),MarketData[Adjusted Close]))-1,
""
)</f>
        <v>-2.1378621378621343E-2</v>
      </c>
      <c r="D2223">
        <f t="shared" si="68"/>
        <v>0.92877122877122875</v>
      </c>
      <c r="E2223">
        <f t="shared" si="69"/>
        <v>9287.7122877122874</v>
      </c>
    </row>
    <row r="2224" spans="1:5" hidden="1" x14ac:dyDescent="0.25">
      <c r="A2224" t="str">
        <f>'Raw Data'!A2223</f>
        <v>VTI</v>
      </c>
      <c r="B2224" s="1">
        <f>'Raw Data'!B2224</f>
        <v>44792</v>
      </c>
      <c r="C2224" s="9" cm="1">
        <f t="array" ref="C2224">IFERROR(
(_xlfn.XLOOKUP(1,(MarketData[ETF]=A2224)*(MarketData[Date]=B2224),MarketData[Adjusted Close]) /
_xlfn.XLOOKUP(1,(MarketData[ETF]=A2224)*(MarketData[Date]=WORKDAY(B2224,-1)),MarketData[Adjusted Close]))-1,
""
)</f>
        <v>-1.4278680452978865E-2</v>
      </c>
      <c r="D2224">
        <f t="shared" si="68"/>
        <v>0.9155096011816839</v>
      </c>
      <c r="E2224">
        <f t="shared" si="69"/>
        <v>9155.0960118168387</v>
      </c>
    </row>
    <row r="2225" spans="1:5" hidden="1" x14ac:dyDescent="0.25">
      <c r="A2225" t="str">
        <f>'Raw Data'!A2224</f>
        <v>VTI</v>
      </c>
      <c r="B2225" s="1">
        <f>'Raw Data'!B2225</f>
        <v>44791</v>
      </c>
      <c r="C2225" s="9" cm="1">
        <f t="array" ref="C2225">IFERROR(
(_xlfn.XLOOKUP(1,(MarketData[ETF]=A2225)*(MarketData[Date]=B2225),MarketData[Adjusted Close]) /
_xlfn.XLOOKUP(1,(MarketData[ETF]=A2225)*(MarketData[Date]=WORKDAY(B2225,-1)),MarketData[Adjusted Close]))-1,
""
)</f>
        <v>2.6163795231277653E-3</v>
      </c>
      <c r="D2225">
        <f t="shared" si="68"/>
        <v>0.91790492175544247</v>
      </c>
      <c r="E2225">
        <f t="shared" si="69"/>
        <v>9179.0492175544241</v>
      </c>
    </row>
    <row r="2226" spans="1:5" hidden="1" x14ac:dyDescent="0.25">
      <c r="A2226" t="str">
        <f>'Raw Data'!A2225</f>
        <v>VTI</v>
      </c>
      <c r="B2226" s="1">
        <f>'Raw Data'!B2226</f>
        <v>44790</v>
      </c>
      <c r="C2226" s="9" cm="1">
        <f t="array" ref="C2226">IFERROR(
(_xlfn.XLOOKUP(1,(MarketData[ETF]=A2226)*(MarketData[Date]=B2226),MarketData[Adjusted Close]) /
_xlfn.XLOOKUP(1,(MarketData[ETF]=A2226)*(MarketData[Date]=WORKDAY(B2226,-1)),MarketData[Adjusted Close]))-1,
""
)</f>
        <v>-9.0015165598552604E-3</v>
      </c>
      <c r="D2226">
        <f t="shared" si="68"/>
        <v>0.90964238540188824</v>
      </c>
      <c r="E2226">
        <f t="shared" si="69"/>
        <v>9096.4238540188817</v>
      </c>
    </row>
    <row r="2227" spans="1:5" hidden="1" x14ac:dyDescent="0.25">
      <c r="A2227" t="str">
        <f>'Raw Data'!A2226</f>
        <v>VTI</v>
      </c>
      <c r="B2227" s="1">
        <f>'Raw Data'!B2227</f>
        <v>44789</v>
      </c>
      <c r="C2227" s="9" cm="1">
        <f t="array" ref="C2227">IFERROR(
(_xlfn.XLOOKUP(1,(MarketData[ETF]=A2227)*(MarketData[Date]=B2227),MarketData[Adjusted Close]) /
_xlfn.XLOOKUP(1,(MarketData[ETF]=A2227)*(MarketData[Date]=WORKDAY(B2227,-1)),MarketData[Adjusted Close]))-1,
""
)</f>
        <v>2.1571799774475764E-3</v>
      </c>
      <c r="D2227">
        <f t="shared" si="68"/>
        <v>0.91160464774231487</v>
      </c>
      <c r="E2227">
        <f t="shared" si="69"/>
        <v>9116.0464774231496</v>
      </c>
    </row>
    <row r="2228" spans="1:5" hidden="1" x14ac:dyDescent="0.25">
      <c r="A2228" t="str">
        <f>'Raw Data'!A2227</f>
        <v>VTI</v>
      </c>
      <c r="B2228" s="1">
        <f>'Raw Data'!B2228</f>
        <v>44788</v>
      </c>
      <c r="C2228" s="9" cm="1">
        <f t="array" ref="C2228">IFERROR(
(_xlfn.XLOOKUP(1,(MarketData[ETF]=A2228)*(MarketData[Date]=B2228),MarketData[Adjusted Close]) /
_xlfn.XLOOKUP(1,(MarketData[ETF]=A2228)*(MarketData[Date]=WORKDAY(B2228,-1)),MarketData[Adjusted Close]))-1,
""
)</f>
        <v>3.8881779702726327E-3</v>
      </c>
      <c r="D2228">
        <f t="shared" si="68"/>
        <v>0.91514912885126465</v>
      </c>
      <c r="E2228">
        <f t="shared" si="69"/>
        <v>9151.4912885126469</v>
      </c>
    </row>
    <row r="2229" spans="1:5" hidden="1" x14ac:dyDescent="0.25">
      <c r="A2229" t="str">
        <f>'Raw Data'!A2228</f>
        <v>VTI</v>
      </c>
      <c r="B2229" s="1">
        <f>'Raw Data'!B2229</f>
        <v>44785</v>
      </c>
      <c r="C2229" s="9" cm="1">
        <f t="array" ref="C2229">IFERROR(
(_xlfn.XLOOKUP(1,(MarketData[ETF]=A2229)*(MarketData[Date]=B2229),MarketData[Adjusted Close]) /
_xlfn.XLOOKUP(1,(MarketData[ETF]=A2229)*(MarketData[Date]=WORKDAY(B2229,-1)),MarketData[Adjusted Close]))-1,
""
)</f>
        <v>1.7324253955537827E-2</v>
      </c>
      <c r="D2229">
        <f t="shared" si="68"/>
        <v>0.9310034047666732</v>
      </c>
      <c r="E2229">
        <f t="shared" si="69"/>
        <v>9310.0340476667316</v>
      </c>
    </row>
    <row r="2230" spans="1:5" hidden="1" x14ac:dyDescent="0.25">
      <c r="A2230" t="str">
        <f>'Raw Data'!A2229</f>
        <v>VTI</v>
      </c>
      <c r="B2230" s="1">
        <f>'Raw Data'!B2230</f>
        <v>44784</v>
      </c>
      <c r="C2230" s="9" cm="1">
        <f t="array" ref="C2230">IFERROR(
(_xlfn.XLOOKUP(1,(MarketData[ETF]=A2230)*(MarketData[Date]=B2230),MarketData[Adjusted Close]) /
_xlfn.XLOOKUP(1,(MarketData[ETF]=A2230)*(MarketData[Date]=WORKDAY(B2230,-1)),MarketData[Adjusted Close]))-1,
""
)</f>
        <v>5.0072605277673432E-5</v>
      </c>
      <c r="D2230">
        <f t="shared" si="68"/>
        <v>0.93105002253267222</v>
      </c>
      <c r="E2230">
        <f t="shared" si="69"/>
        <v>9310.500225326723</v>
      </c>
    </row>
    <row r="2231" spans="1:5" hidden="1" x14ac:dyDescent="0.25">
      <c r="A2231" t="str">
        <f>'Raw Data'!A2230</f>
        <v>VTI</v>
      </c>
      <c r="B2231" s="1">
        <f>'Raw Data'!B2231</f>
        <v>44783</v>
      </c>
      <c r="C2231" s="9" cm="1">
        <f t="array" ref="C2231">IFERROR(
(_xlfn.XLOOKUP(1,(MarketData[ETF]=A2231)*(MarketData[Date]=B2231),MarketData[Adjusted Close]) /
_xlfn.XLOOKUP(1,(MarketData[ETF]=A2231)*(MarketData[Date]=WORKDAY(B2231,-1)),MarketData[Adjusted Close]))-1,
""
)</f>
        <v>2.2842509603073102E-2</v>
      </c>
      <c r="D2231">
        <f t="shared" si="68"/>
        <v>0.95231754161331617</v>
      </c>
      <c r="E2231">
        <f t="shared" si="69"/>
        <v>9523.175416133161</v>
      </c>
    </row>
    <row r="2232" spans="1:5" hidden="1" x14ac:dyDescent="0.25">
      <c r="A2232" t="str">
        <f>'Raw Data'!A2231</f>
        <v>VTI</v>
      </c>
      <c r="B2232" s="1">
        <f>'Raw Data'!B2232</f>
        <v>44782</v>
      </c>
      <c r="C2232" s="9" cm="1">
        <f t="array" ref="C2232">IFERROR(
(_xlfn.XLOOKUP(1,(MarketData[ETF]=A2232)*(MarketData[Date]=B2232),MarketData[Adjusted Close]) /
_xlfn.XLOOKUP(1,(MarketData[ETF]=A2232)*(MarketData[Date]=WORKDAY(B2232,-1)),MarketData[Adjusted Close]))-1,
""
)</f>
        <v>-6.3107537279251114E-3</v>
      </c>
      <c r="D2232">
        <f t="shared" si="68"/>
        <v>0.9463077001374115</v>
      </c>
      <c r="E2232">
        <f t="shared" si="69"/>
        <v>9463.0770013741148</v>
      </c>
    </row>
    <row r="2233" spans="1:5" hidden="1" x14ac:dyDescent="0.25">
      <c r="A2233" t="str">
        <f>'Raw Data'!A2232</f>
        <v>VTI</v>
      </c>
      <c r="B2233" s="1">
        <f>'Raw Data'!B2233</f>
        <v>44781</v>
      </c>
      <c r="C2233" s="9" cm="1">
        <f t="array" ref="C2233">IFERROR(
(_xlfn.XLOOKUP(1,(MarketData[ETF]=A2233)*(MarketData[Date]=B2233),MarketData[Adjusted Close]) /
_xlfn.XLOOKUP(1,(MarketData[ETF]=A2233)*(MarketData[Date]=WORKDAY(B2233,-1)),MarketData[Adjusted Close]))-1,
""
)</f>
        <v>9.1691712088026733E-4</v>
      </c>
      <c r="D2233">
        <f t="shared" si="68"/>
        <v>0.94717538586928829</v>
      </c>
      <c r="E2233">
        <f t="shared" si="69"/>
        <v>9471.7538586928822</v>
      </c>
    </row>
    <row r="2234" spans="1:5" hidden="1" x14ac:dyDescent="0.25">
      <c r="A2234" t="str">
        <f>'Raw Data'!A2233</f>
        <v>VTI</v>
      </c>
      <c r="B2234" s="1">
        <f>'Raw Data'!B2234</f>
        <v>44778</v>
      </c>
      <c r="C2234" s="9" cm="1">
        <f t="array" ref="C2234">IFERROR(
(_xlfn.XLOOKUP(1,(MarketData[ETF]=A2234)*(MarketData[Date]=B2234),MarketData[Adjusted Close]) /
_xlfn.XLOOKUP(1,(MarketData[ETF]=A2234)*(MarketData[Date]=WORKDAY(B2234,-1)),MarketData[Adjusted Close]))-1,
""
)</f>
        <v>-3.5645177716669973E-4</v>
      </c>
      <c r="D2234">
        <f t="shared" si="68"/>
        <v>0.94683776351970661</v>
      </c>
      <c r="E2234">
        <f t="shared" si="69"/>
        <v>9468.3776351970664</v>
      </c>
    </row>
    <row r="2235" spans="1:5" hidden="1" x14ac:dyDescent="0.25">
      <c r="A2235" t="str">
        <f>'Raw Data'!A2234</f>
        <v>VTI</v>
      </c>
      <c r="B2235" s="1">
        <f>'Raw Data'!B2235</f>
        <v>44777</v>
      </c>
      <c r="C2235" s="9" cm="1">
        <f t="array" ref="C2235">IFERROR(
(_xlfn.XLOOKUP(1,(MarketData[ETF]=A2235)*(MarketData[Date]=B2235),MarketData[Adjusted Close]) /
_xlfn.XLOOKUP(1,(MarketData[ETF]=A2235)*(MarketData[Date]=WORKDAY(B2235,-1)),MarketData[Adjusted Close]))-1,
""
)</f>
        <v>-9.6657679198253188E-4</v>
      </c>
      <c r="D2235">
        <f t="shared" si="68"/>
        <v>0.94592257211171582</v>
      </c>
      <c r="E2235">
        <f t="shared" si="69"/>
        <v>9459.2257211171582</v>
      </c>
    </row>
    <row r="2236" spans="1:5" hidden="1" x14ac:dyDescent="0.25">
      <c r="A2236" t="str">
        <f>'Raw Data'!A2235</f>
        <v>VTI</v>
      </c>
      <c r="B2236" s="1">
        <f>'Raw Data'!B2236</f>
        <v>44776</v>
      </c>
      <c r="C2236" s="9" cm="1">
        <f t="array" ref="C2236">IFERROR(
(_xlfn.XLOOKUP(1,(MarketData[ETF]=A2236)*(MarketData[Date]=B2236),MarketData[Adjusted Close]) /
_xlfn.XLOOKUP(1,(MarketData[ETF]=A2236)*(MarketData[Date]=WORKDAY(B2236,-1)),MarketData[Adjusted Close]))-1,
""
)</f>
        <v>1.6075674558048147E-2</v>
      </c>
      <c r="D2236">
        <f t="shared" si="68"/>
        <v>0.96112891553809554</v>
      </c>
      <c r="E2236">
        <f t="shared" si="69"/>
        <v>9611.289155380955</v>
      </c>
    </row>
    <row r="2237" spans="1:5" hidden="1" x14ac:dyDescent="0.25">
      <c r="A2237" t="str">
        <f>'Raw Data'!A2236</f>
        <v>VTI</v>
      </c>
      <c r="B2237" s="1">
        <f>'Raw Data'!B2237</f>
        <v>44775</v>
      </c>
      <c r="C2237" s="9" cm="1">
        <f t="array" ref="C2237">IFERROR(
(_xlfn.XLOOKUP(1,(MarketData[ETF]=A2237)*(MarketData[Date]=B2237),MarketData[Adjusted Close]) /
_xlfn.XLOOKUP(1,(MarketData[ETF]=A2237)*(MarketData[Date]=WORKDAY(B2237,-1)),MarketData[Adjusted Close]))-1,
""
)</f>
        <v>-5.3981800421570858E-3</v>
      </c>
      <c r="D2237">
        <f t="shared" si="68"/>
        <v>0.95594056860829768</v>
      </c>
      <c r="E2237">
        <f t="shared" si="69"/>
        <v>9559.4056860829769</v>
      </c>
    </row>
    <row r="2238" spans="1:5" hidden="1" x14ac:dyDescent="0.25">
      <c r="A2238" t="str">
        <f>'Raw Data'!A2237</f>
        <v>VTI</v>
      </c>
      <c r="B2238" s="1">
        <f>'Raw Data'!B2238</f>
        <v>44774</v>
      </c>
      <c r="C2238" s="9" cm="1">
        <f t="array" ref="C2238">IFERROR(
(_xlfn.XLOOKUP(1,(MarketData[ETF]=A2238)*(MarketData[Date]=B2238),MarketData[Adjusted Close]) /
_xlfn.XLOOKUP(1,(MarketData[ETF]=A2238)*(MarketData[Date]=WORKDAY(B2238,-1)),MarketData[Adjusted Close]))-1,
""
)</f>
        <v>-2.3081657775955167E-3</v>
      </c>
      <c r="D2238">
        <f t="shared" si="68"/>
        <v>0.95373409930242081</v>
      </c>
      <c r="E2238">
        <f t="shared" si="69"/>
        <v>9537.3409930242087</v>
      </c>
    </row>
    <row r="2239" spans="1:5" hidden="1" x14ac:dyDescent="0.25">
      <c r="A2239" t="str">
        <f>'Raw Data'!A2238</f>
        <v>VTI</v>
      </c>
      <c r="B2239" s="1">
        <f>'Raw Data'!B2239</f>
        <v>44771</v>
      </c>
      <c r="C2239" s="9" cm="1">
        <f t="array" ref="C2239">IFERROR(
(_xlfn.XLOOKUP(1,(MarketData[ETF]=A2239)*(MarketData[Date]=B2239),MarketData[Adjusted Close]) /
_xlfn.XLOOKUP(1,(MarketData[ETF]=A2239)*(MarketData[Date]=WORKDAY(B2239,-1)),MarketData[Adjusted Close]))-1,
""
)</f>
        <v>1.3621711552459281E-2</v>
      </c>
      <c r="D2239">
        <f t="shared" si="68"/>
        <v>0.9667255901008629</v>
      </c>
      <c r="E2239">
        <f t="shared" si="69"/>
        <v>9667.2559010086297</v>
      </c>
    </row>
    <row r="2240" spans="1:5" hidden="1" x14ac:dyDescent="0.25">
      <c r="A2240" t="str">
        <f>'Raw Data'!A2239</f>
        <v>VTI</v>
      </c>
      <c r="B2240" s="1">
        <f>'Raw Data'!B2240</f>
        <v>44770</v>
      </c>
      <c r="C2240" s="9" cm="1">
        <f t="array" ref="C2240">IFERROR(
(_xlfn.XLOOKUP(1,(MarketData[ETF]=A2240)*(MarketData[Date]=B2240),MarketData[Adjusted Close]) /
_xlfn.XLOOKUP(1,(MarketData[ETF]=A2240)*(MarketData[Date]=WORKDAY(B2240,-1)),MarketData[Adjusted Close]))-1,
""
)</f>
        <v>1.3008900826881442E-2</v>
      </c>
      <c r="D2240">
        <f t="shared" si="68"/>
        <v>0.9793016274292935</v>
      </c>
      <c r="E2240">
        <f t="shared" si="69"/>
        <v>9793.0162742929351</v>
      </c>
    </row>
    <row r="2241" spans="1:5" hidden="1" x14ac:dyDescent="0.25">
      <c r="A2241" t="str">
        <f>'Raw Data'!A2240</f>
        <v>VTI</v>
      </c>
      <c r="B2241" s="1">
        <f>'Raw Data'!B2241</f>
        <v>44769</v>
      </c>
      <c r="C2241" s="9" cm="1">
        <f t="array" ref="C2241">IFERROR(
(_xlfn.XLOOKUP(1,(MarketData[ETF]=A2241)*(MarketData[Date]=B2241),MarketData[Adjusted Close]) /
_xlfn.XLOOKUP(1,(MarketData[ETF]=A2241)*(MarketData[Date]=WORKDAY(B2241,-1)),MarketData[Adjusted Close]))-1,
""
)</f>
        <v>2.626885033241444E-2</v>
      </c>
      <c r="D2241">
        <f t="shared" si="68"/>
        <v>1.0050267553105234</v>
      </c>
      <c r="E2241">
        <f t="shared" si="69"/>
        <v>10050.267553105234</v>
      </c>
    </row>
    <row r="2242" spans="1:5" hidden="1" x14ac:dyDescent="0.25">
      <c r="A2242" t="str">
        <f>'Raw Data'!A2241</f>
        <v>VTI</v>
      </c>
      <c r="B2242" s="1">
        <f>'Raw Data'!B2242</f>
        <v>44768</v>
      </c>
      <c r="C2242" s="9" cm="1">
        <f t="array" ref="C2242">IFERROR(
(_xlfn.XLOOKUP(1,(MarketData[ETF]=A2242)*(MarketData[Date]=B2242),MarketData[Adjusted Close]) /
_xlfn.XLOOKUP(1,(MarketData[ETF]=A2242)*(MarketData[Date]=WORKDAY(B2242,-1)),MarketData[Adjusted Close]))-1,
""
)</f>
        <v>-1.2331838565022402E-2</v>
      </c>
      <c r="D2242">
        <f t="shared" si="68"/>
        <v>0.99263292761050581</v>
      </c>
      <c r="E2242">
        <f t="shared" si="69"/>
        <v>9926.3292761050579</v>
      </c>
    </row>
    <row r="2243" spans="1:5" hidden="1" x14ac:dyDescent="0.25">
      <c r="A2243" t="str">
        <f>'Raw Data'!A2242</f>
        <v>VTI</v>
      </c>
      <c r="B2243" s="1">
        <f>'Raw Data'!B2243</f>
        <v>44767</v>
      </c>
      <c r="C2243" s="9" cm="1">
        <f t="array" ref="C2243">IFERROR(
(_xlfn.XLOOKUP(1,(MarketData[ETF]=A2243)*(MarketData[Date]=B2243),MarketData[Adjusted Close]) /
_xlfn.XLOOKUP(1,(MarketData[ETF]=A2243)*(MarketData[Date]=WORKDAY(B2243,-1)),MarketData[Adjusted Close]))-1,
""
)</f>
        <v>1.336398139733852E-3</v>
      </c>
      <c r="D2243">
        <f t="shared" ref="D2243:D2306" si="70">IFERROR(IF(A2243&lt;&gt;A2242,1,D2242*(1+C2243)),1)</f>
        <v>0.9939594804084031</v>
      </c>
      <c r="E2243">
        <f t="shared" ref="E2243:E2306" si="71">D2243*10000</f>
        <v>9939.5948040840303</v>
      </c>
    </row>
    <row r="2244" spans="1:5" hidden="1" x14ac:dyDescent="0.25">
      <c r="A2244" t="str">
        <f>'Raw Data'!A2243</f>
        <v>VTI</v>
      </c>
      <c r="B2244" s="1">
        <f>'Raw Data'!B2244</f>
        <v>44764</v>
      </c>
      <c r="C2244" s="9" cm="1">
        <f t="array" ref="C2244">IFERROR(
(_xlfn.XLOOKUP(1,(MarketData[ETF]=A2244)*(MarketData[Date]=B2244),MarketData[Adjusted Close]) /
_xlfn.XLOOKUP(1,(MarketData[ETF]=A2244)*(MarketData[Date]=WORKDAY(B2244,-1)),MarketData[Adjusted Close]))-1,
""
)</f>
        <v>-1.0839678510998318E-2</v>
      </c>
      <c r="D2244">
        <f t="shared" si="70"/>
        <v>0.98318527918781706</v>
      </c>
      <c r="E2244">
        <f t="shared" si="71"/>
        <v>9831.852791878171</v>
      </c>
    </row>
    <row r="2245" spans="1:5" hidden="1" x14ac:dyDescent="0.25">
      <c r="A2245" t="str">
        <f>'Raw Data'!A2244</f>
        <v>VTI</v>
      </c>
      <c r="B2245" s="1">
        <f>'Raw Data'!B2245</f>
        <v>44763</v>
      </c>
      <c r="C2245" s="9" cm="1">
        <f t="array" ref="C2245">IFERROR(
(_xlfn.XLOOKUP(1,(MarketData[ETF]=A2245)*(MarketData[Date]=B2245),MarketData[Adjusted Close]) /
_xlfn.XLOOKUP(1,(MarketData[ETF]=A2245)*(MarketData[Date]=WORKDAY(B2245,-1)),MarketData[Adjusted Close]))-1,
""
)</f>
        <v>9.8787846424948089E-3</v>
      </c>
      <c r="D2245">
        <f t="shared" si="70"/>
        <v>0.99289795482458465</v>
      </c>
      <c r="E2245">
        <f t="shared" si="71"/>
        <v>9928.9795482458467</v>
      </c>
    </row>
    <row r="2246" spans="1:5" hidden="1" x14ac:dyDescent="0.25">
      <c r="A2246" t="str">
        <f>'Raw Data'!A2245</f>
        <v>VTI</v>
      </c>
      <c r="B2246" s="1">
        <f>'Raw Data'!B2246</f>
        <v>44762</v>
      </c>
      <c r="C2246" s="9" cm="1">
        <f t="array" ref="C2246">IFERROR(
(_xlfn.XLOOKUP(1,(MarketData[ETF]=A2246)*(MarketData[Date]=B2246),MarketData[Adjusted Close]) /
_xlfn.XLOOKUP(1,(MarketData[ETF]=A2246)*(MarketData[Date]=WORKDAY(B2246,-1)),MarketData[Adjusted Close]))-1,
""
)</f>
        <v>8.128768303186984E-3</v>
      </c>
      <c r="D2246">
        <f t="shared" si="70"/>
        <v>1.000968992248062</v>
      </c>
      <c r="E2246">
        <f t="shared" si="71"/>
        <v>10009.68992248062</v>
      </c>
    </row>
    <row r="2247" spans="1:5" hidden="1" x14ac:dyDescent="0.25">
      <c r="A2247" t="str">
        <f>'Raw Data'!A2246</f>
        <v>VTI</v>
      </c>
      <c r="B2247" s="1">
        <f>'Raw Data'!B2247</f>
        <v>44761</v>
      </c>
      <c r="C2247" s="9" cm="1">
        <f t="array" ref="C2247">IFERROR(
(_xlfn.XLOOKUP(1,(MarketData[ETF]=A2247)*(MarketData[Date]=B2247),MarketData[Adjusted Close]) /
_xlfn.XLOOKUP(1,(MarketData[ETF]=A2247)*(MarketData[Date]=WORKDAY(B2247,-1)),MarketData[Adjusted Close]))-1,
""
)</f>
        <v>2.7888446215139417E-2</v>
      </c>
      <c r="D2247">
        <f t="shared" si="70"/>
        <v>1.0288844621513944</v>
      </c>
      <c r="E2247">
        <f t="shared" si="71"/>
        <v>10288.844621513945</v>
      </c>
    </row>
    <row r="2248" spans="1:5" hidden="1" x14ac:dyDescent="0.25">
      <c r="A2248" t="str">
        <f>'Raw Data'!A2247</f>
        <v>VTI</v>
      </c>
      <c r="B2248" s="1">
        <f>'Raw Data'!B2248</f>
        <v>44760</v>
      </c>
      <c r="C2248" s="9" cm="1">
        <f t="array" ref="C2248">IFERROR(
(_xlfn.XLOOKUP(1,(MarketData[ETF]=A2248)*(MarketData[Date]=B2248),MarketData[Adjusted Close]) /
_xlfn.XLOOKUP(1,(MarketData[ETF]=A2248)*(MarketData[Date]=WORKDAY(B2248,-1)),MarketData[Adjusted Close]))-1,
""
)</f>
        <v>-6.8692641644226837E-3</v>
      </c>
      <c r="D2248">
        <f t="shared" si="70"/>
        <v>1.0218167829862066</v>
      </c>
      <c r="E2248">
        <f t="shared" si="71"/>
        <v>10218.167829862066</v>
      </c>
    </row>
    <row r="2249" spans="1:5" hidden="1" x14ac:dyDescent="0.25">
      <c r="A2249" t="str">
        <f>'Raw Data'!A2248</f>
        <v>VTI</v>
      </c>
      <c r="B2249" s="1">
        <f>'Raw Data'!B2249</f>
        <v>44757</v>
      </c>
      <c r="C2249" s="9" cm="1">
        <f t="array" ref="C2249">IFERROR(
(_xlfn.XLOOKUP(1,(MarketData[ETF]=A2249)*(MarketData[Date]=B2249),MarketData[Adjusted Close]) /
_xlfn.XLOOKUP(1,(MarketData[ETF]=A2249)*(MarketData[Date]=WORKDAY(B2249,-1)),MarketData[Adjusted Close]))-1,
""
)</f>
        <v>1.9439775910364165E-2</v>
      </c>
      <c r="D2249">
        <f t="shared" si="70"/>
        <v>1.0416806722689076</v>
      </c>
      <c r="E2249">
        <f t="shared" si="71"/>
        <v>10416.806722689076</v>
      </c>
    </row>
    <row r="2250" spans="1:5" hidden="1" x14ac:dyDescent="0.25">
      <c r="A2250" t="str">
        <f>'Raw Data'!A2249</f>
        <v>VTI</v>
      </c>
      <c r="B2250" s="1">
        <f>'Raw Data'!B2250</f>
        <v>44756</v>
      </c>
      <c r="C2250" s="9" cm="1">
        <f t="array" ref="C2250">IFERROR(
(_xlfn.XLOOKUP(1,(MarketData[ETF]=A2250)*(MarketData[Date]=B2250),MarketData[Adjusted Close]) /
_xlfn.XLOOKUP(1,(MarketData[ETF]=A2250)*(MarketData[Date]=WORKDAY(B2250,-1)),MarketData[Adjusted Close]))-1,
""
)</f>
        <v>-4.4617958728389029E-3</v>
      </c>
      <c r="D2250">
        <f t="shared" si="70"/>
        <v>1.0370329057445622</v>
      </c>
      <c r="E2250">
        <f t="shared" si="71"/>
        <v>10370.329057445622</v>
      </c>
    </row>
    <row r="2251" spans="1:5" hidden="1" x14ac:dyDescent="0.25">
      <c r="A2251" t="str">
        <f>'Raw Data'!A2250</f>
        <v>VTI</v>
      </c>
      <c r="B2251" s="1">
        <f>'Raw Data'!B2251</f>
        <v>44755</v>
      </c>
      <c r="C2251" s="9" cm="1">
        <f t="array" ref="C2251">IFERROR(
(_xlfn.XLOOKUP(1,(MarketData[ETF]=A2251)*(MarketData[Date]=B2251),MarketData[Adjusted Close]) /
_xlfn.XLOOKUP(1,(MarketData[ETF]=A2251)*(MarketData[Date]=WORKDAY(B2251,-1)),MarketData[Adjusted Close]))-1,
""
)</f>
        <v>-4.3314082629942741E-3</v>
      </c>
      <c r="D2251">
        <f t="shared" si="70"/>
        <v>1.0325410928476233</v>
      </c>
      <c r="E2251">
        <f t="shared" si="71"/>
        <v>10325.410928476233</v>
      </c>
    </row>
    <row r="2252" spans="1:5" hidden="1" x14ac:dyDescent="0.25">
      <c r="A2252" t="str">
        <f>'Raw Data'!A2251</f>
        <v>VTI</v>
      </c>
      <c r="B2252" s="1">
        <f>'Raw Data'!B2252</f>
        <v>44754</v>
      </c>
      <c r="C2252" s="9" cm="1">
        <f t="array" ref="C2252">IFERROR(
(_xlfn.XLOOKUP(1,(MarketData[ETF]=A2252)*(MarketData[Date]=B2252),MarketData[Adjusted Close]) /
_xlfn.XLOOKUP(1,(MarketData[ETF]=A2252)*(MarketData[Date]=WORKDAY(B2252,-1)),MarketData[Adjusted Close]))-1,
""
)</f>
        <v>-8.6429947701623933E-3</v>
      </c>
      <c r="D2252">
        <f t="shared" si="70"/>
        <v>1.0236168455821635</v>
      </c>
      <c r="E2252">
        <f t="shared" si="71"/>
        <v>10236.168455821635</v>
      </c>
    </row>
    <row r="2253" spans="1:5" hidden="1" x14ac:dyDescent="0.25">
      <c r="A2253" t="str">
        <f>'Raw Data'!A2252</f>
        <v>VTI</v>
      </c>
      <c r="B2253" s="1">
        <f>'Raw Data'!B2253</f>
        <v>44753</v>
      </c>
      <c r="C2253" s="9" cm="1">
        <f t="array" ref="C2253">IFERROR(
(_xlfn.XLOOKUP(1,(MarketData[ETF]=A2253)*(MarketData[Date]=B2253),MarketData[Adjusted Close]) /
_xlfn.XLOOKUP(1,(MarketData[ETF]=A2253)*(MarketData[Date]=WORKDAY(B2253,-1)),MarketData[Adjusted Close]))-1,
""
)</f>
        <v>-1.2664420045657043E-2</v>
      </c>
      <c r="D2253">
        <f t="shared" si="70"/>
        <v>1.0106533318839006</v>
      </c>
      <c r="E2253">
        <f t="shared" si="71"/>
        <v>10106.533318839007</v>
      </c>
    </row>
    <row r="2254" spans="1:5" hidden="1" x14ac:dyDescent="0.25">
      <c r="A2254" t="str">
        <f>'Raw Data'!A2253</f>
        <v>VTI</v>
      </c>
      <c r="B2254" s="1">
        <f>'Raw Data'!B2254</f>
        <v>44750</v>
      </c>
      <c r="C2254" s="9" cm="1">
        <f t="array" ref="C2254">IFERROR(
(_xlfn.XLOOKUP(1,(MarketData[ETF]=A2254)*(MarketData[Date]=B2254),MarketData[Adjusted Close]) /
_xlfn.XLOOKUP(1,(MarketData[ETF]=A2254)*(MarketData[Date]=WORKDAY(B2254,-1)),MarketData[Adjusted Close]))-1,
""
)</f>
        <v>-1.0316555356464363E-3</v>
      </c>
      <c r="D2254">
        <f t="shared" si="70"/>
        <v>1.0096106857794431</v>
      </c>
      <c r="E2254">
        <f t="shared" si="71"/>
        <v>10096.106857794432</v>
      </c>
    </row>
    <row r="2255" spans="1:5" hidden="1" x14ac:dyDescent="0.25">
      <c r="A2255" t="str">
        <f>'Raw Data'!A2254</f>
        <v>VTI</v>
      </c>
      <c r="B2255" s="1">
        <f>'Raw Data'!B2255</f>
        <v>44749</v>
      </c>
      <c r="C2255" s="9" cm="1">
        <f t="array" ref="C2255">IFERROR(
(_xlfn.XLOOKUP(1,(MarketData[ETF]=A2255)*(MarketData[Date]=B2255),MarketData[Adjusted Close]) /
_xlfn.XLOOKUP(1,(MarketData[ETF]=A2255)*(MarketData[Date]=WORKDAY(B2255,-1)),MarketData[Adjusted Close]))-1,
""
)</f>
        <v>1.6502925267689372E-2</v>
      </c>
      <c r="D2255">
        <f t="shared" si="70"/>
        <v>1.026272215476322</v>
      </c>
      <c r="E2255">
        <f t="shared" si="71"/>
        <v>10262.72215476322</v>
      </c>
    </row>
    <row r="2256" spans="1:5" hidden="1" x14ac:dyDescent="0.25">
      <c r="A2256" t="str">
        <f>'Raw Data'!A2255</f>
        <v>VTI</v>
      </c>
      <c r="B2256" s="1">
        <f>'Raw Data'!B2256</f>
        <v>44748</v>
      </c>
      <c r="C2256" s="9" cm="1">
        <f t="array" ref="C2256">IFERROR(
(_xlfn.XLOOKUP(1,(MarketData[ETF]=A2256)*(MarketData[Date]=B2256),MarketData[Adjusted Close]) /
_xlfn.XLOOKUP(1,(MarketData[ETF]=A2256)*(MarketData[Date]=WORKDAY(B2256,-1)),MarketData[Adjusted Close]))-1,
""
)</f>
        <v>1.990930206835495E-3</v>
      </c>
      <c r="D2256">
        <f t="shared" si="70"/>
        <v>1.0283154518305497</v>
      </c>
      <c r="E2256">
        <f t="shared" si="71"/>
        <v>10283.154518305497</v>
      </c>
    </row>
    <row r="2257" spans="1:5" hidden="1" x14ac:dyDescent="0.25">
      <c r="A2257" t="str">
        <f>'Raw Data'!A2256</f>
        <v>VTI</v>
      </c>
      <c r="B2257" s="1">
        <f>'Raw Data'!B2257</f>
        <v>44747</v>
      </c>
      <c r="C2257" s="9" t="str" cm="1">
        <f t="array" ref="C2257">IFERROR(
(_xlfn.XLOOKUP(1,(MarketData[ETF]=A2257)*(MarketData[Date]=B2257),MarketData[Adjusted Close]) /
_xlfn.XLOOKUP(1,(MarketData[ETF]=A2257)*(MarketData[Date]=WORKDAY(B2257,-1)),MarketData[Adjusted Close]))-1,
""
)</f>
        <v/>
      </c>
      <c r="D2257">
        <f t="shared" si="70"/>
        <v>1</v>
      </c>
      <c r="E2257">
        <f t="shared" si="71"/>
        <v>10000</v>
      </c>
    </row>
    <row r="2258" spans="1:5" hidden="1" x14ac:dyDescent="0.25">
      <c r="A2258" t="str">
        <f>'Raw Data'!A2257</f>
        <v>VTI</v>
      </c>
      <c r="B2258" s="1">
        <f>'Raw Data'!B2258</f>
        <v>44743</v>
      </c>
      <c r="C2258" s="9" cm="1">
        <f t="array" ref="C2258">IFERROR(
(_xlfn.XLOOKUP(1,(MarketData[ETF]=A2258)*(MarketData[Date]=B2258),MarketData[Adjusted Close]) /
_xlfn.XLOOKUP(1,(MarketData[ETF]=A2258)*(MarketData[Date]=WORKDAY(B2258,-1)),MarketData[Adjusted Close]))-1,
""
)</f>
        <v>1.0544026920919825E-2</v>
      </c>
      <c r="D2258">
        <f t="shared" si="70"/>
        <v>1.0105440269209198</v>
      </c>
      <c r="E2258">
        <f t="shared" si="71"/>
        <v>10105.440269209199</v>
      </c>
    </row>
    <row r="2259" spans="1:5" hidden="1" x14ac:dyDescent="0.25">
      <c r="A2259" t="str">
        <f>'Raw Data'!A2258</f>
        <v>VTI</v>
      </c>
      <c r="B2259" s="1">
        <f>'Raw Data'!B2259</f>
        <v>44742</v>
      </c>
      <c r="C2259" s="9" cm="1">
        <f t="array" ref="C2259">IFERROR(
(_xlfn.XLOOKUP(1,(MarketData[ETF]=A2259)*(MarketData[Date]=B2259),MarketData[Adjusted Close]) /
_xlfn.XLOOKUP(1,(MarketData[ETF]=A2259)*(MarketData[Date]=WORKDAY(B2259,-1)),MarketData[Adjusted Close]))-1,
""
)</f>
        <v>-8.6182930219625975E-3</v>
      </c>
      <c r="D2259">
        <f t="shared" si="70"/>
        <v>1.0018348623853213</v>
      </c>
      <c r="E2259">
        <f t="shared" si="71"/>
        <v>10018.348623853213</v>
      </c>
    </row>
    <row r="2260" spans="1:5" hidden="1" x14ac:dyDescent="0.25">
      <c r="A2260" t="str">
        <f>'Raw Data'!A2259</f>
        <v>VTI</v>
      </c>
      <c r="B2260" s="1">
        <f>'Raw Data'!B2260</f>
        <v>44741</v>
      </c>
      <c r="C2260" s="9" cm="1">
        <f t="array" ref="C2260">IFERROR(
(_xlfn.XLOOKUP(1,(MarketData[ETF]=A2260)*(MarketData[Date]=B2260),MarketData[Adjusted Close]) /
_xlfn.XLOOKUP(1,(MarketData[ETF]=A2260)*(MarketData[Date]=WORKDAY(B2260,-1)),MarketData[Adjusted Close]))-1,
""
)</f>
        <v>-1.6652789342215257E-3</v>
      </c>
      <c r="D2260">
        <f t="shared" si="70"/>
        <v>1.0001665278934222</v>
      </c>
      <c r="E2260">
        <f t="shared" si="71"/>
        <v>10001.665278934222</v>
      </c>
    </row>
    <row r="2261" spans="1:5" hidden="1" x14ac:dyDescent="0.25">
      <c r="A2261" t="str">
        <f>'Raw Data'!A2260</f>
        <v>VTI</v>
      </c>
      <c r="B2261" s="1">
        <f>'Raw Data'!B2261</f>
        <v>44740</v>
      </c>
      <c r="C2261" s="9" cm="1">
        <f t="array" ref="C2261">IFERROR(
(_xlfn.XLOOKUP(1,(MarketData[ETF]=A2261)*(MarketData[Date]=B2261),MarketData[Adjusted Close]) /
_xlfn.XLOOKUP(1,(MarketData[ETF]=A2261)*(MarketData[Date]=WORKDAY(B2261,-1)),MarketData[Adjusted Close]))-1,
""
)</f>
        <v>-2.0604544960313054E-2</v>
      </c>
      <c r="D2261">
        <f t="shared" si="70"/>
        <v>0.97955855170164197</v>
      </c>
      <c r="E2261">
        <f t="shared" si="71"/>
        <v>9795.5855170164195</v>
      </c>
    </row>
    <row r="2262" spans="1:5" hidden="1" x14ac:dyDescent="0.25">
      <c r="A2262" t="str">
        <f>'Raw Data'!A2261</f>
        <v>VTI</v>
      </c>
      <c r="B2262" s="1">
        <f>'Raw Data'!B2262</f>
        <v>44739</v>
      </c>
      <c r="C2262" s="9" cm="1">
        <f t="array" ref="C2262">IFERROR(
(_xlfn.XLOOKUP(1,(MarketData[ETF]=A2262)*(MarketData[Date]=B2262),MarketData[Adjusted Close]) /
_xlfn.XLOOKUP(1,(MarketData[ETF]=A2262)*(MarketData[Date]=WORKDAY(B2262,-1)),MarketData[Adjusted Close]))-1,
""
)</f>
        <v>-3.0892634545552911E-3</v>
      </c>
      <c r="D2262">
        <f t="shared" si="70"/>
        <v>0.97653243726627292</v>
      </c>
      <c r="E2262">
        <f t="shared" si="71"/>
        <v>9765.3243726627297</v>
      </c>
    </row>
    <row r="2263" spans="1:5" hidden="1" x14ac:dyDescent="0.25">
      <c r="A2263" t="str">
        <f>'Raw Data'!A2262</f>
        <v>VTI</v>
      </c>
      <c r="B2263" s="1">
        <f>'Raw Data'!B2263</f>
        <v>44736</v>
      </c>
      <c r="C2263" s="9" cm="1">
        <f t="array" ref="C2263">IFERROR(
(_xlfn.XLOOKUP(1,(MarketData[ETF]=A2263)*(MarketData[Date]=B2263),MarketData[Adjusted Close]) /
_xlfn.XLOOKUP(1,(MarketData[ETF]=A2263)*(MarketData[Date]=WORKDAY(B2263,-1)),MarketData[Adjusted Close]))-1,
""
)</f>
        <v>3.2339282716947304E-2</v>
      </c>
      <c r="D2263">
        <f t="shared" si="70"/>
        <v>1.0081127958372966</v>
      </c>
      <c r="E2263">
        <f t="shared" si="71"/>
        <v>10081.127958372967</v>
      </c>
    </row>
    <row r="2264" spans="1:5" hidden="1" x14ac:dyDescent="0.25">
      <c r="A2264" t="str">
        <f>'Raw Data'!A2263</f>
        <v>VTI</v>
      </c>
      <c r="B2264" s="1">
        <f>'Raw Data'!B2264</f>
        <v>44735</v>
      </c>
      <c r="C2264" s="9" cm="1">
        <f t="array" ref="C2264">IFERROR(
(_xlfn.XLOOKUP(1,(MarketData[ETF]=A2264)*(MarketData[Date]=B2264),MarketData[Adjusted Close]) /
_xlfn.XLOOKUP(1,(MarketData[ETF]=A2264)*(MarketData[Date]=WORKDAY(B2264,-1)),MarketData[Adjusted Close]))-1,
""
)</f>
        <v>9.0329136792186571E-3</v>
      </c>
      <c r="D2264">
        <f t="shared" si="70"/>
        <v>1.0172189917010106</v>
      </c>
      <c r="E2264">
        <f t="shared" si="71"/>
        <v>10172.189917010106</v>
      </c>
    </row>
    <row r="2265" spans="1:5" hidden="1" x14ac:dyDescent="0.25">
      <c r="A2265" t="str">
        <f>'Raw Data'!A2264</f>
        <v>VTI</v>
      </c>
      <c r="B2265" s="1">
        <f>'Raw Data'!B2265</f>
        <v>44734</v>
      </c>
      <c r="C2265" s="9" cm="1">
        <f t="array" ref="C2265">IFERROR(
(_xlfn.XLOOKUP(1,(MarketData[ETF]=A2265)*(MarketData[Date]=B2265),MarketData[Adjusted Close]) /
_xlfn.XLOOKUP(1,(MarketData[ETF]=A2265)*(MarketData[Date]=WORKDAY(B2265,-1)),MarketData[Adjusted Close]))-1,
""
)</f>
        <v>-1.1289867344066451E-4</v>
      </c>
      <c r="D2265">
        <f t="shared" si="70"/>
        <v>1.0171041490262489</v>
      </c>
      <c r="E2265">
        <f t="shared" si="71"/>
        <v>10171.041490262489</v>
      </c>
    </row>
    <row r="2266" spans="1:5" hidden="1" x14ac:dyDescent="0.25">
      <c r="A2266" t="str">
        <f>'Raw Data'!A2265</f>
        <v>VTI</v>
      </c>
      <c r="B2266" s="1">
        <f>'Raw Data'!B2266</f>
        <v>44733</v>
      </c>
      <c r="C2266" s="9" t="str" cm="1">
        <f t="array" ref="C2266">IFERROR(
(_xlfn.XLOOKUP(1,(MarketData[ETF]=A2266)*(MarketData[Date]=B2266),MarketData[Adjusted Close]) /
_xlfn.XLOOKUP(1,(MarketData[ETF]=A2266)*(MarketData[Date]=WORKDAY(B2266,-1)),MarketData[Adjusted Close]))-1,
""
)</f>
        <v/>
      </c>
      <c r="D2266">
        <f t="shared" si="70"/>
        <v>1</v>
      </c>
      <c r="E2266">
        <f t="shared" si="71"/>
        <v>10000</v>
      </c>
    </row>
    <row r="2267" spans="1:5" hidden="1" x14ac:dyDescent="0.25">
      <c r="A2267" t="str">
        <f>'Raw Data'!A2266</f>
        <v>VTI</v>
      </c>
      <c r="B2267" s="1">
        <f>'Raw Data'!B2267</f>
        <v>44729</v>
      </c>
      <c r="C2267" s="9" cm="1">
        <f t="array" ref="C2267">IFERROR(
(_xlfn.XLOOKUP(1,(MarketData[ETF]=A2267)*(MarketData[Date]=B2267),MarketData[Adjusted Close]) /
_xlfn.XLOOKUP(1,(MarketData[ETF]=A2267)*(MarketData[Date]=WORKDAY(B2267,-1)),MarketData[Adjusted Close]))-1,
""
)</f>
        <v>3.7722709070862059E-3</v>
      </c>
      <c r="D2267">
        <f t="shared" si="70"/>
        <v>1.0037722709070862</v>
      </c>
      <c r="E2267">
        <f t="shared" si="71"/>
        <v>10037.722709070862</v>
      </c>
    </row>
    <row r="2268" spans="1:5" hidden="1" x14ac:dyDescent="0.25">
      <c r="A2268" t="str">
        <f>'Raw Data'!A2267</f>
        <v>VTI</v>
      </c>
      <c r="B2268" s="1">
        <f>'Raw Data'!B2268</f>
        <v>44728</v>
      </c>
      <c r="C2268" s="9" cm="1">
        <f t="array" ref="C2268">IFERROR(
(_xlfn.XLOOKUP(1,(MarketData[ETF]=A2268)*(MarketData[Date]=B2268),MarketData[Adjusted Close]) /
_xlfn.XLOOKUP(1,(MarketData[ETF]=A2268)*(MarketData[Date]=WORKDAY(B2268,-1)),MarketData[Adjusted Close]))-1,
""
)</f>
        <v>-3.4948193783254089E-2</v>
      </c>
      <c r="D2268">
        <f t="shared" si="70"/>
        <v>0.96869224306916835</v>
      </c>
      <c r="E2268">
        <f t="shared" si="71"/>
        <v>9686.922430691684</v>
      </c>
    </row>
    <row r="2269" spans="1:5" hidden="1" x14ac:dyDescent="0.25">
      <c r="A2269" t="str">
        <f>'Raw Data'!A2268</f>
        <v>VTI</v>
      </c>
      <c r="B2269" s="1">
        <f>'Raw Data'!B2269</f>
        <v>44727</v>
      </c>
      <c r="C2269" s="9" cm="1">
        <f t="array" ref="C2269">IFERROR(
(_xlfn.XLOOKUP(1,(MarketData[ETF]=A2269)*(MarketData[Date]=B2269),MarketData[Adjusted Close]) /
_xlfn.XLOOKUP(1,(MarketData[ETF]=A2269)*(MarketData[Date]=WORKDAY(B2269,-1)),MarketData[Adjusted Close]))-1,
""
)</f>
        <v>1.4546281038695374E-2</v>
      </c>
      <c r="D2269">
        <f t="shared" si="70"/>
        <v>0.9827831126768567</v>
      </c>
      <c r="E2269">
        <f t="shared" si="71"/>
        <v>9827.8311267685676</v>
      </c>
    </row>
    <row r="2270" spans="1:5" hidden="1" x14ac:dyDescent="0.25">
      <c r="A2270" t="str">
        <f>'Raw Data'!A2269</f>
        <v>VTI</v>
      </c>
      <c r="B2270" s="1">
        <f>'Raw Data'!B2270</f>
        <v>44726</v>
      </c>
      <c r="C2270" s="9" cm="1">
        <f t="array" ref="C2270">IFERROR(
(_xlfn.XLOOKUP(1,(MarketData[ETF]=A2270)*(MarketData[Date]=B2270),MarketData[Adjusted Close]) /
_xlfn.XLOOKUP(1,(MarketData[ETF]=A2270)*(MarketData[Date]=WORKDAY(B2270,-1)),MarketData[Adjusted Close]))-1,
""
)</f>
        <v>-2.8330217009462366E-3</v>
      </c>
      <c r="D2270">
        <f t="shared" si="70"/>
        <v>0.97999886679131964</v>
      </c>
      <c r="E2270">
        <f t="shared" si="71"/>
        <v>9799.988667913196</v>
      </c>
    </row>
    <row r="2271" spans="1:5" hidden="1" x14ac:dyDescent="0.25">
      <c r="A2271" t="str">
        <f>'Raw Data'!A2270</f>
        <v>VTI</v>
      </c>
      <c r="B2271" s="1">
        <f>'Raw Data'!B2271</f>
        <v>44725</v>
      </c>
      <c r="C2271" s="9" cm="1">
        <f t="array" ref="C2271">IFERROR(
(_xlfn.XLOOKUP(1,(MarketData[ETF]=A2271)*(MarketData[Date]=B2271),MarketData[Adjusted Close]) /
_xlfn.XLOOKUP(1,(MarketData[ETF]=A2271)*(MarketData[Date]=WORKDAY(B2271,-1)),MarketData[Adjusted Close]))-1,
""
)</f>
        <v>-4.0815217391304337E-2</v>
      </c>
      <c r="D2271">
        <f t="shared" si="70"/>
        <v>0.94000000000000006</v>
      </c>
      <c r="E2271">
        <f t="shared" si="71"/>
        <v>9400</v>
      </c>
    </row>
    <row r="2272" spans="1:5" hidden="1" x14ac:dyDescent="0.25">
      <c r="A2272" t="str">
        <f>'Raw Data'!A2271</f>
        <v>VTI</v>
      </c>
      <c r="B2272" s="1">
        <f>'Raw Data'!B2272</f>
        <v>44722</v>
      </c>
      <c r="C2272" s="9" cm="1">
        <f t="array" ref="C2272">IFERROR(
(_xlfn.XLOOKUP(1,(MarketData[ETF]=A2272)*(MarketData[Date]=B2272),MarketData[Adjusted Close]) /
_xlfn.XLOOKUP(1,(MarketData[ETF]=A2272)*(MarketData[Date]=WORKDAY(B2272,-1)),MarketData[Adjusted Close]))-1,
""
)</f>
        <v>-2.9689395137900143E-2</v>
      </c>
      <c r="D2272">
        <f t="shared" si="70"/>
        <v>0.91209196857037389</v>
      </c>
      <c r="E2272">
        <f t="shared" si="71"/>
        <v>9120.9196857037387</v>
      </c>
    </row>
    <row r="2273" spans="1:5" hidden="1" x14ac:dyDescent="0.25">
      <c r="A2273" t="str">
        <f>'Raw Data'!A2272</f>
        <v>VTI</v>
      </c>
      <c r="B2273" s="1">
        <f>'Raw Data'!B2273</f>
        <v>44721</v>
      </c>
      <c r="C2273" s="9" cm="1">
        <f t="array" ref="C2273">IFERROR(
(_xlfn.XLOOKUP(1,(MarketData[ETF]=A2273)*(MarketData[Date]=B2273),MarketData[Adjusted Close]) /
_xlfn.XLOOKUP(1,(MarketData[ETF]=A2273)*(MarketData[Date]=WORKDAY(B2273,-1)),MarketData[Adjusted Close]))-1,
""
)</f>
        <v>-2.3934527486102586E-2</v>
      </c>
      <c r="D2273">
        <f t="shared" si="70"/>
        <v>0.89026147827877289</v>
      </c>
      <c r="E2273">
        <f t="shared" si="71"/>
        <v>8902.6147827877285</v>
      </c>
    </row>
    <row r="2274" spans="1:5" hidden="1" x14ac:dyDescent="0.25">
      <c r="A2274" t="str">
        <f>'Raw Data'!A2273</f>
        <v>VTI</v>
      </c>
      <c r="B2274" s="1">
        <f>'Raw Data'!B2274</f>
        <v>44720</v>
      </c>
      <c r="C2274" s="9" cm="1">
        <f t="array" ref="C2274">IFERROR(
(_xlfn.XLOOKUP(1,(MarketData[ETF]=A2274)*(MarketData[Date]=B2274),MarketData[Adjusted Close]) /
_xlfn.XLOOKUP(1,(MarketData[ETF]=A2274)*(MarketData[Date]=WORKDAY(B2274,-1)),MarketData[Adjusted Close]))-1,
""
)</f>
        <v>-1.1197068403908772E-2</v>
      </c>
      <c r="D2274">
        <f t="shared" si="70"/>
        <v>0.88029315960912058</v>
      </c>
      <c r="E2274">
        <f t="shared" si="71"/>
        <v>8802.9315960912063</v>
      </c>
    </row>
    <row r="2275" spans="1:5" hidden="1" x14ac:dyDescent="0.25">
      <c r="A2275" t="str">
        <f>'Raw Data'!A2274</f>
        <v>VTI</v>
      </c>
      <c r="B2275" s="1">
        <f>'Raw Data'!B2275</f>
        <v>44719</v>
      </c>
      <c r="C2275" s="9" cm="1">
        <f t="array" ref="C2275">IFERROR(
(_xlfn.XLOOKUP(1,(MarketData[ETF]=A2275)*(MarketData[Date]=B2275),MarketData[Adjusted Close]) /
_xlfn.XLOOKUP(1,(MarketData[ETF]=A2275)*(MarketData[Date]=WORKDAY(B2275,-1)),MarketData[Adjusted Close]))-1,
""
)</f>
        <v>1.0855584709574373E-2</v>
      </c>
      <c r="D2275">
        <f t="shared" si="70"/>
        <v>0.88984925657251623</v>
      </c>
      <c r="E2275">
        <f t="shared" si="71"/>
        <v>8898.4925657251624</v>
      </c>
    </row>
    <row r="2276" spans="1:5" hidden="1" x14ac:dyDescent="0.25">
      <c r="A2276" t="str">
        <f>'Raw Data'!A2275</f>
        <v>VTI</v>
      </c>
      <c r="B2276" s="1">
        <f>'Raw Data'!B2276</f>
        <v>44718</v>
      </c>
      <c r="C2276" s="9" cm="1">
        <f t="array" ref="C2276">IFERROR(
(_xlfn.XLOOKUP(1,(MarketData[ETF]=A2276)*(MarketData[Date]=B2276),MarketData[Adjusted Close]) /
_xlfn.XLOOKUP(1,(MarketData[ETF]=A2276)*(MarketData[Date]=WORKDAY(B2276,-1)),MarketData[Adjusted Close]))-1,
""
)</f>
        <v>2.9411764705882248E-3</v>
      </c>
      <c r="D2276">
        <f t="shared" si="70"/>
        <v>0.89246646026831777</v>
      </c>
      <c r="E2276">
        <f t="shared" si="71"/>
        <v>8924.6646026831786</v>
      </c>
    </row>
    <row r="2277" spans="1:5" hidden="1" x14ac:dyDescent="0.25">
      <c r="A2277" t="str">
        <f>'Raw Data'!A2276</f>
        <v>VTI</v>
      </c>
      <c r="B2277" s="1">
        <f>'Raw Data'!B2277</f>
        <v>44715</v>
      </c>
      <c r="C2277" s="9" cm="1">
        <f t="array" ref="C2277">IFERROR(
(_xlfn.XLOOKUP(1,(MarketData[ETF]=A2277)*(MarketData[Date]=B2277),MarketData[Adjusted Close]) /
_xlfn.XLOOKUP(1,(MarketData[ETF]=A2277)*(MarketData[Date]=WORKDAY(B2277,-1)),MarketData[Adjusted Close]))-1,
""
)</f>
        <v>-1.5943942317456994E-2</v>
      </c>
      <c r="D2277">
        <f t="shared" si="70"/>
        <v>0.8782370265055347</v>
      </c>
      <c r="E2277">
        <f t="shared" si="71"/>
        <v>8782.3702650553478</v>
      </c>
    </row>
    <row r="2278" spans="1:5" hidden="1" x14ac:dyDescent="0.25">
      <c r="A2278" t="str">
        <f>'Raw Data'!A2277</f>
        <v>VTI</v>
      </c>
      <c r="B2278" s="1">
        <f>'Raw Data'!B2278</f>
        <v>44714</v>
      </c>
      <c r="C2278" s="9" cm="1">
        <f t="array" ref="C2278">IFERROR(
(_xlfn.XLOOKUP(1,(MarketData[ETF]=A2278)*(MarketData[Date]=B2278),MarketData[Adjusted Close]) /
_xlfn.XLOOKUP(1,(MarketData[ETF]=A2278)*(MarketData[Date]=WORKDAY(B2278,-1)),MarketData[Adjusted Close]))-1,
""
)</f>
        <v>2.0361639293300815E-2</v>
      </c>
      <c r="D2278">
        <f t="shared" si="70"/>
        <v>0.89611937205326142</v>
      </c>
      <c r="E2278">
        <f t="shared" si="71"/>
        <v>8961.193720532614</v>
      </c>
    </row>
    <row r="2279" spans="1:5" hidden="1" x14ac:dyDescent="0.25">
      <c r="A2279" t="str">
        <f>'Raw Data'!A2278</f>
        <v>VTI</v>
      </c>
      <c r="B2279" s="1">
        <f>'Raw Data'!B2279</f>
        <v>44713</v>
      </c>
      <c r="C2279" s="9" cm="1">
        <f t="array" ref="C2279">IFERROR(
(_xlfn.XLOOKUP(1,(MarketData[ETF]=A2279)*(MarketData[Date]=B2279),MarketData[Adjusted Close]) /
_xlfn.XLOOKUP(1,(MarketData[ETF]=A2279)*(MarketData[Date]=WORKDAY(B2279,-1)),MarketData[Adjusted Close]))-1,
""
)</f>
        <v>-6.5880899686036054E-3</v>
      </c>
      <c r="D2279">
        <f t="shared" si="70"/>
        <v>0.890215657007566</v>
      </c>
      <c r="E2279">
        <f t="shared" si="71"/>
        <v>8902.1565700756601</v>
      </c>
    </row>
    <row r="2280" spans="1:5" hidden="1" x14ac:dyDescent="0.25">
      <c r="A2280" t="str">
        <f>'Raw Data'!A2279</f>
        <v>VTI</v>
      </c>
      <c r="B2280" s="1">
        <f>'Raw Data'!B2280</f>
        <v>44712</v>
      </c>
      <c r="C2280" s="9" t="str" cm="1">
        <f t="array" ref="C2280">IFERROR(
(_xlfn.XLOOKUP(1,(MarketData[ETF]=A2280)*(MarketData[Date]=B2280),MarketData[Adjusted Close]) /
_xlfn.XLOOKUP(1,(MarketData[ETF]=A2280)*(MarketData[Date]=WORKDAY(B2280,-1)),MarketData[Adjusted Close]))-1,
""
)</f>
        <v/>
      </c>
      <c r="D2280">
        <f t="shared" si="70"/>
        <v>1</v>
      </c>
      <c r="E2280">
        <f t="shared" si="71"/>
        <v>10000</v>
      </c>
    </row>
    <row r="2281" spans="1:5" hidden="1" x14ac:dyDescent="0.25">
      <c r="A2281" t="str">
        <f>'Raw Data'!A2280</f>
        <v>VTI</v>
      </c>
      <c r="B2281" s="1">
        <f>'Raw Data'!B2281</f>
        <v>44708</v>
      </c>
      <c r="C2281" s="9" cm="1">
        <f t="array" ref="C2281">IFERROR(
(_xlfn.XLOOKUP(1,(MarketData[ETF]=A2281)*(MarketData[Date]=B2281),MarketData[Adjusted Close]) /
_xlfn.XLOOKUP(1,(MarketData[ETF]=A2281)*(MarketData[Date]=WORKDAY(B2281,-1)),MarketData[Adjusted Close]))-1,
""
)</f>
        <v>2.5332356327855132E-2</v>
      </c>
      <c r="D2281">
        <f t="shared" si="70"/>
        <v>1.0253323563278551</v>
      </c>
      <c r="E2281">
        <f t="shared" si="71"/>
        <v>10253.323563278551</v>
      </c>
    </row>
    <row r="2282" spans="1:5" hidden="1" x14ac:dyDescent="0.25">
      <c r="A2282" t="str">
        <f>'Raw Data'!A2281</f>
        <v>VTI</v>
      </c>
      <c r="B2282" s="1">
        <f>'Raw Data'!B2282</f>
        <v>44707</v>
      </c>
      <c r="C2282" s="9" cm="1">
        <f t="array" ref="C2282">IFERROR(
(_xlfn.XLOOKUP(1,(MarketData[ETF]=A2282)*(MarketData[Date]=B2282),MarketData[Adjusted Close]) /
_xlfn.XLOOKUP(1,(MarketData[ETF]=A2282)*(MarketData[Date]=WORKDAY(B2282,-1)),MarketData[Adjusted Close]))-1,
""
)</f>
        <v>2.0456123484484445E-2</v>
      </c>
      <c r="D2282">
        <f t="shared" si="70"/>
        <v>1.0463066816215352</v>
      </c>
      <c r="E2282">
        <f t="shared" si="71"/>
        <v>10463.066816215352</v>
      </c>
    </row>
    <row r="2283" spans="1:5" hidden="1" x14ac:dyDescent="0.25">
      <c r="A2283" t="str">
        <f>'Raw Data'!A2282</f>
        <v>VTI</v>
      </c>
      <c r="B2283" s="1">
        <f>'Raw Data'!B2283</f>
        <v>44706</v>
      </c>
      <c r="C2283" s="9" cm="1">
        <f t="array" ref="C2283">IFERROR(
(_xlfn.XLOOKUP(1,(MarketData[ETF]=A2283)*(MarketData[Date]=B2283),MarketData[Adjusted Close]) /
_xlfn.XLOOKUP(1,(MarketData[ETF]=A2283)*(MarketData[Date]=WORKDAY(B2283,-1)),MarketData[Adjusted Close]))-1,
""
)</f>
        <v>1.1124912242803875E-2</v>
      </c>
      <c r="D2283">
        <f t="shared" si="70"/>
        <v>1.0579467516336341</v>
      </c>
      <c r="E2283">
        <f t="shared" si="71"/>
        <v>10579.467516336341</v>
      </c>
    </row>
    <row r="2284" spans="1:5" hidden="1" x14ac:dyDescent="0.25">
      <c r="A2284" t="str">
        <f>'Raw Data'!A2283</f>
        <v>VTI</v>
      </c>
      <c r="B2284" s="1">
        <f>'Raw Data'!B2284</f>
        <v>44705</v>
      </c>
      <c r="C2284" s="9" cm="1">
        <f t="array" ref="C2284">IFERROR(
(_xlfn.XLOOKUP(1,(MarketData[ETF]=A2284)*(MarketData[Date]=B2284),MarketData[Adjusted Close]) /
_xlfn.XLOOKUP(1,(MarketData[ETF]=A2284)*(MarketData[Date]=WORKDAY(B2284,-1)),MarketData[Adjusted Close]))-1,
""
)</f>
        <v>-9.997861420017129E-3</v>
      </c>
      <c r="D2284">
        <f t="shared" si="70"/>
        <v>1.0473695466210438</v>
      </c>
      <c r="E2284">
        <f t="shared" si="71"/>
        <v>10473.695466210438</v>
      </c>
    </row>
    <row r="2285" spans="1:5" hidden="1" x14ac:dyDescent="0.25">
      <c r="A2285" t="str">
        <f>'Raw Data'!A2284</f>
        <v>VTI</v>
      </c>
      <c r="B2285" s="1">
        <f>'Raw Data'!B2285</f>
        <v>44704</v>
      </c>
      <c r="C2285" s="9" cm="1">
        <f t="array" ref="C2285">IFERROR(
(_xlfn.XLOOKUP(1,(MarketData[ETF]=A2285)*(MarketData[Date]=B2285),MarketData[Adjusted Close]) /
_xlfn.XLOOKUP(1,(MarketData[ETF]=A2285)*(MarketData[Date]=WORKDAY(B2285,-1)),MarketData[Adjusted Close]))-1,
""
)</f>
        <v>1.7129805862200254E-2</v>
      </c>
      <c r="D2285">
        <f t="shared" si="70"/>
        <v>1.065310783620643</v>
      </c>
      <c r="E2285">
        <f t="shared" si="71"/>
        <v>10653.107836206431</v>
      </c>
    </row>
    <row r="2286" spans="1:5" hidden="1" x14ac:dyDescent="0.25">
      <c r="A2286" t="str">
        <f>'Raw Data'!A2285</f>
        <v>VTI</v>
      </c>
      <c r="B2286" s="1">
        <f>'Raw Data'!B2286</f>
        <v>44701</v>
      </c>
      <c r="C2286" s="9" cm="1">
        <f t="array" ref="C2286">IFERROR(
(_xlfn.XLOOKUP(1,(MarketData[ETF]=A2286)*(MarketData[Date]=B2286),MarketData[Adjusted Close]) /
_xlfn.XLOOKUP(1,(MarketData[ETF]=A2286)*(MarketData[Date]=WORKDAY(B2286,-1)),MarketData[Adjusted Close]))-1,
""
)</f>
        <v>0</v>
      </c>
      <c r="D2286">
        <f t="shared" si="70"/>
        <v>1.065310783620643</v>
      </c>
      <c r="E2286">
        <f t="shared" si="71"/>
        <v>10653.107836206431</v>
      </c>
    </row>
    <row r="2287" spans="1:5" hidden="1" x14ac:dyDescent="0.25">
      <c r="A2287" t="str">
        <f>'Raw Data'!A2286</f>
        <v>VTI</v>
      </c>
      <c r="B2287" s="1">
        <f>'Raw Data'!B2287</f>
        <v>44700</v>
      </c>
      <c r="C2287" s="9" cm="1">
        <f t="array" ref="C2287">IFERROR(
(_xlfn.XLOOKUP(1,(MarketData[ETF]=A2287)*(MarketData[Date]=B2287),MarketData[Adjusted Close]) /
_xlfn.XLOOKUP(1,(MarketData[ETF]=A2287)*(MarketData[Date]=WORKDAY(B2287,-1)),MarketData[Adjusted Close]))-1,
""
)</f>
        <v>-4.439391478534005E-3</v>
      </c>
      <c r="D2287">
        <f t="shared" si="70"/>
        <v>1.0605814520058472</v>
      </c>
      <c r="E2287">
        <f t="shared" si="71"/>
        <v>10605.814520058471</v>
      </c>
    </row>
    <row r="2288" spans="1:5" hidden="1" x14ac:dyDescent="0.25">
      <c r="A2288" t="str">
        <f>'Raw Data'!A2287</f>
        <v>VTI</v>
      </c>
      <c r="B2288" s="1">
        <f>'Raw Data'!B2288</f>
        <v>44699</v>
      </c>
      <c r="C2288" s="9" cm="1">
        <f t="array" ref="C2288">IFERROR(
(_xlfn.XLOOKUP(1,(MarketData[ETF]=A2288)*(MarketData[Date]=B2288),MarketData[Adjusted Close]) /
_xlfn.XLOOKUP(1,(MarketData[ETF]=A2288)*(MarketData[Date]=WORKDAY(B2288,-1)),MarketData[Adjusted Close]))-1,
""
)</f>
        <v>-3.916978776529334E-2</v>
      </c>
      <c r="D2288">
        <f t="shared" si="70"/>
        <v>1.0190387016229716</v>
      </c>
      <c r="E2288">
        <f t="shared" si="71"/>
        <v>10190.387016229715</v>
      </c>
    </row>
    <row r="2289" spans="1:5" hidden="1" x14ac:dyDescent="0.25">
      <c r="A2289" t="str">
        <f>'Raw Data'!A2288</f>
        <v>VTI</v>
      </c>
      <c r="B2289" s="1">
        <f>'Raw Data'!B2289</f>
        <v>44698</v>
      </c>
      <c r="C2289" s="9" cm="1">
        <f t="array" ref="C2289">IFERROR(
(_xlfn.XLOOKUP(1,(MarketData[ETF]=A2289)*(MarketData[Date]=B2289),MarketData[Adjusted Close]) /
_xlfn.XLOOKUP(1,(MarketData[ETF]=A2289)*(MarketData[Date]=WORKDAY(B2289,-1)),MarketData[Adjusted Close]))-1,
""
)</f>
        <v>2.1357985336308616E-2</v>
      </c>
      <c r="D2289">
        <f t="shared" si="70"/>
        <v>1.0408033152693661</v>
      </c>
      <c r="E2289">
        <f t="shared" si="71"/>
        <v>10408.033152693661</v>
      </c>
    </row>
    <row r="2290" spans="1:5" hidden="1" x14ac:dyDescent="0.25">
      <c r="A2290" t="str">
        <f>'Raw Data'!A2289</f>
        <v>VTI</v>
      </c>
      <c r="B2290" s="1">
        <f>'Raw Data'!B2290</f>
        <v>44697</v>
      </c>
      <c r="C2290" s="9" cm="1">
        <f t="array" ref="C2290">IFERROR(
(_xlfn.XLOOKUP(1,(MarketData[ETF]=A2290)*(MarketData[Date]=B2290),MarketData[Adjusted Close]) /
_xlfn.XLOOKUP(1,(MarketData[ETF]=A2290)*(MarketData[Date]=WORKDAY(B2290,-1)),MarketData[Adjusted Close]))-1,
""
)</f>
        <v>-4.9167327517842807E-3</v>
      </c>
      <c r="D2290">
        <f t="shared" si="70"/>
        <v>1.0356859635210156</v>
      </c>
      <c r="E2290">
        <f t="shared" si="71"/>
        <v>10356.859635210156</v>
      </c>
    </row>
    <row r="2291" spans="1:5" hidden="1" x14ac:dyDescent="0.25">
      <c r="A2291" t="str">
        <f>'Raw Data'!A2290</f>
        <v>VTI</v>
      </c>
      <c r="B2291" s="1">
        <f>'Raw Data'!B2291</f>
        <v>44694</v>
      </c>
      <c r="C2291" s="9" cm="1">
        <f t="array" ref="C2291">IFERROR(
(_xlfn.XLOOKUP(1,(MarketData[ETF]=A2291)*(MarketData[Date]=B2291),MarketData[Adjusted Close]) /
_xlfn.XLOOKUP(1,(MarketData[ETF]=A2291)*(MarketData[Date]=WORKDAY(B2291,-1)),MarketData[Adjusted Close]))-1,
""
)</f>
        <v>2.676148083812846E-2</v>
      </c>
      <c r="D2291">
        <f t="shared" si="70"/>
        <v>1.0634024535881019</v>
      </c>
      <c r="E2291">
        <f t="shared" si="71"/>
        <v>10634.024535881019</v>
      </c>
    </row>
    <row r="2292" spans="1:5" hidden="1" x14ac:dyDescent="0.25">
      <c r="A2292" t="str">
        <f>'Raw Data'!A2291</f>
        <v>VTI</v>
      </c>
      <c r="B2292" s="1">
        <f>'Raw Data'!B2292</f>
        <v>44693</v>
      </c>
      <c r="C2292" s="9" cm="1">
        <f t="array" ref="C2292">IFERROR(
(_xlfn.XLOOKUP(1,(MarketData[ETF]=A2292)*(MarketData[Date]=B2292),MarketData[Adjusted Close]) /
_xlfn.XLOOKUP(1,(MarketData[ETF]=A2292)*(MarketData[Date]=WORKDAY(B2292,-1)),MarketData[Adjusted Close]))-1,
""
)</f>
        <v>1.086838387131861E-3</v>
      </c>
      <c r="D2292">
        <f t="shared" si="70"/>
        <v>1.0645582001956317</v>
      </c>
      <c r="E2292">
        <f t="shared" si="71"/>
        <v>10645.582001956318</v>
      </c>
    </row>
    <row r="2293" spans="1:5" hidden="1" x14ac:dyDescent="0.25">
      <c r="A2293" t="str">
        <f>'Raw Data'!A2292</f>
        <v>VTI</v>
      </c>
      <c r="B2293" s="1">
        <f>'Raw Data'!B2293</f>
        <v>44692</v>
      </c>
      <c r="C2293" s="9" cm="1">
        <f t="array" ref="C2293">IFERROR(
(_xlfn.XLOOKUP(1,(MarketData[ETF]=A2293)*(MarketData[Date]=B2293),MarketData[Adjusted Close]) /
_xlfn.XLOOKUP(1,(MarketData[ETF]=A2293)*(MarketData[Date]=WORKDAY(B2293,-1)),MarketData[Adjusted Close]))-1,
""
)</f>
        <v>-1.8088682567632408E-2</v>
      </c>
      <c r="D2293">
        <f t="shared" si="70"/>
        <v>1.0453017448375228</v>
      </c>
      <c r="E2293">
        <f t="shared" si="71"/>
        <v>10453.017448375229</v>
      </c>
    </row>
    <row r="2294" spans="1:5" hidden="1" x14ac:dyDescent="0.25">
      <c r="A2294" t="str">
        <f>'Raw Data'!A2293</f>
        <v>VTI</v>
      </c>
      <c r="B2294" s="1">
        <f>'Raw Data'!B2294</f>
        <v>44691</v>
      </c>
      <c r="C2294" s="9" cm="1">
        <f t="array" ref="C2294">IFERROR(
(_xlfn.XLOOKUP(1,(MarketData[ETF]=A2294)*(MarketData[Date]=B2294),MarketData[Adjusted Close]) /
_xlfn.XLOOKUP(1,(MarketData[ETF]=A2294)*(MarketData[Date]=WORKDAY(B2294,-1)),MarketData[Adjusted Close]))-1,
""
)</f>
        <v>2.031759610757522E-3</v>
      </c>
      <c r="D2294">
        <f t="shared" si="70"/>
        <v>1.0474255467037381</v>
      </c>
      <c r="E2294">
        <f t="shared" si="71"/>
        <v>10474.255467037381</v>
      </c>
    </row>
    <row r="2295" spans="1:5" hidden="1" x14ac:dyDescent="0.25">
      <c r="A2295" t="str">
        <f>'Raw Data'!A2294</f>
        <v>VTI</v>
      </c>
      <c r="B2295" s="1">
        <f>'Raw Data'!B2295</f>
        <v>44690</v>
      </c>
      <c r="C2295" s="9" cm="1">
        <f t="array" ref="C2295">IFERROR(
(_xlfn.XLOOKUP(1,(MarketData[ETF]=A2295)*(MarketData[Date]=B2295),MarketData[Adjusted Close]) /
_xlfn.XLOOKUP(1,(MarketData[ETF]=A2295)*(MarketData[Date]=WORKDAY(B2295,-1)),MarketData[Adjusted Close]))-1,
""
)</f>
        <v>-3.5430634347601853E-2</v>
      </c>
      <c r="D2295">
        <f t="shared" si="70"/>
        <v>1.0103145951521411</v>
      </c>
      <c r="E2295">
        <f t="shared" si="71"/>
        <v>10103.14595152141</v>
      </c>
    </row>
    <row r="2296" spans="1:5" hidden="1" x14ac:dyDescent="0.25">
      <c r="A2296" t="str">
        <f>'Raw Data'!A2295</f>
        <v>VTI</v>
      </c>
      <c r="B2296" s="1">
        <f>'Raw Data'!B2296</f>
        <v>44687</v>
      </c>
      <c r="C2296" s="9" cm="1">
        <f t="array" ref="C2296">IFERROR(
(_xlfn.XLOOKUP(1,(MarketData[ETF]=A2296)*(MarketData[Date]=B2296),MarketData[Adjusted Close]) /
_xlfn.XLOOKUP(1,(MarketData[ETF]=A2296)*(MarketData[Date]=WORKDAY(B2296,-1)),MarketData[Adjusted Close]))-1,
""
)</f>
        <v>-8.0826683036626656E-3</v>
      </c>
      <c r="D2296">
        <f t="shared" si="70"/>
        <v>1.0021485573971771</v>
      </c>
      <c r="E2296">
        <f t="shared" si="71"/>
        <v>10021.485573971771</v>
      </c>
    </row>
    <row r="2297" spans="1:5" hidden="1" x14ac:dyDescent="0.25">
      <c r="A2297" t="str">
        <f>'Raw Data'!A2296</f>
        <v>VTI</v>
      </c>
      <c r="B2297" s="1">
        <f>'Raw Data'!B2297</f>
        <v>44686</v>
      </c>
      <c r="C2297" s="9" cm="1">
        <f t="array" ref="C2297">IFERROR(
(_xlfn.XLOOKUP(1,(MarketData[ETF]=A2297)*(MarketData[Date]=B2297),MarketData[Adjusted Close]) /
_xlfn.XLOOKUP(1,(MarketData[ETF]=A2297)*(MarketData[Date]=WORKDAY(B2297,-1)),MarketData[Adjusted Close]))-1,
""
)</f>
        <v>-3.6854552621206182E-2</v>
      </c>
      <c r="D2297">
        <f t="shared" si="70"/>
        <v>0.96521482065431696</v>
      </c>
      <c r="E2297">
        <f t="shared" si="71"/>
        <v>9652.1482065431701</v>
      </c>
    </row>
    <row r="2298" spans="1:5" hidden="1" x14ac:dyDescent="0.25">
      <c r="A2298" t="str">
        <f>'Raw Data'!A2297</f>
        <v>VTI</v>
      </c>
      <c r="B2298" s="1">
        <f>'Raw Data'!B2298</f>
        <v>44685</v>
      </c>
      <c r="C2298" s="9" cm="1">
        <f t="array" ref="C2298">IFERROR(
(_xlfn.XLOOKUP(1,(MarketData[ETF]=A2298)*(MarketData[Date]=B2298),MarketData[Adjusted Close]) /
_xlfn.XLOOKUP(1,(MarketData[ETF]=A2298)*(MarketData[Date]=WORKDAY(B2298,-1)),MarketData[Adjusted Close]))-1,
""
)</f>
        <v>2.9313317780707893E-2</v>
      </c>
      <c r="D2298">
        <f t="shared" si="70"/>
        <v>0.99350846941880588</v>
      </c>
      <c r="E2298">
        <f t="shared" si="71"/>
        <v>9935.0846941880591</v>
      </c>
    </row>
    <row r="2299" spans="1:5" hidden="1" x14ac:dyDescent="0.25">
      <c r="A2299" t="str">
        <f>'Raw Data'!A2298</f>
        <v>VTI</v>
      </c>
      <c r="B2299" s="1">
        <f>'Raw Data'!B2299</f>
        <v>44684</v>
      </c>
      <c r="C2299" s="9" cm="1">
        <f t="array" ref="C2299">IFERROR(
(_xlfn.XLOOKUP(1,(MarketData[ETF]=A2299)*(MarketData[Date]=B2299),MarketData[Adjusted Close]) /
_xlfn.XLOOKUP(1,(MarketData[ETF]=A2299)*(MarketData[Date]=WORKDAY(B2299,-1)),MarketData[Adjusted Close]))-1,
""
)</f>
        <v>4.7388535031847034E-3</v>
      </c>
      <c r="D2299">
        <f t="shared" si="70"/>
        <v>0.99821656050955487</v>
      </c>
      <c r="E2299">
        <f t="shared" si="71"/>
        <v>9982.165605095548</v>
      </c>
    </row>
    <row r="2300" spans="1:5" hidden="1" x14ac:dyDescent="0.25">
      <c r="A2300" t="str">
        <f>'Raw Data'!A2299</f>
        <v>VTI</v>
      </c>
      <c r="B2300" s="1">
        <f>'Raw Data'!B2300</f>
        <v>44683</v>
      </c>
      <c r="C2300" s="9" cm="1">
        <f t="array" ref="C2300">IFERROR(
(_xlfn.XLOOKUP(1,(MarketData[ETF]=A2300)*(MarketData[Date]=B2300),MarketData[Adjusted Close]) /
_xlfn.XLOOKUP(1,(MarketData[ETF]=A2300)*(MarketData[Date]=WORKDAY(B2300,-1)),MarketData[Adjusted Close]))-1,
""
)</f>
        <v>7.5469760755724202E-3</v>
      </c>
      <c r="D2300">
        <f t="shared" si="70"/>
        <v>1.0057500770099608</v>
      </c>
      <c r="E2300">
        <f t="shared" si="71"/>
        <v>10057.500770099608</v>
      </c>
    </row>
    <row r="2301" spans="1:5" hidden="1" x14ac:dyDescent="0.25">
      <c r="A2301" t="str">
        <f>'Raw Data'!A2300</f>
        <v>VTI</v>
      </c>
      <c r="B2301" s="1">
        <f>'Raw Data'!B2301</f>
        <v>44680</v>
      </c>
      <c r="C2301" s="9" cm="1">
        <f t="array" ref="C2301">IFERROR(
(_xlfn.XLOOKUP(1,(MarketData[ETF]=A2301)*(MarketData[Date]=B2301),MarketData[Adjusted Close]) /
_xlfn.XLOOKUP(1,(MarketData[ETF]=A2301)*(MarketData[Date]=WORKDAY(B2301,-1)),MarketData[Adjusted Close]))-1,
""
)</f>
        <v>-3.6743979031699792E-2</v>
      </c>
      <c r="D2301">
        <f t="shared" si="70"/>
        <v>0.96879481726917638</v>
      </c>
      <c r="E2301">
        <f t="shared" si="71"/>
        <v>9687.9481726917638</v>
      </c>
    </row>
    <row r="2302" spans="1:5" hidden="1" x14ac:dyDescent="0.25">
      <c r="A2302" t="str">
        <f>'Raw Data'!A2301</f>
        <v>VTI</v>
      </c>
      <c r="B2302" s="1">
        <f>'Raw Data'!B2302</f>
        <v>44679</v>
      </c>
      <c r="C2302" s="9" cm="1">
        <f t="array" ref="C2302">IFERROR(
(_xlfn.XLOOKUP(1,(MarketData[ETF]=A2302)*(MarketData[Date]=B2302),MarketData[Adjusted Close]) /
_xlfn.XLOOKUP(1,(MarketData[ETF]=A2302)*(MarketData[Date]=WORKDAY(B2302,-1)),MarketData[Adjusted Close]))-1,
""
)</f>
        <v>2.4366767983789339E-2</v>
      </c>
      <c r="D2302">
        <f t="shared" si="70"/>
        <v>0.99240121580547203</v>
      </c>
      <c r="E2302">
        <f t="shared" si="71"/>
        <v>9924.0121580547202</v>
      </c>
    </row>
    <row r="2303" spans="1:5" hidden="1" x14ac:dyDescent="0.25">
      <c r="A2303" t="str">
        <f>'Raw Data'!A2302</f>
        <v>VTI</v>
      </c>
      <c r="B2303" s="1">
        <f>'Raw Data'!B2303</f>
        <v>44678</v>
      </c>
      <c r="C2303" s="9" cm="1">
        <f t="array" ref="C2303">IFERROR(
(_xlfn.XLOOKUP(1,(MarketData[ETF]=A2303)*(MarketData[Date]=B2303),MarketData[Adjusted Close]) /
_xlfn.XLOOKUP(1,(MarketData[ETF]=A2303)*(MarketData[Date]=WORKDAY(B2303,-1)),MarketData[Adjusted Close]))-1,
""
)</f>
        <v>1.9795949444192384E-3</v>
      </c>
      <c r="D2303">
        <f t="shared" si="70"/>
        <v>0.99436576823511602</v>
      </c>
      <c r="E2303">
        <f t="shared" si="71"/>
        <v>9943.6576823511605</v>
      </c>
    </row>
    <row r="2304" spans="1:5" hidden="1" x14ac:dyDescent="0.25">
      <c r="A2304" t="str">
        <f>'Raw Data'!A2303</f>
        <v>VTI</v>
      </c>
      <c r="B2304" s="1">
        <f>'Raw Data'!B2304</f>
        <v>44677</v>
      </c>
      <c r="C2304" s="9" cm="1">
        <f t="array" ref="C2304">IFERROR(
(_xlfn.XLOOKUP(1,(MarketData[ETF]=A2304)*(MarketData[Date]=B2304),MarketData[Adjusted Close]) /
_xlfn.XLOOKUP(1,(MarketData[ETF]=A2304)*(MarketData[Date]=WORKDAY(B2304,-1)),MarketData[Adjusted Close]))-1,
""
)</f>
        <v>-2.8502391636668456E-2</v>
      </c>
      <c r="D2304">
        <f t="shared" si="70"/>
        <v>0.96602396567878202</v>
      </c>
      <c r="E2304">
        <f t="shared" si="71"/>
        <v>9660.2396567878204</v>
      </c>
    </row>
    <row r="2305" spans="1:5" hidden="1" x14ac:dyDescent="0.25">
      <c r="A2305" t="str">
        <f>'Raw Data'!A2304</f>
        <v>VTI</v>
      </c>
      <c r="B2305" s="1">
        <f>'Raw Data'!B2305</f>
        <v>44676</v>
      </c>
      <c r="C2305" s="9" cm="1">
        <f t="array" ref="C2305">IFERROR(
(_xlfn.XLOOKUP(1,(MarketData[ETF]=A2305)*(MarketData[Date]=B2305),MarketData[Adjusted Close]) /
_xlfn.XLOOKUP(1,(MarketData[ETF]=A2305)*(MarketData[Date]=WORKDAY(B2305,-1)),MarketData[Adjusted Close]))-1,
""
)</f>
        <v>5.453914423124484E-3</v>
      </c>
      <c r="D2305">
        <f t="shared" si="70"/>
        <v>0.97129257771828148</v>
      </c>
      <c r="E2305">
        <f t="shared" si="71"/>
        <v>9712.9257771828143</v>
      </c>
    </row>
    <row r="2306" spans="1:5" hidden="1" x14ac:dyDescent="0.25">
      <c r="A2306" t="str">
        <f>'Raw Data'!A2305</f>
        <v>VTI</v>
      </c>
      <c r="B2306" s="1">
        <f>'Raw Data'!B2306</f>
        <v>44673</v>
      </c>
      <c r="C2306" s="9" cm="1">
        <f t="array" ref="C2306">IFERROR(
(_xlfn.XLOOKUP(1,(MarketData[ETF]=A2306)*(MarketData[Date]=B2306),MarketData[Adjusted Close]) /
_xlfn.XLOOKUP(1,(MarketData[ETF]=A2306)*(MarketData[Date]=WORKDAY(B2306,-1)),MarketData[Adjusted Close]))-1,
""
)</f>
        <v>-2.7249927655059403E-2</v>
      </c>
      <c r="D2306">
        <f t="shared" si="70"/>
        <v>0.9448249252435621</v>
      </c>
      <c r="E2306">
        <f t="shared" si="71"/>
        <v>9448.2492524356203</v>
      </c>
    </row>
    <row r="2307" spans="1:5" hidden="1" x14ac:dyDescent="0.25">
      <c r="A2307" t="str">
        <f>'Raw Data'!A2306</f>
        <v>VTI</v>
      </c>
      <c r="B2307" s="1">
        <f>'Raw Data'!B2307</f>
        <v>44672</v>
      </c>
      <c r="C2307" s="9" cm="1">
        <f t="array" ref="C2307">IFERROR(
(_xlfn.XLOOKUP(1,(MarketData[ETF]=A2307)*(MarketData[Date]=B2307),MarketData[Adjusted Close]) /
_xlfn.XLOOKUP(1,(MarketData[ETF]=A2307)*(MarketData[Date]=WORKDAY(B2307,-1)),MarketData[Adjusted Close]))-1,
""
)</f>
        <v>-1.6320333997532965E-2</v>
      </c>
      <c r="D2307">
        <f t="shared" ref="D2307:D2370" si="72">IFERROR(IF(A2307&lt;&gt;A2306,1,D2306*(1+C2307)),1)</f>
        <v>0.92940506689439306</v>
      </c>
      <c r="E2307">
        <f t="shared" ref="E2307:E2370" si="73">D2307*10000</f>
        <v>9294.0506689439298</v>
      </c>
    </row>
    <row r="2308" spans="1:5" hidden="1" x14ac:dyDescent="0.25">
      <c r="A2308" t="str">
        <f>'Raw Data'!A2307</f>
        <v>VTI</v>
      </c>
      <c r="B2308" s="1">
        <f>'Raw Data'!B2308</f>
        <v>44671</v>
      </c>
      <c r="C2308" s="9" cm="1">
        <f t="array" ref="C2308">IFERROR(
(_xlfn.XLOOKUP(1,(MarketData[ETF]=A2308)*(MarketData[Date]=B2308),MarketData[Adjusted Close]) /
_xlfn.XLOOKUP(1,(MarketData[ETF]=A2308)*(MarketData[Date]=WORKDAY(B2308,-1)),MarketData[Adjusted Close]))-1,
""
)</f>
        <v>-1.3266369752676921E-3</v>
      </c>
      <c r="D2308">
        <f t="shared" si="72"/>
        <v>0.92817208376764981</v>
      </c>
      <c r="E2308">
        <f t="shared" si="73"/>
        <v>9281.7208376764975</v>
      </c>
    </row>
    <row r="2309" spans="1:5" hidden="1" x14ac:dyDescent="0.25">
      <c r="A2309" t="str">
        <f>'Raw Data'!A2308</f>
        <v>VTI</v>
      </c>
      <c r="B2309" s="1">
        <f>'Raw Data'!B2309</f>
        <v>44670</v>
      </c>
      <c r="C2309" s="9" cm="1">
        <f t="array" ref="C2309">IFERROR(
(_xlfn.XLOOKUP(1,(MarketData[ETF]=A2309)*(MarketData[Date]=B2309),MarketData[Adjusted Close]) /
_xlfn.XLOOKUP(1,(MarketData[ETF]=A2309)*(MarketData[Date]=WORKDAY(B2309,-1)),MarketData[Adjusted Close]))-1,
""
)</f>
        <v>1.7647058823529349E-2</v>
      </c>
      <c r="D2309">
        <f t="shared" si="72"/>
        <v>0.94455159112825537</v>
      </c>
      <c r="E2309">
        <f t="shared" si="73"/>
        <v>9445.5159112825531</v>
      </c>
    </row>
    <row r="2310" spans="1:5" hidden="1" x14ac:dyDescent="0.25">
      <c r="A2310" t="str">
        <f>'Raw Data'!A2309</f>
        <v>VTI</v>
      </c>
      <c r="B2310" s="1">
        <f>'Raw Data'!B2310</f>
        <v>44669</v>
      </c>
      <c r="C2310" s="9" t="str" cm="1">
        <f t="array" ref="C2310">IFERROR(
(_xlfn.XLOOKUP(1,(MarketData[ETF]=A2310)*(MarketData[Date]=B2310),MarketData[Adjusted Close]) /
_xlfn.XLOOKUP(1,(MarketData[ETF]=A2310)*(MarketData[Date]=WORKDAY(B2310,-1)),MarketData[Adjusted Close]))-1,
""
)</f>
        <v/>
      </c>
      <c r="D2310">
        <f t="shared" si="72"/>
        <v>1</v>
      </c>
      <c r="E2310">
        <f t="shared" si="73"/>
        <v>10000</v>
      </c>
    </row>
    <row r="2311" spans="1:5" hidden="1" x14ac:dyDescent="0.25">
      <c r="A2311" t="str">
        <f>'Raw Data'!A2310</f>
        <v>VTI</v>
      </c>
      <c r="B2311" s="1">
        <f>'Raw Data'!B2311</f>
        <v>44665</v>
      </c>
      <c r="C2311" s="9" cm="1">
        <f t="array" ref="C2311">IFERROR(
(_xlfn.XLOOKUP(1,(MarketData[ETF]=A2311)*(MarketData[Date]=B2311),MarketData[Adjusted Close]) /
_xlfn.XLOOKUP(1,(MarketData[ETF]=A2311)*(MarketData[Date]=WORKDAY(B2311,-1)),MarketData[Adjusted Close]))-1,
""
)</f>
        <v>-1.2171928489920103E-2</v>
      </c>
      <c r="D2311">
        <f t="shared" si="72"/>
        <v>0.9878280715100799</v>
      </c>
      <c r="E2311">
        <f t="shared" si="73"/>
        <v>9878.2807151007983</v>
      </c>
    </row>
    <row r="2312" spans="1:5" hidden="1" x14ac:dyDescent="0.25">
      <c r="A2312" t="str">
        <f>'Raw Data'!A2311</f>
        <v>VTI</v>
      </c>
      <c r="B2312" s="1">
        <f>'Raw Data'!B2312</f>
        <v>44664</v>
      </c>
      <c r="C2312" s="9" cm="1">
        <f t="array" ref="C2312">IFERROR(
(_xlfn.XLOOKUP(1,(MarketData[ETF]=A2312)*(MarketData[Date]=B2312),MarketData[Adjusted Close]) /
_xlfn.XLOOKUP(1,(MarketData[ETF]=A2312)*(MarketData[Date]=WORKDAY(B2312,-1)),MarketData[Adjusted Close]))-1,
""
)</f>
        <v>1.3102119460500994E-2</v>
      </c>
      <c r="D2312">
        <f t="shared" si="72"/>
        <v>1.0007707129094412</v>
      </c>
      <c r="E2312">
        <f t="shared" si="73"/>
        <v>10007.707129094411</v>
      </c>
    </row>
    <row r="2313" spans="1:5" hidden="1" x14ac:dyDescent="0.25">
      <c r="A2313" t="str">
        <f>'Raw Data'!A2312</f>
        <v>VTI</v>
      </c>
      <c r="B2313" s="1">
        <f>'Raw Data'!B2313</f>
        <v>44663</v>
      </c>
      <c r="C2313" s="9" cm="1">
        <f t="array" ref="C2313">IFERROR(
(_xlfn.XLOOKUP(1,(MarketData[ETF]=A2313)*(MarketData[Date]=B2313),MarketData[Adjusted Close]) /
_xlfn.XLOOKUP(1,(MarketData[ETF]=A2313)*(MarketData[Date]=WORKDAY(B2313,-1)),MarketData[Adjusted Close]))-1,
""
)</f>
        <v>-3.0733768728391508E-3</v>
      </c>
      <c r="D2313">
        <f t="shared" si="72"/>
        <v>0.99769496734537055</v>
      </c>
      <c r="E2313">
        <f t="shared" si="73"/>
        <v>9976.9496734537061</v>
      </c>
    </row>
    <row r="2314" spans="1:5" hidden="1" x14ac:dyDescent="0.25">
      <c r="A2314" t="str">
        <f>'Raw Data'!A2313</f>
        <v>VTI</v>
      </c>
      <c r="B2314" s="1">
        <f>'Raw Data'!B2314</f>
        <v>44662</v>
      </c>
      <c r="C2314" s="9" cm="1">
        <f t="array" ref="C2314">IFERROR(
(_xlfn.XLOOKUP(1,(MarketData[ETF]=A2314)*(MarketData[Date]=B2314),MarketData[Adjusted Close]) /
_xlfn.XLOOKUP(1,(MarketData[ETF]=A2314)*(MarketData[Date]=WORKDAY(B2314,-1)),MarketData[Adjusted Close]))-1,
""
)</f>
        <v>-1.5646419286220792E-2</v>
      </c>
      <c r="D2314">
        <f t="shared" si="72"/>
        <v>0.98208461356653254</v>
      </c>
      <c r="E2314">
        <f t="shared" si="73"/>
        <v>9820.8461356653261</v>
      </c>
    </row>
    <row r="2315" spans="1:5" hidden="1" x14ac:dyDescent="0.25">
      <c r="A2315" t="str">
        <f>'Raw Data'!A2314</f>
        <v>VTI</v>
      </c>
      <c r="B2315" s="1">
        <f>'Raw Data'!B2315</f>
        <v>44659</v>
      </c>
      <c r="C2315" s="9" cm="1">
        <f t="array" ref="C2315">IFERROR(
(_xlfn.XLOOKUP(1,(MarketData[ETF]=A2315)*(MarketData[Date]=B2315),MarketData[Adjusted Close]) /
_xlfn.XLOOKUP(1,(MarketData[ETF]=A2315)*(MarketData[Date]=WORKDAY(B2315,-1)),MarketData[Adjusted Close]))-1,
""
)</f>
        <v>-3.1101267612270167E-3</v>
      </c>
      <c r="D2315">
        <f t="shared" si="72"/>
        <v>0.97903020592808998</v>
      </c>
      <c r="E2315">
        <f t="shared" si="73"/>
        <v>9790.3020592808989</v>
      </c>
    </row>
    <row r="2316" spans="1:5" hidden="1" x14ac:dyDescent="0.25">
      <c r="A2316" t="str">
        <f>'Raw Data'!A2315</f>
        <v>VTI</v>
      </c>
      <c r="B2316" s="1">
        <f>'Raw Data'!B2316</f>
        <v>44658</v>
      </c>
      <c r="C2316" s="9" cm="1">
        <f t="array" ref="C2316">IFERROR(
(_xlfn.XLOOKUP(1,(MarketData[ETF]=A2316)*(MarketData[Date]=B2316),MarketData[Adjusted Close]) /
_xlfn.XLOOKUP(1,(MarketData[ETF]=A2316)*(MarketData[Date]=WORKDAY(B2316,-1)),MarketData[Adjusted Close]))-1,
""
)</f>
        <v>3.784116172366625E-3</v>
      </c>
      <c r="D2316">
        <f t="shared" si="72"/>
        <v>0.9827349699635779</v>
      </c>
      <c r="E2316">
        <f t="shared" si="73"/>
        <v>9827.349699635779</v>
      </c>
    </row>
    <row r="2317" spans="1:5" hidden="1" x14ac:dyDescent="0.25">
      <c r="A2317" t="str">
        <f>'Raw Data'!A2316</f>
        <v>VTI</v>
      </c>
      <c r="B2317" s="1">
        <f>'Raw Data'!B2317</f>
        <v>44657</v>
      </c>
      <c r="C2317" s="9" cm="1">
        <f t="array" ref="C2317">IFERROR(
(_xlfn.XLOOKUP(1,(MarketData[ETF]=A2317)*(MarketData[Date]=B2317),MarketData[Adjusted Close]) /
_xlfn.XLOOKUP(1,(MarketData[ETF]=A2317)*(MarketData[Date]=WORKDAY(B2317,-1)),MarketData[Adjusted Close]))-1,
""
)</f>
        <v>-1.1456092770971704E-2</v>
      </c>
      <c r="D2317">
        <f t="shared" si="72"/>
        <v>0.97147666697839707</v>
      </c>
      <c r="E2317">
        <f t="shared" si="73"/>
        <v>9714.7666697839704</v>
      </c>
    </row>
    <row r="2318" spans="1:5" hidden="1" x14ac:dyDescent="0.25">
      <c r="A2318" t="str">
        <f>'Raw Data'!A2317</f>
        <v>VTI</v>
      </c>
      <c r="B2318" s="1">
        <f>'Raw Data'!B2318</f>
        <v>44656</v>
      </c>
      <c r="C2318" s="9" cm="1">
        <f t="array" ref="C2318">IFERROR(
(_xlfn.XLOOKUP(1,(MarketData[ETF]=A2318)*(MarketData[Date]=B2318),MarketData[Adjusted Close]) /
_xlfn.XLOOKUP(1,(MarketData[ETF]=A2318)*(MarketData[Date]=WORKDAY(B2318,-1)),MarketData[Adjusted Close]))-1,
""
)</f>
        <v>-1.4651677110209982E-2</v>
      </c>
      <c r="D2318">
        <f t="shared" si="72"/>
        <v>0.95724290453372662</v>
      </c>
      <c r="E2318">
        <f t="shared" si="73"/>
        <v>9572.4290453372669</v>
      </c>
    </row>
    <row r="2319" spans="1:5" hidden="1" x14ac:dyDescent="0.25">
      <c r="A2319" t="str">
        <f>'Raw Data'!A2318</f>
        <v>VTI</v>
      </c>
      <c r="B2319" s="1">
        <f>'Raw Data'!B2319</f>
        <v>44655</v>
      </c>
      <c r="C2319" s="9" cm="1">
        <f t="array" ref="C2319">IFERROR(
(_xlfn.XLOOKUP(1,(MarketData[ETF]=A2319)*(MarketData[Date]=B2319),MarketData[Adjusted Close]) /
_xlfn.XLOOKUP(1,(MarketData[ETF]=A2319)*(MarketData[Date]=WORKDAY(B2319,-1)),MarketData[Adjusted Close]))-1,
""
)</f>
        <v>8.5033223363226718E-3</v>
      </c>
      <c r="D2319">
        <f t="shared" si="72"/>
        <v>0.96538264950513464</v>
      </c>
      <c r="E2319">
        <f t="shared" si="73"/>
        <v>9653.8264950513458</v>
      </c>
    </row>
    <row r="2320" spans="1:5" hidden="1" x14ac:dyDescent="0.25">
      <c r="A2320" t="str">
        <f>'Raw Data'!A2319</f>
        <v>VTI</v>
      </c>
      <c r="B2320" s="1">
        <f>'Raw Data'!B2320</f>
        <v>44652</v>
      </c>
      <c r="C2320" s="9" cm="1">
        <f t="array" ref="C2320">IFERROR(
(_xlfn.XLOOKUP(1,(MarketData[ETF]=A2320)*(MarketData[Date]=B2320),MarketData[Adjusted Close]) /
_xlfn.XLOOKUP(1,(MarketData[ETF]=A2320)*(MarketData[Date]=WORKDAY(B2320,-1)),MarketData[Adjusted Close]))-1,
""
)</f>
        <v>4.0121296944251039E-3</v>
      </c>
      <c r="D2320">
        <f t="shared" si="72"/>
        <v>0.96925588989969702</v>
      </c>
      <c r="E2320">
        <f t="shared" si="73"/>
        <v>9692.558898996971</v>
      </c>
    </row>
    <row r="2321" spans="1:5" hidden="1" x14ac:dyDescent="0.25">
      <c r="A2321" t="str">
        <f>'Raw Data'!A2320</f>
        <v>VTI</v>
      </c>
      <c r="B2321" s="1">
        <f>'Raw Data'!B2321</f>
        <v>44651</v>
      </c>
      <c r="C2321" s="9" cm="1">
        <f t="array" ref="C2321">IFERROR(
(_xlfn.XLOOKUP(1,(MarketData[ETF]=A2321)*(MarketData[Date]=B2321),MarketData[Adjusted Close]) /
_xlfn.XLOOKUP(1,(MarketData[ETF]=A2321)*(MarketData[Date]=WORKDAY(B2321,-1)),MarketData[Adjusted Close]))-1,
""
)</f>
        <v>-1.5116706487777964E-2</v>
      </c>
      <c r="D2321">
        <f t="shared" si="72"/>
        <v>0.95460393310053326</v>
      </c>
      <c r="E2321">
        <f t="shared" si="73"/>
        <v>9546.0393310053332</v>
      </c>
    </row>
    <row r="2322" spans="1:5" hidden="1" x14ac:dyDescent="0.25">
      <c r="A2322" t="str">
        <f>'Raw Data'!A2321</f>
        <v>VTI</v>
      </c>
      <c r="B2322" s="1">
        <f>'Raw Data'!B2322</f>
        <v>44650</v>
      </c>
      <c r="C2322" s="9" cm="1">
        <f t="array" ref="C2322">IFERROR(
(_xlfn.XLOOKUP(1,(MarketData[ETF]=A2322)*(MarketData[Date]=B2322),MarketData[Adjusted Close]) /
_xlfn.XLOOKUP(1,(MarketData[ETF]=A2322)*(MarketData[Date]=WORKDAY(B2322,-1)),MarketData[Adjusted Close]))-1,
""
)</f>
        <v>-8.1122960532312716E-3</v>
      </c>
      <c r="D2322">
        <f t="shared" si="72"/>
        <v>0.94685990338164272</v>
      </c>
      <c r="E2322">
        <f t="shared" si="73"/>
        <v>9468.5990338164265</v>
      </c>
    </row>
    <row r="2323" spans="1:5" hidden="1" x14ac:dyDescent="0.25">
      <c r="A2323" t="str">
        <f>'Raw Data'!A2322</f>
        <v>VTI</v>
      </c>
      <c r="B2323" s="1">
        <f>'Raw Data'!B2323</f>
        <v>44649</v>
      </c>
      <c r="C2323" s="9" cm="1">
        <f t="array" ref="C2323">IFERROR(
(_xlfn.XLOOKUP(1,(MarketData[ETF]=A2323)*(MarketData[Date]=B2323),MarketData[Adjusted Close]) /
_xlfn.XLOOKUP(1,(MarketData[ETF]=A2323)*(MarketData[Date]=WORKDAY(B2323,-1)),MarketData[Adjusted Close]))-1,
""
)</f>
        <v>1.5175349310631914E-2</v>
      </c>
      <c r="D2323">
        <f t="shared" si="72"/>
        <v>0.96122883316369034</v>
      </c>
      <c r="E2323">
        <f t="shared" si="73"/>
        <v>9612.2883316369043</v>
      </c>
    </row>
    <row r="2324" spans="1:5" hidden="1" x14ac:dyDescent="0.25">
      <c r="A2324" t="str">
        <f>'Raw Data'!A2323</f>
        <v>VTI</v>
      </c>
      <c r="B2324" s="1">
        <f>'Raw Data'!B2324</f>
        <v>44648</v>
      </c>
      <c r="C2324" s="9" cm="1">
        <f t="array" ref="C2324">IFERROR(
(_xlfn.XLOOKUP(1,(MarketData[ETF]=A2324)*(MarketData[Date]=B2324),MarketData[Adjusted Close]) /
_xlfn.XLOOKUP(1,(MarketData[ETF]=A2324)*(MarketData[Date]=WORKDAY(B2324,-1)),MarketData[Adjusted Close]))-1,
""
)</f>
        <v>6.472642607683321E-3</v>
      </c>
      <c r="D2324">
        <f t="shared" si="72"/>
        <v>0.96745052386495933</v>
      </c>
      <c r="E2324">
        <f t="shared" si="73"/>
        <v>9674.5052386495936</v>
      </c>
    </row>
    <row r="2325" spans="1:5" hidden="1" x14ac:dyDescent="0.25">
      <c r="A2325" t="str">
        <f>'Raw Data'!A2324</f>
        <v>VTI</v>
      </c>
      <c r="B2325" s="1">
        <f>'Raw Data'!B2325</f>
        <v>44645</v>
      </c>
      <c r="C2325" s="9" cm="1">
        <f t="array" ref="C2325">IFERROR(
(_xlfn.XLOOKUP(1,(MarketData[ETF]=A2325)*(MarketData[Date]=B2325),MarketData[Adjusted Close]) /
_xlfn.XLOOKUP(1,(MarketData[ETF]=A2325)*(MarketData[Date]=WORKDAY(B2325,-1)),MarketData[Adjusted Close]))-1,
""
)</f>
        <v>4.302483281111158E-3</v>
      </c>
      <c r="D2325">
        <f t="shared" si="72"/>
        <v>0.97161296356919058</v>
      </c>
      <c r="E2325">
        <f t="shared" si="73"/>
        <v>9716.1296356919065</v>
      </c>
    </row>
    <row r="2326" spans="1:5" hidden="1" x14ac:dyDescent="0.25">
      <c r="A2326" t="str">
        <f>'Raw Data'!A2325</f>
        <v>VTI</v>
      </c>
      <c r="B2326" s="1">
        <f>'Raw Data'!B2326</f>
        <v>44644</v>
      </c>
      <c r="C2326" s="9" cm="1">
        <f t="array" ref="C2326">IFERROR(
(_xlfn.XLOOKUP(1,(MarketData[ETF]=A2326)*(MarketData[Date]=B2326),MarketData[Adjusted Close]) /
_xlfn.XLOOKUP(1,(MarketData[ETF]=A2326)*(MarketData[Date]=WORKDAY(B2326,-1)),MarketData[Adjusted Close]))-1,
""
)</f>
        <v>1.4229473983778496E-2</v>
      </c>
      <c r="D2326">
        <f t="shared" si="72"/>
        <v>0.98543850495660035</v>
      </c>
      <c r="E2326">
        <f t="shared" si="73"/>
        <v>9854.3850495660026</v>
      </c>
    </row>
    <row r="2327" spans="1:5" hidden="1" x14ac:dyDescent="0.25">
      <c r="A2327" t="str">
        <f>'Raw Data'!A2326</f>
        <v>VTI</v>
      </c>
      <c r="B2327" s="1">
        <f>'Raw Data'!B2327</f>
        <v>44643</v>
      </c>
      <c r="C2327" s="9" cm="1">
        <f t="array" ref="C2327">IFERROR(
(_xlfn.XLOOKUP(1,(MarketData[ETF]=A2327)*(MarketData[Date]=B2327),MarketData[Adjusted Close]) /
_xlfn.XLOOKUP(1,(MarketData[ETF]=A2327)*(MarketData[Date]=WORKDAY(B2327,-1)),MarketData[Adjusted Close]))-1,
""
)</f>
        <v>-1.3614672031440067E-2</v>
      </c>
      <c r="D2327">
        <f t="shared" si="72"/>
        <v>0.97202208290446357</v>
      </c>
      <c r="E2327">
        <f t="shared" si="73"/>
        <v>9720.220829044636</v>
      </c>
    </row>
    <row r="2328" spans="1:5" hidden="1" x14ac:dyDescent="0.25">
      <c r="A2328" t="str">
        <f>'Raw Data'!A2327</f>
        <v>VTI</v>
      </c>
      <c r="B2328" s="1">
        <f>'Raw Data'!B2328</f>
        <v>44642</v>
      </c>
      <c r="C2328" s="9" cm="1">
        <f t="array" ref="C2328">IFERROR(
(_xlfn.XLOOKUP(1,(MarketData[ETF]=A2328)*(MarketData[Date]=B2328),MarketData[Adjusted Close]) /
_xlfn.XLOOKUP(1,(MarketData[ETF]=A2328)*(MarketData[Date]=WORKDAY(B2328,-1)),MarketData[Adjusted Close]))-1,
""
)</f>
        <v>1.2266161496566452E-2</v>
      </c>
      <c r="D2328">
        <f t="shared" si="72"/>
        <v>0.98394506275159865</v>
      </c>
      <c r="E2328">
        <f t="shared" si="73"/>
        <v>9839.4506275159874</v>
      </c>
    </row>
    <row r="2329" spans="1:5" hidden="1" x14ac:dyDescent="0.25">
      <c r="A2329" t="str">
        <f>'Raw Data'!A2328</f>
        <v>VTI</v>
      </c>
      <c r="B2329" s="1">
        <f>'Raw Data'!B2329</f>
        <v>44641</v>
      </c>
      <c r="C2329" s="9" cm="1">
        <f t="array" ref="C2329">IFERROR(
(_xlfn.XLOOKUP(1,(MarketData[ETF]=A2329)*(MarketData[Date]=B2329),MarketData[Adjusted Close]) /
_xlfn.XLOOKUP(1,(MarketData[ETF]=A2329)*(MarketData[Date]=WORKDAY(B2329,-1)),MarketData[Adjusted Close]))-1,
""
)</f>
        <v>-9.4629761059850104E-4</v>
      </c>
      <c r="D2329">
        <f t="shared" si="72"/>
        <v>0.98301395788975665</v>
      </c>
      <c r="E2329">
        <f t="shared" si="73"/>
        <v>9830.139578897566</v>
      </c>
    </row>
    <row r="2330" spans="1:5" hidden="1" x14ac:dyDescent="0.25">
      <c r="A2330" t="str">
        <f>'Raw Data'!A2329</f>
        <v>VTI</v>
      </c>
      <c r="B2330" s="1">
        <f>'Raw Data'!B2330</f>
        <v>44638</v>
      </c>
      <c r="C2330" s="9" cm="1">
        <f t="array" ref="C2330">IFERROR(
(_xlfn.XLOOKUP(1,(MarketData[ETF]=A2330)*(MarketData[Date]=B2330),MarketData[Adjusted Close]) /
_xlfn.XLOOKUP(1,(MarketData[ETF]=A2330)*(MarketData[Date]=WORKDAY(B2330,-1)),MarketData[Adjusted Close]))-1,
""
)</f>
        <v>1.1679670671581155E-2</v>
      </c>
      <c r="D2330">
        <f t="shared" si="72"/>
        <v>0.99449523718347654</v>
      </c>
      <c r="E2330">
        <f t="shared" si="73"/>
        <v>9944.9523718347646</v>
      </c>
    </row>
    <row r="2331" spans="1:5" hidden="1" x14ac:dyDescent="0.25">
      <c r="A2331" t="str">
        <f>'Raw Data'!A2330</f>
        <v>VTI</v>
      </c>
      <c r="B2331" s="1">
        <f>'Raw Data'!B2331</f>
        <v>44637</v>
      </c>
      <c r="C2331" s="9" cm="1">
        <f t="array" ref="C2331">IFERROR(
(_xlfn.XLOOKUP(1,(MarketData[ETF]=A2331)*(MarketData[Date]=B2331),MarketData[Adjusted Close]) /
_xlfn.XLOOKUP(1,(MarketData[ETF]=A2331)*(MarketData[Date]=WORKDAY(B2331,-1)),MarketData[Adjusted Close]))-1,
""
)</f>
        <v>1.3388309483385763E-2</v>
      </c>
      <c r="D2331">
        <f t="shared" si="72"/>
        <v>1.0078098471986421</v>
      </c>
      <c r="E2331">
        <f t="shared" si="73"/>
        <v>10078.098471986421</v>
      </c>
    </row>
    <row r="2332" spans="1:5" hidden="1" x14ac:dyDescent="0.25">
      <c r="A2332" t="str">
        <f>'Raw Data'!A2331</f>
        <v>VTI</v>
      </c>
      <c r="B2332" s="1">
        <f>'Raw Data'!B2332</f>
        <v>44636</v>
      </c>
      <c r="C2332" s="9" cm="1">
        <f t="array" ref="C2332">IFERROR(
(_xlfn.XLOOKUP(1,(MarketData[ETF]=A2332)*(MarketData[Date]=B2332),MarketData[Adjusted Close]) /
_xlfn.XLOOKUP(1,(MarketData[ETF]=A2332)*(MarketData[Date]=WORKDAY(B2332,-1)),MarketData[Adjusted Close]))-1,
""
)</f>
        <v>2.500994431185366E-2</v>
      </c>
      <c r="D2332">
        <f t="shared" si="72"/>
        <v>1.0330151153540179</v>
      </c>
      <c r="E2332">
        <f t="shared" si="73"/>
        <v>10330.151153540179</v>
      </c>
    </row>
    <row r="2333" spans="1:5" hidden="1" x14ac:dyDescent="0.25">
      <c r="A2333" t="str">
        <f>'Raw Data'!A2332</f>
        <v>VTI</v>
      </c>
      <c r="B2333" s="1">
        <f>'Raw Data'!B2333</f>
        <v>44635</v>
      </c>
      <c r="C2333" s="9" cm="1">
        <f t="array" ref="C2333">IFERROR(
(_xlfn.XLOOKUP(1,(MarketData[ETF]=A2333)*(MarketData[Date]=B2333),MarketData[Adjusted Close]) /
_xlfn.XLOOKUP(1,(MarketData[ETF]=A2333)*(MarketData[Date]=WORKDAY(B2333,-1)),MarketData[Adjusted Close]))-1,
""
)</f>
        <v>2.086188518349319E-2</v>
      </c>
      <c r="D2333">
        <f t="shared" si="72"/>
        <v>1.0545657580833463</v>
      </c>
      <c r="E2333">
        <f t="shared" si="73"/>
        <v>10545.657580833464</v>
      </c>
    </row>
    <row r="2334" spans="1:5" hidden="1" x14ac:dyDescent="0.25">
      <c r="A2334" t="str">
        <f>'Raw Data'!A2333</f>
        <v>VTI</v>
      </c>
      <c r="B2334" s="1">
        <f>'Raw Data'!B2334</f>
        <v>44634</v>
      </c>
      <c r="C2334" s="9" cm="1">
        <f t="array" ref="C2334">IFERROR(
(_xlfn.XLOOKUP(1,(MarketData[ETF]=A2334)*(MarketData[Date]=B2334),MarketData[Adjusted Close]) /
_xlfn.XLOOKUP(1,(MarketData[ETF]=A2334)*(MarketData[Date]=WORKDAY(B2334,-1)),MarketData[Adjusted Close]))-1,
""
)</f>
        <v>-9.8507312660200963E-3</v>
      </c>
      <c r="D2334">
        <f t="shared" si="72"/>
        <v>1.0441775141981204</v>
      </c>
      <c r="E2334">
        <f t="shared" si="73"/>
        <v>10441.775141981205</v>
      </c>
    </row>
    <row r="2335" spans="1:5" hidden="1" x14ac:dyDescent="0.25">
      <c r="A2335" t="str">
        <f>'Raw Data'!A2334</f>
        <v>VTI</v>
      </c>
      <c r="B2335" s="1">
        <f>'Raw Data'!B2335</f>
        <v>44631</v>
      </c>
      <c r="C2335" s="9" cm="1">
        <f t="array" ref="C2335">IFERROR(
(_xlfn.XLOOKUP(1,(MarketData[ETF]=A2335)*(MarketData[Date]=B2335),MarketData[Adjusted Close]) /
_xlfn.XLOOKUP(1,(MarketData[ETF]=A2335)*(MarketData[Date]=WORKDAY(B2335,-1)),MarketData[Adjusted Close]))-1,
""
)</f>
        <v>-1.3583858013980543E-2</v>
      </c>
      <c r="D2335">
        <f t="shared" si="72"/>
        <v>1.0299935551038619</v>
      </c>
      <c r="E2335">
        <f t="shared" si="73"/>
        <v>10299.935551038619</v>
      </c>
    </row>
    <row r="2336" spans="1:5" hidden="1" x14ac:dyDescent="0.25">
      <c r="A2336" t="str">
        <f>'Raw Data'!A2335</f>
        <v>VTI</v>
      </c>
      <c r="B2336" s="1">
        <f>'Raw Data'!B2336</f>
        <v>44630</v>
      </c>
      <c r="C2336" s="9" cm="1">
        <f t="array" ref="C2336">IFERROR(
(_xlfn.XLOOKUP(1,(MarketData[ETF]=A2336)*(MarketData[Date]=B2336),MarketData[Adjusted Close]) /
_xlfn.XLOOKUP(1,(MarketData[ETF]=A2336)*(MarketData[Date]=WORKDAY(B2336,-1)),MarketData[Adjusted Close]))-1,
""
)</f>
        <v>-4.4911657289506968E-3</v>
      </c>
      <c r="D2336">
        <f t="shared" si="72"/>
        <v>1.0253676833481393</v>
      </c>
      <c r="E2336">
        <f t="shared" si="73"/>
        <v>10253.676833481393</v>
      </c>
    </row>
    <row r="2337" spans="1:5" hidden="1" x14ac:dyDescent="0.25">
      <c r="A2337" t="str">
        <f>'Raw Data'!A2336</f>
        <v>VTI</v>
      </c>
      <c r="B2337" s="1">
        <f>'Raw Data'!B2337</f>
        <v>44629</v>
      </c>
      <c r="C2337" s="9" cm="1">
        <f t="array" ref="C2337">IFERROR(
(_xlfn.XLOOKUP(1,(MarketData[ETF]=A2337)*(MarketData[Date]=B2337),MarketData[Adjusted Close]) /
_xlfn.XLOOKUP(1,(MarketData[ETF]=A2337)*(MarketData[Date]=WORKDAY(B2337,-1)),MarketData[Adjusted Close]))-1,
""
)</f>
        <v>2.774537154450929E-2</v>
      </c>
      <c r="D2337">
        <f t="shared" si="72"/>
        <v>1.0538168906923662</v>
      </c>
      <c r="E2337">
        <f t="shared" si="73"/>
        <v>10538.168906923662</v>
      </c>
    </row>
    <row r="2338" spans="1:5" hidden="1" x14ac:dyDescent="0.25">
      <c r="A2338" t="str">
        <f>'Raw Data'!A2337</f>
        <v>VTI</v>
      </c>
      <c r="B2338" s="1">
        <f>'Raw Data'!B2338</f>
        <v>44628</v>
      </c>
      <c r="C2338" s="9" cm="1">
        <f t="array" ref="C2338">IFERROR(
(_xlfn.XLOOKUP(1,(MarketData[ETF]=A2338)*(MarketData[Date]=B2338),MarketData[Adjusted Close]) /
_xlfn.XLOOKUP(1,(MarketData[ETF]=A2338)*(MarketData[Date]=WORKDAY(B2338,-1)),MarketData[Adjusted Close]))-1,
""
)</f>
        <v>-5.6488626620265769E-3</v>
      </c>
      <c r="D2338">
        <f t="shared" si="72"/>
        <v>1.0478640238059211</v>
      </c>
      <c r="E2338">
        <f t="shared" si="73"/>
        <v>10478.640238059212</v>
      </c>
    </row>
    <row r="2339" spans="1:5" hidden="1" x14ac:dyDescent="0.25">
      <c r="A2339" t="str">
        <f>'Raw Data'!A2338</f>
        <v>VTI</v>
      </c>
      <c r="B2339" s="1">
        <f>'Raw Data'!B2339</f>
        <v>44627</v>
      </c>
      <c r="C2339" s="9" cm="1">
        <f t="array" ref="C2339">IFERROR(
(_xlfn.XLOOKUP(1,(MarketData[ETF]=A2339)*(MarketData[Date]=B2339),MarketData[Adjusted Close]) /
_xlfn.XLOOKUP(1,(MarketData[ETF]=A2339)*(MarketData[Date]=WORKDAY(B2339,-1)),MarketData[Adjusted Close]))-1,
""
)</f>
        <v>-3.0796304443466704E-2</v>
      </c>
      <c r="D2339">
        <f t="shared" si="72"/>
        <v>1.0155936843134379</v>
      </c>
      <c r="E2339">
        <f t="shared" si="73"/>
        <v>10155.936843134379</v>
      </c>
    </row>
    <row r="2340" spans="1:5" hidden="1" x14ac:dyDescent="0.25">
      <c r="A2340" t="str">
        <f>'Raw Data'!A2339</f>
        <v>VTI</v>
      </c>
      <c r="B2340" s="1">
        <f>'Raw Data'!B2340</f>
        <v>44624</v>
      </c>
      <c r="C2340" s="9" cm="1">
        <f t="array" ref="C2340">IFERROR(
(_xlfn.XLOOKUP(1,(MarketData[ETF]=A2340)*(MarketData[Date]=B2340),MarketData[Adjusted Close]) /
_xlfn.XLOOKUP(1,(MarketData[ETF]=A2340)*(MarketData[Date]=WORKDAY(B2340,-1)),MarketData[Adjusted Close]))-1,
""
)</f>
        <v>-1.0017421602787402E-2</v>
      </c>
      <c r="D2340">
        <f t="shared" si="72"/>
        <v>1.005420054200542</v>
      </c>
      <c r="E2340">
        <f t="shared" si="73"/>
        <v>10054.200542005421</v>
      </c>
    </row>
    <row r="2341" spans="1:5" hidden="1" x14ac:dyDescent="0.25">
      <c r="A2341" t="str">
        <f>'Raw Data'!A2340</f>
        <v>VTI</v>
      </c>
      <c r="B2341" s="1">
        <f>'Raw Data'!B2341</f>
        <v>44623</v>
      </c>
      <c r="C2341" s="9" cm="1">
        <f t="array" ref="C2341">IFERROR(
(_xlfn.XLOOKUP(1,(MarketData[ETF]=A2341)*(MarketData[Date]=B2341),MarketData[Adjusted Close]) /
_xlfn.XLOOKUP(1,(MarketData[ETF]=A2341)*(MarketData[Date]=WORKDAY(B2341,-1)),MarketData[Adjusted Close]))-1,
""
)</f>
        <v>-7.5881279416002423E-3</v>
      </c>
      <c r="D2341">
        <f t="shared" si="72"/>
        <v>0.99779079819421768</v>
      </c>
      <c r="E2341">
        <f t="shared" si="73"/>
        <v>9977.9079819421768</v>
      </c>
    </row>
    <row r="2342" spans="1:5" hidden="1" x14ac:dyDescent="0.25">
      <c r="A2342" t="str">
        <f>'Raw Data'!A2341</f>
        <v>VTI</v>
      </c>
      <c r="B2342" s="1">
        <f>'Raw Data'!B2342</f>
        <v>44622</v>
      </c>
      <c r="C2342" s="9" cm="1">
        <f t="array" ref="C2342">IFERROR(
(_xlfn.XLOOKUP(1,(MarketData[ETF]=A2342)*(MarketData[Date]=B2342),MarketData[Adjusted Close]) /
_xlfn.XLOOKUP(1,(MarketData[ETF]=A2342)*(MarketData[Date]=WORKDAY(B2342,-1)),MarketData[Adjusted Close]))-1,
""
)</f>
        <v>1.8938096403229743E-2</v>
      </c>
      <c r="D2342">
        <f t="shared" si="72"/>
        <v>1.0166870565206754</v>
      </c>
      <c r="E2342">
        <f t="shared" si="73"/>
        <v>10166.870565206753</v>
      </c>
    </row>
    <row r="2343" spans="1:5" hidden="1" x14ac:dyDescent="0.25">
      <c r="A2343" t="str">
        <f>'Raw Data'!A2342</f>
        <v>VTI</v>
      </c>
      <c r="B2343" s="1">
        <f>'Raw Data'!B2343</f>
        <v>44621</v>
      </c>
      <c r="C2343" s="9" cm="1">
        <f t="array" ref="C2343">IFERROR(
(_xlfn.XLOOKUP(1,(MarketData[ETF]=A2343)*(MarketData[Date]=B2343),MarketData[Adjusted Close]) /
_xlfn.XLOOKUP(1,(MarketData[ETF]=A2343)*(MarketData[Date]=WORKDAY(B2343,-1)),MarketData[Adjusted Close]))-1,
""
)</f>
        <v>-1.5607688231610406E-2</v>
      </c>
      <c r="D2343">
        <f t="shared" si="72"/>
        <v>1.0008189219133869</v>
      </c>
      <c r="E2343">
        <f t="shared" si="73"/>
        <v>10008.18921913387</v>
      </c>
    </row>
    <row r="2344" spans="1:5" hidden="1" x14ac:dyDescent="0.25">
      <c r="A2344" t="str">
        <f>'Raw Data'!A2343</f>
        <v>VTI</v>
      </c>
      <c r="B2344" s="1">
        <f>'Raw Data'!B2344</f>
        <v>44620</v>
      </c>
      <c r="C2344" s="9" cm="1">
        <f t="array" ref="C2344">IFERROR(
(_xlfn.XLOOKUP(1,(MarketData[ETF]=A2344)*(MarketData[Date]=B2344),MarketData[Adjusted Close]) /
_xlfn.XLOOKUP(1,(MarketData[ETF]=A2344)*(MarketData[Date]=WORKDAY(B2344,-1)),MarketData[Adjusted Close]))-1,
""
)</f>
        <v>-1.0586593522929899E-3</v>
      </c>
      <c r="D2344">
        <f t="shared" si="72"/>
        <v>0.99975939560175153</v>
      </c>
      <c r="E2344">
        <f t="shared" si="73"/>
        <v>9997.5939560175157</v>
      </c>
    </row>
    <row r="2345" spans="1:5" hidden="1" x14ac:dyDescent="0.25">
      <c r="A2345" t="str">
        <f>'Raw Data'!A2344</f>
        <v>VTI</v>
      </c>
      <c r="B2345" s="1">
        <f>'Raw Data'!B2345</f>
        <v>44617</v>
      </c>
      <c r="C2345" s="9" cm="1">
        <f t="array" ref="C2345">IFERROR(
(_xlfn.XLOOKUP(1,(MarketData[ETF]=A2345)*(MarketData[Date]=B2345),MarketData[Adjusted Close]) /
_xlfn.XLOOKUP(1,(MarketData[ETF]=A2345)*(MarketData[Date]=WORKDAY(B2345,-1)),MarketData[Adjusted Close]))-1,
""
)</f>
        <v>2.2234246642727218E-2</v>
      </c>
      <c r="D2345">
        <f t="shared" si="72"/>
        <v>1.0219882925869448</v>
      </c>
      <c r="E2345">
        <f t="shared" si="73"/>
        <v>10219.882925869448</v>
      </c>
    </row>
    <row r="2346" spans="1:5" hidden="1" x14ac:dyDescent="0.25">
      <c r="A2346" t="str">
        <f>'Raw Data'!A2345</f>
        <v>VTI</v>
      </c>
      <c r="B2346" s="1">
        <f>'Raw Data'!B2346</f>
        <v>44616</v>
      </c>
      <c r="C2346" s="9" cm="1">
        <f t="array" ref="C2346">IFERROR(
(_xlfn.XLOOKUP(1,(MarketData[ETF]=A2346)*(MarketData[Date]=B2346),MarketData[Adjusted Close]) /
_xlfn.XLOOKUP(1,(MarketData[ETF]=A2346)*(MarketData[Date]=WORKDAY(B2346,-1)),MarketData[Adjusted Close]))-1,
""
)</f>
        <v>1.7518394314029795E-2</v>
      </c>
      <c r="D2346">
        <f t="shared" si="72"/>
        <v>1.0398918864808049</v>
      </c>
      <c r="E2346">
        <f t="shared" si="73"/>
        <v>10398.918864808049</v>
      </c>
    </row>
    <row r="2347" spans="1:5" hidden="1" x14ac:dyDescent="0.25">
      <c r="A2347" t="str">
        <f>'Raw Data'!A2346</f>
        <v>VTI</v>
      </c>
      <c r="B2347" s="1">
        <f>'Raw Data'!B2347</f>
        <v>44615</v>
      </c>
      <c r="C2347" s="9" cm="1">
        <f t="array" ref="C2347">IFERROR(
(_xlfn.XLOOKUP(1,(MarketData[ETF]=A2347)*(MarketData[Date]=B2347),MarketData[Adjusted Close]) /
_xlfn.XLOOKUP(1,(MarketData[ETF]=A2347)*(MarketData[Date]=WORKDAY(B2347,-1)),MarketData[Adjusted Close]))-1,
""
)</f>
        <v>-1.8375669434481434E-2</v>
      </c>
      <c r="D2347">
        <f t="shared" si="72"/>
        <v>1.0207831769272344</v>
      </c>
      <c r="E2347">
        <f t="shared" si="73"/>
        <v>10207.831769272345</v>
      </c>
    </row>
    <row r="2348" spans="1:5" hidden="1" x14ac:dyDescent="0.25">
      <c r="A2348" t="str">
        <f>'Raw Data'!A2347</f>
        <v>VTI</v>
      </c>
      <c r="B2348" s="1">
        <f>'Raw Data'!B2348</f>
        <v>44614</v>
      </c>
      <c r="C2348" s="9" t="str" cm="1">
        <f t="array" ref="C2348">IFERROR(
(_xlfn.XLOOKUP(1,(MarketData[ETF]=A2348)*(MarketData[Date]=B2348),MarketData[Adjusted Close]) /
_xlfn.XLOOKUP(1,(MarketData[ETF]=A2348)*(MarketData[Date]=WORKDAY(B2348,-1)),MarketData[Adjusted Close]))-1,
""
)</f>
        <v/>
      </c>
      <c r="D2348">
        <f t="shared" si="72"/>
        <v>1</v>
      </c>
      <c r="E2348">
        <f t="shared" si="73"/>
        <v>10000</v>
      </c>
    </row>
    <row r="2349" spans="1:5" hidden="1" x14ac:dyDescent="0.25">
      <c r="A2349" t="str">
        <f>'Raw Data'!A2348</f>
        <v>VTI</v>
      </c>
      <c r="B2349" s="1">
        <f>'Raw Data'!B2349</f>
        <v>44610</v>
      </c>
      <c r="C2349" s="9" cm="1">
        <f t="array" ref="C2349">IFERROR(
(_xlfn.XLOOKUP(1,(MarketData[ETF]=A2349)*(MarketData[Date]=B2349),MarketData[Adjusted Close]) /
_xlfn.XLOOKUP(1,(MarketData[ETF]=A2349)*(MarketData[Date]=WORKDAY(B2349,-1)),MarketData[Adjusted Close]))-1,
""
)</f>
        <v>-7.9976874156869604E-3</v>
      </c>
      <c r="D2349">
        <f t="shared" si="72"/>
        <v>0.99200231258431304</v>
      </c>
      <c r="E2349">
        <f t="shared" si="73"/>
        <v>9920.0231258431304</v>
      </c>
    </row>
    <row r="2350" spans="1:5" hidden="1" x14ac:dyDescent="0.25">
      <c r="A2350" t="str">
        <f>'Raw Data'!A2349</f>
        <v>VTI</v>
      </c>
      <c r="B2350" s="1">
        <f>'Raw Data'!B2350</f>
        <v>44609</v>
      </c>
      <c r="C2350" s="9" cm="1">
        <f t="array" ref="C2350">IFERROR(
(_xlfn.XLOOKUP(1,(MarketData[ETF]=A2350)*(MarketData[Date]=B2350),MarketData[Adjusted Close]) /
_xlfn.XLOOKUP(1,(MarketData[ETF]=A2350)*(MarketData[Date]=WORKDAY(B2350,-1)),MarketData[Adjusted Close]))-1,
""
)</f>
        <v>-2.2695169036632379E-2</v>
      </c>
      <c r="D2350">
        <f t="shared" si="72"/>
        <v>0.96948865241548188</v>
      </c>
      <c r="E2350">
        <f t="shared" si="73"/>
        <v>9694.8865241548192</v>
      </c>
    </row>
    <row r="2351" spans="1:5" hidden="1" x14ac:dyDescent="0.25">
      <c r="A2351" t="str">
        <f>'Raw Data'!A2350</f>
        <v>VTI</v>
      </c>
      <c r="B2351" s="1">
        <f>'Raw Data'!B2351</f>
        <v>44608</v>
      </c>
      <c r="C2351" s="9" cm="1">
        <f t="array" ref="C2351">IFERROR(
(_xlfn.XLOOKUP(1,(MarketData[ETF]=A2351)*(MarketData[Date]=B2351),MarketData[Adjusted Close]) /
_xlfn.XLOOKUP(1,(MarketData[ETF]=A2351)*(MarketData[Date]=WORKDAY(B2351,-1)),MarketData[Adjusted Close]))-1,
""
)</f>
        <v>9.4259590913359226E-4</v>
      </c>
      <c r="D2351">
        <f t="shared" si="72"/>
        <v>0.9704024884532001</v>
      </c>
      <c r="E2351">
        <f t="shared" si="73"/>
        <v>9704.0248845320002</v>
      </c>
    </row>
    <row r="2352" spans="1:5" hidden="1" x14ac:dyDescent="0.25">
      <c r="A2352" t="str">
        <f>'Raw Data'!A2351</f>
        <v>VTI</v>
      </c>
      <c r="B2352" s="1">
        <f>'Raw Data'!B2352</f>
        <v>44607</v>
      </c>
      <c r="C2352" s="9" cm="1">
        <f t="array" ref="C2352">IFERROR(
(_xlfn.XLOOKUP(1,(MarketData[ETF]=A2352)*(MarketData[Date]=B2352),MarketData[Adjusted Close]) /
_xlfn.XLOOKUP(1,(MarketData[ETF]=A2352)*(MarketData[Date]=WORKDAY(B2352,-1)),MarketData[Adjusted Close]))-1,
""
)</f>
        <v>1.7747505755947968E-2</v>
      </c>
      <c r="D2352">
        <f t="shared" si="72"/>
        <v>0.9876247122026095</v>
      </c>
      <c r="E2352">
        <f t="shared" si="73"/>
        <v>9876.2471220260959</v>
      </c>
    </row>
    <row r="2353" spans="1:5" hidden="1" x14ac:dyDescent="0.25">
      <c r="A2353" t="str">
        <f>'Raw Data'!A2352</f>
        <v>VTI</v>
      </c>
      <c r="B2353" s="1">
        <f>'Raw Data'!B2353</f>
        <v>44606</v>
      </c>
      <c r="C2353" s="9" cm="1">
        <f t="array" ref="C2353">IFERROR(
(_xlfn.XLOOKUP(1,(MarketData[ETF]=A2353)*(MarketData[Date]=B2353),MarketData[Adjusted Close]) /
_xlfn.XLOOKUP(1,(MarketData[ETF]=A2353)*(MarketData[Date]=WORKDAY(B2353,-1)),MarketData[Adjusted Close]))-1,
""
)</f>
        <v>-3.6798088410991969E-3</v>
      </c>
      <c r="D2353">
        <f t="shared" si="72"/>
        <v>0.98399044205495834</v>
      </c>
      <c r="E2353">
        <f t="shared" si="73"/>
        <v>9839.9044205495829</v>
      </c>
    </row>
    <row r="2354" spans="1:5" hidden="1" x14ac:dyDescent="0.25">
      <c r="A2354" t="str">
        <f>'Raw Data'!A2353</f>
        <v>VTI</v>
      </c>
      <c r="B2354" s="1">
        <f>'Raw Data'!B2354</f>
        <v>44603</v>
      </c>
      <c r="C2354" s="9" cm="1">
        <f t="array" ref="C2354">IFERROR(
(_xlfn.XLOOKUP(1,(MarketData[ETF]=A2354)*(MarketData[Date]=B2354),MarketData[Adjusted Close]) /
_xlfn.XLOOKUP(1,(MarketData[ETF]=A2354)*(MarketData[Date]=WORKDAY(B2354,-1)),MarketData[Adjusted Close]))-1,
""
)</f>
        <v>-1.9401096583719912E-2</v>
      </c>
      <c r="D2354">
        <f t="shared" si="72"/>
        <v>0.96489994845119287</v>
      </c>
      <c r="E2354">
        <f t="shared" si="73"/>
        <v>9648.999484511929</v>
      </c>
    </row>
    <row r="2355" spans="1:5" hidden="1" x14ac:dyDescent="0.25">
      <c r="A2355" t="str">
        <f>'Raw Data'!A2354</f>
        <v>VTI</v>
      </c>
      <c r="B2355" s="1">
        <f>'Raw Data'!B2355</f>
        <v>44602</v>
      </c>
      <c r="C2355" s="9" cm="1">
        <f t="array" ref="C2355">IFERROR(
(_xlfn.XLOOKUP(1,(MarketData[ETF]=A2355)*(MarketData[Date]=B2355),MarketData[Adjusted Close]) /
_xlfn.XLOOKUP(1,(MarketData[ETF]=A2355)*(MarketData[Date]=WORKDAY(B2355,-1)),MarketData[Adjusted Close]))-1,
""
)</f>
        <v>-1.6953056617680984E-2</v>
      </c>
      <c r="D2355">
        <f t="shared" si="72"/>
        <v>0.94854194499470235</v>
      </c>
      <c r="E2355">
        <f t="shared" si="73"/>
        <v>9485.4194499470232</v>
      </c>
    </row>
    <row r="2356" spans="1:5" hidden="1" x14ac:dyDescent="0.25">
      <c r="A2356" t="str">
        <f>'Raw Data'!A2355</f>
        <v>VTI</v>
      </c>
      <c r="B2356" s="1">
        <f>'Raw Data'!B2356</f>
        <v>44601</v>
      </c>
      <c r="C2356" s="9" cm="1">
        <f t="array" ref="C2356">IFERROR(
(_xlfn.XLOOKUP(1,(MarketData[ETF]=A2356)*(MarketData[Date]=B2356),MarketData[Adjusted Close]) /
_xlfn.XLOOKUP(1,(MarketData[ETF]=A2356)*(MarketData[Date]=WORKDAY(B2356,-1)),MarketData[Adjusted Close]))-1,
""
)</f>
        <v>1.6292897607565804E-2</v>
      </c>
      <c r="D2356">
        <f t="shared" si="72"/>
        <v>0.96399644178098232</v>
      </c>
      <c r="E2356">
        <f t="shared" si="73"/>
        <v>9639.9644178098224</v>
      </c>
    </row>
    <row r="2357" spans="1:5" hidden="1" x14ac:dyDescent="0.25">
      <c r="A2357" t="str">
        <f>'Raw Data'!A2356</f>
        <v>VTI</v>
      </c>
      <c r="B2357" s="1">
        <f>'Raw Data'!B2357</f>
        <v>44600</v>
      </c>
      <c r="C2357" s="9" cm="1">
        <f t="array" ref="C2357">IFERROR(
(_xlfn.XLOOKUP(1,(MarketData[ETF]=A2357)*(MarketData[Date]=B2357),MarketData[Adjusted Close]) /
_xlfn.XLOOKUP(1,(MarketData[ETF]=A2357)*(MarketData[Date]=WORKDAY(B2357,-1)),MarketData[Adjusted Close]))-1,
""
)</f>
        <v>9.1660760689817877E-3</v>
      </c>
      <c r="D2357">
        <f t="shared" si="72"/>
        <v>0.9728325064965746</v>
      </c>
      <c r="E2357">
        <f t="shared" si="73"/>
        <v>9728.3250649657457</v>
      </c>
    </row>
    <row r="2358" spans="1:5" hidden="1" x14ac:dyDescent="0.25">
      <c r="A2358" t="str">
        <f>'Raw Data'!A2357</f>
        <v>VTI</v>
      </c>
      <c r="B2358" s="1">
        <f>'Raw Data'!B2358</f>
        <v>44599</v>
      </c>
      <c r="C2358" s="9" cm="1">
        <f t="array" ref="C2358">IFERROR(
(_xlfn.XLOOKUP(1,(MarketData[ETF]=A2358)*(MarketData[Date]=B2358),MarketData[Adjusted Close]) /
_xlfn.XLOOKUP(1,(MarketData[ETF]=A2358)*(MarketData[Date]=WORKDAY(B2358,-1)),MarketData[Adjusted Close]))-1,
""
)</f>
        <v>-2.4978791592044081E-3</v>
      </c>
      <c r="D2358">
        <f t="shared" si="72"/>
        <v>0.97040248845320021</v>
      </c>
      <c r="E2358">
        <f t="shared" si="73"/>
        <v>9704.024884532002</v>
      </c>
    </row>
    <row r="2359" spans="1:5" hidden="1" x14ac:dyDescent="0.25">
      <c r="A2359" t="str">
        <f>'Raw Data'!A2358</f>
        <v>VTI</v>
      </c>
      <c r="B2359" s="1">
        <f>'Raw Data'!B2359</f>
        <v>44596</v>
      </c>
      <c r="C2359" s="9" cm="1">
        <f t="array" ref="C2359">IFERROR(
(_xlfn.XLOOKUP(1,(MarketData[ETF]=A2359)*(MarketData[Date]=B2359),MarketData[Adjusted Close]) /
_xlfn.XLOOKUP(1,(MarketData[ETF]=A2359)*(MarketData[Date]=WORKDAY(B2359,-1)),MarketData[Adjusted Close]))-1,
""
)</f>
        <v>6.5942407135064496E-3</v>
      </c>
      <c r="D2359">
        <f t="shared" si="72"/>
        <v>0.97680155605104624</v>
      </c>
      <c r="E2359">
        <f t="shared" si="73"/>
        <v>9768.0155605104628</v>
      </c>
    </row>
    <row r="2360" spans="1:5" hidden="1" x14ac:dyDescent="0.25">
      <c r="A2360" t="str">
        <f>'Raw Data'!A2359</f>
        <v>VTI</v>
      </c>
      <c r="B2360" s="1">
        <f>'Raw Data'!B2360</f>
        <v>44595</v>
      </c>
      <c r="C2360" s="9" cm="1">
        <f t="array" ref="C2360">IFERROR(
(_xlfn.XLOOKUP(1,(MarketData[ETF]=A2360)*(MarketData[Date]=B2360),MarketData[Adjusted Close]) /
_xlfn.XLOOKUP(1,(MarketData[ETF]=A2360)*(MarketData[Date]=WORKDAY(B2360,-1)),MarketData[Adjusted Close]))-1,
""
)</f>
        <v>-2.3758799555390842E-2</v>
      </c>
      <c r="D2360">
        <f t="shared" si="72"/>
        <v>0.95359392367543561</v>
      </c>
      <c r="E2360">
        <f t="shared" si="73"/>
        <v>9535.9392367543569</v>
      </c>
    </row>
    <row r="2361" spans="1:5" hidden="1" x14ac:dyDescent="0.25">
      <c r="A2361" t="str">
        <f>'Raw Data'!A2360</f>
        <v>VTI</v>
      </c>
      <c r="B2361" s="1">
        <f>'Raw Data'!B2361</f>
        <v>44594</v>
      </c>
      <c r="C2361" s="9" cm="1">
        <f t="array" ref="C2361">IFERROR(
(_xlfn.XLOOKUP(1,(MarketData[ETF]=A2361)*(MarketData[Date]=B2361),MarketData[Adjusted Close]) /
_xlfn.XLOOKUP(1,(MarketData[ETF]=A2361)*(MarketData[Date]=WORKDAY(B2361,-1)),MarketData[Adjusted Close]))-1,
""
)</f>
        <v>6.6200466200465602E-3</v>
      </c>
      <c r="D2361">
        <f t="shared" si="72"/>
        <v>0.95990675990676011</v>
      </c>
      <c r="E2361">
        <f t="shared" si="73"/>
        <v>9599.0675990676009</v>
      </c>
    </row>
    <row r="2362" spans="1:5" hidden="1" x14ac:dyDescent="0.25">
      <c r="A2362" t="str">
        <f>'Raw Data'!A2361</f>
        <v>VTI</v>
      </c>
      <c r="B2362" s="1">
        <f>'Raw Data'!B2362</f>
        <v>44593</v>
      </c>
      <c r="C2362" s="9" cm="1">
        <f t="array" ref="C2362">IFERROR(
(_xlfn.XLOOKUP(1,(MarketData[ETF]=A2362)*(MarketData[Date]=B2362),MarketData[Adjusted Close]) /
_xlfn.XLOOKUP(1,(MarketData[ETF]=A2362)*(MarketData[Date]=WORKDAY(B2362,-1)),MarketData[Adjusted Close]))-1,
""
)</f>
        <v>7.6099210822999641E-3</v>
      </c>
      <c r="D2362">
        <f t="shared" si="72"/>
        <v>0.96721157459601681</v>
      </c>
      <c r="E2362">
        <f t="shared" si="73"/>
        <v>9672.1157459601673</v>
      </c>
    </row>
    <row r="2363" spans="1:5" hidden="1" x14ac:dyDescent="0.25">
      <c r="A2363" t="str">
        <f>'Raw Data'!A2362</f>
        <v>VTI</v>
      </c>
      <c r="B2363" s="1">
        <f>'Raw Data'!B2363</f>
        <v>44592</v>
      </c>
      <c r="C2363" s="9" cm="1">
        <f t="array" ref="C2363">IFERROR(
(_xlfn.XLOOKUP(1,(MarketData[ETF]=A2363)*(MarketData[Date]=B2363),MarketData[Adjusted Close]) /
_xlfn.XLOOKUP(1,(MarketData[ETF]=A2363)*(MarketData[Date]=WORKDAY(B2363,-1)),MarketData[Adjusted Close]))-1,
""
)</f>
        <v>2.1252098824658283E-2</v>
      </c>
      <c r="D2363">
        <f t="shared" si="72"/>
        <v>0.98776685056368474</v>
      </c>
      <c r="E2363">
        <f t="shared" si="73"/>
        <v>9877.6685056368478</v>
      </c>
    </row>
    <row r="2364" spans="1:5" hidden="1" x14ac:dyDescent="0.25">
      <c r="A2364" t="str">
        <f>'Raw Data'!A2363</f>
        <v>VTI</v>
      </c>
      <c r="B2364" s="1">
        <f>'Raw Data'!B2364</f>
        <v>44589</v>
      </c>
      <c r="C2364" s="9" cm="1">
        <f t="array" ref="C2364">IFERROR(
(_xlfn.XLOOKUP(1,(MarketData[ETF]=A2364)*(MarketData[Date]=B2364),MarketData[Adjusted Close]) /
_xlfn.XLOOKUP(1,(MarketData[ETF]=A2364)*(MarketData[Date]=WORKDAY(B2364,-1)),MarketData[Adjusted Close]))-1,
""
)</f>
        <v>2.4626425481714564E-2</v>
      </c>
      <c r="D2364">
        <f t="shared" si="72"/>
        <v>1.0120920173023993</v>
      </c>
      <c r="E2364">
        <f t="shared" si="73"/>
        <v>10120.920173023993</v>
      </c>
    </row>
    <row r="2365" spans="1:5" hidden="1" x14ac:dyDescent="0.25">
      <c r="A2365" t="str">
        <f>'Raw Data'!A2364</f>
        <v>VTI</v>
      </c>
      <c r="B2365" s="1">
        <f>'Raw Data'!B2365</f>
        <v>44588</v>
      </c>
      <c r="C2365" s="9" cm="1">
        <f t="array" ref="C2365">IFERROR(
(_xlfn.XLOOKUP(1,(MarketData[ETF]=A2365)*(MarketData[Date]=B2365),MarketData[Adjusted Close]) /
_xlfn.XLOOKUP(1,(MarketData[ETF]=A2365)*(MarketData[Date]=WORKDAY(B2365,-1)),MarketData[Adjusted Close]))-1,
""
)</f>
        <v>-7.4160811865729981E-3</v>
      </c>
      <c r="D2365">
        <f t="shared" si="72"/>
        <v>1.0045862607338023</v>
      </c>
      <c r="E2365">
        <f t="shared" si="73"/>
        <v>10045.862607338024</v>
      </c>
    </row>
    <row r="2366" spans="1:5" hidden="1" x14ac:dyDescent="0.25">
      <c r="A2366" t="str">
        <f>'Raw Data'!A2365</f>
        <v>VTI</v>
      </c>
      <c r="B2366" s="1">
        <f>'Raw Data'!B2366</f>
        <v>44587</v>
      </c>
      <c r="C2366" s="9" cm="1">
        <f t="array" ref="C2366">IFERROR(
(_xlfn.XLOOKUP(1,(MarketData[ETF]=A2366)*(MarketData[Date]=B2366),MarketData[Adjusted Close]) /
_xlfn.XLOOKUP(1,(MarketData[ETF]=A2366)*(MarketData[Date]=WORKDAY(B2366,-1)),MarketData[Adjusted Close]))-1,
""
)</f>
        <v>-3.8880248833591535E-3</v>
      </c>
      <c r="D2366">
        <f t="shared" si="72"/>
        <v>1.0006804043545885</v>
      </c>
      <c r="E2366">
        <f t="shared" si="73"/>
        <v>10006.804043545884</v>
      </c>
    </row>
    <row r="2367" spans="1:5" hidden="1" x14ac:dyDescent="0.25">
      <c r="A2367" t="str">
        <f>'Raw Data'!A2366</f>
        <v>VTI</v>
      </c>
      <c r="B2367" s="1">
        <f>'Raw Data'!B2367</f>
        <v>44586</v>
      </c>
      <c r="C2367" s="9" cm="1">
        <f t="array" ref="C2367">IFERROR(
(_xlfn.XLOOKUP(1,(MarketData[ETF]=A2367)*(MarketData[Date]=B2367),MarketData[Adjusted Close]) /
_xlfn.XLOOKUP(1,(MarketData[ETF]=A2367)*(MarketData[Date]=WORKDAY(B2367,-1)),MarketData[Adjusted Close]))-1,
""
)</f>
        <v>-1.3945464129966001E-2</v>
      </c>
      <c r="D2367">
        <f t="shared" si="72"/>
        <v>0.98672545167010173</v>
      </c>
      <c r="E2367">
        <f t="shared" si="73"/>
        <v>9867.2545167010176</v>
      </c>
    </row>
    <row r="2368" spans="1:5" hidden="1" x14ac:dyDescent="0.25">
      <c r="A2368" t="str">
        <f>'Raw Data'!A2367</f>
        <v>VTI</v>
      </c>
      <c r="B2368" s="1">
        <f>'Raw Data'!B2368</f>
        <v>44585</v>
      </c>
      <c r="C2368" s="9" cm="1">
        <f t="array" ref="C2368">IFERROR(
(_xlfn.XLOOKUP(1,(MarketData[ETF]=A2368)*(MarketData[Date]=B2368),MarketData[Adjusted Close]) /
_xlfn.XLOOKUP(1,(MarketData[ETF]=A2368)*(MarketData[Date]=WORKDAY(B2368,-1)),MarketData[Adjusted Close]))-1,
""
)</f>
        <v>6.4145847400405298E-3</v>
      </c>
      <c r="D2368">
        <f t="shared" si="72"/>
        <v>0.99305488569499434</v>
      </c>
      <c r="E2368">
        <f t="shared" si="73"/>
        <v>9930.548856949943</v>
      </c>
    </row>
    <row r="2369" spans="1:5" hidden="1" x14ac:dyDescent="0.25">
      <c r="A2369" t="str">
        <f>'Raw Data'!A2368</f>
        <v>VTI</v>
      </c>
      <c r="B2369" s="1">
        <f>'Raw Data'!B2369</f>
        <v>44582</v>
      </c>
      <c r="C2369" s="9" cm="1">
        <f t="array" ref="C2369">IFERROR(
(_xlfn.XLOOKUP(1,(MarketData[ETF]=A2369)*(MarketData[Date]=B2369),MarketData[Adjusted Close]) /
_xlfn.XLOOKUP(1,(MarketData[ETF]=A2369)*(MarketData[Date]=WORKDAY(B2369,-1)),MarketData[Adjusted Close]))-1,
""
)</f>
        <v>-1.9808065049874757E-2</v>
      </c>
      <c r="D2369">
        <f t="shared" si="72"/>
        <v>0.97338438992105192</v>
      </c>
      <c r="E2369">
        <f t="shared" si="73"/>
        <v>9733.8438992105184</v>
      </c>
    </row>
    <row r="2370" spans="1:5" hidden="1" x14ac:dyDescent="0.25">
      <c r="A2370" t="str">
        <f>'Raw Data'!A2369</f>
        <v>VTI</v>
      </c>
      <c r="B2370" s="1">
        <f>'Raw Data'!B2370</f>
        <v>44581</v>
      </c>
      <c r="C2370" s="9" cm="1">
        <f t="array" ref="C2370">IFERROR(
(_xlfn.XLOOKUP(1,(MarketData[ETF]=A2370)*(MarketData[Date]=B2370),MarketData[Adjusted Close]) /
_xlfn.XLOOKUP(1,(MarketData[ETF]=A2370)*(MarketData[Date]=WORKDAY(B2370,-1)),MarketData[Adjusted Close]))-1,
""
)</f>
        <v>-1.1634426689094535E-2</v>
      </c>
      <c r="D2370">
        <f t="shared" si="72"/>
        <v>0.96205962059620642</v>
      </c>
      <c r="E2370">
        <f t="shared" si="73"/>
        <v>9620.5962059620633</v>
      </c>
    </row>
    <row r="2371" spans="1:5" hidden="1" x14ac:dyDescent="0.25">
      <c r="A2371" t="str">
        <f>'Raw Data'!A2370</f>
        <v>VTI</v>
      </c>
      <c r="B2371" s="1">
        <f>'Raw Data'!B2371</f>
        <v>44580</v>
      </c>
      <c r="C2371" s="9" cm="1">
        <f t="array" ref="C2371">IFERROR(
(_xlfn.XLOOKUP(1,(MarketData[ETF]=A2371)*(MarketData[Date]=B2371),MarketData[Adjusted Close]) /
_xlfn.XLOOKUP(1,(MarketData[ETF]=A2371)*(MarketData[Date]=WORKDAY(B2371,-1)),MarketData[Adjusted Close]))-1,
""
)</f>
        <v>-1.0540915395284345E-2</v>
      </c>
      <c r="D2371">
        <f t="shared" ref="D2371:D2434" si="74">IFERROR(IF(A2371&lt;&gt;A2370,1,D2370*(1+C2371)),1)</f>
        <v>0.95191863153028244</v>
      </c>
      <c r="E2371">
        <f t="shared" ref="E2371:E2434" si="75">D2371*10000</f>
        <v>9519.1863153028244</v>
      </c>
    </row>
    <row r="2372" spans="1:5" hidden="1" x14ac:dyDescent="0.25">
      <c r="A2372" t="str">
        <f>'Raw Data'!A2371</f>
        <v>VTI</v>
      </c>
      <c r="B2372" s="1">
        <f>'Raw Data'!B2372</f>
        <v>44579</v>
      </c>
      <c r="C2372" s="9" t="str" cm="1">
        <f t="array" ref="C2372">IFERROR(
(_xlfn.XLOOKUP(1,(MarketData[ETF]=A2372)*(MarketData[Date]=B2372),MarketData[Adjusted Close]) /
_xlfn.XLOOKUP(1,(MarketData[ETF]=A2372)*(MarketData[Date]=WORKDAY(B2372,-1)),MarketData[Adjusted Close]))-1,
""
)</f>
        <v/>
      </c>
      <c r="D2372">
        <f t="shared" si="74"/>
        <v>1</v>
      </c>
      <c r="E2372">
        <f t="shared" si="75"/>
        <v>10000</v>
      </c>
    </row>
    <row r="2373" spans="1:5" hidden="1" x14ac:dyDescent="0.25">
      <c r="A2373" t="str">
        <f>'Raw Data'!A2372</f>
        <v>VTI</v>
      </c>
      <c r="B2373" s="1">
        <f>'Raw Data'!B2373</f>
        <v>44575</v>
      </c>
      <c r="C2373" s="9" cm="1">
        <f t="array" ref="C2373">IFERROR(
(_xlfn.XLOOKUP(1,(MarketData[ETF]=A2373)*(MarketData[Date]=B2373),MarketData[Adjusted Close]) /
_xlfn.XLOOKUP(1,(MarketData[ETF]=A2373)*(MarketData[Date]=WORKDAY(B2373,-1)),MarketData[Adjusted Close]))-1,
""
)</f>
        <v>3.6281179138319963E-4</v>
      </c>
      <c r="D2373">
        <f t="shared" si="74"/>
        <v>1.0003628117913832</v>
      </c>
      <c r="E2373">
        <f t="shared" si="75"/>
        <v>10003.628117913831</v>
      </c>
    </row>
    <row r="2374" spans="1:5" hidden="1" x14ac:dyDescent="0.25">
      <c r="A2374" t="str">
        <f>'Raw Data'!A2373</f>
        <v>VTI</v>
      </c>
      <c r="B2374" s="1">
        <f>'Raw Data'!B2374</f>
        <v>44574</v>
      </c>
      <c r="C2374" s="9" cm="1">
        <f t="array" ref="C2374">IFERROR(
(_xlfn.XLOOKUP(1,(MarketData[ETF]=A2374)*(MarketData[Date]=B2374),MarketData[Adjusted Close]) /
_xlfn.XLOOKUP(1,(MarketData[ETF]=A2374)*(MarketData[Date]=WORKDAY(B2374,-1)),MarketData[Adjusted Close]))-1,
""
)</f>
        <v>-1.4657252658861419E-2</v>
      </c>
      <c r="D2374">
        <f t="shared" si="74"/>
        <v>0.98570024130842782</v>
      </c>
      <c r="E2374">
        <f t="shared" si="75"/>
        <v>9857.0024130842776</v>
      </c>
    </row>
    <row r="2375" spans="1:5" hidden="1" x14ac:dyDescent="0.25">
      <c r="A2375" t="str">
        <f>'Raw Data'!A2374</f>
        <v>VTI</v>
      </c>
      <c r="B2375" s="1">
        <f>'Raw Data'!B2375</f>
        <v>44573</v>
      </c>
      <c r="C2375" s="9" cm="1">
        <f t="array" ref="C2375">IFERROR(
(_xlfn.XLOOKUP(1,(MarketData[ETF]=A2375)*(MarketData[Date]=B2375),MarketData[Adjusted Close]) /
_xlfn.XLOOKUP(1,(MarketData[ETF]=A2375)*(MarketData[Date]=WORKDAY(B2375,-1)),MarketData[Adjusted Close]))-1,
""
)</f>
        <v>1.5664861477866499E-3</v>
      </c>
      <c r="D2375">
        <f t="shared" si="74"/>
        <v>0.98724432708230747</v>
      </c>
      <c r="E2375">
        <f t="shared" si="75"/>
        <v>9872.4432708230743</v>
      </c>
    </row>
    <row r="2376" spans="1:5" hidden="1" x14ac:dyDescent="0.25">
      <c r="A2376" t="str">
        <f>'Raw Data'!A2375</f>
        <v>VTI</v>
      </c>
      <c r="B2376" s="1">
        <f>'Raw Data'!B2376</f>
        <v>44572</v>
      </c>
      <c r="C2376" s="9" cm="1">
        <f t="array" ref="C2376">IFERROR(
(_xlfn.XLOOKUP(1,(MarketData[ETF]=A2376)*(MarketData[Date]=B2376),MarketData[Adjusted Close]) /
_xlfn.XLOOKUP(1,(MarketData[ETF]=A2376)*(MarketData[Date]=WORKDAY(B2376,-1)),MarketData[Adjusted Close]))-1,
""
)</f>
        <v>9.9900551487208666E-3</v>
      </c>
      <c r="D2376">
        <f t="shared" si="74"/>
        <v>0.99710695235512159</v>
      </c>
      <c r="E2376">
        <f t="shared" si="75"/>
        <v>9971.0695235512158</v>
      </c>
    </row>
    <row r="2377" spans="1:5" hidden="1" x14ac:dyDescent="0.25">
      <c r="A2377" t="str">
        <f>'Raw Data'!A2376</f>
        <v>VTI</v>
      </c>
      <c r="B2377" s="1">
        <f>'Raw Data'!B2377</f>
        <v>44571</v>
      </c>
      <c r="C2377" s="9" cm="1">
        <f t="array" ref="C2377">IFERROR(
(_xlfn.XLOOKUP(1,(MarketData[ETF]=A2377)*(MarketData[Date]=B2377),MarketData[Adjusted Close]) /
_xlfn.XLOOKUP(1,(MarketData[ETF]=A2377)*(MarketData[Date]=WORKDAY(B2377,-1)),MarketData[Adjusted Close]))-1,
""
)</f>
        <v>-1.7598483822932609E-3</v>
      </c>
      <c r="D2377">
        <f t="shared" si="74"/>
        <v>0.99535219529804608</v>
      </c>
      <c r="E2377">
        <f t="shared" si="75"/>
        <v>9953.5219529804617</v>
      </c>
    </row>
    <row r="2378" spans="1:5" hidden="1" x14ac:dyDescent="0.25">
      <c r="A2378" t="str">
        <f>'Raw Data'!A2377</f>
        <v>VTI</v>
      </c>
      <c r="B2378" s="1">
        <f>'Raw Data'!B2378</f>
        <v>44568</v>
      </c>
      <c r="C2378" s="9" cm="1">
        <f t="array" ref="C2378">IFERROR(
(_xlfn.XLOOKUP(1,(MarketData[ETF]=A2378)*(MarketData[Date]=B2378),MarketData[Adjusted Close]) /
_xlfn.XLOOKUP(1,(MarketData[ETF]=A2378)*(MarketData[Date]=WORKDAY(B2378,-1)),MarketData[Adjusted Close]))-1,
""
)</f>
        <v>-4.5368789866139236E-3</v>
      </c>
      <c r="D2378">
        <f t="shared" si="74"/>
        <v>0.99083640283891838</v>
      </c>
      <c r="E2378">
        <f t="shared" si="75"/>
        <v>9908.3640283891837</v>
      </c>
    </row>
    <row r="2379" spans="1:5" hidden="1" x14ac:dyDescent="0.25">
      <c r="A2379" t="str">
        <f>'Raw Data'!A2378</f>
        <v>VTI</v>
      </c>
      <c r="B2379" s="1">
        <f>'Raw Data'!B2379</f>
        <v>44567</v>
      </c>
      <c r="C2379" s="9" cm="1">
        <f t="array" ref="C2379">IFERROR(
(_xlfn.XLOOKUP(1,(MarketData[ETF]=A2379)*(MarketData[Date]=B2379),MarketData[Adjusted Close]) /
_xlfn.XLOOKUP(1,(MarketData[ETF]=A2379)*(MarketData[Date]=WORKDAY(B2379,-1)),MarketData[Adjusted Close]))-1,
""
)</f>
        <v>-2.6944494341651914E-4</v>
      </c>
      <c r="D2379">
        <f t="shared" si="74"/>
        <v>0.99056942698042039</v>
      </c>
      <c r="E2379">
        <f t="shared" si="75"/>
        <v>9905.6942698042039</v>
      </c>
    </row>
    <row r="2380" spans="1:5" hidden="1" x14ac:dyDescent="0.25">
      <c r="A2380" t="str">
        <f>'Raw Data'!A2379</f>
        <v>VTI</v>
      </c>
      <c r="B2380" s="1">
        <f>'Raw Data'!B2380</f>
        <v>44566</v>
      </c>
      <c r="C2380" s="9" cm="1">
        <f t="array" ref="C2380">IFERROR(
(_xlfn.XLOOKUP(1,(MarketData[ETF]=A2380)*(MarketData[Date]=B2380),MarketData[Adjusted Close]) /
_xlfn.XLOOKUP(1,(MarketData[ETF]=A2380)*(MarketData[Date]=WORKDAY(B2380,-1)),MarketData[Adjusted Close]))-1,
""
)</f>
        <v>-2.1659856772549557E-2</v>
      </c>
      <c r="D2380">
        <f t="shared" si="74"/>
        <v>0.96911383506875803</v>
      </c>
      <c r="E2380">
        <f t="shared" si="75"/>
        <v>9691.1383506875809</v>
      </c>
    </row>
    <row r="2381" spans="1:5" hidden="1" x14ac:dyDescent="0.25">
      <c r="A2381" t="str">
        <f>'Raw Data'!A2380</f>
        <v>VTI</v>
      </c>
      <c r="B2381" s="1">
        <f>'Raw Data'!B2381</f>
        <v>44565</v>
      </c>
      <c r="C2381" s="9" cm="1">
        <f t="array" ref="C2381">IFERROR(
(_xlfn.XLOOKUP(1,(MarketData[ETF]=A2381)*(MarketData[Date]=B2381),MarketData[Adjusted Close]) /
_xlfn.XLOOKUP(1,(MarketData[ETF]=A2381)*(MarketData[Date]=WORKDAY(B2381,-1)),MarketData[Adjusted Close]))-1,
""
)</f>
        <v>-1.9294014470511156E-3</v>
      </c>
      <c r="D2381">
        <f t="shared" si="74"/>
        <v>0.96724402543301913</v>
      </c>
      <c r="E2381">
        <f t="shared" si="75"/>
        <v>9672.4402543301912</v>
      </c>
    </row>
    <row r="2382" spans="1:5" hidden="1" x14ac:dyDescent="0.25">
      <c r="A2382" t="str">
        <f>'Raw Data'!A2381</f>
        <v>VTI</v>
      </c>
      <c r="B2382" s="1">
        <f>'Raw Data'!B2382</f>
        <v>44564</v>
      </c>
      <c r="C2382" s="9" cm="1">
        <f t="array" ref="C2382">IFERROR(
(_xlfn.XLOOKUP(1,(MarketData[ETF]=A2382)*(MarketData[Date]=B2382),MarketData[Adjusted Close]) /
_xlfn.XLOOKUP(1,(MarketData[ETF]=A2382)*(MarketData[Date]=WORKDAY(B2382,-1)),MarketData[Adjusted Close]))-1,
""
)</f>
        <v>6.3545298089227042E-3</v>
      </c>
      <c r="D2382">
        <f t="shared" si="74"/>
        <v>0.97339040642513563</v>
      </c>
      <c r="E2382">
        <f t="shared" si="75"/>
        <v>9733.9040642513555</v>
      </c>
    </row>
    <row r="2383" spans="1:5" hidden="1" x14ac:dyDescent="0.25">
      <c r="A2383" t="str">
        <f>'Raw Data'!A2382</f>
        <v>VTI</v>
      </c>
      <c r="B2383" s="1">
        <f>'Raw Data'!B2383</f>
        <v>44561</v>
      </c>
      <c r="C2383" s="9" cm="1">
        <f t="array" ref="C2383">IFERROR(
(_xlfn.XLOOKUP(1,(MarketData[ETF]=A2383)*(MarketData[Date]=B2383),MarketData[Adjusted Close]) /
_xlfn.XLOOKUP(1,(MarketData[ETF]=A2383)*(MarketData[Date]=WORKDAY(B2383,-1)),MarketData[Adjusted Close]))-1,
""
)</f>
        <v>-3.167201865129976E-3</v>
      </c>
      <c r="D2383">
        <f t="shared" si="74"/>
        <v>0.97030748251440635</v>
      </c>
      <c r="E2383">
        <f t="shared" si="75"/>
        <v>9703.0748251440637</v>
      </c>
    </row>
    <row r="2384" spans="1:5" hidden="1" x14ac:dyDescent="0.25">
      <c r="A2384" t="str">
        <f>'Raw Data'!A2383</f>
        <v>VTI</v>
      </c>
      <c r="B2384" s="1">
        <f>'Raw Data'!B2384</f>
        <v>44560</v>
      </c>
      <c r="C2384" s="9" cm="1">
        <f t="array" ref="C2384">IFERROR(
(_xlfn.XLOOKUP(1,(MarketData[ETF]=A2384)*(MarketData[Date]=B2384),MarketData[Adjusted Close]) /
_xlfn.XLOOKUP(1,(MarketData[ETF]=A2384)*(MarketData[Date]=WORKDAY(B2384,-1)),MarketData[Adjusted Close]))-1,
""
)</f>
        <v>-1.624945103205877E-3</v>
      </c>
      <c r="D2384">
        <f t="shared" si="74"/>
        <v>0.96873078612209051</v>
      </c>
      <c r="E2384">
        <f t="shared" si="75"/>
        <v>9687.3078612209047</v>
      </c>
    </row>
    <row r="2385" spans="1:5" hidden="1" x14ac:dyDescent="0.25">
      <c r="A2385" t="str">
        <f>'Raw Data'!A2384</f>
        <v>VTI</v>
      </c>
      <c r="B2385" s="1">
        <f>'Raw Data'!B2385</f>
        <v>44559</v>
      </c>
      <c r="C2385" s="9" cm="1">
        <f t="array" ref="C2385">IFERROR(
(_xlfn.XLOOKUP(1,(MarketData[ETF]=A2385)*(MarketData[Date]=B2385),MarketData[Adjusted Close]) /
_xlfn.XLOOKUP(1,(MarketData[ETF]=A2385)*(MarketData[Date]=WORKDAY(B2385,-1)),MarketData[Adjusted Close]))-1,
""
)</f>
        <v>5.7125280133574208E-4</v>
      </c>
      <c r="D2385">
        <f t="shared" si="74"/>
        <v>0.96928417629740293</v>
      </c>
      <c r="E2385">
        <f t="shared" si="75"/>
        <v>9692.8417629740288</v>
      </c>
    </row>
    <row r="2386" spans="1:5" hidden="1" x14ac:dyDescent="0.25">
      <c r="A2386" t="str">
        <f>'Raw Data'!A2385</f>
        <v>VTI</v>
      </c>
      <c r="B2386" s="1">
        <f>'Raw Data'!B2386</f>
        <v>44558</v>
      </c>
      <c r="C2386" s="9" cm="1">
        <f t="array" ref="C2386">IFERROR(
(_xlfn.XLOOKUP(1,(MarketData[ETF]=A2386)*(MarketData[Date]=B2386),MarketData[Adjusted Close]) /
_xlfn.XLOOKUP(1,(MarketData[ETF]=A2386)*(MarketData[Date]=WORKDAY(B2386,-1)),MarketData[Adjusted Close]))-1,
""
)</f>
        <v>-2.0610419224696974E-3</v>
      </c>
      <c r="D2386">
        <f t="shared" si="74"/>
        <v>0.9672864409752675</v>
      </c>
      <c r="E2386">
        <f t="shared" si="75"/>
        <v>9672.8644097526758</v>
      </c>
    </row>
    <row r="2387" spans="1:5" hidden="1" x14ac:dyDescent="0.25">
      <c r="A2387" t="str">
        <f>'Raw Data'!A2386</f>
        <v>VTI</v>
      </c>
      <c r="B2387" s="1">
        <f>'Raw Data'!B2387</f>
        <v>44557</v>
      </c>
      <c r="C2387" s="9" t="str" cm="1">
        <f t="array" ref="C2387">IFERROR(
(_xlfn.XLOOKUP(1,(MarketData[ETF]=A2387)*(MarketData[Date]=B2387),MarketData[Adjusted Close]) /
_xlfn.XLOOKUP(1,(MarketData[ETF]=A2387)*(MarketData[Date]=WORKDAY(B2387,-1)),MarketData[Adjusted Close]))-1,
""
)</f>
        <v/>
      </c>
      <c r="D2387">
        <f t="shared" si="74"/>
        <v>1</v>
      </c>
      <c r="E2387">
        <f t="shared" si="75"/>
        <v>10000</v>
      </c>
    </row>
    <row r="2388" spans="1:5" hidden="1" x14ac:dyDescent="0.25">
      <c r="A2388" t="str">
        <f>'Raw Data'!A2387</f>
        <v>VTI</v>
      </c>
      <c r="B2388" s="1">
        <f>'Raw Data'!B2388</f>
        <v>44553</v>
      </c>
      <c r="C2388" s="9" cm="1">
        <f t="array" ref="C2388">IFERROR(
(_xlfn.XLOOKUP(1,(MarketData[ETF]=A2388)*(MarketData[Date]=B2388),MarketData[Adjusted Close]) /
_xlfn.XLOOKUP(1,(MarketData[ETF]=A2388)*(MarketData[Date]=WORKDAY(B2388,-1)),MarketData[Adjusted Close]))-1,
""
)</f>
        <v>6.8891473561778493E-3</v>
      </c>
      <c r="D2388">
        <f t="shared" si="74"/>
        <v>1.0068891473561778</v>
      </c>
      <c r="E2388">
        <f t="shared" si="75"/>
        <v>10068.891473561778</v>
      </c>
    </row>
    <row r="2389" spans="1:5" hidden="1" x14ac:dyDescent="0.25">
      <c r="A2389" t="str">
        <f>'Raw Data'!A2388</f>
        <v>VTI</v>
      </c>
      <c r="B2389" s="1">
        <f>'Raw Data'!B2389</f>
        <v>44552</v>
      </c>
      <c r="C2389" s="9" cm="1">
        <f t="array" ref="C2389">IFERROR(
(_xlfn.XLOOKUP(1,(MarketData[ETF]=A2389)*(MarketData[Date]=B2389),MarketData[Adjusted Close]) /
_xlfn.XLOOKUP(1,(MarketData[ETF]=A2389)*(MarketData[Date]=WORKDAY(B2389,-1)),MarketData[Adjusted Close]))-1,
""
)</f>
        <v>9.8938332956854946E-3</v>
      </c>
      <c r="D2389">
        <f t="shared" si="74"/>
        <v>1.0168511407273548</v>
      </c>
      <c r="E2389">
        <f t="shared" si="75"/>
        <v>10168.511407273549</v>
      </c>
    </row>
    <row r="2390" spans="1:5" hidden="1" x14ac:dyDescent="0.25">
      <c r="A2390" t="str">
        <f>'Raw Data'!A2389</f>
        <v>VTI</v>
      </c>
      <c r="B2390" s="1">
        <f>'Raw Data'!B2390</f>
        <v>44551</v>
      </c>
      <c r="C2390" s="9" cm="1">
        <f t="array" ref="C2390">IFERROR(
(_xlfn.XLOOKUP(1,(MarketData[ETF]=A2390)*(MarketData[Date]=B2390),MarketData[Adjusted Close]) /
_xlfn.XLOOKUP(1,(MarketData[ETF]=A2390)*(MarketData[Date]=WORKDAY(B2390,-1)),MarketData[Adjusted Close]))-1,
""
)</f>
        <v>1.9623197752084431E-2</v>
      </c>
      <c r="D2390">
        <f t="shared" si="74"/>
        <v>1.0368050117462804</v>
      </c>
      <c r="E2390">
        <f t="shared" si="75"/>
        <v>10368.050117462804</v>
      </c>
    </row>
    <row r="2391" spans="1:5" hidden="1" x14ac:dyDescent="0.25">
      <c r="A2391" t="str">
        <f>'Raw Data'!A2390</f>
        <v>VTI</v>
      </c>
      <c r="B2391" s="1">
        <f>'Raw Data'!B2391</f>
        <v>44550</v>
      </c>
      <c r="C2391" s="9" cm="1">
        <f t="array" ref="C2391">IFERROR(
(_xlfn.XLOOKUP(1,(MarketData[ETF]=A2391)*(MarketData[Date]=B2391),MarketData[Adjusted Close]) /
_xlfn.XLOOKUP(1,(MarketData[ETF]=A2391)*(MarketData[Date]=WORKDAY(B2391,-1)),MarketData[Adjusted Close]))-1,
""
)</f>
        <v>-1.4078750170307464E-2</v>
      </c>
      <c r="D2391">
        <f t="shared" si="74"/>
        <v>1.0222080930105817</v>
      </c>
      <c r="E2391">
        <f t="shared" si="75"/>
        <v>10222.080930105816</v>
      </c>
    </row>
    <row r="2392" spans="1:5" hidden="1" x14ac:dyDescent="0.25">
      <c r="A2392" t="str">
        <f>'Raw Data'!A2391</f>
        <v>VTI</v>
      </c>
      <c r="B2392" s="1">
        <f>'Raw Data'!B2392</f>
        <v>44547</v>
      </c>
      <c r="C2392" s="9" cm="1">
        <f t="array" ref="C2392">IFERROR(
(_xlfn.XLOOKUP(1,(MarketData[ETF]=A2392)*(MarketData[Date]=B2392),MarketData[Adjusted Close]) /
_xlfn.XLOOKUP(1,(MarketData[ETF]=A2392)*(MarketData[Date]=WORKDAY(B2392,-1)),MarketData[Adjusted Close]))-1,
""
)</f>
        <v>-4.5660036166365048E-3</v>
      </c>
      <c r="D2392">
        <f t="shared" si="74"/>
        <v>1.0175406871609403</v>
      </c>
      <c r="E2392">
        <f t="shared" si="75"/>
        <v>10175.406871609403</v>
      </c>
    </row>
    <row r="2393" spans="1:5" hidden="1" x14ac:dyDescent="0.25">
      <c r="A2393" t="str">
        <f>'Raw Data'!A2392</f>
        <v>VTI</v>
      </c>
      <c r="B2393" s="1">
        <f>'Raw Data'!B2393</f>
        <v>44546</v>
      </c>
      <c r="C2393" s="9" cm="1">
        <f t="array" ref="C2393">IFERROR(
(_xlfn.XLOOKUP(1,(MarketData[ETF]=A2393)*(MarketData[Date]=B2393),MarketData[Adjusted Close]) /
_xlfn.XLOOKUP(1,(MarketData[ETF]=A2393)*(MarketData[Date]=WORKDAY(B2393,-1)),MarketData[Adjusted Close]))-1,
""
)</f>
        <v>-1.1219882884091148E-2</v>
      </c>
      <c r="D2393">
        <f t="shared" si="74"/>
        <v>1.0061239998211968</v>
      </c>
      <c r="E2393">
        <f t="shared" si="75"/>
        <v>10061.239998211968</v>
      </c>
    </row>
    <row r="2394" spans="1:5" hidden="1" x14ac:dyDescent="0.25">
      <c r="A2394" t="str">
        <f>'Raw Data'!A2393</f>
        <v>VTI</v>
      </c>
      <c r="B2394" s="1">
        <f>'Raw Data'!B2394</f>
        <v>44545</v>
      </c>
      <c r="C2394" s="9" cm="1">
        <f t="array" ref="C2394">IFERROR(
(_xlfn.XLOOKUP(1,(MarketData[ETF]=A2394)*(MarketData[Date]=B2394),MarketData[Adjusted Close]) /
_xlfn.XLOOKUP(1,(MarketData[ETF]=A2394)*(MarketData[Date]=WORKDAY(B2394,-1)),MarketData[Adjusted Close]))-1,
""
)</f>
        <v>1.5432799237438122E-2</v>
      </c>
      <c r="D2394">
        <f t="shared" si="74"/>
        <v>1.0216513095184057</v>
      </c>
      <c r="E2394">
        <f t="shared" si="75"/>
        <v>10216.513095184057</v>
      </c>
    </row>
    <row r="2395" spans="1:5" hidden="1" x14ac:dyDescent="0.25">
      <c r="A2395" t="str">
        <f>'Raw Data'!A2394</f>
        <v>VTI</v>
      </c>
      <c r="B2395" s="1">
        <f>'Raw Data'!B2395</f>
        <v>44544</v>
      </c>
      <c r="C2395" s="9" cm="1">
        <f t="array" ref="C2395">IFERROR(
(_xlfn.XLOOKUP(1,(MarketData[ETF]=A2395)*(MarketData[Date]=B2395),MarketData[Adjusted Close]) /
_xlfn.XLOOKUP(1,(MarketData[ETF]=A2395)*(MarketData[Date]=WORKDAY(B2395,-1)),MarketData[Adjusted Close]))-1,
""
)</f>
        <v>-7.5232002883142135E-3</v>
      </c>
      <c r="D2395">
        <f t="shared" si="74"/>
        <v>1.0139652220920803</v>
      </c>
      <c r="E2395">
        <f t="shared" si="75"/>
        <v>10139.652220920803</v>
      </c>
    </row>
    <row r="2396" spans="1:5" hidden="1" x14ac:dyDescent="0.25">
      <c r="A2396" t="str">
        <f>'Raw Data'!A2395</f>
        <v>VTI</v>
      </c>
      <c r="B2396" s="1">
        <f>'Raw Data'!B2396</f>
        <v>44543</v>
      </c>
      <c r="C2396" s="9" cm="1">
        <f t="array" ref="C2396">IFERROR(
(_xlfn.XLOOKUP(1,(MarketData[ETF]=A2396)*(MarketData[Date]=B2396),MarketData[Adjusted Close]) /
_xlfn.XLOOKUP(1,(MarketData[ETF]=A2396)*(MarketData[Date]=WORKDAY(B2396,-1)),MarketData[Adjusted Close]))-1,
""
)</f>
        <v>-9.1063297919830033E-3</v>
      </c>
      <c r="D2396">
        <f t="shared" si="74"/>
        <v>1.0047317203821085</v>
      </c>
      <c r="E2396">
        <f t="shared" si="75"/>
        <v>10047.317203821085</v>
      </c>
    </row>
    <row r="2397" spans="1:5" hidden="1" x14ac:dyDescent="0.25">
      <c r="A2397" t="str">
        <f>'Raw Data'!A2396</f>
        <v>VTI</v>
      </c>
      <c r="B2397" s="1">
        <f>'Raw Data'!B2397</f>
        <v>44540</v>
      </c>
      <c r="C2397" s="9" cm="1">
        <f t="array" ref="C2397">IFERROR(
(_xlfn.XLOOKUP(1,(MarketData[ETF]=A2397)*(MarketData[Date]=B2397),MarketData[Adjusted Close]) /
_xlfn.XLOOKUP(1,(MarketData[ETF]=A2397)*(MarketData[Date]=WORKDAY(B2397,-1)),MarketData[Adjusted Close]))-1,
""
)</f>
        <v>6.831460674157297E-3</v>
      </c>
      <c r="D2397">
        <f t="shared" si="74"/>
        <v>1.0115955056179773</v>
      </c>
      <c r="E2397">
        <f t="shared" si="75"/>
        <v>10115.955056179773</v>
      </c>
    </row>
    <row r="2398" spans="1:5" hidden="1" x14ac:dyDescent="0.25">
      <c r="A2398" t="str">
        <f>'Raw Data'!A2397</f>
        <v>VTI</v>
      </c>
      <c r="B2398" s="1">
        <f>'Raw Data'!B2398</f>
        <v>44539</v>
      </c>
      <c r="C2398" s="9" cm="1">
        <f t="array" ref="C2398">IFERROR(
(_xlfn.XLOOKUP(1,(MarketData[ETF]=A2398)*(MarketData[Date]=B2398),MarketData[Adjusted Close]) /
_xlfn.XLOOKUP(1,(MarketData[ETF]=A2398)*(MarketData[Date]=WORKDAY(B2398,-1)),MarketData[Adjusted Close]))-1,
""
)</f>
        <v>-9.5263532763532055E-3</v>
      </c>
      <c r="D2398">
        <f t="shared" si="74"/>
        <v>1.0019586894586894</v>
      </c>
      <c r="E2398">
        <f t="shared" si="75"/>
        <v>10019.586894586893</v>
      </c>
    </row>
    <row r="2399" spans="1:5" hidden="1" x14ac:dyDescent="0.25">
      <c r="A2399" t="str">
        <f>'Raw Data'!A2398</f>
        <v>VTI</v>
      </c>
      <c r="B2399" s="1">
        <f>'Raw Data'!B2399</f>
        <v>44538</v>
      </c>
      <c r="C2399" s="9" cm="1">
        <f t="array" ref="C2399">IFERROR(
(_xlfn.XLOOKUP(1,(MarketData[ETF]=A2399)*(MarketData[Date]=B2399),MarketData[Adjusted Close]) /
_xlfn.XLOOKUP(1,(MarketData[ETF]=A2399)*(MarketData[Date]=WORKDAY(B2399,-1)),MarketData[Adjusted Close]))-1,
""
)</f>
        <v>4.2918454935620964E-3</v>
      </c>
      <c r="D2399">
        <f t="shared" si="74"/>
        <v>1.006258941344778</v>
      </c>
      <c r="E2399">
        <f t="shared" si="75"/>
        <v>10062.58941344778</v>
      </c>
    </row>
    <row r="2400" spans="1:5" hidden="1" x14ac:dyDescent="0.25">
      <c r="A2400" t="str">
        <f>'Raw Data'!A2399</f>
        <v>VTI</v>
      </c>
      <c r="B2400" s="1">
        <f>'Raw Data'!B2400</f>
        <v>44537</v>
      </c>
      <c r="C2400" s="9" cm="1">
        <f t="array" ref="C2400">IFERROR(
(_xlfn.XLOOKUP(1,(MarketData[ETF]=A2400)*(MarketData[Date]=B2400),MarketData[Adjusted Close]) /
_xlfn.XLOOKUP(1,(MarketData[ETF]=A2400)*(MarketData[Date]=WORKDAY(B2400,-1)),MarketData[Adjusted Close]))-1,
""
)</f>
        <v>2.1416503036668422E-2</v>
      </c>
      <c r="D2400">
        <f t="shared" si="74"/>
        <v>1.0278094890177631</v>
      </c>
      <c r="E2400">
        <f t="shared" si="75"/>
        <v>10278.094890177632</v>
      </c>
    </row>
    <row r="2401" spans="1:5" hidden="1" x14ac:dyDescent="0.25">
      <c r="A2401" t="str">
        <f>'Raw Data'!A2400</f>
        <v>VTI</v>
      </c>
      <c r="B2401" s="1">
        <f>'Raw Data'!B2401</f>
        <v>44536</v>
      </c>
      <c r="C2401" s="9" cm="1">
        <f t="array" ref="C2401">IFERROR(
(_xlfn.XLOOKUP(1,(MarketData[ETF]=A2401)*(MarketData[Date]=B2401),MarketData[Adjusted Close]) /
_xlfn.XLOOKUP(1,(MarketData[ETF]=A2401)*(MarketData[Date]=WORKDAY(B2401,-1)),MarketData[Adjusted Close]))-1,
""
)</f>
        <v>1.2811025807048404E-2</v>
      </c>
      <c r="D2401">
        <f t="shared" si="74"/>
        <v>1.040976782906299</v>
      </c>
      <c r="E2401">
        <f t="shared" si="75"/>
        <v>10409.76782906299</v>
      </c>
    </row>
    <row r="2402" spans="1:5" hidden="1" x14ac:dyDescent="0.25">
      <c r="A2402" t="str">
        <f>'Raw Data'!A2401</f>
        <v>VTI</v>
      </c>
      <c r="B2402" s="1">
        <f>'Raw Data'!B2402</f>
        <v>44533</v>
      </c>
      <c r="C2402" s="9" cm="1">
        <f t="array" ref="C2402">IFERROR(
(_xlfn.XLOOKUP(1,(MarketData[ETF]=A2402)*(MarketData[Date]=B2402),MarketData[Adjusted Close]) /
_xlfn.XLOOKUP(1,(MarketData[ETF]=A2402)*(MarketData[Date]=WORKDAY(B2402,-1)),MarketData[Adjusted Close]))-1,
""
)</f>
        <v>-1.156571428571429E-2</v>
      </c>
      <c r="D2402">
        <f t="shared" si="74"/>
        <v>1.0289371428571428</v>
      </c>
      <c r="E2402">
        <f t="shared" si="75"/>
        <v>10289.371428571429</v>
      </c>
    </row>
    <row r="2403" spans="1:5" hidden="1" x14ac:dyDescent="0.25">
      <c r="A2403" t="str">
        <f>'Raw Data'!A2402</f>
        <v>VTI</v>
      </c>
      <c r="B2403" s="1">
        <f>'Raw Data'!B2403</f>
        <v>44532</v>
      </c>
      <c r="C2403" s="9" cm="1">
        <f t="array" ref="C2403">IFERROR(
(_xlfn.XLOOKUP(1,(MarketData[ETF]=A2403)*(MarketData[Date]=B2403),MarketData[Adjusted Close]) /
_xlfn.XLOOKUP(1,(MarketData[ETF]=A2403)*(MarketData[Date]=WORKDAY(B2403,-1)),MarketData[Adjusted Close]))-1,
""
)</f>
        <v>1.6260162601626105E-2</v>
      </c>
      <c r="D2403">
        <f t="shared" si="74"/>
        <v>1.0456678281068525</v>
      </c>
      <c r="E2403">
        <f t="shared" si="75"/>
        <v>10456.678281068525</v>
      </c>
    </row>
    <row r="2404" spans="1:5" hidden="1" x14ac:dyDescent="0.25">
      <c r="A2404" t="str">
        <f>'Raw Data'!A2403</f>
        <v>VTI</v>
      </c>
      <c r="B2404" s="1">
        <f>'Raw Data'!B2404</f>
        <v>44531</v>
      </c>
      <c r="C2404" s="9" cm="1">
        <f t="array" ref="C2404">IFERROR(
(_xlfn.XLOOKUP(1,(MarketData[ETF]=A2404)*(MarketData[Date]=B2404),MarketData[Adjusted Close]) /
_xlfn.XLOOKUP(1,(MarketData[ETF]=A2404)*(MarketData[Date]=WORKDAY(B2404,-1)),MarketData[Adjusted Close]))-1,
""
)</f>
        <v>-1.410708560436047E-2</v>
      </c>
      <c r="D2404">
        <f t="shared" si="74"/>
        <v>1.0309165025420235</v>
      </c>
      <c r="E2404">
        <f t="shared" si="75"/>
        <v>10309.165025420234</v>
      </c>
    </row>
    <row r="2405" spans="1:5" hidden="1" x14ac:dyDescent="0.25">
      <c r="A2405" t="str">
        <f>'Raw Data'!A2404</f>
        <v>VTI</v>
      </c>
      <c r="B2405" s="1">
        <f>'Raw Data'!B2405</f>
        <v>44530</v>
      </c>
      <c r="C2405" s="9" cm="1">
        <f t="array" ref="C2405">IFERROR(
(_xlfn.XLOOKUP(1,(MarketData[ETF]=A2405)*(MarketData[Date]=B2405),MarketData[Adjusted Close]) /
_xlfn.XLOOKUP(1,(MarketData[ETF]=A2405)*(MarketData[Date]=WORKDAY(B2405,-1)),MarketData[Adjusted Close]))-1,
""
)</f>
        <v>-1.9974863093634943E-2</v>
      </c>
      <c r="D2405">
        <f t="shared" si="74"/>
        <v>1.0103240865427776</v>
      </c>
      <c r="E2405">
        <f t="shared" si="75"/>
        <v>10103.240865427777</v>
      </c>
    </row>
    <row r="2406" spans="1:5" hidden="1" x14ac:dyDescent="0.25">
      <c r="A2406" t="str">
        <f>'Raw Data'!A2405</f>
        <v>VTI</v>
      </c>
      <c r="B2406" s="1">
        <f>'Raw Data'!B2406</f>
        <v>44529</v>
      </c>
      <c r="C2406" s="9" cm="1">
        <f t="array" ref="C2406">IFERROR(
(_xlfn.XLOOKUP(1,(MarketData[ETF]=A2406)*(MarketData[Date]=B2406),MarketData[Adjusted Close]) /
_xlfn.XLOOKUP(1,(MarketData[ETF]=A2406)*(MarketData[Date]=WORKDAY(B2406,-1)),MarketData[Adjusted Close]))-1,
""
)</f>
        <v>9.424558223833257E-3</v>
      </c>
      <c r="D2406">
        <f t="shared" si="74"/>
        <v>1.0198459447213413</v>
      </c>
      <c r="E2406">
        <f t="shared" si="75"/>
        <v>10198.459447213412</v>
      </c>
    </row>
    <row r="2407" spans="1:5" hidden="1" x14ac:dyDescent="0.25">
      <c r="A2407" t="str">
        <f>'Raw Data'!A2406</f>
        <v>VTI</v>
      </c>
      <c r="B2407" s="1">
        <f>'Raw Data'!B2407</f>
        <v>44526</v>
      </c>
      <c r="C2407" s="9" t="str" cm="1">
        <f t="array" ref="C2407">IFERROR(
(_xlfn.XLOOKUP(1,(MarketData[ETF]=A2407)*(MarketData[Date]=B2407),MarketData[Adjusted Close]) /
_xlfn.XLOOKUP(1,(MarketData[ETF]=A2407)*(MarketData[Date]=WORKDAY(B2407,-1)),MarketData[Adjusted Close]))-1,
""
)</f>
        <v/>
      </c>
      <c r="D2407">
        <f t="shared" si="74"/>
        <v>1</v>
      </c>
      <c r="E2407">
        <f t="shared" si="75"/>
        <v>10000</v>
      </c>
    </row>
    <row r="2408" spans="1:5" hidden="1" x14ac:dyDescent="0.25">
      <c r="A2408" t="str">
        <f>'Raw Data'!A2407</f>
        <v>VTI</v>
      </c>
      <c r="B2408" s="1">
        <f>'Raw Data'!B2408</f>
        <v>44524</v>
      </c>
      <c r="C2408" s="9" cm="1">
        <f t="array" ref="C2408">IFERROR(
(_xlfn.XLOOKUP(1,(MarketData[ETF]=A2408)*(MarketData[Date]=B2408),MarketData[Adjusted Close]) /
_xlfn.XLOOKUP(1,(MarketData[ETF]=A2408)*(MarketData[Date]=WORKDAY(B2408,-1)),MarketData[Adjusted Close]))-1,
""
)</f>
        <v>3.3803318062535226E-3</v>
      </c>
      <c r="D2408">
        <f t="shared" si="74"/>
        <v>1.0033803318062535</v>
      </c>
      <c r="E2408">
        <f t="shared" si="75"/>
        <v>10033.803318062535</v>
      </c>
    </row>
    <row r="2409" spans="1:5" hidden="1" x14ac:dyDescent="0.25">
      <c r="A2409" t="str">
        <f>'Raw Data'!A2408</f>
        <v>VTI</v>
      </c>
      <c r="B2409" s="1">
        <f>'Raw Data'!B2409</f>
        <v>44523</v>
      </c>
      <c r="C2409" s="9" cm="1">
        <f t="array" ref="C2409">IFERROR(
(_xlfn.XLOOKUP(1,(MarketData[ETF]=A2409)*(MarketData[Date]=B2409),MarketData[Adjusted Close]) /
_xlfn.XLOOKUP(1,(MarketData[ETF]=A2409)*(MarketData[Date]=WORKDAY(B2409,-1)),MarketData[Adjusted Close]))-1,
""
)</f>
        <v>3.5595105672969751E-4</v>
      </c>
      <c r="D2409">
        <f t="shared" si="74"/>
        <v>1.0037374860956618</v>
      </c>
      <c r="E2409">
        <f t="shared" si="75"/>
        <v>10037.374860956617</v>
      </c>
    </row>
    <row r="2410" spans="1:5" hidden="1" x14ac:dyDescent="0.25">
      <c r="A2410" t="str">
        <f>'Raw Data'!A2409</f>
        <v>VTI</v>
      </c>
      <c r="B2410" s="1">
        <f>'Raw Data'!B2410</f>
        <v>44522</v>
      </c>
      <c r="C2410" s="9" cm="1">
        <f t="array" ref="C2410">IFERROR(
(_xlfn.XLOOKUP(1,(MarketData[ETF]=A2410)*(MarketData[Date]=B2410),MarketData[Adjusted Close]) /
_xlfn.XLOOKUP(1,(MarketData[ETF]=A2410)*(MarketData[Date]=WORKDAY(B2410,-1)),MarketData[Adjusted Close]))-1,
""
)</f>
        <v>-4.826425788168609E-3</v>
      </c>
      <c r="D2410">
        <f t="shared" si="74"/>
        <v>0.99889302160821825</v>
      </c>
      <c r="E2410">
        <f t="shared" si="75"/>
        <v>9988.9302160821826</v>
      </c>
    </row>
    <row r="2411" spans="1:5" hidden="1" x14ac:dyDescent="0.25">
      <c r="A2411" t="str">
        <f>'Raw Data'!A2410</f>
        <v>VTI</v>
      </c>
      <c r="B2411" s="1">
        <f>'Raw Data'!B2411</f>
        <v>44519</v>
      </c>
      <c r="C2411" s="9" cm="1">
        <f t="array" ref="C2411">IFERROR(
(_xlfn.XLOOKUP(1,(MarketData[ETF]=A2411)*(MarketData[Date]=B2411),MarketData[Adjusted Close]) /
_xlfn.XLOOKUP(1,(MarketData[ETF]=A2411)*(MarketData[Date]=WORKDAY(B2411,-1)),MarketData[Adjusted Close]))-1,
""
)</f>
        <v>-2.8258565877781194E-3</v>
      </c>
      <c r="D2411">
        <f t="shared" si="74"/>
        <v>0.99607029318262108</v>
      </c>
      <c r="E2411">
        <f t="shared" si="75"/>
        <v>9960.7029318262103</v>
      </c>
    </row>
    <row r="2412" spans="1:5" hidden="1" x14ac:dyDescent="0.25">
      <c r="A2412" t="str">
        <f>'Raw Data'!A2411</f>
        <v>VTI</v>
      </c>
      <c r="B2412" s="1">
        <f>'Raw Data'!B2412</f>
        <v>44518</v>
      </c>
      <c r="C2412" s="9" cm="1">
        <f t="array" ref="C2412">IFERROR(
(_xlfn.XLOOKUP(1,(MarketData[ETF]=A2412)*(MarketData[Date]=B2412),MarketData[Adjusted Close]) /
_xlfn.XLOOKUP(1,(MarketData[ETF]=A2412)*(MarketData[Date]=WORKDAY(B2412,-1)),MarketData[Adjusted Close]))-1,
""
)</f>
        <v>1.5477822491487547E-3</v>
      </c>
      <c r="D2412">
        <f t="shared" si="74"/>
        <v>0.99761199310131354</v>
      </c>
      <c r="E2412">
        <f t="shared" si="75"/>
        <v>9976.119931013136</v>
      </c>
    </row>
    <row r="2413" spans="1:5" hidden="1" x14ac:dyDescent="0.25">
      <c r="A2413" t="str">
        <f>'Raw Data'!A2412</f>
        <v>VTI</v>
      </c>
      <c r="B2413" s="1">
        <f>'Raw Data'!B2413</f>
        <v>44517</v>
      </c>
      <c r="C2413" s="9" cm="1">
        <f t="array" ref="C2413">IFERROR(
(_xlfn.XLOOKUP(1,(MarketData[ETF]=A2413)*(MarketData[Date]=B2413),MarketData[Adjusted Close]) /
_xlfn.XLOOKUP(1,(MarketData[ETF]=A2413)*(MarketData[Date]=WORKDAY(B2413,-1)),MarketData[Adjusted Close]))-1,
""
)</f>
        <v>-4.0958337003434986E-3</v>
      </c>
      <c r="D2413">
        <f t="shared" si="74"/>
        <v>0.99352594028010233</v>
      </c>
      <c r="E2413">
        <f t="shared" si="75"/>
        <v>9935.2594028010226</v>
      </c>
    </row>
    <row r="2414" spans="1:5" hidden="1" x14ac:dyDescent="0.25">
      <c r="A2414" t="str">
        <f>'Raw Data'!A2413</f>
        <v>VTI</v>
      </c>
      <c r="B2414" s="1">
        <f>'Raw Data'!B2414</f>
        <v>44516</v>
      </c>
      <c r="C2414" s="9" cm="1">
        <f t="array" ref="C2414">IFERROR(
(_xlfn.XLOOKUP(1,(MarketData[ETF]=A2414)*(MarketData[Date]=B2414),MarketData[Adjusted Close]) /
_xlfn.XLOOKUP(1,(MarketData[ETF]=A2414)*(MarketData[Date]=WORKDAY(B2414,-1)),MarketData[Adjusted Close]))-1,
""
)</f>
        <v>4.2903268609846279E-3</v>
      </c>
      <c r="D2414">
        <f t="shared" si="74"/>
        <v>0.99778849130877101</v>
      </c>
      <c r="E2414">
        <f t="shared" si="75"/>
        <v>9977.8849130877097</v>
      </c>
    </row>
    <row r="2415" spans="1:5" hidden="1" x14ac:dyDescent="0.25">
      <c r="A2415" t="str">
        <f>'Raw Data'!A2414</f>
        <v>VTI</v>
      </c>
      <c r="B2415" s="1">
        <f>'Raw Data'!B2415</f>
        <v>44515</v>
      </c>
      <c r="C2415" s="9" cm="1">
        <f t="array" ref="C2415">IFERROR(
(_xlfn.XLOOKUP(1,(MarketData[ETF]=A2415)*(MarketData[Date]=B2415),MarketData[Adjusted Close]) /
_xlfn.XLOOKUP(1,(MarketData[ETF]=A2415)*(MarketData[Date]=WORKDAY(B2415,-1)),MarketData[Adjusted Close]))-1,
""
)</f>
        <v>0</v>
      </c>
      <c r="D2415">
        <f t="shared" si="74"/>
        <v>0.99778849130877101</v>
      </c>
      <c r="E2415">
        <f t="shared" si="75"/>
        <v>9977.8849130877097</v>
      </c>
    </row>
    <row r="2416" spans="1:5" hidden="1" x14ac:dyDescent="0.25">
      <c r="A2416" t="str">
        <f>'Raw Data'!A2415</f>
        <v>VTI</v>
      </c>
      <c r="B2416" s="1">
        <f>'Raw Data'!B2416</f>
        <v>44512</v>
      </c>
      <c r="C2416" s="9" cm="1">
        <f t="array" ref="C2416">IFERROR(
(_xlfn.XLOOKUP(1,(MarketData[ETF]=A2416)*(MarketData[Date]=B2416),MarketData[Adjusted Close]) /
_xlfn.XLOOKUP(1,(MarketData[ETF]=A2416)*(MarketData[Date]=WORKDAY(B2416,-1)),MarketData[Adjusted Close]))-1,
""
)</f>
        <v>7.3965156173416702E-3</v>
      </c>
      <c r="D2416">
        <f t="shared" si="74"/>
        <v>1.00516864946754</v>
      </c>
      <c r="E2416">
        <f t="shared" si="75"/>
        <v>10051.686494675399</v>
      </c>
    </row>
    <row r="2417" spans="1:5" hidden="1" x14ac:dyDescent="0.25">
      <c r="A2417" t="str">
        <f>'Raw Data'!A2416</f>
        <v>VTI</v>
      </c>
      <c r="B2417" s="1">
        <f>'Raw Data'!B2417</f>
        <v>44511</v>
      </c>
      <c r="C2417" s="9" cm="1">
        <f t="array" ref="C2417">IFERROR(
(_xlfn.XLOOKUP(1,(MarketData[ETF]=A2417)*(MarketData[Date]=B2417),MarketData[Adjusted Close]) /
_xlfn.XLOOKUP(1,(MarketData[ETF]=A2417)*(MarketData[Date]=WORKDAY(B2417,-1)),MarketData[Adjusted Close]))-1,
""
)</f>
        <v>1.2044967880087132E-3</v>
      </c>
      <c r="D2417">
        <f t="shared" si="74"/>
        <v>1.0063793718772307</v>
      </c>
      <c r="E2417">
        <f t="shared" si="75"/>
        <v>10063.793718772307</v>
      </c>
    </row>
    <row r="2418" spans="1:5" hidden="1" x14ac:dyDescent="0.25">
      <c r="A2418" t="str">
        <f>'Raw Data'!A2417</f>
        <v>VTI</v>
      </c>
      <c r="B2418" s="1">
        <f>'Raw Data'!B2418</f>
        <v>44510</v>
      </c>
      <c r="C2418" s="9" cm="1">
        <f t="array" ref="C2418">IFERROR(
(_xlfn.XLOOKUP(1,(MarketData[ETF]=A2418)*(MarketData[Date]=B2418),MarketData[Adjusted Close]) /
_xlfn.XLOOKUP(1,(MarketData[ETF]=A2418)*(MarketData[Date]=WORKDAY(B2418,-1)),MarketData[Adjusted Close]))-1,
""
)</f>
        <v>-9.8065200106016714E-3</v>
      </c>
      <c r="D2418">
        <f t="shared" si="74"/>
        <v>0.99651029242865985</v>
      </c>
      <c r="E2418">
        <f t="shared" si="75"/>
        <v>9965.1029242865989</v>
      </c>
    </row>
    <row r="2419" spans="1:5" hidden="1" x14ac:dyDescent="0.25">
      <c r="A2419" t="str">
        <f>'Raw Data'!A2418</f>
        <v>VTI</v>
      </c>
      <c r="B2419" s="1">
        <f>'Raw Data'!B2419</f>
        <v>44509</v>
      </c>
      <c r="C2419" s="9" cm="1">
        <f t="array" ref="C2419">IFERROR(
(_xlfn.XLOOKUP(1,(MarketData[ETF]=A2419)*(MarketData[Date]=B2419),MarketData[Adjusted Close]) /
_xlfn.XLOOKUP(1,(MarketData[ETF]=A2419)*(MarketData[Date]=WORKDAY(B2419,-1)),MarketData[Adjusted Close]))-1,
""
)</f>
        <v>-2.9069767441860517E-3</v>
      </c>
      <c r="D2419">
        <f t="shared" si="74"/>
        <v>0.99361346018322771</v>
      </c>
      <c r="E2419">
        <f t="shared" si="75"/>
        <v>9936.1346018322765</v>
      </c>
    </row>
    <row r="2420" spans="1:5" hidden="1" x14ac:dyDescent="0.25">
      <c r="A2420" t="str">
        <f>'Raw Data'!A2419</f>
        <v>VTI</v>
      </c>
      <c r="B2420" s="1">
        <f>'Raw Data'!B2420</f>
        <v>44508</v>
      </c>
      <c r="C2420" s="9" cm="1">
        <f t="array" ref="C2420">IFERROR(
(_xlfn.XLOOKUP(1,(MarketData[ETF]=A2420)*(MarketData[Date]=B2420),MarketData[Adjusted Close]) /
_xlfn.XLOOKUP(1,(MarketData[ETF]=A2420)*(MarketData[Date]=WORKDAY(B2420,-1)),MarketData[Adjusted Close]))-1,
""
)</f>
        <v>1.6765198976440576E-3</v>
      </c>
      <c r="D2420">
        <f t="shared" si="74"/>
        <v>0.9952792729197919</v>
      </c>
      <c r="E2420">
        <f t="shared" si="75"/>
        <v>9952.7927291979195</v>
      </c>
    </row>
    <row r="2421" spans="1:5" hidden="1" x14ac:dyDescent="0.25">
      <c r="A2421" t="str">
        <f>'Raw Data'!A2420</f>
        <v>VTI</v>
      </c>
      <c r="B2421" s="1">
        <f>'Raw Data'!B2421</f>
        <v>44505</v>
      </c>
      <c r="C2421" s="9" cm="1">
        <f t="array" ref="C2421">IFERROR(
(_xlfn.XLOOKUP(1,(MarketData[ETF]=A2421)*(MarketData[Date]=B2421),MarketData[Adjusted Close]) /
_xlfn.XLOOKUP(1,(MarketData[ETF]=A2421)*(MarketData[Date]=WORKDAY(B2421,-1)),MarketData[Adjusted Close]))-1,
""
)</f>
        <v>3.8531378714734554E-3</v>
      </c>
      <c r="D2421">
        <f t="shared" si="74"/>
        <v>0.99911422117897175</v>
      </c>
      <c r="E2421">
        <f t="shared" si="75"/>
        <v>9991.1422117897182</v>
      </c>
    </row>
    <row r="2422" spans="1:5" hidden="1" x14ac:dyDescent="0.25">
      <c r="A2422" t="str">
        <f>'Raw Data'!A2421</f>
        <v>VTI</v>
      </c>
      <c r="B2422" s="1">
        <f>'Raw Data'!B2422</f>
        <v>44504</v>
      </c>
      <c r="C2422" s="9" cm="1">
        <f t="array" ref="C2422">IFERROR(
(_xlfn.XLOOKUP(1,(MarketData[ETF]=A2422)*(MarketData[Date]=B2422),MarketData[Adjusted Close]) /
_xlfn.XLOOKUP(1,(MarketData[ETF]=A2422)*(MarketData[Date]=WORKDAY(B2422,-1)),MarketData[Adjusted Close]))-1,
""
)</f>
        <v>3.7787854538988697E-3</v>
      </c>
      <c r="D2422">
        <f t="shared" si="74"/>
        <v>1.0028896594647463</v>
      </c>
      <c r="E2422">
        <f t="shared" si="75"/>
        <v>10028.896594647464</v>
      </c>
    </row>
    <row r="2423" spans="1:5" hidden="1" x14ac:dyDescent="0.25">
      <c r="A2423" t="str">
        <f>'Raw Data'!A2422</f>
        <v>VTI</v>
      </c>
      <c r="B2423" s="1">
        <f>'Raw Data'!B2423</f>
        <v>44503</v>
      </c>
      <c r="C2423" s="9" cm="1">
        <f t="array" ref="C2423">IFERROR(
(_xlfn.XLOOKUP(1,(MarketData[ETF]=A2423)*(MarketData[Date]=B2423),MarketData[Adjusted Close]) /
_xlfn.XLOOKUP(1,(MarketData[ETF]=A2423)*(MarketData[Date]=WORKDAY(B2423,-1)),MarketData[Adjusted Close]))-1,
""
)</f>
        <v>7.0737822349569157E-3</v>
      </c>
      <c r="D2423">
        <f t="shared" si="74"/>
        <v>1.00998388252149</v>
      </c>
      <c r="E2423">
        <f t="shared" si="75"/>
        <v>10099.8388252149</v>
      </c>
    </row>
    <row r="2424" spans="1:5" hidden="1" x14ac:dyDescent="0.25">
      <c r="A2424" t="str">
        <f>'Raw Data'!A2423</f>
        <v>VTI</v>
      </c>
      <c r="B2424" s="1">
        <f>'Raw Data'!B2424</f>
        <v>44502</v>
      </c>
      <c r="C2424" s="9" cm="1">
        <f t="array" ref="C2424">IFERROR(
(_xlfn.XLOOKUP(1,(MarketData[ETF]=A2424)*(MarketData[Date]=B2424),MarketData[Adjusted Close]) /
_xlfn.XLOOKUP(1,(MarketData[ETF]=A2424)*(MarketData[Date]=WORKDAY(B2424,-1)),MarketData[Adjusted Close]))-1,
""
)</f>
        <v>3.0987560066466635E-3</v>
      </c>
      <c r="D2424">
        <f t="shared" si="74"/>
        <v>1.0131135761440697</v>
      </c>
      <c r="E2424">
        <f t="shared" si="75"/>
        <v>10131.135761440697</v>
      </c>
    </row>
    <row r="2425" spans="1:5" hidden="1" x14ac:dyDescent="0.25">
      <c r="A2425" t="str">
        <f>'Raw Data'!A2424</f>
        <v>VTI</v>
      </c>
      <c r="B2425" s="1">
        <f>'Raw Data'!B2425</f>
        <v>44501</v>
      </c>
      <c r="C2425" s="9" cm="1">
        <f t="array" ref="C2425">IFERROR(
(_xlfn.XLOOKUP(1,(MarketData[ETF]=A2425)*(MarketData[Date]=B2425),MarketData[Adjusted Close]) /
_xlfn.XLOOKUP(1,(MarketData[ETF]=A2425)*(MarketData[Date]=WORKDAY(B2425,-1)),MarketData[Adjusted Close]))-1,
""
)</f>
        <v>4.9645710159318401E-3</v>
      </c>
      <c r="D2425">
        <f t="shared" si="74"/>
        <v>1.0181432504400416</v>
      </c>
      <c r="E2425">
        <f t="shared" si="75"/>
        <v>10181.432504400416</v>
      </c>
    </row>
    <row r="2426" spans="1:5" hidden="1" x14ac:dyDescent="0.25">
      <c r="A2426" t="str">
        <f>'Raw Data'!A2425</f>
        <v>VTI</v>
      </c>
      <c r="B2426" s="1">
        <f>'Raw Data'!B2426</f>
        <v>44498</v>
      </c>
      <c r="C2426" s="9" cm="1">
        <f t="array" ref="C2426">IFERROR(
(_xlfn.XLOOKUP(1,(MarketData[ETF]=A2426)*(MarketData[Date]=B2426),MarketData[Adjusted Close]) /
_xlfn.XLOOKUP(1,(MarketData[ETF]=A2426)*(MarketData[Date]=WORKDAY(B2426,-1)),MarketData[Adjusted Close]))-1,
""
)</f>
        <v>1.3105567606652713E-3</v>
      </c>
      <c r="D2426">
        <f t="shared" si="74"/>
        <v>1.0194775849602316</v>
      </c>
      <c r="E2426">
        <f t="shared" si="75"/>
        <v>10194.775849602316</v>
      </c>
    </row>
    <row r="2427" spans="1:5" hidden="1" x14ac:dyDescent="0.25">
      <c r="A2427" t="str">
        <f>'Raw Data'!A2426</f>
        <v>VTI</v>
      </c>
      <c r="B2427" s="1">
        <f>'Raw Data'!B2427</f>
        <v>44497</v>
      </c>
      <c r="C2427" s="9" cm="1">
        <f t="array" ref="C2427">IFERROR(
(_xlfn.XLOOKUP(1,(MarketData[ETF]=A2427)*(MarketData[Date]=B2427),MarketData[Adjusted Close]) /
_xlfn.XLOOKUP(1,(MarketData[ETF]=A2427)*(MarketData[Date]=WORKDAY(B2427,-1)),MarketData[Adjusted Close]))-1,
""
)</f>
        <v>1.0687859687585677E-2</v>
      </c>
      <c r="D2427">
        <f t="shared" si="74"/>
        <v>1.0303736183429253</v>
      </c>
      <c r="E2427">
        <f t="shared" si="75"/>
        <v>10303.736183429253</v>
      </c>
    </row>
    <row r="2428" spans="1:5" hidden="1" x14ac:dyDescent="0.25">
      <c r="A2428" t="str">
        <f>'Raw Data'!A2427</f>
        <v>VTI</v>
      </c>
      <c r="B2428" s="1">
        <f>'Raw Data'!B2428</f>
        <v>44496</v>
      </c>
      <c r="C2428" s="9" cm="1">
        <f t="array" ref="C2428">IFERROR(
(_xlfn.XLOOKUP(1,(MarketData[ETF]=A2428)*(MarketData[Date]=B2428),MarketData[Adjusted Close]) /
_xlfn.XLOOKUP(1,(MarketData[ETF]=A2428)*(MarketData[Date]=WORKDAY(B2428,-1)),MarketData[Adjusted Close]))-1,
""
)</f>
        <v>-6.8045726728361844E-3</v>
      </c>
      <c r="D2428">
        <f t="shared" si="74"/>
        <v>1.0233623661767377</v>
      </c>
      <c r="E2428">
        <f t="shared" si="75"/>
        <v>10233.623661767377</v>
      </c>
    </row>
    <row r="2429" spans="1:5" hidden="1" x14ac:dyDescent="0.25">
      <c r="A2429" t="str">
        <f>'Raw Data'!A2428</f>
        <v>VTI</v>
      </c>
      <c r="B2429" s="1">
        <f>'Raw Data'!B2429</f>
        <v>44495</v>
      </c>
      <c r="C2429" s="9" cm="1">
        <f t="array" ref="C2429">IFERROR(
(_xlfn.XLOOKUP(1,(MarketData[ETF]=A2429)*(MarketData[Date]=B2429),MarketData[Adjusted Close]) /
_xlfn.XLOOKUP(1,(MarketData[ETF]=A2429)*(MarketData[Date]=WORKDAY(B2429,-1)),MarketData[Adjusted Close]))-1,
""
)</f>
        <v>-4.0810774044353071E-4</v>
      </c>
      <c r="D2429">
        <f t="shared" si="74"/>
        <v>1.0229447240738223</v>
      </c>
      <c r="E2429">
        <f t="shared" si="75"/>
        <v>10229.447240738224</v>
      </c>
    </row>
    <row r="2430" spans="1:5" hidden="1" x14ac:dyDescent="0.25">
      <c r="A2430" t="str">
        <f>'Raw Data'!A2429</f>
        <v>VTI</v>
      </c>
      <c r="B2430" s="1">
        <f>'Raw Data'!B2430</f>
        <v>44494</v>
      </c>
      <c r="C2430" s="9" cm="1">
        <f t="array" ref="C2430">IFERROR(
(_xlfn.XLOOKUP(1,(MarketData[ETF]=A2430)*(MarketData[Date]=B2430),MarketData[Adjusted Close]) /
_xlfn.XLOOKUP(1,(MarketData[ETF]=A2430)*(MarketData[Date]=WORKDAY(B2430,-1)),MarketData[Adjusted Close]))-1,
""
)</f>
        <v>6.1593211059403075E-3</v>
      </c>
      <c r="D2430">
        <f t="shared" si="74"/>
        <v>1.0292453691030206</v>
      </c>
      <c r="E2430">
        <f t="shared" si="75"/>
        <v>10292.453691030205</v>
      </c>
    </row>
    <row r="2431" spans="1:5" hidden="1" x14ac:dyDescent="0.25">
      <c r="A2431" t="str">
        <f>'Raw Data'!A2430</f>
        <v>VTI</v>
      </c>
      <c r="B2431" s="1">
        <f>'Raw Data'!B2431</f>
        <v>44491</v>
      </c>
      <c r="C2431" s="9" cm="1">
        <f t="array" ref="C2431">IFERROR(
(_xlfn.XLOOKUP(1,(MarketData[ETF]=A2431)*(MarketData[Date]=B2431),MarketData[Adjusted Close]) /
_xlfn.XLOOKUP(1,(MarketData[ETF]=A2431)*(MarketData[Date]=WORKDAY(B2431,-1)),MarketData[Adjusted Close]))-1,
""
)</f>
        <v>-1.9125683060108312E-3</v>
      </c>
      <c r="D2431">
        <f t="shared" si="74"/>
        <v>1.0272768670309658</v>
      </c>
      <c r="E2431">
        <f t="shared" si="75"/>
        <v>10272.768670309657</v>
      </c>
    </row>
    <row r="2432" spans="1:5" hidden="1" x14ac:dyDescent="0.25">
      <c r="A2432" t="str">
        <f>'Raw Data'!A2431</f>
        <v>VTI</v>
      </c>
      <c r="B2432" s="1">
        <f>'Raw Data'!B2432</f>
        <v>44490</v>
      </c>
      <c r="C2432" s="9" cm="1">
        <f t="array" ref="C2432">IFERROR(
(_xlfn.XLOOKUP(1,(MarketData[ETF]=A2432)*(MarketData[Date]=B2432),MarketData[Adjusted Close]) /
_xlfn.XLOOKUP(1,(MarketData[ETF]=A2432)*(MarketData[Date]=WORKDAY(B2432,-1)),MarketData[Adjusted Close]))-1,
""
)</f>
        <v>2.739726027397138E-3</v>
      </c>
      <c r="D2432">
        <f t="shared" si="74"/>
        <v>1.0300913242009135</v>
      </c>
      <c r="E2432">
        <f t="shared" si="75"/>
        <v>10300.913242009136</v>
      </c>
    </row>
    <row r="2433" spans="1:5" hidden="1" x14ac:dyDescent="0.25">
      <c r="A2433" t="str">
        <f>'Raw Data'!A2432</f>
        <v>VTI</v>
      </c>
      <c r="B2433" s="1">
        <f>'Raw Data'!B2433</f>
        <v>44489</v>
      </c>
      <c r="C2433" s="9" cm="1">
        <f t="array" ref="C2433">IFERROR(
(_xlfn.XLOOKUP(1,(MarketData[ETF]=A2433)*(MarketData[Date]=B2433),MarketData[Adjusted Close]) /
_xlfn.XLOOKUP(1,(MarketData[ETF]=A2433)*(MarketData[Date]=WORKDAY(B2433,-1)),MarketData[Adjusted Close]))-1,
""
)</f>
        <v>3.8964015585605249E-3</v>
      </c>
      <c r="D2433">
        <f t="shared" si="74"/>
        <v>1.0341049736419896</v>
      </c>
      <c r="E2433">
        <f t="shared" si="75"/>
        <v>10341.049736419896</v>
      </c>
    </row>
    <row r="2434" spans="1:5" hidden="1" x14ac:dyDescent="0.25">
      <c r="A2434" t="str">
        <f>'Raw Data'!A2433</f>
        <v>VTI</v>
      </c>
      <c r="B2434" s="1">
        <f>'Raw Data'!B2434</f>
        <v>44488</v>
      </c>
      <c r="C2434" s="9" cm="1">
        <f t="array" ref="C2434">IFERROR(
(_xlfn.XLOOKUP(1,(MarketData[ETF]=A2434)*(MarketData[Date]=B2434),MarketData[Adjusted Close]) /
_xlfn.XLOOKUP(1,(MarketData[ETF]=A2434)*(MarketData[Date]=WORKDAY(B2434,-1)),MarketData[Adjusted Close]))-1,
""
)</f>
        <v>7.2955626356374648E-3</v>
      </c>
      <c r="D2434">
        <f t="shared" si="74"/>
        <v>1.041649351249019</v>
      </c>
      <c r="E2434">
        <f t="shared" si="75"/>
        <v>10416.493512490189</v>
      </c>
    </row>
    <row r="2435" spans="1:5" hidden="1" x14ac:dyDescent="0.25">
      <c r="A2435" t="str">
        <f>'Raw Data'!A2434</f>
        <v>VTI</v>
      </c>
      <c r="B2435" s="1">
        <f>'Raw Data'!B2435</f>
        <v>44487</v>
      </c>
      <c r="C2435" s="9" cm="1">
        <f t="array" ref="C2435">IFERROR(
(_xlfn.XLOOKUP(1,(MarketData[ETF]=A2435)*(MarketData[Date]=B2435),MarketData[Adjusted Close]) /
_xlfn.XLOOKUP(1,(MarketData[ETF]=A2435)*(MarketData[Date]=WORKDAY(B2435,-1)),MarketData[Adjusted Close]))-1,
""
)</f>
        <v>3.6146253301820863E-3</v>
      </c>
      <c r="D2435">
        <f t="shared" ref="D2435:D2498" si="76">IFERROR(IF(A2435&lt;&gt;A2434,1,D2434*(1+C2435)),1)</f>
        <v>1.0454145233792114</v>
      </c>
      <c r="E2435">
        <f t="shared" ref="E2435:E2498" si="77">D2435*10000</f>
        <v>10454.145233792115</v>
      </c>
    </row>
    <row r="2436" spans="1:5" hidden="1" x14ac:dyDescent="0.25">
      <c r="A2436" t="str">
        <f>'Raw Data'!A2435</f>
        <v>VTI</v>
      </c>
      <c r="B2436" s="1">
        <f>'Raw Data'!B2436</f>
        <v>44484</v>
      </c>
      <c r="C2436" s="9" cm="1">
        <f t="array" ref="C2436">IFERROR(
(_xlfn.XLOOKUP(1,(MarketData[ETF]=A2436)*(MarketData[Date]=B2436),MarketData[Adjusted Close]) /
_xlfn.XLOOKUP(1,(MarketData[ETF]=A2436)*(MarketData[Date]=WORKDAY(B2436,-1)),MarketData[Adjusted Close]))-1,
""
)</f>
        <v>5.9670877814554935E-3</v>
      </c>
      <c r="D2436">
        <f t="shared" si="76"/>
        <v>1.0516526036082237</v>
      </c>
      <c r="E2436">
        <f t="shared" si="77"/>
        <v>10516.526036082236</v>
      </c>
    </row>
    <row r="2437" spans="1:5" hidden="1" x14ac:dyDescent="0.25">
      <c r="A2437" t="str">
        <f>'Raw Data'!A2436</f>
        <v>VTI</v>
      </c>
      <c r="B2437" s="1">
        <f>'Raw Data'!B2437</f>
        <v>44483</v>
      </c>
      <c r="C2437" s="9" cm="1">
        <f t="array" ref="C2437">IFERROR(
(_xlfn.XLOOKUP(1,(MarketData[ETF]=A2437)*(MarketData[Date]=B2437),MarketData[Adjusted Close]) /
_xlfn.XLOOKUP(1,(MarketData[ETF]=A2437)*(MarketData[Date]=WORKDAY(B2437,-1)),MarketData[Adjusted Close]))-1,
""
)</f>
        <v>1.6586891616511057E-2</v>
      </c>
      <c r="D2437">
        <f t="shared" si="76"/>
        <v>1.0690962513624949</v>
      </c>
      <c r="E2437">
        <f t="shared" si="77"/>
        <v>10690.962513624949</v>
      </c>
    </row>
    <row r="2438" spans="1:5" hidden="1" x14ac:dyDescent="0.25">
      <c r="A2438" t="str">
        <f>'Raw Data'!A2437</f>
        <v>VTI</v>
      </c>
      <c r="B2438" s="1">
        <f>'Raw Data'!B2438</f>
        <v>44482</v>
      </c>
      <c r="C2438" s="9" cm="1">
        <f t="array" ref="C2438">IFERROR(
(_xlfn.XLOOKUP(1,(MarketData[ETF]=A2438)*(MarketData[Date]=B2438),MarketData[Adjusted Close]) /
_xlfn.XLOOKUP(1,(MarketData[ETF]=A2438)*(MarketData[Date]=WORKDAY(B2438,-1)),MarketData[Adjusted Close]))-1,
""
)</f>
        <v>4.5703403951438126E-3</v>
      </c>
      <c r="D2438">
        <f t="shared" si="76"/>
        <v>1.0739823851463937</v>
      </c>
      <c r="E2438">
        <f t="shared" si="77"/>
        <v>10739.823851463936</v>
      </c>
    </row>
    <row r="2439" spans="1:5" hidden="1" x14ac:dyDescent="0.25">
      <c r="A2439" t="str">
        <f>'Raw Data'!A2438</f>
        <v>VTI</v>
      </c>
      <c r="B2439" s="1">
        <f>'Raw Data'!B2439</f>
        <v>44481</v>
      </c>
      <c r="C2439" s="9" cm="1">
        <f t="array" ref="C2439">IFERROR(
(_xlfn.XLOOKUP(1,(MarketData[ETF]=A2439)*(MarketData[Date]=B2439),MarketData[Adjusted Close]) /
_xlfn.XLOOKUP(1,(MarketData[ETF]=A2439)*(MarketData[Date]=WORKDAY(B2439,-1)),MarketData[Adjusted Close]))-1,
""
)</f>
        <v>-7.1360608943848991E-4</v>
      </c>
      <c r="D2439">
        <f t="shared" si="76"/>
        <v>1.0732159847764036</v>
      </c>
      <c r="E2439">
        <f t="shared" si="77"/>
        <v>10732.159847764036</v>
      </c>
    </row>
    <row r="2440" spans="1:5" hidden="1" x14ac:dyDescent="0.25">
      <c r="A2440" t="str">
        <f>'Raw Data'!A2439</f>
        <v>VTI</v>
      </c>
      <c r="B2440" s="1">
        <f>'Raw Data'!B2440</f>
        <v>44480</v>
      </c>
      <c r="C2440" s="9" cm="1">
        <f t="array" ref="C2440">IFERROR(
(_xlfn.XLOOKUP(1,(MarketData[ETF]=A2440)*(MarketData[Date]=B2440),MarketData[Adjusted Close]) /
_xlfn.XLOOKUP(1,(MarketData[ETF]=A2440)*(MarketData[Date]=WORKDAY(B2440,-1)),MarketData[Adjusted Close]))-1,
""
)</f>
        <v>-7.2261842913143859E-3</v>
      </c>
      <c r="D2440">
        <f t="shared" si="76"/>
        <v>1.0654607282860249</v>
      </c>
      <c r="E2440">
        <f t="shared" si="77"/>
        <v>10654.607282860248</v>
      </c>
    </row>
    <row r="2441" spans="1:5" hidden="1" x14ac:dyDescent="0.25">
      <c r="A2441" t="str">
        <f>'Raw Data'!A2440</f>
        <v>VTI</v>
      </c>
      <c r="B2441" s="1">
        <f>'Raw Data'!B2441</f>
        <v>44477</v>
      </c>
      <c r="C2441" s="9" cm="1">
        <f t="array" ref="C2441">IFERROR(
(_xlfn.XLOOKUP(1,(MarketData[ETF]=A2441)*(MarketData[Date]=B2441),MarketData[Adjusted Close]) /
_xlfn.XLOOKUP(1,(MarketData[ETF]=A2441)*(MarketData[Date]=WORKDAY(B2441,-1)),MarketData[Adjusted Close]))-1,
""
)</f>
        <v>-2.1678684198124243E-3</v>
      </c>
      <c r="D2441">
        <f t="shared" si="76"/>
        <v>1.0631509496206233</v>
      </c>
      <c r="E2441">
        <f t="shared" si="77"/>
        <v>10631.509496206232</v>
      </c>
    </row>
    <row r="2442" spans="1:5" hidden="1" x14ac:dyDescent="0.25">
      <c r="A2442" t="str">
        <f>'Raw Data'!A2441</f>
        <v>VTI</v>
      </c>
      <c r="B2442" s="1">
        <f>'Raw Data'!B2442</f>
        <v>44476</v>
      </c>
      <c r="C2442" s="9" cm="1">
        <f t="array" ref="C2442">IFERROR(
(_xlfn.XLOOKUP(1,(MarketData[ETF]=A2442)*(MarketData[Date]=B2442),MarketData[Adjusted Close]) /
_xlfn.XLOOKUP(1,(MarketData[ETF]=A2442)*(MarketData[Date]=WORKDAY(B2442,-1)),MarketData[Adjusted Close]))-1,
""
)</f>
        <v>9.6112670695152058E-3</v>
      </c>
      <c r="D2442">
        <f t="shared" si="76"/>
        <v>1.0733691773326357</v>
      </c>
      <c r="E2442">
        <f t="shared" si="77"/>
        <v>10733.691773326356</v>
      </c>
    </row>
    <row r="2443" spans="1:5" hidden="1" x14ac:dyDescent="0.25">
      <c r="A2443" t="str">
        <f>'Raw Data'!A2442</f>
        <v>VTI</v>
      </c>
      <c r="B2443" s="1">
        <f>'Raw Data'!B2443</f>
        <v>44475</v>
      </c>
      <c r="C2443" s="9" cm="1">
        <f t="array" ref="C2443">IFERROR(
(_xlfn.XLOOKUP(1,(MarketData[ETF]=A2443)*(MarketData[Date]=B2443),MarketData[Adjusted Close]) /
_xlfn.XLOOKUP(1,(MarketData[ETF]=A2443)*(MarketData[Date]=WORKDAY(B2443,-1)),MarketData[Adjusted Close]))-1,
""
)</f>
        <v>4.1567128523649632E-3</v>
      </c>
      <c r="D2443">
        <f t="shared" si="76"/>
        <v>1.0778308647873867</v>
      </c>
      <c r="E2443">
        <f t="shared" si="77"/>
        <v>10778.308647873866</v>
      </c>
    </row>
    <row r="2444" spans="1:5" hidden="1" x14ac:dyDescent="0.25">
      <c r="A2444" t="str">
        <f>'Raw Data'!A2443</f>
        <v>VTI</v>
      </c>
      <c r="B2444" s="1">
        <f>'Raw Data'!B2444</f>
        <v>44474</v>
      </c>
      <c r="C2444" s="9" cm="1">
        <f t="array" ref="C2444">IFERROR(
(_xlfn.XLOOKUP(1,(MarketData[ETF]=A2444)*(MarketData[Date]=B2444),MarketData[Adjusted Close]) /
_xlfn.XLOOKUP(1,(MarketData[ETF]=A2444)*(MarketData[Date]=WORKDAY(B2444,-1)),MarketData[Adjusted Close]))-1,
""
)</f>
        <v>9.3070357332305509E-3</v>
      </c>
      <c r="D2444">
        <f t="shared" si="76"/>
        <v>1.0878622751603417</v>
      </c>
      <c r="E2444">
        <f t="shared" si="77"/>
        <v>10878.622751603418</v>
      </c>
    </row>
    <row r="2445" spans="1:5" hidden="1" x14ac:dyDescent="0.25">
      <c r="A2445" t="str">
        <f>'Raw Data'!A2444</f>
        <v>VTI</v>
      </c>
      <c r="B2445" s="1">
        <f>'Raw Data'!B2445</f>
        <v>44473</v>
      </c>
      <c r="C2445" s="9" cm="1">
        <f t="array" ref="C2445">IFERROR(
(_xlfn.XLOOKUP(1,(MarketData[ETF]=A2445)*(MarketData[Date]=B2445),MarketData[Adjusted Close]) /
_xlfn.XLOOKUP(1,(MarketData[ETF]=A2445)*(MarketData[Date]=WORKDAY(B2445,-1)),MarketData[Adjusted Close]))-1,
""
)</f>
        <v>-1.5056521326113792E-2</v>
      </c>
      <c r="D2445">
        <f t="shared" si="76"/>
        <v>1.0714828536145153</v>
      </c>
      <c r="E2445">
        <f t="shared" si="77"/>
        <v>10714.828536145153</v>
      </c>
    </row>
    <row r="2446" spans="1:5" hidden="1" x14ac:dyDescent="0.25">
      <c r="A2446" t="str">
        <f>'Raw Data'!A2445</f>
        <v>VTI</v>
      </c>
      <c r="B2446" s="1">
        <f>'Raw Data'!B2446</f>
        <v>44470</v>
      </c>
      <c r="C2446" s="9" cm="1">
        <f t="array" ref="C2446">IFERROR(
(_xlfn.XLOOKUP(1,(MarketData[ETF]=A2446)*(MarketData[Date]=B2446),MarketData[Adjusted Close]) /
_xlfn.XLOOKUP(1,(MarketData[ETF]=A2446)*(MarketData[Date]=WORKDAY(B2446,-1)),MarketData[Adjusted Close]))-1,
""
)</f>
        <v>1.3771186440677985E-2</v>
      </c>
      <c r="D2446">
        <f t="shared" si="76"/>
        <v>1.0862384437596304</v>
      </c>
      <c r="E2446">
        <f t="shared" si="77"/>
        <v>10862.384437596304</v>
      </c>
    </row>
    <row r="2447" spans="1:5" hidden="1" x14ac:dyDescent="0.25">
      <c r="A2447" t="str">
        <f>'Raw Data'!A2446</f>
        <v>VTI</v>
      </c>
      <c r="B2447" s="1">
        <f>'Raw Data'!B2447</f>
        <v>44469</v>
      </c>
      <c r="C2447" s="9" cm="1">
        <f t="array" ref="C2447">IFERROR(
(_xlfn.XLOOKUP(1,(MarketData[ETF]=A2447)*(MarketData[Date]=B2447),MarketData[Adjusted Close]) /
_xlfn.XLOOKUP(1,(MarketData[ETF]=A2447)*(MarketData[Date]=WORKDAY(B2447,-1)),MarketData[Adjusted Close]))-1,
""
)</f>
        <v>-1.0812098118599622E-2</v>
      </c>
      <c r="D2447">
        <f t="shared" si="76"/>
        <v>1.0744939271255063</v>
      </c>
      <c r="E2447">
        <f t="shared" si="77"/>
        <v>10744.939271255063</v>
      </c>
    </row>
    <row r="2448" spans="1:5" hidden="1" x14ac:dyDescent="0.25">
      <c r="A2448" t="str">
        <f>'Raw Data'!A2447</f>
        <v>VTI</v>
      </c>
      <c r="B2448" s="1">
        <f>'Raw Data'!B2448</f>
        <v>44468</v>
      </c>
      <c r="C2448" s="9" cm="1">
        <f t="array" ref="C2448">IFERROR(
(_xlfn.XLOOKUP(1,(MarketData[ETF]=A2448)*(MarketData[Date]=B2448),MarketData[Adjusted Close]) /
_xlfn.XLOOKUP(1,(MarketData[ETF]=A2448)*(MarketData[Date]=WORKDAY(B2448,-1)),MarketData[Adjusted Close]))-1,
""
)</f>
        <v>6.6727038749347933E-4</v>
      </c>
      <c r="D2448">
        <f t="shared" si="76"/>
        <v>1.0752109051046188</v>
      </c>
      <c r="E2448">
        <f t="shared" si="77"/>
        <v>10752.109051046187</v>
      </c>
    </row>
    <row r="2449" spans="1:5" hidden="1" x14ac:dyDescent="0.25">
      <c r="A2449" t="str">
        <f>'Raw Data'!A2448</f>
        <v>VTI</v>
      </c>
      <c r="B2449" s="1">
        <f>'Raw Data'!B2449</f>
        <v>44467</v>
      </c>
      <c r="C2449" s="9" cm="1">
        <f t="array" ref="C2449">IFERROR(
(_xlfn.XLOOKUP(1,(MarketData[ETF]=A2449)*(MarketData[Date]=B2449),MarketData[Adjusted Close]) /
_xlfn.XLOOKUP(1,(MarketData[ETF]=A2449)*(MarketData[Date]=WORKDAY(B2449,-1)),MarketData[Adjusted Close]))-1,
""
)</f>
        <v>-2.095193653756422E-2</v>
      </c>
      <c r="D2449">
        <f t="shared" si="76"/>
        <v>1.05268315445637</v>
      </c>
      <c r="E2449">
        <f t="shared" si="77"/>
        <v>10526.8315445637</v>
      </c>
    </row>
    <row r="2450" spans="1:5" hidden="1" x14ac:dyDescent="0.25">
      <c r="A2450" t="str">
        <f>'Raw Data'!A2449</f>
        <v>VTI</v>
      </c>
      <c r="B2450" s="1">
        <f>'Raw Data'!B2450</f>
        <v>44466</v>
      </c>
      <c r="C2450" s="9" cm="1">
        <f t="array" ref="C2450">IFERROR(
(_xlfn.XLOOKUP(1,(MarketData[ETF]=A2450)*(MarketData[Date]=B2450),MarketData[Adjusted Close]) /
_xlfn.XLOOKUP(1,(MarketData[ETF]=A2450)*(MarketData[Date]=WORKDAY(B2450,-1)),MarketData[Adjusted Close]))-1,
""
)</f>
        <v>-2.1883875774083572E-3</v>
      </c>
      <c r="D2450">
        <f t="shared" si="76"/>
        <v>1.0503794757182106</v>
      </c>
      <c r="E2450">
        <f t="shared" si="77"/>
        <v>10503.794757182106</v>
      </c>
    </row>
    <row r="2451" spans="1:5" hidden="1" x14ac:dyDescent="0.25">
      <c r="A2451" t="str">
        <f>'Raw Data'!A2450</f>
        <v>VTI</v>
      </c>
      <c r="B2451" s="1">
        <f>'Raw Data'!B2451</f>
        <v>44463</v>
      </c>
      <c r="C2451" s="9" cm="1">
        <f t="array" ref="C2451">IFERROR(
(_xlfn.XLOOKUP(1,(MarketData[ETF]=A2451)*(MarketData[Date]=B2451),MarketData[Adjusted Close]) /
_xlfn.XLOOKUP(1,(MarketData[ETF]=A2451)*(MarketData[Date]=WORKDAY(B2451,-1)),MarketData[Adjusted Close]))-1,
""
)</f>
        <v>1.2120647056081957E-3</v>
      </c>
      <c r="D2451">
        <f t="shared" si="76"/>
        <v>1.0516526036082239</v>
      </c>
      <c r="E2451">
        <f t="shared" si="77"/>
        <v>10516.526036082239</v>
      </c>
    </row>
    <row r="2452" spans="1:5" hidden="1" x14ac:dyDescent="0.25">
      <c r="A2452" t="str">
        <f>'Raw Data'!A2451</f>
        <v>VTI</v>
      </c>
      <c r="B2452" s="1">
        <f>'Raw Data'!B2452</f>
        <v>44462</v>
      </c>
      <c r="C2452" s="9" cm="1">
        <f t="array" ref="C2452">IFERROR(
(_xlfn.XLOOKUP(1,(MarketData[ETF]=A2452)*(MarketData[Date]=B2452),MarketData[Adjusted Close]) /
_xlfn.XLOOKUP(1,(MarketData[ETF]=A2452)*(MarketData[Date]=WORKDAY(B2452,-1)),MarketData[Adjusted Close]))-1,
""
)</f>
        <v>1.2173830981927924E-2</v>
      </c>
      <c r="D2452">
        <f t="shared" si="76"/>
        <v>1.0644552446562547</v>
      </c>
      <c r="E2452">
        <f t="shared" si="77"/>
        <v>10644.552446562548</v>
      </c>
    </row>
    <row r="2453" spans="1:5" hidden="1" x14ac:dyDescent="0.25">
      <c r="A2453" t="str">
        <f>'Raw Data'!A2452</f>
        <v>VTI</v>
      </c>
      <c r="B2453" s="1">
        <f>'Raw Data'!B2453</f>
        <v>44461</v>
      </c>
      <c r="C2453" s="9" cm="1">
        <f t="array" ref="C2453">IFERROR(
(_xlfn.XLOOKUP(1,(MarketData[ETF]=A2453)*(MarketData[Date]=B2453),MarketData[Adjusted Close]) /
_xlfn.XLOOKUP(1,(MarketData[ETF]=A2453)*(MarketData[Date]=WORKDAY(B2453,-1)),MarketData[Adjusted Close]))-1,
""
)</f>
        <v>1.0104380153472148E-2</v>
      </c>
      <c r="D2453">
        <f t="shared" si="76"/>
        <v>1.0752109051046188</v>
      </c>
      <c r="E2453">
        <f t="shared" si="77"/>
        <v>10752.109051046187</v>
      </c>
    </row>
    <row r="2454" spans="1:5" hidden="1" x14ac:dyDescent="0.25">
      <c r="A2454" t="str">
        <f>'Raw Data'!A2453</f>
        <v>VTI</v>
      </c>
      <c r="B2454" s="1">
        <f>'Raw Data'!B2454</f>
        <v>44460</v>
      </c>
      <c r="C2454" s="9" cm="1">
        <f t="array" ref="C2454">IFERROR(
(_xlfn.XLOOKUP(1,(MarketData[ETF]=A2454)*(MarketData[Date]=B2454),MarketData[Adjusted Close]) /
_xlfn.XLOOKUP(1,(MarketData[ETF]=A2454)*(MarketData[Date]=WORKDAY(B2454,-1)),MarketData[Adjusted Close]))-1,
""
)</f>
        <v>-9.5315255206673832E-5</v>
      </c>
      <c r="D2454">
        <f t="shared" si="76"/>
        <v>1.0751084211027977</v>
      </c>
      <c r="E2454">
        <f t="shared" si="77"/>
        <v>10751.084211027977</v>
      </c>
    </row>
    <row r="2455" spans="1:5" hidden="1" x14ac:dyDescent="0.25">
      <c r="A2455" t="str">
        <f>'Raw Data'!A2454</f>
        <v>VTI</v>
      </c>
      <c r="B2455" s="1">
        <f>'Raw Data'!B2455</f>
        <v>44459</v>
      </c>
      <c r="C2455" s="9" cm="1">
        <f t="array" ref="C2455">IFERROR(
(_xlfn.XLOOKUP(1,(MarketData[ETF]=A2455)*(MarketData[Date]=B2455),MarketData[Adjusted Close]) /
_xlfn.XLOOKUP(1,(MarketData[ETF]=A2455)*(MarketData[Date]=WORKDAY(B2455,-1)),MarketData[Adjusted Close]))-1,
""
)</f>
        <v>-1.7327775956540004E-2</v>
      </c>
      <c r="D2455">
        <f t="shared" si="76"/>
        <v>1.056479183252939</v>
      </c>
      <c r="E2455">
        <f t="shared" si="77"/>
        <v>10564.79183252939</v>
      </c>
    </row>
    <row r="2456" spans="1:5" hidden="1" x14ac:dyDescent="0.25">
      <c r="A2456" t="str">
        <f>'Raw Data'!A2455</f>
        <v>VTI</v>
      </c>
      <c r="B2456" s="1">
        <f>'Raw Data'!B2456</f>
        <v>44456</v>
      </c>
      <c r="C2456" s="9" cm="1">
        <f t="array" ref="C2456">IFERROR(
(_xlfn.XLOOKUP(1,(MarketData[ETF]=A2456)*(MarketData[Date]=B2456),MarketData[Adjusted Close]) /
_xlfn.XLOOKUP(1,(MarketData[ETF]=A2456)*(MarketData[Date]=WORKDAY(B2456,-1)),MarketData[Adjusted Close]))-1,
""
)</f>
        <v>-8.0367927157855013E-3</v>
      </c>
      <c r="D2456">
        <f t="shared" si="76"/>
        <v>1.0479884790485927</v>
      </c>
      <c r="E2456">
        <f t="shared" si="77"/>
        <v>10479.884790485927</v>
      </c>
    </row>
    <row r="2457" spans="1:5" hidden="1" x14ac:dyDescent="0.25">
      <c r="A2457" t="str">
        <f>'Raw Data'!A2456</f>
        <v>VTI</v>
      </c>
      <c r="B2457" s="1">
        <f>'Raw Data'!B2457</f>
        <v>44455</v>
      </c>
      <c r="C2457" s="9" cm="1">
        <f t="array" ref="C2457">IFERROR(
(_xlfn.XLOOKUP(1,(MarketData[ETF]=A2457)*(MarketData[Date]=B2457),MarketData[Adjusted Close]) /
_xlfn.XLOOKUP(1,(MarketData[ETF]=A2457)*(MarketData[Date]=WORKDAY(B2457,-1)),MarketData[Adjusted Close]))-1,
""
)</f>
        <v>-8.8187514504523001E-4</v>
      </c>
      <c r="D2457">
        <f t="shared" si="76"/>
        <v>1.047064284056626</v>
      </c>
      <c r="E2457">
        <f t="shared" si="77"/>
        <v>10470.642840566259</v>
      </c>
    </row>
    <row r="2458" spans="1:5" hidden="1" x14ac:dyDescent="0.25">
      <c r="A2458" t="str">
        <f>'Raw Data'!A2457</f>
        <v>VTI</v>
      </c>
      <c r="B2458" s="1">
        <f>'Raw Data'!B2458</f>
        <v>44454</v>
      </c>
      <c r="C2458" s="9" cm="1">
        <f t="array" ref="C2458">IFERROR(
(_xlfn.XLOOKUP(1,(MarketData[ETF]=A2458)*(MarketData[Date]=B2458),MarketData[Adjusted Close]) /
_xlfn.XLOOKUP(1,(MarketData[ETF]=A2458)*(MarketData[Date]=WORKDAY(B2458,-1)),MarketData[Adjusted Close]))-1,
""
)</f>
        <v>8.2362300528802113E-3</v>
      </c>
      <c r="D2458">
        <f t="shared" si="76"/>
        <v>1.0556881463802708</v>
      </c>
      <c r="E2458">
        <f t="shared" si="77"/>
        <v>10556.881463802707</v>
      </c>
    </row>
    <row r="2459" spans="1:5" hidden="1" x14ac:dyDescent="0.25">
      <c r="A2459" t="str">
        <f>'Raw Data'!A2458</f>
        <v>VTI</v>
      </c>
      <c r="B2459" s="1">
        <f>'Raw Data'!B2459</f>
        <v>44453</v>
      </c>
      <c r="C2459" s="9" cm="1">
        <f t="array" ref="C2459">IFERROR(
(_xlfn.XLOOKUP(1,(MarketData[ETF]=A2459)*(MarketData[Date]=B2459),MarketData[Adjusted Close]) /
_xlfn.XLOOKUP(1,(MarketData[ETF]=A2459)*(MarketData[Date]=WORKDAY(B2459,-1)),MarketData[Adjusted Close]))-1,
""
)</f>
        <v>-6.0467928740872701E-3</v>
      </c>
      <c r="D2459">
        <f t="shared" si="76"/>
        <v>1.0493046188194801</v>
      </c>
      <c r="E2459">
        <f t="shared" si="77"/>
        <v>10493.046188194801</v>
      </c>
    </row>
    <row r="2460" spans="1:5" hidden="1" x14ac:dyDescent="0.25">
      <c r="A2460" t="str">
        <f>'Raw Data'!A2459</f>
        <v>VTI</v>
      </c>
      <c r="B2460" s="1">
        <f>'Raw Data'!B2460</f>
        <v>44452</v>
      </c>
      <c r="C2460" s="9" cm="1">
        <f t="array" ref="C2460">IFERROR(
(_xlfn.XLOOKUP(1,(MarketData[ETF]=A2460)*(MarketData[Date]=B2460),MarketData[Adjusted Close]) /
_xlfn.XLOOKUP(1,(MarketData[ETF]=A2460)*(MarketData[Date]=WORKDAY(B2460,-1)),MarketData[Adjusted Close]))-1,
""
)</f>
        <v>2.2843822843823247E-3</v>
      </c>
      <c r="D2460">
        <f t="shared" si="76"/>
        <v>1.0517016317016319</v>
      </c>
      <c r="E2460">
        <f t="shared" si="77"/>
        <v>10517.01631701632</v>
      </c>
    </row>
    <row r="2461" spans="1:5" hidden="1" x14ac:dyDescent="0.25">
      <c r="A2461" t="str">
        <f>'Raw Data'!A2460</f>
        <v>VTI</v>
      </c>
      <c r="B2461" s="1">
        <f>'Raw Data'!B2461</f>
        <v>44449</v>
      </c>
      <c r="C2461" s="9" cm="1">
        <f t="array" ref="C2461">IFERROR(
(_xlfn.XLOOKUP(1,(MarketData[ETF]=A2461)*(MarketData[Date]=B2461),MarketData[Adjusted Close]) /
_xlfn.XLOOKUP(1,(MarketData[ETF]=A2461)*(MarketData[Date]=WORKDAY(B2461,-1)),MarketData[Adjusted Close]))-1,
""
)</f>
        <v>-7.9548607899361246E-3</v>
      </c>
      <c r="D2461">
        <f t="shared" si="76"/>
        <v>1.0433354916288968</v>
      </c>
      <c r="E2461">
        <f t="shared" si="77"/>
        <v>10433.354916288969</v>
      </c>
    </row>
    <row r="2462" spans="1:5" hidden="1" x14ac:dyDescent="0.25">
      <c r="A2462" t="str">
        <f>'Raw Data'!A2461</f>
        <v>VTI</v>
      </c>
      <c r="B2462" s="1">
        <f>'Raw Data'!B2462</f>
        <v>44448</v>
      </c>
      <c r="C2462" s="9" cm="1">
        <f t="array" ref="C2462">IFERROR(
(_xlfn.XLOOKUP(1,(MarketData[ETF]=A2462)*(MarketData[Date]=B2462),MarketData[Adjusted Close]) /
_xlfn.XLOOKUP(1,(MarketData[ETF]=A2462)*(MarketData[Date]=WORKDAY(B2462,-1)),MarketData[Adjusted Close]))-1,
""
)</f>
        <v>-3.4566990828225341E-3</v>
      </c>
      <c r="D2462">
        <f t="shared" si="76"/>
        <v>1.0397289947919071</v>
      </c>
      <c r="E2462">
        <f t="shared" si="77"/>
        <v>10397.289947919071</v>
      </c>
    </row>
    <row r="2463" spans="1:5" hidden="1" x14ac:dyDescent="0.25">
      <c r="A2463" t="str">
        <f>'Raw Data'!A2462</f>
        <v>VTI</v>
      </c>
      <c r="B2463" s="1">
        <f>'Raw Data'!B2463</f>
        <v>44447</v>
      </c>
      <c r="C2463" s="9" cm="1">
        <f t="array" ref="C2463">IFERROR(
(_xlfn.XLOOKUP(1,(MarketData[ETF]=A2463)*(MarketData[Date]=B2463),MarketData[Adjusted Close]) /
_xlfn.XLOOKUP(1,(MarketData[ETF]=A2463)*(MarketData[Date]=WORKDAY(B2463,-1)),MarketData[Adjusted Close]))-1,
""
)</f>
        <v>-2.345043222365284E-3</v>
      </c>
      <c r="D2463">
        <f t="shared" si="76"/>
        <v>1.0372907853595736</v>
      </c>
      <c r="E2463">
        <f t="shared" si="77"/>
        <v>10372.907853595736</v>
      </c>
    </row>
    <row r="2464" spans="1:5" hidden="1" x14ac:dyDescent="0.25">
      <c r="A2464" t="str">
        <f>'Raw Data'!A2463</f>
        <v>VTI</v>
      </c>
      <c r="B2464" s="1">
        <f>'Raw Data'!B2464</f>
        <v>44446</v>
      </c>
      <c r="C2464" s="9" t="str" cm="1">
        <f t="array" ref="C2464">IFERROR(
(_xlfn.XLOOKUP(1,(MarketData[ETF]=A2464)*(MarketData[Date]=B2464),MarketData[Adjusted Close]) /
_xlfn.XLOOKUP(1,(MarketData[ETF]=A2464)*(MarketData[Date]=WORKDAY(B2464,-1)),MarketData[Adjusted Close]))-1,
""
)</f>
        <v/>
      </c>
      <c r="D2464">
        <f t="shared" si="76"/>
        <v>1</v>
      </c>
      <c r="E2464">
        <f t="shared" si="77"/>
        <v>10000</v>
      </c>
    </row>
    <row r="2465" spans="1:5" hidden="1" x14ac:dyDescent="0.25">
      <c r="A2465" t="str">
        <f>'Raw Data'!A2464</f>
        <v>VTI</v>
      </c>
      <c r="B2465" s="1">
        <f>'Raw Data'!B2465</f>
        <v>44442</v>
      </c>
      <c r="C2465" s="9" cm="1">
        <f t="array" ref="C2465">IFERROR(
(_xlfn.XLOOKUP(1,(MarketData[ETF]=A2465)*(MarketData[Date]=B2465),MarketData[Adjusted Close]) /
_xlfn.XLOOKUP(1,(MarketData[ETF]=A2465)*(MarketData[Date]=WORKDAY(B2465,-1)),MarketData[Adjusted Close]))-1,
""
)</f>
        <v>-3.2036613272312664E-4</v>
      </c>
      <c r="D2465">
        <f t="shared" si="76"/>
        <v>0.99967963386727687</v>
      </c>
      <c r="E2465">
        <f t="shared" si="77"/>
        <v>9996.7963386727679</v>
      </c>
    </row>
    <row r="2466" spans="1:5" hidden="1" x14ac:dyDescent="0.25">
      <c r="A2466" t="str">
        <f>'Raw Data'!A2465</f>
        <v>VTI</v>
      </c>
      <c r="B2466" s="1">
        <f>'Raw Data'!B2466</f>
        <v>44441</v>
      </c>
      <c r="C2466" s="9" cm="1">
        <f t="array" ref="C2466">IFERROR(
(_xlfn.XLOOKUP(1,(MarketData[ETF]=A2466)*(MarketData[Date]=B2466),MarketData[Adjusted Close]) /
_xlfn.XLOOKUP(1,(MarketData[ETF]=A2466)*(MarketData[Date]=WORKDAY(B2466,-1)),MarketData[Adjusted Close]))-1,
""
)</f>
        <v>3.3982365907421208E-3</v>
      </c>
      <c r="D2466">
        <f t="shared" si="76"/>
        <v>1.0030767817781043</v>
      </c>
      <c r="E2466">
        <f t="shared" si="77"/>
        <v>10030.767817781043</v>
      </c>
    </row>
    <row r="2467" spans="1:5" hidden="1" x14ac:dyDescent="0.25">
      <c r="A2467" t="str">
        <f>'Raw Data'!A2466</f>
        <v>VTI</v>
      </c>
      <c r="B2467" s="1">
        <f>'Raw Data'!B2467</f>
        <v>44440</v>
      </c>
      <c r="C2467" s="9" cm="1">
        <f t="array" ref="C2467">IFERROR(
(_xlfn.XLOOKUP(1,(MarketData[ETF]=A2467)*(MarketData[Date]=B2467),MarketData[Adjusted Close]) /
_xlfn.XLOOKUP(1,(MarketData[ETF]=A2467)*(MarketData[Date]=WORKDAY(B2467,-1)),MarketData[Adjusted Close]))-1,
""
)</f>
        <v>1.7480909007268064E-3</v>
      </c>
      <c r="D2467">
        <f t="shared" si="76"/>
        <v>1.0048302511730609</v>
      </c>
      <c r="E2467">
        <f t="shared" si="77"/>
        <v>10048.30251173061</v>
      </c>
    </row>
    <row r="2468" spans="1:5" hidden="1" x14ac:dyDescent="0.25">
      <c r="A2468" t="str">
        <f>'Raw Data'!A2467</f>
        <v>VTI</v>
      </c>
      <c r="B2468" s="1">
        <f>'Raw Data'!B2468</f>
        <v>44439</v>
      </c>
      <c r="C2468" s="9" cm="1">
        <f t="array" ref="C2468">IFERROR(
(_xlfn.XLOOKUP(1,(MarketData[ETF]=A2468)*(MarketData[Date]=B2468),MarketData[Adjusted Close]) /
_xlfn.XLOOKUP(1,(MarketData[ETF]=A2468)*(MarketData[Date]=WORKDAY(B2468,-1)),MarketData[Adjusted Close]))-1,
""
)</f>
        <v>-1.8825474080536031E-3</v>
      </c>
      <c r="D2468">
        <f t="shared" si="76"/>
        <v>1.0029386105881812</v>
      </c>
      <c r="E2468">
        <f t="shared" si="77"/>
        <v>10029.386105881813</v>
      </c>
    </row>
    <row r="2469" spans="1:5" hidden="1" x14ac:dyDescent="0.25">
      <c r="A2469" t="str">
        <f>'Raw Data'!A2468</f>
        <v>VTI</v>
      </c>
      <c r="B2469" s="1">
        <f>'Raw Data'!B2469</f>
        <v>44438</v>
      </c>
      <c r="C2469" s="9" cm="1">
        <f t="array" ref="C2469">IFERROR(
(_xlfn.XLOOKUP(1,(MarketData[ETF]=A2469)*(MarketData[Date]=B2469),MarketData[Adjusted Close]) /
_xlfn.XLOOKUP(1,(MarketData[ETF]=A2469)*(MarketData[Date]=WORKDAY(B2469,-1)),MarketData[Adjusted Close]))-1,
""
)</f>
        <v>3.7793243305526136E-3</v>
      </c>
      <c r="D2469">
        <f t="shared" si="76"/>
        <v>1.0067290408812277</v>
      </c>
      <c r="E2469">
        <f t="shared" si="77"/>
        <v>10067.290408812278</v>
      </c>
    </row>
    <row r="2470" spans="1:5" hidden="1" x14ac:dyDescent="0.25">
      <c r="A2470" t="str">
        <f>'Raw Data'!A2469</f>
        <v>VTI</v>
      </c>
      <c r="B2470" s="1">
        <f>'Raw Data'!B2470</f>
        <v>44435</v>
      </c>
      <c r="C2470" s="9" cm="1">
        <f t="array" ref="C2470">IFERROR(
(_xlfn.XLOOKUP(1,(MarketData[ETF]=A2470)*(MarketData[Date]=B2470),MarketData[Adjusted Close]) /
_xlfn.XLOOKUP(1,(MarketData[ETF]=A2470)*(MarketData[Date]=WORKDAY(B2470,-1)),MarketData[Adjusted Close]))-1,
""
)</f>
        <v>1.0761203764092064E-2</v>
      </c>
      <c r="D2470">
        <f t="shared" si="76"/>
        <v>1.0175626572253795</v>
      </c>
      <c r="E2470">
        <f t="shared" si="77"/>
        <v>10175.626572253796</v>
      </c>
    </row>
    <row r="2471" spans="1:5" hidden="1" x14ac:dyDescent="0.25">
      <c r="A2471" t="str">
        <f>'Raw Data'!A2470</f>
        <v>VTI</v>
      </c>
      <c r="B2471" s="1">
        <f>'Raw Data'!B2471</f>
        <v>44434</v>
      </c>
      <c r="C2471" s="9" cm="1">
        <f t="array" ref="C2471">IFERROR(
(_xlfn.XLOOKUP(1,(MarketData[ETF]=A2471)*(MarketData[Date]=B2471),MarketData[Adjusted Close]) /
_xlfn.XLOOKUP(1,(MarketData[ETF]=A2471)*(MarketData[Date]=WORKDAY(B2471,-1)),MarketData[Adjusted Close]))-1,
""
)</f>
        <v>-6.663581675150354E-3</v>
      </c>
      <c r="D2471">
        <f t="shared" si="76"/>
        <v>1.0107820453493752</v>
      </c>
      <c r="E2471">
        <f t="shared" si="77"/>
        <v>10107.820453493752</v>
      </c>
    </row>
    <row r="2472" spans="1:5" hidden="1" x14ac:dyDescent="0.25">
      <c r="A2472" t="str">
        <f>'Raw Data'!A2471</f>
        <v>VTI</v>
      </c>
      <c r="B2472" s="1">
        <f>'Raw Data'!B2472</f>
        <v>44433</v>
      </c>
      <c r="C2472" s="9" cm="1">
        <f t="array" ref="C2472">IFERROR(
(_xlfn.XLOOKUP(1,(MarketData[ETF]=A2472)*(MarketData[Date]=B2472),MarketData[Adjusted Close]) /
_xlfn.XLOOKUP(1,(MarketData[ETF]=A2472)*(MarketData[Date]=WORKDAY(B2472,-1)),MarketData[Adjusted Close]))-1,
""
)</f>
        <v>2.8307578077868545E-3</v>
      </c>
      <c r="D2472">
        <f t="shared" si="76"/>
        <v>1.0136433245162186</v>
      </c>
      <c r="E2472">
        <f t="shared" si="77"/>
        <v>10136.433245162187</v>
      </c>
    </row>
    <row r="2473" spans="1:5" hidden="1" x14ac:dyDescent="0.25">
      <c r="A2473" t="str">
        <f>'Raw Data'!A2472</f>
        <v>VTI</v>
      </c>
      <c r="B2473" s="1">
        <f>'Raw Data'!B2473</f>
        <v>44432</v>
      </c>
      <c r="C2473" s="9" cm="1">
        <f t="array" ref="C2473">IFERROR(
(_xlfn.XLOOKUP(1,(MarketData[ETF]=A2473)*(MarketData[Date]=B2473),MarketData[Adjusted Close]) /
_xlfn.XLOOKUP(1,(MarketData[ETF]=A2473)*(MarketData[Date]=WORKDAY(B2473,-1)),MarketData[Adjusted Close]))-1,
""
)</f>
        <v>3.5860655737705027E-3</v>
      </c>
      <c r="D2473">
        <f t="shared" si="76"/>
        <v>1.0172783159463485</v>
      </c>
      <c r="E2473">
        <f t="shared" si="77"/>
        <v>10172.783159463486</v>
      </c>
    </row>
    <row r="2474" spans="1:5" hidden="1" x14ac:dyDescent="0.25">
      <c r="A2474" t="str">
        <f>'Raw Data'!A2473</f>
        <v>VTI</v>
      </c>
      <c r="B2474" s="1">
        <f>'Raw Data'!B2474</f>
        <v>44431</v>
      </c>
      <c r="C2474" s="9" cm="1">
        <f t="array" ref="C2474">IFERROR(
(_xlfn.XLOOKUP(1,(MarketData[ETF]=A2474)*(MarketData[Date]=B2474),MarketData[Adjusted Close]) /
_xlfn.XLOOKUP(1,(MarketData[ETF]=A2474)*(MarketData[Date]=WORKDAY(B2474,-1)),MarketData[Adjusted Close]))-1,
""
)</f>
        <v>9.6868240383711779E-3</v>
      </c>
      <c r="D2474">
        <f t="shared" si="76"/>
        <v>1.0271325119909713</v>
      </c>
      <c r="E2474">
        <f t="shared" si="77"/>
        <v>10271.325119909714</v>
      </c>
    </row>
    <row r="2475" spans="1:5" hidden="1" x14ac:dyDescent="0.25">
      <c r="A2475" t="str">
        <f>'Raw Data'!A2474</f>
        <v>VTI</v>
      </c>
      <c r="B2475" s="1">
        <f>'Raw Data'!B2475</f>
        <v>44428</v>
      </c>
      <c r="C2475" s="9" cm="1">
        <f t="array" ref="C2475">IFERROR(
(_xlfn.XLOOKUP(1,(MarketData[ETF]=A2475)*(MarketData[Date]=B2475),MarketData[Adjusted Close]) /
_xlfn.XLOOKUP(1,(MarketData[ETF]=A2475)*(MarketData[Date]=WORKDAY(B2475,-1)),MarketData[Adjusted Close]))-1,
""
)</f>
        <v>8.9671205579540114E-3</v>
      </c>
      <c r="D2475">
        <f t="shared" si="76"/>
        <v>1.0363429330549885</v>
      </c>
      <c r="E2475">
        <f t="shared" si="77"/>
        <v>10363.429330549885</v>
      </c>
    </row>
    <row r="2476" spans="1:5" hidden="1" x14ac:dyDescent="0.25">
      <c r="A2476" t="str">
        <f>'Raw Data'!A2475</f>
        <v>VTI</v>
      </c>
      <c r="B2476" s="1">
        <f>'Raw Data'!B2476</f>
        <v>44427</v>
      </c>
      <c r="C2476" s="9" cm="1">
        <f t="array" ref="C2476">IFERROR(
(_xlfn.XLOOKUP(1,(MarketData[ETF]=A2476)*(MarketData[Date]=B2476),MarketData[Adjusted Close]) /
_xlfn.XLOOKUP(1,(MarketData[ETF]=A2476)*(MarketData[Date]=WORKDAY(B2476,-1)),MarketData[Adjusted Close]))-1,
""
)</f>
        <v>-7.5854548902476449E-4</v>
      </c>
      <c r="D2476">
        <f t="shared" si="76"/>
        <v>1.0355568197980369</v>
      </c>
      <c r="E2476">
        <f t="shared" si="77"/>
        <v>10355.568197980368</v>
      </c>
    </row>
    <row r="2477" spans="1:5" hidden="1" x14ac:dyDescent="0.25">
      <c r="A2477" t="str">
        <f>'Raw Data'!A2476</f>
        <v>VTI</v>
      </c>
      <c r="B2477" s="1">
        <f>'Raw Data'!B2477</f>
        <v>44426</v>
      </c>
      <c r="C2477" s="9" cm="1">
        <f t="array" ref="C2477">IFERROR(
(_xlfn.XLOOKUP(1,(MarketData[ETF]=A2477)*(MarketData[Date]=B2477),MarketData[Adjusted Close]) /
_xlfn.XLOOKUP(1,(MarketData[ETF]=A2477)*(MarketData[Date]=WORKDAY(B2477,-1)),MarketData[Adjusted Close]))-1,
""
)</f>
        <v>-9.9971838918614386E-3</v>
      </c>
      <c r="D2477">
        <f t="shared" si="76"/>
        <v>1.0252041678400448</v>
      </c>
      <c r="E2477">
        <f t="shared" si="77"/>
        <v>10252.041678400448</v>
      </c>
    </row>
    <row r="2478" spans="1:5" hidden="1" x14ac:dyDescent="0.25">
      <c r="A2478" t="str">
        <f>'Raw Data'!A2477</f>
        <v>VTI</v>
      </c>
      <c r="B2478" s="1">
        <f>'Raw Data'!B2478</f>
        <v>44425</v>
      </c>
      <c r="C2478" s="9" cm="1">
        <f t="array" ref="C2478">IFERROR(
(_xlfn.XLOOKUP(1,(MarketData[ETF]=A2478)*(MarketData[Date]=B2478),MarketData[Adjusted Close]) /
_xlfn.XLOOKUP(1,(MarketData[ETF]=A2478)*(MarketData[Date]=WORKDAY(B2478,-1)),MarketData[Adjusted Close]))-1,
""
)</f>
        <v>-7.4074074074074181E-3</v>
      </c>
      <c r="D2478">
        <f t="shared" si="76"/>
        <v>1.0176100628930815</v>
      </c>
      <c r="E2478">
        <f t="shared" si="77"/>
        <v>10176.100628930815</v>
      </c>
    </row>
    <row r="2479" spans="1:5" hidden="1" x14ac:dyDescent="0.25">
      <c r="A2479" t="str">
        <f>'Raw Data'!A2478</f>
        <v>VTI</v>
      </c>
      <c r="B2479" s="1">
        <f>'Raw Data'!B2479</f>
        <v>44424</v>
      </c>
      <c r="C2479" s="9" cm="1">
        <f t="array" ref="C2479">IFERROR(
(_xlfn.XLOOKUP(1,(MarketData[ETF]=A2479)*(MarketData[Date]=B2479),MarketData[Adjusted Close]) /
_xlfn.XLOOKUP(1,(MarketData[ETF]=A2479)*(MarketData[Date]=WORKDAY(B2479,-1)),MarketData[Adjusted Close]))-1,
""
)</f>
        <v>3.7283870065718538E-4</v>
      </c>
      <c r="D2479">
        <f t="shared" si="76"/>
        <v>1.0179894673067063</v>
      </c>
      <c r="E2479">
        <f t="shared" si="77"/>
        <v>10179.894673067063</v>
      </c>
    </row>
    <row r="2480" spans="1:5" hidden="1" x14ac:dyDescent="0.25">
      <c r="A2480" t="str">
        <f>'Raw Data'!A2479</f>
        <v>VTI</v>
      </c>
      <c r="B2480" s="1">
        <f>'Raw Data'!B2480</f>
        <v>44421</v>
      </c>
      <c r="C2480" s="9" cm="1">
        <f t="array" ref="C2480">IFERROR(
(_xlfn.XLOOKUP(1,(MarketData[ETF]=A2480)*(MarketData[Date]=B2480),MarketData[Adjusted Close]) /
_xlfn.XLOOKUP(1,(MarketData[ETF]=A2480)*(MarketData[Date]=WORKDAY(B2480,-1)),MarketData[Adjusted Close]))-1,
""
)</f>
        <v>6.062301809364179E-4</v>
      </c>
      <c r="D2480">
        <f t="shared" si="76"/>
        <v>1.0186066032456629</v>
      </c>
      <c r="E2480">
        <f t="shared" si="77"/>
        <v>10186.066032456629</v>
      </c>
    </row>
    <row r="2481" spans="1:5" hidden="1" x14ac:dyDescent="0.25">
      <c r="A2481" t="str">
        <f>'Raw Data'!A2480</f>
        <v>VTI</v>
      </c>
      <c r="B2481" s="1">
        <f>'Raw Data'!B2481</f>
        <v>44420</v>
      </c>
      <c r="C2481" s="9" cm="1">
        <f t="array" ref="C2481">IFERROR(
(_xlfn.XLOOKUP(1,(MarketData[ETF]=A2481)*(MarketData[Date]=B2481),MarketData[Adjusted Close]) /
_xlfn.XLOOKUP(1,(MarketData[ETF]=A2481)*(MarketData[Date]=WORKDAY(B2481,-1)),MarketData[Adjusted Close]))-1,
""
)</f>
        <v>2.7589431844750045E-3</v>
      </c>
      <c r="D2481">
        <f t="shared" si="76"/>
        <v>1.0214168809913486</v>
      </c>
      <c r="E2481">
        <f t="shared" si="77"/>
        <v>10214.168809913486</v>
      </c>
    </row>
    <row r="2482" spans="1:5" hidden="1" x14ac:dyDescent="0.25">
      <c r="A2482" t="str">
        <f>'Raw Data'!A2481</f>
        <v>VTI</v>
      </c>
      <c r="B2482" s="1">
        <f>'Raw Data'!B2482</f>
        <v>44419</v>
      </c>
      <c r="C2482" s="9" cm="1">
        <f t="array" ref="C2482">IFERROR(
(_xlfn.XLOOKUP(1,(MarketData[ETF]=A2482)*(MarketData[Date]=B2482),MarketData[Adjusted Close]) /
_xlfn.XLOOKUP(1,(MarketData[ETF]=A2482)*(MarketData[Date]=WORKDAY(B2482,-1)),MarketData[Adjusted Close]))-1,
""
)</f>
        <v>1.9678583142013206E-3</v>
      </c>
      <c r="D2482">
        <f t="shared" si="76"/>
        <v>1.0234268846928731</v>
      </c>
      <c r="E2482">
        <f t="shared" si="77"/>
        <v>10234.268846928731</v>
      </c>
    </row>
    <row r="2483" spans="1:5" hidden="1" x14ac:dyDescent="0.25">
      <c r="A2483" t="str">
        <f>'Raw Data'!A2482</f>
        <v>VTI</v>
      </c>
      <c r="B2483" s="1">
        <f>'Raw Data'!B2483</f>
        <v>44418</v>
      </c>
      <c r="C2483" s="9" cm="1">
        <f t="array" ref="C2483">IFERROR(
(_xlfn.XLOOKUP(1,(MarketData[ETF]=A2483)*(MarketData[Date]=B2483),MarketData[Adjusted Close]) /
_xlfn.XLOOKUP(1,(MarketData[ETF]=A2483)*(MarketData[Date]=WORKDAY(B2483,-1)),MarketData[Adjusted Close]))-1,
""
)</f>
        <v>6.5638332786344122E-4</v>
      </c>
      <c r="D2483">
        <f t="shared" si="76"/>
        <v>1.0240986450372727</v>
      </c>
      <c r="E2483">
        <f t="shared" si="77"/>
        <v>10240.986450372726</v>
      </c>
    </row>
    <row r="2484" spans="1:5" hidden="1" x14ac:dyDescent="0.25">
      <c r="A2484" t="str">
        <f>'Raw Data'!A2483</f>
        <v>VTI</v>
      </c>
      <c r="B2484" s="1">
        <f>'Raw Data'!B2484</f>
        <v>44417</v>
      </c>
      <c r="C2484" s="9" cm="1">
        <f t="array" ref="C2484">IFERROR(
(_xlfn.XLOOKUP(1,(MarketData[ETF]=A2484)*(MarketData[Date]=B2484),MarketData[Adjusted Close]) /
_xlfn.XLOOKUP(1,(MarketData[ETF]=A2484)*(MarketData[Date]=WORKDAY(B2484,-1)),MarketData[Adjusted Close]))-1,
""
)</f>
        <v>-3.7493555795098388E-4</v>
      </c>
      <c r="D2484">
        <f t="shared" si="76"/>
        <v>1.0237146740403988</v>
      </c>
      <c r="E2484">
        <f t="shared" si="77"/>
        <v>10237.146740403989</v>
      </c>
    </row>
    <row r="2485" spans="1:5" hidden="1" x14ac:dyDescent="0.25">
      <c r="A2485" t="str">
        <f>'Raw Data'!A2484</f>
        <v>VTI</v>
      </c>
      <c r="B2485" s="1">
        <f>'Raw Data'!B2485</f>
        <v>44414</v>
      </c>
      <c r="C2485" s="9" cm="1">
        <f t="array" ref="C2485">IFERROR(
(_xlfn.XLOOKUP(1,(MarketData[ETF]=A2485)*(MarketData[Date]=B2485),MarketData[Adjusted Close]) /
_xlfn.XLOOKUP(1,(MarketData[ETF]=A2485)*(MarketData[Date]=WORKDAY(B2485,-1)),MarketData[Adjusted Close]))-1,
""
)</f>
        <v>1.2200272159916814E-3</v>
      </c>
      <c r="D2485">
        <f t="shared" si="76"/>
        <v>1.0249636338041381</v>
      </c>
      <c r="E2485">
        <f t="shared" si="77"/>
        <v>10249.63633804138</v>
      </c>
    </row>
    <row r="2486" spans="1:5" hidden="1" x14ac:dyDescent="0.25">
      <c r="A2486" t="str">
        <f>'Raw Data'!A2485</f>
        <v>VTI</v>
      </c>
      <c r="B2486" s="1">
        <f>'Raw Data'!B2486</f>
        <v>44413</v>
      </c>
      <c r="C2486" s="9" cm="1">
        <f t="array" ref="C2486">IFERROR(
(_xlfn.XLOOKUP(1,(MarketData[ETF]=A2486)*(MarketData[Date]=B2486),MarketData[Adjusted Close]) /
_xlfn.XLOOKUP(1,(MarketData[ETF]=A2486)*(MarketData[Date]=WORKDAY(B2486,-1)),MarketData[Adjusted Close]))-1,
""
)</f>
        <v>7.1361058601135952E-3</v>
      </c>
      <c r="D2486">
        <f t="shared" si="76"/>
        <v>1.0322778827977312</v>
      </c>
      <c r="E2486">
        <f t="shared" si="77"/>
        <v>10322.778827977312</v>
      </c>
    </row>
    <row r="2487" spans="1:5" hidden="1" x14ac:dyDescent="0.25">
      <c r="A2487" t="str">
        <f>'Raw Data'!A2486</f>
        <v>VTI</v>
      </c>
      <c r="B2487" s="1">
        <f>'Raw Data'!B2487</f>
        <v>44412</v>
      </c>
      <c r="C2487" s="9" cm="1">
        <f t="array" ref="C2487">IFERROR(
(_xlfn.XLOOKUP(1,(MarketData[ETF]=A2487)*(MarketData[Date]=B2487),MarketData[Adjusted Close]) /
_xlfn.XLOOKUP(1,(MarketData[ETF]=A2487)*(MarketData[Date]=WORKDAY(B2487,-1)),MarketData[Adjusted Close]))-1,
""
)</f>
        <v>-4.4695365796284525E-3</v>
      </c>
      <c r="D2487">
        <f t="shared" si="76"/>
        <v>1.0276640790402254</v>
      </c>
      <c r="E2487">
        <f t="shared" si="77"/>
        <v>10276.640790402254</v>
      </c>
    </row>
    <row r="2488" spans="1:5" hidden="1" x14ac:dyDescent="0.25">
      <c r="A2488" t="str">
        <f>'Raw Data'!A2487</f>
        <v>VTI</v>
      </c>
      <c r="B2488" s="1">
        <f>'Raw Data'!B2488</f>
        <v>44411</v>
      </c>
      <c r="C2488" s="9" cm="1">
        <f t="array" ref="C2488">IFERROR(
(_xlfn.XLOOKUP(1,(MarketData[ETF]=A2488)*(MarketData[Date]=B2488),MarketData[Adjusted Close]) /
_xlfn.XLOOKUP(1,(MarketData[ETF]=A2488)*(MarketData[Date]=WORKDAY(B2488,-1)),MarketData[Adjusted Close]))-1,
""
)</f>
        <v>7.1550416982564258E-3</v>
      </c>
      <c r="D2488">
        <f t="shared" si="76"/>
        <v>1.0350170583775584</v>
      </c>
      <c r="E2488">
        <f t="shared" si="77"/>
        <v>10350.170583775584</v>
      </c>
    </row>
    <row r="2489" spans="1:5" hidden="1" x14ac:dyDescent="0.25">
      <c r="A2489" t="str">
        <f>'Raw Data'!A2488</f>
        <v>VTI</v>
      </c>
      <c r="B2489" s="1">
        <f>'Raw Data'!B2489</f>
        <v>44410</v>
      </c>
      <c r="C2489" s="9" cm="1">
        <f t="array" ref="C2489">IFERROR(
(_xlfn.XLOOKUP(1,(MarketData[ETF]=A2489)*(MarketData[Date]=B2489),MarketData[Adjusted Close]) /
_xlfn.XLOOKUP(1,(MarketData[ETF]=A2489)*(MarketData[Date]=WORKDAY(B2489,-1)),MarketData[Adjusted Close]))-1,
""
)</f>
        <v>-1.419513580013354E-3</v>
      </c>
      <c r="D2489">
        <f t="shared" si="76"/>
        <v>1.0335478376076459</v>
      </c>
      <c r="E2489">
        <f t="shared" si="77"/>
        <v>10335.478376076459</v>
      </c>
    </row>
    <row r="2490" spans="1:5" hidden="1" x14ac:dyDescent="0.25">
      <c r="A2490" t="str">
        <f>'Raw Data'!A2489</f>
        <v>VTI</v>
      </c>
      <c r="B2490" s="1">
        <f>'Raw Data'!B2490</f>
        <v>44407</v>
      </c>
      <c r="C2490" s="9" cm="1">
        <f t="array" ref="C2490">IFERROR(
(_xlfn.XLOOKUP(1,(MarketData[ETF]=A2490)*(MarketData[Date]=B2490),MarketData[Adjusted Close]) /
_xlfn.XLOOKUP(1,(MarketData[ETF]=A2490)*(MarketData[Date]=WORKDAY(B2490,-1)),MarketData[Adjusted Close]))-1,
""
)</f>
        <v>-5.9266227657572834E-3</v>
      </c>
      <c r="D2490">
        <f t="shared" si="76"/>
        <v>1.0274223894637813</v>
      </c>
      <c r="E2490">
        <f t="shared" si="77"/>
        <v>10274.223894637813</v>
      </c>
    </row>
    <row r="2491" spans="1:5" hidden="1" x14ac:dyDescent="0.25">
      <c r="A2491" t="str">
        <f>'Raw Data'!A2490</f>
        <v>VTI</v>
      </c>
      <c r="B2491" s="1">
        <f>'Raw Data'!B2491</f>
        <v>44406</v>
      </c>
      <c r="C2491" s="9" cm="1">
        <f t="array" ref="C2491">IFERROR(
(_xlfn.XLOOKUP(1,(MarketData[ETF]=A2491)*(MarketData[Date]=B2491),MarketData[Adjusted Close]) /
_xlfn.XLOOKUP(1,(MarketData[ETF]=A2491)*(MarketData[Date]=WORKDAY(B2491,-1)),MarketData[Adjusted Close]))-1,
""
)</f>
        <v>4.3936315963528649E-3</v>
      </c>
      <c r="D2491">
        <f t="shared" si="76"/>
        <v>1.0319365049369298</v>
      </c>
      <c r="E2491">
        <f t="shared" si="77"/>
        <v>10319.365049369299</v>
      </c>
    </row>
    <row r="2492" spans="1:5" hidden="1" x14ac:dyDescent="0.25">
      <c r="A2492" t="str">
        <f>'Raw Data'!A2491</f>
        <v>VTI</v>
      </c>
      <c r="B2492" s="1">
        <f>'Raw Data'!B2492</f>
        <v>44405</v>
      </c>
      <c r="C2492" s="9" cm="1">
        <f t="array" ref="C2492">IFERROR(
(_xlfn.XLOOKUP(1,(MarketData[ETF]=A2492)*(MarketData[Date]=B2492),MarketData[Adjusted Close]) /
_xlfn.XLOOKUP(1,(MarketData[ETF]=A2492)*(MarketData[Date]=WORKDAY(B2492,-1)),MarketData[Adjusted Close]))-1,
""
)</f>
        <v>1.5614649380144563E-3</v>
      </c>
      <c r="D2492">
        <f t="shared" si="76"/>
        <v>1.0335478376076459</v>
      </c>
      <c r="E2492">
        <f t="shared" si="77"/>
        <v>10335.478376076459</v>
      </c>
    </row>
    <row r="2493" spans="1:5" hidden="1" x14ac:dyDescent="0.25">
      <c r="A2493" t="str">
        <f>'Raw Data'!A2492</f>
        <v>VTI</v>
      </c>
      <c r="B2493" s="1">
        <f>'Raw Data'!B2493</f>
        <v>44404</v>
      </c>
      <c r="C2493" s="9" cm="1">
        <f t="array" ref="C2493">IFERROR(
(_xlfn.XLOOKUP(1,(MarketData[ETF]=A2493)*(MarketData[Date]=B2493),MarketData[Adjusted Close]) /
_xlfn.XLOOKUP(1,(MarketData[ETF]=A2493)*(MarketData[Date]=WORKDAY(B2493,-1)),MarketData[Adjusted Close]))-1,
""
)</f>
        <v>-5.4120193891477042E-3</v>
      </c>
      <c r="D2493">
        <f t="shared" si="76"/>
        <v>1.0279542566709017</v>
      </c>
      <c r="E2493">
        <f t="shared" si="77"/>
        <v>10279.542566709017</v>
      </c>
    </row>
    <row r="2494" spans="1:5" hidden="1" x14ac:dyDescent="0.25">
      <c r="A2494" t="str">
        <f>'Raw Data'!A2493</f>
        <v>VTI</v>
      </c>
      <c r="B2494" s="1">
        <f>'Raw Data'!B2494</f>
        <v>44403</v>
      </c>
      <c r="C2494" s="9" cm="1">
        <f t="array" ref="C2494">IFERROR(
(_xlfn.XLOOKUP(1,(MarketData[ETF]=A2494)*(MarketData[Date]=B2494),MarketData[Adjusted Close]) /
_xlfn.XLOOKUP(1,(MarketData[ETF]=A2494)*(MarketData[Date]=WORKDAY(B2494,-1)),MarketData[Adjusted Close]))-1,
""
)</f>
        <v>2.0277280015090771E-3</v>
      </c>
      <c r="D2494">
        <f t="shared" si="76"/>
        <v>1.0300386683014238</v>
      </c>
      <c r="E2494">
        <f t="shared" si="77"/>
        <v>10300.386683014238</v>
      </c>
    </row>
    <row r="2495" spans="1:5" hidden="1" x14ac:dyDescent="0.25">
      <c r="A2495" t="str">
        <f>'Raw Data'!A2494</f>
        <v>VTI</v>
      </c>
      <c r="B2495" s="1">
        <f>'Raw Data'!B2495</f>
        <v>44400</v>
      </c>
      <c r="C2495" s="9" cm="1">
        <f t="array" ref="C2495">IFERROR(
(_xlfn.XLOOKUP(1,(MarketData[ETF]=A2495)*(MarketData[Date]=B2495),MarketData[Adjusted Close]) /
_xlfn.XLOOKUP(1,(MarketData[ETF]=A2495)*(MarketData[Date]=WORKDAY(B2495,-1)),MarketData[Adjusted Close]))-1,
""
)</f>
        <v>1.0001905124785715E-2</v>
      </c>
      <c r="D2495">
        <f t="shared" si="76"/>
        <v>1.0403410173366352</v>
      </c>
      <c r="E2495">
        <f t="shared" si="77"/>
        <v>10403.410173366352</v>
      </c>
    </row>
    <row r="2496" spans="1:5" hidden="1" x14ac:dyDescent="0.25">
      <c r="A2496" t="str">
        <f>'Raw Data'!A2495</f>
        <v>VTI</v>
      </c>
      <c r="B2496" s="1">
        <f>'Raw Data'!B2496</f>
        <v>44399</v>
      </c>
      <c r="C2496" s="9" cm="1">
        <f t="array" ref="C2496">IFERROR(
(_xlfn.XLOOKUP(1,(MarketData[ETF]=A2496)*(MarketData[Date]=B2496),MarketData[Adjusted Close]) /
_xlfn.XLOOKUP(1,(MarketData[ETF]=A2496)*(MarketData[Date]=WORKDAY(B2496,-1)),MarketData[Adjusted Close]))-1,
""
)</f>
        <v>8.5804175803216864E-4</v>
      </c>
      <c r="D2496">
        <f t="shared" si="76"/>
        <v>1.0412336733721037</v>
      </c>
      <c r="E2496">
        <f t="shared" si="77"/>
        <v>10412.336733721037</v>
      </c>
    </row>
    <row r="2497" spans="1:5" hidden="1" x14ac:dyDescent="0.25">
      <c r="A2497" t="str">
        <f>'Raw Data'!A2496</f>
        <v>VTI</v>
      </c>
      <c r="B2497" s="1">
        <f>'Raw Data'!B2497</f>
        <v>44398</v>
      </c>
      <c r="C2497" s="9" cm="1">
        <f t="array" ref="C2497">IFERROR(
(_xlfn.XLOOKUP(1,(MarketData[ETF]=A2497)*(MarketData[Date]=B2497),MarketData[Adjusted Close]) /
_xlfn.XLOOKUP(1,(MarketData[ETF]=A2497)*(MarketData[Date]=WORKDAY(B2497,-1)),MarketData[Adjusted Close]))-1,
""
)</f>
        <v>8.9457483647557012E-3</v>
      </c>
      <c r="D2497">
        <f t="shared" si="76"/>
        <v>1.0505482878030008</v>
      </c>
      <c r="E2497">
        <f t="shared" si="77"/>
        <v>10505.482878030009</v>
      </c>
    </row>
    <row r="2498" spans="1:5" hidden="1" x14ac:dyDescent="0.25">
      <c r="A2498" t="str">
        <f>'Raw Data'!A2497</f>
        <v>VTI</v>
      </c>
      <c r="B2498" s="1">
        <f>'Raw Data'!B2498</f>
        <v>44397</v>
      </c>
      <c r="C2498" s="9" cm="1">
        <f t="array" ref="C2498">IFERROR(
(_xlfn.XLOOKUP(1,(MarketData[ETF]=A2498)*(MarketData[Date]=B2498),MarketData[Adjusted Close]) /
_xlfn.XLOOKUP(1,(MarketData[ETF]=A2498)*(MarketData[Date]=WORKDAY(B2498,-1)),MarketData[Adjusted Close]))-1,
""
)</f>
        <v>1.7270903664562853E-2</v>
      </c>
      <c r="D2498">
        <f t="shared" si="76"/>
        <v>1.068692206076618</v>
      </c>
      <c r="E2498">
        <f t="shared" si="77"/>
        <v>10686.922060766179</v>
      </c>
    </row>
    <row r="2499" spans="1:5" hidden="1" x14ac:dyDescent="0.25">
      <c r="A2499" t="str">
        <f>'Raw Data'!A2498</f>
        <v>VTI</v>
      </c>
      <c r="B2499" s="1">
        <f>'Raw Data'!B2499</f>
        <v>44396</v>
      </c>
      <c r="C2499" s="9" cm="1">
        <f t="array" ref="C2499">IFERROR(
(_xlfn.XLOOKUP(1,(MarketData[ETF]=A2499)*(MarketData[Date]=B2499),MarketData[Adjusted Close]) /
_xlfn.XLOOKUP(1,(MarketData[ETF]=A2499)*(MarketData[Date]=WORKDAY(B2499,-1)),MarketData[Adjusted Close]))-1,
""
)</f>
        <v>-1.4180292287657492E-2</v>
      </c>
      <c r="D2499">
        <f t="shared" ref="D2499:D2562" si="78">IFERROR(IF(A2499&lt;&gt;A2498,1,D2498*(1+C2499)),1)</f>
        <v>1.05353783822891</v>
      </c>
      <c r="E2499">
        <f t="shared" ref="E2499:E2562" si="79">D2499*10000</f>
        <v>10535.3783822891</v>
      </c>
    </row>
    <row r="2500" spans="1:5" hidden="1" x14ac:dyDescent="0.25">
      <c r="A2500" t="str">
        <f>'Raw Data'!A2499</f>
        <v>VTI</v>
      </c>
      <c r="B2500" s="1">
        <f>'Raw Data'!B2500</f>
        <v>44393</v>
      </c>
      <c r="C2500" s="9" cm="1">
        <f t="array" ref="C2500">IFERROR(
(_xlfn.XLOOKUP(1,(MarketData[ETF]=A2500)*(MarketData[Date]=B2500),MarketData[Adjusted Close]) /
_xlfn.XLOOKUP(1,(MarketData[ETF]=A2500)*(MarketData[Date]=WORKDAY(B2500,-1)),MarketData[Adjusted Close]))-1,
""
)</f>
        <v>-7.8480164616929748E-3</v>
      </c>
      <c r="D2500">
        <f t="shared" si="78"/>
        <v>1.0452696559314731</v>
      </c>
      <c r="E2500">
        <f t="shared" si="79"/>
        <v>10452.696559314731</v>
      </c>
    </row>
    <row r="2501" spans="1:5" hidden="1" x14ac:dyDescent="0.25">
      <c r="A2501" t="str">
        <f>'Raw Data'!A2500</f>
        <v>VTI</v>
      </c>
      <c r="B2501" s="1">
        <f>'Raw Data'!B2501</f>
        <v>44392</v>
      </c>
      <c r="C2501" s="9" cm="1">
        <f t="array" ref="C2501">IFERROR(
(_xlfn.XLOOKUP(1,(MarketData[ETF]=A2501)*(MarketData[Date]=B2501),MarketData[Adjusted Close]) /
_xlfn.XLOOKUP(1,(MarketData[ETF]=A2501)*(MarketData[Date]=WORKDAY(B2501,-1)),MarketData[Adjusted Close]))-1,
""
)</f>
        <v>-3.5286824662629224E-3</v>
      </c>
      <c r="D2501">
        <f t="shared" si="78"/>
        <v>1.0415812312240711</v>
      </c>
      <c r="E2501">
        <f t="shared" si="79"/>
        <v>10415.812312240711</v>
      </c>
    </row>
    <row r="2502" spans="1:5" hidden="1" x14ac:dyDescent="0.25">
      <c r="A2502" t="str">
        <f>'Raw Data'!A2501</f>
        <v>VTI</v>
      </c>
      <c r="B2502" s="1">
        <f>'Raw Data'!B2502</f>
        <v>44391</v>
      </c>
      <c r="C2502" s="9" cm="1">
        <f t="array" ref="C2502">IFERROR(
(_xlfn.XLOOKUP(1,(MarketData[ETF]=A2502)*(MarketData[Date]=B2502),MarketData[Adjusted Close]) /
_xlfn.XLOOKUP(1,(MarketData[ETF]=A2502)*(MarketData[Date]=WORKDAY(B2502,-1)),MarketData[Adjusted Close]))-1,
""
)</f>
        <v>-1.3809523809523716E-3</v>
      </c>
      <c r="D2502">
        <f t="shared" si="78"/>
        <v>1.0401428571428568</v>
      </c>
      <c r="E2502">
        <f t="shared" si="79"/>
        <v>10401.428571428569</v>
      </c>
    </row>
    <row r="2503" spans="1:5" hidden="1" x14ac:dyDescent="0.25">
      <c r="A2503" t="str">
        <f>'Raw Data'!A2502</f>
        <v>VTI</v>
      </c>
      <c r="B2503" s="1">
        <f>'Raw Data'!B2503</f>
        <v>44390</v>
      </c>
      <c r="C2503" s="9" cm="1">
        <f t="array" ref="C2503">IFERROR(
(_xlfn.XLOOKUP(1,(MarketData[ETF]=A2503)*(MarketData[Date]=B2503),MarketData[Adjusted Close]) /
_xlfn.XLOOKUP(1,(MarketData[ETF]=A2503)*(MarketData[Date]=WORKDAY(B2503,-1)),MarketData[Adjusted Close]))-1,
""
)</f>
        <v>-5.5405597385991268E-3</v>
      </c>
      <c r="D2503">
        <f t="shared" si="78"/>
        <v>1.0343798835061797</v>
      </c>
      <c r="E2503">
        <f t="shared" si="79"/>
        <v>10343.798835061798</v>
      </c>
    </row>
    <row r="2504" spans="1:5" hidden="1" x14ac:dyDescent="0.25">
      <c r="A2504" t="str">
        <f>'Raw Data'!A2503</f>
        <v>VTI</v>
      </c>
      <c r="B2504" s="1">
        <f>'Raw Data'!B2504</f>
        <v>44389</v>
      </c>
      <c r="C2504" s="9" cm="1">
        <f t="array" ref="C2504">IFERROR(
(_xlfn.XLOOKUP(1,(MarketData[ETF]=A2504)*(MarketData[Date]=B2504),MarketData[Adjusted Close]) /
_xlfn.XLOOKUP(1,(MarketData[ETF]=A2504)*(MarketData[Date]=WORKDAY(B2504,-1)),MarketData[Adjusted Close]))-1,
""
)</f>
        <v>2.8017855446860196E-3</v>
      </c>
      <c r="D2504">
        <f t="shared" si="78"/>
        <v>1.0372779941115013</v>
      </c>
      <c r="E2504">
        <f t="shared" si="79"/>
        <v>10372.779941115014</v>
      </c>
    </row>
    <row r="2505" spans="1:5" hidden="1" x14ac:dyDescent="0.25">
      <c r="A2505" t="str">
        <f>'Raw Data'!A2504</f>
        <v>VTI</v>
      </c>
      <c r="B2505" s="1">
        <f>'Raw Data'!B2505</f>
        <v>44386</v>
      </c>
      <c r="C2505" s="9" cm="1">
        <f t="array" ref="C2505">IFERROR(
(_xlfn.XLOOKUP(1,(MarketData[ETF]=A2505)*(MarketData[Date]=B2505),MarketData[Adjusted Close]) /
_xlfn.XLOOKUP(1,(MarketData[ETF]=A2505)*(MarketData[Date]=WORKDAY(B2505,-1)),MarketData[Adjusted Close]))-1,
""
)</f>
        <v>1.2063247945403033E-2</v>
      </c>
      <c r="D2505">
        <f t="shared" si="78"/>
        <v>1.0497909357427786</v>
      </c>
      <c r="E2505">
        <f t="shared" si="79"/>
        <v>10497.909357427787</v>
      </c>
    </row>
    <row r="2506" spans="1:5" hidden="1" x14ac:dyDescent="0.25">
      <c r="A2506" t="str">
        <f>'Raw Data'!A2505</f>
        <v>VTI</v>
      </c>
      <c r="B2506" s="1">
        <f>'Raw Data'!B2506</f>
        <v>44385</v>
      </c>
      <c r="C2506" s="9" cm="1">
        <f t="array" ref="C2506">IFERROR(
(_xlfn.XLOOKUP(1,(MarketData[ETF]=A2506)*(MarketData[Date]=B2506),MarketData[Adjusted Close]) /
_xlfn.XLOOKUP(1,(MarketData[ETF]=A2506)*(MarketData[Date]=WORKDAY(B2506,-1)),MarketData[Adjusted Close]))-1,
""
)</f>
        <v>-8.4349980937857838E-3</v>
      </c>
      <c r="D2506">
        <f t="shared" si="78"/>
        <v>1.0409359512009146</v>
      </c>
      <c r="E2506">
        <f t="shared" si="79"/>
        <v>10409.359512009147</v>
      </c>
    </row>
    <row r="2507" spans="1:5" hidden="1" x14ac:dyDescent="0.25">
      <c r="A2507" t="str">
        <f>'Raw Data'!A2506</f>
        <v>VTI</v>
      </c>
      <c r="B2507" s="1">
        <f>'Raw Data'!B2507</f>
        <v>44384</v>
      </c>
      <c r="C2507" s="9" cm="1">
        <f t="array" ref="C2507">IFERROR(
(_xlfn.XLOOKUP(1,(MarketData[ETF]=A2507)*(MarketData[Date]=B2507),MarketData[Adjusted Close]) /
_xlfn.XLOOKUP(1,(MarketData[ETF]=A2507)*(MarketData[Date]=WORKDAY(B2507,-1)),MarketData[Adjusted Close]))-1,
""
)</f>
        <v>1.3361328497805136E-3</v>
      </c>
      <c r="D2507">
        <f t="shared" si="78"/>
        <v>1.0423267799198317</v>
      </c>
      <c r="E2507">
        <f t="shared" si="79"/>
        <v>10423.267799198316</v>
      </c>
    </row>
    <row r="2508" spans="1:5" hidden="1" x14ac:dyDescent="0.25">
      <c r="A2508" t="str">
        <f>'Raw Data'!A2507</f>
        <v>VTI</v>
      </c>
      <c r="B2508" s="1">
        <f>'Raw Data'!B2508</f>
        <v>44383</v>
      </c>
      <c r="C2508" s="9" t="str" cm="1">
        <f t="array" ref="C2508">IFERROR(
(_xlfn.XLOOKUP(1,(MarketData[ETF]=A2508)*(MarketData[Date]=B2508),MarketData[Adjusted Close]) /
_xlfn.XLOOKUP(1,(MarketData[ETF]=A2508)*(MarketData[Date]=WORKDAY(B2508,-1)),MarketData[Adjusted Close]))-1,
""
)</f>
        <v/>
      </c>
      <c r="D2508">
        <f t="shared" si="78"/>
        <v>1</v>
      </c>
      <c r="E2508">
        <f t="shared" si="79"/>
        <v>10000</v>
      </c>
    </row>
    <row r="2509" spans="1:5" hidden="1" x14ac:dyDescent="0.25">
      <c r="A2509" t="str">
        <f>'Raw Data'!A2508</f>
        <v>VTI</v>
      </c>
      <c r="B2509" s="1">
        <f>'Raw Data'!B2509</f>
        <v>44379</v>
      </c>
      <c r="C2509" s="9" cm="1">
        <f t="array" ref="C2509">IFERROR(
(_xlfn.XLOOKUP(1,(MarketData[ETF]=A2509)*(MarketData[Date]=B2509),MarketData[Adjusted Close]) /
_xlfn.XLOOKUP(1,(MarketData[ETF]=A2509)*(MarketData[Date]=WORKDAY(B2509,-1)),MarketData[Adjusted Close]))-1,
""
)</f>
        <v>5.5539595901561434E-3</v>
      </c>
      <c r="D2509">
        <f t="shared" si="78"/>
        <v>1.0055539595901561</v>
      </c>
      <c r="E2509">
        <f t="shared" si="79"/>
        <v>10055.539595901562</v>
      </c>
    </row>
    <row r="2510" spans="1:5" hidden="1" x14ac:dyDescent="0.25">
      <c r="A2510" t="str">
        <f>'Raw Data'!A2509</f>
        <v>VTI</v>
      </c>
      <c r="B2510" s="1">
        <f>'Raw Data'!B2510</f>
        <v>44378</v>
      </c>
      <c r="C2510" s="9" cm="1">
        <f t="array" ref="C2510">IFERROR(
(_xlfn.XLOOKUP(1,(MarketData[ETF]=A2510)*(MarketData[Date]=B2510),MarketData[Adjusted Close]) /
_xlfn.XLOOKUP(1,(MarketData[ETF]=A2510)*(MarketData[Date]=WORKDAY(B2510,-1)),MarketData[Adjusted Close]))-1,
""
)</f>
        <v>5.4397535262120655E-3</v>
      </c>
      <c r="D2510">
        <f t="shared" si="78"/>
        <v>1.0110239252876332</v>
      </c>
      <c r="E2510">
        <f t="shared" si="79"/>
        <v>10110.239252876332</v>
      </c>
    </row>
    <row r="2511" spans="1:5" hidden="1" x14ac:dyDescent="0.25">
      <c r="A2511" t="str">
        <f>'Raw Data'!A2510</f>
        <v>VTI</v>
      </c>
      <c r="B2511" s="1">
        <f>'Raw Data'!B2511</f>
        <v>44377</v>
      </c>
      <c r="C2511" s="9" t="str" cm="1">
        <f t="array" ref="C2511">IFERROR(
(_xlfn.XLOOKUP(1,(MarketData[ETF]=A2511)*(MarketData[Date]=B2511),MarketData[Adjusted Close]) /
_xlfn.XLOOKUP(1,(MarketData[ETF]=A2511)*(MarketData[Date]=WORKDAY(B2511,-1)),MarketData[Adjusted Close]))-1,
""
)</f>
        <v/>
      </c>
      <c r="D2511">
        <f t="shared" si="78"/>
        <v>1</v>
      </c>
      <c r="E2511">
        <f t="shared" si="79"/>
        <v>10000</v>
      </c>
    </row>
    <row r="2512" spans="1:5" hidden="1" x14ac:dyDescent="0.25">
      <c r="A2512" t="str">
        <f>'Raw Data'!A2511</f>
        <v>VTI</v>
      </c>
      <c r="B2512" s="1">
        <f>'Raw Data'!B2512</f>
        <v>46203</v>
      </c>
      <c r="C2512" s="9" cm="1">
        <f t="array" ref="C2512">IFERROR(
(_xlfn.XLOOKUP(1,(MarketData[ETF]=A2512)*(MarketData[Date]=B2512),MarketData[Adjusted Close]) /
_xlfn.XLOOKUP(1,(MarketData[ETF]=A2512)*(MarketData[Date]=WORKDAY(B2512,-1)),MarketData[Adjusted Close]))-1,
""
)</f>
        <v>7.9538025713663529E-3</v>
      </c>
      <c r="D2512">
        <f t="shared" si="78"/>
        <v>1.0079538025713664</v>
      </c>
      <c r="E2512">
        <f t="shared" si="79"/>
        <v>10079.538025713664</v>
      </c>
    </row>
    <row r="2513" spans="1:5" hidden="1" x14ac:dyDescent="0.25">
      <c r="A2513" t="str">
        <f>'Raw Data'!A2512</f>
        <v>QQQM</v>
      </c>
      <c r="B2513" s="1">
        <f>'Raw Data'!B2513</f>
        <v>46202</v>
      </c>
      <c r="C2513" s="9" cm="1">
        <f t="array" ref="C2513">IFERROR(
(_xlfn.XLOOKUP(1,(MarketData[ETF]=A2513)*(MarketData[Date]=B2513),MarketData[Adjusted Close]) /
_xlfn.XLOOKUP(1,(MarketData[ETF]=A2513)*(MarketData[Date]=WORKDAY(B2513,-1)),MarketData[Adjusted Close]))-1,
""
)</f>
        <v>2.4402818353669087E-2</v>
      </c>
      <c r="D2513">
        <f t="shared" si="78"/>
        <v>1</v>
      </c>
      <c r="E2513">
        <f t="shared" si="79"/>
        <v>10000</v>
      </c>
    </row>
    <row r="2514" spans="1:5" hidden="1" x14ac:dyDescent="0.25">
      <c r="A2514" t="str">
        <f>'Raw Data'!A2513</f>
        <v>QQQM</v>
      </c>
      <c r="B2514" s="1">
        <f>'Raw Data'!B2514</f>
        <v>46199</v>
      </c>
      <c r="C2514" s="9" cm="1">
        <f t="array" ref="C2514">IFERROR(
(_xlfn.XLOOKUP(1,(MarketData[ETF]=A2514)*(MarketData[Date]=B2514),MarketData[Adjusted Close]) /
_xlfn.XLOOKUP(1,(MarketData[ETF]=A2514)*(MarketData[Date]=WORKDAY(B2514,-1)),MarketData[Adjusted Close]))-1,
""
)</f>
        <v>-1.3327455236028185E-2</v>
      </c>
      <c r="D2514">
        <f t="shared" si="78"/>
        <v>0.98667254476397181</v>
      </c>
      <c r="E2514">
        <f t="shared" si="79"/>
        <v>9866.7254476397175</v>
      </c>
    </row>
    <row r="2515" spans="1:5" hidden="1" x14ac:dyDescent="0.25">
      <c r="A2515" t="str">
        <f>'Raw Data'!A2514</f>
        <v>QQQM</v>
      </c>
      <c r="B2515" s="1">
        <f>'Raw Data'!B2515</f>
        <v>46198</v>
      </c>
      <c r="C2515" s="9" cm="1">
        <f t="array" ref="C2515">IFERROR(
(_xlfn.XLOOKUP(1,(MarketData[ETF]=A2515)*(MarketData[Date]=B2515),MarketData[Adjusted Close]) /
_xlfn.XLOOKUP(1,(MarketData[ETF]=A2515)*(MarketData[Date]=WORKDAY(B2515,-1)),MarketData[Adjusted Close]))-1,
""
)</f>
        <v>7.6888904076819475E-3</v>
      </c>
      <c r="D2515">
        <f t="shared" si="78"/>
        <v>0.9942589618289307</v>
      </c>
      <c r="E2515">
        <f t="shared" si="79"/>
        <v>9942.5896182893066</v>
      </c>
    </row>
    <row r="2516" spans="1:5" hidden="1" x14ac:dyDescent="0.25">
      <c r="A2516" t="str">
        <f>'Raw Data'!A2515</f>
        <v>QQQM</v>
      </c>
      <c r="B2516" s="1">
        <f>'Raw Data'!B2516</f>
        <v>46197</v>
      </c>
      <c r="C2516" s="9" cm="1">
        <f t="array" ref="C2516">IFERROR(
(_xlfn.XLOOKUP(1,(MarketData[ETF]=A2516)*(MarketData[Date]=B2516),MarketData[Adjusted Close]) /
_xlfn.XLOOKUP(1,(MarketData[ETF]=A2516)*(MarketData[Date]=WORKDAY(B2516,-1)),MarketData[Adjusted Close]))-1,
""
)</f>
        <v>-4.2195528635110557E-3</v>
      </c>
      <c r="D2516">
        <f t="shared" si="78"/>
        <v>0.99006363357947391</v>
      </c>
      <c r="E2516">
        <f t="shared" si="79"/>
        <v>9900.6363357947394</v>
      </c>
    </row>
    <row r="2517" spans="1:5" hidden="1" x14ac:dyDescent="0.25">
      <c r="A2517" t="str">
        <f>'Raw Data'!A2516</f>
        <v>QQQM</v>
      </c>
      <c r="B2517" s="1">
        <f>'Raw Data'!B2517</f>
        <v>46196</v>
      </c>
      <c r="C2517" s="9" cm="1">
        <f t="array" ref="C2517">IFERROR(
(_xlfn.XLOOKUP(1,(MarketData[ETF]=A2517)*(MarketData[Date]=B2517),MarketData[Adjusted Close]) /
_xlfn.XLOOKUP(1,(MarketData[ETF]=A2517)*(MarketData[Date]=WORKDAY(B2517,-1)),MarketData[Adjusted Close]))-1,
""
)</f>
        <v>-3.3004277722935127E-2</v>
      </c>
      <c r="D2517">
        <f t="shared" si="78"/>
        <v>0.95738729845343873</v>
      </c>
      <c r="E2517">
        <f t="shared" si="79"/>
        <v>9573.8729845343878</v>
      </c>
    </row>
    <row r="2518" spans="1:5" hidden="1" x14ac:dyDescent="0.25">
      <c r="A2518" t="str">
        <f>'Raw Data'!A2517</f>
        <v>QQQM</v>
      </c>
      <c r="B2518" s="1">
        <f>'Raw Data'!B2518</f>
        <v>46195</v>
      </c>
      <c r="C2518" s="9" t="str" cm="1">
        <f t="array" ref="C2518">IFERROR(
(_xlfn.XLOOKUP(1,(MarketData[ETF]=A2518)*(MarketData[Date]=B2518),MarketData[Adjusted Close]) /
_xlfn.XLOOKUP(1,(MarketData[ETF]=A2518)*(MarketData[Date]=WORKDAY(B2518,-1)),MarketData[Adjusted Close]))-1,
""
)</f>
        <v/>
      </c>
      <c r="D2518">
        <f t="shared" si="78"/>
        <v>1</v>
      </c>
      <c r="E2518">
        <f t="shared" si="79"/>
        <v>10000</v>
      </c>
    </row>
    <row r="2519" spans="1:5" hidden="1" x14ac:dyDescent="0.25">
      <c r="A2519" t="str">
        <f>'Raw Data'!A2518</f>
        <v>QQQM</v>
      </c>
      <c r="B2519" s="1">
        <f>'Raw Data'!B2519</f>
        <v>46191</v>
      </c>
      <c r="C2519" s="9" cm="1">
        <f t="array" ref="C2519">IFERROR(
(_xlfn.XLOOKUP(1,(MarketData[ETF]=A2519)*(MarketData[Date]=B2519),MarketData[Adjusted Close]) /
_xlfn.XLOOKUP(1,(MarketData[ETF]=A2519)*(MarketData[Date]=WORKDAY(B2519,-1)),MarketData[Adjusted Close]))-1,
""
)</f>
        <v>2.334892171045988E-2</v>
      </c>
      <c r="D2519">
        <f t="shared" si="78"/>
        <v>1.0233489217104599</v>
      </c>
      <c r="E2519">
        <f t="shared" si="79"/>
        <v>10233.489217104599</v>
      </c>
    </row>
    <row r="2520" spans="1:5" hidden="1" x14ac:dyDescent="0.25">
      <c r="A2520" t="str">
        <f>'Raw Data'!A2519</f>
        <v>QQQM</v>
      </c>
      <c r="B2520" s="1">
        <f>'Raw Data'!B2520</f>
        <v>46190</v>
      </c>
      <c r="C2520" s="9" cm="1">
        <f t="array" ref="C2520">IFERROR(
(_xlfn.XLOOKUP(1,(MarketData[ETF]=A2520)*(MarketData[Date]=B2520),MarketData[Adjusted Close]) /
_xlfn.XLOOKUP(1,(MarketData[ETF]=A2520)*(MarketData[Date]=WORKDAY(B2520,-1)),MarketData[Adjusted Close]))-1,
""
)</f>
        <v>-9.9263848639284946E-3</v>
      </c>
      <c r="D2520">
        <f t="shared" si="78"/>
        <v>1.0131907664634756</v>
      </c>
      <c r="E2520">
        <f t="shared" si="79"/>
        <v>10131.907664634757</v>
      </c>
    </row>
    <row r="2521" spans="1:5" hidden="1" x14ac:dyDescent="0.25">
      <c r="A2521" t="str">
        <f>'Raw Data'!A2520</f>
        <v>QQQM</v>
      </c>
      <c r="B2521" s="1">
        <f>'Raw Data'!B2521</f>
        <v>46189</v>
      </c>
      <c r="C2521" s="9" cm="1">
        <f t="array" ref="C2521">IFERROR(
(_xlfn.XLOOKUP(1,(MarketData[ETF]=A2521)*(MarketData[Date]=B2521),MarketData[Adjusted Close]) /
_xlfn.XLOOKUP(1,(MarketData[ETF]=A2521)*(MarketData[Date]=WORKDAY(B2521,-1)),MarketData[Adjusted Close]))-1,
""
)</f>
        <v>-1.8568766550067006E-2</v>
      </c>
      <c r="D2521">
        <f t="shared" si="78"/>
        <v>0.99437706365033185</v>
      </c>
      <c r="E2521">
        <f t="shared" si="79"/>
        <v>9943.7706365033191</v>
      </c>
    </row>
    <row r="2522" spans="1:5" hidden="1" x14ac:dyDescent="0.25">
      <c r="A2522" t="str">
        <f>'Raw Data'!A2521</f>
        <v>QQQM</v>
      </c>
      <c r="B2522" s="1">
        <f>'Raw Data'!B2522</f>
        <v>46188</v>
      </c>
      <c r="C2522" s="9" cm="1">
        <f t="array" ref="C2522">IFERROR(
(_xlfn.XLOOKUP(1,(MarketData[ETF]=A2522)*(MarketData[Date]=B2522),MarketData[Adjusted Close]) /
_xlfn.XLOOKUP(1,(MarketData[ETF]=A2522)*(MarketData[Date]=WORKDAY(B2522,-1)),MarketData[Adjusted Close]))-1,
""
)</f>
        <v>3.107830249098309E-2</v>
      </c>
      <c r="D2522">
        <f t="shared" si="78"/>
        <v>1.0252806148245523</v>
      </c>
      <c r="E2522">
        <f t="shared" si="79"/>
        <v>10252.806148245523</v>
      </c>
    </row>
    <row r="2523" spans="1:5" hidden="1" x14ac:dyDescent="0.25">
      <c r="A2523" t="str">
        <f>'Raw Data'!A2522</f>
        <v>QQQM</v>
      </c>
      <c r="B2523" s="1">
        <f>'Raw Data'!B2523</f>
        <v>46185</v>
      </c>
      <c r="C2523" s="9" cm="1">
        <f t="array" ref="C2523">IFERROR(
(_xlfn.XLOOKUP(1,(MarketData[ETF]=A2523)*(MarketData[Date]=B2523),MarketData[Adjusted Close]) /
_xlfn.XLOOKUP(1,(MarketData[ETF]=A2523)*(MarketData[Date]=WORKDAY(B2523,-1)),MarketData[Adjusted Close]))-1,
""
)</f>
        <v>6.7530880955612993E-3</v>
      </c>
      <c r="D2523">
        <f t="shared" si="78"/>
        <v>1.0322044251391338</v>
      </c>
      <c r="E2523">
        <f t="shared" si="79"/>
        <v>10322.044251391339</v>
      </c>
    </row>
    <row r="2524" spans="1:5" hidden="1" x14ac:dyDescent="0.25">
      <c r="A2524" t="str">
        <f>'Raw Data'!A2523</f>
        <v>QQQM</v>
      </c>
      <c r="B2524" s="1">
        <f>'Raw Data'!B2524</f>
        <v>46184</v>
      </c>
      <c r="C2524" s="9" cm="1">
        <f t="array" ref="C2524">IFERROR(
(_xlfn.XLOOKUP(1,(MarketData[ETF]=A2524)*(MarketData[Date]=B2524),MarketData[Adjusted Close]) /
_xlfn.XLOOKUP(1,(MarketData[ETF]=A2524)*(MarketData[Date]=WORKDAY(B2524,-1)),MarketData[Adjusted Close]))-1,
""
)</f>
        <v>3.1828845547813511E-2</v>
      </c>
      <c r="D2524">
        <f t="shared" si="78"/>
        <v>1.0650583003606569</v>
      </c>
      <c r="E2524">
        <f t="shared" si="79"/>
        <v>10650.583003606569</v>
      </c>
    </row>
    <row r="2525" spans="1:5" hidden="1" x14ac:dyDescent="0.25">
      <c r="A2525" t="str">
        <f>'Raw Data'!A2524</f>
        <v>QQQM</v>
      </c>
      <c r="B2525" s="1">
        <f>'Raw Data'!B2525</f>
        <v>46183</v>
      </c>
      <c r="C2525" s="9" cm="1">
        <f t="array" ref="C2525">IFERROR(
(_xlfn.XLOOKUP(1,(MarketData[ETF]=A2525)*(MarketData[Date]=B2525),MarketData[Adjusted Close]) /
_xlfn.XLOOKUP(1,(MarketData[ETF]=A2525)*(MarketData[Date]=WORKDAY(B2525,-1)),MarketData[Adjusted Close]))-1,
""
)</f>
        <v>-1.9197747098015028E-2</v>
      </c>
      <c r="D2525">
        <f t="shared" si="78"/>
        <v>1.0446115804656912</v>
      </c>
      <c r="E2525">
        <f t="shared" si="79"/>
        <v>10446.115804656913</v>
      </c>
    </row>
    <row r="2526" spans="1:5" hidden="1" x14ac:dyDescent="0.25">
      <c r="A2526" t="str">
        <f>'Raw Data'!A2525</f>
        <v>QQQM</v>
      </c>
      <c r="B2526" s="1">
        <f>'Raw Data'!B2526</f>
        <v>46182</v>
      </c>
      <c r="C2526" s="9" cm="1">
        <f t="array" ref="C2526">IFERROR(
(_xlfn.XLOOKUP(1,(MarketData[ETF]=A2526)*(MarketData[Date]=B2526),MarketData[Adjusted Close]) /
_xlfn.XLOOKUP(1,(MarketData[ETF]=A2526)*(MarketData[Date]=WORKDAY(B2526,-1)),MarketData[Adjusted Close]))-1,
""
)</f>
        <v>-1.1172615206982095E-2</v>
      </c>
      <c r="D2526">
        <f t="shared" si="78"/>
        <v>1.0329405372363907</v>
      </c>
      <c r="E2526">
        <f t="shared" si="79"/>
        <v>10329.405372363906</v>
      </c>
    </row>
    <row r="2527" spans="1:5" hidden="1" x14ac:dyDescent="0.25">
      <c r="A2527" t="str">
        <f>'Raw Data'!A2526</f>
        <v>QQQM</v>
      </c>
      <c r="B2527" s="1">
        <f>'Raw Data'!B2527</f>
        <v>46181</v>
      </c>
      <c r="C2527" s="9" cm="1">
        <f t="array" ref="C2527">IFERROR(
(_xlfn.XLOOKUP(1,(MarketData[ETF]=A2527)*(MarketData[Date]=B2527),MarketData[Adjusted Close]) /
_xlfn.XLOOKUP(1,(MarketData[ETF]=A2527)*(MarketData[Date]=WORKDAY(B2527,-1)),MarketData[Adjusted Close]))-1,
""
)</f>
        <v>1.5378780042067719E-2</v>
      </c>
      <c r="D2527">
        <f t="shared" si="78"/>
        <v>1.0488259025550843</v>
      </c>
      <c r="E2527">
        <f t="shared" si="79"/>
        <v>10488.259025550844</v>
      </c>
    </row>
    <row r="2528" spans="1:5" hidden="1" x14ac:dyDescent="0.25">
      <c r="A2528" t="str">
        <f>'Raw Data'!A2527</f>
        <v>QQQM</v>
      </c>
      <c r="B2528" s="1">
        <f>'Raw Data'!B2528</f>
        <v>46178</v>
      </c>
      <c r="C2528" s="9" cm="1">
        <f t="array" ref="C2528">IFERROR(
(_xlfn.XLOOKUP(1,(MarketData[ETF]=A2528)*(MarketData[Date]=B2528),MarketData[Adjusted Close]) /
_xlfn.XLOOKUP(1,(MarketData[ETF]=A2528)*(MarketData[Date]=WORKDAY(B2528,-1)),MarketData[Adjusted Close]))-1,
""
)</f>
        <v>-4.7867625332414065E-2</v>
      </c>
      <c r="D2528">
        <f t="shared" si="78"/>
        <v>0.99862109721264658</v>
      </c>
      <c r="E2528">
        <f t="shared" si="79"/>
        <v>9986.210972126466</v>
      </c>
    </row>
    <row r="2529" spans="1:5" hidden="1" x14ac:dyDescent="0.25">
      <c r="A2529" t="str">
        <f>'Raw Data'!A2528</f>
        <v>QQQM</v>
      </c>
      <c r="B2529" s="1">
        <f>'Raw Data'!B2529</f>
        <v>46177</v>
      </c>
      <c r="C2529" s="9" cm="1">
        <f t="array" ref="C2529">IFERROR(
(_xlfn.XLOOKUP(1,(MarketData[ETF]=A2529)*(MarketData[Date]=B2529),MarketData[Adjusted Close]) /
_xlfn.XLOOKUP(1,(MarketData[ETF]=A2529)*(MarketData[Date]=WORKDAY(B2529,-1)),MarketData[Adjusted Close]))-1,
""
)</f>
        <v>-5.4528831711617709E-3</v>
      </c>
      <c r="D2529">
        <f t="shared" si="78"/>
        <v>0.99317573303728868</v>
      </c>
      <c r="E2529">
        <f t="shared" si="79"/>
        <v>9931.7573303728859</v>
      </c>
    </row>
    <row r="2530" spans="1:5" hidden="1" x14ac:dyDescent="0.25">
      <c r="A2530" t="str">
        <f>'Raw Data'!A2529</f>
        <v>QQQM</v>
      </c>
      <c r="B2530" s="1">
        <f>'Raw Data'!B2530</f>
        <v>46176</v>
      </c>
      <c r="C2530" s="9" cm="1">
        <f t="array" ref="C2530">IFERROR(
(_xlfn.XLOOKUP(1,(MarketData[ETF]=A2530)*(MarketData[Date]=B2530),MarketData[Adjusted Close]) /
_xlfn.XLOOKUP(1,(MarketData[ETF]=A2530)*(MarketData[Date]=WORKDAY(B2530,-1)),MarketData[Adjusted Close]))-1,
""
)</f>
        <v>-1.9878124287158183E-3</v>
      </c>
      <c r="D2530">
        <f t="shared" si="78"/>
        <v>0.99120148597125823</v>
      </c>
      <c r="E2530">
        <f t="shared" si="79"/>
        <v>9912.0148597125826</v>
      </c>
    </row>
    <row r="2531" spans="1:5" hidden="1" x14ac:dyDescent="0.25">
      <c r="A2531" t="str">
        <f>'Raw Data'!A2530</f>
        <v>QQQM</v>
      </c>
      <c r="B2531" s="1">
        <f>'Raw Data'!B2531</f>
        <v>46175</v>
      </c>
      <c r="C2531" s="9" cm="1">
        <f t="array" ref="C2531">IFERROR(
(_xlfn.XLOOKUP(1,(MarketData[ETF]=A2531)*(MarketData[Date]=B2531),MarketData[Adjusted Close]) /
_xlfn.XLOOKUP(1,(MarketData[ETF]=A2531)*(MarketData[Date]=WORKDAY(B2531,-1)),MarketData[Adjusted Close]))-1,
""
)</f>
        <v>4.5831014502242251E-3</v>
      </c>
      <c r="D2531">
        <f t="shared" si="78"/>
        <v>0.99574426293907747</v>
      </c>
      <c r="E2531">
        <f t="shared" si="79"/>
        <v>9957.4426293907745</v>
      </c>
    </row>
    <row r="2532" spans="1:5" hidden="1" x14ac:dyDescent="0.25">
      <c r="A2532" t="str">
        <f>'Raw Data'!A2531</f>
        <v>QQQM</v>
      </c>
      <c r="B2532" s="1">
        <f>'Raw Data'!B2532</f>
        <v>46174</v>
      </c>
      <c r="C2532" s="9" cm="1">
        <f t="array" ref="C2532">IFERROR(
(_xlfn.XLOOKUP(1,(MarketData[ETF]=A2532)*(MarketData[Date]=B2532),MarketData[Adjusted Close]) /
_xlfn.XLOOKUP(1,(MarketData[ETF]=A2532)*(MarketData[Date]=WORKDAY(B2532,-1)),MarketData[Adjusted Close]))-1,
""
)</f>
        <v>6.1262804255459713E-3</v>
      </c>
      <c r="D2532">
        <f t="shared" si="78"/>
        <v>1.0018444715259709</v>
      </c>
      <c r="E2532">
        <f t="shared" si="79"/>
        <v>10018.444715259709</v>
      </c>
    </row>
    <row r="2533" spans="1:5" hidden="1" x14ac:dyDescent="0.25">
      <c r="A2533" t="str">
        <f>'Raw Data'!A2532</f>
        <v>QQQM</v>
      </c>
      <c r="B2533" s="1">
        <f>'Raw Data'!B2533</f>
        <v>46171</v>
      </c>
      <c r="C2533" s="9" cm="1">
        <f t="array" ref="C2533">IFERROR(
(_xlfn.XLOOKUP(1,(MarketData[ETF]=A2533)*(MarketData[Date]=B2533),MarketData[Adjusted Close]) /
_xlfn.XLOOKUP(1,(MarketData[ETF]=A2533)*(MarketData[Date]=WORKDAY(B2533,-1)),MarketData[Adjusted Close]))-1,
""
)</f>
        <v>3.6694214876034081E-3</v>
      </c>
      <c r="D2533">
        <f t="shared" si="78"/>
        <v>1.0055206611570249</v>
      </c>
      <c r="E2533">
        <f t="shared" si="79"/>
        <v>10055.206611570249</v>
      </c>
    </row>
    <row r="2534" spans="1:5" hidden="1" x14ac:dyDescent="0.25">
      <c r="A2534" t="str">
        <f>'Raw Data'!A2533</f>
        <v>QQQM</v>
      </c>
      <c r="B2534" s="1">
        <f>'Raw Data'!B2534</f>
        <v>46170</v>
      </c>
      <c r="C2534" s="9" cm="1">
        <f t="array" ref="C2534">IFERROR(
(_xlfn.XLOOKUP(1,(MarketData[ETF]=A2534)*(MarketData[Date]=B2534),MarketData[Adjusted Close]) /
_xlfn.XLOOKUP(1,(MarketData[ETF]=A2534)*(MarketData[Date]=WORKDAY(B2534,-1)),MarketData[Adjusted Close]))-1,
""
)</f>
        <v>8.2325100823252839E-3</v>
      </c>
      <c r="D2534">
        <f t="shared" si="78"/>
        <v>1.0137986201379865</v>
      </c>
      <c r="E2534">
        <f t="shared" si="79"/>
        <v>10137.986201379865</v>
      </c>
    </row>
    <row r="2535" spans="1:5" hidden="1" x14ac:dyDescent="0.25">
      <c r="A2535" t="str">
        <f>'Raw Data'!A2534</f>
        <v>QQQM</v>
      </c>
      <c r="B2535" s="1">
        <f>'Raw Data'!B2535</f>
        <v>46169</v>
      </c>
      <c r="C2535" s="9" cm="1">
        <f t="array" ref="C2535">IFERROR(
(_xlfn.XLOOKUP(1,(MarketData[ETF]=A2535)*(MarketData[Date]=B2535),MarketData[Adjusted Close]) /
_xlfn.XLOOKUP(1,(MarketData[ETF]=A2535)*(MarketData[Date]=WORKDAY(B2535,-1)),MarketData[Adjusted Close]))-1,
""
)</f>
        <v>-9.9890120867052179E-4</v>
      </c>
      <c r="D2535">
        <f t="shared" si="78"/>
        <v>1.0127859354709821</v>
      </c>
      <c r="E2535">
        <f t="shared" si="79"/>
        <v>10127.859354709821</v>
      </c>
    </row>
    <row r="2536" spans="1:5" hidden="1" x14ac:dyDescent="0.25">
      <c r="A2536" t="str">
        <f>'Raw Data'!A2535</f>
        <v>QQQM</v>
      </c>
      <c r="B2536" s="1">
        <f>'Raw Data'!B2536</f>
        <v>46168</v>
      </c>
      <c r="C2536" s="9" t="str" cm="1">
        <f t="array" ref="C2536">IFERROR(
(_xlfn.XLOOKUP(1,(MarketData[ETF]=A2536)*(MarketData[Date]=B2536),MarketData[Adjusted Close]) /
_xlfn.XLOOKUP(1,(MarketData[ETF]=A2536)*(MarketData[Date]=WORKDAY(B2536,-1)),MarketData[Adjusted Close]))-1,
""
)</f>
        <v/>
      </c>
      <c r="D2536">
        <f t="shared" si="78"/>
        <v>1</v>
      </c>
      <c r="E2536">
        <f t="shared" si="79"/>
        <v>10000</v>
      </c>
    </row>
    <row r="2537" spans="1:5" hidden="1" x14ac:dyDescent="0.25">
      <c r="A2537" t="str">
        <f>'Raw Data'!A2536</f>
        <v>QQQM</v>
      </c>
      <c r="B2537" s="1">
        <f>'Raw Data'!B2537</f>
        <v>46164</v>
      </c>
      <c r="C2537" s="9" cm="1">
        <f t="array" ref="C2537">IFERROR(
(_xlfn.XLOOKUP(1,(MarketData[ETF]=A2537)*(MarketData[Date]=B2537),MarketData[Adjusted Close]) /
_xlfn.XLOOKUP(1,(MarketData[ETF]=A2537)*(MarketData[Date]=WORKDAY(B2537,-1)),MarketData[Adjusted Close]))-1,
""
)</f>
        <v>4.1855242113859603E-3</v>
      </c>
      <c r="D2537">
        <f t="shared" si="78"/>
        <v>1.004185524211386</v>
      </c>
      <c r="E2537">
        <f t="shared" si="79"/>
        <v>10041.855242113859</v>
      </c>
    </row>
    <row r="2538" spans="1:5" hidden="1" x14ac:dyDescent="0.25">
      <c r="A2538" t="str">
        <f>'Raw Data'!A2537</f>
        <v>QQQM</v>
      </c>
      <c r="B2538" s="1">
        <f>'Raw Data'!B2538</f>
        <v>46163</v>
      </c>
      <c r="C2538" s="9" cm="1">
        <f t="array" ref="C2538">IFERROR(
(_xlfn.XLOOKUP(1,(MarketData[ETF]=A2538)*(MarketData[Date]=B2538),MarketData[Adjusted Close]) /
_xlfn.XLOOKUP(1,(MarketData[ETF]=A2538)*(MarketData[Date]=WORKDAY(B2538,-1)),MarketData[Adjusted Close]))-1,
""
)</f>
        <v>1.9775648675370849E-3</v>
      </c>
      <c r="D2538">
        <f t="shared" si="78"/>
        <v>1.0061713662245557</v>
      </c>
      <c r="E2538">
        <f t="shared" si="79"/>
        <v>10061.713662245556</v>
      </c>
    </row>
    <row r="2539" spans="1:5" hidden="1" x14ac:dyDescent="0.25">
      <c r="A2539" t="str">
        <f>'Raw Data'!A2538</f>
        <v>QQQM</v>
      </c>
      <c r="B2539" s="1">
        <f>'Raw Data'!B2539</f>
        <v>46162</v>
      </c>
      <c r="C2539" s="9" cm="1">
        <f t="array" ref="C2539">IFERROR(
(_xlfn.XLOOKUP(1,(MarketData[ETF]=A2539)*(MarketData[Date]=B2539),MarketData[Adjusted Close]) /
_xlfn.XLOOKUP(1,(MarketData[ETF]=A2539)*(MarketData[Date]=WORKDAY(B2539,-1)),MarketData[Adjusted Close]))-1,
""
)</f>
        <v>1.6567883262278649E-2</v>
      </c>
      <c r="D2539">
        <f t="shared" si="78"/>
        <v>1.0228414959620116</v>
      </c>
      <c r="E2539">
        <f t="shared" si="79"/>
        <v>10228.414959620115</v>
      </c>
    </row>
    <row r="2540" spans="1:5" hidden="1" x14ac:dyDescent="0.25">
      <c r="A2540" t="str">
        <f>'Raw Data'!A2539</f>
        <v>QQQM</v>
      </c>
      <c r="B2540" s="1">
        <f>'Raw Data'!B2540</f>
        <v>46161</v>
      </c>
      <c r="C2540" s="9" cm="1">
        <f t="array" ref="C2540">IFERROR(
(_xlfn.XLOOKUP(1,(MarketData[ETF]=A2540)*(MarketData[Date]=B2540),MarketData[Adjusted Close]) /
_xlfn.XLOOKUP(1,(MarketData[ETF]=A2540)*(MarketData[Date]=WORKDAY(B2540,-1)),MarketData[Adjusted Close]))-1,
""
)</f>
        <v>-6.131799235247648E-3</v>
      </c>
      <c r="D2540">
        <f t="shared" si="78"/>
        <v>1.0165696372592921</v>
      </c>
      <c r="E2540">
        <f t="shared" si="79"/>
        <v>10165.69637259292</v>
      </c>
    </row>
    <row r="2541" spans="1:5" hidden="1" x14ac:dyDescent="0.25">
      <c r="A2541" t="str">
        <f>'Raw Data'!A2540</f>
        <v>QQQM</v>
      </c>
      <c r="B2541" s="1">
        <f>'Raw Data'!B2541</f>
        <v>46160</v>
      </c>
      <c r="C2541" s="9" cm="1">
        <f t="array" ref="C2541">IFERROR(
(_xlfn.XLOOKUP(1,(MarketData[ETF]=A2541)*(MarketData[Date]=B2541),MarketData[Adjusted Close]) /
_xlfn.XLOOKUP(1,(MarketData[ETF]=A2541)*(MarketData[Date]=WORKDAY(B2541,-1)),MarketData[Adjusted Close]))-1,
""
)</f>
        <v>-4.3217286914765118E-3</v>
      </c>
      <c r="D2541">
        <f t="shared" si="78"/>
        <v>1.0121762990910648</v>
      </c>
      <c r="E2541">
        <f t="shared" si="79"/>
        <v>10121.762990910647</v>
      </c>
    </row>
    <row r="2542" spans="1:5" hidden="1" x14ac:dyDescent="0.25">
      <c r="A2542" t="str">
        <f>'Raw Data'!A2541</f>
        <v>QQQM</v>
      </c>
      <c r="B2542" s="1">
        <f>'Raw Data'!B2542</f>
        <v>46157</v>
      </c>
      <c r="C2542" s="9" cm="1">
        <f t="array" ref="C2542">IFERROR(
(_xlfn.XLOOKUP(1,(MarketData[ETF]=A2542)*(MarketData[Date]=B2542),MarketData[Adjusted Close]) /
_xlfn.XLOOKUP(1,(MarketData[ETF]=A2542)*(MarketData[Date]=WORKDAY(B2542,-1)),MarketData[Adjusted Close]))-1,
""
)</f>
        <v>-1.5133601324189949E-2</v>
      </c>
      <c r="D2542">
        <f t="shared" si="78"/>
        <v>0.99685842651082657</v>
      </c>
      <c r="E2542">
        <f t="shared" si="79"/>
        <v>9968.5842651082658</v>
      </c>
    </row>
    <row r="2543" spans="1:5" hidden="1" x14ac:dyDescent="0.25">
      <c r="A2543" t="str">
        <f>'Raw Data'!A2542</f>
        <v>QQQM</v>
      </c>
      <c r="B2543" s="1">
        <f>'Raw Data'!B2543</f>
        <v>46156</v>
      </c>
      <c r="C2543" s="9" cm="1">
        <f t="array" ref="C2543">IFERROR(
(_xlfn.XLOOKUP(1,(MarketData[ETF]=A2543)*(MarketData[Date]=B2543),MarketData[Adjusted Close]) /
_xlfn.XLOOKUP(1,(MarketData[ETF]=A2543)*(MarketData[Date]=WORKDAY(B2543,-1)),MarketData[Adjusted Close]))-1,
""
)</f>
        <v>7.5216118712135849E-3</v>
      </c>
      <c r="D2543">
        <f t="shared" si="78"/>
        <v>1.0043564086855896</v>
      </c>
      <c r="E2543">
        <f t="shared" si="79"/>
        <v>10043.564086855897</v>
      </c>
    </row>
    <row r="2544" spans="1:5" hidden="1" x14ac:dyDescent="0.25">
      <c r="A2544" t="str">
        <f>'Raw Data'!A2543</f>
        <v>QQQM</v>
      </c>
      <c r="B2544" s="1">
        <f>'Raw Data'!B2544</f>
        <v>46155</v>
      </c>
      <c r="C2544" s="9" cm="1">
        <f t="array" ref="C2544">IFERROR(
(_xlfn.XLOOKUP(1,(MarketData[ETF]=A2544)*(MarketData[Date]=B2544),MarketData[Adjusted Close]) /
_xlfn.XLOOKUP(1,(MarketData[ETF]=A2544)*(MarketData[Date]=WORKDAY(B2544,-1)),MarketData[Adjusted Close]))-1,
""
)</f>
        <v>1.0385144429160942E-2</v>
      </c>
      <c r="D2544">
        <f t="shared" si="78"/>
        <v>1.0147867950481428</v>
      </c>
      <c r="E2544">
        <f t="shared" si="79"/>
        <v>10147.867950481428</v>
      </c>
    </row>
    <row r="2545" spans="1:5" hidden="1" x14ac:dyDescent="0.25">
      <c r="A2545" t="str">
        <f>'Raw Data'!A2544</f>
        <v>QQQM</v>
      </c>
      <c r="B2545" s="1">
        <f>'Raw Data'!B2545</f>
        <v>46154</v>
      </c>
      <c r="C2545" s="9" cm="1">
        <f t="array" ref="C2545">IFERROR(
(_xlfn.XLOOKUP(1,(MarketData[ETF]=A2545)*(MarketData[Date]=B2545),MarketData[Adjusted Close]) /
_xlfn.XLOOKUP(1,(MarketData[ETF]=A2545)*(MarketData[Date]=WORKDAY(B2545,-1)),MarketData[Adjusted Close]))-1,
""
)</f>
        <v>-8.7602686027882237E-3</v>
      </c>
      <c r="D2545">
        <f t="shared" si="78"/>
        <v>1.0058969901489585</v>
      </c>
      <c r="E2545">
        <f t="shared" si="79"/>
        <v>10058.969901489585</v>
      </c>
    </row>
    <row r="2546" spans="1:5" hidden="1" x14ac:dyDescent="0.25">
      <c r="A2546" t="str">
        <f>'Raw Data'!A2545</f>
        <v>QQQM</v>
      </c>
      <c r="B2546" s="1">
        <f>'Raw Data'!B2546</f>
        <v>46153</v>
      </c>
      <c r="C2546" s="9" cm="1">
        <f t="array" ref="C2546">IFERROR(
(_xlfn.XLOOKUP(1,(MarketData[ETF]=A2546)*(MarketData[Date]=B2546),MarketData[Adjusted Close]) /
_xlfn.XLOOKUP(1,(MarketData[ETF]=A2546)*(MarketData[Date]=WORKDAY(B2546,-1)),MarketData[Adjusted Close]))-1,
""
)</f>
        <v>3.0429431072209745E-3</v>
      </c>
      <c r="D2546">
        <f t="shared" si="78"/>
        <v>1.0089578774617065</v>
      </c>
      <c r="E2546">
        <f t="shared" si="79"/>
        <v>10089.578774617064</v>
      </c>
    </row>
    <row r="2547" spans="1:5" hidden="1" x14ac:dyDescent="0.25">
      <c r="A2547" t="str">
        <f>'Raw Data'!A2546</f>
        <v>QQQM</v>
      </c>
      <c r="B2547" s="1">
        <f>'Raw Data'!B2547</f>
        <v>46150</v>
      </c>
      <c r="C2547" s="9" cm="1">
        <f t="array" ref="C2547">IFERROR(
(_xlfn.XLOOKUP(1,(MarketData[ETF]=A2547)*(MarketData[Date]=B2547),MarketData[Adjusted Close]) /
_xlfn.XLOOKUP(1,(MarketData[ETF]=A2547)*(MarketData[Date]=WORKDAY(B2547,-1)),MarketData[Adjusted Close]))-1,
""
)</f>
        <v>2.3408796668882736E-2</v>
      </c>
      <c r="D2547">
        <f t="shared" si="78"/>
        <v>1.0325763672626751</v>
      </c>
      <c r="E2547">
        <f t="shared" si="79"/>
        <v>10325.76367262675</v>
      </c>
    </row>
    <row r="2548" spans="1:5" hidden="1" x14ac:dyDescent="0.25">
      <c r="A2548" t="str">
        <f>'Raw Data'!A2547</f>
        <v>QQQM</v>
      </c>
      <c r="B2548" s="1">
        <f>'Raw Data'!B2548</f>
        <v>46149</v>
      </c>
      <c r="C2548" s="9" cm="1">
        <f t="array" ref="C2548">IFERROR(
(_xlfn.XLOOKUP(1,(MarketData[ETF]=A2548)*(MarketData[Date]=B2548),MarketData[Adjusted Close]) /
_xlfn.XLOOKUP(1,(MarketData[ETF]=A2548)*(MarketData[Date]=WORKDAY(B2548,-1)),MarketData[Adjusted Close]))-1,
""
)</f>
        <v>-9.7878141713558797E-4</v>
      </c>
      <c r="D2548">
        <f t="shared" si="78"/>
        <v>1.0315657007026251</v>
      </c>
      <c r="E2548">
        <f t="shared" si="79"/>
        <v>10315.657007026251</v>
      </c>
    </row>
    <row r="2549" spans="1:5" hidden="1" x14ac:dyDescent="0.25">
      <c r="A2549" t="str">
        <f>'Raw Data'!A2548</f>
        <v>QQQM</v>
      </c>
      <c r="B2549" s="1">
        <f>'Raw Data'!B2549</f>
        <v>46148</v>
      </c>
      <c r="C2549" s="9" cm="1">
        <f t="array" ref="C2549">IFERROR(
(_xlfn.XLOOKUP(1,(MarketData[ETF]=A2549)*(MarketData[Date]=B2549),MarketData[Adjusted Close]) /
_xlfn.XLOOKUP(1,(MarketData[ETF]=A2549)*(MarketData[Date]=WORKDAY(B2549,-1)),MarketData[Adjusted Close]))-1,
""
)</f>
        <v>2.0585087406350233E-2</v>
      </c>
      <c r="D2549">
        <f t="shared" si="78"/>
        <v>1.0528005708169816</v>
      </c>
      <c r="E2549">
        <f t="shared" si="79"/>
        <v>10528.005708169816</v>
      </c>
    </row>
    <row r="2550" spans="1:5" hidden="1" x14ac:dyDescent="0.25">
      <c r="A2550" t="str">
        <f>'Raw Data'!A2549</f>
        <v>QQQM</v>
      </c>
      <c r="B2550" s="1">
        <f>'Raw Data'!B2550</f>
        <v>46147</v>
      </c>
      <c r="C2550" s="9" cm="1">
        <f t="array" ref="C2550">IFERROR(
(_xlfn.XLOOKUP(1,(MarketData[ETF]=A2550)*(MarketData[Date]=B2550),MarketData[Adjusted Close]) /
_xlfn.XLOOKUP(1,(MarketData[ETF]=A2550)*(MarketData[Date]=WORKDAY(B2550,-1)),MarketData[Adjusted Close]))-1,
""
)</f>
        <v>1.2900661294402482E-2</v>
      </c>
      <c r="D2550">
        <f t="shared" si="78"/>
        <v>1.0663823943916451</v>
      </c>
      <c r="E2550">
        <f t="shared" si="79"/>
        <v>10663.82394391645</v>
      </c>
    </row>
    <row r="2551" spans="1:5" hidden="1" x14ac:dyDescent="0.25">
      <c r="A2551" t="str">
        <f>'Raw Data'!A2550</f>
        <v>QQQM</v>
      </c>
      <c r="B2551" s="1">
        <f>'Raw Data'!B2551</f>
        <v>46146</v>
      </c>
      <c r="C2551" s="9" cm="1">
        <f t="array" ref="C2551">IFERROR(
(_xlfn.XLOOKUP(1,(MarketData[ETF]=A2551)*(MarketData[Date]=B2551),MarketData[Adjusted Close]) /
_xlfn.XLOOKUP(1,(MarketData[ETF]=A2551)*(MarketData[Date]=WORKDAY(B2551,-1)),MarketData[Adjusted Close]))-1,
""
)</f>
        <v>-1.7675492388716796E-3</v>
      </c>
      <c r="D2551">
        <f t="shared" si="78"/>
        <v>1.064497511002092</v>
      </c>
      <c r="E2551">
        <f t="shared" si="79"/>
        <v>10644.97511002092</v>
      </c>
    </row>
    <row r="2552" spans="1:5" hidden="1" x14ac:dyDescent="0.25">
      <c r="A2552" t="str">
        <f>'Raw Data'!A2551</f>
        <v>QQQM</v>
      </c>
      <c r="B2552" s="1">
        <f>'Raw Data'!B2552</f>
        <v>46143</v>
      </c>
      <c r="C2552" s="9" cm="1">
        <f t="array" ref="C2552">IFERROR(
(_xlfn.XLOOKUP(1,(MarketData[ETF]=A2552)*(MarketData[Date]=B2552),MarketData[Adjusted Close]) /
_xlfn.XLOOKUP(1,(MarketData[ETF]=A2552)*(MarketData[Date]=WORKDAY(B2552,-1)),MarketData[Adjusted Close]))-1,
""
)</f>
        <v>9.6146842450288705E-3</v>
      </c>
      <c r="D2552">
        <f t="shared" si="78"/>
        <v>1.0747323184499962</v>
      </c>
      <c r="E2552">
        <f t="shared" si="79"/>
        <v>10747.323184499961</v>
      </c>
    </row>
    <row r="2553" spans="1:5" hidden="1" x14ac:dyDescent="0.25">
      <c r="A2553" t="str">
        <f>'Raw Data'!A2552</f>
        <v>QQQM</v>
      </c>
      <c r="B2553" s="1">
        <f>'Raw Data'!B2553</f>
        <v>46142</v>
      </c>
      <c r="C2553" s="9" cm="1">
        <f t="array" ref="C2553">IFERROR(
(_xlfn.XLOOKUP(1,(MarketData[ETF]=A2553)*(MarketData[Date]=B2553),MarketData[Adjusted Close]) /
_xlfn.XLOOKUP(1,(MarketData[ETF]=A2553)*(MarketData[Date]=WORKDAY(B2553,-1)),MarketData[Adjusted Close]))-1,
""
)</f>
        <v>9.1884739782417402E-3</v>
      </c>
      <c r="D2553">
        <f t="shared" si="78"/>
        <v>1.0846074683916493</v>
      </c>
      <c r="E2553">
        <f t="shared" si="79"/>
        <v>10846.074683916493</v>
      </c>
    </row>
    <row r="2554" spans="1:5" hidden="1" x14ac:dyDescent="0.25">
      <c r="A2554" t="str">
        <f>'Raw Data'!A2553</f>
        <v>QQQM</v>
      </c>
      <c r="B2554" s="1">
        <f>'Raw Data'!B2554</f>
        <v>46141</v>
      </c>
      <c r="C2554" s="9" cm="1">
        <f t="array" ref="C2554">IFERROR(
(_xlfn.XLOOKUP(1,(MarketData[ETF]=A2554)*(MarketData[Date]=B2554),MarketData[Adjusted Close]) /
_xlfn.XLOOKUP(1,(MarketData[ETF]=A2554)*(MarketData[Date]=WORKDAY(B2554,-1)),MarketData[Adjusted Close]))-1,
""
)</f>
        <v>6.0269920502864505E-3</v>
      </c>
      <c r="D2554">
        <f t="shared" si="78"/>
        <v>1.091144388981327</v>
      </c>
      <c r="E2554">
        <f t="shared" si="79"/>
        <v>10911.44388981327</v>
      </c>
    </row>
    <row r="2555" spans="1:5" hidden="1" x14ac:dyDescent="0.25">
      <c r="A2555" t="str">
        <f>'Raw Data'!A2554</f>
        <v>QQQM</v>
      </c>
      <c r="B2555" s="1">
        <f>'Raw Data'!B2555</f>
        <v>46140</v>
      </c>
      <c r="C2555" s="9" cm="1">
        <f t="array" ref="C2555">IFERROR(
(_xlfn.XLOOKUP(1,(MarketData[ETF]=A2555)*(MarketData[Date]=B2555),MarketData[Adjusted Close]) /
_xlfn.XLOOKUP(1,(MarketData[ETF]=A2555)*(MarketData[Date]=WORKDAY(B2555,-1)),MarketData[Adjusted Close]))-1,
""
)</f>
        <v>-1.0029649694351939E-2</v>
      </c>
      <c r="D2555">
        <f t="shared" si="78"/>
        <v>1.0802005929938867</v>
      </c>
      <c r="E2555">
        <f t="shared" si="79"/>
        <v>10802.005929938867</v>
      </c>
    </row>
    <row r="2556" spans="1:5" hidden="1" x14ac:dyDescent="0.25">
      <c r="A2556" t="str">
        <f>'Raw Data'!A2555</f>
        <v>QQQM</v>
      </c>
      <c r="B2556" s="1">
        <f>'Raw Data'!B2556</f>
        <v>46139</v>
      </c>
      <c r="C2556" s="9" cm="1">
        <f t="array" ref="C2556">IFERROR(
(_xlfn.XLOOKUP(1,(MarketData[ETF]=A2556)*(MarketData[Date]=B2556),MarketData[Adjusted Close]) /
_xlfn.XLOOKUP(1,(MarketData[ETF]=A2556)*(MarketData[Date]=WORKDAY(B2556,-1)),MarketData[Adjusted Close]))-1,
""
)</f>
        <v>4.7608584193947756E-4</v>
      </c>
      <c r="D2556">
        <f t="shared" si="78"/>
        <v>1.0807148612026658</v>
      </c>
      <c r="E2556">
        <f t="shared" si="79"/>
        <v>10807.148612026658</v>
      </c>
    </row>
    <row r="2557" spans="1:5" hidden="1" x14ac:dyDescent="0.25">
      <c r="A2557" t="str">
        <f>'Raw Data'!A2556</f>
        <v>QQQM</v>
      </c>
      <c r="B2557" s="1">
        <f>'Raw Data'!B2557</f>
        <v>46136</v>
      </c>
      <c r="C2557" s="9" cm="1">
        <f t="array" ref="C2557">IFERROR(
(_xlfn.XLOOKUP(1,(MarketData[ETF]=A2557)*(MarketData[Date]=B2557),MarketData[Adjusted Close]) /
_xlfn.XLOOKUP(1,(MarketData[ETF]=A2557)*(MarketData[Date]=WORKDAY(B2557,-1)),MarketData[Adjusted Close]))-1,
""
)</f>
        <v>1.9222873352991554E-2</v>
      </c>
      <c r="D2557">
        <f t="shared" si="78"/>
        <v>1.1014893061102604</v>
      </c>
      <c r="E2557">
        <f t="shared" si="79"/>
        <v>11014.893061102604</v>
      </c>
    </row>
    <row r="2558" spans="1:5" hidden="1" x14ac:dyDescent="0.25">
      <c r="A2558" t="str">
        <f>'Raw Data'!A2557</f>
        <v>QQQM</v>
      </c>
      <c r="B2558" s="1">
        <f>'Raw Data'!B2558</f>
        <v>46135</v>
      </c>
      <c r="C2558" s="9" cm="1">
        <f t="array" ref="C2558">IFERROR(
(_xlfn.XLOOKUP(1,(MarketData[ETF]=A2558)*(MarketData[Date]=B2558),MarketData[Adjusted Close]) /
_xlfn.XLOOKUP(1,(MarketData[ETF]=A2558)*(MarketData[Date]=WORKDAY(B2558,-1)),MarketData[Adjusted Close]))-1,
""
)</f>
        <v>-5.2354076934501004E-3</v>
      </c>
      <c r="D2558">
        <f t="shared" si="78"/>
        <v>1.0957225605227978</v>
      </c>
      <c r="E2558">
        <f t="shared" si="79"/>
        <v>10957.225605227979</v>
      </c>
    </row>
    <row r="2559" spans="1:5" hidden="1" x14ac:dyDescent="0.25">
      <c r="A2559" t="str">
        <f>'Raw Data'!A2558</f>
        <v>QQQM</v>
      </c>
      <c r="B2559" s="1">
        <f>'Raw Data'!B2559</f>
        <v>46134</v>
      </c>
      <c r="C2559" s="9" cm="1">
        <f t="array" ref="C2559">IFERROR(
(_xlfn.XLOOKUP(1,(MarketData[ETF]=A2559)*(MarketData[Date]=B2559),MarketData[Adjusted Close]) /
_xlfn.XLOOKUP(1,(MarketData[ETF]=A2559)*(MarketData[Date]=WORKDAY(B2559,-1)),MarketData[Adjusted Close]))-1,
""
)</f>
        <v>1.6301886792452702E-2</v>
      </c>
      <c r="D2559">
        <f t="shared" si="78"/>
        <v>1.1135849056603768</v>
      </c>
      <c r="E2559">
        <f t="shared" si="79"/>
        <v>11135.849056603769</v>
      </c>
    </row>
    <row r="2560" spans="1:5" hidden="1" x14ac:dyDescent="0.25">
      <c r="A2560" t="str">
        <f>'Raw Data'!A2559</f>
        <v>QQQM</v>
      </c>
      <c r="B2560" s="1">
        <f>'Raw Data'!B2560</f>
        <v>46133</v>
      </c>
      <c r="C2560" s="9" cm="1">
        <f t="array" ref="C2560">IFERROR(
(_xlfn.XLOOKUP(1,(MarketData[ETF]=A2560)*(MarketData[Date]=B2560),MarketData[Adjusted Close]) /
_xlfn.XLOOKUP(1,(MarketData[ETF]=A2560)*(MarketData[Date]=WORKDAY(B2560,-1)),MarketData[Adjusted Close]))-1,
""
)</f>
        <v>-3.7219444340013119E-3</v>
      </c>
      <c r="D2560">
        <f t="shared" si="78"/>
        <v>1.1094402045189664</v>
      </c>
      <c r="E2560">
        <f t="shared" si="79"/>
        <v>11094.402045189665</v>
      </c>
    </row>
    <row r="2561" spans="1:5" hidden="1" x14ac:dyDescent="0.25">
      <c r="A2561" t="str">
        <f>'Raw Data'!A2560</f>
        <v>QQQM</v>
      </c>
      <c r="B2561" s="1">
        <f>'Raw Data'!B2561</f>
        <v>46132</v>
      </c>
      <c r="C2561" s="9" cm="1">
        <f t="array" ref="C2561">IFERROR(
(_xlfn.XLOOKUP(1,(MarketData[ETF]=A2561)*(MarketData[Date]=B2561),MarketData[Adjusted Close]) /
_xlfn.XLOOKUP(1,(MarketData[ETF]=A2561)*(MarketData[Date]=WORKDAY(B2561,-1)),MarketData[Adjusted Close]))-1,
""
)</f>
        <v>-3.1107113409788445E-3</v>
      </c>
      <c r="D2561">
        <f t="shared" si="78"/>
        <v>1.1059890562926313</v>
      </c>
      <c r="E2561">
        <f t="shared" si="79"/>
        <v>11059.890562926314</v>
      </c>
    </row>
    <row r="2562" spans="1:5" hidden="1" x14ac:dyDescent="0.25">
      <c r="A2562" t="str">
        <f>'Raw Data'!A2561</f>
        <v>QQQM</v>
      </c>
      <c r="B2562" s="1">
        <f>'Raw Data'!B2562</f>
        <v>46129</v>
      </c>
      <c r="C2562" s="9" cm="1">
        <f t="array" ref="C2562">IFERROR(
(_xlfn.XLOOKUP(1,(MarketData[ETF]=A2562)*(MarketData[Date]=B2562),MarketData[Adjusted Close]) /
_xlfn.XLOOKUP(1,(MarketData[ETF]=A2562)*(MarketData[Date]=WORKDAY(B2562,-1)),MarketData[Adjusted Close]))-1,
""
)</f>
        <v>1.302251414252642E-2</v>
      </c>
      <c r="D2562">
        <f t="shared" si="78"/>
        <v>1.1203918144196816</v>
      </c>
      <c r="E2562">
        <f t="shared" si="79"/>
        <v>11203.918144196816</v>
      </c>
    </row>
    <row r="2563" spans="1:5" hidden="1" x14ac:dyDescent="0.25">
      <c r="A2563" t="str">
        <f>'Raw Data'!A2562</f>
        <v>QQQM</v>
      </c>
      <c r="B2563" s="1">
        <f>'Raw Data'!B2563</f>
        <v>46128</v>
      </c>
      <c r="C2563" s="9" cm="1">
        <f t="array" ref="C2563">IFERROR(
(_xlfn.XLOOKUP(1,(MarketData[ETF]=A2563)*(MarketData[Date]=B2563),MarketData[Adjusted Close]) /
_xlfn.XLOOKUP(1,(MarketData[ETF]=A2563)*(MarketData[Date]=WORKDAY(B2563,-1)),MarketData[Adjusted Close]))-1,
""
)</f>
        <v>4.6151498970172788E-3</v>
      </c>
      <c r="D2563">
        <f t="shared" ref="D2563:D2626" si="80">IFERROR(IF(A2563&lt;&gt;A2562,1,D2562*(1+C2563)),1)</f>
        <v>1.1255625905866196</v>
      </c>
      <c r="E2563">
        <f t="shared" ref="E2563:E2626" si="81">D2563*10000</f>
        <v>11255.625905866196</v>
      </c>
    </row>
    <row r="2564" spans="1:5" hidden="1" x14ac:dyDescent="0.25">
      <c r="A2564" t="str">
        <f>'Raw Data'!A2563</f>
        <v>QQQM</v>
      </c>
      <c r="B2564" s="1">
        <f>'Raw Data'!B2564</f>
        <v>46127</v>
      </c>
      <c r="C2564" s="9" cm="1">
        <f t="array" ref="C2564">IFERROR(
(_xlfn.XLOOKUP(1,(MarketData[ETF]=A2564)*(MarketData[Date]=B2564),MarketData[Adjusted Close]) /
_xlfn.XLOOKUP(1,(MarketData[ETF]=A2564)*(MarketData[Date]=WORKDAY(B2564,-1)),MarketData[Adjusted Close]))-1,
""
)</f>
        <v>1.4314453729495469E-2</v>
      </c>
      <c r="D2564">
        <f t="shared" si="80"/>
        <v>1.1416744042092228</v>
      </c>
      <c r="E2564">
        <f t="shared" si="81"/>
        <v>11416.744042092228</v>
      </c>
    </row>
    <row r="2565" spans="1:5" hidden="1" x14ac:dyDescent="0.25">
      <c r="A2565" t="str">
        <f>'Raw Data'!A2564</f>
        <v>QQQM</v>
      </c>
      <c r="B2565" s="1">
        <f>'Raw Data'!B2565</f>
        <v>46126</v>
      </c>
      <c r="C2565" s="9" cm="1">
        <f t="array" ref="C2565">IFERROR(
(_xlfn.XLOOKUP(1,(MarketData[ETF]=A2565)*(MarketData[Date]=B2565),MarketData[Adjusted Close]) /
_xlfn.XLOOKUP(1,(MarketData[ETF]=A2565)*(MarketData[Date]=WORKDAY(B2565,-1)),MarketData[Adjusted Close]))-1,
""
)</f>
        <v>1.8118796281707983E-2</v>
      </c>
      <c r="D2565">
        <f t="shared" si="80"/>
        <v>1.1623601701591302</v>
      </c>
      <c r="E2565">
        <f t="shared" si="81"/>
        <v>11623.601701591302</v>
      </c>
    </row>
    <row r="2566" spans="1:5" hidden="1" x14ac:dyDescent="0.25">
      <c r="A2566" t="str">
        <f>'Raw Data'!A2565</f>
        <v>QQQM</v>
      </c>
      <c r="B2566" s="1">
        <f>'Raw Data'!B2566</f>
        <v>46125</v>
      </c>
      <c r="C2566" s="9" cm="1">
        <f t="array" ref="C2566">IFERROR(
(_xlfn.XLOOKUP(1,(MarketData[ETF]=A2566)*(MarketData[Date]=B2566),MarketData[Adjusted Close]) /
_xlfn.XLOOKUP(1,(MarketData[ETF]=A2566)*(MarketData[Date]=WORKDAY(B2566,-1)),MarketData[Adjusted Close]))-1,
""
)</f>
        <v>1.0226413592773875E-2</v>
      </c>
      <c r="D2566">
        <f t="shared" si="80"/>
        <v>1.1742469460029445</v>
      </c>
      <c r="E2566">
        <f t="shared" si="81"/>
        <v>11742.469460029446</v>
      </c>
    </row>
    <row r="2567" spans="1:5" hidden="1" x14ac:dyDescent="0.25">
      <c r="A2567" t="str">
        <f>'Raw Data'!A2566</f>
        <v>QQQM</v>
      </c>
      <c r="B2567" s="1">
        <f>'Raw Data'!B2567</f>
        <v>46122</v>
      </c>
      <c r="C2567" s="9" cm="1">
        <f t="array" ref="C2567">IFERROR(
(_xlfn.XLOOKUP(1,(MarketData[ETF]=A2567)*(MarketData[Date]=B2567),MarketData[Adjusted Close]) /
_xlfn.XLOOKUP(1,(MarketData[ETF]=A2567)*(MarketData[Date]=WORKDAY(B2567,-1)),MarketData[Adjusted Close]))-1,
""
)</f>
        <v>1.4744560452697453E-3</v>
      </c>
      <c r="D2567">
        <f t="shared" si="80"/>
        <v>1.1759783215111181</v>
      </c>
      <c r="E2567">
        <f t="shared" si="81"/>
        <v>11759.783215111182</v>
      </c>
    </row>
    <row r="2568" spans="1:5" hidden="1" x14ac:dyDescent="0.25">
      <c r="A2568" t="str">
        <f>'Raw Data'!A2567</f>
        <v>QQQM</v>
      </c>
      <c r="B2568" s="1">
        <f>'Raw Data'!B2568</f>
        <v>46121</v>
      </c>
      <c r="C2568" s="9" cm="1">
        <f t="array" ref="C2568">IFERROR(
(_xlfn.XLOOKUP(1,(MarketData[ETF]=A2568)*(MarketData[Date]=B2568),MarketData[Adjusted Close]) /
_xlfn.XLOOKUP(1,(MarketData[ETF]=A2568)*(MarketData[Date]=WORKDAY(B2568,-1)),MarketData[Adjusted Close]))-1,
""
)</f>
        <v>6.7803410230691252E-3</v>
      </c>
      <c r="D2568">
        <f t="shared" si="80"/>
        <v>1.1839518555666999</v>
      </c>
      <c r="E2568">
        <f t="shared" si="81"/>
        <v>11839.518555666999</v>
      </c>
    </row>
    <row r="2569" spans="1:5" hidden="1" x14ac:dyDescent="0.25">
      <c r="A2569" t="str">
        <f>'Raw Data'!A2568</f>
        <v>QQQM</v>
      </c>
      <c r="B2569" s="1">
        <f>'Raw Data'!B2569</f>
        <v>46120</v>
      </c>
      <c r="C2569" s="9" cm="1">
        <f t="array" ref="C2569">IFERROR(
(_xlfn.XLOOKUP(1,(MarketData[ETF]=A2569)*(MarketData[Date]=B2569),MarketData[Adjusted Close]) /
_xlfn.XLOOKUP(1,(MarketData[ETF]=A2569)*(MarketData[Date]=WORKDAY(B2569,-1)),MarketData[Adjusted Close]))-1,
""
)</f>
        <v>2.9533250722841853E-2</v>
      </c>
      <c r="D2569">
        <f t="shared" si="80"/>
        <v>1.2189178025609251</v>
      </c>
      <c r="E2569">
        <f t="shared" si="81"/>
        <v>12189.178025609252</v>
      </c>
    </row>
    <row r="2570" spans="1:5" hidden="1" x14ac:dyDescent="0.25">
      <c r="A2570" t="str">
        <f>'Raw Data'!A2569</f>
        <v>QQQM</v>
      </c>
      <c r="B2570" s="1">
        <f>'Raw Data'!B2570</f>
        <v>46119</v>
      </c>
      <c r="C2570" s="9" cm="1">
        <f t="array" ref="C2570">IFERROR(
(_xlfn.XLOOKUP(1,(MarketData[ETF]=A2570)*(MarketData[Date]=B2570),MarketData[Adjusted Close]) /
_xlfn.XLOOKUP(1,(MarketData[ETF]=A2570)*(MarketData[Date]=WORKDAY(B2570,-1)),MarketData[Adjusted Close]))-1,
""
)</f>
        <v>2.4789291026272586E-4</v>
      </c>
      <c r="D2570">
        <f t="shared" si="80"/>
        <v>1.2192199636423731</v>
      </c>
      <c r="E2570">
        <f t="shared" si="81"/>
        <v>12192.199636423731</v>
      </c>
    </row>
    <row r="2571" spans="1:5" hidden="1" x14ac:dyDescent="0.25">
      <c r="A2571" t="str">
        <f>'Raw Data'!A2570</f>
        <v>QQQM</v>
      </c>
      <c r="B2571" s="1">
        <f>'Raw Data'!B2571</f>
        <v>46118</v>
      </c>
      <c r="C2571" s="9" t="str" cm="1">
        <f t="array" ref="C2571">IFERROR(
(_xlfn.XLOOKUP(1,(MarketData[ETF]=A2571)*(MarketData[Date]=B2571),MarketData[Adjusted Close]) /
_xlfn.XLOOKUP(1,(MarketData[ETF]=A2571)*(MarketData[Date]=WORKDAY(B2571,-1)),MarketData[Adjusted Close]))-1,
""
)</f>
        <v/>
      </c>
      <c r="D2571">
        <f t="shared" si="80"/>
        <v>1</v>
      </c>
      <c r="E2571">
        <f t="shared" si="81"/>
        <v>10000</v>
      </c>
    </row>
    <row r="2572" spans="1:5" hidden="1" x14ac:dyDescent="0.25">
      <c r="A2572" t="str">
        <f>'Raw Data'!A2571</f>
        <v>QQQM</v>
      </c>
      <c r="B2572" s="1">
        <f>'Raw Data'!B2572</f>
        <v>46114</v>
      </c>
      <c r="C2572" s="9" cm="1">
        <f t="array" ref="C2572">IFERROR(
(_xlfn.XLOOKUP(1,(MarketData[ETF]=A2572)*(MarketData[Date]=B2572),MarketData[Adjusted Close]) /
_xlfn.XLOOKUP(1,(MarketData[ETF]=A2572)*(MarketData[Date]=WORKDAY(B2572,-1)),MarketData[Adjusted Close]))-1,
""
)</f>
        <v>1.2068750260103567E-3</v>
      </c>
      <c r="D2572">
        <f t="shared" si="80"/>
        <v>1.0012068750260104</v>
      </c>
      <c r="E2572">
        <f t="shared" si="81"/>
        <v>10012.068750260103</v>
      </c>
    </row>
    <row r="2573" spans="1:5" hidden="1" x14ac:dyDescent="0.25">
      <c r="A2573" t="str">
        <f>'Raw Data'!A2572</f>
        <v>QQQM</v>
      </c>
      <c r="B2573" s="1">
        <f>'Raw Data'!B2573</f>
        <v>46113</v>
      </c>
      <c r="C2573" s="9" cm="1">
        <f t="array" ref="C2573">IFERROR(
(_xlfn.XLOOKUP(1,(MarketData[ETF]=A2573)*(MarketData[Date]=B2573),MarketData[Adjusted Close]) /
_xlfn.XLOOKUP(1,(MarketData[ETF]=A2573)*(MarketData[Date]=WORKDAY(B2573,-1)),MarketData[Adjusted Close]))-1,
""
)</f>
        <v>1.23867705919527E-2</v>
      </c>
      <c r="D2573">
        <f t="shared" si="80"/>
        <v>1.0136085949020435</v>
      </c>
      <c r="E2573">
        <f t="shared" si="81"/>
        <v>10136.085949020435</v>
      </c>
    </row>
    <row r="2574" spans="1:5" hidden="1" x14ac:dyDescent="0.25">
      <c r="A2574" t="str">
        <f>'Raw Data'!A2573</f>
        <v>QQQM</v>
      </c>
      <c r="B2574" s="1">
        <f>'Raw Data'!B2574</f>
        <v>46112</v>
      </c>
      <c r="C2574" s="9" cm="1">
        <f t="array" ref="C2574">IFERROR(
(_xlfn.XLOOKUP(1,(MarketData[ETF]=A2574)*(MarketData[Date]=B2574),MarketData[Adjusted Close]) /
_xlfn.XLOOKUP(1,(MarketData[ETF]=A2574)*(MarketData[Date]=WORKDAY(B2574,-1)),MarketData[Adjusted Close]))-1,
""
)</f>
        <v>3.3754355400696934E-2</v>
      </c>
      <c r="D2574">
        <f t="shared" si="80"/>
        <v>1.047822299651568</v>
      </c>
      <c r="E2574">
        <f t="shared" si="81"/>
        <v>10478.22299651568</v>
      </c>
    </row>
    <row r="2575" spans="1:5" hidden="1" x14ac:dyDescent="0.25">
      <c r="A2575" t="str">
        <f>'Raw Data'!A2574</f>
        <v>QQQM</v>
      </c>
      <c r="B2575" s="1">
        <f>'Raw Data'!B2575</f>
        <v>46111</v>
      </c>
      <c r="C2575" s="9" cm="1">
        <f t="array" ref="C2575">IFERROR(
(_xlfn.XLOOKUP(1,(MarketData[ETF]=A2575)*(MarketData[Date]=B2575),MarketData[Adjusted Close]) /
_xlfn.XLOOKUP(1,(MarketData[ETF]=A2575)*(MarketData[Date]=WORKDAY(B2575,-1)),MarketData[Adjusted Close]))-1,
""
)</f>
        <v>-7.5213970778940098E-3</v>
      </c>
      <c r="D2575">
        <f t="shared" si="80"/>
        <v>1.0399412120688165</v>
      </c>
      <c r="E2575">
        <f t="shared" si="81"/>
        <v>10399.412120688165</v>
      </c>
    </row>
    <row r="2576" spans="1:5" hidden="1" x14ac:dyDescent="0.25">
      <c r="A2576" t="str">
        <f>'Raw Data'!A2575</f>
        <v>QQQM</v>
      </c>
      <c r="B2576" s="1">
        <f>'Raw Data'!B2576</f>
        <v>46108</v>
      </c>
      <c r="C2576" s="9" cm="1">
        <f t="array" ref="C2576">IFERROR(
(_xlfn.XLOOKUP(1,(MarketData[ETF]=A2576)*(MarketData[Date]=B2576),MarketData[Adjusted Close]) /
_xlfn.XLOOKUP(1,(MarketData[ETF]=A2576)*(MarketData[Date]=WORKDAY(B2576,-1)),MarketData[Adjusted Close]))-1,
""
)</f>
        <v>-1.9496482156480477E-2</v>
      </c>
      <c r="D2576">
        <f t="shared" si="80"/>
        <v>1.0196660167839282</v>
      </c>
      <c r="E2576">
        <f t="shared" si="81"/>
        <v>10196.660167839282</v>
      </c>
    </row>
    <row r="2577" spans="1:5" hidden="1" x14ac:dyDescent="0.25">
      <c r="A2577" t="str">
        <f>'Raw Data'!A2576</f>
        <v>QQQM</v>
      </c>
      <c r="B2577" s="1">
        <f>'Raw Data'!B2577</f>
        <v>46107</v>
      </c>
      <c r="C2577" s="9" cm="1">
        <f t="array" ref="C2577">IFERROR(
(_xlfn.XLOOKUP(1,(MarketData[ETF]=A2577)*(MarketData[Date]=B2577),MarketData[Adjusted Close]) /
_xlfn.XLOOKUP(1,(MarketData[ETF]=A2577)*(MarketData[Date]=WORKDAY(B2577,-1)),MarketData[Adjusted Close]))-1,
""
)</f>
        <v>-2.3831195697145202E-2</v>
      </c>
      <c r="D2577">
        <f t="shared" si="80"/>
        <v>0.99536615639222192</v>
      </c>
      <c r="E2577">
        <f t="shared" si="81"/>
        <v>9953.66156392222</v>
      </c>
    </row>
    <row r="2578" spans="1:5" hidden="1" x14ac:dyDescent="0.25">
      <c r="A2578" t="str">
        <f>'Raw Data'!A2577</f>
        <v>QQQM</v>
      </c>
      <c r="B2578" s="1">
        <f>'Raw Data'!B2578</f>
        <v>46106</v>
      </c>
      <c r="C2578" s="9" cm="1">
        <f t="array" ref="C2578">IFERROR(
(_xlfn.XLOOKUP(1,(MarketData[ETF]=A2578)*(MarketData[Date]=B2578),MarketData[Adjusted Close]) /
_xlfn.XLOOKUP(1,(MarketData[ETF]=A2578)*(MarketData[Date]=WORKDAY(B2578,-1)),MarketData[Adjusted Close]))-1,
""
)</f>
        <v>6.4962105438495232E-3</v>
      </c>
      <c r="D2578">
        <f t="shared" si="80"/>
        <v>1.0018322645123681</v>
      </c>
      <c r="E2578">
        <f t="shared" si="81"/>
        <v>10018.322645123681</v>
      </c>
    </row>
    <row r="2579" spans="1:5" hidden="1" x14ac:dyDescent="0.25">
      <c r="A2579" t="str">
        <f>'Raw Data'!A2578</f>
        <v>QQQM</v>
      </c>
      <c r="B2579" s="1">
        <f>'Raw Data'!B2579</f>
        <v>46105</v>
      </c>
      <c r="C2579" s="9" cm="1">
        <f t="array" ref="C2579">IFERROR(
(_xlfn.XLOOKUP(1,(MarketData[ETF]=A2579)*(MarketData[Date]=B2579),MarketData[Adjusted Close]) /
_xlfn.XLOOKUP(1,(MarketData[ETF]=A2579)*(MarketData[Date]=WORKDAY(B2579,-1)),MarketData[Adjusted Close]))-1,
""
)</f>
        <v>-6.8241035609413192E-3</v>
      </c>
      <c r="D2579">
        <f t="shared" si="80"/>
        <v>0.99499565738864326</v>
      </c>
      <c r="E2579">
        <f t="shared" si="81"/>
        <v>9949.956573886433</v>
      </c>
    </row>
    <row r="2580" spans="1:5" hidden="1" x14ac:dyDescent="0.25">
      <c r="A2580" t="str">
        <f>'Raw Data'!A2579</f>
        <v>QQQM</v>
      </c>
      <c r="B2580" s="1">
        <f>'Raw Data'!B2580</f>
        <v>46104</v>
      </c>
      <c r="C2580" s="9" cm="1">
        <f t="array" ref="C2580">IFERROR(
(_xlfn.XLOOKUP(1,(MarketData[ETF]=A2580)*(MarketData[Date]=B2580),MarketData[Adjusted Close]) /
_xlfn.XLOOKUP(1,(MarketData[ETF]=A2580)*(MarketData[Date]=WORKDAY(B2580,-1)),MarketData[Adjusted Close]))-1,
""
)</f>
        <v>1.1504350736278424E-2</v>
      </c>
      <c r="D2580">
        <f t="shared" si="80"/>
        <v>1.0064424364123161</v>
      </c>
      <c r="E2580">
        <f t="shared" si="81"/>
        <v>10064.424364123161</v>
      </c>
    </row>
    <row r="2581" spans="1:5" hidden="1" x14ac:dyDescent="0.25">
      <c r="A2581" t="str">
        <f>'Raw Data'!A2580</f>
        <v>QQQM</v>
      </c>
      <c r="B2581" s="1">
        <f>'Raw Data'!B2581</f>
        <v>46101</v>
      </c>
      <c r="C2581" s="9" cm="1">
        <f t="array" ref="C2581">IFERROR(
(_xlfn.XLOOKUP(1,(MarketData[ETF]=A2581)*(MarketData[Date]=B2581),MarketData[Adjusted Close]) /
_xlfn.XLOOKUP(1,(MarketData[ETF]=A2581)*(MarketData[Date]=WORKDAY(B2581,-1)),MarketData[Adjusted Close]))-1,
""
)</f>
        <v>-1.8638640282453434E-2</v>
      </c>
      <c r="D2581">
        <f t="shared" si="80"/>
        <v>0.98768371787503095</v>
      </c>
      <c r="E2581">
        <f t="shared" si="81"/>
        <v>9876.8371787503092</v>
      </c>
    </row>
    <row r="2582" spans="1:5" hidden="1" x14ac:dyDescent="0.25">
      <c r="A2582" t="str">
        <f>'Raw Data'!A2581</f>
        <v>QQQM</v>
      </c>
      <c r="B2582" s="1">
        <f>'Raw Data'!B2582</f>
        <v>46100</v>
      </c>
      <c r="C2582" s="9" cm="1">
        <f t="array" ref="C2582">IFERROR(
(_xlfn.XLOOKUP(1,(MarketData[ETF]=A2582)*(MarketData[Date]=B2582),MarketData[Adjusted Close]) /
_xlfn.XLOOKUP(1,(MarketData[ETF]=A2582)*(MarketData[Date]=WORKDAY(B2582,-1)),MarketData[Adjusted Close]))-1,
""
)</f>
        <v>-3.1104199066873672E-3</v>
      </c>
      <c r="D2582">
        <f t="shared" si="80"/>
        <v>0.98461160677744142</v>
      </c>
      <c r="E2582">
        <f t="shared" si="81"/>
        <v>9846.1160677744138</v>
      </c>
    </row>
    <row r="2583" spans="1:5" hidden="1" x14ac:dyDescent="0.25">
      <c r="A2583" t="str">
        <f>'Raw Data'!A2582</f>
        <v>QQQM</v>
      </c>
      <c r="B2583" s="1">
        <f>'Raw Data'!B2583</f>
        <v>46099</v>
      </c>
      <c r="C2583" s="9" cm="1">
        <f t="array" ref="C2583">IFERROR(
(_xlfn.XLOOKUP(1,(MarketData[ETF]=A2583)*(MarketData[Date]=B2583),MarketData[Adjusted Close]) /
_xlfn.XLOOKUP(1,(MarketData[ETF]=A2583)*(MarketData[Date]=WORKDAY(B2583,-1)),MarketData[Adjusted Close]))-1,
""
)</f>
        <v>-1.4042450165442588E-2</v>
      </c>
      <c r="D2583">
        <f t="shared" si="80"/>
        <v>0.97078524735695282</v>
      </c>
      <c r="E2583">
        <f t="shared" si="81"/>
        <v>9707.8524735695282</v>
      </c>
    </row>
    <row r="2584" spans="1:5" hidden="1" x14ac:dyDescent="0.25">
      <c r="A2584" t="str">
        <f>'Raw Data'!A2583</f>
        <v>QQQM</v>
      </c>
      <c r="B2584" s="1">
        <f>'Raw Data'!B2584</f>
        <v>46098</v>
      </c>
      <c r="C2584" s="9" cm="1">
        <f t="array" ref="C2584">IFERROR(
(_xlfn.XLOOKUP(1,(MarketData[ETF]=A2584)*(MarketData[Date]=B2584),MarketData[Adjusted Close]) /
_xlfn.XLOOKUP(1,(MarketData[ETF]=A2584)*(MarketData[Date]=WORKDAY(B2584,-1)),MarketData[Adjusted Close]))-1,
""
)</f>
        <v>5.1510849726221775E-3</v>
      </c>
      <c r="D2584">
        <f t="shared" si="80"/>
        <v>0.97578584465625651</v>
      </c>
      <c r="E2584">
        <f t="shared" si="81"/>
        <v>9757.8584465625645</v>
      </c>
    </row>
    <row r="2585" spans="1:5" hidden="1" x14ac:dyDescent="0.25">
      <c r="A2585" t="str">
        <f>'Raw Data'!A2584</f>
        <v>QQQM</v>
      </c>
      <c r="B2585" s="1">
        <f>'Raw Data'!B2585</f>
        <v>46097</v>
      </c>
      <c r="C2585" s="9" cm="1">
        <f t="array" ref="C2585">IFERROR(
(_xlfn.XLOOKUP(1,(MarketData[ETF]=A2585)*(MarketData[Date]=B2585),MarketData[Adjusted Close]) /
_xlfn.XLOOKUP(1,(MarketData[ETF]=A2585)*(MarketData[Date]=WORKDAY(B2585,-1)),MarketData[Adjusted Close]))-1,
""
)</f>
        <v>1.1155313127999111E-2</v>
      </c>
      <c r="D2585">
        <f t="shared" si="80"/>
        <v>0.98667104129926619</v>
      </c>
      <c r="E2585">
        <f t="shared" si="81"/>
        <v>9866.7104129926611</v>
      </c>
    </row>
    <row r="2586" spans="1:5" hidden="1" x14ac:dyDescent="0.25">
      <c r="A2586" t="str">
        <f>'Raw Data'!A2585</f>
        <v>QQQM</v>
      </c>
      <c r="B2586" s="1">
        <f>'Raw Data'!B2586</f>
        <v>46094</v>
      </c>
      <c r="C2586" s="9" cm="1">
        <f t="array" ref="C2586">IFERROR(
(_xlfn.XLOOKUP(1,(MarketData[ETF]=A2586)*(MarketData[Date]=B2586),MarketData[Adjusted Close]) /
_xlfn.XLOOKUP(1,(MarketData[ETF]=A2586)*(MarketData[Date]=WORKDAY(B2586,-1)),MarketData[Adjusted Close]))-1,
""
)</f>
        <v>-6.0736996575899704E-3</v>
      </c>
      <c r="D2586">
        <f t="shared" si="80"/>
        <v>0.98067829773357285</v>
      </c>
      <c r="E2586">
        <f t="shared" si="81"/>
        <v>9806.782977335728</v>
      </c>
    </row>
    <row r="2587" spans="1:5" hidden="1" x14ac:dyDescent="0.25">
      <c r="A2587" t="str">
        <f>'Raw Data'!A2586</f>
        <v>QQQM</v>
      </c>
      <c r="B2587" s="1">
        <f>'Raw Data'!B2587</f>
        <v>46093</v>
      </c>
      <c r="C2587" s="9" cm="1">
        <f t="array" ref="C2587">IFERROR(
(_xlfn.XLOOKUP(1,(MarketData[ETF]=A2587)*(MarketData[Date]=B2587),MarketData[Adjusted Close]) /
_xlfn.XLOOKUP(1,(MarketData[ETF]=A2587)*(MarketData[Date]=WORKDAY(B2587,-1)),MarketData[Adjusted Close]))-1,
""
)</f>
        <v>-1.7068675374629416E-2</v>
      </c>
      <c r="D2587">
        <f t="shared" si="80"/>
        <v>0.96393941822261431</v>
      </c>
      <c r="E2587">
        <f t="shared" si="81"/>
        <v>9639.3941822261422</v>
      </c>
    </row>
    <row r="2588" spans="1:5" hidden="1" x14ac:dyDescent="0.25">
      <c r="A2588" t="str">
        <f>'Raw Data'!A2587</f>
        <v>QQQM</v>
      </c>
      <c r="B2588" s="1">
        <f>'Raw Data'!B2588</f>
        <v>46092</v>
      </c>
      <c r="C2588" s="9" cm="1">
        <f t="array" ref="C2588">IFERROR(
(_xlfn.XLOOKUP(1,(MarketData[ETF]=A2588)*(MarketData[Date]=B2588),MarketData[Adjusted Close]) /
_xlfn.XLOOKUP(1,(MarketData[ETF]=A2588)*(MarketData[Date]=WORKDAY(B2588,-1)),MarketData[Adjusted Close]))-1,
""
)</f>
        <v>-2.4034609838152754E-4</v>
      </c>
      <c r="D2588">
        <f t="shared" si="80"/>
        <v>0.96370773914436836</v>
      </c>
      <c r="E2588">
        <f t="shared" si="81"/>
        <v>9637.0773914436832</v>
      </c>
    </row>
    <row r="2589" spans="1:5" hidden="1" x14ac:dyDescent="0.25">
      <c r="A2589" t="str">
        <f>'Raw Data'!A2588</f>
        <v>QQQM</v>
      </c>
      <c r="B2589" s="1">
        <f>'Raw Data'!B2589</f>
        <v>46091</v>
      </c>
      <c r="C2589" s="9" cm="1">
        <f t="array" ref="C2589">IFERROR(
(_xlfn.XLOOKUP(1,(MarketData[ETF]=A2589)*(MarketData[Date]=B2589),MarketData[Adjusted Close]) /
_xlfn.XLOOKUP(1,(MarketData[ETF]=A2589)*(MarketData[Date]=WORKDAY(B2589,-1)),MarketData[Adjusted Close]))-1,
""
)</f>
        <v>2.4040387851576028E-4</v>
      </c>
      <c r="D2589">
        <f t="shared" si="80"/>
        <v>0.96393941822261431</v>
      </c>
      <c r="E2589">
        <f t="shared" si="81"/>
        <v>9639.3941822261422</v>
      </c>
    </row>
    <row r="2590" spans="1:5" hidden="1" x14ac:dyDescent="0.25">
      <c r="A2590" t="str">
        <f>'Raw Data'!A2589</f>
        <v>QQQM</v>
      </c>
      <c r="B2590" s="1">
        <f>'Raw Data'!B2590</f>
        <v>46090</v>
      </c>
      <c r="C2590" s="9" cm="1">
        <f t="array" ref="C2590">IFERROR(
(_xlfn.XLOOKUP(1,(MarketData[ETF]=A2590)*(MarketData[Date]=B2590),MarketData[Adjusted Close]) /
_xlfn.XLOOKUP(1,(MarketData[ETF]=A2590)*(MarketData[Date]=WORKDAY(B2590,-1)),MarketData[Adjusted Close]))-1,
""
)</f>
        <v>1.31114268317436E-2</v>
      </c>
      <c r="D2590">
        <f t="shared" si="80"/>
        <v>0.97657803937487364</v>
      </c>
      <c r="E2590">
        <f t="shared" si="81"/>
        <v>9765.780393748737</v>
      </c>
    </row>
    <row r="2591" spans="1:5" hidden="1" x14ac:dyDescent="0.25">
      <c r="A2591" t="str">
        <f>'Raw Data'!A2590</f>
        <v>QQQM</v>
      </c>
      <c r="B2591" s="1">
        <f>'Raw Data'!B2591</f>
        <v>46087</v>
      </c>
      <c r="C2591" s="9" cm="1">
        <f t="array" ref="C2591">IFERROR(
(_xlfn.XLOOKUP(1,(MarketData[ETF]=A2591)*(MarketData[Date]=B2591),MarketData[Adjusted Close]) /
_xlfn.XLOOKUP(1,(MarketData[ETF]=A2591)*(MarketData[Date]=WORKDAY(B2591,-1)),MarketData[Adjusted Close]))-1,
""
)</f>
        <v>-1.4954616338118343E-2</v>
      </c>
      <c r="D2591">
        <f t="shared" si="80"/>
        <v>0.96197368947179063</v>
      </c>
      <c r="E2591">
        <f t="shared" si="81"/>
        <v>9619.7368947179057</v>
      </c>
    </row>
    <row r="2592" spans="1:5" hidden="1" x14ac:dyDescent="0.25">
      <c r="A2592" t="str">
        <f>'Raw Data'!A2591</f>
        <v>QQQM</v>
      </c>
      <c r="B2592" s="1">
        <f>'Raw Data'!B2592</f>
        <v>46086</v>
      </c>
      <c r="C2592" s="9" cm="1">
        <f t="array" ref="C2592">IFERROR(
(_xlfn.XLOOKUP(1,(MarketData[ETF]=A2592)*(MarketData[Date]=B2592),MarketData[Adjusted Close]) /
_xlfn.XLOOKUP(1,(MarketData[ETF]=A2592)*(MarketData[Date]=WORKDAY(B2592,-1)),MarketData[Adjusted Close]))-1,
""
)</f>
        <v>-2.5923267129297489E-3</v>
      </c>
      <c r="D2592">
        <f t="shared" si="80"/>
        <v>0.95947993937943732</v>
      </c>
      <c r="E2592">
        <f t="shared" si="81"/>
        <v>9594.7993937943738</v>
      </c>
    </row>
    <row r="2593" spans="1:5" hidden="1" x14ac:dyDescent="0.25">
      <c r="A2593" t="str">
        <f>'Raw Data'!A2592</f>
        <v>QQQM</v>
      </c>
      <c r="B2593" s="1">
        <f>'Raw Data'!B2593</f>
        <v>46085</v>
      </c>
      <c r="C2593" s="9" cm="1">
        <f t="array" ref="C2593">IFERROR(
(_xlfn.XLOOKUP(1,(MarketData[ETF]=A2593)*(MarketData[Date]=B2593),MarketData[Adjusted Close]) /
_xlfn.XLOOKUP(1,(MarketData[ETF]=A2593)*(MarketData[Date]=WORKDAY(B2593,-1)),MarketData[Adjusted Close]))-1,
""
)</f>
        <v>1.4771945444979506E-2</v>
      </c>
      <c r="D2593">
        <f t="shared" si="80"/>
        <v>0.97365332469950261</v>
      </c>
      <c r="E2593">
        <f t="shared" si="81"/>
        <v>9736.5332469950263</v>
      </c>
    </row>
    <row r="2594" spans="1:5" hidden="1" x14ac:dyDescent="0.25">
      <c r="A2594" t="str">
        <f>'Raw Data'!A2593</f>
        <v>QQQM</v>
      </c>
      <c r="B2594" s="1">
        <f>'Raw Data'!B2594</f>
        <v>46084</v>
      </c>
      <c r="C2594" s="9" cm="1">
        <f t="array" ref="C2594">IFERROR(
(_xlfn.XLOOKUP(1,(MarketData[ETF]=A2594)*(MarketData[Date]=B2594),MarketData[Adjusted Close]) /
_xlfn.XLOOKUP(1,(MarketData[ETF]=A2594)*(MarketData[Date]=WORKDAY(B2594,-1)),MarketData[Adjusted Close]))-1,
""
)</f>
        <v>-1.0571417130500915E-2</v>
      </c>
      <c r="D2594">
        <f t="shared" si="80"/>
        <v>0.9633604292636051</v>
      </c>
      <c r="E2594">
        <f t="shared" si="81"/>
        <v>9633.6042926360515</v>
      </c>
    </row>
    <row r="2595" spans="1:5" hidden="1" x14ac:dyDescent="0.25">
      <c r="A2595" t="str">
        <f>'Raw Data'!A2594</f>
        <v>QQQM</v>
      </c>
      <c r="B2595" s="1">
        <f>'Raw Data'!B2595</f>
        <v>46083</v>
      </c>
      <c r="C2595" s="9" cm="1">
        <f t="array" ref="C2595">IFERROR(
(_xlfn.XLOOKUP(1,(MarketData[ETF]=A2595)*(MarketData[Date]=B2595),MarketData[Adjusted Close]) /
_xlfn.XLOOKUP(1,(MarketData[ETF]=A2595)*(MarketData[Date]=WORKDAY(B2595,-1)),MarketData[Adjusted Close]))-1,
""
)</f>
        <v>1.2027422523352982E-3</v>
      </c>
      <c r="D2595">
        <f t="shared" si="80"/>
        <v>0.96451910355610826</v>
      </c>
      <c r="E2595">
        <f t="shared" si="81"/>
        <v>9645.1910355610835</v>
      </c>
    </row>
    <row r="2596" spans="1:5" hidden="1" x14ac:dyDescent="0.25">
      <c r="A2596" t="str">
        <f>'Raw Data'!A2595</f>
        <v>QQQM</v>
      </c>
      <c r="B2596" s="1">
        <f>'Raw Data'!B2596</f>
        <v>46080</v>
      </c>
      <c r="C2596" s="9" cm="1">
        <f t="array" ref="C2596">IFERROR(
(_xlfn.XLOOKUP(1,(MarketData[ETF]=A2596)*(MarketData[Date]=B2596),MarketData[Adjusted Close]) /
_xlfn.XLOOKUP(1,(MarketData[ETF]=A2596)*(MarketData[Date]=WORKDAY(B2596,-1)),MarketData[Adjusted Close]))-1,
""
)</f>
        <v>-3.2767232767232368E-3</v>
      </c>
      <c r="D2596">
        <f t="shared" si="80"/>
        <v>0.96135864135864169</v>
      </c>
      <c r="E2596">
        <f t="shared" si="81"/>
        <v>9613.5864135864176</v>
      </c>
    </row>
    <row r="2597" spans="1:5" hidden="1" x14ac:dyDescent="0.25">
      <c r="A2597" t="str">
        <f>'Raw Data'!A2596</f>
        <v>QQQM</v>
      </c>
      <c r="B2597" s="1">
        <f>'Raw Data'!B2597</f>
        <v>46079</v>
      </c>
      <c r="C2597" s="9" cm="1">
        <f t="array" ref="C2597">IFERROR(
(_xlfn.XLOOKUP(1,(MarketData[ETF]=A2597)*(MarketData[Date]=B2597),MarketData[Adjusted Close]) /
_xlfn.XLOOKUP(1,(MarketData[ETF]=A2597)*(MarketData[Date]=WORKDAY(B2597,-1)),MarketData[Adjusted Close]))-1,
""
)</f>
        <v>-1.1611833010782391E-2</v>
      </c>
      <c r="D2597">
        <f t="shared" si="80"/>
        <v>0.95019550535171249</v>
      </c>
      <c r="E2597">
        <f t="shared" si="81"/>
        <v>9501.9550535171256</v>
      </c>
    </row>
    <row r="2598" spans="1:5" hidden="1" x14ac:dyDescent="0.25">
      <c r="A2598" t="str">
        <f>'Raw Data'!A2597</f>
        <v>QQQM</v>
      </c>
      <c r="B2598" s="1">
        <f>'Raw Data'!B2598</f>
        <v>46078</v>
      </c>
      <c r="C2598" s="9" cm="1">
        <f t="array" ref="C2598">IFERROR(
(_xlfn.XLOOKUP(1,(MarketData[ETF]=A2598)*(MarketData[Date]=B2598),MarketData[Adjusted Close]) /
_xlfn.XLOOKUP(1,(MarketData[ETF]=A2598)*(MarketData[Date]=WORKDAY(B2598,-1)),MarketData[Adjusted Close]))-1,
""
)</f>
        <v>1.4057994232617776E-2</v>
      </c>
      <c r="D2598">
        <f t="shared" si="80"/>
        <v>0.96355334828580619</v>
      </c>
      <c r="E2598">
        <f t="shared" si="81"/>
        <v>9635.5334828580617</v>
      </c>
    </row>
    <row r="2599" spans="1:5" hidden="1" x14ac:dyDescent="0.25">
      <c r="A2599" t="str">
        <f>'Raw Data'!A2598</f>
        <v>QQQM</v>
      </c>
      <c r="B2599" s="1">
        <f>'Raw Data'!B2599</f>
        <v>46077</v>
      </c>
      <c r="C2599" s="9" cm="1">
        <f t="array" ref="C2599">IFERROR(
(_xlfn.XLOOKUP(1,(MarketData[ETF]=A2599)*(MarketData[Date]=B2599),MarketData[Adjusted Close]) /
_xlfn.XLOOKUP(1,(MarketData[ETF]=A2599)*(MarketData[Date]=WORKDAY(B2599,-1)),MarketData[Adjusted Close]))-1,
""
)</f>
        <v>1.0727442011091881E-2</v>
      </c>
      <c r="D2599">
        <f t="shared" si="80"/>
        <v>0.97388981095413563</v>
      </c>
      <c r="E2599">
        <f t="shared" si="81"/>
        <v>9738.8981095413565</v>
      </c>
    </row>
    <row r="2600" spans="1:5" hidden="1" x14ac:dyDescent="0.25">
      <c r="A2600" t="str">
        <f>'Raw Data'!A2599</f>
        <v>QQQM</v>
      </c>
      <c r="B2600" s="1">
        <f>'Raw Data'!B2600</f>
        <v>46076</v>
      </c>
      <c r="C2600" s="9" cm="1">
        <f t="array" ref="C2600">IFERROR(
(_xlfn.XLOOKUP(1,(MarketData[ETF]=A2600)*(MarketData[Date]=B2600),MarketData[Adjusted Close]) /
_xlfn.XLOOKUP(1,(MarketData[ETF]=A2600)*(MarketData[Date]=WORKDAY(B2600,-1)),MarketData[Adjusted Close]))-1,
""
)</f>
        <v>-1.2038073908174685E-2</v>
      </c>
      <c r="D2600">
        <f t="shared" si="80"/>
        <v>0.96216605343145145</v>
      </c>
      <c r="E2600">
        <f t="shared" si="81"/>
        <v>9621.6605343145147</v>
      </c>
    </row>
    <row r="2601" spans="1:5" hidden="1" x14ac:dyDescent="0.25">
      <c r="A2601" t="str">
        <f>'Raw Data'!A2600</f>
        <v>QQQM</v>
      </c>
      <c r="B2601" s="1">
        <f>'Raw Data'!B2601</f>
        <v>46073</v>
      </c>
      <c r="C2601" s="9" cm="1">
        <f t="array" ref="C2601">IFERROR(
(_xlfn.XLOOKUP(1,(MarketData[ETF]=A2601)*(MarketData[Date]=B2601),MarketData[Adjusted Close]) /
_xlfn.XLOOKUP(1,(MarketData[ETF]=A2601)*(MarketData[Date]=WORKDAY(B2601,-1)),MarketData[Adjusted Close]))-1,
""
)</f>
        <v>8.7138938195900906E-3</v>
      </c>
      <c r="D2601">
        <f t="shared" si="80"/>
        <v>0.97055026625786711</v>
      </c>
      <c r="E2601">
        <f t="shared" si="81"/>
        <v>9705.5026625786704</v>
      </c>
    </row>
    <row r="2602" spans="1:5" hidden="1" x14ac:dyDescent="0.25">
      <c r="A2602" t="str">
        <f>'Raw Data'!A2601</f>
        <v>QQQM</v>
      </c>
      <c r="B2602" s="1">
        <f>'Raw Data'!B2602</f>
        <v>46072</v>
      </c>
      <c r="C2602" s="9" cm="1">
        <f t="array" ref="C2602">IFERROR(
(_xlfn.XLOOKUP(1,(MarketData[ETF]=A2602)*(MarketData[Date]=B2602),MarketData[Adjusted Close]) /
_xlfn.XLOOKUP(1,(MarketData[ETF]=A2602)*(MarketData[Date]=WORKDAY(B2602,-1)),MarketData[Adjusted Close]))-1,
""
)</f>
        <v>-3.4974874371859199E-3</v>
      </c>
      <c r="D2602">
        <f t="shared" si="80"/>
        <v>0.9671557788944728</v>
      </c>
      <c r="E2602">
        <f t="shared" si="81"/>
        <v>9671.5577889447286</v>
      </c>
    </row>
    <row r="2603" spans="1:5" hidden="1" x14ac:dyDescent="0.25">
      <c r="A2603" t="str">
        <f>'Raw Data'!A2602</f>
        <v>QQQM</v>
      </c>
      <c r="B2603" s="1">
        <f>'Raw Data'!B2603</f>
        <v>46071</v>
      </c>
      <c r="C2603" s="9" cm="1">
        <f t="array" ref="C2603">IFERROR(
(_xlfn.XLOOKUP(1,(MarketData[ETF]=A2603)*(MarketData[Date]=B2603),MarketData[Adjusted Close]) /
_xlfn.XLOOKUP(1,(MarketData[ETF]=A2603)*(MarketData[Date]=WORKDAY(B2603,-1)),MarketData[Adjusted Close]))-1,
""
)</f>
        <v>7.2889248835796838E-3</v>
      </c>
      <c r="D2603">
        <f t="shared" si="80"/>
        <v>0.97420530471755462</v>
      </c>
      <c r="E2603">
        <f t="shared" si="81"/>
        <v>9742.0530471755465</v>
      </c>
    </row>
    <row r="2604" spans="1:5" hidden="1" x14ac:dyDescent="0.25">
      <c r="A2604" t="str">
        <f>'Raw Data'!A2603</f>
        <v>QQQM</v>
      </c>
      <c r="B2604" s="1">
        <f>'Raw Data'!B2604</f>
        <v>46070</v>
      </c>
      <c r="C2604" s="9" t="str" cm="1">
        <f t="array" ref="C2604">IFERROR(
(_xlfn.XLOOKUP(1,(MarketData[ETF]=A2604)*(MarketData[Date]=B2604),MarketData[Adjusted Close]) /
_xlfn.XLOOKUP(1,(MarketData[ETF]=A2604)*(MarketData[Date]=WORKDAY(B2604,-1)),MarketData[Adjusted Close]))-1,
""
)</f>
        <v/>
      </c>
      <c r="D2604">
        <f t="shared" si="80"/>
        <v>1</v>
      </c>
      <c r="E2604">
        <f t="shared" si="81"/>
        <v>10000</v>
      </c>
    </row>
    <row r="2605" spans="1:5" hidden="1" x14ac:dyDescent="0.25">
      <c r="A2605" t="str">
        <f>'Raw Data'!A2604</f>
        <v>QQQM</v>
      </c>
      <c r="B2605" s="1">
        <f>'Raw Data'!B2605</f>
        <v>46066</v>
      </c>
      <c r="C2605" s="9" cm="1">
        <f t="array" ref="C2605">IFERROR(
(_xlfn.XLOOKUP(1,(MarketData[ETF]=A2605)*(MarketData[Date]=B2605),MarketData[Adjusted Close]) /
_xlfn.XLOOKUP(1,(MarketData[ETF]=A2605)*(MarketData[Date]=WORKDAY(B2605,-1)),MarketData[Adjusted Close]))-1,
""
)</f>
        <v>2.0267531414672746E-3</v>
      </c>
      <c r="D2605">
        <f t="shared" si="80"/>
        <v>1.0020267531414673</v>
      </c>
      <c r="E2605">
        <f t="shared" si="81"/>
        <v>10020.267531414673</v>
      </c>
    </row>
    <row r="2606" spans="1:5" hidden="1" x14ac:dyDescent="0.25">
      <c r="A2606" t="str">
        <f>'Raw Data'!A2605</f>
        <v>QQQM</v>
      </c>
      <c r="B2606" s="1">
        <f>'Raw Data'!B2606</f>
        <v>46065</v>
      </c>
      <c r="C2606" s="9" cm="1">
        <f t="array" ref="C2606">IFERROR(
(_xlfn.XLOOKUP(1,(MarketData[ETF]=A2606)*(MarketData[Date]=B2606),MarketData[Adjusted Close]) /
_xlfn.XLOOKUP(1,(MarketData[ETF]=A2606)*(MarketData[Date]=WORKDAY(B2606,-1)),MarketData[Adjusted Close]))-1,
""
)</f>
        <v>-2.0215258747368847E-2</v>
      </c>
      <c r="D2606">
        <f t="shared" si="80"/>
        <v>0.98177052305492662</v>
      </c>
      <c r="E2606">
        <f t="shared" si="81"/>
        <v>9817.7052305492671</v>
      </c>
    </row>
    <row r="2607" spans="1:5" hidden="1" x14ac:dyDescent="0.25">
      <c r="A2607" t="str">
        <f>'Raw Data'!A2606</f>
        <v>QQQM</v>
      </c>
      <c r="B2607" s="1">
        <f>'Raw Data'!B2607</f>
        <v>46064</v>
      </c>
      <c r="C2607" s="9" cm="1">
        <f t="array" ref="C2607">IFERROR(
(_xlfn.XLOOKUP(1,(MarketData[ETF]=A2607)*(MarketData[Date]=B2607),MarketData[Adjusted Close]) /
_xlfn.XLOOKUP(1,(MarketData[ETF]=A2607)*(MarketData[Date]=WORKDAY(B2607,-1)),MarketData[Adjusted Close]))-1,
""
)</f>
        <v>2.5881978179502774E-3</v>
      </c>
      <c r="D2607">
        <f t="shared" si="80"/>
        <v>0.98431153938042526</v>
      </c>
      <c r="E2607">
        <f t="shared" si="81"/>
        <v>9843.1153938042535</v>
      </c>
    </row>
    <row r="2608" spans="1:5" hidden="1" x14ac:dyDescent="0.25">
      <c r="A2608" t="str">
        <f>'Raw Data'!A2607</f>
        <v>QQQM</v>
      </c>
      <c r="B2608" s="1">
        <f>'Raw Data'!B2608</f>
        <v>46063</v>
      </c>
      <c r="C2608" s="9" cm="1">
        <f t="array" ref="C2608">IFERROR(
(_xlfn.XLOOKUP(1,(MarketData[ETF]=A2608)*(MarketData[Date]=B2608),MarketData[Adjusted Close]) /
_xlfn.XLOOKUP(1,(MarketData[ETF]=A2608)*(MarketData[Date]=WORKDAY(B2608,-1)),MarketData[Adjusted Close]))-1,
""
)</f>
        <v>-4.5582464624044361E-3</v>
      </c>
      <c r="D2608">
        <f t="shared" si="80"/>
        <v>0.9798248047881406</v>
      </c>
      <c r="E2608">
        <f t="shared" si="81"/>
        <v>9798.2480478814068</v>
      </c>
    </row>
    <row r="2609" spans="1:5" hidden="1" x14ac:dyDescent="0.25">
      <c r="A2609" t="str">
        <f>'Raw Data'!A2608</f>
        <v>QQQM</v>
      </c>
      <c r="B2609" s="1">
        <f>'Raw Data'!B2609</f>
        <v>46062</v>
      </c>
      <c r="C2609" s="9" cm="1">
        <f t="array" ref="C2609">IFERROR(
(_xlfn.XLOOKUP(1,(MarketData[ETF]=A2609)*(MarketData[Date]=B2609),MarketData[Adjusted Close]) /
_xlfn.XLOOKUP(1,(MarketData[ETF]=A2609)*(MarketData[Date]=WORKDAY(B2609,-1)),MarketData[Adjusted Close]))-1,
""
)</f>
        <v>7.6284048246664238E-3</v>
      </c>
      <c r="D2609">
        <f t="shared" si="80"/>
        <v>0.98729930505631425</v>
      </c>
      <c r="E2609">
        <f t="shared" si="81"/>
        <v>9872.9930505631419</v>
      </c>
    </row>
    <row r="2610" spans="1:5" hidden="1" x14ac:dyDescent="0.25">
      <c r="A2610" t="str">
        <f>'Raw Data'!A2609</f>
        <v>QQQM</v>
      </c>
      <c r="B2610" s="1">
        <f>'Raw Data'!B2610</f>
        <v>46059</v>
      </c>
      <c r="C2610" s="9" cm="1">
        <f t="array" ref="C2610">IFERROR(
(_xlfn.XLOOKUP(1,(MarketData[ETF]=A2610)*(MarketData[Date]=B2610),MarketData[Adjusted Close]) /
_xlfn.XLOOKUP(1,(MarketData[ETF]=A2610)*(MarketData[Date]=WORKDAY(B2610,-1)),MarketData[Adjusted Close]))-1,
""
)</f>
        <v>2.108396884303243E-2</v>
      </c>
      <c r="D2610">
        <f t="shared" si="80"/>
        <v>1.0081154928428691</v>
      </c>
      <c r="E2610">
        <f t="shared" si="81"/>
        <v>10081.15492842869</v>
      </c>
    </row>
    <row r="2611" spans="1:5" hidden="1" x14ac:dyDescent="0.25">
      <c r="A2611" t="str">
        <f>'Raw Data'!A2610</f>
        <v>QQQM</v>
      </c>
      <c r="B2611" s="1">
        <f>'Raw Data'!B2611</f>
        <v>46058</v>
      </c>
      <c r="C2611" s="9" cm="1">
        <f t="array" ref="C2611">IFERROR(
(_xlfn.XLOOKUP(1,(MarketData[ETF]=A2611)*(MarketData[Date]=B2611),MarketData[Adjusted Close]) /
_xlfn.XLOOKUP(1,(MarketData[ETF]=A2611)*(MarketData[Date]=WORKDAY(B2611,-1)),MarketData[Adjusted Close]))-1,
""
)</f>
        <v>-1.4231155778894444E-2</v>
      </c>
      <c r="D2611">
        <f t="shared" si="80"/>
        <v>0.99376884422110523</v>
      </c>
      <c r="E2611">
        <f t="shared" si="81"/>
        <v>9937.6884422110525</v>
      </c>
    </row>
    <row r="2612" spans="1:5" hidden="1" x14ac:dyDescent="0.25">
      <c r="A2612" t="str">
        <f>'Raw Data'!A2611</f>
        <v>QQQM</v>
      </c>
      <c r="B2612" s="1">
        <f>'Raw Data'!B2612</f>
        <v>46057</v>
      </c>
      <c r="C2612" s="9" cm="1">
        <f t="array" ref="C2612">IFERROR(
(_xlfn.XLOOKUP(1,(MarketData[ETF]=A2612)*(MarketData[Date]=B2612),MarketData[Adjusted Close]) /
_xlfn.XLOOKUP(1,(MarketData[ETF]=A2612)*(MarketData[Date]=WORKDAY(B2612,-1)),MarketData[Adjusted Close]))-1,
""
)</f>
        <v>-1.7458624639570153E-2</v>
      </c>
      <c r="D2612">
        <f t="shared" si="80"/>
        <v>0.97641900699134954</v>
      </c>
      <c r="E2612">
        <f t="shared" si="81"/>
        <v>9764.1900699134949</v>
      </c>
    </row>
    <row r="2613" spans="1:5" hidden="1" x14ac:dyDescent="0.25">
      <c r="A2613" t="str">
        <f>'Raw Data'!A2612</f>
        <v>QQQM</v>
      </c>
      <c r="B2613" s="1">
        <f>'Raw Data'!B2613</f>
        <v>46056</v>
      </c>
      <c r="C2613" s="9" cm="1">
        <f t="array" ref="C2613">IFERROR(
(_xlfn.XLOOKUP(1,(MarketData[ETF]=A2613)*(MarketData[Date]=B2613),MarketData[Adjusted Close]) /
_xlfn.XLOOKUP(1,(MarketData[ETF]=A2613)*(MarketData[Date]=WORKDAY(B2613,-1)),MarketData[Adjusted Close]))-1,
""
)</f>
        <v>-1.555391375354831E-2</v>
      </c>
      <c r="D2613">
        <f t="shared" si="80"/>
        <v>0.96123186996928078</v>
      </c>
      <c r="E2613">
        <f t="shared" si="81"/>
        <v>9612.3186996928071</v>
      </c>
    </row>
    <row r="2614" spans="1:5" hidden="1" x14ac:dyDescent="0.25">
      <c r="A2614" t="str">
        <f>'Raw Data'!A2613</f>
        <v>QQQM</v>
      </c>
      <c r="B2614" s="1">
        <f>'Raw Data'!B2614</f>
        <v>46055</v>
      </c>
      <c r="C2614" s="9" cm="1">
        <f t="array" ref="C2614">IFERROR(
(_xlfn.XLOOKUP(1,(MarketData[ETF]=A2614)*(MarketData[Date]=B2614),MarketData[Adjusted Close]) /
_xlfn.XLOOKUP(1,(MarketData[ETF]=A2614)*(MarketData[Date]=WORKDAY(B2614,-1)),MarketData[Adjusted Close]))-1,
""
)</f>
        <v>6.9303054032889833E-3</v>
      </c>
      <c r="D2614">
        <f t="shared" si="80"/>
        <v>0.96789350039154243</v>
      </c>
      <c r="E2614">
        <f t="shared" si="81"/>
        <v>9678.9350039154251</v>
      </c>
    </row>
    <row r="2615" spans="1:5" hidden="1" x14ac:dyDescent="0.25">
      <c r="A2615" t="str">
        <f>'Raw Data'!A2614</f>
        <v>QQQM</v>
      </c>
      <c r="B2615" s="1">
        <f>'Raw Data'!B2615</f>
        <v>46052</v>
      </c>
      <c r="C2615" s="9" cm="1">
        <f t="array" ref="C2615">IFERROR(
(_xlfn.XLOOKUP(1,(MarketData[ETF]=A2615)*(MarketData[Date]=B2615),MarketData[Adjusted Close]) /
_xlfn.XLOOKUP(1,(MarketData[ETF]=A2615)*(MarketData[Date]=WORKDAY(B2615,-1)),MarketData[Adjusted Close]))-1,
""
)</f>
        <v>-1.1954040775271735E-2</v>
      </c>
      <c r="D2615">
        <f t="shared" si="80"/>
        <v>0.95632326202174145</v>
      </c>
      <c r="E2615">
        <f t="shared" si="81"/>
        <v>9563.2326202174154</v>
      </c>
    </row>
    <row r="2616" spans="1:5" hidden="1" x14ac:dyDescent="0.25">
      <c r="A2616" t="str">
        <f>'Raw Data'!A2615</f>
        <v>QQQM</v>
      </c>
      <c r="B2616" s="1">
        <f>'Raw Data'!B2616</f>
        <v>46051</v>
      </c>
      <c r="C2616" s="9" cm="1">
        <f t="array" ref="C2616">IFERROR(
(_xlfn.XLOOKUP(1,(MarketData[ETF]=A2616)*(MarketData[Date]=B2616),MarketData[Adjusted Close]) /
_xlfn.XLOOKUP(1,(MarketData[ETF]=A2616)*(MarketData[Date]=WORKDAY(B2616,-1)),MarketData[Adjusted Close]))-1,
""
)</f>
        <v>-6.1899269511727084E-3</v>
      </c>
      <c r="D2616">
        <f t="shared" si="80"/>
        <v>0.95040369088811971</v>
      </c>
      <c r="E2616">
        <f t="shared" si="81"/>
        <v>9504.0369088811967</v>
      </c>
    </row>
    <row r="2617" spans="1:5" hidden="1" x14ac:dyDescent="0.25">
      <c r="A2617" t="str">
        <f>'Raw Data'!A2616</f>
        <v>QQQM</v>
      </c>
      <c r="B2617" s="1">
        <f>'Raw Data'!B2617</f>
        <v>46050</v>
      </c>
      <c r="C2617" s="9" cm="1">
        <f t="array" ref="C2617">IFERROR(
(_xlfn.XLOOKUP(1,(MarketData[ETF]=A2617)*(MarketData[Date]=B2617),MarketData[Adjusted Close]) /
_xlfn.XLOOKUP(1,(MarketData[ETF]=A2617)*(MarketData[Date]=WORKDAY(B2617,-1)),MarketData[Adjusted Close]))-1,
""
)</f>
        <v>3.5109379219877557E-3</v>
      </c>
      <c r="D2617">
        <f t="shared" si="80"/>
        <v>0.95374049924765592</v>
      </c>
      <c r="E2617">
        <f t="shared" si="81"/>
        <v>9537.4049924765586</v>
      </c>
    </row>
    <row r="2618" spans="1:5" hidden="1" x14ac:dyDescent="0.25">
      <c r="A2618" t="str">
        <f>'Raw Data'!A2617</f>
        <v>QQQM</v>
      </c>
      <c r="B2618" s="1">
        <f>'Raw Data'!B2618</f>
        <v>46049</v>
      </c>
      <c r="C2618" s="9" cm="1">
        <f t="array" ref="C2618">IFERROR(
(_xlfn.XLOOKUP(1,(MarketData[ETF]=A2618)*(MarketData[Date]=B2618),MarketData[Adjusted Close]) /
_xlfn.XLOOKUP(1,(MarketData[ETF]=A2618)*(MarketData[Date]=WORKDAY(B2618,-1)),MarketData[Adjusted Close]))-1,
""
)</f>
        <v>8.9532484721086547E-3</v>
      </c>
      <c r="D2618">
        <f t="shared" si="80"/>
        <v>0.96227957491533311</v>
      </c>
      <c r="E2618">
        <f t="shared" si="81"/>
        <v>9622.7957491533307</v>
      </c>
    </row>
    <row r="2619" spans="1:5" hidden="1" x14ac:dyDescent="0.25">
      <c r="A2619" t="str">
        <f>'Raw Data'!A2618</f>
        <v>QQQM</v>
      </c>
      <c r="B2619" s="1">
        <f>'Raw Data'!B2619</f>
        <v>46048</v>
      </c>
      <c r="C2619" s="9" cm="1">
        <f t="array" ref="C2619">IFERROR(
(_xlfn.XLOOKUP(1,(MarketData[ETF]=A2619)*(MarketData[Date]=B2619),MarketData[Adjusted Close]) /
_xlfn.XLOOKUP(1,(MarketData[ETF]=A2619)*(MarketData[Date]=WORKDAY(B2619,-1)),MarketData[Adjusted Close]))-1,
""
)</f>
        <v>4.4574780058650454E-3</v>
      </c>
      <c r="D2619">
        <f t="shared" si="80"/>
        <v>0.96656891495601138</v>
      </c>
      <c r="E2619">
        <f t="shared" si="81"/>
        <v>9665.6891495601139</v>
      </c>
    </row>
    <row r="2620" spans="1:5" hidden="1" x14ac:dyDescent="0.25">
      <c r="A2620" t="str">
        <f>'Raw Data'!A2619</f>
        <v>QQQM</v>
      </c>
      <c r="B2620" s="1">
        <f>'Raw Data'!B2620</f>
        <v>46045</v>
      </c>
      <c r="C2620" s="9" cm="1">
        <f t="array" ref="C2620">IFERROR(
(_xlfn.XLOOKUP(1,(MarketData[ETF]=A2620)*(MarketData[Date]=B2620),MarketData[Adjusted Close]) /
_xlfn.XLOOKUP(1,(MarketData[ETF]=A2620)*(MarketData[Date]=WORKDAY(B2620,-1)),MarketData[Adjusted Close]))-1,
""
)</f>
        <v>3.137870170621726E-3</v>
      </c>
      <c r="D2620">
        <f t="shared" si="80"/>
        <v>0.96960188272210202</v>
      </c>
      <c r="E2620">
        <f t="shared" si="81"/>
        <v>9696.0188272210198</v>
      </c>
    </row>
    <row r="2621" spans="1:5" hidden="1" x14ac:dyDescent="0.25">
      <c r="A2621" t="str">
        <f>'Raw Data'!A2620</f>
        <v>QQQM</v>
      </c>
      <c r="B2621" s="1">
        <f>'Raw Data'!B2621</f>
        <v>46044</v>
      </c>
      <c r="C2621" s="9" cm="1">
        <f t="array" ref="C2621">IFERROR(
(_xlfn.XLOOKUP(1,(MarketData[ETF]=A2621)*(MarketData[Date]=B2621),MarketData[Adjusted Close]) /
_xlfn.XLOOKUP(1,(MarketData[ETF]=A2621)*(MarketData[Date]=WORKDAY(B2621,-1)),MarketData[Adjusted Close]))-1,
""
)</f>
        <v>7.4685845254089944E-3</v>
      </c>
      <c r="D2621">
        <f t="shared" si="80"/>
        <v>0.97684343633920778</v>
      </c>
      <c r="E2621">
        <f t="shared" si="81"/>
        <v>9768.434363392078</v>
      </c>
    </row>
    <row r="2622" spans="1:5" hidden="1" x14ac:dyDescent="0.25">
      <c r="A2622" t="str">
        <f>'Raw Data'!A2621</f>
        <v>QQQM</v>
      </c>
      <c r="B2622" s="1">
        <f>'Raw Data'!B2622</f>
        <v>46043</v>
      </c>
      <c r="C2622" s="9" cm="1">
        <f t="array" ref="C2622">IFERROR(
(_xlfn.XLOOKUP(1,(MarketData[ETF]=A2622)*(MarketData[Date]=B2622),MarketData[Adjusted Close]) /
_xlfn.XLOOKUP(1,(MarketData[ETF]=A2622)*(MarketData[Date]=WORKDAY(B2622,-1)),MarketData[Adjusted Close]))-1,
""
)</f>
        <v>1.3293825578601703E-2</v>
      </c>
      <c r="D2622">
        <f t="shared" si="80"/>
        <v>0.98982942259950313</v>
      </c>
      <c r="E2622">
        <f t="shared" si="81"/>
        <v>9898.2942259950305</v>
      </c>
    </row>
    <row r="2623" spans="1:5" hidden="1" x14ac:dyDescent="0.25">
      <c r="A2623" t="str">
        <f>'Raw Data'!A2622</f>
        <v>QQQM</v>
      </c>
      <c r="B2623" s="1">
        <f>'Raw Data'!B2623</f>
        <v>46042</v>
      </c>
      <c r="C2623" s="9" t="str" cm="1">
        <f t="array" ref="C2623">IFERROR(
(_xlfn.XLOOKUP(1,(MarketData[ETF]=A2623)*(MarketData[Date]=B2623),MarketData[Adjusted Close]) /
_xlfn.XLOOKUP(1,(MarketData[ETF]=A2623)*(MarketData[Date]=WORKDAY(B2623,-1)),MarketData[Adjusted Close]))-1,
""
)</f>
        <v/>
      </c>
      <c r="D2623">
        <f t="shared" si="80"/>
        <v>1</v>
      </c>
      <c r="E2623">
        <f t="shared" si="81"/>
        <v>10000</v>
      </c>
    </row>
    <row r="2624" spans="1:5" hidden="1" x14ac:dyDescent="0.25">
      <c r="A2624" t="str">
        <f>'Raw Data'!A2623</f>
        <v>QQQM</v>
      </c>
      <c r="B2624" s="1">
        <f>'Raw Data'!B2624</f>
        <v>46038</v>
      </c>
      <c r="C2624" s="9" cm="1">
        <f t="array" ref="C2624">IFERROR(
(_xlfn.XLOOKUP(1,(MarketData[ETF]=A2624)*(MarketData[Date]=B2624),MarketData[Adjusted Close]) /
_xlfn.XLOOKUP(1,(MarketData[ETF]=A2624)*(MarketData[Date]=WORKDAY(B2624,-1)),MarketData[Adjusted Close]))-1,
""
)</f>
        <v>-1.1356961033874846E-3</v>
      </c>
      <c r="D2624">
        <f t="shared" si="80"/>
        <v>0.99886430389661252</v>
      </c>
      <c r="E2624">
        <f t="shared" si="81"/>
        <v>9988.6430389661255</v>
      </c>
    </row>
    <row r="2625" spans="1:5" hidden="1" x14ac:dyDescent="0.25">
      <c r="A2625" t="str">
        <f>'Raw Data'!A2624</f>
        <v>QQQM</v>
      </c>
      <c r="B2625" s="1">
        <f>'Raw Data'!B2625</f>
        <v>46037</v>
      </c>
      <c r="C2625" s="9" cm="1">
        <f t="array" ref="C2625">IFERROR(
(_xlfn.XLOOKUP(1,(MarketData[ETF]=A2625)*(MarketData[Date]=B2625),MarketData[Adjusted Close]) /
_xlfn.XLOOKUP(1,(MarketData[ETF]=A2625)*(MarketData[Date]=WORKDAY(B2625,-1)),MarketData[Adjusted Close]))-1,
""
)</f>
        <v>3.4581679569301027E-3</v>
      </c>
      <c r="D2625">
        <f t="shared" si="80"/>
        <v>1.002318544425669</v>
      </c>
      <c r="E2625">
        <f t="shared" si="81"/>
        <v>10023.185444256691</v>
      </c>
    </row>
    <row r="2626" spans="1:5" hidden="1" x14ac:dyDescent="0.25">
      <c r="A2626" t="str">
        <f>'Raw Data'!A2625</f>
        <v>QQQM</v>
      </c>
      <c r="B2626" s="1">
        <f>'Raw Data'!B2626</f>
        <v>46036</v>
      </c>
      <c r="C2626" s="9" cm="1">
        <f t="array" ref="C2626">IFERROR(
(_xlfn.XLOOKUP(1,(MarketData[ETF]=A2626)*(MarketData[Date]=B2626),MarketData[Adjusted Close]) /
_xlfn.XLOOKUP(1,(MarketData[ETF]=A2626)*(MarketData[Date]=WORKDAY(B2626,-1)),MarketData[Adjusted Close]))-1,
""
)</f>
        <v>-1.0575838873984167E-2</v>
      </c>
      <c r="D2626">
        <f t="shared" si="80"/>
        <v>0.99171818499941677</v>
      </c>
      <c r="E2626">
        <f t="shared" si="81"/>
        <v>9917.1818499941674</v>
      </c>
    </row>
    <row r="2627" spans="1:5" hidden="1" x14ac:dyDescent="0.25">
      <c r="A2627" t="str">
        <f>'Raw Data'!A2626</f>
        <v>QQQM</v>
      </c>
      <c r="B2627" s="1">
        <f>'Raw Data'!B2627</f>
        <v>46035</v>
      </c>
      <c r="C2627" s="9" cm="1">
        <f t="array" ref="C2627">IFERROR(
(_xlfn.XLOOKUP(1,(MarketData[ETF]=A2627)*(MarketData[Date]=B2627),MarketData[Adjusted Close]) /
_xlfn.XLOOKUP(1,(MarketData[ETF]=A2627)*(MarketData[Date]=WORKDAY(B2627,-1)),MarketData[Adjusted Close]))-1,
""
)</f>
        <v>-1.5528553127061029E-3</v>
      </c>
      <c r="D2627">
        <f t="shared" ref="D2627:D2690" si="82">IFERROR(IF(A2627&lt;&gt;A2626,1,D2626*(1+C2627)),1)</f>
        <v>0.99017819014713315</v>
      </c>
      <c r="E2627">
        <f t="shared" ref="E2627:E2690" si="83">D2627*10000</f>
        <v>9901.7819014713314</v>
      </c>
    </row>
    <row r="2628" spans="1:5" hidden="1" x14ac:dyDescent="0.25">
      <c r="A2628" t="str">
        <f>'Raw Data'!A2627</f>
        <v>QQQM</v>
      </c>
      <c r="B2628" s="1">
        <f>'Raw Data'!B2628</f>
        <v>46034</v>
      </c>
      <c r="C2628" s="9" cm="1">
        <f t="array" ref="C2628">IFERROR(
(_xlfn.XLOOKUP(1,(MarketData[ETF]=A2628)*(MarketData[Date]=B2628),MarketData[Adjusted Close]) /
_xlfn.XLOOKUP(1,(MarketData[ETF]=A2628)*(MarketData[Date]=WORKDAY(B2628,-1)),MarketData[Adjusted Close]))-1,
""
)</f>
        <v>8.9368977308046382E-4</v>
      </c>
      <c r="D2628">
        <f t="shared" si="82"/>
        <v>0.99106310226919492</v>
      </c>
      <c r="E2628">
        <f t="shared" si="83"/>
        <v>9910.6310226919486</v>
      </c>
    </row>
    <row r="2629" spans="1:5" hidden="1" x14ac:dyDescent="0.25">
      <c r="A2629" t="str">
        <f>'Raw Data'!A2628</f>
        <v>QQQM</v>
      </c>
      <c r="B2629" s="1">
        <f>'Raw Data'!B2629</f>
        <v>46031</v>
      </c>
      <c r="C2629" s="9" cm="1">
        <f t="array" ref="C2629">IFERROR(
(_xlfn.XLOOKUP(1,(MarketData[ETF]=A2629)*(MarketData[Date]=B2629),MarketData[Adjusted Close]) /
_xlfn.XLOOKUP(1,(MarketData[ETF]=A2629)*(MarketData[Date]=WORKDAY(B2629,-1)),MarketData[Adjusted Close]))-1,
""
)</f>
        <v>1.0007456536242687E-2</v>
      </c>
      <c r="D2629">
        <f t="shared" si="82"/>
        <v>1.0009811231898278</v>
      </c>
      <c r="E2629">
        <f t="shared" si="83"/>
        <v>10009.811231898278</v>
      </c>
    </row>
    <row r="2630" spans="1:5" hidden="1" x14ac:dyDescent="0.25">
      <c r="A2630" t="str">
        <f>'Raw Data'!A2629</f>
        <v>QQQM</v>
      </c>
      <c r="B2630" s="1">
        <f>'Raw Data'!B2630</f>
        <v>46030</v>
      </c>
      <c r="C2630" s="9" cm="1">
        <f t="array" ref="C2630">IFERROR(
(_xlfn.XLOOKUP(1,(MarketData[ETF]=A2630)*(MarketData[Date]=B2630),MarketData[Adjusted Close]) /
_xlfn.XLOOKUP(1,(MarketData[ETF]=A2630)*(MarketData[Date]=WORKDAY(B2630,-1)),MarketData[Adjusted Close]))-1,
""
)</f>
        <v>-5.7359138442327762E-3</v>
      </c>
      <c r="D2630">
        <f t="shared" si="82"/>
        <v>0.99523958170750759</v>
      </c>
      <c r="E2630">
        <f t="shared" si="83"/>
        <v>9952.3958170750757</v>
      </c>
    </row>
    <row r="2631" spans="1:5" hidden="1" x14ac:dyDescent="0.25">
      <c r="A2631" t="str">
        <f>'Raw Data'!A2630</f>
        <v>QQQM</v>
      </c>
      <c r="B2631" s="1">
        <f>'Raw Data'!B2631</f>
        <v>46029</v>
      </c>
      <c r="C2631" s="9" cm="1">
        <f t="array" ref="C2631">IFERROR(
(_xlfn.XLOOKUP(1,(MarketData[ETF]=A2631)*(MarketData[Date]=B2631),MarketData[Adjusted Close]) /
_xlfn.XLOOKUP(1,(MarketData[ETF]=A2631)*(MarketData[Date]=WORKDAY(B2631,-1)),MarketData[Adjusted Close]))-1,
""
)</f>
        <v>9.3735353850932235E-4</v>
      </c>
      <c r="D2631">
        <f t="shared" si="82"/>
        <v>0.99617247305108569</v>
      </c>
      <c r="E2631">
        <f t="shared" si="83"/>
        <v>9961.7247305108576</v>
      </c>
    </row>
    <row r="2632" spans="1:5" hidden="1" x14ac:dyDescent="0.25">
      <c r="A2632" t="str">
        <f>'Raw Data'!A2631</f>
        <v>QQQM</v>
      </c>
      <c r="B2632" s="1">
        <f>'Raw Data'!B2632</f>
        <v>46028</v>
      </c>
      <c r="C2632" s="9" cm="1">
        <f t="array" ref="C2632">IFERROR(
(_xlfn.XLOOKUP(1,(MarketData[ETF]=A2632)*(MarketData[Date]=B2632),MarketData[Adjusted Close]) /
_xlfn.XLOOKUP(1,(MarketData[ETF]=A2632)*(MarketData[Date]=WORKDAY(B2632,-1)),MarketData[Adjusted Close]))-1,
""
)</f>
        <v>8.8655975412743615E-3</v>
      </c>
      <c r="D2632">
        <f t="shared" si="82"/>
        <v>1.0050041372788525</v>
      </c>
      <c r="E2632">
        <f t="shared" si="83"/>
        <v>10050.041372788524</v>
      </c>
    </row>
    <row r="2633" spans="1:5" hidden="1" x14ac:dyDescent="0.25">
      <c r="A2633" t="str">
        <f>'Raw Data'!A2632</f>
        <v>QQQM</v>
      </c>
      <c r="B2633" s="1">
        <f>'Raw Data'!B2633</f>
        <v>46027</v>
      </c>
      <c r="C2633" s="9" cm="1">
        <f t="array" ref="C2633">IFERROR(
(_xlfn.XLOOKUP(1,(MarketData[ETF]=A2633)*(MarketData[Date]=B2633),MarketData[Adjusted Close]) /
_xlfn.XLOOKUP(1,(MarketData[ETF]=A2633)*(MarketData[Date]=WORKDAY(B2633,-1)),MarketData[Adjusted Close]))-1,
""
)</f>
        <v>7.9030976965845934E-3</v>
      </c>
      <c r="D2633">
        <f t="shared" si="82"/>
        <v>1.0129467831612391</v>
      </c>
      <c r="E2633">
        <f t="shared" si="83"/>
        <v>10129.467831612392</v>
      </c>
    </row>
    <row r="2634" spans="1:5" hidden="1" x14ac:dyDescent="0.25">
      <c r="A2634" t="str">
        <f>'Raw Data'!A2633</f>
        <v>QQQM</v>
      </c>
      <c r="B2634" s="1">
        <f>'Raw Data'!B2634</f>
        <v>46024</v>
      </c>
      <c r="C2634" s="9" t="str" cm="1">
        <f t="array" ref="C2634">IFERROR(
(_xlfn.XLOOKUP(1,(MarketData[ETF]=A2634)*(MarketData[Date]=B2634),MarketData[Adjusted Close]) /
_xlfn.XLOOKUP(1,(MarketData[ETF]=A2634)*(MarketData[Date]=WORKDAY(B2634,-1)),MarketData[Adjusted Close]))-1,
""
)</f>
        <v/>
      </c>
      <c r="D2634">
        <f t="shared" si="82"/>
        <v>1</v>
      </c>
      <c r="E2634">
        <f t="shared" si="83"/>
        <v>10000</v>
      </c>
    </row>
    <row r="2635" spans="1:5" hidden="1" x14ac:dyDescent="0.25">
      <c r="A2635" t="str">
        <f>'Raw Data'!A2634</f>
        <v>QQQM</v>
      </c>
      <c r="B2635" s="1">
        <f>'Raw Data'!B2635</f>
        <v>46022</v>
      </c>
      <c r="C2635" s="9" cm="1">
        <f t="array" ref="C2635">IFERROR(
(_xlfn.XLOOKUP(1,(MarketData[ETF]=A2635)*(MarketData[Date]=B2635),MarketData[Adjusted Close]) /
_xlfn.XLOOKUP(1,(MarketData[ETF]=A2635)*(MarketData[Date]=WORKDAY(B2635,-1)),MarketData[Adjusted Close]))-1,
""
)</f>
        <v>-8.3333333333333037E-3</v>
      </c>
      <c r="D2635">
        <f t="shared" si="82"/>
        <v>0.9916666666666667</v>
      </c>
      <c r="E2635">
        <f t="shared" si="83"/>
        <v>9916.6666666666661</v>
      </c>
    </row>
    <row r="2636" spans="1:5" hidden="1" x14ac:dyDescent="0.25">
      <c r="A2636" t="str">
        <f>'Raw Data'!A2635</f>
        <v>QQQM</v>
      </c>
      <c r="B2636" s="1">
        <f>'Raw Data'!B2636</f>
        <v>46021</v>
      </c>
      <c r="C2636" s="9" cm="1">
        <f t="array" ref="C2636">IFERROR(
(_xlfn.XLOOKUP(1,(MarketData[ETF]=A2636)*(MarketData[Date]=B2636),MarketData[Adjusted Close]) /
_xlfn.XLOOKUP(1,(MarketData[ETF]=A2636)*(MarketData[Date]=WORKDAY(B2636,-1)),MarketData[Adjusted Close]))-1,
""
)</f>
        <v>-2.3529411764705577E-3</v>
      </c>
      <c r="D2636">
        <f t="shared" si="82"/>
        <v>0.9893333333333334</v>
      </c>
      <c r="E2636">
        <f t="shared" si="83"/>
        <v>9893.3333333333339</v>
      </c>
    </row>
    <row r="2637" spans="1:5" hidden="1" x14ac:dyDescent="0.25">
      <c r="A2637" t="str">
        <f>'Raw Data'!A2636</f>
        <v>QQQM</v>
      </c>
      <c r="B2637" s="1">
        <f>'Raw Data'!B2637</f>
        <v>46020</v>
      </c>
      <c r="C2637" s="9" cm="1">
        <f t="array" ref="C2637">IFERROR(
(_xlfn.XLOOKUP(1,(MarketData[ETF]=A2637)*(MarketData[Date]=B2637),MarketData[Adjusted Close]) /
_xlfn.XLOOKUP(1,(MarketData[ETF]=A2637)*(MarketData[Date]=WORKDAY(B2637,-1)),MarketData[Adjusted Close]))-1,
""
)</f>
        <v>-4.8003746633884514E-3</v>
      </c>
      <c r="D2637">
        <f t="shared" si="82"/>
        <v>0.9845841626663544</v>
      </c>
      <c r="E2637">
        <f t="shared" si="83"/>
        <v>9845.8416266635431</v>
      </c>
    </row>
    <row r="2638" spans="1:5" hidden="1" x14ac:dyDescent="0.25">
      <c r="A2638" t="str">
        <f>'Raw Data'!A2637</f>
        <v>QQQM</v>
      </c>
      <c r="B2638" s="1">
        <f>'Raw Data'!B2638</f>
        <v>46017</v>
      </c>
      <c r="C2638" s="9" t="str" cm="1">
        <f t="array" ref="C2638">IFERROR(
(_xlfn.XLOOKUP(1,(MarketData[ETF]=A2638)*(MarketData[Date]=B2638),MarketData[Adjusted Close]) /
_xlfn.XLOOKUP(1,(MarketData[ETF]=A2638)*(MarketData[Date]=WORKDAY(B2638,-1)),MarketData[Adjusted Close]))-1,
""
)</f>
        <v/>
      </c>
      <c r="D2638">
        <f t="shared" si="82"/>
        <v>1</v>
      </c>
      <c r="E2638">
        <f t="shared" si="83"/>
        <v>10000</v>
      </c>
    </row>
    <row r="2639" spans="1:5" hidden="1" x14ac:dyDescent="0.25">
      <c r="A2639" t="str">
        <f>'Raw Data'!A2638</f>
        <v>QQQM</v>
      </c>
      <c r="B2639" s="1">
        <f>'Raw Data'!B2639</f>
        <v>46015</v>
      </c>
      <c r="C2639" s="9" cm="1">
        <f t="array" ref="C2639">IFERROR(
(_xlfn.XLOOKUP(1,(MarketData[ETF]=A2639)*(MarketData[Date]=B2639),MarketData[Adjusted Close]) /
_xlfn.XLOOKUP(1,(MarketData[ETF]=A2639)*(MarketData[Date]=WORKDAY(B2639,-1)),MarketData[Adjusted Close]))-1,
""
)</f>
        <v>2.7002700270029045E-3</v>
      </c>
      <c r="D2639">
        <f t="shared" si="82"/>
        <v>1.0027002700270029</v>
      </c>
      <c r="E2639">
        <f t="shared" si="83"/>
        <v>10027.00270027003</v>
      </c>
    </row>
    <row r="2640" spans="1:5" hidden="1" x14ac:dyDescent="0.25">
      <c r="A2640" t="str">
        <f>'Raw Data'!A2639</f>
        <v>QQQM</v>
      </c>
      <c r="B2640" s="1">
        <f>'Raw Data'!B2640</f>
        <v>46014</v>
      </c>
      <c r="C2640" s="9" cm="1">
        <f t="array" ref="C2640">IFERROR(
(_xlfn.XLOOKUP(1,(MarketData[ETF]=A2640)*(MarketData[Date]=B2640),MarketData[Adjusted Close]) /
_xlfn.XLOOKUP(1,(MarketData[ETF]=A2640)*(MarketData[Date]=WORKDAY(B2640,-1)),MarketData[Adjusted Close]))-1,
""
)</f>
        <v>4.8763223091745633E-3</v>
      </c>
      <c r="D2640">
        <f t="shared" si="82"/>
        <v>1.0075897597231509</v>
      </c>
      <c r="E2640">
        <f t="shared" si="83"/>
        <v>10075.897597231509</v>
      </c>
    </row>
    <row r="2641" spans="1:5" hidden="1" x14ac:dyDescent="0.25">
      <c r="A2641" t="str">
        <f>'Raw Data'!A2640</f>
        <v>QQQM</v>
      </c>
      <c r="B2641" s="1">
        <f>'Raw Data'!B2641</f>
        <v>46013</v>
      </c>
      <c r="C2641" s="9" cm="1">
        <f t="array" ref="C2641">IFERROR(
(_xlfn.XLOOKUP(1,(MarketData[ETF]=A2641)*(MarketData[Date]=B2641),MarketData[Adjusted Close]) /
_xlfn.XLOOKUP(1,(MarketData[ETF]=A2641)*(MarketData[Date]=WORKDAY(B2641,-1)),MarketData[Adjusted Close]))-1,
""
)</f>
        <v>4.5429406652446325E-3</v>
      </c>
      <c r="D2641">
        <f t="shared" si="82"/>
        <v>1.0121671802164813</v>
      </c>
      <c r="E2641">
        <f t="shared" si="83"/>
        <v>10121.671802164814</v>
      </c>
    </row>
    <row r="2642" spans="1:5" hidden="1" x14ac:dyDescent="0.25">
      <c r="A2642" t="str">
        <f>'Raw Data'!A2641</f>
        <v>QQQM</v>
      </c>
      <c r="B2642" s="1">
        <f>'Raw Data'!B2642</f>
        <v>46010</v>
      </c>
      <c r="C2642" s="9" cm="1">
        <f t="array" ref="C2642">IFERROR(
(_xlfn.XLOOKUP(1,(MarketData[ETF]=A2642)*(MarketData[Date]=B2642),MarketData[Adjusted Close]) /
_xlfn.XLOOKUP(1,(MarketData[ETF]=A2642)*(MarketData[Date]=WORKDAY(B2642,-1)),MarketData[Adjusted Close]))-1,
""
)</f>
        <v>1.3330130899483539E-2</v>
      </c>
      <c r="D2642">
        <f t="shared" si="82"/>
        <v>1.0256595012209282</v>
      </c>
      <c r="E2642">
        <f t="shared" si="83"/>
        <v>10256.595012209282</v>
      </c>
    </row>
    <row r="2643" spans="1:5" hidden="1" x14ac:dyDescent="0.25">
      <c r="A2643" t="str">
        <f>'Raw Data'!A2642</f>
        <v>QQQM</v>
      </c>
      <c r="B2643" s="1">
        <f>'Raw Data'!B2643</f>
        <v>46009</v>
      </c>
      <c r="C2643" s="9" cm="1">
        <f t="array" ref="C2643">IFERROR(
(_xlfn.XLOOKUP(1,(MarketData[ETF]=A2643)*(MarketData[Date]=B2643),MarketData[Adjusted Close]) /
_xlfn.XLOOKUP(1,(MarketData[ETF]=A2643)*(MarketData[Date]=WORKDAY(B2643,-1)),MarketData[Adjusted Close]))-1,
""
)</f>
        <v>1.445685279187825E-2</v>
      </c>
      <c r="D2643">
        <f t="shared" si="82"/>
        <v>1.0404873096446705</v>
      </c>
      <c r="E2643">
        <f t="shared" si="83"/>
        <v>10404.873096446705</v>
      </c>
    </row>
    <row r="2644" spans="1:5" hidden="1" x14ac:dyDescent="0.25">
      <c r="A2644" t="str">
        <f>'Raw Data'!A2643</f>
        <v>QQQM</v>
      </c>
      <c r="B2644" s="1">
        <f>'Raw Data'!B2644</f>
        <v>46008</v>
      </c>
      <c r="C2644" s="9" cm="1">
        <f t="array" ref="C2644">IFERROR(
(_xlfn.XLOOKUP(1,(MarketData[ETF]=A2644)*(MarketData[Date]=B2644),MarketData[Adjusted Close]) /
_xlfn.XLOOKUP(1,(MarketData[ETF]=A2644)*(MarketData[Date]=WORKDAY(B2644,-1)),MarketData[Adjusted Close]))-1,
""
)</f>
        <v>-1.8533280191311285E-2</v>
      </c>
      <c r="D2644">
        <f t="shared" si="82"/>
        <v>1.0212036667995221</v>
      </c>
      <c r="E2644">
        <f t="shared" si="83"/>
        <v>10212.03666799522</v>
      </c>
    </row>
    <row r="2645" spans="1:5" hidden="1" x14ac:dyDescent="0.25">
      <c r="A2645" t="str">
        <f>'Raw Data'!A2644</f>
        <v>QQQM</v>
      </c>
      <c r="B2645" s="1">
        <f>'Raw Data'!B2645</f>
        <v>46007</v>
      </c>
      <c r="C2645" s="9" cm="1">
        <f t="array" ref="C2645">IFERROR(
(_xlfn.XLOOKUP(1,(MarketData[ETF]=A2645)*(MarketData[Date]=B2645),MarketData[Adjusted Close]) /
_xlfn.XLOOKUP(1,(MarketData[ETF]=A2645)*(MarketData[Date]=WORKDAY(B2645,-1)),MarketData[Adjusted Close]))-1,
""
)</f>
        <v>1.9567908629847253E-3</v>
      </c>
      <c r="D2645">
        <f t="shared" si="82"/>
        <v>1.0232019488039619</v>
      </c>
      <c r="E2645">
        <f t="shared" si="83"/>
        <v>10232.019488039619</v>
      </c>
    </row>
    <row r="2646" spans="1:5" hidden="1" x14ac:dyDescent="0.25">
      <c r="A2646" t="str">
        <f>'Raw Data'!A2645</f>
        <v>QQQM</v>
      </c>
      <c r="B2646" s="1">
        <f>'Raw Data'!B2646</f>
        <v>46006</v>
      </c>
      <c r="C2646" s="9" cm="1">
        <f t="array" ref="C2646">IFERROR(
(_xlfn.XLOOKUP(1,(MarketData[ETF]=A2646)*(MarketData[Date]=B2646),MarketData[Adjusted Close]) /
_xlfn.XLOOKUP(1,(MarketData[ETF]=A2646)*(MarketData[Date]=WORKDAY(B2646,-1)),MarketData[Adjusted Close]))-1,
""
)</f>
        <v>-4.7692857994515725E-3</v>
      </c>
      <c r="D2646">
        <f t="shared" si="82"/>
        <v>1.0183220062795599</v>
      </c>
      <c r="E2646">
        <f t="shared" si="83"/>
        <v>10183.220062795599</v>
      </c>
    </row>
    <row r="2647" spans="1:5" hidden="1" x14ac:dyDescent="0.25">
      <c r="A2647" t="str">
        <f>'Raw Data'!A2646</f>
        <v>QQQM</v>
      </c>
      <c r="B2647" s="1">
        <f>'Raw Data'!B2647</f>
        <v>46003</v>
      </c>
      <c r="C2647" s="9" cm="1">
        <f t="array" ref="C2647">IFERROR(
(_xlfn.XLOOKUP(1,(MarketData[ETF]=A2647)*(MarketData[Date]=B2647),MarketData[Adjusted Close]) /
_xlfn.XLOOKUP(1,(MarketData[ETF]=A2647)*(MarketData[Date]=WORKDAY(B2647,-1)),MarketData[Adjusted Close]))-1,
""
)</f>
        <v>-1.9331956191292798E-2</v>
      </c>
      <c r="D2647">
        <f t="shared" si="82"/>
        <v>0.99863584986553411</v>
      </c>
      <c r="E2647">
        <f t="shared" si="83"/>
        <v>9986.3584986553415</v>
      </c>
    </row>
    <row r="2648" spans="1:5" hidden="1" x14ac:dyDescent="0.25">
      <c r="A2648" t="str">
        <f>'Raw Data'!A2647</f>
        <v>QQQM</v>
      </c>
      <c r="B2648" s="1">
        <f>'Raw Data'!B2648</f>
        <v>46002</v>
      </c>
      <c r="C2648" s="9" cm="1">
        <f t="array" ref="C2648">IFERROR(
(_xlfn.XLOOKUP(1,(MarketData[ETF]=A2648)*(MarketData[Date]=B2648),MarketData[Adjusted Close]) /
_xlfn.XLOOKUP(1,(MarketData[ETF]=A2648)*(MarketData[Date]=WORKDAY(B2648,-1)),MarketData[Adjusted Close]))-1,
""
)</f>
        <v>-3.2632764849851448E-3</v>
      </c>
      <c r="D2648">
        <f t="shared" si="82"/>
        <v>0.99537702497960479</v>
      </c>
      <c r="E2648">
        <f t="shared" si="83"/>
        <v>9953.7702497960472</v>
      </c>
    </row>
    <row r="2649" spans="1:5" hidden="1" x14ac:dyDescent="0.25">
      <c r="A2649" t="str">
        <f>'Raw Data'!A2648</f>
        <v>QQQM</v>
      </c>
      <c r="B2649" s="1">
        <f>'Raw Data'!B2649</f>
        <v>46001</v>
      </c>
      <c r="C2649" s="9" cm="1">
        <f t="array" ref="C2649">IFERROR(
(_xlfn.XLOOKUP(1,(MarketData[ETF]=A2649)*(MarketData[Date]=B2649),MarketData[Adjusted Close]) /
_xlfn.XLOOKUP(1,(MarketData[ETF]=A2649)*(MarketData[Date]=WORKDAY(B2649,-1)),MarketData[Adjusted Close]))-1,
""
)</f>
        <v>4.0566368919920937E-3</v>
      </c>
      <c r="D2649">
        <f t="shared" si="82"/>
        <v>0.99941490814057843</v>
      </c>
      <c r="E2649">
        <f t="shared" si="83"/>
        <v>9994.1490814057852</v>
      </c>
    </row>
    <row r="2650" spans="1:5" hidden="1" x14ac:dyDescent="0.25">
      <c r="A2650" t="str">
        <f>'Raw Data'!A2649</f>
        <v>QQQM</v>
      </c>
      <c r="B2650" s="1">
        <f>'Raw Data'!B2650</f>
        <v>46000</v>
      </c>
      <c r="C2650" s="9" cm="1">
        <f t="array" ref="C2650">IFERROR(
(_xlfn.XLOOKUP(1,(MarketData[ETF]=A2650)*(MarketData[Date]=B2650),MarketData[Adjusted Close]) /
_xlfn.XLOOKUP(1,(MarketData[ETF]=A2650)*(MarketData[Date]=WORKDAY(B2650,-1)),MarketData[Adjusted Close]))-1,
""
)</f>
        <v>1.210653753026536E-3</v>
      </c>
      <c r="D2650">
        <f t="shared" si="82"/>
        <v>1.0006248535499496</v>
      </c>
      <c r="E2650">
        <f t="shared" si="83"/>
        <v>10006.248535499495</v>
      </c>
    </row>
    <row r="2651" spans="1:5" hidden="1" x14ac:dyDescent="0.25">
      <c r="A2651" t="str">
        <f>'Raw Data'!A2650</f>
        <v>QQQM</v>
      </c>
      <c r="B2651" s="1">
        <f>'Raw Data'!B2651</f>
        <v>45999</v>
      </c>
      <c r="C2651" s="9" cm="1">
        <f t="array" ref="C2651">IFERROR(
(_xlfn.XLOOKUP(1,(MarketData[ETF]=A2651)*(MarketData[Date]=B2651),MarketData[Adjusted Close]) /
_xlfn.XLOOKUP(1,(MarketData[ETF]=A2651)*(MarketData[Date]=WORKDAY(B2651,-1)),MarketData[Adjusted Close]))-1,
""
)</f>
        <v>-1.9099590723056226E-3</v>
      </c>
      <c r="D2651">
        <f t="shared" si="82"/>
        <v>0.99871370103293733</v>
      </c>
      <c r="E2651">
        <f t="shared" si="83"/>
        <v>9987.1370103293739</v>
      </c>
    </row>
    <row r="2652" spans="1:5" hidden="1" x14ac:dyDescent="0.25">
      <c r="A2652" t="str">
        <f>'Raw Data'!A2651</f>
        <v>QQQM</v>
      </c>
      <c r="B2652" s="1">
        <f>'Raw Data'!B2652</f>
        <v>45996</v>
      </c>
      <c r="C2652" s="9" cm="1">
        <f t="array" ref="C2652">IFERROR(
(_xlfn.XLOOKUP(1,(MarketData[ETF]=A2652)*(MarketData[Date]=B2652),MarketData[Adjusted Close]) /
_xlfn.XLOOKUP(1,(MarketData[ETF]=A2652)*(MarketData[Date]=WORKDAY(B2652,-1)),MarketData[Adjusted Close]))-1,
""
)</f>
        <v>4.1488903675290789E-3</v>
      </c>
      <c r="D2652">
        <f t="shared" si="82"/>
        <v>1.0028572546870722</v>
      </c>
      <c r="E2652">
        <f t="shared" si="83"/>
        <v>10028.572546870722</v>
      </c>
    </row>
    <row r="2653" spans="1:5" hidden="1" x14ac:dyDescent="0.25">
      <c r="A2653" t="str">
        <f>'Raw Data'!A2652</f>
        <v>QQQM</v>
      </c>
      <c r="B2653" s="1">
        <f>'Raw Data'!B2653</f>
        <v>45995</v>
      </c>
      <c r="C2653" s="9" cm="1">
        <f t="array" ref="C2653">IFERROR(
(_xlfn.XLOOKUP(1,(MarketData[ETF]=A2653)*(MarketData[Date]=B2653),MarketData[Adjusted Close]) /
_xlfn.XLOOKUP(1,(MarketData[ETF]=A2653)*(MarketData[Date]=WORKDAY(B2653,-1)),MarketData[Adjusted Close]))-1,
""
)</f>
        <v>-9.7755532963161862E-4</v>
      </c>
      <c r="D2653">
        <f t="shared" si="82"/>
        <v>1.0018769062328932</v>
      </c>
      <c r="E2653">
        <f t="shared" si="83"/>
        <v>10018.769062328931</v>
      </c>
    </row>
    <row r="2654" spans="1:5" hidden="1" x14ac:dyDescent="0.25">
      <c r="A2654" t="str">
        <f>'Raw Data'!A2653</f>
        <v>QQQM</v>
      </c>
      <c r="B2654" s="1">
        <f>'Raw Data'!B2654</f>
        <v>45994</v>
      </c>
      <c r="C2654" s="9" cm="1">
        <f t="array" ref="C2654">IFERROR(
(_xlfn.XLOOKUP(1,(MarketData[ETF]=A2654)*(MarketData[Date]=B2654),MarketData[Adjusted Close]) /
_xlfn.XLOOKUP(1,(MarketData[ETF]=A2654)*(MarketData[Date]=WORKDAY(B2654,-1)),MarketData[Adjusted Close]))-1,
""
)</f>
        <v>2.4302289118847131E-3</v>
      </c>
      <c r="D2654">
        <f t="shared" si="82"/>
        <v>1.0043116964565699</v>
      </c>
      <c r="E2654">
        <f t="shared" si="83"/>
        <v>10043.116964565699</v>
      </c>
    </row>
    <row r="2655" spans="1:5" hidden="1" x14ac:dyDescent="0.25">
      <c r="A2655" t="str">
        <f>'Raw Data'!A2654</f>
        <v>QQQM</v>
      </c>
      <c r="B2655" s="1">
        <f>'Raw Data'!B2655</f>
        <v>45993</v>
      </c>
      <c r="C2655" s="9" cm="1">
        <f t="array" ref="C2655">IFERROR(
(_xlfn.XLOOKUP(1,(MarketData[ETF]=A2655)*(MarketData[Date]=B2655),MarketData[Adjusted Close]) /
_xlfn.XLOOKUP(1,(MarketData[ETF]=A2655)*(MarketData[Date]=WORKDAY(B2655,-1)),MarketData[Adjusted Close]))-1,
""
)</f>
        <v>7.7023343998103844E-3</v>
      </c>
      <c r="D2655">
        <f t="shared" si="82"/>
        <v>1.0120472409843193</v>
      </c>
      <c r="E2655">
        <f t="shared" si="83"/>
        <v>10120.472409843193</v>
      </c>
    </row>
    <row r="2656" spans="1:5" hidden="1" x14ac:dyDescent="0.25">
      <c r="A2656" t="str">
        <f>'Raw Data'!A2655</f>
        <v>QQQM</v>
      </c>
      <c r="B2656" s="1">
        <f>'Raw Data'!B2656</f>
        <v>45992</v>
      </c>
      <c r="C2656" s="9" cm="1">
        <f t="array" ref="C2656">IFERROR(
(_xlfn.XLOOKUP(1,(MarketData[ETF]=A2656)*(MarketData[Date]=B2656),MarketData[Adjusted Close]) /
_xlfn.XLOOKUP(1,(MarketData[ETF]=A2656)*(MarketData[Date]=WORKDAY(B2656,-1)),MarketData[Adjusted Close]))-1,
""
)</f>
        <v>-2.9929508132162663E-3</v>
      </c>
      <c r="D2656">
        <f t="shared" si="82"/>
        <v>1.009018233371402</v>
      </c>
      <c r="E2656">
        <f t="shared" si="83"/>
        <v>10090.182333714019</v>
      </c>
    </row>
    <row r="2657" spans="1:5" hidden="1" x14ac:dyDescent="0.25">
      <c r="A2657" t="str">
        <f>'Raw Data'!A2656</f>
        <v>QQQM</v>
      </c>
      <c r="B2657" s="1">
        <f>'Raw Data'!B2657</f>
        <v>45989</v>
      </c>
      <c r="C2657" s="9" t="str" cm="1">
        <f t="array" ref="C2657">IFERROR(
(_xlfn.XLOOKUP(1,(MarketData[ETF]=A2657)*(MarketData[Date]=B2657),MarketData[Adjusted Close]) /
_xlfn.XLOOKUP(1,(MarketData[ETF]=A2657)*(MarketData[Date]=WORKDAY(B2657,-1)),MarketData[Adjusted Close]))-1,
""
)</f>
        <v/>
      </c>
      <c r="D2657">
        <f t="shared" si="82"/>
        <v>1</v>
      </c>
      <c r="E2657">
        <f t="shared" si="83"/>
        <v>10000</v>
      </c>
    </row>
    <row r="2658" spans="1:5" hidden="1" x14ac:dyDescent="0.25">
      <c r="A2658" t="str">
        <f>'Raw Data'!A2657</f>
        <v>QQQM</v>
      </c>
      <c r="B2658" s="1">
        <f>'Raw Data'!B2658</f>
        <v>45987</v>
      </c>
      <c r="C2658" s="9" cm="1">
        <f t="array" ref="C2658">IFERROR(
(_xlfn.XLOOKUP(1,(MarketData[ETF]=A2658)*(MarketData[Date]=B2658),MarketData[Adjusted Close]) /
_xlfn.XLOOKUP(1,(MarketData[ETF]=A2658)*(MarketData[Date]=WORKDAY(B2658,-1)),MarketData[Adjusted Close]))-1,
""
)</f>
        <v>8.9700464520263701E-3</v>
      </c>
      <c r="D2658">
        <f t="shared" si="82"/>
        <v>1.0089700464520264</v>
      </c>
      <c r="E2658">
        <f t="shared" si="83"/>
        <v>10089.700464520263</v>
      </c>
    </row>
    <row r="2659" spans="1:5" hidden="1" x14ac:dyDescent="0.25">
      <c r="A2659" t="str">
        <f>'Raw Data'!A2658</f>
        <v>QQQM</v>
      </c>
      <c r="B2659" s="1">
        <f>'Raw Data'!B2659</f>
        <v>45986</v>
      </c>
      <c r="C2659" s="9" cm="1">
        <f t="array" ref="C2659">IFERROR(
(_xlfn.XLOOKUP(1,(MarketData[ETF]=A2659)*(MarketData[Date]=B2659),MarketData[Adjusted Close]) /
_xlfn.XLOOKUP(1,(MarketData[ETF]=A2659)*(MarketData[Date]=WORKDAY(B2659,-1)),MarketData[Adjusted Close]))-1,
""
)</f>
        <v>6.1240934730055763E-3</v>
      </c>
      <c r="D2659">
        <f t="shared" si="82"/>
        <v>1.0151490733279613</v>
      </c>
      <c r="E2659">
        <f t="shared" si="83"/>
        <v>10151.490733279614</v>
      </c>
    </row>
    <row r="2660" spans="1:5" hidden="1" x14ac:dyDescent="0.25">
      <c r="A2660" t="str">
        <f>'Raw Data'!A2659</f>
        <v>QQQM</v>
      </c>
      <c r="B2660" s="1">
        <f>'Raw Data'!B2660</f>
        <v>45985</v>
      </c>
      <c r="C2660" s="9" cm="1">
        <f t="array" ref="C2660">IFERROR(
(_xlfn.XLOOKUP(1,(MarketData[ETF]=A2660)*(MarketData[Date]=B2660),MarketData[Adjusted Close]) /
_xlfn.XLOOKUP(1,(MarketData[ETF]=A2660)*(MarketData[Date]=WORKDAY(B2660,-1)),MarketData[Adjusted Close]))-1,
""
)</f>
        <v>2.5619834710743694E-2</v>
      </c>
      <c r="D2660">
        <f t="shared" si="82"/>
        <v>1.0411570247933883</v>
      </c>
      <c r="E2660">
        <f t="shared" si="83"/>
        <v>10411.570247933883</v>
      </c>
    </row>
    <row r="2661" spans="1:5" hidden="1" x14ac:dyDescent="0.25">
      <c r="A2661" t="str">
        <f>'Raw Data'!A2660</f>
        <v>QQQM</v>
      </c>
      <c r="B2661" s="1">
        <f>'Raw Data'!B2661</f>
        <v>45982</v>
      </c>
      <c r="C2661" s="9" cm="1">
        <f t="array" ref="C2661">IFERROR(
(_xlfn.XLOOKUP(1,(MarketData[ETF]=A2661)*(MarketData[Date]=B2661),MarketData[Adjusted Close]) /
_xlfn.XLOOKUP(1,(MarketData[ETF]=A2661)*(MarketData[Date]=WORKDAY(B2661,-1)),MarketData[Adjusted Close]))-1,
""
)</f>
        <v>7.4937552039966437E-3</v>
      </c>
      <c r="D2661">
        <f t="shared" si="82"/>
        <v>1.0489592006661115</v>
      </c>
      <c r="E2661">
        <f t="shared" si="83"/>
        <v>10489.592006661114</v>
      </c>
    </row>
    <row r="2662" spans="1:5" hidden="1" x14ac:dyDescent="0.25">
      <c r="A2662" t="str">
        <f>'Raw Data'!A2661</f>
        <v>QQQM</v>
      </c>
      <c r="B2662" s="1">
        <f>'Raw Data'!B2662</f>
        <v>45981</v>
      </c>
      <c r="C2662" s="9" cm="1">
        <f t="array" ref="C2662">IFERROR(
(_xlfn.XLOOKUP(1,(MarketData[ETF]=A2662)*(MarketData[Date]=B2662),MarketData[Adjusted Close]) /
_xlfn.XLOOKUP(1,(MarketData[ETF]=A2662)*(MarketData[Date]=WORKDAY(B2662,-1)),MarketData[Adjusted Close]))-1,
""
)</f>
        <v>-2.3616926141213801E-2</v>
      </c>
      <c r="D2662">
        <f t="shared" si="82"/>
        <v>1.0241860086988333</v>
      </c>
      <c r="E2662">
        <f t="shared" si="83"/>
        <v>10241.860086988332</v>
      </c>
    </row>
    <row r="2663" spans="1:5" hidden="1" x14ac:dyDescent="0.25">
      <c r="A2663" t="str">
        <f>'Raw Data'!A2662</f>
        <v>QQQM</v>
      </c>
      <c r="B2663" s="1">
        <f>'Raw Data'!B2663</f>
        <v>45980</v>
      </c>
      <c r="C2663" s="9" cm="1">
        <f t="array" ref="C2663">IFERROR(
(_xlfn.XLOOKUP(1,(MarketData[ETF]=A2663)*(MarketData[Date]=B2663),MarketData[Adjusted Close]) /
_xlfn.XLOOKUP(1,(MarketData[ETF]=A2663)*(MarketData[Date]=WORKDAY(B2663,-1)),MarketData[Adjusted Close]))-1,
""
)</f>
        <v>5.8467577070895338E-3</v>
      </c>
      <c r="D2663">
        <f t="shared" si="82"/>
        <v>1.0301741761386864</v>
      </c>
      <c r="E2663">
        <f t="shared" si="83"/>
        <v>10301.741761386864</v>
      </c>
    </row>
    <row r="2664" spans="1:5" hidden="1" x14ac:dyDescent="0.25">
      <c r="A2664" t="str">
        <f>'Raw Data'!A2663</f>
        <v>QQQM</v>
      </c>
      <c r="B2664" s="1">
        <f>'Raw Data'!B2664</f>
        <v>45979</v>
      </c>
      <c r="C2664" s="9" cm="1">
        <f t="array" ref="C2664">IFERROR(
(_xlfn.XLOOKUP(1,(MarketData[ETF]=A2664)*(MarketData[Date]=B2664),MarketData[Adjusted Close]) /
_xlfn.XLOOKUP(1,(MarketData[ETF]=A2664)*(MarketData[Date]=WORKDAY(B2664,-1)),MarketData[Adjusted Close]))-1,
""
)</f>
        <v>-1.2157195363302176E-2</v>
      </c>
      <c r="D2664">
        <f t="shared" si="82"/>
        <v>1.0176501474211395</v>
      </c>
      <c r="E2664">
        <f t="shared" si="83"/>
        <v>10176.501474211394</v>
      </c>
    </row>
    <row r="2665" spans="1:5" hidden="1" x14ac:dyDescent="0.25">
      <c r="A2665" t="str">
        <f>'Raw Data'!A2664</f>
        <v>QQQM</v>
      </c>
      <c r="B2665" s="1">
        <f>'Raw Data'!B2665</f>
        <v>45978</v>
      </c>
      <c r="C2665" s="9" cm="1">
        <f t="array" ref="C2665">IFERROR(
(_xlfn.XLOOKUP(1,(MarketData[ETF]=A2665)*(MarketData[Date]=B2665),MarketData[Adjusted Close]) /
_xlfn.XLOOKUP(1,(MarketData[ETF]=A2665)*(MarketData[Date]=WORKDAY(B2665,-1)),MarketData[Adjusted Close]))-1,
""
)</f>
        <v>-8.4501401682017807E-3</v>
      </c>
      <c r="D2665">
        <f t="shared" si="82"/>
        <v>1.0090508610332396</v>
      </c>
      <c r="E2665">
        <f t="shared" si="83"/>
        <v>10090.508610332396</v>
      </c>
    </row>
    <row r="2666" spans="1:5" hidden="1" x14ac:dyDescent="0.25">
      <c r="A2666" t="str">
        <f>'Raw Data'!A2665</f>
        <v>QQQM</v>
      </c>
      <c r="B2666" s="1">
        <f>'Raw Data'!B2666</f>
        <v>45975</v>
      </c>
      <c r="C2666" s="9" cm="1">
        <f t="array" ref="C2666">IFERROR(
(_xlfn.XLOOKUP(1,(MarketData[ETF]=A2666)*(MarketData[Date]=B2666),MarketData[Adjusted Close]) /
_xlfn.XLOOKUP(1,(MarketData[ETF]=A2666)*(MarketData[Date]=WORKDAY(B2666,-1)),MarketData[Adjusted Close]))-1,
""
)</f>
        <v>6.8128080791884926E-4</v>
      </c>
      <c r="D2666">
        <f t="shared" si="82"/>
        <v>1.0097383080190756</v>
      </c>
      <c r="E2666">
        <f t="shared" si="83"/>
        <v>10097.383080190755</v>
      </c>
    </row>
    <row r="2667" spans="1:5" hidden="1" x14ac:dyDescent="0.25">
      <c r="A2667" t="str">
        <f>'Raw Data'!A2666</f>
        <v>QQQM</v>
      </c>
      <c r="B2667" s="1">
        <f>'Raw Data'!B2667</f>
        <v>45974</v>
      </c>
      <c r="C2667" s="9" cm="1">
        <f t="array" ref="C2667">IFERROR(
(_xlfn.XLOOKUP(1,(MarketData[ETF]=A2667)*(MarketData[Date]=B2667),MarketData[Adjusted Close]) /
_xlfn.XLOOKUP(1,(MarketData[ETF]=A2667)*(MarketData[Date]=WORKDAY(B2667,-1)),MarketData[Adjusted Close]))-1,
""
)</f>
        <v>-2.0452225798853751E-2</v>
      </c>
      <c r="D2667">
        <f t="shared" si="82"/>
        <v>0.98908691214571698</v>
      </c>
      <c r="E2667">
        <f t="shared" si="83"/>
        <v>9890.86912145717</v>
      </c>
    </row>
    <row r="2668" spans="1:5" hidden="1" x14ac:dyDescent="0.25">
      <c r="A2668" t="str">
        <f>'Raw Data'!A2667</f>
        <v>QQQM</v>
      </c>
      <c r="B2668" s="1">
        <f>'Raw Data'!B2668</f>
        <v>45973</v>
      </c>
      <c r="C2668" s="9" cm="1">
        <f t="array" ref="C2668">IFERROR(
(_xlfn.XLOOKUP(1,(MarketData[ETF]=A2668)*(MarketData[Date]=B2668),MarketData[Adjusted Close]) /
_xlfn.XLOOKUP(1,(MarketData[ETF]=A2668)*(MarketData[Date]=WORKDAY(B2668,-1)),MarketData[Adjusted Close]))-1,
""
)</f>
        <v>-7.0610387572567213E-4</v>
      </c>
      <c r="D2668">
        <f t="shared" si="82"/>
        <v>0.98838851404362138</v>
      </c>
      <c r="E2668">
        <f t="shared" si="83"/>
        <v>9883.885140436214</v>
      </c>
    </row>
    <row r="2669" spans="1:5" hidden="1" x14ac:dyDescent="0.25">
      <c r="A2669" t="str">
        <f>'Raw Data'!A2668</f>
        <v>QQQM</v>
      </c>
      <c r="B2669" s="1">
        <f>'Raw Data'!B2669</f>
        <v>45972</v>
      </c>
      <c r="C2669" s="9" cm="1">
        <f t="array" ref="C2669">IFERROR(
(_xlfn.XLOOKUP(1,(MarketData[ETF]=A2669)*(MarketData[Date]=B2669),MarketData[Adjusted Close]) /
_xlfn.XLOOKUP(1,(MarketData[ETF]=A2669)*(MarketData[Date]=WORKDAY(B2669,-1)),MarketData[Adjusted Close]))-1,
""
)</f>
        <v>-2.6994249051289776E-3</v>
      </c>
      <c r="D2669">
        <f t="shared" si="82"/>
        <v>0.98572043347286864</v>
      </c>
      <c r="E2669">
        <f t="shared" si="83"/>
        <v>9857.2043347286872</v>
      </c>
    </row>
    <row r="2670" spans="1:5" hidden="1" x14ac:dyDescent="0.25">
      <c r="A2670" t="str">
        <f>'Raw Data'!A2669</f>
        <v>QQQM</v>
      </c>
      <c r="B2670" s="1">
        <f>'Raw Data'!B2670</f>
        <v>45971</v>
      </c>
      <c r="C2670" s="9" cm="1">
        <f t="array" ref="C2670">IFERROR(
(_xlfn.XLOOKUP(1,(MarketData[ETF]=A2670)*(MarketData[Date]=B2670),MarketData[Adjusted Close]) /
_xlfn.XLOOKUP(1,(MarketData[ETF]=A2670)*(MarketData[Date]=WORKDAY(B2670,-1)),MarketData[Adjusted Close]))-1,
""
)</f>
        <v>2.1990324257326721E-2</v>
      </c>
      <c r="D2670">
        <f t="shared" si="82"/>
        <v>1.0073967454320096</v>
      </c>
      <c r="E2670">
        <f t="shared" si="83"/>
        <v>10073.967454320096</v>
      </c>
    </row>
    <row r="2671" spans="1:5" hidden="1" x14ac:dyDescent="0.25">
      <c r="A2671" t="str">
        <f>'Raw Data'!A2670</f>
        <v>QQQM</v>
      </c>
      <c r="B2671" s="1">
        <f>'Raw Data'!B2671</f>
        <v>45968</v>
      </c>
      <c r="C2671" s="9" cm="1">
        <f t="array" ref="C2671">IFERROR(
(_xlfn.XLOOKUP(1,(MarketData[ETF]=A2671)*(MarketData[Date]=B2671),MarketData[Adjusted Close]) /
_xlfn.XLOOKUP(1,(MarketData[ETF]=A2671)*(MarketData[Date]=WORKDAY(B2671,-1)),MarketData[Adjusted Close]))-1,
""
)</f>
        <v>-3.0691964285713969E-3</v>
      </c>
      <c r="D2671">
        <f t="shared" si="82"/>
        <v>1.0043048469387752</v>
      </c>
      <c r="E2671">
        <f t="shared" si="83"/>
        <v>10043.048469387752</v>
      </c>
    </row>
    <row r="2672" spans="1:5" hidden="1" x14ac:dyDescent="0.25">
      <c r="A2672" t="str">
        <f>'Raw Data'!A2671</f>
        <v>QQQM</v>
      </c>
      <c r="B2672" s="1">
        <f>'Raw Data'!B2672</f>
        <v>45967</v>
      </c>
      <c r="C2672" s="9" cm="1">
        <f t="array" ref="C2672">IFERROR(
(_xlfn.XLOOKUP(1,(MarketData[ETF]=A2672)*(MarketData[Date]=B2672),MarketData[Adjusted Close]) /
_xlfn.XLOOKUP(1,(MarketData[ETF]=A2672)*(MarketData[Date]=WORKDAY(B2672,-1)),MarketData[Adjusted Close]))-1,
""
)</f>
        <v>-1.8504753335159108E-2</v>
      </c>
      <c r="D2672">
        <f t="shared" si="82"/>
        <v>0.98572043347286842</v>
      </c>
      <c r="E2672">
        <f t="shared" si="83"/>
        <v>9857.2043347286835</v>
      </c>
    </row>
    <row r="2673" spans="1:5" hidden="1" x14ac:dyDescent="0.25">
      <c r="A2673" t="str">
        <f>'Raw Data'!A2672</f>
        <v>QQQM</v>
      </c>
      <c r="B2673" s="1">
        <f>'Raw Data'!B2673</f>
        <v>45966</v>
      </c>
      <c r="C2673" s="9" cm="1">
        <f t="array" ref="C2673">IFERROR(
(_xlfn.XLOOKUP(1,(MarketData[ETF]=A2673)*(MarketData[Date]=B2673),MarketData[Adjusted Close]) /
_xlfn.XLOOKUP(1,(MarketData[ETF]=A2673)*(MarketData[Date]=WORKDAY(B2673,-1)),MarketData[Adjusted Close]))-1,
""
)</f>
        <v>6.4178281754470046E-3</v>
      </c>
      <c r="D2673">
        <f t="shared" si="82"/>
        <v>0.99204661784392445</v>
      </c>
      <c r="E2673">
        <f t="shared" si="83"/>
        <v>9920.4661784392447</v>
      </c>
    </row>
    <row r="2674" spans="1:5" hidden="1" x14ac:dyDescent="0.25">
      <c r="A2674" t="str">
        <f>'Raw Data'!A2673</f>
        <v>QQQM</v>
      </c>
      <c r="B2674" s="1">
        <f>'Raw Data'!B2674</f>
        <v>45965</v>
      </c>
      <c r="C2674" s="9" cm="1">
        <f t="array" ref="C2674">IFERROR(
(_xlfn.XLOOKUP(1,(MarketData[ETF]=A2674)*(MarketData[Date]=B2674),MarketData[Adjusted Close]) /
_xlfn.XLOOKUP(1,(MarketData[ETF]=A2674)*(MarketData[Date]=WORKDAY(B2674,-1)),MarketData[Adjusted Close]))-1,
""
)</f>
        <v>-2.0290078691559965E-2</v>
      </c>
      <c r="D2674">
        <f t="shared" si="82"/>
        <v>0.9719179139021753</v>
      </c>
      <c r="E2674">
        <f t="shared" si="83"/>
        <v>9719.1791390217531</v>
      </c>
    </row>
    <row r="2675" spans="1:5" hidden="1" x14ac:dyDescent="0.25">
      <c r="A2675" t="str">
        <f>'Raw Data'!A2674</f>
        <v>QQQM</v>
      </c>
      <c r="B2675" s="1">
        <f>'Raw Data'!B2675</f>
        <v>45964</v>
      </c>
      <c r="C2675" s="9" cm="1">
        <f t="array" ref="C2675">IFERROR(
(_xlfn.XLOOKUP(1,(MarketData[ETF]=A2675)*(MarketData[Date]=B2675),MarketData[Adjusted Close]) /
_xlfn.XLOOKUP(1,(MarketData[ETF]=A2675)*(MarketData[Date]=WORKDAY(B2675,-1)),MarketData[Adjusted Close]))-1,
""
)</f>
        <v>4.8840995426002731E-3</v>
      </c>
      <c r="D2675">
        <f t="shared" si="82"/>
        <v>0.97666485774090994</v>
      </c>
      <c r="E2675">
        <f t="shared" si="83"/>
        <v>9766.6485774090997</v>
      </c>
    </row>
    <row r="2676" spans="1:5" hidden="1" x14ac:dyDescent="0.25">
      <c r="A2676" t="str">
        <f>'Raw Data'!A2675</f>
        <v>QQQM</v>
      </c>
      <c r="B2676" s="1">
        <f>'Raw Data'!B2676</f>
        <v>45961</v>
      </c>
      <c r="C2676" s="9" cm="1">
        <f t="array" ref="C2676">IFERROR(
(_xlfn.XLOOKUP(1,(MarketData[ETF]=A2676)*(MarketData[Date]=B2676),MarketData[Adjusted Close]) /
_xlfn.XLOOKUP(1,(MarketData[ETF]=A2676)*(MarketData[Date]=WORKDAY(B2676,-1)),MarketData[Adjusted Close]))-1,
""
)</f>
        <v>4.8297888914856646E-3</v>
      </c>
      <c r="D2676">
        <f t="shared" si="82"/>
        <v>0.98138194282153146</v>
      </c>
      <c r="E2676">
        <f t="shared" si="83"/>
        <v>9813.8194282153145</v>
      </c>
    </row>
    <row r="2677" spans="1:5" hidden="1" x14ac:dyDescent="0.25">
      <c r="A2677" t="str">
        <f>'Raw Data'!A2676</f>
        <v>QQQM</v>
      </c>
      <c r="B2677" s="1">
        <f>'Raw Data'!B2677</f>
        <v>45960</v>
      </c>
      <c r="C2677" s="9" cm="1">
        <f t="array" ref="C2677">IFERROR(
(_xlfn.XLOOKUP(1,(MarketData[ETF]=A2677)*(MarketData[Date]=B2677),MarketData[Adjusted Close]) /
_xlfn.XLOOKUP(1,(MarketData[ETF]=A2677)*(MarketData[Date]=WORKDAY(B2677,-1)),MarketData[Adjusted Close]))-1,
""
)</f>
        <v>-1.5567484662576736E-2</v>
      </c>
      <c r="D2677">
        <f t="shared" si="82"/>
        <v>0.96610429447852753</v>
      </c>
      <c r="E2677">
        <f t="shared" si="83"/>
        <v>9661.0429447852748</v>
      </c>
    </row>
    <row r="2678" spans="1:5" hidden="1" x14ac:dyDescent="0.25">
      <c r="A2678" t="str">
        <f>'Raw Data'!A2677</f>
        <v>QQQM</v>
      </c>
      <c r="B2678" s="1">
        <f>'Raw Data'!B2678</f>
        <v>45959</v>
      </c>
      <c r="C2678" s="9" cm="1">
        <f t="array" ref="C2678">IFERROR(
(_xlfn.XLOOKUP(1,(MarketData[ETF]=A2678)*(MarketData[Date]=B2678),MarketData[Adjusted Close]) /
_xlfn.XLOOKUP(1,(MarketData[ETF]=A2678)*(MarketData[Date]=WORKDAY(B2678,-1)),MarketData[Adjusted Close]))-1,
""
)</f>
        <v>4.6998998382001833E-3</v>
      </c>
      <c r="D2678">
        <f t="shared" si="82"/>
        <v>0.9706448878958317</v>
      </c>
      <c r="E2678">
        <f t="shared" si="83"/>
        <v>9706.4488789583174</v>
      </c>
    </row>
    <row r="2679" spans="1:5" hidden="1" x14ac:dyDescent="0.25">
      <c r="A2679" t="str">
        <f>'Raw Data'!A2678</f>
        <v>QQQM</v>
      </c>
      <c r="B2679" s="1">
        <f>'Raw Data'!B2679</f>
        <v>45958</v>
      </c>
      <c r="C2679" s="9" cm="1">
        <f t="array" ref="C2679">IFERROR(
(_xlfn.XLOOKUP(1,(MarketData[ETF]=A2679)*(MarketData[Date]=B2679),MarketData[Adjusted Close]) /
_xlfn.XLOOKUP(1,(MarketData[ETF]=A2679)*(MarketData[Date]=WORKDAY(B2679,-1)),MarketData[Adjusted Close]))-1,
""
)</f>
        <v>7.6863354037266518E-3</v>
      </c>
      <c r="D2679">
        <f t="shared" si="82"/>
        <v>0.97810559006211173</v>
      </c>
      <c r="E2679">
        <f t="shared" si="83"/>
        <v>9781.055900621117</v>
      </c>
    </row>
    <row r="2680" spans="1:5" hidden="1" x14ac:dyDescent="0.25">
      <c r="A2680" t="str">
        <f>'Raw Data'!A2679</f>
        <v>QQQM</v>
      </c>
      <c r="B2680" s="1">
        <f>'Raw Data'!B2680</f>
        <v>45957</v>
      </c>
      <c r="C2680" s="9" cm="1">
        <f t="array" ref="C2680">IFERROR(
(_xlfn.XLOOKUP(1,(MarketData[ETF]=A2680)*(MarketData[Date]=B2680),MarketData[Adjusted Close]) /
_xlfn.XLOOKUP(1,(MarketData[ETF]=A2680)*(MarketData[Date]=WORKDAY(B2680,-1)),MarketData[Adjusted Close]))-1,
""
)</f>
        <v>1.7940409389077816E-2</v>
      </c>
      <c r="D2680">
        <f t="shared" si="82"/>
        <v>0.99565320477357155</v>
      </c>
      <c r="E2680">
        <f t="shared" si="83"/>
        <v>9956.5320477357163</v>
      </c>
    </row>
    <row r="2681" spans="1:5" hidden="1" x14ac:dyDescent="0.25">
      <c r="A2681" t="str">
        <f>'Raw Data'!A2680</f>
        <v>QQQM</v>
      </c>
      <c r="B2681" s="1">
        <f>'Raw Data'!B2681</f>
        <v>45954</v>
      </c>
      <c r="C2681" s="9" cm="1">
        <f t="array" ref="C2681">IFERROR(
(_xlfn.XLOOKUP(1,(MarketData[ETF]=A2681)*(MarketData[Date]=B2681),MarketData[Adjusted Close]) /
_xlfn.XLOOKUP(1,(MarketData[ETF]=A2681)*(MarketData[Date]=WORKDAY(B2681,-1)),MarketData[Adjusted Close]))-1,
""
)</f>
        <v>1.0461587605813838E-2</v>
      </c>
      <c r="D2681">
        <f t="shared" si="82"/>
        <v>1.0060693180003195</v>
      </c>
      <c r="E2681">
        <f t="shared" si="83"/>
        <v>10060.693180003194</v>
      </c>
    </row>
    <row r="2682" spans="1:5" hidden="1" x14ac:dyDescent="0.25">
      <c r="A2682" t="str">
        <f>'Raw Data'!A2681</f>
        <v>QQQM</v>
      </c>
      <c r="B2682" s="1">
        <f>'Raw Data'!B2682</f>
        <v>45953</v>
      </c>
      <c r="C2682" s="9" cm="1">
        <f t="array" ref="C2682">IFERROR(
(_xlfn.XLOOKUP(1,(MarketData[ETF]=A2682)*(MarketData[Date]=B2682),MarketData[Adjusted Close]) /
_xlfn.XLOOKUP(1,(MarketData[ETF]=A2682)*(MarketData[Date]=WORKDAY(B2682,-1)),MarketData[Adjusted Close]))-1,
""
)</f>
        <v>8.5373711340206437E-3</v>
      </c>
      <c r="D2682">
        <f t="shared" si="82"/>
        <v>1.0146585051546393</v>
      </c>
      <c r="E2682">
        <f t="shared" si="83"/>
        <v>10146.585051546394</v>
      </c>
    </row>
    <row r="2683" spans="1:5" hidden="1" x14ac:dyDescent="0.25">
      <c r="A2683" t="str">
        <f>'Raw Data'!A2682</f>
        <v>QQQM</v>
      </c>
      <c r="B2683" s="1">
        <f>'Raw Data'!B2683</f>
        <v>45952</v>
      </c>
      <c r="C2683" s="9" cm="1">
        <f t="array" ref="C2683">IFERROR(
(_xlfn.XLOOKUP(1,(MarketData[ETF]=A2683)*(MarketData[Date]=B2683),MarketData[Adjusted Close]) /
_xlfn.XLOOKUP(1,(MarketData[ETF]=A2683)*(MarketData[Date]=WORKDAY(B2683,-1)),MarketData[Adjusted Close]))-1,
""
)</f>
        <v>-9.6514317619845746E-3</v>
      </c>
      <c r="D2683">
        <f t="shared" si="82"/>
        <v>1.004865597830422</v>
      </c>
      <c r="E2683">
        <f t="shared" si="83"/>
        <v>10048.655978304219</v>
      </c>
    </row>
    <row r="2684" spans="1:5" hidden="1" x14ac:dyDescent="0.25">
      <c r="A2684" t="str">
        <f>'Raw Data'!A2683</f>
        <v>QQQM</v>
      </c>
      <c r="B2684" s="1">
        <f>'Raw Data'!B2684</f>
        <v>45951</v>
      </c>
      <c r="C2684" s="9" cm="1">
        <f t="array" ref="C2684">IFERROR(
(_xlfn.XLOOKUP(1,(MarketData[ETF]=A2684)*(MarketData[Date]=B2684),MarketData[Adjusted Close]) /
_xlfn.XLOOKUP(1,(MarketData[ETF]=A2684)*(MarketData[Date]=WORKDAY(B2684,-1)),MarketData[Adjusted Close]))-1,
""
)</f>
        <v>-2.7909572983531028E-4</v>
      </c>
      <c r="D2684">
        <f t="shared" si="82"/>
        <v>1.0045851441330091</v>
      </c>
      <c r="E2684">
        <f t="shared" si="83"/>
        <v>10045.851441330091</v>
      </c>
    </row>
    <row r="2685" spans="1:5" hidden="1" x14ac:dyDescent="0.25">
      <c r="A2685" t="str">
        <f>'Raw Data'!A2684</f>
        <v>QQQM</v>
      </c>
      <c r="B2685" s="1">
        <f>'Raw Data'!B2685</f>
        <v>45950</v>
      </c>
      <c r="C2685" s="9" cm="1">
        <f t="array" ref="C2685">IFERROR(
(_xlfn.XLOOKUP(1,(MarketData[ETF]=A2685)*(MarketData[Date]=B2685),MarketData[Adjusted Close]) /
_xlfn.XLOOKUP(1,(MarketData[ETF]=A2685)*(MarketData[Date]=WORKDAY(B2685,-1)),MarketData[Adjusted Close]))-1,
""
)</f>
        <v>1.2678160455444898E-2</v>
      </c>
      <c r="D2685">
        <f t="shared" si="82"/>
        <v>1.0173214357814837</v>
      </c>
      <c r="E2685">
        <f t="shared" si="83"/>
        <v>10173.214357814837</v>
      </c>
    </row>
    <row r="2686" spans="1:5" hidden="1" x14ac:dyDescent="0.25">
      <c r="A2686" t="str">
        <f>'Raw Data'!A2685</f>
        <v>QQQM</v>
      </c>
      <c r="B2686" s="1">
        <f>'Raw Data'!B2686</f>
        <v>45947</v>
      </c>
      <c r="C2686" s="9" cm="1">
        <f t="array" ref="C2686">IFERROR(
(_xlfn.XLOOKUP(1,(MarketData[ETF]=A2686)*(MarketData[Date]=B2686),MarketData[Adjusted Close]) /
_xlfn.XLOOKUP(1,(MarketData[ETF]=A2686)*(MarketData[Date]=WORKDAY(B2686,-1)),MarketData[Adjusted Close]))-1,
""
)</f>
        <v>6.5431195643337325E-3</v>
      </c>
      <c r="D2686">
        <f t="shared" si="82"/>
        <v>1.0239778915711617</v>
      </c>
      <c r="E2686">
        <f t="shared" si="83"/>
        <v>10239.778915711617</v>
      </c>
    </row>
    <row r="2687" spans="1:5" hidden="1" x14ac:dyDescent="0.25">
      <c r="A2687" t="str">
        <f>'Raw Data'!A2686</f>
        <v>QQQM</v>
      </c>
      <c r="B2687" s="1">
        <f>'Raw Data'!B2687</f>
        <v>45946</v>
      </c>
      <c r="C2687" s="9" cm="1">
        <f t="array" ref="C2687">IFERROR(
(_xlfn.XLOOKUP(1,(MarketData[ETF]=A2687)*(MarketData[Date]=B2687),MarketData[Adjusted Close]) /
_xlfn.XLOOKUP(1,(MarketData[ETF]=A2687)*(MarketData[Date]=WORKDAY(B2687,-1)),MarketData[Adjusted Close]))-1,
""
)</f>
        <v>-3.5636186927998637E-3</v>
      </c>
      <c r="D2687">
        <f t="shared" si="82"/>
        <v>1.0203288248157449</v>
      </c>
      <c r="E2687">
        <f t="shared" si="83"/>
        <v>10203.288248157449</v>
      </c>
    </row>
    <row r="2688" spans="1:5" hidden="1" x14ac:dyDescent="0.25">
      <c r="A2688" t="str">
        <f>'Raw Data'!A2687</f>
        <v>QQQM</v>
      </c>
      <c r="B2688" s="1">
        <f>'Raw Data'!B2688</f>
        <v>45945</v>
      </c>
      <c r="C2688" s="9" cm="1">
        <f t="array" ref="C2688">IFERROR(
(_xlfn.XLOOKUP(1,(MarketData[ETF]=A2688)*(MarketData[Date]=B2688),MarketData[Adjusted Close]) /
_xlfn.XLOOKUP(1,(MarketData[ETF]=A2688)*(MarketData[Date]=WORKDAY(B2688,-1)),MarketData[Adjusted Close]))-1,
""
)</f>
        <v>6.7677756033919234E-3</v>
      </c>
      <c r="D2688">
        <f t="shared" si="82"/>
        <v>1.0272341813437704</v>
      </c>
      <c r="E2688">
        <f t="shared" si="83"/>
        <v>10272.341813437704</v>
      </c>
    </row>
    <row r="2689" spans="1:5" hidden="1" x14ac:dyDescent="0.25">
      <c r="A2689" t="str">
        <f>'Raw Data'!A2688</f>
        <v>QQQM</v>
      </c>
      <c r="B2689" s="1">
        <f>'Raw Data'!B2689</f>
        <v>45944</v>
      </c>
      <c r="C2689" s="9" cm="1">
        <f t="array" ref="C2689">IFERROR(
(_xlfn.XLOOKUP(1,(MarketData[ETF]=A2689)*(MarketData[Date]=B2689),MarketData[Adjusted Close]) /
_xlfn.XLOOKUP(1,(MarketData[ETF]=A2689)*(MarketData[Date]=WORKDAY(B2689,-1)),MarketData[Adjusted Close]))-1,
""
)</f>
        <v>-6.5211227672241634E-3</v>
      </c>
      <c r="D2689">
        <f t="shared" si="82"/>
        <v>1.0205354611365387</v>
      </c>
      <c r="E2689">
        <f t="shared" si="83"/>
        <v>10205.354611365387</v>
      </c>
    </row>
    <row r="2690" spans="1:5" hidden="1" x14ac:dyDescent="0.25">
      <c r="A2690" t="str">
        <f>'Raw Data'!A2689</f>
        <v>QQQM</v>
      </c>
      <c r="B2690" s="1">
        <f>'Raw Data'!B2690</f>
        <v>45943</v>
      </c>
      <c r="C2690" s="9" cm="1">
        <f t="array" ref="C2690">IFERROR(
(_xlfn.XLOOKUP(1,(MarketData[ETF]=A2690)*(MarketData[Date]=B2690),MarketData[Adjusted Close]) /
_xlfn.XLOOKUP(1,(MarketData[ETF]=A2690)*(MarketData[Date]=WORKDAY(B2690,-1)),MarketData[Adjusted Close]))-1,
""
)</f>
        <v>2.1261633919338108E-2</v>
      </c>
      <c r="D2690">
        <f t="shared" si="82"/>
        <v>1.0422337125129266</v>
      </c>
      <c r="E2690">
        <f t="shared" si="83"/>
        <v>10422.337125129266</v>
      </c>
    </row>
    <row r="2691" spans="1:5" hidden="1" x14ac:dyDescent="0.25">
      <c r="A2691" t="str">
        <f>'Raw Data'!A2690</f>
        <v>QQQM</v>
      </c>
      <c r="B2691" s="1">
        <f>'Raw Data'!B2691</f>
        <v>45940</v>
      </c>
      <c r="C2691" s="9" cm="1">
        <f t="array" ref="C2691">IFERROR(
(_xlfn.XLOOKUP(1,(MarketData[ETF]=A2691)*(MarketData[Date]=B2691),MarketData[Adjusted Close]) /
_xlfn.XLOOKUP(1,(MarketData[ETF]=A2691)*(MarketData[Date]=WORKDAY(B2691,-1)),MarketData[Adjusted Close]))-1,
""
)</f>
        <v>-3.4776012137666679E-2</v>
      </c>
      <c r="D2691">
        <f t="shared" ref="D2691:D2754" si="84">IFERROR(IF(A2691&lt;&gt;A2690,1,D2690*(1+C2691)),1)</f>
        <v>1.0059889802762916</v>
      </c>
      <c r="E2691">
        <f t="shared" ref="E2691:E2754" si="85">D2691*10000</f>
        <v>10059.889802762917</v>
      </c>
    </row>
    <row r="2692" spans="1:5" hidden="1" x14ac:dyDescent="0.25">
      <c r="A2692" t="str">
        <f>'Raw Data'!A2691</f>
        <v>QQQM</v>
      </c>
      <c r="B2692" s="1">
        <f>'Raw Data'!B2692</f>
        <v>45939</v>
      </c>
      <c r="C2692" s="9" cm="1">
        <f t="array" ref="C2692">IFERROR(
(_xlfn.XLOOKUP(1,(MarketData[ETF]=A2692)*(MarketData[Date]=B2692),MarketData[Adjusted Close]) /
_xlfn.XLOOKUP(1,(MarketData[ETF]=A2692)*(MarketData[Date]=WORKDAY(B2692,-1)),MarketData[Adjusted Close]))-1,
""
)</f>
        <v>-1.196363056308769E-3</v>
      </c>
      <c r="D2692">
        <f t="shared" si="84"/>
        <v>1.0047854522252353</v>
      </c>
      <c r="E2692">
        <f t="shared" si="85"/>
        <v>10047.854522252353</v>
      </c>
    </row>
    <row r="2693" spans="1:5" hidden="1" x14ac:dyDescent="0.25">
      <c r="A2693" t="str">
        <f>'Raw Data'!A2692</f>
        <v>QQQM</v>
      </c>
      <c r="B2693" s="1">
        <f>'Raw Data'!B2693</f>
        <v>45938</v>
      </c>
      <c r="C2693" s="9" cm="1">
        <f t="array" ref="C2693">IFERROR(
(_xlfn.XLOOKUP(1,(MarketData[ETF]=A2693)*(MarketData[Date]=B2693),MarketData[Adjusted Close]) /
_xlfn.XLOOKUP(1,(MarketData[ETF]=A2693)*(MarketData[Date]=WORKDAY(B2693,-1)),MarketData[Adjusted Close]))-1,
""
)</f>
        <v>1.1496107458351723E-2</v>
      </c>
      <c r="D2693">
        <f t="shared" si="84"/>
        <v>1.0163365737566052</v>
      </c>
      <c r="E2693">
        <f t="shared" si="85"/>
        <v>10163.365737566053</v>
      </c>
    </row>
    <row r="2694" spans="1:5" hidden="1" x14ac:dyDescent="0.25">
      <c r="A2694" t="str">
        <f>'Raw Data'!A2693</f>
        <v>QQQM</v>
      </c>
      <c r="B2694" s="1">
        <f>'Raw Data'!B2694</f>
        <v>45937</v>
      </c>
      <c r="C2694" s="9" cm="1">
        <f t="array" ref="C2694">IFERROR(
(_xlfn.XLOOKUP(1,(MarketData[ETF]=A2694)*(MarketData[Date]=B2694),MarketData[Adjusted Close]) /
_xlfn.XLOOKUP(1,(MarketData[ETF]=A2694)*(MarketData[Date]=WORKDAY(B2694,-1)),MarketData[Adjusted Close]))-1,
""
)</f>
        <v>-5.2563999678998385E-3</v>
      </c>
      <c r="D2694">
        <f t="shared" si="84"/>
        <v>1.0109943022229355</v>
      </c>
      <c r="E2694">
        <f t="shared" si="85"/>
        <v>10109.943022229356</v>
      </c>
    </row>
    <row r="2695" spans="1:5" hidden="1" x14ac:dyDescent="0.25">
      <c r="A2695" t="str">
        <f>'Raw Data'!A2694</f>
        <v>QQQM</v>
      </c>
      <c r="B2695" s="1">
        <f>'Raw Data'!B2695</f>
        <v>45936</v>
      </c>
      <c r="C2695" s="9" cm="1">
        <f t="array" ref="C2695">IFERROR(
(_xlfn.XLOOKUP(1,(MarketData[ETF]=A2695)*(MarketData[Date]=B2695),MarketData[Adjusted Close]) /
_xlfn.XLOOKUP(1,(MarketData[ETF]=A2695)*(MarketData[Date]=WORKDAY(B2695,-1)),MarketData[Adjusted Close]))-1,
""
)</f>
        <v>7.4379497129921646E-3</v>
      </c>
      <c r="D2695">
        <f t="shared" si="84"/>
        <v>1.0185140270029913</v>
      </c>
      <c r="E2695">
        <f t="shared" si="85"/>
        <v>10185.140270029913</v>
      </c>
    </row>
    <row r="2696" spans="1:5" hidden="1" x14ac:dyDescent="0.25">
      <c r="A2696" t="str">
        <f>'Raw Data'!A2695</f>
        <v>QQQM</v>
      </c>
      <c r="B2696" s="1">
        <f>'Raw Data'!B2696</f>
        <v>45933</v>
      </c>
      <c r="C2696" s="9" cm="1">
        <f t="array" ref="C2696">IFERROR(
(_xlfn.XLOOKUP(1,(MarketData[ETF]=A2696)*(MarketData[Date]=B2696),MarketData[Adjusted Close]) /
_xlfn.XLOOKUP(1,(MarketData[ETF]=A2696)*(MarketData[Date]=WORKDAY(B2696,-1)),MarketData[Adjusted Close]))-1,
""
)</f>
        <v>-4.0260890570898988E-3</v>
      </c>
      <c r="D2696">
        <f t="shared" si="84"/>
        <v>1.014413398824382</v>
      </c>
      <c r="E2696">
        <f t="shared" si="85"/>
        <v>10144.133988243821</v>
      </c>
    </row>
    <row r="2697" spans="1:5" hidden="1" x14ac:dyDescent="0.25">
      <c r="A2697" t="str">
        <f>'Raw Data'!A2696</f>
        <v>QQQM</v>
      </c>
      <c r="B2697" s="1">
        <f>'Raw Data'!B2697</f>
        <v>45932</v>
      </c>
      <c r="C2697" s="9" cm="1">
        <f t="array" ref="C2697">IFERROR(
(_xlfn.XLOOKUP(1,(MarketData[ETF]=A2697)*(MarketData[Date]=B2697),MarketData[Adjusted Close]) /
_xlfn.XLOOKUP(1,(MarketData[ETF]=A2697)*(MarketData[Date]=WORKDAY(B2697,-1)),MarketData[Adjusted Close]))-1,
""
)</f>
        <v>4.0017785682526785E-3</v>
      </c>
      <c r="D2697">
        <f t="shared" si="84"/>
        <v>1.0184728566231458</v>
      </c>
      <c r="E2697">
        <f t="shared" si="85"/>
        <v>10184.728566231457</v>
      </c>
    </row>
    <row r="2698" spans="1:5" hidden="1" x14ac:dyDescent="0.25">
      <c r="A2698" t="str">
        <f>'Raw Data'!A2697</f>
        <v>QQQM</v>
      </c>
      <c r="B2698" s="1">
        <f>'Raw Data'!B2698</f>
        <v>45931</v>
      </c>
      <c r="C2698" s="9" cm="1">
        <f t="array" ref="C2698">IFERROR(
(_xlfn.XLOOKUP(1,(MarketData[ETF]=A2698)*(MarketData[Date]=B2698),MarketData[Adjusted Close]) /
_xlfn.XLOOKUP(1,(MarketData[ETF]=A2698)*(MarketData[Date]=WORKDAY(B2698,-1)),MarketData[Adjusted Close]))-1,
""
)</f>
        <v>4.9151027703304706E-3</v>
      </c>
      <c r="D2698">
        <f t="shared" si="84"/>
        <v>1.0234787553822406</v>
      </c>
      <c r="E2698">
        <f t="shared" si="85"/>
        <v>10234.787553822407</v>
      </c>
    </row>
    <row r="2699" spans="1:5" hidden="1" x14ac:dyDescent="0.25">
      <c r="A2699" t="str">
        <f>'Raw Data'!A2698</f>
        <v>QQQM</v>
      </c>
      <c r="B2699" s="1">
        <f>'Raw Data'!B2699</f>
        <v>45930</v>
      </c>
      <c r="C2699" s="9" cm="1">
        <f t="array" ref="C2699">IFERROR(
(_xlfn.XLOOKUP(1,(MarketData[ETF]=A2699)*(MarketData[Date]=B2699),MarketData[Adjusted Close]) /
_xlfn.XLOOKUP(1,(MarketData[ETF]=A2699)*(MarketData[Date]=WORKDAY(B2699,-1)),MarketData[Adjusted Close]))-1,
""
)</f>
        <v>2.5656689065363114E-3</v>
      </c>
      <c r="D2699">
        <f t="shared" si="84"/>
        <v>1.0261046630014254</v>
      </c>
      <c r="E2699">
        <f t="shared" si="85"/>
        <v>10261.046630014254</v>
      </c>
    </row>
    <row r="2700" spans="1:5" hidden="1" x14ac:dyDescent="0.25">
      <c r="A2700" t="str">
        <f>'Raw Data'!A2699</f>
        <v>QQQM</v>
      </c>
      <c r="B2700" s="1">
        <f>'Raw Data'!B2700</f>
        <v>45929</v>
      </c>
      <c r="C2700" s="9" cm="1">
        <f t="array" ref="C2700">IFERROR(
(_xlfn.XLOOKUP(1,(MarketData[ETF]=A2700)*(MarketData[Date]=B2700),MarketData[Adjusted Close]) /
_xlfn.XLOOKUP(1,(MarketData[ETF]=A2700)*(MarketData[Date]=WORKDAY(B2700,-1)),MarketData[Adjusted Close]))-1,
""
)</f>
        <v>4.5409916543937001E-3</v>
      </c>
      <c r="D2700">
        <f t="shared" si="84"/>
        <v>1.0307641957126494</v>
      </c>
      <c r="E2700">
        <f t="shared" si="85"/>
        <v>10307.641957126494</v>
      </c>
    </row>
    <row r="2701" spans="1:5" hidden="1" x14ac:dyDescent="0.25">
      <c r="A2701" t="str">
        <f>'Raw Data'!A2700</f>
        <v>QQQM</v>
      </c>
      <c r="B2701" s="1">
        <f>'Raw Data'!B2701</f>
        <v>45926</v>
      </c>
      <c r="C2701" s="9" cm="1">
        <f t="array" ref="C2701">IFERROR(
(_xlfn.XLOOKUP(1,(MarketData[ETF]=A2701)*(MarketData[Date]=B2701),MarketData[Adjusted Close]) /
_xlfn.XLOOKUP(1,(MarketData[ETF]=A2701)*(MarketData[Date]=WORKDAY(B2701,-1)),MarketData[Adjusted Close]))-1,
""
)</f>
        <v>4.2728019720623678E-3</v>
      </c>
      <c r="D2701">
        <f t="shared" si="84"/>
        <v>1.0351684470008218</v>
      </c>
      <c r="E2701">
        <f t="shared" si="85"/>
        <v>10351.684470008218</v>
      </c>
    </row>
    <row r="2702" spans="1:5" hidden="1" x14ac:dyDescent="0.25">
      <c r="A2702" t="str">
        <f>'Raw Data'!A2701</f>
        <v>QQQM</v>
      </c>
      <c r="B2702" s="1">
        <f>'Raw Data'!B2702</f>
        <v>45925</v>
      </c>
      <c r="C2702" s="9" cm="1">
        <f t="array" ref="C2702">IFERROR(
(_xlfn.XLOOKUP(1,(MarketData[ETF]=A2702)*(MarketData[Date]=B2702),MarketData[Adjusted Close]) /
_xlfn.XLOOKUP(1,(MarketData[ETF]=A2702)*(MarketData[Date]=WORKDAY(B2702,-1)),MarketData[Adjusted Close]))-1,
""
)</f>
        <v>-4.3360877035097944E-3</v>
      </c>
      <c r="D2702">
        <f t="shared" si="84"/>
        <v>1.0306798658267202</v>
      </c>
      <c r="E2702">
        <f t="shared" si="85"/>
        <v>10306.798658267202</v>
      </c>
    </row>
    <row r="2703" spans="1:5" hidden="1" x14ac:dyDescent="0.25">
      <c r="A2703" t="str">
        <f>'Raw Data'!A2702</f>
        <v>QQQM</v>
      </c>
      <c r="B2703" s="1">
        <f>'Raw Data'!B2703</f>
        <v>45924</v>
      </c>
      <c r="C2703" s="9" cm="1">
        <f t="array" ref="C2703">IFERROR(
(_xlfn.XLOOKUP(1,(MarketData[ETF]=A2703)*(MarketData[Date]=B2703),MarketData[Adjusted Close]) /
_xlfn.XLOOKUP(1,(MarketData[ETF]=A2703)*(MarketData[Date]=WORKDAY(B2703,-1)),MarketData[Adjusted Close]))-1,
""
)</f>
        <v>-3.5056253057230702E-3</v>
      </c>
      <c r="D2703">
        <f t="shared" si="84"/>
        <v>1.0270666884069788</v>
      </c>
      <c r="E2703">
        <f t="shared" si="85"/>
        <v>10270.666884069788</v>
      </c>
    </row>
    <row r="2704" spans="1:5" hidden="1" x14ac:dyDescent="0.25">
      <c r="A2704" t="str">
        <f>'Raw Data'!A2703</f>
        <v>QQQM</v>
      </c>
      <c r="B2704" s="1">
        <f>'Raw Data'!B2704</f>
        <v>45923</v>
      </c>
      <c r="C2704" s="9" cm="1">
        <f t="array" ref="C2704">IFERROR(
(_xlfn.XLOOKUP(1,(MarketData[ETF]=A2704)*(MarketData[Date]=B2704),MarketData[Adjusted Close]) /
_xlfn.XLOOKUP(1,(MarketData[ETF]=A2704)*(MarketData[Date]=WORKDAY(B2704,-1)),MarketData[Adjusted Close]))-1,
""
)</f>
        <v>-6.6407515387107985E-3</v>
      </c>
      <c r="D2704">
        <f t="shared" si="84"/>
        <v>1.0202461937155816</v>
      </c>
      <c r="E2704">
        <f t="shared" si="85"/>
        <v>10202.461937155816</v>
      </c>
    </row>
    <row r="2705" spans="1:5" hidden="1" x14ac:dyDescent="0.25">
      <c r="A2705" t="str">
        <f>'Raw Data'!A2704</f>
        <v>QQQM</v>
      </c>
      <c r="B2705" s="1">
        <f>'Raw Data'!B2705</f>
        <v>45922</v>
      </c>
      <c r="C2705" s="9" cm="1">
        <f t="array" ref="C2705">IFERROR(
(_xlfn.XLOOKUP(1,(MarketData[ETF]=A2705)*(MarketData[Date]=B2705),MarketData[Adjusted Close]) /
_xlfn.XLOOKUP(1,(MarketData[ETF]=A2705)*(MarketData[Date]=WORKDAY(B2705,-1)),MarketData[Adjusted Close]))-1,
""
)</f>
        <v>5.7422113622480619E-3</v>
      </c>
      <c r="D2705">
        <f t="shared" si="84"/>
        <v>1.0261046630014254</v>
      </c>
      <c r="E2705">
        <f t="shared" si="85"/>
        <v>10261.046630014254</v>
      </c>
    </row>
    <row r="2706" spans="1:5" hidden="1" x14ac:dyDescent="0.25">
      <c r="A2706" t="str">
        <f>'Raw Data'!A2705</f>
        <v>QQQM</v>
      </c>
      <c r="B2706" s="1">
        <f>'Raw Data'!B2706</f>
        <v>45919</v>
      </c>
      <c r="C2706" s="9" cm="1">
        <f t="array" ref="C2706">IFERROR(
(_xlfn.XLOOKUP(1,(MarketData[ETF]=A2706)*(MarketData[Date]=B2706),MarketData[Adjusted Close]) /
_xlfn.XLOOKUP(1,(MarketData[ETF]=A2706)*(MarketData[Date]=WORKDAY(B2706,-1)),MarketData[Adjusted Close]))-1,
""
)</f>
        <v>6.8063471237034268E-3</v>
      </c>
      <c r="D2706">
        <f t="shared" si="84"/>
        <v>1.0330886875230638</v>
      </c>
      <c r="E2706">
        <f t="shared" si="85"/>
        <v>10330.886875230639</v>
      </c>
    </row>
    <row r="2707" spans="1:5" hidden="1" x14ac:dyDescent="0.25">
      <c r="A2707" t="str">
        <f>'Raw Data'!A2706</f>
        <v>QQQM</v>
      </c>
      <c r="B2707" s="1">
        <f>'Raw Data'!B2707</f>
        <v>45918</v>
      </c>
      <c r="C2707" s="9" cm="1">
        <f t="array" ref="C2707">IFERROR(
(_xlfn.XLOOKUP(1,(MarketData[ETF]=A2707)*(MarketData[Date]=B2707),MarketData[Adjusted Close]) /
_xlfn.XLOOKUP(1,(MarketData[ETF]=A2707)*(MarketData[Date]=WORKDAY(B2707,-1)),MarketData[Adjusted Close]))-1,
""
)</f>
        <v>9.1860801919974033E-3</v>
      </c>
      <c r="D2707">
        <f t="shared" si="84"/>
        <v>1.042578723052096</v>
      </c>
      <c r="E2707">
        <f t="shared" si="85"/>
        <v>10425.78723052096</v>
      </c>
    </row>
    <row r="2708" spans="1:5" hidden="1" x14ac:dyDescent="0.25">
      <c r="A2708" t="str">
        <f>'Raw Data'!A2707</f>
        <v>QQQM</v>
      </c>
      <c r="B2708" s="1">
        <f>'Raw Data'!B2708</f>
        <v>45917</v>
      </c>
      <c r="C2708" s="9" cm="1">
        <f t="array" ref="C2708">IFERROR(
(_xlfn.XLOOKUP(1,(MarketData[ETF]=A2708)*(MarketData[Date]=B2708),MarketData[Adjusted Close]) /
_xlfn.XLOOKUP(1,(MarketData[ETF]=A2708)*(MarketData[Date]=WORKDAY(B2708,-1)),MarketData[Adjusted Close]))-1,
""
)</f>
        <v>-2.023455566567578E-3</v>
      </c>
      <c r="D2708">
        <f t="shared" si="84"/>
        <v>1.0404691113313513</v>
      </c>
      <c r="E2708">
        <f t="shared" si="85"/>
        <v>10404.691113313513</v>
      </c>
    </row>
    <row r="2709" spans="1:5" hidden="1" x14ac:dyDescent="0.25">
      <c r="A2709" t="str">
        <f>'Raw Data'!A2708</f>
        <v>QQQM</v>
      </c>
      <c r="B2709" s="1">
        <f>'Raw Data'!B2709</f>
        <v>45916</v>
      </c>
      <c r="C2709" s="9" cm="1">
        <f t="array" ref="C2709">IFERROR(
(_xlfn.XLOOKUP(1,(MarketData[ETF]=A2709)*(MarketData[Date]=B2709),MarketData[Adjusted Close]) /
_xlfn.XLOOKUP(1,(MarketData[ETF]=A2709)*(MarketData[Date]=WORKDAY(B2709,-1)),MarketData[Adjusted Close]))-1,
""
)</f>
        <v>-9.076656489809265E-4</v>
      </c>
      <c r="D2709">
        <f t="shared" si="84"/>
        <v>1.0395247132601702</v>
      </c>
      <c r="E2709">
        <f t="shared" si="85"/>
        <v>10395.247132601702</v>
      </c>
    </row>
    <row r="2710" spans="1:5" hidden="1" x14ac:dyDescent="0.25">
      <c r="A2710" t="str">
        <f>'Raw Data'!A2709</f>
        <v>QQQM</v>
      </c>
      <c r="B2710" s="1">
        <f>'Raw Data'!B2710</f>
        <v>45915</v>
      </c>
      <c r="C2710" s="9" cm="1">
        <f t="array" ref="C2710">IFERROR(
(_xlfn.XLOOKUP(1,(MarketData[ETF]=A2710)*(MarketData[Date]=B2710),MarketData[Adjusted Close]) /
_xlfn.XLOOKUP(1,(MarketData[ETF]=A2710)*(MarketData[Date]=WORKDAY(B2710,-1)),MarketData[Adjusted Close]))-1,
""
)</f>
        <v>8.6978234633152685E-3</v>
      </c>
      <c r="D2710">
        <f t="shared" si="84"/>
        <v>1.0485663157018605</v>
      </c>
      <c r="E2710">
        <f t="shared" si="85"/>
        <v>10485.663157018605</v>
      </c>
    </row>
    <row r="2711" spans="1:5" hidden="1" x14ac:dyDescent="0.25">
      <c r="A2711" t="str">
        <f>'Raw Data'!A2710</f>
        <v>QQQM</v>
      </c>
      <c r="B2711" s="1">
        <f>'Raw Data'!B2711</f>
        <v>45912</v>
      </c>
      <c r="C2711" s="9" cm="1">
        <f t="array" ref="C2711">IFERROR(
(_xlfn.XLOOKUP(1,(MarketData[ETF]=A2711)*(MarketData[Date]=B2711),MarketData[Adjusted Close]) /
_xlfn.XLOOKUP(1,(MarketData[ETF]=A2711)*(MarketData[Date]=WORKDAY(B2711,-1)),MarketData[Adjusted Close]))-1,
""
)</f>
        <v>4.3049402323831476E-3</v>
      </c>
      <c r="D2711">
        <f t="shared" si="84"/>
        <v>1.0530803310206474</v>
      </c>
      <c r="E2711">
        <f t="shared" si="85"/>
        <v>10530.803310206473</v>
      </c>
    </row>
    <row r="2712" spans="1:5" hidden="1" x14ac:dyDescent="0.25">
      <c r="A2712" t="str">
        <f>'Raw Data'!A2711</f>
        <v>QQQM</v>
      </c>
      <c r="B2712" s="1">
        <f>'Raw Data'!B2712</f>
        <v>45911</v>
      </c>
      <c r="C2712" s="9" cm="1">
        <f t="array" ref="C2712">IFERROR(
(_xlfn.XLOOKUP(1,(MarketData[ETF]=A2712)*(MarketData[Date]=B2712),MarketData[Adjusted Close]) /
_xlfn.XLOOKUP(1,(MarketData[ETF]=A2712)*(MarketData[Date]=WORKDAY(B2712,-1)),MarketData[Adjusted Close]))-1,
""
)</f>
        <v>5.8858151854030982E-3</v>
      </c>
      <c r="D2712">
        <f t="shared" si="84"/>
        <v>1.059278567224418</v>
      </c>
      <c r="E2712">
        <f t="shared" si="85"/>
        <v>10592.785672244181</v>
      </c>
    </row>
    <row r="2713" spans="1:5" hidden="1" x14ac:dyDescent="0.25">
      <c r="A2713" t="str">
        <f>'Raw Data'!A2712</f>
        <v>QQQM</v>
      </c>
      <c r="B2713" s="1">
        <f>'Raw Data'!B2713</f>
        <v>45910</v>
      </c>
      <c r="C2713" s="9" cm="1">
        <f t="array" ref="C2713">IFERROR(
(_xlfn.XLOOKUP(1,(MarketData[ETF]=A2713)*(MarketData[Date]=B2713),MarketData[Adjusted Close]) /
_xlfn.XLOOKUP(1,(MarketData[ETF]=A2713)*(MarketData[Date]=WORKDAY(B2713,-1)),MarketData[Adjusted Close]))-1,
""
)</f>
        <v>2.9437739181648048E-4</v>
      </c>
      <c r="D2713">
        <f t="shared" si="84"/>
        <v>1.0595903948862446</v>
      </c>
      <c r="E2713">
        <f t="shared" si="85"/>
        <v>10595.903948862446</v>
      </c>
    </row>
    <row r="2714" spans="1:5" hidden="1" x14ac:dyDescent="0.25">
      <c r="A2714" t="str">
        <f>'Raw Data'!A2713</f>
        <v>QQQM</v>
      </c>
      <c r="B2714" s="1">
        <f>'Raw Data'!B2714</f>
        <v>45909</v>
      </c>
      <c r="C2714" s="9" cm="1">
        <f t="array" ref="C2714">IFERROR(
(_xlfn.XLOOKUP(1,(MarketData[ETF]=A2714)*(MarketData[Date]=B2714),MarketData[Adjusted Close]) /
_xlfn.XLOOKUP(1,(MarketData[ETF]=A2714)*(MarketData[Date]=WORKDAY(B2714,-1)),MarketData[Adjusted Close]))-1,
""
)</f>
        <v>2.9524653085326591E-3</v>
      </c>
      <c r="D2714">
        <f t="shared" si="84"/>
        <v>1.0627187987684006</v>
      </c>
      <c r="E2714">
        <f t="shared" si="85"/>
        <v>10627.187987684007</v>
      </c>
    </row>
    <row r="2715" spans="1:5" hidden="1" x14ac:dyDescent="0.25">
      <c r="A2715" t="str">
        <f>'Raw Data'!A2714</f>
        <v>QQQM</v>
      </c>
      <c r="B2715" s="1">
        <f>'Raw Data'!B2715</f>
        <v>45908</v>
      </c>
      <c r="C2715" s="9" cm="1">
        <f t="array" ref="C2715">IFERROR(
(_xlfn.XLOOKUP(1,(MarketData[ETF]=A2715)*(MarketData[Date]=B2715),MarketData[Adjusted Close]) /
_xlfn.XLOOKUP(1,(MarketData[ETF]=A2715)*(MarketData[Date]=WORKDAY(B2715,-1)),MarketData[Adjusted Close]))-1,
""
)</f>
        <v>4.7889472791997623E-3</v>
      </c>
      <c r="D2715">
        <f t="shared" si="84"/>
        <v>1.0678081030683169</v>
      </c>
      <c r="E2715">
        <f t="shared" si="85"/>
        <v>10678.081030683168</v>
      </c>
    </row>
    <row r="2716" spans="1:5" hidden="1" x14ac:dyDescent="0.25">
      <c r="A2716" t="str">
        <f>'Raw Data'!A2715</f>
        <v>QQQM</v>
      </c>
      <c r="B2716" s="1">
        <f>'Raw Data'!B2716</f>
        <v>45905</v>
      </c>
      <c r="C2716" s="9" cm="1">
        <f t="array" ref="C2716">IFERROR(
(_xlfn.XLOOKUP(1,(MarketData[ETF]=A2716)*(MarketData[Date]=B2716),MarketData[Adjusted Close]) /
_xlfn.XLOOKUP(1,(MarketData[ETF]=A2716)*(MarketData[Date]=WORKDAY(B2716,-1)),MarketData[Adjusted Close]))-1,
""
)</f>
        <v>1.5280135823430019E-3</v>
      </c>
      <c r="D2716">
        <f t="shared" si="84"/>
        <v>1.0694397283531412</v>
      </c>
      <c r="E2716">
        <f t="shared" si="85"/>
        <v>10694.397283531411</v>
      </c>
    </row>
    <row r="2717" spans="1:5" hidden="1" x14ac:dyDescent="0.25">
      <c r="A2717" t="str">
        <f>'Raw Data'!A2716</f>
        <v>QQQM</v>
      </c>
      <c r="B2717" s="1">
        <f>'Raw Data'!B2717</f>
        <v>45904</v>
      </c>
      <c r="C2717" s="9" cm="1">
        <f t="array" ref="C2717">IFERROR(
(_xlfn.XLOOKUP(1,(MarketData[ETF]=A2717)*(MarketData[Date]=B2717),MarketData[Adjusted Close]) /
_xlfn.XLOOKUP(1,(MarketData[ETF]=A2717)*(MarketData[Date]=WORKDAY(B2717,-1)),MarketData[Adjusted Close]))-1,
""
)</f>
        <v>9.20968087384888E-3</v>
      </c>
      <c r="D2717">
        <f t="shared" si="84"/>
        <v>1.0792889269650892</v>
      </c>
      <c r="E2717">
        <f t="shared" si="85"/>
        <v>10792.889269650892</v>
      </c>
    </row>
    <row r="2718" spans="1:5" hidden="1" x14ac:dyDescent="0.25">
      <c r="A2718" t="str">
        <f>'Raw Data'!A2717</f>
        <v>QQQM</v>
      </c>
      <c r="B2718" s="1">
        <f>'Raw Data'!B2718</f>
        <v>45903</v>
      </c>
      <c r="C2718" s="9" cm="1">
        <f t="array" ref="C2718">IFERROR(
(_xlfn.XLOOKUP(1,(MarketData[ETF]=A2718)*(MarketData[Date]=B2718),MarketData[Adjusted Close]) /
_xlfn.XLOOKUP(1,(MarketData[ETF]=A2718)*(MarketData[Date]=WORKDAY(B2718,-1)),MarketData[Adjusted Close]))-1,
""
)</f>
        <v>7.6398480662982493E-3</v>
      </c>
      <c r="D2718">
        <f t="shared" si="84"/>
        <v>1.0875345303867405</v>
      </c>
      <c r="E2718">
        <f t="shared" si="85"/>
        <v>10875.345303867405</v>
      </c>
    </row>
    <row r="2719" spans="1:5" hidden="1" x14ac:dyDescent="0.25">
      <c r="A2719" t="str">
        <f>'Raw Data'!A2718</f>
        <v>QQQM</v>
      </c>
      <c r="B2719" s="1">
        <f>'Raw Data'!B2719</f>
        <v>45902</v>
      </c>
      <c r="C2719" s="9" t="str" cm="1">
        <f t="array" ref="C2719">IFERROR(
(_xlfn.XLOOKUP(1,(MarketData[ETF]=A2719)*(MarketData[Date]=B2719),MarketData[Adjusted Close]) /
_xlfn.XLOOKUP(1,(MarketData[ETF]=A2719)*(MarketData[Date]=WORKDAY(B2719,-1)),MarketData[Adjusted Close]))-1,
""
)</f>
        <v/>
      </c>
      <c r="D2719">
        <f t="shared" si="84"/>
        <v>1</v>
      </c>
      <c r="E2719">
        <f t="shared" si="85"/>
        <v>10000</v>
      </c>
    </row>
    <row r="2720" spans="1:5" hidden="1" x14ac:dyDescent="0.25">
      <c r="A2720" t="str">
        <f>'Raw Data'!A2719</f>
        <v>QQQM</v>
      </c>
      <c r="B2720" s="1">
        <f>'Raw Data'!B2720</f>
        <v>45898</v>
      </c>
      <c r="C2720" s="9" cm="1">
        <f t="array" ref="C2720">IFERROR(
(_xlfn.XLOOKUP(1,(MarketData[ETF]=A2720)*(MarketData[Date]=B2720),MarketData[Adjusted Close]) /
_xlfn.XLOOKUP(1,(MarketData[ETF]=A2720)*(MarketData[Date]=WORKDAY(B2720,-1)),MarketData[Adjusted Close]))-1,
""
)</f>
        <v>-1.1675620796141928E-2</v>
      </c>
      <c r="D2720">
        <f t="shared" si="84"/>
        <v>0.98832437920385807</v>
      </c>
      <c r="E2720">
        <f t="shared" si="85"/>
        <v>9883.2437920385801</v>
      </c>
    </row>
    <row r="2721" spans="1:5" hidden="1" x14ac:dyDescent="0.25">
      <c r="A2721" t="str">
        <f>'Raw Data'!A2720</f>
        <v>QQQM</v>
      </c>
      <c r="B2721" s="1">
        <f>'Raw Data'!B2721</f>
        <v>45897</v>
      </c>
      <c r="C2721" s="9" cm="1">
        <f t="array" ref="C2721">IFERROR(
(_xlfn.XLOOKUP(1,(MarketData[ETF]=A2721)*(MarketData[Date]=B2721),MarketData[Adjusted Close]) /
_xlfn.XLOOKUP(1,(MarketData[ETF]=A2721)*(MarketData[Date]=WORKDAY(B2721,-1)),MarketData[Adjusted Close]))-1,
""
)</f>
        <v>6.2574493444575996E-3</v>
      </c>
      <c r="D2721">
        <f t="shared" si="84"/>
        <v>0.99450876894261875</v>
      </c>
      <c r="E2721">
        <f t="shared" si="85"/>
        <v>9945.0876894261874</v>
      </c>
    </row>
    <row r="2722" spans="1:5" hidden="1" x14ac:dyDescent="0.25">
      <c r="A2722" t="str">
        <f>'Raw Data'!A2721</f>
        <v>QQQM</v>
      </c>
      <c r="B2722" s="1">
        <f>'Raw Data'!B2722</f>
        <v>45896</v>
      </c>
      <c r="C2722" s="9" cm="1">
        <f t="array" ref="C2722">IFERROR(
(_xlfn.XLOOKUP(1,(MarketData[ETF]=A2722)*(MarketData[Date]=B2722),MarketData[Adjusted Close]) /
_xlfn.XLOOKUP(1,(MarketData[ETF]=A2722)*(MarketData[Date]=WORKDAY(B2722,-1)),MarketData[Adjusted Close]))-1,
""
)</f>
        <v>1.4493989257395867E-3</v>
      </c>
      <c r="D2722">
        <f t="shared" si="84"/>
        <v>0.9959502088839628</v>
      </c>
      <c r="E2722">
        <f t="shared" si="85"/>
        <v>9959.5020888396284</v>
      </c>
    </row>
    <row r="2723" spans="1:5" hidden="1" x14ac:dyDescent="0.25">
      <c r="A2723" t="str">
        <f>'Raw Data'!A2722</f>
        <v>QQQM</v>
      </c>
      <c r="B2723" s="1">
        <f>'Raw Data'!B2723</f>
        <v>45895</v>
      </c>
      <c r="C2723" s="9" cm="1">
        <f t="array" ref="C2723">IFERROR(
(_xlfn.XLOOKUP(1,(MarketData[ETF]=A2723)*(MarketData[Date]=B2723),MarketData[Adjusted Close]) /
_xlfn.XLOOKUP(1,(MarketData[ETF]=A2723)*(MarketData[Date]=WORKDAY(B2723,-1)),MarketData[Adjusted Close]))-1,
""
)</f>
        <v>4.1952054794520688E-3</v>
      </c>
      <c r="D2723">
        <f t="shared" si="84"/>
        <v>1.0001284246575342</v>
      </c>
      <c r="E2723">
        <f t="shared" si="85"/>
        <v>10001.284246575342</v>
      </c>
    </row>
    <row r="2724" spans="1:5" hidden="1" x14ac:dyDescent="0.25">
      <c r="A2724" t="str">
        <f>'Raw Data'!A2723</f>
        <v>QQQM</v>
      </c>
      <c r="B2724" s="1">
        <f>'Raw Data'!B2724</f>
        <v>45894</v>
      </c>
      <c r="C2724" s="9" cm="1">
        <f t="array" ref="C2724">IFERROR(
(_xlfn.XLOOKUP(1,(MarketData[ETF]=A2724)*(MarketData[Date]=B2724),MarketData[Adjusted Close]) /
_xlfn.XLOOKUP(1,(MarketData[ETF]=A2724)*(MarketData[Date]=WORKDAY(B2724,-1)),MarketData[Adjusted Close]))-1,
""
)</f>
        <v>-2.9450680780229721E-3</v>
      </c>
      <c r="D2724">
        <f t="shared" si="84"/>
        <v>0.99718297836015179</v>
      </c>
      <c r="E2724">
        <f t="shared" si="85"/>
        <v>9971.8297836015172</v>
      </c>
    </row>
    <row r="2725" spans="1:5" hidden="1" x14ac:dyDescent="0.25">
      <c r="A2725" t="str">
        <f>'Raw Data'!A2724</f>
        <v>QQQM</v>
      </c>
      <c r="B2725" s="1">
        <f>'Raw Data'!B2725</f>
        <v>45891</v>
      </c>
      <c r="C2725" s="9" cm="1">
        <f t="array" ref="C2725">IFERROR(
(_xlfn.XLOOKUP(1,(MarketData[ETF]=A2725)*(MarketData[Date]=B2725),MarketData[Adjusted Close]) /
_xlfn.XLOOKUP(1,(MarketData[ETF]=A2725)*(MarketData[Date]=WORKDAY(B2725,-1)),MarketData[Adjusted Close]))-1,
""
)</f>
        <v>1.5297278557808935E-2</v>
      </c>
      <c r="D2725">
        <f t="shared" si="84"/>
        <v>1.0124371641532326</v>
      </c>
      <c r="E2725">
        <f t="shared" si="85"/>
        <v>10124.371641532325</v>
      </c>
    </row>
    <row r="2726" spans="1:5" hidden="1" x14ac:dyDescent="0.25">
      <c r="A2726" t="str">
        <f>'Raw Data'!A2725</f>
        <v>QQQM</v>
      </c>
      <c r="B2726" s="1">
        <f>'Raw Data'!B2726</f>
        <v>45890</v>
      </c>
      <c r="C2726" s="9" cm="1">
        <f t="array" ref="C2726">IFERROR(
(_xlfn.XLOOKUP(1,(MarketData[ETF]=A2726)*(MarketData[Date]=B2726),MarketData[Adjusted Close]) /
_xlfn.XLOOKUP(1,(MarketData[ETF]=A2726)*(MarketData[Date]=WORKDAY(B2726,-1)),MarketData[Adjusted Close]))-1,
""
)</f>
        <v>-4.4866264020708702E-3</v>
      </c>
      <c r="D2726">
        <f t="shared" si="84"/>
        <v>1.007894736842105</v>
      </c>
      <c r="E2726">
        <f t="shared" si="85"/>
        <v>10078.94736842105</v>
      </c>
    </row>
    <row r="2727" spans="1:5" hidden="1" x14ac:dyDescent="0.25">
      <c r="A2727" t="str">
        <f>'Raw Data'!A2726</f>
        <v>QQQM</v>
      </c>
      <c r="B2727" s="1">
        <f>'Raw Data'!B2727</f>
        <v>45889</v>
      </c>
      <c r="C2727" s="9" cm="1">
        <f t="array" ref="C2727">IFERROR(
(_xlfn.XLOOKUP(1,(MarketData[ETF]=A2727)*(MarketData[Date]=B2727),MarketData[Adjusted Close]) /
_xlfn.XLOOKUP(1,(MarketData[ETF]=A2727)*(MarketData[Date]=WORKDAY(B2727,-1)),MarketData[Adjusted Close]))-1,
""
)</f>
        <v>-5.9608044941892313E-3</v>
      </c>
      <c r="D2727">
        <f t="shared" si="84"/>
        <v>1.0018868733650668</v>
      </c>
      <c r="E2727">
        <f t="shared" si="85"/>
        <v>10018.868733650668</v>
      </c>
    </row>
    <row r="2728" spans="1:5" hidden="1" x14ac:dyDescent="0.25">
      <c r="A2728" t="str">
        <f>'Raw Data'!A2727</f>
        <v>QQQM</v>
      </c>
      <c r="B2728" s="1">
        <f>'Raw Data'!B2728</f>
        <v>45888</v>
      </c>
      <c r="C2728" s="9" cm="1">
        <f t="array" ref="C2728">IFERROR(
(_xlfn.XLOOKUP(1,(MarketData[ETF]=A2728)*(MarketData[Date]=B2728),MarketData[Adjusted Close]) /
_xlfn.XLOOKUP(1,(MarketData[ETF]=A2728)*(MarketData[Date]=WORKDAY(B2728,-1)),MarketData[Adjusted Close]))-1,
""
)</f>
        <v>-1.3495219561722616E-2</v>
      </c>
      <c r="D2728">
        <f t="shared" si="84"/>
        <v>0.98836619003299742</v>
      </c>
      <c r="E2728">
        <f t="shared" si="85"/>
        <v>9883.6619003299747</v>
      </c>
    </row>
    <row r="2729" spans="1:5" hidden="1" x14ac:dyDescent="0.25">
      <c r="A2729" t="str">
        <f>'Raw Data'!A2728</f>
        <v>QQQM</v>
      </c>
      <c r="B2729" s="1">
        <f>'Raw Data'!B2729</f>
        <v>45887</v>
      </c>
      <c r="C2729" s="9" cm="1">
        <f t="array" ref="C2729">IFERROR(
(_xlfn.XLOOKUP(1,(MarketData[ETF]=A2729)*(MarketData[Date]=B2729),MarketData[Adjusted Close]) /
_xlfn.XLOOKUP(1,(MarketData[ETF]=A2729)*(MarketData[Date]=WORKDAY(B2729,-1)),MarketData[Adjusted Close]))-1,
""
)</f>
        <v>-3.3832360652974458E-4</v>
      </c>
      <c r="D2729">
        <f t="shared" si="84"/>
        <v>0.98803180241901334</v>
      </c>
      <c r="E2729">
        <f t="shared" si="85"/>
        <v>9880.3180241901337</v>
      </c>
    </row>
    <row r="2730" spans="1:5" hidden="1" x14ac:dyDescent="0.25">
      <c r="A2730" t="str">
        <f>'Raw Data'!A2729</f>
        <v>QQQM</v>
      </c>
      <c r="B2730" s="1">
        <f>'Raw Data'!B2730</f>
        <v>45884</v>
      </c>
      <c r="C2730" s="9" cm="1">
        <f t="array" ref="C2730">IFERROR(
(_xlfn.XLOOKUP(1,(MarketData[ETF]=A2730)*(MarketData[Date]=B2730),MarketData[Adjusted Close]) /
_xlfn.XLOOKUP(1,(MarketData[ETF]=A2730)*(MarketData[Date]=WORKDAY(B2730,-1)),MarketData[Adjusted Close]))-1,
""
)</f>
        <v>-4.3789473684210378E-3</v>
      </c>
      <c r="D2730">
        <f t="shared" si="84"/>
        <v>0.98370526315789431</v>
      </c>
      <c r="E2730">
        <f t="shared" si="85"/>
        <v>9837.052631578943</v>
      </c>
    </row>
    <row r="2731" spans="1:5" hidden="1" x14ac:dyDescent="0.25">
      <c r="A2731" t="str">
        <f>'Raw Data'!A2730</f>
        <v>QQQM</v>
      </c>
      <c r="B2731" s="1">
        <f>'Raw Data'!B2731</f>
        <v>45883</v>
      </c>
      <c r="C2731" s="9" cm="1">
        <f t="array" ref="C2731">IFERROR(
(_xlfn.XLOOKUP(1,(MarketData[ETF]=A2731)*(MarketData[Date]=B2731),MarketData[Adjusted Close]) /
_xlfn.XLOOKUP(1,(MarketData[ETF]=A2731)*(MarketData[Date]=WORKDAY(B2731,-1)),MarketData[Adjusted Close]))-1,
""
)</f>
        <v>-8.8342938875107802E-4</v>
      </c>
      <c r="D2731">
        <f t="shared" si="84"/>
        <v>0.9828362290185515</v>
      </c>
      <c r="E2731">
        <f t="shared" si="85"/>
        <v>9828.3622901855142</v>
      </c>
    </row>
    <row r="2732" spans="1:5" hidden="1" x14ac:dyDescent="0.25">
      <c r="A2732" t="str">
        <f>'Raw Data'!A2731</f>
        <v>QQQM</v>
      </c>
      <c r="B2732" s="1">
        <f>'Raw Data'!B2732</f>
        <v>45882</v>
      </c>
      <c r="C2732" s="9" cm="1">
        <f t="array" ref="C2732">IFERROR(
(_xlfn.XLOOKUP(1,(MarketData[ETF]=A2732)*(MarketData[Date]=B2732),MarketData[Adjusted Close]) /
_xlfn.XLOOKUP(1,(MarketData[ETF]=A2732)*(MarketData[Date]=WORKDAY(B2732,-1)),MarketData[Adjusted Close]))-1,
""
)</f>
        <v>5.4718410640619553E-4</v>
      </c>
      <c r="D2732">
        <f t="shared" si="84"/>
        <v>0.9833740213822707</v>
      </c>
      <c r="E2732">
        <f t="shared" si="85"/>
        <v>9833.7402138227062</v>
      </c>
    </row>
    <row r="2733" spans="1:5" hidden="1" x14ac:dyDescent="0.25">
      <c r="A2733" t="str">
        <f>'Raw Data'!A2732</f>
        <v>QQQM</v>
      </c>
      <c r="B2733" s="1">
        <f>'Raw Data'!B2733</f>
        <v>45881</v>
      </c>
      <c r="C2733" s="9" cm="1">
        <f t="array" ref="C2733">IFERROR(
(_xlfn.XLOOKUP(1,(MarketData[ETF]=A2733)*(MarketData[Date]=B2733),MarketData[Adjusted Close]) /
_xlfn.XLOOKUP(1,(MarketData[ETF]=A2733)*(MarketData[Date]=WORKDAY(B2733,-1)),MarketData[Adjusted Close]))-1,
""
)</f>
        <v>1.2486682292776496E-2</v>
      </c>
      <c r="D2733">
        <f t="shared" si="84"/>
        <v>0.99565310036224108</v>
      </c>
      <c r="E2733">
        <f t="shared" si="85"/>
        <v>9956.5310036224109</v>
      </c>
    </row>
    <row r="2734" spans="1:5" hidden="1" x14ac:dyDescent="0.25">
      <c r="A2734" t="str">
        <f>'Raw Data'!A2733</f>
        <v>QQQM</v>
      </c>
      <c r="B2734" s="1">
        <f>'Raw Data'!B2734</f>
        <v>45880</v>
      </c>
      <c r="C2734" s="9" cm="1">
        <f t="array" ref="C2734">IFERROR(
(_xlfn.XLOOKUP(1,(MarketData[ETF]=A2734)*(MarketData[Date]=B2734),MarketData[Adjusted Close]) /
_xlfn.XLOOKUP(1,(MarketData[ETF]=A2734)*(MarketData[Date]=WORKDAY(B2734,-1)),MarketData[Adjusted Close]))-1,
""
)</f>
        <v>-2.9319282739865837E-3</v>
      </c>
      <c r="D2734">
        <f t="shared" si="84"/>
        <v>0.9927339168862066</v>
      </c>
      <c r="E2734">
        <f t="shared" si="85"/>
        <v>9927.3391688620668</v>
      </c>
    </row>
    <row r="2735" spans="1:5" hidden="1" x14ac:dyDescent="0.25">
      <c r="A2735" t="str">
        <f>'Raw Data'!A2734</f>
        <v>QQQM</v>
      </c>
      <c r="B2735" s="1">
        <f>'Raw Data'!B2735</f>
        <v>45877</v>
      </c>
      <c r="C2735" s="9" cm="1">
        <f t="array" ref="C2735">IFERROR(
(_xlfn.XLOOKUP(1,(MarketData[ETF]=A2735)*(MarketData[Date]=B2735),MarketData[Adjusted Close]) /
_xlfn.XLOOKUP(1,(MarketData[ETF]=A2735)*(MarketData[Date]=WORKDAY(B2735,-1)),MarketData[Adjusted Close]))-1,
""
)</f>
        <v>9.2632301226520664E-3</v>
      </c>
      <c r="D2735">
        <f t="shared" si="84"/>
        <v>1.0019298396088854</v>
      </c>
      <c r="E2735">
        <f t="shared" si="85"/>
        <v>10019.298396088854</v>
      </c>
    </row>
    <row r="2736" spans="1:5" hidden="1" x14ac:dyDescent="0.25">
      <c r="A2736" t="str">
        <f>'Raw Data'!A2735</f>
        <v>QQQM</v>
      </c>
      <c r="B2736" s="1">
        <f>'Raw Data'!B2736</f>
        <v>45876</v>
      </c>
      <c r="C2736" s="9" cm="1">
        <f t="array" ref="C2736">IFERROR(
(_xlfn.XLOOKUP(1,(MarketData[ETF]=A2736)*(MarketData[Date]=B2736),MarketData[Adjusted Close]) /
_xlfn.XLOOKUP(1,(MarketData[ETF]=A2736)*(MarketData[Date]=WORKDAY(B2736,-1)),MarketData[Adjusted Close]))-1,
""
)</f>
        <v>3.5721971164193178E-3</v>
      </c>
      <c r="D2736">
        <f t="shared" si="84"/>
        <v>1.0055089304927907</v>
      </c>
      <c r="E2736">
        <f t="shared" si="85"/>
        <v>10055.089304927908</v>
      </c>
    </row>
    <row r="2737" spans="1:5" hidden="1" x14ac:dyDescent="0.25">
      <c r="A2737" t="str">
        <f>'Raw Data'!A2736</f>
        <v>QQQM</v>
      </c>
      <c r="B2737" s="1">
        <f>'Raw Data'!B2737</f>
        <v>45875</v>
      </c>
      <c r="C2737" s="9" cm="1">
        <f t="array" ref="C2737">IFERROR(
(_xlfn.XLOOKUP(1,(MarketData[ETF]=A2737)*(MarketData[Date]=B2737),MarketData[Adjusted Close]) /
_xlfn.XLOOKUP(1,(MarketData[ETF]=A2737)*(MarketData[Date]=WORKDAY(B2737,-1)),MarketData[Adjusted Close]))-1,
""
)</f>
        <v>1.2683054393305415E-2</v>
      </c>
      <c r="D2737">
        <f t="shared" si="84"/>
        <v>1.018261854951185</v>
      </c>
      <c r="E2737">
        <f t="shared" si="85"/>
        <v>10182.61854951185</v>
      </c>
    </row>
    <row r="2738" spans="1:5" hidden="1" x14ac:dyDescent="0.25">
      <c r="A2738" t="str">
        <f>'Raw Data'!A2737</f>
        <v>QQQM</v>
      </c>
      <c r="B2738" s="1">
        <f>'Raw Data'!B2738</f>
        <v>45874</v>
      </c>
      <c r="C2738" s="9" cm="1">
        <f t="array" ref="C2738">IFERROR(
(_xlfn.XLOOKUP(1,(MarketData[ETF]=A2738)*(MarketData[Date]=B2738),MarketData[Adjusted Close]) /
_xlfn.XLOOKUP(1,(MarketData[ETF]=A2738)*(MarketData[Date]=WORKDAY(B2738,-1)),MarketData[Adjusted Close]))-1,
""
)</f>
        <v>-7.0111659309270991E-3</v>
      </c>
      <c r="D2738">
        <f t="shared" si="84"/>
        <v>1.0111226521249888</v>
      </c>
      <c r="E2738">
        <f t="shared" si="85"/>
        <v>10111.226521249888</v>
      </c>
    </row>
    <row r="2739" spans="1:5" hidden="1" x14ac:dyDescent="0.25">
      <c r="A2739" t="str">
        <f>'Raw Data'!A2738</f>
        <v>QQQM</v>
      </c>
      <c r="B2739" s="1">
        <f>'Raw Data'!B2739</f>
        <v>45873</v>
      </c>
      <c r="C2739" s="9" cm="1">
        <f t="array" ref="C2739">IFERROR(
(_xlfn.XLOOKUP(1,(MarketData[ETF]=A2739)*(MarketData[Date]=B2739),MarketData[Adjusted Close]) /
_xlfn.XLOOKUP(1,(MarketData[ETF]=A2739)*(MarketData[Date]=WORKDAY(B2739,-1)),MarketData[Adjusted Close]))-1,
""
)</f>
        <v>1.8423836389280801E-2</v>
      </c>
      <c r="D2739">
        <f t="shared" si="84"/>
        <v>1.0297514104372352</v>
      </c>
      <c r="E2739">
        <f t="shared" si="85"/>
        <v>10297.514104372352</v>
      </c>
    </row>
    <row r="2740" spans="1:5" hidden="1" x14ac:dyDescent="0.25">
      <c r="A2740" t="str">
        <f>'Raw Data'!A2739</f>
        <v>QQQM</v>
      </c>
      <c r="B2740" s="1">
        <f>'Raw Data'!B2740</f>
        <v>45870</v>
      </c>
      <c r="C2740" s="9" cm="1">
        <f t="array" ref="C2740">IFERROR(
(_xlfn.XLOOKUP(1,(MarketData[ETF]=A2740)*(MarketData[Date]=B2740),MarketData[Adjusted Close]) /
_xlfn.XLOOKUP(1,(MarketData[ETF]=A2740)*(MarketData[Date]=WORKDAY(B2740,-1)),MarketData[Adjusted Close]))-1,
""
)</f>
        <v>-1.9533275713051079E-2</v>
      </c>
      <c r="D2740">
        <f t="shared" si="84"/>
        <v>1.0096369922212614</v>
      </c>
      <c r="E2740">
        <f t="shared" si="85"/>
        <v>10096.369922212614</v>
      </c>
    </row>
    <row r="2741" spans="1:5" hidden="1" x14ac:dyDescent="0.25">
      <c r="A2741" t="str">
        <f>'Raw Data'!A2740</f>
        <v>QQQM</v>
      </c>
      <c r="B2741" s="1">
        <f>'Raw Data'!B2741</f>
        <v>45869</v>
      </c>
      <c r="C2741" s="9" cm="1">
        <f t="array" ref="C2741">IFERROR(
(_xlfn.XLOOKUP(1,(MarketData[ETF]=A2741)*(MarketData[Date]=B2741),MarketData[Adjusted Close]) /
_xlfn.XLOOKUP(1,(MarketData[ETF]=A2741)*(MarketData[Date]=WORKDAY(B2741,-1)),MarketData[Adjusted Close]))-1,
""
)</f>
        <v>-5.2873662038429581E-3</v>
      </c>
      <c r="D2741">
        <f t="shared" si="84"/>
        <v>1.004298671710441</v>
      </c>
      <c r="E2741">
        <f t="shared" si="85"/>
        <v>10042.98671710441</v>
      </c>
    </row>
    <row r="2742" spans="1:5" hidden="1" x14ac:dyDescent="0.25">
      <c r="A2742" t="str">
        <f>'Raw Data'!A2741</f>
        <v>QQQM</v>
      </c>
      <c r="B2742" s="1">
        <f>'Raw Data'!B2742</f>
        <v>45868</v>
      </c>
      <c r="C2742" s="9" cm="1">
        <f t="array" ref="C2742">IFERROR(
(_xlfn.XLOOKUP(1,(MarketData[ETF]=A2742)*(MarketData[Date]=B2742),MarketData[Adjusted Close]) /
_xlfn.XLOOKUP(1,(MarketData[ETF]=A2742)*(MarketData[Date]=WORKDAY(B2742,-1)),MarketData[Adjusted Close]))-1,
""
)</f>
        <v>1.1189051943021333E-3</v>
      </c>
      <c r="D2742">
        <f t="shared" si="84"/>
        <v>1.0054223867108485</v>
      </c>
      <c r="E2742">
        <f t="shared" si="85"/>
        <v>10054.223867108485</v>
      </c>
    </row>
    <row r="2743" spans="1:5" hidden="1" x14ac:dyDescent="0.25">
      <c r="A2743" t="str">
        <f>'Raw Data'!A2742</f>
        <v>QQQM</v>
      </c>
      <c r="B2743" s="1">
        <f>'Raw Data'!B2743</f>
        <v>45867</v>
      </c>
      <c r="C2743" s="9" cm="1">
        <f t="array" ref="C2743">IFERROR(
(_xlfn.XLOOKUP(1,(MarketData[ETF]=A2743)*(MarketData[Date]=B2743),MarketData[Adjusted Close]) /
_xlfn.XLOOKUP(1,(MarketData[ETF]=A2743)*(MarketData[Date]=WORKDAY(B2743,-1)),MarketData[Adjusted Close]))-1,
""
)</f>
        <v>-1.503953248539025E-3</v>
      </c>
      <c r="D2743">
        <f t="shared" si="84"/>
        <v>1.0039102784462008</v>
      </c>
      <c r="E2743">
        <f t="shared" si="85"/>
        <v>10039.102784462008</v>
      </c>
    </row>
    <row r="2744" spans="1:5" hidden="1" x14ac:dyDescent="0.25">
      <c r="A2744" t="str">
        <f>'Raw Data'!A2743</f>
        <v>QQQM</v>
      </c>
      <c r="B2744" s="1">
        <f>'Raw Data'!B2744</f>
        <v>45866</v>
      </c>
      <c r="C2744" s="9" cm="1">
        <f t="array" ref="C2744">IFERROR(
(_xlfn.XLOOKUP(1,(MarketData[ETF]=A2744)*(MarketData[Date]=B2744),MarketData[Adjusted Close]) /
_xlfn.XLOOKUP(1,(MarketData[ETF]=A2744)*(MarketData[Date]=WORKDAY(B2744,-1)),MarketData[Adjusted Close]))-1,
""
)</f>
        <v>3.2331767038842329E-3</v>
      </c>
      <c r="D2744">
        <f t="shared" si="84"/>
        <v>1.007156097771263</v>
      </c>
      <c r="E2744">
        <f t="shared" si="85"/>
        <v>10071.56097771263</v>
      </c>
    </row>
    <row r="2745" spans="1:5" hidden="1" x14ac:dyDescent="0.25">
      <c r="A2745" t="str">
        <f>'Raw Data'!A2744</f>
        <v>QQQM</v>
      </c>
      <c r="B2745" s="1">
        <f>'Raw Data'!B2745</f>
        <v>45863</v>
      </c>
      <c r="C2745" s="9" cm="1">
        <f t="array" ref="C2745">IFERROR(
(_xlfn.XLOOKUP(1,(MarketData[ETF]=A2745)*(MarketData[Date]=B2745),MarketData[Adjusted Close]) /
_xlfn.XLOOKUP(1,(MarketData[ETF]=A2745)*(MarketData[Date]=WORKDAY(B2745,-1)),MarketData[Adjusted Close]))-1,
""
)</f>
        <v>2.3766312332555994E-3</v>
      </c>
      <c r="D2745">
        <f t="shared" si="84"/>
        <v>1.0095497364099901</v>
      </c>
      <c r="E2745">
        <f t="shared" si="85"/>
        <v>10095.497364099901</v>
      </c>
    </row>
    <row r="2746" spans="1:5" hidden="1" x14ac:dyDescent="0.25">
      <c r="A2746" t="str">
        <f>'Raw Data'!A2745</f>
        <v>QQQM</v>
      </c>
      <c r="B2746" s="1">
        <f>'Raw Data'!B2746</f>
        <v>45862</v>
      </c>
      <c r="C2746" s="9" cm="1">
        <f t="array" ref="C2746">IFERROR(
(_xlfn.XLOOKUP(1,(MarketData[ETF]=A2746)*(MarketData[Date]=B2746),MarketData[Adjusted Close]) /
_xlfn.XLOOKUP(1,(MarketData[ETF]=A2746)*(MarketData[Date]=WORKDAY(B2746,-1)),MarketData[Adjusted Close]))-1,
""
)</f>
        <v>2.0784619381657432E-3</v>
      </c>
      <c r="D2746">
        <f t="shared" si="84"/>
        <v>1.0116480471118035</v>
      </c>
      <c r="E2746">
        <f t="shared" si="85"/>
        <v>10116.480471118035</v>
      </c>
    </row>
    <row r="2747" spans="1:5" hidden="1" x14ac:dyDescent="0.25">
      <c r="A2747" t="str">
        <f>'Raw Data'!A2746</f>
        <v>QQQM</v>
      </c>
      <c r="B2747" s="1">
        <f>'Raw Data'!B2747</f>
        <v>45861</v>
      </c>
      <c r="C2747" s="9" cm="1">
        <f t="array" ref="C2747">IFERROR(
(_xlfn.XLOOKUP(1,(MarketData[ETF]=A2747)*(MarketData[Date]=B2747),MarketData[Adjusted Close]) /
_xlfn.XLOOKUP(1,(MarketData[ETF]=A2747)*(MarketData[Date]=WORKDAY(B2747,-1)),MarketData[Adjusted Close]))-1,
""
)</f>
        <v>4.5674018008612371E-3</v>
      </c>
      <c r="D2747">
        <f t="shared" si="84"/>
        <v>1.0162686502240197</v>
      </c>
      <c r="E2747">
        <f t="shared" si="85"/>
        <v>10162.686502240196</v>
      </c>
    </row>
    <row r="2748" spans="1:5" hidden="1" x14ac:dyDescent="0.25">
      <c r="A2748" t="str">
        <f>'Raw Data'!A2747</f>
        <v>QQQM</v>
      </c>
      <c r="B2748" s="1">
        <f>'Raw Data'!B2748</f>
        <v>45860</v>
      </c>
      <c r="C2748" s="9" cm="1">
        <f t="array" ref="C2748">IFERROR(
(_xlfn.XLOOKUP(1,(MarketData[ETF]=A2748)*(MarketData[Date]=B2748),MarketData[Adjusted Close]) /
_xlfn.XLOOKUP(1,(MarketData[ETF]=A2748)*(MarketData[Date]=WORKDAY(B2748,-1)),MarketData[Adjusted Close]))-1,
""
)</f>
        <v>-5.0636198390029419E-3</v>
      </c>
      <c r="D2748">
        <f t="shared" si="84"/>
        <v>1.0111226521249885</v>
      </c>
      <c r="E2748">
        <f t="shared" si="85"/>
        <v>10111.226521249886</v>
      </c>
    </row>
    <row r="2749" spans="1:5" hidden="1" x14ac:dyDescent="0.25">
      <c r="A2749" t="str">
        <f>'Raw Data'!A2748</f>
        <v>QQQM</v>
      </c>
      <c r="B2749" s="1">
        <f>'Raw Data'!B2749</f>
        <v>45859</v>
      </c>
      <c r="C2749" s="9" cm="1">
        <f t="array" ref="C2749">IFERROR(
(_xlfn.XLOOKUP(1,(MarketData[ETF]=A2749)*(MarketData[Date]=B2749),MarketData[Adjusted Close]) /
_xlfn.XLOOKUP(1,(MarketData[ETF]=A2749)*(MarketData[Date]=WORKDAY(B2749,-1)),MarketData[Adjusted Close]))-1,
""
)</f>
        <v>5.0893905781026483E-3</v>
      </c>
      <c r="D2749">
        <f t="shared" si="84"/>
        <v>1.0162686502240197</v>
      </c>
      <c r="E2749">
        <f t="shared" si="85"/>
        <v>10162.686502240196</v>
      </c>
    </row>
    <row r="2750" spans="1:5" hidden="1" x14ac:dyDescent="0.25">
      <c r="A2750" t="str">
        <f>'Raw Data'!A2749</f>
        <v>QQQM</v>
      </c>
      <c r="B2750" s="1">
        <f>'Raw Data'!B2750</f>
        <v>45856</v>
      </c>
      <c r="C2750" s="9" cm="1">
        <f t="array" ref="C2750">IFERROR(
(_xlfn.XLOOKUP(1,(MarketData[ETF]=A2750)*(MarketData[Date]=B2750),MarketData[Adjusted Close]) /
_xlfn.XLOOKUP(1,(MarketData[ETF]=A2750)*(MarketData[Date]=WORKDAY(B2750,-1)),MarketData[Adjusted Close]))-1,
""
)</f>
        <v>-8.6922508583608948E-4</v>
      </c>
      <c r="D2750">
        <f t="shared" si="84"/>
        <v>1.0153852840192963</v>
      </c>
      <c r="E2750">
        <f t="shared" si="85"/>
        <v>10153.852840192963</v>
      </c>
    </row>
    <row r="2751" spans="1:5" hidden="1" x14ac:dyDescent="0.25">
      <c r="A2751" t="str">
        <f>'Raw Data'!A2750</f>
        <v>QQQM</v>
      </c>
      <c r="B2751" s="1">
        <f>'Raw Data'!B2751</f>
        <v>45855</v>
      </c>
      <c r="C2751" s="9" cm="1">
        <f t="array" ref="C2751">IFERROR(
(_xlfn.XLOOKUP(1,(MarketData[ETF]=A2751)*(MarketData[Date]=B2751),MarketData[Adjusted Close]) /
_xlfn.XLOOKUP(1,(MarketData[ETF]=A2751)*(MarketData[Date]=WORKDAY(B2751,-1)),MarketData[Adjusted Close]))-1,
""
)</f>
        <v>7.9730144127567737E-3</v>
      </c>
      <c r="D2751">
        <f t="shared" si="84"/>
        <v>1.0234809655232833</v>
      </c>
      <c r="E2751">
        <f t="shared" si="85"/>
        <v>10234.809655232833</v>
      </c>
    </row>
    <row r="2752" spans="1:5" hidden="1" x14ac:dyDescent="0.25">
      <c r="A2752" t="str">
        <f>'Raw Data'!A2751</f>
        <v>QQQM</v>
      </c>
      <c r="B2752" s="1">
        <f>'Raw Data'!B2752</f>
        <v>45854</v>
      </c>
      <c r="C2752" s="9" cm="1">
        <f t="array" ref="C2752">IFERROR(
(_xlfn.XLOOKUP(1,(MarketData[ETF]=A2752)*(MarketData[Date]=B2752),MarketData[Adjusted Close]) /
_xlfn.XLOOKUP(1,(MarketData[ETF]=A2752)*(MarketData[Date]=WORKDAY(B2752,-1)),MarketData[Adjusted Close]))-1,
""
)</f>
        <v>1.0963950530655797E-3</v>
      </c>
      <c r="D2752">
        <f t="shared" si="84"/>
        <v>1.0246031049907898</v>
      </c>
      <c r="E2752">
        <f t="shared" si="85"/>
        <v>10246.031049907897</v>
      </c>
    </row>
    <row r="2753" spans="1:5" hidden="1" x14ac:dyDescent="0.25">
      <c r="A2753" t="str">
        <f>'Raw Data'!A2752</f>
        <v>QQQM</v>
      </c>
      <c r="B2753" s="1">
        <f>'Raw Data'!B2753</f>
        <v>45853</v>
      </c>
      <c r="C2753" s="9" cm="1">
        <f t="array" ref="C2753">IFERROR(
(_xlfn.XLOOKUP(1,(MarketData[ETF]=A2753)*(MarketData[Date]=B2753),MarketData[Adjusted Close]) /
_xlfn.XLOOKUP(1,(MarketData[ETF]=A2753)*(MarketData[Date]=WORKDAY(B2753,-1)),MarketData[Adjusted Close]))-1,
""
)</f>
        <v>1.0097019184336364E-3</v>
      </c>
      <c r="D2753">
        <f t="shared" si="84"/>
        <v>1.025637648711532</v>
      </c>
      <c r="E2753">
        <f t="shared" si="85"/>
        <v>10256.37648711532</v>
      </c>
    </row>
    <row r="2754" spans="1:5" hidden="1" x14ac:dyDescent="0.25">
      <c r="A2754" t="str">
        <f>'Raw Data'!A2753</f>
        <v>QQQM</v>
      </c>
      <c r="B2754" s="1">
        <f>'Raw Data'!B2754</f>
        <v>45852</v>
      </c>
      <c r="C2754" s="9" cm="1">
        <f t="array" ref="C2754">IFERROR(
(_xlfn.XLOOKUP(1,(MarketData[ETF]=A2754)*(MarketData[Date]=B2754),MarketData[Adjusted Close]) /
_xlfn.XLOOKUP(1,(MarketData[ETF]=A2754)*(MarketData[Date]=WORKDAY(B2754,-1)),MarketData[Adjusted Close]))-1,
""
)</f>
        <v>3.5243843341115078E-3</v>
      </c>
      <c r="D2754">
        <f t="shared" si="84"/>
        <v>1.0292523899731258</v>
      </c>
      <c r="E2754">
        <f t="shared" si="85"/>
        <v>10292.523899731259</v>
      </c>
    </row>
    <row r="2755" spans="1:5" hidden="1" x14ac:dyDescent="0.25">
      <c r="A2755" t="str">
        <f>'Raw Data'!A2754</f>
        <v>QQQM</v>
      </c>
      <c r="B2755" s="1">
        <f>'Raw Data'!B2755</f>
        <v>45849</v>
      </c>
      <c r="C2755" s="9" cm="1">
        <f t="array" ref="C2755">IFERROR(
(_xlfn.XLOOKUP(1,(MarketData[ETF]=A2755)*(MarketData[Date]=B2755),MarketData[Adjusted Close]) /
_xlfn.XLOOKUP(1,(MarketData[ETF]=A2755)*(MarketData[Date]=WORKDAY(B2755,-1)),MarketData[Adjusted Close]))-1,
""
)</f>
        <v>-2.1540355196060235E-3</v>
      </c>
      <c r="D2755">
        <f t="shared" ref="D2755:D2818" si="86">IFERROR(IF(A2755&lt;&gt;A2754,1,D2754*(1+C2755)),1)</f>
        <v>1.0270353437664843</v>
      </c>
      <c r="E2755">
        <f t="shared" ref="E2755:E2818" si="87">D2755*10000</f>
        <v>10270.353437664842</v>
      </c>
    </row>
    <row r="2756" spans="1:5" hidden="1" x14ac:dyDescent="0.25">
      <c r="A2756" t="str">
        <f>'Raw Data'!A2755</f>
        <v>QQQM</v>
      </c>
      <c r="B2756" s="1">
        <f>'Raw Data'!B2756</f>
        <v>45848</v>
      </c>
      <c r="C2756" s="9" cm="1">
        <f t="array" ref="C2756">IFERROR(
(_xlfn.XLOOKUP(1,(MarketData[ETF]=A2756)*(MarketData[Date]=B2756),MarketData[Adjusted Close]) /
_xlfn.XLOOKUP(1,(MarketData[ETF]=A2756)*(MarketData[Date]=WORKDAY(B2756,-1)),MarketData[Adjusted Close]))-1,
""
)</f>
        <v>-1.4924062856641607E-3</v>
      </c>
      <c r="D2756">
        <f t="shared" si="86"/>
        <v>1.0255025897638479</v>
      </c>
      <c r="E2756">
        <f t="shared" si="87"/>
        <v>10255.025897638479</v>
      </c>
    </row>
    <row r="2757" spans="1:5" hidden="1" x14ac:dyDescent="0.25">
      <c r="A2757" t="str">
        <f>'Raw Data'!A2756</f>
        <v>QQQM</v>
      </c>
      <c r="B2757" s="1">
        <f>'Raw Data'!B2757</f>
        <v>45847</v>
      </c>
      <c r="C2757" s="9" cm="1">
        <f t="array" ref="C2757">IFERROR(
(_xlfn.XLOOKUP(1,(MarketData[ETF]=A2757)*(MarketData[Date]=B2757),MarketData[Adjusted Close]) /
_xlfn.XLOOKUP(1,(MarketData[ETF]=A2757)*(MarketData[Date]=WORKDAY(B2757,-1)),MarketData[Adjusted Close]))-1,
""
)</f>
        <v>7.1172804031651715E-3</v>
      </c>
      <c r="D2757">
        <f t="shared" si="86"/>
        <v>1.0328013792493693</v>
      </c>
      <c r="E2757">
        <f t="shared" si="87"/>
        <v>10328.013792493693</v>
      </c>
    </row>
    <row r="2758" spans="1:5" hidden="1" x14ac:dyDescent="0.25">
      <c r="A2758" t="str">
        <f>'Raw Data'!A2757</f>
        <v>QQQM</v>
      </c>
      <c r="B2758" s="1">
        <f>'Raw Data'!B2758</f>
        <v>45846</v>
      </c>
      <c r="C2758" s="9" cm="1">
        <f t="array" ref="C2758">IFERROR(
(_xlfn.XLOOKUP(1,(MarketData[ETF]=A2758)*(MarketData[Date]=B2758),MarketData[Adjusted Close]) /
_xlfn.XLOOKUP(1,(MarketData[ETF]=A2758)*(MarketData[Date]=WORKDAY(B2758,-1)),MarketData[Adjusted Close]))-1,
""
)</f>
        <v>7.520792780040253E-4</v>
      </c>
      <c r="D2758">
        <f t="shared" si="86"/>
        <v>1.0335781277649967</v>
      </c>
      <c r="E2758">
        <f t="shared" si="87"/>
        <v>10335.781277649967</v>
      </c>
    </row>
    <row r="2759" spans="1:5" hidden="1" x14ac:dyDescent="0.25">
      <c r="A2759" t="str">
        <f>'Raw Data'!A2758</f>
        <v>QQQM</v>
      </c>
      <c r="B2759" s="1">
        <f>'Raw Data'!B2759</f>
        <v>45845</v>
      </c>
      <c r="C2759" s="9" t="str" cm="1">
        <f t="array" ref="C2759">IFERROR(
(_xlfn.XLOOKUP(1,(MarketData[ETF]=A2759)*(MarketData[Date]=B2759),MarketData[Adjusted Close]) /
_xlfn.XLOOKUP(1,(MarketData[ETF]=A2759)*(MarketData[Date]=WORKDAY(B2759,-1)),MarketData[Adjusted Close]))-1,
""
)</f>
        <v/>
      </c>
      <c r="D2759">
        <f t="shared" si="86"/>
        <v>1</v>
      </c>
      <c r="E2759">
        <f t="shared" si="87"/>
        <v>10000</v>
      </c>
    </row>
    <row r="2760" spans="1:5" hidden="1" x14ac:dyDescent="0.25">
      <c r="A2760" t="str">
        <f>'Raw Data'!A2759</f>
        <v>QQQM</v>
      </c>
      <c r="B2760" s="1">
        <f>'Raw Data'!B2760</f>
        <v>45841</v>
      </c>
      <c r="C2760" s="9" cm="1">
        <f t="array" ref="C2760">IFERROR(
(_xlfn.XLOOKUP(1,(MarketData[ETF]=A2760)*(MarketData[Date]=B2760),MarketData[Adjusted Close]) /
_xlfn.XLOOKUP(1,(MarketData[ETF]=A2760)*(MarketData[Date]=WORKDAY(B2760,-1)),MarketData[Adjusted Close]))-1,
""
)</f>
        <v>9.7530700004433424E-3</v>
      </c>
      <c r="D2760">
        <f t="shared" si="86"/>
        <v>1.0097530700004433</v>
      </c>
      <c r="E2760">
        <f t="shared" si="87"/>
        <v>10097.530700004434</v>
      </c>
    </row>
    <row r="2761" spans="1:5" hidden="1" x14ac:dyDescent="0.25">
      <c r="A2761" t="str">
        <f>'Raw Data'!A2760</f>
        <v>QQQM</v>
      </c>
      <c r="B2761" s="1">
        <f>'Raw Data'!B2761</f>
        <v>45840</v>
      </c>
      <c r="C2761" s="9" cm="1">
        <f t="array" ref="C2761">IFERROR(
(_xlfn.XLOOKUP(1,(MarketData[ETF]=A2761)*(MarketData[Date]=B2761),MarketData[Adjusted Close]) /
_xlfn.XLOOKUP(1,(MarketData[ETF]=A2761)*(MarketData[Date]=WORKDAY(B2761,-1)),MarketData[Adjusted Close]))-1,
""
)</f>
        <v>7.0988481114384605E-3</v>
      </c>
      <c r="D2761">
        <f t="shared" si="86"/>
        <v>1.0169211536744351</v>
      </c>
      <c r="E2761">
        <f t="shared" si="87"/>
        <v>10169.211536744351</v>
      </c>
    </row>
    <row r="2762" spans="1:5" hidden="1" x14ac:dyDescent="0.25">
      <c r="A2762" t="str">
        <f>'Raw Data'!A2761</f>
        <v>QQQM</v>
      </c>
      <c r="B2762" s="1">
        <f>'Raw Data'!B2762</f>
        <v>45839</v>
      </c>
      <c r="C2762" s="9" cm="1">
        <f t="array" ref="C2762">IFERROR(
(_xlfn.XLOOKUP(1,(MarketData[ETF]=A2762)*(MarketData[Date]=B2762),MarketData[Adjusted Close]) /
_xlfn.XLOOKUP(1,(MarketData[ETF]=A2762)*(MarketData[Date]=WORKDAY(B2762,-1)),MarketData[Adjusted Close]))-1,
""
)</f>
        <v>-8.7626128518322188E-3</v>
      </c>
      <c r="D2762">
        <f t="shared" si="86"/>
        <v>1.0080102673039475</v>
      </c>
      <c r="E2762">
        <f t="shared" si="87"/>
        <v>10080.102673039475</v>
      </c>
    </row>
    <row r="2763" spans="1:5" hidden="1" x14ac:dyDescent="0.25">
      <c r="A2763" t="str">
        <f>'Raw Data'!A2762</f>
        <v>QQQM</v>
      </c>
      <c r="B2763" s="1">
        <f>'Raw Data'!B2763</f>
        <v>45838</v>
      </c>
      <c r="C2763" s="9" cm="1">
        <f t="array" ref="C2763">IFERROR(
(_xlfn.XLOOKUP(1,(MarketData[ETF]=A2763)*(MarketData[Date]=B2763),MarketData[Adjusted Close]) /
_xlfn.XLOOKUP(1,(MarketData[ETF]=A2763)*(MarketData[Date]=WORKDAY(B2763,-1)),MarketData[Adjusted Close]))-1,
""
)</f>
        <v>6.6827051590483411E-3</v>
      </c>
      <c r="D2763">
        <f t="shared" si="86"/>
        <v>1.0147465027176332</v>
      </c>
      <c r="E2763">
        <f t="shared" si="87"/>
        <v>10147.465027176333</v>
      </c>
    </row>
    <row r="2764" spans="1:5" hidden="1" x14ac:dyDescent="0.25">
      <c r="A2764" t="str">
        <f>'Raw Data'!A2763</f>
        <v>QQQM</v>
      </c>
      <c r="B2764" s="1">
        <f>'Raw Data'!B2764</f>
        <v>45835</v>
      </c>
      <c r="C2764" s="9" cm="1">
        <f t="array" ref="C2764">IFERROR(
(_xlfn.XLOOKUP(1,(MarketData[ETF]=A2764)*(MarketData[Date]=B2764),MarketData[Adjusted Close]) /
_xlfn.XLOOKUP(1,(MarketData[ETF]=A2764)*(MarketData[Date]=WORKDAY(B2764,-1)),MarketData[Adjusted Close]))-1,
""
)</f>
        <v>3.4871244635192866E-3</v>
      </c>
      <c r="D2764">
        <f t="shared" si="86"/>
        <v>1.0182850500715306</v>
      </c>
      <c r="E2764">
        <f t="shared" si="87"/>
        <v>10182.850500715305</v>
      </c>
    </row>
    <row r="2765" spans="1:5" hidden="1" x14ac:dyDescent="0.25">
      <c r="A2765" t="str">
        <f>'Raw Data'!A2764</f>
        <v>QQQM</v>
      </c>
      <c r="B2765" s="1">
        <f>'Raw Data'!B2765</f>
        <v>45834</v>
      </c>
      <c r="C2765" s="9" cm="1">
        <f t="array" ref="C2765">IFERROR(
(_xlfn.XLOOKUP(1,(MarketData[ETF]=A2765)*(MarketData[Date]=B2765),MarketData[Adjusted Close]) /
_xlfn.XLOOKUP(1,(MarketData[ETF]=A2765)*(MarketData[Date]=WORKDAY(B2765,-1)),MarketData[Adjusted Close]))-1,
""
)</f>
        <v>9.3407337214024277E-3</v>
      </c>
      <c r="D2765">
        <f t="shared" si="86"/>
        <v>1.0277965795767336</v>
      </c>
      <c r="E2765">
        <f t="shared" si="87"/>
        <v>10277.965795767337</v>
      </c>
    </row>
    <row r="2766" spans="1:5" hidden="1" x14ac:dyDescent="0.25">
      <c r="A2766" t="str">
        <f>'Raw Data'!A2765</f>
        <v>QQQM</v>
      </c>
      <c r="B2766" s="1">
        <f>'Raw Data'!B2766</f>
        <v>45833</v>
      </c>
      <c r="C2766" s="9" cm="1">
        <f t="array" ref="C2766">IFERROR(
(_xlfn.XLOOKUP(1,(MarketData[ETF]=A2766)*(MarketData[Date]=B2766),MarketData[Adjusted Close]) /
_xlfn.XLOOKUP(1,(MarketData[ETF]=A2766)*(MarketData[Date]=WORKDAY(B2766,-1)),MarketData[Adjusted Close]))-1,
""
)</f>
        <v>2.578718783930567E-3</v>
      </c>
      <c r="D2766">
        <f t="shared" si="86"/>
        <v>1.0304469779225478</v>
      </c>
      <c r="E2766">
        <f t="shared" si="87"/>
        <v>10304.469779225477</v>
      </c>
    </row>
    <row r="2767" spans="1:5" hidden="1" x14ac:dyDescent="0.25">
      <c r="A2767" t="str">
        <f>'Raw Data'!A2766</f>
        <v>QQQM</v>
      </c>
      <c r="B2767" s="1">
        <f>'Raw Data'!B2767</f>
        <v>45832</v>
      </c>
      <c r="C2767" s="9" cm="1">
        <f t="array" ref="C2767">IFERROR(
(_xlfn.XLOOKUP(1,(MarketData[ETF]=A2767)*(MarketData[Date]=B2767),MarketData[Adjusted Close]) /
_xlfn.XLOOKUP(1,(MarketData[ETF]=A2767)*(MarketData[Date]=WORKDAY(B2767,-1)),MarketData[Adjusted Close]))-1,
""
)</f>
        <v>1.5342214056040415E-2</v>
      </c>
      <c r="D2767">
        <f t="shared" si="86"/>
        <v>1.0462563160312355</v>
      </c>
      <c r="E2767">
        <f t="shared" si="87"/>
        <v>10462.563160312355</v>
      </c>
    </row>
    <row r="2768" spans="1:5" hidden="1" x14ac:dyDescent="0.25">
      <c r="A2768" t="str">
        <f>'Raw Data'!A2767</f>
        <v>QQQM</v>
      </c>
      <c r="B2768" s="1">
        <f>'Raw Data'!B2768</f>
        <v>45831</v>
      </c>
      <c r="C2768" s="9" cm="1">
        <f t="array" ref="C2768">IFERROR(
(_xlfn.XLOOKUP(1,(MarketData[ETF]=A2768)*(MarketData[Date]=B2768),MarketData[Adjusted Close]) /
_xlfn.XLOOKUP(1,(MarketData[ETF]=A2768)*(MarketData[Date]=WORKDAY(B2768,-1)),MarketData[Adjusted Close]))-1,
""
)</f>
        <v>1.0490159673226751E-2</v>
      </c>
      <c r="D2768">
        <f t="shared" si="86"/>
        <v>1.0572317118455252</v>
      </c>
      <c r="E2768">
        <f t="shared" si="87"/>
        <v>10572.317118455252</v>
      </c>
    </row>
    <row r="2769" spans="1:5" hidden="1" x14ac:dyDescent="0.25">
      <c r="A2769" t="str">
        <f>'Raw Data'!A2768</f>
        <v>QQQM</v>
      </c>
      <c r="B2769" s="1">
        <f>'Raw Data'!B2769</f>
        <v>45828</v>
      </c>
      <c r="C2769" s="9" t="str" cm="1">
        <f t="array" ref="C2769">IFERROR(
(_xlfn.XLOOKUP(1,(MarketData[ETF]=A2769)*(MarketData[Date]=B2769),MarketData[Adjusted Close]) /
_xlfn.XLOOKUP(1,(MarketData[ETF]=A2769)*(MarketData[Date]=WORKDAY(B2769,-1)),MarketData[Adjusted Close]))-1,
""
)</f>
        <v/>
      </c>
      <c r="D2769">
        <f t="shared" si="86"/>
        <v>1</v>
      </c>
      <c r="E2769">
        <f t="shared" si="87"/>
        <v>10000</v>
      </c>
    </row>
    <row r="2770" spans="1:5" hidden="1" x14ac:dyDescent="0.25">
      <c r="A2770" t="str">
        <f>'Raw Data'!A2769</f>
        <v>QQQM</v>
      </c>
      <c r="B2770" s="1">
        <f>'Raw Data'!B2770</f>
        <v>45826</v>
      </c>
      <c r="C2770" s="9" cm="1">
        <f t="array" ref="C2770">IFERROR(
(_xlfn.XLOOKUP(1,(MarketData[ETF]=A2770)*(MarketData[Date]=B2770),MarketData[Adjusted Close]) /
_xlfn.XLOOKUP(1,(MarketData[ETF]=A2770)*(MarketData[Date]=WORKDAY(B2770,-1)),MarketData[Adjusted Close]))-1,
""
)</f>
        <v>-9.241717111041492E-5</v>
      </c>
      <c r="D2770">
        <f t="shared" si="86"/>
        <v>0.99990758282888959</v>
      </c>
      <c r="E2770">
        <f t="shared" si="87"/>
        <v>9999.0758282888964</v>
      </c>
    </row>
    <row r="2771" spans="1:5" hidden="1" x14ac:dyDescent="0.25">
      <c r="A2771" t="str">
        <f>'Raw Data'!A2770</f>
        <v>QQQM</v>
      </c>
      <c r="B2771" s="1">
        <f>'Raw Data'!B2771</f>
        <v>45825</v>
      </c>
      <c r="C2771" s="9" cm="1">
        <f t="array" ref="C2771">IFERROR(
(_xlfn.XLOOKUP(1,(MarketData[ETF]=A2771)*(MarketData[Date]=B2771),MarketData[Adjusted Close]) /
_xlfn.XLOOKUP(1,(MarketData[ETF]=A2771)*(MarketData[Date]=WORKDAY(B2771,-1)),MarketData[Adjusted Close]))-1,
""
)</f>
        <v>-9.8824175321406971E-3</v>
      </c>
      <c r="D2771">
        <f t="shared" si="86"/>
        <v>0.9900260786018209</v>
      </c>
      <c r="E2771">
        <f t="shared" si="87"/>
        <v>9900.2607860182088</v>
      </c>
    </row>
    <row r="2772" spans="1:5" hidden="1" x14ac:dyDescent="0.25">
      <c r="A2772" t="str">
        <f>'Raw Data'!A2771</f>
        <v>QQQM</v>
      </c>
      <c r="B2772" s="1">
        <f>'Raw Data'!B2772</f>
        <v>45824</v>
      </c>
      <c r="C2772" s="9" cm="1">
        <f t="array" ref="C2772">IFERROR(
(_xlfn.XLOOKUP(1,(MarketData[ETF]=A2772)*(MarketData[Date]=B2772),MarketData[Adjusted Close]) /
_xlfn.XLOOKUP(1,(MarketData[ETF]=A2772)*(MarketData[Date]=WORKDAY(B2772,-1)),MarketData[Adjusted Close]))-1,
""
)</f>
        <v>1.4057715505242596E-2</v>
      </c>
      <c r="D2772">
        <f t="shared" si="86"/>
        <v>1.0039435835575763</v>
      </c>
      <c r="E2772">
        <f t="shared" si="87"/>
        <v>10039.435835575763</v>
      </c>
    </row>
    <row r="2773" spans="1:5" hidden="1" x14ac:dyDescent="0.25">
      <c r="A2773" t="str">
        <f>'Raw Data'!A2772</f>
        <v>QQQM</v>
      </c>
      <c r="B2773" s="1">
        <f>'Raw Data'!B2773</f>
        <v>45821</v>
      </c>
      <c r="C2773" s="9" cm="1">
        <f t="array" ref="C2773">IFERROR(
(_xlfn.XLOOKUP(1,(MarketData[ETF]=A2773)*(MarketData[Date]=B2773),MarketData[Adjusted Close]) /
_xlfn.XLOOKUP(1,(MarketData[ETF]=A2773)*(MarketData[Date]=WORKDAY(B2773,-1)),MarketData[Adjusted Close]))-1,
""
)</f>
        <v>-1.2643151626202553E-2</v>
      </c>
      <c r="D2773">
        <f t="shared" si="86"/>
        <v>0.99125057260650473</v>
      </c>
      <c r="E2773">
        <f t="shared" si="87"/>
        <v>9912.5057260650465</v>
      </c>
    </row>
    <row r="2774" spans="1:5" hidden="1" x14ac:dyDescent="0.25">
      <c r="A2774" t="str">
        <f>'Raw Data'!A2773</f>
        <v>QQQM</v>
      </c>
      <c r="B2774" s="1">
        <f>'Raw Data'!B2774</f>
        <v>45820</v>
      </c>
      <c r="C2774" s="9" cm="1">
        <f t="array" ref="C2774">IFERROR(
(_xlfn.XLOOKUP(1,(MarketData[ETF]=A2774)*(MarketData[Date]=B2774),MarketData[Adjusted Close]) /
_xlfn.XLOOKUP(1,(MarketData[ETF]=A2774)*(MarketData[Date]=WORKDAY(B2774,-1)),MarketData[Adjusted Close]))-1,
""
)</f>
        <v>2.2956841138659367E-3</v>
      </c>
      <c r="D2774">
        <f t="shared" si="86"/>
        <v>0.99352617079889805</v>
      </c>
      <c r="E2774">
        <f t="shared" si="87"/>
        <v>9935.2617079889806</v>
      </c>
    </row>
    <row r="2775" spans="1:5" hidden="1" x14ac:dyDescent="0.25">
      <c r="A2775" t="str">
        <f>'Raw Data'!A2774</f>
        <v>QQQM</v>
      </c>
      <c r="B2775" s="1">
        <f>'Raw Data'!B2775</f>
        <v>45819</v>
      </c>
      <c r="C2775" s="9" cm="1">
        <f t="array" ref="C2775">IFERROR(
(_xlfn.XLOOKUP(1,(MarketData[ETF]=A2775)*(MarketData[Date]=B2775),MarketData[Adjusted Close]) /
_xlfn.XLOOKUP(1,(MarketData[ETF]=A2775)*(MarketData[Date]=WORKDAY(B2775,-1)),MarketData[Adjusted Close]))-1,
""
)</f>
        <v>-3.3405024481764078E-3</v>
      </c>
      <c r="D2775">
        <f t="shared" si="86"/>
        <v>0.99020729419301701</v>
      </c>
      <c r="E2775">
        <f t="shared" si="87"/>
        <v>9902.0729419301697</v>
      </c>
    </row>
    <row r="2776" spans="1:5" hidden="1" x14ac:dyDescent="0.25">
      <c r="A2776" t="str">
        <f>'Raw Data'!A2775</f>
        <v>QQQM</v>
      </c>
      <c r="B2776" s="1">
        <f>'Raw Data'!B2776</f>
        <v>45818</v>
      </c>
      <c r="C2776" s="9" cm="1">
        <f t="array" ref="C2776">IFERROR(
(_xlfn.XLOOKUP(1,(MarketData[ETF]=A2776)*(MarketData[Date]=B2776),MarketData[Adjusted Close]) /
_xlfn.XLOOKUP(1,(MarketData[ETF]=A2776)*(MarketData[Date]=WORKDAY(B2776,-1)),MarketData[Adjusted Close]))-1,
""
)</f>
        <v>6.5404633595873563E-3</v>
      </c>
      <c r="D2776">
        <f t="shared" si="86"/>
        <v>0.99668370871908252</v>
      </c>
      <c r="E2776">
        <f t="shared" si="87"/>
        <v>9966.8370871908246</v>
      </c>
    </row>
    <row r="2777" spans="1:5" hidden="1" x14ac:dyDescent="0.25">
      <c r="A2777" t="str">
        <f>'Raw Data'!A2776</f>
        <v>QQQM</v>
      </c>
      <c r="B2777" s="1">
        <f>'Raw Data'!B2777</f>
        <v>45817</v>
      </c>
      <c r="C2777" s="9" cm="1">
        <f t="array" ref="C2777">IFERROR(
(_xlfn.XLOOKUP(1,(MarketData[ETF]=A2777)*(MarketData[Date]=B2777),MarketData[Adjusted Close]) /
_xlfn.XLOOKUP(1,(MarketData[ETF]=A2777)*(MarketData[Date]=WORKDAY(B2777,-1)),MarketData[Adjusted Close]))-1,
""
)</f>
        <v>1.6608996539793086E-3</v>
      </c>
      <c r="D2777">
        <f t="shared" si="86"/>
        <v>0.9983391003460208</v>
      </c>
      <c r="E2777">
        <f t="shared" si="87"/>
        <v>9983.3910034602086</v>
      </c>
    </row>
    <row r="2778" spans="1:5" hidden="1" x14ac:dyDescent="0.25">
      <c r="A2778" t="str">
        <f>'Raw Data'!A2777</f>
        <v>QQQM</v>
      </c>
      <c r="B2778" s="1">
        <f>'Raw Data'!B2778</f>
        <v>45814</v>
      </c>
      <c r="C2778" s="9" cm="1">
        <f t="array" ref="C2778">IFERROR(
(_xlfn.XLOOKUP(1,(MarketData[ETF]=A2778)*(MarketData[Date]=B2778),MarketData[Adjusted Close]) /
_xlfn.XLOOKUP(1,(MarketData[ETF]=A2778)*(MarketData[Date]=WORKDAY(B2778,-1)),MarketData[Adjusted Close]))-1,
""
)</f>
        <v>9.9245177523064054E-3</v>
      </c>
      <c r="D2778">
        <f t="shared" si="86"/>
        <v>1.0082471344702264</v>
      </c>
      <c r="E2778">
        <f t="shared" si="87"/>
        <v>10082.471344702264</v>
      </c>
    </row>
    <row r="2779" spans="1:5" hidden="1" x14ac:dyDescent="0.25">
      <c r="A2779" t="str">
        <f>'Raw Data'!A2778</f>
        <v>QQQM</v>
      </c>
      <c r="B2779" s="1">
        <f>'Raw Data'!B2779</f>
        <v>45813</v>
      </c>
      <c r="C2779" s="9" cm="1">
        <f t="array" ref="C2779">IFERROR(
(_xlfn.XLOOKUP(1,(MarketData[ETF]=A2779)*(MarketData[Date]=B2779),MarketData[Adjusted Close]) /
_xlfn.XLOOKUP(1,(MarketData[ETF]=A2779)*(MarketData[Date]=WORKDAY(B2779,-1)),MarketData[Adjusted Close]))-1,
""
)</f>
        <v>-7.6293521986405821E-3</v>
      </c>
      <c r="D2779">
        <f t="shared" si="86"/>
        <v>1.0005548619780829</v>
      </c>
      <c r="E2779">
        <f t="shared" si="87"/>
        <v>10005.548619780828</v>
      </c>
    </row>
    <row r="2780" spans="1:5" hidden="1" x14ac:dyDescent="0.25">
      <c r="A2780" t="str">
        <f>'Raw Data'!A2779</f>
        <v>QQQM</v>
      </c>
      <c r="B2780" s="1">
        <f>'Raw Data'!B2780</f>
        <v>45812</v>
      </c>
      <c r="C2780" s="9" cm="1">
        <f t="array" ref="C2780">IFERROR(
(_xlfn.XLOOKUP(1,(MarketData[ETF]=A2780)*(MarketData[Date]=B2780),MarketData[Adjusted Close]) /
_xlfn.XLOOKUP(1,(MarketData[ETF]=A2780)*(MarketData[Date]=WORKDAY(B2780,-1)),MarketData[Adjusted Close]))-1,
""
)</f>
        <v>2.5960780677762862E-3</v>
      </c>
      <c r="D2780">
        <f t="shared" si="86"/>
        <v>1.0031523805108711</v>
      </c>
      <c r="E2780">
        <f t="shared" si="87"/>
        <v>10031.523805108711</v>
      </c>
    </row>
    <row r="2781" spans="1:5" hidden="1" x14ac:dyDescent="0.25">
      <c r="A2781" t="str">
        <f>'Raw Data'!A2780</f>
        <v>QQQM</v>
      </c>
      <c r="B2781" s="1">
        <f>'Raw Data'!B2781</f>
        <v>45811</v>
      </c>
      <c r="C2781" s="9" cm="1">
        <f t="array" ref="C2781">IFERROR(
(_xlfn.XLOOKUP(1,(MarketData[ETF]=A2781)*(MarketData[Date]=B2781),MarketData[Adjusted Close]) /
_xlfn.XLOOKUP(1,(MarketData[ETF]=A2781)*(MarketData[Date]=WORKDAY(B2781,-1)),MarketData[Adjusted Close]))-1,
""
)</f>
        <v>7.8022799476733518E-3</v>
      </c>
      <c r="D2781">
        <f t="shared" si="86"/>
        <v>1.0109792562137918</v>
      </c>
      <c r="E2781">
        <f t="shared" si="87"/>
        <v>10109.792562137918</v>
      </c>
    </row>
    <row r="2782" spans="1:5" hidden="1" x14ac:dyDescent="0.25">
      <c r="A2782" t="str">
        <f>'Raw Data'!A2781</f>
        <v>QQQM</v>
      </c>
      <c r="B2782" s="1">
        <f>'Raw Data'!B2782</f>
        <v>45810</v>
      </c>
      <c r="C2782" s="9" cm="1">
        <f t="array" ref="C2782">IFERROR(
(_xlfn.XLOOKUP(1,(MarketData[ETF]=A2782)*(MarketData[Date]=B2782),MarketData[Adjusted Close]) /
_xlfn.XLOOKUP(1,(MarketData[ETF]=A2782)*(MarketData[Date]=WORKDAY(B2782,-1)),MarketData[Adjusted Close]))-1,
""
)</f>
        <v>7.8636342232893952E-3</v>
      </c>
      <c r="D2782">
        <f t="shared" si="86"/>
        <v>1.0189292272919903</v>
      </c>
      <c r="E2782">
        <f t="shared" si="87"/>
        <v>10189.292272919904</v>
      </c>
    </row>
    <row r="2783" spans="1:5" hidden="1" x14ac:dyDescent="0.25">
      <c r="A2783" t="str">
        <f>'Raw Data'!A2782</f>
        <v>QQQM</v>
      </c>
      <c r="B2783" s="1">
        <f>'Raw Data'!B2783</f>
        <v>45807</v>
      </c>
      <c r="C2783" s="9" cm="1">
        <f t="array" ref="C2783">IFERROR(
(_xlfn.XLOOKUP(1,(MarketData[ETF]=A2783)*(MarketData[Date]=B2783),MarketData[Adjusted Close]) /
_xlfn.XLOOKUP(1,(MarketData[ETF]=A2783)*(MarketData[Date]=WORKDAY(B2783,-1)),MarketData[Adjusted Close]))-1,
""
)</f>
        <v>-1.59842038456115E-3</v>
      </c>
      <c r="D2783">
        <f t="shared" si="86"/>
        <v>1.0173005500446617</v>
      </c>
      <c r="E2783">
        <f t="shared" si="87"/>
        <v>10173.005500446618</v>
      </c>
    </row>
    <row r="2784" spans="1:5" hidden="1" x14ac:dyDescent="0.25">
      <c r="A2784" t="str">
        <f>'Raw Data'!A2783</f>
        <v>QQQM</v>
      </c>
      <c r="B2784" s="1">
        <f>'Raw Data'!B2784</f>
        <v>45806</v>
      </c>
      <c r="C2784" s="9" cm="1">
        <f t="array" ref="C2784">IFERROR(
(_xlfn.XLOOKUP(1,(MarketData[ETF]=A2784)*(MarketData[Date]=B2784),MarketData[Adjusted Close]) /
_xlfn.XLOOKUP(1,(MarketData[ETF]=A2784)*(MarketData[Date]=WORKDAY(B2784,-1)),MarketData[Adjusted Close]))-1,
""
)</f>
        <v>2.0256265309968047E-3</v>
      </c>
      <c r="D2784">
        <f t="shared" si="86"/>
        <v>1.0193612210288299</v>
      </c>
      <c r="E2784">
        <f t="shared" si="87"/>
        <v>10193.612210288298</v>
      </c>
    </row>
    <row r="2785" spans="1:5" hidden="1" x14ac:dyDescent="0.25">
      <c r="A2785" t="str">
        <f>'Raw Data'!A2784</f>
        <v>QQQM</v>
      </c>
      <c r="B2785" s="1">
        <f>'Raw Data'!B2785</f>
        <v>45805</v>
      </c>
      <c r="C2785" s="9" cm="1">
        <f t="array" ref="C2785">IFERROR(
(_xlfn.XLOOKUP(1,(MarketData[ETF]=A2785)*(MarketData[Date]=B2785),MarketData[Adjusted Close]) /
_xlfn.XLOOKUP(1,(MarketData[ETF]=A2785)*(MarketData[Date]=WORKDAY(B2785,-1)),MarketData[Adjusted Close]))-1,
""
)</f>
        <v>-4.4085920645342558E-3</v>
      </c>
      <c r="D2785">
        <f t="shared" si="86"/>
        <v>1.0148672732389081</v>
      </c>
      <c r="E2785">
        <f t="shared" si="87"/>
        <v>10148.672732389081</v>
      </c>
    </row>
    <row r="2786" spans="1:5" hidden="1" x14ac:dyDescent="0.25">
      <c r="A2786" t="str">
        <f>'Raw Data'!A2785</f>
        <v>QQQM</v>
      </c>
      <c r="B2786" s="1">
        <f>'Raw Data'!B2786</f>
        <v>45804</v>
      </c>
      <c r="C2786" s="9" t="str" cm="1">
        <f t="array" ref="C2786">IFERROR(
(_xlfn.XLOOKUP(1,(MarketData[ETF]=A2786)*(MarketData[Date]=B2786),MarketData[Adjusted Close]) /
_xlfn.XLOOKUP(1,(MarketData[ETF]=A2786)*(MarketData[Date]=WORKDAY(B2786,-1)),MarketData[Adjusted Close]))-1,
""
)</f>
        <v/>
      </c>
      <c r="D2786">
        <f t="shared" si="86"/>
        <v>1</v>
      </c>
      <c r="E2786">
        <f t="shared" si="87"/>
        <v>10000</v>
      </c>
    </row>
    <row r="2787" spans="1:5" hidden="1" x14ac:dyDescent="0.25">
      <c r="A2787" t="str">
        <f>'Raw Data'!A2786</f>
        <v>QQQM</v>
      </c>
      <c r="B2787" s="1">
        <f>'Raw Data'!B2787</f>
        <v>45800</v>
      </c>
      <c r="C2787" s="9" cm="1">
        <f t="array" ref="C2787">IFERROR(
(_xlfn.XLOOKUP(1,(MarketData[ETF]=A2787)*(MarketData[Date]=B2787),MarketData[Adjusted Close]) /
_xlfn.XLOOKUP(1,(MarketData[ETF]=A2787)*(MarketData[Date]=WORKDAY(B2787,-1)),MarketData[Adjusted Close]))-1,
""
)</f>
        <v>-9.4626723728008511E-3</v>
      </c>
      <c r="D2787">
        <f t="shared" si="86"/>
        <v>0.99053732762719915</v>
      </c>
      <c r="E2787">
        <f t="shared" si="87"/>
        <v>9905.3732762719919</v>
      </c>
    </row>
    <row r="2788" spans="1:5" hidden="1" x14ac:dyDescent="0.25">
      <c r="A2788" t="str">
        <f>'Raw Data'!A2787</f>
        <v>QQQM</v>
      </c>
      <c r="B2788" s="1">
        <f>'Raw Data'!B2788</f>
        <v>45799</v>
      </c>
      <c r="C2788" s="9" cm="1">
        <f t="array" ref="C2788">IFERROR(
(_xlfn.XLOOKUP(1,(MarketData[ETF]=A2788)*(MarketData[Date]=B2788),MarketData[Adjusted Close]) /
_xlfn.XLOOKUP(1,(MarketData[ETF]=A2788)*(MarketData[Date]=WORKDAY(B2788,-1)),MarketData[Adjusted Close]))-1,
""
)</f>
        <v>2.1443888491781138E-3</v>
      </c>
      <c r="D2788">
        <f t="shared" si="86"/>
        <v>0.99266142482725761</v>
      </c>
      <c r="E2788">
        <f t="shared" si="87"/>
        <v>9926.6142482725754</v>
      </c>
    </row>
    <row r="2789" spans="1:5" hidden="1" x14ac:dyDescent="0.25">
      <c r="A2789" t="str">
        <f>'Raw Data'!A2788</f>
        <v>QQQM</v>
      </c>
      <c r="B2789" s="1">
        <f>'Raw Data'!B2789</f>
        <v>45798</v>
      </c>
      <c r="C2789" s="9" cm="1">
        <f t="array" ref="C2789">IFERROR(
(_xlfn.XLOOKUP(1,(MarketData[ETF]=A2789)*(MarketData[Date]=B2789),MarketData[Adjusted Close]) /
_xlfn.XLOOKUP(1,(MarketData[ETF]=A2789)*(MarketData[Date]=WORKDAY(B2789,-1)),MarketData[Adjusted Close]))-1,
""
)</f>
        <v>-1.3955455314350163E-2</v>
      </c>
      <c r="D2789">
        <f t="shared" si="86"/>
        <v>0.97880838267080161</v>
      </c>
      <c r="E2789">
        <f t="shared" si="87"/>
        <v>9788.0838267080162</v>
      </c>
    </row>
    <row r="2790" spans="1:5" hidden="1" x14ac:dyDescent="0.25">
      <c r="A2790" t="str">
        <f>'Raw Data'!A2789</f>
        <v>QQQM</v>
      </c>
      <c r="B2790" s="1">
        <f>'Raw Data'!B2790</f>
        <v>45797</v>
      </c>
      <c r="C2790" s="9" cm="1">
        <f t="array" ref="C2790">IFERROR(
(_xlfn.XLOOKUP(1,(MarketData[ETF]=A2790)*(MarketData[Date]=B2790),MarketData[Adjusted Close]) /
_xlfn.XLOOKUP(1,(MarketData[ETF]=A2790)*(MarketData[Date]=WORKDAY(B2790,-1)),MarketData[Adjusted Close]))-1,
""
)</f>
        <v>-3.4184031842661167E-3</v>
      </c>
      <c r="D2790">
        <f t="shared" si="86"/>
        <v>0.9754624209786934</v>
      </c>
      <c r="E2790">
        <f t="shared" si="87"/>
        <v>9754.6242097869344</v>
      </c>
    </row>
    <row r="2791" spans="1:5" hidden="1" x14ac:dyDescent="0.25">
      <c r="A2791" t="str">
        <f>'Raw Data'!A2790</f>
        <v>QQQM</v>
      </c>
      <c r="B2791" s="1">
        <f>'Raw Data'!B2791</f>
        <v>45796</v>
      </c>
      <c r="C2791" s="9" cm="1">
        <f t="array" ref="C2791">IFERROR(
(_xlfn.XLOOKUP(1,(MarketData[ETF]=A2791)*(MarketData[Date]=B2791),MarketData[Adjusted Close]) /
_xlfn.XLOOKUP(1,(MarketData[ETF]=A2791)*(MarketData[Date]=WORKDAY(B2791,-1)),MarketData[Adjusted Close]))-1,
""
)</f>
        <v>1.1251230603348539E-3</v>
      </c>
      <c r="D2791">
        <f t="shared" si="86"/>
        <v>0.97655993624302662</v>
      </c>
      <c r="E2791">
        <f t="shared" si="87"/>
        <v>9765.5993624302664</v>
      </c>
    </row>
    <row r="2792" spans="1:5" hidden="1" x14ac:dyDescent="0.25">
      <c r="A2792" t="str">
        <f>'Raw Data'!A2791</f>
        <v>QQQM</v>
      </c>
      <c r="B2792" s="1">
        <f>'Raw Data'!B2792</f>
        <v>45793</v>
      </c>
      <c r="C2792" s="9" cm="1">
        <f t="array" ref="C2792">IFERROR(
(_xlfn.XLOOKUP(1,(MarketData[ETF]=A2792)*(MarketData[Date]=B2792),MarketData[Adjusted Close]) /
_xlfn.XLOOKUP(1,(MarketData[ETF]=A2792)*(MarketData[Date]=WORKDAY(B2792,-1)),MarketData[Adjusted Close]))-1,
""
)</f>
        <v>4.0952739597062138E-3</v>
      </c>
      <c r="D2792">
        <f t="shared" si="86"/>
        <v>0.980559216720015</v>
      </c>
      <c r="E2792">
        <f t="shared" si="87"/>
        <v>9805.5921672001496</v>
      </c>
    </row>
    <row r="2793" spans="1:5" hidden="1" x14ac:dyDescent="0.25">
      <c r="A2793" t="str">
        <f>'Raw Data'!A2792</f>
        <v>QQQM</v>
      </c>
      <c r="B2793" s="1">
        <f>'Raw Data'!B2793</f>
        <v>45792</v>
      </c>
      <c r="C2793" s="9" cm="1">
        <f t="array" ref="C2793">IFERROR(
(_xlfn.XLOOKUP(1,(MarketData[ETF]=A2793)*(MarketData[Date]=B2793),MarketData[Adjusted Close]) /
_xlfn.XLOOKUP(1,(MarketData[ETF]=A2793)*(MarketData[Date]=WORKDAY(B2793,-1)),MarketData[Adjusted Close]))-1,
""
)</f>
        <v>1.3197586726998445E-3</v>
      </c>
      <c r="D2793">
        <f t="shared" si="86"/>
        <v>0.98185331825037703</v>
      </c>
      <c r="E2793">
        <f t="shared" si="87"/>
        <v>9818.5331825037701</v>
      </c>
    </row>
    <row r="2794" spans="1:5" hidden="1" x14ac:dyDescent="0.25">
      <c r="A2794" t="str">
        <f>'Raw Data'!A2793</f>
        <v>QQQM</v>
      </c>
      <c r="B2794" s="1">
        <f>'Raw Data'!B2794</f>
        <v>45791</v>
      </c>
      <c r="C2794" s="9" cm="1">
        <f t="array" ref="C2794">IFERROR(
(_xlfn.XLOOKUP(1,(MarketData[ETF]=A2794)*(MarketData[Date]=B2794),MarketData[Adjusted Close]) /
_xlfn.XLOOKUP(1,(MarketData[ETF]=A2794)*(MarketData[Date]=WORKDAY(B2794,-1)),MarketData[Adjusted Close]))-1,
""
)</f>
        <v>5.9743954480795392E-3</v>
      </c>
      <c r="D2794">
        <f t="shared" si="86"/>
        <v>0.98771929824561389</v>
      </c>
      <c r="E2794">
        <f t="shared" si="87"/>
        <v>9877.1929824561394</v>
      </c>
    </row>
    <row r="2795" spans="1:5" hidden="1" x14ac:dyDescent="0.25">
      <c r="A2795" t="str">
        <f>'Raw Data'!A2794</f>
        <v>QQQM</v>
      </c>
      <c r="B2795" s="1">
        <f>'Raw Data'!B2795</f>
        <v>45790</v>
      </c>
      <c r="C2795" s="9" cm="1">
        <f t="array" ref="C2795">IFERROR(
(_xlfn.XLOOKUP(1,(MarketData[ETF]=A2795)*(MarketData[Date]=B2795),MarketData[Adjusted Close]) /
_xlfn.XLOOKUP(1,(MarketData[ETF]=A2795)*(MarketData[Date]=WORKDAY(B2795,-1)),MarketData[Adjusted Close]))-1,
""
)</f>
        <v>1.5309069901790817E-2</v>
      </c>
      <c r="D2795">
        <f t="shared" si="86"/>
        <v>1.0028403620258037</v>
      </c>
      <c r="E2795">
        <f t="shared" si="87"/>
        <v>10028.403620258037</v>
      </c>
    </row>
    <row r="2796" spans="1:5" hidden="1" x14ac:dyDescent="0.25">
      <c r="A2796" t="str">
        <f>'Raw Data'!A2795</f>
        <v>QQQM</v>
      </c>
      <c r="B2796" s="1">
        <f>'Raw Data'!B2796</f>
        <v>45789</v>
      </c>
      <c r="C2796" s="9" cm="1">
        <f t="array" ref="C2796">IFERROR(
(_xlfn.XLOOKUP(1,(MarketData[ETF]=A2796)*(MarketData[Date]=B2796),MarketData[Adjusted Close]) /
_xlfn.XLOOKUP(1,(MarketData[ETF]=A2796)*(MarketData[Date]=WORKDAY(B2796,-1)),MarketData[Adjusted Close]))-1,
""
)</f>
        <v>4.0368626665331142E-2</v>
      </c>
      <c r="D2796">
        <f t="shared" si="86"/>
        <v>1.0433236502053489</v>
      </c>
      <c r="E2796">
        <f t="shared" si="87"/>
        <v>10433.236502053489</v>
      </c>
    </row>
    <row r="2797" spans="1:5" hidden="1" x14ac:dyDescent="0.25">
      <c r="A2797" t="str">
        <f>'Raw Data'!A2796</f>
        <v>QQQM</v>
      </c>
      <c r="B2797" s="1">
        <f>'Raw Data'!B2797</f>
        <v>45786</v>
      </c>
      <c r="C2797" s="9" cm="1">
        <f t="array" ref="C2797">IFERROR(
(_xlfn.XLOOKUP(1,(MarketData[ETF]=A2797)*(MarketData[Date]=B2797),MarketData[Adjusted Close]) /
_xlfn.XLOOKUP(1,(MarketData[ETF]=A2797)*(MarketData[Date]=WORKDAY(B2797,-1)),MarketData[Adjusted Close]))-1,
""
)</f>
        <v>-3.5047313873726171E-4</v>
      </c>
      <c r="D2797">
        <f t="shared" si="86"/>
        <v>1.0429579932909425</v>
      </c>
      <c r="E2797">
        <f t="shared" si="87"/>
        <v>10429.579932909424</v>
      </c>
    </row>
    <row r="2798" spans="1:5" hidden="1" x14ac:dyDescent="0.25">
      <c r="A2798" t="str">
        <f>'Raw Data'!A2797</f>
        <v>QQQM</v>
      </c>
      <c r="B2798" s="1">
        <f>'Raw Data'!B2798</f>
        <v>45785</v>
      </c>
      <c r="C2798" s="9" cm="1">
        <f t="array" ref="C2798">IFERROR(
(_xlfn.XLOOKUP(1,(MarketData[ETF]=A2798)*(MarketData[Date]=B2798),MarketData[Adjusted Close]) /
_xlfn.XLOOKUP(1,(MarketData[ETF]=A2798)*(MarketData[Date]=WORKDAY(B2798,-1)),MarketData[Adjusted Close]))-1,
""
)</f>
        <v>1.0114803014211304E-2</v>
      </c>
      <c r="D2798">
        <f t="shared" si="86"/>
        <v>1.0535073079451776</v>
      </c>
      <c r="E2798">
        <f t="shared" si="87"/>
        <v>10535.073079451775</v>
      </c>
    </row>
    <row r="2799" spans="1:5" hidden="1" x14ac:dyDescent="0.25">
      <c r="A2799" t="str">
        <f>'Raw Data'!A2798</f>
        <v>QQQM</v>
      </c>
      <c r="B2799" s="1">
        <f>'Raw Data'!B2799</f>
        <v>45784</v>
      </c>
      <c r="C2799" s="9" cm="1">
        <f t="array" ref="C2799">IFERROR(
(_xlfn.XLOOKUP(1,(MarketData[ETF]=A2799)*(MarketData[Date]=B2799),MarketData[Adjusted Close]) /
_xlfn.XLOOKUP(1,(MarketData[ETF]=A2799)*(MarketData[Date]=WORKDAY(B2799,-1)),MarketData[Adjusted Close]))-1,
""
)</f>
        <v>4.0623571827551608E-3</v>
      </c>
      <c r="D2799">
        <f t="shared" si="86"/>
        <v>1.0577870309246937</v>
      </c>
      <c r="E2799">
        <f t="shared" si="87"/>
        <v>10577.870309246937</v>
      </c>
    </row>
    <row r="2800" spans="1:5" hidden="1" x14ac:dyDescent="0.25">
      <c r="A2800" t="str">
        <f>'Raw Data'!A2799</f>
        <v>QQQM</v>
      </c>
      <c r="B2800" s="1">
        <f>'Raw Data'!B2800</f>
        <v>45783</v>
      </c>
      <c r="C2800" s="9" cm="1">
        <f t="array" ref="C2800">IFERROR(
(_xlfn.XLOOKUP(1,(MarketData[ETF]=A2800)*(MarketData[Date]=B2800),MarketData[Adjusted Close]) /
_xlfn.XLOOKUP(1,(MarketData[ETF]=A2800)*(MarketData[Date]=WORKDAY(B2800,-1)),MarketData[Adjusted Close]))-1,
""
)</f>
        <v>-9.5559020268571881E-3</v>
      </c>
      <c r="D2800">
        <f t="shared" si="86"/>
        <v>1.0476789216918971</v>
      </c>
      <c r="E2800">
        <f t="shared" si="87"/>
        <v>10476.789216918971</v>
      </c>
    </row>
    <row r="2801" spans="1:5" hidden="1" x14ac:dyDescent="0.25">
      <c r="A2801" t="str">
        <f>'Raw Data'!A2800</f>
        <v>QQQM</v>
      </c>
      <c r="B2801" s="1">
        <f>'Raw Data'!B2801</f>
        <v>45782</v>
      </c>
      <c r="C2801" s="9" cm="1">
        <f t="array" ref="C2801">IFERROR(
(_xlfn.XLOOKUP(1,(MarketData[ETF]=A2801)*(MarketData[Date]=B2801),MarketData[Adjusted Close]) /
_xlfn.XLOOKUP(1,(MarketData[ETF]=A2801)*(MarketData[Date]=WORKDAY(B2801,-1)),MarketData[Adjusted Close]))-1,
""
)</f>
        <v>-5.5516654996498049E-3</v>
      </c>
      <c r="D2801">
        <f t="shared" si="86"/>
        <v>1.04186255876763</v>
      </c>
      <c r="E2801">
        <f t="shared" si="87"/>
        <v>10418.625587676301</v>
      </c>
    </row>
    <row r="2802" spans="1:5" hidden="1" x14ac:dyDescent="0.25">
      <c r="A2802" t="str">
        <f>'Raw Data'!A2801</f>
        <v>QQQM</v>
      </c>
      <c r="B2802" s="1">
        <f>'Raw Data'!B2802</f>
        <v>45779</v>
      </c>
      <c r="C2802" s="9" cm="1">
        <f t="array" ref="C2802">IFERROR(
(_xlfn.XLOOKUP(1,(MarketData[ETF]=A2802)*(MarketData[Date]=B2802),MarketData[Adjusted Close]) /
_xlfn.XLOOKUP(1,(MarketData[ETF]=A2802)*(MarketData[Date]=WORKDAY(B2802,-1)),MarketData[Adjusted Close]))-1,
""
)</f>
        <v>1.5594046832935415E-2</v>
      </c>
      <c r="D2802">
        <f t="shared" si="86"/>
        <v>1.0581094123025343</v>
      </c>
      <c r="E2802">
        <f t="shared" si="87"/>
        <v>10581.094123025343</v>
      </c>
    </row>
    <row r="2803" spans="1:5" hidden="1" x14ac:dyDescent="0.25">
      <c r="A2803" t="str">
        <f>'Raw Data'!A2802</f>
        <v>QQQM</v>
      </c>
      <c r="B2803" s="1">
        <f>'Raw Data'!B2803</f>
        <v>45778</v>
      </c>
      <c r="C2803" s="9" cm="1">
        <f t="array" ref="C2803">IFERROR(
(_xlfn.XLOOKUP(1,(MarketData[ETF]=A2803)*(MarketData[Date]=B2803),MarketData[Adjusted Close]) /
_xlfn.XLOOKUP(1,(MarketData[ETF]=A2803)*(MarketData[Date]=WORKDAY(B2803,-1)),MarketData[Adjusted Close]))-1,
""
)</f>
        <v>1.1768938225922509E-2</v>
      </c>
      <c r="D2803">
        <f t="shared" si="86"/>
        <v>1.0705622366121901</v>
      </c>
      <c r="E2803">
        <f t="shared" si="87"/>
        <v>10705.622366121901</v>
      </c>
    </row>
    <row r="2804" spans="1:5" hidden="1" x14ac:dyDescent="0.25">
      <c r="A2804" t="str">
        <f>'Raw Data'!A2803</f>
        <v>QQQM</v>
      </c>
      <c r="B2804" s="1">
        <f>'Raw Data'!B2804</f>
        <v>45777</v>
      </c>
      <c r="C2804" s="9" cm="1">
        <f t="array" ref="C2804">IFERROR(
(_xlfn.XLOOKUP(1,(MarketData[ETF]=A2804)*(MarketData[Date]=B2804),MarketData[Adjusted Close]) /
_xlfn.XLOOKUP(1,(MarketData[ETF]=A2804)*(MarketData[Date]=WORKDAY(B2804,-1)),MarketData[Adjusted Close]))-1,
""
)</f>
        <v>1.5420200462612499E-4</v>
      </c>
      <c r="D2804">
        <f t="shared" si="86"/>
        <v>1.0707273194551528</v>
      </c>
      <c r="E2804">
        <f t="shared" si="87"/>
        <v>10707.273194551528</v>
      </c>
    </row>
    <row r="2805" spans="1:5" hidden="1" x14ac:dyDescent="0.25">
      <c r="A2805" t="str">
        <f>'Raw Data'!A2804</f>
        <v>QQQM</v>
      </c>
      <c r="B2805" s="1">
        <f>'Raw Data'!B2805</f>
        <v>45776</v>
      </c>
      <c r="C2805" s="9" cm="1">
        <f t="array" ref="C2805">IFERROR(
(_xlfn.XLOOKUP(1,(MarketData[ETF]=A2805)*(MarketData[Date]=B2805),MarketData[Adjusted Close]) /
_xlfn.XLOOKUP(1,(MarketData[ETF]=A2805)*(MarketData[Date]=WORKDAY(B2805,-1)),MarketData[Adjusted Close]))-1,
""
)</f>
        <v>6.7270375161707641E-3</v>
      </c>
      <c r="D2805">
        <f t="shared" si="86"/>
        <v>1.0779301423027166</v>
      </c>
      <c r="E2805">
        <f t="shared" si="87"/>
        <v>10779.301423027166</v>
      </c>
    </row>
    <row r="2806" spans="1:5" hidden="1" x14ac:dyDescent="0.25">
      <c r="A2806" t="str">
        <f>'Raw Data'!A2805</f>
        <v>QQQM</v>
      </c>
      <c r="B2806" s="1">
        <f>'Raw Data'!B2806</f>
        <v>45775</v>
      </c>
      <c r="C2806" s="9" cm="1">
        <f t="array" ref="C2806">IFERROR(
(_xlfn.XLOOKUP(1,(MarketData[ETF]=A2806)*(MarketData[Date]=B2806),MarketData[Adjusted Close]) /
_xlfn.XLOOKUP(1,(MarketData[ETF]=A2806)*(MarketData[Date]=WORKDAY(B2806,-1)),MarketData[Adjusted Close]))-1,
""
)</f>
        <v>-2.5866528711848691E-4</v>
      </c>
      <c r="D2806">
        <f t="shared" si="86"/>
        <v>1.0776513191929642</v>
      </c>
      <c r="E2806">
        <f t="shared" si="87"/>
        <v>10776.513191929642</v>
      </c>
    </row>
    <row r="2807" spans="1:5" hidden="1" x14ac:dyDescent="0.25">
      <c r="A2807" t="str">
        <f>'Raw Data'!A2806</f>
        <v>QQQM</v>
      </c>
      <c r="B2807" s="1">
        <f>'Raw Data'!B2807</f>
        <v>45772</v>
      </c>
      <c r="C2807" s="9" cm="1">
        <f t="array" ref="C2807">IFERROR(
(_xlfn.XLOOKUP(1,(MarketData[ETF]=A2807)*(MarketData[Date]=B2807),MarketData[Adjusted Close]) /
_xlfn.XLOOKUP(1,(MarketData[ETF]=A2807)*(MarketData[Date]=WORKDAY(B2807,-1)),MarketData[Adjusted Close]))-1,
""
)</f>
        <v>1.1300617348540376E-2</v>
      </c>
      <c r="D2807">
        <f t="shared" si="86"/>
        <v>1.0898294443863137</v>
      </c>
      <c r="E2807">
        <f t="shared" si="87"/>
        <v>10898.294443863137</v>
      </c>
    </row>
    <row r="2808" spans="1:5" hidden="1" x14ac:dyDescent="0.25">
      <c r="A2808" t="str">
        <f>'Raw Data'!A2807</f>
        <v>QQQM</v>
      </c>
      <c r="B2808" s="1">
        <f>'Raw Data'!B2808</f>
        <v>45771</v>
      </c>
      <c r="C2808" s="9" cm="1">
        <f t="array" ref="C2808">IFERROR(
(_xlfn.XLOOKUP(1,(MarketData[ETF]=A2808)*(MarketData[Date]=B2808),MarketData[Adjusted Close]) /
_xlfn.XLOOKUP(1,(MarketData[ETF]=A2808)*(MarketData[Date]=WORKDAY(B2808,-1)),MarketData[Adjusted Close]))-1,
""
)</f>
        <v>2.8408479500699357E-2</v>
      </c>
      <c r="D2808">
        <f t="shared" si="86"/>
        <v>1.1207898418164208</v>
      </c>
      <c r="E2808">
        <f t="shared" si="87"/>
        <v>11207.898418164208</v>
      </c>
    </row>
    <row r="2809" spans="1:5" hidden="1" x14ac:dyDescent="0.25">
      <c r="A2809" t="str">
        <f>'Raw Data'!A2808</f>
        <v>QQQM</v>
      </c>
      <c r="B2809" s="1">
        <f>'Raw Data'!B2809</f>
        <v>45770</v>
      </c>
      <c r="C2809" s="9" cm="1">
        <f t="array" ref="C2809">IFERROR(
(_xlfn.XLOOKUP(1,(MarketData[ETF]=A2809)*(MarketData[Date]=B2809),MarketData[Adjusted Close]) /
_xlfn.XLOOKUP(1,(MarketData[ETF]=A2809)*(MarketData[Date]=WORKDAY(B2809,-1)),MarketData[Adjusted Close]))-1,
""
)</f>
        <v>2.2219777802222174E-2</v>
      </c>
      <c r="D2809">
        <f t="shared" si="86"/>
        <v>1.1456935430645694</v>
      </c>
      <c r="E2809">
        <f t="shared" si="87"/>
        <v>11456.935430645693</v>
      </c>
    </row>
    <row r="2810" spans="1:5" hidden="1" x14ac:dyDescent="0.25">
      <c r="A2810" t="str">
        <f>'Raw Data'!A2809</f>
        <v>QQQM</v>
      </c>
      <c r="B2810" s="1">
        <f>'Raw Data'!B2810</f>
        <v>45769</v>
      </c>
      <c r="C2810" s="9" cm="1">
        <f t="array" ref="C2810">IFERROR(
(_xlfn.XLOOKUP(1,(MarketData[ETF]=A2810)*(MarketData[Date]=B2810),MarketData[Adjusted Close]) /
_xlfn.XLOOKUP(1,(MarketData[ETF]=A2810)*(MarketData[Date]=WORKDAY(B2810,-1)),MarketData[Adjusted Close]))-1,
""
)</f>
        <v>2.5782792665726362E-2</v>
      </c>
      <c r="D2810">
        <f t="shared" si="86"/>
        <v>1.1752327221438645</v>
      </c>
      <c r="E2810">
        <f t="shared" si="87"/>
        <v>11752.327221438645</v>
      </c>
    </row>
    <row r="2811" spans="1:5" hidden="1" x14ac:dyDescent="0.25">
      <c r="A2811" t="str">
        <f>'Raw Data'!A2810</f>
        <v>QQQM</v>
      </c>
      <c r="B2811" s="1">
        <f>'Raw Data'!B2811</f>
        <v>45768</v>
      </c>
      <c r="C2811" s="9" t="str" cm="1">
        <f t="array" ref="C2811">IFERROR(
(_xlfn.XLOOKUP(1,(MarketData[ETF]=A2811)*(MarketData[Date]=B2811),MarketData[Adjusted Close]) /
_xlfn.XLOOKUP(1,(MarketData[ETF]=A2811)*(MarketData[Date]=WORKDAY(B2811,-1)),MarketData[Adjusted Close]))-1,
""
)</f>
        <v/>
      </c>
      <c r="D2811">
        <f t="shared" si="86"/>
        <v>1</v>
      </c>
      <c r="E2811">
        <f t="shared" si="87"/>
        <v>10000</v>
      </c>
    </row>
    <row r="2812" spans="1:5" hidden="1" x14ac:dyDescent="0.25">
      <c r="A2812" t="str">
        <f>'Raw Data'!A2811</f>
        <v>QQQM</v>
      </c>
      <c r="B2812" s="1">
        <f>'Raw Data'!B2812</f>
        <v>45764</v>
      </c>
      <c r="C2812" s="9" cm="1">
        <f t="array" ref="C2812">IFERROR(
(_xlfn.XLOOKUP(1,(MarketData[ETF]=A2812)*(MarketData[Date]=B2812),MarketData[Adjusted Close]) /
_xlfn.XLOOKUP(1,(MarketData[ETF]=A2812)*(MarketData[Date]=WORKDAY(B2812,-1)),MarketData[Adjusted Close]))-1,
""
)</f>
        <v>-2.2011886418660254E-4</v>
      </c>
      <c r="D2812">
        <f t="shared" si="86"/>
        <v>0.9997798811358134</v>
      </c>
      <c r="E2812">
        <f t="shared" si="87"/>
        <v>9997.7988113581341</v>
      </c>
    </row>
    <row r="2813" spans="1:5" hidden="1" x14ac:dyDescent="0.25">
      <c r="A2813" t="str">
        <f>'Raw Data'!A2812</f>
        <v>QQQM</v>
      </c>
      <c r="B2813" s="1">
        <f>'Raw Data'!B2813</f>
        <v>45763</v>
      </c>
      <c r="C2813" s="9" cm="1">
        <f t="array" ref="C2813">IFERROR(
(_xlfn.XLOOKUP(1,(MarketData[ETF]=A2813)*(MarketData[Date]=B2813),MarketData[Adjusted Close]) /
_xlfn.XLOOKUP(1,(MarketData[ETF]=A2813)*(MarketData[Date]=WORKDAY(B2813,-1)),MarketData[Adjusted Close]))-1,
""
)</f>
        <v>-3.010247651579856E-2</v>
      </c>
      <c r="D2813">
        <f t="shared" si="86"/>
        <v>0.96968403074295473</v>
      </c>
      <c r="E2813">
        <f t="shared" si="87"/>
        <v>9696.8403074295475</v>
      </c>
    </row>
    <row r="2814" spans="1:5" hidden="1" x14ac:dyDescent="0.25">
      <c r="A2814" t="str">
        <f>'Raw Data'!A2813</f>
        <v>QQQM</v>
      </c>
      <c r="B2814" s="1">
        <f>'Raw Data'!B2814</f>
        <v>45762</v>
      </c>
      <c r="C2814" s="9" cm="1">
        <f t="array" ref="C2814">IFERROR(
(_xlfn.XLOOKUP(1,(MarketData[ETF]=A2814)*(MarketData[Date]=B2814),MarketData[Adjusted Close]) /
_xlfn.XLOOKUP(1,(MarketData[ETF]=A2814)*(MarketData[Date]=WORKDAY(B2814,-1)),MarketData[Adjusted Close]))-1,
""
)</f>
        <v>8.5470085470107371E-4</v>
      </c>
      <c r="D2814">
        <f t="shared" si="86"/>
        <v>0.97051282051282073</v>
      </c>
      <c r="E2814">
        <f t="shared" si="87"/>
        <v>9705.1282051282069</v>
      </c>
    </row>
    <row r="2815" spans="1:5" hidden="1" x14ac:dyDescent="0.25">
      <c r="A2815" t="str">
        <f>'Raw Data'!A2814</f>
        <v>QQQM</v>
      </c>
      <c r="B2815" s="1">
        <f>'Raw Data'!B2815</f>
        <v>45761</v>
      </c>
      <c r="C2815" s="9" cm="1">
        <f t="array" ref="C2815">IFERROR(
(_xlfn.XLOOKUP(1,(MarketData[ETF]=A2815)*(MarketData[Date]=B2815),MarketData[Adjusted Close]) /
_xlfn.XLOOKUP(1,(MarketData[ETF]=A2815)*(MarketData[Date]=WORKDAY(B2815,-1)),MarketData[Adjusted Close]))-1,
""
)</f>
        <v>7.4807599160431337E-3</v>
      </c>
      <c r="D2815">
        <f t="shared" si="86"/>
        <v>0.97777299391851902</v>
      </c>
      <c r="E2815">
        <f t="shared" si="87"/>
        <v>9777.7299391851902</v>
      </c>
    </row>
    <row r="2816" spans="1:5" hidden="1" x14ac:dyDescent="0.25">
      <c r="A2816" t="str">
        <f>'Raw Data'!A2815</f>
        <v>QQQM</v>
      </c>
      <c r="B2816" s="1">
        <f>'Raw Data'!B2816</f>
        <v>45758</v>
      </c>
      <c r="C2816" s="9" cm="1">
        <f t="array" ref="C2816">IFERROR(
(_xlfn.XLOOKUP(1,(MarketData[ETF]=A2816)*(MarketData[Date]=B2816),MarketData[Adjusted Close]) /
_xlfn.XLOOKUP(1,(MarketData[ETF]=A2816)*(MarketData[Date]=WORKDAY(B2816,-1)),MarketData[Adjusted Close]))-1,
""
)</f>
        <v>1.7802366345311071E-2</v>
      </c>
      <c r="D2816">
        <f t="shared" si="86"/>
        <v>0.99517966695880811</v>
      </c>
      <c r="E2816">
        <f t="shared" si="87"/>
        <v>9951.7966695880805</v>
      </c>
    </row>
    <row r="2817" spans="1:5" hidden="1" x14ac:dyDescent="0.25">
      <c r="A2817" t="str">
        <f>'Raw Data'!A2816</f>
        <v>QQQM</v>
      </c>
      <c r="B2817" s="1">
        <f>'Raw Data'!B2817</f>
        <v>45757</v>
      </c>
      <c r="C2817" s="9" cm="1">
        <f t="array" ref="C2817">IFERROR(
(_xlfn.XLOOKUP(1,(MarketData[ETF]=A2817)*(MarketData[Date]=B2817),MarketData[Adjusted Close]) /
_xlfn.XLOOKUP(1,(MarketData[ETF]=A2817)*(MarketData[Date]=WORKDAY(B2817,-1)),MarketData[Adjusted Close]))-1,
""
)</f>
        <v>-4.0571788942610931E-2</v>
      </c>
      <c r="D2817">
        <f t="shared" si="86"/>
        <v>0.95480344755097746</v>
      </c>
      <c r="E2817">
        <f t="shared" si="87"/>
        <v>9548.034475509774</v>
      </c>
    </row>
    <row r="2818" spans="1:5" hidden="1" x14ac:dyDescent="0.25">
      <c r="A2818" t="str">
        <f>'Raw Data'!A2817</f>
        <v>QQQM</v>
      </c>
      <c r="B2818" s="1">
        <f>'Raw Data'!B2818</f>
        <v>45756</v>
      </c>
      <c r="C2818" s="9" cm="1">
        <f t="array" ref="C2818">IFERROR(
(_xlfn.XLOOKUP(1,(MarketData[ETF]=A2818)*(MarketData[Date]=B2818),MarketData[Adjusted Close]) /
_xlfn.XLOOKUP(1,(MarketData[ETF]=A2818)*(MarketData[Date]=WORKDAY(B2818,-1)),MarketData[Adjusted Close]))-1,
""
)</f>
        <v>0.11738798520171478</v>
      </c>
      <c r="D2818">
        <f t="shared" si="86"/>
        <v>1.0668859005226379</v>
      </c>
      <c r="E2818">
        <f t="shared" si="87"/>
        <v>10668.859005226379</v>
      </c>
    </row>
    <row r="2819" spans="1:5" hidden="1" x14ac:dyDescent="0.25">
      <c r="A2819" t="str">
        <f>'Raw Data'!A2818</f>
        <v>QQQM</v>
      </c>
      <c r="B2819" s="1">
        <f>'Raw Data'!B2819</f>
        <v>45755</v>
      </c>
      <c r="C2819" s="9" cm="1">
        <f t="array" ref="C2819">IFERROR(
(_xlfn.XLOOKUP(1,(MarketData[ETF]=A2819)*(MarketData[Date]=B2819),MarketData[Adjusted Close]) /
_xlfn.XLOOKUP(1,(MarketData[ETF]=A2819)*(MarketData[Date]=WORKDAY(B2819,-1)),MarketData[Adjusted Close]))-1,
""
)</f>
        <v>-1.7822124812550522E-2</v>
      </c>
      <c r="D2819">
        <f t="shared" ref="D2819:D2882" si="88">IFERROR(IF(A2819&lt;&gt;A2818,1,D2818*(1+C2819)),1)</f>
        <v>1.0478717268427731</v>
      </c>
      <c r="E2819">
        <f t="shared" ref="E2819:E2882" si="89">D2819*10000</f>
        <v>10478.71726842773</v>
      </c>
    </row>
    <row r="2820" spans="1:5" hidden="1" x14ac:dyDescent="0.25">
      <c r="A2820" t="str">
        <f>'Raw Data'!A2819</f>
        <v>QQQM</v>
      </c>
      <c r="B2820" s="1">
        <f>'Raw Data'!B2820</f>
        <v>45754</v>
      </c>
      <c r="C2820" s="9" cm="1">
        <f t="array" ref="C2820">IFERROR(
(_xlfn.XLOOKUP(1,(MarketData[ETF]=A2820)*(MarketData[Date]=B2820),MarketData[Adjusted Close]) /
_xlfn.XLOOKUP(1,(MarketData[ETF]=A2820)*(MarketData[Date]=WORKDAY(B2820,-1)),MarketData[Adjusted Close]))-1,
""
)</f>
        <v>1.3283280392721863E-3</v>
      </c>
      <c r="D2820">
        <f t="shared" si="88"/>
        <v>1.0492636442390988</v>
      </c>
      <c r="E2820">
        <f t="shared" si="89"/>
        <v>10492.636442390987</v>
      </c>
    </row>
    <row r="2821" spans="1:5" hidden="1" x14ac:dyDescent="0.25">
      <c r="A2821" t="str">
        <f>'Raw Data'!A2820</f>
        <v>QQQM</v>
      </c>
      <c r="B2821" s="1">
        <f>'Raw Data'!B2821</f>
        <v>45751</v>
      </c>
      <c r="C2821" s="9" cm="1">
        <f t="array" ref="C2821">IFERROR(
(_xlfn.XLOOKUP(1,(MarketData[ETF]=A2821)*(MarketData[Date]=B2821),MarketData[Adjusted Close]) /
_xlfn.XLOOKUP(1,(MarketData[ETF]=A2821)*(MarketData[Date]=WORKDAY(B2821,-1)),MarketData[Adjusted Close]))-1,
""
)</f>
        <v>-6.1161416255489875E-2</v>
      </c>
      <c r="D2821">
        <f t="shared" si="88"/>
        <v>0.98508919373203907</v>
      </c>
      <c r="E2821">
        <f t="shared" si="89"/>
        <v>9850.8919373203898</v>
      </c>
    </row>
    <row r="2822" spans="1:5" hidden="1" x14ac:dyDescent="0.25">
      <c r="A2822" t="str">
        <f>'Raw Data'!A2821</f>
        <v>QQQM</v>
      </c>
      <c r="B2822" s="1">
        <f>'Raw Data'!B2822</f>
        <v>45750</v>
      </c>
      <c r="C2822" s="9" cm="1">
        <f t="array" ref="C2822">IFERROR(
(_xlfn.XLOOKUP(1,(MarketData[ETF]=A2822)*(MarketData[Date]=B2822),MarketData[Adjusted Close]) /
_xlfn.XLOOKUP(1,(MarketData[ETF]=A2822)*(MarketData[Date]=WORKDAY(B2822,-1)),MarketData[Adjusted Close]))-1,
""
)</f>
        <v>-5.2893750320957111E-2</v>
      </c>
      <c r="D2822">
        <f t="shared" si="88"/>
        <v>0.9329841318749037</v>
      </c>
      <c r="E2822">
        <f t="shared" si="89"/>
        <v>9329.8413187490369</v>
      </c>
    </row>
    <row r="2823" spans="1:5" hidden="1" x14ac:dyDescent="0.25">
      <c r="A2823" t="str">
        <f>'Raw Data'!A2822</f>
        <v>QQQM</v>
      </c>
      <c r="B2823" s="1">
        <f>'Raw Data'!B2823</f>
        <v>45749</v>
      </c>
      <c r="C2823" s="9" cm="1">
        <f t="array" ref="C2823">IFERROR(
(_xlfn.XLOOKUP(1,(MarketData[ETF]=A2823)*(MarketData[Date]=B2823),MarketData[Adjusted Close]) /
_xlfn.XLOOKUP(1,(MarketData[ETF]=A2823)*(MarketData[Date]=WORKDAY(B2823,-1)),MarketData[Adjusted Close]))-1,
""
)</f>
        <v>7.1894072618183813E-3</v>
      </c>
      <c r="D2823">
        <f t="shared" si="88"/>
        <v>0.93969173476776646</v>
      </c>
      <c r="E2823">
        <f t="shared" si="89"/>
        <v>9396.917347677665</v>
      </c>
    </row>
    <row r="2824" spans="1:5" hidden="1" x14ac:dyDescent="0.25">
      <c r="A2824" t="str">
        <f>'Raw Data'!A2823</f>
        <v>QQQM</v>
      </c>
      <c r="B2824" s="1">
        <f>'Raw Data'!B2824</f>
        <v>45748</v>
      </c>
      <c r="C2824" s="9" cm="1">
        <f t="array" ref="C2824">IFERROR(
(_xlfn.XLOOKUP(1,(MarketData[ETF]=A2824)*(MarketData[Date]=B2824),MarketData[Adjusted Close]) /
_xlfn.XLOOKUP(1,(MarketData[ETF]=A2824)*(MarketData[Date]=WORKDAY(B2824,-1)),MarketData[Adjusted Close]))-1,
""
)</f>
        <v>8.186890545966552E-3</v>
      </c>
      <c r="D2824">
        <f t="shared" si="88"/>
        <v>0.94738488814725963</v>
      </c>
      <c r="E2824">
        <f t="shared" si="89"/>
        <v>9473.848881472597</v>
      </c>
    </row>
    <row r="2825" spans="1:5" hidden="1" x14ac:dyDescent="0.25">
      <c r="A2825" t="str">
        <f>'Raw Data'!A2824</f>
        <v>QQQM</v>
      </c>
      <c r="B2825" s="1">
        <f>'Raw Data'!B2825</f>
        <v>45747</v>
      </c>
      <c r="C2825" s="9" cm="1">
        <f t="array" ref="C2825">IFERROR(
(_xlfn.XLOOKUP(1,(MarketData[ETF]=A2825)*(MarketData[Date]=B2825),MarketData[Adjusted Close]) /
_xlfn.XLOOKUP(1,(MarketData[ETF]=A2825)*(MarketData[Date]=WORKDAY(B2825,-1)),MarketData[Adjusted Close]))-1,
""
)</f>
        <v>-3.1277693791376127E-4</v>
      </c>
      <c r="D2825">
        <f t="shared" si="88"/>
        <v>0.94708856800291918</v>
      </c>
      <c r="E2825">
        <f t="shared" si="89"/>
        <v>9470.8856800291924</v>
      </c>
    </row>
    <row r="2826" spans="1:5" hidden="1" x14ac:dyDescent="0.25">
      <c r="A2826" t="str">
        <f>'Raw Data'!A2825</f>
        <v>QQQM</v>
      </c>
      <c r="B2826" s="1">
        <f>'Raw Data'!B2826</f>
        <v>45744</v>
      </c>
      <c r="C2826" s="9" cm="1">
        <f t="array" ref="C2826">IFERROR(
(_xlfn.XLOOKUP(1,(MarketData[ETF]=A2826)*(MarketData[Date]=B2826),MarketData[Adjusted Close]) /
_xlfn.XLOOKUP(1,(MarketData[ETF]=A2826)*(MarketData[Date]=WORKDAY(B2826,-1)),MarketData[Adjusted Close]))-1,
""
)</f>
        <v>-2.604589764419174E-2</v>
      </c>
      <c r="D2826">
        <f t="shared" si="88"/>
        <v>0.92242079610073102</v>
      </c>
      <c r="E2826">
        <f t="shared" si="89"/>
        <v>9224.2079610073106</v>
      </c>
    </row>
    <row r="2827" spans="1:5" hidden="1" x14ac:dyDescent="0.25">
      <c r="A2827" t="str">
        <f>'Raw Data'!A2826</f>
        <v>QQQM</v>
      </c>
      <c r="B2827" s="1">
        <f>'Raw Data'!B2827</f>
        <v>45743</v>
      </c>
      <c r="C2827" s="9" cm="1">
        <f t="array" ref="C2827">IFERROR(
(_xlfn.XLOOKUP(1,(MarketData[ETF]=A2827)*(MarketData[Date]=B2827),MarketData[Adjusted Close]) /
_xlfn.XLOOKUP(1,(MarketData[ETF]=A2827)*(MarketData[Date]=WORKDAY(B2827,-1)),MarketData[Adjusted Close]))-1,
""
)</f>
        <v>-5.9052137485489098E-3</v>
      </c>
      <c r="D2827">
        <f t="shared" si="88"/>
        <v>0.91697370413364954</v>
      </c>
      <c r="E2827">
        <f t="shared" si="89"/>
        <v>9169.7370413364952</v>
      </c>
    </row>
    <row r="2828" spans="1:5" hidden="1" x14ac:dyDescent="0.25">
      <c r="A2828" t="str">
        <f>'Raw Data'!A2827</f>
        <v>QQQM</v>
      </c>
      <c r="B2828" s="1">
        <f>'Raw Data'!B2828</f>
        <v>45742</v>
      </c>
      <c r="C2828" s="9" cm="1">
        <f t="array" ref="C2828">IFERROR(
(_xlfn.XLOOKUP(1,(MarketData[ETF]=A2828)*(MarketData[Date]=B2828),MarketData[Adjusted Close]) /
_xlfn.XLOOKUP(1,(MarketData[ETF]=A2828)*(MarketData[Date]=WORKDAY(B2828,-1)),MarketData[Adjusted Close]))-1,
""
)</f>
        <v>-1.8283619066494894E-2</v>
      </c>
      <c r="D2828">
        <f t="shared" si="88"/>
        <v>0.90020810623327707</v>
      </c>
      <c r="E2828">
        <f t="shared" si="89"/>
        <v>9002.0810623327707</v>
      </c>
    </row>
    <row r="2829" spans="1:5" hidden="1" x14ac:dyDescent="0.25">
      <c r="A2829" t="str">
        <f>'Raw Data'!A2828</f>
        <v>QQQM</v>
      </c>
      <c r="B2829" s="1">
        <f>'Raw Data'!B2829</f>
        <v>45741</v>
      </c>
      <c r="C2829" s="9" cm="1">
        <f t="array" ref="C2829">IFERROR(
(_xlfn.XLOOKUP(1,(MarketData[ETF]=A2829)*(MarketData[Date]=B2829),MarketData[Adjusted Close]) /
_xlfn.XLOOKUP(1,(MarketData[ETF]=A2829)*(MarketData[Date]=WORKDAY(B2829,-1)),MarketData[Adjusted Close]))-1,
""
)</f>
        <v>6.1820719912253352E-3</v>
      </c>
      <c r="D2829">
        <f t="shared" si="88"/>
        <v>0.90577325755309579</v>
      </c>
      <c r="E2829">
        <f t="shared" si="89"/>
        <v>9057.7325755309575</v>
      </c>
    </row>
    <row r="2830" spans="1:5" hidden="1" x14ac:dyDescent="0.25">
      <c r="A2830" t="str">
        <f>'Raw Data'!A2829</f>
        <v>QQQM</v>
      </c>
      <c r="B2830" s="1">
        <f>'Raw Data'!B2830</f>
        <v>45740</v>
      </c>
      <c r="C2830" s="9" cm="1">
        <f t="array" ref="C2830">IFERROR(
(_xlfn.XLOOKUP(1,(MarketData[ETF]=A2830)*(MarketData[Date]=B2830),MarketData[Adjusted Close]) /
_xlfn.XLOOKUP(1,(MarketData[ETF]=A2830)*(MarketData[Date]=WORKDAY(B2830,-1)),MarketData[Adjusted Close]))-1,
""
)</f>
        <v>2.1231098212922017E-2</v>
      </c>
      <c r="D2830">
        <f t="shared" si="88"/>
        <v>0.92500381854284386</v>
      </c>
      <c r="E2830">
        <f t="shared" si="89"/>
        <v>9250.0381854284387</v>
      </c>
    </row>
    <row r="2831" spans="1:5" hidden="1" x14ac:dyDescent="0.25">
      <c r="A2831" t="str">
        <f>'Raw Data'!A2830</f>
        <v>QQQM</v>
      </c>
      <c r="B2831" s="1">
        <f>'Raw Data'!B2831</f>
        <v>45737</v>
      </c>
      <c r="C2831" s="9" cm="1">
        <f t="array" ref="C2831">IFERROR(
(_xlfn.XLOOKUP(1,(MarketData[ETF]=A2831)*(MarketData[Date]=B2831),MarketData[Adjusted Close]) /
_xlfn.XLOOKUP(1,(MarketData[ETF]=A2831)*(MarketData[Date]=WORKDAY(B2831,-1)),MarketData[Adjusted Close]))-1,
""
)</f>
        <v>3.5767206581165389E-3</v>
      </c>
      <c r="D2831">
        <f t="shared" si="88"/>
        <v>0.92831229880946275</v>
      </c>
      <c r="E2831">
        <f t="shared" si="89"/>
        <v>9283.1229880946285</v>
      </c>
    </row>
    <row r="2832" spans="1:5" hidden="1" x14ac:dyDescent="0.25">
      <c r="A2832" t="str">
        <f>'Raw Data'!A2831</f>
        <v>QQQM</v>
      </c>
      <c r="B2832" s="1">
        <f>'Raw Data'!B2832</f>
        <v>45736</v>
      </c>
      <c r="C2832" s="9" cm="1">
        <f t="array" ref="C2832">IFERROR(
(_xlfn.XLOOKUP(1,(MarketData[ETF]=A2832)*(MarketData[Date]=B2832),MarketData[Adjusted Close]) /
_xlfn.XLOOKUP(1,(MarketData[ETF]=A2832)*(MarketData[Date]=WORKDAY(B2832,-1)),MarketData[Adjusted Close]))-1,
""
)</f>
        <v>-3.513238289205689E-3</v>
      </c>
      <c r="D2832">
        <f t="shared" si="88"/>
        <v>0.92505091649694482</v>
      </c>
      <c r="E2832">
        <f t="shared" si="89"/>
        <v>9250.5091649694477</v>
      </c>
    </row>
    <row r="2833" spans="1:5" hidden="1" x14ac:dyDescent="0.25">
      <c r="A2833" t="str">
        <f>'Raw Data'!A2832</f>
        <v>QQQM</v>
      </c>
      <c r="B2833" s="1">
        <f>'Raw Data'!B2833</f>
        <v>45735</v>
      </c>
      <c r="C2833" s="9" cm="1">
        <f t="array" ref="C2833">IFERROR(
(_xlfn.XLOOKUP(1,(MarketData[ETF]=A2833)*(MarketData[Date]=B2833),MarketData[Adjusted Close]) /
_xlfn.XLOOKUP(1,(MarketData[ETF]=A2833)*(MarketData[Date]=WORKDAY(B2833,-1)),MarketData[Adjusted Close]))-1,
""
)</f>
        <v>1.2841008715383406E-2</v>
      </c>
      <c r="D2833">
        <f t="shared" si="88"/>
        <v>0.93692950337785552</v>
      </c>
      <c r="E2833">
        <f t="shared" si="89"/>
        <v>9369.2950337785551</v>
      </c>
    </row>
    <row r="2834" spans="1:5" hidden="1" x14ac:dyDescent="0.25">
      <c r="A2834" t="str">
        <f>'Raw Data'!A2833</f>
        <v>QQQM</v>
      </c>
      <c r="B2834" s="1">
        <f>'Raw Data'!B2834</f>
        <v>45734</v>
      </c>
      <c r="C2834" s="9" cm="1">
        <f t="array" ref="C2834">IFERROR(
(_xlfn.XLOOKUP(1,(MarketData[ETF]=A2834)*(MarketData[Date]=B2834),MarketData[Adjusted Close]) /
_xlfn.XLOOKUP(1,(MarketData[ETF]=A2834)*(MarketData[Date]=WORKDAY(B2834,-1)),MarketData[Adjusted Close]))-1,
""
)</f>
        <v>-1.6484073848650804E-2</v>
      </c>
      <c r="D2834">
        <f t="shared" si="88"/>
        <v>0.92148508825319519</v>
      </c>
      <c r="E2834">
        <f t="shared" si="89"/>
        <v>9214.8508825319514</v>
      </c>
    </row>
    <row r="2835" spans="1:5" hidden="1" x14ac:dyDescent="0.25">
      <c r="A2835" t="str">
        <f>'Raw Data'!A2834</f>
        <v>QQQM</v>
      </c>
      <c r="B2835" s="1">
        <f>'Raw Data'!B2835</f>
        <v>45733</v>
      </c>
      <c r="C2835" s="9" cm="1">
        <f t="array" ref="C2835">IFERROR(
(_xlfn.XLOOKUP(1,(MarketData[ETF]=A2835)*(MarketData[Date]=B2835),MarketData[Adjusted Close]) /
_xlfn.XLOOKUP(1,(MarketData[ETF]=A2835)*(MarketData[Date]=WORKDAY(B2835,-1)),MarketData[Adjusted Close]))-1,
""
)</f>
        <v>6.4832303843993522E-3</v>
      </c>
      <c r="D2835">
        <f t="shared" si="88"/>
        <v>0.92745928837612923</v>
      </c>
      <c r="E2835">
        <f t="shared" si="89"/>
        <v>9274.5928837612919</v>
      </c>
    </row>
    <row r="2836" spans="1:5" hidden="1" x14ac:dyDescent="0.25">
      <c r="A2836" t="str">
        <f>'Raw Data'!A2835</f>
        <v>QQQM</v>
      </c>
      <c r="B2836" s="1">
        <f>'Raw Data'!B2836</f>
        <v>45730</v>
      </c>
      <c r="C2836" s="9" cm="1">
        <f t="array" ref="C2836">IFERROR(
(_xlfn.XLOOKUP(1,(MarketData[ETF]=A2836)*(MarketData[Date]=B2836),MarketData[Adjusted Close]) /
_xlfn.XLOOKUP(1,(MarketData[ETF]=A2836)*(MarketData[Date]=WORKDAY(B2836,-1)),MarketData[Adjusted Close]))-1,
""
)</f>
        <v>2.4154336801380127E-2</v>
      </c>
      <c r="D2836">
        <f t="shared" si="88"/>
        <v>0.9498614523971346</v>
      </c>
      <c r="E2836">
        <f t="shared" si="89"/>
        <v>9498.614523971346</v>
      </c>
    </row>
    <row r="2837" spans="1:5" hidden="1" x14ac:dyDescent="0.25">
      <c r="A2837" t="str">
        <f>'Raw Data'!A2836</f>
        <v>QQQM</v>
      </c>
      <c r="B2837" s="1">
        <f>'Raw Data'!B2837</f>
        <v>45729</v>
      </c>
      <c r="C2837" s="9" cm="1">
        <f t="array" ref="C2837">IFERROR(
(_xlfn.XLOOKUP(1,(MarketData[ETF]=A2837)*(MarketData[Date]=B2837),MarketData[Adjusted Close]) /
_xlfn.XLOOKUP(1,(MarketData[ETF]=A2837)*(MarketData[Date]=WORKDAY(B2837,-1)),MarketData[Adjusted Close]))-1,
""
)</f>
        <v>-1.8121149897330602E-2</v>
      </c>
      <c r="D2837">
        <f t="shared" si="88"/>
        <v>0.93264887063655</v>
      </c>
      <c r="E2837">
        <f t="shared" si="89"/>
        <v>9326.4887063655005</v>
      </c>
    </row>
    <row r="2838" spans="1:5" hidden="1" x14ac:dyDescent="0.25">
      <c r="A2838" t="str">
        <f>'Raw Data'!A2837</f>
        <v>QQQM</v>
      </c>
      <c r="B2838" s="1">
        <f>'Raw Data'!B2838</f>
        <v>45728</v>
      </c>
      <c r="C2838" s="9" cm="1">
        <f t="array" ref="C2838">IFERROR(
(_xlfn.XLOOKUP(1,(MarketData[ETF]=A2838)*(MarketData[Date]=B2838),MarketData[Adjusted Close]) /
_xlfn.XLOOKUP(1,(MarketData[ETF]=A2838)*(MarketData[Date]=WORKDAY(B2838,-1)),MarketData[Adjusted Close]))-1,
""
)</f>
        <v>1.1580204600924349E-2</v>
      </c>
      <c r="D2838">
        <f t="shared" si="88"/>
        <v>0.94344913537934227</v>
      </c>
      <c r="E2838">
        <f t="shared" si="89"/>
        <v>9434.4913537934226</v>
      </c>
    </row>
    <row r="2839" spans="1:5" hidden="1" x14ac:dyDescent="0.25">
      <c r="A2839" t="str">
        <f>'Raw Data'!A2838</f>
        <v>QQQM</v>
      </c>
      <c r="B2839" s="1">
        <f>'Raw Data'!B2839</f>
        <v>45727</v>
      </c>
      <c r="C2839" s="9" cm="1">
        <f t="array" ref="C2839">IFERROR(
(_xlfn.XLOOKUP(1,(MarketData[ETF]=A2839)*(MarketData[Date]=B2839),MarketData[Adjusted Close]) /
_xlfn.XLOOKUP(1,(MarketData[ETF]=A2839)*(MarketData[Date]=WORKDAY(B2839,-1)),MarketData[Adjusted Close]))-1,
""
)</f>
        <v>-3.7765131919297312E-3</v>
      </c>
      <c r="D2839">
        <f t="shared" si="88"/>
        <v>0.93988618727366746</v>
      </c>
      <c r="E2839">
        <f t="shared" si="89"/>
        <v>9398.8618727366738</v>
      </c>
    </row>
    <row r="2840" spans="1:5" hidden="1" x14ac:dyDescent="0.25">
      <c r="A2840" t="str">
        <f>'Raw Data'!A2839</f>
        <v>QQQM</v>
      </c>
      <c r="B2840" s="1">
        <f>'Raw Data'!B2840</f>
        <v>45726</v>
      </c>
      <c r="C2840" s="9" cm="1">
        <f t="array" ref="C2840">IFERROR(
(_xlfn.XLOOKUP(1,(MarketData[ETF]=A2840)*(MarketData[Date]=B2840),MarketData[Adjusted Close]) /
_xlfn.XLOOKUP(1,(MarketData[ETF]=A2840)*(MarketData[Date]=WORKDAY(B2840,-1)),MarketData[Adjusted Close]))-1,
""
)</f>
        <v>-3.7686065614576547E-2</v>
      </c>
      <c r="D2840">
        <f t="shared" si="88"/>
        <v>0.9044655747498378</v>
      </c>
      <c r="E2840">
        <f t="shared" si="89"/>
        <v>9044.6557474983783</v>
      </c>
    </row>
    <row r="2841" spans="1:5" hidden="1" x14ac:dyDescent="0.25">
      <c r="A2841" t="str">
        <f>'Raw Data'!A2840</f>
        <v>QQQM</v>
      </c>
      <c r="B2841" s="1">
        <f>'Raw Data'!B2841</f>
        <v>45723</v>
      </c>
      <c r="C2841" s="9" cm="1">
        <f t="array" ref="C2841">IFERROR(
(_xlfn.XLOOKUP(1,(MarketData[ETF]=A2841)*(MarketData[Date]=B2841),MarketData[Adjusted Close]) /
_xlfn.XLOOKUP(1,(MarketData[ETF]=A2841)*(MarketData[Date]=WORKDAY(B2841,-1)),MarketData[Adjusted Close]))-1,
""
)</f>
        <v>7.1700762133974916E-3</v>
      </c>
      <c r="D2841">
        <f t="shared" si="88"/>
        <v>0.91095066185318851</v>
      </c>
      <c r="E2841">
        <f t="shared" si="89"/>
        <v>9109.5066185318847</v>
      </c>
    </row>
    <row r="2842" spans="1:5" hidden="1" x14ac:dyDescent="0.25">
      <c r="A2842" t="str">
        <f>'Raw Data'!A2841</f>
        <v>QQQM</v>
      </c>
      <c r="B2842" s="1">
        <f>'Raw Data'!B2842</f>
        <v>45722</v>
      </c>
      <c r="C2842" s="9" cm="1">
        <f t="array" ref="C2842">IFERROR(
(_xlfn.XLOOKUP(1,(MarketData[ETF]=A2842)*(MarketData[Date]=B2842),MarketData[Adjusted Close]) /
_xlfn.XLOOKUP(1,(MarketData[ETF]=A2842)*(MarketData[Date]=WORKDAY(B2842,-1)),MarketData[Adjusted Close]))-1,
""
)</f>
        <v>-2.7027027027026973E-2</v>
      </c>
      <c r="D2842">
        <f t="shared" si="88"/>
        <v>0.88633037369499423</v>
      </c>
      <c r="E2842">
        <f t="shared" si="89"/>
        <v>8863.3037369499416</v>
      </c>
    </row>
    <row r="2843" spans="1:5" hidden="1" x14ac:dyDescent="0.25">
      <c r="A2843" t="str">
        <f>'Raw Data'!A2842</f>
        <v>QQQM</v>
      </c>
      <c r="B2843" s="1">
        <f>'Raw Data'!B2843</f>
        <v>45721</v>
      </c>
      <c r="C2843" s="9" cm="1">
        <f t="array" ref="C2843">IFERROR(
(_xlfn.XLOOKUP(1,(MarketData[ETF]=A2843)*(MarketData[Date]=B2843),MarketData[Adjusted Close]) /
_xlfn.XLOOKUP(1,(MarketData[ETF]=A2843)*(MarketData[Date]=WORKDAY(B2843,-1)),MarketData[Adjusted Close]))-1,
""
)</f>
        <v>1.2847119280561259E-2</v>
      </c>
      <c r="D2843">
        <f t="shared" si="88"/>
        <v>0.89771716572783822</v>
      </c>
      <c r="E2843">
        <f t="shared" si="89"/>
        <v>8977.1716572783826</v>
      </c>
    </row>
    <row r="2844" spans="1:5" hidden="1" x14ac:dyDescent="0.25">
      <c r="A2844" t="str">
        <f>'Raw Data'!A2843</f>
        <v>QQQM</v>
      </c>
      <c r="B2844" s="1">
        <f>'Raw Data'!B2844</f>
        <v>45720</v>
      </c>
      <c r="C2844" s="9" cm="1">
        <f t="array" ref="C2844">IFERROR(
(_xlfn.XLOOKUP(1,(MarketData[ETF]=A2844)*(MarketData[Date]=B2844),MarketData[Adjusted Close]) /
_xlfn.XLOOKUP(1,(MarketData[ETF]=A2844)*(MarketData[Date]=WORKDAY(B2844,-1)),MarketData[Adjusted Close]))-1,
""
)</f>
        <v>-3.5450516986705871E-3</v>
      </c>
      <c r="D2844">
        <f t="shared" si="88"/>
        <v>0.89453471196454903</v>
      </c>
      <c r="E2844">
        <f t="shared" si="89"/>
        <v>8945.3471196454902</v>
      </c>
    </row>
    <row r="2845" spans="1:5" hidden="1" x14ac:dyDescent="0.25">
      <c r="A2845" t="str">
        <f>'Raw Data'!A2844</f>
        <v>QQQM</v>
      </c>
      <c r="B2845" s="1">
        <f>'Raw Data'!B2845</f>
        <v>45719</v>
      </c>
      <c r="C2845" s="9" cm="1">
        <f t="array" ref="C2845">IFERROR(
(_xlfn.XLOOKUP(1,(MarketData[ETF]=A2845)*(MarketData[Date]=B2845),MarketData[Adjusted Close]) /
_xlfn.XLOOKUP(1,(MarketData[ETF]=A2845)*(MarketData[Date]=WORKDAY(B2845,-1)),MarketData[Adjusted Close]))-1,
""
)</f>
        <v>-2.1534903887845069E-2</v>
      </c>
      <c r="D2845">
        <f t="shared" si="88"/>
        <v>0.87527099291805133</v>
      </c>
      <c r="E2845">
        <f t="shared" si="89"/>
        <v>8752.7099291805134</v>
      </c>
    </row>
    <row r="2846" spans="1:5" hidden="1" x14ac:dyDescent="0.25">
      <c r="A2846" t="str">
        <f>'Raw Data'!A2845</f>
        <v>QQQM</v>
      </c>
      <c r="B2846" s="1">
        <f>'Raw Data'!B2846</f>
        <v>45716</v>
      </c>
      <c r="C2846" s="9" cm="1">
        <f t="array" ref="C2846">IFERROR(
(_xlfn.XLOOKUP(1,(MarketData[ETF]=A2846)*(MarketData[Date]=B2846),MarketData[Adjusted Close]) /
_xlfn.XLOOKUP(1,(MarketData[ETF]=A2846)*(MarketData[Date]=WORKDAY(B2846,-1)),MarketData[Adjusted Close]))-1,
""
)</f>
        <v>1.5558491119917806E-2</v>
      </c>
      <c r="D2846">
        <f t="shared" si="88"/>
        <v>0.88888888888888851</v>
      </c>
      <c r="E2846">
        <f t="shared" si="89"/>
        <v>8888.888888888885</v>
      </c>
    </row>
    <row r="2847" spans="1:5" hidden="1" x14ac:dyDescent="0.25">
      <c r="A2847" t="str">
        <f>'Raw Data'!A2846</f>
        <v>QQQM</v>
      </c>
      <c r="B2847" s="1">
        <f>'Raw Data'!B2847</f>
        <v>45715</v>
      </c>
      <c r="C2847" s="9" cm="1">
        <f t="array" ref="C2847">IFERROR(
(_xlfn.XLOOKUP(1,(MarketData[ETF]=A2847)*(MarketData[Date]=B2847),MarketData[Adjusted Close]) /
_xlfn.XLOOKUP(1,(MarketData[ETF]=A2847)*(MarketData[Date]=WORKDAY(B2847,-1)),MarketData[Adjusted Close]))-1,
""
)</f>
        <v>-2.750154636722657E-2</v>
      </c>
      <c r="D2847">
        <f t="shared" si="88"/>
        <v>0.86444306989579822</v>
      </c>
      <c r="E2847">
        <f t="shared" si="89"/>
        <v>8644.4306989579818</v>
      </c>
    </row>
    <row r="2848" spans="1:5" hidden="1" x14ac:dyDescent="0.25">
      <c r="A2848" t="str">
        <f>'Raw Data'!A2847</f>
        <v>QQQM</v>
      </c>
      <c r="B2848" s="1">
        <f>'Raw Data'!B2848</f>
        <v>45714</v>
      </c>
      <c r="C2848" s="9" cm="1">
        <f t="array" ref="C2848">IFERROR(
(_xlfn.XLOOKUP(1,(MarketData[ETF]=A2848)*(MarketData[Date]=B2848),MarketData[Adjusted Close]) /
_xlfn.XLOOKUP(1,(MarketData[ETF]=A2848)*(MarketData[Date]=WORKDAY(B2848,-1)),MarketData[Adjusted Close]))-1,
""
)</f>
        <v>2.384699766299514E-3</v>
      </c>
      <c r="D2848">
        <f t="shared" si="88"/>
        <v>0.866504507082558</v>
      </c>
      <c r="E2848">
        <f t="shared" si="89"/>
        <v>8665.0450708255794</v>
      </c>
    </row>
    <row r="2849" spans="1:5" hidden="1" x14ac:dyDescent="0.25">
      <c r="A2849" t="str">
        <f>'Raw Data'!A2848</f>
        <v>QQQM</v>
      </c>
      <c r="B2849" s="1">
        <f>'Raw Data'!B2849</f>
        <v>45713</v>
      </c>
      <c r="C2849" s="9" cm="1">
        <f t="array" ref="C2849">IFERROR(
(_xlfn.XLOOKUP(1,(MarketData[ETF]=A2849)*(MarketData[Date]=B2849),MarketData[Adjusted Close]) /
_xlfn.XLOOKUP(1,(MarketData[ETF]=A2849)*(MarketData[Date]=WORKDAY(B2849,-1)),MarketData[Adjusted Close]))-1,
""
)</f>
        <v>-1.2481160512434086E-2</v>
      </c>
      <c r="D2849">
        <f t="shared" si="88"/>
        <v>0.85568952524491304</v>
      </c>
      <c r="E2849">
        <f t="shared" si="89"/>
        <v>8556.8952524491306</v>
      </c>
    </row>
    <row r="2850" spans="1:5" hidden="1" x14ac:dyDescent="0.25">
      <c r="A2850" t="str">
        <f>'Raw Data'!A2849</f>
        <v>QQQM</v>
      </c>
      <c r="B2850" s="1">
        <f>'Raw Data'!B2850</f>
        <v>45712</v>
      </c>
      <c r="C2850" s="9" cm="1">
        <f t="array" ref="C2850">IFERROR(
(_xlfn.XLOOKUP(1,(MarketData[ETF]=A2850)*(MarketData[Date]=B2850),MarketData[Adjusted Close]) /
_xlfn.XLOOKUP(1,(MarketData[ETF]=A2850)*(MarketData[Date]=WORKDAY(B2850,-1)),MarketData[Adjusted Close]))-1,
""
)</f>
        <v>-1.1867640899148379E-2</v>
      </c>
      <c r="D2850">
        <f t="shared" si="88"/>
        <v>0.84553450923814366</v>
      </c>
      <c r="E2850">
        <f t="shared" si="89"/>
        <v>8455.3450923814362</v>
      </c>
    </row>
    <row r="2851" spans="1:5" hidden="1" x14ac:dyDescent="0.25">
      <c r="A2851" t="str">
        <f>'Raw Data'!A2850</f>
        <v>QQQM</v>
      </c>
      <c r="B2851" s="1">
        <f>'Raw Data'!B2851</f>
        <v>45709</v>
      </c>
      <c r="C2851" s="9" cm="1">
        <f t="array" ref="C2851">IFERROR(
(_xlfn.XLOOKUP(1,(MarketData[ETF]=A2851)*(MarketData[Date]=B2851),MarketData[Adjusted Close]) /
_xlfn.XLOOKUP(1,(MarketData[ETF]=A2851)*(MarketData[Date]=WORKDAY(B2851,-1)),MarketData[Adjusted Close]))-1,
""
)</f>
        <v>-2.0647219690063778E-2</v>
      </c>
      <c r="D2851">
        <f t="shared" si="88"/>
        <v>0.82807657247037347</v>
      </c>
      <c r="E2851">
        <f t="shared" si="89"/>
        <v>8280.765724703735</v>
      </c>
    </row>
    <row r="2852" spans="1:5" hidden="1" x14ac:dyDescent="0.25">
      <c r="A2852" t="str">
        <f>'Raw Data'!A2851</f>
        <v>QQQM</v>
      </c>
      <c r="B2852" s="1">
        <f>'Raw Data'!B2852</f>
        <v>45708</v>
      </c>
      <c r="C2852" s="9" cm="1">
        <f t="array" ref="C2852">IFERROR(
(_xlfn.XLOOKUP(1,(MarketData[ETF]=A2852)*(MarketData[Date]=B2852),MarketData[Adjusted Close]) /
_xlfn.XLOOKUP(1,(MarketData[ETF]=A2852)*(MarketData[Date]=WORKDAY(B2852,-1)),MarketData[Adjusted Close]))-1,
""
)</f>
        <v>-4.130543325314262E-3</v>
      </c>
      <c r="D2852">
        <f t="shared" si="88"/>
        <v>0.82465616631110683</v>
      </c>
      <c r="E2852">
        <f t="shared" si="89"/>
        <v>8246.5616631110679</v>
      </c>
    </row>
    <row r="2853" spans="1:5" hidden="1" x14ac:dyDescent="0.25">
      <c r="A2853" t="str">
        <f>'Raw Data'!A2852</f>
        <v>QQQM</v>
      </c>
      <c r="B2853" s="1">
        <f>'Raw Data'!B2853</f>
        <v>45707</v>
      </c>
      <c r="C2853" s="9" cm="1">
        <f t="array" ref="C2853">IFERROR(
(_xlfn.XLOOKUP(1,(MarketData[ETF]=A2853)*(MarketData[Date]=B2853),MarketData[Adjusted Close]) /
_xlfn.XLOOKUP(1,(MarketData[ETF]=A2853)*(MarketData[Date]=WORKDAY(B2853,-1)),MarketData[Adjusted Close]))-1,
""
)</f>
        <v>4.539264639125129E-5</v>
      </c>
      <c r="D2853">
        <f t="shared" si="88"/>
        <v>0.82469359963685851</v>
      </c>
      <c r="E2853">
        <f t="shared" si="89"/>
        <v>8246.9359963685856</v>
      </c>
    </row>
    <row r="2854" spans="1:5" hidden="1" x14ac:dyDescent="0.25">
      <c r="A2854" t="str">
        <f>'Raw Data'!A2853</f>
        <v>QQQM</v>
      </c>
      <c r="B2854" s="1">
        <f>'Raw Data'!B2854</f>
        <v>45706</v>
      </c>
      <c r="C2854" s="9" t="str" cm="1">
        <f t="array" ref="C2854">IFERROR(
(_xlfn.XLOOKUP(1,(MarketData[ETF]=A2854)*(MarketData[Date]=B2854),MarketData[Adjusted Close]) /
_xlfn.XLOOKUP(1,(MarketData[ETF]=A2854)*(MarketData[Date]=WORKDAY(B2854,-1)),MarketData[Adjusted Close]))-1,
""
)</f>
        <v/>
      </c>
      <c r="D2854">
        <f t="shared" si="88"/>
        <v>1</v>
      </c>
      <c r="E2854">
        <f t="shared" si="89"/>
        <v>10000</v>
      </c>
    </row>
    <row r="2855" spans="1:5" hidden="1" x14ac:dyDescent="0.25">
      <c r="A2855" t="str">
        <f>'Raw Data'!A2854</f>
        <v>QQQM</v>
      </c>
      <c r="B2855" s="1">
        <f>'Raw Data'!B2855</f>
        <v>45702</v>
      </c>
      <c r="C2855" s="9" cm="1">
        <f t="array" ref="C2855">IFERROR(
(_xlfn.XLOOKUP(1,(MarketData[ETF]=A2855)*(MarketData[Date]=B2855),MarketData[Adjusted Close]) /
_xlfn.XLOOKUP(1,(MarketData[ETF]=A2855)*(MarketData[Date]=WORKDAY(B2855,-1)),MarketData[Adjusted Close]))-1,
""
)</f>
        <v>4.3412694785907036E-3</v>
      </c>
      <c r="D2855">
        <f t="shared" si="88"/>
        <v>1.0043412694785907</v>
      </c>
      <c r="E2855">
        <f t="shared" si="89"/>
        <v>10043.412694785908</v>
      </c>
    </row>
    <row r="2856" spans="1:5" hidden="1" x14ac:dyDescent="0.25">
      <c r="A2856" t="str">
        <f>'Raw Data'!A2855</f>
        <v>QQQM</v>
      </c>
      <c r="B2856" s="1">
        <f>'Raw Data'!B2856</f>
        <v>45701</v>
      </c>
      <c r="C2856" s="9" cm="1">
        <f t="array" ref="C2856">IFERROR(
(_xlfn.XLOOKUP(1,(MarketData[ETF]=A2856)*(MarketData[Date]=B2856),MarketData[Adjusted Close]) /
_xlfn.XLOOKUP(1,(MarketData[ETF]=A2856)*(MarketData[Date]=WORKDAY(B2856,-1)),MarketData[Adjusted Close]))-1,
""
)</f>
        <v>1.4087770517632991E-2</v>
      </c>
      <c r="D2856">
        <f t="shared" si="88"/>
        <v>1.0184901988043933</v>
      </c>
      <c r="E2856">
        <f t="shared" si="89"/>
        <v>10184.901988043934</v>
      </c>
    </row>
    <row r="2857" spans="1:5" hidden="1" x14ac:dyDescent="0.25">
      <c r="A2857" t="str">
        <f>'Raw Data'!A2856</f>
        <v>QQQM</v>
      </c>
      <c r="B2857" s="1">
        <f>'Raw Data'!B2857</f>
        <v>45700</v>
      </c>
      <c r="C2857" s="9" cm="1">
        <f t="array" ref="C2857">IFERROR(
(_xlfn.XLOOKUP(1,(MarketData[ETF]=A2857)*(MarketData[Date]=B2857),MarketData[Adjusted Close]) /
_xlfn.XLOOKUP(1,(MarketData[ETF]=A2857)*(MarketData[Date]=WORKDAY(B2857,-1)),MarketData[Adjusted Close]))-1,
""
)</f>
        <v>6.4920009274271884E-4</v>
      </c>
      <c r="D2857">
        <f t="shared" si="88"/>
        <v>1.0191514027359148</v>
      </c>
      <c r="E2857">
        <f t="shared" si="89"/>
        <v>10191.514027359148</v>
      </c>
    </row>
    <row r="2858" spans="1:5" hidden="1" x14ac:dyDescent="0.25">
      <c r="A2858" t="str">
        <f>'Raw Data'!A2857</f>
        <v>QQQM</v>
      </c>
      <c r="B2858" s="1">
        <f>'Raw Data'!B2858</f>
        <v>45699</v>
      </c>
      <c r="C2858" s="9" cm="1">
        <f t="array" ref="C2858">IFERROR(
(_xlfn.XLOOKUP(1,(MarketData[ETF]=A2858)*(MarketData[Date]=B2858),MarketData[Adjusted Close]) /
_xlfn.XLOOKUP(1,(MarketData[ETF]=A2858)*(MarketData[Date]=WORKDAY(B2858,-1)),MarketData[Adjusted Close]))-1,
""
)</f>
        <v>-2.1285456480496512E-3</v>
      </c>
      <c r="D2858">
        <f t="shared" si="88"/>
        <v>1.0169820924529176</v>
      </c>
      <c r="E2858">
        <f t="shared" si="89"/>
        <v>10169.820924529176</v>
      </c>
    </row>
    <row r="2859" spans="1:5" hidden="1" x14ac:dyDescent="0.25">
      <c r="A2859" t="str">
        <f>'Raw Data'!A2858</f>
        <v>QQQM</v>
      </c>
      <c r="B2859" s="1">
        <f>'Raw Data'!B2859</f>
        <v>45698</v>
      </c>
      <c r="C2859" s="9" cm="1">
        <f t="array" ref="C2859">IFERROR(
(_xlfn.XLOOKUP(1,(MarketData[ETF]=A2859)*(MarketData[Date]=B2859),MarketData[Adjusted Close]) /
_xlfn.XLOOKUP(1,(MarketData[ETF]=A2859)*(MarketData[Date]=WORKDAY(B2859,-1)),MarketData[Adjusted Close]))-1,
""
)</f>
        <v>1.1656211965171748E-2</v>
      </c>
      <c r="D2859">
        <f t="shared" si="88"/>
        <v>1.0288362512873328</v>
      </c>
      <c r="E2859">
        <f t="shared" si="89"/>
        <v>10288.362512873327</v>
      </c>
    </row>
    <row r="2860" spans="1:5" hidden="1" x14ac:dyDescent="0.25">
      <c r="A2860" t="str">
        <f>'Raw Data'!A2859</f>
        <v>QQQM</v>
      </c>
      <c r="B2860" s="1">
        <f>'Raw Data'!B2860</f>
        <v>45695</v>
      </c>
      <c r="C2860" s="9" cm="1">
        <f t="array" ref="C2860">IFERROR(
(_xlfn.XLOOKUP(1,(MarketData[ETF]=A2860)*(MarketData[Date]=B2860),MarketData[Adjusted Close]) /
_xlfn.XLOOKUP(1,(MarketData[ETF]=A2860)*(MarketData[Date]=WORKDAY(B2860,-1)),MarketData[Adjusted Close]))-1,
""
)</f>
        <v>-1.2298871832809311E-2</v>
      </c>
      <c r="D2860">
        <f t="shared" si="88"/>
        <v>1.0161827260958018</v>
      </c>
      <c r="E2860">
        <f t="shared" si="89"/>
        <v>10161.827260958018</v>
      </c>
    </row>
    <row r="2861" spans="1:5" hidden="1" x14ac:dyDescent="0.25">
      <c r="A2861" t="str">
        <f>'Raw Data'!A2860</f>
        <v>QQQM</v>
      </c>
      <c r="B2861" s="1">
        <f>'Raw Data'!B2861</f>
        <v>45694</v>
      </c>
      <c r="C2861" s="9" cm="1">
        <f t="array" ref="C2861">IFERROR(
(_xlfn.XLOOKUP(1,(MarketData[ETF]=A2861)*(MarketData[Date]=B2861),MarketData[Adjusted Close]) /
_xlfn.XLOOKUP(1,(MarketData[ETF]=A2861)*(MarketData[Date]=WORKDAY(B2861,-1)),MarketData[Adjusted Close]))-1,
""
)</f>
        <v>5.2521496630257847E-3</v>
      </c>
      <c r="D2861">
        <f t="shared" si="88"/>
        <v>1.0215198698582386</v>
      </c>
      <c r="E2861">
        <f t="shared" si="89"/>
        <v>10215.198698582386</v>
      </c>
    </row>
    <row r="2862" spans="1:5" hidden="1" x14ac:dyDescent="0.25">
      <c r="A2862" t="str">
        <f>'Raw Data'!A2861</f>
        <v>QQQM</v>
      </c>
      <c r="B2862" s="1">
        <f>'Raw Data'!B2862</f>
        <v>45693</v>
      </c>
      <c r="C2862" s="9" cm="1">
        <f t="array" ref="C2862">IFERROR(
(_xlfn.XLOOKUP(1,(MarketData[ETF]=A2862)*(MarketData[Date]=B2862),MarketData[Adjusted Close]) /
_xlfn.XLOOKUP(1,(MarketData[ETF]=A2862)*(MarketData[Date]=WORKDAY(B2862,-1)),MarketData[Adjusted Close]))-1,
""
)</f>
        <v>4.388217170066655E-3</v>
      </c>
      <c r="D2862">
        <f t="shared" si="88"/>
        <v>1.0260025208907149</v>
      </c>
      <c r="E2862">
        <f t="shared" si="89"/>
        <v>10260.025208907149</v>
      </c>
    </row>
    <row r="2863" spans="1:5" hidden="1" x14ac:dyDescent="0.25">
      <c r="A2863" t="str">
        <f>'Raw Data'!A2862</f>
        <v>QQQM</v>
      </c>
      <c r="B2863" s="1">
        <f>'Raw Data'!B2863</f>
        <v>45692</v>
      </c>
      <c r="C2863" s="9" cm="1">
        <f t="array" ref="C2863">IFERROR(
(_xlfn.XLOOKUP(1,(MarketData[ETF]=A2863)*(MarketData[Date]=B2863),MarketData[Adjusted Close]) /
_xlfn.XLOOKUP(1,(MarketData[ETF]=A2863)*(MarketData[Date]=WORKDAY(B2863,-1)),MarketData[Adjusted Close]))-1,
""
)</f>
        <v>1.2382437733352347E-2</v>
      </c>
      <c r="D2863">
        <f t="shared" si="88"/>
        <v>1.0387069332199066</v>
      </c>
      <c r="E2863">
        <f t="shared" si="89"/>
        <v>10387.069332199066</v>
      </c>
    </row>
    <row r="2864" spans="1:5" hidden="1" x14ac:dyDescent="0.25">
      <c r="A2864" t="str">
        <f>'Raw Data'!A2863</f>
        <v>QQQM</v>
      </c>
      <c r="B2864" s="1">
        <f>'Raw Data'!B2864</f>
        <v>45691</v>
      </c>
      <c r="C2864" s="9" cm="1">
        <f t="array" ref="C2864">IFERROR(
(_xlfn.XLOOKUP(1,(MarketData[ETF]=A2864)*(MarketData[Date]=B2864),MarketData[Adjusted Close]) /
_xlfn.XLOOKUP(1,(MarketData[ETF]=A2864)*(MarketData[Date]=WORKDAY(B2864,-1)),MarketData[Adjusted Close]))-1,
""
)</f>
        <v>-7.8308168432897896E-3</v>
      </c>
      <c r="D2864">
        <f t="shared" si="88"/>
        <v>1.0305730094720063</v>
      </c>
      <c r="E2864">
        <f t="shared" si="89"/>
        <v>10305.730094720062</v>
      </c>
    </row>
    <row r="2865" spans="1:5" hidden="1" x14ac:dyDescent="0.25">
      <c r="A2865" t="str">
        <f>'Raw Data'!A2864</f>
        <v>QQQM</v>
      </c>
      <c r="B2865" s="1">
        <f>'Raw Data'!B2865</f>
        <v>45688</v>
      </c>
      <c r="C2865" s="9" cm="1">
        <f t="array" ref="C2865">IFERROR(
(_xlfn.XLOOKUP(1,(MarketData[ETF]=A2865)*(MarketData[Date]=B2865),MarketData[Adjusted Close]) /
_xlfn.XLOOKUP(1,(MarketData[ETF]=A2865)*(MarketData[Date]=WORKDAY(B2865,-1)),MarketData[Adjusted Close]))-1,
""
)</f>
        <v>-1.6385000702214825E-3</v>
      </c>
      <c r="D2865">
        <f t="shared" si="88"/>
        <v>1.0288844155236181</v>
      </c>
      <c r="E2865">
        <f t="shared" si="89"/>
        <v>10288.84415523618</v>
      </c>
    </row>
    <row r="2866" spans="1:5" hidden="1" x14ac:dyDescent="0.25">
      <c r="A2866" t="str">
        <f>'Raw Data'!A2865</f>
        <v>QQQM</v>
      </c>
      <c r="B2866" s="1">
        <f>'Raw Data'!B2866</f>
        <v>45687</v>
      </c>
      <c r="C2866" s="9" cm="1">
        <f t="array" ref="C2866">IFERROR(
(_xlfn.XLOOKUP(1,(MarketData[ETF]=A2866)*(MarketData[Date]=B2866),MarketData[Adjusted Close]) /
_xlfn.XLOOKUP(1,(MarketData[ETF]=A2866)*(MarketData[Date]=WORKDAY(B2866,-1)),MarketData[Adjusted Close]))-1,
""
)</f>
        <v>4.2311127826619721E-3</v>
      </c>
      <c r="D2866">
        <f t="shared" si="88"/>
        <v>1.0332377415260217</v>
      </c>
      <c r="E2866">
        <f t="shared" si="89"/>
        <v>10332.377415260216</v>
      </c>
    </row>
    <row r="2867" spans="1:5" hidden="1" x14ac:dyDescent="0.25">
      <c r="A2867" t="str">
        <f>'Raw Data'!A2866</f>
        <v>QQQM</v>
      </c>
      <c r="B2867" s="1">
        <f>'Raw Data'!B2867</f>
        <v>45686</v>
      </c>
      <c r="C2867" s="9" cm="1">
        <f t="array" ref="C2867">IFERROR(
(_xlfn.XLOOKUP(1,(MarketData[ETF]=A2867)*(MarketData[Date]=B2867),MarketData[Adjusted Close]) /
_xlfn.XLOOKUP(1,(MarketData[ETF]=A2867)*(MarketData[Date]=WORKDAY(B2867,-1)),MarketData[Adjusted Close]))-1,
""
)</f>
        <v>-1.7364370189600908E-3</v>
      </c>
      <c r="D2867">
        <f t="shared" si="88"/>
        <v>1.0314435892622491</v>
      </c>
      <c r="E2867">
        <f t="shared" si="89"/>
        <v>10314.43589262249</v>
      </c>
    </row>
    <row r="2868" spans="1:5" hidden="1" x14ac:dyDescent="0.25">
      <c r="A2868" t="str">
        <f>'Raw Data'!A2867</f>
        <v>QQQM</v>
      </c>
      <c r="B2868" s="1">
        <f>'Raw Data'!B2868</f>
        <v>45685</v>
      </c>
      <c r="C2868" s="9" cm="1">
        <f t="array" ref="C2868">IFERROR(
(_xlfn.XLOOKUP(1,(MarketData[ETF]=A2868)*(MarketData[Date]=B2868),MarketData[Adjusted Close]) /
_xlfn.XLOOKUP(1,(MarketData[ETF]=A2868)*(MarketData[Date]=WORKDAY(B2868,-1)),MarketData[Adjusted Close]))-1,
""
)</f>
        <v>1.4666666666666828E-2</v>
      </c>
      <c r="D2868">
        <f t="shared" si="88"/>
        <v>1.0465714285714289</v>
      </c>
      <c r="E2868">
        <f t="shared" si="89"/>
        <v>10465.71428571429</v>
      </c>
    </row>
    <row r="2869" spans="1:5" hidden="1" x14ac:dyDescent="0.25">
      <c r="A2869" t="str">
        <f>'Raw Data'!A2868</f>
        <v>QQQM</v>
      </c>
      <c r="B2869" s="1">
        <f>'Raw Data'!B2869</f>
        <v>45684</v>
      </c>
      <c r="C2869" s="9" cm="1">
        <f t="array" ref="C2869">IFERROR(
(_xlfn.XLOOKUP(1,(MarketData[ETF]=A2869)*(MarketData[Date]=B2869),MarketData[Adjusted Close]) /
_xlfn.XLOOKUP(1,(MarketData[ETF]=A2869)*(MarketData[Date]=WORKDAY(B2869,-1)),MarketData[Adjusted Close]))-1,
""
)</f>
        <v>-2.9081325997503349E-2</v>
      </c>
      <c r="D2869">
        <f t="shared" si="88"/>
        <v>1.0161357436774705</v>
      </c>
      <c r="E2869">
        <f t="shared" si="89"/>
        <v>10161.357436774704</v>
      </c>
    </row>
    <row r="2870" spans="1:5" hidden="1" x14ac:dyDescent="0.25">
      <c r="A2870" t="str">
        <f>'Raw Data'!A2869</f>
        <v>QQQM</v>
      </c>
      <c r="B2870" s="1">
        <f>'Raw Data'!B2870</f>
        <v>45681</v>
      </c>
      <c r="C2870" s="9" cm="1">
        <f t="array" ref="C2870">IFERROR(
(_xlfn.XLOOKUP(1,(MarketData[ETF]=A2870)*(MarketData[Date]=B2870),MarketData[Adjusted Close]) /
_xlfn.XLOOKUP(1,(MarketData[ETF]=A2870)*(MarketData[Date]=WORKDAY(B2870,-1)),MarketData[Adjusted Close]))-1,
""
)</f>
        <v>-5.746069688333133E-3</v>
      </c>
      <c r="D2870">
        <f t="shared" si="88"/>
        <v>1.0102969568814935</v>
      </c>
      <c r="E2870">
        <f t="shared" si="89"/>
        <v>10102.969568814935</v>
      </c>
    </row>
    <row r="2871" spans="1:5" hidden="1" x14ac:dyDescent="0.25">
      <c r="A2871" t="str">
        <f>'Raw Data'!A2870</f>
        <v>QQQM</v>
      </c>
      <c r="B2871" s="1">
        <f>'Raw Data'!B2871</f>
        <v>45680</v>
      </c>
      <c r="C2871" s="9" cm="1">
        <f t="array" ref="C2871">IFERROR(
(_xlfn.XLOOKUP(1,(MarketData[ETF]=A2871)*(MarketData[Date]=B2871),MarketData[Adjusted Close]) /
_xlfn.XLOOKUP(1,(MarketData[ETF]=A2871)*(MarketData[Date]=WORKDAY(B2871,-1)),MarketData[Adjusted Close]))-1,
""
)</f>
        <v>2.1652001658452047E-3</v>
      </c>
      <c r="D2871">
        <f t="shared" si="88"/>
        <v>1.0124844520200862</v>
      </c>
      <c r="E2871">
        <f t="shared" si="89"/>
        <v>10124.844520200862</v>
      </c>
    </row>
    <row r="2872" spans="1:5" hidden="1" x14ac:dyDescent="0.25">
      <c r="A2872" t="str">
        <f>'Raw Data'!A2871</f>
        <v>QQQM</v>
      </c>
      <c r="B2872" s="1">
        <f>'Raw Data'!B2872</f>
        <v>45679</v>
      </c>
      <c r="C2872" s="9" cm="1">
        <f t="array" ref="C2872">IFERROR(
(_xlfn.XLOOKUP(1,(MarketData[ETF]=A2872)*(MarketData[Date]=B2872),MarketData[Adjusted Close]) /
_xlfn.XLOOKUP(1,(MarketData[ETF]=A2872)*(MarketData[Date]=WORKDAY(B2872,-1)),MarketData[Adjusted Close]))-1,
""
)</f>
        <v>1.2642284008210325E-2</v>
      </c>
      <c r="D2872">
        <f t="shared" si="88"/>
        <v>1.0252845680164213</v>
      </c>
      <c r="E2872">
        <f t="shared" si="89"/>
        <v>10252.845680164213</v>
      </c>
    </row>
    <row r="2873" spans="1:5" hidden="1" x14ac:dyDescent="0.25">
      <c r="A2873" t="str">
        <f>'Raw Data'!A2872</f>
        <v>QQQM</v>
      </c>
      <c r="B2873" s="1">
        <f>'Raw Data'!B2873</f>
        <v>45678</v>
      </c>
      <c r="C2873" s="9" t="str" cm="1">
        <f t="array" ref="C2873">IFERROR(
(_xlfn.XLOOKUP(1,(MarketData[ETF]=A2873)*(MarketData[Date]=B2873),MarketData[Adjusted Close]) /
_xlfn.XLOOKUP(1,(MarketData[ETF]=A2873)*(MarketData[Date]=WORKDAY(B2873,-1)),MarketData[Adjusted Close]))-1,
""
)</f>
        <v/>
      </c>
      <c r="D2873">
        <f t="shared" si="88"/>
        <v>1</v>
      </c>
      <c r="E2873">
        <f t="shared" si="89"/>
        <v>10000</v>
      </c>
    </row>
    <row r="2874" spans="1:5" hidden="1" x14ac:dyDescent="0.25">
      <c r="A2874" t="str">
        <f>'Raw Data'!A2873</f>
        <v>QQQM</v>
      </c>
      <c r="B2874" s="1">
        <f>'Raw Data'!B2874</f>
        <v>45674</v>
      </c>
      <c r="C2874" s="9" cm="1">
        <f t="array" ref="C2874">IFERROR(
(_xlfn.XLOOKUP(1,(MarketData[ETF]=A2874)*(MarketData[Date]=B2874),MarketData[Adjusted Close]) /
_xlfn.XLOOKUP(1,(MarketData[ETF]=A2874)*(MarketData[Date]=WORKDAY(B2874,-1)),MarketData[Adjusted Close]))-1,
""
)</f>
        <v>1.6848033600610934E-2</v>
      </c>
      <c r="D2874">
        <f t="shared" si="88"/>
        <v>1.0168480336006109</v>
      </c>
      <c r="E2874">
        <f t="shared" si="89"/>
        <v>10168.480336006109</v>
      </c>
    </row>
    <row r="2875" spans="1:5" hidden="1" x14ac:dyDescent="0.25">
      <c r="A2875" t="str">
        <f>'Raw Data'!A2874</f>
        <v>QQQM</v>
      </c>
      <c r="B2875" s="1">
        <f>'Raw Data'!B2875</f>
        <v>45673</v>
      </c>
      <c r="C2875" s="9" cm="1">
        <f t="array" ref="C2875">IFERROR(
(_xlfn.XLOOKUP(1,(MarketData[ETF]=A2875)*(MarketData[Date]=B2875),MarketData[Adjusted Close]) /
_xlfn.XLOOKUP(1,(MarketData[ETF]=A2875)*(MarketData[Date]=WORKDAY(B2875,-1)),MarketData[Adjusted Close]))-1,
""
)</f>
        <v>-6.7788575491821712E-3</v>
      </c>
      <c r="D2875">
        <f t="shared" si="88"/>
        <v>1.0099549656316664</v>
      </c>
      <c r="E2875">
        <f t="shared" si="89"/>
        <v>10099.549656316663</v>
      </c>
    </row>
    <row r="2876" spans="1:5" hidden="1" x14ac:dyDescent="0.25">
      <c r="A2876" t="str">
        <f>'Raw Data'!A2875</f>
        <v>QQQM</v>
      </c>
      <c r="B2876" s="1">
        <f>'Raw Data'!B2876</f>
        <v>45672</v>
      </c>
      <c r="C2876" s="9" cm="1">
        <f t="array" ref="C2876">IFERROR(
(_xlfn.XLOOKUP(1,(MarketData[ETF]=A2876)*(MarketData[Date]=B2876),MarketData[Adjusted Close]) /
_xlfn.XLOOKUP(1,(MarketData[ETF]=A2876)*(MarketData[Date]=WORKDAY(B2876,-1)),MarketData[Adjusted Close]))-1,
""
)</f>
        <v>2.2688708973675142E-2</v>
      </c>
      <c r="D2876">
        <f t="shared" si="88"/>
        <v>1.0328695399234014</v>
      </c>
      <c r="E2876">
        <f t="shared" si="89"/>
        <v>10328.695399234013</v>
      </c>
    </row>
    <row r="2877" spans="1:5" hidden="1" x14ac:dyDescent="0.25">
      <c r="A2877" t="str">
        <f>'Raw Data'!A2876</f>
        <v>QQQM</v>
      </c>
      <c r="B2877" s="1">
        <f>'Raw Data'!B2877</f>
        <v>45671</v>
      </c>
      <c r="C2877" s="9" cm="1">
        <f t="array" ref="C2877">IFERROR(
(_xlfn.XLOOKUP(1,(MarketData[ETF]=A2877)*(MarketData[Date]=B2877),MarketData[Adjusted Close]) /
_xlfn.XLOOKUP(1,(MarketData[ETF]=A2877)*(MarketData[Date]=WORKDAY(B2877,-1)),MarketData[Adjusted Close]))-1,
""
)</f>
        <v>-9.2027511382353211E-4</v>
      </c>
      <c r="D2877">
        <f t="shared" si="88"/>
        <v>1.0319190157899836</v>
      </c>
      <c r="E2877">
        <f t="shared" si="89"/>
        <v>10319.190157899835</v>
      </c>
    </row>
    <row r="2878" spans="1:5" hidden="1" x14ac:dyDescent="0.25">
      <c r="A2878" t="str">
        <f>'Raw Data'!A2877</f>
        <v>QQQM</v>
      </c>
      <c r="B2878" s="1">
        <f>'Raw Data'!B2878</f>
        <v>45670</v>
      </c>
      <c r="C2878" s="9" cm="1">
        <f t="array" ref="C2878">IFERROR(
(_xlfn.XLOOKUP(1,(MarketData[ETF]=A2878)*(MarketData[Date]=B2878),MarketData[Adjusted Close]) /
_xlfn.XLOOKUP(1,(MarketData[ETF]=A2878)*(MarketData[Date]=WORKDAY(B2878,-1)),MarketData[Adjusted Close]))-1,
""
)</f>
        <v>-3.427137133754754E-3</v>
      </c>
      <c r="D2878">
        <f t="shared" si="88"/>
        <v>1.0283824878119421</v>
      </c>
      <c r="E2878">
        <f t="shared" si="89"/>
        <v>10283.824878119422</v>
      </c>
    </row>
    <row r="2879" spans="1:5" hidden="1" x14ac:dyDescent="0.25">
      <c r="A2879" t="str">
        <f>'Raw Data'!A2878</f>
        <v>QQQM</v>
      </c>
      <c r="B2879" s="1">
        <f>'Raw Data'!B2879</f>
        <v>45667</v>
      </c>
      <c r="C2879" s="9" t="str" cm="1">
        <f t="array" ref="C2879">IFERROR(
(_xlfn.XLOOKUP(1,(MarketData[ETF]=A2879)*(MarketData[Date]=B2879),MarketData[Adjusted Close]) /
_xlfn.XLOOKUP(1,(MarketData[ETF]=A2879)*(MarketData[Date]=WORKDAY(B2879,-1)),MarketData[Adjusted Close]))-1,
""
)</f>
        <v/>
      </c>
      <c r="D2879">
        <f t="shared" si="88"/>
        <v>1</v>
      </c>
      <c r="E2879">
        <f t="shared" si="89"/>
        <v>10000</v>
      </c>
    </row>
    <row r="2880" spans="1:5" hidden="1" x14ac:dyDescent="0.25">
      <c r="A2880" t="str">
        <f>'Raw Data'!A2879</f>
        <v>QQQM</v>
      </c>
      <c r="B2880" s="1">
        <f>'Raw Data'!B2880</f>
        <v>45665</v>
      </c>
      <c r="C2880" s="9" cm="1">
        <f t="array" ref="C2880">IFERROR(
(_xlfn.XLOOKUP(1,(MarketData[ETF]=A2880)*(MarketData[Date]=B2880),MarketData[Adjusted Close]) /
_xlfn.XLOOKUP(1,(MarketData[ETF]=A2880)*(MarketData[Date]=WORKDAY(B2880,-1)),MarketData[Adjusted Close]))-1,
""
)</f>
        <v>3.8026428367721188E-4</v>
      </c>
      <c r="D2880">
        <f t="shared" si="88"/>
        <v>1.0003802642836772</v>
      </c>
      <c r="E2880">
        <f t="shared" si="89"/>
        <v>10003.802642836772</v>
      </c>
    </row>
    <row r="2881" spans="1:5" hidden="1" x14ac:dyDescent="0.25">
      <c r="A2881" t="str">
        <f>'Raw Data'!A2880</f>
        <v>QQQM</v>
      </c>
      <c r="B2881" s="1">
        <f>'Raw Data'!B2881</f>
        <v>45664</v>
      </c>
      <c r="C2881" s="9" cm="1">
        <f t="array" ref="C2881">IFERROR(
(_xlfn.XLOOKUP(1,(MarketData[ETF]=A2881)*(MarketData[Date]=B2881),MarketData[Adjusted Close]) /
_xlfn.XLOOKUP(1,(MarketData[ETF]=A2881)*(MarketData[Date]=WORKDAY(B2881,-1)),MarketData[Adjusted Close]))-1,
""
)</f>
        <v>-1.7787945282226048E-2</v>
      </c>
      <c r="D2881">
        <f t="shared" si="88"/>
        <v>0.98258555488118038</v>
      </c>
      <c r="E2881">
        <f t="shared" si="89"/>
        <v>9825.8555488118036</v>
      </c>
    </row>
    <row r="2882" spans="1:5" hidden="1" x14ac:dyDescent="0.25">
      <c r="A2882" t="str">
        <f>'Raw Data'!A2881</f>
        <v>QQQM</v>
      </c>
      <c r="B2882" s="1">
        <f>'Raw Data'!B2882</f>
        <v>45663</v>
      </c>
      <c r="C2882" s="9" cm="1">
        <f t="array" ref="C2882">IFERROR(
(_xlfn.XLOOKUP(1,(MarketData[ETF]=A2882)*(MarketData[Date]=B2882),MarketData[Adjusted Close]) /
_xlfn.XLOOKUP(1,(MarketData[ETF]=A2882)*(MarketData[Date]=WORKDAY(B2882,-1)),MarketData[Adjusted Close]))-1,
""
)</f>
        <v>1.1570794370454385E-2</v>
      </c>
      <c r="D2882">
        <f t="shared" si="88"/>
        <v>0.99395485028808939</v>
      </c>
      <c r="E2882">
        <f t="shared" si="89"/>
        <v>9939.5485028808944</v>
      </c>
    </row>
    <row r="2883" spans="1:5" hidden="1" x14ac:dyDescent="0.25">
      <c r="A2883" t="str">
        <f>'Raw Data'!A2882</f>
        <v>QQQM</v>
      </c>
      <c r="B2883" s="1">
        <f>'Raw Data'!B2883</f>
        <v>45660</v>
      </c>
      <c r="C2883" s="9" cm="1">
        <f t="array" ref="C2883">IFERROR(
(_xlfn.XLOOKUP(1,(MarketData[ETF]=A2883)*(MarketData[Date]=B2883),MarketData[Adjusted Close]) /
_xlfn.XLOOKUP(1,(MarketData[ETF]=A2883)*(MarketData[Date]=WORKDAY(B2883,-1)),MarketData[Adjusted Close]))-1,
""
)</f>
        <v>1.6221923593779941E-2</v>
      </c>
      <c r="D2883">
        <f t="shared" ref="D2883:D2946" si="90">IFERROR(IF(A2883&lt;&gt;A2882,1,D2882*(1+C2883)),1)</f>
        <v>1.0100787099251298</v>
      </c>
      <c r="E2883">
        <f t="shared" ref="E2883:E2946" si="91">D2883*10000</f>
        <v>10100.787099251298</v>
      </c>
    </row>
    <row r="2884" spans="1:5" hidden="1" x14ac:dyDescent="0.25">
      <c r="A2884" t="str">
        <f>'Raw Data'!A2883</f>
        <v>QQQM</v>
      </c>
      <c r="B2884" s="1">
        <f>'Raw Data'!B2884</f>
        <v>45659</v>
      </c>
      <c r="C2884" s="9" t="str" cm="1">
        <f t="array" ref="C2884">IFERROR(
(_xlfn.XLOOKUP(1,(MarketData[ETF]=A2884)*(MarketData[Date]=B2884),MarketData[Adjusted Close]) /
_xlfn.XLOOKUP(1,(MarketData[ETF]=A2884)*(MarketData[Date]=WORKDAY(B2884,-1)),MarketData[Adjusted Close]))-1,
""
)</f>
        <v/>
      </c>
      <c r="D2884">
        <f t="shared" si="90"/>
        <v>1</v>
      </c>
      <c r="E2884">
        <f t="shared" si="91"/>
        <v>10000</v>
      </c>
    </row>
    <row r="2885" spans="1:5" hidden="1" x14ac:dyDescent="0.25">
      <c r="A2885" t="str">
        <f>'Raw Data'!A2884</f>
        <v>QQQM</v>
      </c>
      <c r="B2885" s="1">
        <f>'Raw Data'!B2885</f>
        <v>45657</v>
      </c>
      <c r="C2885" s="9" cm="1">
        <f t="array" ref="C2885">IFERROR(
(_xlfn.XLOOKUP(1,(MarketData[ETF]=A2885)*(MarketData[Date]=B2885),MarketData[Adjusted Close]) /
_xlfn.XLOOKUP(1,(MarketData[ETF]=A2885)*(MarketData[Date]=WORKDAY(B2885,-1)),MarketData[Adjusted Close]))-1,
""
)</f>
        <v>-8.5490382331988579E-3</v>
      </c>
      <c r="D2885">
        <f t="shared" si="90"/>
        <v>0.99145096176680114</v>
      </c>
      <c r="E2885">
        <f t="shared" si="91"/>
        <v>9914.5096176680108</v>
      </c>
    </row>
    <row r="2886" spans="1:5" hidden="1" x14ac:dyDescent="0.25">
      <c r="A2886" t="str">
        <f>'Raw Data'!A2885</f>
        <v>QQQM</v>
      </c>
      <c r="B2886" s="1">
        <f>'Raw Data'!B2886</f>
        <v>45656</v>
      </c>
      <c r="C2886" s="9" cm="1">
        <f t="array" ref="C2886">IFERROR(
(_xlfn.XLOOKUP(1,(MarketData[ETF]=A2886)*(MarketData[Date]=B2886),MarketData[Adjusted Close]) /
_xlfn.XLOOKUP(1,(MarketData[ETF]=A2886)*(MarketData[Date]=WORKDAY(B2886,-1)),MarketData[Adjusted Close]))-1,
""
)</f>
        <v>-1.3447661887358131E-2</v>
      </c>
      <c r="D2886">
        <f t="shared" si="90"/>
        <v>0.97811826445506511</v>
      </c>
      <c r="E2886">
        <f t="shared" si="91"/>
        <v>9781.1826445506504</v>
      </c>
    </row>
    <row r="2887" spans="1:5" hidden="1" x14ac:dyDescent="0.25">
      <c r="A2887" t="str">
        <f>'Raw Data'!A2886</f>
        <v>QQQM</v>
      </c>
      <c r="B2887" s="1">
        <f>'Raw Data'!B2887</f>
        <v>45653</v>
      </c>
      <c r="C2887" s="9" cm="1">
        <f t="array" ref="C2887">IFERROR(
(_xlfn.XLOOKUP(1,(MarketData[ETF]=A2887)*(MarketData[Date]=B2887),MarketData[Adjusted Close]) /
_xlfn.XLOOKUP(1,(MarketData[ETF]=A2887)*(MarketData[Date]=WORKDAY(B2887,-1)),MarketData[Adjusted Close]))-1,
""
)</f>
        <v>-1.322359903828374E-2</v>
      </c>
      <c r="D2887">
        <f t="shared" si="90"/>
        <v>0.96518402071388931</v>
      </c>
      <c r="E2887">
        <f t="shared" si="91"/>
        <v>9651.8402071388937</v>
      </c>
    </row>
    <row r="2888" spans="1:5" hidden="1" x14ac:dyDescent="0.25">
      <c r="A2888" t="str">
        <f>'Raw Data'!A2887</f>
        <v>QQQM</v>
      </c>
      <c r="B2888" s="1">
        <f>'Raw Data'!B2888</f>
        <v>45652</v>
      </c>
      <c r="C2888" s="9" t="str" cm="1">
        <f t="array" ref="C2888">IFERROR(
(_xlfn.XLOOKUP(1,(MarketData[ETF]=A2888)*(MarketData[Date]=B2888),MarketData[Adjusted Close]) /
_xlfn.XLOOKUP(1,(MarketData[ETF]=A2888)*(MarketData[Date]=WORKDAY(B2888,-1)),MarketData[Adjusted Close]))-1,
""
)</f>
        <v/>
      </c>
      <c r="D2888">
        <f t="shared" si="90"/>
        <v>1</v>
      </c>
      <c r="E2888">
        <f t="shared" si="91"/>
        <v>10000</v>
      </c>
    </row>
    <row r="2889" spans="1:5" hidden="1" x14ac:dyDescent="0.25">
      <c r="A2889" t="str">
        <f>'Raw Data'!A2888</f>
        <v>QQQM</v>
      </c>
      <c r="B2889" s="1">
        <f>'Raw Data'!B2889</f>
        <v>45650</v>
      </c>
      <c r="C2889" s="9" cm="1">
        <f t="array" ref="C2889">IFERROR(
(_xlfn.XLOOKUP(1,(MarketData[ETF]=A2889)*(MarketData[Date]=B2889),MarketData[Adjusted Close]) /
_xlfn.XLOOKUP(1,(MarketData[ETF]=A2889)*(MarketData[Date]=WORKDAY(B2889,-1)),MarketData[Adjusted Close]))-1,
""
)</f>
        <v>1.3579957855303082E-2</v>
      </c>
      <c r="D2889">
        <f t="shared" si="90"/>
        <v>1.0135799578553031</v>
      </c>
      <c r="E2889">
        <f t="shared" si="91"/>
        <v>10135.799578553031</v>
      </c>
    </row>
    <row r="2890" spans="1:5" hidden="1" x14ac:dyDescent="0.25">
      <c r="A2890" t="str">
        <f>'Raw Data'!A2889</f>
        <v>QQQM</v>
      </c>
      <c r="B2890" s="1">
        <f>'Raw Data'!B2890</f>
        <v>45649</v>
      </c>
      <c r="C2890" s="9" cm="1">
        <f t="array" ref="C2890">IFERROR(
(_xlfn.XLOOKUP(1,(MarketData[ETF]=A2890)*(MarketData[Date]=B2890),MarketData[Adjusted Close]) /
_xlfn.XLOOKUP(1,(MarketData[ETF]=A2890)*(MarketData[Date]=WORKDAY(B2890,-1)),MarketData[Adjusted Close]))-1,
""
)</f>
        <v>9.6449340456716826E-3</v>
      </c>
      <c r="D2890">
        <f t="shared" si="90"/>
        <v>1.0233558696988321</v>
      </c>
      <c r="E2890">
        <f t="shared" si="91"/>
        <v>10233.558696988321</v>
      </c>
    </row>
    <row r="2891" spans="1:5" hidden="1" x14ac:dyDescent="0.25">
      <c r="A2891" t="str">
        <f>'Raw Data'!A2890</f>
        <v>QQQM</v>
      </c>
      <c r="B2891" s="1">
        <f>'Raw Data'!B2891</f>
        <v>45646</v>
      </c>
      <c r="C2891" s="9" cm="1">
        <f t="array" ref="C2891">IFERROR(
(_xlfn.XLOOKUP(1,(MarketData[ETF]=A2891)*(MarketData[Date]=B2891),MarketData[Adjusted Close]) /
_xlfn.XLOOKUP(1,(MarketData[ETF]=A2891)*(MarketData[Date]=WORKDAY(B2891,-1)),MarketData[Adjusted Close]))-1,
""
)</f>
        <v>9.0644530318209071E-3</v>
      </c>
      <c r="D2891">
        <f t="shared" si="90"/>
        <v>1.0326320309145554</v>
      </c>
      <c r="E2891">
        <f t="shared" si="91"/>
        <v>10326.320309145554</v>
      </c>
    </row>
    <row r="2892" spans="1:5" hidden="1" x14ac:dyDescent="0.25">
      <c r="A2892" t="str">
        <f>'Raw Data'!A2891</f>
        <v>QQQM</v>
      </c>
      <c r="B2892" s="1">
        <f>'Raw Data'!B2892</f>
        <v>45645</v>
      </c>
      <c r="C2892" s="9" cm="1">
        <f t="array" ref="C2892">IFERROR(
(_xlfn.XLOOKUP(1,(MarketData[ETF]=A2892)*(MarketData[Date]=B2892),MarketData[Adjusted Close]) /
_xlfn.XLOOKUP(1,(MarketData[ETF]=A2892)*(MarketData[Date]=WORKDAY(B2892,-1)),MarketData[Adjusted Close]))-1,
""
)</f>
        <v>-4.7953660621022909E-3</v>
      </c>
      <c r="D2892">
        <f t="shared" si="90"/>
        <v>1.0276801823188679</v>
      </c>
      <c r="E2892">
        <f t="shared" si="91"/>
        <v>10276.80182318868</v>
      </c>
    </row>
    <row r="2893" spans="1:5" hidden="1" x14ac:dyDescent="0.25">
      <c r="A2893" t="str">
        <f>'Raw Data'!A2892</f>
        <v>QQQM</v>
      </c>
      <c r="B2893" s="1">
        <f>'Raw Data'!B2893</f>
        <v>45644</v>
      </c>
      <c r="C2893" s="9" cm="1">
        <f t="array" ref="C2893">IFERROR(
(_xlfn.XLOOKUP(1,(MarketData[ETF]=A2893)*(MarketData[Date]=B2893),MarketData[Adjusted Close]) /
_xlfn.XLOOKUP(1,(MarketData[ETF]=A2893)*(MarketData[Date]=WORKDAY(B2893,-1)),MarketData[Adjusted Close]))-1,
""
)</f>
        <v>-3.6019955146688654E-2</v>
      </c>
      <c r="D2893">
        <f t="shared" si="90"/>
        <v>0.99066318824660149</v>
      </c>
      <c r="E2893">
        <f t="shared" si="91"/>
        <v>9906.6318824660157</v>
      </c>
    </row>
    <row r="2894" spans="1:5" hidden="1" x14ac:dyDescent="0.25">
      <c r="A2894" t="str">
        <f>'Raw Data'!A2893</f>
        <v>QQQM</v>
      </c>
      <c r="B2894" s="1">
        <f>'Raw Data'!B2894</f>
        <v>45643</v>
      </c>
      <c r="C2894" s="9" cm="1">
        <f t="array" ref="C2894">IFERROR(
(_xlfn.XLOOKUP(1,(MarketData[ETF]=A2894)*(MarketData[Date]=B2894),MarketData[Adjusted Close]) /
_xlfn.XLOOKUP(1,(MarketData[ETF]=A2894)*(MarketData[Date]=WORKDAY(B2894,-1)),MarketData[Adjusted Close]))-1,
""
)</f>
        <v>-4.1930632149855818E-3</v>
      </c>
      <c r="D2894">
        <f t="shared" si="90"/>
        <v>0.98650927487352436</v>
      </c>
      <c r="E2894">
        <f t="shared" si="91"/>
        <v>9865.0927487352437</v>
      </c>
    </row>
    <row r="2895" spans="1:5" hidden="1" x14ac:dyDescent="0.25">
      <c r="A2895" t="str">
        <f>'Raw Data'!A2894</f>
        <v>QQQM</v>
      </c>
      <c r="B2895" s="1">
        <f>'Raw Data'!B2895</f>
        <v>45642</v>
      </c>
      <c r="C2895" s="9" cm="1">
        <f t="array" ref="C2895">IFERROR(
(_xlfn.XLOOKUP(1,(MarketData[ETF]=A2895)*(MarketData[Date]=B2895),MarketData[Adjusted Close]) /
_xlfn.XLOOKUP(1,(MarketData[ETF]=A2895)*(MarketData[Date]=WORKDAY(B2895,-1)),MarketData[Adjusted Close]))-1,
""
)</f>
        <v>1.4190625866691287E-2</v>
      </c>
      <c r="D2895">
        <f t="shared" si="90"/>
        <v>1.0005084589072755</v>
      </c>
      <c r="E2895">
        <f t="shared" si="91"/>
        <v>10005.084589072754</v>
      </c>
    </row>
    <row r="2896" spans="1:5" hidden="1" x14ac:dyDescent="0.25">
      <c r="A2896" t="str">
        <f>'Raw Data'!A2895</f>
        <v>QQQM</v>
      </c>
      <c r="B2896" s="1">
        <f>'Raw Data'!B2896</f>
        <v>45639</v>
      </c>
      <c r="C2896" s="9" cm="1">
        <f t="array" ref="C2896">IFERROR(
(_xlfn.XLOOKUP(1,(MarketData[ETF]=A2896)*(MarketData[Date]=B2896),MarketData[Adjusted Close]) /
_xlfn.XLOOKUP(1,(MarketData[ETF]=A2896)*(MarketData[Date]=WORKDAY(B2896,-1)),MarketData[Adjusted Close]))-1,
""
)</f>
        <v>7.7793823077281221E-3</v>
      </c>
      <c r="D2896">
        <f t="shared" si="90"/>
        <v>1.008291796711231</v>
      </c>
      <c r="E2896">
        <f t="shared" si="91"/>
        <v>10082.917967112311</v>
      </c>
    </row>
    <row r="2897" spans="1:5" hidden="1" x14ac:dyDescent="0.25">
      <c r="A2897" t="str">
        <f>'Raw Data'!A2896</f>
        <v>QQQM</v>
      </c>
      <c r="B2897" s="1">
        <f>'Raw Data'!B2897</f>
        <v>45638</v>
      </c>
      <c r="C2897" s="9" cm="1">
        <f t="array" ref="C2897">IFERROR(
(_xlfn.XLOOKUP(1,(MarketData[ETF]=A2897)*(MarketData[Date]=B2897),MarketData[Adjusted Close]) /
_xlfn.XLOOKUP(1,(MarketData[ETF]=A2897)*(MarketData[Date]=WORKDAY(B2897,-1)),MarketData[Adjusted Close]))-1,
""
)</f>
        <v>-6.4333981301490928E-3</v>
      </c>
      <c r="D2897">
        <f t="shared" si="90"/>
        <v>1.0018050541516244</v>
      </c>
      <c r="E2897">
        <f t="shared" si="91"/>
        <v>10018.050541516244</v>
      </c>
    </row>
    <row r="2898" spans="1:5" hidden="1" x14ac:dyDescent="0.25">
      <c r="A2898" t="str">
        <f>'Raw Data'!A2897</f>
        <v>QQQM</v>
      </c>
      <c r="B2898" s="1">
        <f>'Raw Data'!B2898</f>
        <v>45637</v>
      </c>
      <c r="C2898" s="9" cm="1">
        <f t="array" ref="C2898">IFERROR(
(_xlfn.XLOOKUP(1,(MarketData[ETF]=A2898)*(MarketData[Date]=B2898),MarketData[Adjusted Close]) /
_xlfn.XLOOKUP(1,(MarketData[ETF]=A2898)*(MarketData[Date]=WORKDAY(B2898,-1)),MarketData[Adjusted Close]))-1,
""
)</f>
        <v>1.7950530035335754E-2</v>
      </c>
      <c r="D2898">
        <f t="shared" si="90"/>
        <v>1.0197879858657242</v>
      </c>
      <c r="E2898">
        <f t="shared" si="91"/>
        <v>10197.879858657241</v>
      </c>
    </row>
    <row r="2899" spans="1:5" hidden="1" x14ac:dyDescent="0.25">
      <c r="A2899" t="str">
        <f>'Raw Data'!A2898</f>
        <v>QQQM</v>
      </c>
      <c r="B2899" s="1">
        <f>'Raw Data'!B2899</f>
        <v>45636</v>
      </c>
      <c r="C2899" s="9" cm="1">
        <f t="array" ref="C2899">IFERROR(
(_xlfn.XLOOKUP(1,(MarketData[ETF]=A2899)*(MarketData[Date]=B2899),MarketData[Adjusted Close]) /
_xlfn.XLOOKUP(1,(MarketData[ETF]=A2899)*(MarketData[Date]=WORKDAY(B2899,-1)),MarketData[Adjusted Close]))-1,
""
)</f>
        <v>-3.5211267605633756E-3</v>
      </c>
      <c r="D2899">
        <f t="shared" si="90"/>
        <v>1.0161971830985914</v>
      </c>
      <c r="E2899">
        <f t="shared" si="91"/>
        <v>10161.971830985914</v>
      </c>
    </row>
    <row r="2900" spans="1:5" hidden="1" x14ac:dyDescent="0.25">
      <c r="A2900" t="str">
        <f>'Raw Data'!A2899</f>
        <v>QQQM</v>
      </c>
      <c r="B2900" s="1">
        <f>'Raw Data'!B2900</f>
        <v>45635</v>
      </c>
      <c r="C2900" s="9" cm="1">
        <f t="array" ref="C2900">IFERROR(
(_xlfn.XLOOKUP(1,(MarketData[ETF]=A2900)*(MarketData[Date]=B2900),MarketData[Adjusted Close]) /
_xlfn.XLOOKUP(1,(MarketData[ETF]=A2900)*(MarketData[Date]=WORKDAY(B2900,-1)),MarketData[Adjusted Close]))-1,
""
)</f>
        <v>-7.7331594148886129E-3</v>
      </c>
      <c r="D2900">
        <f t="shared" si="90"/>
        <v>1.0083387682847293</v>
      </c>
      <c r="E2900">
        <f t="shared" si="91"/>
        <v>10083.387682847293</v>
      </c>
    </row>
    <row r="2901" spans="1:5" hidden="1" x14ac:dyDescent="0.25">
      <c r="A2901" t="str">
        <f>'Raw Data'!A2900</f>
        <v>QQQM</v>
      </c>
      <c r="B2901" s="1">
        <f>'Raw Data'!B2901</f>
        <v>45632</v>
      </c>
      <c r="C2901" s="9" cm="1">
        <f t="array" ref="C2901">IFERROR(
(_xlfn.XLOOKUP(1,(MarketData[ETF]=A2901)*(MarketData[Date]=B2901),MarketData[Adjusted Close]) /
_xlfn.XLOOKUP(1,(MarketData[ETF]=A2901)*(MarketData[Date]=WORKDAY(B2901,-1)),MarketData[Adjusted Close]))-1,
""
)</f>
        <v>8.9302500470014312E-3</v>
      </c>
      <c r="D2901">
        <f t="shared" si="90"/>
        <v>1.0173434856175974</v>
      </c>
      <c r="E2901">
        <f t="shared" si="91"/>
        <v>10173.434856175974</v>
      </c>
    </row>
    <row r="2902" spans="1:5" hidden="1" x14ac:dyDescent="0.25">
      <c r="A2902" t="str">
        <f>'Raw Data'!A2901</f>
        <v>QQQM</v>
      </c>
      <c r="B2902" s="1">
        <f>'Raw Data'!B2902</f>
        <v>45631</v>
      </c>
      <c r="C2902" s="9" cm="1">
        <f t="array" ref="C2902">IFERROR(
(_xlfn.XLOOKUP(1,(MarketData[ETF]=A2902)*(MarketData[Date]=B2902),MarketData[Adjusted Close]) /
_xlfn.XLOOKUP(1,(MarketData[ETF]=A2902)*(MarketData[Date]=WORKDAY(B2902,-1)),MarketData[Adjusted Close]))-1,
""
)</f>
        <v>-2.6251640727545933E-3</v>
      </c>
      <c r="D2902">
        <f t="shared" si="90"/>
        <v>1.0146727920495031</v>
      </c>
      <c r="E2902">
        <f t="shared" si="91"/>
        <v>10146.727920495032</v>
      </c>
    </row>
    <row r="2903" spans="1:5" hidden="1" x14ac:dyDescent="0.25">
      <c r="A2903" t="str">
        <f>'Raw Data'!A2902</f>
        <v>QQQM</v>
      </c>
      <c r="B2903" s="1">
        <f>'Raw Data'!B2903</f>
        <v>45630</v>
      </c>
      <c r="C2903" s="9" cm="1">
        <f t="array" ref="C2903">IFERROR(
(_xlfn.XLOOKUP(1,(MarketData[ETF]=A2903)*(MarketData[Date]=B2903),MarketData[Adjusted Close]) /
_xlfn.XLOOKUP(1,(MarketData[ETF]=A2903)*(MarketData[Date]=WORKDAY(B2903,-1)),MarketData[Adjusted Close]))-1,
""
)</f>
        <v>1.2290608835951344E-2</v>
      </c>
      <c r="D2903">
        <f t="shared" si="90"/>
        <v>1.0271437384330662</v>
      </c>
      <c r="E2903">
        <f t="shared" si="91"/>
        <v>10271.437384330662</v>
      </c>
    </row>
    <row r="2904" spans="1:5" hidden="1" x14ac:dyDescent="0.25">
      <c r="A2904" t="str">
        <f>'Raw Data'!A2903</f>
        <v>QQQM</v>
      </c>
      <c r="B2904" s="1">
        <f>'Raw Data'!B2904</f>
        <v>45629</v>
      </c>
      <c r="C2904" s="9" cm="1">
        <f t="array" ref="C2904">IFERROR(
(_xlfn.XLOOKUP(1,(MarketData[ETF]=A2904)*(MarketData[Date]=B2904),MarketData[Adjusted Close]) /
_xlfn.XLOOKUP(1,(MarketData[ETF]=A2904)*(MarketData[Date]=WORKDAY(B2904,-1)),MarketData[Adjusted Close]))-1,
""
)</f>
        <v>3.0463134846969719E-3</v>
      </c>
      <c r="D2904">
        <f t="shared" si="90"/>
        <v>1.0302727402541769</v>
      </c>
      <c r="E2904">
        <f t="shared" si="91"/>
        <v>10302.72740254177</v>
      </c>
    </row>
    <row r="2905" spans="1:5" hidden="1" x14ac:dyDescent="0.25">
      <c r="A2905" t="str">
        <f>'Raw Data'!A2904</f>
        <v>QQQM</v>
      </c>
      <c r="B2905" s="1">
        <f>'Raw Data'!B2905</f>
        <v>45628</v>
      </c>
      <c r="C2905" s="9" cm="1">
        <f t="array" ref="C2905">IFERROR(
(_xlfn.XLOOKUP(1,(MarketData[ETF]=A2905)*(MarketData[Date]=B2905),MarketData[Adjusted Close]) /
_xlfn.XLOOKUP(1,(MarketData[ETF]=A2905)*(MarketData[Date]=WORKDAY(B2905,-1)),MarketData[Adjusted Close]))-1,
""
)</f>
        <v>1.0971560560127047E-2</v>
      </c>
      <c r="D2905">
        <f t="shared" si="90"/>
        <v>1.0415764400173237</v>
      </c>
      <c r="E2905">
        <f t="shared" si="91"/>
        <v>10415.764400173237</v>
      </c>
    </row>
    <row r="2906" spans="1:5" hidden="1" x14ac:dyDescent="0.25">
      <c r="A2906" t="str">
        <f>'Raw Data'!A2905</f>
        <v>QQQM</v>
      </c>
      <c r="B2906" s="1">
        <f>'Raw Data'!B2906</f>
        <v>45625</v>
      </c>
      <c r="C2906" s="9" t="str" cm="1">
        <f t="array" ref="C2906">IFERROR(
(_xlfn.XLOOKUP(1,(MarketData[ETF]=A2906)*(MarketData[Date]=B2906),MarketData[Adjusted Close]) /
_xlfn.XLOOKUP(1,(MarketData[ETF]=A2906)*(MarketData[Date]=WORKDAY(B2906,-1)),MarketData[Adjusted Close]))-1,
""
)</f>
        <v/>
      </c>
      <c r="D2906">
        <f t="shared" si="90"/>
        <v>1</v>
      </c>
      <c r="E2906">
        <f t="shared" si="91"/>
        <v>10000</v>
      </c>
    </row>
    <row r="2907" spans="1:5" hidden="1" x14ac:dyDescent="0.25">
      <c r="A2907" t="str">
        <f>'Raw Data'!A2906</f>
        <v>QQQM</v>
      </c>
      <c r="B2907" s="1">
        <f>'Raw Data'!B2907</f>
        <v>45623</v>
      </c>
      <c r="C2907" s="9" cm="1">
        <f t="array" ref="C2907">IFERROR(
(_xlfn.XLOOKUP(1,(MarketData[ETF]=A2907)*(MarketData[Date]=B2907),MarketData[Adjusted Close]) /
_xlfn.XLOOKUP(1,(MarketData[ETF]=A2907)*(MarketData[Date]=WORKDAY(B2907,-1)),MarketData[Adjusted Close]))-1,
""
)</f>
        <v>-7.8019649393179513E-3</v>
      </c>
      <c r="D2907">
        <f t="shared" si="90"/>
        <v>0.99219803506068205</v>
      </c>
      <c r="E2907">
        <f t="shared" si="91"/>
        <v>9921.9803506068201</v>
      </c>
    </row>
    <row r="2908" spans="1:5" hidden="1" x14ac:dyDescent="0.25">
      <c r="A2908" t="str">
        <f>'Raw Data'!A2907</f>
        <v>QQQM</v>
      </c>
      <c r="B2908" s="1">
        <f>'Raw Data'!B2908</f>
        <v>45622</v>
      </c>
      <c r="C2908" s="9" cm="1">
        <f t="array" ref="C2908">IFERROR(
(_xlfn.XLOOKUP(1,(MarketData[ETF]=A2908)*(MarketData[Date]=B2908),MarketData[Adjusted Close]) /
_xlfn.XLOOKUP(1,(MarketData[ETF]=A2908)*(MarketData[Date]=WORKDAY(B2908,-1)),MarketData[Adjusted Close]))-1,
""
)</f>
        <v>5.3745218612306633E-3</v>
      </c>
      <c r="D2908">
        <f t="shared" si="90"/>
        <v>0.99753062509078583</v>
      </c>
      <c r="E2908">
        <f t="shared" si="91"/>
        <v>9975.3062509078591</v>
      </c>
    </row>
    <row r="2909" spans="1:5" hidden="1" x14ac:dyDescent="0.25">
      <c r="A2909" t="str">
        <f>'Raw Data'!A2908</f>
        <v>QQQM</v>
      </c>
      <c r="B2909" s="1">
        <f>'Raw Data'!B2909</f>
        <v>45621</v>
      </c>
      <c r="C2909" s="9" cm="1">
        <f t="array" ref="C2909">IFERROR(
(_xlfn.XLOOKUP(1,(MarketData[ETF]=A2909)*(MarketData[Date]=B2909),MarketData[Adjusted Close]) /
_xlfn.XLOOKUP(1,(MarketData[ETF]=A2909)*(MarketData[Date]=WORKDAY(B2909,-1)),MarketData[Adjusted Close]))-1,
""
)</f>
        <v>1.600387972841899E-3</v>
      </c>
      <c r="D2909">
        <f t="shared" si="90"/>
        <v>0.99912706110572258</v>
      </c>
      <c r="E2909">
        <f t="shared" si="91"/>
        <v>9991.2706110572253</v>
      </c>
    </row>
    <row r="2910" spans="1:5" hidden="1" x14ac:dyDescent="0.25">
      <c r="A2910" t="str">
        <f>'Raw Data'!A2909</f>
        <v>QQQM</v>
      </c>
      <c r="B2910" s="1">
        <f>'Raw Data'!B2910</f>
        <v>45618</v>
      </c>
      <c r="C2910" s="9" cm="1">
        <f t="array" ref="C2910">IFERROR(
(_xlfn.XLOOKUP(1,(MarketData[ETF]=A2910)*(MarketData[Date]=B2910),MarketData[Adjusted Close]) /
_xlfn.XLOOKUP(1,(MarketData[ETF]=A2910)*(MarketData[Date]=WORKDAY(B2910,-1)),MarketData[Adjusted Close]))-1,
""
)</f>
        <v>1.4083823029478193E-3</v>
      </c>
      <c r="D2910">
        <f t="shared" si="90"/>
        <v>1.0005342139769802</v>
      </c>
      <c r="E2910">
        <f t="shared" si="91"/>
        <v>10005.342139769802</v>
      </c>
    </row>
    <row r="2911" spans="1:5" hidden="1" x14ac:dyDescent="0.25">
      <c r="A2911" t="str">
        <f>'Raw Data'!A2910</f>
        <v>QQQM</v>
      </c>
      <c r="B2911" s="1">
        <f>'Raw Data'!B2911</f>
        <v>45617</v>
      </c>
      <c r="C2911" s="9" cm="1">
        <f t="array" ref="C2911">IFERROR(
(_xlfn.XLOOKUP(1,(MarketData[ETF]=A2911)*(MarketData[Date]=B2911),MarketData[Adjusted Close]) /
_xlfn.XLOOKUP(1,(MarketData[ETF]=A2911)*(MarketData[Date]=WORKDAY(B2911,-1)),MarketData[Adjusted Close]))-1,
""
)</f>
        <v>3.7535341717851445E-3</v>
      </c>
      <c r="D2911">
        <f t="shared" si="90"/>
        <v>1.004289753339183</v>
      </c>
      <c r="E2911">
        <f t="shared" si="91"/>
        <v>10042.89753339183</v>
      </c>
    </row>
    <row r="2912" spans="1:5" hidden="1" x14ac:dyDescent="0.25">
      <c r="A2912" t="str">
        <f>'Raw Data'!A2911</f>
        <v>QQQM</v>
      </c>
      <c r="B2912" s="1">
        <f>'Raw Data'!B2912</f>
        <v>45616</v>
      </c>
      <c r="C2912" s="9" cm="1">
        <f t="array" ref="C2912">IFERROR(
(_xlfn.XLOOKUP(1,(MarketData[ETF]=A2912)*(MarketData[Date]=B2912),MarketData[Adjusted Close]) /
_xlfn.XLOOKUP(1,(MarketData[ETF]=A2912)*(MarketData[Date]=WORKDAY(B2912,-1)),MarketData[Adjusted Close]))-1,
""
)</f>
        <v>-4.8723445722087533E-4</v>
      </c>
      <c r="D2912">
        <f t="shared" si="90"/>
        <v>1.0038004287663223</v>
      </c>
      <c r="E2912">
        <f t="shared" si="91"/>
        <v>10038.004287663223</v>
      </c>
    </row>
    <row r="2913" spans="1:5" hidden="1" x14ac:dyDescent="0.25">
      <c r="A2913" t="str">
        <f>'Raw Data'!A2912</f>
        <v>QQQM</v>
      </c>
      <c r="B2913" s="1">
        <f>'Raw Data'!B2913</f>
        <v>45615</v>
      </c>
      <c r="C2913" s="9" cm="1">
        <f t="array" ref="C2913">IFERROR(
(_xlfn.XLOOKUP(1,(MarketData[ETF]=A2913)*(MarketData[Date]=B2913),MarketData[Adjusted Close]) /
_xlfn.XLOOKUP(1,(MarketData[ETF]=A2913)*(MarketData[Date]=WORKDAY(B2913,-1)),MarketData[Adjusted Close]))-1,
""
)</f>
        <v>6.8187392690703952E-3</v>
      </c>
      <c r="D2913">
        <f t="shared" si="90"/>
        <v>1.0106450821682609</v>
      </c>
      <c r="E2913">
        <f t="shared" si="91"/>
        <v>10106.450821682609</v>
      </c>
    </row>
    <row r="2914" spans="1:5" hidden="1" x14ac:dyDescent="0.25">
      <c r="A2914" t="str">
        <f>'Raw Data'!A2913</f>
        <v>QQQM</v>
      </c>
      <c r="B2914" s="1">
        <f>'Raw Data'!B2914</f>
        <v>45614</v>
      </c>
      <c r="C2914" s="9" cm="1">
        <f t="array" ref="C2914">IFERROR(
(_xlfn.XLOOKUP(1,(MarketData[ETF]=A2914)*(MarketData[Date]=B2914),MarketData[Adjusted Close]) /
_xlfn.XLOOKUP(1,(MarketData[ETF]=A2914)*(MarketData[Date]=WORKDAY(B2914,-1)),MarketData[Adjusted Close]))-1,
""
)</f>
        <v>7.1142730102267127E-3</v>
      </c>
      <c r="D2914">
        <f t="shared" si="90"/>
        <v>1.017835087199249</v>
      </c>
      <c r="E2914">
        <f t="shared" si="91"/>
        <v>10178.35087199249</v>
      </c>
    </row>
    <row r="2915" spans="1:5" hidden="1" x14ac:dyDescent="0.25">
      <c r="A2915" t="str">
        <f>'Raw Data'!A2914</f>
        <v>QQQM</v>
      </c>
      <c r="B2915" s="1">
        <f>'Raw Data'!B2915</f>
        <v>45611</v>
      </c>
      <c r="C2915" s="9" cm="1">
        <f t="array" ref="C2915">IFERROR(
(_xlfn.XLOOKUP(1,(MarketData[ETF]=A2915)*(MarketData[Date]=B2915),MarketData[Adjusted Close]) /
_xlfn.XLOOKUP(1,(MarketData[ETF]=A2915)*(MarketData[Date]=WORKDAY(B2915,-1)),MarketData[Adjusted Close]))-1,
""
)</f>
        <v>-2.3824451410658254E-2</v>
      </c>
      <c r="D2915">
        <f t="shared" si="90"/>
        <v>0.99358572462020733</v>
      </c>
      <c r="E2915">
        <f t="shared" si="91"/>
        <v>9935.8572462020729</v>
      </c>
    </row>
    <row r="2916" spans="1:5" hidden="1" x14ac:dyDescent="0.25">
      <c r="A2916" t="str">
        <f>'Raw Data'!A2915</f>
        <v>QQQM</v>
      </c>
      <c r="B2916" s="1">
        <f>'Raw Data'!B2916</f>
        <v>45610</v>
      </c>
      <c r="C2916" s="9" cm="1">
        <f t="array" ref="C2916">IFERROR(
(_xlfn.XLOOKUP(1,(MarketData[ETF]=A2916)*(MarketData[Date]=B2916),MarketData[Adjusted Close]) /
_xlfn.XLOOKUP(1,(MarketData[ETF]=A2916)*(MarketData[Date]=WORKDAY(B2916,-1)),MarketData[Adjusted Close]))-1,
""
)</f>
        <v>-7.0871043432457759E-3</v>
      </c>
      <c r="D2916">
        <f t="shared" si="90"/>
        <v>0.98654407891586449</v>
      </c>
      <c r="E2916">
        <f t="shared" si="91"/>
        <v>9865.4407891586452</v>
      </c>
    </row>
    <row r="2917" spans="1:5" hidden="1" x14ac:dyDescent="0.25">
      <c r="A2917" t="str">
        <f>'Raw Data'!A2916</f>
        <v>QQQM</v>
      </c>
      <c r="B2917" s="1">
        <f>'Raw Data'!B2917</f>
        <v>45609</v>
      </c>
      <c r="C2917" s="9" cm="1">
        <f t="array" ref="C2917">IFERROR(
(_xlfn.XLOOKUP(1,(MarketData[ETF]=A2917)*(MarketData[Date]=B2917),MarketData[Adjusted Close]) /
_xlfn.XLOOKUP(1,(MarketData[ETF]=A2917)*(MarketData[Date]=WORKDAY(B2917,-1)),MarketData[Adjusted Close]))-1,
""
)</f>
        <v>-1.4345144168698143E-3</v>
      </c>
      <c r="D2917">
        <f t="shared" si="90"/>
        <v>0.98512886721178217</v>
      </c>
      <c r="E2917">
        <f t="shared" si="91"/>
        <v>9851.288672117822</v>
      </c>
    </row>
    <row r="2918" spans="1:5" hidden="1" x14ac:dyDescent="0.25">
      <c r="A2918" t="str">
        <f>'Raw Data'!A2917</f>
        <v>QQQM</v>
      </c>
      <c r="B2918" s="1">
        <f>'Raw Data'!B2918</f>
        <v>45608</v>
      </c>
      <c r="C2918" s="9" cm="1">
        <f t="array" ref="C2918">IFERROR(
(_xlfn.XLOOKUP(1,(MarketData[ETF]=A2918)*(MarketData[Date]=B2918),MarketData[Adjusted Close]) /
_xlfn.XLOOKUP(1,(MarketData[ETF]=A2918)*(MarketData[Date]=WORKDAY(B2918,-1)),MarketData[Adjusted Close]))-1,
""
)</f>
        <v>-1.7184591149935757E-3</v>
      </c>
      <c r="D2918">
        <f t="shared" si="90"/>
        <v>0.9834359635304788</v>
      </c>
      <c r="E2918">
        <f t="shared" si="91"/>
        <v>9834.3596353047888</v>
      </c>
    </row>
    <row r="2919" spans="1:5" hidden="1" x14ac:dyDescent="0.25">
      <c r="A2919" t="str">
        <f>'Raw Data'!A2918</f>
        <v>QQQM</v>
      </c>
      <c r="B2919" s="1">
        <f>'Raw Data'!B2919</f>
        <v>45607</v>
      </c>
      <c r="C2919" s="9" cm="1">
        <f t="array" ref="C2919">IFERROR(
(_xlfn.XLOOKUP(1,(MarketData[ETF]=A2919)*(MarketData[Date]=B2919),MarketData[Adjusted Close]) /
_xlfn.XLOOKUP(1,(MarketData[ETF]=A2919)*(MarketData[Date]=WORKDAY(B2919,-1)),MarketData[Adjusted Close]))-1,
""
)</f>
        <v>-5.7249177043083854E-4</v>
      </c>
      <c r="D2919">
        <f t="shared" si="90"/>
        <v>0.98287295453461188</v>
      </c>
      <c r="E2919">
        <f t="shared" si="91"/>
        <v>9828.7295453461193</v>
      </c>
    </row>
    <row r="2920" spans="1:5" hidden="1" x14ac:dyDescent="0.25">
      <c r="A2920" t="str">
        <f>'Raw Data'!A2919</f>
        <v>QQQM</v>
      </c>
      <c r="B2920" s="1">
        <f>'Raw Data'!B2920</f>
        <v>45604</v>
      </c>
      <c r="C2920" s="9" cm="1">
        <f t="array" ref="C2920">IFERROR(
(_xlfn.XLOOKUP(1,(MarketData[ETF]=A2920)*(MarketData[Date]=B2920),MarketData[Adjusted Close]) /
_xlfn.XLOOKUP(1,(MarketData[ETF]=A2920)*(MarketData[Date]=WORKDAY(B2920,-1)),MarketData[Adjusted Close]))-1,
""
)</f>
        <v>1.2897678417884695E-3</v>
      </c>
      <c r="D2920">
        <f t="shared" si="90"/>
        <v>0.98414063246393424</v>
      </c>
      <c r="E2920">
        <f t="shared" si="91"/>
        <v>9841.4063246393416</v>
      </c>
    </row>
    <row r="2921" spans="1:5" hidden="1" x14ac:dyDescent="0.25">
      <c r="A2921" t="str">
        <f>'Raw Data'!A2920</f>
        <v>QQQM</v>
      </c>
      <c r="B2921" s="1">
        <f>'Raw Data'!B2921</f>
        <v>45603</v>
      </c>
      <c r="C2921" s="9" cm="1">
        <f t="array" ref="C2921">IFERROR(
(_xlfn.XLOOKUP(1,(MarketData[ETF]=A2921)*(MarketData[Date]=B2921),MarketData[Adjusted Close]) /
_xlfn.XLOOKUP(1,(MarketData[ETF]=A2921)*(MarketData[Date]=WORKDAY(B2921,-1)),MarketData[Adjusted Close]))-1,
""
)</f>
        <v>1.5769809306613647E-2</v>
      </c>
      <c r="D2921">
        <f t="shared" si="90"/>
        <v>0.99966034256878067</v>
      </c>
      <c r="E2921">
        <f t="shared" si="91"/>
        <v>9996.6034256878065</v>
      </c>
    </row>
    <row r="2922" spans="1:5" hidden="1" x14ac:dyDescent="0.25">
      <c r="A2922" t="str">
        <f>'Raw Data'!A2921</f>
        <v>QQQM</v>
      </c>
      <c r="B2922" s="1">
        <f>'Raw Data'!B2922</f>
        <v>45602</v>
      </c>
      <c r="C2922" s="9" cm="1">
        <f t="array" ref="C2922">IFERROR(
(_xlfn.XLOOKUP(1,(MarketData[ETF]=A2922)*(MarketData[Date]=B2922),MarketData[Adjusted Close]) /
_xlfn.XLOOKUP(1,(MarketData[ETF]=A2922)*(MarketData[Date]=WORKDAY(B2922,-1)),MarketData[Adjusted Close]))-1,
""
)</f>
        <v>2.7060699691019652E-2</v>
      </c>
      <c r="D2922">
        <f t="shared" si="90"/>
        <v>1.0267118508920563</v>
      </c>
      <c r="E2922">
        <f t="shared" si="91"/>
        <v>10267.118508920563</v>
      </c>
    </row>
    <row r="2923" spans="1:5" hidden="1" x14ac:dyDescent="0.25">
      <c r="A2923" t="str">
        <f>'Raw Data'!A2922</f>
        <v>QQQM</v>
      </c>
      <c r="B2923" s="1">
        <f>'Raw Data'!B2923</f>
        <v>45601</v>
      </c>
      <c r="C2923" s="9" cm="1">
        <f t="array" ref="C2923">IFERROR(
(_xlfn.XLOOKUP(1,(MarketData[ETF]=A2923)*(MarketData[Date]=B2923),MarketData[Adjusted Close]) /
_xlfn.XLOOKUP(1,(MarketData[ETF]=A2923)*(MarketData[Date]=WORKDAY(B2923,-1)),MarketData[Adjusted Close]))-1,
""
)</f>
        <v>1.2820512820512775E-2</v>
      </c>
      <c r="D2923">
        <f t="shared" si="90"/>
        <v>1.0398748233393904</v>
      </c>
      <c r="E2923">
        <f t="shared" si="91"/>
        <v>10398.748233393904</v>
      </c>
    </row>
    <row r="2924" spans="1:5" hidden="1" x14ac:dyDescent="0.25">
      <c r="A2924" t="str">
        <f>'Raw Data'!A2923</f>
        <v>QQQM</v>
      </c>
      <c r="B2924" s="1">
        <f>'Raw Data'!B2924</f>
        <v>45600</v>
      </c>
      <c r="C2924" s="9" cm="1">
        <f t="array" ref="C2924">IFERROR(
(_xlfn.XLOOKUP(1,(MarketData[ETF]=A2924)*(MarketData[Date]=B2924),MarketData[Adjusted Close]) /
_xlfn.XLOOKUP(1,(MarketData[ETF]=A2924)*(MarketData[Date]=WORKDAY(B2924,-1)),MarketData[Adjusted Close]))-1,
""
)</f>
        <v>-2.9189733266229423E-3</v>
      </c>
      <c r="D2924">
        <f t="shared" si="90"/>
        <v>1.036839456467036</v>
      </c>
      <c r="E2924">
        <f t="shared" si="91"/>
        <v>10368.39456467036</v>
      </c>
    </row>
    <row r="2925" spans="1:5" hidden="1" x14ac:dyDescent="0.25">
      <c r="A2925" t="str">
        <f>'Raw Data'!A2924</f>
        <v>QQQM</v>
      </c>
      <c r="B2925" s="1">
        <f>'Raw Data'!B2925</f>
        <v>45597</v>
      </c>
      <c r="C2925" s="9" cm="1">
        <f t="array" ref="C2925">IFERROR(
(_xlfn.XLOOKUP(1,(MarketData[ETF]=A2925)*(MarketData[Date]=B2925),MarketData[Adjusted Close]) /
_xlfn.XLOOKUP(1,(MarketData[ETF]=A2925)*(MarketData[Date]=WORKDAY(B2925,-1)),MarketData[Adjusted Close]))-1,
""
)</f>
        <v>7.4021496653822183E-3</v>
      </c>
      <c r="D2925">
        <f t="shared" si="90"/>
        <v>1.0445142973027786</v>
      </c>
      <c r="E2925">
        <f t="shared" si="91"/>
        <v>10445.142973027785</v>
      </c>
    </row>
    <row r="2926" spans="1:5" hidden="1" x14ac:dyDescent="0.25">
      <c r="A2926" t="str">
        <f>'Raw Data'!A2925</f>
        <v>QQQM</v>
      </c>
      <c r="B2926" s="1">
        <f>'Raw Data'!B2926</f>
        <v>45596</v>
      </c>
      <c r="C2926" s="9" cm="1">
        <f t="array" ref="C2926">IFERROR(
(_xlfn.XLOOKUP(1,(MarketData[ETF]=A2926)*(MarketData[Date]=B2926),MarketData[Adjusted Close]) /
_xlfn.XLOOKUP(1,(MarketData[ETF]=A2926)*(MarketData[Date]=WORKDAY(B2926,-1)),MarketData[Adjusted Close]))-1,
""
)</f>
        <v>-2.5349607155210729E-2</v>
      </c>
      <c r="D2926">
        <f t="shared" si="90"/>
        <v>1.0180362701981522</v>
      </c>
      <c r="E2926">
        <f t="shared" si="91"/>
        <v>10180.362701981523</v>
      </c>
    </row>
    <row r="2927" spans="1:5" hidden="1" x14ac:dyDescent="0.25">
      <c r="A2927" t="str">
        <f>'Raw Data'!A2926</f>
        <v>QQQM</v>
      </c>
      <c r="B2927" s="1">
        <f>'Raw Data'!B2927</f>
        <v>45595</v>
      </c>
      <c r="C2927" s="9" cm="1">
        <f t="array" ref="C2927">IFERROR(
(_xlfn.XLOOKUP(1,(MarketData[ETF]=A2927)*(MarketData[Date]=B2927),MarketData[Adjusted Close]) /
_xlfn.XLOOKUP(1,(MarketData[ETF]=A2927)*(MarketData[Date]=WORKDAY(B2927,-1)),MarketData[Adjusted Close]))-1,
""
)</f>
        <v>-7.3089375061317075E-3</v>
      </c>
      <c r="D2927">
        <f t="shared" si="90"/>
        <v>1.0105955067202985</v>
      </c>
      <c r="E2927">
        <f t="shared" si="91"/>
        <v>10105.955067202985</v>
      </c>
    </row>
    <row r="2928" spans="1:5" hidden="1" x14ac:dyDescent="0.25">
      <c r="A2928" t="str">
        <f>'Raw Data'!A2927</f>
        <v>QQQM</v>
      </c>
      <c r="B2928" s="1">
        <f>'Raw Data'!B2928</f>
        <v>45594</v>
      </c>
      <c r="C2928" s="9" cm="1">
        <f t="array" ref="C2928">IFERROR(
(_xlfn.XLOOKUP(1,(MarketData[ETF]=A2928)*(MarketData[Date]=B2928),MarketData[Adjusted Close]) /
_xlfn.XLOOKUP(1,(MarketData[ETF]=A2928)*(MarketData[Date]=WORKDAY(B2928,-1)),MarketData[Adjusted Close]))-1,
""
)</f>
        <v>9.3578254196169386E-3</v>
      </c>
      <c r="D2928">
        <f t="shared" si="90"/>
        <v>1.0200524830420363</v>
      </c>
      <c r="E2928">
        <f t="shared" si="91"/>
        <v>10200.524830420363</v>
      </c>
    </row>
    <row r="2929" spans="1:5" hidden="1" x14ac:dyDescent="0.25">
      <c r="A2929" t="str">
        <f>'Raw Data'!A2928</f>
        <v>QQQM</v>
      </c>
      <c r="B2929" s="1">
        <f>'Raw Data'!B2929</f>
        <v>45593</v>
      </c>
      <c r="C2929" s="9" cm="1">
        <f t="array" ref="C2929">IFERROR(
(_xlfn.XLOOKUP(1,(MarketData[ETF]=A2929)*(MarketData[Date]=B2929),MarketData[Adjusted Close]) /
_xlfn.XLOOKUP(1,(MarketData[ETF]=A2929)*(MarketData[Date]=WORKDAY(B2929,-1)),MarketData[Adjusted Close]))-1,
""
)</f>
        <v>2.9716210192654025E-4</v>
      </c>
      <c r="D2929">
        <f t="shared" si="90"/>
        <v>1.0203556039819726</v>
      </c>
      <c r="E2929">
        <f t="shared" si="91"/>
        <v>10203.556039819725</v>
      </c>
    </row>
    <row r="2930" spans="1:5" hidden="1" x14ac:dyDescent="0.25">
      <c r="A2930" t="str">
        <f>'Raw Data'!A2929</f>
        <v>QQQM</v>
      </c>
      <c r="B2930" s="1">
        <f>'Raw Data'!B2930</f>
        <v>45590</v>
      </c>
      <c r="C2930" s="9" cm="1">
        <f t="array" ref="C2930">IFERROR(
(_xlfn.XLOOKUP(1,(MarketData[ETF]=A2930)*(MarketData[Date]=B2930),MarketData[Adjusted Close]) /
_xlfn.XLOOKUP(1,(MarketData[ETF]=A2930)*(MarketData[Date]=WORKDAY(B2930,-1)),MarketData[Adjusted Close]))-1,
""
)</f>
        <v>6.0288988540109223E-3</v>
      </c>
      <c r="D2930">
        <f t="shared" si="90"/>
        <v>1.0265072247135032</v>
      </c>
      <c r="E2930">
        <f t="shared" si="91"/>
        <v>10265.072247135033</v>
      </c>
    </row>
    <row r="2931" spans="1:5" hidden="1" x14ac:dyDescent="0.25">
      <c r="A2931" t="str">
        <f>'Raw Data'!A2930</f>
        <v>QQQM</v>
      </c>
      <c r="B2931" s="1">
        <f>'Raw Data'!B2931</f>
        <v>45589</v>
      </c>
      <c r="C2931" s="9" cm="1">
        <f t="array" ref="C2931">IFERROR(
(_xlfn.XLOOKUP(1,(MarketData[ETF]=A2931)*(MarketData[Date]=B2931),MarketData[Adjusted Close]) /
_xlfn.XLOOKUP(1,(MarketData[ETF]=A2931)*(MarketData[Date]=WORKDAY(B2931,-1)),MarketData[Adjusted Close]))-1,
""
)</f>
        <v>7.9855356335691852E-3</v>
      </c>
      <c r="D2931">
        <f t="shared" si="90"/>
        <v>1.0347044347345691</v>
      </c>
      <c r="E2931">
        <f t="shared" si="91"/>
        <v>10347.044347345691</v>
      </c>
    </row>
    <row r="2932" spans="1:5" hidden="1" x14ac:dyDescent="0.25">
      <c r="A2932" t="str">
        <f>'Raw Data'!A2931</f>
        <v>QQQM</v>
      </c>
      <c r="B2932" s="1">
        <f>'Raw Data'!B2932</f>
        <v>45588</v>
      </c>
      <c r="C2932" s="9" cm="1">
        <f t="array" ref="C2932">IFERROR(
(_xlfn.XLOOKUP(1,(MarketData[ETF]=A2932)*(MarketData[Date]=B2932),MarketData[Adjusted Close]) /
_xlfn.XLOOKUP(1,(MarketData[ETF]=A2932)*(MarketData[Date]=WORKDAY(B2932,-1)),MarketData[Adjusted Close]))-1,
""
)</f>
        <v>-1.5135776821486702E-2</v>
      </c>
      <c r="D2932">
        <f t="shared" si="90"/>
        <v>1.0190433793342242</v>
      </c>
      <c r="E2932">
        <f t="shared" si="91"/>
        <v>10190.433793342241</v>
      </c>
    </row>
    <row r="2933" spans="1:5" hidden="1" x14ac:dyDescent="0.25">
      <c r="A2933" t="str">
        <f>'Raw Data'!A2932</f>
        <v>QQQM</v>
      </c>
      <c r="B2933" s="1">
        <f>'Raw Data'!B2933</f>
        <v>45587</v>
      </c>
      <c r="C2933" s="9" cm="1">
        <f t="array" ref="C2933">IFERROR(
(_xlfn.XLOOKUP(1,(MarketData[ETF]=A2933)*(MarketData[Date]=B2933),MarketData[Adjusted Close]) /
_xlfn.XLOOKUP(1,(MarketData[ETF]=A2933)*(MarketData[Date]=WORKDAY(B2933,-1)),MarketData[Adjusted Close]))-1,
""
)</f>
        <v>1.0893785590493366E-3</v>
      </c>
      <c r="D2933">
        <f t="shared" si="90"/>
        <v>1.0201535033424121</v>
      </c>
      <c r="E2933">
        <f t="shared" si="91"/>
        <v>10201.535033424121</v>
      </c>
    </row>
    <row r="2934" spans="1:5" hidden="1" x14ac:dyDescent="0.25">
      <c r="A2934" t="str">
        <f>'Raw Data'!A2933</f>
        <v>QQQM</v>
      </c>
      <c r="B2934" s="1">
        <f>'Raw Data'!B2934</f>
        <v>45586</v>
      </c>
      <c r="C2934" s="9" cm="1">
        <f t="array" ref="C2934">IFERROR(
(_xlfn.XLOOKUP(1,(MarketData[ETF]=A2934)*(MarketData[Date]=B2934),MarketData[Adjusted Close]) /
_xlfn.XLOOKUP(1,(MarketData[ETF]=A2934)*(MarketData[Date]=WORKDAY(B2934,-1)),MarketData[Adjusted Close]))-1,
""
)</f>
        <v>1.7858028672055326E-3</v>
      </c>
      <c r="D2934">
        <f t="shared" si="90"/>
        <v>1.0219752963936708</v>
      </c>
      <c r="E2934">
        <f t="shared" si="91"/>
        <v>10219.752963936708</v>
      </c>
    </row>
    <row r="2935" spans="1:5" hidden="1" x14ac:dyDescent="0.25">
      <c r="A2935" t="str">
        <f>'Raw Data'!A2934</f>
        <v>QQQM</v>
      </c>
      <c r="B2935" s="1">
        <f>'Raw Data'!B2935</f>
        <v>45583</v>
      </c>
      <c r="C2935" s="9" cm="1">
        <f t="array" ref="C2935">IFERROR(
(_xlfn.XLOOKUP(1,(MarketData[ETF]=A2935)*(MarketData[Date]=B2935),MarketData[Adjusted Close]) /
_xlfn.XLOOKUP(1,(MarketData[ETF]=A2935)*(MarketData[Date]=WORKDAY(B2935,-1)),MarketData[Adjusted Close]))-1,
""
)</f>
        <v>6.5408428200519619E-3</v>
      </c>
      <c r="D2935">
        <f t="shared" si="90"/>
        <v>1.0286598761733579</v>
      </c>
      <c r="E2935">
        <f t="shared" si="91"/>
        <v>10286.598761733578</v>
      </c>
    </row>
    <row r="2936" spans="1:5" hidden="1" x14ac:dyDescent="0.25">
      <c r="A2936" t="str">
        <f>'Raw Data'!A2935</f>
        <v>QQQM</v>
      </c>
      <c r="B2936" s="1">
        <f>'Raw Data'!B2936</f>
        <v>45582</v>
      </c>
      <c r="C2936" s="9" cm="1">
        <f t="array" ref="C2936">IFERROR(
(_xlfn.XLOOKUP(1,(MarketData[ETF]=A2936)*(MarketData[Date]=B2936),MarketData[Adjusted Close]) /
_xlfn.XLOOKUP(1,(MarketData[ETF]=A2936)*(MarketData[Date]=WORKDAY(B2936,-1)),MarketData[Adjusted Close]))-1,
""
)</f>
        <v>8.9955022488763525E-4</v>
      </c>
      <c r="D2936">
        <f t="shared" si="90"/>
        <v>1.0295852073963025</v>
      </c>
      <c r="E2936">
        <f t="shared" si="91"/>
        <v>10295.852073963026</v>
      </c>
    </row>
    <row r="2937" spans="1:5" hidden="1" x14ac:dyDescent="0.25">
      <c r="A2937" t="str">
        <f>'Raw Data'!A2936</f>
        <v>QQQM</v>
      </c>
      <c r="B2937" s="1">
        <f>'Raw Data'!B2937</f>
        <v>45581</v>
      </c>
      <c r="C2937" s="9" cm="1">
        <f t="array" ref="C2937">IFERROR(
(_xlfn.XLOOKUP(1,(MarketData[ETF]=A2937)*(MarketData[Date]=B2937),MarketData[Adjusted Close]) /
_xlfn.XLOOKUP(1,(MarketData[ETF]=A2937)*(MarketData[Date]=WORKDAY(B2937,-1)),MarketData[Adjusted Close]))-1,
""
)</f>
        <v>0</v>
      </c>
      <c r="D2937">
        <f t="shared" si="90"/>
        <v>1.0295852073963025</v>
      </c>
      <c r="E2937">
        <f t="shared" si="91"/>
        <v>10295.852073963026</v>
      </c>
    </row>
    <row r="2938" spans="1:5" hidden="1" x14ac:dyDescent="0.25">
      <c r="A2938" t="str">
        <f>'Raw Data'!A2937</f>
        <v>QQQM</v>
      </c>
      <c r="B2938" s="1">
        <f>'Raw Data'!B2938</f>
        <v>45580</v>
      </c>
      <c r="C2938" s="9" cm="1">
        <f t="array" ref="C2938">IFERROR(
(_xlfn.XLOOKUP(1,(MarketData[ETF]=A2938)*(MarketData[Date]=B2938),MarketData[Adjusted Close]) /
_xlfn.XLOOKUP(1,(MarketData[ETF]=A2938)*(MarketData[Date]=WORKDAY(B2938,-1)),MarketData[Adjusted Close]))-1,
""
)</f>
        <v>-1.3362260243577784E-2</v>
      </c>
      <c r="D2938">
        <f t="shared" si="90"/>
        <v>1.0158276219121352</v>
      </c>
      <c r="E2938">
        <f t="shared" si="91"/>
        <v>10158.276219121351</v>
      </c>
    </row>
    <row r="2939" spans="1:5" hidden="1" x14ac:dyDescent="0.25">
      <c r="A2939" t="str">
        <f>'Raw Data'!A2938</f>
        <v>QQQM</v>
      </c>
      <c r="B2939" s="1">
        <f>'Raw Data'!B2939</f>
        <v>45579</v>
      </c>
      <c r="C2939" s="9" cm="1">
        <f t="array" ref="C2939">IFERROR(
(_xlfn.XLOOKUP(1,(MarketData[ETF]=A2939)*(MarketData[Date]=B2939),MarketData[Adjusted Close]) /
_xlfn.XLOOKUP(1,(MarketData[ETF]=A2939)*(MarketData[Date]=WORKDAY(B2939,-1)),MarketData[Adjusted Close]))-1,
""
)</f>
        <v>8.5032322227747148E-3</v>
      </c>
      <c r="D2939">
        <f t="shared" si="90"/>
        <v>1.024465440079563</v>
      </c>
      <c r="E2939">
        <f t="shared" si="91"/>
        <v>10244.654400795629</v>
      </c>
    </row>
    <row r="2940" spans="1:5" hidden="1" x14ac:dyDescent="0.25">
      <c r="A2940" t="str">
        <f>'Raw Data'!A2939</f>
        <v>QQQM</v>
      </c>
      <c r="B2940" s="1">
        <f>'Raw Data'!B2940</f>
        <v>45576</v>
      </c>
      <c r="C2940" s="9" cm="1">
        <f t="array" ref="C2940">IFERROR(
(_xlfn.XLOOKUP(1,(MarketData[ETF]=A2940)*(MarketData[Date]=B2940),MarketData[Adjusted Close]) /
_xlfn.XLOOKUP(1,(MarketData[ETF]=A2940)*(MarketData[Date]=WORKDAY(B2940,-1)),MarketData[Adjusted Close]))-1,
""
)</f>
        <v>1.2945628360883088E-3</v>
      </c>
      <c r="D2940">
        <f t="shared" si="90"/>
        <v>1.0257916749651468</v>
      </c>
      <c r="E2940">
        <f t="shared" si="91"/>
        <v>10257.916749651467</v>
      </c>
    </row>
    <row r="2941" spans="1:5" hidden="1" x14ac:dyDescent="0.25">
      <c r="A2941" t="str">
        <f>'Raw Data'!A2940</f>
        <v>QQQM</v>
      </c>
      <c r="B2941" s="1">
        <f>'Raw Data'!B2941</f>
        <v>45575</v>
      </c>
      <c r="C2941" s="9" cm="1">
        <f t="array" ref="C2941">IFERROR(
(_xlfn.XLOOKUP(1,(MarketData[ETF]=A2941)*(MarketData[Date]=B2941),MarketData[Adjusted Close]) /
_xlfn.XLOOKUP(1,(MarketData[ETF]=A2941)*(MarketData[Date]=WORKDAY(B2941,-1)),MarketData[Adjusted Close]))-1,
""
)</f>
        <v>-9.9482690011931663E-4</v>
      </c>
      <c r="D2941">
        <f t="shared" si="90"/>
        <v>1.024771189812973</v>
      </c>
      <c r="E2941">
        <f t="shared" si="91"/>
        <v>10247.71189812973</v>
      </c>
    </row>
    <row r="2942" spans="1:5" hidden="1" x14ac:dyDescent="0.25">
      <c r="A2942" t="str">
        <f>'Raw Data'!A2941</f>
        <v>QQQM</v>
      </c>
      <c r="B2942" s="1">
        <f>'Raw Data'!B2942</f>
        <v>45574</v>
      </c>
      <c r="C2942" s="9" cm="1">
        <f t="array" ref="C2942">IFERROR(
(_xlfn.XLOOKUP(1,(MarketData[ETF]=A2942)*(MarketData[Date]=B2942),MarketData[Adjusted Close]) /
_xlfn.XLOOKUP(1,(MarketData[ETF]=A2942)*(MarketData[Date]=WORKDAY(B2942,-1)),MarketData[Adjusted Close]))-1,
""
)</f>
        <v>7.870857773098594E-3</v>
      </c>
      <c r="D2942">
        <f t="shared" si="90"/>
        <v>1.03283701809796</v>
      </c>
      <c r="E2942">
        <f t="shared" si="91"/>
        <v>10328.3701809796</v>
      </c>
    </row>
    <row r="2943" spans="1:5" hidden="1" x14ac:dyDescent="0.25">
      <c r="A2943" t="str">
        <f>'Raw Data'!A2942</f>
        <v>QQQM</v>
      </c>
      <c r="B2943" s="1">
        <f>'Raw Data'!B2943</f>
        <v>45573</v>
      </c>
      <c r="C2943" s="9" cm="1">
        <f t="array" ref="C2943">IFERROR(
(_xlfn.XLOOKUP(1,(MarketData[ETF]=A2943)*(MarketData[Date]=B2943),MarketData[Adjusted Close]) /
_xlfn.XLOOKUP(1,(MarketData[ETF]=A2943)*(MarketData[Date]=WORKDAY(B2943,-1)),MarketData[Adjusted Close]))-1,
""
)</f>
        <v>1.49595481605862E-2</v>
      </c>
      <c r="D2943">
        <f t="shared" si="90"/>
        <v>1.0482877932122328</v>
      </c>
      <c r="E2943">
        <f t="shared" si="91"/>
        <v>10482.877932122328</v>
      </c>
    </row>
    <row r="2944" spans="1:5" hidden="1" x14ac:dyDescent="0.25">
      <c r="A2944" t="str">
        <f>'Raw Data'!A2943</f>
        <v>QQQM</v>
      </c>
      <c r="B2944" s="1">
        <f>'Raw Data'!B2944</f>
        <v>45572</v>
      </c>
      <c r="C2944" s="9" cm="1">
        <f t="array" ref="C2944">IFERROR(
(_xlfn.XLOOKUP(1,(MarketData[ETF]=A2944)*(MarketData[Date]=B2944),MarketData[Adjusted Close]) /
_xlfn.XLOOKUP(1,(MarketData[ETF]=A2944)*(MarketData[Date]=WORKDAY(B2944,-1)),MarketData[Adjusted Close]))-1,
""
)</f>
        <v>-1.0721836303231647E-2</v>
      </c>
      <c r="D2944">
        <f t="shared" si="90"/>
        <v>1.0370482230947353</v>
      </c>
      <c r="E2944">
        <f t="shared" si="91"/>
        <v>10370.482230947353</v>
      </c>
    </row>
    <row r="2945" spans="1:5" hidden="1" x14ac:dyDescent="0.25">
      <c r="A2945" t="str">
        <f>'Raw Data'!A2944</f>
        <v>QQQM</v>
      </c>
      <c r="B2945" s="1">
        <f>'Raw Data'!B2945</f>
        <v>45569</v>
      </c>
      <c r="C2945" s="9" cm="1">
        <f t="array" ref="C2945">IFERROR(
(_xlfn.XLOOKUP(1,(MarketData[ETF]=A2945)*(MarketData[Date]=B2945),MarketData[Adjusted Close]) /
_xlfn.XLOOKUP(1,(MarketData[ETF]=A2945)*(MarketData[Date]=WORKDAY(B2945,-1)),MarketData[Adjusted Close]))-1,
""
)</f>
        <v>1.1919315403422948E-2</v>
      </c>
      <c r="D2945">
        <f t="shared" si="90"/>
        <v>1.0494091279543607</v>
      </c>
      <c r="E2945">
        <f t="shared" si="91"/>
        <v>10494.091279543607</v>
      </c>
    </row>
    <row r="2946" spans="1:5" hidden="1" x14ac:dyDescent="0.25">
      <c r="A2946" t="str">
        <f>'Raw Data'!A2945</f>
        <v>QQQM</v>
      </c>
      <c r="B2946" s="1">
        <f>'Raw Data'!B2946</f>
        <v>45568</v>
      </c>
      <c r="C2946" s="9" cm="1">
        <f t="array" ref="C2946">IFERROR(
(_xlfn.XLOOKUP(1,(MarketData[ETF]=A2946)*(MarketData[Date]=B2946),MarketData[Adjusted Close]) /
_xlfn.XLOOKUP(1,(MarketData[ETF]=A2946)*(MarketData[Date]=WORKDAY(B2946,-1)),MarketData[Adjusted Close]))-1,
""
)</f>
        <v>-8.1433224755700362E-4</v>
      </c>
      <c r="D2946">
        <f t="shared" si="90"/>
        <v>1.0485545602605868</v>
      </c>
      <c r="E2946">
        <f t="shared" si="91"/>
        <v>10485.545602605867</v>
      </c>
    </row>
    <row r="2947" spans="1:5" hidden="1" x14ac:dyDescent="0.25">
      <c r="A2947" t="str">
        <f>'Raw Data'!A2946</f>
        <v>QQQM</v>
      </c>
      <c r="B2947" s="1">
        <f>'Raw Data'!B2947</f>
        <v>45567</v>
      </c>
      <c r="C2947" s="9" cm="1">
        <f t="array" ref="C2947">IFERROR(
(_xlfn.XLOOKUP(1,(MarketData[ETF]=A2947)*(MarketData[Date]=B2947),MarketData[Adjusted Close]) /
_xlfn.XLOOKUP(1,(MarketData[ETF]=A2947)*(MarketData[Date]=WORKDAY(B2947,-1)),MarketData[Adjusted Close]))-1,
""
)</f>
        <v>1.5292078703230683E-3</v>
      </c>
      <c r="D2947">
        <f t="shared" ref="D2947:D3010" si="92">IFERROR(IF(A2947&lt;&gt;A2946,1,D2946*(1+C2947)),1)</f>
        <v>1.0501580181466004</v>
      </c>
      <c r="E2947">
        <f t="shared" ref="E2947:E3010" si="93">D2947*10000</f>
        <v>10501.580181466004</v>
      </c>
    </row>
    <row r="2948" spans="1:5" hidden="1" x14ac:dyDescent="0.25">
      <c r="A2948" t="str">
        <f>'Raw Data'!A2947</f>
        <v>QQQM</v>
      </c>
      <c r="B2948" s="1">
        <f>'Raw Data'!B2948</f>
        <v>45566</v>
      </c>
      <c r="C2948" s="9" cm="1">
        <f t="array" ref="C2948">IFERROR(
(_xlfn.XLOOKUP(1,(MarketData[ETF]=A2948)*(MarketData[Date]=B2948),MarketData[Adjusted Close]) /
_xlfn.XLOOKUP(1,(MarketData[ETF]=A2948)*(MarketData[Date]=WORKDAY(B2948,-1)),MarketData[Adjusted Close]))-1,
""
)</f>
        <v>-1.3873529707449483E-2</v>
      </c>
      <c r="D2948">
        <f t="shared" si="92"/>
        <v>1.0355886196843271</v>
      </c>
      <c r="E2948">
        <f t="shared" si="93"/>
        <v>10355.886196843272</v>
      </c>
    </row>
    <row r="2949" spans="1:5" hidden="1" x14ac:dyDescent="0.25">
      <c r="A2949" t="str">
        <f>'Raw Data'!A2948</f>
        <v>QQQM</v>
      </c>
      <c r="B2949" s="1">
        <f>'Raw Data'!B2949</f>
        <v>45565</v>
      </c>
      <c r="C2949" s="9" cm="1">
        <f t="array" ref="C2949">IFERROR(
(_xlfn.XLOOKUP(1,(MarketData[ETF]=A2949)*(MarketData[Date]=B2949),MarketData[Adjusted Close]) /
_xlfn.XLOOKUP(1,(MarketData[ETF]=A2949)*(MarketData[Date]=WORKDAY(B2949,-1)),MarketData[Adjusted Close]))-1,
""
)</f>
        <v>2.620703558109172E-3</v>
      </c>
      <c r="D2949">
        <f t="shared" si="92"/>
        <v>1.0383025904646712</v>
      </c>
      <c r="E2949">
        <f t="shared" si="93"/>
        <v>10383.025904646713</v>
      </c>
    </row>
    <row r="2950" spans="1:5" hidden="1" x14ac:dyDescent="0.25">
      <c r="A2950" t="str">
        <f>'Raw Data'!A2949</f>
        <v>QQQM</v>
      </c>
      <c r="B2950" s="1">
        <f>'Raw Data'!B2950</f>
        <v>45562</v>
      </c>
      <c r="C2950" s="9" cm="1">
        <f t="array" ref="C2950">IFERROR(
(_xlfn.XLOOKUP(1,(MarketData[ETF]=A2950)*(MarketData[Date]=B2950),MarketData[Adjusted Close]) /
_xlfn.XLOOKUP(1,(MarketData[ETF]=A2950)*(MarketData[Date]=WORKDAY(B2950,-1)),MarketData[Adjusted Close]))-1,
""
)</f>
        <v>-5.5630732220719459E-3</v>
      </c>
      <c r="D2950">
        <f t="shared" si="92"/>
        <v>1.0325264371272493</v>
      </c>
      <c r="E2950">
        <f t="shared" si="93"/>
        <v>10325.264371272493</v>
      </c>
    </row>
    <row r="2951" spans="1:5" hidden="1" x14ac:dyDescent="0.25">
      <c r="A2951" t="str">
        <f>'Raw Data'!A2950</f>
        <v>QQQM</v>
      </c>
      <c r="B2951" s="1">
        <f>'Raw Data'!B2951</f>
        <v>45561</v>
      </c>
      <c r="C2951" s="9" cm="1">
        <f t="array" ref="C2951">IFERROR(
(_xlfn.XLOOKUP(1,(MarketData[ETF]=A2951)*(MarketData[Date]=B2951),MarketData[Adjusted Close]) /
_xlfn.XLOOKUP(1,(MarketData[ETF]=A2951)*(MarketData[Date]=WORKDAY(B2951,-1)),MarketData[Adjusted Close]))-1,
""
)</f>
        <v>7.3202746365104154E-3</v>
      </c>
      <c r="D2951">
        <f t="shared" si="92"/>
        <v>1.0400848142164785</v>
      </c>
      <c r="E2951">
        <f t="shared" si="93"/>
        <v>10400.848142164785</v>
      </c>
    </row>
    <row r="2952" spans="1:5" hidden="1" x14ac:dyDescent="0.25">
      <c r="A2952" t="str">
        <f>'Raw Data'!A2951</f>
        <v>QQQM</v>
      </c>
      <c r="B2952" s="1">
        <f>'Raw Data'!B2952</f>
        <v>45560</v>
      </c>
      <c r="C2952" s="9" cm="1">
        <f t="array" ref="C2952">IFERROR(
(_xlfn.XLOOKUP(1,(MarketData[ETF]=A2952)*(MarketData[Date]=B2952),MarketData[Adjusted Close]) /
_xlfn.XLOOKUP(1,(MarketData[ETF]=A2952)*(MarketData[Date]=WORKDAY(B2952,-1)),MarketData[Adjusted Close]))-1,
""
)</f>
        <v>1.2131014961584974E-3</v>
      </c>
      <c r="D2952">
        <f t="shared" si="92"/>
        <v>1.0413465426607362</v>
      </c>
      <c r="E2952">
        <f t="shared" si="93"/>
        <v>10413.465426607363</v>
      </c>
    </row>
    <row r="2953" spans="1:5" hidden="1" x14ac:dyDescent="0.25">
      <c r="A2953" t="str">
        <f>'Raw Data'!A2952</f>
        <v>QQQM</v>
      </c>
      <c r="B2953" s="1">
        <f>'Raw Data'!B2953</f>
        <v>45559</v>
      </c>
      <c r="C2953" s="9" cm="1">
        <f t="array" ref="C2953">IFERROR(
(_xlfn.XLOOKUP(1,(MarketData[ETF]=A2953)*(MarketData[Date]=B2953),MarketData[Adjusted Close]) /
_xlfn.XLOOKUP(1,(MarketData[ETF]=A2953)*(MarketData[Date]=WORKDAY(B2953,-1)),MarketData[Adjusted Close]))-1,
""
)</f>
        <v>4.722969884718875E-3</v>
      </c>
      <c r="D2953">
        <f t="shared" si="92"/>
        <v>1.046264791021279</v>
      </c>
      <c r="E2953">
        <f t="shared" si="93"/>
        <v>10462.647910212791</v>
      </c>
    </row>
    <row r="2954" spans="1:5" hidden="1" x14ac:dyDescent="0.25">
      <c r="A2954" t="str">
        <f>'Raw Data'!A2953</f>
        <v>QQQM</v>
      </c>
      <c r="B2954" s="1">
        <f>'Raw Data'!B2954</f>
        <v>45558</v>
      </c>
      <c r="C2954" s="9" cm="1">
        <f t="array" ref="C2954">IFERROR(
(_xlfn.XLOOKUP(1,(MarketData[ETF]=A2954)*(MarketData[Date]=B2954),MarketData[Adjusted Close]) /
_xlfn.XLOOKUP(1,(MarketData[ETF]=A2954)*(MarketData[Date]=WORKDAY(B2954,-1)),MarketData[Adjusted Close]))-1,
""
)</f>
        <v>2.5456952293672064E-3</v>
      </c>
      <c r="D2954">
        <f t="shared" si="92"/>
        <v>1.0489282623084368</v>
      </c>
      <c r="E2954">
        <f t="shared" si="93"/>
        <v>10489.282623084368</v>
      </c>
    </row>
    <row r="2955" spans="1:5" hidden="1" x14ac:dyDescent="0.25">
      <c r="A2955" t="str">
        <f>'Raw Data'!A2954</f>
        <v>QQQM</v>
      </c>
      <c r="B2955" s="1">
        <f>'Raw Data'!B2955</f>
        <v>45555</v>
      </c>
      <c r="C2955" s="9" cm="1">
        <f t="array" ref="C2955">IFERROR(
(_xlfn.XLOOKUP(1,(MarketData[ETF]=A2955)*(MarketData[Date]=B2955),MarketData[Adjusted Close]) /
_xlfn.XLOOKUP(1,(MarketData[ETF]=A2955)*(MarketData[Date]=WORKDAY(B2955,-1)),MarketData[Adjusted Close]))-1,
""
)</f>
        <v>-1.728081321473951E-3</v>
      </c>
      <c r="D2955">
        <f t="shared" si="92"/>
        <v>1.0471156289707755</v>
      </c>
      <c r="E2955">
        <f t="shared" si="93"/>
        <v>10471.156289707755</v>
      </c>
    </row>
    <row r="2956" spans="1:5" hidden="1" x14ac:dyDescent="0.25">
      <c r="A2956" t="str">
        <f>'Raw Data'!A2955</f>
        <v>QQQM</v>
      </c>
      <c r="B2956" s="1">
        <f>'Raw Data'!B2956</f>
        <v>45554</v>
      </c>
      <c r="C2956" s="9" cm="1">
        <f t="array" ref="C2956">IFERROR(
(_xlfn.XLOOKUP(1,(MarketData[ETF]=A2956)*(MarketData[Date]=B2956),MarketData[Adjusted Close]) /
_xlfn.XLOOKUP(1,(MarketData[ETF]=A2956)*(MarketData[Date]=WORKDAY(B2956,-1)),MarketData[Adjusted Close]))-1,
""
)</f>
        <v>2.5273579989577799E-2</v>
      </c>
      <c r="D2956">
        <f t="shared" si="92"/>
        <v>1.0735799895779055</v>
      </c>
      <c r="E2956">
        <f t="shared" si="93"/>
        <v>10735.799895779055</v>
      </c>
    </row>
    <row r="2957" spans="1:5" hidden="1" x14ac:dyDescent="0.25">
      <c r="A2957" t="str">
        <f>'Raw Data'!A2956</f>
        <v>QQQM</v>
      </c>
      <c r="B2957" s="1">
        <f>'Raw Data'!B2957</f>
        <v>45553</v>
      </c>
      <c r="C2957" s="9" cm="1">
        <f t="array" ref="C2957">IFERROR(
(_xlfn.XLOOKUP(1,(MarketData[ETF]=A2957)*(MarketData[Date]=B2957),MarketData[Adjusted Close]) /
_xlfn.XLOOKUP(1,(MarketData[ETF]=A2957)*(MarketData[Date]=WORKDAY(B2957,-1)),MarketData[Adjusted Close]))-1,
""
)</f>
        <v>-4.4615065366258033E-3</v>
      </c>
      <c r="D2957">
        <f t="shared" si="92"/>
        <v>1.068790205436813</v>
      </c>
      <c r="E2957">
        <f t="shared" si="93"/>
        <v>10687.902054368131</v>
      </c>
    </row>
    <row r="2958" spans="1:5" hidden="1" x14ac:dyDescent="0.25">
      <c r="A2958" t="str">
        <f>'Raw Data'!A2957</f>
        <v>QQQM</v>
      </c>
      <c r="B2958" s="1">
        <f>'Raw Data'!B2958</f>
        <v>45552</v>
      </c>
      <c r="C2958" s="9" cm="1">
        <f t="array" ref="C2958">IFERROR(
(_xlfn.XLOOKUP(1,(MarketData[ETF]=A2958)*(MarketData[Date]=B2958),MarketData[Adjusted Close]) /
_xlfn.XLOOKUP(1,(MarketData[ETF]=A2958)*(MarketData[Date]=WORKDAY(B2958,-1)),MarketData[Adjusted Close]))-1,
""
)</f>
        <v>5.7098364910457278E-4</v>
      </c>
      <c r="D2958">
        <f t="shared" si="92"/>
        <v>1.0694004671684405</v>
      </c>
      <c r="E2958">
        <f t="shared" si="93"/>
        <v>10694.004671684404</v>
      </c>
    </row>
    <row r="2959" spans="1:5" hidden="1" x14ac:dyDescent="0.25">
      <c r="A2959" t="str">
        <f>'Raw Data'!A2958</f>
        <v>QQQM</v>
      </c>
      <c r="B2959" s="1">
        <f>'Raw Data'!B2959</f>
        <v>45551</v>
      </c>
      <c r="C2959" s="9" cm="1">
        <f t="array" ref="C2959">IFERROR(
(_xlfn.XLOOKUP(1,(MarketData[ETF]=A2959)*(MarketData[Date]=B2959),MarketData[Adjusted Close]) /
_xlfn.XLOOKUP(1,(MarketData[ETF]=A2959)*(MarketData[Date]=WORKDAY(B2959,-1)),MarketData[Adjusted Close]))-1,
""
)</f>
        <v>-4.289849080008179E-3</v>
      </c>
      <c r="D2959">
        <f t="shared" si="92"/>
        <v>1.0648129005581977</v>
      </c>
      <c r="E2959">
        <f t="shared" si="93"/>
        <v>10648.129005581977</v>
      </c>
    </row>
    <row r="2960" spans="1:5" hidden="1" x14ac:dyDescent="0.25">
      <c r="A2960" t="str">
        <f>'Raw Data'!A2959</f>
        <v>QQQM</v>
      </c>
      <c r="B2960" s="1">
        <f>'Raw Data'!B2960</f>
        <v>45548</v>
      </c>
      <c r="C2960" s="9" cm="1">
        <f t="array" ref="C2960">IFERROR(
(_xlfn.XLOOKUP(1,(MarketData[ETF]=A2960)*(MarketData[Date]=B2960),MarketData[Adjusted Close]) /
_xlfn.XLOOKUP(1,(MarketData[ETF]=A2960)*(MarketData[Date]=WORKDAY(B2960,-1)),MarketData[Adjusted Close]))-1,
""
)</f>
        <v>4.4126044748999949E-3</v>
      </c>
      <c r="D2960">
        <f t="shared" si="92"/>
        <v>1.069511498728132</v>
      </c>
      <c r="E2960">
        <f t="shared" si="93"/>
        <v>10695.11498728132</v>
      </c>
    </row>
    <row r="2961" spans="1:5" hidden="1" x14ac:dyDescent="0.25">
      <c r="A2961" t="str">
        <f>'Raw Data'!A2960</f>
        <v>QQQM</v>
      </c>
      <c r="B2961" s="1">
        <f>'Raw Data'!B2961</f>
        <v>45547</v>
      </c>
      <c r="C2961" s="9" cm="1">
        <f t="array" ref="C2961">IFERROR(
(_xlfn.XLOOKUP(1,(MarketData[ETF]=A2961)*(MarketData[Date]=B2961),MarketData[Adjusted Close]) /
_xlfn.XLOOKUP(1,(MarketData[ETF]=A2961)*(MarketData[Date]=WORKDAY(B2961,-1)),MarketData[Adjusted Close]))-1,
""
)</f>
        <v>1.0226557583385754E-2</v>
      </c>
      <c r="D2961">
        <f t="shared" si="92"/>
        <v>1.0804489196559683</v>
      </c>
      <c r="E2961">
        <f t="shared" si="93"/>
        <v>10804.489196559683</v>
      </c>
    </row>
    <row r="2962" spans="1:5" hidden="1" x14ac:dyDescent="0.25">
      <c r="A2962" t="str">
        <f>'Raw Data'!A2961</f>
        <v>QQQM</v>
      </c>
      <c r="B2962" s="1">
        <f>'Raw Data'!B2962</f>
        <v>45546</v>
      </c>
      <c r="C2962" s="9" cm="1">
        <f t="array" ref="C2962">IFERROR(
(_xlfn.XLOOKUP(1,(MarketData[ETF]=A2962)*(MarketData[Date]=B2962),MarketData[Adjusted Close]) /
_xlfn.XLOOKUP(1,(MarketData[ETF]=A2962)*(MarketData[Date]=WORKDAY(B2962,-1)),MarketData[Adjusted Close]))-1,
""
)</f>
        <v>2.1536483445837362E-2</v>
      </c>
      <c r="D2962">
        <f t="shared" si="92"/>
        <v>1.1037179899282119</v>
      </c>
      <c r="E2962">
        <f t="shared" si="93"/>
        <v>11037.179899282119</v>
      </c>
    </row>
    <row r="2963" spans="1:5" hidden="1" x14ac:dyDescent="0.25">
      <c r="A2963" t="str">
        <f>'Raw Data'!A2962</f>
        <v>QQQM</v>
      </c>
      <c r="B2963" s="1">
        <f>'Raw Data'!B2963</f>
        <v>45545</v>
      </c>
      <c r="C2963" s="9" cm="1">
        <f t="array" ref="C2963">IFERROR(
(_xlfn.XLOOKUP(1,(MarketData[ETF]=A2963)*(MarketData[Date]=B2963),MarketData[Adjusted Close]) /
_xlfn.XLOOKUP(1,(MarketData[ETF]=A2963)*(MarketData[Date]=WORKDAY(B2963,-1)),MarketData[Adjusted Close]))-1,
""
)</f>
        <v>9.0820629257217789E-3</v>
      </c>
      <c r="D2963">
        <f t="shared" si="92"/>
        <v>1.1137420261649911</v>
      </c>
      <c r="E2963">
        <f t="shared" si="93"/>
        <v>11137.420261649911</v>
      </c>
    </row>
    <row r="2964" spans="1:5" hidden="1" x14ac:dyDescent="0.25">
      <c r="A2964" t="str">
        <f>'Raw Data'!A2963</f>
        <v>QQQM</v>
      </c>
      <c r="B2964" s="1">
        <f>'Raw Data'!B2964</f>
        <v>45544</v>
      </c>
      <c r="C2964" s="9" cm="1">
        <f t="array" ref="C2964">IFERROR(
(_xlfn.XLOOKUP(1,(MarketData[ETF]=A2964)*(MarketData[Date]=B2964),MarketData[Adjusted Close]) /
_xlfn.XLOOKUP(1,(MarketData[ETF]=A2964)*(MarketData[Date]=WORKDAY(B2964,-1)),MarketData[Adjusted Close]))-1,
""
)</f>
        <v>1.2645754639513784E-2</v>
      </c>
      <c r="D2964">
        <f t="shared" si="92"/>
        <v>1.1278261345595886</v>
      </c>
      <c r="E2964">
        <f t="shared" si="93"/>
        <v>11278.261345595885</v>
      </c>
    </row>
    <row r="2965" spans="1:5" hidden="1" x14ac:dyDescent="0.25">
      <c r="A2965" t="str">
        <f>'Raw Data'!A2964</f>
        <v>QQQM</v>
      </c>
      <c r="B2965" s="1">
        <f>'Raw Data'!B2965</f>
        <v>45541</v>
      </c>
      <c r="C2965" s="9" cm="1">
        <f t="array" ref="C2965">IFERROR(
(_xlfn.XLOOKUP(1,(MarketData[ETF]=A2965)*(MarketData[Date]=B2965),MarketData[Adjusted Close]) /
_xlfn.XLOOKUP(1,(MarketData[ETF]=A2965)*(MarketData[Date]=WORKDAY(B2965,-1)),MarketData[Adjusted Close]))-1,
""
)</f>
        <v>-2.6746230486440425E-2</v>
      </c>
      <c r="D2965">
        <f t="shared" si="92"/>
        <v>1.0976610368160267</v>
      </c>
      <c r="E2965">
        <f t="shared" si="93"/>
        <v>10976.610368160267</v>
      </c>
    </row>
    <row r="2966" spans="1:5" hidden="1" x14ac:dyDescent="0.25">
      <c r="A2966" t="str">
        <f>'Raw Data'!A2965</f>
        <v>QQQM</v>
      </c>
      <c r="B2966" s="1">
        <f>'Raw Data'!B2966</f>
        <v>45540</v>
      </c>
      <c r="C2966" s="9" cm="1">
        <f t="array" ref="C2966">IFERROR(
(_xlfn.XLOOKUP(1,(MarketData[ETF]=A2966)*(MarketData[Date]=B2966),MarketData[Adjusted Close]) /
_xlfn.XLOOKUP(1,(MarketData[ETF]=A2966)*(MarketData[Date]=WORKDAY(B2966,-1)),MarketData[Adjusted Close]))-1,
""
)</f>
        <v>1.1735210967087628E-3</v>
      </c>
      <c r="D2966">
        <f t="shared" si="92"/>
        <v>1.0989491651997656</v>
      </c>
      <c r="E2966">
        <f t="shared" si="93"/>
        <v>10989.491651997656</v>
      </c>
    </row>
    <row r="2967" spans="1:5" hidden="1" x14ac:dyDescent="0.25">
      <c r="A2967" t="str">
        <f>'Raw Data'!A2966</f>
        <v>QQQM</v>
      </c>
      <c r="B2967" s="1">
        <f>'Raw Data'!B2967</f>
        <v>45539</v>
      </c>
      <c r="C2967" s="9" cm="1">
        <f t="array" ref="C2967">IFERROR(
(_xlfn.XLOOKUP(1,(MarketData[ETF]=A2967)*(MarketData[Date]=B2967),MarketData[Adjusted Close]) /
_xlfn.XLOOKUP(1,(MarketData[ETF]=A2967)*(MarketData[Date]=WORKDAY(B2967,-1)),MarketData[Adjusted Close]))-1,
""
)</f>
        <v>-2.7661045800309036E-3</v>
      </c>
      <c r="D2967">
        <f t="shared" si="92"/>
        <v>1.0959093568806855</v>
      </c>
      <c r="E2967">
        <f t="shared" si="93"/>
        <v>10959.093568806855</v>
      </c>
    </row>
    <row r="2968" spans="1:5" hidden="1" x14ac:dyDescent="0.25">
      <c r="A2968" t="str">
        <f>'Raw Data'!A2967</f>
        <v>QQQM</v>
      </c>
      <c r="B2968" s="1">
        <f>'Raw Data'!B2968</f>
        <v>45538</v>
      </c>
      <c r="C2968" s="9" t="str" cm="1">
        <f t="array" ref="C2968">IFERROR(
(_xlfn.XLOOKUP(1,(MarketData[ETF]=A2968)*(MarketData[Date]=B2968),MarketData[Adjusted Close]) /
_xlfn.XLOOKUP(1,(MarketData[ETF]=A2968)*(MarketData[Date]=WORKDAY(B2968,-1)),MarketData[Adjusted Close]))-1,
""
)</f>
        <v/>
      </c>
      <c r="D2968">
        <f t="shared" si="92"/>
        <v>1</v>
      </c>
      <c r="E2968">
        <f t="shared" si="93"/>
        <v>10000</v>
      </c>
    </row>
    <row r="2969" spans="1:5" hidden="1" x14ac:dyDescent="0.25">
      <c r="A2969" t="str">
        <f>'Raw Data'!A2968</f>
        <v>QQQM</v>
      </c>
      <c r="B2969" s="1">
        <f>'Raw Data'!B2969</f>
        <v>45534</v>
      </c>
      <c r="C2969" s="9" cm="1">
        <f t="array" ref="C2969">IFERROR(
(_xlfn.XLOOKUP(1,(MarketData[ETF]=A2969)*(MarketData[Date]=B2969),MarketData[Adjusted Close]) /
_xlfn.XLOOKUP(1,(MarketData[ETF]=A2969)*(MarketData[Date]=WORKDAY(B2969,-1)),MarketData[Adjusted Close]))-1,
""
)</f>
        <v>1.2214218603194382E-2</v>
      </c>
      <c r="D2969">
        <f t="shared" si="92"/>
        <v>1.0122142186031944</v>
      </c>
      <c r="E2969">
        <f t="shared" si="93"/>
        <v>10122.142186031944</v>
      </c>
    </row>
    <row r="2970" spans="1:5" hidden="1" x14ac:dyDescent="0.25">
      <c r="A2970" t="str">
        <f>'Raw Data'!A2969</f>
        <v>QQQM</v>
      </c>
      <c r="B2970" s="1">
        <f>'Raw Data'!B2970</f>
        <v>45533</v>
      </c>
      <c r="C2970" s="9" cm="1">
        <f t="array" ref="C2970">IFERROR(
(_xlfn.XLOOKUP(1,(MarketData[ETF]=A2970)*(MarketData[Date]=B2970),MarketData[Adjusted Close]) /
_xlfn.XLOOKUP(1,(MarketData[ETF]=A2970)*(MarketData[Date]=WORKDAY(B2970,-1)),MarketData[Adjusted Close]))-1,
""
)</f>
        <v>-1.6675351745700784E-3</v>
      </c>
      <c r="D2970">
        <f t="shared" si="92"/>
        <v>1.0105263157894735</v>
      </c>
      <c r="E2970">
        <f t="shared" si="93"/>
        <v>10105.263157894735</v>
      </c>
    </row>
    <row r="2971" spans="1:5" hidden="1" x14ac:dyDescent="0.25">
      <c r="A2971" t="str">
        <f>'Raw Data'!A2970</f>
        <v>QQQM</v>
      </c>
      <c r="B2971" s="1">
        <f>'Raw Data'!B2971</f>
        <v>45532</v>
      </c>
      <c r="C2971" s="9" cm="1">
        <f t="array" ref="C2971">IFERROR(
(_xlfn.XLOOKUP(1,(MarketData[ETF]=A2971)*(MarketData[Date]=B2971),MarketData[Adjusted Close]) /
_xlfn.XLOOKUP(1,(MarketData[ETF]=A2971)*(MarketData[Date]=WORKDAY(B2971,-1)),MarketData[Adjusted Close]))-1,
""
)</f>
        <v>-1.1232481450948129E-2</v>
      </c>
      <c r="D2971">
        <f t="shared" si="92"/>
        <v>0.9991755976916733</v>
      </c>
      <c r="E2971">
        <f t="shared" si="93"/>
        <v>9991.7559769167328</v>
      </c>
    </row>
    <row r="2972" spans="1:5" hidden="1" x14ac:dyDescent="0.25">
      <c r="A2972" t="str">
        <f>'Raw Data'!A2971</f>
        <v>QQQM</v>
      </c>
      <c r="B2972" s="1">
        <f>'Raw Data'!B2972</f>
        <v>45531</v>
      </c>
      <c r="C2972" s="9" cm="1">
        <f t="array" ref="C2972">IFERROR(
(_xlfn.XLOOKUP(1,(MarketData[ETF]=A2972)*(MarketData[Date]=B2972),MarketData[Adjusted Close]) /
_xlfn.XLOOKUP(1,(MarketData[ETF]=A2972)*(MarketData[Date]=WORKDAY(B2972,-1)),MarketData[Adjusted Close]))-1,
""
)</f>
        <v>3.1010957204880008E-3</v>
      </c>
      <c r="D2972">
        <f t="shared" si="92"/>
        <v>1.002274136861691</v>
      </c>
      <c r="E2972">
        <f t="shared" si="93"/>
        <v>10022.741368616909</v>
      </c>
    </row>
    <row r="2973" spans="1:5" hidden="1" x14ac:dyDescent="0.25">
      <c r="A2973" t="str">
        <f>'Raw Data'!A2972</f>
        <v>QQQM</v>
      </c>
      <c r="B2973" s="1">
        <f>'Raw Data'!B2973</f>
        <v>45530</v>
      </c>
      <c r="C2973" s="9" cm="1">
        <f t="array" ref="C2973">IFERROR(
(_xlfn.XLOOKUP(1,(MarketData[ETF]=A2973)*(MarketData[Date]=B2973),MarketData[Adjusted Close]) /
_xlfn.XLOOKUP(1,(MarketData[ETF]=A2973)*(MarketData[Date]=WORKDAY(B2973,-1)),MarketData[Adjusted Close]))-1,
""
)</f>
        <v>-9.6232596232597167E-3</v>
      </c>
      <c r="D2973">
        <f t="shared" si="92"/>
        <v>0.9926289926289924</v>
      </c>
      <c r="E2973">
        <f t="shared" si="93"/>
        <v>9926.2899262899246</v>
      </c>
    </row>
    <row r="2974" spans="1:5" hidden="1" x14ac:dyDescent="0.25">
      <c r="A2974" t="str">
        <f>'Raw Data'!A2973</f>
        <v>QQQM</v>
      </c>
      <c r="B2974" s="1">
        <f>'Raw Data'!B2974</f>
        <v>45527</v>
      </c>
      <c r="C2974" s="9" cm="1">
        <f t="array" ref="C2974">IFERROR(
(_xlfn.XLOOKUP(1,(MarketData[ETF]=A2974)*(MarketData[Date]=B2974),MarketData[Adjusted Close]) /
_xlfn.XLOOKUP(1,(MarketData[ETF]=A2974)*(MarketData[Date]=WORKDAY(B2974,-1)),MarketData[Adjusted Close]))-1,
""
)</f>
        <v>1.0761589403973648E-2</v>
      </c>
      <c r="D2974">
        <f t="shared" si="92"/>
        <v>1.0033112582781456</v>
      </c>
      <c r="E2974">
        <f t="shared" si="93"/>
        <v>10033.112582781456</v>
      </c>
    </row>
    <row r="2975" spans="1:5" hidden="1" x14ac:dyDescent="0.25">
      <c r="A2975" t="str">
        <f>'Raw Data'!A2974</f>
        <v>QQQM</v>
      </c>
      <c r="B2975" s="1">
        <f>'Raw Data'!B2975</f>
        <v>45526</v>
      </c>
      <c r="C2975" s="9" cm="1">
        <f t="array" ref="C2975">IFERROR(
(_xlfn.XLOOKUP(1,(MarketData[ETF]=A2975)*(MarketData[Date]=B2975),MarketData[Adjusted Close]) /
_xlfn.XLOOKUP(1,(MarketData[ETF]=A2975)*(MarketData[Date]=WORKDAY(B2975,-1)),MarketData[Adjusted Close]))-1,
""
)</f>
        <v>-1.5986152123001696E-2</v>
      </c>
      <c r="D2975">
        <f t="shared" si="92"/>
        <v>0.98727217187659089</v>
      </c>
      <c r="E2975">
        <f t="shared" si="93"/>
        <v>9872.721718765908</v>
      </c>
    </row>
    <row r="2976" spans="1:5" hidden="1" x14ac:dyDescent="0.25">
      <c r="A2976" t="str">
        <f>'Raw Data'!A2975</f>
        <v>QQQM</v>
      </c>
      <c r="B2976" s="1">
        <f>'Raw Data'!B2976</f>
        <v>45525</v>
      </c>
      <c r="C2976" s="9" cm="1">
        <f t="array" ref="C2976">IFERROR(
(_xlfn.XLOOKUP(1,(MarketData[ETF]=A2976)*(MarketData[Date]=B2976),MarketData[Adjusted Close]) /
_xlfn.XLOOKUP(1,(MarketData[ETF]=A2976)*(MarketData[Date]=WORKDAY(B2976,-1)),MarketData[Adjusted Close]))-1,
""
)</f>
        <v>4.8600808308179033E-3</v>
      </c>
      <c r="D2976">
        <f t="shared" si="92"/>
        <v>0.9920703944339283</v>
      </c>
      <c r="E2976">
        <f t="shared" si="93"/>
        <v>9920.7039443392823</v>
      </c>
    </row>
    <row r="2977" spans="1:5" hidden="1" x14ac:dyDescent="0.25">
      <c r="A2977" t="str">
        <f>'Raw Data'!A2976</f>
        <v>QQQM</v>
      </c>
      <c r="B2977" s="1">
        <f>'Raw Data'!B2977</f>
        <v>45524</v>
      </c>
      <c r="C2977" s="9" cm="1">
        <f t="array" ref="C2977">IFERROR(
(_xlfn.XLOOKUP(1,(MarketData[ETF]=A2977)*(MarketData[Date]=B2977),MarketData[Adjusted Close]) /
_xlfn.XLOOKUP(1,(MarketData[ETF]=A2977)*(MarketData[Date]=WORKDAY(B2977,-1)),MarketData[Adjusted Close]))-1,
""
)</f>
        <v>-2.1440604420848164E-3</v>
      </c>
      <c r="D2977">
        <f t="shared" si="92"/>
        <v>0.98994333554545899</v>
      </c>
      <c r="E2977">
        <f t="shared" si="93"/>
        <v>9899.4333554545901</v>
      </c>
    </row>
    <row r="2978" spans="1:5" hidden="1" x14ac:dyDescent="0.25">
      <c r="A2978" t="str">
        <f>'Raw Data'!A2977</f>
        <v>QQQM</v>
      </c>
      <c r="B2978" s="1">
        <f>'Raw Data'!B2978</f>
        <v>45523</v>
      </c>
      <c r="C2978" s="9" cm="1">
        <f t="array" ref="C2978">IFERROR(
(_xlfn.XLOOKUP(1,(MarketData[ETF]=A2978)*(MarketData[Date]=B2978),MarketData[Adjusted Close]) /
_xlfn.XLOOKUP(1,(MarketData[ETF]=A2978)*(MarketData[Date]=WORKDAY(B2978,-1)),MarketData[Adjusted Close]))-1,
""
)</f>
        <v>1.3136798551848905E-2</v>
      </c>
      <c r="D2978">
        <f t="shared" si="92"/>
        <v>1.002948021722265</v>
      </c>
      <c r="E2978">
        <f t="shared" si="93"/>
        <v>10029.48021722265</v>
      </c>
    </row>
    <row r="2979" spans="1:5" hidden="1" x14ac:dyDescent="0.25">
      <c r="A2979" t="str">
        <f>'Raw Data'!A2978</f>
        <v>QQQM</v>
      </c>
      <c r="B2979" s="1">
        <f>'Raw Data'!B2979</f>
        <v>45520</v>
      </c>
      <c r="C2979" s="9" cm="1">
        <f t="array" ref="C2979">IFERROR(
(_xlfn.XLOOKUP(1,(MarketData[ETF]=A2979)*(MarketData[Date]=B2979),MarketData[Adjusted Close]) /
_xlfn.XLOOKUP(1,(MarketData[ETF]=A2979)*(MarketData[Date]=WORKDAY(B2979,-1)),MarketData[Adjusted Close]))-1,
""
)</f>
        <v>1.1909693454845716E-3</v>
      </c>
      <c r="D2979">
        <f t="shared" si="92"/>
        <v>1.0041425020712507</v>
      </c>
      <c r="E2979">
        <f t="shared" si="93"/>
        <v>10041.425020712506</v>
      </c>
    </row>
    <row r="2980" spans="1:5" hidden="1" x14ac:dyDescent="0.25">
      <c r="A2980" t="str">
        <f>'Raw Data'!A2979</f>
        <v>QQQM</v>
      </c>
      <c r="B2980" s="1">
        <f>'Raw Data'!B2980</f>
        <v>45519</v>
      </c>
      <c r="C2980" s="9" cm="1">
        <f t="array" ref="C2980">IFERROR(
(_xlfn.XLOOKUP(1,(MarketData[ETF]=A2980)*(MarketData[Date]=B2980),MarketData[Adjusted Close]) /
_xlfn.XLOOKUP(1,(MarketData[ETF]=A2980)*(MarketData[Date]=WORKDAY(B2980,-1)),MarketData[Adjusted Close]))-1,
""
)</f>
        <v>2.5270758122743597E-2</v>
      </c>
      <c r="D2980">
        <f t="shared" si="92"/>
        <v>1.0295179443618598</v>
      </c>
      <c r="E2980">
        <f t="shared" si="93"/>
        <v>10295.179443618599</v>
      </c>
    </row>
    <row r="2981" spans="1:5" hidden="1" x14ac:dyDescent="0.25">
      <c r="A2981" t="str">
        <f>'Raw Data'!A2980</f>
        <v>QQQM</v>
      </c>
      <c r="B2981" s="1">
        <f>'Raw Data'!B2981</f>
        <v>45518</v>
      </c>
      <c r="C2981" s="9" cm="1">
        <f t="array" ref="C2981">IFERROR(
(_xlfn.XLOOKUP(1,(MarketData[ETF]=A2981)*(MarketData[Date]=B2981),MarketData[Adjusted Close]) /
_xlfn.XLOOKUP(1,(MarketData[ETF]=A2981)*(MarketData[Date]=WORKDAY(B2981,-1)),MarketData[Adjusted Close]))-1,
""
)</f>
        <v>3.7176695522878056E-4</v>
      </c>
      <c r="D2981">
        <f t="shared" si="92"/>
        <v>1.0299006851133887</v>
      </c>
      <c r="E2981">
        <f t="shared" si="93"/>
        <v>10299.006851133887</v>
      </c>
    </row>
    <row r="2982" spans="1:5" hidden="1" x14ac:dyDescent="0.25">
      <c r="A2982" t="str">
        <f>'Raw Data'!A2981</f>
        <v>QQQM</v>
      </c>
      <c r="B2982" s="1">
        <f>'Raw Data'!B2982</f>
        <v>45517</v>
      </c>
      <c r="C2982" s="9" cm="1">
        <f t="array" ref="C2982">IFERROR(
(_xlfn.XLOOKUP(1,(MarketData[ETF]=A2982)*(MarketData[Date]=B2982),MarketData[Adjusted Close]) /
_xlfn.XLOOKUP(1,(MarketData[ETF]=A2982)*(MarketData[Date]=WORKDAY(B2982,-1)),MarketData[Adjusted Close]))-1,
""
)</f>
        <v>2.4595962344234445E-2</v>
      </c>
      <c r="D2982">
        <f t="shared" si="92"/>
        <v>1.0552320835827389</v>
      </c>
      <c r="E2982">
        <f t="shared" si="93"/>
        <v>10552.32083582739</v>
      </c>
    </row>
    <row r="2983" spans="1:5" hidden="1" x14ac:dyDescent="0.25">
      <c r="A2983" t="str">
        <f>'Raw Data'!A2982</f>
        <v>QQQM</v>
      </c>
      <c r="B2983" s="1">
        <f>'Raw Data'!B2983</f>
        <v>45516</v>
      </c>
      <c r="C2983" s="9" cm="1">
        <f t="array" ref="C2983">IFERROR(
(_xlfn.XLOOKUP(1,(MarketData[ETF]=A2983)*(MarketData[Date]=B2983),MarketData[Adjusted Close]) /
_xlfn.XLOOKUP(1,(MarketData[ETF]=A2983)*(MarketData[Date]=WORKDAY(B2983,-1)),MarketData[Adjusted Close]))-1,
""
)</f>
        <v>2.564102564102555E-3</v>
      </c>
      <c r="D2983">
        <f t="shared" si="92"/>
        <v>1.0579378068739766</v>
      </c>
      <c r="E2983">
        <f t="shared" si="93"/>
        <v>10579.378068739767</v>
      </c>
    </row>
    <row r="2984" spans="1:5" hidden="1" x14ac:dyDescent="0.25">
      <c r="A2984" t="str">
        <f>'Raw Data'!A2983</f>
        <v>QQQM</v>
      </c>
      <c r="B2984" s="1">
        <f>'Raw Data'!B2984</f>
        <v>45513</v>
      </c>
      <c r="C2984" s="9" cm="1">
        <f t="array" ref="C2984">IFERROR(
(_xlfn.XLOOKUP(1,(MarketData[ETF]=A2984)*(MarketData[Date]=B2984),MarketData[Adjusted Close]) /
_xlfn.XLOOKUP(1,(MarketData[ETF]=A2984)*(MarketData[Date]=WORKDAY(B2984,-1)),MarketData[Adjusted Close]))-1,
""
)</f>
        <v>5.2648897663705174E-3</v>
      </c>
      <c r="D2984">
        <f t="shared" si="92"/>
        <v>1.0635077328068439</v>
      </c>
      <c r="E2984">
        <f t="shared" si="93"/>
        <v>10635.077328068439</v>
      </c>
    </row>
    <row r="2985" spans="1:5" hidden="1" x14ac:dyDescent="0.25">
      <c r="A2985" t="str">
        <f>'Raw Data'!A2984</f>
        <v>QQQM</v>
      </c>
      <c r="B2985" s="1">
        <f>'Raw Data'!B2985</f>
        <v>45512</v>
      </c>
      <c r="C2985" s="9" cm="1">
        <f t="array" ref="C2985">IFERROR(
(_xlfn.XLOOKUP(1,(MarketData[ETF]=A2985)*(MarketData[Date]=B2985),MarketData[Adjusted Close]) /
_xlfn.XLOOKUP(1,(MarketData[ETF]=A2985)*(MarketData[Date]=WORKDAY(B2985,-1)),MarketData[Adjusted Close]))-1,
""
)</f>
        <v>3.0344126123071691E-2</v>
      </c>
      <c r="D2985">
        <f t="shared" si="92"/>
        <v>1.0957789455839968</v>
      </c>
      <c r="E2985">
        <f t="shared" si="93"/>
        <v>10957.789455839968</v>
      </c>
    </row>
    <row r="2986" spans="1:5" hidden="1" x14ac:dyDescent="0.25">
      <c r="A2986" t="str">
        <f>'Raw Data'!A2985</f>
        <v>QQQM</v>
      </c>
      <c r="B2986" s="1">
        <f>'Raw Data'!B2986</f>
        <v>45511</v>
      </c>
      <c r="C2986" s="9" cm="1">
        <f t="array" ref="C2986">IFERROR(
(_xlfn.XLOOKUP(1,(MarketData[ETF]=A2986)*(MarketData[Date]=B2986),MarketData[Adjusted Close]) /
_xlfn.XLOOKUP(1,(MarketData[ETF]=A2986)*(MarketData[Date]=WORKDAY(B2986,-1)),MarketData[Adjusted Close]))-1,
""
)</f>
        <v>-1.095400435924665E-2</v>
      </c>
      <c r="D2986">
        <f t="shared" si="92"/>
        <v>1.083775778237299</v>
      </c>
      <c r="E2986">
        <f t="shared" si="93"/>
        <v>10837.75778237299</v>
      </c>
    </row>
    <row r="2987" spans="1:5" hidden="1" x14ac:dyDescent="0.25">
      <c r="A2987" t="str">
        <f>'Raw Data'!A2986</f>
        <v>QQQM</v>
      </c>
      <c r="B2987" s="1">
        <f>'Raw Data'!B2987</f>
        <v>45510</v>
      </c>
      <c r="C2987" s="9" cm="1">
        <f t="array" ref="C2987">IFERROR(
(_xlfn.XLOOKUP(1,(MarketData[ETF]=A2987)*(MarketData[Date]=B2987),MarketData[Adjusted Close]) /
_xlfn.XLOOKUP(1,(MarketData[ETF]=A2987)*(MarketData[Date]=WORKDAY(B2987,-1)),MarketData[Adjusted Close]))-1,
""
)</f>
        <v>8.6814363831106967E-3</v>
      </c>
      <c r="D2987">
        <f t="shared" si="92"/>
        <v>1.0931845087096224</v>
      </c>
      <c r="E2987">
        <f t="shared" si="93"/>
        <v>10931.845087096224</v>
      </c>
    </row>
    <row r="2988" spans="1:5" hidden="1" x14ac:dyDescent="0.25">
      <c r="A2988" t="str">
        <f>'Raw Data'!A2987</f>
        <v>QQQM</v>
      </c>
      <c r="B2988" s="1">
        <f>'Raw Data'!B2988</f>
        <v>45509</v>
      </c>
      <c r="C2988" s="9" cm="1">
        <f t="array" ref="C2988">IFERROR(
(_xlfn.XLOOKUP(1,(MarketData[ETF]=A2988)*(MarketData[Date]=B2988),MarketData[Adjusted Close]) /
_xlfn.XLOOKUP(1,(MarketData[ETF]=A2988)*(MarketData[Date]=WORKDAY(B2988,-1)),MarketData[Adjusted Close]))-1,
""
)</f>
        <v>-2.8745072273324568E-2</v>
      </c>
      <c r="D2988">
        <f t="shared" si="92"/>
        <v>1.0617608409986854</v>
      </c>
      <c r="E2988">
        <f t="shared" si="93"/>
        <v>10617.608409986853</v>
      </c>
    </row>
    <row r="2989" spans="1:5" hidden="1" x14ac:dyDescent="0.25">
      <c r="A2989" t="str">
        <f>'Raw Data'!A2988</f>
        <v>QQQM</v>
      </c>
      <c r="B2989" s="1">
        <f>'Raw Data'!B2989</f>
        <v>45506</v>
      </c>
      <c r="C2989" s="9" cm="1">
        <f t="array" ref="C2989">IFERROR(
(_xlfn.XLOOKUP(1,(MarketData[ETF]=A2989)*(MarketData[Date]=B2989),MarketData[Adjusted Close]) /
_xlfn.XLOOKUP(1,(MarketData[ETF]=A2989)*(MarketData[Date]=WORKDAY(B2989,-1)),MarketData[Adjusted Close]))-1,
""
)</f>
        <v>-2.3889690556357368E-2</v>
      </c>
      <c r="D2989">
        <f t="shared" si="92"/>
        <v>1.0363957030623689</v>
      </c>
      <c r="E2989">
        <f t="shared" si="93"/>
        <v>10363.957030623689</v>
      </c>
    </row>
    <row r="2990" spans="1:5" hidden="1" x14ac:dyDescent="0.25">
      <c r="A2990" t="str">
        <f>'Raw Data'!A2989</f>
        <v>QQQM</v>
      </c>
      <c r="B2990" s="1">
        <f>'Raw Data'!B2990</f>
        <v>45505</v>
      </c>
      <c r="C2990" s="9" cm="1">
        <f t="array" ref="C2990">IFERROR(
(_xlfn.XLOOKUP(1,(MarketData[ETF]=A2990)*(MarketData[Date]=B2990),MarketData[Adjusted Close]) /
_xlfn.XLOOKUP(1,(MarketData[ETF]=A2990)*(MarketData[Date]=WORKDAY(B2990,-1)),MarketData[Adjusted Close]))-1,
""
)</f>
        <v>-2.3587121014454815E-2</v>
      </c>
      <c r="D2990">
        <f t="shared" si="92"/>
        <v>1.0119501121953758</v>
      </c>
      <c r="E2990">
        <f t="shared" si="93"/>
        <v>10119.501121953757</v>
      </c>
    </row>
    <row r="2991" spans="1:5" hidden="1" x14ac:dyDescent="0.25">
      <c r="A2991" t="str">
        <f>'Raw Data'!A2990</f>
        <v>QQQM</v>
      </c>
      <c r="B2991" s="1">
        <f>'Raw Data'!B2991</f>
        <v>45504</v>
      </c>
      <c r="C2991" s="9" cm="1">
        <f t="array" ref="C2991">IFERROR(
(_xlfn.XLOOKUP(1,(MarketData[ETF]=A2991)*(MarketData[Date]=B2991),MarketData[Adjusted Close]) /
_xlfn.XLOOKUP(1,(MarketData[ETF]=A2991)*(MarketData[Date]=WORKDAY(B2991,-1)),MarketData[Adjusted Close]))-1,
""
)</f>
        <v>2.9051659327676838E-2</v>
      </c>
      <c r="D2991">
        <f t="shared" si="92"/>
        <v>1.0413489421114801</v>
      </c>
      <c r="E2991">
        <f t="shared" si="93"/>
        <v>10413.4894211148</v>
      </c>
    </row>
    <row r="2992" spans="1:5" hidden="1" x14ac:dyDescent="0.25">
      <c r="A2992" t="str">
        <f>'Raw Data'!A2991</f>
        <v>QQQM</v>
      </c>
      <c r="B2992" s="1">
        <f>'Raw Data'!B2992</f>
        <v>45503</v>
      </c>
      <c r="C2992" s="9" cm="1">
        <f t="array" ref="C2992">IFERROR(
(_xlfn.XLOOKUP(1,(MarketData[ETF]=A2992)*(MarketData[Date]=B2992),MarketData[Adjusted Close]) /
_xlfn.XLOOKUP(1,(MarketData[ETF]=A2992)*(MarketData[Date]=WORKDAY(B2992,-1)),MarketData[Adjusted Close]))-1,
""
)</f>
        <v>-1.3717493776812639E-2</v>
      </c>
      <c r="D2992">
        <f t="shared" si="92"/>
        <v>1.0270642444785754</v>
      </c>
      <c r="E2992">
        <f t="shared" si="93"/>
        <v>10270.642444785753</v>
      </c>
    </row>
    <row r="2993" spans="1:5" hidden="1" x14ac:dyDescent="0.25">
      <c r="A2993" t="str">
        <f>'Raw Data'!A2992</f>
        <v>QQQM</v>
      </c>
      <c r="B2993" s="1">
        <f>'Raw Data'!B2993</f>
        <v>45502</v>
      </c>
      <c r="C2993" s="9" cm="1">
        <f t="array" ref="C2993">IFERROR(
(_xlfn.XLOOKUP(1,(MarketData[ETF]=A2993)*(MarketData[Date]=B2993),MarketData[Adjusted Close]) /
_xlfn.XLOOKUP(1,(MarketData[ETF]=A2993)*(MarketData[Date]=WORKDAY(B2993,-1)),MarketData[Adjusted Close]))-1,
""
)</f>
        <v>1.8571580176165448E-3</v>
      </c>
      <c r="D2993">
        <f t="shared" si="92"/>
        <v>1.028971665074816</v>
      </c>
      <c r="E2993">
        <f t="shared" si="93"/>
        <v>10289.71665074816</v>
      </c>
    </row>
    <row r="2994" spans="1:5" hidden="1" x14ac:dyDescent="0.25">
      <c r="A2994" t="str">
        <f>'Raw Data'!A2993</f>
        <v>QQQM</v>
      </c>
      <c r="B2994" s="1">
        <f>'Raw Data'!B2994</f>
        <v>45499</v>
      </c>
      <c r="C2994" s="9" cm="1">
        <f t="array" ref="C2994">IFERROR(
(_xlfn.XLOOKUP(1,(MarketData[ETF]=A2994)*(MarketData[Date]=B2994),MarketData[Adjusted Close]) /
_xlfn.XLOOKUP(1,(MarketData[ETF]=A2994)*(MarketData[Date]=WORKDAY(B2994,-1)),MarketData[Adjusted Close]))-1,
""
)</f>
        <v>1.0617760617760652E-2</v>
      </c>
      <c r="D2994">
        <f t="shared" si="92"/>
        <v>1.0398970398970389</v>
      </c>
      <c r="E2994">
        <f t="shared" si="93"/>
        <v>10398.970398970388</v>
      </c>
    </row>
    <row r="2995" spans="1:5" hidden="1" x14ac:dyDescent="0.25">
      <c r="A2995" t="str">
        <f>'Raw Data'!A2994</f>
        <v>QQQM</v>
      </c>
      <c r="B2995" s="1">
        <f>'Raw Data'!B2995</f>
        <v>45498</v>
      </c>
      <c r="C2995" s="9" cm="1">
        <f t="array" ref="C2995">IFERROR(
(_xlfn.XLOOKUP(1,(MarketData[ETF]=A2995)*(MarketData[Date]=B2995),MarketData[Adjusted Close]) /
_xlfn.XLOOKUP(1,(MarketData[ETF]=A2995)*(MarketData[Date]=WORKDAY(B2995,-1)),MarketData[Adjusted Close]))-1,
""
)</f>
        <v>-1.1345562506627105E-2</v>
      </c>
      <c r="D2995">
        <f t="shared" si="92"/>
        <v>1.0280988230304304</v>
      </c>
      <c r="E2995">
        <f t="shared" si="93"/>
        <v>10280.988230304305</v>
      </c>
    </row>
    <row r="2996" spans="1:5" hidden="1" x14ac:dyDescent="0.25">
      <c r="A2996" t="str">
        <f>'Raw Data'!A2995</f>
        <v>QQQM</v>
      </c>
      <c r="B2996" s="1">
        <f>'Raw Data'!B2996</f>
        <v>45497</v>
      </c>
      <c r="C2996" s="9" cm="1">
        <f t="array" ref="C2996">IFERROR(
(_xlfn.XLOOKUP(1,(MarketData[ETF]=A2996)*(MarketData[Date]=B2996),MarketData[Adjusted Close]) /
_xlfn.XLOOKUP(1,(MarketData[ETF]=A2996)*(MarketData[Date]=WORKDAY(B2996,-1)),MarketData[Adjusted Close]))-1,
""
)</f>
        <v>-3.5734369408517042E-2</v>
      </c>
      <c r="D2996">
        <f t="shared" si="92"/>
        <v>0.99136035989979943</v>
      </c>
      <c r="E2996">
        <f t="shared" si="93"/>
        <v>9913.6035989979937</v>
      </c>
    </row>
    <row r="2997" spans="1:5" hidden="1" x14ac:dyDescent="0.25">
      <c r="A2997" t="str">
        <f>'Raw Data'!A2996</f>
        <v>QQQM</v>
      </c>
      <c r="B2997" s="1">
        <f>'Raw Data'!B2997</f>
        <v>45496</v>
      </c>
      <c r="C2997" s="9" cm="1">
        <f t="array" ref="C2997">IFERROR(
(_xlfn.XLOOKUP(1,(MarketData[ETF]=A2997)*(MarketData[Date]=B2997),MarketData[Adjusted Close]) /
_xlfn.XLOOKUP(1,(MarketData[ETF]=A2997)*(MarketData[Date]=WORKDAY(B2997,-1)),MarketData[Adjusted Close]))-1,
""
)</f>
        <v>-3.5657888034230645E-3</v>
      </c>
      <c r="D2997">
        <f t="shared" si="92"/>
        <v>0.98782537822831129</v>
      </c>
      <c r="E2997">
        <f t="shared" si="93"/>
        <v>9878.2537822831127</v>
      </c>
    </row>
    <row r="2998" spans="1:5" hidden="1" x14ac:dyDescent="0.25">
      <c r="A2998" t="str">
        <f>'Raw Data'!A2997</f>
        <v>QQQM</v>
      </c>
      <c r="B2998" s="1">
        <f>'Raw Data'!B2998</f>
        <v>45495</v>
      </c>
      <c r="C2998" s="9" cm="1">
        <f t="array" ref="C2998">IFERROR(
(_xlfn.XLOOKUP(1,(MarketData[ETF]=A2998)*(MarketData[Date]=B2998),MarketData[Adjusted Close]) /
_xlfn.XLOOKUP(1,(MarketData[ETF]=A2998)*(MarketData[Date]=WORKDAY(B2998,-1)),MarketData[Adjusted Close]))-1,
""
)</f>
        <v>1.499405408200194E-2</v>
      </c>
      <c r="D2998">
        <f t="shared" si="92"/>
        <v>1.0026368853730405</v>
      </c>
      <c r="E2998">
        <f t="shared" si="93"/>
        <v>10026.368853730406</v>
      </c>
    </row>
    <row r="2999" spans="1:5" hidden="1" x14ac:dyDescent="0.25">
      <c r="A2999" t="str">
        <f>'Raw Data'!A2998</f>
        <v>QQQM</v>
      </c>
      <c r="B2999" s="1">
        <f>'Raw Data'!B2999</f>
        <v>45492</v>
      </c>
      <c r="C2999" s="9" cm="1">
        <f t="array" ref="C2999">IFERROR(
(_xlfn.XLOOKUP(1,(MarketData[ETF]=A2999)*(MarketData[Date]=B2999),MarketData[Adjusted Close]) /
_xlfn.XLOOKUP(1,(MarketData[ETF]=A2999)*(MarketData[Date]=WORKDAY(B2999,-1)),MarketData[Adjusted Close]))-1,
""
)</f>
        <v>-8.8146363962486873E-3</v>
      </c>
      <c r="D2999">
        <f t="shared" si="92"/>
        <v>0.99379900579100988</v>
      </c>
      <c r="E2999">
        <f t="shared" si="93"/>
        <v>9937.9900579100995</v>
      </c>
    </row>
    <row r="3000" spans="1:5" hidden="1" x14ac:dyDescent="0.25">
      <c r="A3000" t="str">
        <f>'Raw Data'!A2999</f>
        <v>QQQM</v>
      </c>
      <c r="B3000" s="1">
        <f>'Raw Data'!B3000</f>
        <v>45491</v>
      </c>
      <c r="C3000" s="9" cm="1">
        <f t="array" ref="C3000">IFERROR(
(_xlfn.XLOOKUP(1,(MarketData[ETF]=A3000)*(MarketData[Date]=B3000),MarketData[Adjusted Close]) /
_xlfn.XLOOKUP(1,(MarketData[ETF]=A3000)*(MarketData[Date]=WORKDAY(B3000,-1)),MarketData[Adjusted Close]))-1,
""
)</f>
        <v>-5.0479298388742544E-3</v>
      </c>
      <c r="D3000">
        <f t="shared" si="92"/>
        <v>0.98878237813583392</v>
      </c>
      <c r="E3000">
        <f t="shared" si="93"/>
        <v>9887.8237813583401</v>
      </c>
    </row>
    <row r="3001" spans="1:5" hidden="1" x14ac:dyDescent="0.25">
      <c r="A3001" t="str">
        <f>'Raw Data'!A3000</f>
        <v>QQQM</v>
      </c>
      <c r="B3001" s="1">
        <f>'Raw Data'!B3001</f>
        <v>45490</v>
      </c>
      <c r="C3001" s="9" cm="1">
        <f t="array" ref="C3001">IFERROR(
(_xlfn.XLOOKUP(1,(MarketData[ETF]=A3001)*(MarketData[Date]=B3001),MarketData[Adjusted Close]) /
_xlfn.XLOOKUP(1,(MarketData[ETF]=A3001)*(MarketData[Date]=WORKDAY(B3001,-1)),MarketData[Adjusted Close]))-1,
""
)</f>
        <v>-2.9156972427107464E-2</v>
      </c>
      <c r="D3001">
        <f t="shared" si="92"/>
        <v>0.9599524776001177</v>
      </c>
      <c r="E3001">
        <f t="shared" si="93"/>
        <v>9599.5247760011771</v>
      </c>
    </row>
    <row r="3002" spans="1:5" hidden="1" x14ac:dyDescent="0.25">
      <c r="A3002" t="str">
        <f>'Raw Data'!A3001</f>
        <v>QQQM</v>
      </c>
      <c r="B3002" s="1">
        <f>'Raw Data'!B3002</f>
        <v>45489</v>
      </c>
      <c r="C3002" s="9" cm="1">
        <f t="array" ref="C3002">IFERROR(
(_xlfn.XLOOKUP(1,(MarketData[ETF]=A3002)*(MarketData[Date]=B3002),MarketData[Adjusted Close]) /
_xlfn.XLOOKUP(1,(MarketData[ETF]=A3002)*(MarketData[Date]=WORKDAY(B3002,-1)),MarketData[Adjusted Close]))-1,
""
)</f>
        <v>2.4757377698536587E-4</v>
      </c>
      <c r="D3002">
        <f t="shared" si="92"/>
        <v>0.96019013666072361</v>
      </c>
      <c r="E3002">
        <f t="shared" si="93"/>
        <v>9601.9013666072369</v>
      </c>
    </row>
    <row r="3003" spans="1:5" hidden="1" x14ac:dyDescent="0.25">
      <c r="A3003" t="str">
        <f>'Raw Data'!A3002</f>
        <v>QQQM</v>
      </c>
      <c r="B3003" s="1">
        <f>'Raw Data'!B3003</f>
        <v>45488</v>
      </c>
      <c r="C3003" s="9" cm="1">
        <f t="array" ref="C3003">IFERROR(
(_xlfn.XLOOKUP(1,(MarketData[ETF]=A3003)*(MarketData[Date]=B3003),MarketData[Adjusted Close]) /
_xlfn.XLOOKUP(1,(MarketData[ETF]=A3003)*(MarketData[Date]=WORKDAY(B3003,-1)),MarketData[Adjusted Close]))-1,
""
)</f>
        <v>2.6311870128581383E-3</v>
      </c>
      <c r="D3003">
        <f t="shared" si="92"/>
        <v>0.96271657647817976</v>
      </c>
      <c r="E3003">
        <f t="shared" si="93"/>
        <v>9627.1657647817974</v>
      </c>
    </row>
    <row r="3004" spans="1:5" hidden="1" x14ac:dyDescent="0.25">
      <c r="A3004" t="str">
        <f>'Raw Data'!A3003</f>
        <v>QQQM</v>
      </c>
      <c r="B3004" s="1">
        <f>'Raw Data'!B3004</f>
        <v>45485</v>
      </c>
      <c r="C3004" s="9" cm="1">
        <f t="array" ref="C3004">IFERROR(
(_xlfn.XLOOKUP(1,(MarketData[ETF]=A3004)*(MarketData[Date]=B3004),MarketData[Adjusted Close]) /
_xlfn.XLOOKUP(1,(MarketData[ETF]=A3004)*(MarketData[Date]=WORKDAY(B3004,-1)),MarketData[Adjusted Close]))-1,
""
)</f>
        <v>6.0936017181958402E-3</v>
      </c>
      <c r="D3004">
        <f t="shared" si="92"/>
        <v>0.96858298786274277</v>
      </c>
      <c r="E3004">
        <f t="shared" si="93"/>
        <v>9685.8298786274281</v>
      </c>
    </row>
    <row r="3005" spans="1:5" hidden="1" x14ac:dyDescent="0.25">
      <c r="A3005" t="str">
        <f>'Raw Data'!A3004</f>
        <v>QQQM</v>
      </c>
      <c r="B3005" s="1">
        <f>'Raw Data'!B3005</f>
        <v>45484</v>
      </c>
      <c r="C3005" s="9" cm="1">
        <f t="array" ref="C3005">IFERROR(
(_xlfn.XLOOKUP(1,(MarketData[ETF]=A3005)*(MarketData[Date]=B3005),MarketData[Adjusted Close]) /
_xlfn.XLOOKUP(1,(MarketData[ETF]=A3005)*(MarketData[Date]=WORKDAY(B3005,-1)),MarketData[Adjusted Close]))-1,
""
)</f>
        <v>-2.2030089878858905E-2</v>
      </c>
      <c r="D3005">
        <f t="shared" si="92"/>
        <v>0.9472450175849928</v>
      </c>
      <c r="E3005">
        <f t="shared" si="93"/>
        <v>9472.4501758499282</v>
      </c>
    </row>
    <row r="3006" spans="1:5" hidden="1" x14ac:dyDescent="0.25">
      <c r="A3006" t="str">
        <f>'Raw Data'!A3005</f>
        <v>QQQM</v>
      </c>
      <c r="B3006" s="1">
        <f>'Raw Data'!B3006</f>
        <v>45483</v>
      </c>
      <c r="C3006" s="9" cm="1">
        <f t="array" ref="C3006">IFERROR(
(_xlfn.XLOOKUP(1,(MarketData[ETF]=A3006)*(MarketData[Date]=B3006),MarketData[Adjusted Close]) /
_xlfn.XLOOKUP(1,(MarketData[ETF]=A3006)*(MarketData[Date]=WORKDAY(B3006,-1)),MarketData[Adjusted Close]))-1,
""
)</f>
        <v>1.0463968410661328E-2</v>
      </c>
      <c r="D3006">
        <f t="shared" si="92"/>
        <v>0.95715695952615854</v>
      </c>
      <c r="E3006">
        <f t="shared" si="93"/>
        <v>9571.5695952615861</v>
      </c>
    </row>
    <row r="3007" spans="1:5" hidden="1" x14ac:dyDescent="0.25">
      <c r="A3007" t="str">
        <f>'Raw Data'!A3006</f>
        <v>QQQM</v>
      </c>
      <c r="B3007" s="1">
        <f>'Raw Data'!B3007</f>
        <v>45482</v>
      </c>
      <c r="C3007" s="9" cm="1">
        <f t="array" ref="C3007">IFERROR(
(_xlfn.XLOOKUP(1,(MarketData[ETF]=A3007)*(MarketData[Date]=B3007),MarketData[Adjusted Close]) /
_xlfn.XLOOKUP(1,(MarketData[ETF]=A3007)*(MarketData[Date]=WORKDAY(B3007,-1)),MarketData[Adjusted Close]))-1,
""
)</f>
        <v>7.4092368486056159E-4</v>
      </c>
      <c r="D3007">
        <f t="shared" si="92"/>
        <v>0.9578661397876006</v>
      </c>
      <c r="E3007">
        <f t="shared" si="93"/>
        <v>9578.6613978760051</v>
      </c>
    </row>
    <row r="3008" spans="1:5" hidden="1" x14ac:dyDescent="0.25">
      <c r="A3008" t="str">
        <f>'Raw Data'!A3007</f>
        <v>QQQM</v>
      </c>
      <c r="B3008" s="1">
        <f>'Raw Data'!B3008</f>
        <v>45481</v>
      </c>
      <c r="C3008" s="9" cm="1">
        <f t="array" ref="C3008">IFERROR(
(_xlfn.XLOOKUP(1,(MarketData[ETF]=A3008)*(MarketData[Date]=B3008),MarketData[Adjusted Close]) /
_xlfn.XLOOKUP(1,(MarketData[ETF]=A3008)*(MarketData[Date]=WORKDAY(B3008,-1)),MarketData[Adjusted Close]))-1,
""
)</f>
        <v>2.4758603614756236E-3</v>
      </c>
      <c r="D3008">
        <f t="shared" si="92"/>
        <v>0.96023768259470044</v>
      </c>
      <c r="E3008">
        <f t="shared" si="93"/>
        <v>9602.3768259470053</v>
      </c>
    </row>
    <row r="3009" spans="1:5" hidden="1" x14ac:dyDescent="0.25">
      <c r="A3009" t="str">
        <f>'Raw Data'!A3008</f>
        <v>QQQM</v>
      </c>
      <c r="B3009" s="1">
        <f>'Raw Data'!B3009</f>
        <v>45478</v>
      </c>
      <c r="C3009" s="9" t="str" cm="1">
        <f t="array" ref="C3009">IFERROR(
(_xlfn.XLOOKUP(1,(MarketData[ETF]=A3009)*(MarketData[Date]=B3009),MarketData[Adjusted Close]) /
_xlfn.XLOOKUP(1,(MarketData[ETF]=A3009)*(MarketData[Date]=WORKDAY(B3009,-1)),MarketData[Adjusted Close]))-1,
""
)</f>
        <v/>
      </c>
      <c r="D3009">
        <f t="shared" si="92"/>
        <v>1</v>
      </c>
      <c r="E3009">
        <f t="shared" si="93"/>
        <v>10000</v>
      </c>
    </row>
    <row r="3010" spans="1:5" hidden="1" x14ac:dyDescent="0.25">
      <c r="A3010" t="str">
        <f>'Raw Data'!A3009</f>
        <v>QQQM</v>
      </c>
      <c r="B3010" s="1">
        <f>'Raw Data'!B3010</f>
        <v>45476</v>
      </c>
      <c r="C3010" s="9" cm="1">
        <f t="array" ref="C3010">IFERROR(
(_xlfn.XLOOKUP(1,(MarketData[ETF]=A3010)*(MarketData[Date]=B3010),MarketData[Adjusted Close]) /
_xlfn.XLOOKUP(1,(MarketData[ETF]=A3010)*(MarketData[Date]=WORKDAY(B3010,-1)),MarketData[Adjusted Close]))-1,
""
)</f>
        <v>8.2744702320889374E-3</v>
      </c>
      <c r="D3010">
        <f t="shared" si="92"/>
        <v>1.0082744702320889</v>
      </c>
      <c r="E3010">
        <f t="shared" si="93"/>
        <v>10082.74470232089</v>
      </c>
    </row>
    <row r="3011" spans="1:5" hidden="1" x14ac:dyDescent="0.25">
      <c r="A3011" t="str">
        <f>'Raw Data'!A3010</f>
        <v>QQQM</v>
      </c>
      <c r="B3011" s="1">
        <f>'Raw Data'!B3011</f>
        <v>45475</v>
      </c>
      <c r="C3011" s="9" cm="1">
        <f t="array" ref="C3011">IFERROR(
(_xlfn.XLOOKUP(1,(MarketData[ETF]=A3011)*(MarketData[Date]=B3011),MarketData[Adjusted Close]) /
_xlfn.XLOOKUP(1,(MarketData[ETF]=A3011)*(MarketData[Date]=WORKDAY(B3011,-1)),MarketData[Adjusted Close]))-1,
""
)</f>
        <v>1.0451185317359002E-2</v>
      </c>
      <c r="D3011">
        <f t="shared" ref="D3011:D3074" si="94">IFERROR(IF(A3011&lt;&gt;A3010,1,D3010*(1+C3011)),1)</f>
        <v>1.0188121335712466</v>
      </c>
      <c r="E3011">
        <f t="shared" ref="E3011:E3074" si="95">D3011*10000</f>
        <v>10188.121335712465</v>
      </c>
    </row>
    <row r="3012" spans="1:5" hidden="1" x14ac:dyDescent="0.25">
      <c r="A3012" t="str">
        <f>'Raw Data'!A3011</f>
        <v>QQQM</v>
      </c>
      <c r="B3012" s="1">
        <f>'Raw Data'!B3012</f>
        <v>45474</v>
      </c>
      <c r="C3012" s="9" cm="1">
        <f t="array" ref="C3012">IFERROR(
(_xlfn.XLOOKUP(1,(MarketData[ETF]=A3012)*(MarketData[Date]=B3012),MarketData[Adjusted Close]) /
_xlfn.XLOOKUP(1,(MarketData[ETF]=A3012)*(MarketData[Date]=WORKDAY(B3012,-1)),MarketData[Adjusted Close]))-1,
""
)</f>
        <v>6.2070380629937194E-3</v>
      </c>
      <c r="D3012">
        <f t="shared" si="94"/>
        <v>1.0251359392633632</v>
      </c>
      <c r="E3012">
        <f t="shared" si="95"/>
        <v>10251.359392633633</v>
      </c>
    </row>
    <row r="3013" spans="1:5" hidden="1" x14ac:dyDescent="0.25">
      <c r="A3013" t="str">
        <f>'Raw Data'!A3012</f>
        <v>QQQM</v>
      </c>
      <c r="B3013" s="1">
        <f>'Raw Data'!B3013</f>
        <v>45471</v>
      </c>
      <c r="C3013" s="9" cm="1">
        <f t="array" ref="C3013">IFERROR(
(_xlfn.XLOOKUP(1,(MarketData[ETF]=A3013)*(MarketData[Date]=B3013),MarketData[Adjusted Close]) /
_xlfn.XLOOKUP(1,(MarketData[ETF]=A3013)*(MarketData[Date]=WORKDAY(B3013,-1)),MarketData[Adjusted Close]))-1,
""
)</f>
        <v>-5.4589051579000403E-3</v>
      </c>
      <c r="D3013">
        <f t="shared" si="94"/>
        <v>1.0195398193969698</v>
      </c>
      <c r="E3013">
        <f t="shared" si="95"/>
        <v>10195.398193969699</v>
      </c>
    </row>
    <row r="3014" spans="1:5" hidden="1" x14ac:dyDescent="0.25">
      <c r="A3014" t="str">
        <f>'Raw Data'!A3013</f>
        <v>QQQM</v>
      </c>
      <c r="B3014" s="1">
        <f>'Raw Data'!B3014</f>
        <v>45470</v>
      </c>
      <c r="C3014" s="9" cm="1">
        <f t="array" ref="C3014">IFERROR(
(_xlfn.XLOOKUP(1,(MarketData[ETF]=A3014)*(MarketData[Date]=B3014),MarketData[Adjusted Close]) /
_xlfn.XLOOKUP(1,(MarketData[ETF]=A3014)*(MarketData[Date]=WORKDAY(B3014,-1)),MarketData[Adjusted Close]))-1,
""
)</f>
        <v>2.4548662609318317E-3</v>
      </c>
      <c r="D3014">
        <f t="shared" si="94"/>
        <v>1.0220426533012839</v>
      </c>
      <c r="E3014">
        <f t="shared" si="95"/>
        <v>10220.426533012838</v>
      </c>
    </row>
    <row r="3015" spans="1:5" hidden="1" x14ac:dyDescent="0.25">
      <c r="A3015" t="str">
        <f>'Raw Data'!A3014</f>
        <v>QQQM</v>
      </c>
      <c r="B3015" s="1">
        <f>'Raw Data'!B3015</f>
        <v>45469</v>
      </c>
      <c r="C3015" s="9" cm="1">
        <f t="array" ref="C3015">IFERROR(
(_xlfn.XLOOKUP(1,(MarketData[ETF]=A3015)*(MarketData[Date]=B3015),MarketData[Adjusted Close]) /
_xlfn.XLOOKUP(1,(MarketData[ETF]=A3015)*(MarketData[Date]=WORKDAY(B3015,-1)),MarketData[Adjusted Close]))-1,
""
)</f>
        <v>2.2039979497694429E-3</v>
      </c>
      <c r="D3015">
        <f t="shared" si="94"/>
        <v>1.0242952332137367</v>
      </c>
      <c r="E3015">
        <f t="shared" si="95"/>
        <v>10242.952332137367</v>
      </c>
    </row>
    <row r="3016" spans="1:5" hidden="1" x14ac:dyDescent="0.25">
      <c r="A3016" t="str">
        <f>'Raw Data'!A3015</f>
        <v>QQQM</v>
      </c>
      <c r="B3016" s="1">
        <f>'Raw Data'!B3016</f>
        <v>45468</v>
      </c>
      <c r="C3016" s="9" cm="1">
        <f t="array" ref="C3016">IFERROR(
(_xlfn.XLOOKUP(1,(MarketData[ETF]=A3016)*(MarketData[Date]=B3016),MarketData[Adjusted Close]) /
_xlfn.XLOOKUP(1,(MarketData[ETF]=A3016)*(MarketData[Date]=WORKDAY(B3016,-1)),MarketData[Adjusted Close]))-1,
""
)</f>
        <v>1.1352444144937968E-2</v>
      </c>
      <c r="D3016">
        <f t="shared" si="94"/>
        <v>1.0359234876367218</v>
      </c>
      <c r="E3016">
        <f t="shared" si="95"/>
        <v>10359.234876367218</v>
      </c>
    </row>
    <row r="3017" spans="1:5" hidden="1" x14ac:dyDescent="0.25">
      <c r="A3017" t="str">
        <f>'Raw Data'!A3016</f>
        <v>QQQM</v>
      </c>
      <c r="B3017" s="1">
        <f>'Raw Data'!B3017</f>
        <v>45467</v>
      </c>
      <c r="C3017" s="9" cm="1">
        <f t="array" ref="C3017">IFERROR(
(_xlfn.XLOOKUP(1,(MarketData[ETF]=A3017)*(MarketData[Date]=B3017),MarketData[Adjusted Close]) /
_xlfn.XLOOKUP(1,(MarketData[ETF]=A3017)*(MarketData[Date]=WORKDAY(B3017,-1)),MarketData[Adjusted Close]))-1,
""
)</f>
        <v>-1.0971545757498147E-2</v>
      </c>
      <c r="D3017">
        <f t="shared" si="94"/>
        <v>1.0245578056908484</v>
      </c>
      <c r="E3017">
        <f t="shared" si="95"/>
        <v>10245.578056908484</v>
      </c>
    </row>
    <row r="3018" spans="1:5" hidden="1" x14ac:dyDescent="0.25">
      <c r="A3018" t="str">
        <f>'Raw Data'!A3017</f>
        <v>QQQM</v>
      </c>
      <c r="B3018" s="1">
        <f>'Raw Data'!B3018</f>
        <v>45464</v>
      </c>
      <c r="C3018" s="9" cm="1">
        <f t="array" ref="C3018">IFERROR(
(_xlfn.XLOOKUP(1,(MarketData[ETF]=A3018)*(MarketData[Date]=B3018),MarketData[Adjusted Close]) /
_xlfn.XLOOKUP(1,(MarketData[ETF]=A3018)*(MarketData[Date]=WORKDAY(B3018,-1)),MarketData[Adjusted Close]))-1,
""
)</f>
        <v>-2.9138124936100018E-3</v>
      </c>
      <c r="D3018">
        <f t="shared" si="94"/>
        <v>1.0215724363562009</v>
      </c>
      <c r="E3018">
        <f t="shared" si="95"/>
        <v>10215.724363562009</v>
      </c>
    </row>
    <row r="3019" spans="1:5" hidden="1" x14ac:dyDescent="0.25">
      <c r="A3019" t="str">
        <f>'Raw Data'!A3018</f>
        <v>QQQM</v>
      </c>
      <c r="B3019" s="1">
        <f>'Raw Data'!B3019</f>
        <v>45463</v>
      </c>
      <c r="C3019" s="9" t="str" cm="1">
        <f t="array" ref="C3019">IFERROR(
(_xlfn.XLOOKUP(1,(MarketData[ETF]=A3019)*(MarketData[Date]=B3019),MarketData[Adjusted Close]) /
_xlfn.XLOOKUP(1,(MarketData[ETF]=A3019)*(MarketData[Date]=WORKDAY(B3019,-1)),MarketData[Adjusted Close]))-1,
""
)</f>
        <v/>
      </c>
      <c r="D3019">
        <f t="shared" si="94"/>
        <v>1</v>
      </c>
      <c r="E3019">
        <f t="shared" si="95"/>
        <v>10000</v>
      </c>
    </row>
    <row r="3020" spans="1:5" hidden="1" x14ac:dyDescent="0.25">
      <c r="A3020" t="str">
        <f>'Raw Data'!A3019</f>
        <v>QQQM</v>
      </c>
      <c r="B3020" s="1">
        <f>'Raw Data'!B3020</f>
        <v>45461</v>
      </c>
      <c r="C3020" s="9" cm="1">
        <f t="array" ref="C3020">IFERROR(
(_xlfn.XLOOKUP(1,(MarketData[ETF]=A3020)*(MarketData[Date]=B3020),MarketData[Adjusted Close]) /
_xlfn.XLOOKUP(1,(MarketData[ETF]=A3020)*(MarketData[Date]=WORKDAY(B3020,-1)),MarketData[Adjusted Close]))-1,
""
)</f>
        <v>3.0441400304415112E-4</v>
      </c>
      <c r="D3020">
        <f t="shared" si="94"/>
        <v>1.0003044140030442</v>
      </c>
      <c r="E3020">
        <f t="shared" si="95"/>
        <v>10003.044140030441</v>
      </c>
    </row>
    <row r="3021" spans="1:5" hidden="1" x14ac:dyDescent="0.25">
      <c r="A3021" t="str">
        <f>'Raw Data'!A3020</f>
        <v>QQQM</v>
      </c>
      <c r="B3021" s="1">
        <f>'Raw Data'!B3021</f>
        <v>45460</v>
      </c>
      <c r="C3021" s="9" cm="1">
        <f t="array" ref="C3021">IFERROR(
(_xlfn.XLOOKUP(1,(MarketData[ETF]=A3021)*(MarketData[Date]=B3021),MarketData[Adjusted Close]) /
_xlfn.XLOOKUP(1,(MarketData[ETF]=A3021)*(MarketData[Date]=WORKDAY(B3021,-1)),MarketData[Adjusted Close]))-1,
""
)</f>
        <v>1.2274664886241071E-2</v>
      </c>
      <c r="D3021">
        <f t="shared" si="94"/>
        <v>1.0125828154691592</v>
      </c>
      <c r="E3021">
        <f t="shared" si="95"/>
        <v>10125.828154691591</v>
      </c>
    </row>
    <row r="3022" spans="1:5" hidden="1" x14ac:dyDescent="0.25">
      <c r="A3022" t="str">
        <f>'Raw Data'!A3021</f>
        <v>QQQM</v>
      </c>
      <c r="B3022" s="1">
        <f>'Raw Data'!B3022</f>
        <v>45457</v>
      </c>
      <c r="C3022" s="9" cm="1">
        <f t="array" ref="C3022">IFERROR(
(_xlfn.XLOOKUP(1,(MarketData[ETF]=A3022)*(MarketData[Date]=B3022),MarketData[Adjusted Close]) /
_xlfn.XLOOKUP(1,(MarketData[ETF]=A3022)*(MarketData[Date]=WORKDAY(B3022,-1)),MarketData[Adjusted Close]))-1,
""
)</f>
        <v>5.162356099323695E-3</v>
      </c>
      <c r="D3022">
        <f t="shared" si="94"/>
        <v>1.0178101285426668</v>
      </c>
      <c r="E3022">
        <f t="shared" si="95"/>
        <v>10178.101285426668</v>
      </c>
    </row>
    <row r="3023" spans="1:5" hidden="1" x14ac:dyDescent="0.25">
      <c r="A3023" t="str">
        <f>'Raw Data'!A3022</f>
        <v>QQQM</v>
      </c>
      <c r="B3023" s="1">
        <f>'Raw Data'!B3023</f>
        <v>45456</v>
      </c>
      <c r="C3023" s="9" cm="1">
        <f t="array" ref="C3023">IFERROR(
(_xlfn.XLOOKUP(1,(MarketData[ETF]=A3023)*(MarketData[Date]=B3023),MarketData[Adjusted Close]) /
_xlfn.XLOOKUP(1,(MarketData[ETF]=A3023)*(MarketData[Date]=WORKDAY(B3023,-1)),MarketData[Adjusted Close]))-1,
""
)</f>
        <v>5.606603332814375E-3</v>
      </c>
      <c r="D3023">
        <f t="shared" si="94"/>
        <v>1.0235165862015263</v>
      </c>
      <c r="E3023">
        <f t="shared" si="95"/>
        <v>10235.165862015263</v>
      </c>
    </row>
    <row r="3024" spans="1:5" hidden="1" x14ac:dyDescent="0.25">
      <c r="A3024" t="str">
        <f>'Raw Data'!A3023</f>
        <v>QQQM</v>
      </c>
      <c r="B3024" s="1">
        <f>'Raw Data'!B3024</f>
        <v>45455</v>
      </c>
      <c r="C3024" s="9" cm="1">
        <f t="array" ref="C3024">IFERROR(
(_xlfn.XLOOKUP(1,(MarketData[ETF]=A3024)*(MarketData[Date]=B3024),MarketData[Adjusted Close]) /
_xlfn.XLOOKUP(1,(MarketData[ETF]=A3024)*(MarketData[Date]=WORKDAY(B3024,-1)),MarketData[Adjusted Close]))-1,
""
)</f>
        <v>1.2935794289320235E-2</v>
      </c>
      <c r="D3024">
        <f t="shared" si="94"/>
        <v>1.0367565862123365</v>
      </c>
      <c r="E3024">
        <f t="shared" si="95"/>
        <v>10367.565862123365</v>
      </c>
    </row>
    <row r="3025" spans="1:5" hidden="1" x14ac:dyDescent="0.25">
      <c r="A3025" t="str">
        <f>'Raw Data'!A3024</f>
        <v>QQQM</v>
      </c>
      <c r="B3025" s="1">
        <f>'Raw Data'!B3025</f>
        <v>45454</v>
      </c>
      <c r="C3025" s="9" cm="1">
        <f t="array" ref="C3025">IFERROR(
(_xlfn.XLOOKUP(1,(MarketData[ETF]=A3025)*(MarketData[Date]=B3025),MarketData[Adjusted Close]) /
_xlfn.XLOOKUP(1,(MarketData[ETF]=A3025)*(MarketData[Date]=WORKDAY(B3025,-1)),MarketData[Adjusted Close]))-1,
""
)</f>
        <v>6.8830412453009249E-3</v>
      </c>
      <c r="D3025">
        <f t="shared" si="94"/>
        <v>1.0438926245565734</v>
      </c>
      <c r="E3025">
        <f t="shared" si="95"/>
        <v>10438.926245565734</v>
      </c>
    </row>
    <row r="3026" spans="1:5" hidden="1" x14ac:dyDescent="0.25">
      <c r="A3026" t="str">
        <f>'Raw Data'!A3025</f>
        <v>QQQM</v>
      </c>
      <c r="B3026" s="1">
        <f>'Raw Data'!B3026</f>
        <v>45453</v>
      </c>
      <c r="C3026" s="9" cm="1">
        <f t="array" ref="C3026">IFERROR(
(_xlfn.XLOOKUP(1,(MarketData[ETF]=A3026)*(MarketData[Date]=B3026),MarketData[Adjusted Close]) /
_xlfn.XLOOKUP(1,(MarketData[ETF]=A3026)*(MarketData[Date]=WORKDAY(B3026,-1)),MarketData[Adjusted Close]))-1,
""
)</f>
        <v>3.933450273746919E-3</v>
      </c>
      <c r="D3026">
        <f t="shared" si="94"/>
        <v>1.0479987242863977</v>
      </c>
      <c r="E3026">
        <f t="shared" si="95"/>
        <v>10479.987242863977</v>
      </c>
    </row>
    <row r="3027" spans="1:5" hidden="1" x14ac:dyDescent="0.25">
      <c r="A3027" t="str">
        <f>'Raw Data'!A3026</f>
        <v>QQQM</v>
      </c>
      <c r="B3027" s="1">
        <f>'Raw Data'!B3027</f>
        <v>45450</v>
      </c>
      <c r="C3027" s="9" cm="1">
        <f t="array" ref="C3027">IFERROR(
(_xlfn.XLOOKUP(1,(MarketData[ETF]=A3027)*(MarketData[Date]=B3027),MarketData[Adjusted Close]) /
_xlfn.XLOOKUP(1,(MarketData[ETF]=A3027)*(MarketData[Date]=WORKDAY(B3027,-1)),MarketData[Adjusted Close]))-1,
""
)</f>
        <v>-9.028146574615592E-4</v>
      </c>
      <c r="D3027">
        <f t="shared" si="94"/>
        <v>1.047052575677111</v>
      </c>
      <c r="E3027">
        <f t="shared" si="95"/>
        <v>10470.525756771111</v>
      </c>
    </row>
    <row r="3028" spans="1:5" hidden="1" x14ac:dyDescent="0.25">
      <c r="A3028" t="str">
        <f>'Raw Data'!A3027</f>
        <v>QQQM</v>
      </c>
      <c r="B3028" s="1">
        <f>'Raw Data'!B3028</f>
        <v>45449</v>
      </c>
      <c r="C3028" s="9" cm="1">
        <f t="array" ref="C3028">IFERROR(
(_xlfn.XLOOKUP(1,(MarketData[ETF]=A3028)*(MarketData[Date]=B3028),MarketData[Adjusted Close]) /
_xlfn.XLOOKUP(1,(MarketData[ETF]=A3028)*(MarketData[Date]=WORKDAY(B3028,-1)),MarketData[Adjusted Close]))-1,
""
)</f>
        <v>-1.5929485477617078E-4</v>
      </c>
      <c r="D3028">
        <f t="shared" si="94"/>
        <v>1.0468857855891254</v>
      </c>
      <c r="E3028">
        <f t="shared" si="95"/>
        <v>10468.857855891254</v>
      </c>
    </row>
    <row r="3029" spans="1:5" hidden="1" x14ac:dyDescent="0.25">
      <c r="A3029" t="str">
        <f>'Raw Data'!A3028</f>
        <v>QQQM</v>
      </c>
      <c r="B3029" s="1">
        <f>'Raw Data'!B3029</f>
        <v>45448</v>
      </c>
      <c r="C3029" s="9" cm="1">
        <f t="array" ref="C3029">IFERROR(
(_xlfn.XLOOKUP(1,(MarketData[ETF]=A3029)*(MarketData[Date]=B3029),MarketData[Adjusted Close]) /
_xlfn.XLOOKUP(1,(MarketData[ETF]=A3029)*(MarketData[Date]=WORKDAY(B3029,-1)),MarketData[Adjusted Close]))-1,
""
)</f>
        <v>2.0095330950059553E-2</v>
      </c>
      <c r="D3029">
        <f t="shared" si="94"/>
        <v>1.0679233019174519</v>
      </c>
      <c r="E3029">
        <f t="shared" si="95"/>
        <v>10679.233019174519</v>
      </c>
    </row>
    <row r="3030" spans="1:5" hidden="1" x14ac:dyDescent="0.25">
      <c r="A3030" t="str">
        <f>'Raw Data'!A3029</f>
        <v>QQQM</v>
      </c>
      <c r="B3030" s="1">
        <f>'Raw Data'!B3030</f>
        <v>45447</v>
      </c>
      <c r="C3030" s="9" cm="1">
        <f t="array" ref="C3030">IFERROR(
(_xlfn.XLOOKUP(1,(MarketData[ETF]=A3030)*(MarketData[Date]=B3030),MarketData[Adjusted Close]) /
_xlfn.XLOOKUP(1,(MarketData[ETF]=A3030)*(MarketData[Date]=WORKDAY(B3030,-1)),MarketData[Adjusted Close]))-1,
""
)</f>
        <v>2.6067122841317847E-3</v>
      </c>
      <c r="D3030">
        <f t="shared" si="94"/>
        <v>1.0707070707070707</v>
      </c>
      <c r="E3030">
        <f t="shared" si="95"/>
        <v>10707.070707070707</v>
      </c>
    </row>
    <row r="3031" spans="1:5" hidden="1" x14ac:dyDescent="0.25">
      <c r="A3031" t="str">
        <f>'Raw Data'!A3030</f>
        <v>QQQM</v>
      </c>
      <c r="B3031" s="1">
        <f>'Raw Data'!B3031</f>
        <v>45446</v>
      </c>
      <c r="C3031" s="9" cm="1">
        <f t="array" ref="C3031">IFERROR(
(_xlfn.XLOOKUP(1,(MarketData[ETF]=A3031)*(MarketData[Date]=B3031),MarketData[Adjusted Close]) /
_xlfn.XLOOKUP(1,(MarketData[ETF]=A3031)*(MarketData[Date]=WORKDAY(B3031,-1)),MarketData[Adjusted Close]))-1,
""
)</f>
        <v>3.3237072958098857E-3</v>
      </c>
      <c r="D3031">
        <f t="shared" si="94"/>
        <v>1.0742657876096551</v>
      </c>
      <c r="E3031">
        <f t="shared" si="95"/>
        <v>10742.657876096551</v>
      </c>
    </row>
    <row r="3032" spans="1:5" hidden="1" x14ac:dyDescent="0.25">
      <c r="A3032" t="str">
        <f>'Raw Data'!A3031</f>
        <v>QQQM</v>
      </c>
      <c r="B3032" s="1">
        <f>'Raw Data'!B3032</f>
        <v>45443</v>
      </c>
      <c r="C3032" s="9" cm="1">
        <f t="array" ref="C3032">IFERROR(
(_xlfn.XLOOKUP(1,(MarketData[ETF]=A3032)*(MarketData[Date]=B3032),MarketData[Adjusted Close]) /
_xlfn.XLOOKUP(1,(MarketData[ETF]=A3032)*(MarketData[Date]=WORKDAY(B3032,-1)),MarketData[Adjusted Close]))-1,
""
)</f>
        <v>1.089858863276838E-4</v>
      </c>
      <c r="D3032">
        <f t="shared" si="94"/>
        <v>1.0743828674186693</v>
      </c>
      <c r="E3032">
        <f t="shared" si="95"/>
        <v>10743.828674186692</v>
      </c>
    </row>
    <row r="3033" spans="1:5" hidden="1" x14ac:dyDescent="0.25">
      <c r="A3033" t="str">
        <f>'Raw Data'!A3032</f>
        <v>QQQM</v>
      </c>
      <c r="B3033" s="1">
        <f>'Raw Data'!B3033</f>
        <v>45442</v>
      </c>
      <c r="C3033" s="9" cm="1">
        <f t="array" ref="C3033">IFERROR(
(_xlfn.XLOOKUP(1,(MarketData[ETF]=A3033)*(MarketData[Date]=B3033),MarketData[Adjusted Close]) /
_xlfn.XLOOKUP(1,(MarketData[ETF]=A3033)*(MarketData[Date]=WORKDAY(B3033,-1)),MarketData[Adjusted Close]))-1,
""
)</f>
        <v>-1.0781089968195823E-2</v>
      </c>
      <c r="D3033">
        <f t="shared" si="94"/>
        <v>1.0627998490647403</v>
      </c>
      <c r="E3033">
        <f t="shared" si="95"/>
        <v>10627.998490647404</v>
      </c>
    </row>
    <row r="3034" spans="1:5" hidden="1" x14ac:dyDescent="0.25">
      <c r="A3034" t="str">
        <f>'Raw Data'!A3033</f>
        <v>QQQM</v>
      </c>
      <c r="B3034" s="1">
        <f>'Raw Data'!B3034</f>
        <v>45441</v>
      </c>
      <c r="C3034" s="9" cm="1">
        <f t="array" ref="C3034">IFERROR(
(_xlfn.XLOOKUP(1,(MarketData[ETF]=A3034)*(MarketData[Date]=B3034),MarketData[Adjusted Close]) /
_xlfn.XLOOKUP(1,(MarketData[ETF]=A3034)*(MarketData[Date]=WORKDAY(B3034,-1)),MarketData[Adjusted Close]))-1,
""
)</f>
        <v>-6.9057815845825488E-3</v>
      </c>
      <c r="D3034">
        <f t="shared" si="94"/>
        <v>1.0554603854389719</v>
      </c>
      <c r="E3034">
        <f t="shared" si="95"/>
        <v>10554.603854389719</v>
      </c>
    </row>
    <row r="3035" spans="1:5" hidden="1" x14ac:dyDescent="0.25">
      <c r="A3035" t="str">
        <f>'Raw Data'!A3034</f>
        <v>QQQM</v>
      </c>
      <c r="B3035" s="1">
        <f>'Raw Data'!B3035</f>
        <v>45440</v>
      </c>
      <c r="C3035" s="9" t="str" cm="1">
        <f t="array" ref="C3035">IFERROR(
(_xlfn.XLOOKUP(1,(MarketData[ETF]=A3035)*(MarketData[Date]=B3035),MarketData[Adjusted Close]) /
_xlfn.XLOOKUP(1,(MarketData[ETF]=A3035)*(MarketData[Date]=WORKDAY(B3035,-1)),MarketData[Adjusted Close]))-1,
""
)</f>
        <v/>
      </c>
      <c r="D3035">
        <f t="shared" si="94"/>
        <v>1</v>
      </c>
      <c r="E3035">
        <f t="shared" si="95"/>
        <v>10000</v>
      </c>
    </row>
    <row r="3036" spans="1:5" hidden="1" x14ac:dyDescent="0.25">
      <c r="A3036" t="str">
        <f>'Raw Data'!A3035</f>
        <v>QQQM</v>
      </c>
      <c r="B3036" s="1">
        <f>'Raw Data'!B3036</f>
        <v>45436</v>
      </c>
      <c r="C3036" s="9" cm="1">
        <f t="array" ref="C3036">IFERROR(
(_xlfn.XLOOKUP(1,(MarketData[ETF]=A3036)*(MarketData[Date]=B3036),MarketData[Adjusted Close]) /
_xlfn.XLOOKUP(1,(MarketData[ETF]=A3036)*(MarketData[Date]=WORKDAY(B3036,-1)),MarketData[Adjusted Close]))-1,
""
)</f>
        <v>9.5470572280988986E-3</v>
      </c>
      <c r="D3036">
        <f t="shared" si="94"/>
        <v>1.0095470572280989</v>
      </c>
      <c r="E3036">
        <f t="shared" si="95"/>
        <v>10095.470572280989</v>
      </c>
    </row>
    <row r="3037" spans="1:5" hidden="1" x14ac:dyDescent="0.25">
      <c r="A3037" t="str">
        <f>'Raw Data'!A3036</f>
        <v>QQQM</v>
      </c>
      <c r="B3037" s="1">
        <f>'Raw Data'!B3037</f>
        <v>45435</v>
      </c>
      <c r="C3037" s="9" cm="1">
        <f t="array" ref="C3037">IFERROR(
(_xlfn.XLOOKUP(1,(MarketData[ETF]=A3037)*(MarketData[Date]=B3037),MarketData[Adjusted Close]) /
_xlfn.XLOOKUP(1,(MarketData[ETF]=A3037)*(MarketData[Date]=WORKDAY(B3037,-1)),MarketData[Adjusted Close]))-1,
""
)</f>
        <v>-4.3745949449125465E-3</v>
      </c>
      <c r="D3037">
        <f t="shared" si="94"/>
        <v>1.0051306977748975</v>
      </c>
      <c r="E3037">
        <f t="shared" si="95"/>
        <v>10051.306977748975</v>
      </c>
    </row>
    <row r="3038" spans="1:5" hidden="1" x14ac:dyDescent="0.25">
      <c r="A3038" t="str">
        <f>'Raw Data'!A3037</f>
        <v>QQQM</v>
      </c>
      <c r="B3038" s="1">
        <f>'Raw Data'!B3038</f>
        <v>45434</v>
      </c>
      <c r="C3038" s="9" cm="1">
        <f t="array" ref="C3038">IFERROR(
(_xlfn.XLOOKUP(1,(MarketData[ETF]=A3038)*(MarketData[Date]=B3038),MarketData[Adjusted Close]) /
_xlfn.XLOOKUP(1,(MarketData[ETF]=A3038)*(MarketData[Date]=WORKDAY(B3038,-1)),MarketData[Adjusted Close]))-1,
""
)</f>
        <v>-2.6996382484756332E-4</v>
      </c>
      <c r="D3038">
        <f t="shared" si="94"/>
        <v>1.0048593488472546</v>
      </c>
      <c r="E3038">
        <f t="shared" si="95"/>
        <v>10048.593488472547</v>
      </c>
    </row>
    <row r="3039" spans="1:5" hidden="1" x14ac:dyDescent="0.25">
      <c r="A3039" t="str">
        <f>'Raw Data'!A3038</f>
        <v>QQQM</v>
      </c>
      <c r="B3039" s="1">
        <f>'Raw Data'!B3039</f>
        <v>45433</v>
      </c>
      <c r="C3039" s="9" cm="1">
        <f t="array" ref="C3039">IFERROR(
(_xlfn.XLOOKUP(1,(MarketData[ETF]=A3039)*(MarketData[Date]=B3039),MarketData[Adjusted Close]) /
_xlfn.XLOOKUP(1,(MarketData[ETF]=A3039)*(MarketData[Date]=WORKDAY(B3039,-1)),MarketData[Adjusted Close]))-1,
""
)</f>
        <v>2.0017312270070864E-3</v>
      </c>
      <c r="D3039">
        <f t="shared" si="94"/>
        <v>1.0068708071845922</v>
      </c>
      <c r="E3039">
        <f t="shared" si="95"/>
        <v>10068.708071845922</v>
      </c>
    </row>
    <row r="3040" spans="1:5" hidden="1" x14ac:dyDescent="0.25">
      <c r="A3040" t="str">
        <f>'Raw Data'!A3039</f>
        <v>QQQM</v>
      </c>
      <c r="B3040" s="1">
        <f>'Raw Data'!B3040</f>
        <v>45432</v>
      </c>
      <c r="C3040" s="9" cm="1">
        <f t="array" ref="C3040">IFERROR(
(_xlfn.XLOOKUP(1,(MarketData[ETF]=A3040)*(MarketData[Date]=B3040),MarketData[Adjusted Close]) /
_xlfn.XLOOKUP(1,(MarketData[ETF]=A3040)*(MarketData[Date]=WORKDAY(B3040,-1)),MarketData[Adjusted Close]))-1,
""
)</f>
        <v>6.9183417769789202E-3</v>
      </c>
      <c r="D3040">
        <f t="shared" si="94"/>
        <v>1.0138366835539578</v>
      </c>
      <c r="E3040">
        <f t="shared" si="95"/>
        <v>10138.366835539578</v>
      </c>
    </row>
    <row r="3041" spans="1:5" hidden="1" x14ac:dyDescent="0.25">
      <c r="A3041" t="str">
        <f>'Raw Data'!A3040</f>
        <v>QQQM</v>
      </c>
      <c r="B3041" s="1">
        <f>'Raw Data'!B3041</f>
        <v>45429</v>
      </c>
      <c r="C3041" s="9" cm="1">
        <f t="array" ref="C3041">IFERROR(
(_xlfn.XLOOKUP(1,(MarketData[ETF]=A3041)*(MarketData[Date]=B3041),MarketData[Adjusted Close]) /
_xlfn.XLOOKUP(1,(MarketData[ETF]=A3041)*(MarketData[Date]=WORKDAY(B3041,-1)),MarketData[Adjusted Close]))-1,
""
)</f>
        <v>-4.3561121698887373E-4</v>
      </c>
      <c r="D3041">
        <f t="shared" si="94"/>
        <v>1.013395044922407</v>
      </c>
      <c r="E3041">
        <f t="shared" si="95"/>
        <v>10133.95044922407</v>
      </c>
    </row>
    <row r="3042" spans="1:5" hidden="1" x14ac:dyDescent="0.25">
      <c r="A3042" t="str">
        <f>'Raw Data'!A3041</f>
        <v>QQQM</v>
      </c>
      <c r="B3042" s="1">
        <f>'Raw Data'!B3042</f>
        <v>45428</v>
      </c>
      <c r="C3042" s="9" cm="1">
        <f t="array" ref="C3042">IFERROR(
(_xlfn.XLOOKUP(1,(MarketData[ETF]=A3042)*(MarketData[Date]=B3042),MarketData[Adjusted Close]) /
_xlfn.XLOOKUP(1,(MarketData[ETF]=A3042)*(MarketData[Date]=WORKDAY(B3042,-1)),MarketData[Adjusted Close]))-1,
""
)</f>
        <v>-1.9021739130434812E-3</v>
      </c>
      <c r="D3042">
        <f t="shared" si="94"/>
        <v>1.0114673913043479</v>
      </c>
      <c r="E3042">
        <f t="shared" si="95"/>
        <v>10114.67391304348</v>
      </c>
    </row>
    <row r="3043" spans="1:5" hidden="1" x14ac:dyDescent="0.25">
      <c r="A3043" t="str">
        <f>'Raw Data'!A3042</f>
        <v>QQQM</v>
      </c>
      <c r="B3043" s="1">
        <f>'Raw Data'!B3043</f>
        <v>45427</v>
      </c>
      <c r="C3043" s="9" cm="1">
        <f t="array" ref="C3043">IFERROR(
(_xlfn.XLOOKUP(1,(MarketData[ETF]=A3043)*(MarketData[Date]=B3043),MarketData[Adjusted Close]) /
_xlfn.XLOOKUP(1,(MarketData[ETF]=A3043)*(MarketData[Date]=WORKDAY(B3043,-1)),MarketData[Adjusted Close]))-1,
""
)</f>
        <v>1.5508582151332773E-2</v>
      </c>
      <c r="D3043">
        <f t="shared" si="94"/>
        <v>1.0271538164357856</v>
      </c>
      <c r="E3043">
        <f t="shared" si="95"/>
        <v>10271.538164357857</v>
      </c>
    </row>
    <row r="3044" spans="1:5" hidden="1" x14ac:dyDescent="0.25">
      <c r="A3044" t="str">
        <f>'Raw Data'!A3043</f>
        <v>QQQM</v>
      </c>
      <c r="B3044" s="1">
        <f>'Raw Data'!B3044</f>
        <v>45426</v>
      </c>
      <c r="C3044" s="9" cm="1">
        <f t="array" ref="C3044">IFERROR(
(_xlfn.XLOOKUP(1,(MarketData[ETF]=A3044)*(MarketData[Date]=B3044),MarketData[Adjusted Close]) /
_xlfn.XLOOKUP(1,(MarketData[ETF]=A3044)*(MarketData[Date]=WORKDAY(B3044,-1)),MarketData[Adjusted Close]))-1,
""
)</f>
        <v>6.3874694512331409E-3</v>
      </c>
      <c r="D3044">
        <f t="shared" si="94"/>
        <v>1.0337147300599867</v>
      </c>
      <c r="E3044">
        <f t="shared" si="95"/>
        <v>10337.147300599867</v>
      </c>
    </row>
    <row r="3045" spans="1:5" hidden="1" x14ac:dyDescent="0.25">
      <c r="A3045" t="str">
        <f>'Raw Data'!A3044</f>
        <v>QQQM</v>
      </c>
      <c r="B3045" s="1">
        <f>'Raw Data'!B3045</f>
        <v>45425</v>
      </c>
      <c r="C3045" s="9" cm="1">
        <f t="array" ref="C3045">IFERROR(
(_xlfn.XLOOKUP(1,(MarketData[ETF]=A3045)*(MarketData[Date]=B3045),MarketData[Adjusted Close]) /
_xlfn.XLOOKUP(1,(MarketData[ETF]=A3045)*(MarketData[Date]=WORKDAY(B3045,-1)),MarketData[Adjusted Close]))-1,
""
)</f>
        <v>2.394076053671812E-3</v>
      </c>
      <c r="D3045">
        <f t="shared" si="94"/>
        <v>1.0361895217415511</v>
      </c>
      <c r="E3045">
        <f t="shared" si="95"/>
        <v>10361.895217415511</v>
      </c>
    </row>
    <row r="3046" spans="1:5" hidden="1" x14ac:dyDescent="0.25">
      <c r="A3046" t="str">
        <f>'Raw Data'!A3045</f>
        <v>QQQM</v>
      </c>
      <c r="B3046" s="1">
        <f>'Raw Data'!B3046</f>
        <v>45422</v>
      </c>
      <c r="C3046" s="9" cm="1">
        <f t="array" ref="C3046">IFERROR(
(_xlfn.XLOOKUP(1,(MarketData[ETF]=A3046)*(MarketData[Date]=B3046),MarketData[Adjusted Close]) /
_xlfn.XLOOKUP(1,(MarketData[ETF]=A3046)*(MarketData[Date]=WORKDAY(B3046,-1)),MarketData[Adjusted Close]))-1,
""
)</f>
        <v>2.3438807969196063E-3</v>
      </c>
      <c r="D3046">
        <f t="shared" si="94"/>
        <v>1.0386182264635304</v>
      </c>
      <c r="E3046">
        <f t="shared" si="95"/>
        <v>10386.182264635305</v>
      </c>
    </row>
    <row r="3047" spans="1:5" hidden="1" x14ac:dyDescent="0.25">
      <c r="A3047" t="str">
        <f>'Raw Data'!A3046</f>
        <v>QQQM</v>
      </c>
      <c r="B3047" s="1">
        <f>'Raw Data'!B3047</f>
        <v>45421</v>
      </c>
      <c r="C3047" s="9" cm="1">
        <f t="array" ref="C3047">IFERROR(
(_xlfn.XLOOKUP(1,(MarketData[ETF]=A3047)*(MarketData[Date]=B3047),MarketData[Adjusted Close]) /
_xlfn.XLOOKUP(1,(MarketData[ETF]=A3047)*(MarketData[Date]=WORKDAY(B3047,-1)),MarketData[Adjusted Close]))-1,
""
)</f>
        <v>2.1812080536911527E-3</v>
      </c>
      <c r="D3047">
        <f t="shared" si="94"/>
        <v>1.040883668903803</v>
      </c>
      <c r="E3047">
        <f t="shared" si="95"/>
        <v>10408.836689038029</v>
      </c>
    </row>
    <row r="3048" spans="1:5" hidden="1" x14ac:dyDescent="0.25">
      <c r="A3048" t="str">
        <f>'Raw Data'!A3047</f>
        <v>QQQM</v>
      </c>
      <c r="B3048" s="1">
        <f>'Raw Data'!B3048</f>
        <v>45420</v>
      </c>
      <c r="C3048" s="9" cm="1">
        <f t="array" ref="C3048">IFERROR(
(_xlfn.XLOOKUP(1,(MarketData[ETF]=A3048)*(MarketData[Date]=B3048),MarketData[Adjusted Close]) /
_xlfn.XLOOKUP(1,(MarketData[ETF]=A3048)*(MarketData[Date]=WORKDAY(B3048,-1)),MarketData[Adjusted Close]))-1,
""
)</f>
        <v>-6.1483427421604731E-4</v>
      </c>
      <c r="D3048">
        <f t="shared" si="94"/>
        <v>1.0402436979486893</v>
      </c>
      <c r="E3048">
        <f t="shared" si="95"/>
        <v>10402.436979486893</v>
      </c>
    </row>
    <row r="3049" spans="1:5" hidden="1" x14ac:dyDescent="0.25">
      <c r="A3049" t="str">
        <f>'Raw Data'!A3048</f>
        <v>QQQM</v>
      </c>
      <c r="B3049" s="1">
        <f>'Raw Data'!B3049</f>
        <v>45419</v>
      </c>
      <c r="C3049" s="9" cm="1">
        <f t="array" ref="C3049">IFERROR(
(_xlfn.XLOOKUP(1,(MarketData[ETF]=A3049)*(MarketData[Date]=B3049),MarketData[Adjusted Close]) /
_xlfn.XLOOKUP(1,(MarketData[ETF]=A3049)*(MarketData[Date]=WORKDAY(B3049,-1)),MarketData[Adjusted Close]))-1,
""
)</f>
        <v>0</v>
      </c>
      <c r="D3049">
        <f t="shared" si="94"/>
        <v>1.0402436979486893</v>
      </c>
      <c r="E3049">
        <f t="shared" si="95"/>
        <v>10402.436979486893</v>
      </c>
    </row>
    <row r="3050" spans="1:5" hidden="1" x14ac:dyDescent="0.25">
      <c r="A3050" t="str">
        <f>'Raw Data'!A3049</f>
        <v>QQQM</v>
      </c>
      <c r="B3050" s="1">
        <f>'Raw Data'!B3050</f>
        <v>45418</v>
      </c>
      <c r="C3050" s="9" cm="1">
        <f t="array" ref="C3050">IFERROR(
(_xlfn.XLOOKUP(1,(MarketData[ETF]=A3050)*(MarketData[Date]=B3050),MarketData[Adjusted Close]) /
_xlfn.XLOOKUP(1,(MarketData[ETF]=A3050)*(MarketData[Date]=WORKDAY(B3050,-1)),MarketData[Adjusted Close]))-1,
""
)</f>
        <v>1.1133717644399299E-2</v>
      </c>
      <c r="D3050">
        <f t="shared" si="94"/>
        <v>1.0518254775630158</v>
      </c>
      <c r="E3050">
        <f t="shared" si="95"/>
        <v>10518.254775630157</v>
      </c>
    </row>
    <row r="3051" spans="1:5" hidden="1" x14ac:dyDescent="0.25">
      <c r="A3051" t="str">
        <f>'Raw Data'!A3050</f>
        <v>QQQM</v>
      </c>
      <c r="B3051" s="1">
        <f>'Raw Data'!B3051</f>
        <v>45415</v>
      </c>
      <c r="C3051" s="9" cm="1">
        <f t="array" ref="C3051">IFERROR(
(_xlfn.XLOOKUP(1,(MarketData[ETF]=A3051)*(MarketData[Date]=B3051),MarketData[Adjusted Close]) /
_xlfn.XLOOKUP(1,(MarketData[ETF]=A3051)*(MarketData[Date]=WORKDAY(B3051,-1)),MarketData[Adjusted Close]))-1,
""
)</f>
        <v>2.0179889298892917E-2</v>
      </c>
      <c r="D3051">
        <f t="shared" si="94"/>
        <v>1.0730511992619927</v>
      </c>
      <c r="E3051">
        <f t="shared" si="95"/>
        <v>10730.511992619926</v>
      </c>
    </row>
    <row r="3052" spans="1:5" hidden="1" x14ac:dyDescent="0.25">
      <c r="A3052" t="str">
        <f>'Raw Data'!A3051</f>
        <v>QQQM</v>
      </c>
      <c r="B3052" s="1">
        <f>'Raw Data'!B3052</f>
        <v>45414</v>
      </c>
      <c r="C3052" s="9" cm="1">
        <f t="array" ref="C3052">IFERROR(
(_xlfn.XLOOKUP(1,(MarketData[ETF]=A3052)*(MarketData[Date]=B3052),MarketData[Adjusted Close]) /
_xlfn.XLOOKUP(1,(MarketData[ETF]=A3052)*(MarketData[Date]=WORKDAY(B3052,-1)),MarketData[Adjusted Close]))-1,
""
)</f>
        <v>1.2670053132480819E-2</v>
      </c>
      <c r="D3052">
        <f t="shared" si="94"/>
        <v>1.0866468149705144</v>
      </c>
      <c r="E3052">
        <f t="shared" si="95"/>
        <v>10866.468149705144</v>
      </c>
    </row>
    <row r="3053" spans="1:5" hidden="1" x14ac:dyDescent="0.25">
      <c r="A3053" t="str">
        <f>'Raw Data'!A3052</f>
        <v>QQQM</v>
      </c>
      <c r="B3053" s="1">
        <f>'Raw Data'!B3053</f>
        <v>45413</v>
      </c>
      <c r="C3053" s="9" cm="1">
        <f t="array" ref="C3053">IFERROR(
(_xlfn.XLOOKUP(1,(MarketData[ETF]=A3053)*(MarketData[Date]=B3053),MarketData[Adjusted Close]) /
_xlfn.XLOOKUP(1,(MarketData[ETF]=A3053)*(MarketData[Date]=WORKDAY(B3053,-1)),MarketData[Adjusted Close]))-1,
""
)</f>
        <v>-7.0153061224488278E-3</v>
      </c>
      <c r="D3053">
        <f t="shared" si="94"/>
        <v>1.0790236549165122</v>
      </c>
      <c r="E3053">
        <f t="shared" si="95"/>
        <v>10790.236549165122</v>
      </c>
    </row>
    <row r="3054" spans="1:5" hidden="1" x14ac:dyDescent="0.25">
      <c r="A3054" t="str">
        <f>'Raw Data'!A3053</f>
        <v>QQQM</v>
      </c>
      <c r="B3054" s="1">
        <f>'Raw Data'!B3054</f>
        <v>45412</v>
      </c>
      <c r="C3054" s="9" cm="1">
        <f t="array" ref="C3054">IFERROR(
(_xlfn.XLOOKUP(1,(MarketData[ETF]=A3054)*(MarketData[Date]=B3054),MarketData[Adjusted Close]) /
_xlfn.XLOOKUP(1,(MarketData[ETF]=A3054)*(MarketData[Date]=WORKDAY(B3054,-1)),MarketData[Adjusted Close]))-1,
""
)</f>
        <v>-1.8996701171652863E-2</v>
      </c>
      <c r="D3054">
        <f t="shared" si="94"/>
        <v>1.0585257649869186</v>
      </c>
      <c r="E3054">
        <f t="shared" si="95"/>
        <v>10585.257649869187</v>
      </c>
    </row>
    <row r="3055" spans="1:5" hidden="1" x14ac:dyDescent="0.25">
      <c r="A3055" t="str">
        <f>'Raw Data'!A3054</f>
        <v>QQQM</v>
      </c>
      <c r="B3055" s="1">
        <f>'Raw Data'!B3055</f>
        <v>45411</v>
      </c>
      <c r="C3055" s="9" cm="1">
        <f t="array" ref="C3055">IFERROR(
(_xlfn.XLOOKUP(1,(MarketData[ETF]=A3055)*(MarketData[Date]=B3055),MarketData[Adjusted Close]) /
_xlfn.XLOOKUP(1,(MarketData[ETF]=A3055)*(MarketData[Date]=WORKDAY(B3055,-1)),MarketData[Adjusted Close]))-1,
""
)</f>
        <v>3.9972590223846804E-3</v>
      </c>
      <c r="D3055">
        <f t="shared" si="94"/>
        <v>1.0627569666514391</v>
      </c>
      <c r="E3055">
        <f t="shared" si="95"/>
        <v>10627.569666514391</v>
      </c>
    </row>
    <row r="3056" spans="1:5" hidden="1" x14ac:dyDescent="0.25">
      <c r="A3056" t="str">
        <f>'Raw Data'!A3055</f>
        <v>QQQM</v>
      </c>
      <c r="B3056" s="1">
        <f>'Raw Data'!B3056</f>
        <v>45408</v>
      </c>
      <c r="C3056" s="9" cm="1">
        <f t="array" ref="C3056">IFERROR(
(_xlfn.XLOOKUP(1,(MarketData[ETF]=A3056)*(MarketData[Date]=B3056),MarketData[Adjusted Close]) /
_xlfn.XLOOKUP(1,(MarketData[ETF]=A3056)*(MarketData[Date]=WORKDAY(B3056,-1)),MarketData[Adjusted Close]))-1,
""
)</f>
        <v>1.5482748622789311E-2</v>
      </c>
      <c r="D3056">
        <f t="shared" si="94"/>
        <v>1.0792113656132214</v>
      </c>
      <c r="E3056">
        <f t="shared" si="95"/>
        <v>10792.113656132215</v>
      </c>
    </row>
    <row r="3057" spans="1:5" hidden="1" x14ac:dyDescent="0.25">
      <c r="A3057" t="str">
        <f>'Raw Data'!A3056</f>
        <v>QQQM</v>
      </c>
      <c r="B3057" s="1">
        <f>'Raw Data'!B3057</f>
        <v>45407</v>
      </c>
      <c r="C3057" s="9" cm="1">
        <f t="array" ref="C3057">IFERROR(
(_xlfn.XLOOKUP(1,(MarketData[ETF]=A3057)*(MarketData[Date]=B3057),MarketData[Adjusted Close]) /
_xlfn.XLOOKUP(1,(MarketData[ETF]=A3057)*(MarketData[Date]=WORKDAY(B3057,-1)),MarketData[Adjusted Close]))-1,
""
)</f>
        <v>-4.7899353647277154E-3</v>
      </c>
      <c r="D3057">
        <f t="shared" si="94"/>
        <v>1.0740420129270545</v>
      </c>
      <c r="E3057">
        <f t="shared" si="95"/>
        <v>10740.420129270546</v>
      </c>
    </row>
    <row r="3058" spans="1:5" hidden="1" x14ac:dyDescent="0.25">
      <c r="A3058" t="str">
        <f>'Raw Data'!A3057</f>
        <v>QQQM</v>
      </c>
      <c r="B3058" s="1">
        <f>'Raw Data'!B3058</f>
        <v>45406</v>
      </c>
      <c r="C3058" s="9" cm="1">
        <f t="array" ref="C3058">IFERROR(
(_xlfn.XLOOKUP(1,(MarketData[ETF]=A3058)*(MarketData[Date]=B3058),MarketData[Adjusted Close]) /
_xlfn.XLOOKUP(1,(MarketData[ETF]=A3058)*(MarketData[Date]=WORKDAY(B3058,-1)),MarketData[Adjusted Close]))-1,
""
)</f>
        <v>3.3584250144760297E-3</v>
      </c>
      <c r="D3058">
        <f t="shared" si="94"/>
        <v>1.0776491024898669</v>
      </c>
      <c r="E3058">
        <f t="shared" si="95"/>
        <v>10776.491024898669</v>
      </c>
    </row>
    <row r="3059" spans="1:5" hidden="1" x14ac:dyDescent="0.25">
      <c r="A3059" t="str">
        <f>'Raw Data'!A3058</f>
        <v>QQQM</v>
      </c>
      <c r="B3059" s="1">
        <f>'Raw Data'!B3059</f>
        <v>45405</v>
      </c>
      <c r="C3059" s="9" cm="1">
        <f t="array" ref="C3059">IFERROR(
(_xlfn.XLOOKUP(1,(MarketData[ETF]=A3059)*(MarketData[Date]=B3059),MarketData[Adjusted Close]) /
_xlfn.XLOOKUP(1,(MarketData[ETF]=A3059)*(MarketData[Date]=WORKDAY(B3059,-1)),MarketData[Adjusted Close]))-1,
""
)</f>
        <v>1.4807850511223242E-2</v>
      </c>
      <c r="D3059">
        <f t="shared" si="94"/>
        <v>1.0936067693030906</v>
      </c>
      <c r="E3059">
        <f t="shared" si="95"/>
        <v>10936.067693030907</v>
      </c>
    </row>
    <row r="3060" spans="1:5" hidden="1" x14ac:dyDescent="0.25">
      <c r="A3060" t="str">
        <f>'Raw Data'!A3059</f>
        <v>QQQM</v>
      </c>
      <c r="B3060" s="1">
        <f>'Raw Data'!B3060</f>
        <v>45404</v>
      </c>
      <c r="C3060" s="9" cm="1">
        <f t="array" ref="C3060">IFERROR(
(_xlfn.XLOOKUP(1,(MarketData[ETF]=A3060)*(MarketData[Date]=B3060),MarketData[Adjusted Close]) /
_xlfn.XLOOKUP(1,(MarketData[ETF]=A3060)*(MarketData[Date]=WORKDAY(B3060,-1)),MarketData[Adjusted Close]))-1,
""
)</f>
        <v>1.0090218423551844E-2</v>
      </c>
      <c r="D3060">
        <f t="shared" si="94"/>
        <v>1.1046415004748338</v>
      </c>
      <c r="E3060">
        <f t="shared" si="95"/>
        <v>11046.415004748338</v>
      </c>
    </row>
    <row r="3061" spans="1:5" hidden="1" x14ac:dyDescent="0.25">
      <c r="A3061" t="str">
        <f>'Raw Data'!A3060</f>
        <v>QQQM</v>
      </c>
      <c r="B3061" s="1">
        <f>'Raw Data'!B3061</f>
        <v>45401</v>
      </c>
      <c r="C3061" s="9" cm="1">
        <f t="array" ref="C3061">IFERROR(
(_xlfn.XLOOKUP(1,(MarketData[ETF]=A3061)*(MarketData[Date]=B3061),MarketData[Adjusted Close]) /
_xlfn.XLOOKUP(1,(MarketData[ETF]=A3061)*(MarketData[Date]=WORKDAY(B3061,-1)),MarketData[Adjusted Close]))-1,
""
)</f>
        <v>-2.0863602022432759E-2</v>
      </c>
      <c r="D3061">
        <f t="shared" si="94"/>
        <v>1.0815946998314638</v>
      </c>
      <c r="E3061">
        <f t="shared" si="95"/>
        <v>10815.946998314639</v>
      </c>
    </row>
    <row r="3062" spans="1:5" hidden="1" x14ac:dyDescent="0.25">
      <c r="A3062" t="str">
        <f>'Raw Data'!A3061</f>
        <v>QQQM</v>
      </c>
      <c r="B3062" s="1">
        <f>'Raw Data'!B3062</f>
        <v>45400</v>
      </c>
      <c r="C3062" s="9" cm="1">
        <f t="array" ref="C3062">IFERROR(
(_xlfn.XLOOKUP(1,(MarketData[ETF]=A3062)*(MarketData[Date]=B3062),MarketData[Adjusted Close]) /
_xlfn.XLOOKUP(1,(MarketData[ETF]=A3062)*(MarketData[Date]=WORKDAY(B3062,-1)),MarketData[Adjusted Close]))-1,
""
)</f>
        <v>-5.4906947173738452E-3</v>
      </c>
      <c r="D3062">
        <f t="shared" si="94"/>
        <v>1.0756559935267596</v>
      </c>
      <c r="E3062">
        <f t="shared" si="95"/>
        <v>10756.559935267596</v>
      </c>
    </row>
    <row r="3063" spans="1:5" hidden="1" x14ac:dyDescent="0.25">
      <c r="A3063" t="str">
        <f>'Raw Data'!A3062</f>
        <v>QQQM</v>
      </c>
      <c r="B3063" s="1">
        <f>'Raw Data'!B3063</f>
        <v>45399</v>
      </c>
      <c r="C3063" s="9" cm="1">
        <f t="array" ref="C3063">IFERROR(
(_xlfn.XLOOKUP(1,(MarketData[ETF]=A3063)*(MarketData[Date]=B3063),MarketData[Adjusted Close]) /
_xlfn.XLOOKUP(1,(MarketData[ETF]=A3063)*(MarketData[Date]=WORKDAY(B3063,-1)),MarketData[Adjusted Close]))-1,
""
)</f>
        <v>-1.2104602032659506E-2</v>
      </c>
      <c r="D3063">
        <f t="shared" si="94"/>
        <v>1.0626356058010731</v>
      </c>
      <c r="E3063">
        <f t="shared" si="95"/>
        <v>10626.356058010731</v>
      </c>
    </row>
    <row r="3064" spans="1:5" hidden="1" x14ac:dyDescent="0.25">
      <c r="A3064" t="str">
        <f>'Raw Data'!A3063</f>
        <v>QQQM</v>
      </c>
      <c r="B3064" s="1">
        <f>'Raw Data'!B3064</f>
        <v>45398</v>
      </c>
      <c r="C3064" s="9" cm="1">
        <f t="array" ref="C3064">IFERROR(
(_xlfn.XLOOKUP(1,(MarketData[ETF]=A3064)*(MarketData[Date]=B3064),MarketData[Adjusted Close]) /
_xlfn.XLOOKUP(1,(MarketData[ETF]=A3064)*(MarketData[Date]=WORKDAY(B3064,-1)),MarketData[Adjusted Close]))-1,
""
)</f>
        <v>5.7100439673440917E-5</v>
      </c>
      <c r="D3064">
        <f t="shared" si="94"/>
        <v>1.0626962827613771</v>
      </c>
      <c r="E3064">
        <f t="shared" si="95"/>
        <v>10626.96282761377</v>
      </c>
    </row>
    <row r="3065" spans="1:5" hidden="1" x14ac:dyDescent="0.25">
      <c r="A3065" t="str">
        <f>'Raw Data'!A3064</f>
        <v>QQQM</v>
      </c>
      <c r="B3065" s="1">
        <f>'Raw Data'!B3065</f>
        <v>45397</v>
      </c>
      <c r="C3065" s="9" cm="1">
        <f t="array" ref="C3065">IFERROR(
(_xlfn.XLOOKUP(1,(MarketData[ETF]=A3065)*(MarketData[Date]=B3065),MarketData[Adjusted Close]) /
_xlfn.XLOOKUP(1,(MarketData[ETF]=A3065)*(MarketData[Date]=WORKDAY(B3065,-1)),MarketData[Adjusted Close]))-1,
""
)</f>
        <v>-1.645512748511746E-2</v>
      </c>
      <c r="D3065">
        <f t="shared" si="94"/>
        <v>1.0452094799505782</v>
      </c>
      <c r="E3065">
        <f t="shared" si="95"/>
        <v>10452.094799505781</v>
      </c>
    </row>
    <row r="3066" spans="1:5" hidden="1" x14ac:dyDescent="0.25">
      <c r="A3066" t="str">
        <f>'Raw Data'!A3065</f>
        <v>QQQM</v>
      </c>
      <c r="B3066" s="1">
        <f>'Raw Data'!B3066</f>
        <v>45394</v>
      </c>
      <c r="C3066" s="9" cm="1">
        <f t="array" ref="C3066">IFERROR(
(_xlfn.XLOOKUP(1,(MarketData[ETF]=A3066)*(MarketData[Date]=B3066),MarketData[Adjusted Close]) /
_xlfn.XLOOKUP(1,(MarketData[ETF]=A3066)*(MarketData[Date]=WORKDAY(B3066,-1)),MarketData[Adjusted Close]))-1,
""
)</f>
        <v>-1.6134379489446293E-2</v>
      </c>
      <c r="D3066">
        <f t="shared" si="94"/>
        <v>1.0283456735550889</v>
      </c>
      <c r="E3066">
        <f t="shared" si="95"/>
        <v>10283.456735550888</v>
      </c>
    </row>
    <row r="3067" spans="1:5" hidden="1" x14ac:dyDescent="0.25">
      <c r="A3067" t="str">
        <f>'Raw Data'!A3066</f>
        <v>QQQM</v>
      </c>
      <c r="B3067" s="1">
        <f>'Raw Data'!B3067</f>
        <v>45393</v>
      </c>
      <c r="C3067" s="9" cm="1">
        <f t="array" ref="C3067">IFERROR(
(_xlfn.XLOOKUP(1,(MarketData[ETF]=A3067)*(MarketData[Date]=B3067),MarketData[Adjusted Close]) /
_xlfn.XLOOKUP(1,(MarketData[ETF]=A3067)*(MarketData[Date]=WORKDAY(B3067,-1)),MarketData[Adjusted Close]))-1,
""
)</f>
        <v>1.6113637639660672E-2</v>
      </c>
      <c r="D3067">
        <f t="shared" si="94"/>
        <v>1.0449160631070684</v>
      </c>
      <c r="E3067">
        <f t="shared" si="95"/>
        <v>10449.160631070685</v>
      </c>
    </row>
    <row r="3068" spans="1:5" hidden="1" x14ac:dyDescent="0.25">
      <c r="A3068" t="str">
        <f>'Raw Data'!A3067</f>
        <v>QQQM</v>
      </c>
      <c r="B3068" s="1">
        <f>'Raw Data'!B3068</f>
        <v>45392</v>
      </c>
      <c r="C3068" s="9" cm="1">
        <f t="array" ref="C3068">IFERROR(
(_xlfn.XLOOKUP(1,(MarketData[ETF]=A3068)*(MarketData[Date]=B3068),MarketData[Adjusted Close]) /
_xlfn.XLOOKUP(1,(MarketData[ETF]=A3068)*(MarketData[Date]=WORKDAY(B3068,-1)),MarketData[Adjusted Close]))-1,
""
)</f>
        <v>-8.6274073249470451E-3</v>
      </c>
      <c r="D3068">
        <f t="shared" si="94"/>
        <v>1.0359011466102637</v>
      </c>
      <c r="E3068">
        <f t="shared" si="95"/>
        <v>10359.011466102636</v>
      </c>
    </row>
    <row r="3069" spans="1:5" hidden="1" x14ac:dyDescent="0.25">
      <c r="A3069" t="str">
        <f>'Raw Data'!A3068</f>
        <v>QQQM</v>
      </c>
      <c r="B3069" s="1">
        <f>'Raw Data'!B3069</f>
        <v>45391</v>
      </c>
      <c r="C3069" s="9" cm="1">
        <f t="array" ref="C3069">IFERROR(
(_xlfn.XLOOKUP(1,(MarketData[ETF]=A3069)*(MarketData[Date]=B3069),MarketData[Adjusted Close]) /
_xlfn.XLOOKUP(1,(MarketData[ETF]=A3069)*(MarketData[Date]=WORKDAY(B3069,-1)),MarketData[Adjusted Close]))-1,
""
)</f>
        <v>3.5189633022398858E-3</v>
      </c>
      <c r="D3069">
        <f t="shared" si="94"/>
        <v>1.0395464447299334</v>
      </c>
      <c r="E3069">
        <f t="shared" si="95"/>
        <v>10395.464447299333</v>
      </c>
    </row>
    <row r="3070" spans="1:5" hidden="1" x14ac:dyDescent="0.25">
      <c r="A3070" t="str">
        <f>'Raw Data'!A3069</f>
        <v>QQQM</v>
      </c>
      <c r="B3070" s="1">
        <f>'Raw Data'!B3070</f>
        <v>45390</v>
      </c>
      <c r="C3070" s="9" cm="1">
        <f t="array" ref="C3070">IFERROR(
(_xlfn.XLOOKUP(1,(MarketData[ETF]=A3070)*(MarketData[Date]=B3070),MarketData[Adjusted Close]) /
_xlfn.XLOOKUP(1,(MarketData[ETF]=A3070)*(MarketData[Date]=WORKDAY(B3070,-1)),MarketData[Adjusted Close]))-1,
""
)</f>
        <v>3.9114886008051464E-4</v>
      </c>
      <c r="D3070">
        <f t="shared" si="94"/>
        <v>1.0399530621367903</v>
      </c>
      <c r="E3070">
        <f t="shared" si="95"/>
        <v>10399.530621367903</v>
      </c>
    </row>
    <row r="3071" spans="1:5" hidden="1" x14ac:dyDescent="0.25">
      <c r="A3071" t="str">
        <f>'Raw Data'!A3070</f>
        <v>QQQM</v>
      </c>
      <c r="B3071" s="1">
        <f>'Raw Data'!B3071</f>
        <v>45387</v>
      </c>
      <c r="C3071" s="9" cm="1">
        <f t="array" ref="C3071">IFERROR(
(_xlfn.XLOOKUP(1,(MarketData[ETF]=A3071)*(MarketData[Date]=B3071),MarketData[Adjusted Close]) /
_xlfn.XLOOKUP(1,(MarketData[ETF]=A3071)*(MarketData[Date]=WORKDAY(B3071,-1)),MarketData[Adjusted Close]))-1,
""
)</f>
        <v>1.1873798484677067E-2</v>
      </c>
      <c r="D3071">
        <f t="shared" si="94"/>
        <v>1.0523012552301254</v>
      </c>
      <c r="E3071">
        <f t="shared" si="95"/>
        <v>10523.012552301254</v>
      </c>
    </row>
    <row r="3072" spans="1:5" hidden="1" x14ac:dyDescent="0.25">
      <c r="A3072" t="str">
        <f>'Raw Data'!A3071</f>
        <v>QQQM</v>
      </c>
      <c r="B3072" s="1">
        <f>'Raw Data'!B3072</f>
        <v>45386</v>
      </c>
      <c r="C3072" s="9" cm="1">
        <f t="array" ref="C3072">IFERROR(
(_xlfn.XLOOKUP(1,(MarketData[ETF]=A3072)*(MarketData[Date]=B3072),MarketData[Adjusted Close]) /
_xlfn.XLOOKUP(1,(MarketData[ETF]=A3072)*(MarketData[Date]=WORKDAY(B3072,-1)),MarketData[Adjusted Close]))-1,
""
)</f>
        <v>-1.5365772185725324E-2</v>
      </c>
      <c r="D3072">
        <f t="shared" si="94"/>
        <v>1.0361318338715064</v>
      </c>
      <c r="E3072">
        <f t="shared" si="95"/>
        <v>10361.318338715064</v>
      </c>
    </row>
    <row r="3073" spans="1:5" hidden="1" x14ac:dyDescent="0.25">
      <c r="A3073" t="str">
        <f>'Raw Data'!A3072</f>
        <v>QQQM</v>
      </c>
      <c r="B3073" s="1">
        <f>'Raw Data'!B3073</f>
        <v>45385</v>
      </c>
      <c r="C3073" s="9" cm="1">
        <f t="array" ref="C3073">IFERROR(
(_xlfn.XLOOKUP(1,(MarketData[ETF]=A3073)*(MarketData[Date]=B3073),MarketData[Adjusted Close]) /
_xlfn.XLOOKUP(1,(MarketData[ETF]=A3073)*(MarketData[Date]=WORKDAY(B3073,-1)),MarketData[Adjusted Close]))-1,
""
)</f>
        <v>2.2878187601138578E-3</v>
      </c>
      <c r="D3073">
        <f t="shared" si="94"/>
        <v>1.0385023157189888</v>
      </c>
      <c r="E3073">
        <f t="shared" si="95"/>
        <v>10385.023157189888</v>
      </c>
    </row>
    <row r="3074" spans="1:5" hidden="1" x14ac:dyDescent="0.25">
      <c r="A3074" t="str">
        <f>'Raw Data'!A3073</f>
        <v>QQQM</v>
      </c>
      <c r="B3074" s="1">
        <f>'Raw Data'!B3074</f>
        <v>45384</v>
      </c>
      <c r="C3074" s="9" cm="1">
        <f t="array" ref="C3074">IFERROR(
(_xlfn.XLOOKUP(1,(MarketData[ETF]=A3074)*(MarketData[Date]=B3074),MarketData[Adjusted Close]) /
_xlfn.XLOOKUP(1,(MarketData[ETF]=A3074)*(MarketData[Date]=WORKDAY(B3074,-1)),MarketData[Adjusted Close]))-1,
""
)</f>
        <v>-8.7942477876106206E-3</v>
      </c>
      <c r="D3074">
        <f t="shared" si="94"/>
        <v>1.0293694690265485</v>
      </c>
      <c r="E3074">
        <f t="shared" si="95"/>
        <v>10293.694690265485</v>
      </c>
    </row>
    <row r="3075" spans="1:5" hidden="1" x14ac:dyDescent="0.25">
      <c r="A3075" t="str">
        <f>'Raw Data'!A3074</f>
        <v>QQQM</v>
      </c>
      <c r="B3075" s="1">
        <f>'Raw Data'!B3075</f>
        <v>45383</v>
      </c>
      <c r="C3075" s="9" t="str" cm="1">
        <f t="array" ref="C3075">IFERROR(
(_xlfn.XLOOKUP(1,(MarketData[ETF]=A3075)*(MarketData[Date]=B3075),MarketData[Adjusted Close]) /
_xlfn.XLOOKUP(1,(MarketData[ETF]=A3075)*(MarketData[Date]=WORKDAY(B3075,-1)),MarketData[Adjusted Close]))-1,
""
)</f>
        <v/>
      </c>
      <c r="D3075">
        <f t="shared" ref="D3075:D3138" si="96">IFERROR(IF(A3075&lt;&gt;A3074,1,D3074*(1+C3075)),1)</f>
        <v>1</v>
      </c>
      <c r="E3075">
        <f t="shared" ref="E3075:E3138" si="97">D3075*10000</f>
        <v>10000</v>
      </c>
    </row>
    <row r="3076" spans="1:5" hidden="1" x14ac:dyDescent="0.25">
      <c r="A3076" t="str">
        <f>'Raw Data'!A3075</f>
        <v>QQQM</v>
      </c>
      <c r="B3076" s="1">
        <f>'Raw Data'!B3076</f>
        <v>45379</v>
      </c>
      <c r="C3076" s="9" cm="1">
        <f t="array" ref="C3076">IFERROR(
(_xlfn.XLOOKUP(1,(MarketData[ETF]=A3076)*(MarketData[Date]=B3076),MarketData[Adjusted Close]) /
_xlfn.XLOOKUP(1,(MarketData[ETF]=A3076)*(MarketData[Date]=WORKDAY(B3076,-1)),MarketData[Adjusted Close]))-1,
""
)</f>
        <v>-2.0469130338570674E-3</v>
      </c>
      <c r="D3076">
        <f t="shared" si="96"/>
        <v>0.99795308696614293</v>
      </c>
      <c r="E3076">
        <f t="shared" si="97"/>
        <v>9979.5308696614302</v>
      </c>
    </row>
    <row r="3077" spans="1:5" hidden="1" x14ac:dyDescent="0.25">
      <c r="A3077" t="str">
        <f>'Raw Data'!A3076</f>
        <v>QQQM</v>
      </c>
      <c r="B3077" s="1">
        <f>'Raw Data'!B3077</f>
        <v>45378</v>
      </c>
      <c r="C3077" s="9" cm="1">
        <f t="array" ref="C3077">IFERROR(
(_xlfn.XLOOKUP(1,(MarketData[ETF]=A3077)*(MarketData[Date]=B3077),MarketData[Adjusted Close]) /
_xlfn.XLOOKUP(1,(MarketData[ETF]=A3077)*(MarketData[Date]=WORKDAY(B3077,-1)),MarketData[Adjusted Close]))-1,
""
)</f>
        <v>3.6646307606884587E-3</v>
      </c>
      <c r="D3077">
        <f t="shared" si="96"/>
        <v>1.0016102165463632</v>
      </c>
      <c r="E3077">
        <f t="shared" si="97"/>
        <v>10016.102165463632</v>
      </c>
    </row>
    <row r="3078" spans="1:5" hidden="1" x14ac:dyDescent="0.25">
      <c r="A3078" t="str">
        <f>'Raw Data'!A3077</f>
        <v>QQQM</v>
      </c>
      <c r="B3078" s="1">
        <f>'Raw Data'!B3078</f>
        <v>45377</v>
      </c>
      <c r="C3078" s="9" cm="1">
        <f t="array" ref="C3078">IFERROR(
(_xlfn.XLOOKUP(1,(MarketData[ETF]=A3078)*(MarketData[Date]=B3078),MarketData[Adjusted Close]) /
_xlfn.XLOOKUP(1,(MarketData[ETF]=A3078)*(MarketData[Date]=WORKDAY(B3078,-1)),MarketData[Adjusted Close]))-1,
""
)</f>
        <v>-3.3204205866076419E-3</v>
      </c>
      <c r="D3078">
        <f t="shared" si="96"/>
        <v>0.99828444936358607</v>
      </c>
      <c r="E3078">
        <f t="shared" si="97"/>
        <v>9982.844493635861</v>
      </c>
    </row>
    <row r="3079" spans="1:5" hidden="1" x14ac:dyDescent="0.25">
      <c r="A3079" t="str">
        <f>'Raw Data'!A3078</f>
        <v>QQQM</v>
      </c>
      <c r="B3079" s="1">
        <f>'Raw Data'!B3079</f>
        <v>45376</v>
      </c>
      <c r="C3079" s="9" cm="1">
        <f t="array" ref="C3079">IFERROR(
(_xlfn.XLOOKUP(1,(MarketData[ETF]=A3079)*(MarketData[Date]=B3079),MarketData[Adjusted Close]) /
_xlfn.XLOOKUP(1,(MarketData[ETF]=A3079)*(MarketData[Date]=WORKDAY(B3079,-1)),MarketData[Adjusted Close]))-1,
""
)</f>
        <v>-3.1994704324802559E-3</v>
      </c>
      <c r="D3079">
        <f t="shared" si="96"/>
        <v>0.9950904677846425</v>
      </c>
      <c r="E3079">
        <f t="shared" si="97"/>
        <v>9950.9046778464253</v>
      </c>
    </row>
    <row r="3080" spans="1:5" hidden="1" x14ac:dyDescent="0.25">
      <c r="A3080" t="str">
        <f>'Raw Data'!A3079</f>
        <v>QQQM</v>
      </c>
      <c r="B3080" s="1">
        <f>'Raw Data'!B3080</f>
        <v>45373</v>
      </c>
      <c r="C3080" s="9" cm="1">
        <f t="array" ref="C3080">IFERROR(
(_xlfn.XLOOKUP(1,(MarketData[ETF]=A3080)*(MarketData[Date]=B3080),MarketData[Adjusted Close]) /
_xlfn.XLOOKUP(1,(MarketData[ETF]=A3080)*(MarketData[Date]=WORKDAY(B3080,-1)),MarketData[Adjusted Close]))-1,
""
)</f>
        <v>9.386560653745768E-4</v>
      </c>
      <c r="D3080">
        <f t="shared" si="96"/>
        <v>0.996024515487825</v>
      </c>
      <c r="E3080">
        <f t="shared" si="97"/>
        <v>9960.2451548782501</v>
      </c>
    </row>
    <row r="3081" spans="1:5" hidden="1" x14ac:dyDescent="0.25">
      <c r="A3081" t="str">
        <f>'Raw Data'!A3080</f>
        <v>QQQM</v>
      </c>
      <c r="B3081" s="1">
        <f>'Raw Data'!B3081</f>
        <v>45372</v>
      </c>
      <c r="C3081" s="9" cm="1">
        <f t="array" ref="C3081">IFERROR(
(_xlfn.XLOOKUP(1,(MarketData[ETF]=A3081)*(MarketData[Date]=B3081),MarketData[Adjusted Close]) /
_xlfn.XLOOKUP(1,(MarketData[ETF]=A3081)*(MarketData[Date]=WORKDAY(B3081,-1)),MarketData[Adjusted Close]))-1,
""
)</f>
        <v>4.5482278551223221E-3</v>
      </c>
      <c r="D3081">
        <f t="shared" si="96"/>
        <v>1.0005546619335515</v>
      </c>
      <c r="E3081">
        <f t="shared" si="97"/>
        <v>10005.546619335515</v>
      </c>
    </row>
    <row r="3082" spans="1:5" hidden="1" x14ac:dyDescent="0.25">
      <c r="A3082" t="str">
        <f>'Raw Data'!A3081</f>
        <v>QQQM</v>
      </c>
      <c r="B3082" s="1">
        <f>'Raw Data'!B3082</f>
        <v>45371</v>
      </c>
      <c r="C3082" s="9" cm="1">
        <f t="array" ref="C3082">IFERROR(
(_xlfn.XLOOKUP(1,(MarketData[ETF]=A3082)*(MarketData[Date]=B3082),MarketData[Adjusted Close]) /
_xlfn.XLOOKUP(1,(MarketData[ETF]=A3082)*(MarketData[Date]=WORKDAY(B3082,-1)),MarketData[Adjusted Close]))-1,
""
)</f>
        <v>1.1955545577009508E-2</v>
      </c>
      <c r="D3082">
        <f t="shared" si="96"/>
        <v>1.0125168387965875</v>
      </c>
      <c r="E3082">
        <f t="shared" si="97"/>
        <v>10125.168387965876</v>
      </c>
    </row>
    <row r="3083" spans="1:5" hidden="1" x14ac:dyDescent="0.25">
      <c r="A3083" t="str">
        <f>'Raw Data'!A3082</f>
        <v>QQQM</v>
      </c>
      <c r="B3083" s="1">
        <f>'Raw Data'!B3083</f>
        <v>45370</v>
      </c>
      <c r="C3083" s="9" cm="1">
        <f t="array" ref="C3083">IFERROR(
(_xlfn.XLOOKUP(1,(MarketData[ETF]=A3083)*(MarketData[Date]=B3083),MarketData[Adjusted Close]) /
_xlfn.XLOOKUP(1,(MarketData[ETF]=A3083)*(MarketData[Date]=WORKDAY(B3083,-1)),MarketData[Adjusted Close]))-1,
""
)</f>
        <v>2.4758046365067621E-3</v>
      </c>
      <c r="D3083">
        <f t="shared" si="96"/>
        <v>1.0150236326806212</v>
      </c>
      <c r="E3083">
        <f t="shared" si="97"/>
        <v>10150.236326806213</v>
      </c>
    </row>
    <row r="3084" spans="1:5" hidden="1" x14ac:dyDescent="0.25">
      <c r="A3084" t="str">
        <f>'Raw Data'!A3083</f>
        <v>QQQM</v>
      </c>
      <c r="B3084" s="1">
        <f>'Raw Data'!B3084</f>
        <v>45369</v>
      </c>
      <c r="C3084" s="9" cm="1">
        <f t="array" ref="C3084">IFERROR(
(_xlfn.XLOOKUP(1,(MarketData[ETF]=A3084)*(MarketData[Date]=B3084),MarketData[Adjusted Close]) /
_xlfn.XLOOKUP(1,(MarketData[ETF]=A3084)*(MarketData[Date]=WORKDAY(B3084,-1)),MarketData[Adjusted Close]))-1,
""
)</f>
        <v>9.4859414938937014E-3</v>
      </c>
      <c r="D3084">
        <f t="shared" si="96"/>
        <v>1.024652087475149</v>
      </c>
      <c r="E3084">
        <f t="shared" si="97"/>
        <v>10246.52087475149</v>
      </c>
    </row>
    <row r="3085" spans="1:5" hidden="1" x14ac:dyDescent="0.25">
      <c r="A3085" t="str">
        <f>'Raw Data'!A3084</f>
        <v>QQQM</v>
      </c>
      <c r="B3085" s="1">
        <f>'Raw Data'!B3085</f>
        <v>45366</v>
      </c>
      <c r="C3085" s="9" cm="1">
        <f t="array" ref="C3085">IFERROR(
(_xlfn.XLOOKUP(1,(MarketData[ETF]=A3085)*(MarketData[Date]=B3085),MarketData[Adjusted Close]) /
_xlfn.XLOOKUP(1,(MarketData[ETF]=A3085)*(MarketData[Date]=WORKDAY(B3085,-1)),MarketData[Adjusted Close]))-1,
""
)</f>
        <v>-1.2009652617991917E-2</v>
      </c>
      <c r="D3085">
        <f t="shared" si="96"/>
        <v>1.0123463718502723</v>
      </c>
      <c r="E3085">
        <f t="shared" si="97"/>
        <v>10123.463718502724</v>
      </c>
    </row>
    <row r="3086" spans="1:5" hidden="1" x14ac:dyDescent="0.25">
      <c r="A3086" t="str">
        <f>'Raw Data'!A3085</f>
        <v>QQQM</v>
      </c>
      <c r="B3086" s="1">
        <f>'Raw Data'!B3086</f>
        <v>45365</v>
      </c>
      <c r="C3086" s="9" cm="1">
        <f t="array" ref="C3086">IFERROR(
(_xlfn.XLOOKUP(1,(MarketData[ETF]=A3086)*(MarketData[Date]=B3086),MarketData[Adjusted Close]) /
_xlfn.XLOOKUP(1,(MarketData[ETF]=A3086)*(MarketData[Date]=WORKDAY(B3086,-1)),MarketData[Adjusted Close]))-1,
""
)</f>
        <v>-2.3514920777113479E-3</v>
      </c>
      <c r="D3086">
        <f t="shared" si="96"/>
        <v>1.0099658473769666</v>
      </c>
      <c r="E3086">
        <f t="shared" si="97"/>
        <v>10099.658473769667</v>
      </c>
    </row>
    <row r="3087" spans="1:5" hidden="1" x14ac:dyDescent="0.25">
      <c r="A3087" t="str">
        <f>'Raw Data'!A3086</f>
        <v>QQQM</v>
      </c>
      <c r="B3087" s="1">
        <f>'Raw Data'!B3087</f>
        <v>45364</v>
      </c>
      <c r="C3087" s="9" cm="1">
        <f t="array" ref="C3087">IFERROR(
(_xlfn.XLOOKUP(1,(MarketData[ETF]=A3087)*(MarketData[Date]=B3087),MarketData[Adjusted Close]) /
_xlfn.XLOOKUP(1,(MarketData[ETF]=A3087)*(MarketData[Date]=WORKDAY(B3087,-1)),MarketData[Adjusted Close]))-1,
""
)</f>
        <v>-7.6119568840981033E-3</v>
      </c>
      <c r="D3087">
        <f t="shared" si="96"/>
        <v>1.0022780308923216</v>
      </c>
      <c r="E3087">
        <f t="shared" si="97"/>
        <v>10022.780308923217</v>
      </c>
    </row>
    <row r="3088" spans="1:5" hidden="1" x14ac:dyDescent="0.25">
      <c r="A3088" t="str">
        <f>'Raw Data'!A3087</f>
        <v>QQQM</v>
      </c>
      <c r="B3088" s="1">
        <f>'Raw Data'!B3088</f>
        <v>45363</v>
      </c>
      <c r="C3088" s="9" cm="1">
        <f t="array" ref="C3088">IFERROR(
(_xlfn.XLOOKUP(1,(MarketData[ETF]=A3088)*(MarketData[Date]=B3088),MarketData[Adjusted Close]) /
_xlfn.XLOOKUP(1,(MarketData[ETF]=A3088)*(MarketData[Date]=WORKDAY(B3088,-1)),MarketData[Adjusted Close]))-1,
""
)</f>
        <v>1.4143235476418603E-2</v>
      </c>
      <c r="D3088">
        <f t="shared" si="96"/>
        <v>1.0164534850960729</v>
      </c>
      <c r="E3088">
        <f t="shared" si="97"/>
        <v>10164.534850960728</v>
      </c>
    </row>
    <row r="3089" spans="1:5" hidden="1" x14ac:dyDescent="0.25">
      <c r="A3089" t="str">
        <f>'Raw Data'!A3088</f>
        <v>QQQM</v>
      </c>
      <c r="B3089" s="1">
        <f>'Raw Data'!B3089</f>
        <v>45362</v>
      </c>
      <c r="C3089" s="9" cm="1">
        <f t="array" ref="C3089">IFERROR(
(_xlfn.XLOOKUP(1,(MarketData[ETF]=A3089)*(MarketData[Date]=B3089),MarketData[Adjusted Close]) /
_xlfn.XLOOKUP(1,(MarketData[ETF]=A3089)*(MarketData[Date]=WORKDAY(B3089,-1)),MarketData[Adjusted Close]))-1,
""
)</f>
        <v>-3.6492252414103143E-3</v>
      </c>
      <c r="D3089">
        <f t="shared" si="96"/>
        <v>1.0127442173815409</v>
      </c>
      <c r="E3089">
        <f t="shared" si="97"/>
        <v>10127.442173815409</v>
      </c>
    </row>
    <row r="3090" spans="1:5" hidden="1" x14ac:dyDescent="0.25">
      <c r="A3090" t="str">
        <f>'Raw Data'!A3089</f>
        <v>QQQM</v>
      </c>
      <c r="B3090" s="1">
        <f>'Raw Data'!B3090</f>
        <v>45359</v>
      </c>
      <c r="C3090" s="9" cm="1">
        <f t="array" ref="C3090">IFERROR(
(_xlfn.XLOOKUP(1,(MarketData[ETF]=A3090)*(MarketData[Date]=B3090),MarketData[Adjusted Close]) /
_xlfn.XLOOKUP(1,(MarketData[ETF]=A3090)*(MarketData[Date]=WORKDAY(B3090,-1)),MarketData[Adjusted Close]))-1,
""
)</f>
        <v>-1.4441431970342422E-2</v>
      </c>
      <c r="D3090">
        <f t="shared" si="96"/>
        <v>0.99811874066286765</v>
      </c>
      <c r="E3090">
        <f t="shared" si="97"/>
        <v>9981.1874066286764</v>
      </c>
    </row>
    <row r="3091" spans="1:5" hidden="1" x14ac:dyDescent="0.25">
      <c r="A3091" t="str">
        <f>'Raw Data'!A3090</f>
        <v>QQQM</v>
      </c>
      <c r="B3091" s="1">
        <f>'Raw Data'!B3091</f>
        <v>45358</v>
      </c>
      <c r="C3091" s="9" cm="1">
        <f t="array" ref="C3091">IFERROR(
(_xlfn.XLOOKUP(1,(MarketData[ETF]=A3091)*(MarketData[Date]=B3091),MarketData[Adjusted Close]) /
_xlfn.XLOOKUP(1,(MarketData[ETF]=A3091)*(MarketData[Date]=WORKDAY(B3091,-1)),MarketData[Adjusted Close]))-1,
""
)</f>
        <v>1.5051951698960897E-2</v>
      </c>
      <c r="D3091">
        <f t="shared" si="96"/>
        <v>1.0131423757371527</v>
      </c>
      <c r="E3091">
        <f t="shared" si="97"/>
        <v>10131.423757371527</v>
      </c>
    </row>
    <row r="3092" spans="1:5" hidden="1" x14ac:dyDescent="0.25">
      <c r="A3092" t="str">
        <f>'Raw Data'!A3091</f>
        <v>QQQM</v>
      </c>
      <c r="B3092" s="1">
        <f>'Raw Data'!B3092</f>
        <v>45357</v>
      </c>
      <c r="C3092" s="9" cm="1">
        <f t="array" ref="C3092">IFERROR(
(_xlfn.XLOOKUP(1,(MarketData[ETF]=A3092)*(MarketData[Date]=B3092),MarketData[Adjusted Close]) /
_xlfn.XLOOKUP(1,(MarketData[ETF]=A3092)*(MarketData[Date]=WORKDAY(B3092,-1)),MarketData[Adjusted Close]))-1,
""
)</f>
        <v>6.4439545531627118E-3</v>
      </c>
      <c r="D3092">
        <f t="shared" si="96"/>
        <v>1.0196710191622862</v>
      </c>
      <c r="E3092">
        <f t="shared" si="97"/>
        <v>10196.710191622862</v>
      </c>
    </row>
    <row r="3093" spans="1:5" hidden="1" x14ac:dyDescent="0.25">
      <c r="A3093" t="str">
        <f>'Raw Data'!A3092</f>
        <v>QQQM</v>
      </c>
      <c r="B3093" s="1">
        <f>'Raw Data'!B3093</f>
        <v>45356</v>
      </c>
      <c r="C3093" s="9" cm="1">
        <f t="array" ref="C3093">IFERROR(
(_xlfn.XLOOKUP(1,(MarketData[ETF]=A3093)*(MarketData[Date]=B3093),MarketData[Adjusted Close]) /
_xlfn.XLOOKUP(1,(MarketData[ETF]=A3093)*(MarketData[Date]=WORKDAY(B3093,-1)),MarketData[Adjusted Close]))-1,
""
)</f>
        <v>-1.7766920215424031E-2</v>
      </c>
      <c r="D3093">
        <f t="shared" si="96"/>
        <v>1.0015546055188498</v>
      </c>
      <c r="E3093">
        <f t="shared" si="97"/>
        <v>10015.546055188497</v>
      </c>
    </row>
    <row r="3094" spans="1:5" hidden="1" x14ac:dyDescent="0.25">
      <c r="A3094" t="str">
        <f>'Raw Data'!A3093</f>
        <v>QQQM</v>
      </c>
      <c r="B3094" s="1">
        <f>'Raw Data'!B3094</f>
        <v>45355</v>
      </c>
      <c r="C3094" s="9" cm="1">
        <f t="array" ref="C3094">IFERROR(
(_xlfn.XLOOKUP(1,(MarketData[ETF]=A3094)*(MarketData[Date]=B3094),MarketData[Adjusted Close]) /
_xlfn.XLOOKUP(1,(MarketData[ETF]=A3094)*(MarketData[Date]=WORKDAY(B3094,-1)),MarketData[Adjusted Close]))-1,
""
)</f>
        <v>-3.9265567968144177E-3</v>
      </c>
      <c r="D3094">
        <f t="shared" si="96"/>
        <v>0.99762194447516894</v>
      </c>
      <c r="E3094">
        <f t="shared" si="97"/>
        <v>9976.2194447516886</v>
      </c>
    </row>
    <row r="3095" spans="1:5" hidden="1" x14ac:dyDescent="0.25">
      <c r="A3095" t="str">
        <f>'Raw Data'!A3094</f>
        <v>QQQM</v>
      </c>
      <c r="B3095" s="1">
        <f>'Raw Data'!B3095</f>
        <v>45352</v>
      </c>
      <c r="C3095" s="9" cm="1">
        <f t="array" ref="C3095">IFERROR(
(_xlfn.XLOOKUP(1,(MarketData[ETF]=A3095)*(MarketData[Date]=B3095),MarketData[Adjusted Close]) /
_xlfn.XLOOKUP(1,(MarketData[ETF]=A3095)*(MarketData[Date]=WORKDAY(B3095,-1)),MarketData[Adjusted Close]))-1,
""
)</f>
        <v>1.5443364968832585E-2</v>
      </c>
      <c r="D3095">
        <f t="shared" si="96"/>
        <v>1.0130285842646154</v>
      </c>
      <c r="E3095">
        <f t="shared" si="97"/>
        <v>10130.285842646153</v>
      </c>
    </row>
    <row r="3096" spans="1:5" hidden="1" x14ac:dyDescent="0.25">
      <c r="A3096" t="str">
        <f>'Raw Data'!A3095</f>
        <v>QQQM</v>
      </c>
      <c r="B3096" s="1">
        <f>'Raw Data'!B3096</f>
        <v>45351</v>
      </c>
      <c r="C3096" s="9" cm="1">
        <f t="array" ref="C3096">IFERROR(
(_xlfn.XLOOKUP(1,(MarketData[ETF]=A3096)*(MarketData[Date]=B3096),MarketData[Adjusted Close]) /
_xlfn.XLOOKUP(1,(MarketData[ETF]=A3096)*(MarketData[Date]=WORKDAY(B3096,-1)),MarketData[Adjusted Close]))-1,
""
)</f>
        <v>8.3809955263605129E-3</v>
      </c>
      <c r="D3096">
        <f t="shared" si="96"/>
        <v>1.0215187722974124</v>
      </c>
      <c r="E3096">
        <f t="shared" si="97"/>
        <v>10215.187722974124</v>
      </c>
    </row>
    <row r="3097" spans="1:5" hidden="1" x14ac:dyDescent="0.25">
      <c r="A3097" t="str">
        <f>'Raw Data'!A3096</f>
        <v>QQQM</v>
      </c>
      <c r="B3097" s="1">
        <f>'Raw Data'!B3097</f>
        <v>45350</v>
      </c>
      <c r="C3097" s="9" cm="1">
        <f t="array" ref="C3097">IFERROR(
(_xlfn.XLOOKUP(1,(MarketData[ETF]=A3097)*(MarketData[Date]=B3097),MarketData[Adjusted Close]) /
_xlfn.XLOOKUP(1,(MarketData[ETF]=A3097)*(MarketData[Date]=WORKDAY(B3097,-1)),MarketData[Adjusted Close]))-1,
""
)</f>
        <v>-5.4069276260209076E-3</v>
      </c>
      <c r="D3097">
        <f t="shared" si="96"/>
        <v>1.0159954942269787</v>
      </c>
      <c r="E3097">
        <f t="shared" si="97"/>
        <v>10159.954942269787</v>
      </c>
    </row>
    <row r="3098" spans="1:5" hidden="1" x14ac:dyDescent="0.25">
      <c r="A3098" t="str">
        <f>'Raw Data'!A3097</f>
        <v>QQQM</v>
      </c>
      <c r="B3098" s="1">
        <f>'Raw Data'!B3098</f>
        <v>45349</v>
      </c>
      <c r="C3098" s="9" cm="1">
        <f t="array" ref="C3098">IFERROR(
(_xlfn.XLOOKUP(1,(MarketData[ETF]=A3098)*(MarketData[Date]=B3098),MarketData[Adjusted Close]) /
_xlfn.XLOOKUP(1,(MarketData[ETF]=A3098)*(MarketData[Date]=WORKDAY(B3098,-1)),MarketData[Adjusted Close]))-1,
""
)</f>
        <v>2.3711398407950668E-3</v>
      </c>
      <c r="D3098">
        <f t="shared" si="96"/>
        <v>1.0184045616214086</v>
      </c>
      <c r="E3098">
        <f t="shared" si="97"/>
        <v>10184.045616214085</v>
      </c>
    </row>
    <row r="3099" spans="1:5" hidden="1" x14ac:dyDescent="0.25">
      <c r="A3099" t="str">
        <f>'Raw Data'!A3098</f>
        <v>QQQM</v>
      </c>
      <c r="B3099" s="1">
        <f>'Raw Data'!B3099</f>
        <v>45348</v>
      </c>
      <c r="C3099" s="9" cm="1">
        <f t="array" ref="C3099">IFERROR(
(_xlfn.XLOOKUP(1,(MarketData[ETF]=A3099)*(MarketData[Date]=B3099),MarketData[Adjusted Close]) /
_xlfn.XLOOKUP(1,(MarketData[ETF]=A3099)*(MarketData[Date]=WORKDAY(B3099,-1)),MarketData[Adjusted Close]))-1,
""
)</f>
        <v>-3.950338600451353E-4</v>
      </c>
      <c r="D3099">
        <f t="shared" si="96"/>
        <v>1.0180022573363436</v>
      </c>
      <c r="E3099">
        <f t="shared" si="97"/>
        <v>10180.022573363436</v>
      </c>
    </row>
    <row r="3100" spans="1:5" hidden="1" x14ac:dyDescent="0.25">
      <c r="A3100" t="str">
        <f>'Raw Data'!A3099</f>
        <v>QQQM</v>
      </c>
      <c r="B3100" s="1">
        <f>'Raw Data'!B3100</f>
        <v>45345</v>
      </c>
      <c r="C3100" s="9" cm="1">
        <f t="array" ref="C3100">IFERROR(
(_xlfn.XLOOKUP(1,(MarketData[ETF]=A3100)*(MarketData[Date]=B3100),MarketData[Adjusted Close]) /
_xlfn.XLOOKUP(1,(MarketData[ETF]=A3100)*(MarketData[Date]=WORKDAY(B3100,-1)),MarketData[Adjusted Close]))-1,
""
)</f>
        <v>-3.0381456059414003E-3</v>
      </c>
      <c r="D3100">
        <f t="shared" si="96"/>
        <v>1.0149094182513787</v>
      </c>
      <c r="E3100">
        <f t="shared" si="97"/>
        <v>10149.094182513787</v>
      </c>
    </row>
    <row r="3101" spans="1:5" hidden="1" x14ac:dyDescent="0.25">
      <c r="A3101" t="str">
        <f>'Raw Data'!A3100</f>
        <v>QQQM</v>
      </c>
      <c r="B3101" s="1">
        <f>'Raw Data'!B3101</f>
        <v>45344</v>
      </c>
      <c r="C3101" s="9" cm="1">
        <f t="array" ref="C3101">IFERROR(
(_xlfn.XLOOKUP(1,(MarketData[ETF]=A3101)*(MarketData[Date]=B3101),MarketData[Adjusted Close]) /
_xlfn.XLOOKUP(1,(MarketData[ETF]=A3101)*(MarketData[Date]=WORKDAY(B3101,-1)),MarketData[Adjusted Close]))-1,
""
)</f>
        <v>2.9541241890639558E-2</v>
      </c>
      <c r="D3101">
        <f t="shared" si="96"/>
        <v>1.044891102873031</v>
      </c>
      <c r="E3101">
        <f t="shared" si="97"/>
        <v>10448.91102873031</v>
      </c>
    </row>
    <row r="3102" spans="1:5" hidden="1" x14ac:dyDescent="0.25">
      <c r="A3102" t="str">
        <f>'Raw Data'!A3101</f>
        <v>QQQM</v>
      </c>
      <c r="B3102" s="1">
        <f>'Raw Data'!B3102</f>
        <v>45343</v>
      </c>
      <c r="C3102" s="9" cm="1">
        <f t="array" ref="C3102">IFERROR(
(_xlfn.XLOOKUP(1,(MarketData[ETF]=A3102)*(MarketData[Date]=B3102),MarketData[Adjusted Close]) /
_xlfn.XLOOKUP(1,(MarketData[ETF]=A3102)*(MarketData[Date]=WORKDAY(B3102,-1)),MarketData[Adjusted Close]))-1,
""
)</f>
        <v>-4.1532071988926722E-3</v>
      </c>
      <c r="D3102">
        <f t="shared" si="96"/>
        <v>1.0405514536225198</v>
      </c>
      <c r="E3102">
        <f t="shared" si="97"/>
        <v>10405.514536225197</v>
      </c>
    </row>
    <row r="3103" spans="1:5" hidden="1" x14ac:dyDescent="0.25">
      <c r="A3103" t="str">
        <f>'Raw Data'!A3102</f>
        <v>QQQM</v>
      </c>
      <c r="B3103" s="1">
        <f>'Raw Data'!B3103</f>
        <v>45342</v>
      </c>
      <c r="C3103" s="9" t="str" cm="1">
        <f t="array" ref="C3103">IFERROR(
(_xlfn.XLOOKUP(1,(MarketData[ETF]=A3103)*(MarketData[Date]=B3103),MarketData[Adjusted Close]) /
_xlfn.XLOOKUP(1,(MarketData[ETF]=A3103)*(MarketData[Date]=WORKDAY(B3103,-1)),MarketData[Adjusted Close]))-1,
""
)</f>
        <v/>
      </c>
      <c r="D3103">
        <f t="shared" si="96"/>
        <v>1</v>
      </c>
      <c r="E3103">
        <f t="shared" si="97"/>
        <v>10000</v>
      </c>
    </row>
    <row r="3104" spans="1:5" hidden="1" x14ac:dyDescent="0.25">
      <c r="A3104" t="str">
        <f>'Raw Data'!A3103</f>
        <v>QQQM</v>
      </c>
      <c r="B3104" s="1">
        <f>'Raw Data'!B3104</f>
        <v>45338</v>
      </c>
      <c r="C3104" s="9" cm="1">
        <f t="array" ref="C3104">IFERROR(
(_xlfn.XLOOKUP(1,(MarketData[ETF]=A3104)*(MarketData[Date]=B3104),MarketData[Adjusted Close]) /
_xlfn.XLOOKUP(1,(MarketData[ETF]=A3104)*(MarketData[Date]=WORKDAY(B3104,-1)),MarketData[Adjusted Close]))-1,
""
)</f>
        <v>-9.1326791082874115E-3</v>
      </c>
      <c r="D3104">
        <f t="shared" si="96"/>
        <v>0.99086732089171259</v>
      </c>
      <c r="E3104">
        <f t="shared" si="97"/>
        <v>9908.6732089171255</v>
      </c>
    </row>
    <row r="3105" spans="1:5" hidden="1" x14ac:dyDescent="0.25">
      <c r="A3105" t="str">
        <f>'Raw Data'!A3104</f>
        <v>QQQM</v>
      </c>
      <c r="B3105" s="1">
        <f>'Raw Data'!B3105</f>
        <v>45337</v>
      </c>
      <c r="C3105" s="9" cm="1">
        <f t="array" ref="C3105">IFERROR(
(_xlfn.XLOOKUP(1,(MarketData[ETF]=A3105)*(MarketData[Date]=B3105),MarketData[Adjusted Close]) /
_xlfn.XLOOKUP(1,(MarketData[ETF]=A3105)*(MarketData[Date]=WORKDAY(B3105,-1)),MarketData[Adjusted Close]))-1,
""
)</f>
        <v>3.0154756486118206E-3</v>
      </c>
      <c r="D3105">
        <f t="shared" si="96"/>
        <v>0.9938552571688668</v>
      </c>
      <c r="E3105">
        <f t="shared" si="97"/>
        <v>9938.5525716886677</v>
      </c>
    </row>
    <row r="3106" spans="1:5" hidden="1" x14ac:dyDescent="0.25">
      <c r="A3106" t="str">
        <f>'Raw Data'!A3105</f>
        <v>QQQM</v>
      </c>
      <c r="B3106" s="1">
        <f>'Raw Data'!B3106</f>
        <v>45336</v>
      </c>
      <c r="C3106" s="9" cm="1">
        <f t="array" ref="C3106">IFERROR(
(_xlfn.XLOOKUP(1,(MarketData[ETF]=A3106)*(MarketData[Date]=B3106),MarketData[Adjusted Close]) /
_xlfn.XLOOKUP(1,(MarketData[ETF]=A3106)*(MarketData[Date]=WORKDAY(B3106,-1)),MarketData[Adjusted Close]))-1,
""
)</f>
        <v>1.1044638748274105E-2</v>
      </c>
      <c r="D3106">
        <f t="shared" si="96"/>
        <v>1.00483202945237</v>
      </c>
      <c r="E3106">
        <f t="shared" si="97"/>
        <v>10048.320294523701</v>
      </c>
    </row>
    <row r="3107" spans="1:5" hidden="1" x14ac:dyDescent="0.25">
      <c r="A3107" t="str">
        <f>'Raw Data'!A3106</f>
        <v>QQQM</v>
      </c>
      <c r="B3107" s="1">
        <f>'Raw Data'!B3107</f>
        <v>45335</v>
      </c>
      <c r="C3107" s="9" cm="1">
        <f t="array" ref="C3107">IFERROR(
(_xlfn.XLOOKUP(1,(MarketData[ETF]=A3107)*(MarketData[Date]=B3107),MarketData[Adjusted Close]) /
_xlfn.XLOOKUP(1,(MarketData[ETF]=A3107)*(MarketData[Date]=WORKDAY(B3107,-1)),MarketData[Adjusted Close]))-1,
""
)</f>
        <v>-1.5628539071347647E-2</v>
      </c>
      <c r="D3107">
        <f t="shared" si="96"/>
        <v>0.98912797281993214</v>
      </c>
      <c r="E3107">
        <f t="shared" si="97"/>
        <v>9891.2797281993207</v>
      </c>
    </row>
    <row r="3108" spans="1:5" hidden="1" x14ac:dyDescent="0.25">
      <c r="A3108" t="str">
        <f>'Raw Data'!A3107</f>
        <v>QQQM</v>
      </c>
      <c r="B3108" s="1">
        <f>'Raw Data'!B3108</f>
        <v>45334</v>
      </c>
      <c r="C3108" s="9" cm="1">
        <f t="array" ref="C3108">IFERROR(
(_xlfn.XLOOKUP(1,(MarketData[ETF]=A3108)*(MarketData[Date]=B3108),MarketData[Adjusted Close]) /
_xlfn.XLOOKUP(1,(MarketData[ETF]=A3108)*(MarketData[Date]=WORKDAY(B3108,-1)),MarketData[Adjusted Close]))-1,
""
)</f>
        <v>-3.8919284787636288E-3</v>
      </c>
      <c r="D3108">
        <f t="shared" si="96"/>
        <v>0.98527835749337256</v>
      </c>
      <c r="E3108">
        <f t="shared" si="97"/>
        <v>9852.7835749337264</v>
      </c>
    </row>
    <row r="3109" spans="1:5" hidden="1" x14ac:dyDescent="0.25">
      <c r="A3109" t="str">
        <f>'Raw Data'!A3108</f>
        <v>QQQM</v>
      </c>
      <c r="B3109" s="1">
        <f>'Raw Data'!B3109</f>
        <v>45331</v>
      </c>
      <c r="C3109" s="9" cm="1">
        <f t="array" ref="C3109">IFERROR(
(_xlfn.XLOOKUP(1,(MarketData[ETF]=A3109)*(MarketData[Date]=B3109),MarketData[Adjusted Close]) /
_xlfn.XLOOKUP(1,(MarketData[ETF]=A3109)*(MarketData[Date]=WORKDAY(B3109,-1)),MarketData[Adjusted Close]))-1,
""
)</f>
        <v>9.6816447405887462E-3</v>
      </c>
      <c r="D3109">
        <f t="shared" si="96"/>
        <v>0.99481747252121422</v>
      </c>
      <c r="E3109">
        <f t="shared" si="97"/>
        <v>9948.1747252121422</v>
      </c>
    </row>
    <row r="3110" spans="1:5" hidden="1" x14ac:dyDescent="0.25">
      <c r="A3110" t="str">
        <f>'Raw Data'!A3109</f>
        <v>QQQM</v>
      </c>
      <c r="B3110" s="1">
        <f>'Raw Data'!B3110</f>
        <v>45330</v>
      </c>
      <c r="C3110" s="9" cm="1">
        <f t="array" ref="C3110">IFERROR(
(_xlfn.XLOOKUP(1,(MarketData[ETF]=A3110)*(MarketData[Date]=B3110),MarketData[Adjusted Close]) /
_xlfn.XLOOKUP(1,(MarketData[ETF]=A3110)*(MarketData[Date]=WORKDAY(B3110,-1)),MarketData[Adjusted Close]))-1,
""
)</f>
        <v>1.9972608993379382E-3</v>
      </c>
      <c r="D3110">
        <f t="shared" si="96"/>
        <v>0.99680438256105908</v>
      </c>
      <c r="E3110">
        <f t="shared" si="97"/>
        <v>9968.0438256105899</v>
      </c>
    </row>
    <row r="3111" spans="1:5" hidden="1" x14ac:dyDescent="0.25">
      <c r="A3111" t="str">
        <f>'Raw Data'!A3110</f>
        <v>QQQM</v>
      </c>
      <c r="B3111" s="1">
        <f>'Raw Data'!B3111</f>
        <v>45329</v>
      </c>
      <c r="C3111" s="9" cm="1">
        <f t="array" ref="C3111">IFERROR(
(_xlfn.XLOOKUP(1,(MarketData[ETF]=A3111)*(MarketData[Date]=B3111),MarketData[Adjusted Close]) /
_xlfn.XLOOKUP(1,(MarketData[ETF]=A3111)*(MarketData[Date]=WORKDAY(B3111,-1)),MarketData[Adjusted Close]))-1,
""
)</f>
        <v>1.0087036716813547E-2</v>
      </c>
      <c r="D3111">
        <f t="shared" si="96"/>
        <v>1.0068591849674331</v>
      </c>
      <c r="E3111">
        <f t="shared" si="97"/>
        <v>10068.591849674331</v>
      </c>
    </row>
    <row r="3112" spans="1:5" hidden="1" x14ac:dyDescent="0.25">
      <c r="A3112" t="str">
        <f>'Raw Data'!A3111</f>
        <v>QQQM</v>
      </c>
      <c r="B3112" s="1">
        <f>'Raw Data'!B3112</f>
        <v>45328</v>
      </c>
      <c r="C3112" s="9" cm="1">
        <f t="array" ref="C3112">IFERROR(
(_xlfn.XLOOKUP(1,(MarketData[ETF]=A3112)*(MarketData[Date]=B3112),MarketData[Adjusted Close]) /
_xlfn.XLOOKUP(1,(MarketData[ETF]=A3112)*(MarketData[Date]=WORKDAY(B3112,-1)),MarketData[Adjusted Close]))-1,
""
)</f>
        <v>-1.8985157059026037E-3</v>
      </c>
      <c r="D3112">
        <f t="shared" si="96"/>
        <v>1.00494764699114</v>
      </c>
      <c r="E3112">
        <f t="shared" si="97"/>
        <v>10049.4764699114</v>
      </c>
    </row>
    <row r="3113" spans="1:5" hidden="1" x14ac:dyDescent="0.25">
      <c r="A3113" t="str">
        <f>'Raw Data'!A3112</f>
        <v>QQQM</v>
      </c>
      <c r="B3113" s="1">
        <f>'Raw Data'!B3113</f>
        <v>45327</v>
      </c>
      <c r="C3113" s="9" cm="1">
        <f t="array" ref="C3113">IFERROR(
(_xlfn.XLOOKUP(1,(MarketData[ETF]=A3113)*(MarketData[Date]=B3113),MarketData[Adjusted Close]) /
_xlfn.XLOOKUP(1,(MarketData[ETF]=A3113)*(MarketData[Date]=WORKDAY(B3113,-1)),MarketData[Adjusted Close]))-1,
""
)</f>
        <v>-1.6656136924934062E-3</v>
      </c>
      <c r="D3113">
        <f t="shared" si="96"/>
        <v>1.0032737924300725</v>
      </c>
      <c r="E3113">
        <f t="shared" si="97"/>
        <v>10032.737924300725</v>
      </c>
    </row>
    <row r="3114" spans="1:5" hidden="1" x14ac:dyDescent="0.25">
      <c r="A3114" t="str">
        <f>'Raw Data'!A3113</f>
        <v>QQQM</v>
      </c>
      <c r="B3114" s="1">
        <f>'Raw Data'!B3114</f>
        <v>45324</v>
      </c>
      <c r="C3114" s="9" cm="1">
        <f t="array" ref="C3114">IFERROR(
(_xlfn.XLOOKUP(1,(MarketData[ETF]=A3114)*(MarketData[Date]=B3114),MarketData[Adjusted Close]) /
_xlfn.XLOOKUP(1,(MarketData[ETF]=A3114)*(MarketData[Date]=WORKDAY(B3114,-1)),MarketData[Adjusted Close]))-1,
""
)</f>
        <v>1.6997663551401976E-2</v>
      </c>
      <c r="D3114">
        <f t="shared" si="96"/>
        <v>1.020327102803738</v>
      </c>
      <c r="E3114">
        <f t="shared" si="97"/>
        <v>10203.271028037379</v>
      </c>
    </row>
    <row r="3115" spans="1:5" hidden="1" x14ac:dyDescent="0.25">
      <c r="A3115" t="str">
        <f>'Raw Data'!A3114</f>
        <v>QQQM</v>
      </c>
      <c r="B3115" s="1">
        <f>'Raw Data'!B3115</f>
        <v>45323</v>
      </c>
      <c r="C3115" s="9" cm="1">
        <f t="array" ref="C3115">IFERROR(
(_xlfn.XLOOKUP(1,(MarketData[ETF]=A3115)*(MarketData[Date]=B3115),MarketData[Adjusted Close]) /
_xlfn.XLOOKUP(1,(MarketData[ETF]=A3115)*(MarketData[Date]=WORKDAY(B3115,-1)),MarketData[Adjusted Close]))-1,
""
)</f>
        <v>1.2298959318826741E-2</v>
      </c>
      <c r="D3115">
        <f t="shared" si="96"/>
        <v>1.0328760643330175</v>
      </c>
      <c r="E3115">
        <f t="shared" si="97"/>
        <v>10328.760643330175</v>
      </c>
    </row>
    <row r="3116" spans="1:5" hidden="1" x14ac:dyDescent="0.25">
      <c r="A3116" t="str">
        <f>'Raw Data'!A3115</f>
        <v>QQQM</v>
      </c>
      <c r="B3116" s="1">
        <f>'Raw Data'!B3116</f>
        <v>45322</v>
      </c>
      <c r="C3116" s="9" cm="1">
        <f t="array" ref="C3116">IFERROR(
(_xlfn.XLOOKUP(1,(MarketData[ETF]=A3116)*(MarketData[Date]=B3116),MarketData[Adjusted Close]) /
_xlfn.XLOOKUP(1,(MarketData[ETF]=A3116)*(MarketData[Date]=WORKDAY(B3116,-1)),MarketData[Adjusted Close]))-1,
""
)</f>
        <v>-1.9651034722624749E-2</v>
      </c>
      <c r="D3116">
        <f t="shared" si="96"/>
        <v>1.0125789809286414</v>
      </c>
      <c r="E3116">
        <f t="shared" si="97"/>
        <v>10125.789809286414</v>
      </c>
    </row>
    <row r="3117" spans="1:5" hidden="1" x14ac:dyDescent="0.25">
      <c r="A3117" t="str">
        <f>'Raw Data'!A3116</f>
        <v>QQQM</v>
      </c>
      <c r="B3117" s="1">
        <f>'Raw Data'!B3117</f>
        <v>45321</v>
      </c>
      <c r="C3117" s="9" cm="1">
        <f t="array" ref="C3117">IFERROR(
(_xlfn.XLOOKUP(1,(MarketData[ETF]=A3117)*(MarketData[Date]=B3117),MarketData[Adjusted Close]) /
_xlfn.XLOOKUP(1,(MarketData[ETF]=A3117)*(MarketData[Date]=WORKDAY(B3117,-1)),MarketData[Adjusted Close]))-1,
""
)</f>
        <v>-6.7937129368415006E-3</v>
      </c>
      <c r="D3117">
        <f t="shared" si="96"/>
        <v>1.0056998100063328</v>
      </c>
      <c r="E3117">
        <f t="shared" si="97"/>
        <v>10056.998100063329</v>
      </c>
    </row>
    <row r="3118" spans="1:5" hidden="1" x14ac:dyDescent="0.25">
      <c r="A3118" t="str">
        <f>'Raw Data'!A3117</f>
        <v>QQQM</v>
      </c>
      <c r="B3118" s="1">
        <f>'Raw Data'!B3118</f>
        <v>45320</v>
      </c>
      <c r="C3118" s="9" cm="1">
        <f t="array" ref="C3118">IFERROR(
(_xlfn.XLOOKUP(1,(MarketData[ETF]=A3118)*(MarketData[Date]=B3118),MarketData[Adjusted Close]) /
_xlfn.XLOOKUP(1,(MarketData[ETF]=A3118)*(MarketData[Date]=WORKDAY(B3118,-1)),MarketData[Adjusted Close]))-1,
""
)</f>
        <v>1.0177969058974057E-2</v>
      </c>
      <c r="D3118">
        <f t="shared" si="96"/>
        <v>1.0159357915551934</v>
      </c>
      <c r="E3118">
        <f t="shared" si="97"/>
        <v>10159.357915551935</v>
      </c>
    </row>
    <row r="3119" spans="1:5" hidden="1" x14ac:dyDescent="0.25">
      <c r="A3119" t="str">
        <f>'Raw Data'!A3118</f>
        <v>QQQM</v>
      </c>
      <c r="B3119" s="1">
        <f>'Raw Data'!B3119</f>
        <v>45317</v>
      </c>
      <c r="C3119" s="9" cm="1">
        <f t="array" ref="C3119">IFERROR(
(_xlfn.XLOOKUP(1,(MarketData[ETF]=A3119)*(MarketData[Date]=B3119),MarketData[Adjusted Close]) /
_xlfn.XLOOKUP(1,(MarketData[ETF]=A3119)*(MarketData[Date]=WORKDAY(B3119,-1)),MarketData[Adjusted Close]))-1,
""
)</f>
        <v>-5.8398381034980851E-3</v>
      </c>
      <c r="D3119">
        <f t="shared" si="96"/>
        <v>1.010002891008962</v>
      </c>
      <c r="E3119">
        <f t="shared" si="97"/>
        <v>10100.028910089621</v>
      </c>
    </row>
    <row r="3120" spans="1:5" hidden="1" x14ac:dyDescent="0.25">
      <c r="A3120" t="str">
        <f>'Raw Data'!A3119</f>
        <v>QQQM</v>
      </c>
      <c r="B3120" s="1">
        <f>'Raw Data'!B3120</f>
        <v>45316</v>
      </c>
      <c r="C3120" s="9" cm="1">
        <f t="array" ref="C3120">IFERROR(
(_xlfn.XLOOKUP(1,(MarketData[ETF]=A3120)*(MarketData[Date]=B3120),MarketData[Adjusted Close]) /
_xlfn.XLOOKUP(1,(MarketData[ETF]=A3120)*(MarketData[Date]=WORKDAY(B3120,-1)),MarketData[Adjusted Close]))-1,
""
)</f>
        <v>1.1577424023154759E-3</v>
      </c>
      <c r="D3120">
        <f t="shared" si="96"/>
        <v>1.0111722141823443</v>
      </c>
      <c r="E3120">
        <f t="shared" si="97"/>
        <v>10111.722141823442</v>
      </c>
    </row>
    <row r="3121" spans="1:5" hidden="1" x14ac:dyDescent="0.25">
      <c r="A3121" t="str">
        <f>'Raw Data'!A3120</f>
        <v>QQQM</v>
      </c>
      <c r="B3121" s="1">
        <f>'Raw Data'!B3121</f>
        <v>45315</v>
      </c>
      <c r="C3121" s="9" cm="1">
        <f t="array" ref="C3121">IFERROR(
(_xlfn.XLOOKUP(1,(MarketData[ETF]=A3121)*(MarketData[Date]=B3121),MarketData[Adjusted Close]) /
_xlfn.XLOOKUP(1,(MarketData[ETF]=A3121)*(MarketData[Date]=WORKDAY(B3121,-1)),MarketData[Adjusted Close]))-1,
""
)</f>
        <v>5.2956238361265839E-3</v>
      </c>
      <c r="D3121">
        <f t="shared" si="96"/>
        <v>1.0165270018621972</v>
      </c>
      <c r="E3121">
        <f t="shared" si="97"/>
        <v>10165.270018621972</v>
      </c>
    </row>
    <row r="3122" spans="1:5" hidden="1" x14ac:dyDescent="0.25">
      <c r="A3122" t="str">
        <f>'Raw Data'!A3121</f>
        <v>QQQM</v>
      </c>
      <c r="B3122" s="1">
        <f>'Raw Data'!B3122</f>
        <v>45314</v>
      </c>
      <c r="C3122" s="9" cm="1">
        <f t="array" ref="C3122">IFERROR(
(_xlfn.XLOOKUP(1,(MarketData[ETF]=A3122)*(MarketData[Date]=B3122),MarketData[Adjusted Close]) /
_xlfn.XLOOKUP(1,(MarketData[ETF]=A3122)*(MarketData[Date]=WORKDAY(B3122,-1)),MarketData[Adjusted Close]))-1,
""
)</f>
        <v>4.4423661444936702E-3</v>
      </c>
      <c r="D3122">
        <f t="shared" si="96"/>
        <v>1.0210427870002334</v>
      </c>
      <c r="E3122">
        <f t="shared" si="97"/>
        <v>10210.427870002335</v>
      </c>
    </row>
    <row r="3123" spans="1:5" hidden="1" x14ac:dyDescent="0.25">
      <c r="A3123" t="str">
        <f>'Raw Data'!A3122</f>
        <v>QQQM</v>
      </c>
      <c r="B3123" s="1">
        <f>'Raw Data'!B3123</f>
        <v>45313</v>
      </c>
      <c r="C3123" s="9" cm="1">
        <f t="array" ref="C3123">IFERROR(
(_xlfn.XLOOKUP(1,(MarketData[ETF]=A3123)*(MarketData[Date]=B3123),MarketData[Adjusted Close]) /
_xlfn.XLOOKUP(1,(MarketData[ETF]=A3123)*(MarketData[Date]=WORKDAY(B3123,-1)),MarketData[Adjusted Close]))-1,
""
)</f>
        <v>1.1704119850188821E-3</v>
      </c>
      <c r="D3123">
        <f t="shared" si="96"/>
        <v>1.0222378277153557</v>
      </c>
      <c r="E3123">
        <f t="shared" si="97"/>
        <v>10222.378277153557</v>
      </c>
    </row>
    <row r="3124" spans="1:5" hidden="1" x14ac:dyDescent="0.25">
      <c r="A3124" t="str">
        <f>'Raw Data'!A3123</f>
        <v>QQQM</v>
      </c>
      <c r="B3124" s="1">
        <f>'Raw Data'!B3124</f>
        <v>45310</v>
      </c>
      <c r="C3124" s="9" cm="1">
        <f t="array" ref="C3124">IFERROR(
(_xlfn.XLOOKUP(1,(MarketData[ETF]=A3124)*(MarketData[Date]=B3124),MarketData[Adjusted Close]) /
_xlfn.XLOOKUP(1,(MarketData[ETF]=A3124)*(MarketData[Date]=WORKDAY(B3124,-1)),MarketData[Adjusted Close]))-1,
""
)</f>
        <v>1.9448753132084384E-2</v>
      </c>
      <c r="D3124">
        <f t="shared" si="96"/>
        <v>1.0421190788688699</v>
      </c>
      <c r="E3124">
        <f t="shared" si="97"/>
        <v>10421.190788688698</v>
      </c>
    </row>
    <row r="3125" spans="1:5" hidden="1" x14ac:dyDescent="0.25">
      <c r="A3125" t="str">
        <f>'Raw Data'!A3124</f>
        <v>QQQM</v>
      </c>
      <c r="B3125" s="1">
        <f>'Raw Data'!B3125</f>
        <v>45309</v>
      </c>
      <c r="C3125" s="9" cm="1">
        <f t="array" ref="C3125">IFERROR(
(_xlfn.XLOOKUP(1,(MarketData[ETF]=A3125)*(MarketData[Date]=B3125),MarketData[Adjusted Close]) /
_xlfn.XLOOKUP(1,(MarketData[ETF]=A3125)*(MarketData[Date]=WORKDAY(B3125,-1)),MarketData[Adjusted Close]))-1,
""
)</f>
        <v>1.4710333555300048E-2</v>
      </c>
      <c r="D3125">
        <f t="shared" si="96"/>
        <v>1.057448998123373</v>
      </c>
      <c r="E3125">
        <f t="shared" si="97"/>
        <v>10574.48998123373</v>
      </c>
    </row>
    <row r="3126" spans="1:5" hidden="1" x14ac:dyDescent="0.25">
      <c r="A3126" t="str">
        <f>'Raw Data'!A3125</f>
        <v>QQQM</v>
      </c>
      <c r="B3126" s="1">
        <f>'Raw Data'!B3126</f>
        <v>45308</v>
      </c>
      <c r="C3126" s="9" cm="1">
        <f t="array" ref="C3126">IFERROR(
(_xlfn.XLOOKUP(1,(MarketData[ETF]=A3126)*(MarketData[Date]=B3126),MarketData[Adjusted Close]) /
_xlfn.XLOOKUP(1,(MarketData[ETF]=A3126)*(MarketData[Date]=WORKDAY(B3126,-1)),MarketData[Adjusted Close]))-1,
""
)</f>
        <v>-5.6582194666826569E-3</v>
      </c>
      <c r="D3126">
        <f t="shared" si="96"/>
        <v>1.0514657196171673</v>
      </c>
      <c r="E3126">
        <f t="shared" si="97"/>
        <v>10514.657196171673</v>
      </c>
    </row>
    <row r="3127" spans="1:5" hidden="1" x14ac:dyDescent="0.25">
      <c r="A3127" t="str">
        <f>'Raw Data'!A3126</f>
        <v>QQQM</v>
      </c>
      <c r="B3127" s="1">
        <f>'Raw Data'!B3127</f>
        <v>45307</v>
      </c>
      <c r="C3127" s="9" t="str" cm="1">
        <f t="array" ref="C3127">IFERROR(
(_xlfn.XLOOKUP(1,(MarketData[ETF]=A3127)*(MarketData[Date]=B3127),MarketData[Adjusted Close]) /
_xlfn.XLOOKUP(1,(MarketData[ETF]=A3127)*(MarketData[Date]=WORKDAY(B3127,-1)),MarketData[Adjusted Close]))-1,
""
)</f>
        <v/>
      </c>
      <c r="D3127">
        <f t="shared" si="96"/>
        <v>1</v>
      </c>
      <c r="E3127">
        <f t="shared" si="97"/>
        <v>10000</v>
      </c>
    </row>
    <row r="3128" spans="1:5" hidden="1" x14ac:dyDescent="0.25">
      <c r="A3128" t="str">
        <f>'Raw Data'!A3127</f>
        <v>QQQM</v>
      </c>
      <c r="B3128" s="1">
        <f>'Raw Data'!B3128</f>
        <v>45303</v>
      </c>
      <c r="C3128" s="9" cm="1">
        <f t="array" ref="C3128">IFERROR(
(_xlfn.XLOOKUP(1,(MarketData[ETF]=A3128)*(MarketData[Date]=B3128),MarketData[Adjusted Close]) /
_xlfn.XLOOKUP(1,(MarketData[ETF]=A3128)*(MarketData[Date]=WORKDAY(B3128,-1)),MarketData[Adjusted Close]))-1,
""
)</f>
        <v>3.6122817579764543E-4</v>
      </c>
      <c r="D3128">
        <f t="shared" si="96"/>
        <v>1.0003612281757976</v>
      </c>
      <c r="E3128">
        <f t="shared" si="97"/>
        <v>10003.612281757976</v>
      </c>
    </row>
    <row r="3129" spans="1:5" hidden="1" x14ac:dyDescent="0.25">
      <c r="A3129" t="str">
        <f>'Raw Data'!A3128</f>
        <v>QQQM</v>
      </c>
      <c r="B3129" s="1">
        <f>'Raw Data'!B3129</f>
        <v>45302</v>
      </c>
      <c r="C3129" s="9" cm="1">
        <f t="array" ref="C3129">IFERROR(
(_xlfn.XLOOKUP(1,(MarketData[ETF]=A3129)*(MarketData[Date]=B3129),MarketData[Adjusted Close]) /
_xlfn.XLOOKUP(1,(MarketData[ETF]=A3129)*(MarketData[Date]=WORKDAY(B3129,-1)),MarketData[Adjusted Close]))-1,
""
)</f>
        <v>2.2930243784697879E-3</v>
      </c>
      <c r="D3129">
        <f t="shared" si="96"/>
        <v>1.0026550808592807</v>
      </c>
      <c r="E3129">
        <f t="shared" si="97"/>
        <v>10026.550808592807</v>
      </c>
    </row>
    <row r="3130" spans="1:5" hidden="1" x14ac:dyDescent="0.25">
      <c r="A3130" t="str">
        <f>'Raw Data'!A3129</f>
        <v>QQQM</v>
      </c>
      <c r="B3130" s="1">
        <f>'Raw Data'!B3130</f>
        <v>45301</v>
      </c>
      <c r="C3130" s="9" cm="1">
        <f t="array" ref="C3130">IFERROR(
(_xlfn.XLOOKUP(1,(MarketData[ETF]=A3130)*(MarketData[Date]=B3130),MarketData[Adjusted Close]) /
_xlfn.XLOOKUP(1,(MarketData[ETF]=A3130)*(MarketData[Date]=WORKDAY(B3130,-1)),MarketData[Adjusted Close]))-1,
""
)</f>
        <v>6.8043742405832219E-3</v>
      </c>
      <c r="D3130">
        <f t="shared" si="96"/>
        <v>1.0094775212636695</v>
      </c>
      <c r="E3130">
        <f t="shared" si="97"/>
        <v>10094.775212636696</v>
      </c>
    </row>
    <row r="3131" spans="1:5" hidden="1" x14ac:dyDescent="0.25">
      <c r="A3131" t="str">
        <f>'Raw Data'!A3130</f>
        <v>QQQM</v>
      </c>
      <c r="B3131" s="1">
        <f>'Raw Data'!B3131</f>
        <v>45300</v>
      </c>
      <c r="C3131" s="9" cm="1">
        <f t="array" ref="C3131">IFERROR(
(_xlfn.XLOOKUP(1,(MarketData[ETF]=A3131)*(MarketData[Date]=B3131),MarketData[Adjusted Close]) /
_xlfn.XLOOKUP(1,(MarketData[ETF]=A3131)*(MarketData[Date]=WORKDAY(B3131,-1)),MarketData[Adjusted Close]))-1,
""
)</f>
        <v>1.9478938397856638E-3</v>
      </c>
      <c r="D3131">
        <f t="shared" si="96"/>
        <v>1.0114438763087412</v>
      </c>
      <c r="E3131">
        <f t="shared" si="97"/>
        <v>10114.438763087412</v>
      </c>
    </row>
    <row r="3132" spans="1:5" hidden="1" x14ac:dyDescent="0.25">
      <c r="A3132" t="str">
        <f>'Raw Data'!A3131</f>
        <v>QQQM</v>
      </c>
      <c r="B3132" s="1">
        <f>'Raw Data'!B3132</f>
        <v>45299</v>
      </c>
      <c r="C3132" s="9" cm="1">
        <f t="array" ref="C3132">IFERROR(
(_xlfn.XLOOKUP(1,(MarketData[ETF]=A3132)*(MarketData[Date]=B3132),MarketData[Adjusted Close]) /
_xlfn.XLOOKUP(1,(MarketData[ETF]=A3132)*(MarketData[Date]=WORKDAY(B3132,-1)),MarketData[Adjusted Close]))-1,
""
)</f>
        <v>2.0689655172413834E-2</v>
      </c>
      <c r="D3132">
        <f t="shared" si="96"/>
        <v>1.0323703013358188</v>
      </c>
      <c r="E3132">
        <f t="shared" si="97"/>
        <v>10323.703013358188</v>
      </c>
    </row>
    <row r="3133" spans="1:5" hidden="1" x14ac:dyDescent="0.25">
      <c r="A3133" t="str">
        <f>'Raw Data'!A3132</f>
        <v>QQQM</v>
      </c>
      <c r="B3133" s="1">
        <f>'Raw Data'!B3133</f>
        <v>45296</v>
      </c>
      <c r="C3133" s="9" cm="1">
        <f t="array" ref="C3133">IFERROR(
(_xlfn.XLOOKUP(1,(MarketData[ETF]=A3133)*(MarketData[Date]=B3133),MarketData[Adjusted Close]) /
_xlfn.XLOOKUP(1,(MarketData[ETF]=A3133)*(MarketData[Date]=WORKDAY(B3133,-1)),MarketData[Adjusted Close]))-1,
""
)</f>
        <v>1.3064576334451683E-3</v>
      </c>
      <c r="D3133">
        <f t="shared" si="96"/>
        <v>1.0337190493965409</v>
      </c>
      <c r="E3133">
        <f t="shared" si="97"/>
        <v>10337.190493965409</v>
      </c>
    </row>
    <row r="3134" spans="1:5" hidden="1" x14ac:dyDescent="0.25">
      <c r="A3134" t="str">
        <f>'Raw Data'!A3133</f>
        <v>QQQM</v>
      </c>
      <c r="B3134" s="1">
        <f>'Raw Data'!B3134</f>
        <v>45295</v>
      </c>
      <c r="C3134" s="9" cm="1">
        <f t="array" ref="C3134">IFERROR(
(_xlfn.XLOOKUP(1,(MarketData[ETF]=A3134)*(MarketData[Date]=B3134),MarketData[Adjusted Close]) /
_xlfn.XLOOKUP(1,(MarketData[ETF]=A3134)*(MarketData[Date]=WORKDAY(B3134,-1)),MarketData[Adjusted Close]))-1,
""
)</f>
        <v>-4.9523337872972029E-3</v>
      </c>
      <c r="D3134">
        <f t="shared" si="96"/>
        <v>1.0285997276216416</v>
      </c>
      <c r="E3134">
        <f t="shared" si="97"/>
        <v>10285.997276216416</v>
      </c>
    </row>
    <row r="3135" spans="1:5" hidden="1" x14ac:dyDescent="0.25">
      <c r="A3135" t="str">
        <f>'Raw Data'!A3134</f>
        <v>QQQM</v>
      </c>
      <c r="B3135" s="1">
        <f>'Raw Data'!B3135</f>
        <v>45294</v>
      </c>
      <c r="C3135" s="9" cm="1">
        <f t="array" ref="C3135">IFERROR(
(_xlfn.XLOOKUP(1,(MarketData[ETF]=A3135)*(MarketData[Date]=B3135),MarketData[Adjusted Close]) /
_xlfn.XLOOKUP(1,(MarketData[ETF]=A3135)*(MarketData[Date]=WORKDAY(B3135,-1)),MarketData[Adjusted Close]))-1,
""
)</f>
        <v>-1.0777709736681018E-2</v>
      </c>
      <c r="D3135">
        <f t="shared" si="96"/>
        <v>1.0175137783221064</v>
      </c>
      <c r="E3135">
        <f t="shared" si="97"/>
        <v>10175.137783221064</v>
      </c>
    </row>
    <row r="3136" spans="1:5" hidden="1" x14ac:dyDescent="0.25">
      <c r="A3136" t="str">
        <f>'Raw Data'!A3135</f>
        <v>QQQM</v>
      </c>
      <c r="B3136" s="1">
        <f>'Raw Data'!B3136</f>
        <v>45293</v>
      </c>
      <c r="C3136" s="9" t="str" cm="1">
        <f t="array" ref="C3136">IFERROR(
(_xlfn.XLOOKUP(1,(MarketData[ETF]=A3136)*(MarketData[Date]=B3136),MarketData[Adjusted Close]) /
_xlfn.XLOOKUP(1,(MarketData[ETF]=A3136)*(MarketData[Date]=WORKDAY(B3136,-1)),MarketData[Adjusted Close]))-1,
""
)</f>
        <v/>
      </c>
      <c r="D3136">
        <f t="shared" si="96"/>
        <v>1</v>
      </c>
      <c r="E3136">
        <f t="shared" si="97"/>
        <v>10000</v>
      </c>
    </row>
    <row r="3137" spans="1:5" hidden="1" x14ac:dyDescent="0.25">
      <c r="A3137" t="str">
        <f>'Raw Data'!A3136</f>
        <v>QQQM</v>
      </c>
      <c r="B3137" s="1">
        <f>'Raw Data'!B3137</f>
        <v>45289</v>
      </c>
      <c r="C3137" s="9" cm="1">
        <f t="array" ref="C3137">IFERROR(
(_xlfn.XLOOKUP(1,(MarketData[ETF]=A3137)*(MarketData[Date]=B3137),MarketData[Adjusted Close]) /
_xlfn.XLOOKUP(1,(MarketData[ETF]=A3137)*(MarketData[Date]=WORKDAY(B3137,-1)),MarketData[Adjusted Close]))-1,
""
)</f>
        <v>-4.3757118024336794E-3</v>
      </c>
      <c r="D3137">
        <f t="shared" si="96"/>
        <v>0.99562428819756632</v>
      </c>
      <c r="E3137">
        <f t="shared" si="97"/>
        <v>9956.2428819756624</v>
      </c>
    </row>
    <row r="3138" spans="1:5" hidden="1" x14ac:dyDescent="0.25">
      <c r="A3138" t="str">
        <f>'Raw Data'!A3137</f>
        <v>QQQM</v>
      </c>
      <c r="B3138" s="1">
        <f>'Raw Data'!B3138</f>
        <v>45288</v>
      </c>
      <c r="C3138" s="9" cm="1">
        <f t="array" ref="C3138">IFERROR(
(_xlfn.XLOOKUP(1,(MarketData[ETF]=A3138)*(MarketData[Date]=B3138),MarketData[Adjusted Close]) /
_xlfn.XLOOKUP(1,(MarketData[ETF]=A3138)*(MarketData[Date]=WORKDAY(B3138,-1)),MarketData[Adjusted Close]))-1,
""
)</f>
        <v>-3.5951824555080503E-4</v>
      </c>
      <c r="D3138">
        <f t="shared" si="96"/>
        <v>0.99526634310024575</v>
      </c>
      <c r="E3138">
        <f t="shared" si="97"/>
        <v>9952.6634310024583</v>
      </c>
    </row>
    <row r="3139" spans="1:5" hidden="1" x14ac:dyDescent="0.25">
      <c r="A3139" t="str">
        <f>'Raw Data'!A3138</f>
        <v>QQQM</v>
      </c>
      <c r="B3139" s="1">
        <f>'Raw Data'!B3139</f>
        <v>45287</v>
      </c>
      <c r="C3139" s="9" cm="1">
        <f t="array" ref="C3139">IFERROR(
(_xlfn.XLOOKUP(1,(MarketData[ETF]=A3139)*(MarketData[Date]=B3139),MarketData[Adjusted Close]) /
_xlfn.XLOOKUP(1,(MarketData[ETF]=A3139)*(MarketData[Date]=WORKDAY(B3139,-1)),MarketData[Adjusted Close]))-1,
""
)</f>
        <v>1.8609677032055405E-3</v>
      </c>
      <c r="D3139">
        <f t="shared" ref="D3139:D3202" si="98">IFERROR(IF(A3139&lt;&gt;A3138,1,D3138*(1+C3139)),1)</f>
        <v>0.99711850162084281</v>
      </c>
      <c r="E3139">
        <f t="shared" ref="E3139:E3202" si="99">D3139*10000</f>
        <v>9971.1850162084284</v>
      </c>
    </row>
    <row r="3140" spans="1:5" hidden="1" x14ac:dyDescent="0.25">
      <c r="A3140" t="str">
        <f>'Raw Data'!A3139</f>
        <v>QQQM</v>
      </c>
      <c r="B3140" s="1">
        <f>'Raw Data'!B3140</f>
        <v>45286</v>
      </c>
      <c r="C3140" s="9" t="str" cm="1">
        <f t="array" ref="C3140">IFERROR(
(_xlfn.XLOOKUP(1,(MarketData[ETF]=A3140)*(MarketData[Date]=B3140),MarketData[Adjusted Close]) /
_xlfn.XLOOKUP(1,(MarketData[ETF]=A3140)*(MarketData[Date]=WORKDAY(B3140,-1)),MarketData[Adjusted Close]))-1,
""
)</f>
        <v/>
      </c>
      <c r="D3140">
        <f t="shared" si="98"/>
        <v>1</v>
      </c>
      <c r="E3140">
        <f t="shared" si="99"/>
        <v>10000</v>
      </c>
    </row>
    <row r="3141" spans="1:5" hidden="1" x14ac:dyDescent="0.25">
      <c r="A3141" t="str">
        <f>'Raw Data'!A3140</f>
        <v>QQQM</v>
      </c>
      <c r="B3141" s="1">
        <f>'Raw Data'!B3141</f>
        <v>45282</v>
      </c>
      <c r="C3141" s="9" cm="1">
        <f t="array" ref="C3141">IFERROR(
(_xlfn.XLOOKUP(1,(MarketData[ETF]=A3141)*(MarketData[Date]=B3141),MarketData[Adjusted Close]) /
_xlfn.XLOOKUP(1,(MarketData[ETF]=A3141)*(MarketData[Date]=WORKDAY(B3141,-1)),MarketData[Adjusted Close]))-1,
""
)</f>
        <v>1.572707476409585E-3</v>
      </c>
      <c r="D3141">
        <f t="shared" si="98"/>
        <v>1.0015727074764096</v>
      </c>
      <c r="E3141">
        <f t="shared" si="99"/>
        <v>10015.727074764096</v>
      </c>
    </row>
    <row r="3142" spans="1:5" hidden="1" x14ac:dyDescent="0.25">
      <c r="A3142" t="str">
        <f>'Raw Data'!A3141</f>
        <v>QQQM</v>
      </c>
      <c r="B3142" s="1">
        <f>'Raw Data'!B3142</f>
        <v>45281</v>
      </c>
      <c r="C3142" s="9" cm="1">
        <f t="array" ref="C3142">IFERROR(
(_xlfn.XLOOKUP(1,(MarketData[ETF]=A3142)*(MarketData[Date]=B3142),MarketData[Adjusted Close]) /
_xlfn.XLOOKUP(1,(MarketData[ETF]=A3142)*(MarketData[Date]=WORKDAY(B3142,-1)),MarketData[Adjusted Close]))-1,
""
)</f>
        <v>1.1688391163331424E-2</v>
      </c>
      <c r="D3142">
        <f t="shared" si="98"/>
        <v>1.0132794810599108</v>
      </c>
      <c r="E3142">
        <f t="shared" si="99"/>
        <v>10132.794810599109</v>
      </c>
    </row>
    <row r="3143" spans="1:5" hidden="1" x14ac:dyDescent="0.25">
      <c r="A3143" t="str">
        <f>'Raw Data'!A3142</f>
        <v>QQQM</v>
      </c>
      <c r="B3143" s="1">
        <f>'Raw Data'!B3143</f>
        <v>45280</v>
      </c>
      <c r="C3143" s="9" cm="1">
        <f t="array" ref="C3143">IFERROR(
(_xlfn.XLOOKUP(1,(MarketData[ETF]=A3143)*(MarketData[Date]=B3143),MarketData[Adjusted Close]) /
_xlfn.XLOOKUP(1,(MarketData[ETF]=A3143)*(MarketData[Date]=WORKDAY(B3143,-1)),MarketData[Adjusted Close]))-1,
""
)</f>
        <v>-1.4712089237262527E-2</v>
      </c>
      <c r="D3143">
        <f t="shared" si="98"/>
        <v>0.99837202291227034</v>
      </c>
      <c r="E3143">
        <f t="shared" si="99"/>
        <v>9983.720229122704</v>
      </c>
    </row>
    <row r="3144" spans="1:5" hidden="1" x14ac:dyDescent="0.25">
      <c r="A3144" t="str">
        <f>'Raw Data'!A3143</f>
        <v>QQQM</v>
      </c>
      <c r="B3144" s="1">
        <f>'Raw Data'!B3144</f>
        <v>45279</v>
      </c>
      <c r="C3144" s="9" cm="1">
        <f t="array" ref="C3144">IFERROR(
(_xlfn.XLOOKUP(1,(MarketData[ETF]=A3144)*(MarketData[Date]=B3144),MarketData[Adjusted Close]) /
_xlfn.XLOOKUP(1,(MarketData[ETF]=A3144)*(MarketData[Date]=WORKDAY(B3144,-1)),MarketData[Adjusted Close]))-1,
""
)</f>
        <v>4.8470160557405606E-3</v>
      </c>
      <c r="D3144">
        <f t="shared" si="98"/>
        <v>1.0032111481369284</v>
      </c>
      <c r="E3144">
        <f t="shared" si="99"/>
        <v>10032.111481369284</v>
      </c>
    </row>
    <row r="3145" spans="1:5" hidden="1" x14ac:dyDescent="0.25">
      <c r="A3145" t="str">
        <f>'Raw Data'!A3144</f>
        <v>QQQM</v>
      </c>
      <c r="B3145" s="1">
        <f>'Raw Data'!B3145</f>
        <v>45278</v>
      </c>
      <c r="C3145" s="9" cm="1">
        <f t="array" ref="C3145">IFERROR(
(_xlfn.XLOOKUP(1,(MarketData[ETF]=A3145)*(MarketData[Date]=B3145),MarketData[Adjusted Close]) /
_xlfn.XLOOKUP(1,(MarketData[ETF]=A3145)*(MarketData[Date]=WORKDAY(B3145,-1)),MarketData[Adjusted Close]))-1,
""
)</f>
        <v>7.38525390625E-3</v>
      </c>
      <c r="D3145">
        <f t="shared" si="98"/>
        <v>1.0106201171875002</v>
      </c>
      <c r="E3145">
        <f t="shared" si="99"/>
        <v>10106.201171875002</v>
      </c>
    </row>
    <row r="3146" spans="1:5" hidden="1" x14ac:dyDescent="0.25">
      <c r="A3146" t="str">
        <f>'Raw Data'!A3145</f>
        <v>QQQM</v>
      </c>
      <c r="B3146" s="1">
        <f>'Raw Data'!B3146</f>
        <v>45275</v>
      </c>
      <c r="C3146" s="9" cm="1">
        <f t="array" ref="C3146">IFERROR(
(_xlfn.XLOOKUP(1,(MarketData[ETF]=A3146)*(MarketData[Date]=B3146),MarketData[Adjusted Close]) /
_xlfn.XLOOKUP(1,(MarketData[ETF]=A3146)*(MarketData[Date]=WORKDAY(B3146,-1)),MarketData[Adjusted Close]))-1,
""
)</f>
        <v>3.9830871989705585E-3</v>
      </c>
      <c r="D3146">
        <f t="shared" si="98"/>
        <v>1.014645505239292</v>
      </c>
      <c r="E3146">
        <f t="shared" si="99"/>
        <v>10146.455052392919</v>
      </c>
    </row>
    <row r="3147" spans="1:5" hidden="1" x14ac:dyDescent="0.25">
      <c r="A3147" t="str">
        <f>'Raw Data'!A3146</f>
        <v>QQQM</v>
      </c>
      <c r="B3147" s="1">
        <f>'Raw Data'!B3147</f>
        <v>45274</v>
      </c>
      <c r="C3147" s="9" cm="1">
        <f t="array" ref="C3147">IFERROR(
(_xlfn.XLOOKUP(1,(MarketData[ETF]=A3147)*(MarketData[Date]=B3147),MarketData[Adjusted Close]) /
_xlfn.XLOOKUP(1,(MarketData[ETF]=A3147)*(MarketData[Date]=WORKDAY(B3147,-1)),MarketData[Adjusted Close]))-1,
""
)</f>
        <v>-9.1832986408724171E-4</v>
      </c>
      <c r="D3147">
        <f t="shared" si="98"/>
        <v>1.0137137259703688</v>
      </c>
      <c r="E3147">
        <f t="shared" si="99"/>
        <v>10137.137259703688</v>
      </c>
    </row>
    <row r="3148" spans="1:5" hidden="1" x14ac:dyDescent="0.25">
      <c r="A3148" t="str">
        <f>'Raw Data'!A3147</f>
        <v>QQQM</v>
      </c>
      <c r="B3148" s="1">
        <f>'Raw Data'!B3148</f>
        <v>45273</v>
      </c>
      <c r="C3148" s="9" cm="1">
        <f t="array" ref="C3148">IFERROR(
(_xlfn.XLOOKUP(1,(MarketData[ETF]=A3148)*(MarketData[Date]=B3148),MarketData[Adjusted Close]) /
_xlfn.XLOOKUP(1,(MarketData[ETF]=A3148)*(MarketData[Date]=WORKDAY(B3148,-1)),MarketData[Adjusted Close]))-1,
""
)</f>
        <v>1.245893510196483E-2</v>
      </c>
      <c r="D3148">
        <f t="shared" si="98"/>
        <v>1.0263435194942045</v>
      </c>
      <c r="E3148">
        <f t="shared" si="99"/>
        <v>10263.435194942045</v>
      </c>
    </row>
    <row r="3149" spans="1:5" hidden="1" x14ac:dyDescent="0.25">
      <c r="A3149" t="str">
        <f>'Raw Data'!A3148</f>
        <v>QQQM</v>
      </c>
      <c r="B3149" s="1">
        <f>'Raw Data'!B3149</f>
        <v>45272</v>
      </c>
      <c r="C3149" s="9" cm="1">
        <f t="array" ref="C3149">IFERROR(
(_xlfn.XLOOKUP(1,(MarketData[ETF]=A3149)*(MarketData[Date]=B3149),MarketData[Adjusted Close]) /
_xlfn.XLOOKUP(1,(MarketData[ETF]=A3149)*(MarketData[Date]=WORKDAY(B3149,-1)),MarketData[Adjusted Close]))-1,
""
)</f>
        <v>8.1864766904136133E-3</v>
      </c>
      <c r="D3149">
        <f t="shared" si="98"/>
        <v>1.034745656792901</v>
      </c>
      <c r="E3149">
        <f t="shared" si="99"/>
        <v>10347.45656792901</v>
      </c>
    </row>
    <row r="3150" spans="1:5" hidden="1" x14ac:dyDescent="0.25">
      <c r="A3150" t="str">
        <f>'Raw Data'!A3149</f>
        <v>QQQM</v>
      </c>
      <c r="B3150" s="1">
        <f>'Raw Data'!B3150</f>
        <v>45271</v>
      </c>
      <c r="C3150" s="9" cm="1">
        <f t="array" ref="C3150">IFERROR(
(_xlfn.XLOOKUP(1,(MarketData[ETF]=A3150)*(MarketData[Date]=B3150),MarketData[Adjusted Close]) /
_xlfn.XLOOKUP(1,(MarketData[ETF]=A3150)*(MarketData[Date]=WORKDAY(B3150,-1)),MarketData[Adjusted Close]))-1,
""
)</f>
        <v>8.5082246171299669E-3</v>
      </c>
      <c r="D3150">
        <f t="shared" si="98"/>
        <v>1.0435495052624946</v>
      </c>
      <c r="E3150">
        <f t="shared" si="99"/>
        <v>10435.495052624945</v>
      </c>
    </row>
    <row r="3151" spans="1:5" hidden="1" x14ac:dyDescent="0.25">
      <c r="A3151" t="str">
        <f>'Raw Data'!A3150</f>
        <v>QQQM</v>
      </c>
      <c r="B3151" s="1">
        <f>'Raw Data'!B3151</f>
        <v>45268</v>
      </c>
      <c r="C3151" s="9" cm="1">
        <f t="array" ref="C3151">IFERROR(
(_xlfn.XLOOKUP(1,(MarketData[ETF]=A3151)*(MarketData[Date]=B3151),MarketData[Adjusted Close]) /
_xlfn.XLOOKUP(1,(MarketData[ETF]=A3151)*(MarketData[Date]=WORKDAY(B3151,-1)),MarketData[Adjusted Close]))-1,
""
)</f>
        <v>4.240506329113769E-3</v>
      </c>
      <c r="D3151">
        <f t="shared" si="98"/>
        <v>1.0479746835443038</v>
      </c>
      <c r="E3151">
        <f t="shared" si="99"/>
        <v>10479.746835443038</v>
      </c>
    </row>
    <row r="3152" spans="1:5" hidden="1" x14ac:dyDescent="0.25">
      <c r="A3152" t="str">
        <f>'Raw Data'!A3151</f>
        <v>QQQM</v>
      </c>
      <c r="B3152" s="1">
        <f>'Raw Data'!B3152</f>
        <v>45267</v>
      </c>
      <c r="C3152" s="9" cm="1">
        <f t="array" ref="C3152">IFERROR(
(_xlfn.XLOOKUP(1,(MarketData[ETF]=A3152)*(MarketData[Date]=B3152),MarketData[Adjusted Close]) /
_xlfn.XLOOKUP(1,(MarketData[ETF]=A3152)*(MarketData[Date]=WORKDAY(B3152,-1)),MarketData[Adjusted Close]))-1,
""
)</f>
        <v>1.4446227929374E-2</v>
      </c>
      <c r="D3152">
        <f t="shared" si="98"/>
        <v>1.0631139646869985</v>
      </c>
      <c r="E3152">
        <f t="shared" si="99"/>
        <v>10631.139646869984</v>
      </c>
    </row>
    <row r="3153" spans="1:5" hidden="1" x14ac:dyDescent="0.25">
      <c r="A3153" t="str">
        <f>'Raw Data'!A3152</f>
        <v>QQQM</v>
      </c>
      <c r="B3153" s="1">
        <f>'Raw Data'!B3153</f>
        <v>45266</v>
      </c>
      <c r="C3153" s="9" cm="1">
        <f t="array" ref="C3153">IFERROR(
(_xlfn.XLOOKUP(1,(MarketData[ETF]=A3153)*(MarketData[Date]=B3153),MarketData[Adjusted Close]) /
_xlfn.XLOOKUP(1,(MarketData[ETF]=A3153)*(MarketData[Date]=WORKDAY(B3153,-1)),MarketData[Adjusted Close]))-1,
""
)</f>
        <v>-5.9356650497830454E-3</v>
      </c>
      <c r="D3153">
        <f t="shared" si="98"/>
        <v>1.0568036762828696</v>
      </c>
      <c r="E3153">
        <f t="shared" si="99"/>
        <v>10568.036762828697</v>
      </c>
    </row>
    <row r="3154" spans="1:5" hidden="1" x14ac:dyDescent="0.25">
      <c r="A3154" t="str">
        <f>'Raw Data'!A3153</f>
        <v>QQQM</v>
      </c>
      <c r="B3154" s="1">
        <f>'Raw Data'!B3154</f>
        <v>45265</v>
      </c>
      <c r="C3154" s="9" cm="1">
        <f t="array" ref="C3154">IFERROR(
(_xlfn.XLOOKUP(1,(MarketData[ETF]=A3154)*(MarketData[Date]=B3154),MarketData[Adjusted Close]) /
_xlfn.XLOOKUP(1,(MarketData[ETF]=A3154)*(MarketData[Date]=WORKDAY(B3154,-1)),MarketData[Adjusted Close]))-1,
""
)</f>
        <v>2.6236641709860287E-3</v>
      </c>
      <c r="D3154">
        <f t="shared" si="98"/>
        <v>1.0595763742240993</v>
      </c>
      <c r="E3154">
        <f t="shared" si="99"/>
        <v>10595.763742240993</v>
      </c>
    </row>
    <row r="3155" spans="1:5" hidden="1" x14ac:dyDescent="0.25">
      <c r="A3155" t="str">
        <f>'Raw Data'!A3154</f>
        <v>QQQM</v>
      </c>
      <c r="B3155" s="1">
        <f>'Raw Data'!B3155</f>
        <v>45264</v>
      </c>
      <c r="C3155" s="9" cm="1">
        <f t="array" ref="C3155">IFERROR(
(_xlfn.XLOOKUP(1,(MarketData[ETF]=A3155)*(MarketData[Date]=B3155),MarketData[Adjusted Close]) /
_xlfn.XLOOKUP(1,(MarketData[ETF]=A3155)*(MarketData[Date]=WORKDAY(B3155,-1)),MarketData[Adjusted Close]))-1,
""
)</f>
        <v>-9.3191327500951049E-3</v>
      </c>
      <c r="D3155">
        <f t="shared" si="98"/>
        <v>1.0497020413338405</v>
      </c>
      <c r="E3155">
        <f t="shared" si="99"/>
        <v>10497.020413338405</v>
      </c>
    </row>
    <row r="3156" spans="1:5" hidden="1" x14ac:dyDescent="0.25">
      <c r="A3156" t="str">
        <f>'Raw Data'!A3155</f>
        <v>QQQM</v>
      </c>
      <c r="B3156" s="1">
        <f>'Raw Data'!B3156</f>
        <v>45261</v>
      </c>
      <c r="C3156" s="9" cm="1">
        <f t="array" ref="C3156">IFERROR(
(_xlfn.XLOOKUP(1,(MarketData[ETF]=A3156)*(MarketData[Date]=B3156),MarketData[Adjusted Close]) /
_xlfn.XLOOKUP(1,(MarketData[ETF]=A3156)*(MarketData[Date]=WORKDAY(B3156,-1)),MarketData[Adjusted Close]))-1,
""
)</f>
        <v>2.9884911299040695E-3</v>
      </c>
      <c r="D3156">
        <f t="shared" si="98"/>
        <v>1.0528390665734089</v>
      </c>
      <c r="E3156">
        <f t="shared" si="99"/>
        <v>10528.390665734089</v>
      </c>
    </row>
    <row r="3157" spans="1:5" hidden="1" x14ac:dyDescent="0.25">
      <c r="A3157" t="str">
        <f>'Raw Data'!A3156</f>
        <v>QQQM</v>
      </c>
      <c r="B3157" s="1">
        <f>'Raw Data'!B3157</f>
        <v>45260</v>
      </c>
      <c r="C3157" s="9" cm="1">
        <f t="array" ref="C3157">IFERROR(
(_xlfn.XLOOKUP(1,(MarketData[ETF]=A3157)*(MarketData[Date]=B3157),MarketData[Adjusted Close]) /
_xlfn.XLOOKUP(1,(MarketData[ETF]=A3157)*(MarketData[Date]=WORKDAY(B3157,-1)),MarketData[Adjusted Close]))-1,
""
)</f>
        <v>-2.7899308858030381E-3</v>
      </c>
      <c r="D3157">
        <f t="shared" si="98"/>
        <v>1.0499017183437958</v>
      </c>
      <c r="E3157">
        <f t="shared" si="99"/>
        <v>10499.017183437958</v>
      </c>
    </row>
    <row r="3158" spans="1:5" hidden="1" x14ac:dyDescent="0.25">
      <c r="A3158" t="str">
        <f>'Raw Data'!A3157</f>
        <v>QQQM</v>
      </c>
      <c r="B3158" s="1">
        <f>'Raw Data'!B3158</f>
        <v>45259</v>
      </c>
      <c r="C3158" s="9" cm="1">
        <f t="array" ref="C3158">IFERROR(
(_xlfn.XLOOKUP(1,(MarketData[ETF]=A3158)*(MarketData[Date]=B3158),MarketData[Adjusted Close]) /
_xlfn.XLOOKUP(1,(MarketData[ETF]=A3158)*(MarketData[Date]=WORKDAY(B3158,-1)),MarketData[Adjusted Close]))-1,
""
)</f>
        <v>-7.6031172780843814E-4</v>
      </c>
      <c r="D3158">
        <f t="shared" si="98"/>
        <v>1.0491034657542928</v>
      </c>
      <c r="E3158">
        <f t="shared" si="99"/>
        <v>10491.034657542928</v>
      </c>
    </row>
    <row r="3159" spans="1:5" hidden="1" x14ac:dyDescent="0.25">
      <c r="A3159" t="str">
        <f>'Raw Data'!A3158</f>
        <v>QQQM</v>
      </c>
      <c r="B3159" s="1">
        <f>'Raw Data'!B3159</f>
        <v>45258</v>
      </c>
      <c r="C3159" s="9" cm="1">
        <f t="array" ref="C3159">IFERROR(
(_xlfn.XLOOKUP(1,(MarketData[ETF]=A3159)*(MarketData[Date]=B3159),MarketData[Adjusted Close]) /
_xlfn.XLOOKUP(1,(MarketData[ETF]=A3159)*(MarketData[Date]=WORKDAY(B3159,-1)),MarketData[Adjusted Close]))-1,
""
)</f>
        <v>2.6044975225512079E-3</v>
      </c>
      <c r="D3159">
        <f t="shared" si="98"/>
        <v>1.0518358531317498</v>
      </c>
      <c r="E3159">
        <f t="shared" si="99"/>
        <v>10518.358531317497</v>
      </c>
    </row>
    <row r="3160" spans="1:5" hidden="1" x14ac:dyDescent="0.25">
      <c r="A3160" t="str">
        <f>'Raw Data'!A3159</f>
        <v>QQQM</v>
      </c>
      <c r="B3160" s="1">
        <f>'Raw Data'!B3160</f>
        <v>45257</v>
      </c>
      <c r="C3160" s="9" cm="1">
        <f t="array" ref="C3160">IFERROR(
(_xlfn.XLOOKUP(1,(MarketData[ETF]=A3160)*(MarketData[Date]=B3160),MarketData[Adjusted Close]) /
_xlfn.XLOOKUP(1,(MarketData[ETF]=A3160)*(MarketData[Date]=WORKDAY(B3160,-1)),MarketData[Adjusted Close]))-1,
""
)</f>
        <v>-9.5195785999879767E-4</v>
      </c>
      <c r="D3160">
        <f t="shared" si="98"/>
        <v>1.0508345497239324</v>
      </c>
      <c r="E3160">
        <f t="shared" si="99"/>
        <v>10508.345497239325</v>
      </c>
    </row>
    <row r="3161" spans="1:5" hidden="1" x14ac:dyDescent="0.25">
      <c r="A3161" t="str">
        <f>'Raw Data'!A3160</f>
        <v>QQQM</v>
      </c>
      <c r="B3161" s="1">
        <f>'Raw Data'!B3161</f>
        <v>45254</v>
      </c>
      <c r="C3161" s="9" t="str" cm="1">
        <f t="array" ref="C3161">IFERROR(
(_xlfn.XLOOKUP(1,(MarketData[ETF]=A3161)*(MarketData[Date]=B3161),MarketData[Adjusted Close]) /
_xlfn.XLOOKUP(1,(MarketData[ETF]=A3161)*(MarketData[Date]=WORKDAY(B3161,-1)),MarketData[Adjusted Close]))-1,
""
)</f>
        <v/>
      </c>
      <c r="D3161">
        <f t="shared" si="98"/>
        <v>1</v>
      </c>
      <c r="E3161">
        <f t="shared" si="99"/>
        <v>10000</v>
      </c>
    </row>
    <row r="3162" spans="1:5" hidden="1" x14ac:dyDescent="0.25">
      <c r="A3162" t="str">
        <f>'Raw Data'!A3161</f>
        <v>QQQM</v>
      </c>
      <c r="B3162" s="1">
        <f>'Raw Data'!B3162</f>
        <v>45252</v>
      </c>
      <c r="C3162" s="9" cm="1">
        <f t="array" ref="C3162">IFERROR(
(_xlfn.XLOOKUP(1,(MarketData[ETF]=A3162)*(MarketData[Date]=B3162),MarketData[Adjusted Close]) /
_xlfn.XLOOKUP(1,(MarketData[ETF]=A3162)*(MarketData[Date]=WORKDAY(B3162,-1)),MarketData[Adjusted Close]))-1,
""
)</f>
        <v>4.136175628380645E-3</v>
      </c>
      <c r="D3162">
        <f t="shared" si="98"/>
        <v>1.0041361756283806</v>
      </c>
      <c r="E3162">
        <f t="shared" si="99"/>
        <v>10041.361756283806</v>
      </c>
    </row>
    <row r="3163" spans="1:5" hidden="1" x14ac:dyDescent="0.25">
      <c r="A3163" t="str">
        <f>'Raw Data'!A3162</f>
        <v>QQQM</v>
      </c>
      <c r="B3163" s="1">
        <f>'Raw Data'!B3163</f>
        <v>45251</v>
      </c>
      <c r="C3163" s="9" cm="1">
        <f t="array" ref="C3163">IFERROR(
(_xlfn.XLOOKUP(1,(MarketData[ETF]=A3163)*(MarketData[Date]=B3163),MarketData[Adjusted Close]) /
_xlfn.XLOOKUP(1,(MarketData[ETF]=A3163)*(MarketData[Date]=WORKDAY(B3163,-1)),MarketData[Adjusted Close]))-1,
""
)</f>
        <v>-5.8202062377427088E-3</v>
      </c>
      <c r="D3163">
        <f t="shared" si="98"/>
        <v>0.99829189599544521</v>
      </c>
      <c r="E3163">
        <f t="shared" si="99"/>
        <v>9982.9189599544516</v>
      </c>
    </row>
    <row r="3164" spans="1:5" hidden="1" x14ac:dyDescent="0.25">
      <c r="A3164" t="str">
        <f>'Raw Data'!A3163</f>
        <v>QQQM</v>
      </c>
      <c r="B3164" s="1">
        <f>'Raw Data'!B3164</f>
        <v>45250</v>
      </c>
      <c r="C3164" s="9" cm="1">
        <f t="array" ref="C3164">IFERROR(
(_xlfn.XLOOKUP(1,(MarketData[ETF]=A3164)*(MarketData[Date]=B3164),MarketData[Adjusted Close]) /
_xlfn.XLOOKUP(1,(MarketData[ETF]=A3164)*(MarketData[Date]=WORKDAY(B3164,-1)),MarketData[Adjusted Close]))-1,
""
)</f>
        <v>1.2101421436803594E-2</v>
      </c>
      <c r="D3164">
        <f t="shared" si="98"/>
        <v>1.0103726469458318</v>
      </c>
      <c r="E3164">
        <f t="shared" si="99"/>
        <v>10103.726469458319</v>
      </c>
    </row>
    <row r="3165" spans="1:5" hidden="1" x14ac:dyDescent="0.25">
      <c r="A3165" t="str">
        <f>'Raw Data'!A3164</f>
        <v>QQQM</v>
      </c>
      <c r="B3165" s="1">
        <f>'Raw Data'!B3165</f>
        <v>45247</v>
      </c>
      <c r="C3165" s="9" cm="1">
        <f t="array" ref="C3165">IFERROR(
(_xlfn.XLOOKUP(1,(MarketData[ETF]=A3165)*(MarketData[Date]=B3165),MarketData[Adjusted Close]) /
_xlfn.XLOOKUP(1,(MarketData[ETF]=A3165)*(MarketData[Date]=WORKDAY(B3165,-1)),MarketData[Adjusted Close]))-1,
""
)</f>
        <v>2.5618035096730551E-4</v>
      </c>
      <c r="D3165">
        <f t="shared" si="98"/>
        <v>1.0106314845651343</v>
      </c>
      <c r="E3165">
        <f t="shared" si="99"/>
        <v>10106.314845651343</v>
      </c>
    </row>
    <row r="3166" spans="1:5" hidden="1" x14ac:dyDescent="0.25">
      <c r="A3166" t="str">
        <f>'Raw Data'!A3165</f>
        <v>QQQM</v>
      </c>
      <c r="B3166" s="1">
        <f>'Raw Data'!B3166</f>
        <v>45246</v>
      </c>
      <c r="C3166" s="9" cm="1">
        <f t="array" ref="C3166">IFERROR(
(_xlfn.XLOOKUP(1,(MarketData[ETF]=A3166)*(MarketData[Date]=B3166),MarketData[Adjusted Close]) /
_xlfn.XLOOKUP(1,(MarketData[ETF]=A3166)*(MarketData[Date]=WORKDAY(B3166,-1)),MarketData[Adjusted Close]))-1,
""
)</f>
        <v>8.9743589743584984E-4</v>
      </c>
      <c r="D3166">
        <f t="shared" si="98"/>
        <v>1.0115384615384619</v>
      </c>
      <c r="E3166">
        <f t="shared" si="99"/>
        <v>10115.384615384619</v>
      </c>
    </row>
    <row r="3167" spans="1:5" hidden="1" x14ac:dyDescent="0.25">
      <c r="A3167" t="str">
        <f>'Raw Data'!A3166</f>
        <v>QQQM</v>
      </c>
      <c r="B3167" s="1">
        <f>'Raw Data'!B3167</f>
        <v>45245</v>
      </c>
      <c r="C3167" s="9" cm="1">
        <f t="array" ref="C3167">IFERROR(
(_xlfn.XLOOKUP(1,(MarketData[ETF]=A3167)*(MarketData[Date]=B3167),MarketData[Adjusted Close]) /
_xlfn.XLOOKUP(1,(MarketData[ETF]=A3167)*(MarketData[Date]=WORKDAY(B3167,-1)),MarketData[Adjusted Close]))-1,
""
)</f>
        <v>8.3402835696411159E-4</v>
      </c>
      <c r="D3167">
        <f t="shared" si="98"/>
        <v>1.012382113299545</v>
      </c>
      <c r="E3167">
        <f t="shared" si="99"/>
        <v>10123.82113299545</v>
      </c>
    </row>
    <row r="3168" spans="1:5" hidden="1" x14ac:dyDescent="0.25">
      <c r="A3168" t="str">
        <f>'Raw Data'!A3167</f>
        <v>QQQM</v>
      </c>
      <c r="B3168" s="1">
        <f>'Raw Data'!B3168</f>
        <v>45244</v>
      </c>
      <c r="C3168" s="9" cm="1">
        <f t="array" ref="C3168">IFERROR(
(_xlfn.XLOOKUP(1,(MarketData[ETF]=A3168)*(MarketData[Date]=B3168),MarketData[Adjusted Close]) /
_xlfn.XLOOKUP(1,(MarketData[ETF]=A3168)*(MarketData[Date]=WORKDAY(B3168,-1)),MarketData[Adjusted Close]))-1,
""
)</f>
        <v>2.1294718909710353E-2</v>
      </c>
      <c r="D3168">
        <f t="shared" si="98"/>
        <v>1.0339405058314772</v>
      </c>
      <c r="E3168">
        <f t="shared" si="99"/>
        <v>10339.405058314773</v>
      </c>
    </row>
    <row r="3169" spans="1:5" hidden="1" x14ac:dyDescent="0.25">
      <c r="A3169" t="str">
        <f>'Raw Data'!A3168</f>
        <v>QQQM</v>
      </c>
      <c r="B3169" s="1">
        <f>'Raw Data'!B3169</f>
        <v>45243</v>
      </c>
      <c r="C3169" s="9" cm="1">
        <f t="array" ref="C3169">IFERROR(
(_xlfn.XLOOKUP(1,(MarketData[ETF]=A3169)*(MarketData[Date]=B3169),MarketData[Adjusted Close]) /
_xlfn.XLOOKUP(1,(MarketData[ETF]=A3169)*(MarketData[Date]=WORKDAY(B3169,-1)),MarketData[Adjusted Close]))-1,
""
)</f>
        <v>-2.6792132261648227E-3</v>
      </c>
      <c r="D3169">
        <f t="shared" si="98"/>
        <v>1.031170358753186</v>
      </c>
      <c r="E3169">
        <f t="shared" si="99"/>
        <v>10311.70358753186</v>
      </c>
    </row>
    <row r="3170" spans="1:5" hidden="1" x14ac:dyDescent="0.25">
      <c r="A3170" t="str">
        <f>'Raw Data'!A3169</f>
        <v>QQQM</v>
      </c>
      <c r="B3170" s="1">
        <f>'Raw Data'!B3170</f>
        <v>45240</v>
      </c>
      <c r="C3170" s="9" cm="1">
        <f t="array" ref="C3170">IFERROR(
(_xlfn.XLOOKUP(1,(MarketData[ETF]=A3170)*(MarketData[Date]=B3170),MarketData[Adjusted Close]) /
_xlfn.XLOOKUP(1,(MarketData[ETF]=A3170)*(MarketData[Date]=WORKDAY(B3170,-1)),MarketData[Adjusted Close]))-1,
""
)</f>
        <v>2.1971417123013204E-2</v>
      </c>
      <c r="D3170">
        <f t="shared" si="98"/>
        <v>1.0538266328302395</v>
      </c>
      <c r="E3170">
        <f t="shared" si="99"/>
        <v>10538.266328302394</v>
      </c>
    </row>
    <row r="3171" spans="1:5" hidden="1" x14ac:dyDescent="0.25">
      <c r="A3171" t="str">
        <f>'Raw Data'!A3170</f>
        <v>QQQM</v>
      </c>
      <c r="B3171" s="1">
        <f>'Raw Data'!B3171</f>
        <v>45239</v>
      </c>
      <c r="C3171" s="9" cm="1">
        <f t="array" ref="C3171">IFERROR(
(_xlfn.XLOOKUP(1,(MarketData[ETF]=A3171)*(MarketData[Date]=B3171),MarketData[Adjusted Close]) /
_xlfn.XLOOKUP(1,(MarketData[ETF]=A3171)*(MarketData[Date]=WORKDAY(B3171,-1)),MarketData[Adjusted Close]))-1,
""
)</f>
        <v>-7.5556733828207046E-3</v>
      </c>
      <c r="D3171">
        <f t="shared" si="98"/>
        <v>1.0458642629904564</v>
      </c>
      <c r="E3171">
        <f t="shared" si="99"/>
        <v>10458.642629904565</v>
      </c>
    </row>
    <row r="3172" spans="1:5" hidden="1" x14ac:dyDescent="0.25">
      <c r="A3172" t="str">
        <f>'Raw Data'!A3171</f>
        <v>QQQM</v>
      </c>
      <c r="B3172" s="1">
        <f>'Raw Data'!B3172</f>
        <v>45238</v>
      </c>
      <c r="C3172" s="9" cm="1">
        <f t="array" ref="C3172">IFERROR(
(_xlfn.XLOOKUP(1,(MarketData[ETF]=A3172)*(MarketData[Date]=B3172),MarketData[Adjusted Close]) /
_xlfn.XLOOKUP(1,(MarketData[ETF]=A3172)*(MarketData[Date]=WORKDAY(B3172,-1)),MarketData[Adjusted Close]))-1,
""
)</f>
        <v>7.9596710002660664E-4</v>
      </c>
      <c r="D3172">
        <f t="shared" si="98"/>
        <v>1.0466967365348905</v>
      </c>
      <c r="E3172">
        <f t="shared" si="99"/>
        <v>10466.967365348904</v>
      </c>
    </row>
    <row r="3173" spans="1:5" hidden="1" x14ac:dyDescent="0.25">
      <c r="A3173" t="str">
        <f>'Raw Data'!A3172</f>
        <v>QQQM</v>
      </c>
      <c r="B3173" s="1">
        <f>'Raw Data'!B3173</f>
        <v>45237</v>
      </c>
      <c r="C3173" s="9" cm="1">
        <f t="array" ref="C3173">IFERROR(
(_xlfn.XLOOKUP(1,(MarketData[ETF]=A3173)*(MarketData[Date]=B3173),MarketData[Adjusted Close]) /
_xlfn.XLOOKUP(1,(MarketData[ETF]=A3173)*(MarketData[Date]=WORKDAY(B3173,-1)),MarketData[Adjusted Close]))-1,
""
)</f>
        <v>9.5761066095223502E-3</v>
      </c>
      <c r="D3173">
        <f t="shared" si="98"/>
        <v>1.0567200160717878</v>
      </c>
      <c r="E3173">
        <f t="shared" si="99"/>
        <v>10567.200160717877</v>
      </c>
    </row>
    <row r="3174" spans="1:5" hidden="1" x14ac:dyDescent="0.25">
      <c r="A3174" t="str">
        <f>'Raw Data'!A3173</f>
        <v>QQQM</v>
      </c>
      <c r="B3174" s="1">
        <f>'Raw Data'!B3174</f>
        <v>45236</v>
      </c>
      <c r="C3174" s="9" cm="1">
        <f t="array" ref="C3174">IFERROR(
(_xlfn.XLOOKUP(1,(MarketData[ETF]=A3174)*(MarketData[Date]=B3174),MarketData[Adjusted Close]) /
_xlfn.XLOOKUP(1,(MarketData[ETF]=A3174)*(MarketData[Date]=WORKDAY(B3174,-1)),MarketData[Adjusted Close]))-1,
""
)</f>
        <v>3.7641997714592534E-3</v>
      </c>
      <c r="D3174">
        <f t="shared" si="98"/>
        <v>1.0606977213147817</v>
      </c>
      <c r="E3174">
        <f t="shared" si="99"/>
        <v>10606.977213147817</v>
      </c>
    </row>
    <row r="3175" spans="1:5" hidden="1" x14ac:dyDescent="0.25">
      <c r="A3175" t="str">
        <f>'Raw Data'!A3174</f>
        <v>QQQM</v>
      </c>
      <c r="B3175" s="1">
        <f>'Raw Data'!B3175</f>
        <v>45233</v>
      </c>
      <c r="C3175" s="9" cm="1">
        <f t="array" ref="C3175">IFERROR(
(_xlfn.XLOOKUP(1,(MarketData[ETF]=A3175)*(MarketData[Date]=B3175),MarketData[Adjusted Close]) /
_xlfn.XLOOKUP(1,(MarketData[ETF]=A3175)*(MarketData[Date]=WORKDAY(B3175,-1)),MarketData[Adjusted Close]))-1,
""
)</f>
        <v>1.1971974695599075E-2</v>
      </c>
      <c r="D3175">
        <f t="shared" si="98"/>
        <v>1.0733963675940419</v>
      </c>
      <c r="E3175">
        <f t="shared" si="99"/>
        <v>10733.963675940418</v>
      </c>
    </row>
    <row r="3176" spans="1:5" hidden="1" x14ac:dyDescent="0.25">
      <c r="A3176" t="str">
        <f>'Raw Data'!A3175</f>
        <v>QQQM</v>
      </c>
      <c r="B3176" s="1">
        <f>'Raw Data'!B3176</f>
        <v>45232</v>
      </c>
      <c r="C3176" s="9" cm="1">
        <f t="array" ref="C3176">IFERROR(
(_xlfn.XLOOKUP(1,(MarketData[ETF]=A3176)*(MarketData[Date]=B3176),MarketData[Adjusted Close]) /
_xlfn.XLOOKUP(1,(MarketData[ETF]=A3176)*(MarketData[Date]=WORKDAY(B3176,-1)),MarketData[Adjusted Close]))-1,
""
)</f>
        <v>1.7581504810687321E-2</v>
      </c>
      <c r="D3176">
        <f t="shared" si="98"/>
        <v>1.0922682909946708</v>
      </c>
      <c r="E3176">
        <f t="shared" si="99"/>
        <v>10922.682909946709</v>
      </c>
    </row>
    <row r="3177" spans="1:5" hidden="1" x14ac:dyDescent="0.25">
      <c r="A3177" t="str">
        <f>'Raw Data'!A3176</f>
        <v>QQQM</v>
      </c>
      <c r="B3177" s="1">
        <f>'Raw Data'!B3177</f>
        <v>45231</v>
      </c>
      <c r="C3177" s="9" cm="1">
        <f t="array" ref="C3177">IFERROR(
(_xlfn.XLOOKUP(1,(MarketData[ETF]=A3177)*(MarketData[Date]=B3177),MarketData[Adjusted Close]) /
_xlfn.XLOOKUP(1,(MarketData[ETF]=A3177)*(MarketData[Date]=WORKDAY(B3177,-1)),MarketData[Adjusted Close]))-1,
""
)</f>
        <v>1.803960256500603E-2</v>
      </c>
      <c r="D3177">
        <f t="shared" si="98"/>
        <v>1.111972376858573</v>
      </c>
      <c r="E3177">
        <f t="shared" si="99"/>
        <v>11119.723768585729</v>
      </c>
    </row>
    <row r="3178" spans="1:5" hidden="1" x14ac:dyDescent="0.25">
      <c r="A3178" t="str">
        <f>'Raw Data'!A3177</f>
        <v>QQQM</v>
      </c>
      <c r="B3178" s="1">
        <f>'Raw Data'!B3178</f>
        <v>45230</v>
      </c>
      <c r="C3178" s="9" cm="1">
        <f t="array" ref="C3178">IFERROR(
(_xlfn.XLOOKUP(1,(MarketData[ETF]=A3178)*(MarketData[Date]=B3178),MarketData[Adjusted Close]) /
_xlfn.XLOOKUP(1,(MarketData[ETF]=A3178)*(MarketData[Date]=WORKDAY(B3178,-1)),MarketData[Adjusted Close]))-1,
""
)</f>
        <v>4.6014441455473065E-3</v>
      </c>
      <c r="D3178">
        <f t="shared" si="98"/>
        <v>1.1170890556420792</v>
      </c>
      <c r="E3178">
        <f t="shared" si="99"/>
        <v>11170.890556420791</v>
      </c>
    </row>
    <row r="3179" spans="1:5" hidden="1" x14ac:dyDescent="0.25">
      <c r="A3179" t="str">
        <f>'Raw Data'!A3178</f>
        <v>QQQM</v>
      </c>
      <c r="B3179" s="1">
        <f>'Raw Data'!B3179</f>
        <v>45229</v>
      </c>
      <c r="C3179" s="9" cm="1">
        <f t="array" ref="C3179">IFERROR(
(_xlfn.XLOOKUP(1,(MarketData[ETF]=A3179)*(MarketData[Date]=B3179),MarketData[Adjusted Close]) /
_xlfn.XLOOKUP(1,(MarketData[ETF]=A3179)*(MarketData[Date]=WORKDAY(B3179,-1)),MarketData[Adjusted Close]))-1,
""
)</f>
        <v>1.1094409848972697E-2</v>
      </c>
      <c r="D3179">
        <f t="shared" si="98"/>
        <v>1.1294824994631742</v>
      </c>
      <c r="E3179">
        <f t="shared" si="99"/>
        <v>11294.824994631743</v>
      </c>
    </row>
    <row r="3180" spans="1:5" hidden="1" x14ac:dyDescent="0.25">
      <c r="A3180" t="str">
        <f>'Raw Data'!A3179</f>
        <v>QQQM</v>
      </c>
      <c r="B3180" s="1">
        <f>'Raw Data'!B3180</f>
        <v>45226</v>
      </c>
      <c r="C3180" s="9" cm="1">
        <f t="array" ref="C3180">IFERROR(
(_xlfn.XLOOKUP(1,(MarketData[ETF]=A3180)*(MarketData[Date]=B3180),MarketData[Adjusted Close]) /
_xlfn.XLOOKUP(1,(MarketData[ETF]=A3180)*(MarketData[Date]=WORKDAY(B3180,-1)),MarketData[Adjusted Close]))-1,
""
)</f>
        <v>5.9039527683779625E-3</v>
      </c>
      <c r="D3180">
        <f t="shared" si="98"/>
        <v>1.1361509107927144</v>
      </c>
      <c r="E3180">
        <f t="shared" si="99"/>
        <v>11361.509107927144</v>
      </c>
    </row>
    <row r="3181" spans="1:5" hidden="1" x14ac:dyDescent="0.25">
      <c r="A3181" t="str">
        <f>'Raw Data'!A3180</f>
        <v>QQQM</v>
      </c>
      <c r="B3181" s="1">
        <f>'Raw Data'!B3181</f>
        <v>45225</v>
      </c>
      <c r="C3181" s="9" cm="1">
        <f t="array" ref="C3181">IFERROR(
(_xlfn.XLOOKUP(1,(MarketData[ETF]=A3181)*(MarketData[Date]=B3181),MarketData[Adjusted Close]) /
_xlfn.XLOOKUP(1,(MarketData[ETF]=A3181)*(MarketData[Date]=WORKDAY(B3181,-1)),MarketData[Adjusted Close]))-1,
""
)</f>
        <v>-1.9968952864803935E-2</v>
      </c>
      <c r="D3181">
        <f t="shared" si="98"/>
        <v>1.1134631668077906</v>
      </c>
      <c r="E3181">
        <f t="shared" si="99"/>
        <v>11134.631668077905</v>
      </c>
    </row>
    <row r="3182" spans="1:5" hidden="1" x14ac:dyDescent="0.25">
      <c r="A3182" t="str">
        <f>'Raw Data'!A3181</f>
        <v>QQQM</v>
      </c>
      <c r="B3182" s="1">
        <f>'Raw Data'!B3182</f>
        <v>45224</v>
      </c>
      <c r="C3182" s="9" cm="1">
        <f t="array" ref="C3182">IFERROR(
(_xlfn.XLOOKUP(1,(MarketData[ETF]=A3182)*(MarketData[Date]=B3182),MarketData[Adjusted Close]) /
_xlfn.XLOOKUP(1,(MarketData[ETF]=A3182)*(MarketData[Date]=WORKDAY(B3182,-1)),MarketData[Adjusted Close]))-1,
""
)</f>
        <v>-2.4302925989672985E-2</v>
      </c>
      <c r="D3182">
        <f t="shared" si="98"/>
        <v>1.086402753872634</v>
      </c>
      <c r="E3182">
        <f t="shared" si="99"/>
        <v>10864.027538726339</v>
      </c>
    </row>
    <row r="3183" spans="1:5" hidden="1" x14ac:dyDescent="0.25">
      <c r="A3183" t="str">
        <f>'Raw Data'!A3182</f>
        <v>QQQM</v>
      </c>
      <c r="B3183" s="1">
        <f>'Raw Data'!B3183</f>
        <v>45223</v>
      </c>
      <c r="C3183" s="9" cm="1">
        <f t="array" ref="C3183">IFERROR(
(_xlfn.XLOOKUP(1,(MarketData[ETF]=A3183)*(MarketData[Date]=B3183),MarketData[Adjusted Close]) /
_xlfn.XLOOKUP(1,(MarketData[ETF]=A3183)*(MarketData[Date]=WORKDAY(B3183,-1)),MarketData[Adjusted Close]))-1,
""
)</f>
        <v>9.5919927712517783E-3</v>
      </c>
      <c r="D3183">
        <f t="shared" si="98"/>
        <v>1.0968235212344484</v>
      </c>
      <c r="E3183">
        <f t="shared" si="99"/>
        <v>10968.235212344483</v>
      </c>
    </row>
    <row r="3184" spans="1:5" hidden="1" x14ac:dyDescent="0.25">
      <c r="A3184" t="str">
        <f>'Raw Data'!A3183</f>
        <v>QQQM</v>
      </c>
      <c r="B3184" s="1">
        <f>'Raw Data'!B3184</f>
        <v>45222</v>
      </c>
      <c r="C3184" s="9" cm="1">
        <f t="array" ref="C3184">IFERROR(
(_xlfn.XLOOKUP(1,(MarketData[ETF]=A3184)*(MarketData[Date]=B3184),MarketData[Adjusted Close]) /
_xlfn.XLOOKUP(1,(MarketData[ETF]=A3184)*(MarketData[Date]=WORKDAY(B3184,-1)),MarketData[Adjusted Close]))-1,
""
)</f>
        <v>2.9278494248867748E-3</v>
      </c>
      <c r="D3184">
        <f t="shared" si="98"/>
        <v>1.100034855350297</v>
      </c>
      <c r="E3184">
        <f t="shared" si="99"/>
        <v>11000.34855350297</v>
      </c>
    </row>
    <row r="3185" spans="1:5" hidden="1" x14ac:dyDescent="0.25">
      <c r="A3185" t="str">
        <f>'Raw Data'!A3184</f>
        <v>QQQM</v>
      </c>
      <c r="B3185" s="1">
        <f>'Raw Data'!B3185</f>
        <v>45219</v>
      </c>
      <c r="C3185" s="9" cm="1">
        <f t="array" ref="C3185">IFERROR(
(_xlfn.XLOOKUP(1,(MarketData[ETF]=A3185)*(MarketData[Date]=B3185),MarketData[Adjusted Close]) /
_xlfn.XLOOKUP(1,(MarketData[ETF]=A3185)*(MarketData[Date]=WORKDAY(B3185,-1)),MarketData[Adjusted Close]))-1,
""
)</f>
        <v>-1.4698811731575057E-2</v>
      </c>
      <c r="D3185">
        <f t="shared" si="98"/>
        <v>1.0838656501133326</v>
      </c>
      <c r="E3185">
        <f t="shared" si="99"/>
        <v>10838.656501133326</v>
      </c>
    </row>
    <row r="3186" spans="1:5" hidden="1" x14ac:dyDescent="0.25">
      <c r="A3186" t="str">
        <f>'Raw Data'!A3185</f>
        <v>QQQM</v>
      </c>
      <c r="B3186" s="1">
        <f>'Raw Data'!B3186</f>
        <v>45218</v>
      </c>
      <c r="C3186" s="9" cm="1">
        <f t="array" ref="C3186">IFERROR(
(_xlfn.XLOOKUP(1,(MarketData[ETF]=A3186)*(MarketData[Date]=B3186),MarketData[Adjusted Close]) /
_xlfn.XLOOKUP(1,(MarketData[ETF]=A3186)*(MarketData[Date]=WORKDAY(B3186,-1)),MarketData[Adjusted Close]))-1,
""
)</f>
        <v>-9.5244574460847664E-3</v>
      </c>
      <c r="D3186">
        <f t="shared" si="98"/>
        <v>1.0735424178515551</v>
      </c>
      <c r="E3186">
        <f t="shared" si="99"/>
        <v>10735.424178515552</v>
      </c>
    </row>
    <row r="3187" spans="1:5" hidden="1" x14ac:dyDescent="0.25">
      <c r="A3187" t="str">
        <f>'Raw Data'!A3186</f>
        <v>QQQM</v>
      </c>
      <c r="B3187" s="1">
        <f>'Raw Data'!B3187</f>
        <v>45217</v>
      </c>
      <c r="C3187" s="9" cm="1">
        <f t="array" ref="C3187">IFERROR(
(_xlfn.XLOOKUP(1,(MarketData[ETF]=A3187)*(MarketData[Date]=B3187),MarketData[Adjusted Close]) /
_xlfn.XLOOKUP(1,(MarketData[ETF]=A3187)*(MarketData[Date]=WORKDAY(B3187,-1)),MarketData[Adjusted Close]))-1,
""
)</f>
        <v>-1.3225026852846433E-2</v>
      </c>
      <c r="D3187">
        <f t="shared" si="98"/>
        <v>1.0593447905477986</v>
      </c>
      <c r="E3187">
        <f t="shared" si="99"/>
        <v>10593.447905477986</v>
      </c>
    </row>
    <row r="3188" spans="1:5" hidden="1" x14ac:dyDescent="0.25">
      <c r="A3188" t="str">
        <f>'Raw Data'!A3187</f>
        <v>QQQM</v>
      </c>
      <c r="B3188" s="1">
        <f>'Raw Data'!B3188</f>
        <v>45216</v>
      </c>
      <c r="C3188" s="9" cm="1">
        <f t="array" ref="C3188">IFERROR(
(_xlfn.XLOOKUP(1,(MarketData[ETF]=A3188)*(MarketData[Date]=B3188),MarketData[Adjusted Close]) /
_xlfn.XLOOKUP(1,(MarketData[ETF]=A3188)*(MarketData[Date]=WORKDAY(B3188,-1)),MarketData[Adjusted Close]))-1,
""
)</f>
        <v>-3.3453766894152581E-3</v>
      </c>
      <c r="D3188">
        <f t="shared" si="98"/>
        <v>1.0558008831794465</v>
      </c>
      <c r="E3188">
        <f t="shared" si="99"/>
        <v>10558.008831794465</v>
      </c>
    </row>
    <row r="3189" spans="1:5" hidden="1" x14ac:dyDescent="0.25">
      <c r="A3189" t="str">
        <f>'Raw Data'!A3188</f>
        <v>QQQM</v>
      </c>
      <c r="B3189" s="1">
        <f>'Raw Data'!B3189</f>
        <v>45215</v>
      </c>
      <c r="C3189" s="9" cm="1">
        <f t="array" ref="C3189">IFERROR(
(_xlfn.XLOOKUP(1,(MarketData[ETF]=A3189)*(MarketData[Date]=B3189),MarketData[Adjusted Close]) /
_xlfn.XLOOKUP(1,(MarketData[ETF]=A3189)*(MarketData[Date]=WORKDAY(B3189,-1)),MarketData[Adjusted Close]))-1,
""
)</f>
        <v>1.1573604060913789E-2</v>
      </c>
      <c r="D3189">
        <f t="shared" si="98"/>
        <v>1.0680203045685286</v>
      </c>
      <c r="E3189">
        <f t="shared" si="99"/>
        <v>10680.203045685286</v>
      </c>
    </row>
    <row r="3190" spans="1:5" hidden="1" x14ac:dyDescent="0.25">
      <c r="A3190" t="str">
        <f>'Raw Data'!A3189</f>
        <v>QQQM</v>
      </c>
      <c r="B3190" s="1">
        <f>'Raw Data'!B3190</f>
        <v>45212</v>
      </c>
      <c r="C3190" s="9" cm="1">
        <f t="array" ref="C3190">IFERROR(
(_xlfn.XLOOKUP(1,(MarketData[ETF]=A3190)*(MarketData[Date]=B3190),MarketData[Adjusted Close]) /
_xlfn.XLOOKUP(1,(MarketData[ETF]=A3190)*(MarketData[Date]=WORKDAY(B3190,-1)),MarketData[Adjusted Close]))-1,
""
)</f>
        <v>-1.2432324042510601E-2</v>
      </c>
      <c r="D3190">
        <f t="shared" si="98"/>
        <v>1.0547423300581518</v>
      </c>
      <c r="E3190">
        <f t="shared" si="99"/>
        <v>10547.423300581519</v>
      </c>
    </row>
    <row r="3191" spans="1:5" hidden="1" x14ac:dyDescent="0.25">
      <c r="A3191" t="str">
        <f>'Raw Data'!A3190</f>
        <v>QQQM</v>
      </c>
      <c r="B3191" s="1">
        <f>'Raw Data'!B3191</f>
        <v>45211</v>
      </c>
      <c r="C3191" s="9" cm="1">
        <f t="array" ref="C3191">IFERROR(
(_xlfn.XLOOKUP(1,(MarketData[ETF]=A3191)*(MarketData[Date]=B3191),MarketData[Adjusted Close]) /
_xlfn.XLOOKUP(1,(MarketData[ETF]=A3191)*(MarketData[Date]=WORKDAY(B3191,-1)),MarketData[Adjusted Close]))-1,
""
)</f>
        <v>-3.5964035964035634E-3</v>
      </c>
      <c r="D3191">
        <f t="shared" si="98"/>
        <v>1.0509490509490516</v>
      </c>
      <c r="E3191">
        <f t="shared" si="99"/>
        <v>10509.490509490515</v>
      </c>
    </row>
    <row r="3192" spans="1:5" hidden="1" x14ac:dyDescent="0.25">
      <c r="A3192" t="str">
        <f>'Raw Data'!A3191</f>
        <v>QQQM</v>
      </c>
      <c r="B3192" s="1">
        <f>'Raw Data'!B3192</f>
        <v>45210</v>
      </c>
      <c r="C3192" s="9" cm="1">
        <f t="array" ref="C3192">IFERROR(
(_xlfn.XLOOKUP(1,(MarketData[ETF]=A3192)*(MarketData[Date]=B3192),MarketData[Adjusted Close]) /
_xlfn.XLOOKUP(1,(MarketData[ETF]=A3192)*(MarketData[Date]=WORKDAY(B3192,-1)),MarketData[Adjusted Close]))-1,
""
)</f>
        <v>7.2449184946670186E-3</v>
      </c>
      <c r="D3192">
        <f t="shared" si="98"/>
        <v>1.0585630911652251</v>
      </c>
      <c r="E3192">
        <f t="shared" si="99"/>
        <v>10585.63091165225</v>
      </c>
    </row>
    <row r="3193" spans="1:5" hidden="1" x14ac:dyDescent="0.25">
      <c r="A3193" t="str">
        <f>'Raw Data'!A3192</f>
        <v>QQQM</v>
      </c>
      <c r="B3193" s="1">
        <f>'Raw Data'!B3193</f>
        <v>45209</v>
      </c>
      <c r="C3193" s="9" cm="1">
        <f t="array" ref="C3193">IFERROR(
(_xlfn.XLOOKUP(1,(MarketData[ETF]=A3193)*(MarketData[Date]=B3193),MarketData[Adjusted Close]) /
_xlfn.XLOOKUP(1,(MarketData[ETF]=A3193)*(MarketData[Date]=WORKDAY(B3193,-1)),MarketData[Adjusted Close]))-1,
""
)</f>
        <v>5.4633751517605411E-3</v>
      </c>
      <c r="D3193">
        <f t="shared" si="98"/>
        <v>1.0643464184540681</v>
      </c>
      <c r="E3193">
        <f t="shared" si="99"/>
        <v>10643.46418454068</v>
      </c>
    </row>
    <row r="3194" spans="1:5" hidden="1" x14ac:dyDescent="0.25">
      <c r="A3194" t="str">
        <f>'Raw Data'!A3193</f>
        <v>QQQM</v>
      </c>
      <c r="B3194" s="1">
        <f>'Raw Data'!B3194</f>
        <v>45208</v>
      </c>
      <c r="C3194" s="9" cm="1">
        <f t="array" ref="C3194">IFERROR(
(_xlfn.XLOOKUP(1,(MarketData[ETF]=A3194)*(MarketData[Date]=B3194),MarketData[Adjusted Close]) /
_xlfn.XLOOKUP(1,(MarketData[ETF]=A3194)*(MarketData[Date]=WORKDAY(B3194,-1)),MarketData[Adjusted Close]))-1,
""
)</f>
        <v>5.2888527257932694E-3</v>
      </c>
      <c r="D3194">
        <f t="shared" si="98"/>
        <v>1.0699755899104972</v>
      </c>
      <c r="E3194">
        <f t="shared" si="99"/>
        <v>10699.755899104972</v>
      </c>
    </row>
    <row r="3195" spans="1:5" hidden="1" x14ac:dyDescent="0.25">
      <c r="A3195" t="str">
        <f>'Raw Data'!A3194</f>
        <v>QQQM</v>
      </c>
      <c r="B3195" s="1">
        <f>'Raw Data'!B3195</f>
        <v>45205</v>
      </c>
      <c r="C3195" s="9" cm="1">
        <f t="array" ref="C3195">IFERROR(
(_xlfn.XLOOKUP(1,(MarketData[ETF]=A3195)*(MarketData[Date]=B3195),MarketData[Adjusted Close]) /
_xlfn.XLOOKUP(1,(MarketData[ETF]=A3195)*(MarketData[Date]=WORKDAY(B3195,-1)),MarketData[Adjusted Close]))-1,
""
)</f>
        <v>1.6682751964704146E-2</v>
      </c>
      <c r="D3195">
        <f t="shared" si="98"/>
        <v>1.0878257272852621</v>
      </c>
      <c r="E3195">
        <f t="shared" si="99"/>
        <v>10878.257272852621</v>
      </c>
    </row>
    <row r="3196" spans="1:5" hidden="1" x14ac:dyDescent="0.25">
      <c r="A3196" t="str">
        <f>'Raw Data'!A3195</f>
        <v>QQQM</v>
      </c>
      <c r="B3196" s="1">
        <f>'Raw Data'!B3196</f>
        <v>45204</v>
      </c>
      <c r="C3196" s="9" cm="1">
        <f t="array" ref="C3196">IFERROR(
(_xlfn.XLOOKUP(1,(MarketData[ETF]=A3196)*(MarketData[Date]=B3196),MarketData[Adjusted Close]) /
_xlfn.XLOOKUP(1,(MarketData[ETF]=A3196)*(MarketData[Date]=WORKDAY(B3196,-1)),MarketData[Adjusted Close]))-1,
""
)</f>
        <v>-3.229574658146106E-3</v>
      </c>
      <c r="D3196">
        <f t="shared" si="98"/>
        <v>1.0843125128839421</v>
      </c>
      <c r="E3196">
        <f t="shared" si="99"/>
        <v>10843.125128839421</v>
      </c>
    </row>
    <row r="3197" spans="1:5" hidden="1" x14ac:dyDescent="0.25">
      <c r="A3197" t="str">
        <f>'Raw Data'!A3196</f>
        <v>QQQM</v>
      </c>
      <c r="B3197" s="1">
        <f>'Raw Data'!B3197</f>
        <v>45203</v>
      </c>
      <c r="C3197" s="9" cm="1">
        <f t="array" ref="C3197">IFERROR(
(_xlfn.XLOOKUP(1,(MarketData[ETF]=A3197)*(MarketData[Date]=B3197),MarketData[Adjusted Close]) /
_xlfn.XLOOKUP(1,(MarketData[ETF]=A3197)*(MarketData[Date]=WORKDAY(B3197,-1)),MarketData[Adjusted Close]))-1,
""
)</f>
        <v>1.3863731364079701E-2</v>
      </c>
      <c r="D3197">
        <f t="shared" si="98"/>
        <v>1.0993451302772754</v>
      </c>
      <c r="E3197">
        <f t="shared" si="99"/>
        <v>10993.451302772753</v>
      </c>
    </row>
    <row r="3198" spans="1:5" hidden="1" x14ac:dyDescent="0.25">
      <c r="A3198" t="str">
        <f>'Raw Data'!A3197</f>
        <v>QQQM</v>
      </c>
      <c r="B3198" s="1">
        <f>'Raw Data'!B3198</f>
        <v>45202</v>
      </c>
      <c r="C3198" s="9" cm="1">
        <f t="array" ref="C3198">IFERROR(
(_xlfn.XLOOKUP(1,(MarketData[ETF]=A3198)*(MarketData[Date]=B3198),MarketData[Adjusted Close]) /
_xlfn.XLOOKUP(1,(MarketData[ETF]=A3198)*(MarketData[Date]=WORKDAY(B3198,-1)),MarketData[Adjusted Close]))-1,
""
)</f>
        <v>-1.7925561029009329E-2</v>
      </c>
      <c r="D3198">
        <f t="shared" si="98"/>
        <v>1.0796387520525459</v>
      </c>
      <c r="E3198">
        <f t="shared" si="99"/>
        <v>10796.387520525459</v>
      </c>
    </row>
    <row r="3199" spans="1:5" hidden="1" x14ac:dyDescent="0.25">
      <c r="A3199" t="str">
        <f>'Raw Data'!A3198</f>
        <v>QQQM</v>
      </c>
      <c r="B3199" s="1">
        <f>'Raw Data'!B3199</f>
        <v>45201</v>
      </c>
      <c r="C3199" s="9" cm="1">
        <f t="array" ref="C3199">IFERROR(
(_xlfn.XLOOKUP(1,(MarketData[ETF]=A3199)*(MarketData[Date]=B3199),MarketData[Adjusted Close]) /
_xlfn.XLOOKUP(1,(MarketData[ETF]=A3199)*(MarketData[Date]=WORKDAY(B3199,-1)),MarketData[Adjusted Close]))-1,
""
)</f>
        <v>8.4172761142542463E-3</v>
      </c>
      <c r="D3199">
        <f t="shared" si="98"/>
        <v>1.0887263695322211</v>
      </c>
      <c r="E3199">
        <f t="shared" si="99"/>
        <v>10887.263695322212</v>
      </c>
    </row>
    <row r="3200" spans="1:5" hidden="1" x14ac:dyDescent="0.25">
      <c r="A3200" t="str">
        <f>'Raw Data'!A3199</f>
        <v>QQQM</v>
      </c>
      <c r="B3200" s="1">
        <f>'Raw Data'!B3200</f>
        <v>45198</v>
      </c>
      <c r="C3200" s="9" cm="1">
        <f t="array" ref="C3200">IFERROR(
(_xlfn.XLOOKUP(1,(MarketData[ETF]=A3200)*(MarketData[Date]=B3200),MarketData[Adjusted Close]) /
_xlfn.XLOOKUP(1,(MarketData[ETF]=A3200)*(MarketData[Date]=WORKDAY(B3200,-1)),MarketData[Adjusted Close]))-1,
""
)</f>
        <v>1.2434374136502946E-3</v>
      </c>
      <c r="D3200">
        <f t="shared" si="98"/>
        <v>1.0900801326333251</v>
      </c>
      <c r="E3200">
        <f t="shared" si="99"/>
        <v>10900.801326333252</v>
      </c>
    </row>
    <row r="3201" spans="1:5" hidden="1" x14ac:dyDescent="0.25">
      <c r="A3201" t="str">
        <f>'Raw Data'!A3200</f>
        <v>QQQM</v>
      </c>
      <c r="B3201" s="1">
        <f>'Raw Data'!B3201</f>
        <v>45197</v>
      </c>
      <c r="C3201" s="9" cm="1">
        <f t="array" ref="C3201">IFERROR(
(_xlfn.XLOOKUP(1,(MarketData[ETF]=A3201)*(MarketData[Date]=B3201),MarketData[Adjusted Close]) /
_xlfn.XLOOKUP(1,(MarketData[ETF]=A3201)*(MarketData[Date]=WORKDAY(B3201,-1)),MarketData[Adjusted Close]))-1,
""
)</f>
        <v>8.0077988997979688E-3</v>
      </c>
      <c r="D3201">
        <f t="shared" si="98"/>
        <v>1.0988092751201179</v>
      </c>
      <c r="E3201">
        <f t="shared" si="99"/>
        <v>10988.09275120118</v>
      </c>
    </row>
    <row r="3202" spans="1:5" hidden="1" x14ac:dyDescent="0.25">
      <c r="A3202" t="str">
        <f>'Raw Data'!A3201</f>
        <v>QQQM</v>
      </c>
      <c r="B3202" s="1">
        <f>'Raw Data'!B3202</f>
        <v>45196</v>
      </c>
      <c r="C3202" s="9" cm="1">
        <f t="array" ref="C3202">IFERROR(
(_xlfn.XLOOKUP(1,(MarketData[ETF]=A3202)*(MarketData[Date]=B3202),MarketData[Adjusted Close]) /
_xlfn.XLOOKUP(1,(MarketData[ETF]=A3202)*(MarketData[Date]=WORKDAY(B3202,-1)),MarketData[Adjusted Close]))-1,
""
)</f>
        <v>2.5130890052356136E-3</v>
      </c>
      <c r="D3202">
        <f t="shared" si="98"/>
        <v>1.1015706806282732</v>
      </c>
      <c r="E3202">
        <f t="shared" si="99"/>
        <v>11015.706806282733</v>
      </c>
    </row>
    <row r="3203" spans="1:5" hidden="1" x14ac:dyDescent="0.25">
      <c r="A3203" t="str">
        <f>'Raw Data'!A3202</f>
        <v>QQQM</v>
      </c>
      <c r="B3203" s="1">
        <f>'Raw Data'!B3203</f>
        <v>45195</v>
      </c>
      <c r="C3203" s="9" cm="1">
        <f t="array" ref="C3203">IFERROR(
(_xlfn.XLOOKUP(1,(MarketData[ETF]=A3203)*(MarketData[Date]=B3203),MarketData[Adjusted Close]) /
_xlfn.XLOOKUP(1,(MarketData[ETF]=A3203)*(MarketData[Date]=WORKDAY(B3203,-1)),MarketData[Adjusted Close]))-1,
""
)</f>
        <v>-1.526087853165603E-2</v>
      </c>
      <c r="D3203">
        <f t="shared" ref="D3203:D3266" si="100">IFERROR(IF(A3203&lt;&gt;A3202,1,D3202*(1+C3203)),1)</f>
        <v>1.0847597442771715</v>
      </c>
      <c r="E3203">
        <f t="shared" ref="E3203:E3266" si="101">D3203*10000</f>
        <v>10847.597442771716</v>
      </c>
    </row>
    <row r="3204" spans="1:5" hidden="1" x14ac:dyDescent="0.25">
      <c r="A3204" t="str">
        <f>'Raw Data'!A3203</f>
        <v>QQQM</v>
      </c>
      <c r="B3204" s="1">
        <f>'Raw Data'!B3204</f>
        <v>45194</v>
      </c>
      <c r="C3204" s="9" cm="1">
        <f t="array" ref="C3204">IFERROR(
(_xlfn.XLOOKUP(1,(MarketData[ETF]=A3204)*(MarketData[Date]=B3204),MarketData[Adjusted Close]) /
_xlfn.XLOOKUP(1,(MarketData[ETF]=A3204)*(MarketData[Date]=WORKDAY(B3204,-1)),MarketData[Adjusted Close]))-1,
""
)</f>
        <v>4.7658516369664117E-3</v>
      </c>
      <c r="D3204">
        <f t="shared" si="100"/>
        <v>1.0899295482801501</v>
      </c>
      <c r="E3204">
        <f t="shared" si="101"/>
        <v>10899.295482801501</v>
      </c>
    </row>
    <row r="3205" spans="1:5" hidden="1" x14ac:dyDescent="0.25">
      <c r="A3205" t="str">
        <f>'Raw Data'!A3204</f>
        <v>QQQM</v>
      </c>
      <c r="B3205" s="1">
        <f>'Raw Data'!B3205</f>
        <v>45191</v>
      </c>
      <c r="C3205" s="9" cm="1">
        <f t="array" ref="C3205">IFERROR(
(_xlfn.XLOOKUP(1,(MarketData[ETF]=A3205)*(MarketData[Date]=B3205),MarketData[Adjusted Close]) /
_xlfn.XLOOKUP(1,(MarketData[ETF]=A3205)*(MarketData[Date]=WORKDAY(B3205,-1)),MarketData[Adjusted Close]))-1,
""
)</f>
        <v>6.2201948994400347E-4</v>
      </c>
      <c r="D3205">
        <f t="shared" si="100"/>
        <v>1.0906075057018463</v>
      </c>
      <c r="E3205">
        <f t="shared" si="101"/>
        <v>10906.075057018463</v>
      </c>
    </row>
    <row r="3206" spans="1:5" hidden="1" x14ac:dyDescent="0.25">
      <c r="A3206" t="str">
        <f>'Raw Data'!A3205</f>
        <v>QQQM</v>
      </c>
      <c r="B3206" s="1">
        <f>'Raw Data'!B3206</f>
        <v>45190</v>
      </c>
      <c r="C3206" s="9" cm="1">
        <f t="array" ref="C3206">IFERROR(
(_xlfn.XLOOKUP(1,(MarketData[ETF]=A3206)*(MarketData[Date]=B3206),MarketData[Adjusted Close]) /
_xlfn.XLOOKUP(1,(MarketData[ETF]=A3206)*(MarketData[Date]=WORKDAY(B3206,-1)),MarketData[Adjusted Close]))-1,
""
)</f>
        <v>-1.8917819365337651E-2</v>
      </c>
      <c r="D3206">
        <f t="shared" si="100"/>
        <v>1.0699755899104972</v>
      </c>
      <c r="E3206">
        <f t="shared" si="101"/>
        <v>10699.755899104972</v>
      </c>
    </row>
    <row r="3207" spans="1:5" hidden="1" x14ac:dyDescent="0.25">
      <c r="A3207" t="str">
        <f>'Raw Data'!A3206</f>
        <v>QQQM</v>
      </c>
      <c r="B3207" s="1">
        <f>'Raw Data'!B3207</f>
        <v>45189</v>
      </c>
      <c r="C3207" s="9" cm="1">
        <f t="array" ref="C3207">IFERROR(
(_xlfn.XLOOKUP(1,(MarketData[ETF]=A3207)*(MarketData[Date]=B3207),MarketData[Adjusted Close]) /
_xlfn.XLOOKUP(1,(MarketData[ETF]=A3207)*(MarketData[Date]=WORKDAY(B3207,-1)),MarketData[Adjusted Close]))-1,
""
)</f>
        <v>-1.4368776314910181E-2</v>
      </c>
      <c r="D3207">
        <f t="shared" si="100"/>
        <v>1.0546013499966593</v>
      </c>
      <c r="E3207">
        <f t="shared" si="101"/>
        <v>10546.013499966593</v>
      </c>
    </row>
    <row r="3208" spans="1:5" hidden="1" x14ac:dyDescent="0.25">
      <c r="A3208" t="str">
        <f>'Raw Data'!A3207</f>
        <v>QQQM</v>
      </c>
      <c r="B3208" s="1">
        <f>'Raw Data'!B3208</f>
        <v>45188</v>
      </c>
      <c r="C3208" s="9" cm="1">
        <f t="array" ref="C3208">IFERROR(
(_xlfn.XLOOKUP(1,(MarketData[ETF]=A3208)*(MarketData[Date]=B3208),MarketData[Adjusted Close]) /
_xlfn.XLOOKUP(1,(MarketData[ETF]=A3208)*(MarketData[Date]=WORKDAY(B3208,-1)),MarketData[Adjusted Close]))-1,
""
)</f>
        <v>-2.0674936641322805E-3</v>
      </c>
      <c r="D3208">
        <f t="shared" si="100"/>
        <v>1.052420968387356</v>
      </c>
      <c r="E3208">
        <f t="shared" si="101"/>
        <v>10524.20968387356</v>
      </c>
    </row>
    <row r="3209" spans="1:5" hidden="1" x14ac:dyDescent="0.25">
      <c r="A3209" t="str">
        <f>'Raw Data'!A3208</f>
        <v>QQQM</v>
      </c>
      <c r="B3209" s="1">
        <f>'Raw Data'!B3209</f>
        <v>45187</v>
      </c>
      <c r="C3209" s="9" cm="1">
        <f t="array" ref="C3209">IFERROR(
(_xlfn.XLOOKUP(1,(MarketData[ETF]=A3209)*(MarketData[Date]=B3209),MarketData[Adjusted Close]) /
_xlfn.XLOOKUP(1,(MarketData[ETF]=A3209)*(MarketData[Date]=WORKDAY(B3209,-1)),MarketData[Adjusted Close]))-1,
""
)</f>
        <v>1.6032064128257417E-3</v>
      </c>
      <c r="D3209">
        <f t="shared" si="100"/>
        <v>1.0541082164328668</v>
      </c>
      <c r="E3209">
        <f t="shared" si="101"/>
        <v>10541.082164328667</v>
      </c>
    </row>
    <row r="3210" spans="1:5" hidden="1" x14ac:dyDescent="0.25">
      <c r="A3210" t="str">
        <f>'Raw Data'!A3209</f>
        <v>QQQM</v>
      </c>
      <c r="B3210" s="1">
        <f>'Raw Data'!B3210</f>
        <v>45184</v>
      </c>
      <c r="C3210" s="9" cm="1">
        <f t="array" ref="C3210">IFERROR(
(_xlfn.XLOOKUP(1,(MarketData[ETF]=A3210)*(MarketData[Date]=B3210),MarketData[Adjusted Close]) /
_xlfn.XLOOKUP(1,(MarketData[ETF]=A3210)*(MarketData[Date]=WORKDAY(B3210,-1)),MarketData[Adjusted Close]))-1,
""
)</f>
        <v>-1.7587609922562031E-2</v>
      </c>
      <c r="D3210">
        <f t="shared" si="100"/>
        <v>1.0355689723060779</v>
      </c>
      <c r="E3210">
        <f t="shared" si="101"/>
        <v>10355.689723060779</v>
      </c>
    </row>
    <row r="3211" spans="1:5" hidden="1" x14ac:dyDescent="0.25">
      <c r="A3211" t="str">
        <f>'Raw Data'!A3210</f>
        <v>QQQM</v>
      </c>
      <c r="B3211" s="1">
        <f>'Raw Data'!B3211</f>
        <v>45183</v>
      </c>
      <c r="C3211" s="9" cm="1">
        <f t="array" ref="C3211">IFERROR(
(_xlfn.XLOOKUP(1,(MarketData[ETF]=A3211)*(MarketData[Date]=B3211),MarketData[Adjusted Close]) /
_xlfn.XLOOKUP(1,(MarketData[ETF]=A3211)*(MarketData[Date]=WORKDAY(B3211,-1)),MarketData[Adjusted Close]))-1,
""
)</f>
        <v>8.0042336442416318E-3</v>
      </c>
      <c r="D3211">
        <f t="shared" si="100"/>
        <v>1.0438579083151429</v>
      </c>
      <c r="E3211">
        <f t="shared" si="101"/>
        <v>10438.57908315143</v>
      </c>
    </row>
    <row r="3212" spans="1:5" hidden="1" x14ac:dyDescent="0.25">
      <c r="A3212" t="str">
        <f>'Raw Data'!A3211</f>
        <v>QQQM</v>
      </c>
      <c r="B3212" s="1">
        <f>'Raw Data'!B3212</f>
        <v>45182</v>
      </c>
      <c r="C3212" s="9" cm="1">
        <f t="array" ref="C3212">IFERROR(
(_xlfn.XLOOKUP(1,(MarketData[ETF]=A3212)*(MarketData[Date]=B3212),MarketData[Adjusted Close]) /
_xlfn.XLOOKUP(1,(MarketData[ETF]=A3212)*(MarketData[Date]=WORKDAY(B3212,-1)),MarketData[Adjusted Close]))-1,
""
)</f>
        <v>3.9181830256340699E-3</v>
      </c>
      <c r="D3212">
        <f t="shared" si="100"/>
        <v>1.0479479346526772</v>
      </c>
      <c r="E3212">
        <f t="shared" si="101"/>
        <v>10479.479346526772</v>
      </c>
    </row>
    <row r="3213" spans="1:5" hidden="1" x14ac:dyDescent="0.25">
      <c r="A3213" t="str">
        <f>'Raw Data'!A3212</f>
        <v>QQQM</v>
      </c>
      <c r="B3213" s="1">
        <f>'Raw Data'!B3213</f>
        <v>45181</v>
      </c>
      <c r="C3213" s="9" cm="1">
        <f t="array" ref="C3213">IFERROR(
(_xlfn.XLOOKUP(1,(MarketData[ETF]=A3213)*(MarketData[Date]=B3213),MarketData[Adjusted Close]) /
_xlfn.XLOOKUP(1,(MarketData[ETF]=A3213)*(MarketData[Date]=WORKDAY(B3213,-1)),MarketData[Adjusted Close]))-1,
""
)</f>
        <v>-1.1098706245484924E-2</v>
      </c>
      <c r="D3213">
        <f t="shared" si="100"/>
        <v>1.0363170683654046</v>
      </c>
      <c r="E3213">
        <f t="shared" si="101"/>
        <v>10363.170683654045</v>
      </c>
    </row>
    <row r="3214" spans="1:5" hidden="1" x14ac:dyDescent="0.25">
      <c r="A3214" t="str">
        <f>'Raw Data'!A3213</f>
        <v>QQQM</v>
      </c>
      <c r="B3214" s="1">
        <f>'Raw Data'!B3214</f>
        <v>45180</v>
      </c>
      <c r="C3214" s="9" cm="1">
        <f t="array" ref="C3214">IFERROR(
(_xlfn.XLOOKUP(1,(MarketData[ETF]=A3214)*(MarketData[Date]=B3214),MarketData[Adjusted Close]) /
_xlfn.XLOOKUP(1,(MarketData[ETF]=A3214)*(MarketData[Date]=WORKDAY(B3214,-1)),MarketData[Adjusted Close]))-1,
""
)</f>
        <v>1.1962517445337939E-2</v>
      </c>
      <c r="D3214">
        <f t="shared" si="100"/>
        <v>1.0487140293746273</v>
      </c>
      <c r="E3214">
        <f t="shared" si="101"/>
        <v>10487.140293746274</v>
      </c>
    </row>
    <row r="3215" spans="1:5" hidden="1" x14ac:dyDescent="0.25">
      <c r="A3215" t="str">
        <f>'Raw Data'!A3214</f>
        <v>QQQM</v>
      </c>
      <c r="B3215" s="1">
        <f>'Raw Data'!B3215</f>
        <v>45177</v>
      </c>
      <c r="C3215" s="9" cm="1">
        <f t="array" ref="C3215">IFERROR(
(_xlfn.XLOOKUP(1,(MarketData[ETF]=A3215)*(MarketData[Date]=B3215),MarketData[Adjusted Close]) /
_xlfn.XLOOKUP(1,(MarketData[ETF]=A3215)*(MarketData[Date]=WORKDAY(B3215,-1)),MarketData[Adjusted Close]))-1,
""
)</f>
        <v>1.4642262895174785E-3</v>
      </c>
      <c r="D3215">
        <f t="shared" si="100"/>
        <v>1.0502495840266235</v>
      </c>
      <c r="E3215">
        <f t="shared" si="101"/>
        <v>10502.495840266234</v>
      </c>
    </row>
    <row r="3216" spans="1:5" hidden="1" x14ac:dyDescent="0.25">
      <c r="A3216" t="str">
        <f>'Raw Data'!A3215</f>
        <v>QQQM</v>
      </c>
      <c r="B3216" s="1">
        <f>'Raw Data'!B3216</f>
        <v>45176</v>
      </c>
      <c r="C3216" s="9" cm="1">
        <f t="array" ref="C3216">IFERROR(
(_xlfn.XLOOKUP(1,(MarketData[ETF]=A3216)*(MarketData[Date]=B3216),MarketData[Adjusted Close]) /
_xlfn.XLOOKUP(1,(MarketData[ETF]=A3216)*(MarketData[Date]=WORKDAY(B3216,-1)),MarketData[Adjusted Close]))-1,
""
)</f>
        <v>-7.5957727873183778E-3</v>
      </c>
      <c r="D3216">
        <f t="shared" si="100"/>
        <v>1.0422721268163817</v>
      </c>
      <c r="E3216">
        <f t="shared" si="101"/>
        <v>10422.721268163818</v>
      </c>
    </row>
    <row r="3217" spans="1:5" hidden="1" x14ac:dyDescent="0.25">
      <c r="A3217" t="str">
        <f>'Raw Data'!A3216</f>
        <v>QQQM</v>
      </c>
      <c r="B3217" s="1">
        <f>'Raw Data'!B3217</f>
        <v>45175</v>
      </c>
      <c r="C3217" s="9" cm="1">
        <f t="array" ref="C3217">IFERROR(
(_xlfn.XLOOKUP(1,(MarketData[ETF]=A3217)*(MarketData[Date]=B3217),MarketData[Adjusted Close]) /
_xlfn.XLOOKUP(1,(MarketData[ETF]=A3217)*(MarketData[Date]=WORKDAY(B3217,-1)),MarketData[Adjusted Close]))-1,
""
)</f>
        <v>-8.5134250163718672E-3</v>
      </c>
      <c r="D3217">
        <f t="shared" si="100"/>
        <v>1.033398821218076</v>
      </c>
      <c r="E3217">
        <f t="shared" si="101"/>
        <v>10333.98821218076</v>
      </c>
    </row>
    <row r="3218" spans="1:5" hidden="1" x14ac:dyDescent="0.25">
      <c r="A3218" t="str">
        <f>'Raw Data'!A3217</f>
        <v>QQQM</v>
      </c>
      <c r="B3218" s="1">
        <f>'Raw Data'!B3218</f>
        <v>45174</v>
      </c>
      <c r="C3218" s="9" t="str" cm="1">
        <f t="array" ref="C3218">IFERROR(
(_xlfn.XLOOKUP(1,(MarketData[ETF]=A3218)*(MarketData[Date]=B3218),MarketData[Adjusted Close]) /
_xlfn.XLOOKUP(1,(MarketData[ETF]=A3218)*(MarketData[Date]=WORKDAY(B3218,-1)),MarketData[Adjusted Close]))-1,
""
)</f>
        <v/>
      </c>
      <c r="D3218">
        <f t="shared" si="100"/>
        <v>1</v>
      </c>
      <c r="E3218">
        <f t="shared" si="101"/>
        <v>10000</v>
      </c>
    </row>
    <row r="3219" spans="1:5" hidden="1" x14ac:dyDescent="0.25">
      <c r="A3219" t="str">
        <f>'Raw Data'!A3218</f>
        <v>QQQM</v>
      </c>
      <c r="B3219" s="1">
        <f>'Raw Data'!B3219</f>
        <v>45170</v>
      </c>
      <c r="C3219" s="9" cm="1">
        <f t="array" ref="C3219">IFERROR(
(_xlfn.XLOOKUP(1,(MarketData[ETF]=A3219)*(MarketData[Date]=B3219),MarketData[Adjusted Close]) /
_xlfn.XLOOKUP(1,(MarketData[ETF]=A3219)*(MarketData[Date]=WORKDAY(B3219,-1)),MarketData[Adjusted Close]))-1,
""
)</f>
        <v>-3.9323633503740574E-4</v>
      </c>
      <c r="D3219">
        <f t="shared" si="100"/>
        <v>0.99960676366496259</v>
      </c>
      <c r="E3219">
        <f t="shared" si="101"/>
        <v>9996.0676366496264</v>
      </c>
    </row>
    <row r="3220" spans="1:5" hidden="1" x14ac:dyDescent="0.25">
      <c r="A3220" t="str">
        <f>'Raw Data'!A3219</f>
        <v>QQQM</v>
      </c>
      <c r="B3220" s="1">
        <f>'Raw Data'!B3220</f>
        <v>45169</v>
      </c>
      <c r="C3220" s="9" cm="1">
        <f t="array" ref="C3220">IFERROR(
(_xlfn.XLOOKUP(1,(MarketData[ETF]=A3220)*(MarketData[Date]=B3220),MarketData[Adjusted Close]) /
_xlfn.XLOOKUP(1,(MarketData[ETF]=A3220)*(MarketData[Date]=WORKDAY(B3220,-1)),MarketData[Adjusted Close]))-1,
""
)</f>
        <v>2.2333158171308209E-3</v>
      </c>
      <c r="D3220">
        <f t="shared" si="100"/>
        <v>1.0018392012611665</v>
      </c>
      <c r="E3220">
        <f t="shared" si="101"/>
        <v>10018.392012611666</v>
      </c>
    </row>
    <row r="3221" spans="1:5" hidden="1" x14ac:dyDescent="0.25">
      <c r="A3221" t="str">
        <f>'Raw Data'!A3220</f>
        <v>QQQM</v>
      </c>
      <c r="B3221" s="1">
        <f>'Raw Data'!B3221</f>
        <v>45168</v>
      </c>
      <c r="C3221" s="9" cm="1">
        <f t="array" ref="C3221">IFERROR(
(_xlfn.XLOOKUP(1,(MarketData[ETF]=A3221)*(MarketData[Date]=B3221),MarketData[Adjusted Close]) /
_xlfn.XLOOKUP(1,(MarketData[ETF]=A3221)*(MarketData[Date]=WORKDAY(B3221,-1)),MarketData[Adjusted Close]))-1,
""
)</f>
        <v>6.0798308220990638E-3</v>
      </c>
      <c r="D3221">
        <f t="shared" si="100"/>
        <v>1.0079302141157813</v>
      </c>
      <c r="E3221">
        <f t="shared" si="101"/>
        <v>10079.302141157814</v>
      </c>
    </row>
    <row r="3222" spans="1:5" hidden="1" x14ac:dyDescent="0.25">
      <c r="A3222" t="str">
        <f>'Raw Data'!A3221</f>
        <v>QQQM</v>
      </c>
      <c r="B3222" s="1">
        <f>'Raw Data'!B3222</f>
        <v>45167</v>
      </c>
      <c r="C3222" s="9" cm="1">
        <f t="array" ref="C3222">IFERROR(
(_xlfn.XLOOKUP(1,(MarketData[ETF]=A3222)*(MarketData[Date]=B3222),MarketData[Adjusted Close]) /
_xlfn.XLOOKUP(1,(MarketData[ETF]=A3222)*(MarketData[Date]=WORKDAY(B3222,-1)),MarketData[Adjusted Close]))-1,
""
)</f>
        <v>2.1190444054528079E-2</v>
      </c>
      <c r="D3222">
        <f t="shared" si="100"/>
        <v>1.0292887029288702</v>
      </c>
      <c r="E3222">
        <f t="shared" si="101"/>
        <v>10292.887029288702</v>
      </c>
    </row>
    <row r="3223" spans="1:5" hidden="1" x14ac:dyDescent="0.25">
      <c r="A3223" t="str">
        <f>'Raw Data'!A3222</f>
        <v>QQQM</v>
      </c>
      <c r="B3223" s="1">
        <f>'Raw Data'!B3223</f>
        <v>45166</v>
      </c>
      <c r="C3223" s="9" cm="1">
        <f t="array" ref="C3223">IFERROR(
(_xlfn.XLOOKUP(1,(MarketData[ETF]=A3223)*(MarketData[Date]=B3223),MarketData[Adjusted Close]) /
_xlfn.XLOOKUP(1,(MarketData[ETF]=A3223)*(MarketData[Date]=WORKDAY(B3223,-1)),MarketData[Adjusted Close]))-1,
""
)</f>
        <v>7.6159390724874765E-3</v>
      </c>
      <c r="D3223">
        <f t="shared" si="100"/>
        <v>1.0371277029783761</v>
      </c>
      <c r="E3223">
        <f t="shared" si="101"/>
        <v>10371.277029783761</v>
      </c>
    </row>
    <row r="3224" spans="1:5" hidden="1" x14ac:dyDescent="0.25">
      <c r="A3224" t="str">
        <f>'Raw Data'!A3223</f>
        <v>QQQM</v>
      </c>
      <c r="B3224" s="1">
        <f>'Raw Data'!B3224</f>
        <v>45163</v>
      </c>
      <c r="C3224" s="9" cm="1">
        <f t="array" ref="C3224">IFERROR(
(_xlfn.XLOOKUP(1,(MarketData[ETF]=A3224)*(MarketData[Date]=B3224),MarketData[Adjusted Close]) /
_xlfn.XLOOKUP(1,(MarketData[ETF]=A3224)*(MarketData[Date]=WORKDAY(B3224,-1)),MarketData[Adjusted Close]))-1,
""
)</f>
        <v>8.2270670505963928E-3</v>
      </c>
      <c r="D3224">
        <f t="shared" si="100"/>
        <v>1.0456602221308102</v>
      </c>
      <c r="E3224">
        <f t="shared" si="101"/>
        <v>10456.602221308101</v>
      </c>
    </row>
    <row r="3225" spans="1:5" hidden="1" x14ac:dyDescent="0.25">
      <c r="A3225" t="str">
        <f>'Raw Data'!A3224</f>
        <v>QQQM</v>
      </c>
      <c r="B3225" s="1">
        <f>'Raw Data'!B3225</f>
        <v>45162</v>
      </c>
      <c r="C3225" s="9" cm="1">
        <f t="array" ref="C3225">IFERROR(
(_xlfn.XLOOKUP(1,(MarketData[ETF]=A3225)*(MarketData[Date]=B3225),MarketData[Adjusted Close]) /
_xlfn.XLOOKUP(1,(MarketData[ETF]=A3225)*(MarketData[Date]=WORKDAY(B3225,-1)),MarketData[Adjusted Close]))-1,
""
)</f>
        <v>-2.1861587982832553E-2</v>
      </c>
      <c r="D3225">
        <f t="shared" si="100"/>
        <v>1.0228004291845494</v>
      </c>
      <c r="E3225">
        <f t="shared" si="101"/>
        <v>10228.004291845495</v>
      </c>
    </row>
    <row r="3226" spans="1:5" hidden="1" x14ac:dyDescent="0.25">
      <c r="A3226" t="str">
        <f>'Raw Data'!A3225</f>
        <v>QQQM</v>
      </c>
      <c r="B3226" s="1">
        <f>'Raw Data'!B3226</f>
        <v>45161</v>
      </c>
      <c r="C3226" s="9" cm="1">
        <f t="array" ref="C3226">IFERROR(
(_xlfn.XLOOKUP(1,(MarketData[ETF]=A3226)*(MarketData[Date]=B3226),MarketData[Adjusted Close]) /
_xlfn.XLOOKUP(1,(MarketData[ETF]=A3226)*(MarketData[Date]=WORKDAY(B3226,-1)),MarketData[Adjusted Close]))-1,
""
)</f>
        <v>1.6080675933497046E-2</v>
      </c>
      <c r="D3226">
        <f t="shared" si="100"/>
        <v>1.0392477514309078</v>
      </c>
      <c r="E3226">
        <f t="shared" si="101"/>
        <v>10392.477514309077</v>
      </c>
    </row>
    <row r="3227" spans="1:5" hidden="1" x14ac:dyDescent="0.25">
      <c r="A3227" t="str">
        <f>'Raw Data'!A3226</f>
        <v>QQQM</v>
      </c>
      <c r="B3227" s="1">
        <f>'Raw Data'!B3227</f>
        <v>45160</v>
      </c>
      <c r="C3227" s="9" cm="1">
        <f t="array" ref="C3227">IFERROR(
(_xlfn.XLOOKUP(1,(MarketData[ETF]=A3227)*(MarketData[Date]=B3227),MarketData[Adjusted Close]) /
_xlfn.XLOOKUP(1,(MarketData[ETF]=A3227)*(MarketData[Date]=WORKDAY(B3227,-1)),MarketData[Adjusted Close]))-1,
""
)</f>
        <v>-1.6326530612245094E-3</v>
      </c>
      <c r="D3227">
        <f t="shared" si="100"/>
        <v>1.0375510204081635</v>
      </c>
      <c r="E3227">
        <f t="shared" si="101"/>
        <v>10375.510204081635</v>
      </c>
    </row>
    <row r="3228" spans="1:5" hidden="1" x14ac:dyDescent="0.25">
      <c r="A3228" t="str">
        <f>'Raw Data'!A3227</f>
        <v>QQQM</v>
      </c>
      <c r="B3228" s="1">
        <f>'Raw Data'!B3228</f>
        <v>45159</v>
      </c>
      <c r="C3228" s="9" cm="1">
        <f t="array" ref="C3228">IFERROR(
(_xlfn.XLOOKUP(1,(MarketData[ETF]=A3228)*(MarketData[Date]=B3228),MarketData[Adjusted Close]) /
_xlfn.XLOOKUP(1,(MarketData[ETF]=A3228)*(MarketData[Date]=WORKDAY(B3228,-1)),MarketData[Adjusted Close]))-1,
""
)</f>
        <v>1.6527211119562901E-2</v>
      </c>
      <c r="D3228">
        <f t="shared" si="100"/>
        <v>1.0546988451697672</v>
      </c>
      <c r="E3228">
        <f t="shared" si="101"/>
        <v>10546.988451697673</v>
      </c>
    </row>
    <row r="3229" spans="1:5" hidden="1" x14ac:dyDescent="0.25">
      <c r="A3229" t="str">
        <f>'Raw Data'!A3228</f>
        <v>QQQM</v>
      </c>
      <c r="B3229" s="1">
        <f>'Raw Data'!B3229</f>
        <v>45156</v>
      </c>
      <c r="C3229" s="9" cm="1">
        <f t="array" ref="C3229">IFERROR(
(_xlfn.XLOOKUP(1,(MarketData[ETF]=A3229)*(MarketData[Date]=B3229),MarketData[Adjusted Close]) /
_xlfn.XLOOKUP(1,(MarketData[ETF]=A3229)*(MarketData[Date]=WORKDAY(B3229,-1)),MarketData[Adjusted Close]))-1,
""
)</f>
        <v>-1.3811200883916408E-3</v>
      </c>
      <c r="D3229">
        <f t="shared" si="100"/>
        <v>1.0532421794074998</v>
      </c>
      <c r="E3229">
        <f t="shared" si="101"/>
        <v>10532.421794074997</v>
      </c>
    </row>
    <row r="3230" spans="1:5" hidden="1" x14ac:dyDescent="0.25">
      <c r="A3230" t="str">
        <f>'Raw Data'!A3229</f>
        <v>QQQM</v>
      </c>
      <c r="B3230" s="1">
        <f>'Raw Data'!B3230</f>
        <v>45155</v>
      </c>
      <c r="C3230" s="9" cm="1">
        <f t="array" ref="C3230">IFERROR(
(_xlfn.XLOOKUP(1,(MarketData[ETF]=A3230)*(MarketData[Date]=B3230),MarketData[Adjusted Close]) /
_xlfn.XLOOKUP(1,(MarketData[ETF]=A3230)*(MarketData[Date]=WORKDAY(B3230,-1)),MarketData[Adjusted Close]))-1,
""
)</f>
        <v>-1.0860655737704894E-2</v>
      </c>
      <c r="D3230">
        <f t="shared" si="100"/>
        <v>1.041803278688525</v>
      </c>
      <c r="E3230">
        <f t="shared" si="101"/>
        <v>10418.032786885249</v>
      </c>
    </row>
    <row r="3231" spans="1:5" hidden="1" x14ac:dyDescent="0.25">
      <c r="A3231" t="str">
        <f>'Raw Data'!A3230</f>
        <v>QQQM</v>
      </c>
      <c r="B3231" s="1">
        <f>'Raw Data'!B3231</f>
        <v>45154</v>
      </c>
      <c r="C3231" s="9" cm="1">
        <f t="array" ref="C3231">IFERROR(
(_xlfn.XLOOKUP(1,(MarketData[ETF]=A3231)*(MarketData[Date]=B3231),MarketData[Adjusted Close]) /
_xlfn.XLOOKUP(1,(MarketData[ETF]=A3231)*(MarketData[Date]=WORKDAY(B3231,-1)),MarketData[Adjusted Close]))-1,
""
)</f>
        <v>-1.0944466963923816E-2</v>
      </c>
      <c r="D3231">
        <f t="shared" si="100"/>
        <v>1.0304012971220109</v>
      </c>
      <c r="E3231">
        <f t="shared" si="101"/>
        <v>10304.012971220109</v>
      </c>
    </row>
    <row r="3232" spans="1:5" hidden="1" x14ac:dyDescent="0.25">
      <c r="A3232" t="str">
        <f>'Raw Data'!A3231</f>
        <v>QQQM</v>
      </c>
      <c r="B3232" s="1">
        <f>'Raw Data'!B3232</f>
        <v>45153</v>
      </c>
      <c r="C3232" s="9" cm="1">
        <f t="array" ref="C3232">IFERROR(
(_xlfn.XLOOKUP(1,(MarketData[ETF]=A3232)*(MarketData[Date]=B3232),MarketData[Adjusted Close]) /
_xlfn.XLOOKUP(1,(MarketData[ETF]=A3232)*(MarketData[Date]=WORKDAY(B3232,-1)),MarketData[Adjusted Close]))-1,
""
)</f>
        <v>-1.0627631842791252E-2</v>
      </c>
      <c r="D3232">
        <f t="shared" si="100"/>
        <v>1.0194505714858637</v>
      </c>
      <c r="E3232">
        <f t="shared" si="101"/>
        <v>10194.505714858637</v>
      </c>
    </row>
    <row r="3233" spans="1:5" hidden="1" x14ac:dyDescent="0.25">
      <c r="A3233" t="str">
        <f>'Raw Data'!A3232</f>
        <v>QQQM</v>
      </c>
      <c r="B3233" s="1">
        <f>'Raw Data'!B3233</f>
        <v>45152</v>
      </c>
      <c r="C3233" s="9" cm="1">
        <f t="array" ref="C3233">IFERROR(
(_xlfn.XLOOKUP(1,(MarketData[ETF]=A3233)*(MarketData[Date]=B3233),MarketData[Adjusted Close]) /
_xlfn.XLOOKUP(1,(MarketData[ETF]=A3233)*(MarketData[Date]=WORKDAY(B3233,-1)),MarketData[Adjusted Close]))-1,
""
)</f>
        <v>1.1493475762287986E-2</v>
      </c>
      <c r="D3233">
        <f t="shared" si="100"/>
        <v>1.0311676019200871</v>
      </c>
      <c r="E3233">
        <f t="shared" si="101"/>
        <v>10311.67601920087</v>
      </c>
    </row>
    <row r="3234" spans="1:5" hidden="1" x14ac:dyDescent="0.25">
      <c r="A3234" t="str">
        <f>'Raw Data'!A3233</f>
        <v>QQQM</v>
      </c>
      <c r="B3234" s="1">
        <f>'Raw Data'!B3234</f>
        <v>45149</v>
      </c>
      <c r="C3234" s="9" cm="1">
        <f t="array" ref="C3234">IFERROR(
(_xlfn.XLOOKUP(1,(MarketData[ETF]=A3234)*(MarketData[Date]=B3234),MarketData[Adjusted Close]) /
_xlfn.XLOOKUP(1,(MarketData[ETF]=A3234)*(MarketData[Date]=WORKDAY(B3234,-1)),MarketData[Adjusted Close]))-1,
""
)</f>
        <v>-6.5153143471251562E-3</v>
      </c>
      <c r="D3234">
        <f t="shared" si="100"/>
        <v>1.0244492208490064</v>
      </c>
      <c r="E3234">
        <f t="shared" si="101"/>
        <v>10244.492208490063</v>
      </c>
    </row>
    <row r="3235" spans="1:5" hidden="1" x14ac:dyDescent="0.25">
      <c r="A3235" t="str">
        <f>'Raw Data'!A3234</f>
        <v>QQQM</v>
      </c>
      <c r="B3235" s="1">
        <f>'Raw Data'!B3235</f>
        <v>45148</v>
      </c>
      <c r="C3235" s="9" cm="1">
        <f t="array" ref="C3235">IFERROR(
(_xlfn.XLOOKUP(1,(MarketData[ETF]=A3235)*(MarketData[Date]=B3235),MarketData[Adjusted Close]) /
_xlfn.XLOOKUP(1,(MarketData[ETF]=A3235)*(MarketData[Date]=WORKDAY(B3235,-1)),MarketData[Adjusted Close]))-1,
""
)</f>
        <v>2.2889457385215639E-3</v>
      </c>
      <c r="D3235">
        <f t="shared" si="100"/>
        <v>1.0267941295274003</v>
      </c>
      <c r="E3235">
        <f t="shared" si="101"/>
        <v>10267.941295274004</v>
      </c>
    </row>
    <row r="3236" spans="1:5" hidden="1" x14ac:dyDescent="0.25">
      <c r="A3236" t="str">
        <f>'Raw Data'!A3235</f>
        <v>QQQM</v>
      </c>
      <c r="B3236" s="1">
        <f>'Raw Data'!B3236</f>
        <v>45147</v>
      </c>
      <c r="C3236" s="9" cm="1">
        <f t="array" ref="C3236">IFERROR(
(_xlfn.XLOOKUP(1,(MarketData[ETF]=A3236)*(MarketData[Date]=B3236),MarketData[Adjusted Close]) /
_xlfn.XLOOKUP(1,(MarketData[ETF]=A3236)*(MarketData[Date]=WORKDAY(B3236,-1)),MarketData[Adjusted Close]))-1,
""
)</f>
        <v>-1.1051930758988027E-2</v>
      </c>
      <c r="D3236">
        <f t="shared" si="100"/>
        <v>1.0154460719041281</v>
      </c>
      <c r="E3236">
        <f t="shared" si="101"/>
        <v>10154.460719041281</v>
      </c>
    </row>
    <row r="3237" spans="1:5" hidden="1" x14ac:dyDescent="0.25">
      <c r="A3237" t="str">
        <f>'Raw Data'!A3236</f>
        <v>QQQM</v>
      </c>
      <c r="B3237" s="1">
        <f>'Raw Data'!B3237</f>
        <v>45146</v>
      </c>
      <c r="C3237" s="9" cm="1">
        <f t="array" ref="C3237">IFERROR(
(_xlfn.XLOOKUP(1,(MarketData[ETF]=A3237)*(MarketData[Date]=B3237),MarketData[Adjusted Close]) /
_xlfn.XLOOKUP(1,(MarketData[ETF]=A3237)*(MarketData[Date]=WORKDAY(B3237,-1)),MarketData[Adjusted Close]))-1,
""
)</f>
        <v>-8.5154135586508195E-3</v>
      </c>
      <c r="D3237">
        <f t="shared" si="100"/>
        <v>1.006799128655357</v>
      </c>
      <c r="E3237">
        <f t="shared" si="101"/>
        <v>10067.99128655357</v>
      </c>
    </row>
    <row r="3238" spans="1:5" hidden="1" x14ac:dyDescent="0.25">
      <c r="A3238" t="str">
        <f>'Raw Data'!A3237</f>
        <v>QQQM</v>
      </c>
      <c r="B3238" s="1">
        <f>'Raw Data'!B3238</f>
        <v>45145</v>
      </c>
      <c r="C3238" s="9" cm="1">
        <f t="array" ref="C3238">IFERROR(
(_xlfn.XLOOKUP(1,(MarketData[ETF]=A3238)*(MarketData[Date]=B3238),MarketData[Adjusted Close]) /
_xlfn.XLOOKUP(1,(MarketData[ETF]=A3238)*(MarketData[Date]=WORKDAY(B3238,-1)),MarketData[Adjusted Close]))-1,
""
)</f>
        <v>8.2529118136440704E-3</v>
      </c>
      <c r="D3238">
        <f t="shared" si="100"/>
        <v>1.0151081530782033</v>
      </c>
      <c r="E3238">
        <f t="shared" si="101"/>
        <v>10151.081530782034</v>
      </c>
    </row>
    <row r="3239" spans="1:5" hidden="1" x14ac:dyDescent="0.25">
      <c r="A3239" t="str">
        <f>'Raw Data'!A3238</f>
        <v>QQQM</v>
      </c>
      <c r="B3239" s="1">
        <f>'Raw Data'!B3239</f>
        <v>45142</v>
      </c>
      <c r="C3239" s="9" cm="1">
        <f t="array" ref="C3239">IFERROR(
(_xlfn.XLOOKUP(1,(MarketData[ETF]=A3239)*(MarketData[Date]=B3239),MarketData[Adjusted Close]) /
_xlfn.XLOOKUP(1,(MarketData[ETF]=A3239)*(MarketData[Date]=WORKDAY(B3239,-1)),MarketData[Adjusted Close]))-1,
""
)</f>
        <v>-4.4394381129073679E-3</v>
      </c>
      <c r="D3239">
        <f t="shared" si="100"/>
        <v>1.0106016432547049</v>
      </c>
      <c r="E3239">
        <f t="shared" si="101"/>
        <v>10106.016432547049</v>
      </c>
    </row>
    <row r="3240" spans="1:5" hidden="1" x14ac:dyDescent="0.25">
      <c r="A3240" t="str">
        <f>'Raw Data'!A3239</f>
        <v>QQQM</v>
      </c>
      <c r="B3240" s="1">
        <f>'Raw Data'!B3240</f>
        <v>45141</v>
      </c>
      <c r="C3240" s="9" cm="1">
        <f t="array" ref="C3240">IFERROR(
(_xlfn.XLOOKUP(1,(MarketData[ETF]=A3240)*(MarketData[Date]=B3240),MarketData[Adjusted Close]) /
_xlfn.XLOOKUP(1,(MarketData[ETF]=A3240)*(MarketData[Date]=WORKDAY(B3240,-1)),MarketData[Adjusted Close]))-1,
""
)</f>
        <v>-1.9178625752266365E-3</v>
      </c>
      <c r="D3240">
        <f t="shared" si="100"/>
        <v>1.0086634481846442</v>
      </c>
      <c r="E3240">
        <f t="shared" si="101"/>
        <v>10086.634481846442</v>
      </c>
    </row>
    <row r="3241" spans="1:5" hidden="1" x14ac:dyDescent="0.25">
      <c r="A3241" t="str">
        <f>'Raw Data'!A3240</f>
        <v>QQQM</v>
      </c>
      <c r="B3241" s="1">
        <f>'Raw Data'!B3241</f>
        <v>45140</v>
      </c>
      <c r="C3241" s="9" cm="1">
        <f t="array" ref="C3241">IFERROR(
(_xlfn.XLOOKUP(1,(MarketData[ETF]=A3241)*(MarketData[Date]=B3241),MarketData[Adjusted Close]) /
_xlfn.XLOOKUP(1,(MarketData[ETF]=A3241)*(MarketData[Date]=WORKDAY(B3241,-1)),MarketData[Adjusted Close]))-1,
""
)</f>
        <v>-2.1927554980594954E-2</v>
      </c>
      <c r="D3241">
        <f t="shared" si="100"/>
        <v>0.98654592496765892</v>
      </c>
      <c r="E3241">
        <f t="shared" si="101"/>
        <v>9865.459249676589</v>
      </c>
    </row>
    <row r="3242" spans="1:5" hidden="1" x14ac:dyDescent="0.25">
      <c r="A3242" t="str">
        <f>'Raw Data'!A3241</f>
        <v>QQQM</v>
      </c>
      <c r="B3242" s="1">
        <f>'Raw Data'!B3242</f>
        <v>45139</v>
      </c>
      <c r="C3242" s="9" cm="1">
        <f t="array" ref="C3242">IFERROR(
(_xlfn.XLOOKUP(1,(MarketData[ETF]=A3242)*(MarketData[Date]=B3242),MarketData[Adjusted Close]) /
_xlfn.XLOOKUP(1,(MarketData[ETF]=A3242)*(MarketData[Date]=WORKDAY(B3242,-1)),MarketData[Adjusted Close]))-1,
""
)</f>
        <v>-2.7736567116042332E-3</v>
      </c>
      <c r="D3242">
        <f t="shared" si="100"/>
        <v>0.98380958524156659</v>
      </c>
      <c r="E3242">
        <f t="shared" si="101"/>
        <v>9838.0958524156667</v>
      </c>
    </row>
    <row r="3243" spans="1:5" hidden="1" x14ac:dyDescent="0.25">
      <c r="A3243" t="str">
        <f>'Raw Data'!A3242</f>
        <v>QQQM</v>
      </c>
      <c r="B3243" s="1">
        <f>'Raw Data'!B3243</f>
        <v>45138</v>
      </c>
      <c r="C3243" s="9" cm="1">
        <f t="array" ref="C3243">IFERROR(
(_xlfn.XLOOKUP(1,(MarketData[ETF]=A3243)*(MarketData[Date]=B3243),MarketData[Adjusted Close]) /
_xlfn.XLOOKUP(1,(MarketData[ETF]=A3243)*(MarketData[Date]=WORKDAY(B3243,-1)),MarketData[Adjusted Close]))-1,
""
)</f>
        <v>1.2270731077241859E-3</v>
      </c>
      <c r="D3243">
        <f t="shared" si="100"/>
        <v>0.98501679152673782</v>
      </c>
      <c r="E3243">
        <f t="shared" si="101"/>
        <v>9850.1679152673787</v>
      </c>
    </row>
    <row r="3244" spans="1:5" hidden="1" x14ac:dyDescent="0.25">
      <c r="A3244" t="str">
        <f>'Raw Data'!A3243</f>
        <v>QQQM</v>
      </c>
      <c r="B3244" s="1">
        <f>'Raw Data'!B3244</f>
        <v>45135</v>
      </c>
      <c r="C3244" s="9" cm="1">
        <f t="array" ref="C3244">IFERROR(
(_xlfn.XLOOKUP(1,(MarketData[ETF]=A3244)*(MarketData[Date]=B3244),MarketData[Adjusted Close]) /
_xlfn.XLOOKUP(1,(MarketData[ETF]=A3244)*(MarketData[Date]=WORKDAY(B3244,-1)),MarketData[Adjusted Close]))-1,
""
)</f>
        <v>1.8081399171543167E-2</v>
      </c>
      <c r="D3244">
        <f t="shared" si="100"/>
        <v>1.0028272733250054</v>
      </c>
      <c r="E3244">
        <f t="shared" si="101"/>
        <v>10028.272733250054</v>
      </c>
    </row>
    <row r="3245" spans="1:5" hidden="1" x14ac:dyDescent="0.25">
      <c r="A3245" t="str">
        <f>'Raw Data'!A3244</f>
        <v>QQQM</v>
      </c>
      <c r="B3245" s="1">
        <f>'Raw Data'!B3245</f>
        <v>45134</v>
      </c>
      <c r="C3245" s="9" cm="1">
        <f t="array" ref="C3245">IFERROR(
(_xlfn.XLOOKUP(1,(MarketData[ETF]=A3245)*(MarketData[Date]=B3245),MarketData[Adjusted Close]) /
_xlfn.XLOOKUP(1,(MarketData[ETF]=A3245)*(MarketData[Date]=WORKDAY(B3245,-1)),MarketData[Adjusted Close]))-1,
""
)</f>
        <v>-2.2959853056939705E-3</v>
      </c>
      <c r="D3245">
        <f t="shared" si="100"/>
        <v>1.000524796641302</v>
      </c>
      <c r="E3245">
        <f t="shared" si="101"/>
        <v>10005.247966413021</v>
      </c>
    </row>
    <row r="3246" spans="1:5" hidden="1" x14ac:dyDescent="0.25">
      <c r="A3246" t="str">
        <f>'Raw Data'!A3245</f>
        <v>QQQM</v>
      </c>
      <c r="B3246" s="1">
        <f>'Raw Data'!B3246</f>
        <v>45133</v>
      </c>
      <c r="C3246" s="9" cm="1">
        <f t="array" ref="C3246">IFERROR(
(_xlfn.XLOOKUP(1,(MarketData[ETF]=A3246)*(MarketData[Date]=B3246),MarketData[Adjusted Close]) /
_xlfn.XLOOKUP(1,(MarketData[ETF]=A3246)*(MarketData[Date]=WORKDAY(B3246,-1)),MarketData[Adjusted Close]))-1,
""
)</f>
        <v>-3.7903542020651937E-3</v>
      </c>
      <c r="D3246">
        <f t="shared" si="100"/>
        <v>0.99673245327408222</v>
      </c>
      <c r="E3246">
        <f t="shared" si="101"/>
        <v>9967.3245327408222</v>
      </c>
    </row>
    <row r="3247" spans="1:5" hidden="1" x14ac:dyDescent="0.25">
      <c r="A3247" t="str">
        <f>'Raw Data'!A3246</f>
        <v>QQQM</v>
      </c>
      <c r="B3247" s="1">
        <f>'Raw Data'!B3247</f>
        <v>45132</v>
      </c>
      <c r="C3247" s="9" cm="1">
        <f t="array" ref="C3247">IFERROR(
(_xlfn.XLOOKUP(1,(MarketData[ETF]=A3247)*(MarketData[Date]=B3247),MarketData[Adjusted Close]) /
_xlfn.XLOOKUP(1,(MarketData[ETF]=A3247)*(MarketData[Date]=WORKDAY(B3247,-1)),MarketData[Adjusted Close]))-1,
""
)</f>
        <v>7.0417900625208141E-3</v>
      </c>
      <c r="D3247">
        <f t="shared" si="100"/>
        <v>1.0037512339585397</v>
      </c>
      <c r="E3247">
        <f t="shared" si="101"/>
        <v>10037.512339585397</v>
      </c>
    </row>
    <row r="3248" spans="1:5" hidden="1" x14ac:dyDescent="0.25">
      <c r="A3248" t="str">
        <f>'Raw Data'!A3247</f>
        <v>QQQM</v>
      </c>
      <c r="B3248" s="1">
        <f>'Raw Data'!B3248</f>
        <v>45131</v>
      </c>
      <c r="C3248" s="9" cm="1">
        <f t="array" ref="C3248">IFERROR(
(_xlfn.XLOOKUP(1,(MarketData[ETF]=A3248)*(MarketData[Date]=B3248),MarketData[Adjusted Close]) /
_xlfn.XLOOKUP(1,(MarketData[ETF]=A3248)*(MarketData[Date]=WORKDAY(B3248,-1)),MarketData[Adjusted Close]))-1,
""
)</f>
        <v>1.5819655922482134E-3</v>
      </c>
      <c r="D3248">
        <f t="shared" si="100"/>
        <v>1.0053391338738389</v>
      </c>
      <c r="E3248">
        <f t="shared" si="101"/>
        <v>10053.391338738389</v>
      </c>
    </row>
    <row r="3249" spans="1:5" hidden="1" x14ac:dyDescent="0.25">
      <c r="A3249" t="str">
        <f>'Raw Data'!A3248</f>
        <v>QQQM</v>
      </c>
      <c r="B3249" s="1">
        <f>'Raw Data'!B3249</f>
        <v>45128</v>
      </c>
      <c r="C3249" s="9" cm="1">
        <f t="array" ref="C3249">IFERROR(
(_xlfn.XLOOKUP(1,(MarketData[ETF]=A3249)*(MarketData[Date]=B3249),MarketData[Adjusted Close]) /
_xlfn.XLOOKUP(1,(MarketData[ETF]=A3249)*(MarketData[Date]=WORKDAY(B3249,-1)),MarketData[Adjusted Close]))-1,
""
)</f>
        <v>-2.8918830101872794E-3</v>
      </c>
      <c r="D3249">
        <f t="shared" si="100"/>
        <v>1.0024318107131127</v>
      </c>
      <c r="E3249">
        <f t="shared" si="101"/>
        <v>10024.318107131126</v>
      </c>
    </row>
    <row r="3250" spans="1:5" hidden="1" x14ac:dyDescent="0.25">
      <c r="A3250" t="str">
        <f>'Raw Data'!A3249</f>
        <v>QQQM</v>
      </c>
      <c r="B3250" s="1">
        <f>'Raw Data'!B3250</f>
        <v>45127</v>
      </c>
      <c r="C3250" s="9" cm="1">
        <f t="array" ref="C3250">IFERROR(
(_xlfn.XLOOKUP(1,(MarketData[ETF]=A3250)*(MarketData[Date]=B3250),MarketData[Adjusted Close]) /
_xlfn.XLOOKUP(1,(MarketData[ETF]=A3250)*(MarketData[Date]=WORKDAY(B3250,-1)),MarketData[Adjusted Close]))-1,
""
)</f>
        <v>-2.2297905153579212E-2</v>
      </c>
      <c r="D3250">
        <f t="shared" si="100"/>
        <v>0.98007968127490108</v>
      </c>
      <c r="E3250">
        <f t="shared" si="101"/>
        <v>9800.7968127490112</v>
      </c>
    </row>
    <row r="3251" spans="1:5" hidden="1" x14ac:dyDescent="0.25">
      <c r="A3251" t="str">
        <f>'Raw Data'!A3250</f>
        <v>QQQM</v>
      </c>
      <c r="B3251" s="1">
        <f>'Raw Data'!B3251</f>
        <v>45126</v>
      </c>
      <c r="C3251" s="9" cm="1">
        <f t="array" ref="C3251">IFERROR(
(_xlfn.XLOOKUP(1,(MarketData[ETF]=A3251)*(MarketData[Date]=B3251),MarketData[Adjusted Close]) /
_xlfn.XLOOKUP(1,(MarketData[ETF]=A3251)*(MarketData[Date]=WORKDAY(B3251,-1)),MarketData[Adjusted Close]))-1,
""
)</f>
        <v>-1.0912125296873576E-3</v>
      </c>
      <c r="D3251">
        <f t="shared" si="100"/>
        <v>0.97901020604660194</v>
      </c>
      <c r="E3251">
        <f t="shared" si="101"/>
        <v>9790.1020604660189</v>
      </c>
    </row>
    <row r="3252" spans="1:5" hidden="1" x14ac:dyDescent="0.25">
      <c r="A3252" t="str">
        <f>'Raw Data'!A3251</f>
        <v>QQQM</v>
      </c>
      <c r="B3252" s="1">
        <f>'Raw Data'!B3252</f>
        <v>45125</v>
      </c>
      <c r="C3252" s="9" cm="1">
        <f t="array" ref="C3252">IFERROR(
(_xlfn.XLOOKUP(1,(MarketData[ETF]=A3252)*(MarketData[Date]=B3252),MarketData[Adjusted Close]) /
_xlfn.XLOOKUP(1,(MarketData[ETF]=A3252)*(MarketData[Date]=WORKDAY(B3252,-1)),MarketData[Adjusted Close]))-1,
""
)</f>
        <v>8.610643532305895E-3</v>
      </c>
      <c r="D3252">
        <f t="shared" si="100"/>
        <v>0.98744011394535858</v>
      </c>
      <c r="E3252">
        <f t="shared" si="101"/>
        <v>9874.4011394535864</v>
      </c>
    </row>
    <row r="3253" spans="1:5" hidden="1" x14ac:dyDescent="0.25">
      <c r="A3253" t="str">
        <f>'Raw Data'!A3252</f>
        <v>QQQM</v>
      </c>
      <c r="B3253" s="1">
        <f>'Raw Data'!B3253</f>
        <v>45124</v>
      </c>
      <c r="C3253" s="9" cm="1">
        <f t="array" ref="C3253">IFERROR(
(_xlfn.XLOOKUP(1,(MarketData[ETF]=A3253)*(MarketData[Date]=B3253),MarketData[Adjusted Close]) /
_xlfn.XLOOKUP(1,(MarketData[ETF]=A3253)*(MarketData[Date]=WORKDAY(B3253,-1)),MarketData[Adjusted Close]))-1,
""
)</f>
        <v>8.8171902553719761E-3</v>
      </c>
      <c r="D3253">
        <f t="shared" si="100"/>
        <v>0.99614656129580104</v>
      </c>
      <c r="E3253">
        <f t="shared" si="101"/>
        <v>9961.4656129580108</v>
      </c>
    </row>
    <row r="3254" spans="1:5" hidden="1" x14ac:dyDescent="0.25">
      <c r="A3254" t="str">
        <f>'Raw Data'!A3253</f>
        <v>QQQM</v>
      </c>
      <c r="B3254" s="1">
        <f>'Raw Data'!B3254</f>
        <v>45121</v>
      </c>
      <c r="C3254" s="9" cm="1">
        <f t="array" ref="C3254">IFERROR(
(_xlfn.XLOOKUP(1,(MarketData[ETF]=A3254)*(MarketData[Date]=B3254),MarketData[Adjusted Close]) /
_xlfn.XLOOKUP(1,(MarketData[ETF]=A3254)*(MarketData[Date]=WORKDAY(B3254,-1)),MarketData[Adjusted Close]))-1,
""
)</f>
        <v>1.9597596028231301E-4</v>
      </c>
      <c r="D3254">
        <f t="shared" si="100"/>
        <v>0.9963417820747329</v>
      </c>
      <c r="E3254">
        <f t="shared" si="101"/>
        <v>9963.4178207473287</v>
      </c>
    </row>
    <row r="3255" spans="1:5" hidden="1" x14ac:dyDescent="0.25">
      <c r="A3255" t="str">
        <f>'Raw Data'!A3254</f>
        <v>QQQM</v>
      </c>
      <c r="B3255" s="1">
        <f>'Raw Data'!B3255</f>
        <v>45120</v>
      </c>
      <c r="C3255" s="9" cm="1">
        <f t="array" ref="C3255">IFERROR(
(_xlfn.XLOOKUP(1,(MarketData[ETF]=A3255)*(MarketData[Date]=B3255),MarketData[Adjusted Close]) /
_xlfn.XLOOKUP(1,(MarketData[ETF]=A3255)*(MarketData[Date]=WORKDAY(B3255,-1)),MarketData[Adjusted Close]))-1,
""
)</f>
        <v>1.680504815675854E-2</v>
      </c>
      <c r="D3255">
        <f t="shared" si="100"/>
        <v>1.0130853537030895</v>
      </c>
      <c r="E3255">
        <f t="shared" si="101"/>
        <v>10130.853537030895</v>
      </c>
    </row>
    <row r="3256" spans="1:5" hidden="1" x14ac:dyDescent="0.25">
      <c r="A3256" t="str">
        <f>'Raw Data'!A3255</f>
        <v>QQQM</v>
      </c>
      <c r="B3256" s="1">
        <f>'Raw Data'!B3256</f>
        <v>45119</v>
      </c>
      <c r="C3256" s="9" cm="1">
        <f t="array" ref="C3256">IFERROR(
(_xlfn.XLOOKUP(1,(MarketData[ETF]=A3256)*(MarketData[Date]=B3256),MarketData[Adjusted Close]) /
_xlfn.XLOOKUP(1,(MarketData[ETF]=A3256)*(MarketData[Date]=WORKDAY(B3256,-1)),MarketData[Adjusted Close]))-1,
""
)</f>
        <v>1.2781701984527549E-2</v>
      </c>
      <c r="D3256">
        <f t="shared" si="100"/>
        <v>1.026034308779012</v>
      </c>
      <c r="E3256">
        <f t="shared" si="101"/>
        <v>10260.343087790121</v>
      </c>
    </row>
    <row r="3257" spans="1:5" hidden="1" x14ac:dyDescent="0.25">
      <c r="A3257" t="str">
        <f>'Raw Data'!A3256</f>
        <v>QQQM</v>
      </c>
      <c r="B3257" s="1">
        <f>'Raw Data'!B3257</f>
        <v>45118</v>
      </c>
      <c r="C3257" s="9" cm="1">
        <f t="array" ref="C3257">IFERROR(
(_xlfn.XLOOKUP(1,(MarketData[ETF]=A3257)*(MarketData[Date]=B3257),MarketData[Adjusted Close]) /
_xlfn.XLOOKUP(1,(MarketData[ETF]=A3257)*(MarketData[Date]=WORKDAY(B3257,-1)),MarketData[Adjusted Close]))-1,
""
)</f>
        <v>4.5276388701176451E-3</v>
      </c>
      <c r="D3257">
        <f t="shared" si="100"/>
        <v>1.0306798215975141</v>
      </c>
      <c r="E3257">
        <f t="shared" si="101"/>
        <v>10306.798215975141</v>
      </c>
    </row>
    <row r="3258" spans="1:5" hidden="1" x14ac:dyDescent="0.25">
      <c r="A3258" t="str">
        <f>'Raw Data'!A3257</f>
        <v>QQQM</v>
      </c>
      <c r="B3258" s="1">
        <f>'Raw Data'!B3258</f>
        <v>45117</v>
      </c>
      <c r="C3258" s="9" cm="1">
        <f t="array" ref="C3258">IFERROR(
(_xlfn.XLOOKUP(1,(MarketData[ETF]=A3258)*(MarketData[Date]=B3258),MarketData[Adjusted Close]) /
_xlfn.XLOOKUP(1,(MarketData[ETF]=A3258)*(MarketData[Date]=WORKDAY(B3258,-1)),MarketData[Adjusted Close]))-1,
""
)</f>
        <v>2.027712064887055E-4</v>
      </c>
      <c r="D3258">
        <f t="shared" si="100"/>
        <v>1.0308888137884431</v>
      </c>
      <c r="E3258">
        <f t="shared" si="101"/>
        <v>10308.888137884431</v>
      </c>
    </row>
    <row r="3259" spans="1:5" hidden="1" x14ac:dyDescent="0.25">
      <c r="A3259" t="str">
        <f>'Raw Data'!A3258</f>
        <v>QQQM</v>
      </c>
      <c r="B3259" s="1">
        <f>'Raw Data'!B3259</f>
        <v>45114</v>
      </c>
      <c r="C3259" s="9" cm="1">
        <f t="array" ref="C3259">IFERROR(
(_xlfn.XLOOKUP(1,(MarketData[ETF]=A3259)*(MarketData[Date]=B3259),MarketData[Adjusted Close]) /
_xlfn.XLOOKUP(1,(MarketData[ETF]=A3259)*(MarketData[Date]=WORKDAY(B3259,-1)),MarketData[Adjusted Close]))-1,
""
)</f>
        <v>-2.8307609354991659E-3</v>
      </c>
      <c r="D3259">
        <f t="shared" si="100"/>
        <v>1.0279706140055278</v>
      </c>
      <c r="E3259">
        <f t="shared" si="101"/>
        <v>10279.706140055278</v>
      </c>
    </row>
    <row r="3260" spans="1:5" hidden="1" x14ac:dyDescent="0.25">
      <c r="A3260" t="str">
        <f>'Raw Data'!A3259</f>
        <v>QQQM</v>
      </c>
      <c r="B3260" s="1">
        <f>'Raw Data'!B3260</f>
        <v>45113</v>
      </c>
      <c r="C3260" s="9" cm="1">
        <f t="array" ref="C3260">IFERROR(
(_xlfn.XLOOKUP(1,(MarketData[ETF]=A3260)*(MarketData[Date]=B3260),MarketData[Adjusted Close]) /
_xlfn.XLOOKUP(1,(MarketData[ETF]=A3260)*(MarketData[Date]=WORKDAY(B3260,-1)),MarketData[Adjusted Close]))-1,
""
)</f>
        <v>-7.6912787586945752E-3</v>
      </c>
      <c r="D3260">
        <f t="shared" si="100"/>
        <v>1.0200642054574649</v>
      </c>
      <c r="E3260">
        <f t="shared" si="101"/>
        <v>10200.64205457465</v>
      </c>
    </row>
    <row r="3261" spans="1:5" hidden="1" x14ac:dyDescent="0.25">
      <c r="A3261" t="str">
        <f>'Raw Data'!A3260</f>
        <v>QQQM</v>
      </c>
      <c r="B3261" s="1">
        <f>'Raw Data'!B3261</f>
        <v>45112</v>
      </c>
      <c r="C3261" s="9" t="str" cm="1">
        <f t="array" ref="C3261">IFERROR(
(_xlfn.XLOOKUP(1,(MarketData[ETF]=A3261)*(MarketData[Date]=B3261),MarketData[Adjusted Close]) /
_xlfn.XLOOKUP(1,(MarketData[ETF]=A3261)*(MarketData[Date]=WORKDAY(B3261,-1)),MarketData[Adjusted Close]))-1,
""
)</f>
        <v/>
      </c>
      <c r="D3261">
        <f t="shared" si="100"/>
        <v>1</v>
      </c>
      <c r="E3261">
        <f t="shared" si="101"/>
        <v>10000</v>
      </c>
    </row>
    <row r="3262" spans="1:5" hidden="1" x14ac:dyDescent="0.25">
      <c r="A3262" t="str">
        <f>'Raw Data'!A3261</f>
        <v>QQQM</v>
      </c>
      <c r="B3262" s="1">
        <f>'Raw Data'!B3262</f>
        <v>45110</v>
      </c>
      <c r="C3262" s="9" cm="1">
        <f t="array" ref="C3262">IFERROR(
(_xlfn.XLOOKUP(1,(MarketData[ETF]=A3262)*(MarketData[Date]=B3262),MarketData[Adjusted Close]) /
_xlfn.XLOOKUP(1,(MarketData[ETF]=A3262)*(MarketData[Date]=WORKDAY(B3262,-1)),MarketData[Adjusted Close]))-1,
""
)</f>
        <v>2.5470876064079828E-3</v>
      </c>
      <c r="D3262">
        <f t="shared" si="100"/>
        <v>1.002547087606408</v>
      </c>
      <c r="E3262">
        <f t="shared" si="101"/>
        <v>10025.470876064081</v>
      </c>
    </row>
    <row r="3263" spans="1:5" hidden="1" x14ac:dyDescent="0.25">
      <c r="A3263" t="str">
        <f>'Raw Data'!A3262</f>
        <v>QQQM</v>
      </c>
      <c r="B3263" s="1">
        <f>'Raw Data'!B3263</f>
        <v>45107</v>
      </c>
      <c r="C3263" s="9" cm="1">
        <f t="array" ref="C3263">IFERROR(
(_xlfn.XLOOKUP(1,(MarketData[ETF]=A3263)*(MarketData[Date]=B3263),MarketData[Adjusted Close]) /
_xlfn.XLOOKUP(1,(MarketData[ETF]=A3263)*(MarketData[Date]=WORKDAY(B3263,-1)),MarketData[Adjusted Close]))-1,
""
)</f>
        <v>1.5312372396896645E-2</v>
      </c>
      <c r="D3263">
        <f t="shared" si="100"/>
        <v>1.0178984619572615</v>
      </c>
      <c r="E3263">
        <f t="shared" si="101"/>
        <v>10178.984619572615</v>
      </c>
    </row>
    <row r="3264" spans="1:5" hidden="1" x14ac:dyDescent="0.25">
      <c r="A3264" t="str">
        <f>'Raw Data'!A3263</f>
        <v>QQQM</v>
      </c>
      <c r="B3264" s="1">
        <f>'Raw Data'!B3264</f>
        <v>45106</v>
      </c>
      <c r="C3264" s="9" cm="1">
        <f t="array" ref="C3264">IFERROR(
(_xlfn.XLOOKUP(1,(MarketData[ETF]=A3264)*(MarketData[Date]=B3264),MarketData[Adjusted Close]) /
_xlfn.XLOOKUP(1,(MarketData[ETF]=A3264)*(MarketData[Date]=WORKDAY(B3264,-1)),MarketData[Adjusted Close]))-1,
""
)</f>
        <v>-2.0374898125510299E-3</v>
      </c>
      <c r="D3264">
        <f t="shared" si="100"/>
        <v>1.0158245042108123</v>
      </c>
      <c r="E3264">
        <f t="shared" si="101"/>
        <v>10158.245042108123</v>
      </c>
    </row>
    <row r="3265" spans="1:5" hidden="1" x14ac:dyDescent="0.25">
      <c r="A3265" t="str">
        <f>'Raw Data'!A3264</f>
        <v>QQQM</v>
      </c>
      <c r="B3265" s="1">
        <f>'Raw Data'!B3265</f>
        <v>45105</v>
      </c>
      <c r="C3265" s="9" cm="1">
        <f t="array" ref="C3265">IFERROR(
(_xlfn.XLOOKUP(1,(MarketData[ETF]=A3265)*(MarketData[Date]=B3265),MarketData[Adjusted Close]) /
_xlfn.XLOOKUP(1,(MarketData[ETF]=A3265)*(MarketData[Date]=WORKDAY(B3265,-1)),MarketData[Adjusted Close]))-1,
""
)</f>
        <v>1.9734603606669232E-3</v>
      </c>
      <c r="D3265">
        <f t="shared" si="100"/>
        <v>1.0178291936032664</v>
      </c>
      <c r="E3265">
        <f t="shared" si="101"/>
        <v>10178.291936032663</v>
      </c>
    </row>
    <row r="3266" spans="1:5" hidden="1" x14ac:dyDescent="0.25">
      <c r="A3266" t="str">
        <f>'Raw Data'!A3265</f>
        <v>QQQM</v>
      </c>
      <c r="B3266" s="1">
        <f>'Raw Data'!B3266</f>
        <v>45104</v>
      </c>
      <c r="C3266" s="9" cm="1">
        <f t="array" ref="C3266">IFERROR(
(_xlfn.XLOOKUP(1,(MarketData[ETF]=A3266)*(MarketData[Date]=B3266),MarketData[Adjusted Close]) /
_xlfn.XLOOKUP(1,(MarketData[ETF]=A3266)*(MarketData[Date]=WORKDAY(B3266,-1)),MarketData[Adjusted Close]))-1,
""
)</f>
        <v>1.6955017301037989E-2</v>
      </c>
      <c r="D3266">
        <f t="shared" si="100"/>
        <v>1.0350865051903113</v>
      </c>
      <c r="E3266">
        <f t="shared" si="101"/>
        <v>10350.865051903113</v>
      </c>
    </row>
    <row r="3267" spans="1:5" hidden="1" x14ac:dyDescent="0.25">
      <c r="A3267" t="str">
        <f>'Raw Data'!A3266</f>
        <v>QQQM</v>
      </c>
      <c r="B3267" s="1">
        <f>'Raw Data'!B3267</f>
        <v>45103</v>
      </c>
      <c r="C3267" s="9" cm="1">
        <f t="array" ref="C3267">IFERROR(
(_xlfn.XLOOKUP(1,(MarketData[ETF]=A3267)*(MarketData[Date]=B3267),MarketData[Adjusted Close]) /
_xlfn.XLOOKUP(1,(MarketData[ETF]=A3267)*(MarketData[Date]=WORKDAY(B3267,-1)),MarketData[Adjusted Close]))-1,
""
)</f>
        <v>-1.29107179452147E-2</v>
      </c>
      <c r="D3267">
        <f t="shared" ref="D3267:D3330" si="102">IFERROR(IF(A3267&lt;&gt;A3266,1,D3266*(1+C3267)),1)</f>
        <v>1.0217227952729011</v>
      </c>
      <c r="E3267">
        <f t="shared" ref="E3267:E3330" si="103">D3267*10000</f>
        <v>10217.22795272901</v>
      </c>
    </row>
    <row r="3268" spans="1:5" hidden="1" x14ac:dyDescent="0.25">
      <c r="A3268" t="str">
        <f>'Raw Data'!A3267</f>
        <v>QQQM</v>
      </c>
      <c r="B3268" s="1">
        <f>'Raw Data'!B3268</f>
        <v>45100</v>
      </c>
      <c r="C3268" s="9" cm="1">
        <f t="array" ref="C3268">IFERROR(
(_xlfn.XLOOKUP(1,(MarketData[ETF]=A3268)*(MarketData[Date]=B3268),MarketData[Adjusted Close]) /
_xlfn.XLOOKUP(1,(MarketData[ETF]=A3268)*(MarketData[Date]=WORKDAY(B3268,-1)),MarketData[Adjusted Close]))-1,
""
)</f>
        <v>-1.0075737084122349E-2</v>
      </c>
      <c r="D3268">
        <f t="shared" si="102"/>
        <v>1.0114281850148767</v>
      </c>
      <c r="E3268">
        <f t="shared" si="103"/>
        <v>10114.281850148767</v>
      </c>
    </row>
    <row r="3269" spans="1:5" hidden="1" x14ac:dyDescent="0.25">
      <c r="A3269" t="str">
        <f>'Raw Data'!A3268</f>
        <v>QQQM</v>
      </c>
      <c r="B3269" s="1">
        <f>'Raw Data'!B3269</f>
        <v>45099</v>
      </c>
      <c r="C3269" s="9" cm="1">
        <f t="array" ref="C3269">IFERROR(
(_xlfn.XLOOKUP(1,(MarketData[ETF]=A3269)*(MarketData[Date]=B3269),MarketData[Adjusted Close]) /
_xlfn.XLOOKUP(1,(MarketData[ETF]=A3269)*(MarketData[Date]=WORKDAY(B3269,-1)),MarketData[Adjusted Close]))-1,
""
)</f>
        <v>1.1283594337687219E-2</v>
      </c>
      <c r="D3269">
        <f t="shared" si="102"/>
        <v>1.0228407303562879</v>
      </c>
      <c r="E3269">
        <f t="shared" si="103"/>
        <v>10228.407303562879</v>
      </c>
    </row>
    <row r="3270" spans="1:5" hidden="1" x14ac:dyDescent="0.25">
      <c r="A3270" t="str">
        <f>'Raw Data'!A3269</f>
        <v>QQQM</v>
      </c>
      <c r="B3270" s="1">
        <f>'Raw Data'!B3270</f>
        <v>45098</v>
      </c>
      <c r="C3270" s="9" cm="1">
        <f t="array" ref="C3270">IFERROR(
(_xlfn.XLOOKUP(1,(MarketData[ETF]=A3270)*(MarketData[Date]=B3270),MarketData[Adjusted Close]) /
_xlfn.XLOOKUP(1,(MarketData[ETF]=A3270)*(MarketData[Date]=WORKDAY(B3270,-1)),MarketData[Adjusted Close]))-1,
""
)</f>
        <v>-1.3159670670805923E-2</v>
      </c>
      <c r="D3270">
        <f t="shared" si="102"/>
        <v>1.0093804831961126</v>
      </c>
      <c r="E3270">
        <f t="shared" si="103"/>
        <v>10093.804831961126</v>
      </c>
    </row>
    <row r="3271" spans="1:5" hidden="1" x14ac:dyDescent="0.25">
      <c r="A3271" t="str">
        <f>'Raw Data'!A3270</f>
        <v>QQQM</v>
      </c>
      <c r="B3271" s="1">
        <f>'Raw Data'!B3271</f>
        <v>45097</v>
      </c>
      <c r="C3271" s="9" t="str" cm="1">
        <f t="array" ref="C3271">IFERROR(
(_xlfn.XLOOKUP(1,(MarketData[ETF]=A3271)*(MarketData[Date]=B3271),MarketData[Adjusted Close]) /
_xlfn.XLOOKUP(1,(MarketData[ETF]=A3271)*(MarketData[Date]=WORKDAY(B3271,-1)),MarketData[Adjusted Close]))-1,
""
)</f>
        <v/>
      </c>
      <c r="D3271">
        <f t="shared" si="102"/>
        <v>1</v>
      </c>
      <c r="E3271">
        <f t="shared" si="103"/>
        <v>10000</v>
      </c>
    </row>
    <row r="3272" spans="1:5" hidden="1" x14ac:dyDescent="0.25">
      <c r="A3272" t="str">
        <f>'Raw Data'!A3271</f>
        <v>QQQM</v>
      </c>
      <c r="B3272" s="1">
        <f>'Raw Data'!B3272</f>
        <v>45093</v>
      </c>
      <c r="C3272" s="9" cm="1">
        <f t="array" ref="C3272">IFERROR(
(_xlfn.XLOOKUP(1,(MarketData[ETF]=A3272)*(MarketData[Date]=B3272),MarketData[Adjusted Close]) /
_xlfn.XLOOKUP(1,(MarketData[ETF]=A3272)*(MarketData[Date]=WORKDAY(B3272,-1)),MarketData[Adjusted Close]))-1,
""
)</f>
        <v>-6.3638799571275051E-3</v>
      </c>
      <c r="D3272">
        <f t="shared" si="102"/>
        <v>0.99363612004287249</v>
      </c>
      <c r="E3272">
        <f t="shared" si="103"/>
        <v>9936.3612004287243</v>
      </c>
    </row>
    <row r="3273" spans="1:5" hidden="1" x14ac:dyDescent="0.25">
      <c r="A3273" t="str">
        <f>'Raw Data'!A3272</f>
        <v>QQQM</v>
      </c>
      <c r="B3273" s="1">
        <f>'Raw Data'!B3273</f>
        <v>45092</v>
      </c>
      <c r="C3273" s="9" cm="1">
        <f t="array" ref="C3273">IFERROR(
(_xlfn.XLOOKUP(1,(MarketData[ETF]=A3273)*(MarketData[Date]=B3273),MarketData[Adjusted Close]) /
_xlfn.XLOOKUP(1,(MarketData[ETF]=A3273)*(MarketData[Date]=WORKDAY(B3273,-1)),MarketData[Adjusted Close]))-1,
""
)</f>
        <v>1.1656275413391093E-2</v>
      </c>
      <c r="D3273">
        <f t="shared" si="102"/>
        <v>1.0052182163187855</v>
      </c>
      <c r="E3273">
        <f t="shared" si="103"/>
        <v>10052.182163187856</v>
      </c>
    </row>
    <row r="3274" spans="1:5" hidden="1" x14ac:dyDescent="0.25">
      <c r="A3274" t="str">
        <f>'Raw Data'!A3273</f>
        <v>QQQM</v>
      </c>
      <c r="B3274" s="1">
        <f>'Raw Data'!B3274</f>
        <v>45091</v>
      </c>
      <c r="C3274" s="9" cm="1">
        <f t="array" ref="C3274">IFERROR(
(_xlfn.XLOOKUP(1,(MarketData[ETF]=A3274)*(MarketData[Date]=B3274),MarketData[Adjusted Close]) /
_xlfn.XLOOKUP(1,(MarketData[ETF]=A3274)*(MarketData[Date]=WORKDAY(B3274,-1)),MarketData[Adjusted Close]))-1,
""
)</f>
        <v>7.2354948805462005E-3</v>
      </c>
      <c r="D3274">
        <f t="shared" si="102"/>
        <v>1.0124914675767918</v>
      </c>
      <c r="E3274">
        <f t="shared" si="103"/>
        <v>10124.914675767917</v>
      </c>
    </row>
    <row r="3275" spans="1:5" hidden="1" x14ac:dyDescent="0.25">
      <c r="A3275" t="str">
        <f>'Raw Data'!A3274</f>
        <v>QQQM</v>
      </c>
      <c r="B3275" s="1">
        <f>'Raw Data'!B3275</f>
        <v>45090</v>
      </c>
      <c r="C3275" s="9" cm="1">
        <f t="array" ref="C3275">IFERROR(
(_xlfn.XLOOKUP(1,(MarketData[ETF]=A3275)*(MarketData[Date]=B3275),MarketData[Adjusted Close]) /
_xlfn.XLOOKUP(1,(MarketData[ETF]=A3275)*(MarketData[Date]=WORKDAY(B3275,-1)),MarketData[Adjusted Close]))-1,
""
)</f>
        <v>7.9812852621439223E-3</v>
      </c>
      <c r="D3275">
        <f t="shared" si="102"/>
        <v>1.0205724508050089</v>
      </c>
      <c r="E3275">
        <f t="shared" si="103"/>
        <v>10205.724508050089</v>
      </c>
    </row>
    <row r="3276" spans="1:5" hidden="1" x14ac:dyDescent="0.25">
      <c r="A3276" t="str">
        <f>'Raw Data'!A3275</f>
        <v>QQQM</v>
      </c>
      <c r="B3276" s="1">
        <f>'Raw Data'!B3276</f>
        <v>45089</v>
      </c>
      <c r="C3276" s="9" cm="1">
        <f t="array" ref="C3276">IFERROR(
(_xlfn.XLOOKUP(1,(MarketData[ETF]=A3276)*(MarketData[Date]=B3276),MarketData[Adjusted Close]) /
_xlfn.XLOOKUP(1,(MarketData[ETF]=A3276)*(MarketData[Date]=WORKDAY(B3276,-1)),MarketData[Adjusted Close]))-1,
""
)</f>
        <v>1.7074877536738864E-2</v>
      </c>
      <c r="D3276">
        <f t="shared" si="102"/>
        <v>1.0379986004198738</v>
      </c>
      <c r="E3276">
        <f t="shared" si="103"/>
        <v>10379.986004198738</v>
      </c>
    </row>
    <row r="3277" spans="1:5" hidden="1" x14ac:dyDescent="0.25">
      <c r="A3277" t="str">
        <f>'Raw Data'!A3276</f>
        <v>QQQM</v>
      </c>
      <c r="B3277" s="1">
        <f>'Raw Data'!B3277</f>
        <v>45086</v>
      </c>
      <c r="C3277" s="9" cm="1">
        <f t="array" ref="C3277">IFERROR(
(_xlfn.XLOOKUP(1,(MarketData[ETF]=A3277)*(MarketData[Date]=B3277),MarketData[Adjusted Close]) /
_xlfn.XLOOKUP(1,(MarketData[ETF]=A3277)*(MarketData[Date]=WORKDAY(B3277,-1)),MarketData[Adjusted Close]))-1,
""
)</f>
        <v>4.1458787154802224E-3</v>
      </c>
      <c r="D3277">
        <f t="shared" si="102"/>
        <v>1.0423020167240529</v>
      </c>
      <c r="E3277">
        <f t="shared" si="103"/>
        <v>10423.020167240529</v>
      </c>
    </row>
    <row r="3278" spans="1:5" hidden="1" x14ac:dyDescent="0.25">
      <c r="A3278" t="str">
        <f>'Raw Data'!A3277</f>
        <v>QQQM</v>
      </c>
      <c r="B3278" s="1">
        <f>'Raw Data'!B3278</f>
        <v>45085</v>
      </c>
      <c r="C3278" s="9" cm="1">
        <f t="array" ref="C3278">IFERROR(
(_xlfn.XLOOKUP(1,(MarketData[ETF]=A3278)*(MarketData[Date]=B3278),MarketData[Adjusted Close]) /
_xlfn.XLOOKUP(1,(MarketData[ETF]=A3278)*(MarketData[Date]=WORKDAY(B3278,-1)),MarketData[Adjusted Close]))-1,
""
)</f>
        <v>1.1730413763685554E-2</v>
      </c>
      <c r="D3278">
        <f t="shared" si="102"/>
        <v>1.05452865064695</v>
      </c>
      <c r="E3278">
        <f t="shared" si="103"/>
        <v>10545.2865064695</v>
      </c>
    </row>
    <row r="3279" spans="1:5" hidden="1" x14ac:dyDescent="0.25">
      <c r="A3279" t="str">
        <f>'Raw Data'!A3278</f>
        <v>QQQM</v>
      </c>
      <c r="B3279" s="1">
        <f>'Raw Data'!B3279</f>
        <v>45084</v>
      </c>
      <c r="C3279" s="9" cm="1">
        <f t="array" ref="C3279">IFERROR(
(_xlfn.XLOOKUP(1,(MarketData[ETF]=A3279)*(MarketData[Date]=B3279),MarketData[Adjusted Close]) /
_xlfn.XLOOKUP(1,(MarketData[ETF]=A3279)*(MarketData[Date]=WORKDAY(B3279,-1)),MarketData[Adjusted Close]))-1,
""
)</f>
        <v>-1.6913614760972973E-2</v>
      </c>
      <c r="D3279">
        <f t="shared" si="102"/>
        <v>1.0366927592954989</v>
      </c>
      <c r="E3279">
        <f t="shared" si="103"/>
        <v>10366.927592954989</v>
      </c>
    </row>
    <row r="3280" spans="1:5" hidden="1" x14ac:dyDescent="0.25">
      <c r="A3280" t="str">
        <f>'Raw Data'!A3279</f>
        <v>QQQM</v>
      </c>
      <c r="B3280" s="1">
        <f>'Raw Data'!B3280</f>
        <v>45083</v>
      </c>
      <c r="C3280" s="9" cm="1">
        <f t="array" ref="C3280">IFERROR(
(_xlfn.XLOOKUP(1,(MarketData[ETF]=A3280)*(MarketData[Date]=B3280),MarketData[Adjusted Close]) /
_xlfn.XLOOKUP(1,(MarketData[ETF]=A3280)*(MarketData[Date]=WORKDAY(B3280,-1)),MarketData[Adjusted Close]))-1,
""
)</f>
        <v>0</v>
      </c>
      <c r="D3280">
        <f t="shared" si="102"/>
        <v>1.0366927592954989</v>
      </c>
      <c r="E3280">
        <f t="shared" si="103"/>
        <v>10366.927592954989</v>
      </c>
    </row>
    <row r="3281" spans="1:5" hidden="1" x14ac:dyDescent="0.25">
      <c r="A3281" t="str">
        <f>'Raw Data'!A3280</f>
        <v>QQQM</v>
      </c>
      <c r="B3281" s="1">
        <f>'Raw Data'!B3281</f>
        <v>45082</v>
      </c>
      <c r="C3281" s="9" cm="1">
        <f t="array" ref="C3281">IFERROR(
(_xlfn.XLOOKUP(1,(MarketData[ETF]=A3281)*(MarketData[Date]=B3281),MarketData[Adjusted Close]) /
_xlfn.XLOOKUP(1,(MarketData[ETF]=A3281)*(MarketData[Date]=WORKDAY(B3281,-1)),MarketData[Adjusted Close]))-1,
""
)</f>
        <v>3.4957701181581591E-4</v>
      </c>
      <c r="D3281">
        <f t="shared" si="102"/>
        <v>1.0370551632524645</v>
      </c>
      <c r="E3281">
        <f t="shared" si="103"/>
        <v>10370.551632524644</v>
      </c>
    </row>
    <row r="3282" spans="1:5" hidden="1" x14ac:dyDescent="0.25">
      <c r="A3282" t="str">
        <f>'Raw Data'!A3281</f>
        <v>QQQM</v>
      </c>
      <c r="B3282" s="1">
        <f>'Raw Data'!B3282</f>
        <v>45079</v>
      </c>
      <c r="C3282" s="9" cm="1">
        <f t="array" ref="C3282">IFERROR(
(_xlfn.XLOOKUP(1,(MarketData[ETF]=A3282)*(MarketData[Date]=B3282),MarketData[Adjusted Close]) /
_xlfn.XLOOKUP(1,(MarketData[ETF]=A3282)*(MarketData[Date]=WORKDAY(B3282,-1)),MarketData[Adjusted Close]))-1,
""
)</f>
        <v>7.7502994433875649E-3</v>
      </c>
      <c r="D3282">
        <f t="shared" si="102"/>
        <v>1.0450926513069823</v>
      </c>
      <c r="E3282">
        <f t="shared" si="103"/>
        <v>10450.926513069822</v>
      </c>
    </row>
    <row r="3283" spans="1:5" hidden="1" x14ac:dyDescent="0.25">
      <c r="A3283" t="str">
        <f>'Raw Data'!A3282</f>
        <v>QQQM</v>
      </c>
      <c r="B3283" s="1">
        <f>'Raw Data'!B3283</f>
        <v>45078</v>
      </c>
      <c r="C3283" s="9" cm="1">
        <f t="array" ref="C3283">IFERROR(
(_xlfn.XLOOKUP(1,(MarketData[ETF]=A3283)*(MarketData[Date]=B3283),MarketData[Adjusted Close]) /
_xlfn.XLOOKUP(1,(MarketData[ETF]=A3283)*(MarketData[Date]=WORKDAY(B3283,-1)),MarketData[Adjusted Close]))-1,
""
)</f>
        <v>1.1834319526627279E-2</v>
      </c>
      <c r="D3283">
        <f t="shared" si="102"/>
        <v>1.0574606116774792</v>
      </c>
      <c r="E3283">
        <f t="shared" si="103"/>
        <v>10574.606116774792</v>
      </c>
    </row>
    <row r="3284" spans="1:5" hidden="1" x14ac:dyDescent="0.25">
      <c r="A3284" t="str">
        <f>'Raw Data'!A3283</f>
        <v>QQQM</v>
      </c>
      <c r="B3284" s="1">
        <f>'Raw Data'!B3284</f>
        <v>45077</v>
      </c>
      <c r="C3284" s="9" cm="1">
        <f t="array" ref="C3284">IFERROR(
(_xlfn.XLOOKUP(1,(MarketData[ETF]=A3284)*(MarketData[Date]=B3284),MarketData[Adjusted Close]) /
_xlfn.XLOOKUP(1,(MarketData[ETF]=A3284)*(MarketData[Date]=WORKDAY(B3284,-1)),MarketData[Adjusted Close]))-1,
""
)</f>
        <v>-5.8118931178680056E-3</v>
      </c>
      <c r="D3284">
        <f t="shared" si="102"/>
        <v>1.0513147636260542</v>
      </c>
      <c r="E3284">
        <f t="shared" si="103"/>
        <v>10513.147636260543</v>
      </c>
    </row>
    <row r="3285" spans="1:5" hidden="1" x14ac:dyDescent="0.25">
      <c r="A3285" t="str">
        <f>'Raw Data'!A3284</f>
        <v>QQQM</v>
      </c>
      <c r="B3285" s="1">
        <f>'Raw Data'!B3285</f>
        <v>45076</v>
      </c>
      <c r="C3285" s="9" t="str" cm="1">
        <f t="array" ref="C3285">IFERROR(
(_xlfn.XLOOKUP(1,(MarketData[ETF]=A3285)*(MarketData[Date]=B3285),MarketData[Adjusted Close]) /
_xlfn.XLOOKUP(1,(MarketData[ETF]=A3285)*(MarketData[Date]=WORKDAY(B3285,-1)),MarketData[Adjusted Close]))-1,
""
)</f>
        <v/>
      </c>
      <c r="D3285">
        <f t="shared" si="102"/>
        <v>1</v>
      </c>
      <c r="E3285">
        <f t="shared" si="103"/>
        <v>10000</v>
      </c>
    </row>
    <row r="3286" spans="1:5" hidden="1" x14ac:dyDescent="0.25">
      <c r="A3286" t="str">
        <f>'Raw Data'!A3285</f>
        <v>QQQM</v>
      </c>
      <c r="B3286" s="1">
        <f>'Raw Data'!B3286</f>
        <v>45072</v>
      </c>
      <c r="C3286" s="9" cm="1">
        <f t="array" ref="C3286">IFERROR(
(_xlfn.XLOOKUP(1,(MarketData[ETF]=A3286)*(MarketData[Date]=B3286),MarketData[Adjusted Close]) /
_xlfn.XLOOKUP(1,(MarketData[ETF]=A3286)*(MarketData[Date]=WORKDAY(B3286,-1)),MarketData[Adjusted Close]))-1,
""
)</f>
        <v>2.5700934579439227E-2</v>
      </c>
      <c r="D3286">
        <f t="shared" si="102"/>
        <v>1.0257009345794392</v>
      </c>
      <c r="E3286">
        <f t="shared" si="103"/>
        <v>10257.009345794393</v>
      </c>
    </row>
    <row r="3287" spans="1:5" hidden="1" x14ac:dyDescent="0.25">
      <c r="A3287" t="str">
        <f>'Raw Data'!A3286</f>
        <v>QQQM</v>
      </c>
      <c r="B3287" s="1">
        <f>'Raw Data'!B3287</f>
        <v>45071</v>
      </c>
      <c r="C3287" s="9" cm="1">
        <f t="array" ref="C3287">IFERROR(
(_xlfn.XLOOKUP(1,(MarketData[ETF]=A3287)*(MarketData[Date]=B3287),MarketData[Adjusted Close]) /
_xlfn.XLOOKUP(1,(MarketData[ETF]=A3287)*(MarketData[Date]=WORKDAY(B3287,-1)),MarketData[Adjusted Close]))-1,
""
)</f>
        <v>2.4076566472259531E-2</v>
      </c>
      <c r="D3287">
        <f t="shared" si="102"/>
        <v>1.0503962913114999</v>
      </c>
      <c r="E3287">
        <f t="shared" si="103"/>
        <v>10503.962913115</v>
      </c>
    </row>
    <row r="3288" spans="1:5" hidden="1" x14ac:dyDescent="0.25">
      <c r="A3288" t="str">
        <f>'Raw Data'!A3287</f>
        <v>QQQM</v>
      </c>
      <c r="B3288" s="1">
        <f>'Raw Data'!B3288</f>
        <v>45070</v>
      </c>
      <c r="C3288" s="9" cm="1">
        <f t="array" ref="C3288">IFERROR(
(_xlfn.XLOOKUP(1,(MarketData[ETF]=A3288)*(MarketData[Date]=B3288),MarketData[Adjusted Close]) /
_xlfn.XLOOKUP(1,(MarketData[ETF]=A3288)*(MarketData[Date]=WORKDAY(B3288,-1)),MarketData[Adjusted Close]))-1,
""
)</f>
        <v>-4.8366693950441242E-3</v>
      </c>
      <c r="D3288">
        <f t="shared" si="102"/>
        <v>1.0453158717166458</v>
      </c>
      <c r="E3288">
        <f t="shared" si="103"/>
        <v>10453.158717166458</v>
      </c>
    </row>
    <row r="3289" spans="1:5" hidden="1" x14ac:dyDescent="0.25">
      <c r="A3289" t="str">
        <f>'Raw Data'!A3288</f>
        <v>QQQM</v>
      </c>
      <c r="B3289" s="1">
        <f>'Raw Data'!B3289</f>
        <v>45069</v>
      </c>
      <c r="C3289" s="9" cm="1">
        <f t="array" ref="C3289">IFERROR(
(_xlfn.XLOOKUP(1,(MarketData[ETF]=A3289)*(MarketData[Date]=B3289),MarketData[Adjusted Close]) /
_xlfn.XLOOKUP(1,(MarketData[ETF]=A3289)*(MarketData[Date]=WORKDAY(B3289,-1)),MarketData[Adjusted Close]))-1,
""
)</f>
        <v>-1.3289280469897191E-2</v>
      </c>
      <c r="D3289">
        <f t="shared" si="102"/>
        <v>1.0314243759177681</v>
      </c>
      <c r="E3289">
        <f t="shared" si="103"/>
        <v>10314.243759177682</v>
      </c>
    </row>
    <row r="3290" spans="1:5" hidden="1" x14ac:dyDescent="0.25">
      <c r="A3290" t="str">
        <f>'Raw Data'!A3289</f>
        <v>QQQM</v>
      </c>
      <c r="B3290" s="1">
        <f>'Raw Data'!B3290</f>
        <v>45068</v>
      </c>
      <c r="C3290" s="9" cm="1">
        <f t="array" ref="C3290">IFERROR(
(_xlfn.XLOOKUP(1,(MarketData[ETF]=A3290)*(MarketData[Date]=B3290),MarketData[Adjusted Close]) /
_xlfn.XLOOKUP(1,(MarketData[ETF]=A3290)*(MarketData[Date]=WORKDAY(B3290,-1)),MarketData[Adjusted Close]))-1,
""
)</f>
        <v>4.0545521562844744E-3</v>
      </c>
      <c r="D3290">
        <f t="shared" si="102"/>
        <v>1.0356063398451898</v>
      </c>
      <c r="E3290">
        <f t="shared" si="103"/>
        <v>10356.063398451897</v>
      </c>
    </row>
    <row r="3291" spans="1:5" hidden="1" x14ac:dyDescent="0.25">
      <c r="A3291" t="str">
        <f>'Raw Data'!A3290</f>
        <v>QQQM</v>
      </c>
      <c r="B3291" s="1">
        <f>'Raw Data'!B3291</f>
        <v>45065</v>
      </c>
      <c r="C3291" s="9" cm="1">
        <f t="array" ref="C3291">IFERROR(
(_xlfn.XLOOKUP(1,(MarketData[ETF]=A3291)*(MarketData[Date]=B3291),MarketData[Adjusted Close]) /
_xlfn.XLOOKUP(1,(MarketData[ETF]=A3291)*(MarketData[Date]=WORKDAY(B3291,-1)),MarketData[Adjusted Close]))-1,
""
)</f>
        <v>-2.3534603221297967E-3</v>
      </c>
      <c r="D3291">
        <f t="shared" si="102"/>
        <v>1.0331690814150181</v>
      </c>
      <c r="E3291">
        <f t="shared" si="103"/>
        <v>10331.690814150181</v>
      </c>
    </row>
    <row r="3292" spans="1:5" hidden="1" x14ac:dyDescent="0.25">
      <c r="A3292" t="str">
        <f>'Raw Data'!A3291</f>
        <v>QQQM</v>
      </c>
      <c r="B3292" s="1">
        <f>'Raw Data'!B3292</f>
        <v>45064</v>
      </c>
      <c r="C3292" s="9" cm="1">
        <f t="array" ref="C3292">IFERROR(
(_xlfn.XLOOKUP(1,(MarketData[ETF]=A3292)*(MarketData[Date]=B3292),MarketData[Adjusted Close]) /
_xlfn.XLOOKUP(1,(MarketData[ETF]=A3292)*(MarketData[Date]=WORKDAY(B3292,-1)),MarketData[Adjusted Close]))-1,
""
)</f>
        <v>1.8807133223437633E-2</v>
      </c>
      <c r="D3292">
        <f t="shared" si="102"/>
        <v>1.052600029971527</v>
      </c>
      <c r="E3292">
        <f t="shared" si="103"/>
        <v>10526.00029971527</v>
      </c>
    </row>
    <row r="3293" spans="1:5" hidden="1" x14ac:dyDescent="0.25">
      <c r="A3293" t="str">
        <f>'Raw Data'!A3292</f>
        <v>QQQM</v>
      </c>
      <c r="B3293" s="1">
        <f>'Raw Data'!B3293</f>
        <v>45063</v>
      </c>
      <c r="C3293" s="9" cm="1">
        <f t="array" ref="C3293">IFERROR(
(_xlfn.XLOOKUP(1,(MarketData[ETF]=A3293)*(MarketData[Date]=B3293),MarketData[Adjusted Close]) /
_xlfn.XLOOKUP(1,(MarketData[ETF]=A3293)*(MarketData[Date]=WORKDAY(B3293,-1)),MarketData[Adjusted Close]))-1,
""
)</f>
        <v>1.1827141774071182E-2</v>
      </c>
      <c r="D3293">
        <f t="shared" si="102"/>
        <v>1.0650492797573918</v>
      </c>
      <c r="E3293">
        <f t="shared" si="103"/>
        <v>10650.492797573917</v>
      </c>
    </row>
    <row r="3294" spans="1:5" hidden="1" x14ac:dyDescent="0.25">
      <c r="A3294" t="str">
        <f>'Raw Data'!A3293</f>
        <v>QQQM</v>
      </c>
      <c r="B3294" s="1">
        <f>'Raw Data'!B3294</f>
        <v>45062</v>
      </c>
      <c r="C3294" s="9" cm="1">
        <f t="array" ref="C3294">IFERROR(
(_xlfn.XLOOKUP(1,(MarketData[ETF]=A3294)*(MarketData[Date]=B3294),MarketData[Adjusted Close]) /
_xlfn.XLOOKUP(1,(MarketData[ETF]=A3294)*(MarketData[Date]=WORKDAY(B3294,-1)),MarketData[Adjusted Close]))-1,
""
)</f>
        <v>9.1060859007430217E-4</v>
      </c>
      <c r="D3294">
        <f t="shared" si="102"/>
        <v>1.0660191227803915</v>
      </c>
      <c r="E3294">
        <f t="shared" si="103"/>
        <v>10660.191227803914</v>
      </c>
    </row>
    <row r="3295" spans="1:5" hidden="1" x14ac:dyDescent="0.25">
      <c r="A3295" t="str">
        <f>'Raw Data'!A3294</f>
        <v>QQQM</v>
      </c>
      <c r="B3295" s="1">
        <f>'Raw Data'!B3295</f>
        <v>45061</v>
      </c>
      <c r="C3295" s="9" cm="1">
        <f t="array" ref="C3295">IFERROR(
(_xlfn.XLOOKUP(1,(MarketData[ETF]=A3295)*(MarketData[Date]=B3295),MarketData[Adjusted Close]) /
_xlfn.XLOOKUP(1,(MarketData[ETF]=A3295)*(MarketData[Date]=WORKDAY(B3295,-1)),MarketData[Adjusted Close]))-1,
""
)</f>
        <v>5.8774139378674484E-3</v>
      </c>
      <c r="D3295">
        <f t="shared" si="102"/>
        <v>1.0722845584306542</v>
      </c>
      <c r="E3295">
        <f t="shared" si="103"/>
        <v>10722.845584306542</v>
      </c>
    </row>
    <row r="3296" spans="1:5" hidden="1" x14ac:dyDescent="0.25">
      <c r="A3296" t="str">
        <f>'Raw Data'!A3295</f>
        <v>QQQM</v>
      </c>
      <c r="B3296" s="1">
        <f>'Raw Data'!B3296</f>
        <v>45058</v>
      </c>
      <c r="C3296" s="9" cm="1">
        <f t="array" ref="C3296">IFERROR(
(_xlfn.XLOOKUP(1,(MarketData[ETF]=A3296)*(MarketData[Date]=B3296),MarketData[Adjusted Close]) /
_xlfn.XLOOKUP(1,(MarketData[ETF]=A3296)*(MarketData[Date]=WORKDAY(B3296,-1)),MarketData[Adjusted Close]))-1,
""
)</f>
        <v>-3.953470691097194E-3</v>
      </c>
      <c r="D3296">
        <f t="shared" si="102"/>
        <v>1.0680453128563825</v>
      </c>
      <c r="E3296">
        <f t="shared" si="103"/>
        <v>10680.453128563824</v>
      </c>
    </row>
    <row r="3297" spans="1:5" hidden="1" x14ac:dyDescent="0.25">
      <c r="A3297" t="str">
        <f>'Raw Data'!A3296</f>
        <v>QQQM</v>
      </c>
      <c r="B3297" s="1">
        <f>'Raw Data'!B3297</f>
        <v>45057</v>
      </c>
      <c r="C3297" s="9" cm="1">
        <f t="array" ref="C3297">IFERROR(
(_xlfn.XLOOKUP(1,(MarketData[ETF]=A3297)*(MarketData[Date]=B3297),MarketData[Adjusted Close]) /
_xlfn.XLOOKUP(1,(MarketData[ETF]=A3297)*(MarketData[Date]=WORKDAY(B3297,-1)),MarketData[Adjusted Close]))-1,
""
)</f>
        <v>3.4330180042720926E-3</v>
      </c>
      <c r="D3297">
        <f t="shared" si="102"/>
        <v>1.0717119316447969</v>
      </c>
      <c r="E3297">
        <f t="shared" si="103"/>
        <v>10717.11931644797</v>
      </c>
    </row>
    <row r="3298" spans="1:5" hidden="1" x14ac:dyDescent="0.25">
      <c r="A3298" t="str">
        <f>'Raw Data'!A3297</f>
        <v>QQQM</v>
      </c>
      <c r="B3298" s="1">
        <f>'Raw Data'!B3298</f>
        <v>45056</v>
      </c>
      <c r="C3298" s="9" cm="1">
        <f t="array" ref="C3298">IFERROR(
(_xlfn.XLOOKUP(1,(MarketData[ETF]=A3298)*(MarketData[Date]=B3298),MarketData[Adjusted Close]) /
_xlfn.XLOOKUP(1,(MarketData[ETF]=A3298)*(MarketData[Date]=WORKDAY(B3298,-1)),MarketData[Adjusted Close]))-1,
""
)</f>
        <v>1.056202297432729E-2</v>
      </c>
      <c r="D3298">
        <f t="shared" si="102"/>
        <v>1.08303137768869</v>
      </c>
      <c r="E3298">
        <f t="shared" si="103"/>
        <v>10830.3137768869</v>
      </c>
    </row>
    <row r="3299" spans="1:5" hidden="1" x14ac:dyDescent="0.25">
      <c r="A3299" t="str">
        <f>'Raw Data'!A3298</f>
        <v>QQQM</v>
      </c>
      <c r="B3299" s="1">
        <f>'Raw Data'!B3299</f>
        <v>45055</v>
      </c>
      <c r="C3299" s="9" cm="1">
        <f t="array" ref="C3299">IFERROR(
(_xlfn.XLOOKUP(1,(MarketData[ETF]=A3299)*(MarketData[Date]=B3299),MarketData[Adjusted Close]) /
_xlfn.XLOOKUP(1,(MarketData[ETF]=A3299)*(MarketData[Date]=WORKDAY(B3299,-1)),MarketData[Adjusted Close]))-1,
""
)</f>
        <v>-6.4343163538874704E-3</v>
      </c>
      <c r="D3299">
        <f t="shared" si="102"/>
        <v>1.0760628111834543</v>
      </c>
      <c r="E3299">
        <f t="shared" si="103"/>
        <v>10760.628111834543</v>
      </c>
    </row>
    <row r="3300" spans="1:5" hidden="1" x14ac:dyDescent="0.25">
      <c r="A3300" t="str">
        <f>'Raw Data'!A3299</f>
        <v>QQQM</v>
      </c>
      <c r="B3300" s="1">
        <f>'Raw Data'!B3300</f>
        <v>45054</v>
      </c>
      <c r="C3300" s="9" cm="1">
        <f t="array" ref="C3300">IFERROR(
(_xlfn.XLOOKUP(1,(MarketData[ETF]=A3300)*(MarketData[Date]=B3300),MarketData[Adjusted Close]) /
_xlfn.XLOOKUP(1,(MarketData[ETF]=A3300)*(MarketData[Date]=WORKDAY(B3300,-1)),MarketData[Adjusted Close]))-1,
""
)</f>
        <v>2.6111665770678361E-3</v>
      </c>
      <c r="D3300">
        <f t="shared" si="102"/>
        <v>1.078872590430842</v>
      </c>
      <c r="E3300">
        <f t="shared" si="103"/>
        <v>10788.725904308421</v>
      </c>
    </row>
    <row r="3301" spans="1:5" hidden="1" x14ac:dyDescent="0.25">
      <c r="A3301" t="str">
        <f>'Raw Data'!A3300</f>
        <v>QQQM</v>
      </c>
      <c r="B3301" s="1">
        <f>'Raw Data'!B3301</f>
        <v>45051</v>
      </c>
      <c r="C3301" s="9" cm="1">
        <f t="array" ref="C3301">IFERROR(
(_xlfn.XLOOKUP(1,(MarketData[ETF]=A3301)*(MarketData[Date]=B3301),MarketData[Adjusted Close]) /
_xlfn.XLOOKUP(1,(MarketData[ETF]=A3301)*(MarketData[Date]=WORKDAY(B3301,-1)),MarketData[Adjusted Close]))-1,
""
)</f>
        <v>2.1014663216498031E-2</v>
      </c>
      <c r="D3301">
        <f t="shared" si="102"/>
        <v>1.1015447345722571</v>
      </c>
      <c r="E3301">
        <f t="shared" si="103"/>
        <v>11015.44734572257</v>
      </c>
    </row>
    <row r="3302" spans="1:5" hidden="1" x14ac:dyDescent="0.25">
      <c r="A3302" t="str">
        <f>'Raw Data'!A3301</f>
        <v>QQQM</v>
      </c>
      <c r="B3302" s="1">
        <f>'Raw Data'!B3302</f>
        <v>45050</v>
      </c>
      <c r="C3302" s="9" cm="1">
        <f t="array" ref="C3302">IFERROR(
(_xlfn.XLOOKUP(1,(MarketData[ETF]=A3302)*(MarketData[Date]=B3302),MarketData[Adjusted Close]) /
_xlfn.XLOOKUP(1,(MarketData[ETF]=A3302)*(MarketData[Date]=WORKDAY(B3302,-1)),MarketData[Adjusted Close]))-1,
""
)</f>
        <v>-3.0487804878048808E-3</v>
      </c>
      <c r="D3302">
        <f t="shared" si="102"/>
        <v>1.098186366479049</v>
      </c>
      <c r="E3302">
        <f t="shared" si="103"/>
        <v>10981.86366479049</v>
      </c>
    </row>
    <row r="3303" spans="1:5" hidden="1" x14ac:dyDescent="0.25">
      <c r="A3303" t="str">
        <f>'Raw Data'!A3302</f>
        <v>QQQM</v>
      </c>
      <c r="B3303" s="1">
        <f>'Raw Data'!B3303</f>
        <v>45049</v>
      </c>
      <c r="C3303" s="9" cm="1">
        <f t="array" ref="C3303">IFERROR(
(_xlfn.XLOOKUP(1,(MarketData[ETF]=A3303)*(MarketData[Date]=B3303),MarketData[Adjusted Close]) /
_xlfn.XLOOKUP(1,(MarketData[ETF]=A3303)*(MarketData[Date]=WORKDAY(B3303,-1)),MarketData[Adjusted Close]))-1,
""
)</f>
        <v>-6.2150403977625501E-3</v>
      </c>
      <c r="D3303">
        <f t="shared" si="102"/>
        <v>1.0913610938471097</v>
      </c>
      <c r="E3303">
        <f t="shared" si="103"/>
        <v>10913.610938471096</v>
      </c>
    </row>
    <row r="3304" spans="1:5" hidden="1" x14ac:dyDescent="0.25">
      <c r="A3304" t="str">
        <f>'Raw Data'!A3303</f>
        <v>QQQM</v>
      </c>
      <c r="B3304" s="1">
        <f>'Raw Data'!B3304</f>
        <v>45048</v>
      </c>
      <c r="C3304" s="9" cm="1">
        <f t="array" ref="C3304">IFERROR(
(_xlfn.XLOOKUP(1,(MarketData[ETF]=A3304)*(MarketData[Date]=B3304),MarketData[Adjusted Close]) /
_xlfn.XLOOKUP(1,(MarketData[ETF]=A3304)*(MarketData[Date]=WORKDAY(B3304,-1)),MarketData[Adjusted Close]))-1,
""
)</f>
        <v>-8.7786847374096144E-3</v>
      </c>
      <c r="D3304">
        <f t="shared" si="102"/>
        <v>1.0817803788695515</v>
      </c>
      <c r="E3304">
        <f t="shared" si="103"/>
        <v>10817.803788695515</v>
      </c>
    </row>
    <row r="3305" spans="1:5" hidden="1" x14ac:dyDescent="0.25">
      <c r="A3305" t="str">
        <f>'Raw Data'!A3304</f>
        <v>QQQM</v>
      </c>
      <c r="B3305" s="1">
        <f>'Raw Data'!B3305</f>
        <v>45047</v>
      </c>
      <c r="C3305" s="9" cm="1">
        <f t="array" ref="C3305">IFERROR(
(_xlfn.XLOOKUP(1,(MarketData[ETF]=A3305)*(MarketData[Date]=B3305),MarketData[Adjusted Close]) /
_xlfn.XLOOKUP(1,(MarketData[ETF]=A3305)*(MarketData[Date]=WORKDAY(B3305,-1)),MarketData[Adjusted Close]))-1,
""
)</f>
        <v>-1.537751806858334E-3</v>
      </c>
      <c r="D3305">
        <f t="shared" si="102"/>
        <v>1.0801168691373209</v>
      </c>
      <c r="E3305">
        <f t="shared" si="103"/>
        <v>10801.168691373208</v>
      </c>
    </row>
    <row r="3306" spans="1:5" hidden="1" x14ac:dyDescent="0.25">
      <c r="A3306" t="str">
        <f>'Raw Data'!A3305</f>
        <v>QQQM</v>
      </c>
      <c r="B3306" s="1">
        <f>'Raw Data'!B3306</f>
        <v>45044</v>
      </c>
      <c r="C3306" s="9" cm="1">
        <f t="array" ref="C3306">IFERROR(
(_xlfn.XLOOKUP(1,(MarketData[ETF]=A3306)*(MarketData[Date]=B3306),MarketData[Adjusted Close]) /
_xlfn.XLOOKUP(1,(MarketData[ETF]=A3306)*(MarketData[Date]=WORKDAY(B3306,-1)),MarketData[Adjusted Close]))-1,
""
)</f>
        <v>7.1240514170669567E-3</v>
      </c>
      <c r="D3306">
        <f t="shared" si="102"/>
        <v>1.0878116772494966</v>
      </c>
      <c r="E3306">
        <f t="shared" si="103"/>
        <v>10878.116772494966</v>
      </c>
    </row>
    <row r="3307" spans="1:5" hidden="1" x14ac:dyDescent="0.25">
      <c r="A3307" t="str">
        <f>'Raw Data'!A3306</f>
        <v>QQQM</v>
      </c>
      <c r="B3307" s="1">
        <f>'Raw Data'!B3307</f>
        <v>45043</v>
      </c>
      <c r="C3307" s="9" cm="1">
        <f t="array" ref="C3307">IFERROR(
(_xlfn.XLOOKUP(1,(MarketData[ETF]=A3307)*(MarketData[Date]=B3307),MarketData[Adjusted Close]) /
_xlfn.XLOOKUP(1,(MarketData[ETF]=A3307)*(MarketData[Date]=WORKDAY(B3307,-1)),MarketData[Adjusted Close]))-1,
""
)</f>
        <v>2.7366746221161309E-2</v>
      </c>
      <c r="D3307">
        <f t="shared" si="102"/>
        <v>1.1175815433571994</v>
      </c>
      <c r="E3307">
        <f t="shared" si="103"/>
        <v>11175.815433571994</v>
      </c>
    </row>
    <row r="3308" spans="1:5" hidden="1" x14ac:dyDescent="0.25">
      <c r="A3308" t="str">
        <f>'Raw Data'!A3307</f>
        <v>QQQM</v>
      </c>
      <c r="B3308" s="1">
        <f>'Raw Data'!B3308</f>
        <v>45042</v>
      </c>
      <c r="C3308" s="9" cm="1">
        <f t="array" ref="C3308">IFERROR(
(_xlfn.XLOOKUP(1,(MarketData[ETF]=A3308)*(MarketData[Date]=B3308),MarketData[Adjusted Close]) /
_xlfn.XLOOKUP(1,(MarketData[ETF]=A3308)*(MarketData[Date]=WORKDAY(B3308,-1)),MarketData[Adjusted Close]))-1,
""
)</f>
        <v>5.9218950064021669E-3</v>
      </c>
      <c r="D3308">
        <f t="shared" si="102"/>
        <v>1.1241997439180536</v>
      </c>
      <c r="E3308">
        <f t="shared" si="103"/>
        <v>11241.997439180535</v>
      </c>
    </row>
    <row r="3309" spans="1:5" hidden="1" x14ac:dyDescent="0.25">
      <c r="A3309" t="str">
        <f>'Raw Data'!A3308</f>
        <v>QQQM</v>
      </c>
      <c r="B3309" s="1">
        <f>'Raw Data'!B3309</f>
        <v>45041</v>
      </c>
      <c r="C3309" s="9" cm="1">
        <f t="array" ref="C3309">IFERROR(
(_xlfn.XLOOKUP(1,(MarketData[ETF]=A3309)*(MarketData[Date]=B3309),MarketData[Adjusted Close]) /
_xlfn.XLOOKUP(1,(MarketData[ETF]=A3309)*(MarketData[Date]=WORKDAY(B3309,-1)),MarketData[Adjusted Close]))-1,
""
)</f>
        <v>-1.899827288428324E-2</v>
      </c>
      <c r="D3309">
        <f t="shared" si="102"/>
        <v>1.102841890406657</v>
      </c>
      <c r="E3309">
        <f t="shared" si="103"/>
        <v>11028.41890406657</v>
      </c>
    </row>
    <row r="3310" spans="1:5" hidden="1" x14ac:dyDescent="0.25">
      <c r="A3310" t="str">
        <f>'Raw Data'!A3309</f>
        <v>QQQM</v>
      </c>
      <c r="B3310" s="1">
        <f>'Raw Data'!B3310</f>
        <v>45040</v>
      </c>
      <c r="C3310" s="9" cm="1">
        <f t="array" ref="C3310">IFERROR(
(_xlfn.XLOOKUP(1,(MarketData[ETF]=A3310)*(MarketData[Date]=B3310),MarketData[Adjusted Close]) /
_xlfn.XLOOKUP(1,(MarketData[ETF]=A3310)*(MarketData[Date]=WORKDAY(B3310,-1)),MarketData[Adjusted Close]))-1,
""
)</f>
        <v>-1.8805829807241325E-3</v>
      </c>
      <c r="D3310">
        <f t="shared" si="102"/>
        <v>1.1007679047171286</v>
      </c>
      <c r="E3310">
        <f t="shared" si="103"/>
        <v>11007.679047171287</v>
      </c>
    </row>
    <row r="3311" spans="1:5" hidden="1" x14ac:dyDescent="0.25">
      <c r="A3311" t="str">
        <f>'Raw Data'!A3310</f>
        <v>QQQM</v>
      </c>
      <c r="B3311" s="1">
        <f>'Raw Data'!B3311</f>
        <v>45037</v>
      </c>
      <c r="C3311" s="9" cm="1">
        <f t="array" ref="C3311">IFERROR(
(_xlfn.XLOOKUP(1,(MarketData[ETF]=A3311)*(MarketData[Date]=B3311),MarketData[Adjusted Close]) /
_xlfn.XLOOKUP(1,(MarketData[ETF]=A3311)*(MarketData[Date]=WORKDAY(B3311,-1)),MarketData[Adjusted Close]))-1,
""
)</f>
        <v>9.4117647058822307E-4</v>
      </c>
      <c r="D3311">
        <f t="shared" si="102"/>
        <v>1.1018039215686271</v>
      </c>
      <c r="E3311">
        <f t="shared" si="103"/>
        <v>11018.039215686271</v>
      </c>
    </row>
    <row r="3312" spans="1:5" hidden="1" x14ac:dyDescent="0.25">
      <c r="A3312" t="str">
        <f>'Raw Data'!A3311</f>
        <v>QQQM</v>
      </c>
      <c r="B3312" s="1">
        <f>'Raw Data'!B3312</f>
        <v>45036</v>
      </c>
      <c r="C3312" s="9" cm="1">
        <f t="array" ref="C3312">IFERROR(
(_xlfn.XLOOKUP(1,(MarketData[ETF]=A3312)*(MarketData[Date]=B3312),MarketData[Adjusted Close]) /
_xlfn.XLOOKUP(1,(MarketData[ETF]=A3312)*(MarketData[Date]=WORKDAY(B3312,-1)),MarketData[Adjusted Close]))-1,
""
)</f>
        <v>-7.9365079365080193E-3</v>
      </c>
      <c r="D3312">
        <f t="shared" si="102"/>
        <v>1.093059446000622</v>
      </c>
      <c r="E3312">
        <f t="shared" si="103"/>
        <v>10930.594460006219</v>
      </c>
    </row>
    <row r="3313" spans="1:5" hidden="1" x14ac:dyDescent="0.25">
      <c r="A3313" t="str">
        <f>'Raw Data'!A3312</f>
        <v>QQQM</v>
      </c>
      <c r="B3313" s="1">
        <f>'Raw Data'!B3313</f>
        <v>45035</v>
      </c>
      <c r="C3313" s="9" cm="1">
        <f t="array" ref="C3313">IFERROR(
(_xlfn.XLOOKUP(1,(MarketData[ETF]=A3313)*(MarketData[Date]=B3313),MarketData[Adjusted Close]) /
_xlfn.XLOOKUP(1,(MarketData[ETF]=A3313)*(MarketData[Date]=WORKDAY(B3313,-1)),MarketData[Adjusted Close]))-1,
""
)</f>
        <v>0</v>
      </c>
      <c r="D3313">
        <f t="shared" si="102"/>
        <v>1.093059446000622</v>
      </c>
      <c r="E3313">
        <f t="shared" si="103"/>
        <v>10930.594460006219</v>
      </c>
    </row>
    <row r="3314" spans="1:5" hidden="1" x14ac:dyDescent="0.25">
      <c r="A3314" t="str">
        <f>'Raw Data'!A3313</f>
        <v>QQQM</v>
      </c>
      <c r="B3314" s="1">
        <f>'Raw Data'!B3314</f>
        <v>45034</v>
      </c>
      <c r="C3314" s="9" cm="1">
        <f t="array" ref="C3314">IFERROR(
(_xlfn.XLOOKUP(1,(MarketData[ETF]=A3314)*(MarketData[Date]=B3314),MarketData[Adjusted Close]) /
_xlfn.XLOOKUP(1,(MarketData[ETF]=A3314)*(MarketData[Date]=WORKDAY(B3314,-1)),MarketData[Adjusted Close]))-1,
""
)</f>
        <v>-2.333722287047868E-4</v>
      </c>
      <c r="D3314">
        <f t="shared" si="102"/>
        <v>1.0928043562816021</v>
      </c>
      <c r="E3314">
        <f t="shared" si="103"/>
        <v>10928.043562816021</v>
      </c>
    </row>
    <row r="3315" spans="1:5" hidden="1" x14ac:dyDescent="0.25">
      <c r="A3315" t="str">
        <f>'Raw Data'!A3314</f>
        <v>QQQM</v>
      </c>
      <c r="B3315" s="1">
        <f>'Raw Data'!B3315</f>
        <v>45033</v>
      </c>
      <c r="C3315" s="9" cm="1">
        <f t="array" ref="C3315">IFERROR(
(_xlfn.XLOOKUP(1,(MarketData[ETF]=A3315)*(MarketData[Date]=B3315),MarketData[Adjusted Close]) /
_xlfn.XLOOKUP(1,(MarketData[ETF]=A3315)*(MarketData[Date]=WORKDAY(B3315,-1)),MarketData[Adjusted Close]))-1,
""
)</f>
        <v>7.7851304009368683E-4</v>
      </c>
      <c r="D3315">
        <f t="shared" si="102"/>
        <v>1.0936551187232386</v>
      </c>
      <c r="E3315">
        <f t="shared" si="103"/>
        <v>10936.551187232386</v>
      </c>
    </row>
    <row r="3316" spans="1:5" hidden="1" x14ac:dyDescent="0.25">
      <c r="A3316" t="str">
        <f>'Raw Data'!A3315</f>
        <v>QQQM</v>
      </c>
      <c r="B3316" s="1">
        <f>'Raw Data'!B3316</f>
        <v>45030</v>
      </c>
      <c r="C3316" s="9" cm="1">
        <f t="array" ref="C3316">IFERROR(
(_xlfn.XLOOKUP(1,(MarketData[ETF]=A3316)*(MarketData[Date]=B3316),MarketData[Adjusted Close]) /
_xlfn.XLOOKUP(1,(MarketData[ETF]=A3316)*(MarketData[Date]=WORKDAY(B3316,-1)),MarketData[Adjusted Close]))-1,
""
)</f>
        <v>-2.0200450625438293E-3</v>
      </c>
      <c r="D3316">
        <f t="shared" si="102"/>
        <v>1.0914458861005361</v>
      </c>
      <c r="E3316">
        <f t="shared" si="103"/>
        <v>10914.45886100536</v>
      </c>
    </row>
    <row r="3317" spans="1:5" hidden="1" x14ac:dyDescent="0.25">
      <c r="A3317" t="str">
        <f>'Raw Data'!A3316</f>
        <v>QQQM</v>
      </c>
      <c r="B3317" s="1">
        <f>'Raw Data'!B3317</f>
        <v>45029</v>
      </c>
      <c r="C3317" s="9" cm="1">
        <f t="array" ref="C3317">IFERROR(
(_xlfn.XLOOKUP(1,(MarketData[ETF]=A3317)*(MarketData[Date]=B3317),MarketData[Adjusted Close]) /
_xlfn.XLOOKUP(1,(MarketData[ETF]=A3317)*(MarketData[Date]=WORKDAY(B3317,-1)),MarketData[Adjusted Close]))-1,
""
)</f>
        <v>2.0131568518665377E-2</v>
      </c>
      <c r="D3317">
        <f t="shared" si="102"/>
        <v>1.1134184037409844</v>
      </c>
      <c r="E3317">
        <f t="shared" si="103"/>
        <v>11134.184037409845</v>
      </c>
    </row>
    <row r="3318" spans="1:5" hidden="1" x14ac:dyDescent="0.25">
      <c r="A3318" t="str">
        <f>'Raw Data'!A3317</f>
        <v>QQQM</v>
      </c>
      <c r="B3318" s="1">
        <f>'Raw Data'!B3318</f>
        <v>45028</v>
      </c>
      <c r="C3318" s="9" cm="1">
        <f t="array" ref="C3318">IFERROR(
(_xlfn.XLOOKUP(1,(MarketData[ETF]=A3318)*(MarketData[Date]=B3318),MarketData[Adjusted Close]) /
_xlfn.XLOOKUP(1,(MarketData[ETF]=A3318)*(MarketData[Date]=WORKDAY(B3318,-1)),MarketData[Adjusted Close]))-1,
""
)</f>
        <v>-8.9545204618647345E-3</v>
      </c>
      <c r="D3318">
        <f t="shared" si="102"/>
        <v>1.103448275862069</v>
      </c>
      <c r="E3318">
        <f t="shared" si="103"/>
        <v>11034.48275862069</v>
      </c>
    </row>
    <row r="3319" spans="1:5" hidden="1" x14ac:dyDescent="0.25">
      <c r="A3319" t="str">
        <f>'Raw Data'!A3318</f>
        <v>QQQM</v>
      </c>
      <c r="B3319" s="1">
        <f>'Raw Data'!B3319</f>
        <v>45027</v>
      </c>
      <c r="C3319" s="9" cm="1">
        <f t="array" ref="C3319">IFERROR(
(_xlfn.XLOOKUP(1,(MarketData[ETF]=A3319)*(MarketData[Date]=B3319),MarketData[Adjusted Close]) /
_xlfn.XLOOKUP(1,(MarketData[ETF]=A3319)*(MarketData[Date]=WORKDAY(B3319,-1)),MarketData[Adjusted Close]))-1,
""
)</f>
        <v>-6.4772904635553852E-3</v>
      </c>
      <c r="D3319">
        <f t="shared" si="102"/>
        <v>1.096300920867801</v>
      </c>
      <c r="E3319">
        <f t="shared" si="103"/>
        <v>10963.00920867801</v>
      </c>
    </row>
    <row r="3320" spans="1:5" hidden="1" x14ac:dyDescent="0.25">
      <c r="A3320" t="str">
        <f>'Raw Data'!A3319</f>
        <v>QQQM</v>
      </c>
      <c r="B3320" s="1">
        <f>'Raw Data'!B3320</f>
        <v>45026</v>
      </c>
      <c r="C3320" s="9" t="str" cm="1">
        <f t="array" ref="C3320">IFERROR(
(_xlfn.XLOOKUP(1,(MarketData[ETF]=A3320)*(MarketData[Date]=B3320),MarketData[Adjusted Close]) /
_xlfn.XLOOKUP(1,(MarketData[ETF]=A3320)*(MarketData[Date]=WORKDAY(B3320,-1)),MarketData[Adjusted Close]))-1,
""
)</f>
        <v/>
      </c>
      <c r="D3320">
        <f t="shared" si="102"/>
        <v>1</v>
      </c>
      <c r="E3320">
        <f t="shared" si="103"/>
        <v>10000</v>
      </c>
    </row>
    <row r="3321" spans="1:5" hidden="1" x14ac:dyDescent="0.25">
      <c r="A3321" t="str">
        <f>'Raw Data'!A3320</f>
        <v>QQQM</v>
      </c>
      <c r="B3321" s="1">
        <f>'Raw Data'!B3321</f>
        <v>45022</v>
      </c>
      <c r="C3321" s="9" cm="1">
        <f t="array" ref="C3321">IFERROR(
(_xlfn.XLOOKUP(1,(MarketData[ETF]=A3321)*(MarketData[Date]=B3321),MarketData[Adjusted Close]) /
_xlfn.XLOOKUP(1,(MarketData[ETF]=A3321)*(MarketData[Date]=WORKDAY(B3321,-1)),MarketData[Adjusted Close]))-1,
""
)</f>
        <v>7.1473452717560892E-3</v>
      </c>
      <c r="D3321">
        <f t="shared" si="102"/>
        <v>1.0071473452717561</v>
      </c>
      <c r="E3321">
        <f t="shared" si="103"/>
        <v>10071.473452717561</v>
      </c>
    </row>
    <row r="3322" spans="1:5" hidden="1" x14ac:dyDescent="0.25">
      <c r="A3322" t="str">
        <f>'Raw Data'!A3321</f>
        <v>QQQM</v>
      </c>
      <c r="B3322" s="1">
        <f>'Raw Data'!B3322</f>
        <v>45021</v>
      </c>
      <c r="C3322" s="9" cm="1">
        <f t="array" ref="C3322">IFERROR(
(_xlfn.XLOOKUP(1,(MarketData[ETF]=A3322)*(MarketData[Date]=B3322),MarketData[Adjusted Close]) /
_xlfn.XLOOKUP(1,(MarketData[ETF]=A3322)*(MarketData[Date]=WORKDAY(B3322,-1)),MarketData[Adjusted Close]))-1,
""
)</f>
        <v>-1.0261194029850706E-2</v>
      </c>
      <c r="D3322">
        <f t="shared" si="102"/>
        <v>0.99681281094527352</v>
      </c>
      <c r="E3322">
        <f t="shared" si="103"/>
        <v>9968.1281094527349</v>
      </c>
    </row>
    <row r="3323" spans="1:5" hidden="1" x14ac:dyDescent="0.25">
      <c r="A3323" t="str">
        <f>'Raw Data'!A3322</f>
        <v>QQQM</v>
      </c>
      <c r="B3323" s="1">
        <f>'Raw Data'!B3323</f>
        <v>45020</v>
      </c>
      <c r="C3323" s="9" cm="1">
        <f t="array" ref="C3323">IFERROR(
(_xlfn.XLOOKUP(1,(MarketData[ETF]=A3323)*(MarketData[Date]=B3323),MarketData[Adjusted Close]) /
_xlfn.XLOOKUP(1,(MarketData[ETF]=A3323)*(MarketData[Date]=WORKDAY(B3323,-1)),MarketData[Adjusted Close]))-1,
""
)</f>
        <v>-3.2543003254301706E-3</v>
      </c>
      <c r="D3323">
        <f t="shared" si="102"/>
        <v>0.99356888269022137</v>
      </c>
      <c r="E3323">
        <f t="shared" si="103"/>
        <v>9935.6888269022129</v>
      </c>
    </row>
    <row r="3324" spans="1:5" hidden="1" x14ac:dyDescent="0.25">
      <c r="A3324" t="str">
        <f>'Raw Data'!A3323</f>
        <v>QQQM</v>
      </c>
      <c r="B3324" s="1">
        <f>'Raw Data'!B3324</f>
        <v>45019</v>
      </c>
      <c r="C3324" s="9" cm="1">
        <f t="array" ref="C3324">IFERROR(
(_xlfn.XLOOKUP(1,(MarketData[ETF]=A3324)*(MarketData[Date]=B3324),MarketData[Adjusted Close]) /
_xlfn.XLOOKUP(1,(MarketData[ETF]=A3324)*(MarketData[Date]=WORKDAY(B3324,-1)),MarketData[Adjusted Close]))-1,
""
)</f>
        <v>-2.6275115919629499E-3</v>
      </c>
      <c r="D3324">
        <f t="shared" si="102"/>
        <v>0.99095826893353911</v>
      </c>
      <c r="E3324">
        <f t="shared" si="103"/>
        <v>9909.5826893353915</v>
      </c>
    </row>
    <row r="3325" spans="1:5" hidden="1" x14ac:dyDescent="0.25">
      <c r="A3325" t="str">
        <f>'Raw Data'!A3324</f>
        <v>QQQM</v>
      </c>
      <c r="B3325" s="1">
        <f>'Raw Data'!B3325</f>
        <v>45016</v>
      </c>
      <c r="C3325" s="9" cm="1">
        <f t="array" ref="C3325">IFERROR(
(_xlfn.XLOOKUP(1,(MarketData[ETF]=A3325)*(MarketData[Date]=B3325),MarketData[Adjusted Close]) /
_xlfn.XLOOKUP(1,(MarketData[ETF]=A3325)*(MarketData[Date]=WORKDAY(B3325,-1)),MarketData[Adjusted Close]))-1,
""
)</f>
        <v>1.6656191074795768E-2</v>
      </c>
      <c r="D3325">
        <f t="shared" si="102"/>
        <v>1.0074638592080449</v>
      </c>
      <c r="E3325">
        <f t="shared" si="103"/>
        <v>10074.63859208045</v>
      </c>
    </row>
    <row r="3326" spans="1:5" hidden="1" x14ac:dyDescent="0.25">
      <c r="A3326" t="str">
        <f>'Raw Data'!A3325</f>
        <v>QQQM</v>
      </c>
      <c r="B3326" s="1">
        <f>'Raw Data'!B3326</f>
        <v>45015</v>
      </c>
      <c r="C3326" s="9" cm="1">
        <f t="array" ref="C3326">IFERROR(
(_xlfn.XLOOKUP(1,(MarketData[ETF]=A3326)*(MarketData[Date]=B3326),MarketData[Adjusted Close]) /
_xlfn.XLOOKUP(1,(MarketData[ETF]=A3326)*(MarketData[Date]=WORKDAY(B3326,-1)),MarketData[Adjusted Close]))-1,
""
)</f>
        <v>9.3576526566216955E-3</v>
      </c>
      <c r="D3326">
        <f t="shared" si="102"/>
        <v>1.0168913560666135</v>
      </c>
      <c r="E3326">
        <f t="shared" si="103"/>
        <v>10168.913560666135</v>
      </c>
    </row>
    <row r="3327" spans="1:5" hidden="1" x14ac:dyDescent="0.25">
      <c r="A3327" t="str">
        <f>'Raw Data'!A3326</f>
        <v>QQQM</v>
      </c>
      <c r="B3327" s="1">
        <f>'Raw Data'!B3327</f>
        <v>45014</v>
      </c>
      <c r="C3327" s="9" cm="1">
        <f t="array" ref="C3327">IFERROR(
(_xlfn.XLOOKUP(1,(MarketData[ETF]=A3327)*(MarketData[Date]=B3327),MarketData[Adjusted Close]) /
_xlfn.XLOOKUP(1,(MarketData[ETF]=A3327)*(MarketData[Date]=WORKDAY(B3327,-1)),MarketData[Adjusted Close]))-1,
""
)</f>
        <v>1.8331583622708481E-2</v>
      </c>
      <c r="D3327">
        <f t="shared" si="102"/>
        <v>1.0355325849955581</v>
      </c>
      <c r="E3327">
        <f t="shared" si="103"/>
        <v>10355.325849955581</v>
      </c>
    </row>
    <row r="3328" spans="1:5" hidden="1" x14ac:dyDescent="0.25">
      <c r="A3328" t="str">
        <f>'Raw Data'!A3327</f>
        <v>QQQM</v>
      </c>
      <c r="B3328" s="1">
        <f>'Raw Data'!B3328</f>
        <v>45013</v>
      </c>
      <c r="C3328" s="9" cm="1">
        <f t="array" ref="C3328">IFERROR(
(_xlfn.XLOOKUP(1,(MarketData[ETF]=A3328)*(MarketData[Date]=B3328),MarketData[Adjusted Close]) /
_xlfn.XLOOKUP(1,(MarketData[ETF]=A3328)*(MarketData[Date]=WORKDAY(B3328,-1)),MarketData[Adjusted Close]))-1,
""
)</f>
        <v>-5.3016306530644375E-3</v>
      </c>
      <c r="D3328">
        <f t="shared" si="102"/>
        <v>1.0300425737006986</v>
      </c>
      <c r="E3328">
        <f t="shared" si="103"/>
        <v>10300.425737006986</v>
      </c>
    </row>
    <row r="3329" spans="1:5" hidden="1" x14ac:dyDescent="0.25">
      <c r="A3329" t="str">
        <f>'Raw Data'!A3328</f>
        <v>QQQM</v>
      </c>
      <c r="B3329" s="1">
        <f>'Raw Data'!B3329</f>
        <v>45012</v>
      </c>
      <c r="C3329" s="9" cm="1">
        <f t="array" ref="C3329">IFERROR(
(_xlfn.XLOOKUP(1,(MarketData[ETF]=A3329)*(MarketData[Date]=B3329),MarketData[Adjusted Close]) /
_xlfn.XLOOKUP(1,(MarketData[ETF]=A3329)*(MarketData[Date]=WORKDAY(B3329,-1)),MarketData[Adjusted Close]))-1,
""
)</f>
        <v>-6.7815541726504724E-3</v>
      </c>
      <c r="D3329">
        <f t="shared" si="102"/>
        <v>1.0230572841870109</v>
      </c>
      <c r="E3329">
        <f t="shared" si="103"/>
        <v>10230.572841870109</v>
      </c>
    </row>
    <row r="3330" spans="1:5" hidden="1" x14ac:dyDescent="0.25">
      <c r="A3330" t="str">
        <f>'Raw Data'!A3329</f>
        <v>QQQM</v>
      </c>
      <c r="B3330" s="1">
        <f>'Raw Data'!B3330</f>
        <v>45009</v>
      </c>
      <c r="C3330" s="9" cm="1">
        <f t="array" ref="C3330">IFERROR(
(_xlfn.XLOOKUP(1,(MarketData[ETF]=A3330)*(MarketData[Date]=B3330),MarketData[Adjusted Close]) /
_xlfn.XLOOKUP(1,(MarketData[ETF]=A3330)*(MarketData[Date]=WORKDAY(B3330,-1)),MarketData[Adjusted Close]))-1,
""
)</f>
        <v>3.6031707902954846E-3</v>
      </c>
      <c r="D3330">
        <f t="shared" si="102"/>
        <v>1.0267435343101925</v>
      </c>
      <c r="E3330">
        <f t="shared" si="103"/>
        <v>10267.435343101924</v>
      </c>
    </row>
    <row r="3331" spans="1:5" hidden="1" x14ac:dyDescent="0.25">
      <c r="A3331" t="str">
        <f>'Raw Data'!A3330</f>
        <v>QQQM</v>
      </c>
      <c r="B3331" s="1">
        <f>'Raw Data'!B3331</f>
        <v>45008</v>
      </c>
      <c r="C3331" s="9" cm="1">
        <f t="array" ref="C3331">IFERROR(
(_xlfn.XLOOKUP(1,(MarketData[ETF]=A3331)*(MarketData[Date]=B3331),MarketData[Adjusted Close]) /
_xlfn.XLOOKUP(1,(MarketData[ETF]=A3331)*(MarketData[Date]=WORKDAY(B3331,-1)),MarketData[Adjusted Close]))-1,
""
)</f>
        <v>1.2320661424981783E-2</v>
      </c>
      <c r="D3331">
        <f t="shared" ref="D3331:D3394" si="104">IFERROR(IF(A3331&lt;&gt;A3330,1,D3330*(1+C3331)),1)</f>
        <v>1.0393936937667176</v>
      </c>
      <c r="E3331">
        <f t="shared" ref="E3331:E3394" si="105">D3331*10000</f>
        <v>10393.936937667177</v>
      </c>
    </row>
    <row r="3332" spans="1:5" hidden="1" x14ac:dyDescent="0.25">
      <c r="A3332" t="str">
        <f>'Raw Data'!A3331</f>
        <v>QQQM</v>
      </c>
      <c r="B3332" s="1">
        <f>'Raw Data'!B3332</f>
        <v>45007</v>
      </c>
      <c r="C3332" s="9" cm="1">
        <f t="array" ref="C3332">IFERROR(
(_xlfn.XLOOKUP(1,(MarketData[ETF]=A3332)*(MarketData[Date]=B3332),MarketData[Adjusted Close]) /
_xlfn.XLOOKUP(1,(MarketData[ETF]=A3332)*(MarketData[Date]=WORKDAY(B3332,-1)),MarketData[Adjusted Close]))-1,
""
)</f>
        <v>-1.3750099928051762E-2</v>
      </c>
      <c r="D3332">
        <f t="shared" si="104"/>
        <v>1.0251019266128385</v>
      </c>
      <c r="E3332">
        <f t="shared" si="105"/>
        <v>10251.019266128385</v>
      </c>
    </row>
    <row r="3333" spans="1:5" hidden="1" x14ac:dyDescent="0.25">
      <c r="A3333" t="str">
        <f>'Raw Data'!A3332</f>
        <v>QQQM</v>
      </c>
      <c r="B3333" s="1">
        <f>'Raw Data'!B3333</f>
        <v>45006</v>
      </c>
      <c r="C3333" s="9" cm="1">
        <f t="array" ref="C3333">IFERROR(
(_xlfn.XLOOKUP(1,(MarketData[ETF]=A3333)*(MarketData[Date]=B3333),MarketData[Adjusted Close]) /
_xlfn.XLOOKUP(1,(MarketData[ETF]=A3333)*(MarketData[Date]=WORKDAY(B3333,-1)),MarketData[Adjusted Close]))-1,
""
)</f>
        <v>1.4517437145174394E-2</v>
      </c>
      <c r="D3333">
        <f t="shared" si="104"/>
        <v>1.0399837793998377</v>
      </c>
      <c r="E3333">
        <f t="shared" si="105"/>
        <v>10399.837793998377</v>
      </c>
    </row>
    <row r="3334" spans="1:5" hidden="1" x14ac:dyDescent="0.25">
      <c r="A3334" t="str">
        <f>'Raw Data'!A3333</f>
        <v>QQQM</v>
      </c>
      <c r="B3334" s="1">
        <f>'Raw Data'!B3334</f>
        <v>45005</v>
      </c>
      <c r="C3334" s="9" cm="1">
        <f t="array" ref="C3334">IFERROR(
(_xlfn.XLOOKUP(1,(MarketData[ETF]=A3334)*(MarketData[Date]=B3334),MarketData[Adjusted Close]) /
_xlfn.XLOOKUP(1,(MarketData[ETF]=A3334)*(MarketData[Date]=WORKDAY(B3334,-1)),MarketData[Adjusted Close]))-1,
""
)</f>
        <v>3.2546786004881145E-3</v>
      </c>
      <c r="D3334">
        <f t="shared" si="104"/>
        <v>1.043368592351505</v>
      </c>
      <c r="E3334">
        <f t="shared" si="105"/>
        <v>10433.68592351505</v>
      </c>
    </row>
    <row r="3335" spans="1:5" hidden="1" x14ac:dyDescent="0.25">
      <c r="A3335" t="str">
        <f>'Raw Data'!A3334</f>
        <v>QQQM</v>
      </c>
      <c r="B3335" s="1">
        <f>'Raw Data'!B3335</f>
        <v>45002</v>
      </c>
      <c r="C3335" s="9" cm="1">
        <f t="array" ref="C3335">IFERROR(
(_xlfn.XLOOKUP(1,(MarketData[ETF]=A3335)*(MarketData[Date]=B3335),MarketData[Adjusted Close]) /
_xlfn.XLOOKUP(1,(MarketData[ETF]=A3335)*(MarketData[Date]=WORKDAY(B3335,-1)),MarketData[Adjusted Close]))-1,
""
)</f>
        <v>-4.5358820670661215E-3</v>
      </c>
      <c r="D3335">
        <f t="shared" si="104"/>
        <v>1.0386359954641178</v>
      </c>
      <c r="E3335">
        <f t="shared" si="105"/>
        <v>10386.359954641177</v>
      </c>
    </row>
    <row r="3336" spans="1:5" hidden="1" x14ac:dyDescent="0.25">
      <c r="A3336" t="str">
        <f>'Raw Data'!A3335</f>
        <v>QQQM</v>
      </c>
      <c r="B3336" s="1">
        <f>'Raw Data'!B3336</f>
        <v>45001</v>
      </c>
      <c r="C3336" s="9" cm="1">
        <f t="array" ref="C3336">IFERROR(
(_xlfn.XLOOKUP(1,(MarketData[ETF]=A3336)*(MarketData[Date]=B3336),MarketData[Adjusted Close]) /
_xlfn.XLOOKUP(1,(MarketData[ETF]=A3336)*(MarketData[Date]=WORKDAY(B3336,-1)),MarketData[Adjusted Close]))-1,
""
)</f>
        <v>2.6523655109337296E-2</v>
      </c>
      <c r="D3336">
        <f t="shared" si="104"/>
        <v>1.0661844183919513</v>
      </c>
      <c r="E3336">
        <f t="shared" si="105"/>
        <v>10661.844183919513</v>
      </c>
    </row>
    <row r="3337" spans="1:5" hidden="1" x14ac:dyDescent="0.25">
      <c r="A3337" t="str">
        <f>'Raw Data'!A3336</f>
        <v>QQQM</v>
      </c>
      <c r="B3337" s="1">
        <f>'Raw Data'!B3337</f>
        <v>45000</v>
      </c>
      <c r="C3337" s="9" cm="1">
        <f t="array" ref="C3337">IFERROR(
(_xlfn.XLOOKUP(1,(MarketData[ETF]=A3337)*(MarketData[Date]=B3337),MarketData[Adjusted Close]) /
_xlfn.XLOOKUP(1,(MarketData[ETF]=A3337)*(MarketData[Date]=WORKDAY(B3337,-1)),MarketData[Adjusted Close]))-1,
""
)</f>
        <v>5.5179332831702954E-3</v>
      </c>
      <c r="D3337">
        <f t="shared" si="104"/>
        <v>1.0720675528801937</v>
      </c>
      <c r="E3337">
        <f t="shared" si="105"/>
        <v>10720.675528801938</v>
      </c>
    </row>
    <row r="3338" spans="1:5" hidden="1" x14ac:dyDescent="0.25">
      <c r="A3338" t="str">
        <f>'Raw Data'!A3337</f>
        <v>QQQM</v>
      </c>
      <c r="B3338" s="1">
        <f>'Raw Data'!B3338</f>
        <v>44999</v>
      </c>
      <c r="C3338" s="9" cm="1">
        <f t="array" ref="C3338">IFERROR(
(_xlfn.XLOOKUP(1,(MarketData[ETF]=A3338)*(MarketData[Date]=B3338),MarketData[Adjusted Close]) /
_xlfn.XLOOKUP(1,(MarketData[ETF]=A3338)*(MarketData[Date]=WORKDAY(B3338,-1)),MarketData[Adjusted Close]))-1,
""
)</f>
        <v>2.2744762719110634E-2</v>
      </c>
      <c r="D3338">
        <f t="shared" si="104"/>
        <v>1.0964514749893113</v>
      </c>
      <c r="E3338">
        <f t="shared" si="105"/>
        <v>10964.514749893113</v>
      </c>
    </row>
    <row r="3339" spans="1:5" hidden="1" x14ac:dyDescent="0.25">
      <c r="A3339" t="str">
        <f>'Raw Data'!A3338</f>
        <v>QQQM</v>
      </c>
      <c r="B3339" s="1">
        <f>'Raw Data'!B3339</f>
        <v>44998</v>
      </c>
      <c r="C3339" s="9" cm="1">
        <f t="array" ref="C3339">IFERROR(
(_xlfn.XLOOKUP(1,(MarketData[ETF]=A3339)*(MarketData[Date]=B3339),MarketData[Adjusted Close]) /
_xlfn.XLOOKUP(1,(MarketData[ETF]=A3339)*(MarketData[Date]=WORKDAY(B3339,-1)),MarketData[Adjusted Close]))-1,
""
)</f>
        <v>6.8009641873278959E-3</v>
      </c>
      <c r="D3339">
        <f t="shared" si="104"/>
        <v>1.1039084022038563</v>
      </c>
      <c r="E3339">
        <f t="shared" si="105"/>
        <v>11039.084022038563</v>
      </c>
    </row>
    <row r="3340" spans="1:5" hidden="1" x14ac:dyDescent="0.25">
      <c r="A3340" t="str">
        <f>'Raw Data'!A3339</f>
        <v>QQQM</v>
      </c>
      <c r="B3340" s="1">
        <f>'Raw Data'!B3340</f>
        <v>44995</v>
      </c>
      <c r="C3340" s="9" cm="1">
        <f t="array" ref="C3340">IFERROR(
(_xlfn.XLOOKUP(1,(MarketData[ETF]=A3340)*(MarketData[Date]=B3340),MarketData[Adjusted Close]) /
_xlfn.XLOOKUP(1,(MarketData[ETF]=A3340)*(MarketData[Date]=WORKDAY(B3340,-1)),MarketData[Adjusted Close]))-1,
""
)</f>
        <v>-1.3586956521739246E-2</v>
      </c>
      <c r="D3340">
        <f t="shared" si="104"/>
        <v>1.0889096467391299</v>
      </c>
      <c r="E3340">
        <f t="shared" si="105"/>
        <v>10889.096467391299</v>
      </c>
    </row>
    <row r="3341" spans="1:5" hidden="1" x14ac:dyDescent="0.25">
      <c r="A3341" t="str">
        <f>'Raw Data'!A3340</f>
        <v>QQQM</v>
      </c>
      <c r="B3341" s="1">
        <f>'Raw Data'!B3341</f>
        <v>44994</v>
      </c>
      <c r="C3341" s="9" cm="1">
        <f t="array" ref="C3341">IFERROR(
(_xlfn.XLOOKUP(1,(MarketData[ETF]=A3341)*(MarketData[Date]=B3341),MarketData[Adjusted Close]) /
_xlfn.XLOOKUP(1,(MarketData[ETF]=A3341)*(MarketData[Date]=WORKDAY(B3341,-1)),MarketData[Adjusted Close]))-1,
""
)</f>
        <v>-1.7602402602819756E-2</v>
      </c>
      <c r="D3341">
        <f t="shared" si="104"/>
        <v>1.0697422207391336</v>
      </c>
      <c r="E3341">
        <f t="shared" si="105"/>
        <v>10697.422207391337</v>
      </c>
    </row>
    <row r="3342" spans="1:5" hidden="1" x14ac:dyDescent="0.25">
      <c r="A3342" t="str">
        <f>'Raw Data'!A3341</f>
        <v>QQQM</v>
      </c>
      <c r="B3342" s="1">
        <f>'Raw Data'!B3342</f>
        <v>44993</v>
      </c>
      <c r="C3342" s="9" cm="1">
        <f t="array" ref="C3342">IFERROR(
(_xlfn.XLOOKUP(1,(MarketData[ETF]=A3342)*(MarketData[Date]=B3342),MarketData[Adjusted Close]) /
_xlfn.XLOOKUP(1,(MarketData[ETF]=A3342)*(MarketData[Date]=WORKDAY(B3342,-1)),MarketData[Adjusted Close]))-1,
""
)</f>
        <v>4.9463447350772682E-3</v>
      </c>
      <c r="D3342">
        <f t="shared" si="104"/>
        <v>1.0750335345405766</v>
      </c>
      <c r="E3342">
        <f t="shared" si="105"/>
        <v>10750.335345405765</v>
      </c>
    </row>
    <row r="3343" spans="1:5" hidden="1" x14ac:dyDescent="0.25">
      <c r="A3343" t="str">
        <f>'Raw Data'!A3342</f>
        <v>QQQM</v>
      </c>
      <c r="B3343" s="1">
        <f>'Raw Data'!B3343</f>
        <v>44992</v>
      </c>
      <c r="C3343" s="9" cm="1">
        <f t="array" ref="C3343">IFERROR(
(_xlfn.XLOOKUP(1,(MarketData[ETF]=A3343)*(MarketData[Date]=B3343),MarketData[Adjusted Close]) /
_xlfn.XLOOKUP(1,(MarketData[ETF]=A3343)*(MarketData[Date]=WORKDAY(B3343,-1)),MarketData[Adjusted Close]))-1,
""
)</f>
        <v>-1.2337501035025178E-2</v>
      </c>
      <c r="D3343">
        <f t="shared" si="104"/>
        <v>1.0617703071954954</v>
      </c>
      <c r="E3343">
        <f t="shared" si="105"/>
        <v>10617.703071954953</v>
      </c>
    </row>
    <row r="3344" spans="1:5" hidden="1" x14ac:dyDescent="0.25">
      <c r="A3344" t="str">
        <f>'Raw Data'!A3343</f>
        <v>QQQM</v>
      </c>
      <c r="B3344" s="1">
        <f>'Raw Data'!B3344</f>
        <v>44991</v>
      </c>
      <c r="C3344" s="9" cm="1">
        <f t="array" ref="C3344">IFERROR(
(_xlfn.XLOOKUP(1,(MarketData[ETF]=A3344)*(MarketData[Date]=B3344),MarketData[Adjusted Close]) /
_xlfn.XLOOKUP(1,(MarketData[ETF]=A3344)*(MarketData[Date]=WORKDAY(B3344,-1)),MarketData[Adjusted Close]))-1,
""
)</f>
        <v>1.2435748632066979E-3</v>
      </c>
      <c r="D3344">
        <f t="shared" si="104"/>
        <v>1.063090698060023</v>
      </c>
      <c r="E3344">
        <f t="shared" si="105"/>
        <v>10630.90698060023</v>
      </c>
    </row>
    <row r="3345" spans="1:5" hidden="1" x14ac:dyDescent="0.25">
      <c r="A3345" t="str">
        <f>'Raw Data'!A3344</f>
        <v>QQQM</v>
      </c>
      <c r="B3345" s="1">
        <f>'Raw Data'!B3345</f>
        <v>44988</v>
      </c>
      <c r="C3345" s="9" cm="1">
        <f t="array" ref="C3345">IFERROR(
(_xlfn.XLOOKUP(1,(MarketData[ETF]=A3345)*(MarketData[Date]=B3345),MarketData[Adjusted Close]) /
_xlfn.XLOOKUP(1,(MarketData[ETF]=A3345)*(MarketData[Date]=WORKDAY(B3345,-1)),MarketData[Adjusted Close]))-1,
""
)</f>
        <v>2.0128552097429031E-2</v>
      </c>
      <c r="D3345">
        <f t="shared" si="104"/>
        <v>1.0844891745602163</v>
      </c>
      <c r="E3345">
        <f t="shared" si="105"/>
        <v>10844.891745602163</v>
      </c>
    </row>
    <row r="3346" spans="1:5" hidden="1" x14ac:dyDescent="0.25">
      <c r="A3346" t="str">
        <f>'Raw Data'!A3345</f>
        <v>QQQM</v>
      </c>
      <c r="B3346" s="1">
        <f>'Raw Data'!B3346</f>
        <v>44987</v>
      </c>
      <c r="C3346" s="9" cm="1">
        <f t="array" ref="C3346">IFERROR(
(_xlfn.XLOOKUP(1,(MarketData[ETF]=A3346)*(MarketData[Date]=B3346),MarketData[Adjusted Close]) /
_xlfn.XLOOKUP(1,(MarketData[ETF]=A3346)*(MarketData[Date]=WORKDAY(B3346,-1)),MarketData[Adjusted Close]))-1,
""
)</f>
        <v>9.0459122717185814E-3</v>
      </c>
      <c r="D3346">
        <f t="shared" si="104"/>
        <v>1.0942993684929165</v>
      </c>
      <c r="E3346">
        <f t="shared" si="105"/>
        <v>10942.993684929166</v>
      </c>
    </row>
    <row r="3347" spans="1:5" hidden="1" x14ac:dyDescent="0.25">
      <c r="A3347" t="str">
        <f>'Raw Data'!A3346</f>
        <v>QQQM</v>
      </c>
      <c r="B3347" s="1">
        <f>'Raw Data'!B3347</f>
        <v>44986</v>
      </c>
      <c r="C3347" s="9" cm="1">
        <f t="array" ref="C3347">IFERROR(
(_xlfn.XLOOKUP(1,(MarketData[ETF]=A3347)*(MarketData[Date]=B3347),MarketData[Adjusted Close]) /
_xlfn.XLOOKUP(1,(MarketData[ETF]=A3347)*(MarketData[Date]=WORKDAY(B3347,-1)),MarketData[Adjusted Close]))-1,
""
)</f>
        <v>-8.3777608530083425E-3</v>
      </c>
      <c r="D3347">
        <f t="shared" si="104"/>
        <v>1.0851315900820848</v>
      </c>
      <c r="E3347">
        <f t="shared" si="105"/>
        <v>10851.315900820848</v>
      </c>
    </row>
    <row r="3348" spans="1:5" hidden="1" x14ac:dyDescent="0.25">
      <c r="A3348" t="str">
        <f>'Raw Data'!A3347</f>
        <v>QQQM</v>
      </c>
      <c r="B3348" s="1">
        <f>'Raw Data'!B3348</f>
        <v>44985</v>
      </c>
      <c r="C3348" s="9" cm="1">
        <f t="array" ref="C3348">IFERROR(
(_xlfn.XLOOKUP(1,(MarketData[ETF]=A3348)*(MarketData[Date]=B3348),MarketData[Adjusted Close]) /
_xlfn.XLOOKUP(1,(MarketData[ETF]=A3348)*(MarketData[Date]=WORKDAY(B3348,-1)),MarketData[Adjusted Close]))-1,
""
)</f>
        <v>-1.098901098901095E-3</v>
      </c>
      <c r="D3348">
        <f t="shared" si="104"/>
        <v>1.0839391377852914</v>
      </c>
      <c r="E3348">
        <f t="shared" si="105"/>
        <v>10839.391377852913</v>
      </c>
    </row>
    <row r="3349" spans="1:5" hidden="1" x14ac:dyDescent="0.25">
      <c r="A3349" t="str">
        <f>'Raw Data'!A3348</f>
        <v>QQQM</v>
      </c>
      <c r="B3349" s="1">
        <f>'Raw Data'!B3349</f>
        <v>44984</v>
      </c>
      <c r="C3349" s="9" cm="1">
        <f t="array" ref="C3349">IFERROR(
(_xlfn.XLOOKUP(1,(MarketData[ETF]=A3349)*(MarketData[Date]=B3349),MarketData[Adjusted Close]) /
_xlfn.XLOOKUP(1,(MarketData[ETF]=A3349)*(MarketData[Date]=WORKDAY(B3349,-1)),MarketData[Adjusted Close]))-1,
""
)</f>
        <v>7.3228882833786813E-3</v>
      </c>
      <c r="D3349">
        <f t="shared" si="104"/>
        <v>1.0918767029972749</v>
      </c>
      <c r="E3349">
        <f t="shared" si="105"/>
        <v>10918.767029972749</v>
      </c>
    </row>
    <row r="3350" spans="1:5" hidden="1" x14ac:dyDescent="0.25">
      <c r="A3350" t="str">
        <f>'Raw Data'!A3349</f>
        <v>QQQM</v>
      </c>
      <c r="B3350" s="1">
        <f>'Raw Data'!B3350</f>
        <v>44981</v>
      </c>
      <c r="C3350" s="9" cm="1">
        <f t="array" ref="C3350">IFERROR(
(_xlfn.XLOOKUP(1,(MarketData[ETF]=A3350)*(MarketData[Date]=B3350),MarketData[Adjusted Close]) /
_xlfn.XLOOKUP(1,(MarketData[ETF]=A3350)*(MarketData[Date]=WORKDAY(B3350,-1)),MarketData[Adjusted Close]))-1,
""
)</f>
        <v>-1.6662480113874278E-2</v>
      </c>
      <c r="D3350">
        <f t="shared" si="104"/>
        <v>1.0736833291467802</v>
      </c>
      <c r="E3350">
        <f t="shared" si="105"/>
        <v>10736.833291467803</v>
      </c>
    </row>
    <row r="3351" spans="1:5" hidden="1" x14ac:dyDescent="0.25">
      <c r="A3351" t="str">
        <f>'Raw Data'!A3350</f>
        <v>QQQM</v>
      </c>
      <c r="B3351" s="1">
        <f>'Raw Data'!B3351</f>
        <v>44980</v>
      </c>
      <c r="C3351" s="9" cm="1">
        <f t="array" ref="C3351">IFERROR(
(_xlfn.XLOOKUP(1,(MarketData[ETF]=A3351)*(MarketData[Date]=B3351),MarketData[Adjusted Close]) /
_xlfn.XLOOKUP(1,(MarketData[ETF]=A3351)*(MarketData[Date]=WORKDAY(B3351,-1)),MarketData[Adjusted Close]))-1,
""
)</f>
        <v>8.7845257200778182E-3</v>
      </c>
      <c r="D3351">
        <f t="shared" si="104"/>
        <v>1.0831151279668889</v>
      </c>
      <c r="E3351">
        <f t="shared" si="105"/>
        <v>10831.151279668889</v>
      </c>
    </row>
    <row r="3352" spans="1:5" hidden="1" x14ac:dyDescent="0.25">
      <c r="A3352" t="str">
        <f>'Raw Data'!A3351</f>
        <v>QQQM</v>
      </c>
      <c r="B3352" s="1">
        <f>'Raw Data'!B3352</f>
        <v>44979</v>
      </c>
      <c r="C3352" s="9" cm="1">
        <f t="array" ref="C3352">IFERROR(
(_xlfn.XLOOKUP(1,(MarketData[ETF]=A3352)*(MarketData[Date]=B3352),MarketData[Adjusted Close]) /
_xlfn.XLOOKUP(1,(MarketData[ETF]=A3352)*(MarketData[Date]=WORKDAY(B3352,-1)),MarketData[Adjusted Close]))-1,
""
)</f>
        <v>8.4473728670486636E-5</v>
      </c>
      <c r="D3352">
        <f t="shared" si="104"/>
        <v>1.0832066227403276</v>
      </c>
      <c r="E3352">
        <f t="shared" si="105"/>
        <v>10832.066227403277</v>
      </c>
    </row>
    <row r="3353" spans="1:5" hidden="1" x14ac:dyDescent="0.25">
      <c r="A3353" t="str">
        <f>'Raw Data'!A3352</f>
        <v>QQQM</v>
      </c>
      <c r="B3353" s="1">
        <f>'Raw Data'!B3353</f>
        <v>44978</v>
      </c>
      <c r="C3353" s="9" t="str" cm="1">
        <f t="array" ref="C3353">IFERROR(
(_xlfn.XLOOKUP(1,(MarketData[ETF]=A3353)*(MarketData[Date]=B3353),MarketData[Adjusted Close]) /
_xlfn.XLOOKUP(1,(MarketData[ETF]=A3353)*(MarketData[Date]=WORKDAY(B3353,-1)),MarketData[Adjusted Close]))-1,
""
)</f>
        <v/>
      </c>
      <c r="D3353">
        <f t="shared" si="104"/>
        <v>1</v>
      </c>
      <c r="E3353">
        <f t="shared" si="105"/>
        <v>10000</v>
      </c>
    </row>
    <row r="3354" spans="1:5" hidden="1" x14ac:dyDescent="0.25">
      <c r="A3354" t="str">
        <f>'Raw Data'!A3353</f>
        <v>QQQM</v>
      </c>
      <c r="B3354" s="1">
        <f>'Raw Data'!B3354</f>
        <v>44974</v>
      </c>
      <c r="C3354" s="9" cm="1">
        <f t="array" ref="C3354">IFERROR(
(_xlfn.XLOOKUP(1,(MarketData[ETF]=A3354)*(MarketData[Date]=B3354),MarketData[Adjusted Close]) /
_xlfn.XLOOKUP(1,(MarketData[ETF]=A3354)*(MarketData[Date]=WORKDAY(B3354,-1)),MarketData[Adjusted Close]))-1,
""
)</f>
        <v>-7.1264744429881954E-3</v>
      </c>
      <c r="D3354">
        <f t="shared" si="104"/>
        <v>0.9928735255570118</v>
      </c>
      <c r="E3354">
        <f t="shared" si="105"/>
        <v>9928.7352555701182</v>
      </c>
    </row>
    <row r="3355" spans="1:5" hidden="1" x14ac:dyDescent="0.25">
      <c r="A3355" t="str">
        <f>'Raw Data'!A3354</f>
        <v>QQQM</v>
      </c>
      <c r="B3355" s="1">
        <f>'Raw Data'!B3355</f>
        <v>44973</v>
      </c>
      <c r="C3355" s="9" cm="1">
        <f t="array" ref="C3355">IFERROR(
(_xlfn.XLOOKUP(1,(MarketData[ETF]=A3355)*(MarketData[Date]=B3355),MarketData[Adjusted Close]) /
_xlfn.XLOOKUP(1,(MarketData[ETF]=A3355)*(MarketData[Date]=WORKDAY(B3355,-1)),MarketData[Adjusted Close]))-1,
""
)</f>
        <v>-1.8807265712907917E-2</v>
      </c>
      <c r="D3355">
        <f t="shared" si="104"/>
        <v>0.97420028934254943</v>
      </c>
      <c r="E3355">
        <f t="shared" si="105"/>
        <v>9742.0028934254951</v>
      </c>
    </row>
    <row r="3356" spans="1:5" hidden="1" x14ac:dyDescent="0.25">
      <c r="A3356" t="str">
        <f>'Raw Data'!A3355</f>
        <v>QQQM</v>
      </c>
      <c r="B3356" s="1">
        <f>'Raw Data'!B3356</f>
        <v>44972</v>
      </c>
      <c r="C3356" s="9" cm="1">
        <f t="array" ref="C3356">IFERROR(
(_xlfn.XLOOKUP(1,(MarketData[ETF]=A3356)*(MarketData[Date]=B3356),MarketData[Adjusted Close]) /
_xlfn.XLOOKUP(1,(MarketData[ETF]=A3356)*(MarketData[Date]=WORKDAY(B3356,-1)),MarketData[Adjusted Close]))-1,
""
)</f>
        <v>7.6941767230906954E-3</v>
      </c>
      <c r="D3356">
        <f t="shared" si="104"/>
        <v>0.98169595853243707</v>
      </c>
      <c r="E3356">
        <f t="shared" si="105"/>
        <v>9816.95958532437</v>
      </c>
    </row>
    <row r="3357" spans="1:5" hidden="1" x14ac:dyDescent="0.25">
      <c r="A3357" t="str">
        <f>'Raw Data'!A3356</f>
        <v>QQQM</v>
      </c>
      <c r="B3357" s="1">
        <f>'Raw Data'!B3357</f>
        <v>44971</v>
      </c>
      <c r="C3357" s="9" cm="1">
        <f t="array" ref="C3357">IFERROR(
(_xlfn.XLOOKUP(1,(MarketData[ETF]=A3357)*(MarketData[Date]=B3357),MarketData[Adjusted Close]) /
_xlfn.XLOOKUP(1,(MarketData[ETF]=A3357)*(MarketData[Date]=WORKDAY(B3357,-1)),MarketData[Adjusted Close]))-1,
""
)</f>
        <v>7.1783995431926595E-3</v>
      </c>
      <c r="D3357">
        <f t="shared" si="104"/>
        <v>0.98874296435272035</v>
      </c>
      <c r="E3357">
        <f t="shared" si="105"/>
        <v>9887.4296435272026</v>
      </c>
    </row>
    <row r="3358" spans="1:5" hidden="1" x14ac:dyDescent="0.25">
      <c r="A3358" t="str">
        <f>'Raw Data'!A3357</f>
        <v>QQQM</v>
      </c>
      <c r="B3358" s="1">
        <f>'Raw Data'!B3358</f>
        <v>44970</v>
      </c>
      <c r="C3358" s="9" cm="1">
        <f t="array" ref="C3358">IFERROR(
(_xlfn.XLOOKUP(1,(MarketData[ETF]=A3358)*(MarketData[Date]=B3358),MarketData[Adjusted Close]) /
_xlfn.XLOOKUP(1,(MarketData[ETF]=A3358)*(MarketData[Date]=WORKDAY(B3358,-1)),MarketData[Adjusted Close]))-1,
""
)</f>
        <v>1.6163793103448398E-2</v>
      </c>
      <c r="D3358">
        <f t="shared" si="104"/>
        <v>1.0047248010610079</v>
      </c>
      <c r="E3358">
        <f t="shared" si="105"/>
        <v>10047.248010610079</v>
      </c>
    </row>
    <row r="3359" spans="1:5" hidden="1" x14ac:dyDescent="0.25">
      <c r="A3359" t="str">
        <f>'Raw Data'!A3358</f>
        <v>QQQM</v>
      </c>
      <c r="B3359" s="1">
        <f>'Raw Data'!B3359</f>
        <v>44967</v>
      </c>
      <c r="C3359" s="9" cm="1">
        <f t="array" ref="C3359">IFERROR(
(_xlfn.XLOOKUP(1,(MarketData[ETF]=A3359)*(MarketData[Date]=B3359),MarketData[Adjusted Close]) /
_xlfn.XLOOKUP(1,(MarketData[ETF]=A3359)*(MarketData[Date]=WORKDAY(B3359,-1)),MarketData[Adjusted Close]))-1,
""
)</f>
        <v>-6.5058058140492481E-3</v>
      </c>
      <c r="D3359">
        <f t="shared" si="104"/>
        <v>0.99818825660874577</v>
      </c>
      <c r="E3359">
        <f t="shared" si="105"/>
        <v>9981.8825660874572</v>
      </c>
    </row>
    <row r="3360" spans="1:5" hidden="1" x14ac:dyDescent="0.25">
      <c r="A3360" t="str">
        <f>'Raw Data'!A3359</f>
        <v>QQQM</v>
      </c>
      <c r="B3360" s="1">
        <f>'Raw Data'!B3360</f>
        <v>44966</v>
      </c>
      <c r="C3360" s="9" cm="1">
        <f t="array" ref="C3360">IFERROR(
(_xlfn.XLOOKUP(1,(MarketData[ETF]=A3360)*(MarketData[Date]=B3360),MarketData[Adjusted Close]) /
_xlfn.XLOOKUP(1,(MarketData[ETF]=A3360)*(MarketData[Date]=WORKDAY(B3360,-1)),MarketData[Adjusted Close]))-1,
""
)</f>
        <v>-8.7346938775509919E-3</v>
      </c>
      <c r="D3360">
        <f t="shared" si="104"/>
        <v>0.98946938775510207</v>
      </c>
      <c r="E3360">
        <f t="shared" si="105"/>
        <v>9894.6938775510207</v>
      </c>
    </row>
    <row r="3361" spans="1:5" hidden="1" x14ac:dyDescent="0.25">
      <c r="A3361" t="str">
        <f>'Raw Data'!A3360</f>
        <v>QQQM</v>
      </c>
      <c r="B3361" s="1">
        <f>'Raw Data'!B3361</f>
        <v>44965</v>
      </c>
      <c r="C3361" s="9" cm="1">
        <f t="array" ref="C3361">IFERROR(
(_xlfn.XLOOKUP(1,(MarketData[ETF]=A3361)*(MarketData[Date]=B3361),MarketData[Adjusted Close]) /
_xlfn.XLOOKUP(1,(MarketData[ETF]=A3361)*(MarketData[Date]=WORKDAY(B3361,-1)),MarketData[Adjusted Close]))-1,
""
)</f>
        <v>-1.7799871712636306E-2</v>
      </c>
      <c r="D3361">
        <f t="shared" si="104"/>
        <v>0.97185695958948048</v>
      </c>
      <c r="E3361">
        <f t="shared" si="105"/>
        <v>9718.5695958948054</v>
      </c>
    </row>
    <row r="3362" spans="1:5" hidden="1" x14ac:dyDescent="0.25">
      <c r="A3362" t="str">
        <f>'Raw Data'!A3361</f>
        <v>QQQM</v>
      </c>
      <c r="B3362" s="1">
        <f>'Raw Data'!B3362</f>
        <v>44964</v>
      </c>
      <c r="C3362" s="9" cm="1">
        <f t="array" ref="C3362">IFERROR(
(_xlfn.XLOOKUP(1,(MarketData[ETF]=A3362)*(MarketData[Date]=B3362),MarketData[Adjusted Close]) /
_xlfn.XLOOKUP(1,(MarketData[ETF]=A3362)*(MarketData[Date]=WORKDAY(B3362,-1)),MarketData[Adjusted Close]))-1,
""
)</f>
        <v>2.095612311722328E-2</v>
      </c>
      <c r="D3362">
        <f t="shared" si="104"/>
        <v>0.99222331368696792</v>
      </c>
      <c r="E3362">
        <f t="shared" si="105"/>
        <v>9922.2331368696796</v>
      </c>
    </row>
    <row r="3363" spans="1:5" hidden="1" x14ac:dyDescent="0.25">
      <c r="A3363" t="str">
        <f>'Raw Data'!A3362</f>
        <v>QQQM</v>
      </c>
      <c r="B3363" s="1">
        <f>'Raw Data'!B3363</f>
        <v>44963</v>
      </c>
      <c r="C3363" s="9" cm="1">
        <f t="array" ref="C3363">IFERROR(
(_xlfn.XLOOKUP(1,(MarketData[ETF]=A3363)*(MarketData[Date]=B3363),MarketData[Adjusted Close]) /
_xlfn.XLOOKUP(1,(MarketData[ETF]=A3363)*(MarketData[Date]=WORKDAY(B3363,-1)),MarketData[Adjusted Close]))-1,
""
)</f>
        <v>-8.8438133874240155E-3</v>
      </c>
      <c r="D3363">
        <f t="shared" si="104"/>
        <v>0.98344827586206884</v>
      </c>
      <c r="E3363">
        <f t="shared" si="105"/>
        <v>9834.4827586206884</v>
      </c>
    </row>
    <row r="3364" spans="1:5" hidden="1" x14ac:dyDescent="0.25">
      <c r="A3364" t="str">
        <f>'Raw Data'!A3363</f>
        <v>QQQM</v>
      </c>
      <c r="B3364" s="1">
        <f>'Raw Data'!B3364</f>
        <v>44960</v>
      </c>
      <c r="C3364" s="9" cm="1">
        <f t="array" ref="C3364">IFERROR(
(_xlfn.XLOOKUP(1,(MarketData[ETF]=A3364)*(MarketData[Date]=B3364),MarketData[Adjusted Close]) /
_xlfn.XLOOKUP(1,(MarketData[ETF]=A3364)*(MarketData[Date]=WORKDAY(B3364,-1)),MarketData[Adjusted Close]))-1,
""
)</f>
        <v>-1.730186573114334E-2</v>
      </c>
      <c r="D3364">
        <f t="shared" si="104"/>
        <v>0.96643278583957892</v>
      </c>
      <c r="E3364">
        <f t="shared" si="105"/>
        <v>9664.327858395789</v>
      </c>
    </row>
    <row r="3365" spans="1:5" hidden="1" x14ac:dyDescent="0.25">
      <c r="A3365" t="str">
        <f>'Raw Data'!A3364</f>
        <v>QQQM</v>
      </c>
      <c r="B3365" s="1">
        <f>'Raw Data'!B3365</f>
        <v>44959</v>
      </c>
      <c r="C3365" s="9" cm="1">
        <f t="array" ref="C3365">IFERROR(
(_xlfn.XLOOKUP(1,(MarketData[ETF]=A3365)*(MarketData[Date]=B3365),MarketData[Adjusted Close]) /
_xlfn.XLOOKUP(1,(MarketData[ETF]=A3365)*(MarketData[Date]=WORKDAY(B3365,-1)),MarketData[Adjusted Close]))-1,
""
)</f>
        <v>3.5416494675142518E-2</v>
      </c>
      <c r="D3365">
        <f t="shared" si="104"/>
        <v>1.0006604474531495</v>
      </c>
      <c r="E3365">
        <f t="shared" si="105"/>
        <v>10006.604474531496</v>
      </c>
    </row>
    <row r="3366" spans="1:5" hidden="1" x14ac:dyDescent="0.25">
      <c r="A3366" t="str">
        <f>'Raw Data'!A3365</f>
        <v>QQQM</v>
      </c>
      <c r="B3366" s="1">
        <f>'Raw Data'!B3366</f>
        <v>44958</v>
      </c>
      <c r="C3366" s="9" cm="1">
        <f t="array" ref="C3366">IFERROR(
(_xlfn.XLOOKUP(1,(MarketData[ETF]=A3366)*(MarketData[Date]=B3366),MarketData[Adjusted Close]) /
_xlfn.XLOOKUP(1,(MarketData[ETF]=A3366)*(MarketData[Date]=WORKDAY(B3366,-1)),MarketData[Adjusted Close]))-1,
""
)</f>
        <v>2.1418332068471102E-2</v>
      </c>
      <c r="D3366">
        <f t="shared" si="104"/>
        <v>1.0220929252044859</v>
      </c>
      <c r="E3366">
        <f t="shared" si="105"/>
        <v>10220.92925204486</v>
      </c>
    </row>
    <row r="3367" spans="1:5" hidden="1" x14ac:dyDescent="0.25">
      <c r="A3367" t="str">
        <f>'Raw Data'!A3366</f>
        <v>QQQM</v>
      </c>
      <c r="B3367" s="1">
        <f>'Raw Data'!B3367</f>
        <v>44957</v>
      </c>
      <c r="C3367" s="9" cm="1">
        <f t="array" ref="C3367">IFERROR(
(_xlfn.XLOOKUP(1,(MarketData[ETF]=A3367)*(MarketData[Date]=B3367),MarketData[Adjusted Close]) /
_xlfn.XLOOKUP(1,(MarketData[ETF]=A3367)*(MarketData[Date]=WORKDAY(B3367,-1)),MarketData[Adjusted Close]))-1,
""
)</f>
        <v>1.5325342465753566E-2</v>
      </c>
      <c r="D3367">
        <f t="shared" si="104"/>
        <v>1.0377568493150684</v>
      </c>
      <c r="E3367">
        <f t="shared" si="105"/>
        <v>10377.568493150684</v>
      </c>
    </row>
    <row r="3368" spans="1:5" hidden="1" x14ac:dyDescent="0.25">
      <c r="A3368" t="str">
        <f>'Raw Data'!A3367</f>
        <v>QQQM</v>
      </c>
      <c r="B3368" s="1">
        <f>'Raw Data'!B3368</f>
        <v>44956</v>
      </c>
      <c r="C3368" s="9" cm="1">
        <f t="array" ref="C3368">IFERROR(
(_xlfn.XLOOKUP(1,(MarketData[ETF]=A3368)*(MarketData[Date]=B3368),MarketData[Adjusted Close]) /
_xlfn.XLOOKUP(1,(MarketData[ETF]=A3368)*(MarketData[Date]=WORKDAY(B3368,-1)),MarketData[Adjusted Close]))-1,
""
)</f>
        <v>-2.0298607616171749E-2</v>
      </c>
      <c r="D3368">
        <f t="shared" si="104"/>
        <v>1.0166918302298271</v>
      </c>
      <c r="E3368">
        <f t="shared" si="105"/>
        <v>10166.918302298271</v>
      </c>
    </row>
    <row r="3369" spans="1:5" hidden="1" x14ac:dyDescent="0.25">
      <c r="A3369" t="str">
        <f>'Raw Data'!A3368</f>
        <v>QQQM</v>
      </c>
      <c r="B3369" s="1">
        <f>'Raw Data'!B3369</f>
        <v>44953</v>
      </c>
      <c r="C3369" s="9" cm="1">
        <f t="array" ref="C3369">IFERROR(
(_xlfn.XLOOKUP(1,(MarketData[ETF]=A3369)*(MarketData[Date]=B3369),MarketData[Adjusted Close]) /
_xlfn.XLOOKUP(1,(MarketData[ETF]=A3369)*(MarketData[Date]=WORKDAY(B3369,-1)),MarketData[Adjusted Close]))-1,
""
)</f>
        <v>9.7399847548065299E-3</v>
      </c>
      <c r="D3369">
        <f t="shared" si="104"/>
        <v>1.0265943931566019</v>
      </c>
      <c r="E3369">
        <f t="shared" si="105"/>
        <v>10265.94393156602</v>
      </c>
    </row>
    <row r="3370" spans="1:5" hidden="1" x14ac:dyDescent="0.25">
      <c r="A3370" t="str">
        <f>'Raw Data'!A3369</f>
        <v>QQQM</v>
      </c>
      <c r="B3370" s="1">
        <f>'Raw Data'!B3370</f>
        <v>44952</v>
      </c>
      <c r="C3370" s="9" cm="1">
        <f t="array" ref="C3370">IFERROR(
(_xlfn.XLOOKUP(1,(MarketData[ETF]=A3370)*(MarketData[Date]=B3370),MarketData[Adjusted Close]) /
_xlfn.XLOOKUP(1,(MarketData[ETF]=A3370)*(MarketData[Date]=WORKDAY(B3370,-1)),MarketData[Adjusted Close]))-1,
""
)</f>
        <v>1.9426696598169535E-2</v>
      </c>
      <c r="D3370">
        <f t="shared" si="104"/>
        <v>1.0465377309618373</v>
      </c>
      <c r="E3370">
        <f t="shared" si="105"/>
        <v>10465.377309618374</v>
      </c>
    </row>
    <row r="3371" spans="1:5" hidden="1" x14ac:dyDescent="0.25">
      <c r="A3371" t="str">
        <f>'Raw Data'!A3370</f>
        <v>QQQM</v>
      </c>
      <c r="B3371" s="1">
        <f>'Raw Data'!B3371</f>
        <v>44951</v>
      </c>
      <c r="C3371" s="9" cm="1">
        <f t="array" ref="C3371">IFERROR(
(_xlfn.XLOOKUP(1,(MarketData[ETF]=A3371)*(MarketData[Date]=B3371),MarketData[Adjusted Close]) /
_xlfn.XLOOKUP(1,(MarketData[ETF]=A3371)*(MarketData[Date]=WORKDAY(B3371,-1)),MarketData[Adjusted Close]))-1,
""
)</f>
        <v>-2.0678959159056154E-3</v>
      </c>
      <c r="D3371">
        <f t="shared" si="104"/>
        <v>1.0443735998621402</v>
      </c>
      <c r="E3371">
        <f t="shared" si="105"/>
        <v>10443.735998621401</v>
      </c>
    </row>
    <row r="3372" spans="1:5" hidden="1" x14ac:dyDescent="0.25">
      <c r="A3372" t="str">
        <f>'Raw Data'!A3371</f>
        <v>QQQM</v>
      </c>
      <c r="B3372" s="1">
        <f>'Raw Data'!B3372</f>
        <v>44950</v>
      </c>
      <c r="C3372" s="9" cm="1">
        <f t="array" ref="C3372">IFERROR(
(_xlfn.XLOOKUP(1,(MarketData[ETF]=A3372)*(MarketData[Date]=B3372),MarketData[Adjusted Close]) /
_xlfn.XLOOKUP(1,(MarketData[ETF]=A3372)*(MarketData[Date]=WORKDAY(B3372,-1)),MarketData[Adjusted Close]))-1,
""
)</f>
        <v>-1.8919848641211212E-3</v>
      </c>
      <c r="D3372">
        <f t="shared" si="104"/>
        <v>1.0423976608187133</v>
      </c>
      <c r="E3372">
        <f t="shared" si="105"/>
        <v>10423.976608187133</v>
      </c>
    </row>
    <row r="3373" spans="1:5" hidden="1" x14ac:dyDescent="0.25">
      <c r="A3373" t="str">
        <f>'Raw Data'!A3372</f>
        <v>QQQM</v>
      </c>
      <c r="B3373" s="1">
        <f>'Raw Data'!B3373</f>
        <v>44949</v>
      </c>
      <c r="C3373" s="9" cm="1">
        <f t="array" ref="C3373">IFERROR(
(_xlfn.XLOOKUP(1,(MarketData[ETF]=A3373)*(MarketData[Date]=B3373),MarketData[Adjusted Close]) /
_xlfn.XLOOKUP(1,(MarketData[ETF]=A3373)*(MarketData[Date]=WORKDAY(B3373,-1)),MarketData[Adjusted Close]))-1,
""
)</f>
        <v>2.1972227104939401E-2</v>
      </c>
      <c r="D3373">
        <f t="shared" si="104"/>
        <v>1.0653014589558796</v>
      </c>
      <c r="E3373">
        <f t="shared" si="105"/>
        <v>10653.014589558796</v>
      </c>
    </row>
    <row r="3374" spans="1:5" hidden="1" x14ac:dyDescent="0.25">
      <c r="A3374" t="str">
        <f>'Raw Data'!A3373</f>
        <v>QQQM</v>
      </c>
      <c r="B3374" s="1">
        <f>'Raw Data'!B3374</f>
        <v>44946</v>
      </c>
      <c r="C3374" s="9" cm="1">
        <f t="array" ref="C3374">IFERROR(
(_xlfn.XLOOKUP(1,(MarketData[ETF]=A3374)*(MarketData[Date]=B3374),MarketData[Adjusted Close]) /
_xlfn.XLOOKUP(1,(MarketData[ETF]=A3374)*(MarketData[Date]=WORKDAY(B3374,-1)),MarketData[Adjusted Close]))-1,
""
)</f>
        <v>2.7451688640057759E-2</v>
      </c>
      <c r="D3374">
        <f t="shared" si="104"/>
        <v>1.0945457829149356</v>
      </c>
      <c r="E3374">
        <f t="shared" si="105"/>
        <v>10945.457829149356</v>
      </c>
    </row>
    <row r="3375" spans="1:5" hidden="1" x14ac:dyDescent="0.25">
      <c r="A3375" t="str">
        <f>'Raw Data'!A3374</f>
        <v>QQQM</v>
      </c>
      <c r="B3375" s="1">
        <f>'Raw Data'!B3375</f>
        <v>44945</v>
      </c>
      <c r="C3375" s="9" cm="1">
        <f t="array" ref="C3375">IFERROR(
(_xlfn.XLOOKUP(1,(MarketData[ETF]=A3375)*(MarketData[Date]=B3375),MarketData[Adjusted Close]) /
_xlfn.XLOOKUP(1,(MarketData[ETF]=A3375)*(MarketData[Date]=WORKDAY(B3375,-1)),MarketData[Adjusted Close]))-1,
""
)</f>
        <v>-9.8354792560801929E-3</v>
      </c>
      <c r="D3375">
        <f t="shared" si="104"/>
        <v>1.0837804005722458</v>
      </c>
      <c r="E3375">
        <f t="shared" si="105"/>
        <v>10837.804005722457</v>
      </c>
    </row>
    <row r="3376" spans="1:5" hidden="1" x14ac:dyDescent="0.25">
      <c r="A3376" t="str">
        <f>'Raw Data'!A3375</f>
        <v>QQQM</v>
      </c>
      <c r="B3376" s="1">
        <f>'Raw Data'!B3376</f>
        <v>44944</v>
      </c>
      <c r="C3376" s="9" cm="1">
        <f t="array" ref="C3376">IFERROR(
(_xlfn.XLOOKUP(1,(MarketData[ETF]=A3376)*(MarketData[Date]=B3376),MarketData[Adjusted Close]) /
_xlfn.XLOOKUP(1,(MarketData[ETF]=A3376)*(MarketData[Date]=WORKDAY(B3376,-1)),MarketData[Adjusted Close]))-1,
""
)</f>
        <v>-1.3060360042357888E-2</v>
      </c>
      <c r="D3376">
        <f t="shared" si="104"/>
        <v>1.0696258383339214</v>
      </c>
      <c r="E3376">
        <f t="shared" si="105"/>
        <v>10696.258383339215</v>
      </c>
    </row>
    <row r="3377" spans="1:5" hidden="1" x14ac:dyDescent="0.25">
      <c r="A3377" t="str">
        <f>'Raw Data'!A3376</f>
        <v>QQQM</v>
      </c>
      <c r="B3377" s="1">
        <f>'Raw Data'!B3377</f>
        <v>44943</v>
      </c>
      <c r="C3377" s="9" t="str" cm="1">
        <f t="array" ref="C3377">IFERROR(
(_xlfn.XLOOKUP(1,(MarketData[ETF]=A3377)*(MarketData[Date]=B3377),MarketData[Adjusted Close]) /
_xlfn.XLOOKUP(1,(MarketData[ETF]=A3377)*(MarketData[Date]=WORKDAY(B3377,-1)),MarketData[Adjusted Close]))-1,
""
)</f>
        <v/>
      </c>
      <c r="D3377">
        <f t="shared" si="104"/>
        <v>1</v>
      </c>
      <c r="E3377">
        <f t="shared" si="105"/>
        <v>10000</v>
      </c>
    </row>
    <row r="3378" spans="1:5" hidden="1" x14ac:dyDescent="0.25">
      <c r="A3378" t="str">
        <f>'Raw Data'!A3377</f>
        <v>QQQM</v>
      </c>
      <c r="B3378" s="1">
        <f>'Raw Data'!B3378</f>
        <v>44939</v>
      </c>
      <c r="C3378" s="9" cm="1">
        <f t="array" ref="C3378">IFERROR(
(_xlfn.XLOOKUP(1,(MarketData[ETF]=A3378)*(MarketData[Date]=B3378),MarketData[Adjusted Close]) /
_xlfn.XLOOKUP(1,(MarketData[ETF]=A3378)*(MarketData[Date]=WORKDAY(B3378,-1)),MarketData[Adjusted Close]))-1,
""
)</f>
        <v>6.8554131054132661E-3</v>
      </c>
      <c r="D3378">
        <f t="shared" si="104"/>
        <v>1.0068554131054133</v>
      </c>
      <c r="E3378">
        <f t="shared" si="105"/>
        <v>10068.554131054132</v>
      </c>
    </row>
    <row r="3379" spans="1:5" hidden="1" x14ac:dyDescent="0.25">
      <c r="A3379" t="str">
        <f>'Raw Data'!A3378</f>
        <v>QQQM</v>
      </c>
      <c r="B3379" s="1">
        <f>'Raw Data'!B3379</f>
        <v>44938</v>
      </c>
      <c r="C3379" s="9" cm="1">
        <f t="array" ref="C3379">IFERROR(
(_xlfn.XLOOKUP(1,(MarketData[ETF]=A3379)*(MarketData[Date]=B3379),MarketData[Adjusted Close]) /
_xlfn.XLOOKUP(1,(MarketData[ETF]=A3379)*(MarketData[Date]=WORKDAY(B3379,-1)),MarketData[Adjusted Close]))-1,
""
)</f>
        <v>5.0107372942016504E-3</v>
      </c>
      <c r="D3379">
        <f t="shared" si="104"/>
        <v>1.0119005010737294</v>
      </c>
      <c r="E3379">
        <f t="shared" si="105"/>
        <v>10119.005010737294</v>
      </c>
    </row>
    <row r="3380" spans="1:5" hidden="1" x14ac:dyDescent="0.25">
      <c r="A3380" t="str">
        <f>'Raw Data'!A3379</f>
        <v>QQQM</v>
      </c>
      <c r="B3380" s="1">
        <f>'Raw Data'!B3380</f>
        <v>44937</v>
      </c>
      <c r="C3380" s="9" cm="1">
        <f t="array" ref="C3380">IFERROR(
(_xlfn.XLOOKUP(1,(MarketData[ETF]=A3380)*(MarketData[Date]=B3380),MarketData[Adjusted Close]) /
_xlfn.XLOOKUP(1,(MarketData[ETF]=A3380)*(MarketData[Date]=WORKDAY(B3380,-1)),MarketData[Adjusted Close]))-1,
""
)</f>
        <v>1.7572612218883732E-2</v>
      </c>
      <c r="D3380">
        <f t="shared" si="104"/>
        <v>1.0296822361831921</v>
      </c>
      <c r="E3380">
        <f t="shared" si="105"/>
        <v>10296.822361831921</v>
      </c>
    </row>
    <row r="3381" spans="1:5" hidden="1" x14ac:dyDescent="0.25">
      <c r="A3381" t="str">
        <f>'Raw Data'!A3380</f>
        <v>QQQM</v>
      </c>
      <c r="B3381" s="1">
        <f>'Raw Data'!B3381</f>
        <v>44936</v>
      </c>
      <c r="C3381" s="9" cm="1">
        <f t="array" ref="C3381">IFERROR(
(_xlfn.XLOOKUP(1,(MarketData[ETF]=A3381)*(MarketData[Date]=B3381),MarketData[Adjusted Close]) /
_xlfn.XLOOKUP(1,(MarketData[ETF]=A3381)*(MarketData[Date]=WORKDAY(B3381,-1)),MarketData[Adjusted Close]))-1,
""
)</f>
        <v>8.3547557840617515E-3</v>
      </c>
      <c r="D3381">
        <f t="shared" si="104"/>
        <v>1.0382849798016893</v>
      </c>
      <c r="E3381">
        <f t="shared" si="105"/>
        <v>10382.849798016894</v>
      </c>
    </row>
    <row r="3382" spans="1:5" hidden="1" x14ac:dyDescent="0.25">
      <c r="A3382" t="str">
        <f>'Raw Data'!A3381</f>
        <v>QQQM</v>
      </c>
      <c r="B3382" s="1">
        <f>'Raw Data'!B3382</f>
        <v>44935</v>
      </c>
      <c r="C3382" s="9" cm="1">
        <f t="array" ref="C3382">IFERROR(
(_xlfn.XLOOKUP(1,(MarketData[ETF]=A3382)*(MarketData[Date]=B3382),MarketData[Adjusted Close]) /
_xlfn.XLOOKUP(1,(MarketData[ETF]=A3382)*(MarketData[Date]=WORKDAY(B3382,-1)),MarketData[Adjusted Close]))-1,
""
)</f>
        <v>7.2128722027002823E-3</v>
      </c>
      <c r="D3382">
        <f t="shared" si="104"/>
        <v>1.0457739966709823</v>
      </c>
      <c r="E3382">
        <f t="shared" si="105"/>
        <v>10457.739966709823</v>
      </c>
    </row>
    <row r="3383" spans="1:5" hidden="1" x14ac:dyDescent="0.25">
      <c r="A3383" t="str">
        <f>'Raw Data'!A3382</f>
        <v>QQQM</v>
      </c>
      <c r="B3383" s="1">
        <f>'Raw Data'!B3383</f>
        <v>44932</v>
      </c>
      <c r="C3383" s="9" cm="1">
        <f t="array" ref="C3383">IFERROR(
(_xlfn.XLOOKUP(1,(MarketData[ETF]=A3383)*(MarketData[Date]=B3383),MarketData[Adjusted Close]) /
_xlfn.XLOOKUP(1,(MarketData[ETF]=A3383)*(MarketData[Date]=WORKDAY(B3383,-1)),MarketData[Adjusted Close]))-1,
""
)</f>
        <v>2.6385725132877846E-2</v>
      </c>
      <c r="D3383">
        <f t="shared" si="104"/>
        <v>1.0733675018982538</v>
      </c>
      <c r="E3383">
        <f t="shared" si="105"/>
        <v>10733.675018982538</v>
      </c>
    </row>
    <row r="3384" spans="1:5" hidden="1" x14ac:dyDescent="0.25">
      <c r="A3384" t="str">
        <f>'Raw Data'!A3383</f>
        <v>QQQM</v>
      </c>
      <c r="B3384" s="1">
        <f>'Raw Data'!B3384</f>
        <v>44931</v>
      </c>
      <c r="C3384" s="9" cm="1">
        <f t="array" ref="C3384">IFERROR(
(_xlfn.XLOOKUP(1,(MarketData[ETF]=A3384)*(MarketData[Date]=B3384),MarketData[Adjusted Close]) /
_xlfn.XLOOKUP(1,(MarketData[ETF]=A3384)*(MarketData[Date]=WORKDAY(B3384,-1)),MarketData[Adjusted Close]))-1,
""
)</f>
        <v>-1.4774639985038363E-2</v>
      </c>
      <c r="D3384">
        <f t="shared" si="104"/>
        <v>1.0575088834860671</v>
      </c>
      <c r="E3384">
        <f t="shared" si="105"/>
        <v>10575.088834860671</v>
      </c>
    </row>
    <row r="3385" spans="1:5" hidden="1" x14ac:dyDescent="0.25">
      <c r="A3385" t="str">
        <f>'Raw Data'!A3384</f>
        <v>QQQM</v>
      </c>
      <c r="B3385" s="1">
        <f>'Raw Data'!B3385</f>
        <v>44930</v>
      </c>
      <c r="C3385" s="9" cm="1">
        <f t="array" ref="C3385">IFERROR(
(_xlfn.XLOOKUP(1,(MarketData[ETF]=A3385)*(MarketData[Date]=B3385),MarketData[Adjusted Close]) /
_xlfn.XLOOKUP(1,(MarketData[ETF]=A3385)*(MarketData[Date]=WORKDAY(B3385,-1)),MarketData[Adjusted Close]))-1,
""
)</f>
        <v>5.1696588025189616E-3</v>
      </c>
      <c r="D3385">
        <f t="shared" si="104"/>
        <v>1.0629758435943228</v>
      </c>
      <c r="E3385">
        <f t="shared" si="105"/>
        <v>10629.758435943228</v>
      </c>
    </row>
    <row r="3386" spans="1:5" hidden="1" x14ac:dyDescent="0.25">
      <c r="A3386" t="str">
        <f>'Raw Data'!A3385</f>
        <v>QQQM</v>
      </c>
      <c r="B3386" s="1">
        <f>'Raw Data'!B3386</f>
        <v>44929</v>
      </c>
      <c r="C3386" s="9" t="str" cm="1">
        <f t="array" ref="C3386">IFERROR(
(_xlfn.XLOOKUP(1,(MarketData[ETF]=A3386)*(MarketData[Date]=B3386),MarketData[Adjusted Close]) /
_xlfn.XLOOKUP(1,(MarketData[ETF]=A3386)*(MarketData[Date]=WORKDAY(B3386,-1)),MarketData[Adjusted Close]))-1,
""
)</f>
        <v/>
      </c>
      <c r="D3386">
        <f t="shared" si="104"/>
        <v>1</v>
      </c>
      <c r="E3386">
        <f t="shared" si="105"/>
        <v>10000</v>
      </c>
    </row>
    <row r="3387" spans="1:5" hidden="1" x14ac:dyDescent="0.25">
      <c r="A3387" t="str">
        <f>'Raw Data'!A3386</f>
        <v>QQQM</v>
      </c>
      <c r="B3387" s="1">
        <f>'Raw Data'!B3387</f>
        <v>44925</v>
      </c>
      <c r="C3387" s="9" cm="1">
        <f t="array" ref="C3387">IFERROR(
(_xlfn.XLOOKUP(1,(MarketData[ETF]=A3387)*(MarketData[Date]=B3387),MarketData[Adjusted Close]) /
_xlfn.XLOOKUP(1,(MarketData[ETF]=A3387)*(MarketData[Date]=WORKDAY(B3387,-1)),MarketData[Adjusted Close]))-1,
""
)</f>
        <v>-1.1186725086229643E-3</v>
      </c>
      <c r="D3387">
        <f t="shared" si="104"/>
        <v>0.99888132749137704</v>
      </c>
      <c r="E3387">
        <f t="shared" si="105"/>
        <v>9988.8132749137712</v>
      </c>
    </row>
    <row r="3388" spans="1:5" hidden="1" x14ac:dyDescent="0.25">
      <c r="A3388" t="str">
        <f>'Raw Data'!A3387</f>
        <v>QQQM</v>
      </c>
      <c r="B3388" s="1">
        <f>'Raw Data'!B3388</f>
        <v>44924</v>
      </c>
      <c r="C3388" s="9" cm="1">
        <f t="array" ref="C3388">IFERROR(
(_xlfn.XLOOKUP(1,(MarketData[ETF]=A3388)*(MarketData[Date]=B3388),MarketData[Adjusted Close]) /
_xlfn.XLOOKUP(1,(MarketData[ETF]=A3388)*(MarketData[Date]=WORKDAY(B3388,-1)),MarketData[Adjusted Close]))-1,
""
)</f>
        <v>2.4742071073748484E-2</v>
      </c>
      <c r="D3388">
        <f t="shared" si="104"/>
        <v>1.0235957202904089</v>
      </c>
      <c r="E3388">
        <f t="shared" si="105"/>
        <v>10235.957202904088</v>
      </c>
    </row>
    <row r="3389" spans="1:5" hidden="1" x14ac:dyDescent="0.25">
      <c r="A3389" t="str">
        <f>'Raw Data'!A3388</f>
        <v>QQQM</v>
      </c>
      <c r="B3389" s="1">
        <f>'Raw Data'!B3389</f>
        <v>44923</v>
      </c>
      <c r="C3389" s="9" cm="1">
        <f t="array" ref="C3389">IFERROR(
(_xlfn.XLOOKUP(1,(MarketData[ETF]=A3389)*(MarketData[Date]=B3389),MarketData[Adjusted Close]) /
_xlfn.XLOOKUP(1,(MarketData[ETF]=A3389)*(MarketData[Date]=WORKDAY(B3389,-1)),MarketData[Adjusted Close]))-1,
""
)</f>
        <v>-1.2825348924934032E-2</v>
      </c>
      <c r="D3389">
        <f t="shared" si="104"/>
        <v>1.0104677480196151</v>
      </c>
      <c r="E3389">
        <f t="shared" si="105"/>
        <v>10104.677480196151</v>
      </c>
    </row>
    <row r="3390" spans="1:5" hidden="1" x14ac:dyDescent="0.25">
      <c r="A3390" t="str">
        <f>'Raw Data'!A3389</f>
        <v>QQQM</v>
      </c>
      <c r="B3390" s="1">
        <f>'Raw Data'!B3390</f>
        <v>44922</v>
      </c>
      <c r="C3390" s="9" t="str" cm="1">
        <f t="array" ref="C3390">IFERROR(
(_xlfn.XLOOKUP(1,(MarketData[ETF]=A3390)*(MarketData[Date]=B3390),MarketData[Adjusted Close]) /
_xlfn.XLOOKUP(1,(MarketData[ETF]=A3390)*(MarketData[Date]=WORKDAY(B3390,-1)),MarketData[Adjusted Close]))-1,
""
)</f>
        <v/>
      </c>
      <c r="D3390">
        <f t="shared" si="104"/>
        <v>1</v>
      </c>
      <c r="E3390">
        <f t="shared" si="105"/>
        <v>10000</v>
      </c>
    </row>
    <row r="3391" spans="1:5" hidden="1" x14ac:dyDescent="0.25">
      <c r="A3391" t="str">
        <f>'Raw Data'!A3390</f>
        <v>QQQM</v>
      </c>
      <c r="B3391" s="1">
        <f>'Raw Data'!B3391</f>
        <v>44918</v>
      </c>
      <c r="C3391" s="9" cm="1">
        <f t="array" ref="C3391">IFERROR(
(_xlfn.XLOOKUP(1,(MarketData[ETF]=A3391)*(MarketData[Date]=B3391),MarketData[Adjusted Close]) /
_xlfn.XLOOKUP(1,(MarketData[ETF]=A3391)*(MarketData[Date]=WORKDAY(B3391,-1)),MarketData[Adjusted Close]))-1,
""
)</f>
        <v>2.2346368715082665E-3</v>
      </c>
      <c r="D3391">
        <f t="shared" si="104"/>
        <v>1.0022346368715083</v>
      </c>
      <c r="E3391">
        <f t="shared" si="105"/>
        <v>10022.346368715083</v>
      </c>
    </row>
    <row r="3392" spans="1:5" hidden="1" x14ac:dyDescent="0.25">
      <c r="A3392" t="str">
        <f>'Raw Data'!A3391</f>
        <v>QQQM</v>
      </c>
      <c r="B3392" s="1">
        <f>'Raw Data'!B3392</f>
        <v>44917</v>
      </c>
      <c r="C3392" s="9" cm="1">
        <f t="array" ref="C3392">IFERROR(
(_xlfn.XLOOKUP(1,(MarketData[ETF]=A3392)*(MarketData[Date]=B3392),MarketData[Adjusted Close]) /
_xlfn.XLOOKUP(1,(MarketData[ETF]=A3392)*(MarketData[Date]=WORKDAY(B3392,-1)),MarketData[Adjusted Close]))-1,
""
)</f>
        <v>-2.4168635289841922E-2</v>
      </c>
      <c r="D3392">
        <f t="shared" si="104"/>
        <v>0.97801199345811363</v>
      </c>
      <c r="E3392">
        <f t="shared" si="105"/>
        <v>9780.1199345811365</v>
      </c>
    </row>
    <row r="3393" spans="1:5" hidden="1" x14ac:dyDescent="0.25">
      <c r="A3393" t="str">
        <f>'Raw Data'!A3392</f>
        <v>QQQM</v>
      </c>
      <c r="B3393" s="1">
        <f>'Raw Data'!B3393</f>
        <v>44916</v>
      </c>
      <c r="C3393" s="9" cm="1">
        <f t="array" ref="C3393">IFERROR(
(_xlfn.XLOOKUP(1,(MarketData[ETF]=A3393)*(MarketData[Date]=B3393),MarketData[Adjusted Close]) /
_xlfn.XLOOKUP(1,(MarketData[ETF]=A3393)*(MarketData[Date]=WORKDAY(B3393,-1)),MarketData[Adjusted Close]))-1,
""
)</f>
        <v>1.4564896755162149E-2</v>
      </c>
      <c r="D3393">
        <f t="shared" si="104"/>
        <v>0.99225663716814139</v>
      </c>
      <c r="E3393">
        <f t="shared" si="105"/>
        <v>9922.5663716814142</v>
      </c>
    </row>
    <row r="3394" spans="1:5" hidden="1" x14ac:dyDescent="0.25">
      <c r="A3394" t="str">
        <f>'Raw Data'!A3393</f>
        <v>QQQM</v>
      </c>
      <c r="B3394" s="1">
        <f>'Raw Data'!B3394</f>
        <v>44915</v>
      </c>
      <c r="C3394" s="9" cm="1">
        <f t="array" ref="C3394">IFERROR(
(_xlfn.XLOOKUP(1,(MarketData[ETF]=A3394)*(MarketData[Date]=B3394),MarketData[Adjusted Close]) /
_xlfn.XLOOKUP(1,(MarketData[ETF]=A3394)*(MarketData[Date]=WORKDAY(B3394,-1)),MarketData[Adjusted Close]))-1,
""
)</f>
        <v>-1.1049723756905161E-3</v>
      </c>
      <c r="D3394">
        <f t="shared" si="104"/>
        <v>0.99116022099447498</v>
      </c>
      <c r="E3394">
        <f t="shared" si="105"/>
        <v>9911.6022099447491</v>
      </c>
    </row>
    <row r="3395" spans="1:5" hidden="1" x14ac:dyDescent="0.25">
      <c r="A3395" t="str">
        <f>'Raw Data'!A3394</f>
        <v>QQQM</v>
      </c>
      <c r="B3395" s="1">
        <f>'Raw Data'!B3395</f>
        <v>44914</v>
      </c>
      <c r="C3395" s="9" cm="1">
        <f t="array" ref="C3395">IFERROR(
(_xlfn.XLOOKUP(1,(MarketData[ETF]=A3395)*(MarketData[Date]=B3395),MarketData[Adjusted Close]) /
_xlfn.XLOOKUP(1,(MarketData[ETF]=A3395)*(MarketData[Date]=WORKDAY(B3395,-1)),MarketData[Adjusted Close]))-1,
""
)</f>
        <v>-1.3982204467042014E-2</v>
      </c>
      <c r="D3395">
        <f t="shared" ref="D3395:D3458" si="106">IFERROR(IF(A3395&lt;&gt;A3394,1,D3394*(1+C3395)),1)</f>
        <v>0.97730161612493172</v>
      </c>
      <c r="E3395">
        <f t="shared" ref="E3395:E3458" si="107">D3395*10000</f>
        <v>9773.0161612493175</v>
      </c>
    </row>
    <row r="3396" spans="1:5" hidden="1" x14ac:dyDescent="0.25">
      <c r="A3396" t="str">
        <f>'Raw Data'!A3395</f>
        <v>QQQM</v>
      </c>
      <c r="B3396" s="1">
        <f>'Raw Data'!B3396</f>
        <v>44911</v>
      </c>
      <c r="C3396" s="9" cm="1">
        <f t="array" ref="C3396">IFERROR(
(_xlfn.XLOOKUP(1,(MarketData[ETF]=A3396)*(MarketData[Date]=B3396),MarketData[Adjusted Close]) /
_xlfn.XLOOKUP(1,(MarketData[ETF]=A3396)*(MarketData[Date]=WORKDAY(B3396,-1)),MarketData[Adjusted Close]))-1,
""
)</f>
        <v>-1.0066510875426982E-2</v>
      </c>
      <c r="D3396">
        <f t="shared" si="106"/>
        <v>0.96746359877763777</v>
      </c>
      <c r="E3396">
        <f t="shared" si="107"/>
        <v>9674.6359877763771</v>
      </c>
    </row>
    <row r="3397" spans="1:5" hidden="1" x14ac:dyDescent="0.25">
      <c r="A3397" t="str">
        <f>'Raw Data'!A3396</f>
        <v>QQQM</v>
      </c>
      <c r="B3397" s="1">
        <f>'Raw Data'!B3397</f>
        <v>44910</v>
      </c>
      <c r="C3397" s="9" cm="1">
        <f t="array" ref="C3397">IFERROR(
(_xlfn.XLOOKUP(1,(MarketData[ETF]=A3397)*(MarketData[Date]=B3397),MarketData[Adjusted Close]) /
_xlfn.XLOOKUP(1,(MarketData[ETF]=A3397)*(MarketData[Date]=WORKDAY(B3397,-1)),MarketData[Adjusted Close]))-1,
""
)</f>
        <v>-3.2016704367496041E-2</v>
      </c>
      <c r="D3397">
        <f t="shared" si="106"/>
        <v>0.93648860274926038</v>
      </c>
      <c r="E3397">
        <f t="shared" si="107"/>
        <v>9364.8860274926046</v>
      </c>
    </row>
    <row r="3398" spans="1:5" hidden="1" x14ac:dyDescent="0.25">
      <c r="A3398" t="str">
        <f>'Raw Data'!A3397</f>
        <v>QQQM</v>
      </c>
      <c r="B3398" s="1">
        <f>'Raw Data'!B3398</f>
        <v>44909</v>
      </c>
      <c r="C3398" s="9" cm="1">
        <f t="array" ref="C3398">IFERROR(
(_xlfn.XLOOKUP(1,(MarketData[ETF]=A3398)*(MarketData[Date]=B3398),MarketData[Adjusted Close]) /
_xlfn.XLOOKUP(1,(MarketData[ETF]=A3398)*(MarketData[Date]=WORKDAY(B3398,-1)),MarketData[Adjusted Close]))-1,
""
)</f>
        <v>-8.4541062801932743E-3</v>
      </c>
      <c r="D3398">
        <f t="shared" si="106"/>
        <v>0.92857142857142838</v>
      </c>
      <c r="E3398">
        <f t="shared" si="107"/>
        <v>9285.7142857142844</v>
      </c>
    </row>
    <row r="3399" spans="1:5" hidden="1" x14ac:dyDescent="0.25">
      <c r="A3399" t="str">
        <f>'Raw Data'!A3398</f>
        <v>QQQM</v>
      </c>
      <c r="B3399" s="1">
        <f>'Raw Data'!B3399</f>
        <v>44908</v>
      </c>
      <c r="C3399" s="9" cm="1">
        <f t="array" ref="C3399">IFERROR(
(_xlfn.XLOOKUP(1,(MarketData[ETF]=A3399)*(MarketData[Date]=B3399),MarketData[Adjusted Close]) /
_xlfn.XLOOKUP(1,(MarketData[ETF]=A3399)*(MarketData[Date]=WORKDAY(B3399,-1)),MarketData[Adjusted Close]))-1,
""
)</f>
        <v>1.1165387299371998E-2</v>
      </c>
      <c r="D3399">
        <f t="shared" si="106"/>
        <v>0.93893928820655947</v>
      </c>
      <c r="E3399">
        <f t="shared" si="107"/>
        <v>9389.3928820655947</v>
      </c>
    </row>
    <row r="3400" spans="1:5" hidden="1" x14ac:dyDescent="0.25">
      <c r="A3400" t="str">
        <f>'Raw Data'!A3399</f>
        <v>QQQM</v>
      </c>
      <c r="B3400" s="1">
        <f>'Raw Data'!B3400</f>
        <v>44907</v>
      </c>
      <c r="C3400" s="9" cm="1">
        <f t="array" ref="C3400">IFERROR(
(_xlfn.XLOOKUP(1,(MarketData[ETF]=A3400)*(MarketData[Date]=B3400),MarketData[Adjusted Close]) /
_xlfn.XLOOKUP(1,(MarketData[ETF]=A3400)*(MarketData[Date]=WORKDAY(B3400,-1)),MarketData[Adjusted Close]))-1,
""
)</f>
        <v>1.2005649717514055E-2</v>
      </c>
      <c r="D3400">
        <f t="shared" si="106"/>
        <v>0.95021186440677941</v>
      </c>
      <c r="E3400">
        <f t="shared" si="107"/>
        <v>9502.1186440677939</v>
      </c>
    </row>
    <row r="3401" spans="1:5" hidden="1" x14ac:dyDescent="0.25">
      <c r="A3401" t="str">
        <f>'Raw Data'!A3400</f>
        <v>QQQM</v>
      </c>
      <c r="B3401" s="1">
        <f>'Raw Data'!B3401</f>
        <v>44904</v>
      </c>
      <c r="C3401" s="9" cm="1">
        <f t="array" ref="C3401">IFERROR(
(_xlfn.XLOOKUP(1,(MarketData[ETF]=A3401)*(MarketData[Date]=B3401),MarketData[Adjusted Close]) /
_xlfn.XLOOKUP(1,(MarketData[ETF]=A3401)*(MarketData[Date]=WORKDAY(B3401,-1)),MarketData[Adjusted Close]))-1,
""
)</f>
        <v>-5.7052576143246103E-3</v>
      </c>
      <c r="D3401">
        <f t="shared" si="106"/>
        <v>0.94479066093215103</v>
      </c>
      <c r="E3401">
        <f t="shared" si="107"/>
        <v>9447.9066093215097</v>
      </c>
    </row>
    <row r="3402" spans="1:5" hidden="1" x14ac:dyDescent="0.25">
      <c r="A3402" t="str">
        <f>'Raw Data'!A3401</f>
        <v>QQQM</v>
      </c>
      <c r="B3402" s="1">
        <f>'Raw Data'!B3402</f>
        <v>44903</v>
      </c>
      <c r="C3402" s="9" cm="1">
        <f t="array" ref="C3402">IFERROR(
(_xlfn.XLOOKUP(1,(MarketData[ETF]=A3402)*(MarketData[Date]=B3402),MarketData[Adjusted Close]) /
_xlfn.XLOOKUP(1,(MarketData[ETF]=A3402)*(MarketData[Date]=WORKDAY(B3402,-1)),MarketData[Adjusted Close]))-1,
""
)</f>
        <v>1.1721871947429241E-2</v>
      </c>
      <c r="D3402">
        <f t="shared" si="106"/>
        <v>0.95586537607672473</v>
      </c>
      <c r="E3402">
        <f t="shared" si="107"/>
        <v>9558.6537607672471</v>
      </c>
    </row>
    <row r="3403" spans="1:5" hidden="1" x14ac:dyDescent="0.25">
      <c r="A3403" t="str">
        <f>'Raw Data'!A3402</f>
        <v>QQQM</v>
      </c>
      <c r="B3403" s="1">
        <f>'Raw Data'!B3403</f>
        <v>44902</v>
      </c>
      <c r="C3403" s="9" cm="1">
        <f t="array" ref="C3403">IFERROR(
(_xlfn.XLOOKUP(1,(MarketData[ETF]=A3403)*(MarketData[Date]=B3403),MarketData[Adjusted Close]) /
_xlfn.XLOOKUP(1,(MarketData[ETF]=A3403)*(MarketData[Date]=WORKDAY(B3403,-1)),MarketData[Adjusted Close]))-1,
""
)</f>
        <v>-5.5634051571882281E-3</v>
      </c>
      <c r="D3403">
        <f t="shared" si="106"/>
        <v>0.9505475097138818</v>
      </c>
      <c r="E3403">
        <f t="shared" si="107"/>
        <v>9505.4750971388185</v>
      </c>
    </row>
    <row r="3404" spans="1:5" hidden="1" x14ac:dyDescent="0.25">
      <c r="A3404" t="str">
        <f>'Raw Data'!A3403</f>
        <v>QQQM</v>
      </c>
      <c r="B3404" s="1">
        <f>'Raw Data'!B3404</f>
        <v>44901</v>
      </c>
      <c r="C3404" s="9" cm="1">
        <f t="array" ref="C3404">IFERROR(
(_xlfn.XLOOKUP(1,(MarketData[ETF]=A3404)*(MarketData[Date]=B3404),MarketData[Adjusted Close]) /
_xlfn.XLOOKUP(1,(MarketData[ETF]=A3404)*(MarketData[Date]=WORKDAY(B3404,-1)),MarketData[Adjusted Close]))-1,
""
)</f>
        <v>-1.9906525878483738E-2</v>
      </c>
      <c r="D3404">
        <f t="shared" si="106"/>
        <v>0.9316254111130341</v>
      </c>
      <c r="E3404">
        <f t="shared" si="107"/>
        <v>9316.2541111303417</v>
      </c>
    </row>
    <row r="3405" spans="1:5" hidden="1" x14ac:dyDescent="0.25">
      <c r="A3405" t="str">
        <f>'Raw Data'!A3404</f>
        <v>QQQM</v>
      </c>
      <c r="B3405" s="1">
        <f>'Raw Data'!B3405</f>
        <v>44900</v>
      </c>
      <c r="C3405" s="9" cm="1">
        <f t="array" ref="C3405">IFERROR(
(_xlfn.XLOOKUP(1,(MarketData[ETF]=A3405)*(MarketData[Date]=B3405),MarketData[Adjusted Close]) /
_xlfn.XLOOKUP(1,(MarketData[ETF]=A3405)*(MarketData[Date]=WORKDAY(B3405,-1)),MarketData[Adjusted Close]))-1,
""
)</f>
        <v>-1.6262239250744992E-2</v>
      </c>
      <c r="D3405">
        <f t="shared" si="106"/>
        <v>0.91647509578544029</v>
      </c>
      <c r="E3405">
        <f t="shared" si="107"/>
        <v>9164.7509578544032</v>
      </c>
    </row>
    <row r="3406" spans="1:5" hidden="1" x14ac:dyDescent="0.25">
      <c r="A3406" t="str">
        <f>'Raw Data'!A3405</f>
        <v>QQQM</v>
      </c>
      <c r="B3406" s="1">
        <f>'Raw Data'!B3406</f>
        <v>44897</v>
      </c>
      <c r="C3406" s="9" cm="1">
        <f t="array" ref="C3406">IFERROR(
(_xlfn.XLOOKUP(1,(MarketData[ETF]=A3406)*(MarketData[Date]=B3406),MarketData[Adjusted Close]) /
_xlfn.XLOOKUP(1,(MarketData[ETF]=A3406)*(MarketData[Date]=WORKDAY(B3406,-1)),MarketData[Adjusted Close]))-1,
""
)</f>
        <v>-4.2390843577787551E-3</v>
      </c>
      <c r="D3406">
        <f t="shared" si="106"/>
        <v>0.91259008054260249</v>
      </c>
      <c r="E3406">
        <f t="shared" si="107"/>
        <v>9125.9008054260248</v>
      </c>
    </row>
    <row r="3407" spans="1:5" hidden="1" x14ac:dyDescent="0.25">
      <c r="A3407" t="str">
        <f>'Raw Data'!A3406</f>
        <v>QQQM</v>
      </c>
      <c r="B3407" s="1">
        <f>'Raw Data'!B3407</f>
        <v>44896</v>
      </c>
      <c r="C3407" s="9" cm="1">
        <f t="array" ref="C3407">IFERROR(
(_xlfn.XLOOKUP(1,(MarketData[ETF]=A3407)*(MarketData[Date]=B3407),MarketData[Adjusted Close]) /
_xlfn.XLOOKUP(1,(MarketData[ETF]=A3407)*(MarketData[Date]=WORKDAY(B3407,-1)),MarketData[Adjusted Close]))-1,
""
)</f>
        <v>1.0184163625561737E-3</v>
      </c>
      <c r="D3407">
        <f t="shared" si="106"/>
        <v>0.91351947721293358</v>
      </c>
      <c r="E3407">
        <f t="shared" si="107"/>
        <v>9135.1947721293363</v>
      </c>
    </row>
    <row r="3408" spans="1:5" hidden="1" x14ac:dyDescent="0.25">
      <c r="A3408" t="str">
        <f>'Raw Data'!A3407</f>
        <v>QQQM</v>
      </c>
      <c r="B3408" s="1">
        <f>'Raw Data'!B3408</f>
        <v>44895</v>
      </c>
      <c r="C3408" s="9" cm="1">
        <f t="array" ref="C3408">IFERROR(
(_xlfn.XLOOKUP(1,(MarketData[ETF]=A3408)*(MarketData[Date]=B3408),MarketData[Adjusted Close]) /
_xlfn.XLOOKUP(1,(MarketData[ETF]=A3408)*(MarketData[Date]=WORKDAY(B3408,-1)),MarketData[Adjusted Close]))-1,
""
)</f>
        <v>4.5704650337238029E-2</v>
      </c>
      <c r="D3408">
        <f t="shared" si="106"/>
        <v>0.9552715654952072</v>
      </c>
      <c r="E3408">
        <f t="shared" si="107"/>
        <v>9552.7156549520714</v>
      </c>
    </row>
    <row r="3409" spans="1:5" hidden="1" x14ac:dyDescent="0.25">
      <c r="A3409" t="str">
        <f>'Raw Data'!A3408</f>
        <v>QQQM</v>
      </c>
      <c r="B3409" s="1">
        <f>'Raw Data'!B3409</f>
        <v>44894</v>
      </c>
      <c r="C3409" s="9" cm="1">
        <f t="array" ref="C3409">IFERROR(
(_xlfn.XLOOKUP(1,(MarketData[ETF]=A3409)*(MarketData[Date]=B3409),MarketData[Adjusted Close]) /
_xlfn.XLOOKUP(1,(MarketData[ETF]=A3409)*(MarketData[Date]=WORKDAY(B3409,-1)),MarketData[Adjusted Close]))-1,
""
)</f>
        <v>-7.0497003877334485E-3</v>
      </c>
      <c r="D3409">
        <f t="shared" si="106"/>
        <v>0.94853718716954494</v>
      </c>
      <c r="E3409">
        <f t="shared" si="107"/>
        <v>9485.37187169545</v>
      </c>
    </row>
    <row r="3410" spans="1:5" hidden="1" x14ac:dyDescent="0.25">
      <c r="A3410" t="str">
        <f>'Raw Data'!A3409</f>
        <v>QQQM</v>
      </c>
      <c r="B3410" s="1">
        <f>'Raw Data'!B3410</f>
        <v>44893</v>
      </c>
      <c r="C3410" s="9" cm="1">
        <f t="array" ref="C3410">IFERROR(
(_xlfn.XLOOKUP(1,(MarketData[ETF]=A3410)*(MarketData[Date]=B3410),MarketData[Adjusted Close]) /
_xlfn.XLOOKUP(1,(MarketData[ETF]=A3410)*(MarketData[Date]=WORKDAY(B3410,-1)),MarketData[Adjusted Close]))-1,
""
)</f>
        <v>-1.4930555555555558E-2</v>
      </c>
      <c r="D3410">
        <f t="shared" si="106"/>
        <v>0.93437499999999962</v>
      </c>
      <c r="E3410">
        <f t="shared" si="107"/>
        <v>9343.7499999999964</v>
      </c>
    </row>
    <row r="3411" spans="1:5" hidden="1" x14ac:dyDescent="0.25">
      <c r="A3411" t="str">
        <f>'Raw Data'!A3410</f>
        <v>QQQM</v>
      </c>
      <c r="B3411" s="1">
        <f>'Raw Data'!B3411</f>
        <v>44890</v>
      </c>
      <c r="C3411" s="9" t="str" cm="1">
        <f t="array" ref="C3411">IFERROR(
(_xlfn.XLOOKUP(1,(MarketData[ETF]=A3411)*(MarketData[Date]=B3411),MarketData[Adjusted Close]) /
_xlfn.XLOOKUP(1,(MarketData[ETF]=A3411)*(MarketData[Date]=WORKDAY(B3411,-1)),MarketData[Adjusted Close]))-1,
""
)</f>
        <v/>
      </c>
      <c r="D3411">
        <f t="shared" si="106"/>
        <v>1</v>
      </c>
      <c r="E3411">
        <f t="shared" si="107"/>
        <v>10000</v>
      </c>
    </row>
    <row r="3412" spans="1:5" hidden="1" x14ac:dyDescent="0.25">
      <c r="A3412" t="str">
        <f>'Raw Data'!A3411</f>
        <v>QQQM</v>
      </c>
      <c r="B3412" s="1">
        <f>'Raw Data'!B3412</f>
        <v>44888</v>
      </c>
      <c r="C3412" s="9" cm="1">
        <f t="array" ref="C3412">IFERROR(
(_xlfn.XLOOKUP(1,(MarketData[ETF]=A3412)*(MarketData[Date]=B3412),MarketData[Adjusted Close]) /
_xlfn.XLOOKUP(1,(MarketData[ETF]=A3412)*(MarketData[Date]=WORKDAY(B3412,-1)),MarketData[Adjusted Close]))-1,
""
)</f>
        <v>1.1153712094806645E-2</v>
      </c>
      <c r="D3412">
        <f t="shared" si="106"/>
        <v>1.0111537120948066</v>
      </c>
      <c r="E3412">
        <f t="shared" si="107"/>
        <v>10111.537120948067</v>
      </c>
    </row>
    <row r="3413" spans="1:5" hidden="1" x14ac:dyDescent="0.25">
      <c r="A3413" t="str">
        <f>'Raw Data'!A3412</f>
        <v>QQQM</v>
      </c>
      <c r="B3413" s="1">
        <f>'Raw Data'!B3413</f>
        <v>44887</v>
      </c>
      <c r="C3413" s="9" cm="1">
        <f t="array" ref="C3413">IFERROR(
(_xlfn.XLOOKUP(1,(MarketData[ETF]=A3413)*(MarketData[Date]=B3413),MarketData[Adjusted Close]) /
_xlfn.XLOOKUP(1,(MarketData[ETF]=A3413)*(MarketData[Date]=WORKDAY(B3413,-1)),MarketData[Adjusted Close]))-1,
""
)</f>
        <v>1.3870483258238364E-2</v>
      </c>
      <c r="D3413">
        <f t="shared" si="106"/>
        <v>1.0251789027299232</v>
      </c>
      <c r="E3413">
        <f t="shared" si="107"/>
        <v>10251.789027299232</v>
      </c>
    </row>
    <row r="3414" spans="1:5" hidden="1" x14ac:dyDescent="0.25">
      <c r="A3414" t="str">
        <f>'Raw Data'!A3413</f>
        <v>QQQM</v>
      </c>
      <c r="B3414" s="1">
        <f>'Raw Data'!B3414</f>
        <v>44886</v>
      </c>
      <c r="C3414" s="9" cm="1">
        <f t="array" ref="C3414">IFERROR(
(_xlfn.XLOOKUP(1,(MarketData[ETF]=A3414)*(MarketData[Date]=B3414),MarketData[Adjusted Close]) /
_xlfn.XLOOKUP(1,(MarketData[ETF]=A3414)*(MarketData[Date]=WORKDAY(B3414,-1)),MarketData[Adjusted Close]))-1,
""
)</f>
        <v>-1.1181969074866793E-2</v>
      </c>
      <c r="D3414">
        <f t="shared" si="106"/>
        <v>1.0137153839433912</v>
      </c>
      <c r="E3414">
        <f t="shared" si="107"/>
        <v>10137.153839433911</v>
      </c>
    </row>
    <row r="3415" spans="1:5" hidden="1" x14ac:dyDescent="0.25">
      <c r="A3415" t="str">
        <f>'Raw Data'!A3414</f>
        <v>QQQM</v>
      </c>
      <c r="B3415" s="1">
        <f>'Raw Data'!B3415</f>
        <v>44883</v>
      </c>
      <c r="C3415" s="9" cm="1">
        <f t="array" ref="C3415">IFERROR(
(_xlfn.XLOOKUP(1,(MarketData[ETF]=A3415)*(MarketData[Date]=B3415),MarketData[Adjusted Close]) /
_xlfn.XLOOKUP(1,(MarketData[ETF]=A3415)*(MarketData[Date]=WORKDAY(B3415,-1)),MarketData[Adjusted Close]))-1,
""
)</f>
        <v>1.0494097070399278E-3</v>
      </c>
      <c r="D3415">
        <f t="shared" si="106"/>
        <v>1.0147791867074771</v>
      </c>
      <c r="E3415">
        <f t="shared" si="107"/>
        <v>10147.791867074771</v>
      </c>
    </row>
    <row r="3416" spans="1:5" hidden="1" x14ac:dyDescent="0.25">
      <c r="A3416" t="str">
        <f>'Raw Data'!A3415</f>
        <v>QQQM</v>
      </c>
      <c r="B3416" s="1">
        <f>'Raw Data'!B3416</f>
        <v>44882</v>
      </c>
      <c r="C3416" s="9" cm="1">
        <f t="array" ref="C3416">IFERROR(
(_xlfn.XLOOKUP(1,(MarketData[ETF]=A3416)*(MarketData[Date]=B3416),MarketData[Adjusted Close]) /
_xlfn.XLOOKUP(1,(MarketData[ETF]=A3416)*(MarketData[Date]=WORKDAY(B3416,-1)),MarketData[Adjusted Close]))-1,
""
)</f>
        <v>-1.9202234441826338E-3</v>
      </c>
      <c r="D3416">
        <f t="shared" si="106"/>
        <v>1.0128305839224929</v>
      </c>
      <c r="E3416">
        <f t="shared" si="107"/>
        <v>10128.30583922493</v>
      </c>
    </row>
    <row r="3417" spans="1:5" hidden="1" x14ac:dyDescent="0.25">
      <c r="A3417" t="str">
        <f>'Raw Data'!A3416</f>
        <v>QQQM</v>
      </c>
      <c r="B3417" s="1">
        <f>'Raw Data'!B3417</f>
        <v>44881</v>
      </c>
      <c r="C3417" s="9" cm="1">
        <f t="array" ref="C3417">IFERROR(
(_xlfn.XLOOKUP(1,(MarketData[ETF]=A3417)*(MarketData[Date]=B3417),MarketData[Adjusted Close]) /
_xlfn.XLOOKUP(1,(MarketData[ETF]=A3417)*(MarketData[Date]=WORKDAY(B3417,-1)),MarketData[Adjusted Close]))-1,
""
)</f>
        <v>-1.3942680092951187E-2</v>
      </c>
      <c r="D3417">
        <f t="shared" si="106"/>
        <v>0.99870901110250465</v>
      </c>
      <c r="E3417">
        <f t="shared" si="107"/>
        <v>9987.090111025047</v>
      </c>
    </row>
    <row r="3418" spans="1:5" hidden="1" x14ac:dyDescent="0.25">
      <c r="A3418" t="str">
        <f>'Raw Data'!A3417</f>
        <v>QQQM</v>
      </c>
      <c r="B3418" s="1">
        <f>'Raw Data'!B3418</f>
        <v>44880</v>
      </c>
      <c r="C3418" s="9" cm="1">
        <f t="array" ref="C3418">IFERROR(
(_xlfn.XLOOKUP(1,(MarketData[ETF]=A3418)*(MarketData[Date]=B3418),MarketData[Adjusted Close]) /
_xlfn.XLOOKUP(1,(MarketData[ETF]=A3418)*(MarketData[Date]=WORKDAY(B3418,-1)),MarketData[Adjusted Close]))-1,
""
)</f>
        <v>1.396282398115023E-2</v>
      </c>
      <c r="D3418">
        <f t="shared" si="106"/>
        <v>1.0126538092329176</v>
      </c>
      <c r="E3418">
        <f t="shared" si="107"/>
        <v>10126.538092329176</v>
      </c>
    </row>
    <row r="3419" spans="1:5" hidden="1" x14ac:dyDescent="0.25">
      <c r="A3419" t="str">
        <f>'Raw Data'!A3418</f>
        <v>QQQM</v>
      </c>
      <c r="B3419" s="1">
        <f>'Raw Data'!B3419</f>
        <v>44879</v>
      </c>
      <c r="C3419" s="9" cm="1">
        <f t="array" ref="C3419">IFERROR(
(_xlfn.XLOOKUP(1,(MarketData[ETF]=A3419)*(MarketData[Date]=B3419),MarketData[Adjusted Close]) /
_xlfn.XLOOKUP(1,(MarketData[ETF]=A3419)*(MarketData[Date]=WORKDAY(B3419,-1)),MarketData[Adjusted Close]))-1,
""
)</f>
        <v>-8.8227661966957527E-3</v>
      </c>
      <c r="D3419">
        <f t="shared" si="106"/>
        <v>1.0037194014358621</v>
      </c>
      <c r="E3419">
        <f t="shared" si="107"/>
        <v>10037.194014358622</v>
      </c>
    </row>
    <row r="3420" spans="1:5" hidden="1" x14ac:dyDescent="0.25">
      <c r="A3420" t="str">
        <f>'Raw Data'!A3419</f>
        <v>QQQM</v>
      </c>
      <c r="B3420" s="1">
        <f>'Raw Data'!B3420</f>
        <v>44876</v>
      </c>
      <c r="C3420" s="9" cm="1">
        <f t="array" ref="C3420">IFERROR(
(_xlfn.XLOOKUP(1,(MarketData[ETF]=A3420)*(MarketData[Date]=B3420),MarketData[Adjusted Close]) /
_xlfn.XLOOKUP(1,(MarketData[ETF]=A3420)*(MarketData[Date]=WORKDAY(B3420,-1)),MarketData[Adjusted Close]))-1,
""
)</f>
        <v>1.9129055007052198E-2</v>
      </c>
      <c r="D3420">
        <f t="shared" si="106"/>
        <v>1.0229196050775742</v>
      </c>
      <c r="E3420">
        <f t="shared" si="107"/>
        <v>10229.196050775741</v>
      </c>
    </row>
    <row r="3421" spans="1:5" hidden="1" x14ac:dyDescent="0.25">
      <c r="A3421" t="str">
        <f>'Raw Data'!A3420</f>
        <v>QQQM</v>
      </c>
      <c r="B3421" s="1">
        <f>'Raw Data'!B3421</f>
        <v>44875</v>
      </c>
      <c r="C3421" s="9" cm="1">
        <f t="array" ref="C3421">IFERROR(
(_xlfn.XLOOKUP(1,(MarketData[ETF]=A3421)*(MarketData[Date]=B3421),MarketData[Adjusted Close]) /
_xlfn.XLOOKUP(1,(MarketData[ETF]=A3421)*(MarketData[Date]=WORKDAY(B3421,-1)),MarketData[Adjusted Close]))-1,
""
)</f>
        <v>7.2921592736214791E-2</v>
      </c>
      <c r="D3421">
        <f t="shared" si="106"/>
        <v>1.0975125319209307</v>
      </c>
      <c r="E3421">
        <f t="shared" si="107"/>
        <v>10975.125319209306</v>
      </c>
    </row>
    <row r="3422" spans="1:5" hidden="1" x14ac:dyDescent="0.25">
      <c r="A3422" t="str">
        <f>'Raw Data'!A3421</f>
        <v>QQQM</v>
      </c>
      <c r="B3422" s="1">
        <f>'Raw Data'!B3422</f>
        <v>44874</v>
      </c>
      <c r="C3422" s="9" cm="1">
        <f t="array" ref="C3422">IFERROR(
(_xlfn.XLOOKUP(1,(MarketData[ETF]=A3422)*(MarketData[Date]=B3422),MarketData[Adjusted Close]) /
_xlfn.XLOOKUP(1,(MarketData[ETF]=A3422)*(MarketData[Date]=WORKDAY(B3422,-1)),MarketData[Adjusted Close]))-1,
""
)</f>
        <v>-2.2918399408557333E-2</v>
      </c>
      <c r="D3422">
        <f t="shared" si="106"/>
        <v>1.0723593013584698</v>
      </c>
      <c r="E3422">
        <f t="shared" si="107"/>
        <v>10723.593013584697</v>
      </c>
    </row>
    <row r="3423" spans="1:5" hidden="1" x14ac:dyDescent="0.25">
      <c r="A3423" t="str">
        <f>'Raw Data'!A3422</f>
        <v>QQQM</v>
      </c>
      <c r="B3423" s="1">
        <f>'Raw Data'!B3423</f>
        <v>44873</v>
      </c>
      <c r="C3423" s="9" cm="1">
        <f t="array" ref="C3423">IFERROR(
(_xlfn.XLOOKUP(1,(MarketData[ETF]=A3423)*(MarketData[Date]=B3423),MarketData[Adjusted Close]) /
_xlfn.XLOOKUP(1,(MarketData[ETF]=A3423)*(MarketData[Date]=WORKDAY(B3423,-1)),MarketData[Adjusted Close]))-1,
""
)</f>
        <v>7.4480960804395036E-3</v>
      </c>
      <c r="D3423">
        <f t="shared" si="106"/>
        <v>1.0803463364677406</v>
      </c>
      <c r="E3423">
        <f t="shared" si="107"/>
        <v>10803.463364677405</v>
      </c>
    </row>
    <row r="3424" spans="1:5" hidden="1" x14ac:dyDescent="0.25">
      <c r="A3424" t="str">
        <f>'Raw Data'!A3423</f>
        <v>QQQM</v>
      </c>
      <c r="B3424" s="1">
        <f>'Raw Data'!B3424</f>
        <v>44872</v>
      </c>
      <c r="C3424" s="9" cm="1">
        <f t="array" ref="C3424">IFERROR(
(_xlfn.XLOOKUP(1,(MarketData[ETF]=A3424)*(MarketData[Date]=B3424),MarketData[Adjusted Close]) /
_xlfn.XLOOKUP(1,(MarketData[ETF]=A3424)*(MarketData[Date]=WORKDAY(B3424,-1)),MarketData[Adjusted Close]))-1,
""
)</f>
        <v>1.120316324609294E-2</v>
      </c>
      <c r="D3424">
        <f t="shared" si="106"/>
        <v>1.0924496328375071</v>
      </c>
      <c r="E3424">
        <f t="shared" si="107"/>
        <v>10924.496328375071</v>
      </c>
    </row>
    <row r="3425" spans="1:5" hidden="1" x14ac:dyDescent="0.25">
      <c r="A3425" t="str">
        <f>'Raw Data'!A3424</f>
        <v>QQQM</v>
      </c>
      <c r="B3425" s="1">
        <f>'Raw Data'!B3425</f>
        <v>44869</v>
      </c>
      <c r="C3425" s="9" cm="1">
        <f t="array" ref="C3425">IFERROR(
(_xlfn.XLOOKUP(1,(MarketData[ETF]=A3425)*(MarketData[Date]=B3425),MarketData[Adjusted Close]) /
_xlfn.XLOOKUP(1,(MarketData[ETF]=A3425)*(MarketData[Date]=WORKDAY(B3425,-1)),MarketData[Adjusted Close]))-1,
""
)</f>
        <v>1.5196406384402117E-2</v>
      </c>
      <c r="D3425">
        <f t="shared" si="106"/>
        <v>1.1090509414125966</v>
      </c>
      <c r="E3425">
        <f t="shared" si="107"/>
        <v>11090.509414125967</v>
      </c>
    </row>
    <row r="3426" spans="1:5" hidden="1" x14ac:dyDescent="0.25">
      <c r="A3426" t="str">
        <f>'Raw Data'!A3425</f>
        <v>QQQM</v>
      </c>
      <c r="B3426" s="1">
        <f>'Raw Data'!B3426</f>
        <v>44868</v>
      </c>
      <c r="C3426" s="9" cm="1">
        <f t="array" ref="C3426">IFERROR(
(_xlfn.XLOOKUP(1,(MarketData[ETF]=A3426)*(MarketData[Date]=B3426),MarketData[Adjusted Close]) /
_xlfn.XLOOKUP(1,(MarketData[ETF]=A3426)*(MarketData[Date]=WORKDAY(B3426,-1)),MarketData[Adjusted Close]))-1,
""
)</f>
        <v>-1.9492081341954792E-2</v>
      </c>
      <c r="D3426">
        <f t="shared" si="106"/>
        <v>1.0874332302502108</v>
      </c>
      <c r="E3426">
        <f t="shared" si="107"/>
        <v>10874.332302502107</v>
      </c>
    </row>
    <row r="3427" spans="1:5" hidden="1" x14ac:dyDescent="0.25">
      <c r="A3427" t="str">
        <f>'Raw Data'!A3426</f>
        <v>QQQM</v>
      </c>
      <c r="B3427" s="1">
        <f>'Raw Data'!B3427</f>
        <v>44867</v>
      </c>
      <c r="C3427" s="9" cm="1">
        <f t="array" ref="C3427">IFERROR(
(_xlfn.XLOOKUP(1,(MarketData[ETF]=A3427)*(MarketData[Date]=B3427),MarketData[Adjusted Close]) /
_xlfn.XLOOKUP(1,(MarketData[ETF]=A3427)*(MarketData[Date]=WORKDAY(B3427,-1)),MarketData[Adjusted Close]))-1,
""
)</f>
        <v>-3.3861475780896377E-2</v>
      </c>
      <c r="D3427">
        <f t="shared" si="106"/>
        <v>1.0506111362607513</v>
      </c>
      <c r="E3427">
        <f t="shared" si="107"/>
        <v>10506.111362607513</v>
      </c>
    </row>
    <row r="3428" spans="1:5" hidden="1" x14ac:dyDescent="0.25">
      <c r="A3428" t="str">
        <f>'Raw Data'!A3427</f>
        <v>QQQM</v>
      </c>
      <c r="B3428" s="1">
        <f>'Raw Data'!B3428</f>
        <v>44866</v>
      </c>
      <c r="C3428" s="9" cm="1">
        <f t="array" ref="C3428">IFERROR(
(_xlfn.XLOOKUP(1,(MarketData[ETF]=A3428)*(MarketData[Date]=B3428),MarketData[Adjusted Close]) /
_xlfn.XLOOKUP(1,(MarketData[ETF]=A3428)*(MarketData[Date]=WORKDAY(B3428,-1)),MarketData[Adjusted Close]))-1,
""
)</f>
        <v>-1.0304659498207802E-2</v>
      </c>
      <c r="D3428">
        <f t="shared" si="106"/>
        <v>1.0397849462365591</v>
      </c>
      <c r="E3428">
        <f t="shared" si="107"/>
        <v>10397.849462365592</v>
      </c>
    </row>
    <row r="3429" spans="1:5" hidden="1" x14ac:dyDescent="0.25">
      <c r="A3429" t="str">
        <f>'Raw Data'!A3428</f>
        <v>QQQM</v>
      </c>
      <c r="B3429" s="1">
        <f>'Raw Data'!B3429</f>
        <v>44865</v>
      </c>
      <c r="C3429" s="9" cm="1">
        <f t="array" ref="C3429">IFERROR(
(_xlfn.XLOOKUP(1,(MarketData[ETF]=A3429)*(MarketData[Date]=B3429),MarketData[Adjusted Close]) /
_xlfn.XLOOKUP(1,(MarketData[ETF]=A3429)*(MarketData[Date]=WORKDAY(B3429,-1)),MarketData[Adjusted Close]))-1,
""
)</f>
        <v>-1.1514614703277304E-2</v>
      </c>
      <c r="D3429">
        <f t="shared" si="106"/>
        <v>1.0278122232063773</v>
      </c>
      <c r="E3429">
        <f t="shared" si="107"/>
        <v>10278.122232063773</v>
      </c>
    </row>
    <row r="3430" spans="1:5" hidden="1" x14ac:dyDescent="0.25">
      <c r="A3430" t="str">
        <f>'Raw Data'!A3429</f>
        <v>QQQM</v>
      </c>
      <c r="B3430" s="1">
        <f>'Raw Data'!B3430</f>
        <v>44862</v>
      </c>
      <c r="C3430" s="9" cm="1">
        <f t="array" ref="C3430">IFERROR(
(_xlfn.XLOOKUP(1,(MarketData[ETF]=A3430)*(MarketData[Date]=B3430),MarketData[Adjusted Close]) /
_xlfn.XLOOKUP(1,(MarketData[ETF]=A3430)*(MarketData[Date]=WORKDAY(B3430,-1)),MarketData[Adjusted Close]))-1,
""
)</f>
        <v>3.0956077070587229E-2</v>
      </c>
      <c r="D3430">
        <f t="shared" si="106"/>
        <v>1.0596292576020456</v>
      </c>
      <c r="E3430">
        <f t="shared" si="107"/>
        <v>10596.292576020456</v>
      </c>
    </row>
    <row r="3431" spans="1:5" hidden="1" x14ac:dyDescent="0.25">
      <c r="A3431" t="str">
        <f>'Raw Data'!A3430</f>
        <v>QQQM</v>
      </c>
      <c r="B3431" s="1">
        <f>'Raw Data'!B3431</f>
        <v>44861</v>
      </c>
      <c r="C3431" s="9" cm="1">
        <f t="array" ref="C3431">IFERROR(
(_xlfn.XLOOKUP(1,(MarketData[ETF]=A3431)*(MarketData[Date]=B3431),MarketData[Adjusted Close]) /
_xlfn.XLOOKUP(1,(MarketData[ETF]=A3431)*(MarketData[Date]=WORKDAY(B3431,-1)),MarketData[Adjusted Close]))-1,
""
)</f>
        <v>-1.82877633348274E-2</v>
      </c>
      <c r="D3431">
        <f t="shared" si="106"/>
        <v>1.0402510085163605</v>
      </c>
      <c r="E3431">
        <f t="shared" si="107"/>
        <v>10402.510085163605</v>
      </c>
    </row>
    <row r="3432" spans="1:5" hidden="1" x14ac:dyDescent="0.25">
      <c r="A3432" t="str">
        <f>'Raw Data'!A3431</f>
        <v>QQQM</v>
      </c>
      <c r="B3432" s="1">
        <f>'Raw Data'!B3432</f>
        <v>44860</v>
      </c>
      <c r="C3432" s="9" cm="1">
        <f t="array" ref="C3432">IFERROR(
(_xlfn.XLOOKUP(1,(MarketData[ETF]=A3432)*(MarketData[Date]=B3432),MarketData[Adjusted Close]) /
_xlfn.XLOOKUP(1,(MarketData[ETF]=A3432)*(MarketData[Date]=WORKDAY(B3432,-1)),MarketData[Adjusted Close]))-1,
""
)</f>
        <v>-2.2091698080126232E-2</v>
      </c>
      <c r="D3432">
        <f t="shared" si="106"/>
        <v>1.0172700973086704</v>
      </c>
      <c r="E3432">
        <f t="shared" si="107"/>
        <v>10172.700973086703</v>
      </c>
    </row>
    <row r="3433" spans="1:5" hidden="1" x14ac:dyDescent="0.25">
      <c r="A3433" t="str">
        <f>'Raw Data'!A3432</f>
        <v>QQQM</v>
      </c>
      <c r="B3433" s="1">
        <f>'Raw Data'!B3433</f>
        <v>44859</v>
      </c>
      <c r="C3433" s="9" cm="1">
        <f t="array" ref="C3433">IFERROR(
(_xlfn.XLOOKUP(1,(MarketData[ETF]=A3433)*(MarketData[Date]=B3433),MarketData[Adjusted Close]) /
_xlfn.XLOOKUP(1,(MarketData[ETF]=A3433)*(MarketData[Date]=WORKDAY(B3433,-1)),MarketData[Adjusted Close]))-1,
""
)</f>
        <v>2.0212861103657831E-2</v>
      </c>
      <c r="D3433">
        <f t="shared" si="106"/>
        <v>1.037832036490475</v>
      </c>
      <c r="E3433">
        <f t="shared" si="107"/>
        <v>10378.32036490475</v>
      </c>
    </row>
    <row r="3434" spans="1:5" hidden="1" x14ac:dyDescent="0.25">
      <c r="A3434" t="str">
        <f>'Raw Data'!A3433</f>
        <v>QQQM</v>
      </c>
      <c r="B3434" s="1">
        <f>'Raw Data'!B3434</f>
        <v>44858</v>
      </c>
      <c r="C3434" s="9" cm="1">
        <f t="array" ref="C3434">IFERROR(
(_xlfn.XLOOKUP(1,(MarketData[ETF]=A3434)*(MarketData[Date]=B3434),MarketData[Adjusted Close]) /
_xlfn.XLOOKUP(1,(MarketData[ETF]=A3434)*(MarketData[Date]=WORKDAY(B3434,-1)),MarketData[Adjusted Close]))-1,
""
)</f>
        <v>1.0940325497287517E-2</v>
      </c>
      <c r="D3434">
        <f t="shared" si="106"/>
        <v>1.0491862567811936</v>
      </c>
      <c r="E3434">
        <f t="shared" si="107"/>
        <v>10491.862567811935</v>
      </c>
    </row>
    <row r="3435" spans="1:5" hidden="1" x14ac:dyDescent="0.25">
      <c r="A3435" t="str">
        <f>'Raw Data'!A3434</f>
        <v>QQQM</v>
      </c>
      <c r="B3435" s="1">
        <f>'Raw Data'!B3435</f>
        <v>44855</v>
      </c>
      <c r="C3435" s="9" cm="1">
        <f t="array" ref="C3435">IFERROR(
(_xlfn.XLOOKUP(1,(MarketData[ETF]=A3435)*(MarketData[Date]=B3435),MarketData[Adjusted Close]) /
_xlfn.XLOOKUP(1,(MarketData[ETF]=A3435)*(MarketData[Date]=WORKDAY(B3435,-1)),MarketData[Adjusted Close]))-1,
""
)</f>
        <v>2.3979261179520206E-2</v>
      </c>
      <c r="D3435">
        <f t="shared" si="106"/>
        <v>1.0743449680585131</v>
      </c>
      <c r="E3435">
        <f t="shared" si="107"/>
        <v>10743.44968058513</v>
      </c>
    </row>
    <row r="3436" spans="1:5" hidden="1" x14ac:dyDescent="0.25">
      <c r="A3436" t="str">
        <f>'Raw Data'!A3435</f>
        <v>QQQM</v>
      </c>
      <c r="B3436" s="1">
        <f>'Raw Data'!B3436</f>
        <v>44854</v>
      </c>
      <c r="C3436" s="9" cm="1">
        <f t="array" ref="C3436">IFERROR(
(_xlfn.XLOOKUP(1,(MarketData[ETF]=A3436)*(MarketData[Date]=B3436),MarketData[Adjusted Close]) /
_xlfn.XLOOKUP(1,(MarketData[ETF]=A3436)*(MarketData[Date]=WORKDAY(B3436,-1)),MarketData[Adjusted Close]))-1,
""
)</f>
        <v>-5.6159086724359986E-3</v>
      </c>
      <c r="D3436">
        <f t="shared" si="106"/>
        <v>1.0683115448352054</v>
      </c>
      <c r="E3436">
        <f t="shared" si="107"/>
        <v>10683.115448352055</v>
      </c>
    </row>
    <row r="3437" spans="1:5" hidden="1" x14ac:dyDescent="0.25">
      <c r="A3437" t="str">
        <f>'Raw Data'!A3436</f>
        <v>QQQM</v>
      </c>
      <c r="B3437" s="1">
        <f>'Raw Data'!B3437</f>
        <v>44853</v>
      </c>
      <c r="C3437" s="9" cm="1">
        <f t="array" ref="C3437">IFERROR(
(_xlfn.XLOOKUP(1,(MarketData[ETF]=A3437)*(MarketData[Date]=B3437),MarketData[Adjusted Close]) /
_xlfn.XLOOKUP(1,(MarketData[ETF]=A3437)*(MarketData[Date]=WORKDAY(B3437,-1)),MarketData[Adjusted Close]))-1,
""
)</f>
        <v>-3.7604329083738008E-3</v>
      </c>
      <c r="D3437">
        <f t="shared" si="106"/>
        <v>1.0642942309456114</v>
      </c>
      <c r="E3437">
        <f t="shared" si="107"/>
        <v>10642.942309456113</v>
      </c>
    </row>
    <row r="3438" spans="1:5" hidden="1" x14ac:dyDescent="0.25">
      <c r="A3438" t="str">
        <f>'Raw Data'!A3437</f>
        <v>QQQM</v>
      </c>
      <c r="B3438" s="1">
        <f>'Raw Data'!B3438</f>
        <v>44852</v>
      </c>
      <c r="C3438" s="9" cm="1">
        <f t="array" ref="C3438">IFERROR(
(_xlfn.XLOOKUP(1,(MarketData[ETF]=A3438)*(MarketData[Date]=B3438),MarketData[Adjusted Close]) /
_xlfn.XLOOKUP(1,(MarketData[ETF]=A3438)*(MarketData[Date]=WORKDAY(B3438,-1)),MarketData[Adjusted Close]))-1,
""
)</f>
        <v>8.7897853441896157E-3</v>
      </c>
      <c r="D3438">
        <f t="shared" si="106"/>
        <v>1.0736491487786826</v>
      </c>
      <c r="E3438">
        <f t="shared" si="107"/>
        <v>10736.491487786825</v>
      </c>
    </row>
    <row r="3439" spans="1:5" hidden="1" x14ac:dyDescent="0.25">
      <c r="A3439" t="str">
        <f>'Raw Data'!A3438</f>
        <v>QQQM</v>
      </c>
      <c r="B3439" s="1">
        <f>'Raw Data'!B3439</f>
        <v>44851</v>
      </c>
      <c r="C3439" s="9" cm="1">
        <f t="array" ref="C3439">IFERROR(
(_xlfn.XLOOKUP(1,(MarketData[ETF]=A3439)*(MarketData[Date]=B3439),MarketData[Adjusted Close]) /
_xlfn.XLOOKUP(1,(MarketData[ETF]=A3439)*(MarketData[Date]=WORKDAY(B3439,-1)),MarketData[Adjusted Close]))-1,
""
)</f>
        <v>3.2282712511938927E-2</v>
      </c>
      <c r="D3439">
        <f t="shared" si="106"/>
        <v>1.1083094555873927</v>
      </c>
      <c r="E3439">
        <f t="shared" si="107"/>
        <v>11083.094555873928</v>
      </c>
    </row>
    <row r="3440" spans="1:5" hidden="1" x14ac:dyDescent="0.25">
      <c r="A3440" t="str">
        <f>'Raw Data'!A3439</f>
        <v>QQQM</v>
      </c>
      <c r="B3440" s="1">
        <f>'Raw Data'!B3440</f>
        <v>44848</v>
      </c>
      <c r="C3440" s="9" cm="1">
        <f t="array" ref="C3440">IFERROR(
(_xlfn.XLOOKUP(1,(MarketData[ETF]=A3440)*(MarketData[Date]=B3440),MarketData[Adjusted Close]) /
_xlfn.XLOOKUP(1,(MarketData[ETF]=A3440)*(MarketData[Date]=WORKDAY(B3440,-1)),MarketData[Adjusted Close]))-1,
""
)</f>
        <v>-2.9657089898053823E-2</v>
      </c>
      <c r="D3440">
        <f t="shared" si="106"/>
        <v>1.0754402224281743</v>
      </c>
      <c r="E3440">
        <f t="shared" si="107"/>
        <v>10754.402224281743</v>
      </c>
    </row>
    <row r="3441" spans="1:5" hidden="1" x14ac:dyDescent="0.25">
      <c r="A3441" t="str">
        <f>'Raw Data'!A3440</f>
        <v>QQQM</v>
      </c>
      <c r="B3441" s="1">
        <f>'Raw Data'!B3441</f>
        <v>44847</v>
      </c>
      <c r="C3441" s="9" cm="1">
        <f t="array" ref="C3441">IFERROR(
(_xlfn.XLOOKUP(1,(MarketData[ETF]=A3441)*(MarketData[Date]=B3441),MarketData[Adjusted Close]) /
_xlfn.XLOOKUP(1,(MarketData[ETF]=A3441)*(MarketData[Date]=WORKDAY(B3441,-1)),MarketData[Adjusted Close]))-1,
""
)</f>
        <v>2.2651881338261681E-2</v>
      </c>
      <c r="D3441">
        <f t="shared" si="106"/>
        <v>1.0998009667330111</v>
      </c>
      <c r="E3441">
        <f t="shared" si="107"/>
        <v>10998.00966733011</v>
      </c>
    </row>
    <row r="3442" spans="1:5" hidden="1" x14ac:dyDescent="0.25">
      <c r="A3442" t="str">
        <f>'Raw Data'!A3441</f>
        <v>QQQM</v>
      </c>
      <c r="B3442" s="1">
        <f>'Raw Data'!B3442</f>
        <v>44846</v>
      </c>
      <c r="C3442" s="9" cm="1">
        <f t="array" ref="C3442">IFERROR(
(_xlfn.XLOOKUP(1,(MarketData[ETF]=A3442)*(MarketData[Date]=B3442),MarketData[Adjusted Close]) /
_xlfn.XLOOKUP(1,(MarketData[ETF]=A3442)*(MarketData[Date]=WORKDAY(B3442,-1)),MarketData[Adjusted Close]))-1,
""
)</f>
        <v>-4.7366426676764828E-4</v>
      </c>
      <c r="D3442">
        <f t="shared" si="106"/>
        <v>1.0992800303145132</v>
      </c>
      <c r="E3442">
        <f t="shared" si="107"/>
        <v>10992.800303145132</v>
      </c>
    </row>
    <row r="3443" spans="1:5" hidden="1" x14ac:dyDescent="0.25">
      <c r="A3443" t="str">
        <f>'Raw Data'!A3442</f>
        <v>QQQM</v>
      </c>
      <c r="B3443" s="1">
        <f>'Raw Data'!B3443</f>
        <v>44845</v>
      </c>
      <c r="C3443" s="9" cm="1">
        <f t="array" ref="C3443">IFERROR(
(_xlfn.XLOOKUP(1,(MarketData[ETF]=A3443)*(MarketData[Date]=B3443),MarketData[Adjusted Close]) /
_xlfn.XLOOKUP(1,(MarketData[ETF]=A3443)*(MarketData[Date]=WORKDAY(B3443,-1)),MarketData[Adjusted Close]))-1,
""
)</f>
        <v>-1.253507951356414E-2</v>
      </c>
      <c r="D3443">
        <f t="shared" si="106"/>
        <v>1.0855004677268476</v>
      </c>
      <c r="E3443">
        <f t="shared" si="107"/>
        <v>10855.004677268476</v>
      </c>
    </row>
    <row r="3444" spans="1:5" hidden="1" x14ac:dyDescent="0.25">
      <c r="A3444" t="str">
        <f>'Raw Data'!A3443</f>
        <v>QQQM</v>
      </c>
      <c r="B3444" s="1">
        <f>'Raw Data'!B3444</f>
        <v>44844</v>
      </c>
      <c r="C3444" s="9" cm="1">
        <f t="array" ref="C3444">IFERROR(
(_xlfn.XLOOKUP(1,(MarketData[ETF]=A3444)*(MarketData[Date]=B3444),MarketData[Adjusted Close]) /
_xlfn.XLOOKUP(1,(MarketData[ETF]=A3444)*(MarketData[Date]=WORKDAY(B3444,-1)),MarketData[Adjusted Close]))-1,
""
)</f>
        <v>-1.0276826219794422E-2</v>
      </c>
      <c r="D3444">
        <f t="shared" si="106"/>
        <v>1.0743449680585133</v>
      </c>
      <c r="E3444">
        <f t="shared" si="107"/>
        <v>10743.449680585134</v>
      </c>
    </row>
    <row r="3445" spans="1:5" hidden="1" x14ac:dyDescent="0.25">
      <c r="A3445" t="str">
        <f>'Raw Data'!A3444</f>
        <v>QQQM</v>
      </c>
      <c r="B3445" s="1">
        <f>'Raw Data'!B3445</f>
        <v>44841</v>
      </c>
      <c r="C3445" s="9" cm="1">
        <f t="array" ref="C3445">IFERROR(
(_xlfn.XLOOKUP(1,(MarketData[ETF]=A3445)*(MarketData[Date]=B3445),MarketData[Adjusted Close]) /
_xlfn.XLOOKUP(1,(MarketData[ETF]=A3445)*(MarketData[Date]=WORKDAY(B3445,-1)),MarketData[Adjusted Close]))-1,
""
)</f>
        <v>-3.8629283489096444E-2</v>
      </c>
      <c r="D3445">
        <f t="shared" si="106"/>
        <v>1.0328437917222968</v>
      </c>
      <c r="E3445">
        <f t="shared" si="107"/>
        <v>10328.437917222967</v>
      </c>
    </row>
    <row r="3446" spans="1:5" hidden="1" x14ac:dyDescent="0.25">
      <c r="A3446" t="str">
        <f>'Raw Data'!A3445</f>
        <v>QQQM</v>
      </c>
      <c r="B3446" s="1">
        <f>'Raw Data'!B3446</f>
        <v>44840</v>
      </c>
      <c r="C3446" s="9" cm="1">
        <f t="array" ref="C3446">IFERROR(
(_xlfn.XLOOKUP(1,(MarketData[ETF]=A3446)*(MarketData[Date]=B3446),MarketData[Adjusted Close]) /
_xlfn.XLOOKUP(1,(MarketData[ETF]=A3446)*(MarketData[Date]=WORKDAY(B3446,-1)),MarketData[Adjusted Close]))-1,
""
)</f>
        <v>-7.2457365026067366E-3</v>
      </c>
      <c r="D3446">
        <f t="shared" si="106"/>
        <v>1.0253600777591239</v>
      </c>
      <c r="E3446">
        <f t="shared" si="107"/>
        <v>10253.600777591239</v>
      </c>
    </row>
    <row r="3447" spans="1:5" hidden="1" x14ac:dyDescent="0.25">
      <c r="A3447" t="str">
        <f>'Raw Data'!A3446</f>
        <v>QQQM</v>
      </c>
      <c r="B3447" s="1">
        <f>'Raw Data'!B3447</f>
        <v>44839</v>
      </c>
      <c r="C3447" s="9" cm="1">
        <f t="array" ref="C3447">IFERROR(
(_xlfn.XLOOKUP(1,(MarketData[ETF]=A3447)*(MarketData[Date]=B3447),MarketData[Adjusted Close]) /
_xlfn.XLOOKUP(1,(MarketData[ETF]=A3447)*(MarketData[Date]=WORKDAY(B3447,-1)),MarketData[Adjusted Close]))-1,
""
)</f>
        <v>-1.1473962930272918E-3</v>
      </c>
      <c r="D3447">
        <f t="shared" si="106"/>
        <v>1.0241835834068849</v>
      </c>
      <c r="E3447">
        <f t="shared" si="107"/>
        <v>10241.835834068848</v>
      </c>
    </row>
    <row r="3448" spans="1:5" hidden="1" x14ac:dyDescent="0.25">
      <c r="A3448" t="str">
        <f>'Raw Data'!A3447</f>
        <v>QQQM</v>
      </c>
      <c r="B3448" s="1">
        <f>'Raw Data'!B3448</f>
        <v>44838</v>
      </c>
      <c r="C3448" s="9" cm="1">
        <f t="array" ref="C3448">IFERROR(
(_xlfn.XLOOKUP(1,(MarketData[ETF]=A3448)*(MarketData[Date]=B3448),MarketData[Adjusted Close]) /
_xlfn.XLOOKUP(1,(MarketData[ETF]=A3448)*(MarketData[Date]=WORKDAY(B3448,-1)),MarketData[Adjusted Close]))-1,
""
)</f>
        <v>3.1688217082498582E-2</v>
      </c>
      <c r="D3448">
        <f t="shared" si="106"/>
        <v>1.0566381351302134</v>
      </c>
      <c r="E3448">
        <f t="shared" si="107"/>
        <v>10566.381351302134</v>
      </c>
    </row>
    <row r="3449" spans="1:5" hidden="1" x14ac:dyDescent="0.25">
      <c r="A3449" t="str">
        <f>'Raw Data'!A3448</f>
        <v>QQQM</v>
      </c>
      <c r="B3449" s="1">
        <f>'Raw Data'!B3449</f>
        <v>44837</v>
      </c>
      <c r="C3449" s="9" cm="1">
        <f t="array" ref="C3449">IFERROR(
(_xlfn.XLOOKUP(1,(MarketData[ETF]=A3449)*(MarketData[Date]=B3449),MarketData[Adjusted Close]) /
_xlfn.XLOOKUP(1,(MarketData[ETF]=A3449)*(MarketData[Date]=WORKDAY(B3449,-1)),MarketData[Adjusted Close]))-1,
""
)</f>
        <v>2.34855545200372E-2</v>
      </c>
      <c r="D3449">
        <f t="shared" si="106"/>
        <v>1.0814538676607646</v>
      </c>
      <c r="E3449">
        <f t="shared" si="107"/>
        <v>10814.538676607646</v>
      </c>
    </row>
    <row r="3450" spans="1:5" hidden="1" x14ac:dyDescent="0.25">
      <c r="A3450" t="str">
        <f>'Raw Data'!A3449</f>
        <v>QQQM</v>
      </c>
      <c r="B3450" s="1">
        <f>'Raw Data'!B3450</f>
        <v>44834</v>
      </c>
      <c r="C3450" s="9" cm="1">
        <f t="array" ref="C3450">IFERROR(
(_xlfn.XLOOKUP(1,(MarketData[ETF]=A3450)*(MarketData[Date]=B3450),MarketData[Adjusted Close]) /
_xlfn.XLOOKUP(1,(MarketData[ETF]=A3450)*(MarketData[Date]=WORKDAY(B3450,-1)),MarketData[Adjusted Close]))-1,
""
)</f>
        <v>-1.7848970251716278E-2</v>
      </c>
      <c r="D3450">
        <f t="shared" si="106"/>
        <v>1.0621510297482841</v>
      </c>
      <c r="E3450">
        <f t="shared" si="107"/>
        <v>10621.510297482841</v>
      </c>
    </row>
    <row r="3451" spans="1:5" hidden="1" x14ac:dyDescent="0.25">
      <c r="A3451" t="str">
        <f>'Raw Data'!A3450</f>
        <v>QQQM</v>
      </c>
      <c r="B3451" s="1">
        <f>'Raw Data'!B3451</f>
        <v>44833</v>
      </c>
      <c r="C3451" s="9" cm="1">
        <f t="array" ref="C3451">IFERROR(
(_xlfn.XLOOKUP(1,(MarketData[ETF]=A3451)*(MarketData[Date]=B3451),MarketData[Adjusted Close]) /
_xlfn.XLOOKUP(1,(MarketData[ETF]=A3451)*(MarketData[Date]=WORKDAY(B3451,-1)),MarketData[Adjusted Close]))-1,
""
)</f>
        <v>-2.8370686588402694E-2</v>
      </c>
      <c r="D3451">
        <f t="shared" si="106"/>
        <v>1.0320170757737464</v>
      </c>
      <c r="E3451">
        <f t="shared" si="107"/>
        <v>10320.170757737464</v>
      </c>
    </row>
    <row r="3452" spans="1:5" hidden="1" x14ac:dyDescent="0.25">
      <c r="A3452" t="str">
        <f>'Raw Data'!A3451</f>
        <v>QQQM</v>
      </c>
      <c r="B3452" s="1">
        <f>'Raw Data'!B3452</f>
        <v>44832</v>
      </c>
      <c r="C3452" s="9" cm="1">
        <f t="array" ref="C3452">IFERROR(
(_xlfn.XLOOKUP(1,(MarketData[ETF]=A3452)*(MarketData[Date]=B3452),MarketData[Adjusted Close]) /
_xlfn.XLOOKUP(1,(MarketData[ETF]=A3452)*(MarketData[Date]=WORKDAY(B3452,-1)),MarketData[Adjusted Close]))-1,
""
)</f>
        <v>2.0326678765880235E-2</v>
      </c>
      <c r="D3452">
        <f t="shared" si="106"/>
        <v>1.0529945553539024</v>
      </c>
      <c r="E3452">
        <f t="shared" si="107"/>
        <v>10529.945553539024</v>
      </c>
    </row>
    <row r="3453" spans="1:5" hidden="1" x14ac:dyDescent="0.25">
      <c r="A3453" t="str">
        <f>'Raw Data'!A3452</f>
        <v>QQQM</v>
      </c>
      <c r="B3453" s="1">
        <f>'Raw Data'!B3453</f>
        <v>44831</v>
      </c>
      <c r="C3453" s="9" cm="1">
        <f t="array" ref="C3453">IFERROR(
(_xlfn.XLOOKUP(1,(MarketData[ETF]=A3453)*(MarketData[Date]=B3453),MarketData[Adjusted Close]) /
_xlfn.XLOOKUP(1,(MarketData[ETF]=A3453)*(MarketData[Date]=WORKDAY(B3453,-1)),MarketData[Adjusted Close]))-1,
""
)</f>
        <v>1.7271157167531026E-3</v>
      </c>
      <c r="D3453">
        <f t="shared" si="106"/>
        <v>1.0548131988001095</v>
      </c>
      <c r="E3453">
        <f t="shared" si="107"/>
        <v>10548.131988001094</v>
      </c>
    </row>
    <row r="3454" spans="1:5" hidden="1" x14ac:dyDescent="0.25">
      <c r="A3454" t="str">
        <f>'Raw Data'!A3453</f>
        <v>QQQM</v>
      </c>
      <c r="B3454" s="1">
        <f>'Raw Data'!B3454</f>
        <v>44830</v>
      </c>
      <c r="C3454" s="9" cm="1">
        <f t="array" ref="C3454">IFERROR(
(_xlfn.XLOOKUP(1,(MarketData[ETF]=A3454)*(MarketData[Date]=B3454),MarketData[Adjusted Close]) /
_xlfn.XLOOKUP(1,(MarketData[ETF]=A3454)*(MarketData[Date]=WORKDAY(B3454,-1)),MarketData[Adjusted Close]))-1,
""
)</f>
        <v>-5.9636757928978046E-3</v>
      </c>
      <c r="D3454">
        <f t="shared" si="106"/>
        <v>1.0485226348603962</v>
      </c>
      <c r="E3454">
        <f t="shared" si="107"/>
        <v>10485.226348603963</v>
      </c>
    </row>
    <row r="3455" spans="1:5" hidden="1" x14ac:dyDescent="0.25">
      <c r="A3455" t="str">
        <f>'Raw Data'!A3454</f>
        <v>QQQM</v>
      </c>
      <c r="B3455" s="1">
        <f>'Raw Data'!B3455</f>
        <v>44827</v>
      </c>
      <c r="C3455" s="9" cm="1">
        <f t="array" ref="C3455">IFERROR(
(_xlfn.XLOOKUP(1,(MarketData[ETF]=A3455)*(MarketData[Date]=B3455),MarketData[Adjusted Close]) /
_xlfn.XLOOKUP(1,(MarketData[ETF]=A3455)*(MarketData[Date]=WORKDAY(B3455,-1)),MarketData[Adjusted Close]))-1,
""
)</f>
        <v>-1.5654184826114026E-2</v>
      </c>
      <c r="D3455">
        <f t="shared" si="106"/>
        <v>1.0321088677399275</v>
      </c>
      <c r="E3455">
        <f t="shared" si="107"/>
        <v>10321.088677399275</v>
      </c>
    </row>
    <row r="3456" spans="1:5" hidden="1" x14ac:dyDescent="0.25">
      <c r="A3456" t="str">
        <f>'Raw Data'!A3455</f>
        <v>QQQM</v>
      </c>
      <c r="B3456" s="1">
        <f>'Raw Data'!B3456</f>
        <v>44826</v>
      </c>
      <c r="C3456" s="9" cm="1">
        <f t="array" ref="C3456">IFERROR(
(_xlfn.XLOOKUP(1,(MarketData[ETF]=A3456)*(MarketData[Date]=B3456),MarketData[Adjusted Close]) /
_xlfn.XLOOKUP(1,(MarketData[ETF]=A3456)*(MarketData[Date]=WORKDAY(B3456,-1)),MarketData[Adjusted Close]))-1,
""
)</f>
        <v>-1.2212264979792553E-2</v>
      </c>
      <c r="D3456">
        <f t="shared" si="106"/>
        <v>1.0195044807590938</v>
      </c>
      <c r="E3456">
        <f t="shared" si="107"/>
        <v>10195.044807590939</v>
      </c>
    </row>
    <row r="3457" spans="1:5" hidden="1" x14ac:dyDescent="0.25">
      <c r="A3457" t="str">
        <f>'Raw Data'!A3456</f>
        <v>QQQM</v>
      </c>
      <c r="B3457" s="1">
        <f>'Raw Data'!B3457</f>
        <v>44825</v>
      </c>
      <c r="C3457" s="9" cm="1">
        <f t="array" ref="C3457">IFERROR(
(_xlfn.XLOOKUP(1,(MarketData[ETF]=A3457)*(MarketData[Date]=B3457),MarketData[Adjusted Close]) /
_xlfn.XLOOKUP(1,(MarketData[ETF]=A3457)*(MarketData[Date]=WORKDAY(B3457,-1)),MarketData[Adjusted Close]))-1,
""
)</f>
        <v>-1.7946505608283148E-2</v>
      </c>
      <c r="D3457">
        <f t="shared" si="106"/>
        <v>1.001207937877481</v>
      </c>
      <c r="E3457">
        <f t="shared" si="107"/>
        <v>10012.07937877481</v>
      </c>
    </row>
    <row r="3458" spans="1:5" hidden="1" x14ac:dyDescent="0.25">
      <c r="A3458" t="str">
        <f>'Raw Data'!A3457</f>
        <v>QQQM</v>
      </c>
      <c r="B3458" s="1">
        <f>'Raw Data'!B3458</f>
        <v>44824</v>
      </c>
      <c r="C3458" s="9" cm="1">
        <f t="array" ref="C3458">IFERROR(
(_xlfn.XLOOKUP(1,(MarketData[ETF]=A3458)*(MarketData[Date]=B3458),MarketData[Adjusted Close]) /
_xlfn.XLOOKUP(1,(MarketData[ETF]=A3458)*(MarketData[Date]=WORKDAY(B3458,-1)),MarketData[Adjusted Close]))-1,
""
)</f>
        <v>-8.1300813008129413E-3</v>
      </c>
      <c r="D3458">
        <f t="shared" si="106"/>
        <v>0.99306803594351778</v>
      </c>
      <c r="E3458">
        <f t="shared" si="107"/>
        <v>9930.6803594351786</v>
      </c>
    </row>
    <row r="3459" spans="1:5" hidden="1" x14ac:dyDescent="0.25">
      <c r="A3459" t="str">
        <f>'Raw Data'!A3458</f>
        <v>QQQM</v>
      </c>
      <c r="B3459" s="1">
        <f>'Raw Data'!B3459</f>
        <v>44823</v>
      </c>
      <c r="C3459" s="9" cm="1">
        <f t="array" ref="C3459">IFERROR(
(_xlfn.XLOOKUP(1,(MarketData[ETF]=A3459)*(MarketData[Date]=B3459),MarketData[Adjusted Close]) /
_xlfn.XLOOKUP(1,(MarketData[ETF]=A3459)*(MarketData[Date]=WORKDAY(B3459,-1)),MarketData[Adjusted Close]))-1,
""
)</f>
        <v>8.8060088060086805E-3</v>
      </c>
      <c r="D3459">
        <f t="shared" ref="D3459:D3522" si="108">IFERROR(IF(A3459&lt;&gt;A3458,1,D3458*(1+C3459)),1)</f>
        <v>1.001813001813002</v>
      </c>
      <c r="E3459">
        <f t="shared" ref="E3459:E3522" si="109">D3459*10000</f>
        <v>10018.130018130021</v>
      </c>
    </row>
    <row r="3460" spans="1:5" hidden="1" x14ac:dyDescent="0.25">
      <c r="A3460" t="str">
        <f>'Raw Data'!A3459</f>
        <v>QQQM</v>
      </c>
      <c r="B3460" s="1">
        <f>'Raw Data'!B3460</f>
        <v>44820</v>
      </c>
      <c r="C3460" s="9" cm="1">
        <f t="array" ref="C3460">IFERROR(
(_xlfn.XLOOKUP(1,(MarketData[ETF]=A3460)*(MarketData[Date]=B3460),MarketData[Adjusted Close]) /
_xlfn.XLOOKUP(1,(MarketData[ETF]=A3460)*(MarketData[Date]=WORKDAY(B3460,-1)),MarketData[Adjusted Close]))-1,
""
)</f>
        <v>-6.8592986367144171E-3</v>
      </c>
      <c r="D3460">
        <f t="shared" si="108"/>
        <v>0.99494126725542331</v>
      </c>
      <c r="E3460">
        <f t="shared" si="109"/>
        <v>9949.4126725542337</v>
      </c>
    </row>
    <row r="3461" spans="1:5" hidden="1" x14ac:dyDescent="0.25">
      <c r="A3461" t="str">
        <f>'Raw Data'!A3460</f>
        <v>QQQM</v>
      </c>
      <c r="B3461" s="1">
        <f>'Raw Data'!B3461</f>
        <v>44819</v>
      </c>
      <c r="C3461" s="9" cm="1">
        <f t="array" ref="C3461">IFERROR(
(_xlfn.XLOOKUP(1,(MarketData[ETF]=A3461)*(MarketData[Date]=B3461),MarketData[Adjusted Close]) /
_xlfn.XLOOKUP(1,(MarketData[ETF]=A3461)*(MarketData[Date]=WORKDAY(B3461,-1)),MarketData[Adjusted Close]))-1,
""
)</f>
        <v>-1.6942009440323758E-2</v>
      </c>
      <c r="D3461">
        <f t="shared" si="108"/>
        <v>0.97808496291301428</v>
      </c>
      <c r="E3461">
        <f t="shared" si="109"/>
        <v>9780.8496291301435</v>
      </c>
    </row>
    <row r="3462" spans="1:5" hidden="1" x14ac:dyDescent="0.25">
      <c r="A3462" t="str">
        <f>'Raw Data'!A3461</f>
        <v>QQQM</v>
      </c>
      <c r="B3462" s="1">
        <f>'Raw Data'!B3462</f>
        <v>44818</v>
      </c>
      <c r="C3462" s="9" cm="1">
        <f t="array" ref="C3462">IFERROR(
(_xlfn.XLOOKUP(1,(MarketData[ETF]=A3462)*(MarketData[Date]=B3462),MarketData[Adjusted Close]) /
_xlfn.XLOOKUP(1,(MarketData[ETF]=A3462)*(MarketData[Date]=WORKDAY(B3462,-1)),MarketData[Adjusted Close]))-1,
""
)</f>
        <v>8.0720537003993176E-3</v>
      </c>
      <c r="D3462">
        <f t="shared" si="108"/>
        <v>0.98598011725720125</v>
      </c>
      <c r="E3462">
        <f t="shared" si="109"/>
        <v>9859.8011725720116</v>
      </c>
    </row>
    <row r="3463" spans="1:5" hidden="1" x14ac:dyDescent="0.25">
      <c r="A3463" t="str">
        <f>'Raw Data'!A3462</f>
        <v>QQQM</v>
      </c>
      <c r="B3463" s="1">
        <f>'Raw Data'!B3463</f>
        <v>44817</v>
      </c>
      <c r="C3463" s="9" cm="1">
        <f t="array" ref="C3463">IFERROR(
(_xlfn.XLOOKUP(1,(MarketData[ETF]=A3463)*(MarketData[Date]=B3463),MarketData[Adjusted Close]) /
_xlfn.XLOOKUP(1,(MarketData[ETF]=A3463)*(MarketData[Date]=WORKDAY(B3463,-1)),MarketData[Adjusted Close]))-1,
""
)</f>
        <v>-5.45469151670952E-2</v>
      </c>
      <c r="D3463">
        <f t="shared" si="108"/>
        <v>0.93219794344473006</v>
      </c>
      <c r="E3463">
        <f t="shared" si="109"/>
        <v>9321.9794344473012</v>
      </c>
    </row>
    <row r="3464" spans="1:5" hidden="1" x14ac:dyDescent="0.25">
      <c r="A3464" t="str">
        <f>'Raw Data'!A3463</f>
        <v>QQQM</v>
      </c>
      <c r="B3464" s="1">
        <f>'Raw Data'!B3464</f>
        <v>44816</v>
      </c>
      <c r="C3464" s="9" cm="1">
        <f t="array" ref="C3464">IFERROR(
(_xlfn.XLOOKUP(1,(MarketData[ETF]=A3464)*(MarketData[Date]=B3464),MarketData[Adjusted Close]) /
_xlfn.XLOOKUP(1,(MarketData[ETF]=A3464)*(MarketData[Date]=WORKDAY(B3464,-1)),MarketData[Adjusted Close]))-1,
""
)</f>
        <v>1.23617436564738E-2</v>
      </c>
      <c r="D3464">
        <f t="shared" si="108"/>
        <v>0.94372153545868587</v>
      </c>
      <c r="E3464">
        <f t="shared" si="109"/>
        <v>9437.2153545868587</v>
      </c>
    </row>
    <row r="3465" spans="1:5" hidden="1" x14ac:dyDescent="0.25">
      <c r="A3465" t="str">
        <f>'Raw Data'!A3464</f>
        <v>QQQM</v>
      </c>
      <c r="B3465" s="1">
        <f>'Raw Data'!B3465</f>
        <v>44813</v>
      </c>
      <c r="C3465" s="9" cm="1">
        <f t="array" ref="C3465">IFERROR(
(_xlfn.XLOOKUP(1,(MarketData[ETF]=A3465)*(MarketData[Date]=B3465),MarketData[Adjusted Close]) /
_xlfn.XLOOKUP(1,(MarketData[ETF]=A3465)*(MarketData[Date]=WORKDAY(B3465,-1)),MarketData[Adjusted Close]))-1,
""
)</f>
        <v>2.126245847176067E-2</v>
      </c>
      <c r="D3465">
        <f t="shared" si="108"/>
        <v>0.96378737541528237</v>
      </c>
      <c r="E3465">
        <f t="shared" si="109"/>
        <v>9637.8737541528244</v>
      </c>
    </row>
    <row r="3466" spans="1:5" hidden="1" x14ac:dyDescent="0.25">
      <c r="A3466" t="str">
        <f>'Raw Data'!A3465</f>
        <v>QQQM</v>
      </c>
      <c r="B3466" s="1">
        <f>'Raw Data'!B3466</f>
        <v>44812</v>
      </c>
      <c r="C3466" s="9" cm="1">
        <f t="array" ref="C3466">IFERROR(
(_xlfn.XLOOKUP(1,(MarketData[ETF]=A3466)*(MarketData[Date]=B3466),MarketData[Adjusted Close]) /
_xlfn.XLOOKUP(1,(MarketData[ETF]=A3466)*(MarketData[Date]=WORKDAY(B3466,-1)),MarketData[Adjusted Close]))-1,
""
)</f>
        <v>5.008347245408995E-3</v>
      </c>
      <c r="D3466">
        <f t="shared" si="108"/>
        <v>0.96861435726210343</v>
      </c>
      <c r="E3466">
        <f t="shared" si="109"/>
        <v>9686.1435726210348</v>
      </c>
    </row>
    <row r="3467" spans="1:5" hidden="1" x14ac:dyDescent="0.25">
      <c r="A3467" t="str">
        <f>'Raw Data'!A3466</f>
        <v>QQQM</v>
      </c>
      <c r="B3467" s="1">
        <f>'Raw Data'!B3467</f>
        <v>44811</v>
      </c>
      <c r="C3467" s="9" cm="1">
        <f t="array" ref="C3467">IFERROR(
(_xlfn.XLOOKUP(1,(MarketData[ETF]=A3467)*(MarketData[Date]=B3467),MarketData[Adjusted Close]) /
_xlfn.XLOOKUP(1,(MarketData[ETF]=A3467)*(MarketData[Date]=WORKDAY(B3467,-1)),MarketData[Adjusted Close]))-1,
""
)</f>
        <v>1.9834851451434377E-2</v>
      </c>
      <c r="D3467">
        <f t="shared" si="108"/>
        <v>0.98782667915212385</v>
      </c>
      <c r="E3467">
        <f t="shared" si="109"/>
        <v>9878.2667915212387</v>
      </c>
    </row>
    <row r="3468" spans="1:5" hidden="1" x14ac:dyDescent="0.25">
      <c r="A3468" t="str">
        <f>'Raw Data'!A3467</f>
        <v>QQQM</v>
      </c>
      <c r="B3468" s="1">
        <f>'Raw Data'!B3468</f>
        <v>44810</v>
      </c>
      <c r="C3468" s="9" t="str" cm="1">
        <f t="array" ref="C3468">IFERROR(
(_xlfn.XLOOKUP(1,(MarketData[ETF]=A3468)*(MarketData[Date]=B3468),MarketData[Adjusted Close]) /
_xlfn.XLOOKUP(1,(MarketData[ETF]=A3468)*(MarketData[Date]=WORKDAY(B3468,-1)),MarketData[Adjusted Close]))-1,
""
)</f>
        <v/>
      </c>
      <c r="D3468">
        <f t="shared" si="108"/>
        <v>1</v>
      </c>
      <c r="E3468">
        <f t="shared" si="109"/>
        <v>10000</v>
      </c>
    </row>
    <row r="3469" spans="1:5" hidden="1" x14ac:dyDescent="0.25">
      <c r="A3469" t="str">
        <f>'Raw Data'!A3468</f>
        <v>QQQM</v>
      </c>
      <c r="B3469" s="1">
        <f>'Raw Data'!B3469</f>
        <v>44806</v>
      </c>
      <c r="C3469" s="9" cm="1">
        <f t="array" ref="C3469">IFERROR(
(_xlfn.XLOOKUP(1,(MarketData[ETF]=A3469)*(MarketData[Date]=B3469),MarketData[Adjusted Close]) /
_xlfn.XLOOKUP(1,(MarketData[ETF]=A3469)*(MarketData[Date]=WORKDAY(B3469,-1)),MarketData[Adjusted Close]))-1,
""
)</f>
        <v>-1.3504501500500088E-2</v>
      </c>
      <c r="D3469">
        <f t="shared" si="108"/>
        <v>0.98649549849949991</v>
      </c>
      <c r="E3469">
        <f t="shared" si="109"/>
        <v>9864.9549849949999</v>
      </c>
    </row>
    <row r="3470" spans="1:5" hidden="1" x14ac:dyDescent="0.25">
      <c r="A3470" t="str">
        <f>'Raw Data'!A3469</f>
        <v>QQQM</v>
      </c>
      <c r="B3470" s="1">
        <f>'Raw Data'!B3470</f>
        <v>44805</v>
      </c>
      <c r="C3470" s="9" cm="1">
        <f t="array" ref="C3470">IFERROR(
(_xlfn.XLOOKUP(1,(MarketData[ETF]=A3470)*(MarketData[Date]=B3470),MarketData[Adjusted Close]) /
_xlfn.XLOOKUP(1,(MarketData[ETF]=A3470)*(MarketData[Date]=WORKDAY(B3470,-1)),MarketData[Adjusted Close]))-1,
""
)</f>
        <v>-4.1663194733776443E-4</v>
      </c>
      <c r="D3470">
        <f t="shared" si="108"/>
        <v>0.98608449295892009</v>
      </c>
      <c r="E3470">
        <f t="shared" si="109"/>
        <v>9860.8449295892005</v>
      </c>
    </row>
    <row r="3471" spans="1:5" hidden="1" x14ac:dyDescent="0.25">
      <c r="A3471" t="str">
        <f>'Raw Data'!A3470</f>
        <v>QQQM</v>
      </c>
      <c r="B3471" s="1">
        <f>'Raw Data'!B3471</f>
        <v>44804</v>
      </c>
      <c r="C3471" s="9" cm="1">
        <f t="array" ref="C3471">IFERROR(
(_xlfn.XLOOKUP(1,(MarketData[ETF]=A3471)*(MarketData[Date]=B3471),MarketData[Adjusted Close]) /
_xlfn.XLOOKUP(1,(MarketData[ETF]=A3471)*(MarketData[Date]=WORKDAY(B3471,-1)),MarketData[Adjusted Close]))-1,
""
)</f>
        <v>-5.057204443707497E-3</v>
      </c>
      <c r="D3471">
        <f t="shared" si="108"/>
        <v>0.98109766207925719</v>
      </c>
      <c r="E3471">
        <f t="shared" si="109"/>
        <v>9810.9766207925713</v>
      </c>
    </row>
    <row r="3472" spans="1:5" hidden="1" x14ac:dyDescent="0.25">
      <c r="A3472" t="str">
        <f>'Raw Data'!A3471</f>
        <v>QQQM</v>
      </c>
      <c r="B3472" s="1">
        <f>'Raw Data'!B3472</f>
        <v>44803</v>
      </c>
      <c r="C3472" s="9" cm="1">
        <f t="array" ref="C3472">IFERROR(
(_xlfn.XLOOKUP(1,(MarketData[ETF]=A3472)*(MarketData[Date]=B3472),MarketData[Adjusted Close]) /
_xlfn.XLOOKUP(1,(MarketData[ETF]=A3472)*(MarketData[Date]=WORKDAY(B3472,-1)),MarketData[Adjusted Close]))-1,
""
)</f>
        <v>-1.0987208920957614E-2</v>
      </c>
      <c r="D3472">
        <f t="shared" si="108"/>
        <v>0.97031813709412928</v>
      </c>
      <c r="E3472">
        <f t="shared" si="109"/>
        <v>9703.1813709412927</v>
      </c>
    </row>
    <row r="3473" spans="1:5" hidden="1" x14ac:dyDescent="0.25">
      <c r="A3473" t="str">
        <f>'Raw Data'!A3472</f>
        <v>QQQM</v>
      </c>
      <c r="B3473" s="1">
        <f>'Raw Data'!B3473</f>
        <v>44802</v>
      </c>
      <c r="C3473" s="9" cm="1">
        <f t="array" ref="C3473">IFERROR(
(_xlfn.XLOOKUP(1,(MarketData[ETF]=A3473)*(MarketData[Date]=B3473),MarketData[Adjusted Close]) /
_xlfn.XLOOKUP(1,(MarketData[ETF]=A3473)*(MarketData[Date]=WORKDAY(B3473,-1)),MarketData[Adjusted Close]))-1,
""
)</f>
        <v>-1.0305931997078743E-2</v>
      </c>
      <c r="D3473">
        <f t="shared" si="108"/>
        <v>0.96031810435770504</v>
      </c>
      <c r="E3473">
        <f t="shared" si="109"/>
        <v>9603.1810435770512</v>
      </c>
    </row>
    <row r="3474" spans="1:5" hidden="1" x14ac:dyDescent="0.25">
      <c r="A3474" t="str">
        <f>'Raw Data'!A3473</f>
        <v>QQQM</v>
      </c>
      <c r="B3474" s="1">
        <f>'Raw Data'!B3474</f>
        <v>44799</v>
      </c>
      <c r="C3474" s="9" cm="1">
        <f t="array" ref="C3474">IFERROR(
(_xlfn.XLOOKUP(1,(MarketData[ETF]=A3474)*(MarketData[Date]=B3474),MarketData[Adjusted Close]) /
_xlfn.XLOOKUP(1,(MarketData[ETF]=A3474)*(MarketData[Date]=WORKDAY(B3474,-1)),MarketData[Adjusted Close]))-1,
""
)</f>
        <v>-4.0713062431885438E-2</v>
      </c>
      <c r="D3474">
        <f t="shared" si="108"/>
        <v>0.92122061342051986</v>
      </c>
      <c r="E3474">
        <f t="shared" si="109"/>
        <v>9212.2061342051984</v>
      </c>
    </row>
    <row r="3475" spans="1:5" hidden="1" x14ac:dyDescent="0.25">
      <c r="A3475" t="str">
        <f>'Raw Data'!A3474</f>
        <v>QQQM</v>
      </c>
      <c r="B3475" s="1">
        <f>'Raw Data'!B3475</f>
        <v>44798</v>
      </c>
      <c r="C3475" s="9" cm="1">
        <f t="array" ref="C3475">IFERROR(
(_xlfn.XLOOKUP(1,(MarketData[ETF]=A3475)*(MarketData[Date]=B3475),MarketData[Adjusted Close]) /
_xlfn.XLOOKUP(1,(MarketData[ETF]=A3475)*(MarketData[Date]=WORKDAY(B3475,-1)),MarketData[Adjusted Close]))-1,
""
)</f>
        <v>1.8150114924308625E-2</v>
      </c>
      <c r="D3475">
        <f t="shared" si="108"/>
        <v>0.93794087342474441</v>
      </c>
      <c r="E3475">
        <f t="shared" si="109"/>
        <v>9379.408734247445</v>
      </c>
    </row>
    <row r="3476" spans="1:5" hidden="1" x14ac:dyDescent="0.25">
      <c r="A3476" t="str">
        <f>'Raw Data'!A3475</f>
        <v>QQQM</v>
      </c>
      <c r="B3476" s="1">
        <f>'Raw Data'!B3476</f>
        <v>44797</v>
      </c>
      <c r="C3476" s="9" cm="1">
        <f t="array" ref="C3476">IFERROR(
(_xlfn.XLOOKUP(1,(MarketData[ETF]=A3476)*(MarketData[Date]=B3476),MarketData[Adjusted Close]) /
_xlfn.XLOOKUP(1,(MarketData[ETF]=A3476)*(MarketData[Date]=WORKDAY(B3476,-1)),MarketData[Adjusted Close]))-1,
""
)</f>
        <v>2.3037813790911521E-3</v>
      </c>
      <c r="D3476">
        <f t="shared" si="108"/>
        <v>0.94010168414362882</v>
      </c>
      <c r="E3476">
        <f t="shared" si="109"/>
        <v>9401.0168414362888</v>
      </c>
    </row>
    <row r="3477" spans="1:5" hidden="1" x14ac:dyDescent="0.25">
      <c r="A3477" t="str">
        <f>'Raw Data'!A3476</f>
        <v>QQQM</v>
      </c>
      <c r="B3477" s="1">
        <f>'Raw Data'!B3477</f>
        <v>44796</v>
      </c>
      <c r="C3477" s="9" cm="1">
        <f t="array" ref="C3477">IFERROR(
(_xlfn.XLOOKUP(1,(MarketData[ETF]=A3477)*(MarketData[Date]=B3477),MarketData[Adjusted Close]) /
_xlfn.XLOOKUP(1,(MarketData[ETF]=A3477)*(MarketData[Date]=WORKDAY(B3477,-1)),MarketData[Adjusted Close]))-1,
""
)</f>
        <v>-1.0316641536386451E-3</v>
      </c>
      <c r="D3477">
        <f t="shared" si="108"/>
        <v>0.9391318149353225</v>
      </c>
      <c r="E3477">
        <f t="shared" si="109"/>
        <v>9391.3181493532247</v>
      </c>
    </row>
    <row r="3478" spans="1:5" hidden="1" x14ac:dyDescent="0.25">
      <c r="A3478" t="str">
        <f>'Raw Data'!A3477</f>
        <v>QQQM</v>
      </c>
      <c r="B3478" s="1">
        <f>'Raw Data'!B3478</f>
        <v>44795</v>
      </c>
      <c r="C3478" s="9" cm="1">
        <f t="array" ref="C3478">IFERROR(
(_xlfn.XLOOKUP(1,(MarketData[ETF]=A3478)*(MarketData[Date]=B3478),MarketData[Adjusted Close]) /
_xlfn.XLOOKUP(1,(MarketData[ETF]=A3478)*(MarketData[Date]=WORKDAY(B3478,-1)),MarketData[Adjusted Close]))-1,
""
)</f>
        <v>-2.5896722325293831E-2</v>
      </c>
      <c r="D3478">
        <f t="shared" si="108"/>
        <v>0.9148113790970932</v>
      </c>
      <c r="E3478">
        <f t="shared" si="109"/>
        <v>9148.1137909709323</v>
      </c>
    </row>
    <row r="3479" spans="1:5" hidden="1" x14ac:dyDescent="0.25">
      <c r="A3479" t="str">
        <f>'Raw Data'!A3478</f>
        <v>QQQM</v>
      </c>
      <c r="B3479" s="1">
        <f>'Raw Data'!B3479</f>
        <v>44792</v>
      </c>
      <c r="C3479" s="9" cm="1">
        <f t="array" ref="C3479">IFERROR(
(_xlfn.XLOOKUP(1,(MarketData[ETF]=A3479)*(MarketData[Date]=B3479),MarketData[Adjusted Close]) /
_xlfn.XLOOKUP(1,(MarketData[ETF]=A3479)*(MarketData[Date]=WORKDAY(B3479,-1)),MarketData[Adjusted Close]))-1,
""
)</f>
        <v>-1.9554342883128628E-2</v>
      </c>
      <c r="D3479">
        <f t="shared" si="108"/>
        <v>0.89692284371684083</v>
      </c>
      <c r="E3479">
        <f t="shared" si="109"/>
        <v>8969.2284371684091</v>
      </c>
    </row>
    <row r="3480" spans="1:5" hidden="1" x14ac:dyDescent="0.25">
      <c r="A3480" t="str">
        <f>'Raw Data'!A3479</f>
        <v>QQQM</v>
      </c>
      <c r="B3480" s="1">
        <f>'Raw Data'!B3480</f>
        <v>44791</v>
      </c>
      <c r="C3480" s="9" cm="1">
        <f t="array" ref="C3480">IFERROR(
(_xlfn.XLOOKUP(1,(MarketData[ETF]=A3480)*(MarketData[Date]=B3480),MarketData[Adjusted Close]) /
_xlfn.XLOOKUP(1,(MarketData[ETF]=A3480)*(MarketData[Date]=WORKDAY(B3480,-1)),MarketData[Adjusted Close]))-1,
""
)</f>
        <v>2.2789425706473132E-3</v>
      </c>
      <c r="D3480">
        <f t="shared" si="108"/>
        <v>0.89896687936797315</v>
      </c>
      <c r="E3480">
        <f t="shared" si="109"/>
        <v>8989.6687936797316</v>
      </c>
    </row>
    <row r="3481" spans="1:5" hidden="1" x14ac:dyDescent="0.25">
      <c r="A3481" t="str">
        <f>'Raw Data'!A3480</f>
        <v>QQQM</v>
      </c>
      <c r="B3481" s="1">
        <f>'Raw Data'!B3481</f>
        <v>44790</v>
      </c>
      <c r="C3481" s="9" cm="1">
        <f t="array" ref="C3481">IFERROR(
(_xlfn.XLOOKUP(1,(MarketData[ETF]=A3481)*(MarketData[Date]=B3481),MarketData[Adjusted Close]) /
_xlfn.XLOOKUP(1,(MarketData[ETF]=A3481)*(MarketData[Date]=WORKDAY(B3481,-1)),MarketData[Adjusted Close]))-1,
""
)</f>
        <v>-1.1785901959312506E-2</v>
      </c>
      <c r="D3481">
        <f t="shared" si="108"/>
        <v>0.88837174386307316</v>
      </c>
      <c r="E3481">
        <f t="shared" si="109"/>
        <v>8883.7174386307324</v>
      </c>
    </row>
    <row r="3482" spans="1:5" hidden="1" x14ac:dyDescent="0.25">
      <c r="A3482" t="str">
        <f>'Raw Data'!A3481</f>
        <v>QQQM</v>
      </c>
      <c r="B3482" s="1">
        <f>'Raw Data'!B3482</f>
        <v>44789</v>
      </c>
      <c r="C3482" s="9" cm="1">
        <f t="array" ref="C3482">IFERROR(
(_xlfn.XLOOKUP(1,(MarketData[ETF]=A3482)*(MarketData[Date]=B3482),MarketData[Adjusted Close]) /
_xlfn.XLOOKUP(1,(MarketData[ETF]=A3482)*(MarketData[Date]=WORKDAY(B3482,-1)),MarketData[Adjusted Close]))-1,
""
)</f>
        <v>-1.7984263769200703E-3</v>
      </c>
      <c r="D3482">
        <f t="shared" si="108"/>
        <v>0.8867740726863993</v>
      </c>
      <c r="E3482">
        <f t="shared" si="109"/>
        <v>8867.7407268639927</v>
      </c>
    </row>
    <row r="3483" spans="1:5" hidden="1" x14ac:dyDescent="0.25">
      <c r="A3483" t="str">
        <f>'Raw Data'!A3482</f>
        <v>QQQM</v>
      </c>
      <c r="B3483" s="1">
        <f>'Raw Data'!B3483</f>
        <v>44788</v>
      </c>
      <c r="C3483" s="9" cm="1">
        <f t="array" ref="C3483">IFERROR(
(_xlfn.XLOOKUP(1,(MarketData[ETF]=A3483)*(MarketData[Date]=B3483),MarketData[Adjusted Close]) /
_xlfn.XLOOKUP(1,(MarketData[ETF]=A3483)*(MarketData[Date]=WORKDAY(B3483,-1)),MarketData[Adjusted Close]))-1,
""
)</f>
        <v>7.8543916622610954E-3</v>
      </c>
      <c r="D3483">
        <f t="shared" si="108"/>
        <v>0.89373914356921669</v>
      </c>
      <c r="E3483">
        <f t="shared" si="109"/>
        <v>8937.3914356921669</v>
      </c>
    </row>
    <row r="3484" spans="1:5" hidden="1" x14ac:dyDescent="0.25">
      <c r="A3484" t="str">
        <f>'Raw Data'!A3483</f>
        <v>QQQM</v>
      </c>
      <c r="B3484" s="1">
        <f>'Raw Data'!B3484</f>
        <v>44785</v>
      </c>
      <c r="C3484" s="9" cm="1">
        <f t="array" ref="C3484">IFERROR(
(_xlfn.XLOOKUP(1,(MarketData[ETF]=A3484)*(MarketData[Date]=B3484),MarketData[Adjusted Close]) /
_xlfn.XLOOKUP(1,(MarketData[ETF]=A3484)*(MarketData[Date]=WORKDAY(B3484,-1)),MarketData[Adjusted Close]))-1,
""
)</f>
        <v>1.9322555812163023E-2</v>
      </c>
      <c r="D3484">
        <f t="shared" si="108"/>
        <v>0.9110084680523477</v>
      </c>
      <c r="E3484">
        <f t="shared" si="109"/>
        <v>9110.0846805234778</v>
      </c>
    </row>
    <row r="3485" spans="1:5" hidden="1" x14ac:dyDescent="0.25">
      <c r="A3485" t="str">
        <f>'Raw Data'!A3484</f>
        <v>QQQM</v>
      </c>
      <c r="B3485" s="1">
        <f>'Raw Data'!B3485</f>
        <v>44784</v>
      </c>
      <c r="C3485" s="9" cm="1">
        <f t="array" ref="C3485">IFERROR(
(_xlfn.XLOOKUP(1,(MarketData[ETF]=A3485)*(MarketData[Date]=B3485),MarketData[Adjusted Close]) /
_xlfn.XLOOKUP(1,(MarketData[ETF]=A3485)*(MarketData[Date]=WORKDAY(B3485,-1)),MarketData[Adjusted Close]))-1,
""
)</f>
        <v>-4.90271181247115E-3</v>
      </c>
      <c r="D3485">
        <f t="shared" si="108"/>
        <v>0.90654205607476623</v>
      </c>
      <c r="E3485">
        <f t="shared" si="109"/>
        <v>9065.4205607476615</v>
      </c>
    </row>
    <row r="3486" spans="1:5" hidden="1" x14ac:dyDescent="0.25">
      <c r="A3486" t="str">
        <f>'Raw Data'!A3485</f>
        <v>QQQM</v>
      </c>
      <c r="B3486" s="1">
        <f>'Raw Data'!B3486</f>
        <v>44783</v>
      </c>
      <c r="C3486" s="9" cm="1">
        <f t="array" ref="C3486">IFERROR(
(_xlfn.XLOOKUP(1,(MarketData[ETF]=A3486)*(MarketData[Date]=B3486),MarketData[Adjusted Close]) /
_xlfn.XLOOKUP(1,(MarketData[ETF]=A3486)*(MarketData[Date]=WORKDAY(B3486,-1)),MarketData[Adjusted Close]))-1,
""
)</f>
        <v>2.7469500196772856E-2</v>
      </c>
      <c r="D3486">
        <f t="shared" si="108"/>
        <v>0.93144431326249488</v>
      </c>
      <c r="E3486">
        <f t="shared" si="109"/>
        <v>9314.4431326249487</v>
      </c>
    </row>
    <row r="3487" spans="1:5" hidden="1" x14ac:dyDescent="0.25">
      <c r="A3487" t="str">
        <f>'Raw Data'!A3486</f>
        <v>QQQM</v>
      </c>
      <c r="B3487" s="1">
        <f>'Raw Data'!B3487</f>
        <v>44782</v>
      </c>
      <c r="C3487" s="9" cm="1">
        <f t="array" ref="C3487">IFERROR(
(_xlfn.XLOOKUP(1,(MarketData[ETF]=A3487)*(MarketData[Date]=B3487),MarketData[Adjusted Close]) /
_xlfn.XLOOKUP(1,(MarketData[ETF]=A3487)*(MarketData[Date]=WORKDAY(B3487,-1)),MarketData[Adjusted Close]))-1,
""
)</f>
        <v>-1.1360983581044204E-2</v>
      </c>
      <c r="D3487">
        <f t="shared" si="108"/>
        <v>0.92086218971286271</v>
      </c>
      <c r="E3487">
        <f t="shared" si="109"/>
        <v>9208.6218971286271</v>
      </c>
    </row>
    <row r="3488" spans="1:5" hidden="1" x14ac:dyDescent="0.25">
      <c r="A3488" t="str">
        <f>'Raw Data'!A3487</f>
        <v>QQQM</v>
      </c>
      <c r="B3488" s="1">
        <f>'Raw Data'!B3488</f>
        <v>44781</v>
      </c>
      <c r="C3488" s="9" cm="1">
        <f t="array" ref="C3488">IFERROR(
(_xlfn.XLOOKUP(1,(MarketData[ETF]=A3488)*(MarketData[Date]=B3488),MarketData[Adjusted Close]) /
_xlfn.XLOOKUP(1,(MarketData[ETF]=A3488)*(MarketData[Date]=WORKDAY(B3488,-1)),MarketData[Adjusted Close]))-1,
""
)</f>
        <v>-3.4121752617293222E-3</v>
      </c>
      <c r="D3488">
        <f t="shared" si="108"/>
        <v>0.91772004652966255</v>
      </c>
      <c r="E3488">
        <f t="shared" si="109"/>
        <v>9177.2004652966261</v>
      </c>
    </row>
    <row r="3489" spans="1:5" hidden="1" x14ac:dyDescent="0.25">
      <c r="A3489" t="str">
        <f>'Raw Data'!A3488</f>
        <v>QQQM</v>
      </c>
      <c r="B3489" s="1">
        <f>'Raw Data'!B3489</f>
        <v>44778</v>
      </c>
      <c r="C3489" s="9" cm="1">
        <f t="array" ref="C3489">IFERROR(
(_xlfn.XLOOKUP(1,(MarketData[ETF]=A3489)*(MarketData[Date]=B3489),MarketData[Adjusted Close]) /
_xlfn.XLOOKUP(1,(MarketData[ETF]=A3489)*(MarketData[Date]=WORKDAY(B3489,-1)),MarketData[Adjusted Close]))-1,
""
)</f>
        <v>-8.2295031533612395E-3</v>
      </c>
      <c r="D3489">
        <f t="shared" si="108"/>
        <v>0.91016766651284386</v>
      </c>
      <c r="E3489">
        <f t="shared" si="109"/>
        <v>9101.6766651284379</v>
      </c>
    </row>
    <row r="3490" spans="1:5" hidden="1" x14ac:dyDescent="0.25">
      <c r="A3490" t="str">
        <f>'Raw Data'!A3489</f>
        <v>QQQM</v>
      </c>
      <c r="B3490" s="1">
        <f>'Raw Data'!B3490</f>
        <v>44777</v>
      </c>
      <c r="C3490" s="9" cm="1">
        <f t="array" ref="C3490">IFERROR(
(_xlfn.XLOOKUP(1,(MarketData[ETF]=A3490)*(MarketData[Date]=B3490),MarketData[Adjusted Close]) /
_xlfn.XLOOKUP(1,(MarketData[ETF]=A3490)*(MarketData[Date]=WORKDAY(B3490,-1)),MarketData[Adjusted Close]))-1,
""
)</f>
        <v>5.8018101647714371E-3</v>
      </c>
      <c r="D3490">
        <f t="shared" si="108"/>
        <v>0.91544828653206434</v>
      </c>
      <c r="E3490">
        <f t="shared" si="109"/>
        <v>9154.4828653206441</v>
      </c>
    </row>
    <row r="3491" spans="1:5" hidden="1" x14ac:dyDescent="0.25">
      <c r="A3491" t="str">
        <f>'Raw Data'!A3490</f>
        <v>QQQM</v>
      </c>
      <c r="B3491" s="1">
        <f>'Raw Data'!B3491</f>
        <v>44776</v>
      </c>
      <c r="C3491" s="9" cm="1">
        <f t="array" ref="C3491">IFERROR(
(_xlfn.XLOOKUP(1,(MarketData[ETF]=A3491)*(MarketData[Date]=B3491),MarketData[Adjusted Close]) /
_xlfn.XLOOKUP(1,(MarketData[ETF]=A3491)*(MarketData[Date]=WORKDAY(B3491,-1)),MarketData[Adjusted Close]))-1,
""
)</f>
        <v>2.6604193138500598E-2</v>
      </c>
      <c r="D3491">
        <f t="shared" si="108"/>
        <v>0.93980304955527283</v>
      </c>
      <c r="E3491">
        <f t="shared" si="109"/>
        <v>9398.0304955527281</v>
      </c>
    </row>
    <row r="3492" spans="1:5" hidden="1" x14ac:dyDescent="0.25">
      <c r="A3492" t="str">
        <f>'Raw Data'!A3491</f>
        <v>QQQM</v>
      </c>
      <c r="B3492" s="1">
        <f>'Raw Data'!B3492</f>
        <v>44775</v>
      </c>
      <c r="C3492" s="9" cm="1">
        <f t="array" ref="C3492">IFERROR(
(_xlfn.XLOOKUP(1,(MarketData[ETF]=A3492)*(MarketData[Date]=B3492),MarketData[Adjusted Close]) /
_xlfn.XLOOKUP(1,(MarketData[ETF]=A3492)*(MarketData[Date]=WORKDAY(B3492,-1)),MarketData[Adjusted Close]))-1,
""
)</f>
        <v>-3.4032449544914023E-3</v>
      </c>
      <c r="D3492">
        <f t="shared" si="108"/>
        <v>0.93660466956865818</v>
      </c>
      <c r="E3492">
        <f t="shared" si="109"/>
        <v>9366.0466956865821</v>
      </c>
    </row>
    <row r="3493" spans="1:5" hidden="1" x14ac:dyDescent="0.25">
      <c r="A3493" t="str">
        <f>'Raw Data'!A3492</f>
        <v>QQQM</v>
      </c>
      <c r="B3493" s="1">
        <f>'Raw Data'!B3493</f>
        <v>44774</v>
      </c>
      <c r="C3493" s="9" cm="1">
        <f t="array" ref="C3493">IFERROR(
(_xlfn.XLOOKUP(1,(MarketData[ETF]=A3493)*(MarketData[Date]=B3493),MarketData[Adjusted Close]) /
_xlfn.XLOOKUP(1,(MarketData[ETF]=A3493)*(MarketData[Date]=WORKDAY(B3493,-1)),MarketData[Adjusted Close]))-1,
""
)</f>
        <v>-4.7464599319679834E-4</v>
      </c>
      <c r="D3493">
        <f t="shared" si="108"/>
        <v>0.93616011391503795</v>
      </c>
      <c r="E3493">
        <f t="shared" si="109"/>
        <v>9361.6011391503798</v>
      </c>
    </row>
    <row r="3494" spans="1:5" hidden="1" x14ac:dyDescent="0.25">
      <c r="A3494" t="str">
        <f>'Raw Data'!A3493</f>
        <v>QQQM</v>
      </c>
      <c r="B3494" s="1">
        <f>'Raw Data'!B3494</f>
        <v>44771</v>
      </c>
      <c r="C3494" s="9" cm="1">
        <f t="array" ref="C3494">IFERROR(
(_xlfn.XLOOKUP(1,(MarketData[ETF]=A3494)*(MarketData[Date]=B3494),MarketData[Adjusted Close]) /
_xlfn.XLOOKUP(1,(MarketData[ETF]=A3494)*(MarketData[Date]=WORKDAY(B3494,-1)),MarketData[Adjusted Close]))-1,
""
)</f>
        <v>1.8203785743052592E-2</v>
      </c>
      <c r="D3494">
        <f t="shared" si="108"/>
        <v>0.95320177204993906</v>
      </c>
      <c r="E3494">
        <f t="shared" si="109"/>
        <v>9532.0177204993906</v>
      </c>
    </row>
    <row r="3495" spans="1:5" hidden="1" x14ac:dyDescent="0.25">
      <c r="A3495" t="str">
        <f>'Raw Data'!A3494</f>
        <v>QQQM</v>
      </c>
      <c r="B3495" s="1">
        <f>'Raw Data'!B3495</f>
        <v>44770</v>
      </c>
      <c r="C3495" s="9" cm="1">
        <f t="array" ref="C3495">IFERROR(
(_xlfn.XLOOKUP(1,(MarketData[ETF]=A3495)*(MarketData[Date]=B3495),MarketData[Adjusted Close]) /
_xlfn.XLOOKUP(1,(MarketData[ETF]=A3495)*(MarketData[Date]=WORKDAY(B3495,-1)),MarketData[Adjusted Close]))-1,
""
)</f>
        <v>9.6779440468446332E-3</v>
      </c>
      <c r="D3495">
        <f t="shared" si="108"/>
        <v>0.96242680546519155</v>
      </c>
      <c r="E3495">
        <f t="shared" si="109"/>
        <v>9624.268054651915</v>
      </c>
    </row>
    <row r="3496" spans="1:5" hidden="1" x14ac:dyDescent="0.25">
      <c r="A3496" t="str">
        <f>'Raw Data'!A3495</f>
        <v>QQQM</v>
      </c>
      <c r="B3496" s="1">
        <f>'Raw Data'!B3496</f>
        <v>44769</v>
      </c>
      <c r="C3496" s="9" cm="1">
        <f t="array" ref="C3496">IFERROR(
(_xlfn.XLOOKUP(1,(MarketData[ETF]=A3496)*(MarketData[Date]=B3496),MarketData[Adjusted Close]) /
_xlfn.XLOOKUP(1,(MarketData[ETF]=A3496)*(MarketData[Date]=WORKDAY(B3496,-1)),MarketData[Adjusted Close]))-1,
""
)</f>
        <v>4.2210544160027119E-2</v>
      </c>
      <c r="D3496">
        <f t="shared" si="108"/>
        <v>1.0030513646380739</v>
      </c>
      <c r="E3496">
        <f t="shared" si="109"/>
        <v>10030.513646380739</v>
      </c>
    </row>
    <row r="3497" spans="1:5" hidden="1" x14ac:dyDescent="0.25">
      <c r="A3497" t="str">
        <f>'Raw Data'!A3496</f>
        <v>QQQM</v>
      </c>
      <c r="B3497" s="1">
        <f>'Raw Data'!B3497</f>
        <v>44768</v>
      </c>
      <c r="C3497" s="9" cm="1">
        <f t="array" ref="C3497">IFERROR(
(_xlfn.XLOOKUP(1,(MarketData[ETF]=A3497)*(MarketData[Date]=B3497),MarketData[Adjusted Close]) /
_xlfn.XLOOKUP(1,(MarketData[ETF]=A3497)*(MarketData[Date]=WORKDAY(B3497,-1)),MarketData[Adjusted Close]))-1,
""
)</f>
        <v>-1.9774011299435013E-2</v>
      </c>
      <c r="D3497">
        <f t="shared" si="108"/>
        <v>0.9832170156198069</v>
      </c>
      <c r="E3497">
        <f t="shared" si="109"/>
        <v>9832.1701561980699</v>
      </c>
    </row>
    <row r="3498" spans="1:5" hidden="1" x14ac:dyDescent="0.25">
      <c r="A3498" t="str">
        <f>'Raw Data'!A3497</f>
        <v>QQQM</v>
      </c>
      <c r="B3498" s="1">
        <f>'Raw Data'!B3498</f>
        <v>44767</v>
      </c>
      <c r="C3498" s="9" cm="1">
        <f t="array" ref="C3498">IFERROR(
(_xlfn.XLOOKUP(1,(MarketData[ETF]=A3498)*(MarketData[Date]=B3498),MarketData[Adjusted Close]) /
_xlfn.XLOOKUP(1,(MarketData[ETF]=A3498)*(MarketData[Date]=WORKDAY(B3498,-1)),MarketData[Adjusted Close]))-1,
""
)</f>
        <v>-5.53581756589272E-3</v>
      </c>
      <c r="D3498">
        <f t="shared" si="108"/>
        <v>0.97777410559365419</v>
      </c>
      <c r="E3498">
        <f t="shared" si="109"/>
        <v>9777.7410559365417</v>
      </c>
    </row>
    <row r="3499" spans="1:5" hidden="1" x14ac:dyDescent="0.25">
      <c r="A3499" t="str">
        <f>'Raw Data'!A3498</f>
        <v>QQQM</v>
      </c>
      <c r="B3499" s="1">
        <f>'Raw Data'!B3499</f>
        <v>44764</v>
      </c>
      <c r="C3499" s="9" cm="1">
        <f t="array" ref="C3499">IFERROR(
(_xlfn.XLOOKUP(1,(MarketData[ETF]=A3499)*(MarketData[Date]=B3499),MarketData[Adjusted Close]) /
_xlfn.XLOOKUP(1,(MarketData[ETF]=A3499)*(MarketData[Date]=WORKDAY(B3499,-1)),MarketData[Adjusted Close]))-1,
""
)</f>
        <v>-1.7214778725131996E-2</v>
      </c>
      <c r="D3499">
        <f t="shared" si="108"/>
        <v>0.96094194072269556</v>
      </c>
      <c r="E3499">
        <f t="shared" si="109"/>
        <v>9609.4194072269565</v>
      </c>
    </row>
    <row r="3500" spans="1:5" hidden="1" x14ac:dyDescent="0.25">
      <c r="A3500" t="str">
        <f>'Raw Data'!A3499</f>
        <v>QQQM</v>
      </c>
      <c r="B3500" s="1">
        <f>'Raw Data'!B3500</f>
        <v>44763</v>
      </c>
      <c r="C3500" s="9" cm="1">
        <f t="array" ref="C3500">IFERROR(
(_xlfn.XLOOKUP(1,(MarketData[ETF]=A3500)*(MarketData[Date]=B3500),MarketData[Adjusted Close]) /
_xlfn.XLOOKUP(1,(MarketData[ETF]=A3500)*(MarketData[Date]=WORKDAY(B3500,-1)),MarketData[Adjusted Close]))-1,
""
)</f>
        <v>1.4331603657030012E-2</v>
      </c>
      <c r="D3500">
        <f t="shared" si="108"/>
        <v>0.97471377975455042</v>
      </c>
      <c r="E3500">
        <f t="shared" si="109"/>
        <v>9747.1377975455034</v>
      </c>
    </row>
    <row r="3501" spans="1:5" hidden="1" x14ac:dyDescent="0.25">
      <c r="A3501" t="str">
        <f>'Raw Data'!A3500</f>
        <v>QQQM</v>
      </c>
      <c r="B3501" s="1">
        <f>'Raw Data'!B3501</f>
        <v>44762</v>
      </c>
      <c r="C3501" s="9" cm="1">
        <f t="array" ref="C3501">IFERROR(
(_xlfn.XLOOKUP(1,(MarketData[ETF]=A3501)*(MarketData[Date]=B3501),MarketData[Adjusted Close]) /
_xlfn.XLOOKUP(1,(MarketData[ETF]=A3501)*(MarketData[Date]=WORKDAY(B3501,-1)),MarketData[Adjusted Close]))-1,
""
)</f>
        <v>1.6493636972538583E-2</v>
      </c>
      <c r="D3501">
        <f t="shared" si="108"/>
        <v>0.99079035498995294</v>
      </c>
      <c r="E3501">
        <f t="shared" si="109"/>
        <v>9907.903549899529</v>
      </c>
    </row>
    <row r="3502" spans="1:5" hidden="1" x14ac:dyDescent="0.25">
      <c r="A3502" t="str">
        <f>'Raw Data'!A3501</f>
        <v>QQQM</v>
      </c>
      <c r="B3502" s="1">
        <f>'Raw Data'!B3502</f>
        <v>44761</v>
      </c>
      <c r="C3502" s="9" cm="1">
        <f t="array" ref="C3502">IFERROR(
(_xlfn.XLOOKUP(1,(MarketData[ETF]=A3502)*(MarketData[Date]=B3502),MarketData[Adjusted Close]) /
_xlfn.XLOOKUP(1,(MarketData[ETF]=A3502)*(MarketData[Date]=WORKDAY(B3502,-1)),MarketData[Adjusted Close]))-1,
""
)</f>
        <v>3.0188028290495161E-2</v>
      </c>
      <c r="D3502">
        <f t="shared" si="108"/>
        <v>1.0207003622563393</v>
      </c>
      <c r="E3502">
        <f t="shared" si="109"/>
        <v>10207.003622563394</v>
      </c>
    </row>
    <row r="3503" spans="1:5" hidden="1" x14ac:dyDescent="0.25">
      <c r="A3503" t="str">
        <f>'Raw Data'!A3502</f>
        <v>QQQM</v>
      </c>
      <c r="B3503" s="1">
        <f>'Raw Data'!B3503</f>
        <v>44760</v>
      </c>
      <c r="C3503" s="9" cm="1">
        <f t="array" ref="C3503">IFERROR(
(_xlfn.XLOOKUP(1,(MarketData[ETF]=A3503)*(MarketData[Date]=B3503),MarketData[Adjusted Close]) /
_xlfn.XLOOKUP(1,(MarketData[ETF]=A3503)*(MarketData[Date]=WORKDAY(B3503,-1)),MarketData[Adjusted Close]))-1,
""
)</f>
        <v>-8.0424366872005049E-3</v>
      </c>
      <c r="D3503">
        <f t="shared" si="108"/>
        <v>1.01249144421629</v>
      </c>
      <c r="E3503">
        <f t="shared" si="109"/>
        <v>10124.914442162901</v>
      </c>
    </row>
    <row r="3504" spans="1:5" hidden="1" x14ac:dyDescent="0.25">
      <c r="A3504" t="str">
        <f>'Raw Data'!A3503</f>
        <v>QQQM</v>
      </c>
      <c r="B3504" s="1">
        <f>'Raw Data'!B3504</f>
        <v>44757</v>
      </c>
      <c r="C3504" s="9" cm="1">
        <f t="array" ref="C3504">IFERROR(
(_xlfn.XLOOKUP(1,(MarketData[ETF]=A3504)*(MarketData[Date]=B3504),MarketData[Adjusted Close]) /
_xlfn.XLOOKUP(1,(MarketData[ETF]=A3504)*(MarketData[Date]=WORKDAY(B3504,-1)),MarketData[Adjusted Close]))-1,
""
)</f>
        <v>1.7409470752089096E-2</v>
      </c>
      <c r="D3504">
        <f t="shared" si="108"/>
        <v>1.0301183844011139</v>
      </c>
      <c r="E3504">
        <f t="shared" si="109"/>
        <v>10301.183844011139</v>
      </c>
    </row>
    <row r="3505" spans="1:5" hidden="1" x14ac:dyDescent="0.25">
      <c r="A3505" t="str">
        <f>'Raw Data'!A3504</f>
        <v>QQQM</v>
      </c>
      <c r="B3505" s="1">
        <f>'Raw Data'!B3505</f>
        <v>44756</v>
      </c>
      <c r="C3505" s="9" cm="1">
        <f t="array" ref="C3505">IFERROR(
(_xlfn.XLOOKUP(1,(MarketData[ETF]=A3505)*(MarketData[Date]=B3505),MarketData[Adjusted Close]) /
_xlfn.XLOOKUP(1,(MarketData[ETF]=A3505)*(MarketData[Date]=WORKDAY(B3505,-1)),MarketData[Adjusted Close]))-1,
""
)</f>
        <v>3.4064110402656222E-3</v>
      </c>
      <c r="D3505">
        <f t="shared" si="108"/>
        <v>1.0336273910385185</v>
      </c>
      <c r="E3505">
        <f t="shared" si="109"/>
        <v>10336.273910385185</v>
      </c>
    </row>
    <row r="3506" spans="1:5" hidden="1" x14ac:dyDescent="0.25">
      <c r="A3506" t="str">
        <f>'Raw Data'!A3505</f>
        <v>QQQM</v>
      </c>
      <c r="B3506" s="1">
        <f>'Raw Data'!B3506</f>
        <v>44755</v>
      </c>
      <c r="C3506" s="9" cm="1">
        <f t="array" ref="C3506">IFERROR(
(_xlfn.XLOOKUP(1,(MarketData[ETF]=A3506)*(MarketData[Date]=B3506),MarketData[Adjusted Close]) /
_xlfn.XLOOKUP(1,(MarketData[ETF]=A3506)*(MarketData[Date]=WORKDAY(B3506,-1)),MarketData[Adjusted Close]))-1,
""
)</f>
        <v>-1.6567840948727985E-3</v>
      </c>
      <c r="D3506">
        <f t="shared" si="108"/>
        <v>1.031914893617021</v>
      </c>
      <c r="E3506">
        <f t="shared" si="109"/>
        <v>10319.14893617021</v>
      </c>
    </row>
    <row r="3507" spans="1:5" hidden="1" x14ac:dyDescent="0.25">
      <c r="A3507" t="str">
        <f>'Raw Data'!A3506</f>
        <v>QQQM</v>
      </c>
      <c r="B3507" s="1">
        <f>'Raw Data'!B3507</f>
        <v>44754</v>
      </c>
      <c r="C3507" s="9" cm="1">
        <f t="array" ref="C3507">IFERROR(
(_xlfn.XLOOKUP(1,(MarketData[ETF]=A3507)*(MarketData[Date]=B3507),MarketData[Adjusted Close]) /
_xlfn.XLOOKUP(1,(MarketData[ETF]=A3507)*(MarketData[Date]=WORKDAY(B3507,-1)),MarketData[Adjusted Close]))-1,
""
)</f>
        <v>-9.4152198324263248E-3</v>
      </c>
      <c r="D3507">
        <f t="shared" si="108"/>
        <v>1.0221991880452619</v>
      </c>
      <c r="E3507">
        <f t="shared" si="109"/>
        <v>10221.991880452619</v>
      </c>
    </row>
    <row r="3508" spans="1:5" hidden="1" x14ac:dyDescent="0.25">
      <c r="A3508" t="str">
        <f>'Raw Data'!A3507</f>
        <v>QQQM</v>
      </c>
      <c r="B3508" s="1">
        <f>'Raw Data'!B3508</f>
        <v>44753</v>
      </c>
      <c r="C3508" s="9" cm="1">
        <f t="array" ref="C3508">IFERROR(
(_xlfn.XLOOKUP(1,(MarketData[ETF]=A3508)*(MarketData[Date]=B3508),MarketData[Adjusted Close]) /
_xlfn.XLOOKUP(1,(MarketData[ETF]=A3508)*(MarketData[Date]=WORKDAY(B3508,-1)),MarketData[Adjusted Close]))-1,
""
)</f>
        <v>-2.1303575957392962E-2</v>
      </c>
      <c r="D3508">
        <f t="shared" si="108"/>
        <v>1.0004226899991542</v>
      </c>
      <c r="E3508">
        <f t="shared" si="109"/>
        <v>10004.226899991541</v>
      </c>
    </row>
    <row r="3509" spans="1:5" hidden="1" x14ac:dyDescent="0.25">
      <c r="A3509" t="str">
        <f>'Raw Data'!A3508</f>
        <v>QQQM</v>
      </c>
      <c r="B3509" s="1">
        <f>'Raw Data'!B3509</f>
        <v>44750</v>
      </c>
      <c r="C3509" s="9" cm="1">
        <f t="array" ref="C3509">IFERROR(
(_xlfn.XLOOKUP(1,(MarketData[ETF]=A3509)*(MarketData[Date]=B3509),MarketData[Adjusted Close]) /
_xlfn.XLOOKUP(1,(MarketData[ETF]=A3509)*(MarketData[Date]=WORKDAY(B3509,-1)),MarketData[Adjusted Close]))-1,
""
)</f>
        <v>1.0154861640010449E-3</v>
      </c>
      <c r="D3509">
        <f t="shared" si="108"/>
        <v>1.001438605399001</v>
      </c>
      <c r="E3509">
        <f t="shared" si="109"/>
        <v>10014.386053990011</v>
      </c>
    </row>
    <row r="3510" spans="1:5" hidden="1" x14ac:dyDescent="0.25">
      <c r="A3510" t="str">
        <f>'Raw Data'!A3509</f>
        <v>QQQM</v>
      </c>
      <c r="B3510" s="1">
        <f>'Raw Data'!B3510</f>
        <v>44749</v>
      </c>
      <c r="C3510" s="9" cm="1">
        <f t="array" ref="C3510">IFERROR(
(_xlfn.XLOOKUP(1,(MarketData[ETF]=A3510)*(MarketData[Date]=B3510),MarketData[Adjusted Close]) /
_xlfn.XLOOKUP(1,(MarketData[ETF]=A3510)*(MarketData[Date]=WORKDAY(B3510,-1)),MarketData[Adjusted Close]))-1,
""
)</f>
        <v>2.1701538993601943E-2</v>
      </c>
      <c r="D3510">
        <f t="shared" si="108"/>
        <v>1.0231713643437657</v>
      </c>
      <c r="E3510">
        <f t="shared" si="109"/>
        <v>10231.713643437657</v>
      </c>
    </row>
    <row r="3511" spans="1:5" hidden="1" x14ac:dyDescent="0.25">
      <c r="A3511" t="str">
        <f>'Raw Data'!A3510</f>
        <v>QQQM</v>
      </c>
      <c r="B3511" s="1">
        <f>'Raw Data'!B3511</f>
        <v>44748</v>
      </c>
      <c r="C3511" s="9" cm="1">
        <f t="array" ref="C3511">IFERROR(
(_xlfn.XLOOKUP(1,(MarketData[ETF]=A3511)*(MarketData[Date]=B3511),MarketData[Adjusted Close]) /
_xlfn.XLOOKUP(1,(MarketData[ETF]=A3511)*(MarketData[Date]=WORKDAY(B3511,-1)),MarketData[Adjusted Close]))-1,
""
)</f>
        <v>6.3516923344644205E-3</v>
      </c>
      <c r="D3511">
        <f t="shared" si="108"/>
        <v>1.0296702340555115</v>
      </c>
      <c r="E3511">
        <f t="shared" si="109"/>
        <v>10296.702340555115</v>
      </c>
    </row>
    <row r="3512" spans="1:5" hidden="1" x14ac:dyDescent="0.25">
      <c r="A3512" t="str">
        <f>'Raw Data'!A3511</f>
        <v>QQQM</v>
      </c>
      <c r="B3512" s="1">
        <f>'Raw Data'!B3512</f>
        <v>44747</v>
      </c>
      <c r="C3512" s="9" t="str" cm="1">
        <f t="array" ref="C3512">IFERROR(
(_xlfn.XLOOKUP(1,(MarketData[ETF]=A3512)*(MarketData[Date]=B3512),MarketData[Adjusted Close]) /
_xlfn.XLOOKUP(1,(MarketData[ETF]=A3512)*(MarketData[Date]=WORKDAY(B3512,-1)),MarketData[Adjusted Close]))-1,
""
)</f>
        <v/>
      </c>
      <c r="D3512">
        <f t="shared" si="108"/>
        <v>1</v>
      </c>
      <c r="E3512">
        <f t="shared" si="109"/>
        <v>10000</v>
      </c>
    </row>
    <row r="3513" spans="1:5" hidden="1" x14ac:dyDescent="0.25">
      <c r="A3513" t="str">
        <f>'Raw Data'!A3512</f>
        <v>QQQM</v>
      </c>
      <c r="B3513" s="1">
        <f>'Raw Data'!B3513</f>
        <v>44743</v>
      </c>
      <c r="C3513" s="9" cm="1">
        <f t="array" ref="C3513">IFERROR(
(_xlfn.XLOOKUP(1,(MarketData[ETF]=A3513)*(MarketData[Date]=B3513),MarketData[Adjusted Close]) /
_xlfn.XLOOKUP(1,(MarketData[ETF]=A3513)*(MarketData[Date]=WORKDAY(B3513,-1)),MarketData[Adjusted Close]))-1,
""
)</f>
        <v>7.3975044563279191E-3</v>
      </c>
      <c r="D3513">
        <f t="shared" si="108"/>
        <v>1.0073975044563279</v>
      </c>
      <c r="E3513">
        <f t="shared" si="109"/>
        <v>10073.97504456328</v>
      </c>
    </row>
    <row r="3514" spans="1:5" hidden="1" x14ac:dyDescent="0.25">
      <c r="A3514" t="str">
        <f>'Raw Data'!A3513</f>
        <v>QQQM</v>
      </c>
      <c r="B3514" s="1">
        <f>'Raw Data'!B3514</f>
        <v>44742</v>
      </c>
      <c r="C3514" s="9" cm="1">
        <f t="array" ref="C3514">IFERROR(
(_xlfn.XLOOKUP(1,(MarketData[ETF]=A3514)*(MarketData[Date]=B3514),MarketData[Adjusted Close]) /
_xlfn.XLOOKUP(1,(MarketData[ETF]=A3514)*(MarketData[Date]=WORKDAY(B3514,-1)),MarketData[Adjusted Close]))-1,
""
)</f>
        <v>-1.3539651837524147E-2</v>
      </c>
      <c r="D3514">
        <f t="shared" si="108"/>
        <v>0.99375769298399852</v>
      </c>
      <c r="E3514">
        <f t="shared" si="109"/>
        <v>9937.5769298399846</v>
      </c>
    </row>
    <row r="3515" spans="1:5" hidden="1" x14ac:dyDescent="0.25">
      <c r="A3515" t="str">
        <f>'Raw Data'!A3514</f>
        <v>QQQM</v>
      </c>
      <c r="B3515" s="1">
        <f>'Raw Data'!B3515</f>
        <v>44741</v>
      </c>
      <c r="C3515" s="9" cm="1">
        <f t="array" ref="C3515">IFERROR(
(_xlfn.XLOOKUP(1,(MarketData[ETF]=A3515)*(MarketData[Date]=B3515),MarketData[Adjusted Close]) /
_xlfn.XLOOKUP(1,(MarketData[ETF]=A3515)*(MarketData[Date]=WORKDAY(B3515,-1)),MarketData[Adjusted Close]))-1,
""
)</f>
        <v>9.6805421103574041E-4</v>
      </c>
      <c r="D3515">
        <f t="shared" si="108"/>
        <v>0.99471970430344081</v>
      </c>
      <c r="E3515">
        <f t="shared" si="109"/>
        <v>9947.1970430344081</v>
      </c>
    </row>
    <row r="3516" spans="1:5" hidden="1" x14ac:dyDescent="0.25">
      <c r="A3516" t="str">
        <f>'Raw Data'!A3515</f>
        <v>QQQM</v>
      </c>
      <c r="B3516" s="1">
        <f>'Raw Data'!B3516</f>
        <v>44740</v>
      </c>
      <c r="C3516" s="9" cm="1">
        <f t="array" ref="C3516">IFERROR(
(_xlfn.XLOOKUP(1,(MarketData[ETF]=A3516)*(MarketData[Date]=B3516),MarketData[Adjusted Close]) /
_xlfn.XLOOKUP(1,(MarketData[ETF]=A3516)*(MarketData[Date]=WORKDAY(B3516,-1)),MarketData[Adjusted Close]))-1,
""
)</f>
        <v>-3.0129737111642241E-2</v>
      </c>
      <c r="D3516">
        <f t="shared" si="108"/>
        <v>0.96474906111300762</v>
      </c>
      <c r="E3516">
        <f t="shared" si="109"/>
        <v>9647.490611130077</v>
      </c>
    </row>
    <row r="3517" spans="1:5" hidden="1" x14ac:dyDescent="0.25">
      <c r="A3517" t="str">
        <f>'Raw Data'!A3516</f>
        <v>QQQM</v>
      </c>
      <c r="B3517" s="1">
        <f>'Raw Data'!B3517</f>
        <v>44739</v>
      </c>
      <c r="C3517" s="9" cm="1">
        <f t="array" ref="C3517">IFERROR(
(_xlfn.XLOOKUP(1,(MarketData[ETF]=A3517)*(MarketData[Date]=B3517),MarketData[Adjusted Close]) /
_xlfn.XLOOKUP(1,(MarketData[ETF]=A3517)*(MarketData[Date]=WORKDAY(B3517,-1)),MarketData[Adjusted Close]))-1,
""
)</f>
        <v>-9.13396481732065E-3</v>
      </c>
      <c r="D3517">
        <f t="shared" si="108"/>
        <v>0.95593707713125831</v>
      </c>
      <c r="E3517">
        <f t="shared" si="109"/>
        <v>9559.3707713125823</v>
      </c>
    </row>
    <row r="3518" spans="1:5" hidden="1" x14ac:dyDescent="0.25">
      <c r="A3518" t="str">
        <f>'Raw Data'!A3517</f>
        <v>QQQM</v>
      </c>
      <c r="B3518" s="1">
        <f>'Raw Data'!B3518</f>
        <v>44736</v>
      </c>
      <c r="C3518" s="9" cm="1">
        <f t="array" ref="C3518">IFERROR(
(_xlfn.XLOOKUP(1,(MarketData[ETF]=A3518)*(MarketData[Date]=B3518),MarketData[Adjusted Close]) /
_xlfn.XLOOKUP(1,(MarketData[ETF]=A3518)*(MarketData[Date]=WORKDAY(B3518,-1)),MarketData[Adjusted Close]))-1,
""
)</f>
        <v>3.6193146963456213E-2</v>
      </c>
      <c r="D3518">
        <f t="shared" si="108"/>
        <v>0.99053544825168671</v>
      </c>
      <c r="E3518">
        <f t="shared" si="109"/>
        <v>9905.3544825168665</v>
      </c>
    </row>
    <row r="3519" spans="1:5" hidden="1" x14ac:dyDescent="0.25">
      <c r="A3519" t="str">
        <f>'Raw Data'!A3518</f>
        <v>QQQM</v>
      </c>
      <c r="B3519" s="1">
        <f>'Raw Data'!B3519</f>
        <v>44735</v>
      </c>
      <c r="C3519" s="9" cm="1">
        <f t="array" ref="C3519">IFERROR(
(_xlfn.XLOOKUP(1,(MarketData[ETF]=A3519)*(MarketData[Date]=B3519),MarketData[Adjusted Close]) /
_xlfn.XLOOKUP(1,(MarketData[ETF]=A3519)*(MarketData[Date]=WORKDAY(B3519,-1)),MarketData[Adjusted Close]))-1,
""
)</f>
        <v>1.4581666222103662E-2</v>
      </c>
      <c r="D3519">
        <f t="shared" si="108"/>
        <v>1.0049791055392547</v>
      </c>
      <c r="E3519">
        <f t="shared" si="109"/>
        <v>10049.791055392547</v>
      </c>
    </row>
    <row r="3520" spans="1:5" hidden="1" x14ac:dyDescent="0.25">
      <c r="A3520" t="str">
        <f>'Raw Data'!A3519</f>
        <v>QQQM</v>
      </c>
      <c r="B3520" s="1">
        <f>'Raw Data'!B3520</f>
        <v>44734</v>
      </c>
      <c r="C3520" s="9" cm="1">
        <f t="array" ref="C3520">IFERROR(
(_xlfn.XLOOKUP(1,(MarketData[ETF]=A3520)*(MarketData[Date]=B3520),MarketData[Adjusted Close]) /
_xlfn.XLOOKUP(1,(MarketData[ETF]=A3520)*(MarketData[Date]=WORKDAY(B3520,-1)),MarketData[Adjusted Close]))-1,
""
)</f>
        <v>-1.243228842909172E-3</v>
      </c>
      <c r="D3520">
        <f t="shared" si="108"/>
        <v>1.0037296865287273</v>
      </c>
      <c r="E3520">
        <f t="shared" si="109"/>
        <v>10037.296865287273</v>
      </c>
    </row>
    <row r="3521" spans="1:5" hidden="1" x14ac:dyDescent="0.25">
      <c r="A3521" t="str">
        <f>'Raw Data'!A3520</f>
        <v>QQQM</v>
      </c>
      <c r="B3521" s="1">
        <f>'Raw Data'!B3521</f>
        <v>44733</v>
      </c>
      <c r="C3521" s="9" t="str" cm="1">
        <f t="array" ref="C3521">IFERROR(
(_xlfn.XLOOKUP(1,(MarketData[ETF]=A3521)*(MarketData[Date]=B3521),MarketData[Adjusted Close]) /
_xlfn.XLOOKUP(1,(MarketData[ETF]=A3521)*(MarketData[Date]=WORKDAY(B3521,-1)),MarketData[Adjusted Close]))-1,
""
)</f>
        <v/>
      </c>
      <c r="D3521">
        <f t="shared" si="108"/>
        <v>1</v>
      </c>
      <c r="E3521">
        <f t="shared" si="109"/>
        <v>10000</v>
      </c>
    </row>
    <row r="3522" spans="1:5" hidden="1" x14ac:dyDescent="0.25">
      <c r="A3522" t="str">
        <f>'Raw Data'!A3521</f>
        <v>QQQM</v>
      </c>
      <c r="B3522" s="1">
        <f>'Raw Data'!B3522</f>
        <v>44729</v>
      </c>
      <c r="C3522" s="9" cm="1">
        <f t="array" ref="C3522">IFERROR(
(_xlfn.XLOOKUP(1,(MarketData[ETF]=A3522)*(MarketData[Date]=B3522),MarketData[Adjusted Close]) /
_xlfn.XLOOKUP(1,(MarketData[ETF]=A3522)*(MarketData[Date]=WORKDAY(B3522,-1)),MarketData[Adjusted Close]))-1,
""
)</f>
        <v>1.141699659331552E-2</v>
      </c>
      <c r="D3522">
        <f t="shared" si="108"/>
        <v>1.0114169965933155</v>
      </c>
      <c r="E3522">
        <f t="shared" si="109"/>
        <v>10114.169965933155</v>
      </c>
    </row>
    <row r="3523" spans="1:5" hidden="1" x14ac:dyDescent="0.25">
      <c r="A3523" t="str">
        <f>'Raw Data'!A3522</f>
        <v>QQQM</v>
      </c>
      <c r="B3523" s="1">
        <f>'Raw Data'!B3523</f>
        <v>44728</v>
      </c>
      <c r="C3523" s="9" cm="1">
        <f t="array" ref="C3523">IFERROR(
(_xlfn.XLOOKUP(1,(MarketData[ETF]=A3523)*(MarketData[Date]=B3523),MarketData[Adjusted Close]) /
_xlfn.XLOOKUP(1,(MarketData[ETF]=A3523)*(MarketData[Date]=WORKDAY(B3523,-1)),MarketData[Adjusted Close]))-1,
""
)</f>
        <v>-4.0208554259455576E-2</v>
      </c>
      <c r="D3523">
        <f t="shared" ref="D3523:D3586" si="110">IFERROR(IF(A3523&lt;&gt;A3522,1,D3522*(1+C3523)),1)</f>
        <v>0.97074938140685763</v>
      </c>
      <c r="E3523">
        <f t="shared" ref="E3523:E3586" si="111">D3523*10000</f>
        <v>9707.4938140685754</v>
      </c>
    </row>
    <row r="3524" spans="1:5" hidden="1" x14ac:dyDescent="0.25">
      <c r="A3524" t="str">
        <f>'Raw Data'!A3523</f>
        <v>QQQM</v>
      </c>
      <c r="B3524" s="1">
        <f>'Raw Data'!B3524</f>
        <v>44727</v>
      </c>
      <c r="C3524" s="9" cm="1">
        <f t="array" ref="C3524">IFERROR(
(_xlfn.XLOOKUP(1,(MarketData[ETF]=A3524)*(MarketData[Date]=B3524),MarketData[Adjusted Close]) /
_xlfn.XLOOKUP(1,(MarketData[ETF]=A3524)*(MarketData[Date]=WORKDAY(B3524,-1)),MarketData[Adjusted Close]))-1,
""
)</f>
        <v>2.4721543058951356E-2</v>
      </c>
      <c r="D3524">
        <f t="shared" si="110"/>
        <v>0.99474780403875762</v>
      </c>
      <c r="E3524">
        <f t="shared" si="111"/>
        <v>9947.4780403875757</v>
      </c>
    </row>
    <row r="3525" spans="1:5" hidden="1" x14ac:dyDescent="0.25">
      <c r="A3525" t="str">
        <f>'Raw Data'!A3524</f>
        <v>QQQM</v>
      </c>
      <c r="B3525" s="1">
        <f>'Raw Data'!B3525</f>
        <v>44726</v>
      </c>
      <c r="C3525" s="9" cm="1">
        <f t="array" ref="C3525">IFERROR(
(_xlfn.XLOOKUP(1,(MarketData[ETF]=A3525)*(MarketData[Date]=B3525),MarketData[Adjusted Close]) /
_xlfn.XLOOKUP(1,(MarketData[ETF]=A3525)*(MarketData[Date]=WORKDAY(B3525,-1)),MarketData[Adjusted Close]))-1,
""
)</f>
        <v>1.5418102666424627E-3</v>
      </c>
      <c r="D3525">
        <f t="shared" si="110"/>
        <v>0.99628151641574458</v>
      </c>
      <c r="E3525">
        <f t="shared" si="111"/>
        <v>9962.8151641574459</v>
      </c>
    </row>
    <row r="3526" spans="1:5" hidden="1" x14ac:dyDescent="0.25">
      <c r="A3526" t="str">
        <f>'Raw Data'!A3525</f>
        <v>QQQM</v>
      </c>
      <c r="B3526" s="1">
        <f>'Raw Data'!B3526</f>
        <v>44725</v>
      </c>
      <c r="C3526" s="9" cm="1">
        <f t="array" ref="C3526">IFERROR(
(_xlfn.XLOOKUP(1,(MarketData[ETF]=A3526)*(MarketData[Date]=B3526),MarketData[Adjusted Close]) /
_xlfn.XLOOKUP(1,(MarketData[ETF]=A3526)*(MarketData[Date]=WORKDAY(B3526,-1)),MarketData[Adjusted Close]))-1,
""
)</f>
        <v>-4.5367965367965279E-2</v>
      </c>
      <c r="D3526">
        <f t="shared" si="110"/>
        <v>0.9510822510822512</v>
      </c>
      <c r="E3526">
        <f t="shared" si="111"/>
        <v>9510.8225108225124</v>
      </c>
    </row>
    <row r="3527" spans="1:5" hidden="1" x14ac:dyDescent="0.25">
      <c r="A3527" t="str">
        <f>'Raw Data'!A3526</f>
        <v>QQQM</v>
      </c>
      <c r="B3527" s="1">
        <f>'Raw Data'!B3527</f>
        <v>44722</v>
      </c>
      <c r="C3527" s="9" cm="1">
        <f t="array" ref="C3527">IFERROR(
(_xlfn.XLOOKUP(1,(MarketData[ETF]=A3527)*(MarketData[Date]=B3527),MarketData[Adjusted Close]) /
_xlfn.XLOOKUP(1,(MarketData[ETF]=A3527)*(MarketData[Date]=WORKDAY(B3527,-1)),MarketData[Adjusted Close]))-1,
""
)</f>
        <v>-3.5732175655368237E-2</v>
      </c>
      <c r="D3527">
        <f t="shared" si="110"/>
        <v>0.91709801302387717</v>
      </c>
      <c r="E3527">
        <f t="shared" si="111"/>
        <v>9170.9801302387714</v>
      </c>
    </row>
    <row r="3528" spans="1:5" hidden="1" x14ac:dyDescent="0.25">
      <c r="A3528" t="str">
        <f>'Raw Data'!A3527</f>
        <v>QQQM</v>
      </c>
      <c r="B3528" s="1">
        <f>'Raw Data'!B3528</f>
        <v>44721</v>
      </c>
      <c r="C3528" s="9" cm="1">
        <f t="array" ref="C3528">IFERROR(
(_xlfn.XLOOKUP(1,(MarketData[ETF]=A3528)*(MarketData[Date]=B3528),MarketData[Adjusted Close]) /
_xlfn.XLOOKUP(1,(MarketData[ETF]=A3528)*(MarketData[Date]=WORKDAY(B3528,-1)),MarketData[Adjusted Close]))-1,
""
)</f>
        <v>-2.6337180946187533E-2</v>
      </c>
      <c r="D3528">
        <f t="shared" si="110"/>
        <v>0.89294423670947831</v>
      </c>
      <c r="E3528">
        <f t="shared" si="111"/>
        <v>8929.4423670947835</v>
      </c>
    </row>
    <row r="3529" spans="1:5" hidden="1" x14ac:dyDescent="0.25">
      <c r="A3529" t="str">
        <f>'Raw Data'!A3528</f>
        <v>QQQM</v>
      </c>
      <c r="B3529" s="1">
        <f>'Raw Data'!B3529</f>
        <v>44720</v>
      </c>
      <c r="C3529" s="9" cm="1">
        <f t="array" ref="C3529">IFERROR(
(_xlfn.XLOOKUP(1,(MarketData[ETF]=A3529)*(MarketData[Date]=B3529),MarketData[Adjusted Close]) /
_xlfn.XLOOKUP(1,(MarketData[ETF]=A3529)*(MarketData[Date]=WORKDAY(B3529,-1)),MarketData[Adjusted Close]))-1,
""
)</f>
        <v>-7.2627501613945489E-3</v>
      </c>
      <c r="D3529">
        <f t="shared" si="110"/>
        <v>0.88645900581020021</v>
      </c>
      <c r="E3529">
        <f t="shared" si="111"/>
        <v>8864.5900581020014</v>
      </c>
    </row>
    <row r="3530" spans="1:5" hidden="1" x14ac:dyDescent="0.25">
      <c r="A3530" t="str">
        <f>'Raw Data'!A3529</f>
        <v>QQQM</v>
      </c>
      <c r="B3530" s="1">
        <f>'Raw Data'!B3530</f>
        <v>44719</v>
      </c>
      <c r="C3530" s="9" cm="1">
        <f t="array" ref="C3530">IFERROR(
(_xlfn.XLOOKUP(1,(MarketData[ETF]=A3530)*(MarketData[Date]=B3530),MarketData[Adjusted Close]) /
_xlfn.XLOOKUP(1,(MarketData[ETF]=A3530)*(MarketData[Date]=WORKDAY(B3530,-1)),MarketData[Adjusted Close]))-1,
""
)</f>
        <v>7.6435192714261468E-3</v>
      </c>
      <c r="D3530">
        <f t="shared" si="110"/>
        <v>0.89323467230443976</v>
      </c>
      <c r="E3530">
        <f t="shared" si="111"/>
        <v>8932.3467230443985</v>
      </c>
    </row>
    <row r="3531" spans="1:5" hidden="1" x14ac:dyDescent="0.25">
      <c r="A3531" t="str">
        <f>'Raw Data'!A3530</f>
        <v>QQQM</v>
      </c>
      <c r="B3531" s="1">
        <f>'Raw Data'!B3531</f>
        <v>44718</v>
      </c>
      <c r="C3531" s="9" cm="1">
        <f t="array" ref="C3531">IFERROR(
(_xlfn.XLOOKUP(1,(MarketData[ETF]=A3531)*(MarketData[Date]=B3531),MarketData[Adjusted Close]) /
_xlfn.XLOOKUP(1,(MarketData[ETF]=A3531)*(MarketData[Date]=WORKDAY(B3531,-1)),MarketData[Adjusted Close]))-1,
""
)</f>
        <v>4.7385620915032511E-3</v>
      </c>
      <c r="D3531">
        <f t="shared" si="110"/>
        <v>0.89746732026143794</v>
      </c>
      <c r="E3531">
        <f t="shared" si="111"/>
        <v>8974.67320261438</v>
      </c>
    </row>
    <row r="3532" spans="1:5" hidden="1" x14ac:dyDescent="0.25">
      <c r="A3532" t="str">
        <f>'Raw Data'!A3531</f>
        <v>QQQM</v>
      </c>
      <c r="B3532" s="1">
        <f>'Raw Data'!B3532</f>
        <v>44715</v>
      </c>
      <c r="C3532" s="9" cm="1">
        <f t="array" ref="C3532">IFERROR(
(_xlfn.XLOOKUP(1,(MarketData[ETF]=A3532)*(MarketData[Date]=B3532),MarketData[Adjusted Close]) /
_xlfn.XLOOKUP(1,(MarketData[ETF]=A3532)*(MarketData[Date]=WORKDAY(B3532,-1)),MarketData[Adjusted Close]))-1,
""
)</f>
        <v>-2.6717557251908386E-2</v>
      </c>
      <c r="D3532">
        <f t="shared" si="110"/>
        <v>0.87348918575063617</v>
      </c>
      <c r="E3532">
        <f t="shared" si="111"/>
        <v>8734.8918575063617</v>
      </c>
    </row>
    <row r="3533" spans="1:5" hidden="1" x14ac:dyDescent="0.25">
      <c r="A3533" t="str">
        <f>'Raw Data'!A3532</f>
        <v>QQQM</v>
      </c>
      <c r="B3533" s="1">
        <f>'Raw Data'!B3533</f>
        <v>44714</v>
      </c>
      <c r="C3533" s="9" cm="1">
        <f t="array" ref="C3533">IFERROR(
(_xlfn.XLOOKUP(1,(MarketData[ETF]=A3533)*(MarketData[Date]=B3533),MarketData[Adjusted Close]) /
_xlfn.XLOOKUP(1,(MarketData[ETF]=A3533)*(MarketData[Date]=WORKDAY(B3533,-1)),MarketData[Adjusted Close]))-1,
""
)</f>
        <v>2.770286835008573E-2</v>
      </c>
      <c r="D3533">
        <f t="shared" si="110"/>
        <v>0.89768734166870967</v>
      </c>
      <c r="E3533">
        <f t="shared" si="111"/>
        <v>8976.8734166870963</v>
      </c>
    </row>
    <row r="3534" spans="1:5" hidden="1" x14ac:dyDescent="0.25">
      <c r="A3534" t="str">
        <f>'Raw Data'!A3533</f>
        <v>QQQM</v>
      </c>
      <c r="B3534" s="1">
        <f>'Raw Data'!B3534</f>
        <v>44713</v>
      </c>
      <c r="C3534" s="9" cm="1">
        <f t="array" ref="C3534">IFERROR(
(_xlfn.XLOOKUP(1,(MarketData[ETF]=A3534)*(MarketData[Date]=B3534),MarketData[Adjusted Close]) /
_xlfn.XLOOKUP(1,(MarketData[ETF]=A3534)*(MarketData[Date]=WORKDAY(B3534,-1)),MarketData[Adjusted Close]))-1,
""
)</f>
        <v>-8.4271939064904933E-3</v>
      </c>
      <c r="D3534">
        <f t="shared" si="110"/>
        <v>0.89012235637306547</v>
      </c>
      <c r="E3534">
        <f t="shared" si="111"/>
        <v>8901.2235637306549</v>
      </c>
    </row>
    <row r="3535" spans="1:5" hidden="1" x14ac:dyDescent="0.25">
      <c r="A3535" t="str">
        <f>'Raw Data'!A3534</f>
        <v>QQQM</v>
      </c>
      <c r="B3535" s="1">
        <f>'Raw Data'!B3535</f>
        <v>44712</v>
      </c>
      <c r="C3535" s="9" t="str" cm="1">
        <f t="array" ref="C3535">IFERROR(
(_xlfn.XLOOKUP(1,(MarketData[ETF]=A3535)*(MarketData[Date]=B3535),MarketData[Adjusted Close]) /
_xlfn.XLOOKUP(1,(MarketData[ETF]=A3535)*(MarketData[Date]=WORKDAY(B3535,-1)),MarketData[Adjusted Close]))-1,
""
)</f>
        <v/>
      </c>
      <c r="D3535">
        <f t="shared" si="110"/>
        <v>1</v>
      </c>
      <c r="E3535">
        <f t="shared" si="111"/>
        <v>10000</v>
      </c>
    </row>
    <row r="3536" spans="1:5" hidden="1" x14ac:dyDescent="0.25">
      <c r="A3536" t="str">
        <f>'Raw Data'!A3535</f>
        <v>QQQM</v>
      </c>
      <c r="B3536" s="1">
        <f>'Raw Data'!B3536</f>
        <v>44708</v>
      </c>
      <c r="C3536" s="9" cm="1">
        <f t="array" ref="C3536">IFERROR(
(_xlfn.XLOOKUP(1,(MarketData[ETF]=A3536)*(MarketData[Date]=B3536),MarketData[Adjusted Close]) /
_xlfn.XLOOKUP(1,(MarketData[ETF]=A3536)*(MarketData[Date]=WORKDAY(B3536,-1)),MarketData[Adjusted Close]))-1,
""
)</f>
        <v>3.2912872775875179E-2</v>
      </c>
      <c r="D3536">
        <f t="shared" si="110"/>
        <v>1.0329128727758752</v>
      </c>
      <c r="E3536">
        <f t="shared" si="111"/>
        <v>10329.128727758753</v>
      </c>
    </row>
    <row r="3537" spans="1:5" hidden="1" x14ac:dyDescent="0.25">
      <c r="A3537" t="str">
        <f>'Raw Data'!A3536</f>
        <v>QQQM</v>
      </c>
      <c r="B3537" s="1">
        <f>'Raw Data'!B3537</f>
        <v>44707</v>
      </c>
      <c r="C3537" s="9" cm="1">
        <f t="array" ref="C3537">IFERROR(
(_xlfn.XLOOKUP(1,(MarketData[ETF]=A3537)*(MarketData[Date]=B3537),MarketData[Adjusted Close]) /
_xlfn.XLOOKUP(1,(MarketData[ETF]=A3537)*(MarketData[Date]=WORKDAY(B3537,-1)),MarketData[Adjusted Close]))-1,
""
)</f>
        <v>2.7818322314759225E-2</v>
      </c>
      <c r="D3537">
        <f t="shared" si="110"/>
        <v>1.0616467759938184</v>
      </c>
      <c r="E3537">
        <f t="shared" si="111"/>
        <v>10616.467759938185</v>
      </c>
    </row>
    <row r="3538" spans="1:5" hidden="1" x14ac:dyDescent="0.25">
      <c r="A3538" t="str">
        <f>'Raw Data'!A3537</f>
        <v>QQQM</v>
      </c>
      <c r="B3538" s="1">
        <f>'Raw Data'!B3538</f>
        <v>44706</v>
      </c>
      <c r="C3538" s="9" cm="1">
        <f t="array" ref="C3538">IFERROR(
(_xlfn.XLOOKUP(1,(MarketData[ETF]=A3538)*(MarketData[Date]=B3538),MarketData[Adjusted Close]) /
_xlfn.XLOOKUP(1,(MarketData[ETF]=A3538)*(MarketData[Date]=WORKDAY(B3538,-1)),MarketData[Adjusted Close]))-1,
""
)</f>
        <v>1.3840529247910904E-2</v>
      </c>
      <c r="D3538">
        <f t="shared" si="110"/>
        <v>1.0763405292479111</v>
      </c>
      <c r="E3538">
        <f t="shared" si="111"/>
        <v>10763.40529247911</v>
      </c>
    </row>
    <row r="3539" spans="1:5" hidden="1" x14ac:dyDescent="0.25">
      <c r="A3539" t="str">
        <f>'Raw Data'!A3538</f>
        <v>QQQM</v>
      </c>
      <c r="B3539" s="1">
        <f>'Raw Data'!B3539</f>
        <v>44705</v>
      </c>
      <c r="C3539" s="9" cm="1">
        <f t="array" ref="C3539">IFERROR(
(_xlfn.XLOOKUP(1,(MarketData[ETF]=A3539)*(MarketData[Date]=B3539),MarketData[Adjusted Close]) /
_xlfn.XLOOKUP(1,(MarketData[ETF]=A3539)*(MarketData[Date]=WORKDAY(B3539,-1)),MarketData[Adjusted Close]))-1,
""
)</f>
        <v>-2.0881275036222613E-2</v>
      </c>
      <c r="D3539">
        <f t="shared" si="110"/>
        <v>1.0538651666240522</v>
      </c>
      <c r="E3539">
        <f t="shared" si="111"/>
        <v>10538.651666240521</v>
      </c>
    </row>
    <row r="3540" spans="1:5" hidden="1" x14ac:dyDescent="0.25">
      <c r="A3540" t="str">
        <f>'Raw Data'!A3539</f>
        <v>QQQM</v>
      </c>
      <c r="B3540" s="1">
        <f>'Raw Data'!B3540</f>
        <v>44704</v>
      </c>
      <c r="C3540" s="9" cm="1">
        <f t="array" ref="C3540">IFERROR(
(_xlfn.XLOOKUP(1,(MarketData[ETF]=A3540)*(MarketData[Date]=B3540),MarketData[Adjusted Close]) /
_xlfn.XLOOKUP(1,(MarketData[ETF]=A3540)*(MarketData[Date]=WORKDAY(B3540,-1)),MarketData[Adjusted Close]))-1,
""
)</f>
        <v>1.6108080020784676E-2</v>
      </c>
      <c r="D3540">
        <f t="shared" si="110"/>
        <v>1.0708409110591499</v>
      </c>
      <c r="E3540">
        <f t="shared" si="111"/>
        <v>10708.409110591499</v>
      </c>
    </row>
    <row r="3541" spans="1:5" hidden="1" x14ac:dyDescent="0.25">
      <c r="A3541" t="str">
        <f>'Raw Data'!A3540</f>
        <v>QQQM</v>
      </c>
      <c r="B3541" s="1">
        <f>'Raw Data'!B3541</f>
        <v>44701</v>
      </c>
      <c r="C3541" s="9" cm="1">
        <f t="array" ref="C3541">IFERROR(
(_xlfn.XLOOKUP(1,(MarketData[ETF]=A3541)*(MarketData[Date]=B3541),MarketData[Adjusted Close]) /
_xlfn.XLOOKUP(1,(MarketData[ETF]=A3541)*(MarketData[Date]=WORKDAY(B3541,-1)),MarketData[Adjusted Close]))-1,
""
)</f>
        <v>-2.677491794783271E-3</v>
      </c>
      <c r="D3541">
        <f t="shared" si="110"/>
        <v>1.0679737433062708</v>
      </c>
      <c r="E3541">
        <f t="shared" si="111"/>
        <v>10679.737433062708</v>
      </c>
    </row>
    <row r="3542" spans="1:5" hidden="1" x14ac:dyDescent="0.25">
      <c r="A3542" t="str">
        <f>'Raw Data'!A3541</f>
        <v>QQQM</v>
      </c>
      <c r="B3542" s="1">
        <f>'Raw Data'!B3542</f>
        <v>44700</v>
      </c>
      <c r="C3542" s="9" cm="1">
        <f t="array" ref="C3542">IFERROR(
(_xlfn.XLOOKUP(1,(MarketData[ETF]=A3542)*(MarketData[Date]=B3542),MarketData[Adjusted Close]) /
_xlfn.XLOOKUP(1,(MarketData[ETF]=A3542)*(MarketData[Date]=WORKDAY(B3542,-1)),MarketData[Adjusted Close]))-1,
""
)</f>
        <v>-6.5213660545735408E-3</v>
      </c>
      <c r="D3542">
        <f t="shared" si="110"/>
        <v>1.0610090955894975</v>
      </c>
      <c r="E3542">
        <f t="shared" si="111"/>
        <v>10610.090955894975</v>
      </c>
    </row>
    <row r="3543" spans="1:5" hidden="1" x14ac:dyDescent="0.25">
      <c r="A3543" t="str">
        <f>'Raw Data'!A3542</f>
        <v>QQQM</v>
      </c>
      <c r="B3543" s="1">
        <f>'Raw Data'!B3543</f>
        <v>44699</v>
      </c>
      <c r="C3543" s="9" cm="1">
        <f t="array" ref="C3543">IFERROR(
(_xlfn.XLOOKUP(1,(MarketData[ETF]=A3543)*(MarketData[Date]=B3543),MarketData[Adjusted Close]) /
_xlfn.XLOOKUP(1,(MarketData[ETF]=A3543)*(MarketData[Date]=WORKDAY(B3543,-1)),MarketData[Adjusted Close]))-1,
""
)</f>
        <v>-4.8497713912475482E-2</v>
      </c>
      <c r="D3543">
        <f t="shared" si="110"/>
        <v>1.0095525800130638</v>
      </c>
      <c r="E3543">
        <f t="shared" si="111"/>
        <v>10095.525800130637</v>
      </c>
    </row>
    <row r="3544" spans="1:5" hidden="1" x14ac:dyDescent="0.25">
      <c r="A3544" t="str">
        <f>'Raw Data'!A3543</f>
        <v>QQQM</v>
      </c>
      <c r="B3544" s="1">
        <f>'Raw Data'!B3544</f>
        <v>44698</v>
      </c>
      <c r="C3544" s="9" cm="1">
        <f t="array" ref="C3544">IFERROR(
(_xlfn.XLOOKUP(1,(MarketData[ETF]=A3544)*(MarketData[Date]=B3544),MarketData[Adjusted Close]) /
_xlfn.XLOOKUP(1,(MarketData[ETF]=A3544)*(MarketData[Date]=WORKDAY(B3544,-1)),MarketData[Adjusted Close]))-1,
""
)</f>
        <v>2.5452109845947701E-2</v>
      </c>
      <c r="D3544">
        <f t="shared" si="110"/>
        <v>1.0352478231748161</v>
      </c>
      <c r="E3544">
        <f t="shared" si="111"/>
        <v>10352.47823174816</v>
      </c>
    </row>
    <row r="3545" spans="1:5" hidden="1" x14ac:dyDescent="0.25">
      <c r="A3545" t="str">
        <f>'Raw Data'!A3544</f>
        <v>QQQM</v>
      </c>
      <c r="B3545" s="1">
        <f>'Raw Data'!B3545</f>
        <v>44697</v>
      </c>
      <c r="C3545" s="9" cm="1">
        <f t="array" ref="C3545">IFERROR(
(_xlfn.XLOOKUP(1,(MarketData[ETF]=A3545)*(MarketData[Date]=B3545),MarketData[Adjusted Close]) /
_xlfn.XLOOKUP(1,(MarketData[ETF]=A3545)*(MarketData[Date]=WORKDAY(B3545,-1)),MarketData[Adjusted Close]))-1,
""
)</f>
        <v>-9.9469496021220571E-3</v>
      </c>
      <c r="D3545">
        <f t="shared" si="110"/>
        <v>1.0249502652519897</v>
      </c>
      <c r="E3545">
        <f t="shared" si="111"/>
        <v>10249.502652519897</v>
      </c>
    </row>
    <row r="3546" spans="1:5" hidden="1" x14ac:dyDescent="0.25">
      <c r="A3546" t="str">
        <f>'Raw Data'!A3545</f>
        <v>QQQM</v>
      </c>
      <c r="B3546" s="1">
        <f>'Raw Data'!B3546</f>
        <v>44694</v>
      </c>
      <c r="C3546" s="9" cm="1">
        <f t="array" ref="C3546">IFERROR(
(_xlfn.XLOOKUP(1,(MarketData[ETF]=A3546)*(MarketData[Date]=B3546),MarketData[Adjusted Close]) /
_xlfn.XLOOKUP(1,(MarketData[ETF]=A3546)*(MarketData[Date]=WORKDAY(B3546,-1)),MarketData[Adjusted Close]))-1,
""
)</f>
        <v>3.5625375568718365E-2</v>
      </c>
      <c r="D3546">
        <f t="shared" si="110"/>
        <v>1.0614645033908494</v>
      </c>
      <c r="E3546">
        <f t="shared" si="111"/>
        <v>10614.645033908495</v>
      </c>
    </row>
    <row r="3547" spans="1:5" hidden="1" x14ac:dyDescent="0.25">
      <c r="A3547" t="str">
        <f>'Raw Data'!A3546</f>
        <v>QQQM</v>
      </c>
      <c r="B3547" s="1">
        <f>'Raw Data'!B3547</f>
        <v>44693</v>
      </c>
      <c r="C3547" s="9" cm="1">
        <f t="array" ref="C3547">IFERROR(
(_xlfn.XLOOKUP(1,(MarketData[ETF]=A3547)*(MarketData[Date]=B3547),MarketData[Adjusted Close]) /
_xlfn.XLOOKUP(1,(MarketData[ETF]=A3547)*(MarketData[Date]=WORKDAY(B3547,-1)),MarketData[Adjusted Close]))-1,
""
)</f>
        <v>-2.3978761668236315E-3</v>
      </c>
      <c r="D3547">
        <f t="shared" si="110"/>
        <v>1.0589192429562393</v>
      </c>
      <c r="E3547">
        <f t="shared" si="111"/>
        <v>10589.192429562392</v>
      </c>
    </row>
    <row r="3548" spans="1:5" hidden="1" x14ac:dyDescent="0.25">
      <c r="A3548" t="str">
        <f>'Raw Data'!A3547</f>
        <v>QQQM</v>
      </c>
      <c r="B3548" s="1">
        <f>'Raw Data'!B3548</f>
        <v>44692</v>
      </c>
      <c r="C3548" s="9" cm="1">
        <f t="array" ref="C3548">IFERROR(
(_xlfn.XLOOKUP(1,(MarketData[ETF]=A3548)*(MarketData[Date]=B3548),MarketData[Adjusted Close]) /
_xlfn.XLOOKUP(1,(MarketData[ETF]=A3548)*(MarketData[Date]=WORKDAY(B3548,-1)),MarketData[Adjusted Close]))-1,
""
)</f>
        <v>-2.9827185111332644E-2</v>
      </c>
      <c r="D3548">
        <f t="shared" si="110"/>
        <v>1.0273346626786313</v>
      </c>
      <c r="E3548">
        <f t="shared" si="111"/>
        <v>10273.346626786313</v>
      </c>
    </row>
    <row r="3549" spans="1:5" hidden="1" x14ac:dyDescent="0.25">
      <c r="A3549" t="str">
        <f>'Raw Data'!A3548</f>
        <v>QQQM</v>
      </c>
      <c r="B3549" s="1">
        <f>'Raw Data'!B3549</f>
        <v>44691</v>
      </c>
      <c r="C3549" s="9" cm="1">
        <f t="array" ref="C3549">IFERROR(
(_xlfn.XLOOKUP(1,(MarketData[ETF]=A3549)*(MarketData[Date]=B3549),MarketData[Adjusted Close]) /
_xlfn.XLOOKUP(1,(MarketData[ETF]=A3549)*(MarketData[Date]=WORKDAY(B3549,-1)),MarketData[Adjusted Close]))-1,
""
)</f>
        <v>1.1683617718752703E-2</v>
      </c>
      <c r="D3549">
        <f t="shared" si="110"/>
        <v>1.0393376481465921</v>
      </c>
      <c r="E3549">
        <f t="shared" si="111"/>
        <v>10393.376481465921</v>
      </c>
    </row>
    <row r="3550" spans="1:5" hidden="1" x14ac:dyDescent="0.25">
      <c r="A3550" t="str">
        <f>'Raw Data'!A3549</f>
        <v>QQQM</v>
      </c>
      <c r="B3550" s="1">
        <f>'Raw Data'!B3550</f>
        <v>44690</v>
      </c>
      <c r="C3550" s="9" cm="1">
        <f t="array" ref="C3550">IFERROR(
(_xlfn.XLOOKUP(1,(MarketData[ETF]=A3550)*(MarketData[Date]=B3550),MarketData[Adjusted Close]) /
_xlfn.XLOOKUP(1,(MarketData[ETF]=A3550)*(MarketData[Date]=WORKDAY(B3550,-1)),MarketData[Adjusted Close]))-1,
""
)</f>
        <v>-3.8470863978016689E-2</v>
      </c>
      <c r="D3550">
        <f t="shared" si="110"/>
        <v>0.99935343085751283</v>
      </c>
      <c r="E3550">
        <f t="shared" si="111"/>
        <v>9993.5343085751283</v>
      </c>
    </row>
    <row r="3551" spans="1:5" hidden="1" x14ac:dyDescent="0.25">
      <c r="A3551" t="str">
        <f>'Raw Data'!A3550</f>
        <v>QQQM</v>
      </c>
      <c r="B3551" s="1">
        <f>'Raw Data'!B3551</f>
        <v>44687</v>
      </c>
      <c r="C3551" s="9" cm="1">
        <f t="array" ref="C3551">IFERROR(
(_xlfn.XLOOKUP(1,(MarketData[ETF]=A3551)*(MarketData[Date]=B3551),MarketData[Adjusted Close]) /
_xlfn.XLOOKUP(1,(MarketData[ETF]=A3551)*(MarketData[Date]=WORKDAY(B3551,-1)),MarketData[Adjusted Close]))-1,
""
)</f>
        <v>-1.331738437001595E-2</v>
      </c>
      <c r="D3551">
        <f t="shared" si="110"/>
        <v>0.98604465709728917</v>
      </c>
      <c r="E3551">
        <f t="shared" si="111"/>
        <v>9860.446570972892</v>
      </c>
    </row>
    <row r="3552" spans="1:5" hidden="1" x14ac:dyDescent="0.25">
      <c r="A3552" t="str">
        <f>'Raw Data'!A3551</f>
        <v>QQQM</v>
      </c>
      <c r="B3552" s="1">
        <f>'Raw Data'!B3552</f>
        <v>44686</v>
      </c>
      <c r="C3552" s="9" cm="1">
        <f t="array" ref="C3552">IFERROR(
(_xlfn.XLOOKUP(1,(MarketData[ETF]=A3552)*(MarketData[Date]=B3552),MarketData[Adjusted Close]) /
_xlfn.XLOOKUP(1,(MarketData[ETF]=A3552)*(MarketData[Date]=WORKDAY(B3552,-1)),MarketData[Adjusted Close]))-1,
""
)</f>
        <v>-4.8991354466858872E-2</v>
      </c>
      <c r="D3552">
        <f t="shared" si="110"/>
        <v>0.93773699378128361</v>
      </c>
      <c r="E3552">
        <f t="shared" si="111"/>
        <v>9377.3699378128367</v>
      </c>
    </row>
    <row r="3553" spans="1:5" hidden="1" x14ac:dyDescent="0.25">
      <c r="A3553" t="str">
        <f>'Raw Data'!A3552</f>
        <v>QQQM</v>
      </c>
      <c r="B3553" s="1">
        <f>'Raw Data'!B3553</f>
        <v>44685</v>
      </c>
      <c r="C3553" s="9" cm="1">
        <f t="array" ref="C3553">IFERROR(
(_xlfn.XLOOKUP(1,(MarketData[ETF]=A3553)*(MarketData[Date]=B3553),MarketData[Adjusted Close]) /
_xlfn.XLOOKUP(1,(MarketData[ETF]=A3553)*(MarketData[Date]=WORKDAY(B3553,-1)),MarketData[Adjusted Close]))-1,
""
)</f>
        <v>3.3466572615408863E-2</v>
      </c>
      <c r="D3553">
        <f t="shared" si="110"/>
        <v>0.96911983697782011</v>
      </c>
      <c r="E3553">
        <f t="shared" si="111"/>
        <v>9691.1983697782016</v>
      </c>
    </row>
    <row r="3554" spans="1:5" hidden="1" x14ac:dyDescent="0.25">
      <c r="A3554" t="str">
        <f>'Raw Data'!A3553</f>
        <v>QQQM</v>
      </c>
      <c r="B3554" s="1">
        <f>'Raw Data'!B3554</f>
        <v>44684</v>
      </c>
      <c r="C3554" s="9" cm="1">
        <f t="array" ref="C3554">IFERROR(
(_xlfn.XLOOKUP(1,(MarketData[ETF]=A3554)*(MarketData[Date]=B3554),MarketData[Adjusted Close]) /
_xlfn.XLOOKUP(1,(MarketData[ETF]=A3554)*(MarketData[Date]=WORKDAY(B3554,-1)),MarketData[Adjusted Close]))-1,
""
)</f>
        <v>1.4127619496115962E-3</v>
      </c>
      <c r="D3554">
        <f t="shared" si="110"/>
        <v>0.97048897260811617</v>
      </c>
      <c r="E3554">
        <f t="shared" si="111"/>
        <v>9704.8897260811609</v>
      </c>
    </row>
    <row r="3555" spans="1:5" hidden="1" x14ac:dyDescent="0.25">
      <c r="A3555" t="str">
        <f>'Raw Data'!A3554</f>
        <v>QQQM</v>
      </c>
      <c r="B3555" s="1">
        <f>'Raw Data'!B3555</f>
        <v>44683</v>
      </c>
      <c r="C3555" s="9" cm="1">
        <f t="array" ref="C3555">IFERROR(
(_xlfn.XLOOKUP(1,(MarketData[ETF]=A3555)*(MarketData[Date]=B3555),MarketData[Adjusted Close]) /
_xlfn.XLOOKUP(1,(MarketData[ETF]=A3555)*(MarketData[Date]=WORKDAY(B3555,-1)),MarketData[Adjusted Close]))-1,
""
)</f>
        <v>1.6433984842441074E-2</v>
      </c>
      <c r="D3555">
        <f t="shared" si="110"/>
        <v>0.98643797367371422</v>
      </c>
      <c r="E3555">
        <f t="shared" si="111"/>
        <v>9864.3797367371426</v>
      </c>
    </row>
    <row r="3556" spans="1:5" hidden="1" x14ac:dyDescent="0.25">
      <c r="A3556" t="str">
        <f>'Raw Data'!A3555</f>
        <v>QQQM</v>
      </c>
      <c r="B3556" s="1">
        <f>'Raw Data'!B3556</f>
        <v>44680</v>
      </c>
      <c r="C3556" s="9" cm="1">
        <f t="array" ref="C3556">IFERROR(
(_xlfn.XLOOKUP(1,(MarketData[ETF]=A3556)*(MarketData[Date]=B3556),MarketData[Adjusted Close]) /
_xlfn.XLOOKUP(1,(MarketData[ETF]=A3556)*(MarketData[Date]=WORKDAY(B3556,-1)),MarketData[Adjusted Close]))-1,
""
)</f>
        <v>-4.4515588078359647E-2</v>
      </c>
      <c r="D3556">
        <f t="shared" si="110"/>
        <v>0.94252610717280338</v>
      </c>
      <c r="E3556">
        <f t="shared" si="111"/>
        <v>9425.2610717280331</v>
      </c>
    </row>
    <row r="3557" spans="1:5" hidden="1" x14ac:dyDescent="0.25">
      <c r="A3557" t="str">
        <f>'Raw Data'!A3556</f>
        <v>QQQM</v>
      </c>
      <c r="B3557" s="1">
        <f>'Raw Data'!B3557</f>
        <v>44679</v>
      </c>
      <c r="C3557" s="9" cm="1">
        <f t="array" ref="C3557">IFERROR(
(_xlfn.XLOOKUP(1,(MarketData[ETF]=A3557)*(MarketData[Date]=B3557),MarketData[Adjusted Close]) /
_xlfn.XLOOKUP(1,(MarketData[ETF]=A3557)*(MarketData[Date]=WORKDAY(B3557,-1)),MarketData[Adjusted Close]))-1,
""
)</f>
        <v>3.5192929850863974E-2</v>
      </c>
      <c r="D3557">
        <f t="shared" si="110"/>
        <v>0.97569636234514379</v>
      </c>
      <c r="E3557">
        <f t="shared" si="111"/>
        <v>9756.9636234514383</v>
      </c>
    </row>
    <row r="3558" spans="1:5" hidden="1" x14ac:dyDescent="0.25">
      <c r="A3558" t="str">
        <f>'Raw Data'!A3557</f>
        <v>QQQM</v>
      </c>
      <c r="B3558" s="1">
        <f>'Raw Data'!B3558</f>
        <v>44678</v>
      </c>
      <c r="C3558" s="9" cm="1">
        <f t="array" ref="C3558">IFERROR(
(_xlfn.XLOOKUP(1,(MarketData[ETF]=A3558)*(MarketData[Date]=B3558),MarketData[Adjusted Close]) /
_xlfn.XLOOKUP(1,(MarketData[ETF]=A3558)*(MarketData[Date]=WORKDAY(B3558,-1)),MarketData[Adjusted Close]))-1,
""
)</f>
        <v>-1.0247516947816671E-3</v>
      </c>
      <c r="D3558">
        <f t="shared" si="110"/>
        <v>0.97469651584423833</v>
      </c>
      <c r="E3558">
        <f t="shared" si="111"/>
        <v>9746.9651584423827</v>
      </c>
    </row>
    <row r="3559" spans="1:5" hidden="1" x14ac:dyDescent="0.25">
      <c r="A3559" t="str">
        <f>'Raw Data'!A3558</f>
        <v>QQQM</v>
      </c>
      <c r="B3559" s="1">
        <f>'Raw Data'!B3559</f>
        <v>44677</v>
      </c>
      <c r="C3559" s="9" cm="1">
        <f t="array" ref="C3559">IFERROR(
(_xlfn.XLOOKUP(1,(MarketData[ETF]=A3559)*(MarketData[Date]=B3559),MarketData[Adjusted Close]) /
_xlfn.XLOOKUP(1,(MarketData[ETF]=A3559)*(MarketData[Date]=WORKDAY(B3559,-1)),MarketData[Adjusted Close]))-1,
""
)</f>
        <v>-3.7627067212866017E-2</v>
      </c>
      <c r="D3559">
        <f t="shared" si="110"/>
        <v>0.93802154453042086</v>
      </c>
      <c r="E3559">
        <f t="shared" si="111"/>
        <v>9380.2154453042094</v>
      </c>
    </row>
    <row r="3560" spans="1:5" hidden="1" x14ac:dyDescent="0.25">
      <c r="A3560" t="str">
        <f>'Raw Data'!A3559</f>
        <v>QQQM</v>
      </c>
      <c r="B3560" s="1">
        <f>'Raw Data'!B3560</f>
        <v>44676</v>
      </c>
      <c r="C3560" s="9" cm="1">
        <f t="array" ref="C3560">IFERROR(
(_xlfn.XLOOKUP(1,(MarketData[ETF]=A3560)*(MarketData[Date]=B3560),MarketData[Adjusted Close]) /
_xlfn.XLOOKUP(1,(MarketData[ETF]=A3560)*(MarketData[Date]=WORKDAY(B3560,-1)),MarketData[Adjusted Close]))-1,
""
)</f>
        <v>1.3064863203196886E-2</v>
      </c>
      <c r="D3560">
        <f t="shared" si="110"/>
        <v>0.95027666769136221</v>
      </c>
      <c r="E3560">
        <f t="shared" si="111"/>
        <v>9502.7666769136213</v>
      </c>
    </row>
    <row r="3561" spans="1:5" hidden="1" x14ac:dyDescent="0.25">
      <c r="A3561" t="str">
        <f>'Raw Data'!A3560</f>
        <v>QQQM</v>
      </c>
      <c r="B3561" s="1">
        <f>'Raw Data'!B3561</f>
        <v>44673</v>
      </c>
      <c r="C3561" s="9" cm="1">
        <f t="array" ref="C3561">IFERROR(
(_xlfn.XLOOKUP(1,(MarketData[ETF]=A3561)*(MarketData[Date]=B3561),MarketData[Adjusted Close]) /
_xlfn.XLOOKUP(1,(MarketData[ETF]=A3561)*(MarketData[Date]=WORKDAY(B3561,-1)),MarketData[Adjusted Close]))-1,
""
)</f>
        <v>-2.6630760023937827E-2</v>
      </c>
      <c r="D3561">
        <f t="shared" si="110"/>
        <v>0.92497007779772622</v>
      </c>
      <c r="E3561">
        <f t="shared" si="111"/>
        <v>9249.700777977263</v>
      </c>
    </row>
    <row r="3562" spans="1:5" hidden="1" x14ac:dyDescent="0.25">
      <c r="A3562" t="str">
        <f>'Raw Data'!A3561</f>
        <v>QQQM</v>
      </c>
      <c r="B3562" s="1">
        <f>'Raw Data'!B3562</f>
        <v>44672</v>
      </c>
      <c r="C3562" s="9" cm="1">
        <f t="array" ref="C3562">IFERROR(
(_xlfn.XLOOKUP(1,(MarketData[ETF]=A3562)*(MarketData[Date]=B3562),MarketData[Adjusted Close]) /
_xlfn.XLOOKUP(1,(MarketData[ETF]=A3562)*(MarketData[Date]=WORKDAY(B3562,-1)),MarketData[Adjusted Close]))-1,
""
)</f>
        <v>-2.0300476364968678E-2</v>
      </c>
      <c r="D3562">
        <f t="shared" si="110"/>
        <v>0.90619274459509025</v>
      </c>
      <c r="E3562">
        <f t="shared" si="111"/>
        <v>9061.9274459509033</v>
      </c>
    </row>
    <row r="3563" spans="1:5" hidden="1" x14ac:dyDescent="0.25">
      <c r="A3563" t="str">
        <f>'Raw Data'!A3562</f>
        <v>QQQM</v>
      </c>
      <c r="B3563" s="1">
        <f>'Raw Data'!B3563</f>
        <v>44671</v>
      </c>
      <c r="C3563" s="9" cm="1">
        <f t="array" ref="C3563">IFERROR(
(_xlfn.XLOOKUP(1,(MarketData[ETF]=A3563)*(MarketData[Date]=B3563),MarketData[Adjusted Close]) /
_xlfn.XLOOKUP(1,(MarketData[ETF]=A3563)*(MarketData[Date]=WORKDAY(B3563,-1)),MarketData[Adjusted Close]))-1,
""
)</f>
        <v>-1.444564824846517E-2</v>
      </c>
      <c r="D3563">
        <f t="shared" si="110"/>
        <v>0.89310220296135834</v>
      </c>
      <c r="E3563">
        <f t="shared" si="111"/>
        <v>8931.0220296135831</v>
      </c>
    </row>
    <row r="3564" spans="1:5" hidden="1" x14ac:dyDescent="0.25">
      <c r="A3564" t="str">
        <f>'Raw Data'!A3563</f>
        <v>QQQM</v>
      </c>
      <c r="B3564" s="1">
        <f>'Raw Data'!B3564</f>
        <v>44670</v>
      </c>
      <c r="C3564" s="9" cm="1">
        <f t="array" ref="C3564">IFERROR(
(_xlfn.XLOOKUP(1,(MarketData[ETF]=A3564)*(MarketData[Date]=B3564),MarketData[Adjusted Close]) /
_xlfn.XLOOKUP(1,(MarketData[ETF]=A3564)*(MarketData[Date]=WORKDAY(B3564,-1)),MarketData[Adjusted Close]))-1,
""
)</f>
        <v>2.1695815806951568E-2</v>
      </c>
      <c r="D3564">
        <f t="shared" si="110"/>
        <v>0.9124787838535906</v>
      </c>
      <c r="E3564">
        <f t="shared" si="111"/>
        <v>9124.7878385359054</v>
      </c>
    </row>
    <row r="3565" spans="1:5" hidden="1" x14ac:dyDescent="0.25">
      <c r="A3565" t="str">
        <f>'Raw Data'!A3564</f>
        <v>QQQM</v>
      </c>
      <c r="B3565" s="1">
        <f>'Raw Data'!B3565</f>
        <v>44669</v>
      </c>
      <c r="C3565" s="9" t="str" cm="1">
        <f t="array" ref="C3565">IFERROR(
(_xlfn.XLOOKUP(1,(MarketData[ETF]=A3565)*(MarketData[Date]=B3565),MarketData[Adjusted Close]) /
_xlfn.XLOOKUP(1,(MarketData[ETF]=A3565)*(MarketData[Date]=WORKDAY(B3565,-1)),MarketData[Adjusted Close]))-1,
""
)</f>
        <v/>
      </c>
      <c r="D3565">
        <f t="shared" si="110"/>
        <v>1</v>
      </c>
      <c r="E3565">
        <f t="shared" si="111"/>
        <v>10000</v>
      </c>
    </row>
    <row r="3566" spans="1:5" hidden="1" x14ac:dyDescent="0.25">
      <c r="A3566" t="str">
        <f>'Raw Data'!A3565</f>
        <v>QQQM</v>
      </c>
      <c r="B3566" s="1">
        <f>'Raw Data'!B3566</f>
        <v>44665</v>
      </c>
      <c r="C3566" s="9" cm="1">
        <f t="array" ref="C3566">IFERROR(
(_xlfn.XLOOKUP(1,(MarketData[ETF]=A3566)*(MarketData[Date]=B3566),MarketData[Adjusted Close]) /
_xlfn.XLOOKUP(1,(MarketData[ETF]=A3566)*(MarketData[Date]=WORKDAY(B3566,-1)),MarketData[Adjusted Close]))-1,
""
)</f>
        <v>-2.2888086642599226E-2</v>
      </c>
      <c r="D3566">
        <f t="shared" si="110"/>
        <v>0.97711191335740077</v>
      </c>
      <c r="E3566">
        <f t="shared" si="111"/>
        <v>9771.1191335740077</v>
      </c>
    </row>
    <row r="3567" spans="1:5" hidden="1" x14ac:dyDescent="0.25">
      <c r="A3567" t="str">
        <f>'Raw Data'!A3566</f>
        <v>QQQM</v>
      </c>
      <c r="B3567" s="1">
        <f>'Raw Data'!B3567</f>
        <v>44664</v>
      </c>
      <c r="C3567" s="9" cm="1">
        <f t="array" ref="C3567">IFERROR(
(_xlfn.XLOOKUP(1,(MarketData[ETF]=A3567)*(MarketData[Date]=B3567),MarketData[Adjusted Close]) /
_xlfn.XLOOKUP(1,(MarketData[ETF]=A3567)*(MarketData[Date]=WORKDAY(B3567,-1)),MarketData[Adjusted Close]))-1,
""
)</f>
        <v>2.0332989538824231E-2</v>
      </c>
      <c r="D3567">
        <f t="shared" si="110"/>
        <v>0.99697951966995735</v>
      </c>
      <c r="E3567">
        <f t="shared" si="111"/>
        <v>9969.7951966995734</v>
      </c>
    </row>
    <row r="3568" spans="1:5" hidden="1" x14ac:dyDescent="0.25">
      <c r="A3568" t="str">
        <f>'Raw Data'!A3567</f>
        <v>QQQM</v>
      </c>
      <c r="B3568" s="1">
        <f>'Raw Data'!B3568</f>
        <v>44663</v>
      </c>
      <c r="C3568" s="9" cm="1">
        <f t="array" ref="C3568">IFERROR(
(_xlfn.XLOOKUP(1,(MarketData[ETF]=A3568)*(MarketData[Date]=B3568),MarketData[Adjusted Close]) /
_xlfn.XLOOKUP(1,(MarketData[ETF]=A3568)*(MarketData[Date]=WORKDAY(B3568,-1)),MarketData[Adjusted Close]))-1,
""
)</f>
        <v>-5.0575386645166365E-3</v>
      </c>
      <c r="D3568">
        <f t="shared" si="110"/>
        <v>0.99193725720149528</v>
      </c>
      <c r="E3568">
        <f t="shared" si="111"/>
        <v>9919.3725720149523</v>
      </c>
    </row>
    <row r="3569" spans="1:5" hidden="1" x14ac:dyDescent="0.25">
      <c r="A3569" t="str">
        <f>'Raw Data'!A3568</f>
        <v>QQQM</v>
      </c>
      <c r="B3569" s="1">
        <f>'Raw Data'!B3569</f>
        <v>44662</v>
      </c>
      <c r="C3569" s="9" cm="1">
        <f t="array" ref="C3569">IFERROR(
(_xlfn.XLOOKUP(1,(MarketData[ETF]=A3569)*(MarketData[Date]=B3569),MarketData[Adjusted Close]) /
_xlfn.XLOOKUP(1,(MarketData[ETF]=A3569)*(MarketData[Date]=WORKDAY(B3569,-1)),MarketData[Adjusted Close]))-1,
""
)</f>
        <v>-2.312759558928823E-2</v>
      </c>
      <c r="D3569">
        <f t="shared" si="110"/>
        <v>0.96899613346699132</v>
      </c>
      <c r="E3569">
        <f t="shared" si="111"/>
        <v>9689.9613346699134</v>
      </c>
    </row>
    <row r="3570" spans="1:5" hidden="1" x14ac:dyDescent="0.25">
      <c r="A3570" t="str">
        <f>'Raw Data'!A3569</f>
        <v>QQQM</v>
      </c>
      <c r="B3570" s="1">
        <f>'Raw Data'!B3570</f>
        <v>44659</v>
      </c>
      <c r="C3570" s="9" cm="1">
        <f t="array" ref="C3570">IFERROR(
(_xlfn.XLOOKUP(1,(MarketData[ETF]=A3570)*(MarketData[Date]=B3570),MarketData[Adjusted Close]) /
_xlfn.XLOOKUP(1,(MarketData[ETF]=A3570)*(MarketData[Date]=WORKDAY(B3570,-1)),MarketData[Adjusted Close]))-1,
""
)</f>
        <v>-1.3491558946104432E-2</v>
      </c>
      <c r="D3570">
        <f t="shared" si="110"/>
        <v>0.9559228650137741</v>
      </c>
      <c r="E3570">
        <f t="shared" si="111"/>
        <v>9559.2286501377403</v>
      </c>
    </row>
    <row r="3571" spans="1:5" hidden="1" x14ac:dyDescent="0.25">
      <c r="A3571" t="str">
        <f>'Raw Data'!A3570</f>
        <v>QQQM</v>
      </c>
      <c r="B3571" s="1">
        <f>'Raw Data'!B3571</f>
        <v>44658</v>
      </c>
      <c r="C3571" s="9" cm="1">
        <f t="array" ref="C3571">IFERROR(
(_xlfn.XLOOKUP(1,(MarketData[ETF]=A3571)*(MarketData[Date]=B3571),MarketData[Adjusted Close]) /
_xlfn.XLOOKUP(1,(MarketData[ETF]=A3571)*(MarketData[Date]=WORKDAY(B3571,-1)),MarketData[Adjusted Close]))-1,
""
)</f>
        <v>2.6203966005666768E-3</v>
      </c>
      <c r="D3571">
        <f t="shared" si="110"/>
        <v>0.95842776203966018</v>
      </c>
      <c r="E3571">
        <f t="shared" si="111"/>
        <v>9584.2776203966023</v>
      </c>
    </row>
    <row r="3572" spans="1:5" hidden="1" x14ac:dyDescent="0.25">
      <c r="A3572" t="str">
        <f>'Raw Data'!A3571</f>
        <v>QQQM</v>
      </c>
      <c r="B3572" s="1">
        <f>'Raw Data'!B3572</f>
        <v>44657</v>
      </c>
      <c r="C3572" s="9" cm="1">
        <f t="array" ref="C3572">IFERROR(
(_xlfn.XLOOKUP(1,(MarketData[ETF]=A3572)*(MarketData[Date]=B3572),MarketData[Adjusted Close]) /
_xlfn.XLOOKUP(1,(MarketData[ETF]=A3572)*(MarketData[Date]=WORKDAY(B3572,-1)),MarketData[Adjusted Close]))-1,
""
)</f>
        <v>-2.2025211248095311E-2</v>
      </c>
      <c r="D3572">
        <f t="shared" si="110"/>
        <v>0.93731818811469747</v>
      </c>
      <c r="E3572">
        <f t="shared" si="111"/>
        <v>9373.1818811469748</v>
      </c>
    </row>
    <row r="3573" spans="1:5" hidden="1" x14ac:dyDescent="0.25">
      <c r="A3573" t="str">
        <f>'Raw Data'!A3572</f>
        <v>QQQM</v>
      </c>
      <c r="B3573" s="1">
        <f>'Raw Data'!B3573</f>
        <v>44656</v>
      </c>
      <c r="C3573" s="9" cm="1">
        <f t="array" ref="C3573">IFERROR(
(_xlfn.XLOOKUP(1,(MarketData[ETF]=A3573)*(MarketData[Date]=B3573),MarketData[Adjusted Close]) /
_xlfn.XLOOKUP(1,(MarketData[ETF]=A3573)*(MarketData[Date]=WORKDAY(B3573,-1)),MarketData[Adjusted Close]))-1,
""
)</f>
        <v>-2.208073692766177E-2</v>
      </c>
      <c r="D3573">
        <f t="shared" si="110"/>
        <v>0.91662151178542428</v>
      </c>
      <c r="E3573">
        <f t="shared" si="111"/>
        <v>9166.2151178542426</v>
      </c>
    </row>
    <row r="3574" spans="1:5" hidden="1" x14ac:dyDescent="0.25">
      <c r="A3574" t="str">
        <f>'Raw Data'!A3573</f>
        <v>QQQM</v>
      </c>
      <c r="B3574" s="1">
        <f>'Raw Data'!B3574</f>
        <v>44655</v>
      </c>
      <c r="C3574" s="9" cm="1">
        <f t="array" ref="C3574">IFERROR(
(_xlfn.XLOOKUP(1,(MarketData[ETF]=A3574)*(MarketData[Date]=B3574),MarketData[Adjusted Close]) /
_xlfn.XLOOKUP(1,(MarketData[ETF]=A3574)*(MarketData[Date]=WORKDAY(B3574,-1)),MarketData[Adjusted Close]))-1,
""
)</f>
        <v>2.0317899101589543E-2</v>
      </c>
      <c r="D3574">
        <f t="shared" si="110"/>
        <v>0.93524533517622699</v>
      </c>
      <c r="E3574">
        <f t="shared" si="111"/>
        <v>9352.4533517622694</v>
      </c>
    </row>
    <row r="3575" spans="1:5" hidden="1" x14ac:dyDescent="0.25">
      <c r="A3575" t="str">
        <f>'Raw Data'!A3574</f>
        <v>QQQM</v>
      </c>
      <c r="B3575" s="1">
        <f>'Raw Data'!B3575</f>
        <v>44652</v>
      </c>
      <c r="C3575" s="9" cm="1">
        <f t="array" ref="C3575">IFERROR(
(_xlfn.XLOOKUP(1,(MarketData[ETF]=A3575)*(MarketData[Date]=B3575),MarketData[Adjusted Close]) /
_xlfn.XLOOKUP(1,(MarketData[ETF]=A3575)*(MarketData[Date]=WORKDAY(B3575,-1)),MarketData[Adjusted Close]))-1,
""
)</f>
        <v>-8.28614832205532E-4</v>
      </c>
      <c r="D3575">
        <f t="shared" si="110"/>
        <v>0.93447037701974889</v>
      </c>
      <c r="E3575">
        <f t="shared" si="111"/>
        <v>9344.7037701974896</v>
      </c>
    </row>
    <row r="3576" spans="1:5" hidden="1" x14ac:dyDescent="0.25">
      <c r="A3576" t="str">
        <f>'Raw Data'!A3575</f>
        <v>QQQM</v>
      </c>
      <c r="B3576" s="1">
        <f>'Raw Data'!B3576</f>
        <v>44651</v>
      </c>
      <c r="C3576" s="9" cm="1">
        <f t="array" ref="C3576">IFERROR(
(_xlfn.XLOOKUP(1,(MarketData[ETF]=A3576)*(MarketData[Date]=B3576),MarketData[Adjusted Close]) /
_xlfn.XLOOKUP(1,(MarketData[ETF]=A3576)*(MarketData[Date]=WORKDAY(B3576,-1)),MarketData[Adjusted Close]))-1,
""
)</f>
        <v>-1.3756469626804768E-2</v>
      </c>
      <c r="D3576">
        <f t="shared" si="110"/>
        <v>0.92161536366112795</v>
      </c>
      <c r="E3576">
        <f t="shared" si="111"/>
        <v>9216.1536366112796</v>
      </c>
    </row>
    <row r="3577" spans="1:5" hidden="1" x14ac:dyDescent="0.25">
      <c r="A3577" t="str">
        <f>'Raw Data'!A3576</f>
        <v>QQQM</v>
      </c>
      <c r="B3577" s="1">
        <f>'Raw Data'!B3577</f>
        <v>44650</v>
      </c>
      <c r="C3577" s="9" cm="1">
        <f t="array" ref="C3577">IFERROR(
(_xlfn.XLOOKUP(1,(MarketData[ETF]=A3577)*(MarketData[Date]=B3577),MarketData[Adjusted Close]) /
_xlfn.XLOOKUP(1,(MarketData[ETF]=A3577)*(MarketData[Date]=WORKDAY(B3577,-1)),MarketData[Adjusted Close]))-1,
""
)</f>
        <v>-1.0645465570677692E-2</v>
      </c>
      <c r="D3577">
        <f t="shared" si="110"/>
        <v>0.91180433903786584</v>
      </c>
      <c r="E3577">
        <f t="shared" si="111"/>
        <v>9118.0433903786579</v>
      </c>
    </row>
    <row r="3578" spans="1:5" hidden="1" x14ac:dyDescent="0.25">
      <c r="A3578" t="str">
        <f>'Raw Data'!A3577</f>
        <v>QQQM</v>
      </c>
      <c r="B3578" s="1">
        <f>'Raw Data'!B3578</f>
        <v>44649</v>
      </c>
      <c r="C3578" s="9" cm="1">
        <f t="array" ref="C3578">IFERROR(
(_xlfn.XLOOKUP(1,(MarketData[ETF]=A3578)*(MarketData[Date]=B3578),MarketData[Adjusted Close]) /
_xlfn.XLOOKUP(1,(MarketData[ETF]=A3578)*(MarketData[Date]=WORKDAY(B3578,-1)),MarketData[Adjusted Close]))-1,
""
)</f>
        <v>1.7620843332190494E-2</v>
      </c>
      <c r="D3578">
        <f t="shared" si="110"/>
        <v>0.92787110044566357</v>
      </c>
      <c r="E3578">
        <f t="shared" si="111"/>
        <v>9278.7110044566361</v>
      </c>
    </row>
    <row r="3579" spans="1:5" hidden="1" x14ac:dyDescent="0.25">
      <c r="A3579" t="str">
        <f>'Raw Data'!A3578</f>
        <v>QQQM</v>
      </c>
      <c r="B3579" s="1">
        <f>'Raw Data'!B3579</f>
        <v>44648</v>
      </c>
      <c r="C3579" s="9" cm="1">
        <f t="array" ref="C3579">IFERROR(
(_xlfn.XLOOKUP(1,(MarketData[ETF]=A3579)*(MarketData[Date]=B3579),MarketData[Adjusted Close]) /
_xlfn.XLOOKUP(1,(MarketData[ETF]=A3579)*(MarketData[Date]=WORKDAY(B3579,-1)),MarketData[Adjusted Close]))-1,
""
)</f>
        <v>1.4961725817675742E-2</v>
      </c>
      <c r="D3579">
        <f t="shared" si="110"/>
        <v>0.94175365344467665</v>
      </c>
      <c r="E3579">
        <f t="shared" si="111"/>
        <v>9417.5365344467664</v>
      </c>
    </row>
    <row r="3580" spans="1:5" hidden="1" x14ac:dyDescent="0.25">
      <c r="A3580" t="str">
        <f>'Raw Data'!A3579</f>
        <v>QQQM</v>
      </c>
      <c r="B3580" s="1">
        <f>'Raw Data'!B3580</f>
        <v>44645</v>
      </c>
      <c r="C3580" s="9" cm="1">
        <f t="array" ref="C3580">IFERROR(
(_xlfn.XLOOKUP(1,(MarketData[ETF]=A3580)*(MarketData[Date]=B3580),MarketData[Adjusted Close]) /
_xlfn.XLOOKUP(1,(MarketData[ETF]=A3580)*(MarketData[Date]=WORKDAY(B3580,-1)),MarketData[Adjusted Close]))-1,
""
)</f>
        <v>-4.1736227045074958E-4</v>
      </c>
      <c r="D3580">
        <f t="shared" si="110"/>
        <v>0.94136060100166974</v>
      </c>
      <c r="E3580">
        <f t="shared" si="111"/>
        <v>9413.6060100166978</v>
      </c>
    </row>
    <row r="3581" spans="1:5" hidden="1" x14ac:dyDescent="0.25">
      <c r="A3581" t="str">
        <f>'Raw Data'!A3580</f>
        <v>QQQM</v>
      </c>
      <c r="B3581" s="1">
        <f>'Raw Data'!B3581</f>
        <v>44644</v>
      </c>
      <c r="C3581" s="9" cm="1">
        <f t="array" ref="C3581">IFERROR(
(_xlfn.XLOOKUP(1,(MarketData[ETF]=A3581)*(MarketData[Date]=B3581),MarketData[Adjusted Close]) /
_xlfn.XLOOKUP(1,(MarketData[ETF]=A3581)*(MarketData[Date]=WORKDAY(B3581,-1)),MarketData[Adjusted Close]))-1,
""
)</f>
        <v>2.1748400852878547E-2</v>
      </c>
      <c r="D3581">
        <f t="shared" si="110"/>
        <v>0.9618336886993607</v>
      </c>
      <c r="E3581">
        <f t="shared" si="111"/>
        <v>9618.3368869936075</v>
      </c>
    </row>
    <row r="3582" spans="1:5" hidden="1" x14ac:dyDescent="0.25">
      <c r="A3582" t="str">
        <f>'Raw Data'!A3581</f>
        <v>QQQM</v>
      </c>
      <c r="B3582" s="1">
        <f>'Raw Data'!B3582</f>
        <v>44643</v>
      </c>
      <c r="C3582" s="9" cm="1">
        <f t="array" ref="C3582">IFERROR(
(_xlfn.XLOOKUP(1,(MarketData[ETF]=A3582)*(MarketData[Date]=B3582),MarketData[Adjusted Close]) /
_xlfn.XLOOKUP(1,(MarketData[ETF]=A3582)*(MarketData[Date]=WORKDAY(B3582,-1)),MarketData[Adjusted Close]))-1,
""
)</f>
        <v>-1.422265816576751E-2</v>
      </c>
      <c r="D3582">
        <f t="shared" si="110"/>
        <v>0.9481538569326704</v>
      </c>
      <c r="E3582">
        <f t="shared" si="111"/>
        <v>9481.5385693267035</v>
      </c>
    </row>
    <row r="3583" spans="1:5" hidden="1" x14ac:dyDescent="0.25">
      <c r="A3583" t="str">
        <f>'Raw Data'!A3582</f>
        <v>QQQM</v>
      </c>
      <c r="B3583" s="1">
        <f>'Raw Data'!B3583</f>
        <v>44642</v>
      </c>
      <c r="C3583" s="9" cm="1">
        <f t="array" ref="C3583">IFERROR(
(_xlfn.XLOOKUP(1,(MarketData[ETF]=A3583)*(MarketData[Date]=B3583),MarketData[Adjusted Close]) /
_xlfn.XLOOKUP(1,(MarketData[ETF]=A3583)*(MarketData[Date]=WORKDAY(B3583,-1)),MarketData[Adjusted Close]))-1,
""
)</f>
        <v>1.9354377946007473E-2</v>
      </c>
      <c r="D3583">
        <f t="shared" si="110"/>
        <v>0.96650478503071002</v>
      </c>
      <c r="E3583">
        <f t="shared" si="111"/>
        <v>9665.0478503071008</v>
      </c>
    </row>
    <row r="3584" spans="1:5" hidden="1" x14ac:dyDescent="0.25">
      <c r="A3584" t="str">
        <f>'Raw Data'!A3583</f>
        <v>QQQM</v>
      </c>
      <c r="B3584" s="1">
        <f>'Raw Data'!B3584</f>
        <v>44641</v>
      </c>
      <c r="C3584" s="9" cm="1">
        <f t="array" ref="C3584">IFERROR(
(_xlfn.XLOOKUP(1,(MarketData[ETF]=A3584)*(MarketData[Date]=B3584),MarketData[Adjusted Close]) /
_xlfn.XLOOKUP(1,(MarketData[ETF]=A3584)*(MarketData[Date]=WORKDAY(B3584,-1)),MarketData[Adjusted Close]))-1,
""
)</f>
        <v>-2.4934102728503271E-3</v>
      </c>
      <c r="D3584">
        <f t="shared" si="110"/>
        <v>0.96409489207095544</v>
      </c>
      <c r="E3584">
        <f t="shared" si="111"/>
        <v>9640.9489207095539</v>
      </c>
    </row>
    <row r="3585" spans="1:5" hidden="1" x14ac:dyDescent="0.25">
      <c r="A3585" t="str">
        <f>'Raw Data'!A3584</f>
        <v>QQQM</v>
      </c>
      <c r="B3585" s="1">
        <f>'Raw Data'!B3585</f>
        <v>44638</v>
      </c>
      <c r="C3585" s="9" cm="1">
        <f t="array" ref="C3585">IFERROR(
(_xlfn.XLOOKUP(1,(MarketData[ETF]=A3585)*(MarketData[Date]=B3585),MarketData[Adjusted Close]) /
_xlfn.XLOOKUP(1,(MarketData[ETF]=A3585)*(MarketData[Date]=WORKDAY(B3585,-1)),MarketData[Adjusted Close]))-1,
""
)</f>
        <v>2.0724258289703368E-2</v>
      </c>
      <c r="D3585">
        <f t="shared" si="110"/>
        <v>0.98407504363001763</v>
      </c>
      <c r="E3585">
        <f t="shared" si="111"/>
        <v>9840.7504363001772</v>
      </c>
    </row>
    <row r="3586" spans="1:5" hidden="1" x14ac:dyDescent="0.25">
      <c r="A3586" t="str">
        <f>'Raw Data'!A3585</f>
        <v>QQQM</v>
      </c>
      <c r="B3586" s="1">
        <f>'Raw Data'!B3586</f>
        <v>44637</v>
      </c>
      <c r="C3586" s="9" cm="1">
        <f t="array" ref="C3586">IFERROR(
(_xlfn.XLOOKUP(1,(MarketData[ETF]=A3586)*(MarketData[Date]=B3586),MarketData[Adjusted Close]) /
_xlfn.XLOOKUP(1,(MarketData[ETF]=A3586)*(MarketData[Date]=WORKDAY(B3586,-1)),MarketData[Adjusted Close]))-1,
""
)</f>
        <v>1.2367491166077826E-2</v>
      </c>
      <c r="D3586">
        <f t="shared" si="110"/>
        <v>0.99624558303886956</v>
      </c>
      <c r="E3586">
        <f t="shared" si="111"/>
        <v>9962.4558303886952</v>
      </c>
    </row>
    <row r="3587" spans="1:5" hidden="1" x14ac:dyDescent="0.25">
      <c r="A3587" t="str">
        <f>'Raw Data'!A3586</f>
        <v>QQQM</v>
      </c>
      <c r="B3587" s="1">
        <f>'Raw Data'!B3587</f>
        <v>44636</v>
      </c>
      <c r="C3587" s="9" cm="1">
        <f t="array" ref="C3587">IFERROR(
(_xlfn.XLOOKUP(1,(MarketData[ETF]=A3587)*(MarketData[Date]=B3587),MarketData[Adjusted Close]) /
_xlfn.XLOOKUP(1,(MarketData[ETF]=A3587)*(MarketData[Date]=WORKDAY(B3587,-1)),MarketData[Adjusted Close]))-1,
""
)</f>
        <v>3.6313701556301314E-2</v>
      </c>
      <c r="D3587">
        <f t="shared" ref="D3587:D3650" si="112">IFERROR(IF(A3587&lt;&gt;A3586,1,D3586*(1+C3587)),1)</f>
        <v>1.0324229478181264</v>
      </c>
      <c r="E3587">
        <f t="shared" ref="E3587:E3650" si="113">D3587*10000</f>
        <v>10324.229478181263</v>
      </c>
    </row>
    <row r="3588" spans="1:5" hidden="1" x14ac:dyDescent="0.25">
      <c r="A3588" t="str">
        <f>'Raw Data'!A3587</f>
        <v>QQQM</v>
      </c>
      <c r="B3588" s="1">
        <f>'Raw Data'!B3588</f>
        <v>44635</v>
      </c>
      <c r="C3588" s="9" cm="1">
        <f t="array" ref="C3588">IFERROR(
(_xlfn.XLOOKUP(1,(MarketData[ETF]=A3588)*(MarketData[Date]=B3588),MarketData[Adjusted Close]) /
_xlfn.XLOOKUP(1,(MarketData[ETF]=A3588)*(MarketData[Date]=WORKDAY(B3588,-1)),MarketData[Adjusted Close]))-1,
""
)</f>
        <v>3.1313926042486395E-2</v>
      </c>
      <c r="D3588">
        <f t="shared" si="112"/>
        <v>1.0647521636506689</v>
      </c>
      <c r="E3588">
        <f t="shared" si="113"/>
        <v>10647.52163650669</v>
      </c>
    </row>
    <row r="3589" spans="1:5" hidden="1" x14ac:dyDescent="0.25">
      <c r="A3589" t="str">
        <f>'Raw Data'!A3588</f>
        <v>QQQM</v>
      </c>
      <c r="B3589" s="1">
        <f>'Raw Data'!B3589</f>
        <v>44634</v>
      </c>
      <c r="C3589" s="9" cm="1">
        <f t="array" ref="C3589">IFERROR(
(_xlfn.XLOOKUP(1,(MarketData[ETF]=A3589)*(MarketData[Date]=B3589),MarketData[Adjusted Close]) /
_xlfn.XLOOKUP(1,(MarketData[ETF]=A3589)*(MarketData[Date]=WORKDAY(B3589,-1)),MarketData[Adjusted Close]))-1,
""
)</f>
        <v>-1.9214445559071036E-2</v>
      </c>
      <c r="D3589">
        <f t="shared" si="112"/>
        <v>1.0442935411683001</v>
      </c>
      <c r="E3589">
        <f t="shared" si="113"/>
        <v>10442.935411683</v>
      </c>
    </row>
    <row r="3590" spans="1:5" hidden="1" x14ac:dyDescent="0.25">
      <c r="A3590" t="str">
        <f>'Raw Data'!A3589</f>
        <v>QQQM</v>
      </c>
      <c r="B3590" s="1">
        <f>'Raw Data'!B3590</f>
        <v>44631</v>
      </c>
      <c r="C3590" s="9" cm="1">
        <f t="array" ref="C3590">IFERROR(
(_xlfn.XLOOKUP(1,(MarketData[ETF]=A3590)*(MarketData[Date]=B3590),MarketData[Adjusted Close]) /
_xlfn.XLOOKUP(1,(MarketData[ETF]=A3590)*(MarketData[Date]=WORKDAY(B3590,-1)),MarketData[Adjusted Close]))-1,
""
)</f>
        <v>-2.0557780968936568E-2</v>
      </c>
      <c r="D3590">
        <f t="shared" si="112"/>
        <v>1.022825183281687</v>
      </c>
      <c r="E3590">
        <f t="shared" si="113"/>
        <v>10228.25183281687</v>
      </c>
    </row>
    <row r="3591" spans="1:5" hidden="1" x14ac:dyDescent="0.25">
      <c r="A3591" t="str">
        <f>'Raw Data'!A3590</f>
        <v>QQQM</v>
      </c>
      <c r="B3591" s="1">
        <f>'Raw Data'!B3591</f>
        <v>44630</v>
      </c>
      <c r="C3591" s="9" cm="1">
        <f t="array" ref="C3591">IFERROR(
(_xlfn.XLOOKUP(1,(MarketData[ETF]=A3591)*(MarketData[Date]=B3591),MarketData[Adjusted Close]) /
_xlfn.XLOOKUP(1,(MarketData[ETF]=A3591)*(MarketData[Date]=WORKDAY(B3591,-1)),MarketData[Adjusted Close]))-1,
""
)</f>
        <v>-1.039640987284951E-2</v>
      </c>
      <c r="D3591">
        <f t="shared" si="112"/>
        <v>1.0121914734480182</v>
      </c>
      <c r="E3591">
        <f t="shared" si="113"/>
        <v>10121.914734480182</v>
      </c>
    </row>
    <row r="3592" spans="1:5" hidden="1" x14ac:dyDescent="0.25">
      <c r="A3592" t="str">
        <f>'Raw Data'!A3591</f>
        <v>QQQM</v>
      </c>
      <c r="B3592" s="1">
        <f>'Raw Data'!B3592</f>
        <v>44629</v>
      </c>
      <c r="C3592" s="9" cm="1">
        <f t="array" ref="C3592">IFERROR(
(_xlfn.XLOOKUP(1,(MarketData[ETF]=A3592)*(MarketData[Date]=B3592),MarketData[Adjusted Close]) /
_xlfn.XLOOKUP(1,(MarketData[ETF]=A3592)*(MarketData[Date]=WORKDAY(B3592,-1)),MarketData[Adjusted Close]))-1,
""
)</f>
        <v>3.5150201300712336E-2</v>
      </c>
      <c r="D3592">
        <f t="shared" si="112"/>
        <v>1.0477702074945807</v>
      </c>
      <c r="E3592">
        <f t="shared" si="113"/>
        <v>10477.702074945808</v>
      </c>
    </row>
    <row r="3593" spans="1:5" hidden="1" x14ac:dyDescent="0.25">
      <c r="A3593" t="str">
        <f>'Raw Data'!A3592</f>
        <v>QQQM</v>
      </c>
      <c r="B3593" s="1">
        <f>'Raw Data'!B3593</f>
        <v>44628</v>
      </c>
      <c r="C3593" s="9" cm="1">
        <f t="array" ref="C3593">IFERROR(
(_xlfn.XLOOKUP(1,(MarketData[ETF]=A3593)*(MarketData[Date]=B3593),MarketData[Adjusted Close]) /
_xlfn.XLOOKUP(1,(MarketData[ETF]=A3593)*(MarketData[Date]=WORKDAY(B3593,-1)),MarketData[Adjusted Close]))-1,
""
)</f>
        <v>-4.5472061657032548E-3</v>
      </c>
      <c r="D3593">
        <f t="shared" si="112"/>
        <v>1.0430057803468211</v>
      </c>
      <c r="E3593">
        <f t="shared" si="113"/>
        <v>10430.057803468211</v>
      </c>
    </row>
    <row r="3594" spans="1:5" hidden="1" x14ac:dyDescent="0.25">
      <c r="A3594" t="str">
        <f>'Raw Data'!A3593</f>
        <v>QQQM</v>
      </c>
      <c r="B3594" s="1">
        <f>'Raw Data'!B3594</f>
        <v>44627</v>
      </c>
      <c r="C3594" s="9" cm="1">
        <f t="array" ref="C3594">IFERROR(
(_xlfn.XLOOKUP(1,(MarketData[ETF]=A3594)*(MarketData[Date]=B3594),MarketData[Adjusted Close]) /
_xlfn.XLOOKUP(1,(MarketData[ETF]=A3594)*(MarketData[Date]=WORKDAY(B3594,-1)),MarketData[Adjusted Close]))-1,
""
)</f>
        <v>-3.7034288258869008E-2</v>
      </c>
      <c r="D3594">
        <f t="shared" si="112"/>
        <v>1.0043788036217904</v>
      </c>
      <c r="E3594">
        <f t="shared" si="113"/>
        <v>10043.788036217904</v>
      </c>
    </row>
    <row r="3595" spans="1:5" hidden="1" x14ac:dyDescent="0.25">
      <c r="A3595" t="str">
        <f>'Raw Data'!A3594</f>
        <v>QQQM</v>
      </c>
      <c r="B3595" s="1">
        <f>'Raw Data'!B3595</f>
        <v>44624</v>
      </c>
      <c r="C3595" s="9" cm="1">
        <f t="array" ref="C3595">IFERROR(
(_xlfn.XLOOKUP(1,(MarketData[ETF]=A3595)*(MarketData[Date]=B3595),MarketData[Adjusted Close]) /
_xlfn.XLOOKUP(1,(MarketData[ETF]=A3595)*(MarketData[Date]=WORKDAY(B3595,-1)),MarketData[Adjusted Close]))-1,
""
)</f>
        <v>-1.4482153306026868E-2</v>
      </c>
      <c r="D3595">
        <f t="shared" si="112"/>
        <v>0.98983323581041582</v>
      </c>
      <c r="E3595">
        <f t="shared" si="113"/>
        <v>9898.3323581041586</v>
      </c>
    </row>
    <row r="3596" spans="1:5" hidden="1" x14ac:dyDescent="0.25">
      <c r="A3596" t="str">
        <f>'Raw Data'!A3595</f>
        <v>QQQM</v>
      </c>
      <c r="B3596" s="1">
        <f>'Raw Data'!B3596</f>
        <v>44623</v>
      </c>
      <c r="C3596" s="9" cm="1">
        <f t="array" ref="C3596">IFERROR(
(_xlfn.XLOOKUP(1,(MarketData[ETF]=A3596)*(MarketData[Date]=B3596),MarketData[Adjusted Close]) /
_xlfn.XLOOKUP(1,(MarketData[ETF]=A3596)*(MarketData[Date]=WORKDAY(B3596,-1)),MarketData[Adjusted Close]))-1,
""
)</f>
        <v>-1.4133256417652174E-2</v>
      </c>
      <c r="D3596">
        <f t="shared" si="112"/>
        <v>0.9758436688779929</v>
      </c>
      <c r="E3596">
        <f t="shared" si="113"/>
        <v>9758.4366887799297</v>
      </c>
    </row>
    <row r="3597" spans="1:5" hidden="1" x14ac:dyDescent="0.25">
      <c r="A3597" t="str">
        <f>'Raw Data'!A3596</f>
        <v>QQQM</v>
      </c>
      <c r="B3597" s="1">
        <f>'Raw Data'!B3597</f>
        <v>44622</v>
      </c>
      <c r="C3597" s="9" cm="1">
        <f t="array" ref="C3597">IFERROR(
(_xlfn.XLOOKUP(1,(MarketData[ETF]=A3597)*(MarketData[Date]=B3597),MarketData[Adjusted Close]) /
_xlfn.XLOOKUP(1,(MarketData[ETF]=A3597)*(MarketData[Date]=WORKDAY(B3597,-1)),MarketData[Adjusted Close]))-1,
""
)</f>
        <v>1.7237585271033584E-2</v>
      </c>
      <c r="D3597">
        <f t="shared" si="112"/>
        <v>0.99266485733147558</v>
      </c>
      <c r="E3597">
        <f t="shared" si="113"/>
        <v>9926.6485733147565</v>
      </c>
    </row>
    <row r="3598" spans="1:5" hidden="1" x14ac:dyDescent="0.25">
      <c r="A3598" t="str">
        <f>'Raw Data'!A3597</f>
        <v>QQQM</v>
      </c>
      <c r="B3598" s="1">
        <f>'Raw Data'!B3598</f>
        <v>44621</v>
      </c>
      <c r="C3598" s="9" cm="1">
        <f t="array" ref="C3598">IFERROR(
(_xlfn.XLOOKUP(1,(MarketData[ETF]=A3598)*(MarketData[Date]=B3598),MarketData[Adjusted Close]) /
_xlfn.XLOOKUP(1,(MarketData[ETF]=A3598)*(MarketData[Date]=WORKDAY(B3598,-1)),MarketData[Adjusted Close]))-1,
""
)</f>
        <v>-1.6590925485104102E-2</v>
      </c>
      <c r="D3598">
        <f t="shared" si="112"/>
        <v>0.97619562865180753</v>
      </c>
      <c r="E3598">
        <f t="shared" si="113"/>
        <v>9761.956286518076</v>
      </c>
    </row>
    <row r="3599" spans="1:5" hidden="1" x14ac:dyDescent="0.25">
      <c r="A3599" t="str">
        <f>'Raw Data'!A3598</f>
        <v>QQQM</v>
      </c>
      <c r="B3599" s="1">
        <f>'Raw Data'!B3599</f>
        <v>44620</v>
      </c>
      <c r="C3599" s="9" cm="1">
        <f t="array" ref="C3599">IFERROR(
(_xlfn.XLOOKUP(1,(MarketData[ETF]=A3599)*(MarketData[Date]=B3599),MarketData[Adjusted Close]) /
_xlfn.XLOOKUP(1,(MarketData[ETF]=A3599)*(MarketData[Date]=WORKDAY(B3599,-1)),MarketData[Adjusted Close]))-1,
""
)</f>
        <v>3.9104931566369405E-3</v>
      </c>
      <c r="D3599">
        <f t="shared" si="112"/>
        <v>0.98001303497718928</v>
      </c>
      <c r="E3599">
        <f t="shared" si="113"/>
        <v>9800.1303497718927</v>
      </c>
    </row>
    <row r="3600" spans="1:5" hidden="1" x14ac:dyDescent="0.25">
      <c r="A3600" t="str">
        <f>'Raw Data'!A3599</f>
        <v>QQQM</v>
      </c>
      <c r="B3600" s="1">
        <f>'Raw Data'!B3600</f>
        <v>44617</v>
      </c>
      <c r="C3600" s="9" cm="1">
        <f t="array" ref="C3600">IFERROR(
(_xlfn.XLOOKUP(1,(MarketData[ETF]=A3600)*(MarketData[Date]=B3600),MarketData[Adjusted Close]) /
_xlfn.XLOOKUP(1,(MarketData[ETF]=A3600)*(MarketData[Date]=WORKDAY(B3600,-1)),MarketData[Adjusted Close]))-1,
""
)</f>
        <v>1.6189565089410607E-2</v>
      </c>
      <c r="D3600">
        <f t="shared" si="112"/>
        <v>0.99587901979542337</v>
      </c>
      <c r="E3600">
        <f t="shared" si="113"/>
        <v>9958.790197954233</v>
      </c>
    </row>
    <row r="3601" spans="1:5" hidden="1" x14ac:dyDescent="0.25">
      <c r="A3601" t="str">
        <f>'Raw Data'!A3600</f>
        <v>QQQM</v>
      </c>
      <c r="B3601" s="1">
        <f>'Raw Data'!B3601</f>
        <v>44616</v>
      </c>
      <c r="C3601" s="9" cm="1">
        <f t="array" ref="C3601">IFERROR(
(_xlfn.XLOOKUP(1,(MarketData[ETF]=A3601)*(MarketData[Date]=B3601),MarketData[Adjusted Close]) /
_xlfn.XLOOKUP(1,(MarketData[ETF]=A3601)*(MarketData[Date]=WORKDAY(B3601,-1)),MarketData[Adjusted Close]))-1,
""
)</f>
        <v>3.3226885644768611E-2</v>
      </c>
      <c r="D3601">
        <f t="shared" si="112"/>
        <v>1.0289689781021902</v>
      </c>
      <c r="E3601">
        <f t="shared" si="113"/>
        <v>10289.689781021902</v>
      </c>
    </row>
    <row r="3602" spans="1:5" hidden="1" x14ac:dyDescent="0.25">
      <c r="A3602" t="str">
        <f>'Raw Data'!A3601</f>
        <v>QQQM</v>
      </c>
      <c r="B3602" s="1">
        <f>'Raw Data'!B3602</f>
        <v>44615</v>
      </c>
      <c r="C3602" s="9" cm="1">
        <f t="array" ref="C3602">IFERROR(
(_xlfn.XLOOKUP(1,(MarketData[ETF]=A3602)*(MarketData[Date]=B3602),MarketData[Adjusted Close]) /
_xlfn.XLOOKUP(1,(MarketData[ETF]=A3602)*(MarketData[Date]=WORKDAY(B3602,-1)),MarketData[Adjusted Close]))-1,
""
)</f>
        <v>-2.6138467234357643E-2</v>
      </c>
      <c r="D3602">
        <f t="shared" si="112"/>
        <v>1.0020733061828957</v>
      </c>
      <c r="E3602">
        <f t="shared" si="113"/>
        <v>10020.733061828956</v>
      </c>
    </row>
    <row r="3603" spans="1:5" hidden="1" x14ac:dyDescent="0.25">
      <c r="A3603" t="str">
        <f>'Raw Data'!A3602</f>
        <v>QQQM</v>
      </c>
      <c r="B3603" s="1">
        <f>'Raw Data'!B3603</f>
        <v>44614</v>
      </c>
      <c r="C3603" s="9" t="str" cm="1">
        <f t="array" ref="C3603">IFERROR(
(_xlfn.XLOOKUP(1,(MarketData[ETF]=A3603)*(MarketData[Date]=B3603),MarketData[Adjusted Close]) /
_xlfn.XLOOKUP(1,(MarketData[ETF]=A3603)*(MarketData[Date]=WORKDAY(B3603,-1)),MarketData[Adjusted Close]))-1,
""
)</f>
        <v/>
      </c>
      <c r="D3603">
        <f t="shared" si="112"/>
        <v>1</v>
      </c>
      <c r="E3603">
        <f t="shared" si="113"/>
        <v>10000</v>
      </c>
    </row>
    <row r="3604" spans="1:5" hidden="1" x14ac:dyDescent="0.25">
      <c r="A3604" t="str">
        <f>'Raw Data'!A3603</f>
        <v>QQQM</v>
      </c>
      <c r="B3604" s="1">
        <f>'Raw Data'!B3604</f>
        <v>44610</v>
      </c>
      <c r="C3604" s="9" cm="1">
        <f t="array" ref="C3604">IFERROR(
(_xlfn.XLOOKUP(1,(MarketData[ETF]=A3604)*(MarketData[Date]=B3604),MarketData[Adjusted Close]) /
_xlfn.XLOOKUP(1,(MarketData[ETF]=A3604)*(MarketData[Date]=WORKDAY(B3604,-1)),MarketData[Adjusted Close]))-1,
""
)</f>
        <v>-1.1306805827353772E-2</v>
      </c>
      <c r="D3604">
        <f t="shared" si="112"/>
        <v>0.98869319417264623</v>
      </c>
      <c r="E3604">
        <f t="shared" si="113"/>
        <v>9886.9319417264614</v>
      </c>
    </row>
    <row r="3605" spans="1:5" hidden="1" x14ac:dyDescent="0.25">
      <c r="A3605" t="str">
        <f>'Raw Data'!A3604</f>
        <v>QQQM</v>
      </c>
      <c r="B3605" s="1">
        <f>'Raw Data'!B3605</f>
        <v>44609</v>
      </c>
      <c r="C3605" s="9" cm="1">
        <f t="array" ref="C3605">IFERROR(
(_xlfn.XLOOKUP(1,(MarketData[ETF]=A3605)*(MarketData[Date]=B3605),MarketData[Adjusted Close]) /
_xlfn.XLOOKUP(1,(MarketData[ETF]=A3605)*(MarketData[Date]=WORKDAY(B3605,-1)),MarketData[Adjusted Close]))-1,
""
)</f>
        <v>-2.954209748892167E-2</v>
      </c>
      <c r="D3605">
        <f t="shared" si="112"/>
        <v>0.95948512344376458</v>
      </c>
      <c r="E3605">
        <f t="shared" si="113"/>
        <v>9594.851234437645</v>
      </c>
    </row>
    <row r="3606" spans="1:5" hidden="1" x14ac:dyDescent="0.25">
      <c r="A3606" t="str">
        <f>'Raw Data'!A3605</f>
        <v>QQQM</v>
      </c>
      <c r="B3606" s="1">
        <f>'Raw Data'!B3606</f>
        <v>44608</v>
      </c>
      <c r="C3606" s="9" cm="1">
        <f t="array" ref="C3606">IFERROR(
(_xlfn.XLOOKUP(1,(MarketData[ETF]=A3606)*(MarketData[Date]=B3606),MarketData[Adjusted Close]) /
_xlfn.XLOOKUP(1,(MarketData[ETF]=A3606)*(MarketData[Date]=WORKDAY(B3606,-1)),MarketData[Adjusted Close]))-1,
""
)</f>
        <v>0</v>
      </c>
      <c r="D3606">
        <f t="shared" si="112"/>
        <v>0.95948512344376458</v>
      </c>
      <c r="E3606">
        <f t="shared" si="113"/>
        <v>9594.851234437645</v>
      </c>
    </row>
    <row r="3607" spans="1:5" hidden="1" x14ac:dyDescent="0.25">
      <c r="A3607" t="str">
        <f>'Raw Data'!A3606</f>
        <v>QQQM</v>
      </c>
      <c r="B3607" s="1">
        <f>'Raw Data'!B3607</f>
        <v>44607</v>
      </c>
      <c r="C3607" s="9" cm="1">
        <f t="array" ref="C3607">IFERROR(
(_xlfn.XLOOKUP(1,(MarketData[ETF]=A3607)*(MarketData[Date]=B3607),MarketData[Adjusted Close]) /
_xlfn.XLOOKUP(1,(MarketData[ETF]=A3607)*(MarketData[Date]=WORKDAY(B3607,-1)),MarketData[Adjusted Close]))-1,
""
)</f>
        <v>2.4131969456850477E-2</v>
      </c>
      <c r="D3607">
        <f t="shared" si="112"/>
        <v>0.98263938913701188</v>
      </c>
      <c r="E3607">
        <f t="shared" si="113"/>
        <v>9826.3938913701186</v>
      </c>
    </row>
    <row r="3608" spans="1:5" hidden="1" x14ac:dyDescent="0.25">
      <c r="A3608" t="str">
        <f>'Raw Data'!A3607</f>
        <v>QQQM</v>
      </c>
      <c r="B3608" s="1">
        <f>'Raw Data'!B3608</f>
        <v>44606</v>
      </c>
      <c r="C3608" s="9" cm="1">
        <f t="array" ref="C3608">IFERROR(
(_xlfn.XLOOKUP(1,(MarketData[ETF]=A3608)*(MarketData[Date]=B3608),MarketData[Adjusted Close]) /
_xlfn.XLOOKUP(1,(MarketData[ETF]=A3608)*(MarketData[Date]=WORKDAY(B3608,-1)),MarketData[Adjusted Close]))-1,
""
)</f>
        <v>1.2261089073204445E-3</v>
      </c>
      <c r="D3608">
        <f t="shared" si="112"/>
        <v>0.98384421204471673</v>
      </c>
      <c r="E3608">
        <f t="shared" si="113"/>
        <v>9838.4421204471673</v>
      </c>
    </row>
    <row r="3609" spans="1:5" hidden="1" x14ac:dyDescent="0.25">
      <c r="A3609" t="str">
        <f>'Raw Data'!A3608</f>
        <v>QQQM</v>
      </c>
      <c r="B3609" s="1">
        <f>'Raw Data'!B3609</f>
        <v>44603</v>
      </c>
      <c r="C3609" s="9" cm="1">
        <f t="array" ref="C3609">IFERROR(
(_xlfn.XLOOKUP(1,(MarketData[ETF]=A3609)*(MarketData[Date]=B3609),MarketData[Adjusted Close]) /
_xlfn.XLOOKUP(1,(MarketData[ETF]=A3609)*(MarketData[Date]=WORKDAY(B3609,-1)),MarketData[Adjusted Close]))-1,
""
)</f>
        <v>-3.1908951263789898E-2</v>
      </c>
      <c r="D3609">
        <f t="shared" si="112"/>
        <v>0.95245077503142006</v>
      </c>
      <c r="E3609">
        <f t="shared" si="113"/>
        <v>9524.5077503142002</v>
      </c>
    </row>
    <row r="3610" spans="1:5" hidden="1" x14ac:dyDescent="0.25">
      <c r="A3610" t="str">
        <f>'Raw Data'!A3609</f>
        <v>QQQM</v>
      </c>
      <c r="B3610" s="1">
        <f>'Raw Data'!B3610</f>
        <v>44602</v>
      </c>
      <c r="C3610" s="9" cm="1">
        <f t="array" ref="C3610">IFERROR(
(_xlfn.XLOOKUP(1,(MarketData[ETF]=A3610)*(MarketData[Date]=B3610),MarketData[Adjusted Close]) /
_xlfn.XLOOKUP(1,(MarketData[ETF]=A3610)*(MarketData[Date]=WORKDAY(B3610,-1)),MarketData[Adjusted Close]))-1,
""
)</f>
        <v>-2.1721311475409899E-2</v>
      </c>
      <c r="D3610">
        <f t="shared" si="112"/>
        <v>0.93176229508196706</v>
      </c>
      <c r="E3610">
        <f t="shared" si="113"/>
        <v>9317.6229508196702</v>
      </c>
    </row>
    <row r="3611" spans="1:5" hidden="1" x14ac:dyDescent="0.25">
      <c r="A3611" t="str">
        <f>'Raw Data'!A3610</f>
        <v>QQQM</v>
      </c>
      <c r="B3611" s="1">
        <f>'Raw Data'!B3611</f>
        <v>44601</v>
      </c>
      <c r="C3611" s="9" cm="1">
        <f t="array" ref="C3611">IFERROR(
(_xlfn.XLOOKUP(1,(MarketData[ETF]=A3611)*(MarketData[Date]=B3611),MarketData[Adjusted Close]) /
_xlfn.XLOOKUP(1,(MarketData[ETF]=A3611)*(MarketData[Date]=WORKDAY(B3611,-1)),MarketData[Adjusted Close]))-1,
""
)</f>
        <v>2.0706965070069083E-2</v>
      </c>
      <c r="D3611">
        <f t="shared" si="112"/>
        <v>0.9510562643798367</v>
      </c>
      <c r="E3611">
        <f t="shared" si="113"/>
        <v>9510.5626437983665</v>
      </c>
    </row>
    <row r="3612" spans="1:5" hidden="1" x14ac:dyDescent="0.25">
      <c r="A3612" t="str">
        <f>'Raw Data'!A3611</f>
        <v>QQQM</v>
      </c>
      <c r="B3612" s="1">
        <f>'Raw Data'!B3612</f>
        <v>44600</v>
      </c>
      <c r="C3612" s="9" cm="1">
        <f t="array" ref="C3612">IFERROR(
(_xlfn.XLOOKUP(1,(MarketData[ETF]=A3612)*(MarketData[Date]=B3612),MarketData[Adjusted Close]) /
_xlfn.XLOOKUP(1,(MarketData[ETF]=A3612)*(MarketData[Date]=WORKDAY(B3612,-1)),MarketData[Adjusted Close]))-1,
""
)</f>
        <v>1.1209813874788477E-2</v>
      </c>
      <c r="D3612">
        <f t="shared" si="112"/>
        <v>0.96171742808798633</v>
      </c>
      <c r="E3612">
        <f t="shared" si="113"/>
        <v>9617.1742808798626</v>
      </c>
    </row>
    <row r="3613" spans="1:5" hidden="1" x14ac:dyDescent="0.25">
      <c r="A3613" t="str">
        <f>'Raw Data'!A3612</f>
        <v>QQQM</v>
      </c>
      <c r="B3613" s="1">
        <f>'Raw Data'!B3613</f>
        <v>44599</v>
      </c>
      <c r="C3613" s="9" cm="1">
        <f t="array" ref="C3613">IFERROR(
(_xlfn.XLOOKUP(1,(MarketData[ETF]=A3613)*(MarketData[Date]=B3613),MarketData[Adjusted Close]) /
_xlfn.XLOOKUP(1,(MarketData[ETF]=A3613)*(MarketData[Date]=WORKDAY(B3613,-1)),MarketData[Adjusted Close]))-1,
""
)</f>
        <v>-7.139857202856037E-3</v>
      </c>
      <c r="D3613">
        <f t="shared" si="112"/>
        <v>0.95485090298194009</v>
      </c>
      <c r="E3613">
        <f t="shared" si="113"/>
        <v>9548.5090298194009</v>
      </c>
    </row>
    <row r="3614" spans="1:5" hidden="1" x14ac:dyDescent="0.25">
      <c r="A3614" t="str">
        <f>'Raw Data'!A3613</f>
        <v>QQQM</v>
      </c>
      <c r="B3614" s="1">
        <f>'Raw Data'!B3614</f>
        <v>44596</v>
      </c>
      <c r="C3614" s="9" cm="1">
        <f t="array" ref="C3614">IFERROR(
(_xlfn.XLOOKUP(1,(MarketData[ETF]=A3614)*(MarketData[Date]=B3614),MarketData[Adjusted Close]) /
_xlfn.XLOOKUP(1,(MarketData[ETF]=A3614)*(MarketData[Date]=WORKDAY(B3614,-1)),MarketData[Adjusted Close]))-1,
""
)</f>
        <v>1.1469838572642388E-2</v>
      </c>
      <c r="D3614">
        <f t="shared" si="112"/>
        <v>0.96580288870008479</v>
      </c>
      <c r="E3614">
        <f t="shared" si="113"/>
        <v>9658.028887000848</v>
      </c>
    </row>
    <row r="3615" spans="1:5" hidden="1" x14ac:dyDescent="0.25">
      <c r="A3615" t="str">
        <f>'Raw Data'!A3614</f>
        <v>QQQM</v>
      </c>
      <c r="B3615" s="1">
        <f>'Raw Data'!B3615</f>
        <v>44595</v>
      </c>
      <c r="C3615" s="9" cm="1">
        <f t="array" ref="C3615">IFERROR(
(_xlfn.XLOOKUP(1,(MarketData[ETF]=A3615)*(MarketData[Date]=B3615),MarketData[Adjusted Close]) /
_xlfn.XLOOKUP(1,(MarketData[ETF]=A3615)*(MarketData[Date]=WORKDAY(B3615,-1)),MarketData[Adjusted Close]))-1,
""
)</f>
        <v>-4.0097865977980041E-2</v>
      </c>
      <c r="D3615">
        <f t="shared" si="112"/>
        <v>0.92707625390784287</v>
      </c>
      <c r="E3615">
        <f t="shared" si="113"/>
        <v>9270.7625390784287</v>
      </c>
    </row>
    <row r="3616" spans="1:5" hidden="1" x14ac:dyDescent="0.25">
      <c r="A3616" t="str">
        <f>'Raw Data'!A3615</f>
        <v>QQQM</v>
      </c>
      <c r="B3616" s="1">
        <f>'Raw Data'!B3616</f>
        <v>44594</v>
      </c>
      <c r="C3616" s="9" cm="1">
        <f t="array" ref="C3616">IFERROR(
(_xlfn.XLOOKUP(1,(MarketData[ETF]=A3616)*(MarketData[Date]=B3616),MarketData[Adjusted Close]) /
_xlfn.XLOOKUP(1,(MarketData[ETF]=A3616)*(MarketData[Date]=WORKDAY(B3616,-1)),MarketData[Adjusted Close]))-1,
""
)</f>
        <v>8.0844066867633568E-3</v>
      </c>
      <c r="D3616">
        <f t="shared" si="112"/>
        <v>0.934571115374075</v>
      </c>
      <c r="E3616">
        <f t="shared" si="113"/>
        <v>9345.7111537407509</v>
      </c>
    </row>
    <row r="3617" spans="1:5" hidden="1" x14ac:dyDescent="0.25">
      <c r="A3617" t="str">
        <f>'Raw Data'!A3616</f>
        <v>QQQM</v>
      </c>
      <c r="B3617" s="1">
        <f>'Raw Data'!B3617</f>
        <v>44593</v>
      </c>
      <c r="C3617" s="9" cm="1">
        <f t="array" ref="C3617">IFERROR(
(_xlfn.XLOOKUP(1,(MarketData[ETF]=A3617)*(MarketData[Date]=B3617),MarketData[Adjusted Close]) /
_xlfn.XLOOKUP(1,(MarketData[ETF]=A3617)*(MarketData[Date]=WORKDAY(B3617,-1)),MarketData[Adjusted Close]))-1,
""
)</f>
        <v>6.8984547461368173E-3</v>
      </c>
      <c r="D3617">
        <f t="shared" si="112"/>
        <v>0.9410182119205297</v>
      </c>
      <c r="E3617">
        <f t="shared" si="113"/>
        <v>9410.1821192052976</v>
      </c>
    </row>
    <row r="3618" spans="1:5" hidden="1" x14ac:dyDescent="0.25">
      <c r="A3618" t="str">
        <f>'Raw Data'!A3617</f>
        <v>QQQM</v>
      </c>
      <c r="B3618" s="1">
        <f>'Raw Data'!B3618</f>
        <v>44592</v>
      </c>
      <c r="C3618" s="9" cm="1">
        <f t="array" ref="C3618">IFERROR(
(_xlfn.XLOOKUP(1,(MarketData[ETF]=A3618)*(MarketData[Date]=B3618),MarketData[Adjusted Close]) /
_xlfn.XLOOKUP(1,(MarketData[ETF]=A3618)*(MarketData[Date]=WORKDAY(B3618,-1)),MarketData[Adjusted Close]))-1,
""
)</f>
        <v>3.2037590773173807E-2</v>
      </c>
      <c r="D3618">
        <f t="shared" si="112"/>
        <v>0.97116616830414337</v>
      </c>
      <c r="E3618">
        <f t="shared" si="113"/>
        <v>9711.6616830414332</v>
      </c>
    </row>
    <row r="3619" spans="1:5" hidden="1" x14ac:dyDescent="0.25">
      <c r="A3619" t="str">
        <f>'Raw Data'!A3618</f>
        <v>QQQM</v>
      </c>
      <c r="B3619" s="1">
        <f>'Raw Data'!B3619</f>
        <v>44589</v>
      </c>
      <c r="C3619" s="9" cm="1">
        <f t="array" ref="C3619">IFERROR(
(_xlfn.XLOOKUP(1,(MarketData[ETF]=A3619)*(MarketData[Date]=B3619),MarketData[Adjusted Close]) /
_xlfn.XLOOKUP(1,(MarketData[ETF]=A3619)*(MarketData[Date]=WORKDAY(B3619,-1)),MarketData[Adjusted Close]))-1,
""
)</f>
        <v>3.0747780142364345E-2</v>
      </c>
      <c r="D3619">
        <f t="shared" si="112"/>
        <v>1.0010273721288616</v>
      </c>
      <c r="E3619">
        <f t="shared" si="113"/>
        <v>10010.273721288617</v>
      </c>
    </row>
    <row r="3620" spans="1:5" hidden="1" x14ac:dyDescent="0.25">
      <c r="A3620" t="str">
        <f>'Raw Data'!A3619</f>
        <v>QQQM</v>
      </c>
      <c r="B3620" s="1">
        <f>'Raw Data'!B3620</f>
        <v>44588</v>
      </c>
      <c r="C3620" s="9" cm="1">
        <f t="array" ref="C3620">IFERROR(
(_xlfn.XLOOKUP(1,(MarketData[ETF]=A3620)*(MarketData[Date]=B3620),MarketData[Adjusted Close]) /
_xlfn.XLOOKUP(1,(MarketData[ETF]=A3620)*(MarketData[Date]=WORKDAY(B3620,-1)),MarketData[Adjusted Close]))-1,
""
)</f>
        <v>-1.0241138872748357E-2</v>
      </c>
      <c r="D3620">
        <f t="shared" si="112"/>
        <v>0.99077571179546764</v>
      </c>
      <c r="E3620">
        <f t="shared" si="113"/>
        <v>9907.7571179546758</v>
      </c>
    </row>
    <row r="3621" spans="1:5" hidden="1" x14ac:dyDescent="0.25">
      <c r="A3621" t="str">
        <f>'Raw Data'!A3620</f>
        <v>QQQM</v>
      </c>
      <c r="B3621" s="1">
        <f>'Raw Data'!B3621</f>
        <v>44587</v>
      </c>
      <c r="C3621" s="9" cm="1">
        <f t="array" ref="C3621">IFERROR(
(_xlfn.XLOOKUP(1,(MarketData[ETF]=A3621)*(MarketData[Date]=B3621),MarketData[Adjusted Close]) /
_xlfn.XLOOKUP(1,(MarketData[ETF]=A3621)*(MarketData[Date]=WORKDAY(B3621,-1)),MarketData[Adjusted Close]))-1,
""
)</f>
        <v>-7.2626915534779179E-5</v>
      </c>
      <c r="D3621">
        <f t="shared" si="112"/>
        <v>0.99070375481153317</v>
      </c>
      <c r="E3621">
        <f t="shared" si="113"/>
        <v>9907.0375481153314</v>
      </c>
    </row>
    <row r="3622" spans="1:5" hidden="1" x14ac:dyDescent="0.25">
      <c r="A3622" t="str">
        <f>'Raw Data'!A3621</f>
        <v>QQQM</v>
      </c>
      <c r="B3622" s="1">
        <f>'Raw Data'!B3622</f>
        <v>44586</v>
      </c>
      <c r="C3622" s="9" cm="1">
        <f t="array" ref="C3622">IFERROR(
(_xlfn.XLOOKUP(1,(MarketData[ETF]=A3622)*(MarketData[Date]=B3622),MarketData[Adjusted Close]) /
_xlfn.XLOOKUP(1,(MarketData[ETF]=A3622)*(MarketData[Date]=WORKDAY(B3622,-1)),MarketData[Adjusted Close]))-1,
""
)</f>
        <v>-2.3613671819600168E-2</v>
      </c>
      <c r="D3622">
        <f t="shared" si="112"/>
        <v>0.96730960147496803</v>
      </c>
      <c r="E3622">
        <f t="shared" si="113"/>
        <v>9673.0960147496808</v>
      </c>
    </row>
    <row r="3623" spans="1:5" hidden="1" x14ac:dyDescent="0.25">
      <c r="A3623" t="str">
        <f>'Raw Data'!A3622</f>
        <v>QQQM</v>
      </c>
      <c r="B3623" s="1">
        <f>'Raw Data'!B3623</f>
        <v>44585</v>
      </c>
      <c r="C3623" s="9" cm="1">
        <f t="array" ref="C3623">IFERROR(
(_xlfn.XLOOKUP(1,(MarketData[ETF]=A3623)*(MarketData[Date]=B3623),MarketData[Adjusted Close]) /
_xlfn.XLOOKUP(1,(MarketData[ETF]=A3623)*(MarketData[Date]=WORKDAY(B3623,-1)),MarketData[Adjusted Close]))-1,
""
)</f>
        <v>4.2728955989177475E-3</v>
      </c>
      <c r="D3623">
        <f t="shared" si="112"/>
        <v>0.97144281441390135</v>
      </c>
      <c r="E3623">
        <f t="shared" si="113"/>
        <v>9714.428144139014</v>
      </c>
    </row>
    <row r="3624" spans="1:5" hidden="1" x14ac:dyDescent="0.25">
      <c r="A3624" t="str">
        <f>'Raw Data'!A3623</f>
        <v>QQQM</v>
      </c>
      <c r="B3624" s="1">
        <f>'Raw Data'!B3624</f>
        <v>44582</v>
      </c>
      <c r="C3624" s="9" cm="1">
        <f t="array" ref="C3624">IFERROR(
(_xlfn.XLOOKUP(1,(MarketData[ETF]=A3624)*(MarketData[Date]=B3624),MarketData[Adjusted Close]) /
_xlfn.XLOOKUP(1,(MarketData[ETF]=A3624)*(MarketData[Date]=WORKDAY(B3624,-1)),MarketData[Adjusted Close]))-1,
""
)</f>
        <v>-2.8033501765072466E-2</v>
      </c>
      <c r="D3624">
        <f t="shared" si="112"/>
        <v>0.9442098705613623</v>
      </c>
      <c r="E3624">
        <f t="shared" si="113"/>
        <v>9442.0987056136237</v>
      </c>
    </row>
    <row r="3625" spans="1:5" hidden="1" x14ac:dyDescent="0.25">
      <c r="A3625" t="str">
        <f>'Raw Data'!A3624</f>
        <v>QQQM</v>
      </c>
      <c r="B3625" s="1">
        <f>'Raw Data'!B3625</f>
        <v>44581</v>
      </c>
      <c r="C3625" s="9" cm="1">
        <f t="array" ref="C3625">IFERROR(
(_xlfn.XLOOKUP(1,(MarketData[ETF]=A3625)*(MarketData[Date]=B3625),MarketData[Adjusted Close]) /
_xlfn.XLOOKUP(1,(MarketData[ETF]=A3625)*(MarketData[Date]=WORKDAY(B3625,-1)),MarketData[Adjusted Close]))-1,
""
)</f>
        <v>-1.3115649976091159E-2</v>
      </c>
      <c r="D3625">
        <f t="shared" si="112"/>
        <v>0.93182594439510913</v>
      </c>
      <c r="E3625">
        <f t="shared" si="113"/>
        <v>9318.2594439510922</v>
      </c>
    </row>
    <row r="3626" spans="1:5" hidden="1" x14ac:dyDescent="0.25">
      <c r="A3626" t="str">
        <f>'Raw Data'!A3625</f>
        <v>QQQM</v>
      </c>
      <c r="B3626" s="1">
        <f>'Raw Data'!B3626</f>
        <v>44580</v>
      </c>
      <c r="C3626" s="9" cm="1">
        <f t="array" ref="C3626">IFERROR(
(_xlfn.XLOOKUP(1,(MarketData[ETF]=A3626)*(MarketData[Date]=B3626),MarketData[Adjusted Close]) /
_xlfn.XLOOKUP(1,(MarketData[ETF]=A3626)*(MarketData[Date]=WORKDAY(B3626,-1)),MarketData[Adjusted Close]))-1,
""
)</f>
        <v>-1.2013228048862845E-2</v>
      </c>
      <c r="D3626">
        <f t="shared" si="112"/>
        <v>0.92063170682324369</v>
      </c>
      <c r="E3626">
        <f t="shared" si="113"/>
        <v>9206.3170682324362</v>
      </c>
    </row>
    <row r="3627" spans="1:5" hidden="1" x14ac:dyDescent="0.25">
      <c r="A3627" t="str">
        <f>'Raw Data'!A3626</f>
        <v>QQQM</v>
      </c>
      <c r="B3627" s="1">
        <f>'Raw Data'!B3627</f>
        <v>44579</v>
      </c>
      <c r="C3627" s="9" t="str" cm="1">
        <f t="array" ref="C3627">IFERROR(
(_xlfn.XLOOKUP(1,(MarketData[ETF]=A3627)*(MarketData[Date]=B3627),MarketData[Adjusted Close]) /
_xlfn.XLOOKUP(1,(MarketData[ETF]=A3627)*(MarketData[Date]=WORKDAY(B3627,-1)),MarketData[Adjusted Close]))-1,
""
)</f>
        <v/>
      </c>
      <c r="D3627">
        <f t="shared" si="112"/>
        <v>1</v>
      </c>
      <c r="E3627">
        <f t="shared" si="113"/>
        <v>10000</v>
      </c>
    </row>
    <row r="3628" spans="1:5" hidden="1" x14ac:dyDescent="0.25">
      <c r="A3628" t="str">
        <f>'Raw Data'!A3627</f>
        <v>QQQM</v>
      </c>
      <c r="B3628" s="1">
        <f>'Raw Data'!B3628</f>
        <v>44575</v>
      </c>
      <c r="C3628" s="9" cm="1">
        <f t="array" ref="C3628">IFERROR(
(_xlfn.XLOOKUP(1,(MarketData[ETF]=A3628)*(MarketData[Date]=B3628),MarketData[Adjusted Close]) /
_xlfn.XLOOKUP(1,(MarketData[ETF]=A3628)*(MarketData[Date]=WORKDAY(B3628,-1)),MarketData[Adjusted Close]))-1,
""
)</f>
        <v>5.2338677620245022E-3</v>
      </c>
      <c r="D3628">
        <f t="shared" si="112"/>
        <v>1.0052338677620245</v>
      </c>
      <c r="E3628">
        <f t="shared" si="113"/>
        <v>10052.338677620244</v>
      </c>
    </row>
    <row r="3629" spans="1:5" hidden="1" x14ac:dyDescent="0.25">
      <c r="A3629" t="str">
        <f>'Raw Data'!A3628</f>
        <v>QQQM</v>
      </c>
      <c r="B3629" s="1">
        <f>'Raw Data'!B3629</f>
        <v>44574</v>
      </c>
      <c r="C3629" s="9" cm="1">
        <f t="array" ref="C3629">IFERROR(
(_xlfn.XLOOKUP(1,(MarketData[ETF]=A3629)*(MarketData[Date]=B3629),MarketData[Adjusted Close]) /
_xlfn.XLOOKUP(1,(MarketData[ETF]=A3629)*(MarketData[Date]=WORKDAY(B3629,-1)),MarketData[Adjusted Close]))-1,
""
)</f>
        <v>-2.4431230610134413E-2</v>
      </c>
      <c r="D3629">
        <f t="shared" si="112"/>
        <v>0.98067476732161307</v>
      </c>
      <c r="E3629">
        <f t="shared" si="113"/>
        <v>9806.7476732161304</v>
      </c>
    </row>
    <row r="3630" spans="1:5" hidden="1" x14ac:dyDescent="0.25">
      <c r="A3630" t="str">
        <f>'Raw Data'!A3629</f>
        <v>QQQM</v>
      </c>
      <c r="B3630" s="1">
        <f>'Raw Data'!B3630</f>
        <v>44573</v>
      </c>
      <c r="C3630" s="9" cm="1">
        <f t="array" ref="C3630">IFERROR(
(_xlfn.XLOOKUP(1,(MarketData[ETF]=A3630)*(MarketData[Date]=B3630),MarketData[Adjusted Close]) /
_xlfn.XLOOKUP(1,(MarketData[ETF]=A3630)*(MarketData[Date]=WORKDAY(B3630,-1)),MarketData[Adjusted Close]))-1,
""
)</f>
        <v>4.7405675693226179E-3</v>
      </c>
      <c r="D3630">
        <f t="shared" si="112"/>
        <v>0.98532372231963095</v>
      </c>
      <c r="E3630">
        <f t="shared" si="113"/>
        <v>9853.2372231963091</v>
      </c>
    </row>
    <row r="3631" spans="1:5" hidden="1" x14ac:dyDescent="0.25">
      <c r="A3631" t="str">
        <f>'Raw Data'!A3630</f>
        <v>QQQM</v>
      </c>
      <c r="B3631" s="1">
        <f>'Raw Data'!B3631</f>
        <v>44572</v>
      </c>
      <c r="C3631" s="9" cm="1">
        <f t="array" ref="C3631">IFERROR(
(_xlfn.XLOOKUP(1,(MarketData[ETF]=A3631)*(MarketData[Date]=B3631),MarketData[Adjusted Close]) /
_xlfn.XLOOKUP(1,(MarketData[ETF]=A3631)*(MarketData[Date]=WORKDAY(B3631,-1)),MarketData[Adjusted Close]))-1,
""
)</f>
        <v>1.4026076649545693E-2</v>
      </c>
      <c r="D3631">
        <f t="shared" si="112"/>
        <v>0.99914394837350173</v>
      </c>
      <c r="E3631">
        <f t="shared" si="113"/>
        <v>9991.4394837350173</v>
      </c>
    </row>
    <row r="3632" spans="1:5" hidden="1" x14ac:dyDescent="0.25">
      <c r="A3632" t="str">
        <f>'Raw Data'!A3631</f>
        <v>QQQM</v>
      </c>
      <c r="B3632" s="1">
        <f>'Raw Data'!B3632</f>
        <v>44571</v>
      </c>
      <c r="C3632" s="9" cm="1">
        <f t="array" ref="C3632">IFERROR(
(_xlfn.XLOOKUP(1,(MarketData[ETF]=A3632)*(MarketData[Date]=B3632),MarketData[Adjusted Close]) /
_xlfn.XLOOKUP(1,(MarketData[ETF]=A3632)*(MarketData[Date]=WORKDAY(B3632,-1)),MarketData[Adjusted Close]))-1,
""
)</f>
        <v>9.2275243870298951E-4</v>
      </c>
      <c r="D3632">
        <f t="shared" si="112"/>
        <v>1.0000659108884786</v>
      </c>
      <c r="E3632">
        <f t="shared" si="113"/>
        <v>10000.659108884785</v>
      </c>
    </row>
    <row r="3633" spans="1:5" hidden="1" x14ac:dyDescent="0.25">
      <c r="A3633" t="str">
        <f>'Raw Data'!A3632</f>
        <v>QQQM</v>
      </c>
      <c r="B3633" s="1">
        <f>'Raw Data'!B3633</f>
        <v>44568</v>
      </c>
      <c r="C3633" s="9" cm="1">
        <f t="array" ref="C3633">IFERROR(
(_xlfn.XLOOKUP(1,(MarketData[ETF]=A3633)*(MarketData[Date]=B3633),MarketData[Adjusted Close]) /
_xlfn.XLOOKUP(1,(MarketData[ETF]=A3633)*(MarketData[Date]=WORKDAY(B3633,-1)),MarketData[Adjusted Close]))-1,
""
)</f>
        <v>-1.0693792383933309E-2</v>
      </c>
      <c r="D3633">
        <f t="shared" si="112"/>
        <v>0.98937141366718806</v>
      </c>
      <c r="E3633">
        <f t="shared" si="113"/>
        <v>9893.7141366718806</v>
      </c>
    </row>
    <row r="3634" spans="1:5" hidden="1" x14ac:dyDescent="0.25">
      <c r="A3634" t="str">
        <f>'Raw Data'!A3633</f>
        <v>QQQM</v>
      </c>
      <c r="B3634" s="1">
        <f>'Raw Data'!B3634</f>
        <v>44567</v>
      </c>
      <c r="C3634" s="9" cm="1">
        <f t="array" ref="C3634">IFERROR(
(_xlfn.XLOOKUP(1,(MarketData[ETF]=A3634)*(MarketData[Date]=B3634),MarketData[Adjusted Close]) /
_xlfn.XLOOKUP(1,(MarketData[ETF]=A3634)*(MarketData[Date]=WORKDAY(B3634,-1)),MarketData[Adjusted Close]))-1,
""
)</f>
        <v>-1.1723329425555873E-3</v>
      </c>
      <c r="D3634">
        <f t="shared" si="112"/>
        <v>0.98821154096652319</v>
      </c>
      <c r="E3634">
        <f t="shared" si="113"/>
        <v>9882.1154096652317</v>
      </c>
    </row>
    <row r="3635" spans="1:5" hidden="1" x14ac:dyDescent="0.25">
      <c r="A3635" t="str">
        <f>'Raw Data'!A3634</f>
        <v>QQQM</v>
      </c>
      <c r="B3635" s="1">
        <f>'Raw Data'!B3635</f>
        <v>44566</v>
      </c>
      <c r="C3635" s="9" cm="1">
        <f t="array" ref="C3635">IFERROR(
(_xlfn.XLOOKUP(1,(MarketData[ETF]=A3635)*(MarketData[Date]=B3635),MarketData[Adjusted Close]) /
_xlfn.XLOOKUP(1,(MarketData[ETF]=A3635)*(MarketData[Date]=WORKDAY(B3635,-1)),MarketData[Adjusted Close]))-1,
""
)</f>
        <v>-3.0192016169782732E-2</v>
      </c>
      <c r="D3635">
        <f t="shared" si="112"/>
        <v>0.95837544214249604</v>
      </c>
      <c r="E3635">
        <f t="shared" si="113"/>
        <v>9583.754421424961</v>
      </c>
    </row>
    <row r="3636" spans="1:5" hidden="1" x14ac:dyDescent="0.25">
      <c r="A3636" t="str">
        <f>'Raw Data'!A3635</f>
        <v>QQQM</v>
      </c>
      <c r="B3636" s="1">
        <f>'Raw Data'!B3636</f>
        <v>44565</v>
      </c>
      <c r="C3636" s="9" cm="1">
        <f t="array" ref="C3636">IFERROR(
(_xlfn.XLOOKUP(1,(MarketData[ETF]=A3636)*(MarketData[Date]=B3636),MarketData[Adjusted Close]) /
_xlfn.XLOOKUP(1,(MarketData[ETF]=A3636)*(MarketData[Date]=WORKDAY(B3636,-1)),MarketData[Adjusted Close]))-1,
""
)</f>
        <v>-1.3090637077671108E-2</v>
      </c>
      <c r="D3636">
        <f t="shared" si="112"/>
        <v>0.94582969704525599</v>
      </c>
      <c r="E3636">
        <f t="shared" si="113"/>
        <v>9458.2969704525603</v>
      </c>
    </row>
    <row r="3637" spans="1:5" hidden="1" x14ac:dyDescent="0.25">
      <c r="A3637" t="str">
        <f>'Raw Data'!A3636</f>
        <v>QQQM</v>
      </c>
      <c r="B3637" s="1">
        <f>'Raw Data'!B3637</f>
        <v>44564</v>
      </c>
      <c r="C3637" s="9" cm="1">
        <f t="array" ref="C3637">IFERROR(
(_xlfn.XLOOKUP(1,(MarketData[ETF]=A3637)*(MarketData[Date]=B3637),MarketData[Adjusted Close]) /
_xlfn.XLOOKUP(1,(MarketData[ETF]=A3637)*(MarketData[Date]=WORKDAY(B3637,-1)),MarketData[Adjusted Close]))-1,
""
)</f>
        <v>1.0328756770374037E-2</v>
      </c>
      <c r="D3637">
        <f t="shared" si="112"/>
        <v>0.95559894193223305</v>
      </c>
      <c r="E3637">
        <f t="shared" si="113"/>
        <v>9555.9894193223299</v>
      </c>
    </row>
    <row r="3638" spans="1:5" hidden="1" x14ac:dyDescent="0.25">
      <c r="A3638" t="str">
        <f>'Raw Data'!A3637</f>
        <v>QQQM</v>
      </c>
      <c r="B3638" s="1">
        <f>'Raw Data'!B3638</f>
        <v>44561</v>
      </c>
      <c r="C3638" s="9" cm="1">
        <f t="array" ref="C3638">IFERROR(
(_xlfn.XLOOKUP(1,(MarketData[ETF]=A3638)*(MarketData[Date]=B3638),MarketData[Adjusted Close]) /
_xlfn.XLOOKUP(1,(MarketData[ETF]=A3638)*(MarketData[Date]=WORKDAY(B3638,-1)),MarketData[Adjusted Close]))-1,
""
)</f>
        <v>-5.8852992737290499E-3</v>
      </c>
      <c r="D3638">
        <f t="shared" si="112"/>
        <v>0.94997495617330308</v>
      </c>
      <c r="E3638">
        <f t="shared" si="113"/>
        <v>9499.7495617330314</v>
      </c>
    </row>
    <row r="3639" spans="1:5" hidden="1" x14ac:dyDescent="0.25">
      <c r="A3639" t="str">
        <f>'Raw Data'!A3638</f>
        <v>QQQM</v>
      </c>
      <c r="B3639" s="1">
        <f>'Raw Data'!B3639</f>
        <v>44560</v>
      </c>
      <c r="C3639" s="9" cm="1">
        <f t="array" ref="C3639">IFERROR(
(_xlfn.XLOOKUP(1,(MarketData[ETF]=A3639)*(MarketData[Date]=B3639),MarketData[Adjusted Close]) /
_xlfn.XLOOKUP(1,(MarketData[ETF]=A3639)*(MarketData[Date]=WORKDAY(B3639,-1)),MarketData[Adjusted Close]))-1,
""
)</f>
        <v>-3.8667830859423491E-3</v>
      </c>
      <c r="D3639">
        <f t="shared" si="112"/>
        <v>0.94630160908070338</v>
      </c>
      <c r="E3639">
        <f t="shared" si="113"/>
        <v>9463.0160908070338</v>
      </c>
    </row>
    <row r="3640" spans="1:5" hidden="1" x14ac:dyDescent="0.25">
      <c r="A3640" t="str">
        <f>'Raw Data'!A3639</f>
        <v>QQQM</v>
      </c>
      <c r="B3640" s="1">
        <f>'Raw Data'!B3640</f>
        <v>44559</v>
      </c>
      <c r="C3640" s="9" cm="1">
        <f t="array" ref="C3640">IFERROR(
(_xlfn.XLOOKUP(1,(MarketData[ETF]=A3640)*(MarketData[Date]=B3640),MarketData[Adjusted Close]) /
_xlfn.XLOOKUP(1,(MarketData[ETF]=A3640)*(MarketData[Date]=WORKDAY(B3640,-1)),MarketData[Adjusted Close]))-1,
""
)</f>
        <v>-2.4940765681502608E-4</v>
      </c>
      <c r="D3640">
        <f t="shared" si="112"/>
        <v>0.94606559421374226</v>
      </c>
      <c r="E3640">
        <f t="shared" si="113"/>
        <v>9460.6559421374222</v>
      </c>
    </row>
    <row r="3641" spans="1:5" hidden="1" x14ac:dyDescent="0.25">
      <c r="A3641" t="str">
        <f>'Raw Data'!A3640</f>
        <v>QQQM</v>
      </c>
      <c r="B3641" s="1">
        <f>'Raw Data'!B3641</f>
        <v>44558</v>
      </c>
      <c r="C3641" s="9" cm="1">
        <f t="array" ref="C3641">IFERROR(
(_xlfn.XLOOKUP(1,(MarketData[ETF]=A3641)*(MarketData[Date]=B3641),MarketData[Adjusted Close]) /
_xlfn.XLOOKUP(1,(MarketData[ETF]=A3641)*(MarketData[Date]=WORKDAY(B3641,-1)),MarketData[Adjusted Close]))-1,
""
)</f>
        <v>-4.2220290574941366E-3</v>
      </c>
      <c r="D3641">
        <f t="shared" si="112"/>
        <v>0.94207127778467636</v>
      </c>
      <c r="E3641">
        <f t="shared" si="113"/>
        <v>9420.7127778467639</v>
      </c>
    </row>
    <row r="3642" spans="1:5" hidden="1" x14ac:dyDescent="0.25">
      <c r="A3642" t="str">
        <f>'Raw Data'!A3641</f>
        <v>QQQM</v>
      </c>
      <c r="B3642" s="1">
        <f>'Raw Data'!B3642</f>
        <v>44557</v>
      </c>
      <c r="C3642" s="9" t="str" cm="1">
        <f t="array" ref="C3642">IFERROR(
(_xlfn.XLOOKUP(1,(MarketData[ETF]=A3642)*(MarketData[Date]=B3642),MarketData[Adjusted Close]) /
_xlfn.XLOOKUP(1,(MarketData[ETF]=A3642)*(MarketData[Date]=WORKDAY(B3642,-1)),MarketData[Adjusted Close]))-1,
""
)</f>
        <v/>
      </c>
      <c r="D3642">
        <f t="shared" si="112"/>
        <v>1</v>
      </c>
      <c r="E3642">
        <f t="shared" si="113"/>
        <v>10000</v>
      </c>
    </row>
    <row r="3643" spans="1:5" hidden="1" x14ac:dyDescent="0.25">
      <c r="A3643" t="str">
        <f>'Raw Data'!A3642</f>
        <v>QQQM</v>
      </c>
      <c r="B3643" s="1">
        <f>'Raw Data'!B3643</f>
        <v>44553</v>
      </c>
      <c r="C3643" s="9" cm="1">
        <f t="array" ref="C3643">IFERROR(
(_xlfn.XLOOKUP(1,(MarketData[ETF]=A3643)*(MarketData[Date]=B3643),MarketData[Adjusted Close]) /
_xlfn.XLOOKUP(1,(MarketData[ETF]=A3643)*(MarketData[Date]=WORKDAY(B3643,-1)),MarketData[Adjusted Close]))-1,
""
)</f>
        <v>7.9496311371152206E-3</v>
      </c>
      <c r="D3643">
        <f t="shared" si="112"/>
        <v>1.0079496311371152</v>
      </c>
      <c r="E3643">
        <f t="shared" si="113"/>
        <v>10079.496311371153</v>
      </c>
    </row>
    <row r="3644" spans="1:5" hidden="1" x14ac:dyDescent="0.25">
      <c r="A3644" t="str">
        <f>'Raw Data'!A3643</f>
        <v>QQQM</v>
      </c>
      <c r="B3644" s="1">
        <f>'Raw Data'!B3644</f>
        <v>44552</v>
      </c>
      <c r="C3644" s="9" cm="1">
        <f t="array" ref="C3644">IFERROR(
(_xlfn.XLOOKUP(1,(MarketData[ETF]=A3644)*(MarketData[Date]=B3644),MarketData[Adjusted Close]) /
_xlfn.XLOOKUP(1,(MarketData[ETF]=A3644)*(MarketData[Date]=WORKDAY(B3644,-1)),MarketData[Adjusted Close]))-1,
""
)</f>
        <v>1.2231234710956551E-2</v>
      </c>
      <c r="D3644">
        <f t="shared" si="112"/>
        <v>1.0202780996523753</v>
      </c>
      <c r="E3644">
        <f t="shared" si="113"/>
        <v>10202.780996523752</v>
      </c>
    </row>
    <row r="3645" spans="1:5" hidden="1" x14ac:dyDescent="0.25">
      <c r="A3645" t="str">
        <f>'Raw Data'!A3644</f>
        <v>QQQM</v>
      </c>
      <c r="B3645" s="1">
        <f>'Raw Data'!B3645</f>
        <v>44551</v>
      </c>
      <c r="C3645" s="9" cm="1">
        <f t="array" ref="C3645">IFERROR(
(_xlfn.XLOOKUP(1,(MarketData[ETF]=A3645)*(MarketData[Date]=B3645),MarketData[Adjusted Close]) /
_xlfn.XLOOKUP(1,(MarketData[ETF]=A3645)*(MarketData[Date]=WORKDAY(B3645,-1)),MarketData[Adjusted Close]))-1,
""
)</f>
        <v>2.1772018680523697E-2</v>
      </c>
      <c r="D3645">
        <f t="shared" si="112"/>
        <v>1.0424916134973361</v>
      </c>
      <c r="E3645">
        <f t="shared" si="113"/>
        <v>10424.91613497336</v>
      </c>
    </row>
    <row r="3646" spans="1:5" hidden="1" x14ac:dyDescent="0.25">
      <c r="A3646" t="str">
        <f>'Raw Data'!A3645</f>
        <v>QQQM</v>
      </c>
      <c r="B3646" s="1">
        <f>'Raw Data'!B3646</f>
        <v>44550</v>
      </c>
      <c r="C3646" s="9" cm="1">
        <f t="array" ref="C3646">IFERROR(
(_xlfn.XLOOKUP(1,(MarketData[ETF]=A3646)*(MarketData[Date]=B3646),MarketData[Adjusted Close]) /
_xlfn.XLOOKUP(1,(MarketData[ETF]=A3646)*(MarketData[Date]=WORKDAY(B3646,-1)),MarketData[Adjusted Close]))-1,
""
)</f>
        <v>-9.5120203270572246E-3</v>
      </c>
      <c r="D3646">
        <f t="shared" si="112"/>
        <v>1.0325754120789628</v>
      </c>
      <c r="E3646">
        <f t="shared" si="113"/>
        <v>10325.754120789628</v>
      </c>
    </row>
    <row r="3647" spans="1:5" hidden="1" x14ac:dyDescent="0.25">
      <c r="A3647" t="str">
        <f>'Raw Data'!A3646</f>
        <v>QQQM</v>
      </c>
      <c r="B3647" s="1">
        <f>'Raw Data'!B3647</f>
        <v>44547</v>
      </c>
      <c r="C3647" s="9" cm="1">
        <f t="array" ref="C3647">IFERROR(
(_xlfn.XLOOKUP(1,(MarketData[ETF]=A3647)*(MarketData[Date]=B3647),MarketData[Adjusted Close]) /
_xlfn.XLOOKUP(1,(MarketData[ETF]=A3647)*(MarketData[Date]=WORKDAY(B3647,-1)),MarketData[Adjusted Close]))-1,
""
)</f>
        <v>-5.5073214979913798E-3</v>
      </c>
      <c r="D3647">
        <f t="shared" si="112"/>
        <v>1.0268886873137231</v>
      </c>
      <c r="E3647">
        <f t="shared" si="113"/>
        <v>10268.886873137231</v>
      </c>
    </row>
    <row r="3648" spans="1:5" hidden="1" x14ac:dyDescent="0.25">
      <c r="A3648" t="str">
        <f>'Raw Data'!A3647</f>
        <v>QQQM</v>
      </c>
      <c r="B3648" s="1">
        <f>'Raw Data'!B3648</f>
        <v>44546</v>
      </c>
      <c r="C3648" s="9" cm="1">
        <f t="array" ref="C3648">IFERROR(
(_xlfn.XLOOKUP(1,(MarketData[ETF]=A3648)*(MarketData[Date]=B3648),MarketData[Adjusted Close]) /
_xlfn.XLOOKUP(1,(MarketData[ETF]=A3648)*(MarketData[Date]=WORKDAY(B3648,-1)),MarketData[Adjusted Close]))-1,
""
)</f>
        <v>-2.4522816331690067E-2</v>
      </c>
      <c r="D3648">
        <f t="shared" si="112"/>
        <v>1.0017064846416384</v>
      </c>
      <c r="E3648">
        <f t="shared" si="113"/>
        <v>10017.064846416384</v>
      </c>
    </row>
    <row r="3649" spans="1:5" hidden="1" x14ac:dyDescent="0.25">
      <c r="A3649" t="str">
        <f>'Raw Data'!A3648</f>
        <v>QQQM</v>
      </c>
      <c r="B3649" s="1">
        <f>'Raw Data'!B3649</f>
        <v>44545</v>
      </c>
      <c r="C3649" s="9" cm="1">
        <f t="array" ref="C3649">IFERROR(
(_xlfn.XLOOKUP(1,(MarketData[ETF]=A3649)*(MarketData[Date]=B3649),MarketData[Adjusted Close]) /
_xlfn.XLOOKUP(1,(MarketData[ETF]=A3649)*(MarketData[Date]=WORKDAY(B3649,-1)),MarketData[Adjusted Close]))-1,
""
)</f>
        <v>2.1631045392910053E-2</v>
      </c>
      <c r="D3649">
        <f t="shared" si="112"/>
        <v>1.0233744430812941</v>
      </c>
      <c r="E3649">
        <f t="shared" si="113"/>
        <v>10233.744430812942</v>
      </c>
    </row>
    <row r="3650" spans="1:5" hidden="1" x14ac:dyDescent="0.25">
      <c r="A3650" t="str">
        <f>'Raw Data'!A3649</f>
        <v>QQQM</v>
      </c>
      <c r="B3650" s="1">
        <f>'Raw Data'!B3650</f>
        <v>44544</v>
      </c>
      <c r="C3650" s="9" cm="1">
        <f t="array" ref="C3650">IFERROR(
(_xlfn.XLOOKUP(1,(MarketData[ETF]=A3650)*(MarketData[Date]=B3650),MarketData[Adjusted Close]) /
_xlfn.XLOOKUP(1,(MarketData[ETF]=A3650)*(MarketData[Date]=WORKDAY(B3650,-1)),MarketData[Adjusted Close]))-1,
""
)</f>
        <v>-9.9092187699781897E-3</v>
      </c>
      <c r="D3650">
        <f t="shared" si="112"/>
        <v>1.0132336018411969</v>
      </c>
      <c r="E3650">
        <f t="shared" si="113"/>
        <v>10132.33601841197</v>
      </c>
    </row>
    <row r="3651" spans="1:5" hidden="1" x14ac:dyDescent="0.25">
      <c r="A3651" t="str">
        <f>'Raw Data'!A3650</f>
        <v>QQQM</v>
      </c>
      <c r="B3651" s="1">
        <f>'Raw Data'!B3651</f>
        <v>44543</v>
      </c>
      <c r="C3651" s="9" cm="1">
        <f t="array" ref="C3651">IFERROR(
(_xlfn.XLOOKUP(1,(MarketData[ETF]=A3651)*(MarketData[Date]=B3651),MarketData[Adjusted Close]) /
_xlfn.XLOOKUP(1,(MarketData[ETF]=A3651)*(MarketData[Date]=WORKDAY(B3651,-1)),MarketData[Adjusted Close]))-1,
""
)</f>
        <v>-1.4553014553014609E-2</v>
      </c>
      <c r="D3651">
        <f t="shared" ref="D3651:D3714" si="114">IFERROR(IF(A3651&lt;&gt;A3650,1,D3650*(1+C3651)),1)</f>
        <v>0.99848799848799863</v>
      </c>
      <c r="E3651">
        <f t="shared" ref="E3651:E3714" si="115">D3651*10000</f>
        <v>9984.8799848799863</v>
      </c>
    </row>
    <row r="3652" spans="1:5" hidden="1" x14ac:dyDescent="0.25">
      <c r="A3652" t="str">
        <f>'Raw Data'!A3651</f>
        <v>QQQM</v>
      </c>
      <c r="B3652" s="1">
        <f>'Raw Data'!B3652</f>
        <v>44540</v>
      </c>
      <c r="C3652" s="9" cm="1">
        <f t="array" ref="C3652">IFERROR(
(_xlfn.XLOOKUP(1,(MarketData[ETF]=A3652)*(MarketData[Date]=B3652),MarketData[Adjusted Close]) /
_xlfn.XLOOKUP(1,(MarketData[ETF]=A3652)*(MarketData[Date]=WORKDAY(B3652,-1)),MarketData[Adjusted Close]))-1,
""
)</f>
        <v>1.0439875230759288E-2</v>
      </c>
      <c r="D3652">
        <f t="shared" si="114"/>
        <v>1.0089120886116238</v>
      </c>
      <c r="E3652">
        <f t="shared" si="115"/>
        <v>10089.120886116238</v>
      </c>
    </row>
    <row r="3653" spans="1:5" hidden="1" x14ac:dyDescent="0.25">
      <c r="A3653" t="str">
        <f>'Raw Data'!A3652</f>
        <v>QQQM</v>
      </c>
      <c r="B3653" s="1">
        <f>'Raw Data'!B3653</f>
        <v>44539</v>
      </c>
      <c r="C3653" s="9" cm="1">
        <f t="array" ref="C3653">IFERROR(
(_xlfn.XLOOKUP(1,(MarketData[ETF]=A3653)*(MarketData[Date]=B3653),MarketData[Adjusted Close]) /
_xlfn.XLOOKUP(1,(MarketData[ETF]=A3653)*(MarketData[Date]=WORKDAY(B3653,-1)),MarketData[Adjusted Close]))-1,
""
)</f>
        <v>-1.4244477911646625E-2</v>
      </c>
      <c r="D3653">
        <f t="shared" si="114"/>
        <v>0.99454066265060226</v>
      </c>
      <c r="E3653">
        <f t="shared" si="115"/>
        <v>9945.4066265060228</v>
      </c>
    </row>
    <row r="3654" spans="1:5" hidden="1" x14ac:dyDescent="0.25">
      <c r="A3654" t="str">
        <f>'Raw Data'!A3653</f>
        <v>QQQM</v>
      </c>
      <c r="B3654" s="1">
        <f>'Raw Data'!B3654</f>
        <v>44538</v>
      </c>
      <c r="C3654" s="9" cm="1">
        <f t="array" ref="C3654">IFERROR(
(_xlfn.XLOOKUP(1,(MarketData[ETF]=A3654)*(MarketData[Date]=B3654),MarketData[Adjusted Close]) /
_xlfn.XLOOKUP(1,(MarketData[ETF]=A3654)*(MarketData[Date]=WORKDAY(B3654,-1)),MarketData[Adjusted Close]))-1,
""
)</f>
        <v>4.1587901701325425E-3</v>
      </c>
      <c r="D3654">
        <f t="shared" si="114"/>
        <v>0.99867674858223066</v>
      </c>
      <c r="E3654">
        <f t="shared" si="115"/>
        <v>9986.7674858223072</v>
      </c>
    </row>
    <row r="3655" spans="1:5" hidden="1" x14ac:dyDescent="0.25">
      <c r="A3655" t="str">
        <f>'Raw Data'!A3654</f>
        <v>QQQM</v>
      </c>
      <c r="B3655" s="1">
        <f>'Raw Data'!B3655</f>
        <v>44537</v>
      </c>
      <c r="C3655" s="9" cm="1">
        <f t="array" ref="C3655">IFERROR(
(_xlfn.XLOOKUP(1,(MarketData[ETF]=A3655)*(MarketData[Date]=B3655),MarketData[Adjusted Close]) /
_xlfn.XLOOKUP(1,(MarketData[ETF]=A3655)*(MarketData[Date]=WORKDAY(B3655,-1)),MarketData[Adjusted Close]))-1,
""
)</f>
        <v>3.058640171439686E-2</v>
      </c>
      <c r="D3655">
        <f t="shared" si="114"/>
        <v>1.0292226767971944</v>
      </c>
      <c r="E3655">
        <f t="shared" si="115"/>
        <v>10292.226767971944</v>
      </c>
    </row>
    <row r="3656" spans="1:5" hidden="1" x14ac:dyDescent="0.25">
      <c r="A3656" t="str">
        <f>'Raw Data'!A3655</f>
        <v>QQQM</v>
      </c>
      <c r="B3656" s="1">
        <f>'Raw Data'!B3656</f>
        <v>44536</v>
      </c>
      <c r="C3656" s="9" cm="1">
        <f t="array" ref="C3656">IFERROR(
(_xlfn.XLOOKUP(1,(MarketData[ETF]=A3656)*(MarketData[Date]=B3656),MarketData[Adjusted Close]) /
_xlfn.XLOOKUP(1,(MarketData[ETF]=A3656)*(MarketData[Date]=WORKDAY(B3656,-1)),MarketData[Adjusted Close]))-1,
""
)</f>
        <v>7.78795811518318E-3</v>
      </c>
      <c r="D3656">
        <f t="shared" si="114"/>
        <v>1.0372382198952876</v>
      </c>
      <c r="E3656">
        <f t="shared" si="115"/>
        <v>10372.382198952877</v>
      </c>
    </row>
    <row r="3657" spans="1:5" hidden="1" x14ac:dyDescent="0.25">
      <c r="A3657" t="str">
        <f>'Raw Data'!A3656</f>
        <v>QQQM</v>
      </c>
      <c r="B3657" s="1">
        <f>'Raw Data'!B3657</f>
        <v>44533</v>
      </c>
      <c r="C3657" s="9" cm="1">
        <f t="array" ref="C3657">IFERROR(
(_xlfn.XLOOKUP(1,(MarketData[ETF]=A3657)*(MarketData[Date]=B3657),MarketData[Adjusted Close]) /
_xlfn.XLOOKUP(1,(MarketData[ETF]=A3657)*(MarketData[Date]=WORKDAY(B3657,-1)),MarketData[Adjusted Close]))-1,
""
)</f>
        <v>-1.7300147919480313E-2</v>
      </c>
      <c r="D3657">
        <f t="shared" si="114"/>
        <v>1.0192938452633606</v>
      </c>
      <c r="E3657">
        <f t="shared" si="115"/>
        <v>10192.938452633607</v>
      </c>
    </row>
    <row r="3658" spans="1:5" hidden="1" x14ac:dyDescent="0.25">
      <c r="A3658" t="str">
        <f>'Raw Data'!A3657</f>
        <v>QQQM</v>
      </c>
      <c r="B3658" s="1">
        <f>'Raw Data'!B3658</f>
        <v>44532</v>
      </c>
      <c r="C3658" s="9" cm="1">
        <f t="array" ref="C3658">IFERROR(
(_xlfn.XLOOKUP(1,(MarketData[ETF]=A3658)*(MarketData[Date]=B3658),MarketData[Adjusted Close]) /
_xlfn.XLOOKUP(1,(MarketData[ETF]=A3658)*(MarketData[Date]=WORKDAY(B3658,-1)),MarketData[Adjusted Close]))-1,
""
)</f>
        <v>6.8639513047983325E-3</v>
      </c>
      <c r="D3658">
        <f t="shared" si="114"/>
        <v>1.0262902285825291</v>
      </c>
      <c r="E3658">
        <f t="shared" si="115"/>
        <v>10262.90228582529</v>
      </c>
    </row>
    <row r="3659" spans="1:5" hidden="1" x14ac:dyDescent="0.25">
      <c r="A3659" t="str">
        <f>'Raw Data'!A3658</f>
        <v>QQQM</v>
      </c>
      <c r="B3659" s="1">
        <f>'Raw Data'!B3659</f>
        <v>44531</v>
      </c>
      <c r="C3659" s="9" cm="1">
        <f t="array" ref="C3659">IFERROR(
(_xlfn.XLOOKUP(1,(MarketData[ETF]=A3659)*(MarketData[Date]=B3659),MarketData[Adjusted Close]) /
_xlfn.XLOOKUP(1,(MarketData[ETF]=A3659)*(MarketData[Date]=WORKDAY(B3659,-1)),MarketData[Adjusted Close]))-1,
""
)</f>
        <v>-1.6494714049165693E-2</v>
      </c>
      <c r="D3659">
        <f t="shared" si="114"/>
        <v>1.0093618647306073</v>
      </c>
      <c r="E3659">
        <f t="shared" si="115"/>
        <v>10093.618647306073</v>
      </c>
    </row>
    <row r="3660" spans="1:5" hidden="1" x14ac:dyDescent="0.25">
      <c r="A3660" t="str">
        <f>'Raw Data'!A3659</f>
        <v>QQQM</v>
      </c>
      <c r="B3660" s="1">
        <f>'Raw Data'!B3660</f>
        <v>44530</v>
      </c>
      <c r="C3660" s="9" cm="1">
        <f t="array" ref="C3660">IFERROR(
(_xlfn.XLOOKUP(1,(MarketData[ETF]=A3660)*(MarketData[Date]=B3660),MarketData[Adjusted Close]) /
_xlfn.XLOOKUP(1,(MarketData[ETF]=A3660)*(MarketData[Date]=WORKDAY(B3660,-1)),MarketData[Adjusted Close]))-1,
""
)</f>
        <v>-1.4436354506653148E-2</v>
      </c>
      <c r="D3660">
        <f t="shared" si="114"/>
        <v>0.99479035902585977</v>
      </c>
      <c r="E3660">
        <f t="shared" si="115"/>
        <v>9947.9035902585983</v>
      </c>
    </row>
    <row r="3661" spans="1:5" hidden="1" x14ac:dyDescent="0.25">
      <c r="A3661" t="str">
        <f>'Raw Data'!A3660</f>
        <v>QQQM</v>
      </c>
      <c r="B3661" s="1">
        <f>'Raw Data'!B3661</f>
        <v>44529</v>
      </c>
      <c r="C3661" s="9" cm="1">
        <f t="array" ref="C3661">IFERROR(
(_xlfn.XLOOKUP(1,(MarketData[ETF]=A3661)*(MarketData[Date]=B3661),MarketData[Adjusted Close]) /
_xlfn.XLOOKUP(1,(MarketData[ETF]=A3661)*(MarketData[Date]=WORKDAY(B3661,-1)),MarketData[Adjusted Close]))-1,
""
)</f>
        <v>2.1478489453099936E-2</v>
      </c>
      <c r="D3661">
        <f t="shared" si="114"/>
        <v>1.0161569532602421</v>
      </c>
      <c r="E3661">
        <f t="shared" si="115"/>
        <v>10161.569532602422</v>
      </c>
    </row>
    <row r="3662" spans="1:5" hidden="1" x14ac:dyDescent="0.25">
      <c r="A3662" t="str">
        <f>'Raw Data'!A3661</f>
        <v>QQQM</v>
      </c>
      <c r="B3662" s="1">
        <f>'Raw Data'!B3662</f>
        <v>44526</v>
      </c>
      <c r="C3662" s="9" t="str" cm="1">
        <f t="array" ref="C3662">IFERROR(
(_xlfn.XLOOKUP(1,(MarketData[ETF]=A3662)*(MarketData[Date]=B3662),MarketData[Adjusted Close]) /
_xlfn.XLOOKUP(1,(MarketData[ETF]=A3662)*(MarketData[Date]=WORKDAY(B3662,-1)),MarketData[Adjusted Close]))-1,
""
)</f>
        <v/>
      </c>
      <c r="D3662">
        <f t="shared" si="114"/>
        <v>1</v>
      </c>
      <c r="E3662">
        <f t="shared" si="115"/>
        <v>10000</v>
      </c>
    </row>
    <row r="3663" spans="1:5" hidden="1" x14ac:dyDescent="0.25">
      <c r="A3663" t="str">
        <f>'Raw Data'!A3662</f>
        <v>QQQM</v>
      </c>
      <c r="B3663" s="1">
        <f>'Raw Data'!B3663</f>
        <v>44524</v>
      </c>
      <c r="C3663" s="9" cm="1">
        <f t="array" ref="C3663">IFERROR(
(_xlfn.XLOOKUP(1,(MarketData[ETF]=A3663)*(MarketData[Date]=B3663),MarketData[Adjusted Close]) /
_xlfn.XLOOKUP(1,(MarketData[ETF]=A3663)*(MarketData[Date]=WORKDAY(B3663,-1)),MarketData[Adjusted Close]))-1,
""
)</f>
        <v>3.0918727915194566E-3</v>
      </c>
      <c r="D3663">
        <f t="shared" si="114"/>
        <v>1.0030918727915195</v>
      </c>
      <c r="E3663">
        <f t="shared" si="115"/>
        <v>10030.918727915194</v>
      </c>
    </row>
    <row r="3664" spans="1:5" hidden="1" x14ac:dyDescent="0.25">
      <c r="A3664" t="str">
        <f>'Raw Data'!A3663</f>
        <v>QQQM</v>
      </c>
      <c r="B3664" s="1">
        <f>'Raw Data'!B3664</f>
        <v>44523</v>
      </c>
      <c r="C3664" s="9" cm="1">
        <f t="array" ref="C3664">IFERROR(
(_xlfn.XLOOKUP(1,(MarketData[ETF]=A3664)*(MarketData[Date]=B3664),MarketData[Adjusted Close]) /
_xlfn.XLOOKUP(1,(MarketData[ETF]=A3664)*(MarketData[Date]=WORKDAY(B3664,-1)),MarketData[Adjusted Close]))-1,
""
)</f>
        <v>-4.7726701833711305E-3</v>
      </c>
      <c r="D3664">
        <f t="shared" si="114"/>
        <v>0.99830444611906544</v>
      </c>
      <c r="E3664">
        <f t="shared" si="115"/>
        <v>9983.0444611906551</v>
      </c>
    </row>
    <row r="3665" spans="1:5" hidden="1" x14ac:dyDescent="0.25">
      <c r="A3665" t="str">
        <f>'Raw Data'!A3664</f>
        <v>QQQM</v>
      </c>
      <c r="B3665" s="1">
        <f>'Raw Data'!B3665</f>
        <v>44522</v>
      </c>
      <c r="C3665" s="9" cm="1">
        <f t="array" ref="C3665">IFERROR(
(_xlfn.XLOOKUP(1,(MarketData[ETF]=A3665)*(MarketData[Date]=B3665),MarketData[Adjusted Close]) /
_xlfn.XLOOKUP(1,(MarketData[ETF]=A3665)*(MarketData[Date]=WORKDAY(B3665,-1)),MarketData[Adjusted Close]))-1,
""
)</f>
        <v>-1.1422895455674209E-2</v>
      </c>
      <c r="D3665">
        <f t="shared" si="114"/>
        <v>0.98690091879811259</v>
      </c>
      <c r="E3665">
        <f t="shared" si="115"/>
        <v>9869.0091879811262</v>
      </c>
    </row>
    <row r="3666" spans="1:5" hidden="1" x14ac:dyDescent="0.25">
      <c r="A3666" t="str">
        <f>'Raw Data'!A3665</f>
        <v>QQQM</v>
      </c>
      <c r="B3666" s="1">
        <f>'Raw Data'!B3666</f>
        <v>44519</v>
      </c>
      <c r="C3666" s="9" cm="1">
        <f t="array" ref="C3666">IFERROR(
(_xlfn.XLOOKUP(1,(MarketData[ETF]=A3666)*(MarketData[Date]=B3666),MarketData[Adjusted Close]) /
_xlfn.XLOOKUP(1,(MarketData[ETF]=A3666)*(MarketData[Date]=WORKDAY(B3666,-1)),MarketData[Adjusted Close]))-1,
""
)</f>
        <v>5.8070558851077703E-3</v>
      </c>
      <c r="D3666">
        <f t="shared" si="114"/>
        <v>0.99263190758663744</v>
      </c>
      <c r="E3666">
        <f t="shared" si="115"/>
        <v>9926.319075866375</v>
      </c>
    </row>
    <row r="3667" spans="1:5" hidden="1" x14ac:dyDescent="0.25">
      <c r="A3667" t="str">
        <f>'Raw Data'!A3666</f>
        <v>QQQM</v>
      </c>
      <c r="B3667" s="1">
        <f>'Raw Data'!B3667</f>
        <v>44518</v>
      </c>
      <c r="C3667" s="9" cm="1">
        <f t="array" ref="C3667">IFERROR(
(_xlfn.XLOOKUP(1,(MarketData[ETF]=A3667)*(MarketData[Date]=B3667),MarketData[Adjusted Close]) /
_xlfn.XLOOKUP(1,(MarketData[ETF]=A3667)*(MarketData[Date]=WORKDAY(B3667,-1)),MarketData[Adjusted Close]))-1,
""
)</f>
        <v>1.028261418117582E-2</v>
      </c>
      <c r="D3667">
        <f t="shared" si="114"/>
        <v>1.0028387585162755</v>
      </c>
      <c r="E3667">
        <f t="shared" si="115"/>
        <v>10028.387585162754</v>
      </c>
    </row>
    <row r="3668" spans="1:5" hidden="1" x14ac:dyDescent="0.25">
      <c r="A3668" t="str">
        <f>'Raw Data'!A3667</f>
        <v>QQQM</v>
      </c>
      <c r="B3668" s="1">
        <f>'Raw Data'!B3668</f>
        <v>44517</v>
      </c>
      <c r="C3668" s="9" cm="1">
        <f t="array" ref="C3668">IFERROR(
(_xlfn.XLOOKUP(1,(MarketData[ETF]=A3668)*(MarketData[Date]=B3668),MarketData[Adjusted Close]) /
_xlfn.XLOOKUP(1,(MarketData[ETF]=A3668)*(MarketData[Date]=WORKDAY(B3668,-1)),MarketData[Adjusted Close]))-1,
""
)</f>
        <v>3.155171325803785E-4</v>
      </c>
      <c r="D3668">
        <f t="shared" si="114"/>
        <v>1.0031551713258029</v>
      </c>
      <c r="E3668">
        <f t="shared" si="115"/>
        <v>10031.55171325803</v>
      </c>
    </row>
    <row r="3669" spans="1:5" hidden="1" x14ac:dyDescent="0.25">
      <c r="A3669" t="str">
        <f>'Raw Data'!A3668</f>
        <v>QQQM</v>
      </c>
      <c r="B3669" s="1">
        <f>'Raw Data'!B3669</f>
        <v>44516</v>
      </c>
      <c r="C3669" s="9" cm="1">
        <f t="array" ref="C3669">IFERROR(
(_xlfn.XLOOKUP(1,(MarketData[ETF]=A3669)*(MarketData[Date]=B3669),MarketData[Adjusted Close]) /
_xlfn.XLOOKUP(1,(MarketData[ETF]=A3669)*(MarketData[Date]=WORKDAY(B3669,-1)),MarketData[Adjusted Close]))-1,
""
)</f>
        <v>7.309941520467822E-3</v>
      </c>
      <c r="D3669">
        <f t="shared" si="114"/>
        <v>1.0104881769641494</v>
      </c>
      <c r="E3669">
        <f t="shared" si="115"/>
        <v>10104.881769641494</v>
      </c>
    </row>
    <row r="3670" spans="1:5" hidden="1" x14ac:dyDescent="0.25">
      <c r="A3670" t="str">
        <f>'Raw Data'!A3669</f>
        <v>QQQM</v>
      </c>
      <c r="B3670" s="1">
        <f>'Raw Data'!B3670</f>
        <v>44515</v>
      </c>
      <c r="C3670" s="9" cm="1">
        <f t="array" ref="C3670">IFERROR(
(_xlfn.XLOOKUP(1,(MarketData[ETF]=A3670)*(MarketData[Date]=B3670),MarketData[Adjusted Close]) /
_xlfn.XLOOKUP(1,(MarketData[ETF]=A3670)*(MarketData[Date]=WORKDAY(B3670,-1)),MarketData[Adjusted Close]))-1,
""
)</f>
        <v>-1.906577693041589E-4</v>
      </c>
      <c r="D3670">
        <f t="shared" si="114"/>
        <v>1.0102955195424212</v>
      </c>
      <c r="E3670">
        <f t="shared" si="115"/>
        <v>10102.955195424212</v>
      </c>
    </row>
    <row r="3671" spans="1:5" hidden="1" x14ac:dyDescent="0.25">
      <c r="A3671" t="str">
        <f>'Raw Data'!A3670</f>
        <v>QQQM</v>
      </c>
      <c r="B3671" s="1">
        <f>'Raw Data'!B3671</f>
        <v>44512</v>
      </c>
      <c r="C3671" s="9" cm="1">
        <f t="array" ref="C3671">IFERROR(
(_xlfn.XLOOKUP(1,(MarketData[ETF]=A3671)*(MarketData[Date]=B3671),MarketData[Adjusted Close]) /
_xlfn.XLOOKUP(1,(MarketData[ETF]=A3671)*(MarketData[Date]=WORKDAY(B3671,-1)),MarketData[Adjusted Close]))-1,
""
)</f>
        <v>1.0467505779604425E-2</v>
      </c>
      <c r="D3671">
        <f t="shared" si="114"/>
        <v>1.02087079373234</v>
      </c>
      <c r="E3671">
        <f t="shared" si="115"/>
        <v>10208.707937323401</v>
      </c>
    </row>
    <row r="3672" spans="1:5" hidden="1" x14ac:dyDescent="0.25">
      <c r="A3672" t="str">
        <f>'Raw Data'!A3671</f>
        <v>QQQM</v>
      </c>
      <c r="B3672" s="1">
        <f>'Raw Data'!B3672</f>
        <v>44511</v>
      </c>
      <c r="C3672" s="9" cm="1">
        <f t="array" ref="C3672">IFERROR(
(_xlfn.XLOOKUP(1,(MarketData[ETF]=A3672)*(MarketData[Date]=B3672),MarketData[Adjusted Close]) /
_xlfn.XLOOKUP(1,(MarketData[ETF]=A3672)*(MarketData[Date]=WORKDAY(B3672,-1)),MarketData[Adjusted Close]))-1,
""
)</f>
        <v>2.6398815272681286E-3</v>
      </c>
      <c r="D3672">
        <f t="shared" si="114"/>
        <v>1.0235657716824416</v>
      </c>
      <c r="E3672">
        <f t="shared" si="115"/>
        <v>10235.657716824415</v>
      </c>
    </row>
    <row r="3673" spans="1:5" hidden="1" x14ac:dyDescent="0.25">
      <c r="A3673" t="str">
        <f>'Raw Data'!A3672</f>
        <v>QQQM</v>
      </c>
      <c r="B3673" s="1">
        <f>'Raw Data'!B3673</f>
        <v>44510</v>
      </c>
      <c r="C3673" s="9" cm="1">
        <f t="array" ref="C3673">IFERROR(
(_xlfn.XLOOKUP(1,(MarketData[ETF]=A3673)*(MarketData[Date]=B3673),MarketData[Adjusted Close]) /
_xlfn.XLOOKUP(1,(MarketData[ETF]=A3673)*(MarketData[Date]=WORKDAY(B3673,-1)),MarketData[Adjusted Close]))-1,
""
)</f>
        <v>-1.4655500570993518E-2</v>
      </c>
      <c r="D3673">
        <f t="shared" si="114"/>
        <v>1.0085649029311001</v>
      </c>
      <c r="E3673">
        <f t="shared" si="115"/>
        <v>10085.649029311002</v>
      </c>
    </row>
    <row r="3674" spans="1:5" hidden="1" x14ac:dyDescent="0.25">
      <c r="A3674" t="str">
        <f>'Raw Data'!A3673</f>
        <v>QQQM</v>
      </c>
      <c r="B3674" s="1">
        <f>'Raw Data'!B3674</f>
        <v>44509</v>
      </c>
      <c r="C3674" s="9" cm="1">
        <f t="array" ref="C3674">IFERROR(
(_xlfn.XLOOKUP(1,(MarketData[ETF]=A3674)*(MarketData[Date]=B3674),MarketData[Adjusted Close]) /
_xlfn.XLOOKUP(1,(MarketData[ETF]=A3674)*(MarketData[Date]=WORKDAY(B3674,-1)),MarketData[Adjusted Close]))-1,
""
)</f>
        <v>-6.8052930056710093E-3</v>
      </c>
      <c r="D3674">
        <f t="shared" si="114"/>
        <v>1.0017013232514178</v>
      </c>
      <c r="E3674">
        <f t="shared" si="115"/>
        <v>10017.013232514179</v>
      </c>
    </row>
    <row r="3675" spans="1:5" hidden="1" x14ac:dyDescent="0.25">
      <c r="A3675" t="str">
        <f>'Raw Data'!A3674</f>
        <v>QQQM</v>
      </c>
      <c r="B3675" s="1">
        <f>'Raw Data'!B3675</f>
        <v>44508</v>
      </c>
      <c r="C3675" s="9" cm="1">
        <f t="array" ref="C3675">IFERROR(
(_xlfn.XLOOKUP(1,(MarketData[ETF]=A3675)*(MarketData[Date]=B3675),MarketData[Adjusted Close]) /
_xlfn.XLOOKUP(1,(MarketData[ETF]=A3675)*(MarketData[Date]=WORKDAY(B3675,-1)),MarketData[Adjusted Close]))-1,
""
)</f>
        <v>-1.3215027373986166E-3</v>
      </c>
      <c r="D3675">
        <f t="shared" si="114"/>
        <v>1.0003775722106854</v>
      </c>
      <c r="E3675">
        <f t="shared" si="115"/>
        <v>10003.775722106853</v>
      </c>
    </row>
    <row r="3676" spans="1:5" hidden="1" x14ac:dyDescent="0.25">
      <c r="A3676" t="str">
        <f>'Raw Data'!A3675</f>
        <v>QQQM</v>
      </c>
      <c r="B3676" s="1">
        <f>'Raw Data'!B3676</f>
        <v>44505</v>
      </c>
      <c r="C3676" s="9" cm="1">
        <f t="array" ref="C3676">IFERROR(
(_xlfn.XLOOKUP(1,(MarketData[ETF]=A3676)*(MarketData[Date]=B3676),MarketData[Adjusted Close]) /
_xlfn.XLOOKUP(1,(MarketData[ETF]=A3676)*(MarketData[Date]=WORKDAY(B3676,-1)),MarketData[Adjusted Close]))-1,
""
)</f>
        <v>9.448223733938832E-4</v>
      </c>
      <c r="D3676">
        <f t="shared" si="114"/>
        <v>1.0013227513227514</v>
      </c>
      <c r="E3676">
        <f t="shared" si="115"/>
        <v>10013.227513227514</v>
      </c>
    </row>
    <row r="3677" spans="1:5" hidden="1" x14ac:dyDescent="0.25">
      <c r="A3677" t="str">
        <f>'Raw Data'!A3676</f>
        <v>QQQM</v>
      </c>
      <c r="B3677" s="1">
        <f>'Raw Data'!B3677</f>
        <v>44504</v>
      </c>
      <c r="C3677" s="9" cm="1">
        <f t="array" ref="C3677">IFERROR(
(_xlfn.XLOOKUP(1,(MarketData[ETF]=A3677)*(MarketData[Date]=B3677),MarketData[Adjusted Close]) /
_xlfn.XLOOKUP(1,(MarketData[ETF]=A3677)*(MarketData[Date]=WORKDAY(B3677,-1)),MarketData[Adjusted Close]))-1,
""
)</f>
        <v>1.2693755182751731E-2</v>
      </c>
      <c r="D3677">
        <f t="shared" si="114"/>
        <v>1.0140332971869619</v>
      </c>
      <c r="E3677">
        <f t="shared" si="115"/>
        <v>10140.332971869619</v>
      </c>
    </row>
    <row r="3678" spans="1:5" hidden="1" x14ac:dyDescent="0.25">
      <c r="A3678" t="str">
        <f>'Raw Data'!A3677</f>
        <v>QQQM</v>
      </c>
      <c r="B3678" s="1">
        <f>'Raw Data'!B3678</f>
        <v>44503</v>
      </c>
      <c r="C3678" s="9" cm="1">
        <f t="array" ref="C3678">IFERROR(
(_xlfn.XLOOKUP(1,(MarketData[ETF]=A3678)*(MarketData[Date]=B3678),MarketData[Adjusted Close]) /
_xlfn.XLOOKUP(1,(MarketData[ETF]=A3678)*(MarketData[Date]=WORKDAY(B3678,-1)),MarketData[Adjusted Close]))-1,
""
)</f>
        <v>1.0897601238070598E-2</v>
      </c>
      <c r="D3678">
        <f t="shared" si="114"/>
        <v>1.0250838277018313</v>
      </c>
      <c r="E3678">
        <f t="shared" si="115"/>
        <v>10250.838277018313</v>
      </c>
    </row>
    <row r="3679" spans="1:5" hidden="1" x14ac:dyDescent="0.25">
      <c r="A3679" t="str">
        <f>'Raw Data'!A3678</f>
        <v>QQQM</v>
      </c>
      <c r="B3679" s="1">
        <f>'Raw Data'!B3679</f>
        <v>44502</v>
      </c>
      <c r="C3679" s="9" cm="1">
        <f t="array" ref="C3679">IFERROR(
(_xlfn.XLOOKUP(1,(MarketData[ETF]=A3679)*(MarketData[Date]=B3679),MarketData[Adjusted Close]) /
_xlfn.XLOOKUP(1,(MarketData[ETF]=A3679)*(MarketData[Date]=WORKDAY(B3679,-1)),MarketData[Adjusted Close]))-1,
""
)</f>
        <v>4.2090267435084261E-3</v>
      </c>
      <c r="D3679">
        <f t="shared" si="114"/>
        <v>1.0293984329469663</v>
      </c>
      <c r="E3679">
        <f t="shared" si="115"/>
        <v>10293.984329469664</v>
      </c>
    </row>
    <row r="3680" spans="1:5" hidden="1" x14ac:dyDescent="0.25">
      <c r="A3680" t="str">
        <f>'Raw Data'!A3679</f>
        <v>QQQM</v>
      </c>
      <c r="B3680" s="1">
        <f>'Raw Data'!B3680</f>
        <v>44501</v>
      </c>
      <c r="C3680" s="9" cm="1">
        <f t="array" ref="C3680">IFERROR(
(_xlfn.XLOOKUP(1,(MarketData[ETF]=A3680)*(MarketData[Date]=B3680),MarketData[Adjusted Close]) /
_xlfn.XLOOKUP(1,(MarketData[ETF]=A3680)*(MarketData[Date]=WORKDAY(B3680,-1)),MarketData[Adjusted Close]))-1,
""
)</f>
        <v>2.9224574620081434E-3</v>
      </c>
      <c r="D3680">
        <f t="shared" si="114"/>
        <v>1.0324068060787117</v>
      </c>
      <c r="E3680">
        <f t="shared" si="115"/>
        <v>10324.068060787116</v>
      </c>
    </row>
    <row r="3681" spans="1:5" hidden="1" x14ac:dyDescent="0.25">
      <c r="A3681" t="str">
        <f>'Raw Data'!A3680</f>
        <v>QQQM</v>
      </c>
      <c r="B3681" s="1">
        <f>'Raw Data'!B3681</f>
        <v>44498</v>
      </c>
      <c r="C3681" s="9" cm="1">
        <f t="array" ref="C3681">IFERROR(
(_xlfn.XLOOKUP(1,(MarketData[ETF]=A3681)*(MarketData[Date]=B3681),MarketData[Adjusted Close]) /
_xlfn.XLOOKUP(1,(MarketData[ETF]=A3681)*(MarketData[Date]=WORKDAY(B3681,-1)),MarketData[Adjusted Close]))-1,
""
)</f>
        <v>5.3538782972055721E-3</v>
      </c>
      <c r="D3681">
        <f t="shared" si="114"/>
        <v>1.0379341864716638</v>
      </c>
      <c r="E3681">
        <f t="shared" si="115"/>
        <v>10379.341864716638</v>
      </c>
    </row>
    <row r="3682" spans="1:5" hidden="1" x14ac:dyDescent="0.25">
      <c r="A3682" t="str">
        <f>'Raw Data'!A3681</f>
        <v>QQQM</v>
      </c>
      <c r="B3682" s="1">
        <f>'Raw Data'!B3682</f>
        <v>44497</v>
      </c>
      <c r="C3682" s="9" cm="1">
        <f t="array" ref="C3682">IFERROR(
(_xlfn.XLOOKUP(1,(MarketData[ETF]=A3682)*(MarketData[Date]=B3682),MarketData[Adjusted Close]) /
_xlfn.XLOOKUP(1,(MarketData[ETF]=A3682)*(MarketData[Date]=WORKDAY(B3682,-1)),MarketData[Adjusted Close]))-1,
""
)</f>
        <v>1.0890370272589323E-2</v>
      </c>
      <c r="D3682">
        <f t="shared" si="114"/>
        <v>1.0492376740809191</v>
      </c>
      <c r="E3682">
        <f t="shared" si="115"/>
        <v>10492.37674080919</v>
      </c>
    </row>
    <row r="3683" spans="1:5" hidden="1" x14ac:dyDescent="0.25">
      <c r="A3683" t="str">
        <f>'Raw Data'!A3682</f>
        <v>QQQM</v>
      </c>
      <c r="B3683" s="1">
        <f>'Raw Data'!B3683</f>
        <v>44496</v>
      </c>
      <c r="C3683" s="9" cm="1">
        <f t="array" ref="C3683">IFERROR(
(_xlfn.XLOOKUP(1,(MarketData[ETF]=A3683)*(MarketData[Date]=B3683),MarketData[Adjusted Close]) /
_xlfn.XLOOKUP(1,(MarketData[ETF]=A3683)*(MarketData[Date]=WORKDAY(B3683,-1)),MarketData[Adjusted Close]))-1,
""
)</f>
        <v>2.7798001191341459E-3</v>
      </c>
      <c r="D3683">
        <f t="shared" si="114"/>
        <v>1.0521543450923292</v>
      </c>
      <c r="E3683">
        <f t="shared" si="115"/>
        <v>10521.543450923293</v>
      </c>
    </row>
    <row r="3684" spans="1:5" hidden="1" x14ac:dyDescent="0.25">
      <c r="A3684" t="str">
        <f>'Raw Data'!A3683</f>
        <v>QQQM</v>
      </c>
      <c r="B3684" s="1">
        <f>'Raw Data'!B3684</f>
        <v>44495</v>
      </c>
      <c r="C3684" s="9" cm="1">
        <f t="array" ref="C3684">IFERROR(
(_xlfn.XLOOKUP(1,(MarketData[ETF]=A3684)*(MarketData[Date]=B3684),MarketData[Adjusted Close]) /
_xlfn.XLOOKUP(1,(MarketData[ETF]=A3684)*(MarketData[Date]=WORKDAY(B3684,-1)),MarketData[Adjusted Close]))-1,
""
)</f>
        <v>2.7209981417573026E-3</v>
      </c>
      <c r="D3684">
        <f t="shared" si="114"/>
        <v>1.0550172551101673</v>
      </c>
      <c r="E3684">
        <f t="shared" si="115"/>
        <v>10550.172551101674</v>
      </c>
    </row>
    <row r="3685" spans="1:5" hidden="1" x14ac:dyDescent="0.25">
      <c r="A3685" t="str">
        <f>'Raw Data'!A3684</f>
        <v>QQQM</v>
      </c>
      <c r="B3685" s="1">
        <f>'Raw Data'!B3685</f>
        <v>44494</v>
      </c>
      <c r="C3685" s="9" cm="1">
        <f t="array" ref="C3685">IFERROR(
(_xlfn.XLOOKUP(1,(MarketData[ETF]=A3685)*(MarketData[Date]=B3685),MarketData[Adjusted Close]) /
_xlfn.XLOOKUP(1,(MarketData[ETF]=A3685)*(MarketData[Date]=WORKDAY(B3685,-1)),MarketData[Adjusted Close]))-1,
""
)</f>
        <v>1.0325868311653608E-2</v>
      </c>
      <c r="D3685">
        <f t="shared" si="114"/>
        <v>1.0659112243529572</v>
      </c>
      <c r="E3685">
        <f t="shared" si="115"/>
        <v>10659.112243529571</v>
      </c>
    </row>
    <row r="3686" spans="1:5" hidden="1" x14ac:dyDescent="0.25">
      <c r="A3686" t="str">
        <f>'Raw Data'!A3685</f>
        <v>QQQM</v>
      </c>
      <c r="B3686" s="1">
        <f>'Raw Data'!B3686</f>
        <v>44491</v>
      </c>
      <c r="C3686" s="9" cm="1">
        <f t="array" ref="C3686">IFERROR(
(_xlfn.XLOOKUP(1,(MarketData[ETF]=A3686)*(MarketData[Date]=B3686),MarketData[Adjusted Close]) /
_xlfn.XLOOKUP(1,(MarketData[ETF]=A3686)*(MarketData[Date]=WORKDAY(B3686,-1)),MarketData[Adjusted Close]))-1,
""
)</f>
        <v>-8.5095067145326553E-3</v>
      </c>
      <c r="D3686">
        <f t="shared" si="114"/>
        <v>1.05684084563223</v>
      </c>
      <c r="E3686">
        <f t="shared" si="115"/>
        <v>10568.4084563223</v>
      </c>
    </row>
    <row r="3687" spans="1:5" hidden="1" x14ac:dyDescent="0.25">
      <c r="A3687" t="str">
        <f>'Raw Data'!A3686</f>
        <v>QQQM</v>
      </c>
      <c r="B3687" s="1">
        <f>'Raw Data'!B3687</f>
        <v>44490</v>
      </c>
      <c r="C3687" s="9" cm="1">
        <f t="array" ref="C3687">IFERROR(
(_xlfn.XLOOKUP(1,(MarketData[ETF]=A3687)*(MarketData[Date]=B3687),MarketData[Adjusted Close]) /
_xlfn.XLOOKUP(1,(MarketData[ETF]=A3687)*(MarketData[Date]=WORKDAY(B3687,-1)),MarketData[Adjusted Close]))-1,
""
)</f>
        <v>6.288466684506222E-3</v>
      </c>
      <c r="D3687">
        <f t="shared" si="114"/>
        <v>1.0634867540808137</v>
      </c>
      <c r="E3687">
        <f t="shared" si="115"/>
        <v>10634.867540808138</v>
      </c>
    </row>
    <row r="3688" spans="1:5" hidden="1" x14ac:dyDescent="0.25">
      <c r="A3688" t="str">
        <f>'Raw Data'!A3687</f>
        <v>QQQM</v>
      </c>
      <c r="B3688" s="1">
        <f>'Raw Data'!B3688</f>
        <v>44489</v>
      </c>
      <c r="C3688" s="9" cm="1">
        <f t="array" ref="C3688">IFERROR(
(_xlfn.XLOOKUP(1,(MarketData[ETF]=A3688)*(MarketData[Date]=B3688),MarketData[Adjusted Close]) /
_xlfn.XLOOKUP(1,(MarketData[ETF]=A3688)*(MarketData[Date]=WORKDAY(B3688,-1)),MarketData[Adjusted Close]))-1,
""
)</f>
        <v>-9.3570378291685241E-4</v>
      </c>
      <c r="D3688">
        <f t="shared" si="114"/>
        <v>1.0624916455019384</v>
      </c>
      <c r="E3688">
        <f t="shared" si="115"/>
        <v>10624.916455019384</v>
      </c>
    </row>
    <row r="3689" spans="1:5" hidden="1" x14ac:dyDescent="0.25">
      <c r="A3689" t="str">
        <f>'Raw Data'!A3688</f>
        <v>QQQM</v>
      </c>
      <c r="B3689" s="1">
        <f>'Raw Data'!B3689</f>
        <v>44488</v>
      </c>
      <c r="C3689" s="9" cm="1">
        <f t="array" ref="C3689">IFERROR(
(_xlfn.XLOOKUP(1,(MarketData[ETF]=A3689)*(MarketData[Date]=B3689),MarketData[Adjusted Close]) /
_xlfn.XLOOKUP(1,(MarketData[ETF]=A3689)*(MarketData[Date]=WORKDAY(B3689,-1)),MarketData[Adjusted Close]))-1,
""
)</f>
        <v>7.0673756478427663E-3</v>
      </c>
      <c r="D3689">
        <f t="shared" si="114"/>
        <v>1.0700006730833953</v>
      </c>
      <c r="E3689">
        <f t="shared" si="115"/>
        <v>10700.006730833953</v>
      </c>
    </row>
    <row r="3690" spans="1:5" hidden="1" x14ac:dyDescent="0.25">
      <c r="A3690" t="str">
        <f>'Raw Data'!A3689</f>
        <v>QQQM</v>
      </c>
      <c r="B3690" s="1">
        <f>'Raw Data'!B3690</f>
        <v>44487</v>
      </c>
      <c r="C3690" s="9" cm="1">
        <f t="array" ref="C3690">IFERROR(
(_xlfn.XLOOKUP(1,(MarketData[ETF]=A3690)*(MarketData[Date]=B3690),MarketData[Adjusted Close]) /
_xlfn.XLOOKUP(1,(MarketData[ETF]=A3690)*(MarketData[Date]=WORKDAY(B3690,-1)),MarketData[Adjusted Close]))-1,
""
)</f>
        <v>9.993201903466975E-3</v>
      </c>
      <c r="D3690">
        <f t="shared" si="114"/>
        <v>1.0806934058463633</v>
      </c>
      <c r="E3690">
        <f t="shared" si="115"/>
        <v>10806.934058463634</v>
      </c>
    </row>
    <row r="3691" spans="1:5" hidden="1" x14ac:dyDescent="0.25">
      <c r="A3691" t="str">
        <f>'Raw Data'!A3690</f>
        <v>QQQM</v>
      </c>
      <c r="B3691" s="1">
        <f>'Raw Data'!B3691</f>
        <v>44484</v>
      </c>
      <c r="C3691" s="9" cm="1">
        <f t="array" ref="C3691">IFERROR(
(_xlfn.XLOOKUP(1,(MarketData[ETF]=A3691)*(MarketData[Date]=B3691),MarketData[Adjusted Close]) /
_xlfn.XLOOKUP(1,(MarketData[ETF]=A3691)*(MarketData[Date]=WORKDAY(B3691,-1)),MarketData[Adjusted Close]))-1,
""
)</f>
        <v>6.4313081554461249E-3</v>
      </c>
      <c r="D3691">
        <f t="shared" si="114"/>
        <v>1.0876436781609198</v>
      </c>
      <c r="E3691">
        <f t="shared" si="115"/>
        <v>10876.436781609198</v>
      </c>
    </row>
    <row r="3692" spans="1:5" hidden="1" x14ac:dyDescent="0.25">
      <c r="A3692" t="str">
        <f>'Raw Data'!A3691</f>
        <v>QQQM</v>
      </c>
      <c r="B3692" s="1">
        <f>'Raw Data'!B3692</f>
        <v>44483</v>
      </c>
      <c r="C3692" s="9" cm="1">
        <f t="array" ref="C3692">IFERROR(
(_xlfn.XLOOKUP(1,(MarketData[ETF]=A3692)*(MarketData[Date]=B3692),MarketData[Adjusted Close]) /
_xlfn.XLOOKUP(1,(MarketData[ETF]=A3692)*(MarketData[Date]=WORKDAY(B3692,-1)),MarketData[Adjusted Close]))-1,
""
)</f>
        <v>1.8536585365853675E-2</v>
      </c>
      <c r="D3692">
        <f t="shared" si="114"/>
        <v>1.1078048780487808</v>
      </c>
      <c r="E3692">
        <f t="shared" si="115"/>
        <v>11078.048780487808</v>
      </c>
    </row>
    <row r="3693" spans="1:5" hidden="1" x14ac:dyDescent="0.25">
      <c r="A3693" t="str">
        <f>'Raw Data'!A3692</f>
        <v>QQQM</v>
      </c>
      <c r="B3693" s="1">
        <f>'Raw Data'!B3693</f>
        <v>44482</v>
      </c>
      <c r="C3693" s="9" cm="1">
        <f t="array" ref="C3693">IFERROR(
(_xlfn.XLOOKUP(1,(MarketData[ETF]=A3693)*(MarketData[Date]=B3693),MarketData[Adjusted Close]) /
_xlfn.XLOOKUP(1,(MarketData[ETF]=A3693)*(MarketData[Date]=WORKDAY(B3693,-1)),MarketData[Adjusted Close]))-1,
""
)</f>
        <v>7.6539568850502171E-3</v>
      </c>
      <c r="D3693">
        <f t="shared" si="114"/>
        <v>1.1162839688224144</v>
      </c>
      <c r="E3693">
        <f t="shared" si="115"/>
        <v>11162.839688224145</v>
      </c>
    </row>
    <row r="3694" spans="1:5" hidden="1" x14ac:dyDescent="0.25">
      <c r="A3694" t="str">
        <f>'Raw Data'!A3693</f>
        <v>QQQM</v>
      </c>
      <c r="B3694" s="1">
        <f>'Raw Data'!B3694</f>
        <v>44481</v>
      </c>
      <c r="C3694" s="9" cm="1">
        <f t="array" ref="C3694">IFERROR(
(_xlfn.XLOOKUP(1,(MarketData[ETF]=A3694)*(MarketData[Date]=B3694),MarketData[Adjusted Close]) /
_xlfn.XLOOKUP(1,(MarketData[ETF]=A3694)*(MarketData[Date]=WORKDAY(B3694,-1)),MarketData[Adjusted Close]))-1,
""
)</f>
        <v>-3.3592273777031112E-3</v>
      </c>
      <c r="D3694">
        <f t="shared" si="114"/>
        <v>1.1125341171530552</v>
      </c>
      <c r="E3694">
        <f t="shared" si="115"/>
        <v>11125.341171530552</v>
      </c>
    </row>
    <row r="3695" spans="1:5" hidden="1" x14ac:dyDescent="0.25">
      <c r="A3695" t="str">
        <f>'Raw Data'!A3694</f>
        <v>QQQM</v>
      </c>
      <c r="B3695" s="1">
        <f>'Raw Data'!B3695</f>
        <v>44480</v>
      </c>
      <c r="C3695" s="9" cm="1">
        <f t="array" ref="C3695">IFERROR(
(_xlfn.XLOOKUP(1,(MarketData[ETF]=A3695)*(MarketData[Date]=B3695),MarketData[Adjusted Close]) /
_xlfn.XLOOKUP(1,(MarketData[ETF]=A3695)*(MarketData[Date]=WORKDAY(B3695,-1)),MarketData[Adjusted Close]))-1,
""
)</f>
        <v>-7.6394194041254915E-3</v>
      </c>
      <c r="D3695">
        <f t="shared" si="114"/>
        <v>1.1040350024307244</v>
      </c>
      <c r="E3695">
        <f t="shared" si="115"/>
        <v>11040.350024307243</v>
      </c>
    </row>
    <row r="3696" spans="1:5" hidden="1" x14ac:dyDescent="0.25">
      <c r="A3696" t="str">
        <f>'Raw Data'!A3695</f>
        <v>QQQM</v>
      </c>
      <c r="B3696" s="1">
        <f>'Raw Data'!B3696</f>
        <v>44477</v>
      </c>
      <c r="C3696" s="9" cm="1">
        <f t="array" ref="C3696">IFERROR(
(_xlfn.XLOOKUP(1,(MarketData[ETF]=A3696)*(MarketData[Date]=B3696),MarketData[Adjusted Close]) /
_xlfn.XLOOKUP(1,(MarketData[ETF]=A3696)*(MarketData[Date]=WORKDAY(B3696,-1)),MarketData[Adjusted Close]))-1,
""
)</f>
        <v>-4.9067035245333734E-3</v>
      </c>
      <c r="D3696">
        <f t="shared" si="114"/>
        <v>1.0986178299930893</v>
      </c>
      <c r="E3696">
        <f t="shared" si="115"/>
        <v>10986.178299930893</v>
      </c>
    </row>
    <row r="3697" spans="1:5" hidden="1" x14ac:dyDescent="0.25">
      <c r="A3697" t="str">
        <f>'Raw Data'!A3696</f>
        <v>QQQM</v>
      </c>
      <c r="B3697" s="1">
        <f>'Raw Data'!B3697</f>
        <v>44476</v>
      </c>
      <c r="C3697" s="9" cm="1">
        <f t="array" ref="C3697">IFERROR(
(_xlfn.XLOOKUP(1,(MarketData[ETF]=A3697)*(MarketData[Date]=B3697),MarketData[Adjusted Close]) /
_xlfn.XLOOKUP(1,(MarketData[ETF]=A3697)*(MarketData[Date]=WORKDAY(B3697,-1)),MarketData[Adjusted Close]))-1,
""
)</f>
        <v>8.8544934811405351E-3</v>
      </c>
      <c r="D3697">
        <f t="shared" si="114"/>
        <v>1.1083455344070279</v>
      </c>
      <c r="E3697">
        <f t="shared" si="115"/>
        <v>11083.455344070278</v>
      </c>
    </row>
    <row r="3698" spans="1:5" hidden="1" x14ac:dyDescent="0.25">
      <c r="A3698" t="str">
        <f>'Raw Data'!A3697</f>
        <v>QQQM</v>
      </c>
      <c r="B3698" s="1">
        <f>'Raw Data'!B3698</f>
        <v>44475</v>
      </c>
      <c r="C3698" s="9" cm="1">
        <f t="array" ref="C3698">IFERROR(
(_xlfn.XLOOKUP(1,(MarketData[ETF]=A3698)*(MarketData[Date]=B3698),MarketData[Adjusted Close]) /
_xlfn.XLOOKUP(1,(MarketData[ETF]=A3698)*(MarketData[Date]=WORKDAY(B3698,-1)),MarketData[Adjusted Close]))-1,
""
)</f>
        <v>6.8089288221255817E-3</v>
      </c>
      <c r="D3698">
        <f t="shared" si="114"/>
        <v>1.1158921802611261</v>
      </c>
      <c r="E3698">
        <f t="shared" si="115"/>
        <v>11158.921802611261</v>
      </c>
    </row>
    <row r="3699" spans="1:5" hidden="1" x14ac:dyDescent="0.25">
      <c r="A3699" t="str">
        <f>'Raw Data'!A3698</f>
        <v>QQQM</v>
      </c>
      <c r="B3699" s="1">
        <f>'Raw Data'!B3699</f>
        <v>44474</v>
      </c>
      <c r="C3699" s="9" cm="1">
        <f t="array" ref="C3699">IFERROR(
(_xlfn.XLOOKUP(1,(MarketData[ETF]=A3699)*(MarketData[Date]=B3699),MarketData[Adjusted Close]) /
_xlfn.XLOOKUP(1,(MarketData[ETF]=A3699)*(MarketData[Date]=WORKDAY(B3699,-1)),MarketData[Adjusted Close]))-1,
""
)</f>
        <v>1.2868823320298706E-2</v>
      </c>
      <c r="D3699">
        <f t="shared" si="114"/>
        <v>1.1302523995734095</v>
      </c>
      <c r="E3699">
        <f t="shared" si="115"/>
        <v>11302.523995734095</v>
      </c>
    </row>
    <row r="3700" spans="1:5" hidden="1" x14ac:dyDescent="0.25">
      <c r="A3700" t="str">
        <f>'Raw Data'!A3699</f>
        <v>QQQM</v>
      </c>
      <c r="B3700" s="1">
        <f>'Raw Data'!B3700</f>
        <v>44473</v>
      </c>
      <c r="C3700" s="9" cm="1">
        <f t="array" ref="C3700">IFERROR(
(_xlfn.XLOOKUP(1,(MarketData[ETF]=A3700)*(MarketData[Date]=B3700),MarketData[Adjusted Close]) /
_xlfn.XLOOKUP(1,(MarketData[ETF]=A3700)*(MarketData[Date]=WORKDAY(B3700,-1)),MarketData[Adjusted Close]))-1,
""
)</f>
        <v>-2.0406741886056623E-2</v>
      </c>
      <c r="D3700">
        <f t="shared" si="114"/>
        <v>1.1071876305892188</v>
      </c>
      <c r="E3700">
        <f t="shared" si="115"/>
        <v>11071.876305892187</v>
      </c>
    </row>
    <row r="3701" spans="1:5" hidden="1" x14ac:dyDescent="0.25">
      <c r="A3701" t="str">
        <f>'Raw Data'!A3700</f>
        <v>QQQM</v>
      </c>
      <c r="B3701" s="1">
        <f>'Raw Data'!B3701</f>
        <v>44470</v>
      </c>
      <c r="C3701" s="9" cm="1">
        <f t="array" ref="C3701">IFERROR(
(_xlfn.XLOOKUP(1,(MarketData[ETF]=A3701)*(MarketData[Date]=B3701),MarketData[Adjusted Close]) /
_xlfn.XLOOKUP(1,(MarketData[ETF]=A3701)*(MarketData[Date]=WORKDAY(B3701,-1)),MarketData[Adjusted Close]))-1,
""
)</f>
        <v>6.2372976382367717E-3</v>
      </c>
      <c r="D3701">
        <f t="shared" si="114"/>
        <v>1.1140934893825778</v>
      </c>
      <c r="E3701">
        <f t="shared" si="115"/>
        <v>11140.934893825777</v>
      </c>
    </row>
    <row r="3702" spans="1:5" hidden="1" x14ac:dyDescent="0.25">
      <c r="A3702" t="str">
        <f>'Raw Data'!A3701</f>
        <v>QQQM</v>
      </c>
      <c r="B3702" s="1">
        <f>'Raw Data'!B3702</f>
        <v>44469</v>
      </c>
      <c r="C3702" s="9" cm="1">
        <f t="array" ref="C3702">IFERROR(
(_xlfn.XLOOKUP(1,(MarketData[ETF]=A3702)*(MarketData[Date]=B3702),MarketData[Adjusted Close]) /
_xlfn.XLOOKUP(1,(MarketData[ETF]=A3702)*(MarketData[Date]=WORKDAY(B3702,-1)),MarketData[Adjusted Close]))-1,
""
)</f>
        <v>-3.7701598827061256E-3</v>
      </c>
      <c r="D3702">
        <f t="shared" si="114"/>
        <v>1.1098931788033235</v>
      </c>
      <c r="E3702">
        <f t="shared" si="115"/>
        <v>11098.931788033235</v>
      </c>
    </row>
    <row r="3703" spans="1:5" hidden="1" x14ac:dyDescent="0.25">
      <c r="A3703" t="str">
        <f>'Raw Data'!A3702</f>
        <v>QQQM</v>
      </c>
      <c r="B3703" s="1">
        <f>'Raw Data'!B3703</f>
        <v>44468</v>
      </c>
      <c r="C3703" s="9" cm="1">
        <f t="array" ref="C3703">IFERROR(
(_xlfn.XLOOKUP(1,(MarketData[ETF]=A3703)*(MarketData[Date]=B3703),MarketData[Adjusted Close]) /
_xlfn.XLOOKUP(1,(MarketData[ETF]=A3703)*(MarketData[Date]=WORKDAY(B3703,-1)),MarketData[Adjusted Close]))-1,
""
)</f>
        <v>-2.5766016713092421E-3</v>
      </c>
      <c r="D3703">
        <f t="shared" si="114"/>
        <v>1.1070334261838441</v>
      </c>
      <c r="E3703">
        <f t="shared" si="115"/>
        <v>11070.334261838441</v>
      </c>
    </row>
    <row r="3704" spans="1:5" hidden="1" x14ac:dyDescent="0.25">
      <c r="A3704" t="str">
        <f>'Raw Data'!A3703</f>
        <v>QQQM</v>
      </c>
      <c r="B3704" s="1">
        <f>'Raw Data'!B3704</f>
        <v>44467</v>
      </c>
      <c r="C3704" s="9" cm="1">
        <f t="array" ref="C3704">IFERROR(
(_xlfn.XLOOKUP(1,(MarketData[ETF]=A3704)*(MarketData[Date]=B3704),MarketData[Adjusted Close]) /
_xlfn.XLOOKUP(1,(MarketData[ETF]=A3704)*(MarketData[Date]=WORKDAY(B3704,-1)),MarketData[Adjusted Close]))-1,
""
)</f>
        <v>-2.7363858033053301E-2</v>
      </c>
      <c r="D3704">
        <f t="shared" si="114"/>
        <v>1.0767407206719048</v>
      </c>
      <c r="E3704">
        <f t="shared" si="115"/>
        <v>10767.407206719048</v>
      </c>
    </row>
    <row r="3705" spans="1:5" hidden="1" x14ac:dyDescent="0.25">
      <c r="A3705" t="str">
        <f>'Raw Data'!A3704</f>
        <v>QQQM</v>
      </c>
      <c r="B3705" s="1">
        <f>'Raw Data'!B3705</f>
        <v>44466</v>
      </c>
      <c r="C3705" s="9" cm="1">
        <f t="array" ref="C3705">IFERROR(
(_xlfn.XLOOKUP(1,(MarketData[ETF]=A3705)*(MarketData[Date]=B3705),MarketData[Adjusted Close]) /
_xlfn.XLOOKUP(1,(MarketData[ETF]=A3705)*(MarketData[Date]=WORKDAY(B3705,-1)),MarketData[Adjusted Close]))-1,
""
)</f>
        <v>-7.9956997917088879E-3</v>
      </c>
      <c r="D3705">
        <f t="shared" si="114"/>
        <v>1.068131425115904</v>
      </c>
      <c r="E3705">
        <f t="shared" si="115"/>
        <v>10681.314251159039</v>
      </c>
    </row>
    <row r="3706" spans="1:5" hidden="1" x14ac:dyDescent="0.25">
      <c r="A3706" t="str">
        <f>'Raw Data'!A3705</f>
        <v>QQQM</v>
      </c>
      <c r="B3706" s="1">
        <f>'Raw Data'!B3706</f>
        <v>44463</v>
      </c>
      <c r="C3706" s="9" cm="1">
        <f t="array" ref="C3706">IFERROR(
(_xlfn.XLOOKUP(1,(MarketData[ETF]=A3706)*(MarketData[Date]=B3706),MarketData[Adjusted Close]) /
_xlfn.XLOOKUP(1,(MarketData[ETF]=A3706)*(MarketData[Date]=WORKDAY(B3706,-1)),MarketData[Adjusted Close]))-1,
""
)</f>
        <v>1.2782561894510991E-3</v>
      </c>
      <c r="D3706">
        <f t="shared" si="114"/>
        <v>1.0694967707212055</v>
      </c>
      <c r="E3706">
        <f t="shared" si="115"/>
        <v>10694.967707212056</v>
      </c>
    </row>
    <row r="3707" spans="1:5" hidden="1" x14ac:dyDescent="0.25">
      <c r="A3707" t="str">
        <f>'Raw Data'!A3706</f>
        <v>QQQM</v>
      </c>
      <c r="B3707" s="1">
        <f>'Raw Data'!B3707</f>
        <v>44462</v>
      </c>
      <c r="C3707" s="9" cm="1">
        <f t="array" ref="C3707">IFERROR(
(_xlfn.XLOOKUP(1,(MarketData[ETF]=A3707)*(MarketData[Date]=B3707),MarketData[Adjusted Close]) /
_xlfn.XLOOKUP(1,(MarketData[ETF]=A3707)*(MarketData[Date]=WORKDAY(B3707,-1)),MarketData[Adjusted Close]))-1,
""
)</f>
        <v>9.0970807875083715E-3</v>
      </c>
      <c r="D3707">
        <f t="shared" si="114"/>
        <v>1.0792260692464357</v>
      </c>
      <c r="E3707">
        <f t="shared" si="115"/>
        <v>10792.260692464357</v>
      </c>
    </row>
    <row r="3708" spans="1:5" hidden="1" x14ac:dyDescent="0.25">
      <c r="A3708" t="str">
        <f>'Raw Data'!A3707</f>
        <v>QQQM</v>
      </c>
      <c r="B3708" s="1">
        <f>'Raw Data'!B3708</f>
        <v>44461</v>
      </c>
      <c r="C3708" s="9" cm="1">
        <f t="array" ref="C3708">IFERROR(
(_xlfn.XLOOKUP(1,(MarketData[ETF]=A3708)*(MarketData[Date]=B3708),MarketData[Adjusted Close]) /
_xlfn.XLOOKUP(1,(MarketData[ETF]=A3708)*(MarketData[Date]=WORKDAY(B3708,-1)),MarketData[Adjusted Close]))-1,
""
)</f>
        <v>9.3880627698210706E-3</v>
      </c>
      <c r="D3708">
        <f t="shared" si="114"/>
        <v>1.0893579113273486</v>
      </c>
      <c r="E3708">
        <f t="shared" si="115"/>
        <v>10893.579113273487</v>
      </c>
    </row>
    <row r="3709" spans="1:5" hidden="1" x14ac:dyDescent="0.25">
      <c r="A3709" t="str">
        <f>'Raw Data'!A3708</f>
        <v>QQQM</v>
      </c>
      <c r="B3709" s="1">
        <f>'Raw Data'!B3709</f>
        <v>44460</v>
      </c>
      <c r="C3709" s="9" cm="1">
        <f t="array" ref="C3709">IFERROR(
(_xlfn.XLOOKUP(1,(MarketData[ETF]=A3709)*(MarketData[Date]=B3709),MarketData[Adjusted Close]) /
_xlfn.XLOOKUP(1,(MarketData[ETF]=A3709)*(MarketData[Date]=WORKDAY(B3709,-1)),MarketData[Adjusted Close]))-1,
""
)</f>
        <v>3.4274746366880215E-4</v>
      </c>
      <c r="D3709">
        <f t="shared" si="114"/>
        <v>1.0897312859884836</v>
      </c>
      <c r="E3709">
        <f t="shared" si="115"/>
        <v>10897.312859884836</v>
      </c>
    </row>
    <row r="3710" spans="1:5" hidden="1" x14ac:dyDescent="0.25">
      <c r="A3710" t="str">
        <f>'Raw Data'!A3709</f>
        <v>QQQM</v>
      </c>
      <c r="B3710" s="1">
        <f>'Raw Data'!B3710</f>
        <v>44459</v>
      </c>
      <c r="C3710" s="9" cm="1">
        <f t="array" ref="C3710">IFERROR(
(_xlfn.XLOOKUP(1,(MarketData[ETF]=A3710)*(MarketData[Date]=B3710),MarketData[Adjusted Close]) /
_xlfn.XLOOKUP(1,(MarketData[ETF]=A3710)*(MarketData[Date]=WORKDAY(B3710,-1)),MarketData[Adjusted Close]))-1,
""
)</f>
        <v>-2.0216267042783231E-2</v>
      </c>
      <c r="D3710">
        <f t="shared" si="114"/>
        <v>1.0677009873060648</v>
      </c>
      <c r="E3710">
        <f t="shared" si="115"/>
        <v>10677.009873060648</v>
      </c>
    </row>
    <row r="3711" spans="1:5" hidden="1" x14ac:dyDescent="0.25">
      <c r="A3711" t="str">
        <f>'Raw Data'!A3710</f>
        <v>QQQM</v>
      </c>
      <c r="B3711" s="1">
        <f>'Raw Data'!B3711</f>
        <v>44456</v>
      </c>
      <c r="C3711" s="9" cm="1">
        <f t="array" ref="C3711">IFERROR(
(_xlfn.XLOOKUP(1,(MarketData[ETF]=A3711)*(MarketData[Date]=B3711),MarketData[Adjusted Close]) /
_xlfn.XLOOKUP(1,(MarketData[ETF]=A3711)*(MarketData[Date]=WORKDAY(B3711,-1)),MarketData[Adjusted Close]))-1,
""
)</f>
        <v>-1.155148376817372E-2</v>
      </c>
      <c r="D3711">
        <f t="shared" si="114"/>
        <v>1.0553674566819358</v>
      </c>
      <c r="E3711">
        <f t="shared" si="115"/>
        <v>10553.674566819358</v>
      </c>
    </row>
    <row r="3712" spans="1:5" hidden="1" x14ac:dyDescent="0.25">
      <c r="A3712" t="str">
        <f>'Raw Data'!A3711</f>
        <v>QQQM</v>
      </c>
      <c r="B3712" s="1">
        <f>'Raw Data'!B3712</f>
        <v>44455</v>
      </c>
      <c r="C3712" s="9" cm="1">
        <f t="array" ref="C3712">IFERROR(
(_xlfn.XLOOKUP(1,(MarketData[ETF]=A3712)*(MarketData[Date]=B3712),MarketData[Adjusted Close]) /
_xlfn.XLOOKUP(1,(MarketData[ETF]=A3712)*(MarketData[Date]=WORKDAY(B3712,-1)),MarketData[Adjusted Close]))-1,
""
)</f>
        <v>6.6431940476974205E-4</v>
      </c>
      <c r="D3712">
        <f t="shared" si="114"/>
        <v>1.0560685577625721</v>
      </c>
      <c r="E3712">
        <f t="shared" si="115"/>
        <v>10560.685577625722</v>
      </c>
    </row>
    <row r="3713" spans="1:5" hidden="1" x14ac:dyDescent="0.25">
      <c r="A3713" t="str">
        <f>'Raw Data'!A3712</f>
        <v>QQQM</v>
      </c>
      <c r="B3713" s="1">
        <f>'Raw Data'!B3713</f>
        <v>44454</v>
      </c>
      <c r="C3713" s="9" cm="1">
        <f t="array" ref="C3713">IFERROR(
(_xlfn.XLOOKUP(1,(MarketData[ETF]=A3713)*(MarketData[Date]=B3713),MarketData[Adjusted Close]) /
_xlfn.XLOOKUP(1,(MarketData[ETF]=A3713)*(MarketData[Date]=WORKDAY(B3713,-1)),MarketData[Adjusted Close]))-1,
""
)</f>
        <v>7.2938972162741589E-3</v>
      </c>
      <c r="D3713">
        <f t="shared" si="114"/>
        <v>1.0637714132762313</v>
      </c>
      <c r="E3713">
        <f t="shared" si="115"/>
        <v>10637.714132762312</v>
      </c>
    </row>
    <row r="3714" spans="1:5" hidden="1" x14ac:dyDescent="0.25">
      <c r="A3714" t="str">
        <f>'Raw Data'!A3713</f>
        <v>QQQM</v>
      </c>
      <c r="B3714" s="1">
        <f>'Raw Data'!B3714</f>
        <v>44453</v>
      </c>
      <c r="C3714" s="9" cm="1">
        <f t="array" ref="C3714">IFERROR(
(_xlfn.XLOOKUP(1,(MarketData[ETF]=A3714)*(MarketData[Date]=B3714),MarketData[Adjusted Close]) /
_xlfn.XLOOKUP(1,(MarketData[ETF]=A3714)*(MarketData[Date]=WORKDAY(B3714,-1)),MarketData[Adjusted Close]))-1,
""
)</f>
        <v>-2.8691532661641039E-3</v>
      </c>
      <c r="D3714">
        <f t="shared" si="114"/>
        <v>1.0607192900513778</v>
      </c>
      <c r="E3714">
        <f t="shared" si="115"/>
        <v>10607.192900513777</v>
      </c>
    </row>
    <row r="3715" spans="1:5" hidden="1" x14ac:dyDescent="0.25">
      <c r="A3715" t="str">
        <f>'Raw Data'!A3714</f>
        <v>QQQM</v>
      </c>
      <c r="B3715" s="1">
        <f>'Raw Data'!B3715</f>
        <v>44452</v>
      </c>
      <c r="C3715" s="9" cm="1">
        <f t="array" ref="C3715">IFERROR(
(_xlfn.XLOOKUP(1,(MarketData[ETF]=A3715)*(MarketData[Date]=B3715),MarketData[Adjusted Close]) /
_xlfn.XLOOKUP(1,(MarketData[ETF]=A3715)*(MarketData[Date]=WORKDAY(B3715,-1)),MarketData[Adjusted Close]))-1,
""
)</f>
        <v>-7.3343112414980816E-4</v>
      </c>
      <c r="D3715">
        <f t="shared" ref="D3715:D3778" si="116">IFERROR(IF(A3715&lt;&gt;A3714,1,D3714*(1+C3715)),1)</f>
        <v>1.059941325510068</v>
      </c>
      <c r="E3715">
        <f t="shared" ref="E3715:E3778" si="117">D3715*10000</f>
        <v>10599.413255100681</v>
      </c>
    </row>
    <row r="3716" spans="1:5" hidden="1" x14ac:dyDescent="0.25">
      <c r="A3716" t="str">
        <f>'Raw Data'!A3715</f>
        <v>QQQM</v>
      </c>
      <c r="B3716" s="1">
        <f>'Raw Data'!B3716</f>
        <v>44449</v>
      </c>
      <c r="C3716" s="9" cm="1">
        <f t="array" ref="C3716">IFERROR(
(_xlfn.XLOOKUP(1,(MarketData[ETF]=A3716)*(MarketData[Date]=B3716),MarketData[Adjusted Close]) /
_xlfn.XLOOKUP(1,(MarketData[ETF]=A3716)*(MarketData[Date]=WORKDAY(B3716,-1)),MarketData[Adjusted Close]))-1,
""
)</f>
        <v>-7.4779961617366109E-3</v>
      </c>
      <c r="D3716">
        <f t="shared" si="116"/>
        <v>1.0520150883462378</v>
      </c>
      <c r="E3716">
        <f t="shared" si="117"/>
        <v>10520.150883462378</v>
      </c>
    </row>
    <row r="3717" spans="1:5" hidden="1" x14ac:dyDescent="0.25">
      <c r="A3717" t="str">
        <f>'Raw Data'!A3716</f>
        <v>QQQM</v>
      </c>
      <c r="B3717" s="1">
        <f>'Raw Data'!B3717</f>
        <v>44448</v>
      </c>
      <c r="C3717" s="9" cm="1">
        <f t="array" ref="C3717">IFERROR(
(_xlfn.XLOOKUP(1,(MarketData[ETF]=A3717)*(MarketData[Date]=B3717),MarketData[Adjusted Close]) /
_xlfn.XLOOKUP(1,(MarketData[ETF]=A3717)*(MarketData[Date]=WORKDAY(B3717,-1)),MarketData[Adjusted Close]))-1,
""
)</f>
        <v>-3.4951200211024158E-3</v>
      </c>
      <c r="D3717">
        <f t="shared" si="116"/>
        <v>1.048338169348457</v>
      </c>
      <c r="E3717">
        <f t="shared" si="117"/>
        <v>10483.381693484571</v>
      </c>
    </row>
    <row r="3718" spans="1:5" hidden="1" x14ac:dyDescent="0.25">
      <c r="A3718" t="str">
        <f>'Raw Data'!A3717</f>
        <v>QQQM</v>
      </c>
      <c r="B3718" s="1">
        <f>'Raw Data'!B3718</f>
        <v>44447</v>
      </c>
      <c r="C3718" s="9" cm="1">
        <f t="array" ref="C3718">IFERROR(
(_xlfn.XLOOKUP(1,(MarketData[ETF]=A3718)*(MarketData[Date]=B3718),MarketData[Adjusted Close]) /
_xlfn.XLOOKUP(1,(MarketData[ETF]=A3718)*(MarketData[Date]=WORKDAY(B3718,-1)),MarketData[Adjusted Close]))-1,
""
)</f>
        <v>-3.3519553072627328E-3</v>
      </c>
      <c r="D3718">
        <f t="shared" si="116"/>
        <v>1.0448241866579033</v>
      </c>
      <c r="E3718">
        <f t="shared" si="117"/>
        <v>10448.241866579034</v>
      </c>
    </row>
    <row r="3719" spans="1:5" hidden="1" x14ac:dyDescent="0.25">
      <c r="A3719" t="str">
        <f>'Raw Data'!A3718</f>
        <v>QQQM</v>
      </c>
      <c r="B3719" s="1">
        <f>'Raw Data'!B3719</f>
        <v>44446</v>
      </c>
      <c r="C3719" s="9" t="str" cm="1">
        <f t="array" ref="C3719">IFERROR(
(_xlfn.XLOOKUP(1,(MarketData[ETF]=A3719)*(MarketData[Date]=B3719),MarketData[Adjusted Close]) /
_xlfn.XLOOKUP(1,(MarketData[ETF]=A3719)*(MarketData[Date]=WORKDAY(B3719,-1)),MarketData[Adjusted Close]))-1,
""
)</f>
        <v/>
      </c>
      <c r="D3719">
        <f t="shared" si="116"/>
        <v>1</v>
      </c>
      <c r="E3719">
        <f t="shared" si="117"/>
        <v>10000</v>
      </c>
    </row>
    <row r="3720" spans="1:5" hidden="1" x14ac:dyDescent="0.25">
      <c r="A3720" t="str">
        <f>'Raw Data'!A3719</f>
        <v>QQQM</v>
      </c>
      <c r="B3720" s="1">
        <f>'Raw Data'!B3720</f>
        <v>44442</v>
      </c>
      <c r="C3720" s="9" cm="1">
        <f t="array" ref="C3720">IFERROR(
(_xlfn.XLOOKUP(1,(MarketData[ETF]=A3720)*(MarketData[Date]=B3720),MarketData[Adjusted Close]) /
_xlfn.XLOOKUP(1,(MarketData[ETF]=A3720)*(MarketData[Date]=WORKDAY(B3720,-1)),MarketData[Adjusted Close]))-1,
""
)</f>
        <v>2.9704931018548208E-3</v>
      </c>
      <c r="D3720">
        <f t="shared" si="116"/>
        <v>1.0029704931018548</v>
      </c>
      <c r="E3720">
        <f t="shared" si="117"/>
        <v>10029.704931018548</v>
      </c>
    </row>
    <row r="3721" spans="1:5" hidden="1" x14ac:dyDescent="0.25">
      <c r="A3721" t="str">
        <f>'Raw Data'!A3720</f>
        <v>QQQM</v>
      </c>
      <c r="B3721" s="1">
        <f>'Raw Data'!B3721</f>
        <v>44441</v>
      </c>
      <c r="C3721" s="9" cm="1">
        <f t="array" ref="C3721">IFERROR(
(_xlfn.XLOOKUP(1,(MarketData[ETF]=A3721)*(MarketData[Date]=B3721),MarketData[Adjusted Close]) /
_xlfn.XLOOKUP(1,(MarketData[ETF]=A3721)*(MarketData[Date]=WORKDAY(B3721,-1)),MarketData[Adjusted Close]))-1,
""
)</f>
        <v>-3.2994588887413911E-4</v>
      </c>
      <c r="D3721">
        <f t="shared" si="116"/>
        <v>1.0026395671109938</v>
      </c>
      <c r="E3721">
        <f t="shared" si="117"/>
        <v>10026.395671109938</v>
      </c>
    </row>
    <row r="3722" spans="1:5" hidden="1" x14ac:dyDescent="0.25">
      <c r="A3722" t="str">
        <f>'Raw Data'!A3721</f>
        <v>QQQM</v>
      </c>
      <c r="B3722" s="1">
        <f>'Raw Data'!B3722</f>
        <v>44440</v>
      </c>
      <c r="C3722" s="9" cm="1">
        <f t="array" ref="C3722">IFERROR(
(_xlfn.XLOOKUP(1,(MarketData[ETF]=A3722)*(MarketData[Date]=B3722),MarketData[Adjusted Close]) /
_xlfn.XLOOKUP(1,(MarketData[ETF]=A3722)*(MarketData[Date]=WORKDAY(B3722,-1)),MarketData[Adjusted Close]))-1,
""
)</f>
        <v>1.7848879487007974E-3</v>
      </c>
      <c r="D3722">
        <f t="shared" si="116"/>
        <v>1.0044291663912208</v>
      </c>
      <c r="E3722">
        <f t="shared" si="117"/>
        <v>10044.291663912209</v>
      </c>
    </row>
    <row r="3723" spans="1:5" hidden="1" x14ac:dyDescent="0.25">
      <c r="A3723" t="str">
        <f>'Raw Data'!A3722</f>
        <v>QQQM</v>
      </c>
      <c r="B3723" s="1">
        <f>'Raw Data'!B3723</f>
        <v>44439</v>
      </c>
      <c r="C3723" s="9" cm="1">
        <f t="array" ref="C3723">IFERROR(
(_xlfn.XLOOKUP(1,(MarketData[ETF]=A3723)*(MarketData[Date]=B3723),MarketData[Adjusted Close]) /
_xlfn.XLOOKUP(1,(MarketData[ETF]=A3723)*(MarketData[Date]=WORKDAY(B3723,-1)),MarketData[Adjusted Close]))-1,
""
)</f>
        <v>-9.9062211068534634E-4</v>
      </c>
      <c r="D3723">
        <f t="shared" si="116"/>
        <v>1.0034341566503764</v>
      </c>
      <c r="E3723">
        <f t="shared" si="117"/>
        <v>10034.341566503765</v>
      </c>
    </row>
    <row r="3724" spans="1:5" hidden="1" x14ac:dyDescent="0.25">
      <c r="A3724" t="str">
        <f>'Raw Data'!A3723</f>
        <v>QQQM</v>
      </c>
      <c r="B3724" s="1">
        <f>'Raw Data'!B3724</f>
        <v>44438</v>
      </c>
      <c r="C3724" s="9" cm="1">
        <f t="array" ref="C3724">IFERROR(
(_xlfn.XLOOKUP(1,(MarketData[ETF]=A3724)*(MarketData[Date]=B3724),MarketData[Adjusted Close]) /
_xlfn.XLOOKUP(1,(MarketData[ETF]=A3724)*(MarketData[Date]=WORKDAY(B3724,-1)),MarketData[Adjusted Close]))-1,
""
)</f>
        <v>1.1354528453112467E-2</v>
      </c>
      <c r="D3724">
        <f t="shared" si="116"/>
        <v>1.014827678332888</v>
      </c>
      <c r="E3724">
        <f t="shared" si="117"/>
        <v>10148.27678332888</v>
      </c>
    </row>
    <row r="3725" spans="1:5" hidden="1" x14ac:dyDescent="0.25">
      <c r="A3725" t="str">
        <f>'Raw Data'!A3724</f>
        <v>QQQM</v>
      </c>
      <c r="B3725" s="1">
        <f>'Raw Data'!B3725</f>
        <v>44435</v>
      </c>
      <c r="C3725" s="9" cm="1">
        <f t="array" ref="C3725">IFERROR(
(_xlfn.XLOOKUP(1,(MarketData[ETF]=A3725)*(MarketData[Date]=B3725),MarketData[Adjusted Close]) /
_xlfn.XLOOKUP(1,(MarketData[ETF]=A3725)*(MarketData[Date]=WORKDAY(B3725,-1)),MarketData[Adjusted Close]))-1,
""
)</f>
        <v>9.5071134785247313E-3</v>
      </c>
      <c r="D3725">
        <f t="shared" si="116"/>
        <v>1.0244757602319465</v>
      </c>
      <c r="E3725">
        <f t="shared" si="117"/>
        <v>10244.757602319465</v>
      </c>
    </row>
    <row r="3726" spans="1:5" hidden="1" x14ac:dyDescent="0.25">
      <c r="A3726" t="str">
        <f>'Raw Data'!A3725</f>
        <v>QQQM</v>
      </c>
      <c r="B3726" s="1">
        <f>'Raw Data'!B3726</f>
        <v>44434</v>
      </c>
      <c r="C3726" s="9" cm="1">
        <f t="array" ref="C3726">IFERROR(
(_xlfn.XLOOKUP(1,(MarketData[ETF]=A3726)*(MarketData[Date]=B3726),MarketData[Adjusted Close]) /
_xlfn.XLOOKUP(1,(MarketData[ETF]=A3726)*(MarketData[Date]=WORKDAY(B3726,-1)),MarketData[Adjusted Close]))-1,
""
)</f>
        <v>-5.7652342964401582E-3</v>
      </c>
      <c r="D3726">
        <f t="shared" si="116"/>
        <v>1.0185694174431856</v>
      </c>
      <c r="E3726">
        <f t="shared" si="117"/>
        <v>10185.694174431856</v>
      </c>
    </row>
    <row r="3727" spans="1:5" hidden="1" x14ac:dyDescent="0.25">
      <c r="A3727" t="str">
        <f>'Raw Data'!A3726</f>
        <v>QQQM</v>
      </c>
      <c r="B3727" s="1">
        <f>'Raw Data'!B3727</f>
        <v>44433</v>
      </c>
      <c r="C3727" s="9" cm="1">
        <f t="array" ref="C3727">IFERROR(
(_xlfn.XLOOKUP(1,(MarketData[ETF]=A3727)*(MarketData[Date]=B3727),MarketData[Adjusted Close]) /
_xlfn.XLOOKUP(1,(MarketData[ETF]=A3727)*(MarketData[Date]=WORKDAY(B3727,-1)),MarketData[Adjusted Close]))-1,
""
)</f>
        <v>6.0370270995413478E-4</v>
      </c>
      <c r="D3727">
        <f t="shared" si="116"/>
        <v>1.0191843305607724</v>
      </c>
      <c r="E3727">
        <f t="shared" si="117"/>
        <v>10191.843305607725</v>
      </c>
    </row>
    <row r="3728" spans="1:5" hidden="1" x14ac:dyDescent="0.25">
      <c r="A3728" t="str">
        <f>'Raw Data'!A3727</f>
        <v>QQQM</v>
      </c>
      <c r="B3728" s="1">
        <f>'Raw Data'!B3728</f>
        <v>44432</v>
      </c>
      <c r="C3728" s="9" cm="1">
        <f t="array" ref="C3728">IFERROR(
(_xlfn.XLOOKUP(1,(MarketData[ETF]=A3728)*(MarketData[Date]=B3728),MarketData[Adjusted Close]) /
_xlfn.XLOOKUP(1,(MarketData[ETF]=A3728)*(MarketData[Date]=WORKDAY(B3728,-1)),MarketData[Adjusted Close]))-1,
""
)</f>
        <v>3.2976647149876026E-3</v>
      </c>
      <c r="D3728">
        <f t="shared" si="116"/>
        <v>1.0225452587657309</v>
      </c>
      <c r="E3728">
        <f t="shared" si="117"/>
        <v>10225.452587657308</v>
      </c>
    </row>
    <row r="3729" spans="1:5" hidden="1" x14ac:dyDescent="0.25">
      <c r="A3729" t="str">
        <f>'Raw Data'!A3728</f>
        <v>QQQM</v>
      </c>
      <c r="B3729" s="1">
        <f>'Raw Data'!B3729</f>
        <v>44431</v>
      </c>
      <c r="C3729" s="9" cm="1">
        <f t="array" ref="C3729">IFERROR(
(_xlfn.XLOOKUP(1,(MarketData[ETF]=A3729)*(MarketData[Date]=B3729),MarketData[Adjusted Close]) /
_xlfn.XLOOKUP(1,(MarketData[ETF]=A3729)*(MarketData[Date]=WORKDAY(B3729,-1)),MarketData[Adjusted Close]))-1,
""
)</f>
        <v>1.4820379729545197E-2</v>
      </c>
      <c r="D3729">
        <f t="shared" si="116"/>
        <v>1.0376997677912851</v>
      </c>
      <c r="E3729">
        <f t="shared" si="117"/>
        <v>10376.997677912852</v>
      </c>
    </row>
    <row r="3730" spans="1:5" hidden="1" x14ac:dyDescent="0.25">
      <c r="A3730" t="str">
        <f>'Raw Data'!A3729</f>
        <v>QQQM</v>
      </c>
      <c r="B3730" s="1">
        <f>'Raw Data'!B3730</f>
        <v>44428</v>
      </c>
      <c r="C3730" s="9" cm="1">
        <f t="array" ref="C3730">IFERROR(
(_xlfn.XLOOKUP(1,(MarketData[ETF]=A3730)*(MarketData[Date]=B3730),MarketData[Adjusted Close]) /
_xlfn.XLOOKUP(1,(MarketData[ETF]=A3730)*(MarketData[Date]=WORKDAY(B3730,-1)),MarketData[Adjusted Close]))-1,
""
)</f>
        <v>1.0350538227987816E-2</v>
      </c>
      <c r="D3730">
        <f t="shared" si="116"/>
        <v>1.048440518906983</v>
      </c>
      <c r="E3730">
        <f t="shared" si="117"/>
        <v>10484.40518906983</v>
      </c>
    </row>
    <row r="3731" spans="1:5" hidden="1" x14ac:dyDescent="0.25">
      <c r="A3731" t="str">
        <f>'Raw Data'!A3730</f>
        <v>QQQM</v>
      </c>
      <c r="B3731" s="1">
        <f>'Raw Data'!B3731</f>
        <v>44427</v>
      </c>
      <c r="C3731" s="9" cm="1">
        <f t="array" ref="C3731">IFERROR(
(_xlfn.XLOOKUP(1,(MarketData[ETF]=A3731)*(MarketData[Date]=B3731),MarketData[Adjusted Close]) /
_xlfn.XLOOKUP(1,(MarketData[ETF]=A3731)*(MarketData[Date]=WORKDAY(B3731,-1)),MarketData[Adjusted Close]))-1,
""
)</f>
        <v>4.7143649473098126E-3</v>
      </c>
      <c r="D3731">
        <f t="shared" si="116"/>
        <v>1.0533832501386573</v>
      </c>
      <c r="E3731">
        <f t="shared" si="117"/>
        <v>10533.832501386572</v>
      </c>
    </row>
    <row r="3732" spans="1:5" hidden="1" x14ac:dyDescent="0.25">
      <c r="A3732" t="str">
        <f>'Raw Data'!A3731</f>
        <v>QQQM</v>
      </c>
      <c r="B3732" s="1">
        <f>'Raw Data'!B3732</f>
        <v>44426</v>
      </c>
      <c r="C3732" s="9" cm="1">
        <f t="array" ref="C3732">IFERROR(
(_xlfn.XLOOKUP(1,(MarketData[ETF]=A3732)*(MarketData[Date]=B3732),MarketData[Adjusted Close]) /
_xlfn.XLOOKUP(1,(MarketData[ETF]=A3732)*(MarketData[Date]=WORKDAY(B3732,-1)),MarketData[Adjusted Close]))-1,
""
)</f>
        <v>-9.5447366614020979E-3</v>
      </c>
      <c r="D3732">
        <f t="shared" si="116"/>
        <v>1.043328984412552</v>
      </c>
      <c r="E3732">
        <f t="shared" si="117"/>
        <v>10433.28984412552</v>
      </c>
    </row>
    <row r="3733" spans="1:5" hidden="1" x14ac:dyDescent="0.25">
      <c r="A3733" t="str">
        <f>'Raw Data'!A3732</f>
        <v>QQQM</v>
      </c>
      <c r="B3733" s="1">
        <f>'Raw Data'!B3733</f>
        <v>44425</v>
      </c>
      <c r="C3733" s="9" cm="1">
        <f t="array" ref="C3733">IFERROR(
(_xlfn.XLOOKUP(1,(MarketData[ETF]=A3733)*(MarketData[Date]=B3733),MarketData[Adjusted Close]) /
_xlfn.XLOOKUP(1,(MarketData[ETF]=A3733)*(MarketData[Date]=WORKDAY(B3733,-1)),MarketData[Adjusted Close]))-1,
""
)</f>
        <v>-8.8477506295515651E-3</v>
      </c>
      <c r="D3733">
        <f t="shared" si="116"/>
        <v>1.0340978697338865</v>
      </c>
      <c r="E3733">
        <f t="shared" si="117"/>
        <v>10340.978697338865</v>
      </c>
    </row>
    <row r="3734" spans="1:5" hidden="1" x14ac:dyDescent="0.25">
      <c r="A3734" t="str">
        <f>'Raw Data'!A3733</f>
        <v>QQQM</v>
      </c>
      <c r="B3734" s="1">
        <f>'Raw Data'!B3734</f>
        <v>44424</v>
      </c>
      <c r="C3734" s="9" cm="1">
        <f t="array" ref="C3734">IFERROR(
(_xlfn.XLOOKUP(1,(MarketData[ETF]=A3734)*(MarketData[Date]=B3734),MarketData[Adjusted Close]) /
_xlfn.XLOOKUP(1,(MarketData[ETF]=A3734)*(MarketData[Date]=WORKDAY(B3734,-1)),MarketData[Adjusted Close]))-1,
""
)</f>
        <v>4.7664442326023071E-4</v>
      </c>
      <c r="D3734">
        <f t="shared" si="116"/>
        <v>1.0345907667166006</v>
      </c>
      <c r="E3734">
        <f t="shared" si="117"/>
        <v>10345.907667166006</v>
      </c>
    </row>
    <row r="3735" spans="1:5" hidden="1" x14ac:dyDescent="0.25">
      <c r="A3735" t="str">
        <f>'Raw Data'!A3734</f>
        <v>QQQM</v>
      </c>
      <c r="B3735" s="1">
        <f>'Raw Data'!B3735</f>
        <v>44421</v>
      </c>
      <c r="C3735" s="9" cm="1">
        <f t="array" ref="C3735">IFERROR(
(_xlfn.XLOOKUP(1,(MarketData[ETF]=A3735)*(MarketData[Date]=B3735),MarketData[Adjusted Close]) /
_xlfn.XLOOKUP(1,(MarketData[ETF]=A3735)*(MarketData[Date]=WORKDAY(B3735,-1)),MarketData[Adjusted Close]))-1,
""
)</f>
        <v>3.4847967201914187E-3</v>
      </c>
      <c r="D3735">
        <f t="shared" si="116"/>
        <v>1.0381961052271949</v>
      </c>
      <c r="E3735">
        <f t="shared" si="117"/>
        <v>10381.961052271949</v>
      </c>
    </row>
    <row r="3736" spans="1:5" hidden="1" x14ac:dyDescent="0.25">
      <c r="A3736" t="str">
        <f>'Raw Data'!A3735</f>
        <v>QQQM</v>
      </c>
      <c r="B3736" s="1">
        <f>'Raw Data'!B3736</f>
        <v>44420</v>
      </c>
      <c r="C3736" s="9" cm="1">
        <f t="array" ref="C3736">IFERROR(
(_xlfn.XLOOKUP(1,(MarketData[ETF]=A3736)*(MarketData[Date]=B3736),MarketData[Adjusted Close]) /
_xlfn.XLOOKUP(1,(MarketData[ETF]=A3736)*(MarketData[Date]=WORKDAY(B3736,-1)),MarketData[Adjusted Close]))-1,
""
)</f>
        <v>3.6346180222190938E-3</v>
      </c>
      <c r="D3736">
        <f t="shared" si="116"/>
        <v>1.0419695515018512</v>
      </c>
      <c r="E3736">
        <f t="shared" si="117"/>
        <v>10419.695515018513</v>
      </c>
    </row>
    <row r="3737" spans="1:5" hidden="1" x14ac:dyDescent="0.25">
      <c r="A3737" t="str">
        <f>'Raw Data'!A3736</f>
        <v>QQQM</v>
      </c>
      <c r="B3737" s="1">
        <f>'Raw Data'!B3737</f>
        <v>44419</v>
      </c>
      <c r="C3737" s="9" cm="1">
        <f t="array" ref="C3737">IFERROR(
(_xlfn.XLOOKUP(1,(MarketData[ETF]=A3737)*(MarketData[Date]=B3737),MarketData[Adjusted Close]) /
_xlfn.XLOOKUP(1,(MarketData[ETF]=A3737)*(MarketData[Date]=WORKDAY(B3737,-1)),MarketData[Adjusted Close]))-1,
""
)</f>
        <v>-1.7798466593648143E-3</v>
      </c>
      <c r="D3737">
        <f t="shared" si="116"/>
        <v>1.0401150054764507</v>
      </c>
      <c r="E3737">
        <f t="shared" si="117"/>
        <v>10401.150054764508</v>
      </c>
    </row>
    <row r="3738" spans="1:5" hidden="1" x14ac:dyDescent="0.25">
      <c r="A3738" t="str">
        <f>'Raw Data'!A3737</f>
        <v>QQQM</v>
      </c>
      <c r="B3738" s="1">
        <f>'Raw Data'!B3738</f>
        <v>44418</v>
      </c>
      <c r="C3738" s="9" cm="1">
        <f t="array" ref="C3738">IFERROR(
(_xlfn.XLOOKUP(1,(MarketData[ETF]=A3738)*(MarketData[Date]=B3738),MarketData[Adjusted Close]) /
_xlfn.XLOOKUP(1,(MarketData[ETF]=A3738)*(MarketData[Date]=WORKDAY(B3738,-1)),MarketData[Adjusted Close]))-1,
""
)</f>
        <v>-5.10794796703673E-3</v>
      </c>
      <c r="D3738">
        <f t="shared" si="116"/>
        <v>1.0348021521487429</v>
      </c>
      <c r="E3738">
        <f t="shared" si="117"/>
        <v>10348.02152148743</v>
      </c>
    </row>
    <row r="3739" spans="1:5" hidden="1" x14ac:dyDescent="0.25">
      <c r="A3739" t="str">
        <f>'Raw Data'!A3738</f>
        <v>QQQM</v>
      </c>
      <c r="B3739" s="1">
        <f>'Raw Data'!B3739</f>
        <v>44417</v>
      </c>
      <c r="C3739" s="9" cm="1">
        <f t="array" ref="C3739">IFERROR(
(_xlfn.XLOOKUP(1,(MarketData[ETF]=A3739)*(MarketData[Date]=B3739),MarketData[Adjusted Close]) /
_xlfn.XLOOKUP(1,(MarketData[ETF]=A3739)*(MarketData[Date]=WORKDAY(B3739,-1)),MarketData[Adjusted Close]))-1,
""
)</f>
        <v>1.9106107130673067E-3</v>
      </c>
      <c r="D3739">
        <f t="shared" si="116"/>
        <v>1.0367792562265434</v>
      </c>
      <c r="E3739">
        <f t="shared" si="117"/>
        <v>10367.792562265435</v>
      </c>
    </row>
    <row r="3740" spans="1:5" hidden="1" x14ac:dyDescent="0.25">
      <c r="A3740" t="str">
        <f>'Raw Data'!A3739</f>
        <v>QQQM</v>
      </c>
      <c r="B3740" s="1">
        <f>'Raw Data'!B3740</f>
        <v>44414</v>
      </c>
      <c r="C3740" s="9" cm="1">
        <f t="array" ref="C3740">IFERROR(
(_xlfn.XLOOKUP(1,(MarketData[ETF]=A3740)*(MarketData[Date]=B3740),MarketData[Adjusted Close]) /
_xlfn.XLOOKUP(1,(MarketData[ETF]=A3740)*(MarketData[Date]=WORKDAY(B3740,-1)),MarketData[Adjusted Close]))-1,
""
)</f>
        <v>-4.3481214756436737E-3</v>
      </c>
      <c r="D3740">
        <f t="shared" si="116"/>
        <v>1.0322712140770429</v>
      </c>
      <c r="E3740">
        <f t="shared" si="117"/>
        <v>10322.712140770429</v>
      </c>
    </row>
    <row r="3741" spans="1:5" hidden="1" x14ac:dyDescent="0.25">
      <c r="A3741" t="str">
        <f>'Raw Data'!A3740</f>
        <v>QQQM</v>
      </c>
      <c r="B3741" s="1">
        <f>'Raw Data'!B3741</f>
        <v>44413</v>
      </c>
      <c r="C3741" s="9" cm="1">
        <f t="array" ref="C3741">IFERROR(
(_xlfn.XLOOKUP(1,(MarketData[ETF]=A3741)*(MarketData[Date]=B3741),MarketData[Adjusted Close]) /
_xlfn.XLOOKUP(1,(MarketData[ETF]=A3741)*(MarketData[Date]=WORKDAY(B3741,-1)),MarketData[Adjusted Close]))-1,
""
)</f>
        <v>6.2897381554658516E-3</v>
      </c>
      <c r="D3741">
        <f t="shared" si="116"/>
        <v>1.0387639297190123</v>
      </c>
      <c r="E3741">
        <f t="shared" si="117"/>
        <v>10387.639297190124</v>
      </c>
    </row>
    <row r="3742" spans="1:5" hidden="1" x14ac:dyDescent="0.25">
      <c r="A3742" t="str">
        <f>'Raw Data'!A3741</f>
        <v>QQQM</v>
      </c>
      <c r="B3742" s="1">
        <f>'Raw Data'!B3742</f>
        <v>44412</v>
      </c>
      <c r="C3742" s="9" cm="1">
        <f t="array" ref="C3742">IFERROR(
(_xlfn.XLOOKUP(1,(MarketData[ETF]=A3742)*(MarketData[Date]=B3742),MarketData[Adjusted Close]) /
_xlfn.XLOOKUP(1,(MarketData[ETF]=A3742)*(MarketData[Date]=WORKDAY(B3742,-1)),MarketData[Adjusted Close]))-1,
""
)</f>
        <v>1.5063334474494372E-3</v>
      </c>
      <c r="D3742">
        <f t="shared" si="116"/>
        <v>1.0403286545703521</v>
      </c>
      <c r="E3742">
        <f t="shared" si="117"/>
        <v>10403.28654570352</v>
      </c>
    </row>
    <row r="3743" spans="1:5" hidden="1" x14ac:dyDescent="0.25">
      <c r="A3743" t="str">
        <f>'Raw Data'!A3742</f>
        <v>QQQM</v>
      </c>
      <c r="B3743" s="1">
        <f>'Raw Data'!B3743</f>
        <v>44411</v>
      </c>
      <c r="C3743" s="9" cm="1">
        <f t="array" ref="C3743">IFERROR(
(_xlfn.XLOOKUP(1,(MarketData[ETF]=A3743)*(MarketData[Date]=B3743),MarketData[Adjusted Close]) /
_xlfn.XLOOKUP(1,(MarketData[ETF]=A3743)*(MarketData[Date]=WORKDAY(B3743,-1)),MarketData[Adjusted Close]))-1,
""
)</f>
        <v>6.0618585107117262E-3</v>
      </c>
      <c r="D3743">
        <f t="shared" si="116"/>
        <v>1.0466349796789967</v>
      </c>
      <c r="E3743">
        <f t="shared" si="117"/>
        <v>10466.349796789966</v>
      </c>
    </row>
    <row r="3744" spans="1:5" hidden="1" x14ac:dyDescent="0.25">
      <c r="A3744" t="str">
        <f>'Raw Data'!A3743</f>
        <v>QQQM</v>
      </c>
      <c r="B3744" s="1">
        <f>'Raw Data'!B3744</f>
        <v>44410</v>
      </c>
      <c r="C3744" s="9" cm="1">
        <f t="array" ref="C3744">IFERROR(
(_xlfn.XLOOKUP(1,(MarketData[ETF]=A3744)*(MarketData[Date]=B3744),MarketData[Adjusted Close]) /
_xlfn.XLOOKUP(1,(MarketData[ETF]=A3744)*(MarketData[Date]=WORKDAY(B3744,-1)),MarketData[Adjusted Close]))-1,
""
)</f>
        <v>-6.8880011020899801E-5</v>
      </c>
      <c r="D3744">
        <f t="shared" si="116"/>
        <v>1.0465628874500614</v>
      </c>
      <c r="E3744">
        <f t="shared" si="117"/>
        <v>10465.628874500615</v>
      </c>
    </row>
    <row r="3745" spans="1:5" hidden="1" x14ac:dyDescent="0.25">
      <c r="A3745" t="str">
        <f>'Raw Data'!A3744</f>
        <v>QQQM</v>
      </c>
      <c r="B3745" s="1">
        <f>'Raw Data'!B3745</f>
        <v>44407</v>
      </c>
      <c r="C3745" s="9" cm="1">
        <f t="array" ref="C3745">IFERROR(
(_xlfn.XLOOKUP(1,(MarketData[ETF]=A3745)*(MarketData[Date]=B3745),MarketData[Adjusted Close]) /
_xlfn.XLOOKUP(1,(MarketData[ETF]=A3745)*(MarketData[Date]=WORKDAY(B3745,-1)),MarketData[Adjusted Close]))-1,
""
)</f>
        <v>-5.0712719298244835E-3</v>
      </c>
      <c r="D3745">
        <f t="shared" si="116"/>
        <v>1.04125548245614</v>
      </c>
      <c r="E3745">
        <f t="shared" si="117"/>
        <v>10412.554824561399</v>
      </c>
    </row>
    <row r="3746" spans="1:5" hidden="1" x14ac:dyDescent="0.25">
      <c r="A3746" t="str">
        <f>'Raw Data'!A3745</f>
        <v>QQQM</v>
      </c>
      <c r="B3746" s="1">
        <f>'Raw Data'!B3746</f>
        <v>44406</v>
      </c>
      <c r="C3746" s="9" cm="1">
        <f t="array" ref="C3746">IFERROR(
(_xlfn.XLOOKUP(1,(MarketData[ETF]=A3746)*(MarketData[Date]=B3746),MarketData[Adjusted Close]) /
_xlfn.XLOOKUP(1,(MarketData[ETF]=A3746)*(MarketData[Date]=WORKDAY(B3746,-1)),MarketData[Adjusted Close]))-1,
""
)</f>
        <v>1.7849787175614473E-3</v>
      </c>
      <c r="D3746">
        <f t="shared" si="116"/>
        <v>1.0431141013318683</v>
      </c>
      <c r="E3746">
        <f t="shared" si="117"/>
        <v>10431.141013318684</v>
      </c>
    </row>
    <row r="3747" spans="1:5" hidden="1" x14ac:dyDescent="0.25">
      <c r="A3747" t="str">
        <f>'Raw Data'!A3746</f>
        <v>QQQM</v>
      </c>
      <c r="B3747" s="1">
        <f>'Raw Data'!B3747</f>
        <v>44405</v>
      </c>
      <c r="C3747" s="9" cm="1">
        <f t="array" ref="C3747">IFERROR(
(_xlfn.XLOOKUP(1,(MarketData[ETF]=A3747)*(MarketData[Date]=B3747),MarketData[Adjusted Close]) /
_xlfn.XLOOKUP(1,(MarketData[ETF]=A3747)*(MarketData[Date]=WORKDAY(B3747,-1)),MarketData[Adjusted Close]))-1,
""
)</f>
        <v>3.5827476918837142E-3</v>
      </c>
      <c r="D3747">
        <f t="shared" si="116"/>
        <v>1.0468513159707864</v>
      </c>
      <c r="E3747">
        <f t="shared" si="117"/>
        <v>10468.513159707863</v>
      </c>
    </row>
    <row r="3748" spans="1:5" hidden="1" x14ac:dyDescent="0.25">
      <c r="A3748" t="str">
        <f>'Raw Data'!A3747</f>
        <v>QQQM</v>
      </c>
      <c r="B3748" s="1">
        <f>'Raw Data'!B3748</f>
        <v>44404</v>
      </c>
      <c r="C3748" s="9" cm="1">
        <f t="array" ref="C3748">IFERROR(
(_xlfn.XLOOKUP(1,(MarketData[ETF]=A3748)*(MarketData[Date]=B3748),MarketData[Adjusted Close]) /
_xlfn.XLOOKUP(1,(MarketData[ETF]=A3748)*(MarketData[Date]=WORKDAY(B3748,-1)),MarketData[Adjusted Close]))-1,
""
)</f>
        <v>-1.0768811341330564E-2</v>
      </c>
      <c r="D3748">
        <f t="shared" si="116"/>
        <v>1.0355779716466733</v>
      </c>
      <c r="E3748">
        <f t="shared" si="117"/>
        <v>10355.779716466734</v>
      </c>
    </row>
    <row r="3749" spans="1:5" hidden="1" x14ac:dyDescent="0.25">
      <c r="A3749" t="str">
        <f>'Raw Data'!A3748</f>
        <v>QQQM</v>
      </c>
      <c r="B3749" s="1">
        <f>'Raw Data'!B3749</f>
        <v>44403</v>
      </c>
      <c r="C3749" s="9" cm="1">
        <f t="array" ref="C3749">IFERROR(
(_xlfn.XLOOKUP(1,(MarketData[ETF]=A3749)*(MarketData[Date]=B3749),MarketData[Adjusted Close]) /
_xlfn.XLOOKUP(1,(MarketData[ETF]=A3749)*(MarketData[Date]=WORKDAY(B3749,-1)),MarketData[Adjusted Close]))-1,
""
)</f>
        <v>1.3650013650012838E-3</v>
      </c>
      <c r="D3749">
        <f t="shared" si="116"/>
        <v>1.0369915369915363</v>
      </c>
      <c r="E3749">
        <f t="shared" si="117"/>
        <v>10369.915369915363</v>
      </c>
    </row>
    <row r="3750" spans="1:5" hidden="1" x14ac:dyDescent="0.25">
      <c r="A3750" t="str">
        <f>'Raw Data'!A3749</f>
        <v>QQQM</v>
      </c>
      <c r="B3750" s="1">
        <f>'Raw Data'!B3750</f>
        <v>44400</v>
      </c>
      <c r="C3750" s="9" cm="1">
        <f t="array" ref="C3750">IFERROR(
(_xlfn.XLOOKUP(1,(MarketData[ETF]=A3750)*(MarketData[Date]=B3750),MarketData[Adjusted Close]) /
_xlfn.XLOOKUP(1,(MarketData[ETF]=A3750)*(MarketData[Date]=WORKDAY(B3750,-1)),MarketData[Adjusted Close]))-1,
""
)</f>
        <v>1.1040574109853818E-2</v>
      </c>
      <c r="D3750">
        <f t="shared" si="116"/>
        <v>1.0484405189069825</v>
      </c>
      <c r="E3750">
        <f t="shared" si="117"/>
        <v>10484.405189069825</v>
      </c>
    </row>
    <row r="3751" spans="1:5" hidden="1" x14ac:dyDescent="0.25">
      <c r="A3751" t="str">
        <f>'Raw Data'!A3750</f>
        <v>QQQM</v>
      </c>
      <c r="B3751" s="1">
        <f>'Raw Data'!B3751</f>
        <v>44399</v>
      </c>
      <c r="C3751" s="9" cm="1">
        <f t="array" ref="C3751">IFERROR(
(_xlfn.XLOOKUP(1,(MarketData[ETF]=A3751)*(MarketData[Date]=B3751),MarketData[Adjusted Close]) /
_xlfn.XLOOKUP(1,(MarketData[ETF]=A3751)*(MarketData[Date]=WORKDAY(B3751,-1)),MarketData[Adjusted Close]))-1,
""
)</f>
        <v>7.0882557331479745E-3</v>
      </c>
      <c r="D3751">
        <f t="shared" si="116"/>
        <v>1.0558721334259895</v>
      </c>
      <c r="E3751">
        <f t="shared" si="117"/>
        <v>10558.721334259895</v>
      </c>
    </row>
    <row r="3752" spans="1:5" hidden="1" x14ac:dyDescent="0.25">
      <c r="A3752" t="str">
        <f>'Raw Data'!A3751</f>
        <v>QQQM</v>
      </c>
      <c r="B3752" s="1">
        <f>'Raw Data'!B3752</f>
        <v>44398</v>
      </c>
      <c r="C3752" s="9" cm="1">
        <f t="array" ref="C3752">IFERROR(
(_xlfn.XLOOKUP(1,(MarketData[ETF]=A3752)*(MarketData[Date]=B3752),MarketData[Adjusted Close]) /
_xlfn.XLOOKUP(1,(MarketData[ETF]=A3752)*(MarketData[Date]=WORKDAY(B3752,-1)),MarketData[Adjusted Close]))-1,
""
)</f>
        <v>7.2093511583957159E-3</v>
      </c>
      <c r="D3752">
        <f t="shared" si="116"/>
        <v>1.063484286414222</v>
      </c>
      <c r="E3752">
        <f t="shared" si="117"/>
        <v>10634.84286414222</v>
      </c>
    </row>
    <row r="3753" spans="1:5" hidden="1" x14ac:dyDescent="0.25">
      <c r="A3753" t="str">
        <f>'Raw Data'!A3752</f>
        <v>QQQM</v>
      </c>
      <c r="B3753" s="1">
        <f>'Raw Data'!B3753</f>
        <v>44397</v>
      </c>
      <c r="C3753" s="9" cm="1">
        <f t="array" ref="C3753">IFERROR(
(_xlfn.XLOOKUP(1,(MarketData[ETF]=A3753)*(MarketData[Date]=B3753),MarketData[Adjusted Close]) /
_xlfn.XLOOKUP(1,(MarketData[ETF]=A3753)*(MarketData[Date]=WORKDAY(B3753,-1)),MarketData[Adjusted Close]))-1,
""
)</f>
        <v>1.1469026548672545E-2</v>
      </c>
      <c r="D3753">
        <f t="shared" si="116"/>
        <v>1.0756814159292027</v>
      </c>
      <c r="E3753">
        <f t="shared" si="117"/>
        <v>10756.814159292027</v>
      </c>
    </row>
    <row r="3754" spans="1:5" hidden="1" x14ac:dyDescent="0.25">
      <c r="A3754" t="str">
        <f>'Raw Data'!A3753</f>
        <v>QQQM</v>
      </c>
      <c r="B3754" s="1">
        <f>'Raw Data'!B3754</f>
        <v>44396</v>
      </c>
      <c r="C3754" s="9" cm="1">
        <f t="array" ref="C3754">IFERROR(
(_xlfn.XLOOKUP(1,(MarketData[ETF]=A3754)*(MarketData[Date]=B3754),MarketData[Adjusted Close]) /
_xlfn.XLOOKUP(1,(MarketData[ETF]=A3754)*(MarketData[Date]=WORKDAY(B3754,-1)),MarketData[Adjusted Close]))-1,
""
)</f>
        <v>-8.0061802092842305E-3</v>
      </c>
      <c r="D3754">
        <f t="shared" si="116"/>
        <v>1.0670693166654954</v>
      </c>
      <c r="E3754">
        <f t="shared" si="117"/>
        <v>10670.693166654954</v>
      </c>
    </row>
    <row r="3755" spans="1:5" hidden="1" x14ac:dyDescent="0.25">
      <c r="A3755" t="str">
        <f>'Raw Data'!A3754</f>
        <v>QQQM</v>
      </c>
      <c r="B3755" s="1">
        <f>'Raw Data'!B3755</f>
        <v>44393</v>
      </c>
      <c r="C3755" s="9" cm="1">
        <f t="array" ref="C3755">IFERROR(
(_xlfn.XLOOKUP(1,(MarketData[ETF]=A3755)*(MarketData[Date]=B3755),MarketData[Adjusted Close]) /
_xlfn.XLOOKUP(1,(MarketData[ETF]=A3755)*(MarketData[Date]=WORKDAY(B3755,-1)),MarketData[Adjusted Close]))-1,
""
)</f>
        <v>-7.94259039921974E-3</v>
      </c>
      <c r="D3755">
        <f t="shared" si="116"/>
        <v>1.058594022155646</v>
      </c>
      <c r="E3755">
        <f t="shared" si="117"/>
        <v>10585.940221556461</v>
      </c>
    </row>
    <row r="3756" spans="1:5" hidden="1" x14ac:dyDescent="0.25">
      <c r="A3756" t="str">
        <f>'Raw Data'!A3755</f>
        <v>QQQM</v>
      </c>
      <c r="B3756" s="1">
        <f>'Raw Data'!B3756</f>
        <v>44392</v>
      </c>
      <c r="C3756" s="9" cm="1">
        <f t="array" ref="C3756">IFERROR(
(_xlfn.XLOOKUP(1,(MarketData[ETF]=A3756)*(MarketData[Date]=B3756),MarketData[Adjusted Close]) /
_xlfn.XLOOKUP(1,(MarketData[ETF]=A3756)*(MarketData[Date]=WORKDAY(B3756,-1)),MarketData[Adjusted Close]))-1,
""
)</f>
        <v>-6.9876850698767923E-3</v>
      </c>
      <c r="D3756">
        <f t="shared" si="116"/>
        <v>1.0511969005119681</v>
      </c>
      <c r="E3756">
        <f t="shared" si="117"/>
        <v>10511.969005119681</v>
      </c>
    </row>
    <row r="3757" spans="1:5" hidden="1" x14ac:dyDescent="0.25">
      <c r="A3757" t="str">
        <f>'Raw Data'!A3756</f>
        <v>QQQM</v>
      </c>
      <c r="B3757" s="1">
        <f>'Raw Data'!B3757</f>
        <v>44391</v>
      </c>
      <c r="C3757" s="9" cm="1">
        <f t="array" ref="C3757">IFERROR(
(_xlfn.XLOOKUP(1,(MarketData[ETF]=A3757)*(MarketData[Date]=B3757),MarketData[Adjusted Close]) /
_xlfn.XLOOKUP(1,(MarketData[ETF]=A3757)*(MarketData[Date]=WORKDAY(B3757,-1)),MarketData[Adjusted Close]))-1,
""
)</f>
        <v>1.5937911440648822E-3</v>
      </c>
      <c r="D3757">
        <f t="shared" si="116"/>
        <v>1.0528722888226725</v>
      </c>
      <c r="E3757">
        <f t="shared" si="117"/>
        <v>10528.722888226725</v>
      </c>
    </row>
    <row r="3758" spans="1:5" hidden="1" x14ac:dyDescent="0.25">
      <c r="A3758" t="str">
        <f>'Raw Data'!A3757</f>
        <v>QQQM</v>
      </c>
      <c r="B3758" s="1">
        <f>'Raw Data'!B3758</f>
        <v>44390</v>
      </c>
      <c r="C3758" s="9" cm="1">
        <f t="array" ref="C3758">IFERROR(
(_xlfn.XLOOKUP(1,(MarketData[ETF]=A3758)*(MarketData[Date]=B3758),MarketData[Adjusted Close]) /
_xlfn.XLOOKUP(1,(MarketData[ETF]=A3758)*(MarketData[Date]=WORKDAY(B3758,-1)),MarketData[Adjusted Close]))-1,
""
)</f>
        <v>-6.9290465631866027E-5</v>
      </c>
      <c r="D3758">
        <f t="shared" si="116"/>
        <v>1.052799334811529</v>
      </c>
      <c r="E3758">
        <f t="shared" si="117"/>
        <v>10527.993348115289</v>
      </c>
    </row>
    <row r="3759" spans="1:5" hidden="1" x14ac:dyDescent="0.25">
      <c r="A3759" t="str">
        <f>'Raw Data'!A3758</f>
        <v>QQQM</v>
      </c>
      <c r="B3759" s="1">
        <f>'Raw Data'!B3759</f>
        <v>44389</v>
      </c>
      <c r="C3759" s="9" cm="1">
        <f t="array" ref="C3759">IFERROR(
(_xlfn.XLOOKUP(1,(MarketData[ETF]=A3759)*(MarketData[Date]=B3759),MarketData[Adjusted Close]) /
_xlfn.XLOOKUP(1,(MarketData[ETF]=A3759)*(MarketData[Date]=WORKDAY(B3759,-1)),MarketData[Adjusted Close]))-1,
""
)</f>
        <v>4.1049189452446733E-3</v>
      </c>
      <c r="D3759">
        <f t="shared" si="116"/>
        <v>1.0571209907465378</v>
      </c>
      <c r="E3759">
        <f t="shared" si="117"/>
        <v>10571.209907465378</v>
      </c>
    </row>
    <row r="3760" spans="1:5" hidden="1" x14ac:dyDescent="0.25">
      <c r="A3760" t="str">
        <f>'Raw Data'!A3759</f>
        <v>QQQM</v>
      </c>
      <c r="B3760" s="1">
        <f>'Raw Data'!B3760</f>
        <v>44386</v>
      </c>
      <c r="C3760" s="9" cm="1">
        <f t="array" ref="C3760">IFERROR(
(_xlfn.XLOOKUP(1,(MarketData[ETF]=A3760)*(MarketData[Date]=B3760),MarketData[Adjusted Close]) /
_xlfn.XLOOKUP(1,(MarketData[ETF]=A3760)*(MarketData[Date]=WORKDAY(B3760,-1)),MarketData[Adjusted Close]))-1,
""
)</f>
        <v>6.160308015400684E-3</v>
      </c>
      <c r="D3760">
        <f t="shared" si="116"/>
        <v>1.063633181659082</v>
      </c>
      <c r="E3760">
        <f t="shared" si="117"/>
        <v>10636.33181659082</v>
      </c>
    </row>
    <row r="3761" spans="1:5" hidden="1" x14ac:dyDescent="0.25">
      <c r="A3761" t="str">
        <f>'Raw Data'!A3760</f>
        <v>QQQM</v>
      </c>
      <c r="B3761" s="1">
        <f>'Raw Data'!B3761</f>
        <v>44385</v>
      </c>
      <c r="C3761" s="9" cm="1">
        <f t="array" ref="C3761">IFERROR(
(_xlfn.XLOOKUP(1,(MarketData[ETF]=A3761)*(MarketData[Date]=B3761),MarketData[Adjusted Close]) /
_xlfn.XLOOKUP(1,(MarketData[ETF]=A3761)*(MarketData[Date]=WORKDAY(B3761,-1)),MarketData[Adjusted Close]))-1,
""
)</f>
        <v>-5.4998607630185603E-3</v>
      </c>
      <c r="D3761">
        <f t="shared" si="116"/>
        <v>1.0577833472570306</v>
      </c>
      <c r="E3761">
        <f t="shared" si="117"/>
        <v>10577.833472570306</v>
      </c>
    </row>
    <row r="3762" spans="1:5" hidden="1" x14ac:dyDescent="0.25">
      <c r="A3762" t="str">
        <f>'Raw Data'!A3761</f>
        <v>QQQM</v>
      </c>
      <c r="B3762" s="1">
        <f>'Raw Data'!B3762</f>
        <v>44384</v>
      </c>
      <c r="C3762" s="9" cm="1">
        <f t="array" ref="C3762">IFERROR(
(_xlfn.XLOOKUP(1,(MarketData[ETF]=A3762)*(MarketData[Date]=B3762),MarketData[Adjusted Close]) /
_xlfn.XLOOKUP(1,(MarketData[ETF]=A3762)*(MarketData[Date]=WORKDAY(B3762,-1)),MarketData[Adjusted Close]))-1,
""
)</f>
        <v>1.953124999999778E-3</v>
      </c>
      <c r="D3762">
        <f t="shared" si="116"/>
        <v>1.0598493303571417</v>
      </c>
      <c r="E3762">
        <f t="shared" si="117"/>
        <v>10598.493303571417</v>
      </c>
    </row>
    <row r="3763" spans="1:5" hidden="1" x14ac:dyDescent="0.25">
      <c r="A3763" t="str">
        <f>'Raw Data'!A3762</f>
        <v>QQQM</v>
      </c>
      <c r="B3763" s="1">
        <f>'Raw Data'!B3763</f>
        <v>44383</v>
      </c>
      <c r="C3763" s="9" t="str" cm="1">
        <f t="array" ref="C3763">IFERROR(
(_xlfn.XLOOKUP(1,(MarketData[ETF]=A3763)*(MarketData[Date]=B3763),MarketData[Adjusted Close]) /
_xlfn.XLOOKUP(1,(MarketData[ETF]=A3763)*(MarketData[Date]=WORKDAY(B3763,-1)),MarketData[Adjusted Close]))-1,
""
)</f>
        <v/>
      </c>
      <c r="D3763">
        <f t="shared" si="116"/>
        <v>1</v>
      </c>
      <c r="E3763">
        <f t="shared" si="117"/>
        <v>10000</v>
      </c>
    </row>
    <row r="3764" spans="1:5" hidden="1" x14ac:dyDescent="0.25">
      <c r="A3764" t="str">
        <f>'Raw Data'!A3763</f>
        <v>QQQM</v>
      </c>
      <c r="B3764" s="1">
        <f>'Raw Data'!B3764</f>
        <v>44379</v>
      </c>
      <c r="C3764" s="9" cm="1">
        <f t="array" ref="C3764">IFERROR(
(_xlfn.XLOOKUP(1,(MarketData[ETF]=A3764)*(MarketData[Date]=B3764),MarketData[Adjusted Close]) /
_xlfn.XLOOKUP(1,(MarketData[ETF]=A3764)*(MarketData[Date]=WORKDAY(B3764,-1)),MarketData[Adjusted Close]))-1,
""
)</f>
        <v>1.1260623229461864E-2</v>
      </c>
      <c r="D3764">
        <f t="shared" si="116"/>
        <v>1.0112606232294619</v>
      </c>
      <c r="E3764">
        <f t="shared" si="117"/>
        <v>10112.606232294618</v>
      </c>
    </row>
    <row r="3765" spans="1:5" hidden="1" x14ac:dyDescent="0.25">
      <c r="A3765" t="str">
        <f>'Raw Data'!A3764</f>
        <v>QQQM</v>
      </c>
      <c r="B3765" s="1">
        <f>'Raw Data'!B3765</f>
        <v>44378</v>
      </c>
      <c r="C3765" s="9" cm="1">
        <f t="array" ref="C3765">IFERROR(
(_xlfn.XLOOKUP(1,(MarketData[ETF]=A3765)*(MarketData[Date]=B3765),MarketData[Adjusted Close]) /
_xlfn.XLOOKUP(1,(MarketData[ETF]=A3765)*(MarketData[Date]=WORKDAY(B3765,-1)),MarketData[Adjusted Close]))-1,
""
)</f>
        <v>0</v>
      </c>
      <c r="D3765">
        <f t="shared" si="116"/>
        <v>1.0112606232294619</v>
      </c>
      <c r="E3765">
        <f t="shared" si="117"/>
        <v>10112.606232294618</v>
      </c>
    </row>
    <row r="3766" spans="1:5" hidden="1" x14ac:dyDescent="0.25">
      <c r="A3766" t="str">
        <f>'Raw Data'!A3765</f>
        <v>QQQM</v>
      </c>
      <c r="B3766" s="1">
        <f>'Raw Data'!B3766</f>
        <v>44377</v>
      </c>
      <c r="C3766" s="9" t="str" cm="1">
        <f t="array" ref="C3766">IFERROR(
(_xlfn.XLOOKUP(1,(MarketData[ETF]=A3766)*(MarketData[Date]=B3766),MarketData[Adjusted Close]) /
_xlfn.XLOOKUP(1,(MarketData[ETF]=A3766)*(MarketData[Date]=WORKDAY(B3766,-1)),MarketData[Adjusted Close]))-1,
""
)</f>
        <v/>
      </c>
      <c r="D3766">
        <f t="shared" si="116"/>
        <v>1</v>
      </c>
      <c r="E3766">
        <f t="shared" si="117"/>
        <v>10000</v>
      </c>
    </row>
    <row r="3767" spans="1:5" hidden="1" x14ac:dyDescent="0.25">
      <c r="A3767" t="str">
        <f>'Raw Data'!A3766</f>
        <v>QQQM</v>
      </c>
      <c r="B3767" s="1">
        <f>'Raw Data'!B3767</f>
        <v>46203</v>
      </c>
      <c r="C3767" s="9" cm="1">
        <f t="array" ref="C3767">IFERROR(
(_xlfn.XLOOKUP(1,(MarketData[ETF]=A3767)*(MarketData[Date]=B3767),MarketData[Adjusted Close]) /
_xlfn.XLOOKUP(1,(MarketData[ETF]=A3767)*(MarketData[Date]=WORKDAY(B3767,-1)),MarketData[Adjusted Close]))-1,
""
)</f>
        <v>1.6507297433316692E-2</v>
      </c>
      <c r="D3767">
        <f t="shared" si="116"/>
        <v>1.0165072974333167</v>
      </c>
      <c r="E3767">
        <f t="shared" si="117"/>
        <v>10165.072974333167</v>
      </c>
    </row>
    <row r="3768" spans="1:5" hidden="1" x14ac:dyDescent="0.25">
      <c r="A3768" t="str">
        <f>'Raw Data'!A3767</f>
        <v>VUG</v>
      </c>
      <c r="B3768" s="1">
        <f>'Raw Data'!B3768</f>
        <v>46202</v>
      </c>
      <c r="C3768" s="9" cm="1">
        <f t="array" ref="C3768">IFERROR(
(_xlfn.XLOOKUP(1,(MarketData[ETF]=A3768)*(MarketData[Date]=B3768),MarketData[Adjusted Close]) /
_xlfn.XLOOKUP(1,(MarketData[ETF]=A3768)*(MarketData[Date]=WORKDAY(B3768,-1)),MarketData[Adjusted Close]))-1,
""
)</f>
        <v>2.5253745770903668E-2</v>
      </c>
      <c r="D3768">
        <f t="shared" si="116"/>
        <v>1</v>
      </c>
      <c r="E3768">
        <f t="shared" si="117"/>
        <v>10000</v>
      </c>
    </row>
    <row r="3769" spans="1:5" hidden="1" x14ac:dyDescent="0.25">
      <c r="A3769" t="str">
        <f>'Raw Data'!A3768</f>
        <v>VUG</v>
      </c>
      <c r="B3769" s="1">
        <f>'Raw Data'!B3769</f>
        <v>46199</v>
      </c>
      <c r="C3769" s="9" cm="1">
        <f t="array" ref="C3769">IFERROR(
(_xlfn.XLOOKUP(1,(MarketData[ETF]=A3769)*(MarketData[Date]=B3769),MarketData[Adjusted Close]) /
_xlfn.XLOOKUP(1,(MarketData[ETF]=A3769)*(MarketData[Date]=WORKDAY(B3769,-1)),MarketData[Adjusted Close]))-1,
""
)</f>
        <v>-2.4108003857279403E-3</v>
      </c>
      <c r="D3769">
        <f t="shared" si="116"/>
        <v>0.99758919961427206</v>
      </c>
      <c r="E3769">
        <f t="shared" si="117"/>
        <v>9975.89199614272</v>
      </c>
    </row>
    <row r="3770" spans="1:5" hidden="1" x14ac:dyDescent="0.25">
      <c r="A3770" t="str">
        <f>'Raw Data'!A3769</f>
        <v>VUG</v>
      </c>
      <c r="B3770" s="1">
        <f>'Raw Data'!B3770</f>
        <v>46198</v>
      </c>
      <c r="C3770" s="9" cm="1">
        <f t="array" ref="C3770">IFERROR(
(_xlfn.XLOOKUP(1,(MarketData[ETF]=A3770)*(MarketData[Date]=B3770),MarketData[Adjusted Close]) /
_xlfn.XLOOKUP(1,(MarketData[ETF]=A3770)*(MarketData[Date]=WORKDAY(B3770,-1)),MarketData[Adjusted Close]))-1,
""
)</f>
        <v>-9.314545020300935E-3</v>
      </c>
      <c r="D3770">
        <f t="shared" si="116"/>
        <v>0.98829711010269894</v>
      </c>
      <c r="E3770">
        <f t="shared" si="117"/>
        <v>9882.9711010269893</v>
      </c>
    </row>
    <row r="3771" spans="1:5" hidden="1" x14ac:dyDescent="0.25">
      <c r="A3771" t="str">
        <f>'Raw Data'!A3770</f>
        <v>VUG</v>
      </c>
      <c r="B3771" s="1">
        <f>'Raw Data'!B3771</f>
        <v>46197</v>
      </c>
      <c r="C3771" s="9" cm="1">
        <f t="array" ref="C3771">IFERROR(
(_xlfn.XLOOKUP(1,(MarketData[ETF]=A3771)*(MarketData[Date]=B3771),MarketData[Adjusted Close]) /
_xlfn.XLOOKUP(1,(MarketData[ETF]=A3771)*(MarketData[Date]=WORKDAY(B3771,-1)),MarketData[Adjusted Close]))-1,
""
)</f>
        <v>-2.9765448267651262E-3</v>
      </c>
      <c r="D3771">
        <f t="shared" si="116"/>
        <v>0.98535539945231587</v>
      </c>
      <c r="E3771">
        <f t="shared" si="117"/>
        <v>9853.5539945231594</v>
      </c>
    </row>
    <row r="3772" spans="1:5" hidden="1" x14ac:dyDescent="0.25">
      <c r="A3772" t="str">
        <f>'Raw Data'!A3771</f>
        <v>VUG</v>
      </c>
      <c r="B3772" s="1">
        <f>'Raw Data'!B3772</f>
        <v>46196</v>
      </c>
      <c r="C3772" s="9" cm="1">
        <f t="array" ref="C3772">IFERROR(
(_xlfn.XLOOKUP(1,(MarketData[ETF]=A3772)*(MarketData[Date]=B3772),MarketData[Adjusted Close]) /
_xlfn.XLOOKUP(1,(MarketData[ETF]=A3772)*(MarketData[Date]=WORKDAY(B3772,-1)),MarketData[Adjusted Close]))-1,
""
)</f>
        <v>-2.1095571095571142E-2</v>
      </c>
      <c r="D3772">
        <f t="shared" si="116"/>
        <v>0.96456876456876461</v>
      </c>
      <c r="E3772">
        <f t="shared" si="117"/>
        <v>9645.6876456876453</v>
      </c>
    </row>
    <row r="3773" spans="1:5" hidden="1" x14ac:dyDescent="0.25">
      <c r="A3773" t="str">
        <f>'Raw Data'!A3772</f>
        <v>VUG</v>
      </c>
      <c r="B3773" s="1">
        <f>'Raw Data'!B3773</f>
        <v>46195</v>
      </c>
      <c r="C3773" s="9" t="str" cm="1">
        <f t="array" ref="C3773">IFERROR(
(_xlfn.XLOOKUP(1,(MarketData[ETF]=A3773)*(MarketData[Date]=B3773),MarketData[Adjusted Close]) /
_xlfn.XLOOKUP(1,(MarketData[ETF]=A3773)*(MarketData[Date]=WORKDAY(B3773,-1)),MarketData[Adjusted Close]))-1,
""
)</f>
        <v/>
      </c>
      <c r="D3773">
        <f t="shared" si="116"/>
        <v>1</v>
      </c>
      <c r="E3773">
        <f t="shared" si="117"/>
        <v>10000</v>
      </c>
    </row>
    <row r="3774" spans="1:5" hidden="1" x14ac:dyDescent="0.25">
      <c r="A3774" t="str">
        <f>'Raw Data'!A3773</f>
        <v>VUG</v>
      </c>
      <c r="B3774" s="1">
        <f>'Raw Data'!B3774</f>
        <v>46191</v>
      </c>
      <c r="C3774" s="9" cm="1">
        <f t="array" ref="C3774">IFERROR(
(_xlfn.XLOOKUP(1,(MarketData[ETF]=A3774)*(MarketData[Date]=B3774),MarketData[Adjusted Close]) /
_xlfn.XLOOKUP(1,(MarketData[ETF]=A3774)*(MarketData[Date]=WORKDAY(B3774,-1)),MarketData[Adjusted Close]))-1,
""
)</f>
        <v>1.5902712815715647E-2</v>
      </c>
      <c r="D3774">
        <f t="shared" si="116"/>
        <v>1.0159027128157156</v>
      </c>
      <c r="E3774">
        <f t="shared" si="117"/>
        <v>10159.027128157157</v>
      </c>
    </row>
    <row r="3775" spans="1:5" hidden="1" x14ac:dyDescent="0.25">
      <c r="A3775" t="str">
        <f>'Raw Data'!A3774</f>
        <v>VUG</v>
      </c>
      <c r="B3775" s="1">
        <f>'Raw Data'!B3775</f>
        <v>46190</v>
      </c>
      <c r="C3775" s="9" cm="1">
        <f t="array" ref="C3775">IFERROR(
(_xlfn.XLOOKUP(1,(MarketData[ETF]=A3775)*(MarketData[Date]=B3775),MarketData[Adjusted Close]) /
_xlfn.XLOOKUP(1,(MarketData[ETF]=A3775)*(MarketData[Date]=WORKDAY(B3775,-1)),MarketData[Adjusted Close]))-1,
""
)</f>
        <v>-1.3496366362902301E-2</v>
      </c>
      <c r="D3775">
        <f t="shared" si="116"/>
        <v>1.0021917176144883</v>
      </c>
      <c r="E3775">
        <f t="shared" si="117"/>
        <v>10021.917176144883</v>
      </c>
    </row>
    <row r="3776" spans="1:5" hidden="1" x14ac:dyDescent="0.25">
      <c r="A3776" t="str">
        <f>'Raw Data'!A3775</f>
        <v>VUG</v>
      </c>
      <c r="B3776" s="1">
        <f>'Raw Data'!B3776</f>
        <v>46189</v>
      </c>
      <c r="C3776" s="9" cm="1">
        <f t="array" ref="C3776">IFERROR(
(_xlfn.XLOOKUP(1,(MarketData[ETF]=A3776)*(MarketData[Date]=B3776),MarketData[Adjusted Close]) /
_xlfn.XLOOKUP(1,(MarketData[ETF]=A3776)*(MarketData[Date]=WORKDAY(B3776,-1)),MarketData[Adjusted Close]))-1,
""
)</f>
        <v>-1.0049103574283347E-2</v>
      </c>
      <c r="D3776">
        <f t="shared" si="116"/>
        <v>0.99212058924289137</v>
      </c>
      <c r="E3776">
        <f t="shared" si="117"/>
        <v>9921.205892428914</v>
      </c>
    </row>
    <row r="3777" spans="1:5" hidden="1" x14ac:dyDescent="0.25">
      <c r="A3777" t="str">
        <f>'Raw Data'!A3776</f>
        <v>VUG</v>
      </c>
      <c r="B3777" s="1">
        <f>'Raw Data'!B3777</f>
        <v>46188</v>
      </c>
      <c r="C3777" s="9" cm="1">
        <f t="array" ref="C3777">IFERROR(
(_xlfn.XLOOKUP(1,(MarketData[ETF]=A3777)*(MarketData[Date]=B3777),MarketData[Adjusted Close]) /
_xlfn.XLOOKUP(1,(MarketData[ETF]=A3777)*(MarketData[Date]=WORKDAY(B3777,-1)),MarketData[Adjusted Close]))-1,
""
)</f>
        <v>2.8058229631368725E-2</v>
      </c>
      <c r="D3777">
        <f t="shared" si="116"/>
        <v>1.0199577365578774</v>
      </c>
      <c r="E3777">
        <f t="shared" si="117"/>
        <v>10199.577365578774</v>
      </c>
    </row>
    <row r="3778" spans="1:5" hidden="1" x14ac:dyDescent="0.25">
      <c r="A3778" t="str">
        <f>'Raw Data'!A3777</f>
        <v>VUG</v>
      </c>
      <c r="B3778" s="1">
        <f>'Raw Data'!B3778</f>
        <v>46185</v>
      </c>
      <c r="C3778" s="9" cm="1">
        <f t="array" ref="C3778">IFERROR(
(_xlfn.XLOOKUP(1,(MarketData[ETF]=A3778)*(MarketData[Date]=B3778),MarketData[Adjusted Close]) /
_xlfn.XLOOKUP(1,(MarketData[ETF]=A3778)*(MarketData[Date]=WORKDAY(B3778,-1)),MarketData[Adjusted Close]))-1,
""
)</f>
        <v>1.7640832647300986E-3</v>
      </c>
      <c r="D3778">
        <f t="shared" si="116"/>
        <v>1.0217570269316711</v>
      </c>
      <c r="E3778">
        <f t="shared" si="117"/>
        <v>10217.570269316711</v>
      </c>
    </row>
    <row r="3779" spans="1:5" hidden="1" x14ac:dyDescent="0.25">
      <c r="A3779" t="str">
        <f>'Raw Data'!A3778</f>
        <v>VUG</v>
      </c>
      <c r="B3779" s="1">
        <f>'Raw Data'!B3779</f>
        <v>46184</v>
      </c>
      <c r="C3779" s="9" cm="1">
        <f t="array" ref="C3779">IFERROR(
(_xlfn.XLOOKUP(1,(MarketData[ETF]=A3779)*(MarketData[Date]=B3779),MarketData[Adjusted Close]) /
_xlfn.XLOOKUP(1,(MarketData[ETF]=A3779)*(MarketData[Date]=WORKDAY(B3779,-1)),MarketData[Adjusted Close]))-1,
""
)</f>
        <v>1.7713943746259675E-2</v>
      </c>
      <c r="D3779">
        <f t="shared" ref="D3779:D3842" si="118">IFERROR(IF(A3779&lt;&gt;A3778,1,D3778*(1+C3779)),1)</f>
        <v>1.0398563734290842</v>
      </c>
      <c r="E3779">
        <f t="shared" ref="E3779:E3842" si="119">D3779*10000</f>
        <v>10398.563734290841</v>
      </c>
    </row>
    <row r="3780" spans="1:5" hidden="1" x14ac:dyDescent="0.25">
      <c r="A3780" t="str">
        <f>'Raw Data'!A3779</f>
        <v>VUG</v>
      </c>
      <c r="B3780" s="1">
        <f>'Raw Data'!B3780</f>
        <v>46183</v>
      </c>
      <c r="C3780" s="9" cm="1">
        <f t="array" ref="C3780">IFERROR(
(_xlfn.XLOOKUP(1,(MarketData[ETF]=A3780)*(MarketData[Date]=B3780),MarketData[Adjusted Close]) /
_xlfn.XLOOKUP(1,(MarketData[ETF]=A3780)*(MarketData[Date]=WORKDAY(B3780,-1)),MarketData[Adjusted Close]))-1,
""
)</f>
        <v>-2.0286116322701719E-2</v>
      </c>
      <c r="D3780">
        <f t="shared" si="118"/>
        <v>1.0187617260787991</v>
      </c>
      <c r="E3780">
        <f t="shared" si="119"/>
        <v>10187.617260787991</v>
      </c>
    </row>
    <row r="3781" spans="1:5" hidden="1" x14ac:dyDescent="0.25">
      <c r="A3781" t="str">
        <f>'Raw Data'!A3780</f>
        <v>VUG</v>
      </c>
      <c r="B3781" s="1">
        <f>'Raw Data'!B3781</f>
        <v>46182</v>
      </c>
      <c r="C3781" s="9" cm="1">
        <f t="array" ref="C3781">IFERROR(
(_xlfn.XLOOKUP(1,(MarketData[ETF]=A3781)*(MarketData[Date]=B3781),MarketData[Adjusted Close]) /
_xlfn.XLOOKUP(1,(MarketData[ETF]=A3781)*(MarketData[Date]=WORKDAY(B3781,-1)),MarketData[Adjusted Close]))-1,
""
)</f>
        <v>-9.638834049471634E-3</v>
      </c>
      <c r="D3781">
        <f t="shared" si="118"/>
        <v>1.0089420508651723</v>
      </c>
      <c r="E3781">
        <f t="shared" si="119"/>
        <v>10089.420508651723</v>
      </c>
    </row>
    <row r="3782" spans="1:5" hidden="1" x14ac:dyDescent="0.25">
      <c r="A3782" t="str">
        <f>'Raw Data'!A3781</f>
        <v>VUG</v>
      </c>
      <c r="B3782" s="1">
        <f>'Raw Data'!B3782</f>
        <v>46181</v>
      </c>
      <c r="C3782" s="9" cm="1">
        <f t="array" ref="C3782">IFERROR(
(_xlfn.XLOOKUP(1,(MarketData[ETF]=A3782)*(MarketData[Date]=B3782),MarketData[Adjusted Close]) /
_xlfn.XLOOKUP(1,(MarketData[ETF]=A3782)*(MarketData[Date]=WORKDAY(B3782,-1)),MarketData[Adjusted Close]))-1,
""
)</f>
        <v>3.2622626121403542E-3</v>
      </c>
      <c r="D3782">
        <f t="shared" si="118"/>
        <v>1.0122334847955259</v>
      </c>
      <c r="E3782">
        <f t="shared" si="119"/>
        <v>10122.334847955259</v>
      </c>
    </row>
    <row r="3783" spans="1:5" hidden="1" x14ac:dyDescent="0.25">
      <c r="A3783" t="str">
        <f>'Raw Data'!A3782</f>
        <v>VUG</v>
      </c>
      <c r="B3783" s="1">
        <f>'Raw Data'!B3783</f>
        <v>46178</v>
      </c>
      <c r="C3783" s="9" cm="1">
        <f t="array" ref="C3783">IFERROR(
(_xlfn.XLOOKUP(1,(MarketData[ETF]=A3783)*(MarketData[Date]=B3783),MarketData[Adjusted Close]) /
_xlfn.XLOOKUP(1,(MarketData[ETF]=A3783)*(MarketData[Date]=WORKDAY(B3783,-1)),MarketData[Adjusted Close]))-1,
""
)</f>
        <v>-3.6267684706939196E-2</v>
      </c>
      <c r="D3783">
        <f t="shared" si="118"/>
        <v>0.97552211991915538</v>
      </c>
      <c r="E3783">
        <f t="shared" si="119"/>
        <v>9755.2211991915538</v>
      </c>
    </row>
    <row r="3784" spans="1:5" hidden="1" x14ac:dyDescent="0.25">
      <c r="A3784" t="str">
        <f>'Raw Data'!A3783</f>
        <v>VUG</v>
      </c>
      <c r="B3784" s="1">
        <f>'Raw Data'!B3784</f>
        <v>46177</v>
      </c>
      <c r="C3784" s="9" cm="1">
        <f t="array" ref="C3784">IFERROR(
(_xlfn.XLOOKUP(1,(MarketData[ETF]=A3784)*(MarketData[Date]=B3784),MarketData[Adjusted Close]) /
_xlfn.XLOOKUP(1,(MarketData[ETF]=A3784)*(MarketData[Date]=WORKDAY(B3784,-1)),MarketData[Adjusted Close]))-1,
""
)</f>
        <v>2.5892153551727581E-3</v>
      </c>
      <c r="D3784">
        <f t="shared" si="118"/>
        <v>0.97804795677136069</v>
      </c>
      <c r="E3784">
        <f t="shared" si="119"/>
        <v>9780.4795677136062</v>
      </c>
    </row>
    <row r="3785" spans="1:5" hidden="1" x14ac:dyDescent="0.25">
      <c r="A3785" t="str">
        <f>'Raw Data'!A3784</f>
        <v>VUG</v>
      </c>
      <c r="B3785" s="1">
        <f>'Raw Data'!B3785</f>
        <v>46176</v>
      </c>
      <c r="C3785" s="9" cm="1">
        <f t="array" ref="C3785">IFERROR(
(_xlfn.XLOOKUP(1,(MarketData[ETF]=A3785)*(MarketData[Date]=B3785),MarketData[Adjusted Close]) /
_xlfn.XLOOKUP(1,(MarketData[ETF]=A3785)*(MarketData[Date]=WORKDAY(B3785,-1)),MarketData[Adjusted Close]))-1,
""
)</f>
        <v>-1.2341561040693838E-2</v>
      </c>
      <c r="D3785">
        <f t="shared" si="118"/>
        <v>0.96597731821214106</v>
      </c>
      <c r="E3785">
        <f t="shared" si="119"/>
        <v>9659.7731821214111</v>
      </c>
    </row>
    <row r="3786" spans="1:5" hidden="1" x14ac:dyDescent="0.25">
      <c r="A3786" t="str">
        <f>'Raw Data'!A3785</f>
        <v>VUG</v>
      </c>
      <c r="B3786" s="1">
        <f>'Raw Data'!B3786</f>
        <v>46175</v>
      </c>
      <c r="C3786" s="9" cm="1">
        <f t="array" ref="C3786">IFERROR(
(_xlfn.XLOOKUP(1,(MarketData[ETF]=A3786)*(MarketData[Date]=B3786),MarketData[Adjusted Close]) /
_xlfn.XLOOKUP(1,(MarketData[ETF]=A3786)*(MarketData[Date]=WORKDAY(B3786,-1)),MarketData[Adjusted Close]))-1,
""
)</f>
        <v>-2.7719259341389968E-3</v>
      </c>
      <c r="D3786">
        <f t="shared" si="118"/>
        <v>0.96329970063199877</v>
      </c>
      <c r="E3786">
        <f t="shared" si="119"/>
        <v>9632.9970063199871</v>
      </c>
    </row>
    <row r="3787" spans="1:5" hidden="1" x14ac:dyDescent="0.25">
      <c r="A3787" t="str">
        <f>'Raw Data'!A3786</f>
        <v>VUG</v>
      </c>
      <c r="B3787" s="1">
        <f>'Raw Data'!B3787</f>
        <v>46174</v>
      </c>
      <c r="C3787" s="9" cm="1">
        <f t="array" ref="C3787">IFERROR(
(_xlfn.XLOOKUP(1,(MarketData[ETF]=A3787)*(MarketData[Date]=B3787),MarketData[Adjusted Close]) /
_xlfn.XLOOKUP(1,(MarketData[ETF]=A3787)*(MarketData[Date]=WORKDAY(B3787,-1)),MarketData[Adjusted Close]))-1,
""
)</f>
        <v>7.7094972067037748E-3</v>
      </c>
      <c r="D3787">
        <f t="shared" si="118"/>
        <v>0.97072625698323978</v>
      </c>
      <c r="E3787">
        <f t="shared" si="119"/>
        <v>9707.2625698323973</v>
      </c>
    </row>
    <row r="3788" spans="1:5" hidden="1" x14ac:dyDescent="0.25">
      <c r="A3788" t="str">
        <f>'Raw Data'!A3787</f>
        <v>VUG</v>
      </c>
      <c r="B3788" s="1">
        <f>'Raw Data'!B3788</f>
        <v>46171</v>
      </c>
      <c r="C3788" s="9" cm="1">
        <f t="array" ref="C3788">IFERROR(
(_xlfn.XLOOKUP(1,(MarketData[ETF]=A3788)*(MarketData[Date]=B3788),MarketData[Adjusted Close]) /
_xlfn.XLOOKUP(1,(MarketData[ETF]=A3788)*(MarketData[Date]=WORKDAY(B3788,-1)),MarketData[Adjusted Close]))-1,
""
)</f>
        <v>4.2639138240574415E-3</v>
      </c>
      <c r="D3788">
        <f t="shared" si="118"/>
        <v>0.97486535008976616</v>
      </c>
      <c r="E3788">
        <f t="shared" si="119"/>
        <v>9748.6535008976607</v>
      </c>
    </row>
    <row r="3789" spans="1:5" hidden="1" x14ac:dyDescent="0.25">
      <c r="A3789" t="str">
        <f>'Raw Data'!A3788</f>
        <v>VUG</v>
      </c>
      <c r="B3789" s="1">
        <f>'Raw Data'!B3789</f>
        <v>46170</v>
      </c>
      <c r="C3789" s="9" cm="1">
        <f t="array" ref="C3789">IFERROR(
(_xlfn.XLOOKUP(1,(MarketData[ETF]=A3789)*(MarketData[Date]=B3789),MarketData[Adjusted Close]) /
_xlfn.XLOOKUP(1,(MarketData[ETF]=A3789)*(MarketData[Date]=WORKDAY(B3789,-1)),MarketData[Adjusted Close]))-1,
""
)</f>
        <v>1.1462944047213819E-2</v>
      </c>
      <c r="D3789">
        <f t="shared" si="118"/>
        <v>0.98604017705141267</v>
      </c>
      <c r="E3789">
        <f t="shared" si="119"/>
        <v>9860.4017705141268</v>
      </c>
    </row>
    <row r="3790" spans="1:5" hidden="1" x14ac:dyDescent="0.25">
      <c r="A3790" t="str">
        <f>'Raw Data'!A3789</f>
        <v>VUG</v>
      </c>
      <c r="B3790" s="1">
        <f>'Raw Data'!B3790</f>
        <v>46169</v>
      </c>
      <c r="C3790" s="9" cm="1">
        <f t="array" ref="C3790">IFERROR(
(_xlfn.XLOOKUP(1,(MarketData[ETF]=A3790)*(MarketData[Date]=B3790),MarketData[Adjusted Close]) /
_xlfn.XLOOKUP(1,(MarketData[ETF]=A3790)*(MarketData[Date]=WORKDAY(B3790,-1)),MarketData[Adjusted Close]))-1,
""
)</f>
        <v>1.1350737797966026E-4</v>
      </c>
      <c r="D3790">
        <f t="shared" si="118"/>
        <v>0.98615209988649233</v>
      </c>
      <c r="E3790">
        <f t="shared" si="119"/>
        <v>9861.520998864924</v>
      </c>
    </row>
    <row r="3791" spans="1:5" hidden="1" x14ac:dyDescent="0.25">
      <c r="A3791" t="str">
        <f>'Raw Data'!A3790</f>
        <v>VUG</v>
      </c>
      <c r="B3791" s="1">
        <f>'Raw Data'!B3791</f>
        <v>46168</v>
      </c>
      <c r="C3791" s="9" t="str" cm="1">
        <f t="array" ref="C3791">IFERROR(
(_xlfn.XLOOKUP(1,(MarketData[ETF]=A3791)*(MarketData[Date]=B3791),MarketData[Adjusted Close]) /
_xlfn.XLOOKUP(1,(MarketData[ETF]=A3791)*(MarketData[Date]=WORKDAY(B3791,-1)),MarketData[Adjusted Close]))-1,
""
)</f>
        <v/>
      </c>
      <c r="D3791">
        <f t="shared" si="118"/>
        <v>1</v>
      </c>
      <c r="E3791">
        <f t="shared" si="119"/>
        <v>10000</v>
      </c>
    </row>
    <row r="3792" spans="1:5" hidden="1" x14ac:dyDescent="0.25">
      <c r="A3792" t="str">
        <f>'Raw Data'!A3791</f>
        <v>VUG</v>
      </c>
      <c r="B3792" s="1">
        <f>'Raw Data'!B3792</f>
        <v>46164</v>
      </c>
      <c r="C3792" s="9" cm="1">
        <f t="array" ref="C3792">IFERROR(
(_xlfn.XLOOKUP(1,(MarketData[ETF]=A3792)*(MarketData[Date]=B3792),MarketData[Adjusted Close]) /
_xlfn.XLOOKUP(1,(MarketData[ETF]=A3792)*(MarketData[Date]=WORKDAY(B3792,-1)),MarketData[Adjusted Close]))-1,
""
)</f>
        <v>6.8665598535133654E-4</v>
      </c>
      <c r="D3792">
        <f t="shared" si="118"/>
        <v>1.0006866559853513</v>
      </c>
      <c r="E3792">
        <f t="shared" si="119"/>
        <v>10006.866559853514</v>
      </c>
    </row>
    <row r="3793" spans="1:5" hidden="1" x14ac:dyDescent="0.25">
      <c r="A3793" t="str">
        <f>'Raw Data'!A3792</f>
        <v>VUG</v>
      </c>
      <c r="B3793" s="1">
        <f>'Raw Data'!B3793</f>
        <v>46163</v>
      </c>
      <c r="C3793" s="9" cm="1">
        <f t="array" ref="C3793">IFERROR(
(_xlfn.XLOOKUP(1,(MarketData[ETF]=A3793)*(MarketData[Date]=B3793),MarketData[Adjusted Close]) /
_xlfn.XLOOKUP(1,(MarketData[ETF]=A3793)*(MarketData[Date]=WORKDAY(B3793,-1)),MarketData[Adjusted Close]))-1,
""
)</f>
        <v>9.1638029782359354E-4</v>
      </c>
      <c r="D3793">
        <f t="shared" si="118"/>
        <v>1.0016036655211913</v>
      </c>
      <c r="E3793">
        <f t="shared" si="119"/>
        <v>10016.036655211912</v>
      </c>
    </row>
    <row r="3794" spans="1:5" hidden="1" x14ac:dyDescent="0.25">
      <c r="A3794" t="str">
        <f>'Raw Data'!A3793</f>
        <v>VUG</v>
      </c>
      <c r="B3794" s="1">
        <f>'Raw Data'!B3794</f>
        <v>46162</v>
      </c>
      <c r="C3794" s="9" cm="1">
        <f t="array" ref="C3794">IFERROR(
(_xlfn.XLOOKUP(1,(MarketData[ETF]=A3794)*(MarketData[Date]=B3794),MarketData[Adjusted Close]) /
_xlfn.XLOOKUP(1,(MarketData[ETF]=A3794)*(MarketData[Date]=WORKDAY(B3794,-1)),MarketData[Adjusted Close]))-1,
""
)</f>
        <v>1.2878524190741425E-2</v>
      </c>
      <c r="D3794">
        <f t="shared" si="118"/>
        <v>1.0145028425571412</v>
      </c>
      <c r="E3794">
        <f t="shared" si="119"/>
        <v>10145.028425571412</v>
      </c>
    </row>
    <row r="3795" spans="1:5" hidden="1" x14ac:dyDescent="0.25">
      <c r="A3795" t="str">
        <f>'Raw Data'!A3794</f>
        <v>VUG</v>
      </c>
      <c r="B3795" s="1">
        <f>'Raw Data'!B3795</f>
        <v>46161</v>
      </c>
      <c r="C3795" s="9" cm="1">
        <f t="array" ref="C3795">IFERROR(
(_xlfn.XLOOKUP(1,(MarketData[ETF]=A3795)*(MarketData[Date]=B3795),MarketData[Adjusted Close]) /
_xlfn.XLOOKUP(1,(MarketData[ETF]=A3795)*(MarketData[Date]=WORKDAY(B3795,-1)),MarketData[Adjusted Close]))-1,
""
)</f>
        <v>-9.1964593631451708E-3</v>
      </c>
      <c r="D3795">
        <f t="shared" si="118"/>
        <v>1.0051730083917692</v>
      </c>
      <c r="E3795">
        <f t="shared" si="119"/>
        <v>10051.730083917691</v>
      </c>
    </row>
    <row r="3796" spans="1:5" hidden="1" x14ac:dyDescent="0.25">
      <c r="A3796" t="str">
        <f>'Raw Data'!A3795</f>
        <v>VUG</v>
      </c>
      <c r="B3796" s="1">
        <f>'Raw Data'!B3796</f>
        <v>46160</v>
      </c>
      <c r="C3796" s="9" cm="1">
        <f t="array" ref="C3796">IFERROR(
(_xlfn.XLOOKUP(1,(MarketData[ETF]=A3796)*(MarketData[Date]=B3796),MarketData[Adjusted Close]) /
_xlfn.XLOOKUP(1,(MarketData[ETF]=A3796)*(MarketData[Date]=WORKDAY(B3796,-1)),MarketData[Adjusted Close]))-1,
""
)</f>
        <v>-3.8932783694034523E-3</v>
      </c>
      <c r="D3796">
        <f t="shared" si="118"/>
        <v>1.0012595900606893</v>
      </c>
      <c r="E3796">
        <f t="shared" si="119"/>
        <v>10012.595900606893</v>
      </c>
    </row>
    <row r="3797" spans="1:5" hidden="1" x14ac:dyDescent="0.25">
      <c r="A3797" t="str">
        <f>'Raw Data'!A3796</f>
        <v>VUG</v>
      </c>
      <c r="B3797" s="1">
        <f>'Raw Data'!B3797</f>
        <v>46157</v>
      </c>
      <c r="C3797" s="9" cm="1">
        <f t="array" ref="C3797">IFERROR(
(_xlfn.XLOOKUP(1,(MarketData[ETF]=A3797)*(MarketData[Date]=B3797),MarketData[Adjusted Close]) /
_xlfn.XLOOKUP(1,(MarketData[ETF]=A3797)*(MarketData[Date]=WORKDAY(B3797,-1)),MarketData[Adjusted Close]))-1,
""
)</f>
        <v>-1.1992306822038667E-2</v>
      </c>
      <c r="D3797">
        <f t="shared" si="118"/>
        <v>0.98925217784817288</v>
      </c>
      <c r="E3797">
        <f t="shared" si="119"/>
        <v>9892.5217784817287</v>
      </c>
    </row>
    <row r="3798" spans="1:5" hidden="1" x14ac:dyDescent="0.25">
      <c r="A3798" t="str">
        <f>'Raw Data'!A3797</f>
        <v>VUG</v>
      </c>
      <c r="B3798" s="1">
        <f>'Raw Data'!B3798</f>
        <v>46156</v>
      </c>
      <c r="C3798" s="9" cm="1">
        <f t="array" ref="C3798">IFERROR(
(_xlfn.XLOOKUP(1,(MarketData[ETF]=A3798)*(MarketData[Date]=B3798),MarketData[Adjusted Close]) /
_xlfn.XLOOKUP(1,(MarketData[ETF]=A3798)*(MarketData[Date]=WORKDAY(B3798,-1)),MarketData[Adjusted Close]))-1,
""
)</f>
        <v>1.1211531861343049E-2</v>
      </c>
      <c r="D3798">
        <f t="shared" si="118"/>
        <v>1.0003432101590206</v>
      </c>
      <c r="E3798">
        <f t="shared" si="119"/>
        <v>10003.432101590206</v>
      </c>
    </row>
    <row r="3799" spans="1:5" hidden="1" x14ac:dyDescent="0.25">
      <c r="A3799" t="str">
        <f>'Raw Data'!A3798</f>
        <v>VUG</v>
      </c>
      <c r="B3799" s="1">
        <f>'Raw Data'!B3799</f>
        <v>46155</v>
      </c>
      <c r="C3799" s="9" cm="1">
        <f t="array" ref="C3799">IFERROR(
(_xlfn.XLOOKUP(1,(MarketData[ETF]=A3799)*(MarketData[Date]=B3799),MarketData[Adjusted Close]) /
_xlfn.XLOOKUP(1,(MarketData[ETF]=A3799)*(MarketData[Date]=WORKDAY(B3799,-1)),MarketData[Adjusted Close]))-1,
""
)</f>
        <v>1.0987739995373724E-2</v>
      </c>
      <c r="D3799">
        <f t="shared" si="118"/>
        <v>1.0113347212583854</v>
      </c>
      <c r="E3799">
        <f t="shared" si="119"/>
        <v>10113.347212583854</v>
      </c>
    </row>
    <row r="3800" spans="1:5" hidden="1" x14ac:dyDescent="0.25">
      <c r="A3800" t="str">
        <f>'Raw Data'!A3799</f>
        <v>VUG</v>
      </c>
      <c r="B3800" s="1">
        <f>'Raw Data'!B3800</f>
        <v>46154</v>
      </c>
      <c r="C3800" s="9" cm="1">
        <f t="array" ref="C3800">IFERROR(
(_xlfn.XLOOKUP(1,(MarketData[ETF]=A3800)*(MarketData[Date]=B3800),MarketData[Adjusted Close]) /
_xlfn.XLOOKUP(1,(MarketData[ETF]=A3800)*(MarketData[Date]=WORKDAY(B3800,-1)),MarketData[Adjusted Close]))-1,
""
)</f>
        <v>-2.8831737977165206E-3</v>
      </c>
      <c r="D3800">
        <f t="shared" si="118"/>
        <v>1.0084188674893324</v>
      </c>
      <c r="E3800">
        <f t="shared" si="119"/>
        <v>10084.188674893325</v>
      </c>
    </row>
    <row r="3801" spans="1:5" hidden="1" x14ac:dyDescent="0.25">
      <c r="A3801" t="str">
        <f>'Raw Data'!A3800</f>
        <v>VUG</v>
      </c>
      <c r="B3801" s="1">
        <f>'Raw Data'!B3801</f>
        <v>46153</v>
      </c>
      <c r="C3801" s="9" cm="1">
        <f t="array" ref="C3801">IFERROR(
(_xlfn.XLOOKUP(1,(MarketData[ETF]=A3801)*(MarketData[Date]=B3801),MarketData[Adjusted Close]) /
_xlfn.XLOOKUP(1,(MarketData[ETF]=A3801)*(MarketData[Date]=WORKDAY(B3801,-1)),MarketData[Adjusted Close]))-1,
""
)</f>
        <v>-3.4586119437396423E-4</v>
      </c>
      <c r="D3801">
        <f t="shared" si="118"/>
        <v>1.0080700945353933</v>
      </c>
      <c r="E3801">
        <f t="shared" si="119"/>
        <v>10080.700945353934</v>
      </c>
    </row>
    <row r="3802" spans="1:5" hidden="1" x14ac:dyDescent="0.25">
      <c r="A3802" t="str">
        <f>'Raw Data'!A3801</f>
        <v>VUG</v>
      </c>
      <c r="B3802" s="1">
        <f>'Raw Data'!B3802</f>
        <v>46150</v>
      </c>
      <c r="C3802" s="9" cm="1">
        <f t="array" ref="C3802">IFERROR(
(_xlfn.XLOOKUP(1,(MarketData[ETF]=A3802)*(MarketData[Date]=B3802),MarketData[Adjusted Close]) /
_xlfn.XLOOKUP(1,(MarketData[ETF]=A3802)*(MarketData[Date]=WORKDAY(B3802,-1)),MarketData[Adjusted Close]))-1,
""
)</f>
        <v>9.191390343222805E-3</v>
      </c>
      <c r="D3802">
        <f t="shared" si="118"/>
        <v>1.0173356602675976</v>
      </c>
      <c r="E3802">
        <f t="shared" si="119"/>
        <v>10173.356602675976</v>
      </c>
    </row>
    <row r="3803" spans="1:5" hidden="1" x14ac:dyDescent="0.25">
      <c r="A3803" t="str">
        <f>'Raw Data'!A3802</f>
        <v>VUG</v>
      </c>
      <c r="B3803" s="1">
        <f>'Raw Data'!B3803</f>
        <v>46149</v>
      </c>
      <c r="C3803" s="9" cm="1">
        <f t="array" ref="C3803">IFERROR(
(_xlfn.XLOOKUP(1,(MarketData[ETF]=A3803)*(MarketData[Date]=B3803),MarketData[Adjusted Close]) /
_xlfn.XLOOKUP(1,(MarketData[ETF]=A3803)*(MarketData[Date]=WORKDAY(B3803,-1)),MarketData[Adjusted Close]))-1,
""
)</f>
        <v>1.7482517482518833E-3</v>
      </c>
      <c r="D3803">
        <f t="shared" si="118"/>
        <v>1.0191142191142193</v>
      </c>
      <c r="E3803">
        <f t="shared" si="119"/>
        <v>10191.142191142193</v>
      </c>
    </row>
    <row r="3804" spans="1:5" hidden="1" x14ac:dyDescent="0.25">
      <c r="A3804" t="str">
        <f>'Raw Data'!A3803</f>
        <v>VUG</v>
      </c>
      <c r="B3804" s="1">
        <f>'Raw Data'!B3804</f>
        <v>46148</v>
      </c>
      <c r="C3804" s="9" cm="1">
        <f t="array" ref="C3804">IFERROR(
(_xlfn.XLOOKUP(1,(MarketData[ETF]=A3804)*(MarketData[Date]=B3804),MarketData[Adjusted Close]) /
_xlfn.XLOOKUP(1,(MarketData[ETF]=A3804)*(MarketData[Date]=WORKDAY(B3804,-1)),MarketData[Adjusted Close]))-1,
""
)</f>
        <v>1.8760389456186077E-2</v>
      </c>
      <c r="D3804">
        <f t="shared" si="118"/>
        <v>1.038233198765139</v>
      </c>
      <c r="E3804">
        <f t="shared" si="119"/>
        <v>10382.331987651391</v>
      </c>
    </row>
    <row r="3805" spans="1:5" hidden="1" x14ac:dyDescent="0.25">
      <c r="A3805" t="str">
        <f>'Raw Data'!A3804</f>
        <v>VUG</v>
      </c>
      <c r="B3805" s="1">
        <f>'Raw Data'!B3805</f>
        <v>46147</v>
      </c>
      <c r="C3805" s="9" cm="1">
        <f t="array" ref="C3805">IFERROR(
(_xlfn.XLOOKUP(1,(MarketData[ETF]=A3805)*(MarketData[Date]=B3805),MarketData[Adjusted Close]) /
_xlfn.XLOOKUP(1,(MarketData[ETF]=A3805)*(MarketData[Date]=WORKDAY(B3805,-1)),MarketData[Adjusted Close]))-1,
""
)</f>
        <v>7.0548846107856278E-3</v>
      </c>
      <c r="D3805">
        <f t="shared" si="118"/>
        <v>1.0455578141815138</v>
      </c>
      <c r="E3805">
        <f t="shared" si="119"/>
        <v>10455.578141815138</v>
      </c>
    </row>
    <row r="3806" spans="1:5" hidden="1" x14ac:dyDescent="0.25">
      <c r="A3806" t="str">
        <f>'Raw Data'!A3805</f>
        <v>VUG</v>
      </c>
      <c r="B3806" s="1">
        <f>'Raw Data'!B3806</f>
        <v>46146</v>
      </c>
      <c r="C3806" s="9" cm="1">
        <f t="array" ref="C3806">IFERROR(
(_xlfn.XLOOKUP(1,(MarketData[ETF]=A3806)*(MarketData[Date]=B3806),MarketData[Adjusted Close]) /
_xlfn.XLOOKUP(1,(MarketData[ETF]=A3806)*(MarketData[Date]=WORKDAY(B3806,-1)),MarketData[Adjusted Close]))-1,
""
)</f>
        <v>-1.6712426883132014E-3</v>
      </c>
      <c r="D3806">
        <f t="shared" si="118"/>
        <v>1.0438104333293543</v>
      </c>
      <c r="E3806">
        <f t="shared" si="119"/>
        <v>10438.104333293542</v>
      </c>
    </row>
    <row r="3807" spans="1:5" hidden="1" x14ac:dyDescent="0.25">
      <c r="A3807" t="str">
        <f>'Raw Data'!A3806</f>
        <v>VUG</v>
      </c>
      <c r="B3807" s="1">
        <f>'Raw Data'!B3807</f>
        <v>46143</v>
      </c>
      <c r="C3807" s="9" cm="1">
        <f t="array" ref="C3807">IFERROR(
(_xlfn.XLOOKUP(1,(MarketData[ETF]=A3807)*(MarketData[Date]=B3807),MarketData[Adjusted Close]) /
_xlfn.XLOOKUP(1,(MarketData[ETF]=A3807)*(MarketData[Date]=WORKDAY(B3807,-1)),MarketData[Adjusted Close]))-1,
""
)</f>
        <v>8.3052479537795154E-3</v>
      </c>
      <c r="D3807">
        <f t="shared" si="118"/>
        <v>1.0524795377948966</v>
      </c>
      <c r="E3807">
        <f t="shared" si="119"/>
        <v>10524.795377948965</v>
      </c>
    </row>
    <row r="3808" spans="1:5" hidden="1" x14ac:dyDescent="0.25">
      <c r="A3808" t="str">
        <f>'Raw Data'!A3807</f>
        <v>VUG</v>
      </c>
      <c r="B3808" s="1">
        <f>'Raw Data'!B3808</f>
        <v>46142</v>
      </c>
      <c r="C3808" s="9" cm="1">
        <f t="array" ref="C3808">IFERROR(
(_xlfn.XLOOKUP(1,(MarketData[ETF]=A3808)*(MarketData[Date]=B3808),MarketData[Adjusted Close]) /
_xlfn.XLOOKUP(1,(MarketData[ETF]=A3808)*(MarketData[Date]=WORKDAY(B3808,-1)),MarketData[Adjusted Close]))-1,
""
)</f>
        <v>5.9329216612180602E-3</v>
      </c>
      <c r="D3808">
        <f t="shared" si="118"/>
        <v>1.0587238164426687</v>
      </c>
      <c r="E3808">
        <f t="shared" si="119"/>
        <v>10587.238164426686</v>
      </c>
    </row>
    <row r="3809" spans="1:5" hidden="1" x14ac:dyDescent="0.25">
      <c r="A3809" t="str">
        <f>'Raw Data'!A3808</f>
        <v>VUG</v>
      </c>
      <c r="B3809" s="1">
        <f>'Raw Data'!B3809</f>
        <v>46141</v>
      </c>
      <c r="C3809" s="9" cm="1">
        <f t="array" ref="C3809">IFERROR(
(_xlfn.XLOOKUP(1,(MarketData[ETF]=A3809)*(MarketData[Date]=B3809),MarketData[Adjusted Close]) /
_xlfn.XLOOKUP(1,(MarketData[ETF]=A3809)*(MarketData[Date]=WORKDAY(B3809,-1)),MarketData[Adjusted Close]))-1,
""
)</f>
        <v>-1.0885341074020616E-3</v>
      </c>
      <c r="D3809">
        <f t="shared" si="118"/>
        <v>1.0575713594581519</v>
      </c>
      <c r="E3809">
        <f t="shared" si="119"/>
        <v>10575.713594581519</v>
      </c>
    </row>
    <row r="3810" spans="1:5" hidden="1" x14ac:dyDescent="0.25">
      <c r="A3810" t="str">
        <f>'Raw Data'!A3809</f>
        <v>VUG</v>
      </c>
      <c r="B3810" s="1">
        <f>'Raw Data'!B3810</f>
        <v>46140</v>
      </c>
      <c r="C3810" s="9" cm="1">
        <f t="array" ref="C3810">IFERROR(
(_xlfn.XLOOKUP(1,(MarketData[ETF]=A3810)*(MarketData[Date]=B3810),MarketData[Adjusted Close]) /
_xlfn.XLOOKUP(1,(MarketData[ETF]=A3810)*(MarketData[Date]=WORKDAY(B3810,-1)),MarketData[Adjusted Close]))-1,
""
)</f>
        <v>-8.6330935251798246E-3</v>
      </c>
      <c r="D3810">
        <f t="shared" si="118"/>
        <v>1.048441247002398</v>
      </c>
      <c r="E3810">
        <f t="shared" si="119"/>
        <v>10484.412470023981</v>
      </c>
    </row>
    <row r="3811" spans="1:5" hidden="1" x14ac:dyDescent="0.25">
      <c r="A3811" t="str">
        <f>'Raw Data'!A3810</f>
        <v>VUG</v>
      </c>
      <c r="B3811" s="1">
        <f>'Raw Data'!B3811</f>
        <v>46139</v>
      </c>
      <c r="C3811" s="9" cm="1">
        <f t="array" ref="C3811">IFERROR(
(_xlfn.XLOOKUP(1,(MarketData[ETF]=A3811)*(MarketData[Date]=B3811),MarketData[Adjusted Close]) /
_xlfn.XLOOKUP(1,(MarketData[ETF]=A3811)*(MarketData[Date]=WORKDAY(B3811,-1)),MarketData[Adjusted Close]))-1,
""
)</f>
        <v>2.8860028860029363E-3</v>
      </c>
      <c r="D3811">
        <f t="shared" si="118"/>
        <v>1.0514670514670514</v>
      </c>
      <c r="E3811">
        <f t="shared" si="119"/>
        <v>10514.670514670514</v>
      </c>
    </row>
    <row r="3812" spans="1:5" hidden="1" x14ac:dyDescent="0.25">
      <c r="A3812" t="str">
        <f>'Raw Data'!A3811</f>
        <v>VUG</v>
      </c>
      <c r="B3812" s="1">
        <f>'Raw Data'!B3812</f>
        <v>46136</v>
      </c>
      <c r="C3812" s="9" cm="1">
        <f t="array" ref="C3812">IFERROR(
(_xlfn.XLOOKUP(1,(MarketData[ETF]=A3812)*(MarketData[Date]=B3812),MarketData[Adjusted Close]) /
_xlfn.XLOOKUP(1,(MarketData[ETF]=A3812)*(MarketData[Date]=WORKDAY(B3812,-1)),MarketData[Adjusted Close]))-1,
""
)</f>
        <v>1.4765100671140896E-2</v>
      </c>
      <c r="D3812">
        <f t="shared" si="118"/>
        <v>1.0669920683343501</v>
      </c>
      <c r="E3812">
        <f t="shared" si="119"/>
        <v>10669.920683343502</v>
      </c>
    </row>
    <row r="3813" spans="1:5" hidden="1" x14ac:dyDescent="0.25">
      <c r="A3813" t="str">
        <f>'Raw Data'!A3812</f>
        <v>VUG</v>
      </c>
      <c r="B3813" s="1">
        <f>'Raw Data'!B3813</f>
        <v>46135</v>
      </c>
      <c r="C3813" s="9" cm="1">
        <f t="array" ref="C3813">IFERROR(
(_xlfn.XLOOKUP(1,(MarketData[ETF]=A3813)*(MarketData[Date]=B3813),MarketData[Adjusted Close]) /
_xlfn.XLOOKUP(1,(MarketData[ETF]=A3813)*(MarketData[Date]=WORKDAY(B3813,-1)),MarketData[Adjusted Close]))-1,
""
)</f>
        <v>-1.1817195224888555E-2</v>
      </c>
      <c r="D3813">
        <f t="shared" si="118"/>
        <v>1.0543832147594354</v>
      </c>
      <c r="E3813">
        <f t="shared" si="119"/>
        <v>10543.832147594354</v>
      </c>
    </row>
    <row r="3814" spans="1:5" hidden="1" x14ac:dyDescent="0.25">
      <c r="A3814" t="str">
        <f>'Raw Data'!A3813</f>
        <v>VUG</v>
      </c>
      <c r="B3814" s="1">
        <f>'Raw Data'!B3814</f>
        <v>46134</v>
      </c>
      <c r="C3814" s="9" cm="1">
        <f t="array" ref="C3814">IFERROR(
(_xlfn.XLOOKUP(1,(MarketData[ETF]=A3814)*(MarketData[Date]=B3814),MarketData[Adjusted Close]) /
_xlfn.XLOOKUP(1,(MarketData[ETF]=A3814)*(MarketData[Date]=WORKDAY(B3814,-1)),MarketData[Adjusted Close]))-1,
""
)</f>
        <v>1.8670924947795209E-2</v>
      </c>
      <c r="D3814">
        <f t="shared" si="118"/>
        <v>1.074069524628424</v>
      </c>
      <c r="E3814">
        <f t="shared" si="119"/>
        <v>10740.69524628424</v>
      </c>
    </row>
    <row r="3815" spans="1:5" hidden="1" x14ac:dyDescent="0.25">
      <c r="A3815" t="str">
        <f>'Raw Data'!A3814</f>
        <v>VUG</v>
      </c>
      <c r="B3815" s="1">
        <f>'Raw Data'!B3815</f>
        <v>46133</v>
      </c>
      <c r="C3815" s="9" cm="1">
        <f t="array" ref="C3815">IFERROR(
(_xlfn.XLOOKUP(1,(MarketData[ETF]=A3815)*(MarketData[Date]=B3815),MarketData[Adjusted Close]) /
_xlfn.XLOOKUP(1,(MarketData[ETF]=A3815)*(MarketData[Date]=WORKDAY(B3815,-1)),MarketData[Adjusted Close]))-1,
""
)</f>
        <v>-7.3161809535423616E-3</v>
      </c>
      <c r="D3815">
        <f t="shared" si="118"/>
        <v>1.0662114376295573</v>
      </c>
      <c r="E3815">
        <f t="shared" si="119"/>
        <v>10662.114376295573</v>
      </c>
    </row>
    <row r="3816" spans="1:5" hidden="1" x14ac:dyDescent="0.25">
      <c r="A3816" t="str">
        <f>'Raw Data'!A3815</f>
        <v>VUG</v>
      </c>
      <c r="B3816" s="1">
        <f>'Raw Data'!B3816</f>
        <v>46132</v>
      </c>
      <c r="C3816" s="9" cm="1">
        <f t="array" ref="C3816">IFERROR(
(_xlfn.XLOOKUP(1,(MarketData[ETF]=A3816)*(MarketData[Date]=B3816),MarketData[Adjusted Close]) /
_xlfn.XLOOKUP(1,(MarketData[ETF]=A3816)*(MarketData[Date]=WORKDAY(B3816,-1)),MarketData[Adjusted Close]))-1,
""
)</f>
        <v>-2.6754225951598487E-3</v>
      </c>
      <c r="D3816">
        <f t="shared" si="118"/>
        <v>1.0633588714581053</v>
      </c>
      <c r="E3816">
        <f t="shared" si="119"/>
        <v>10633.588714581052</v>
      </c>
    </row>
    <row r="3817" spans="1:5" hidden="1" x14ac:dyDescent="0.25">
      <c r="A3817" t="str">
        <f>'Raw Data'!A3816</f>
        <v>VUG</v>
      </c>
      <c r="B3817" s="1">
        <f>'Raw Data'!B3817</f>
        <v>46129</v>
      </c>
      <c r="C3817" s="9" cm="1">
        <f t="array" ref="C3817">IFERROR(
(_xlfn.XLOOKUP(1,(MarketData[ETF]=A3817)*(MarketData[Date]=B3817),MarketData[Adjusted Close]) /
_xlfn.XLOOKUP(1,(MarketData[ETF]=A3817)*(MarketData[Date]=WORKDAY(B3817,-1)),MarketData[Adjusted Close]))-1,
""
)</f>
        <v>1.5310532164464874E-2</v>
      </c>
      <c r="D3817">
        <f t="shared" si="118"/>
        <v>1.0796394616619336</v>
      </c>
      <c r="E3817">
        <f t="shared" si="119"/>
        <v>10796.394616619336</v>
      </c>
    </row>
    <row r="3818" spans="1:5" hidden="1" x14ac:dyDescent="0.25">
      <c r="A3818" t="str">
        <f>'Raw Data'!A3817</f>
        <v>VUG</v>
      </c>
      <c r="B3818" s="1">
        <f>'Raw Data'!B3818</f>
        <v>46128</v>
      </c>
      <c r="C3818" s="9" cm="1">
        <f t="array" ref="C3818">IFERROR(
(_xlfn.XLOOKUP(1,(MarketData[ETF]=A3818)*(MarketData[Date]=B3818),MarketData[Adjusted Close]) /
_xlfn.XLOOKUP(1,(MarketData[ETF]=A3818)*(MarketData[Date]=WORKDAY(B3818,-1)),MarketData[Adjusted Close]))-1,
""
)</f>
        <v>1.7316017316018062E-3</v>
      </c>
      <c r="D3818">
        <f t="shared" si="118"/>
        <v>1.081508967223253</v>
      </c>
      <c r="E3818">
        <f t="shared" si="119"/>
        <v>10815.089672232529</v>
      </c>
    </row>
    <row r="3819" spans="1:5" hidden="1" x14ac:dyDescent="0.25">
      <c r="A3819" t="str">
        <f>'Raw Data'!A3818</f>
        <v>VUG</v>
      </c>
      <c r="B3819" s="1">
        <f>'Raw Data'!B3819</f>
        <v>46127</v>
      </c>
      <c r="C3819" s="9" cm="1">
        <f t="array" ref="C3819">IFERROR(
(_xlfn.XLOOKUP(1,(MarketData[ETF]=A3819)*(MarketData[Date]=B3819),MarketData[Adjusted Close]) /
_xlfn.XLOOKUP(1,(MarketData[ETF]=A3819)*(MarketData[Date]=WORKDAY(B3819,-1)),MarketData[Adjusted Close]))-1,
""
)</f>
        <v>1.8646843895678389E-2</v>
      </c>
      <c r="D3819">
        <f t="shared" si="118"/>
        <v>1.1016756961068412</v>
      </c>
      <c r="E3819">
        <f t="shared" si="119"/>
        <v>11016.756961068413</v>
      </c>
    </row>
    <row r="3820" spans="1:5" hidden="1" x14ac:dyDescent="0.25">
      <c r="A3820" t="str">
        <f>'Raw Data'!A3819</f>
        <v>VUG</v>
      </c>
      <c r="B3820" s="1">
        <f>'Raw Data'!B3820</f>
        <v>46126</v>
      </c>
      <c r="C3820" s="9" cm="1">
        <f t="array" ref="C3820">IFERROR(
(_xlfn.XLOOKUP(1,(MarketData[ETF]=A3820)*(MarketData[Date]=B3820),MarketData[Adjusted Close]) /
_xlfn.XLOOKUP(1,(MarketData[ETF]=A3820)*(MarketData[Date]=WORKDAY(B3820,-1)),MarketData[Adjusted Close]))-1,
""
)</f>
        <v>2.0048836910422807E-2</v>
      </c>
      <c r="D3820">
        <f t="shared" si="118"/>
        <v>1.1237630124662639</v>
      </c>
      <c r="E3820">
        <f t="shared" si="119"/>
        <v>11237.630124662639</v>
      </c>
    </row>
    <row r="3821" spans="1:5" hidden="1" x14ac:dyDescent="0.25">
      <c r="A3821" t="str">
        <f>'Raw Data'!A3820</f>
        <v>VUG</v>
      </c>
      <c r="B3821" s="1">
        <f>'Raw Data'!B3821</f>
        <v>46125</v>
      </c>
      <c r="C3821" s="9" cm="1">
        <f t="array" ref="C3821">IFERROR(
(_xlfn.XLOOKUP(1,(MarketData[ETF]=A3821)*(MarketData[Date]=B3821),MarketData[Adjusted Close]) /
_xlfn.XLOOKUP(1,(MarketData[ETF]=A3821)*(MarketData[Date]=WORKDAY(B3821,-1)),MarketData[Adjusted Close]))-1,
""
)</f>
        <v>1.3546958447310242E-2</v>
      </c>
      <c r="D3821">
        <f t="shared" si="118"/>
        <v>1.1389865833007686</v>
      </c>
      <c r="E3821">
        <f t="shared" si="119"/>
        <v>11389.865833007687</v>
      </c>
    </row>
    <row r="3822" spans="1:5" hidden="1" x14ac:dyDescent="0.25">
      <c r="A3822" t="str">
        <f>'Raw Data'!A3821</f>
        <v>VUG</v>
      </c>
      <c r="B3822" s="1">
        <f>'Raw Data'!B3822</f>
        <v>46122</v>
      </c>
      <c r="C3822" s="9" cm="1">
        <f t="array" ref="C3822">IFERROR(
(_xlfn.XLOOKUP(1,(MarketData[ETF]=A3822)*(MarketData[Date]=B3822),MarketData[Adjusted Close]) /
_xlfn.XLOOKUP(1,(MarketData[ETF]=A3822)*(MarketData[Date]=WORKDAY(B3822,-1)),MarketData[Adjusted Close]))-1,
""
)</f>
        <v>3.529411764705781E-3</v>
      </c>
      <c r="D3822">
        <f t="shared" si="118"/>
        <v>1.1430065359477124</v>
      </c>
      <c r="E3822">
        <f t="shared" si="119"/>
        <v>11430.065359477125</v>
      </c>
    </row>
    <row r="3823" spans="1:5" hidden="1" x14ac:dyDescent="0.25">
      <c r="A3823" t="str">
        <f>'Raw Data'!A3822</f>
        <v>VUG</v>
      </c>
      <c r="B3823" s="1">
        <f>'Raw Data'!B3823</f>
        <v>46121</v>
      </c>
      <c r="C3823" s="9" cm="1">
        <f t="array" ref="C3823">IFERROR(
(_xlfn.XLOOKUP(1,(MarketData[ETF]=A3823)*(MarketData[Date]=B3823),MarketData[Adjusted Close]) /
_xlfn.XLOOKUP(1,(MarketData[ETF]=A3823)*(MarketData[Date]=WORKDAY(B3823,-1)),MarketData[Adjusted Close]))-1,
""
)</f>
        <v>5.6526883133956041E-3</v>
      </c>
      <c r="D3823">
        <f t="shared" si="118"/>
        <v>1.1494675956355989</v>
      </c>
      <c r="E3823">
        <f t="shared" si="119"/>
        <v>11494.675956355988</v>
      </c>
    </row>
    <row r="3824" spans="1:5" hidden="1" x14ac:dyDescent="0.25">
      <c r="A3824" t="str">
        <f>'Raw Data'!A3823</f>
        <v>VUG</v>
      </c>
      <c r="B3824" s="1">
        <f>'Raw Data'!B3824</f>
        <v>46120</v>
      </c>
      <c r="C3824" s="9" cm="1">
        <f t="array" ref="C3824">IFERROR(
(_xlfn.XLOOKUP(1,(MarketData[ETF]=A3824)*(MarketData[Date]=B3824),MarketData[Adjusted Close]) /
_xlfn.XLOOKUP(1,(MarketData[ETF]=A3824)*(MarketData[Date]=WORKDAY(B3824,-1)),MarketData[Adjusted Close]))-1,
""
)</f>
        <v>2.7001485081679544E-2</v>
      </c>
      <c r="D3824">
        <f t="shared" si="118"/>
        <v>1.1805049277710276</v>
      </c>
      <c r="E3824">
        <f t="shared" si="119"/>
        <v>11805.049277710275</v>
      </c>
    </row>
    <row r="3825" spans="1:5" hidden="1" x14ac:dyDescent="0.25">
      <c r="A3825" t="str">
        <f>'Raw Data'!A3824</f>
        <v>VUG</v>
      </c>
      <c r="B3825" s="1">
        <f>'Raw Data'!B3825</f>
        <v>46119</v>
      </c>
      <c r="C3825" s="9" cm="1">
        <f t="array" ref="C3825">IFERROR(
(_xlfn.XLOOKUP(1,(MarketData[ETF]=A3825)*(MarketData[Date]=B3825),MarketData[Adjusted Close]) /
_xlfn.XLOOKUP(1,(MarketData[ETF]=A3825)*(MarketData[Date]=WORKDAY(B3825,-1)),MarketData[Adjusted Close]))-1,
""
)</f>
        <v>1.8936832138507498E-3</v>
      </c>
      <c r="D3825">
        <f t="shared" si="118"/>
        <v>1.1827404301366156</v>
      </c>
      <c r="E3825">
        <f t="shared" si="119"/>
        <v>11827.404301366156</v>
      </c>
    </row>
    <row r="3826" spans="1:5" hidden="1" x14ac:dyDescent="0.25">
      <c r="A3826" t="str">
        <f>'Raw Data'!A3825</f>
        <v>VUG</v>
      </c>
      <c r="B3826" s="1">
        <f>'Raw Data'!B3826</f>
        <v>46118</v>
      </c>
      <c r="C3826" s="9" t="str" cm="1">
        <f t="array" ref="C3826">IFERROR(
(_xlfn.XLOOKUP(1,(MarketData[ETF]=A3826)*(MarketData[Date]=B3826),MarketData[Adjusted Close]) /
_xlfn.XLOOKUP(1,(MarketData[ETF]=A3826)*(MarketData[Date]=WORKDAY(B3826,-1)),MarketData[Adjusted Close]))-1,
""
)</f>
        <v/>
      </c>
      <c r="D3826">
        <f t="shared" si="118"/>
        <v>1</v>
      </c>
      <c r="E3826">
        <f t="shared" si="119"/>
        <v>10000</v>
      </c>
    </row>
    <row r="3827" spans="1:5" hidden="1" x14ac:dyDescent="0.25">
      <c r="A3827" t="str">
        <f>'Raw Data'!A3826</f>
        <v>VUG</v>
      </c>
      <c r="B3827" s="1">
        <f>'Raw Data'!B3827</f>
        <v>46114</v>
      </c>
      <c r="C3827" s="9" cm="1">
        <f t="array" ref="C3827">IFERROR(
(_xlfn.XLOOKUP(1,(MarketData[ETF]=A3827)*(MarketData[Date]=B3827),MarketData[Adjusted Close]) /
_xlfn.XLOOKUP(1,(MarketData[ETF]=A3827)*(MarketData[Date]=WORKDAY(B3827,-1)),MarketData[Adjusted Close]))-1,
""
)</f>
        <v>1.0882873078492672E-3</v>
      </c>
      <c r="D3827">
        <f t="shared" si="118"/>
        <v>1.0010882873078493</v>
      </c>
      <c r="E3827">
        <f t="shared" si="119"/>
        <v>10010.882873078494</v>
      </c>
    </row>
    <row r="3828" spans="1:5" hidden="1" x14ac:dyDescent="0.25">
      <c r="A3828" t="str">
        <f>'Raw Data'!A3827</f>
        <v>VUG</v>
      </c>
      <c r="B3828" s="1">
        <f>'Raw Data'!B3828</f>
        <v>46113</v>
      </c>
      <c r="C3828" s="9" cm="1">
        <f t="array" ref="C3828">IFERROR(
(_xlfn.XLOOKUP(1,(MarketData[ETF]=A3828)*(MarketData[Date]=B3828),MarketData[Adjusted Close]) /
_xlfn.XLOOKUP(1,(MarketData[ETF]=A3828)*(MarketData[Date]=WORKDAY(B3828,-1)),MarketData[Adjusted Close]))-1,
""
)</f>
        <v>1.0863586358635935E-2</v>
      </c>
      <c r="D3828">
        <f t="shared" si="118"/>
        <v>1.011963696369637</v>
      </c>
      <c r="E3828">
        <f t="shared" si="119"/>
        <v>10119.63696369637</v>
      </c>
    </row>
    <row r="3829" spans="1:5" hidden="1" x14ac:dyDescent="0.25">
      <c r="A3829" t="str">
        <f>'Raw Data'!A3828</f>
        <v>VUG</v>
      </c>
      <c r="B3829" s="1">
        <f>'Raw Data'!B3829</f>
        <v>46112</v>
      </c>
      <c r="C3829" s="9" cm="1">
        <f t="array" ref="C3829">IFERROR(
(_xlfn.XLOOKUP(1,(MarketData[ETF]=A3829)*(MarketData[Date]=B3829),MarketData[Adjusted Close]) /
_xlfn.XLOOKUP(1,(MarketData[ETF]=A3829)*(MarketData[Date]=WORKDAY(B3829,-1)),MarketData[Adjusted Close]))-1,
""
)</f>
        <v>4.0045766590389054E-2</v>
      </c>
      <c r="D3829">
        <f t="shared" si="118"/>
        <v>1.0524885583524028</v>
      </c>
      <c r="E3829">
        <f t="shared" si="119"/>
        <v>10524.885583524028</v>
      </c>
    </row>
    <row r="3830" spans="1:5" hidden="1" x14ac:dyDescent="0.25">
      <c r="A3830" t="str">
        <f>'Raw Data'!A3829</f>
        <v>VUG</v>
      </c>
      <c r="B3830" s="1">
        <f>'Raw Data'!B3830</f>
        <v>46111</v>
      </c>
      <c r="C3830" s="9" cm="1">
        <f t="array" ref="C3830">IFERROR(
(_xlfn.XLOOKUP(1,(MarketData[ETF]=A3830)*(MarketData[Date]=B3830),MarketData[Adjusted Close]) /
_xlfn.XLOOKUP(1,(MarketData[ETF]=A3830)*(MarketData[Date]=WORKDAY(B3830,-1)),MarketData[Adjusted Close]))-1,
""
)</f>
        <v>-5.6882821387939098E-3</v>
      </c>
      <c r="D3830">
        <f t="shared" si="118"/>
        <v>1.046501706484642</v>
      </c>
      <c r="E3830">
        <f t="shared" si="119"/>
        <v>10465.017064846421</v>
      </c>
    </row>
    <row r="3831" spans="1:5" hidden="1" x14ac:dyDescent="0.25">
      <c r="A3831" t="str">
        <f>'Raw Data'!A3830</f>
        <v>VUG</v>
      </c>
      <c r="B3831" s="1">
        <f>'Raw Data'!B3831</f>
        <v>46108</v>
      </c>
      <c r="C3831" s="9" cm="1">
        <f t="array" ref="C3831">IFERROR(
(_xlfn.XLOOKUP(1,(MarketData[ETF]=A3831)*(MarketData[Date]=B3831),MarketData[Adjusted Close]) /
_xlfn.XLOOKUP(1,(MarketData[ETF]=A3831)*(MarketData[Date]=WORKDAY(B3831,-1)),MarketData[Adjusted Close]))-1,
""
)</f>
        <v>-2.2790439132851614E-2</v>
      </c>
      <c r="D3831">
        <f t="shared" si="118"/>
        <v>1.0226514730405785</v>
      </c>
      <c r="E3831">
        <f t="shared" si="119"/>
        <v>10226.514730405785</v>
      </c>
    </row>
    <row r="3832" spans="1:5" hidden="1" x14ac:dyDescent="0.25">
      <c r="A3832" t="str">
        <f>'Raw Data'!A3831</f>
        <v>VUG</v>
      </c>
      <c r="B3832" s="1">
        <f>'Raw Data'!B3832</f>
        <v>46107</v>
      </c>
      <c r="C3832" s="9" cm="1">
        <f t="array" ref="C3832">IFERROR(
(_xlfn.XLOOKUP(1,(MarketData[ETF]=A3832)*(MarketData[Date]=B3832),MarketData[Adjusted Close]) /
_xlfn.XLOOKUP(1,(MarketData[ETF]=A3832)*(MarketData[Date]=WORKDAY(B3832,-1)),MarketData[Adjusted Close]))-1,
""
)</f>
        <v>-2.5988088792636699E-2</v>
      </c>
      <c r="D3832">
        <f t="shared" si="118"/>
        <v>0.99607471575527917</v>
      </c>
      <c r="E3832">
        <f t="shared" si="119"/>
        <v>9960.7471575527925</v>
      </c>
    </row>
    <row r="3833" spans="1:5" hidden="1" x14ac:dyDescent="0.25">
      <c r="A3833" t="str">
        <f>'Raw Data'!A3832</f>
        <v>VUG</v>
      </c>
      <c r="B3833" s="1">
        <f>'Raw Data'!B3833</f>
        <v>46106</v>
      </c>
      <c r="C3833" s="9" cm="1">
        <f t="array" ref="C3833">IFERROR(
(_xlfn.XLOOKUP(1,(MarketData[ETF]=A3833)*(MarketData[Date]=B3833),MarketData[Adjusted Close]) /
_xlfn.XLOOKUP(1,(MarketData[ETF]=A3833)*(MarketData[Date]=WORKDAY(B3833,-1)),MarketData[Adjusted Close]))-1,
""
)</f>
        <v>7.0883315158123406E-3</v>
      </c>
      <c r="D3833">
        <f t="shared" si="118"/>
        <v>1.0031352235550712</v>
      </c>
      <c r="E3833">
        <f t="shared" si="119"/>
        <v>10031.352235550712</v>
      </c>
    </row>
    <row r="3834" spans="1:5" hidden="1" x14ac:dyDescent="0.25">
      <c r="A3834" t="str">
        <f>'Raw Data'!A3833</f>
        <v>VUG</v>
      </c>
      <c r="B3834" s="1">
        <f>'Raw Data'!B3834</f>
        <v>46105</v>
      </c>
      <c r="C3834" s="9" cm="1">
        <f t="array" ref="C3834">IFERROR(
(_xlfn.XLOOKUP(1,(MarketData[ETF]=A3834)*(MarketData[Date]=B3834),MarketData[Adjusted Close]) /
_xlfn.XLOOKUP(1,(MarketData[ETF]=A3834)*(MarketData[Date]=WORKDAY(B3834,-1)),MarketData[Adjusted Close]))-1,
""
)</f>
        <v>-1.1587173268660766E-2</v>
      </c>
      <c r="D3834">
        <f t="shared" si="118"/>
        <v>0.99151172190784187</v>
      </c>
      <c r="E3834">
        <f t="shared" si="119"/>
        <v>9915.1172190784182</v>
      </c>
    </row>
    <row r="3835" spans="1:5" hidden="1" x14ac:dyDescent="0.25">
      <c r="A3835" t="str">
        <f>'Raw Data'!A3834</f>
        <v>VUG</v>
      </c>
      <c r="B3835" s="1">
        <f>'Raw Data'!B3835</f>
        <v>46104</v>
      </c>
      <c r="C3835" s="9" cm="1">
        <f t="array" ref="C3835">IFERROR(
(_xlfn.XLOOKUP(1,(MarketData[ETF]=A3835)*(MarketData[Date]=B3835),MarketData[Adjusted Close]) /
_xlfn.XLOOKUP(1,(MarketData[ETF]=A3835)*(MarketData[Date]=WORKDAY(B3835,-1)),MarketData[Adjusted Close]))-1,
""
)</f>
        <v>1.3657470636438074E-2</v>
      </c>
      <c r="D3835">
        <f t="shared" si="118"/>
        <v>1.0050532641354823</v>
      </c>
      <c r="E3835">
        <f t="shared" si="119"/>
        <v>10050.532641354823</v>
      </c>
    </row>
    <row r="3836" spans="1:5" hidden="1" x14ac:dyDescent="0.25">
      <c r="A3836" t="str">
        <f>'Raw Data'!A3835</f>
        <v>VUG</v>
      </c>
      <c r="B3836" s="1">
        <f>'Raw Data'!B3836</f>
        <v>46101</v>
      </c>
      <c r="C3836" s="9" cm="1">
        <f t="array" ref="C3836">IFERROR(
(_xlfn.XLOOKUP(1,(MarketData[ETF]=A3836)*(MarketData[Date]=B3836),MarketData[Adjusted Close]) /
_xlfn.XLOOKUP(1,(MarketData[ETF]=A3836)*(MarketData[Date]=WORKDAY(B3836,-1)),MarketData[Adjusted Close]))-1,
""
)</f>
        <v>-1.8498659517426241E-2</v>
      </c>
      <c r="D3836">
        <f t="shared" si="118"/>
        <v>0.98646112600536218</v>
      </c>
      <c r="E3836">
        <f t="shared" si="119"/>
        <v>9864.6112600536217</v>
      </c>
    </row>
    <row r="3837" spans="1:5" hidden="1" x14ac:dyDescent="0.25">
      <c r="A3837" t="str">
        <f>'Raw Data'!A3836</f>
        <v>VUG</v>
      </c>
      <c r="B3837" s="1">
        <f>'Raw Data'!B3837</f>
        <v>46100</v>
      </c>
      <c r="C3837" s="9" cm="1">
        <f t="array" ref="C3837">IFERROR(
(_xlfn.XLOOKUP(1,(MarketData[ETF]=A3837)*(MarketData[Date]=B3837),MarketData[Adjusted Close]) /
_xlfn.XLOOKUP(1,(MarketData[ETF]=A3837)*(MarketData[Date]=WORKDAY(B3837,-1)),MarketData[Adjusted Close]))-1,
""
)</f>
        <v>-3.2068412613577291E-3</v>
      </c>
      <c r="D3837">
        <f t="shared" si="118"/>
        <v>0.98329770176376274</v>
      </c>
      <c r="E3837">
        <f t="shared" si="119"/>
        <v>9832.9770176376278</v>
      </c>
    </row>
    <row r="3838" spans="1:5" hidden="1" x14ac:dyDescent="0.25">
      <c r="A3838" t="str">
        <f>'Raw Data'!A3837</f>
        <v>VUG</v>
      </c>
      <c r="B3838" s="1">
        <f>'Raw Data'!B3838</f>
        <v>46099</v>
      </c>
      <c r="C3838" s="9" cm="1">
        <f t="array" ref="C3838">IFERROR(
(_xlfn.XLOOKUP(1,(MarketData[ETF]=A3838)*(MarketData[Date]=B3838),MarketData[Adjusted Close]) /
_xlfn.XLOOKUP(1,(MarketData[ETF]=A3838)*(MarketData[Date]=WORKDAY(B3838,-1)),MarketData[Adjusted Close]))-1,
""
)</f>
        <v>-1.4485119831445847E-2</v>
      </c>
      <c r="D3838">
        <f t="shared" si="118"/>
        <v>0.96905451672372933</v>
      </c>
      <c r="E3838">
        <f t="shared" si="119"/>
        <v>9690.5451672372928</v>
      </c>
    </row>
    <row r="3839" spans="1:5" hidden="1" x14ac:dyDescent="0.25">
      <c r="A3839" t="str">
        <f>'Raw Data'!A3838</f>
        <v>VUG</v>
      </c>
      <c r="B3839" s="1">
        <f>'Raw Data'!B3839</f>
        <v>46098</v>
      </c>
      <c r="C3839" s="9" cm="1">
        <f t="array" ref="C3839">IFERROR(
(_xlfn.XLOOKUP(1,(MarketData[ETF]=A3839)*(MarketData[Date]=B3839),MarketData[Adjusted Close]) /
_xlfn.XLOOKUP(1,(MarketData[ETF]=A3839)*(MarketData[Date]=WORKDAY(B3839,-1)),MarketData[Adjusted Close]))-1,
""
)</f>
        <v>2.3759239704328472E-3</v>
      </c>
      <c r="D3839">
        <f t="shared" si="118"/>
        <v>0.9713569165786694</v>
      </c>
      <c r="E3839">
        <f t="shared" si="119"/>
        <v>9713.5691657866937</v>
      </c>
    </row>
    <row r="3840" spans="1:5" hidden="1" x14ac:dyDescent="0.25">
      <c r="A3840" t="str">
        <f>'Raw Data'!A3839</f>
        <v>VUG</v>
      </c>
      <c r="B3840" s="1">
        <f>'Raw Data'!B3840</f>
        <v>46097</v>
      </c>
      <c r="C3840" s="9" cm="1">
        <f t="array" ref="C3840">IFERROR(
(_xlfn.XLOOKUP(1,(MarketData[ETF]=A3840)*(MarketData[Date]=B3840),MarketData[Adjusted Close]) /
_xlfn.XLOOKUP(1,(MarketData[ETF]=A3840)*(MarketData[Date]=WORKDAY(B3840,-1)),MarketData[Adjusted Close]))-1,
""
)</f>
        <v>1.1887271270201616E-2</v>
      </c>
      <c r="D3840">
        <f t="shared" si="118"/>
        <v>0.9829036997462266</v>
      </c>
      <c r="E3840">
        <f t="shared" si="119"/>
        <v>9829.0369974622663</v>
      </c>
    </row>
    <row r="3841" spans="1:5" hidden="1" x14ac:dyDescent="0.25">
      <c r="A3841" t="str">
        <f>'Raw Data'!A3840</f>
        <v>VUG</v>
      </c>
      <c r="B3841" s="1">
        <f>'Raw Data'!B3841</f>
        <v>46094</v>
      </c>
      <c r="C3841" s="9" cm="1">
        <f t="array" ref="C3841">IFERROR(
(_xlfn.XLOOKUP(1,(MarketData[ETF]=A3841)*(MarketData[Date]=B3841),MarketData[Adjusted Close]) /
_xlfn.XLOOKUP(1,(MarketData[ETF]=A3841)*(MarketData[Date]=WORKDAY(B3841,-1)),MarketData[Adjusted Close]))-1,
""
)</f>
        <v>-1.1225567881669285E-2</v>
      </c>
      <c r="D3841">
        <f t="shared" si="118"/>
        <v>0.97187004754358142</v>
      </c>
      <c r="E3841">
        <f t="shared" si="119"/>
        <v>9718.700475435815</v>
      </c>
    </row>
    <row r="3842" spans="1:5" hidden="1" x14ac:dyDescent="0.25">
      <c r="A3842" t="str">
        <f>'Raw Data'!A3841</f>
        <v>VUG</v>
      </c>
      <c r="B3842" s="1">
        <f>'Raw Data'!B3842</f>
        <v>46093</v>
      </c>
      <c r="C3842" s="9" cm="1">
        <f t="array" ref="C3842">IFERROR(
(_xlfn.XLOOKUP(1,(MarketData[ETF]=A3842)*(MarketData[Date]=B3842),MarketData[Adjusted Close]) /
_xlfn.XLOOKUP(1,(MarketData[ETF]=A3842)*(MarketData[Date]=WORKDAY(B3842,-1)),MarketData[Adjusted Close]))-1,
""
)</f>
        <v>-1.7644006227296338E-2</v>
      </c>
      <c r="D3842">
        <f t="shared" si="118"/>
        <v>0.95472236637259966</v>
      </c>
      <c r="E3842">
        <f t="shared" si="119"/>
        <v>9547.2236637259957</v>
      </c>
    </row>
    <row r="3843" spans="1:5" hidden="1" x14ac:dyDescent="0.25">
      <c r="A3843" t="str">
        <f>'Raw Data'!A3842</f>
        <v>VUG</v>
      </c>
      <c r="B3843" s="1">
        <f>'Raw Data'!B3843</f>
        <v>46092</v>
      </c>
      <c r="C3843" s="9" cm="1">
        <f t="array" ref="C3843">IFERROR(
(_xlfn.XLOOKUP(1,(MarketData[ETF]=A3843)*(MarketData[Date]=B3843),MarketData[Adjusted Close]) /
_xlfn.XLOOKUP(1,(MarketData[ETF]=A3843)*(MarketData[Date]=WORKDAY(B3843,-1)),MarketData[Adjusted Close]))-1,
""
)</f>
        <v>5.1921079958461291E-4</v>
      </c>
      <c r="D3843">
        <f t="shared" ref="D3843:D3906" si="120">IFERROR(IF(A3843&lt;&gt;A3842,1,D3842*(1+C3843)),1)</f>
        <v>0.95521806853582525</v>
      </c>
      <c r="E3843">
        <f t="shared" ref="E3843:E3906" si="121">D3843*10000</f>
        <v>9552.180685358253</v>
      </c>
    </row>
    <row r="3844" spans="1:5" hidden="1" x14ac:dyDescent="0.25">
      <c r="A3844" t="str">
        <f>'Raw Data'!A3843</f>
        <v>VUG</v>
      </c>
      <c r="B3844" s="1">
        <f>'Raw Data'!B3844</f>
        <v>46091</v>
      </c>
      <c r="C3844" s="9" cm="1">
        <f t="array" ref="C3844">IFERROR(
(_xlfn.XLOOKUP(1,(MarketData[ETF]=A3844)*(MarketData[Date]=B3844),MarketData[Adjusted Close]) /
_xlfn.XLOOKUP(1,(MarketData[ETF]=A3844)*(MarketData[Date]=WORKDAY(B3844,-1)),MarketData[Adjusted Close]))-1,
""
)</f>
        <v>-1.8139414356050931E-3</v>
      </c>
      <c r="D3844">
        <f t="shared" si="120"/>
        <v>0.9534853589012694</v>
      </c>
      <c r="E3844">
        <f t="shared" si="121"/>
        <v>9534.8535890126932</v>
      </c>
    </row>
    <row r="3845" spans="1:5" hidden="1" x14ac:dyDescent="0.25">
      <c r="A3845" t="str">
        <f>'Raw Data'!A3844</f>
        <v>VUG</v>
      </c>
      <c r="B3845" s="1">
        <f>'Raw Data'!B3845</f>
        <v>46090</v>
      </c>
      <c r="C3845" s="9" cm="1">
        <f t="array" ref="C3845">IFERROR(
(_xlfn.XLOOKUP(1,(MarketData[ETF]=A3845)*(MarketData[Date]=B3845),MarketData[Adjusted Close]) /
_xlfn.XLOOKUP(1,(MarketData[ETF]=A3845)*(MarketData[Date]=WORKDAY(B3845,-1)),MarketData[Adjusted Close]))-1,
""
)</f>
        <v>1.3126804935678749E-2</v>
      </c>
      <c r="D3845">
        <f t="shared" si="120"/>
        <v>0.96600157521659202</v>
      </c>
      <c r="E3845">
        <f t="shared" si="121"/>
        <v>9660.0157521659203</v>
      </c>
    </row>
    <row r="3846" spans="1:5" hidden="1" x14ac:dyDescent="0.25">
      <c r="A3846" t="str">
        <f>'Raw Data'!A3845</f>
        <v>VUG</v>
      </c>
      <c r="B3846" s="1">
        <f>'Raw Data'!B3846</f>
        <v>46087</v>
      </c>
      <c r="C3846" s="9" cm="1">
        <f t="array" ref="C3846">IFERROR(
(_xlfn.XLOOKUP(1,(MarketData[ETF]=A3846)*(MarketData[Date]=B3846),MarketData[Adjusted Close]) /
_xlfn.XLOOKUP(1,(MarketData[ETF]=A3846)*(MarketData[Date]=WORKDAY(B3846,-1)),MarketData[Adjusted Close]))-1,
""
)</f>
        <v>-1.3340240901437483E-2</v>
      </c>
      <c r="D3846">
        <f t="shared" si="120"/>
        <v>0.9531148814920346</v>
      </c>
      <c r="E3846">
        <f t="shared" si="121"/>
        <v>9531.1488149203469</v>
      </c>
    </row>
    <row r="3847" spans="1:5" hidden="1" x14ac:dyDescent="0.25">
      <c r="A3847" t="str">
        <f>'Raw Data'!A3846</f>
        <v>VUG</v>
      </c>
      <c r="B3847" s="1">
        <f>'Raw Data'!B3847</f>
        <v>46086</v>
      </c>
      <c r="C3847" s="9" cm="1">
        <f t="array" ref="C3847">IFERROR(
(_xlfn.XLOOKUP(1,(MarketData[ETF]=A3847)*(MarketData[Date]=B3847),MarketData[Adjusted Close]) /
_xlfn.XLOOKUP(1,(MarketData[ETF]=A3847)*(MarketData[Date]=WORKDAY(B3847,-1)),MarketData[Adjusted Close]))-1,
""
)</f>
        <v>6.4800414722654409E-4</v>
      </c>
      <c r="D3847">
        <f t="shared" si="120"/>
        <v>0.95373250388802477</v>
      </c>
      <c r="E3847">
        <f t="shared" si="121"/>
        <v>9537.325038880248</v>
      </c>
    </row>
    <row r="3848" spans="1:5" hidden="1" x14ac:dyDescent="0.25">
      <c r="A3848" t="str">
        <f>'Raw Data'!A3847</f>
        <v>VUG</v>
      </c>
      <c r="B3848" s="1">
        <f>'Raw Data'!B3848</f>
        <v>46085</v>
      </c>
      <c r="C3848" s="9" cm="1">
        <f t="array" ref="C3848">IFERROR(
(_xlfn.XLOOKUP(1,(MarketData[ETF]=A3848)*(MarketData[Date]=B3848),MarketData[Adjusted Close]) /
_xlfn.XLOOKUP(1,(MarketData[ETF]=A3848)*(MarketData[Date]=WORKDAY(B3848,-1)),MarketData[Adjusted Close]))-1,
""
)</f>
        <v>1.0079853383950788E-2</v>
      </c>
      <c r="D3848">
        <f t="shared" si="120"/>
        <v>0.96334598769472435</v>
      </c>
      <c r="E3848">
        <f t="shared" si="121"/>
        <v>9633.4598769472432</v>
      </c>
    </row>
    <row r="3849" spans="1:5" hidden="1" x14ac:dyDescent="0.25">
      <c r="A3849" t="str">
        <f>'Raw Data'!A3848</f>
        <v>VUG</v>
      </c>
      <c r="B3849" s="1">
        <f>'Raw Data'!B3849</f>
        <v>46084</v>
      </c>
      <c r="C3849" s="9" cm="1">
        <f t="array" ref="C3849">IFERROR(
(_xlfn.XLOOKUP(1,(MarketData[ETF]=A3849)*(MarketData[Date]=B3849),MarketData[Adjusted Close]) /
_xlfn.XLOOKUP(1,(MarketData[ETF]=A3849)*(MarketData[Date]=WORKDAY(B3849,-1)),MarketData[Adjusted Close]))-1,
""
)</f>
        <v>-6.244308572915358E-3</v>
      </c>
      <c r="D3849">
        <f t="shared" si="120"/>
        <v>0.95733055808507861</v>
      </c>
      <c r="E3849">
        <f t="shared" si="121"/>
        <v>9573.3055808507852</v>
      </c>
    </row>
    <row r="3850" spans="1:5" hidden="1" x14ac:dyDescent="0.25">
      <c r="A3850" t="str">
        <f>'Raw Data'!A3849</f>
        <v>VUG</v>
      </c>
      <c r="B3850" s="1">
        <f>'Raw Data'!B3850</f>
        <v>46083</v>
      </c>
      <c r="C3850" s="9" cm="1">
        <f t="array" ref="C3850">IFERROR(
(_xlfn.XLOOKUP(1,(MarketData[ETF]=A3850)*(MarketData[Date]=B3850),MarketData[Adjusted Close]) /
_xlfn.XLOOKUP(1,(MarketData[ETF]=A3850)*(MarketData[Date]=WORKDAY(B3850,-1)),MarketData[Adjusted Close]))-1,
""
)</f>
        <v>3.0010438413361484E-3</v>
      </c>
      <c r="D3850">
        <f t="shared" si="120"/>
        <v>0.96020354906054273</v>
      </c>
      <c r="E3850">
        <f t="shared" si="121"/>
        <v>9602.0354906054272</v>
      </c>
    </row>
    <row r="3851" spans="1:5" hidden="1" x14ac:dyDescent="0.25">
      <c r="A3851" t="str">
        <f>'Raw Data'!A3850</f>
        <v>VUG</v>
      </c>
      <c r="B3851" s="1">
        <f>'Raw Data'!B3851</f>
        <v>46080</v>
      </c>
      <c r="C3851" s="9" cm="1">
        <f t="array" ref="C3851">IFERROR(
(_xlfn.XLOOKUP(1,(MarketData[ETF]=A3851)*(MarketData[Date]=B3851),MarketData[Adjusted Close]) /
_xlfn.XLOOKUP(1,(MarketData[ETF]=A3851)*(MarketData[Date]=WORKDAY(B3851,-1)),MarketData[Adjusted Close]))-1,
""
)</f>
        <v>-9.9470352667613282E-3</v>
      </c>
      <c r="D3851">
        <f t="shared" si="120"/>
        <v>0.95065237049476814</v>
      </c>
      <c r="E3851">
        <f t="shared" si="121"/>
        <v>9506.5237049476818</v>
      </c>
    </row>
    <row r="3852" spans="1:5" hidden="1" x14ac:dyDescent="0.25">
      <c r="A3852" t="str">
        <f>'Raw Data'!A3851</f>
        <v>VUG</v>
      </c>
      <c r="B3852" s="1">
        <f>'Raw Data'!B3852</f>
        <v>46079</v>
      </c>
      <c r="C3852" s="9" cm="1">
        <f t="array" ref="C3852">IFERROR(
(_xlfn.XLOOKUP(1,(MarketData[ETF]=A3852)*(MarketData[Date]=B3852),MarketData[Adjusted Close]) /
_xlfn.XLOOKUP(1,(MarketData[ETF]=A3852)*(MarketData[Date]=WORKDAY(B3852,-1)),MarketData[Adjusted Close]))-1,
""
)</f>
        <v>-1.0228870988364669E-2</v>
      </c>
      <c r="D3852">
        <f t="shared" si="120"/>
        <v>0.94092827004219415</v>
      </c>
      <c r="E3852">
        <f t="shared" si="121"/>
        <v>9409.2827004219416</v>
      </c>
    </row>
    <row r="3853" spans="1:5" hidden="1" x14ac:dyDescent="0.25">
      <c r="A3853" t="str">
        <f>'Raw Data'!A3852</f>
        <v>VUG</v>
      </c>
      <c r="B3853" s="1">
        <f>'Raw Data'!B3853</f>
        <v>46078</v>
      </c>
      <c r="C3853" s="9" cm="1">
        <f t="array" ref="C3853">IFERROR(
(_xlfn.XLOOKUP(1,(MarketData[ETF]=A3853)*(MarketData[Date]=B3853),MarketData[Adjusted Close]) /
_xlfn.XLOOKUP(1,(MarketData[ETF]=A3853)*(MarketData[Date]=WORKDAY(B3853,-1)),MarketData[Adjusted Close]))-1,
""
)</f>
        <v>1.3739468567725011E-2</v>
      </c>
      <c r="D3853">
        <f t="shared" si="120"/>
        <v>0.95385612443292278</v>
      </c>
      <c r="E3853">
        <f t="shared" si="121"/>
        <v>9538.5612443292284</v>
      </c>
    </row>
    <row r="3854" spans="1:5" hidden="1" x14ac:dyDescent="0.25">
      <c r="A3854" t="str">
        <f>'Raw Data'!A3853</f>
        <v>VUG</v>
      </c>
      <c r="B3854" s="1">
        <f>'Raw Data'!B3854</f>
        <v>46077</v>
      </c>
      <c r="C3854" s="9" cm="1">
        <f t="array" ref="C3854">IFERROR(
(_xlfn.XLOOKUP(1,(MarketData[ETF]=A3854)*(MarketData[Date]=B3854),MarketData[Adjusted Close]) /
_xlfn.XLOOKUP(1,(MarketData[ETF]=A3854)*(MarketData[Date]=WORKDAY(B3854,-1)),MarketData[Adjusted Close]))-1,
""
)</f>
        <v>1.0081173081958772E-2</v>
      </c>
      <c r="D3854">
        <f t="shared" si="120"/>
        <v>0.96347211311861747</v>
      </c>
      <c r="E3854">
        <f t="shared" si="121"/>
        <v>9634.7211311861738</v>
      </c>
    </row>
    <row r="3855" spans="1:5" hidden="1" x14ac:dyDescent="0.25">
      <c r="A3855" t="str">
        <f>'Raw Data'!A3854</f>
        <v>VUG</v>
      </c>
      <c r="B3855" s="1">
        <f>'Raw Data'!B3855</f>
        <v>46076</v>
      </c>
      <c r="C3855" s="9" cm="1">
        <f t="array" ref="C3855">IFERROR(
(_xlfn.XLOOKUP(1,(MarketData[ETF]=A3855)*(MarketData[Date]=B3855),MarketData[Adjusted Close]) /
_xlfn.XLOOKUP(1,(MarketData[ETF]=A3855)*(MarketData[Date]=WORKDAY(B3855,-1)),MarketData[Adjusted Close]))-1,
""
)</f>
        <v>-1.2412723041117291E-2</v>
      </c>
      <c r="D3855">
        <f t="shared" si="120"/>
        <v>0.95151280062063603</v>
      </c>
      <c r="E3855">
        <f t="shared" si="121"/>
        <v>9515.1280062063597</v>
      </c>
    </row>
    <row r="3856" spans="1:5" hidden="1" x14ac:dyDescent="0.25">
      <c r="A3856" t="str">
        <f>'Raw Data'!A3855</f>
        <v>VUG</v>
      </c>
      <c r="B3856" s="1">
        <f>'Raw Data'!B3856</f>
        <v>46073</v>
      </c>
      <c r="C3856" s="9" cm="1">
        <f t="array" ref="C3856">IFERROR(
(_xlfn.XLOOKUP(1,(MarketData[ETF]=A3856)*(MarketData[Date]=B3856),MarketData[Adjusted Close]) /
_xlfn.XLOOKUP(1,(MarketData[ETF]=A3856)*(MarketData[Date]=WORKDAY(B3856,-1)),MarketData[Adjusted Close]))-1,
""
)</f>
        <v>8.3441981747065519E-3</v>
      </c>
      <c r="D3856">
        <f t="shared" si="120"/>
        <v>0.9594524119947847</v>
      </c>
      <c r="E3856">
        <f t="shared" si="121"/>
        <v>9594.5241199478478</v>
      </c>
    </row>
    <row r="3857" spans="1:5" hidden="1" x14ac:dyDescent="0.25">
      <c r="A3857" t="str">
        <f>'Raw Data'!A3856</f>
        <v>VUG</v>
      </c>
      <c r="B3857" s="1">
        <f>'Raw Data'!B3857</f>
        <v>46072</v>
      </c>
      <c r="C3857" s="9" cm="1">
        <f t="array" ref="C3857">IFERROR(
(_xlfn.XLOOKUP(1,(MarketData[ETF]=A3857)*(MarketData[Date]=B3857),MarketData[Adjusted Close]) /
_xlfn.XLOOKUP(1,(MarketData[ETF]=A3857)*(MarketData[Date]=WORKDAY(B3857,-1)),MarketData[Adjusted Close]))-1,
""
)</f>
        <v>-2.730464178910319E-3</v>
      </c>
      <c r="D3857">
        <f t="shared" si="120"/>
        <v>0.95683266155246383</v>
      </c>
      <c r="E3857">
        <f t="shared" si="121"/>
        <v>9568.3266155246383</v>
      </c>
    </row>
    <row r="3858" spans="1:5" hidden="1" x14ac:dyDescent="0.25">
      <c r="A3858" t="str">
        <f>'Raw Data'!A3857</f>
        <v>VUG</v>
      </c>
      <c r="B3858" s="1">
        <f>'Raw Data'!B3858</f>
        <v>46071</v>
      </c>
      <c r="C3858" s="9" cm="1">
        <f t="array" ref="C3858">IFERROR(
(_xlfn.XLOOKUP(1,(MarketData[ETF]=A3858)*(MarketData[Date]=B3858),MarketData[Adjusted Close]) /
_xlfn.XLOOKUP(1,(MarketData[ETF]=A3858)*(MarketData[Date]=WORKDAY(B3858,-1)),MarketData[Adjusted Close]))-1,
""
)</f>
        <v>6.4119340486783472E-3</v>
      </c>
      <c r="D3858">
        <f t="shared" si="120"/>
        <v>0.96296780947395955</v>
      </c>
      <c r="E3858">
        <f t="shared" si="121"/>
        <v>9629.6780947395946</v>
      </c>
    </row>
    <row r="3859" spans="1:5" hidden="1" x14ac:dyDescent="0.25">
      <c r="A3859" t="str">
        <f>'Raw Data'!A3858</f>
        <v>VUG</v>
      </c>
      <c r="B3859" s="1">
        <f>'Raw Data'!B3859</f>
        <v>46070</v>
      </c>
      <c r="C3859" s="9" t="str" cm="1">
        <f t="array" ref="C3859">IFERROR(
(_xlfn.XLOOKUP(1,(MarketData[ETF]=A3859)*(MarketData[Date]=B3859),MarketData[Adjusted Close]) /
_xlfn.XLOOKUP(1,(MarketData[ETF]=A3859)*(MarketData[Date]=WORKDAY(B3859,-1)),MarketData[Adjusted Close]))-1,
""
)</f>
        <v/>
      </c>
      <c r="D3859">
        <f t="shared" si="120"/>
        <v>1</v>
      </c>
      <c r="E3859">
        <f t="shared" si="121"/>
        <v>10000</v>
      </c>
    </row>
    <row r="3860" spans="1:5" hidden="1" x14ac:dyDescent="0.25">
      <c r="A3860" t="str">
        <f>'Raw Data'!A3859</f>
        <v>VUG</v>
      </c>
      <c r="B3860" s="1">
        <f>'Raw Data'!B3860</f>
        <v>46066</v>
      </c>
      <c r="C3860" s="9" cm="1">
        <f t="array" ref="C3860">IFERROR(
(_xlfn.XLOOKUP(1,(MarketData[ETF]=A3860)*(MarketData[Date]=B3860),MarketData[Adjusted Close]) /
_xlfn.XLOOKUP(1,(MarketData[ETF]=A3860)*(MarketData[Date]=WORKDAY(B3860,-1)),MarketData[Adjusted Close]))-1,
""
)</f>
        <v>-4.7046523784631811E-3</v>
      </c>
      <c r="D3860">
        <f t="shared" si="120"/>
        <v>0.99529534762153682</v>
      </c>
      <c r="E3860">
        <f t="shared" si="121"/>
        <v>9952.9534762153689</v>
      </c>
    </row>
    <row r="3861" spans="1:5" hidden="1" x14ac:dyDescent="0.25">
      <c r="A3861" t="str">
        <f>'Raw Data'!A3860</f>
        <v>VUG</v>
      </c>
      <c r="B3861" s="1">
        <f>'Raw Data'!B3861</f>
        <v>46065</v>
      </c>
      <c r="C3861" s="9" cm="1">
        <f t="array" ref="C3861">IFERROR(
(_xlfn.XLOOKUP(1,(MarketData[ETF]=A3861)*(MarketData[Date]=B3861),MarketData[Adjusted Close]) /
_xlfn.XLOOKUP(1,(MarketData[ETF]=A3861)*(MarketData[Date]=WORKDAY(B3861,-1)),MarketData[Adjusted Close]))-1,
""
)</f>
        <v>-1.8974358974359062E-2</v>
      </c>
      <c r="D3861">
        <f t="shared" si="120"/>
        <v>0.97641025641025625</v>
      </c>
      <c r="E3861">
        <f t="shared" si="121"/>
        <v>9764.1025641025626</v>
      </c>
    </row>
    <row r="3862" spans="1:5" hidden="1" x14ac:dyDescent="0.25">
      <c r="A3862" t="str">
        <f>'Raw Data'!A3861</f>
        <v>VUG</v>
      </c>
      <c r="B3862" s="1">
        <f>'Raw Data'!B3862</f>
        <v>46064</v>
      </c>
      <c r="C3862" s="9" cm="1">
        <f t="array" ref="C3862">IFERROR(
(_xlfn.XLOOKUP(1,(MarketData[ETF]=A3862)*(MarketData[Date]=B3862),MarketData[Adjusted Close]) /
_xlfn.XLOOKUP(1,(MarketData[ETF]=A3862)*(MarketData[Date]=WORKDAY(B3862,-1)),MarketData[Adjusted Close]))-1,
""
)</f>
        <v>-4.3400561654327596E-3</v>
      </c>
      <c r="D3862">
        <f t="shared" si="120"/>
        <v>0.97217258105693116</v>
      </c>
      <c r="E3862">
        <f t="shared" si="121"/>
        <v>9721.7258105693109</v>
      </c>
    </row>
    <row r="3863" spans="1:5" hidden="1" x14ac:dyDescent="0.25">
      <c r="A3863" t="str">
        <f>'Raw Data'!A3862</f>
        <v>VUG</v>
      </c>
      <c r="B3863" s="1">
        <f>'Raw Data'!B3863</f>
        <v>46063</v>
      </c>
      <c r="C3863" s="9" cm="1">
        <f t="array" ref="C3863">IFERROR(
(_xlfn.XLOOKUP(1,(MarketData[ETF]=A3863)*(MarketData[Date]=B3863),MarketData[Adjusted Close]) /
_xlfn.XLOOKUP(1,(MarketData[ETF]=A3863)*(MarketData[Date]=WORKDAY(B3863,-1)),MarketData[Adjusted Close]))-1,
""
)</f>
        <v>-4.8272357723576631E-3</v>
      </c>
      <c r="D3863">
        <f t="shared" si="120"/>
        <v>0.9674796747967479</v>
      </c>
      <c r="E3863">
        <f t="shared" si="121"/>
        <v>9674.796747967479</v>
      </c>
    </row>
    <row r="3864" spans="1:5" hidden="1" x14ac:dyDescent="0.25">
      <c r="A3864" t="s">
        <v>13</v>
      </c>
      <c r="B3864" s="5">
        <v>46203</v>
      </c>
      <c r="C3864" s="9" cm="1">
        <f t="array" ref="C3864">IFERROR(
(_xlfn.XLOOKUP(1,(MarketData[ETF]=A3864)*(MarketData[Date]=B3864),MarketData[Adjusted Close]) /
_xlfn.XLOOKUP(1,(MarketData[ETF]=A3864)*(MarketData[Date]=WORKDAY(B3864,-1)),MarketData[Adjusted Close]))-1,
""
)</f>
        <v>7.1873195148557389E-3</v>
      </c>
      <c r="D3864">
        <f t="shared" si="120"/>
        <v>1</v>
      </c>
      <c r="E3864">
        <f t="shared" si="121"/>
        <v>10000</v>
      </c>
    </row>
    <row r="3865" spans="1:5" hidden="1" x14ac:dyDescent="0.25">
      <c r="A3865" t="s">
        <v>13</v>
      </c>
      <c r="B3865" s="6">
        <v>46202</v>
      </c>
      <c r="C3865" s="9" cm="1">
        <f t="array" ref="C3865">IFERROR(
(_xlfn.XLOOKUP(1,(MarketData[ETF]=A3865)*(MarketData[Date]=B3865),MarketData[Adjusted Close]) /
_xlfn.XLOOKUP(1,(MarketData[ETF]=A3865)*(MarketData[Date]=WORKDAY(B3865,-1)),MarketData[Adjusted Close]))-1,
""
)</f>
        <v>1.2211757063981921E-2</v>
      </c>
      <c r="D3865">
        <f t="shared" si="120"/>
        <v>1.0122117570639819</v>
      </c>
      <c r="E3865">
        <f t="shared" si="121"/>
        <v>10122.117570639819</v>
      </c>
    </row>
    <row r="3866" spans="1:5" hidden="1" x14ac:dyDescent="0.25">
      <c r="A3866" t="s">
        <v>13</v>
      </c>
      <c r="B3866" s="5">
        <v>46199</v>
      </c>
      <c r="C3866" s="9" cm="1">
        <f t="array" ref="C3866">IFERROR(
(_xlfn.XLOOKUP(1,(MarketData[ETF]=A3866)*(MarketData[Date]=B3866),MarketData[Adjusted Close]) /
_xlfn.XLOOKUP(1,(MarketData[ETF]=A3866)*(MarketData[Date]=WORKDAY(B3866,-1)),MarketData[Adjusted Close]))-1,
""
)</f>
        <v>-5.8120762027769057E-3</v>
      </c>
      <c r="D3866">
        <f t="shared" si="120"/>
        <v>1.0063287051985794</v>
      </c>
      <c r="E3866">
        <f t="shared" si="121"/>
        <v>10063.287051985793</v>
      </c>
    </row>
    <row r="3867" spans="1:5" hidden="1" x14ac:dyDescent="0.25">
      <c r="A3867" t="s">
        <v>13</v>
      </c>
      <c r="B3867" s="6">
        <v>46198</v>
      </c>
      <c r="C3867" s="9" cm="1">
        <f t="array" ref="C3867">IFERROR(
(_xlfn.XLOOKUP(1,(MarketData[ETF]=A3867)*(MarketData[Date]=B3867),MarketData[Adjusted Close]) /
_xlfn.XLOOKUP(1,(MarketData[ETF]=A3867)*(MarketData[Date]=WORKDAY(B3867,-1)),MarketData[Adjusted Close]))-1,
""
)</f>
        <v>3.8247115259950615E-3</v>
      </c>
      <c r="D3867">
        <f t="shared" si="120"/>
        <v>1.0101776221962921</v>
      </c>
      <c r="E3867">
        <f t="shared" si="121"/>
        <v>10101.776221962922</v>
      </c>
    </row>
    <row r="3868" spans="1:5" hidden="1" x14ac:dyDescent="0.25">
      <c r="A3868" t="s">
        <v>13</v>
      </c>
      <c r="B3868" s="5">
        <v>46197</v>
      </c>
      <c r="C3868" s="9" cm="1">
        <f t="array" ref="C3868">IFERROR(
(_xlfn.XLOOKUP(1,(MarketData[ETF]=A3868)*(MarketData[Date]=B3868),MarketData[Adjusted Close]) /
_xlfn.XLOOKUP(1,(MarketData[ETF]=A3868)*(MarketData[Date]=WORKDAY(B3868,-1)),MarketData[Adjusted Close]))-1,
""
)</f>
        <v>-4.5357351130703716E-4</v>
      </c>
      <c r="D3868">
        <f t="shared" si="120"/>
        <v>1.0097194323851488</v>
      </c>
      <c r="E3868">
        <f t="shared" si="121"/>
        <v>10097.194323851489</v>
      </c>
    </row>
    <row r="3869" spans="1:5" hidden="1" x14ac:dyDescent="0.25">
      <c r="A3869" t="s">
        <v>13</v>
      </c>
      <c r="B3869" s="6">
        <v>46196</v>
      </c>
      <c r="C3869" s="9" cm="1">
        <f t="array" ref="C3869">IFERROR(
(_xlfn.XLOOKUP(1,(MarketData[ETF]=A3869)*(MarketData[Date]=B3869),MarketData[Adjusted Close]) /
_xlfn.XLOOKUP(1,(MarketData[ETF]=A3869)*(MarketData[Date]=WORKDAY(B3869,-1)),MarketData[Adjusted Close]))-1,
""
)</f>
        <v>-2.0500126935770413E-2</v>
      </c>
      <c r="D3869">
        <f t="shared" si="120"/>
        <v>0.98902005585173924</v>
      </c>
      <c r="E3869">
        <f t="shared" si="121"/>
        <v>9890.200558517392</v>
      </c>
    </row>
    <row r="3870" spans="1:5" hidden="1" x14ac:dyDescent="0.25">
      <c r="A3870" t="s">
        <v>13</v>
      </c>
      <c r="B3870" s="5">
        <v>46195</v>
      </c>
      <c r="C3870" s="9" t="str" cm="1">
        <f t="array" ref="C3870">IFERROR(
(_xlfn.XLOOKUP(1,(MarketData[ETF]=A3870)*(MarketData[Date]=B3870),MarketData[Adjusted Close]) /
_xlfn.XLOOKUP(1,(MarketData[ETF]=A3870)*(MarketData[Date]=WORKDAY(B3870,-1)),MarketData[Adjusted Close]))-1,
""
)</f>
        <v/>
      </c>
      <c r="D3870">
        <f t="shared" si="120"/>
        <v>1</v>
      </c>
      <c r="E3870">
        <f t="shared" si="121"/>
        <v>10000</v>
      </c>
    </row>
    <row r="3871" spans="1:5" hidden="1" x14ac:dyDescent="0.25">
      <c r="A3871" t="s">
        <v>13</v>
      </c>
      <c r="B3871" s="6">
        <v>46191</v>
      </c>
      <c r="C3871" s="9" cm="1">
        <f t="array" ref="C3871">IFERROR(
(_xlfn.XLOOKUP(1,(MarketData[ETF]=A3871)*(MarketData[Date]=B3871),MarketData[Adjusted Close]) /
_xlfn.XLOOKUP(1,(MarketData[ETF]=A3871)*(MarketData[Date]=WORKDAY(B3871,-1)),MarketData[Adjusted Close]))-1,
""
)</f>
        <v>1.1613731151748574E-2</v>
      </c>
      <c r="D3871">
        <f t="shared" si="120"/>
        <v>1.0116137311517486</v>
      </c>
      <c r="E3871">
        <f t="shared" si="121"/>
        <v>10116.137311517487</v>
      </c>
    </row>
    <row r="3872" spans="1:5" hidden="1" x14ac:dyDescent="0.25">
      <c r="A3872" t="s">
        <v>13</v>
      </c>
      <c r="B3872" s="5">
        <v>46190</v>
      </c>
      <c r="C3872" s="9" cm="1">
        <f t="array" ref="C3872">IFERROR(
(_xlfn.XLOOKUP(1,(MarketData[ETF]=A3872)*(MarketData[Date]=B3872),MarketData[Adjusted Close]) /
_xlfn.XLOOKUP(1,(MarketData[ETF]=A3872)*(MarketData[Date]=WORKDAY(B3872,-1)),MarketData[Adjusted Close]))-1,
""
)</f>
        <v>-9.9733197814763086E-3</v>
      </c>
      <c r="D3872">
        <f t="shared" si="120"/>
        <v>1.0015245839156397</v>
      </c>
      <c r="E3872">
        <f t="shared" si="121"/>
        <v>10015.245839156398</v>
      </c>
    </row>
    <row r="3873" spans="1:5" hidden="1" x14ac:dyDescent="0.25">
      <c r="A3873" t="s">
        <v>13</v>
      </c>
      <c r="B3873" s="6">
        <v>46189</v>
      </c>
      <c r="C3873" s="9" cm="1">
        <f t="array" ref="C3873">IFERROR(
(_xlfn.XLOOKUP(1,(MarketData[ETF]=A3873)*(MarketData[Date]=B3873),MarketData[Adjusted Close]) /
_xlfn.XLOOKUP(1,(MarketData[ETF]=A3873)*(MarketData[Date]=WORKDAY(B3873,-1)),MarketData[Adjusted Close]))-1,
""
)</f>
        <v>-4.6158710085363319E-3</v>
      </c>
      <c r="D3873">
        <f t="shared" si="120"/>
        <v>0.99690167562440712</v>
      </c>
      <c r="E3873">
        <f t="shared" si="121"/>
        <v>9969.0167562440711</v>
      </c>
    </row>
    <row r="3874" spans="1:5" hidden="1" x14ac:dyDescent="0.25">
      <c r="A3874" t="s">
        <v>13</v>
      </c>
      <c r="B3874" s="5">
        <v>46188</v>
      </c>
      <c r="C3874" s="9" cm="1">
        <f t="array" ref="C3874">IFERROR(
(_xlfn.XLOOKUP(1,(MarketData[ETF]=A3874)*(MarketData[Date]=B3874),MarketData[Adjusted Close]) /
_xlfn.XLOOKUP(1,(MarketData[ETF]=A3874)*(MarketData[Date]=WORKDAY(B3874,-1)),MarketData[Adjusted Close]))-1,
""
)</f>
        <v>1.5539716175432039E-2</v>
      </c>
      <c r="D3874">
        <f t="shared" si="120"/>
        <v>1.012393244718423</v>
      </c>
      <c r="E3874">
        <f t="shared" si="121"/>
        <v>10123.93244718423</v>
      </c>
    </row>
    <row r="3875" spans="1:5" hidden="1" x14ac:dyDescent="0.25">
      <c r="A3875" t="s">
        <v>13</v>
      </c>
      <c r="B3875" s="6">
        <v>46185</v>
      </c>
      <c r="C3875" s="9" cm="1">
        <f t="array" ref="C3875">IFERROR(
(_xlfn.XLOOKUP(1,(MarketData[ETF]=A3875)*(MarketData[Date]=B3875),MarketData[Adjusted Close]) /
_xlfn.XLOOKUP(1,(MarketData[ETF]=A3875)*(MarketData[Date]=WORKDAY(B3875,-1)),MarketData[Adjusted Close]))-1,
""
)</f>
        <v>4.3856820380521189E-3</v>
      </c>
      <c r="D3875">
        <f t="shared" si="120"/>
        <v>1.0168332795872299</v>
      </c>
      <c r="E3875">
        <f t="shared" si="121"/>
        <v>10168.332795872298</v>
      </c>
    </row>
    <row r="3876" spans="1:5" hidden="1" x14ac:dyDescent="0.25">
      <c r="A3876" t="s">
        <v>13</v>
      </c>
      <c r="B3876" s="5">
        <v>46184</v>
      </c>
      <c r="C3876" s="9" cm="1">
        <f t="array" ref="C3876">IFERROR(
(_xlfn.XLOOKUP(1,(MarketData[ETF]=A3876)*(MarketData[Date]=B3876),MarketData[Adjusted Close]) /
_xlfn.XLOOKUP(1,(MarketData[ETF]=A3876)*(MarketData[Date]=WORKDAY(B3876,-1)),MarketData[Adjusted Close]))-1,
""
)</f>
        <v>2.4311290216026959E-2</v>
      </c>
      <c r="D3876">
        <f t="shared" si="120"/>
        <v>1.0415538085485896</v>
      </c>
      <c r="E3876">
        <f t="shared" si="121"/>
        <v>10415.538085485896</v>
      </c>
    </row>
    <row r="3877" spans="1:5" hidden="1" x14ac:dyDescent="0.25">
      <c r="A3877" t="s">
        <v>13</v>
      </c>
      <c r="B3877" s="6">
        <v>46183</v>
      </c>
      <c r="C3877" s="9" cm="1">
        <f t="array" ref="C3877">IFERROR(
(_xlfn.XLOOKUP(1,(MarketData[ETF]=A3877)*(MarketData[Date]=B3877),MarketData[Adjusted Close]) /
_xlfn.XLOOKUP(1,(MarketData[ETF]=A3877)*(MarketData[Date]=WORKDAY(B3877,-1)),MarketData[Adjusted Close]))-1,
""
)</f>
        <v>-1.5415636789384735E-2</v>
      </c>
      <c r="D3877">
        <f t="shared" si="120"/>
        <v>1.0254975933394042</v>
      </c>
      <c r="E3877">
        <f t="shared" si="121"/>
        <v>10254.975933394042</v>
      </c>
    </row>
    <row r="3878" spans="1:5" hidden="1" x14ac:dyDescent="0.25">
      <c r="A3878" t="s">
        <v>13</v>
      </c>
      <c r="B3878" s="5">
        <v>46182</v>
      </c>
      <c r="C3878" s="9" cm="1">
        <f t="array" ref="C3878">IFERROR(
(_xlfn.XLOOKUP(1,(MarketData[ETF]=A3878)*(MarketData[Date]=B3878),MarketData[Adjusted Close]) /
_xlfn.XLOOKUP(1,(MarketData[ETF]=A3878)*(MarketData[Date]=WORKDAY(B3878,-1)),MarketData[Adjusted Close]))-1,
""
)</f>
        <v>-1.1694386694385273E-3</v>
      </c>
      <c r="D3878">
        <f t="shared" si="120"/>
        <v>1.0242983367983369</v>
      </c>
      <c r="E3878">
        <f t="shared" si="121"/>
        <v>10242.98336798337</v>
      </c>
    </row>
    <row r="3879" spans="1:5" hidden="1" x14ac:dyDescent="0.25">
      <c r="A3879" t="s">
        <v>13</v>
      </c>
      <c r="B3879" s="6">
        <v>46181</v>
      </c>
      <c r="C3879" s="9" cm="1">
        <f t="array" ref="C3879">IFERROR(
(_xlfn.XLOOKUP(1,(MarketData[ETF]=A3879)*(MarketData[Date]=B3879),MarketData[Adjusted Close]) /
_xlfn.XLOOKUP(1,(MarketData[ETF]=A3879)*(MarketData[Date]=WORKDAY(B3879,-1)),MarketData[Adjusted Close]))-1,
""
)</f>
        <v>5.159015215829621E-3</v>
      </c>
      <c r="D3879">
        <f t="shared" si="120"/>
        <v>1.0295827075034285</v>
      </c>
      <c r="E3879">
        <f t="shared" si="121"/>
        <v>10295.827075034285</v>
      </c>
    </row>
    <row r="3880" spans="1:5" hidden="1" x14ac:dyDescent="0.25">
      <c r="A3880" t="s">
        <v>13</v>
      </c>
      <c r="B3880" s="5">
        <v>46178</v>
      </c>
      <c r="C3880" s="9" cm="1">
        <f t="array" ref="C3880">IFERROR(
(_xlfn.XLOOKUP(1,(MarketData[ETF]=A3880)*(MarketData[Date]=B3880),MarketData[Adjusted Close]) /
_xlfn.XLOOKUP(1,(MarketData[ETF]=A3880)*(MarketData[Date]=WORKDAY(B3880,-1)),MarketData[Adjusted Close]))-1,
""
)</f>
        <v>-3.0638728872570797E-2</v>
      </c>
      <c r="D3880">
        <f t="shared" si="120"/>
        <v>0.99803760207634362</v>
      </c>
      <c r="E3880">
        <f t="shared" si="121"/>
        <v>9980.3760207634368</v>
      </c>
    </row>
    <row r="3881" spans="1:5" hidden="1" x14ac:dyDescent="0.25">
      <c r="A3881" t="s">
        <v>13</v>
      </c>
      <c r="B3881" s="6">
        <v>46177</v>
      </c>
      <c r="C3881" s="9" cm="1">
        <f t="array" ref="C3881">IFERROR(
(_xlfn.XLOOKUP(1,(MarketData[ETF]=A3881)*(MarketData[Date]=B3881),MarketData[Adjusted Close]) /
_xlfn.XLOOKUP(1,(MarketData[ETF]=A3881)*(MarketData[Date]=WORKDAY(B3881,-1)),MarketData[Adjusted Close]))-1,
""
)</f>
        <v>3.7488880416824966E-3</v>
      </c>
      <c r="D3881">
        <f t="shared" si="120"/>
        <v>1.0017791333079171</v>
      </c>
      <c r="E3881">
        <f t="shared" si="121"/>
        <v>10017.791333079171</v>
      </c>
    </row>
    <row r="3882" spans="1:5" hidden="1" x14ac:dyDescent="0.25">
      <c r="A3882" t="s">
        <v>13</v>
      </c>
      <c r="B3882" s="5">
        <v>46176</v>
      </c>
      <c r="C3882" s="9" cm="1">
        <f t="array" ref="C3882">IFERROR(
(_xlfn.XLOOKUP(1,(MarketData[ETF]=A3882)*(MarketData[Date]=B3882),MarketData[Adjusted Close]) /
_xlfn.XLOOKUP(1,(MarketData[ETF]=A3882)*(MarketData[Date]=WORKDAY(B3882,-1)),MarketData[Adjusted Close]))-1,
""
)</f>
        <v>-8.8172313893437604E-3</v>
      </c>
      <c r="D3882">
        <f t="shared" si="120"/>
        <v>0.99294621488852497</v>
      </c>
      <c r="E3882">
        <f t="shared" si="121"/>
        <v>9929.4621488852499</v>
      </c>
    </row>
    <row r="3883" spans="1:5" hidden="1" x14ac:dyDescent="0.25">
      <c r="A3883" t="s">
        <v>13</v>
      </c>
      <c r="B3883" s="6">
        <v>46175</v>
      </c>
      <c r="C3883" s="9" cm="1">
        <f t="array" ref="C3883">IFERROR(
(_xlfn.XLOOKUP(1,(MarketData[ETF]=A3883)*(MarketData[Date]=B3883),MarketData[Adjusted Close]) /
_xlfn.XLOOKUP(1,(MarketData[ETF]=A3883)*(MarketData[Date]=WORKDAY(B3883,-1)),MarketData[Adjusted Close]))-1,
""
)</f>
        <v>4.7459343162690182E-3</v>
      </c>
      <c r="D3883">
        <f t="shared" si="120"/>
        <v>0.99765867240397388</v>
      </c>
      <c r="E3883">
        <f t="shared" si="121"/>
        <v>9976.5867240397383</v>
      </c>
    </row>
    <row r="3884" spans="1:5" hidden="1" x14ac:dyDescent="0.25">
      <c r="A3884" t="s">
        <v>13</v>
      </c>
      <c r="B3884" s="5">
        <v>46174</v>
      </c>
      <c r="C3884" s="9" cm="1">
        <f t="array" ref="C3884">IFERROR(
(_xlfn.XLOOKUP(1,(MarketData[ETF]=A3884)*(MarketData[Date]=B3884),MarketData[Adjusted Close]) /
_xlfn.XLOOKUP(1,(MarketData[ETF]=A3884)*(MarketData[Date]=WORKDAY(B3884,-1)),MarketData[Adjusted Close]))-1,
""
)</f>
        <v>3.0466518565535061E-3</v>
      </c>
      <c r="D3884">
        <f t="shared" si="120"/>
        <v>1.0006981910504602</v>
      </c>
      <c r="E3884">
        <f t="shared" si="121"/>
        <v>10006.981910504603</v>
      </c>
    </row>
    <row r="3885" spans="1:5" hidden="1" x14ac:dyDescent="0.25">
      <c r="A3885" t="s">
        <v>13</v>
      </c>
      <c r="B3885" s="6">
        <v>46171</v>
      </c>
      <c r="C3885" s="9" cm="1">
        <f t="array" ref="C3885">IFERROR(
(_xlfn.XLOOKUP(1,(MarketData[ETF]=A3885)*(MarketData[Date]=B3885),MarketData[Adjusted Close]) /
_xlfn.XLOOKUP(1,(MarketData[ETF]=A3885)*(MarketData[Date]=WORKDAY(B3885,-1)),MarketData[Adjusted Close]))-1,
""
)</f>
        <v>1.5893197711378537E-3</v>
      </c>
      <c r="D3885">
        <f t="shared" si="120"/>
        <v>1.0022886204704387</v>
      </c>
      <c r="E3885">
        <f t="shared" si="121"/>
        <v>10022.886204704386</v>
      </c>
    </row>
    <row r="3886" spans="1:5" hidden="1" x14ac:dyDescent="0.25">
      <c r="A3886" t="s">
        <v>13</v>
      </c>
      <c r="B3886" s="5">
        <v>46170</v>
      </c>
      <c r="C3886" s="9" cm="1">
        <f t="array" ref="C3886">IFERROR(
(_xlfn.XLOOKUP(1,(MarketData[ETF]=A3886)*(MarketData[Date]=B3886),MarketData[Adjusted Close]) /
_xlfn.XLOOKUP(1,(MarketData[ETF]=A3886)*(MarketData[Date]=WORKDAY(B3886,-1)),MarketData[Adjusted Close]))-1,
""
)</f>
        <v>4.5341337250144331E-3</v>
      </c>
      <c r="D3886">
        <f t="shared" si="120"/>
        <v>1.0068331311067118</v>
      </c>
      <c r="E3886">
        <f t="shared" si="121"/>
        <v>10068.331311067119</v>
      </c>
    </row>
    <row r="3887" spans="1:5" hidden="1" x14ac:dyDescent="0.25">
      <c r="A3887" t="s">
        <v>13</v>
      </c>
      <c r="B3887" s="6">
        <v>46169</v>
      </c>
      <c r="C3887" s="9" cm="1">
        <f t="array" ref="C3887">IFERROR(
(_xlfn.XLOOKUP(1,(MarketData[ETF]=A3887)*(MarketData[Date]=B3887),MarketData[Adjusted Close]) /
_xlfn.XLOOKUP(1,(MarketData[ETF]=A3887)*(MarketData[Date]=WORKDAY(B3887,-1)),MarketData[Adjusted Close]))-1,
""
)</f>
        <v>-1.4029717492506366E-3</v>
      </c>
      <c r="D3887">
        <f t="shared" si="120"/>
        <v>1.0054205726675596</v>
      </c>
      <c r="E3887">
        <f t="shared" si="121"/>
        <v>10054.205726675596</v>
      </c>
    </row>
    <row r="3888" spans="1:5" hidden="1" x14ac:dyDescent="0.25">
      <c r="A3888" t="s">
        <v>13</v>
      </c>
      <c r="B3888" s="5">
        <v>46168</v>
      </c>
      <c r="C3888" s="9" t="str" cm="1">
        <f t="array" ref="C3888">IFERROR(
(_xlfn.XLOOKUP(1,(MarketData[ETF]=A3888)*(MarketData[Date]=B3888),MarketData[Adjusted Close]) /
_xlfn.XLOOKUP(1,(MarketData[ETF]=A3888)*(MarketData[Date]=WORKDAY(B3888,-1)),MarketData[Adjusted Close]))-1,
""
)</f>
        <v/>
      </c>
      <c r="D3888">
        <f t="shared" si="120"/>
        <v>1</v>
      </c>
      <c r="E3888">
        <f t="shared" si="121"/>
        <v>10000</v>
      </c>
    </row>
    <row r="3889" spans="1:5" hidden="1" x14ac:dyDescent="0.25">
      <c r="A3889" t="s">
        <v>13</v>
      </c>
      <c r="B3889" s="6">
        <v>46164</v>
      </c>
      <c r="C3889" s="9" cm="1">
        <f t="array" ref="C3889">IFERROR(
(_xlfn.XLOOKUP(1,(MarketData[ETF]=A3889)*(MarketData[Date]=B3889),MarketData[Adjusted Close]) /
_xlfn.XLOOKUP(1,(MarketData[ETF]=A3889)*(MarketData[Date]=WORKDAY(B3889,-1)),MarketData[Adjusted Close]))-1,
""
)</f>
        <v>2.3278370514063784E-3</v>
      </c>
      <c r="D3889">
        <f t="shared" si="120"/>
        <v>1.0023278370514064</v>
      </c>
      <c r="E3889">
        <f t="shared" si="121"/>
        <v>10023.278370514065</v>
      </c>
    </row>
    <row r="3890" spans="1:5" hidden="1" x14ac:dyDescent="0.25">
      <c r="A3890" t="s">
        <v>13</v>
      </c>
      <c r="B3890" s="5">
        <v>46163</v>
      </c>
      <c r="C3890" s="9" cm="1">
        <f t="array" ref="C3890">IFERROR(
(_xlfn.XLOOKUP(1,(MarketData[ETF]=A3890)*(MarketData[Date]=B3890),MarketData[Adjusted Close]) /
_xlfn.XLOOKUP(1,(MarketData[ETF]=A3890)*(MarketData[Date]=WORKDAY(B3890,-1)),MarketData[Adjusted Close]))-1,
""
)</f>
        <v>3.764522619588595E-3</v>
      </c>
      <c r="D3890">
        <f t="shared" si="120"/>
        <v>1.0061011228662298</v>
      </c>
      <c r="E3890">
        <f t="shared" si="121"/>
        <v>10061.011228662297</v>
      </c>
    </row>
    <row r="3891" spans="1:5" hidden="1" x14ac:dyDescent="0.25">
      <c r="A3891" t="s">
        <v>13</v>
      </c>
      <c r="B3891" s="6">
        <v>46162</v>
      </c>
      <c r="C3891" s="9" cm="1">
        <f t="array" ref="C3891">IFERROR(
(_xlfn.XLOOKUP(1,(MarketData[ETF]=A3891)*(MarketData[Date]=B3891),MarketData[Adjusted Close]) /
_xlfn.XLOOKUP(1,(MarketData[ETF]=A3891)*(MarketData[Date]=WORKDAY(B3891,-1)),MarketData[Adjusted Close]))-1,
""
)</f>
        <v>1.30852183061545E-2</v>
      </c>
      <c r="D3891">
        <f t="shared" si="120"/>
        <v>1.0192661756970016</v>
      </c>
      <c r="E3891">
        <f t="shared" si="121"/>
        <v>10192.661756970016</v>
      </c>
    </row>
    <row r="3892" spans="1:5" hidden="1" x14ac:dyDescent="0.25">
      <c r="A3892" t="s">
        <v>13</v>
      </c>
      <c r="B3892" s="5">
        <v>46161</v>
      </c>
      <c r="C3892" s="9" cm="1">
        <f t="array" ref="C3892">IFERROR(
(_xlfn.XLOOKUP(1,(MarketData[ETF]=A3892)*(MarketData[Date]=B3892),MarketData[Adjusted Close]) /
_xlfn.XLOOKUP(1,(MarketData[ETF]=A3892)*(MarketData[Date]=WORKDAY(B3892,-1)),MarketData[Adjusted Close]))-1,
""
)</f>
        <v>-7.051449464612114E-3</v>
      </c>
      <c r="D3892">
        <f t="shared" si="120"/>
        <v>1.0120788717680858</v>
      </c>
      <c r="E3892">
        <f t="shared" si="121"/>
        <v>10120.788717680858</v>
      </c>
    </row>
    <row r="3893" spans="1:5" hidden="1" x14ac:dyDescent="0.25">
      <c r="A3893" t="s">
        <v>13</v>
      </c>
      <c r="B3893" s="6">
        <v>46160</v>
      </c>
      <c r="C3893" s="9" cm="1">
        <f t="array" ref="C3893">IFERROR(
(_xlfn.XLOOKUP(1,(MarketData[ETF]=A3893)*(MarketData[Date]=B3893),MarketData[Adjusted Close]) /
_xlfn.XLOOKUP(1,(MarketData[ETF]=A3893)*(MarketData[Date]=WORKDAY(B3893,-1)),MarketData[Adjusted Close]))-1,
""
)</f>
        <v>1.2420736092044748E-3</v>
      </c>
      <c r="D3893">
        <f t="shared" si="120"/>
        <v>1.0133359482251423</v>
      </c>
      <c r="E3893">
        <f t="shared" si="121"/>
        <v>10133.359482251422</v>
      </c>
    </row>
    <row r="3894" spans="1:5" hidden="1" x14ac:dyDescent="0.25">
      <c r="A3894" t="s">
        <v>13</v>
      </c>
      <c r="B3894" s="5">
        <v>46157</v>
      </c>
      <c r="C3894" s="9" cm="1">
        <f t="array" ref="C3894">IFERROR(
(_xlfn.XLOOKUP(1,(MarketData[ETF]=A3894)*(MarketData[Date]=B3894),MarketData[Adjusted Close]) /
_xlfn.XLOOKUP(1,(MarketData[ETF]=A3894)*(MarketData[Date]=WORKDAY(B3894,-1)),MarketData[Adjusted Close]))-1,
""
)</f>
        <v>-1.6016981860285662E-2</v>
      </c>
      <c r="D3894">
        <f t="shared" si="120"/>
        <v>0.99710536472404476</v>
      </c>
      <c r="E3894">
        <f t="shared" si="121"/>
        <v>9971.0536472404474</v>
      </c>
    </row>
    <row r="3895" spans="1:5" hidden="1" x14ac:dyDescent="0.25">
      <c r="A3895" t="s">
        <v>13</v>
      </c>
      <c r="B3895" s="6">
        <v>46156</v>
      </c>
      <c r="C3895" s="9" cm="1">
        <f t="array" ref="C3895">IFERROR(
(_xlfn.XLOOKUP(1,(MarketData[ETF]=A3895)*(MarketData[Date]=B3895),MarketData[Adjusted Close]) /
_xlfn.XLOOKUP(1,(MarketData[ETF]=A3895)*(MarketData[Date]=WORKDAY(B3895,-1)),MarketData[Adjusted Close]))-1,
""
)</f>
        <v>4.0041332988891565E-3</v>
      </c>
      <c r="D3895">
        <f t="shared" si="120"/>
        <v>1.0010979075174373</v>
      </c>
      <c r="E3895">
        <f t="shared" si="121"/>
        <v>10010.979075174373</v>
      </c>
    </row>
    <row r="3896" spans="1:5" hidden="1" x14ac:dyDescent="0.25">
      <c r="A3896" t="s">
        <v>13</v>
      </c>
      <c r="B3896" s="5">
        <v>46155</v>
      </c>
      <c r="C3896" s="9" cm="1">
        <f t="array" ref="C3896">IFERROR(
(_xlfn.XLOOKUP(1,(MarketData[ETF]=A3896)*(MarketData[Date]=B3896),MarketData[Adjusted Close]) /
_xlfn.XLOOKUP(1,(MarketData[ETF]=A3896)*(MarketData[Date]=WORKDAY(B3896,-1)),MarketData[Adjusted Close]))-1,
""
)</f>
        <v>6.8274920345927637E-3</v>
      </c>
      <c r="D3896">
        <f t="shared" si="120"/>
        <v>1.00793289550686</v>
      </c>
      <c r="E3896">
        <f t="shared" si="121"/>
        <v>10079.3289550686</v>
      </c>
    </row>
    <row r="3897" spans="1:5" hidden="1" x14ac:dyDescent="0.25">
      <c r="A3897" t="s">
        <v>13</v>
      </c>
      <c r="B3897" s="6">
        <v>46154</v>
      </c>
      <c r="C3897" s="9" cm="1">
        <f t="array" ref="C3897">IFERROR(
(_xlfn.XLOOKUP(1,(MarketData[ETF]=A3897)*(MarketData[Date]=B3897),MarketData[Adjusted Close]) /
_xlfn.XLOOKUP(1,(MarketData[ETF]=A3897)*(MarketData[Date]=WORKDAY(B3897,-1)),MarketData[Adjusted Close]))-1,
""
)</f>
        <v>-6.2677694494701619E-3</v>
      </c>
      <c r="D3897">
        <f t="shared" si="120"/>
        <v>1.0016154044972863</v>
      </c>
      <c r="E3897">
        <f t="shared" si="121"/>
        <v>10016.154044972862</v>
      </c>
    </row>
    <row r="3898" spans="1:5" hidden="1" x14ac:dyDescent="0.25">
      <c r="A3898" t="s">
        <v>13</v>
      </c>
      <c r="B3898" s="5">
        <v>46153</v>
      </c>
      <c r="C3898" s="9" cm="1">
        <f t="array" ref="C3898">IFERROR(
(_xlfn.XLOOKUP(1,(MarketData[ETF]=A3898)*(MarketData[Date]=B3898),MarketData[Adjusted Close]) /
_xlfn.XLOOKUP(1,(MarketData[ETF]=A3898)*(MarketData[Date]=WORKDAY(B3898,-1)),MarketData[Adjusted Close]))-1,
""
)</f>
        <v>9.0544560858862866E-4</v>
      </c>
      <c r="D3898">
        <f t="shared" si="120"/>
        <v>1.0025223127667831</v>
      </c>
      <c r="E3898">
        <f t="shared" si="121"/>
        <v>10025.22312766783</v>
      </c>
    </row>
    <row r="3899" spans="1:5" hidden="1" x14ac:dyDescent="0.25">
      <c r="A3899" t="s">
        <v>13</v>
      </c>
      <c r="B3899" s="6">
        <v>46150</v>
      </c>
      <c r="C3899" s="9" cm="1">
        <f t="array" ref="C3899">IFERROR(
(_xlfn.XLOOKUP(1,(MarketData[ETF]=A3899)*(MarketData[Date]=B3899),MarketData[Adjusted Close]) /
_xlfn.XLOOKUP(1,(MarketData[ETF]=A3899)*(MarketData[Date]=WORKDAY(B3899,-1)),MarketData[Adjusted Close]))-1,
""
)</f>
        <v>9.4666057321930452E-3</v>
      </c>
      <c r="D3899">
        <f t="shared" si="120"/>
        <v>1.0120127962394725</v>
      </c>
      <c r="E3899">
        <f t="shared" si="121"/>
        <v>10120.127962394725</v>
      </c>
    </row>
    <row r="3900" spans="1:5" hidden="1" x14ac:dyDescent="0.25">
      <c r="A3900" t="s">
        <v>13</v>
      </c>
      <c r="B3900" s="5">
        <v>46149</v>
      </c>
      <c r="C3900" s="9" cm="1">
        <f t="array" ref="C3900">IFERROR(
(_xlfn.XLOOKUP(1,(MarketData[ETF]=A3900)*(MarketData[Date]=B3900),MarketData[Adjusted Close]) /
_xlfn.XLOOKUP(1,(MarketData[ETF]=A3900)*(MarketData[Date]=WORKDAY(B3900,-1)),MarketData[Adjusted Close]))-1,
""
)</f>
        <v>-8.6084142394823315E-3</v>
      </c>
      <c r="D3900">
        <f t="shared" si="120"/>
        <v>1.0033009708737863</v>
      </c>
      <c r="E3900">
        <f t="shared" si="121"/>
        <v>10033.009708737864</v>
      </c>
    </row>
    <row r="3901" spans="1:5" hidden="1" x14ac:dyDescent="0.25">
      <c r="A3901" t="s">
        <v>13</v>
      </c>
      <c r="B3901" s="6">
        <v>46148</v>
      </c>
      <c r="C3901" s="9" cm="1">
        <f t="array" ref="C3901">IFERROR(
(_xlfn.XLOOKUP(1,(MarketData[ETF]=A3901)*(MarketData[Date]=B3901),MarketData[Adjusted Close]) /
_xlfn.XLOOKUP(1,(MarketData[ETF]=A3901)*(MarketData[Date]=WORKDAY(B3901,-1)),MarketData[Adjusted Close]))-1,
""
)</f>
        <v>1.9331002177211953E-2</v>
      </c>
      <c r="D3901">
        <f t="shared" si="120"/>
        <v>1.0226957841261464</v>
      </c>
      <c r="E3901">
        <f t="shared" si="121"/>
        <v>10226.957841261463</v>
      </c>
    </row>
    <row r="3902" spans="1:5" hidden="1" x14ac:dyDescent="0.25">
      <c r="A3902" t="s">
        <v>13</v>
      </c>
      <c r="B3902" s="5">
        <v>46147</v>
      </c>
      <c r="C3902" s="9" cm="1">
        <f t="array" ref="C3902">IFERROR(
(_xlfn.XLOOKUP(1,(MarketData[ETF]=A3902)*(MarketData[Date]=B3902),MarketData[Adjusted Close]) /
_xlfn.XLOOKUP(1,(MarketData[ETF]=A3902)*(MarketData[Date]=WORKDAY(B3902,-1)),MarketData[Adjusted Close]))-1,
""
)</f>
        <v>1.0331955739234733E-2</v>
      </c>
      <c r="D3902">
        <f t="shared" si="120"/>
        <v>1.0332622317024396</v>
      </c>
      <c r="E3902">
        <f t="shared" si="121"/>
        <v>10332.622317024396</v>
      </c>
    </row>
    <row r="3903" spans="1:5" hidden="1" x14ac:dyDescent="0.25">
      <c r="A3903" t="s">
        <v>13</v>
      </c>
      <c r="B3903" s="6">
        <v>46146</v>
      </c>
      <c r="C3903" s="9" cm="1">
        <f t="array" ref="C3903">IFERROR(
(_xlfn.XLOOKUP(1,(MarketData[ETF]=A3903)*(MarketData[Date]=B3903),MarketData[Adjusted Close]) /
_xlfn.XLOOKUP(1,(MarketData[ETF]=A3903)*(MarketData[Date]=WORKDAY(B3903,-1)),MarketData[Adjusted Close]))-1,
""
)</f>
        <v>-5.7657896480878268E-3</v>
      </c>
      <c r="D3903">
        <f t="shared" si="120"/>
        <v>1.0273046590231296</v>
      </c>
      <c r="E3903">
        <f t="shared" si="121"/>
        <v>10273.046590231295</v>
      </c>
    </row>
    <row r="3904" spans="1:5" hidden="1" x14ac:dyDescent="0.25">
      <c r="A3904" t="s">
        <v>13</v>
      </c>
      <c r="B3904" s="5">
        <v>46143</v>
      </c>
      <c r="C3904" s="9" cm="1">
        <f t="array" ref="C3904">IFERROR(
(_xlfn.XLOOKUP(1,(MarketData[ETF]=A3904)*(MarketData[Date]=B3904),MarketData[Adjusted Close]) /
_xlfn.XLOOKUP(1,(MarketData[ETF]=A3904)*(MarketData[Date]=WORKDAY(B3904,-1)),MarketData[Adjusted Close]))-1,
""
)</f>
        <v>1.5266162219567114E-3</v>
      </c>
      <c r="D3904">
        <f t="shared" si="120"/>
        <v>1.0288729589804861</v>
      </c>
      <c r="E3904">
        <f t="shared" si="121"/>
        <v>10288.729589804861</v>
      </c>
    </row>
    <row r="3905" spans="1:5" hidden="1" x14ac:dyDescent="0.25">
      <c r="A3905" t="s">
        <v>13</v>
      </c>
      <c r="B3905" s="6">
        <v>46142</v>
      </c>
      <c r="C3905" s="9" cm="1">
        <f t="array" ref="C3905">IFERROR(
(_xlfn.XLOOKUP(1,(MarketData[ETF]=A3905)*(MarketData[Date]=B3905),MarketData[Adjusted Close]) /
_xlfn.XLOOKUP(1,(MarketData[ETF]=A3905)*(MarketData[Date]=WORKDAY(B3905,-1)),MarketData[Adjusted Close]))-1,
""
)</f>
        <v>1.5229110512129385E-2</v>
      </c>
      <c r="D3905">
        <f t="shared" si="120"/>
        <v>1.0445417789757416</v>
      </c>
      <c r="E3905">
        <f t="shared" si="121"/>
        <v>10445.417789757415</v>
      </c>
    </row>
    <row r="3906" spans="1:5" hidden="1" x14ac:dyDescent="0.25">
      <c r="A3906" t="s">
        <v>13</v>
      </c>
      <c r="B3906" s="5">
        <v>46141</v>
      </c>
      <c r="C3906" s="9" cm="1">
        <f t="array" ref="C3906">IFERROR(
(_xlfn.XLOOKUP(1,(MarketData[ETF]=A3906)*(MarketData[Date]=B3906),MarketData[Adjusted Close]) /
_xlfn.XLOOKUP(1,(MarketData[ETF]=A3906)*(MarketData[Date]=WORKDAY(B3906,-1)),MarketData[Adjusted Close]))-1,
""
)</f>
        <v>-3.4918076819767663E-3</v>
      </c>
      <c r="D3906">
        <f t="shared" si="120"/>
        <v>1.0408944399677684</v>
      </c>
      <c r="E3906">
        <f t="shared" si="121"/>
        <v>10408.944399677684</v>
      </c>
    </row>
    <row r="3907" spans="1:5" hidden="1" x14ac:dyDescent="0.25">
      <c r="A3907" t="s">
        <v>13</v>
      </c>
      <c r="B3907" s="6">
        <v>46140</v>
      </c>
      <c r="C3907" s="9" cm="1">
        <f t="array" ref="C3907">IFERROR(
(_xlfn.XLOOKUP(1,(MarketData[ETF]=A3907)*(MarketData[Date]=B3907),MarketData[Adjusted Close]) /
_xlfn.XLOOKUP(1,(MarketData[ETF]=A3907)*(MarketData[Date]=WORKDAY(B3907,-1)),MarketData[Adjusted Close]))-1,
""
)</f>
        <v>-5.7417545733743358E-3</v>
      </c>
      <c r="D3907">
        <f t="shared" ref="D3907:D3970" si="122">IFERROR(IF(A3907&lt;&gt;A3906,1,D3906*(1+C3907)),1)</f>
        <v>1.0349178795566836</v>
      </c>
      <c r="E3907">
        <f t="shared" ref="E3907:E3970" si="123">D3907*10000</f>
        <v>10349.178795566835</v>
      </c>
    </row>
    <row r="3908" spans="1:5" hidden="1" x14ac:dyDescent="0.25">
      <c r="A3908" t="s">
        <v>13</v>
      </c>
      <c r="B3908" s="5">
        <v>46139</v>
      </c>
      <c r="C3908" s="9" cm="1">
        <f t="array" ref="C3908">IFERROR(
(_xlfn.XLOOKUP(1,(MarketData[ETF]=A3908)*(MarketData[Date]=B3908),MarketData[Adjusted Close]) /
_xlfn.XLOOKUP(1,(MarketData[ETF]=A3908)*(MarketData[Date]=WORKDAY(B3908,-1)),MarketData[Adjusted Close]))-1,
""
)</f>
        <v>-1.3351134846473212E-4</v>
      </c>
      <c r="D3908">
        <f t="shared" si="122"/>
        <v>1.0347797062750337</v>
      </c>
      <c r="E3908">
        <f t="shared" si="123"/>
        <v>10347.797062750336</v>
      </c>
    </row>
    <row r="3909" spans="1:5" hidden="1" x14ac:dyDescent="0.25">
      <c r="A3909" t="s">
        <v>13</v>
      </c>
      <c r="B3909" s="6">
        <v>46136</v>
      </c>
      <c r="C3909" s="9" cm="1">
        <f t="array" ref="C3909">IFERROR(
(_xlfn.XLOOKUP(1,(MarketData[ETF]=A3909)*(MarketData[Date]=B3909),MarketData[Adjusted Close]) /
_xlfn.XLOOKUP(1,(MarketData[ETF]=A3909)*(MarketData[Date]=WORKDAY(B3909,-1)),MarketData[Adjusted Close]))-1,
""
)</f>
        <v>8.0075365049459002E-3</v>
      </c>
      <c r="D3909">
        <f t="shared" si="122"/>
        <v>1.0430657425476082</v>
      </c>
      <c r="E3909">
        <f t="shared" si="123"/>
        <v>10430.657425476082</v>
      </c>
    </row>
    <row r="3910" spans="1:5" hidden="1" x14ac:dyDescent="0.25">
      <c r="A3910" t="s">
        <v>13</v>
      </c>
      <c r="B3910" s="5">
        <v>46135</v>
      </c>
      <c r="C3910" s="9" cm="1">
        <f t="array" ref="C3910">IFERROR(
(_xlfn.XLOOKUP(1,(MarketData[ETF]=A3910)*(MarketData[Date]=B3910),MarketData[Adjusted Close]) /
_xlfn.XLOOKUP(1,(MarketData[ETF]=A3910)*(MarketData[Date]=WORKDAY(B3910,-1)),MarketData[Adjusted Close]))-1,
""
)</f>
        <v>-6.3519657662476359E-3</v>
      </c>
      <c r="D3910">
        <f t="shared" si="122"/>
        <v>1.0364402246590001</v>
      </c>
      <c r="E3910">
        <f t="shared" si="123"/>
        <v>10364.402246590002</v>
      </c>
    </row>
    <row r="3911" spans="1:5" hidden="1" x14ac:dyDescent="0.25">
      <c r="A3911" t="s">
        <v>13</v>
      </c>
      <c r="B3911" s="6">
        <v>46134</v>
      </c>
      <c r="C3911" s="9" cm="1">
        <f t="array" ref="C3911">IFERROR(
(_xlfn.XLOOKUP(1,(MarketData[ETF]=A3911)*(MarketData[Date]=B3911),MarketData[Adjusted Close]) /
_xlfn.XLOOKUP(1,(MarketData[ETF]=A3911)*(MarketData[Date]=WORKDAY(B3911,-1)),MarketData[Adjusted Close]))-1,
""
)</f>
        <v>9.0406153015787361E-3</v>
      </c>
      <c r="D3911">
        <f t="shared" si="122"/>
        <v>1.045810282013224</v>
      </c>
      <c r="E3911">
        <f t="shared" si="123"/>
        <v>10458.102820132241</v>
      </c>
    </row>
    <row r="3912" spans="1:5" hidden="1" x14ac:dyDescent="0.25">
      <c r="A3912" t="s">
        <v>13</v>
      </c>
      <c r="B3912" s="5">
        <v>46133</v>
      </c>
      <c r="C3912" s="9" cm="1">
        <f t="array" ref="C3912">IFERROR(
(_xlfn.XLOOKUP(1,(MarketData[ETF]=A3912)*(MarketData[Date]=B3912),MarketData[Adjusted Close]) /
_xlfn.XLOOKUP(1,(MarketData[ETF]=A3912)*(MarketData[Date]=WORKDAY(B3912,-1)),MarketData[Adjusted Close]))-1,
""
)</f>
        <v>-1.1471255168734151E-2</v>
      </c>
      <c r="D3912">
        <f t="shared" si="122"/>
        <v>1.0338135254101646</v>
      </c>
      <c r="E3912">
        <f t="shared" si="123"/>
        <v>10338.135254101646</v>
      </c>
    </row>
    <row r="3913" spans="1:5" hidden="1" x14ac:dyDescent="0.25">
      <c r="A3913" t="s">
        <v>13</v>
      </c>
      <c r="B3913" s="6">
        <v>46132</v>
      </c>
      <c r="C3913" s="9" cm="1">
        <f t="array" ref="C3913">IFERROR(
(_xlfn.XLOOKUP(1,(MarketData[ETF]=A3913)*(MarketData[Date]=B3913),MarketData[Adjusted Close]) /
_xlfn.XLOOKUP(1,(MarketData[ETF]=A3913)*(MarketData[Date]=WORKDAY(B3913,-1)),MarketData[Adjusted Close]))-1,
""
)</f>
        <v>-2.3952095808383866E-3</v>
      </c>
      <c r="D3913">
        <f t="shared" si="122"/>
        <v>1.0313373253493019</v>
      </c>
      <c r="E3913">
        <f t="shared" si="123"/>
        <v>10313.373253493019</v>
      </c>
    </row>
    <row r="3914" spans="1:5" hidden="1" x14ac:dyDescent="0.25">
      <c r="A3914" t="s">
        <v>13</v>
      </c>
      <c r="B3914" s="5">
        <v>46129</v>
      </c>
      <c r="C3914" s="9" cm="1">
        <f t="array" ref="C3914">IFERROR(
(_xlfn.XLOOKUP(1,(MarketData[ETF]=A3914)*(MarketData[Date]=B3914),MarketData[Adjusted Close]) /
_xlfn.XLOOKUP(1,(MarketData[ETF]=A3914)*(MarketData[Date]=WORKDAY(B3914,-1)),MarketData[Adjusted Close]))-1,
""
)</f>
        <v>1.3827993254637461E-2</v>
      </c>
      <c r="D3914">
        <f t="shared" si="122"/>
        <v>1.0455986509274879</v>
      </c>
      <c r="E3914">
        <f t="shared" si="123"/>
        <v>10455.986509274879</v>
      </c>
    </row>
    <row r="3915" spans="1:5" hidden="1" x14ac:dyDescent="0.25">
      <c r="A3915" t="s">
        <v>13</v>
      </c>
      <c r="B3915" s="6">
        <v>46128</v>
      </c>
      <c r="C3915" s="9" cm="1">
        <f t="array" ref="C3915">IFERROR(
(_xlfn.XLOOKUP(1,(MarketData[ETF]=A3915)*(MarketData[Date]=B3915),MarketData[Adjusted Close]) /
_xlfn.XLOOKUP(1,(MarketData[ETF]=A3915)*(MarketData[Date]=WORKDAY(B3915,-1)),MarketData[Adjusted Close]))-1,
""
)</f>
        <v>1.0804240664461506E-3</v>
      </c>
      <c r="D3915">
        <f t="shared" si="122"/>
        <v>1.0467283408737935</v>
      </c>
      <c r="E3915">
        <f t="shared" si="123"/>
        <v>10467.283408737936</v>
      </c>
    </row>
    <row r="3916" spans="1:5" hidden="1" x14ac:dyDescent="0.25">
      <c r="A3916" t="s">
        <v>13</v>
      </c>
      <c r="B3916" s="5">
        <v>46127</v>
      </c>
      <c r="C3916" s="9" cm="1">
        <f t="array" ref="C3916">IFERROR(
(_xlfn.XLOOKUP(1,(MarketData[ETF]=A3916)*(MarketData[Date]=B3916),MarketData[Adjusted Close]) /
_xlfn.XLOOKUP(1,(MarketData[ETF]=A3916)*(MarketData[Date]=WORKDAY(B3916,-1)),MarketData[Adjusted Close]))-1,
""
)</f>
        <v>3.591759284358842E-3</v>
      </c>
      <c r="D3916">
        <f t="shared" si="122"/>
        <v>1.0504879371103284</v>
      </c>
      <c r="E3916">
        <f t="shared" si="123"/>
        <v>10504.879371103283</v>
      </c>
    </row>
    <row r="3917" spans="1:5" hidden="1" x14ac:dyDescent="0.25">
      <c r="A3917" t="s">
        <v>13</v>
      </c>
      <c r="B3917" s="6">
        <v>46126</v>
      </c>
      <c r="C3917" s="9" cm="1">
        <f t="array" ref="C3917">IFERROR(
(_xlfn.XLOOKUP(1,(MarketData[ETF]=A3917)*(MarketData[Date]=B3917),MarketData[Adjusted Close]) /
_xlfn.XLOOKUP(1,(MarketData[ETF]=A3917)*(MarketData[Date]=WORKDAY(B3917,-1)),MarketData[Adjusted Close]))-1,
""
)</f>
        <v>1.1585658463014958E-2</v>
      </c>
      <c r="D3917">
        <f t="shared" si="122"/>
        <v>1.0626585315692059</v>
      </c>
      <c r="E3917">
        <f t="shared" si="123"/>
        <v>10626.585315692058</v>
      </c>
    </row>
    <row r="3918" spans="1:5" hidden="1" x14ac:dyDescent="0.25">
      <c r="A3918" t="s">
        <v>13</v>
      </c>
      <c r="B3918" s="5">
        <v>46125</v>
      </c>
      <c r="C3918" s="9" cm="1">
        <f t="array" ref="C3918">IFERROR(
(_xlfn.XLOOKUP(1,(MarketData[ETF]=A3918)*(MarketData[Date]=B3918),MarketData[Adjusted Close]) /
_xlfn.XLOOKUP(1,(MarketData[ETF]=A3918)*(MarketData[Date]=WORKDAY(B3918,-1)),MarketData[Adjusted Close]))-1,
""
)</f>
        <v>9.7604873321335273E-3</v>
      </c>
      <c r="D3918">
        <f t="shared" si="122"/>
        <v>1.0730305967049707</v>
      </c>
      <c r="E3918">
        <f t="shared" si="123"/>
        <v>10730.305967049708</v>
      </c>
    </row>
    <row r="3919" spans="1:5" hidden="1" x14ac:dyDescent="0.25">
      <c r="A3919" t="s">
        <v>13</v>
      </c>
      <c r="B3919" s="6">
        <v>46122</v>
      </c>
      <c r="C3919" s="9" cm="1">
        <f t="array" ref="C3919">IFERROR(
(_xlfn.XLOOKUP(1,(MarketData[ETF]=A3919)*(MarketData[Date]=B3919),MarketData[Adjusted Close]) /
_xlfn.XLOOKUP(1,(MarketData[ETF]=A3919)*(MarketData[Date]=WORKDAY(B3919,-1)),MarketData[Adjusted Close]))-1,
""
)</f>
        <v>2.0771307900013802E-4</v>
      </c>
      <c r="D3919">
        <f t="shared" si="122"/>
        <v>1.0732534791940735</v>
      </c>
      <c r="E3919">
        <f t="shared" si="123"/>
        <v>10732.534791940736</v>
      </c>
    </row>
    <row r="3920" spans="1:5" hidden="1" x14ac:dyDescent="0.25">
      <c r="A3920" t="s">
        <v>13</v>
      </c>
      <c r="B3920" s="5">
        <v>46121</v>
      </c>
      <c r="C3920" s="9" cm="1">
        <f t="array" ref="C3920">IFERROR(
(_xlfn.XLOOKUP(1,(MarketData[ETF]=A3920)*(MarketData[Date]=B3920),MarketData[Adjusted Close]) /
_xlfn.XLOOKUP(1,(MarketData[ETF]=A3920)*(MarketData[Date]=WORKDAY(B3920,-1)),MarketData[Adjusted Close]))-1,
""
)</f>
        <v>2.5683742884909933E-3</v>
      </c>
      <c r="D3920">
        <f t="shared" si="122"/>
        <v>1.0760099958350691</v>
      </c>
      <c r="E3920">
        <f t="shared" si="123"/>
        <v>10760.099958350691</v>
      </c>
    </row>
    <row r="3921" spans="1:5" hidden="1" x14ac:dyDescent="0.25">
      <c r="A3921" t="s">
        <v>13</v>
      </c>
      <c r="B3921" s="6">
        <v>46120</v>
      </c>
      <c r="C3921" s="9" cm="1">
        <f t="array" ref="C3921">IFERROR(
(_xlfn.XLOOKUP(1,(MarketData[ETF]=A3921)*(MarketData[Date]=B3921),MarketData[Adjusted Close]) /
_xlfn.XLOOKUP(1,(MarketData[ETF]=A3921)*(MarketData[Date]=WORKDAY(B3921,-1)),MarketData[Adjusted Close]))-1,
""
)</f>
        <v>3.1726706295208906E-2</v>
      </c>
      <c r="D3921">
        <f t="shared" si="122"/>
        <v>1.1101482489436372</v>
      </c>
      <c r="E3921">
        <f t="shared" si="123"/>
        <v>11101.482489436372</v>
      </c>
    </row>
    <row r="3922" spans="1:5" hidden="1" x14ac:dyDescent="0.25">
      <c r="A3922" t="s">
        <v>13</v>
      </c>
      <c r="B3922" s="5">
        <v>46119</v>
      </c>
      <c r="C3922" s="9" cm="1">
        <f t="array" ref="C3922">IFERROR(
(_xlfn.XLOOKUP(1,(MarketData[ETF]=A3922)*(MarketData[Date]=B3922),MarketData[Adjusted Close]) /
_xlfn.XLOOKUP(1,(MarketData[ETF]=A3922)*(MarketData[Date]=WORKDAY(B3922,-1)),MarketData[Adjusted Close]))-1,
""
)</f>
        <v>4.2989181056096726E-4</v>
      </c>
      <c r="D3922">
        <f t="shared" si="122"/>
        <v>1.1106254925843666</v>
      </c>
      <c r="E3922">
        <f t="shared" si="123"/>
        <v>11106.254925843667</v>
      </c>
    </row>
    <row r="3923" spans="1:5" hidden="1" x14ac:dyDescent="0.25">
      <c r="A3923" t="s">
        <v>13</v>
      </c>
      <c r="B3923" s="6">
        <v>46118</v>
      </c>
      <c r="C3923" s="9" t="str" cm="1">
        <f t="array" ref="C3923">IFERROR(
(_xlfn.XLOOKUP(1,(MarketData[ETF]=A3923)*(MarketData[Date]=B3923),MarketData[Adjusted Close]) /
_xlfn.XLOOKUP(1,(MarketData[ETF]=A3923)*(MarketData[Date]=WORKDAY(B3923,-1)),MarketData[Adjusted Close]))-1,
""
)</f>
        <v/>
      </c>
      <c r="D3923">
        <f t="shared" si="122"/>
        <v>1</v>
      </c>
      <c r="E3923">
        <f t="shared" si="123"/>
        <v>10000</v>
      </c>
    </row>
    <row r="3924" spans="1:5" hidden="1" x14ac:dyDescent="0.25">
      <c r="A3924" t="s">
        <v>13</v>
      </c>
      <c r="B3924" s="5">
        <v>46114</v>
      </c>
      <c r="C3924" s="9" cm="1">
        <f t="array" ref="C3924">IFERROR(
(_xlfn.XLOOKUP(1,(MarketData[ETF]=A3924)*(MarketData[Date]=B3924),MarketData[Adjusted Close]) /
_xlfn.XLOOKUP(1,(MarketData[ETF]=A3924)*(MarketData[Date]=WORKDAY(B3924,-1)),MarketData[Adjusted Close]))-1,
""
)</f>
        <v>-2.2990157338889095E-3</v>
      </c>
      <c r="D3924">
        <f t="shared" si="122"/>
        <v>0.99770098426611109</v>
      </c>
      <c r="E3924">
        <f t="shared" si="123"/>
        <v>9977.0098426611112</v>
      </c>
    </row>
    <row r="3925" spans="1:5" hidden="1" x14ac:dyDescent="0.25">
      <c r="A3925" t="s">
        <v>13</v>
      </c>
      <c r="B3925" s="6">
        <v>46113</v>
      </c>
      <c r="C3925" s="9" cm="1">
        <f t="array" ref="C3925">IFERROR(
(_xlfn.XLOOKUP(1,(MarketData[ETF]=A3925)*(MarketData[Date]=B3925),MarketData[Adjusted Close]) /
_xlfn.XLOOKUP(1,(MarketData[ETF]=A3925)*(MarketData[Date]=WORKDAY(B3925,-1)),MarketData[Adjusted Close]))-1,
""
)</f>
        <v>9.940502104193838E-3</v>
      </c>
      <c r="D3925">
        <f t="shared" si="122"/>
        <v>1.0076186329995647</v>
      </c>
      <c r="E3925">
        <f t="shared" si="123"/>
        <v>10076.186329995646</v>
      </c>
    </row>
    <row r="3926" spans="1:5" hidden="1" x14ac:dyDescent="0.25">
      <c r="A3926" t="s">
        <v>13</v>
      </c>
      <c r="B3926" s="5">
        <v>46112</v>
      </c>
      <c r="C3926" s="9" cm="1">
        <f t="array" ref="C3926">IFERROR(
(_xlfn.XLOOKUP(1,(MarketData[ETF]=A3926)*(MarketData[Date]=B3926),MarketData[Adjusted Close]) /
_xlfn.XLOOKUP(1,(MarketData[ETF]=A3926)*(MarketData[Date]=WORKDAY(B3926,-1)),MarketData[Adjusted Close]))-1,
""
)</f>
        <v>3.0738164684765534E-2</v>
      </c>
      <c r="D3926">
        <f t="shared" si="122"/>
        <v>1.0385909804801436</v>
      </c>
      <c r="E3926">
        <f t="shared" si="123"/>
        <v>10385.909804801437</v>
      </c>
    </row>
    <row r="3927" spans="1:5" hidden="1" x14ac:dyDescent="0.25">
      <c r="A3927" t="s">
        <v>13</v>
      </c>
      <c r="B3927" s="6">
        <v>46111</v>
      </c>
      <c r="C3927" s="9" cm="1">
        <f t="array" ref="C3927">IFERROR(
(_xlfn.XLOOKUP(1,(MarketData[ETF]=A3927)*(MarketData[Date]=B3927),MarketData[Adjusted Close]) /
_xlfn.XLOOKUP(1,(MarketData[ETF]=A3927)*(MarketData[Date]=WORKDAY(B3927,-1)),MarketData[Adjusted Close]))-1,
""
)</f>
        <v>-3.2056060831965327E-3</v>
      </c>
      <c r="D3927">
        <f t="shared" si="122"/>
        <v>1.0352616669151635</v>
      </c>
      <c r="E3927">
        <f t="shared" si="123"/>
        <v>10352.616669151636</v>
      </c>
    </row>
    <row r="3928" spans="1:5" hidden="1" x14ac:dyDescent="0.25">
      <c r="A3928" t="s">
        <v>13</v>
      </c>
      <c r="B3928" s="5">
        <v>46108</v>
      </c>
      <c r="C3928" s="9" cm="1">
        <f t="array" ref="C3928">IFERROR(
(_xlfn.XLOOKUP(1,(MarketData[ETF]=A3928)*(MarketData[Date]=B3928),MarketData[Adjusted Close]) /
_xlfn.XLOOKUP(1,(MarketData[ETF]=A3928)*(MarketData[Date]=WORKDAY(B3928,-1)),MarketData[Adjusted Close]))-1,
""
)</f>
        <v>-1.331371827877903E-2</v>
      </c>
      <c r="D3928">
        <f t="shared" si="122"/>
        <v>1.021478484737036</v>
      </c>
      <c r="E3928">
        <f t="shared" si="123"/>
        <v>10214.78484737036</v>
      </c>
    </row>
    <row r="3929" spans="1:5" hidden="1" x14ac:dyDescent="0.25">
      <c r="A3929" t="s">
        <v>13</v>
      </c>
      <c r="B3929" s="6">
        <v>46107</v>
      </c>
      <c r="C3929" s="9" cm="1">
        <f t="array" ref="C3929">IFERROR(
(_xlfn.XLOOKUP(1,(MarketData[ETF]=A3929)*(MarketData[Date]=B3929),MarketData[Adjusted Close]) /
_xlfn.XLOOKUP(1,(MarketData[ETF]=A3929)*(MarketData[Date]=WORKDAY(B3929,-1)),MarketData[Adjusted Close]))-1,
""
)</f>
        <v>-1.9614913103050413E-2</v>
      </c>
      <c r="D3929">
        <f t="shared" si="122"/>
        <v>1.0014422730222834</v>
      </c>
      <c r="E3929">
        <f t="shared" si="123"/>
        <v>10014.422730222834</v>
      </c>
    </row>
    <row r="3930" spans="1:5" hidden="1" x14ac:dyDescent="0.25">
      <c r="A3930" t="s">
        <v>13</v>
      </c>
      <c r="B3930" s="5">
        <v>46106</v>
      </c>
      <c r="C3930" s="9" cm="1">
        <f t="array" ref="C3930">IFERROR(
(_xlfn.XLOOKUP(1,(MarketData[ETF]=A3930)*(MarketData[Date]=B3930),MarketData[Adjusted Close]) /
_xlfn.XLOOKUP(1,(MarketData[ETF]=A3930)*(MarketData[Date]=WORKDAY(B3930,-1)),MarketData[Adjusted Close]))-1,
""
)</f>
        <v>9.2430858806402671E-3</v>
      </c>
      <c r="D3930">
        <f t="shared" si="122"/>
        <v>1.0106986899563319</v>
      </c>
      <c r="E3930">
        <f t="shared" si="123"/>
        <v>10106.986899563319</v>
      </c>
    </row>
    <row r="3931" spans="1:5" hidden="1" x14ac:dyDescent="0.25">
      <c r="A3931" t="s">
        <v>13</v>
      </c>
      <c r="B3931" s="6">
        <v>46105</v>
      </c>
      <c r="C3931" s="9" cm="1">
        <f t="array" ref="C3931">IFERROR(
(_xlfn.XLOOKUP(1,(MarketData[ETF]=A3931)*(MarketData[Date]=B3931),MarketData[Adjusted Close]) /
_xlfn.XLOOKUP(1,(MarketData[ETF]=A3931)*(MarketData[Date]=WORKDAY(B3931,-1)),MarketData[Adjusted Close]))-1,
""
)</f>
        <v>-5.0687907313540226E-3</v>
      </c>
      <c r="D3931">
        <f t="shared" si="122"/>
        <v>1.0055756698044895</v>
      </c>
      <c r="E3931">
        <f t="shared" si="123"/>
        <v>10055.756698044896</v>
      </c>
    </row>
    <row r="3932" spans="1:5" hidden="1" x14ac:dyDescent="0.25">
      <c r="A3932" t="s">
        <v>13</v>
      </c>
      <c r="B3932" s="5">
        <v>46104</v>
      </c>
      <c r="C3932" s="9" cm="1">
        <f t="array" ref="C3932">IFERROR(
(_xlfn.XLOOKUP(1,(MarketData[ETF]=A3932)*(MarketData[Date]=B3932),MarketData[Adjusted Close]) /
_xlfn.XLOOKUP(1,(MarketData[ETF]=A3932)*(MarketData[Date]=WORKDAY(B3932,-1)),MarketData[Adjusted Close]))-1,
""
)</f>
        <v>1.6712066553780325E-2</v>
      </c>
      <c r="D3932">
        <f t="shared" si="122"/>
        <v>1.0223809173231244</v>
      </c>
      <c r="E3932">
        <f t="shared" si="123"/>
        <v>10223.809173231244</v>
      </c>
    </row>
    <row r="3933" spans="1:5" hidden="1" x14ac:dyDescent="0.25">
      <c r="A3933" t="s">
        <v>13</v>
      </c>
      <c r="B3933" s="6">
        <v>46101</v>
      </c>
      <c r="C3933" s="9" cm="1">
        <f t="array" ref="C3933">IFERROR(
(_xlfn.XLOOKUP(1,(MarketData[ETF]=A3933)*(MarketData[Date]=B3933),MarketData[Adjusted Close]) /
_xlfn.XLOOKUP(1,(MarketData[ETF]=A3933)*(MarketData[Date]=WORKDAY(B3933,-1)),MarketData[Adjusted Close]))-1,
""
)</f>
        <v>-2.0833333333333259E-2</v>
      </c>
      <c r="D3933">
        <f t="shared" si="122"/>
        <v>1.0010813148788926</v>
      </c>
      <c r="E3933">
        <f t="shared" si="123"/>
        <v>10010.813148788926</v>
      </c>
    </row>
    <row r="3934" spans="1:5" hidden="1" x14ac:dyDescent="0.25">
      <c r="A3934" t="s">
        <v>13</v>
      </c>
      <c r="B3934" s="5">
        <v>46100</v>
      </c>
      <c r="C3934" s="9" cm="1">
        <f t="array" ref="C3934">IFERROR(
(_xlfn.XLOOKUP(1,(MarketData[ETF]=A3934)*(MarketData[Date]=B3934),MarketData[Adjusted Close]) /
_xlfn.XLOOKUP(1,(MarketData[ETF]=A3934)*(MarketData[Date]=WORKDAY(B3934,-1)),MarketData[Adjusted Close]))-1,
""
)</f>
        <v>-1.9425857975394756E-3</v>
      </c>
      <c r="D3934">
        <f t="shared" si="122"/>
        <v>0.99913662853442675</v>
      </c>
      <c r="E3934">
        <f t="shared" si="123"/>
        <v>9991.3662853442675</v>
      </c>
    </row>
    <row r="3935" spans="1:5" hidden="1" x14ac:dyDescent="0.25">
      <c r="A3935" t="s">
        <v>13</v>
      </c>
      <c r="B3935" s="6">
        <v>46099</v>
      </c>
      <c r="C3935" s="9" cm="1">
        <f t="array" ref="C3935">IFERROR(
(_xlfn.XLOOKUP(1,(MarketData[ETF]=A3935)*(MarketData[Date]=B3935),MarketData[Adjusted Close]) /
_xlfn.XLOOKUP(1,(MarketData[ETF]=A3935)*(MarketData[Date]=WORKDAY(B3935,-1)),MarketData[Adjusted Close]))-1,
""
)</f>
        <v>-1.551211219719506E-2</v>
      </c>
      <c r="D3935">
        <f t="shared" si="122"/>
        <v>0.98363790905227355</v>
      </c>
      <c r="E3935">
        <f t="shared" si="123"/>
        <v>9836.3790905227361</v>
      </c>
    </row>
    <row r="3936" spans="1:5" hidden="1" x14ac:dyDescent="0.25">
      <c r="A3936" t="s">
        <v>13</v>
      </c>
      <c r="B3936" s="5">
        <v>46098</v>
      </c>
      <c r="C3936" s="9" cm="1">
        <f t="array" ref="C3936">IFERROR(
(_xlfn.XLOOKUP(1,(MarketData[ETF]=A3936)*(MarketData[Date]=B3936),MarketData[Adjusted Close]) /
_xlfn.XLOOKUP(1,(MarketData[ETF]=A3936)*(MarketData[Date]=WORKDAY(B3936,-1)),MarketData[Adjusted Close]))-1,
""
)</f>
        <v>3.7682189832919377E-3</v>
      </c>
      <c r="D3936">
        <f t="shared" si="122"/>
        <v>0.9873444720938499</v>
      </c>
      <c r="E3936">
        <f t="shared" si="123"/>
        <v>9873.4447209384998</v>
      </c>
    </row>
    <row r="3937" spans="1:5" hidden="1" x14ac:dyDescent="0.25">
      <c r="A3937" t="s">
        <v>13</v>
      </c>
      <c r="B3937" s="6">
        <v>46097</v>
      </c>
      <c r="C3937" s="9" cm="1">
        <f t="array" ref="C3937">IFERROR(
(_xlfn.XLOOKUP(1,(MarketData[ETF]=A3937)*(MarketData[Date]=B3937),MarketData[Adjusted Close]) /
_xlfn.XLOOKUP(1,(MarketData[ETF]=A3937)*(MarketData[Date]=WORKDAY(B3937,-1)),MarketData[Adjusted Close]))-1,
""
)</f>
        <v>1.4132237363905231E-2</v>
      </c>
      <c r="D3937">
        <f t="shared" si="122"/>
        <v>1.0012978585334198</v>
      </c>
      <c r="E3937">
        <f t="shared" si="123"/>
        <v>10012.978585334198</v>
      </c>
    </row>
    <row r="3938" spans="1:5" hidden="1" x14ac:dyDescent="0.25">
      <c r="A3938" t="s">
        <v>13</v>
      </c>
      <c r="B3938" s="5">
        <v>46094</v>
      </c>
      <c r="C3938" s="9" cm="1">
        <f t="array" ref="C3938">IFERROR(
(_xlfn.XLOOKUP(1,(MarketData[ETF]=A3938)*(MarketData[Date]=B3938),MarketData[Adjusted Close]) /
_xlfn.XLOOKUP(1,(MarketData[ETF]=A3938)*(MarketData[Date]=WORKDAY(B3938,-1)),MarketData[Adjusted Close]))-1,
""
)</f>
        <v>-7.3718866304036679E-3</v>
      </c>
      <c r="D3938">
        <f t="shared" si="122"/>
        <v>0.99391640423704541</v>
      </c>
      <c r="E3938">
        <f t="shared" si="123"/>
        <v>9939.1640423704539</v>
      </c>
    </row>
    <row r="3939" spans="1:5" hidden="1" x14ac:dyDescent="0.25">
      <c r="A3939" t="s">
        <v>13</v>
      </c>
      <c r="B3939" s="6">
        <v>46093</v>
      </c>
      <c r="C3939" s="9" cm="1">
        <f t="array" ref="C3939">IFERROR(
(_xlfn.XLOOKUP(1,(MarketData[ETF]=A3939)*(MarketData[Date]=B3939),MarketData[Adjusted Close]) /
_xlfn.XLOOKUP(1,(MarketData[ETF]=A3939)*(MarketData[Date]=WORKDAY(B3939,-1)),MarketData[Adjusted Close]))-1,
""
)</f>
        <v>-1.7371123145087597E-2</v>
      </c>
      <c r="D3939">
        <f t="shared" si="122"/>
        <v>0.97665095998312101</v>
      </c>
      <c r="E3939">
        <f t="shared" si="123"/>
        <v>9766.5095998312099</v>
      </c>
    </row>
    <row r="3940" spans="1:5" hidden="1" x14ac:dyDescent="0.25">
      <c r="A3940" t="s">
        <v>13</v>
      </c>
      <c r="B3940" s="5">
        <v>46092</v>
      </c>
      <c r="C3940" s="9" cm="1">
        <f t="array" ref="C3940">IFERROR(
(_xlfn.XLOOKUP(1,(MarketData[ETF]=A3940)*(MarketData[Date]=B3940),MarketData[Adjusted Close]) /
_xlfn.XLOOKUP(1,(MarketData[ETF]=A3940)*(MarketData[Date]=WORKDAY(B3940,-1)),MarketData[Adjusted Close]))-1,
""
)</f>
        <v>-1.2643113015382568E-3</v>
      </c>
      <c r="D3940">
        <f t="shared" si="122"/>
        <v>0.97541616913675622</v>
      </c>
      <c r="E3940">
        <f t="shared" si="123"/>
        <v>9754.1616913675625</v>
      </c>
    </row>
    <row r="3941" spans="1:5" hidden="1" x14ac:dyDescent="0.25">
      <c r="A3941" t="s">
        <v>13</v>
      </c>
      <c r="B3941" s="6">
        <v>46091</v>
      </c>
      <c r="C3941" s="9" cm="1">
        <f t="array" ref="C3941">IFERROR(
(_xlfn.XLOOKUP(1,(MarketData[ETF]=A3941)*(MarketData[Date]=B3941),MarketData[Adjusted Close]) /
_xlfn.XLOOKUP(1,(MarketData[ETF]=A3941)*(MarketData[Date]=WORKDAY(B3941,-1)),MarketData[Adjusted Close]))-1,
""
)</f>
        <v>-1.4045930191719513E-4</v>
      </c>
      <c r="D3941">
        <f t="shared" si="122"/>
        <v>0.97527916286256056</v>
      </c>
      <c r="E3941">
        <f t="shared" si="123"/>
        <v>9752.7916286256059</v>
      </c>
    </row>
    <row r="3942" spans="1:5" hidden="1" x14ac:dyDescent="0.25">
      <c r="A3942" t="s">
        <v>13</v>
      </c>
      <c r="B3942" s="5">
        <v>46090</v>
      </c>
      <c r="C3942" s="9" cm="1">
        <f t="array" ref="C3942">IFERROR(
(_xlfn.XLOOKUP(1,(MarketData[ETF]=A3942)*(MarketData[Date]=B3942),MarketData[Adjusted Close]) /
_xlfn.XLOOKUP(1,(MarketData[ETF]=A3942)*(MarketData[Date]=WORKDAY(B3942,-1)),MarketData[Adjusted Close]))-1,
""
)</f>
        <v>9.2139768941807976E-3</v>
      </c>
      <c r="D3942">
        <f t="shared" si="122"/>
        <v>0.98426536253455221</v>
      </c>
      <c r="E3942">
        <f t="shared" si="123"/>
        <v>9842.6536253455215</v>
      </c>
    </row>
    <row r="3943" spans="1:5" hidden="1" x14ac:dyDescent="0.25">
      <c r="A3943" t="s">
        <v>13</v>
      </c>
      <c r="B3943" s="6">
        <v>46087</v>
      </c>
      <c r="C3943" s="9" cm="1">
        <f t="array" ref="C3943">IFERROR(
(_xlfn.XLOOKUP(1,(MarketData[ETF]=A3943)*(MarketData[Date]=B3943),MarketData[Adjusted Close]) /
_xlfn.XLOOKUP(1,(MarketData[ETF]=A3943)*(MarketData[Date]=WORKDAY(B3943,-1)),MarketData[Adjusted Close]))-1,
""
)</f>
        <v>-1.1420964125560484E-2</v>
      </c>
      <c r="D3943">
        <f t="shared" si="122"/>
        <v>0.97302410313901333</v>
      </c>
      <c r="E3943">
        <f t="shared" si="123"/>
        <v>9730.2410313901328</v>
      </c>
    </row>
    <row r="3944" spans="1:5" hidden="1" x14ac:dyDescent="0.25">
      <c r="A3944" t="s">
        <v>13</v>
      </c>
      <c r="B3944" s="5">
        <v>46086</v>
      </c>
      <c r="C3944" s="9" cm="1">
        <f t="array" ref="C3944">IFERROR(
(_xlfn.XLOOKUP(1,(MarketData[ETF]=A3944)*(MarketData[Date]=B3944),MarketData[Adjusted Close]) /
_xlfn.XLOOKUP(1,(MarketData[ETF]=A3944)*(MarketData[Date]=WORKDAY(B3944,-1)),MarketData[Adjusted Close]))-1,
""
)</f>
        <v>-1.1634349030471003E-2</v>
      </c>
      <c r="D3944">
        <f t="shared" si="122"/>
        <v>0.96170360110803299</v>
      </c>
      <c r="E3944">
        <f t="shared" si="123"/>
        <v>9617.0360110803304</v>
      </c>
    </row>
    <row r="3945" spans="1:5" hidden="1" x14ac:dyDescent="0.25">
      <c r="A3945" t="s">
        <v>13</v>
      </c>
      <c r="B3945" s="6">
        <v>46085</v>
      </c>
      <c r="C3945" s="9" cm="1">
        <f t="array" ref="C3945">IFERROR(
(_xlfn.XLOOKUP(1,(MarketData[ETF]=A3945)*(MarketData[Date]=B3945),MarketData[Adjusted Close]) /
_xlfn.XLOOKUP(1,(MarketData[ETF]=A3945)*(MarketData[Date]=WORKDAY(B3945,-1)),MarketData[Adjusted Close]))-1,
""
)</f>
        <v>8.4503107758922003E-3</v>
      </c>
      <c r="D3945">
        <f t="shared" si="122"/>
        <v>0.96983029541169052</v>
      </c>
      <c r="E3945">
        <f t="shared" si="123"/>
        <v>9698.3029541169053</v>
      </c>
    </row>
    <row r="3946" spans="1:5" hidden="1" x14ac:dyDescent="0.25">
      <c r="A3946" t="s">
        <v>13</v>
      </c>
      <c r="B3946" s="5">
        <v>46084</v>
      </c>
      <c r="C3946" s="9" cm="1">
        <f t="array" ref="C3946">IFERROR(
(_xlfn.XLOOKUP(1,(MarketData[ETF]=A3946)*(MarketData[Date]=B3946),MarketData[Adjusted Close]) /
_xlfn.XLOOKUP(1,(MarketData[ETF]=A3946)*(MarketData[Date]=WORKDAY(B3946,-1)),MarketData[Adjusted Close]))-1,
""
)</f>
        <v>-1.9783680175246565E-2</v>
      </c>
      <c r="D3946">
        <f t="shared" si="122"/>
        <v>0.95064348302300072</v>
      </c>
      <c r="E3946">
        <f t="shared" si="123"/>
        <v>9506.4348302300077</v>
      </c>
    </row>
    <row r="3947" spans="1:5" hidden="1" x14ac:dyDescent="0.25">
      <c r="A3947" t="s">
        <v>13</v>
      </c>
      <c r="B3947" s="6">
        <v>46083</v>
      </c>
      <c r="C3947" s="9" cm="1">
        <f t="array" ref="C3947">IFERROR(
(_xlfn.XLOOKUP(1,(MarketData[ETF]=A3947)*(MarketData[Date]=B3947),MarketData[Adjusted Close]) /
_xlfn.XLOOKUP(1,(MarketData[ETF]=A3947)*(MarketData[Date]=WORKDAY(B3947,-1)),MarketData[Adjusted Close]))-1,
""
)</f>
        <v>-5.9880239520957446E-3</v>
      </c>
      <c r="D3947">
        <f t="shared" si="122"/>
        <v>0.94495100707675528</v>
      </c>
      <c r="E3947">
        <f t="shared" si="123"/>
        <v>9449.510070767552</v>
      </c>
    </row>
    <row r="3948" spans="1:5" hidden="1" x14ac:dyDescent="0.25">
      <c r="A3948" t="s">
        <v>13</v>
      </c>
      <c r="B3948" s="5">
        <v>46080</v>
      </c>
      <c r="C3948" s="9" cm="1">
        <f t="array" ref="C3948">IFERROR(
(_xlfn.XLOOKUP(1,(MarketData[ETF]=A3948)*(MarketData[Date]=B3948),MarketData[Adjusted Close]) /
_xlfn.XLOOKUP(1,(MarketData[ETF]=A3948)*(MarketData[Date]=WORKDAY(B3948,-1)),MarketData[Adjusted Close]))-1,
""
)</f>
        <v>-3.79609544468551E-3</v>
      </c>
      <c r="D3948">
        <f t="shared" si="122"/>
        <v>0.94136388286334027</v>
      </c>
      <c r="E3948">
        <f t="shared" si="123"/>
        <v>9413.6388286334022</v>
      </c>
    </row>
    <row r="3949" spans="1:5" hidden="1" x14ac:dyDescent="0.25">
      <c r="A3949" t="s">
        <v>13</v>
      </c>
      <c r="B3949" s="6">
        <v>46079</v>
      </c>
      <c r="C3949" s="9" cm="1">
        <f t="array" ref="C3949">IFERROR(
(_xlfn.XLOOKUP(1,(MarketData[ETF]=A3949)*(MarketData[Date]=B3949),MarketData[Adjusted Close]) /
_xlfn.XLOOKUP(1,(MarketData[ETF]=A3949)*(MarketData[Date]=WORKDAY(B3949,-1)),MarketData[Adjusted Close]))-1,
""
)</f>
        <v>-3.4452475849489073E-3</v>
      </c>
      <c r="D3949">
        <f t="shared" si="122"/>
        <v>0.93812065121934718</v>
      </c>
      <c r="E3949">
        <f t="shared" si="123"/>
        <v>9381.206512193472</v>
      </c>
    </row>
    <row r="3950" spans="1:5" hidden="1" x14ac:dyDescent="0.25">
      <c r="A3950" t="s">
        <v>13</v>
      </c>
      <c r="B3950" s="5">
        <v>46078</v>
      </c>
      <c r="C3950" s="9" cm="1">
        <f t="array" ref="C3950">IFERROR(
(_xlfn.XLOOKUP(1,(MarketData[ETF]=A3950)*(MarketData[Date]=B3950),MarketData[Adjusted Close]) /
_xlfn.XLOOKUP(1,(MarketData[ETF]=A3950)*(MarketData[Date]=WORKDAY(B3950,-1)),MarketData[Adjusted Close]))-1,
""
)</f>
        <v>8.2413840076285272E-3</v>
      </c>
      <c r="D3950">
        <f t="shared" si="122"/>
        <v>0.94585206375153241</v>
      </c>
      <c r="E3950">
        <f t="shared" si="123"/>
        <v>9458.5206375153248</v>
      </c>
    </row>
    <row r="3951" spans="1:5" hidden="1" x14ac:dyDescent="0.25">
      <c r="A3951" t="s">
        <v>13</v>
      </c>
      <c r="B3951" s="6">
        <v>46077</v>
      </c>
      <c r="C3951" s="9" cm="1">
        <f t="array" ref="C3951">IFERROR(
(_xlfn.XLOOKUP(1,(MarketData[ETF]=A3951)*(MarketData[Date]=B3951),MarketData[Adjusted Close]) /
_xlfn.XLOOKUP(1,(MarketData[ETF]=A3951)*(MarketData[Date]=WORKDAY(B3951,-1)),MarketData[Adjusted Close]))-1,
""
)</f>
        <v>7.1340375908903741E-3</v>
      </c>
      <c r="D3951">
        <f t="shared" si="122"/>
        <v>0.95259980792975707</v>
      </c>
      <c r="E3951">
        <f t="shared" si="123"/>
        <v>9525.9980792975712</v>
      </c>
    </row>
    <row r="3952" spans="1:5" hidden="1" x14ac:dyDescent="0.25">
      <c r="A3952" t="s">
        <v>13</v>
      </c>
      <c r="B3952" s="5">
        <v>46076</v>
      </c>
      <c r="C3952" s="9" cm="1">
        <f t="array" ref="C3952">IFERROR(
(_xlfn.XLOOKUP(1,(MarketData[ETF]=A3952)*(MarketData[Date]=B3952),MarketData[Adjusted Close]) /
_xlfn.XLOOKUP(1,(MarketData[ETF]=A3952)*(MarketData[Date]=WORKDAY(B3952,-1)),MarketData[Adjusted Close]))-1,
""
)</f>
        <v>-8.7713333786632042E-3</v>
      </c>
      <c r="D3952">
        <f t="shared" si="122"/>
        <v>0.9442442374379546</v>
      </c>
      <c r="E3952">
        <f t="shared" si="123"/>
        <v>9442.4423743795469</v>
      </c>
    </row>
    <row r="3953" spans="1:5" hidden="1" x14ac:dyDescent="0.25">
      <c r="A3953" t="s">
        <v>13</v>
      </c>
      <c r="B3953" s="6">
        <v>46073</v>
      </c>
      <c r="C3953" s="9" cm="1">
        <f t="array" ref="C3953">IFERROR(
(_xlfn.XLOOKUP(1,(MarketData[ETF]=A3953)*(MarketData[Date]=B3953),MarketData[Adjusted Close]) /
_xlfn.XLOOKUP(1,(MarketData[ETF]=A3953)*(MarketData[Date]=WORKDAY(B3953,-1)),MarketData[Adjusted Close]))-1,
""
)</f>
        <v>8.6413826212192735E-3</v>
      </c>
      <c r="D3953">
        <f t="shared" si="122"/>
        <v>0.95240381318153744</v>
      </c>
      <c r="E3953">
        <f t="shared" si="123"/>
        <v>9524.0381318153741</v>
      </c>
    </row>
    <row r="3954" spans="1:5" hidden="1" x14ac:dyDescent="0.25">
      <c r="A3954" t="s">
        <v>13</v>
      </c>
      <c r="B3954" s="5">
        <v>46072</v>
      </c>
      <c r="C3954" s="9" cm="1">
        <f t="array" ref="C3954">IFERROR(
(_xlfn.XLOOKUP(1,(MarketData[ETF]=A3954)*(MarketData[Date]=B3954),MarketData[Adjusted Close]) /
_xlfn.XLOOKUP(1,(MarketData[ETF]=A3954)*(MarketData[Date]=WORKDAY(B3954,-1)),MarketData[Adjusted Close]))-1,
""
)</f>
        <v>-2.2581086629258618E-3</v>
      </c>
      <c r="D3954">
        <f t="shared" si="122"/>
        <v>0.95025318188038854</v>
      </c>
      <c r="E3954">
        <f t="shared" si="123"/>
        <v>9502.5318188038855</v>
      </c>
    </row>
    <row r="3955" spans="1:5" hidden="1" x14ac:dyDescent="0.25">
      <c r="A3955" t="s">
        <v>13</v>
      </c>
      <c r="B3955" s="6">
        <v>46071</v>
      </c>
      <c r="C3955" s="9" cm="1">
        <f t="array" ref="C3955">IFERROR(
(_xlfn.XLOOKUP(1,(MarketData[ETF]=A3955)*(MarketData[Date]=B3955),MarketData[Adjusted Close]) /
_xlfn.XLOOKUP(1,(MarketData[ETF]=A3955)*(MarketData[Date]=WORKDAY(B3955,-1)),MarketData[Adjusted Close]))-1,
""
)</f>
        <v>4.951175904277294E-3</v>
      </c>
      <c r="D3955">
        <f t="shared" si="122"/>
        <v>0.95495805253747756</v>
      </c>
      <c r="E3955">
        <f t="shared" si="123"/>
        <v>9549.5805253747749</v>
      </c>
    </row>
    <row r="3956" spans="1:5" hidden="1" x14ac:dyDescent="0.25">
      <c r="A3956" t="s">
        <v>13</v>
      </c>
      <c r="B3956" s="5">
        <v>46070</v>
      </c>
      <c r="C3956" s="9" t="str" cm="1">
        <f t="array" ref="C3956">IFERROR(
(_xlfn.XLOOKUP(1,(MarketData[ETF]=A3956)*(MarketData[Date]=B3956),MarketData[Adjusted Close]) /
_xlfn.XLOOKUP(1,(MarketData[ETF]=A3956)*(MarketData[Date]=WORKDAY(B3956,-1)),MarketData[Adjusted Close]))-1,
""
)</f>
        <v/>
      </c>
      <c r="D3956">
        <f t="shared" si="122"/>
        <v>1</v>
      </c>
      <c r="E3956">
        <f t="shared" si="123"/>
        <v>10000</v>
      </c>
    </row>
    <row r="3957" spans="1:5" hidden="1" x14ac:dyDescent="0.25">
      <c r="A3957" t="s">
        <v>13</v>
      </c>
      <c r="B3957" s="6">
        <v>46066</v>
      </c>
      <c r="C3957" s="9" cm="1">
        <f t="array" ref="C3957">IFERROR(
(_xlfn.XLOOKUP(1,(MarketData[ETF]=A3957)*(MarketData[Date]=B3957),MarketData[Adjusted Close]) /
_xlfn.XLOOKUP(1,(MarketData[ETF]=A3957)*(MarketData[Date]=WORKDAY(B3957,-1)),MarketData[Adjusted Close]))-1,
""
)</f>
        <v>2.6190640292231837E-3</v>
      </c>
      <c r="D3957">
        <f t="shared" si="122"/>
        <v>1.0026190640292232</v>
      </c>
      <c r="E3957">
        <f t="shared" si="123"/>
        <v>10026.190640292232</v>
      </c>
    </row>
    <row r="3958" spans="1:5" hidden="1" x14ac:dyDescent="0.25">
      <c r="A3958" t="s">
        <v>13</v>
      </c>
      <c r="B3958" s="5">
        <v>46065</v>
      </c>
      <c r="C3958" s="9" cm="1">
        <f t="array" ref="C3958">IFERROR(
(_xlfn.XLOOKUP(1,(MarketData[ETF]=A3958)*(MarketData[Date]=B3958),MarketData[Adjusted Close]) /
_xlfn.XLOOKUP(1,(MarketData[ETF]=A3958)*(MarketData[Date]=WORKDAY(B3958,-1)),MarketData[Adjusted Close]))-1,
""
)</f>
        <v>-1.3664174031271181E-2</v>
      </c>
      <c r="D3958">
        <f t="shared" si="122"/>
        <v>0.98891910265125771</v>
      </c>
      <c r="E3958">
        <f t="shared" si="123"/>
        <v>9889.1910265125771</v>
      </c>
    </row>
    <row r="3959" spans="1:5" hidden="1" x14ac:dyDescent="0.25">
      <c r="A3959" t="s">
        <v>13</v>
      </c>
      <c r="B3959" s="6">
        <v>46064</v>
      </c>
      <c r="C3959" s="9" cm="1">
        <f t="array" ref="C3959">IFERROR(
(_xlfn.XLOOKUP(1,(MarketData[ETF]=A3959)*(MarketData[Date]=B3959),MarketData[Adjusted Close]) /
_xlfn.XLOOKUP(1,(MarketData[ETF]=A3959)*(MarketData[Date]=WORKDAY(B3959,-1)),MarketData[Adjusted Close]))-1,
""
)</f>
        <v>2.7266530334015826E-3</v>
      </c>
      <c r="D3959">
        <f t="shared" si="122"/>
        <v>0.99161554192229051</v>
      </c>
      <c r="E3959">
        <f t="shared" si="123"/>
        <v>9916.155419222905</v>
      </c>
    </row>
    <row r="3960" spans="1:5" hidden="1" x14ac:dyDescent="0.25">
      <c r="A3960" t="s">
        <v>13</v>
      </c>
      <c r="B3960" s="5">
        <v>46063</v>
      </c>
      <c r="C3960" s="9" cm="1">
        <f t="array" ref="C3960">IFERROR(
(_xlfn.XLOOKUP(1,(MarketData[ETF]=A3960)*(MarketData[Date]=B3960),MarketData[Adjusted Close]) /
_xlfn.XLOOKUP(1,(MarketData[ETF]=A3960)*(MarketData[Date]=WORKDAY(B3960,-1)),MarketData[Adjusted Close]))-1,
""
)</f>
        <v>-6.1312078479458521E-4</v>
      </c>
      <c r="D3960">
        <f t="shared" si="122"/>
        <v>0.99100756182301264</v>
      </c>
      <c r="E3960">
        <f t="shared" si="123"/>
        <v>9910.0756182301266</v>
      </c>
    </row>
    <row r="3961" spans="1:5" hidden="1" x14ac:dyDescent="0.25">
      <c r="A3961" t="s">
        <v>13</v>
      </c>
      <c r="B3961" s="6">
        <v>46062</v>
      </c>
      <c r="C3961" s="9" cm="1">
        <f t="array" ref="C3961">IFERROR(
(_xlfn.XLOOKUP(1,(MarketData[ETF]=A3961)*(MarketData[Date]=B3961),MarketData[Adjusted Close]) /
_xlfn.XLOOKUP(1,(MarketData[ETF]=A3961)*(MarketData[Date]=WORKDAY(B3961,-1)),MarketData[Adjusted Close]))-1,
""
)</f>
        <v>8.2423243354625697E-3</v>
      </c>
      <c r="D3961">
        <f t="shared" si="122"/>
        <v>0.99917576756645388</v>
      </c>
      <c r="E3961">
        <f t="shared" si="123"/>
        <v>9991.7576756645394</v>
      </c>
    </row>
    <row r="3962" spans="1:5" hidden="1" x14ac:dyDescent="0.25">
      <c r="A3962" t="s">
        <v>13</v>
      </c>
      <c r="B3962" s="5">
        <v>46059</v>
      </c>
      <c r="C3962" s="9" cm="1">
        <f t="array" ref="C3962">IFERROR(
(_xlfn.XLOOKUP(1,(MarketData[ETF]=A3962)*(MarketData[Date]=B3962),MarketData[Adjusted Close]) /
_xlfn.XLOOKUP(1,(MarketData[ETF]=A3962)*(MarketData[Date]=WORKDAY(B3962,-1)),MarketData[Adjusted Close]))-1,
""
)</f>
        <v>2.1540836373842298E-2</v>
      </c>
      <c r="D3962">
        <f t="shared" si="122"/>
        <v>1.0206988492843112</v>
      </c>
      <c r="E3962">
        <f t="shared" si="123"/>
        <v>10206.988492843113</v>
      </c>
    </row>
    <row r="3963" spans="1:5" hidden="1" x14ac:dyDescent="0.25">
      <c r="A3963" t="s">
        <v>13</v>
      </c>
      <c r="B3963" s="6">
        <v>46058</v>
      </c>
      <c r="C3963" s="9" cm="1">
        <f t="array" ref="C3963">IFERROR(
(_xlfn.XLOOKUP(1,(MarketData[ETF]=A3963)*(MarketData[Date]=B3963),MarketData[Adjusted Close]) /
_xlfn.XLOOKUP(1,(MarketData[ETF]=A3963)*(MarketData[Date]=WORKDAY(B3963,-1)),MarketData[Adjusted Close]))-1,
""
)</f>
        <v>-1.2130033964095066E-2</v>
      </c>
      <c r="D3963">
        <f t="shared" si="122"/>
        <v>1.0083177375753798</v>
      </c>
      <c r="E3963">
        <f t="shared" si="123"/>
        <v>10083.177375753798</v>
      </c>
    </row>
    <row r="3964" spans="1:5" hidden="1" x14ac:dyDescent="0.25">
      <c r="A3964" t="s">
        <v>13</v>
      </c>
      <c r="B3964" s="5">
        <v>46057</v>
      </c>
      <c r="C3964" s="9" cm="1">
        <f t="array" ref="C3964">IFERROR(
(_xlfn.XLOOKUP(1,(MarketData[ETF]=A3964)*(MarketData[Date]=B3964),MarketData[Adjusted Close]) /
_xlfn.XLOOKUP(1,(MarketData[ETF]=A3964)*(MarketData[Date]=WORKDAY(B3964,-1)),MarketData[Adjusted Close]))-1,
""
)</f>
        <v>-3.3160621761657572E-3</v>
      </c>
      <c r="D3964">
        <f t="shared" si="122"/>
        <v>1.004974093264249</v>
      </c>
      <c r="E3964">
        <f t="shared" si="123"/>
        <v>10049.740932642489</v>
      </c>
    </row>
    <row r="3965" spans="1:5" hidden="1" x14ac:dyDescent="0.25">
      <c r="A3965" t="s">
        <v>13</v>
      </c>
      <c r="B3965" s="6">
        <v>46056</v>
      </c>
      <c r="C3965" s="9" cm="1">
        <f t="array" ref="C3965">IFERROR(
(_xlfn.XLOOKUP(1,(MarketData[ETF]=A3965)*(MarketData[Date]=B3965),MarketData[Adjusted Close]) /
_xlfn.XLOOKUP(1,(MarketData[ETF]=A3965)*(MarketData[Date]=WORKDAY(B3965,-1)),MarketData[Adjusted Close]))-1,
""
)</f>
        <v>-3.6481277533039203E-3</v>
      </c>
      <c r="D3965">
        <f t="shared" si="122"/>
        <v>1.0013078193832603</v>
      </c>
      <c r="E3965">
        <f t="shared" si="123"/>
        <v>10013.078193832604</v>
      </c>
    </row>
    <row r="3966" spans="1:5" hidden="1" x14ac:dyDescent="0.25">
      <c r="A3966" t="s">
        <v>13</v>
      </c>
      <c r="B3966" s="5">
        <v>46055</v>
      </c>
      <c r="C3966" s="9" cm="1">
        <f t="array" ref="C3966">IFERROR(
(_xlfn.XLOOKUP(1,(MarketData[ETF]=A3966)*(MarketData[Date]=B3966),MarketData[Adjusted Close]) /
_xlfn.XLOOKUP(1,(MarketData[ETF]=A3966)*(MarketData[Date]=WORKDAY(B3966,-1)),MarketData[Adjusted Close]))-1,
""
)</f>
        <v>4.7721142540977368E-3</v>
      </c>
      <c r="D3966">
        <f t="shared" si="122"/>
        <v>1.0060861747008787</v>
      </c>
      <c r="E3966">
        <f t="shared" si="123"/>
        <v>10060.861747008787</v>
      </c>
    </row>
    <row r="3967" spans="1:5" hidden="1" x14ac:dyDescent="0.25">
      <c r="A3967" t="s">
        <v>13</v>
      </c>
      <c r="B3967" s="6">
        <v>46052</v>
      </c>
      <c r="C3967" s="9" cm="1">
        <f t="array" ref="C3967">IFERROR(
(_xlfn.XLOOKUP(1,(MarketData[ETF]=A3967)*(MarketData[Date]=B3967),MarketData[Adjusted Close]) /
_xlfn.XLOOKUP(1,(MarketData[ETF]=A3967)*(MarketData[Date]=WORKDAY(B3967,-1)),MarketData[Adjusted Close]))-1,
""
)</f>
        <v>-8.6390126842645909E-3</v>
      </c>
      <c r="D3967">
        <f t="shared" si="122"/>
        <v>0.9973945834761746</v>
      </c>
      <c r="E3967">
        <f t="shared" si="123"/>
        <v>9973.9458347617456</v>
      </c>
    </row>
    <row r="3968" spans="1:5" hidden="1" x14ac:dyDescent="0.25">
      <c r="A3968" t="s">
        <v>13</v>
      </c>
      <c r="B3968" s="5">
        <v>46051</v>
      </c>
      <c r="C3968" s="9" cm="1">
        <f t="array" ref="C3968">IFERROR(
(_xlfn.XLOOKUP(1,(MarketData[ETF]=A3968)*(MarketData[Date]=B3968),MarketData[Adjusted Close]) /
_xlfn.XLOOKUP(1,(MarketData[ETF]=A3968)*(MarketData[Date]=WORKDAY(B3968,-1)),MarketData[Adjusted Close]))-1,
""
)</f>
        <v>-5.4820804495314679E-4</v>
      </c>
      <c r="D3968">
        <f t="shared" si="122"/>
        <v>0.99684780374152027</v>
      </c>
      <c r="E3968">
        <f t="shared" si="123"/>
        <v>9968.4780374152033</v>
      </c>
    </row>
    <row r="3969" spans="1:5" hidden="1" x14ac:dyDescent="0.25">
      <c r="A3969" t="s">
        <v>13</v>
      </c>
      <c r="B3969" s="6">
        <v>46050</v>
      </c>
      <c r="C3969" s="9" cm="1">
        <f t="array" ref="C3969">IFERROR(
(_xlfn.XLOOKUP(1,(MarketData[ETF]=A3969)*(MarketData[Date]=B3969),MarketData[Adjusted Close]) /
_xlfn.XLOOKUP(1,(MarketData[ETF]=A3969)*(MarketData[Date]=WORKDAY(B3969,-1)),MarketData[Adjusted Close]))-1,
""
)</f>
        <v>-1.7102202763715768E-3</v>
      </c>
      <c r="D3969">
        <f t="shared" si="122"/>
        <v>0.99514297441510502</v>
      </c>
      <c r="E3969">
        <f t="shared" si="123"/>
        <v>9951.4297441510498</v>
      </c>
    </row>
    <row r="3970" spans="1:5" hidden="1" x14ac:dyDescent="0.25">
      <c r="A3970" t="s">
        <v>13</v>
      </c>
      <c r="B3970" s="5">
        <v>46049</v>
      </c>
      <c r="C3970" s="9" cm="1">
        <f t="array" ref="C3970">IFERROR(
(_xlfn.XLOOKUP(1,(MarketData[ETF]=A3970)*(MarketData[Date]=B3970),MarketData[Adjusted Close]) /
_xlfn.XLOOKUP(1,(MarketData[ETF]=A3970)*(MarketData[Date]=WORKDAY(B3970,-1)),MarketData[Adjusted Close]))-1,
""
)</f>
        <v>8.3465544595433538E-3</v>
      </c>
      <c r="D3970">
        <f t="shared" si="122"/>
        <v>1.0034489894460927</v>
      </c>
      <c r="E3970">
        <f t="shared" si="123"/>
        <v>10034.489894460927</v>
      </c>
    </row>
    <row r="3971" spans="1:5" hidden="1" x14ac:dyDescent="0.25">
      <c r="A3971" t="s">
        <v>13</v>
      </c>
      <c r="B3971" s="6">
        <v>46048</v>
      </c>
      <c r="C3971" s="9" cm="1">
        <f t="array" ref="C3971">IFERROR(
(_xlfn.XLOOKUP(1,(MarketData[ETF]=A3971)*(MarketData[Date]=B3971),MarketData[Adjusted Close]) /
_xlfn.XLOOKUP(1,(MarketData[ETF]=A3971)*(MarketData[Date]=WORKDAY(B3971,-1)),MarketData[Adjusted Close]))-1,
""
)</f>
        <v>4.3646944713868763E-3</v>
      </c>
      <c r="D3971">
        <f t="shared" ref="D3971:D4034" si="124">IFERROR(IF(A3971&lt;&gt;A3970,1,D3970*(1+C3971)),1)</f>
        <v>1.0078287377026469</v>
      </c>
      <c r="E3971">
        <f t="shared" ref="E3971:E4034" si="125">D3971*10000</f>
        <v>10078.287377026469</v>
      </c>
    </row>
    <row r="3972" spans="1:5" hidden="1" x14ac:dyDescent="0.25">
      <c r="A3972" t="s">
        <v>13</v>
      </c>
      <c r="B3972" s="5">
        <v>46045</v>
      </c>
      <c r="C3972" s="9" cm="1">
        <f t="array" ref="C3972">IFERROR(
(_xlfn.XLOOKUP(1,(MarketData[ETF]=A3972)*(MarketData[Date]=B3972),MarketData[Adjusted Close]) /
_xlfn.XLOOKUP(1,(MarketData[ETF]=A3972)*(MarketData[Date]=WORKDAY(B3972,-1)),MarketData[Adjusted Close]))-1,
""
)</f>
        <v>1.9436345966958868E-3</v>
      </c>
      <c r="D3972">
        <f t="shared" si="124"/>
        <v>1.0097875885047902</v>
      </c>
      <c r="E3972">
        <f t="shared" si="125"/>
        <v>10097.875885047903</v>
      </c>
    </row>
    <row r="3973" spans="1:5" hidden="1" x14ac:dyDescent="0.25">
      <c r="A3973" t="s">
        <v>13</v>
      </c>
      <c r="B3973" s="6">
        <v>46044</v>
      </c>
      <c r="C3973" s="9" cm="1">
        <f t="array" ref="C3973">IFERROR(
(_xlfn.XLOOKUP(1,(MarketData[ETF]=A3973)*(MarketData[Date]=B3973),MarketData[Adjusted Close]) /
_xlfn.XLOOKUP(1,(MarketData[ETF]=A3973)*(MarketData[Date]=WORKDAY(B3973,-1)),MarketData[Adjusted Close]))-1,
""
)</f>
        <v>5.5842524082090339E-3</v>
      </c>
      <c r="D3973">
        <f t="shared" si="124"/>
        <v>1.0154264972776776</v>
      </c>
      <c r="E3973">
        <f t="shared" si="125"/>
        <v>10154.264972776777</v>
      </c>
    </row>
    <row r="3974" spans="1:5" hidden="1" x14ac:dyDescent="0.25">
      <c r="A3974" t="s">
        <v>13</v>
      </c>
      <c r="B3974" s="5">
        <v>46043</v>
      </c>
      <c r="C3974" s="9" cm="1">
        <f t="array" ref="C3974">IFERROR(
(_xlfn.XLOOKUP(1,(MarketData[ETF]=A3974)*(MarketData[Date]=B3974),MarketData[Adjusted Close]) /
_xlfn.XLOOKUP(1,(MarketData[ETF]=A3974)*(MarketData[Date]=WORKDAY(B3974,-1)),MarketData[Adjusted Close]))-1,
""
)</f>
        <v>1.1723163841807827E-2</v>
      </c>
      <c r="D3974">
        <f t="shared" si="124"/>
        <v>1.027330508474577</v>
      </c>
      <c r="E3974">
        <f t="shared" si="125"/>
        <v>10273.305084745769</v>
      </c>
    </row>
    <row r="3975" spans="1:5" hidden="1" x14ac:dyDescent="0.25">
      <c r="A3975" t="s">
        <v>13</v>
      </c>
      <c r="B3975" s="6">
        <v>46042</v>
      </c>
      <c r="C3975" s="9" t="str" cm="1">
        <f t="array" ref="C3975">IFERROR(
(_xlfn.XLOOKUP(1,(MarketData[ETF]=A3975)*(MarketData[Date]=B3975),MarketData[Adjusted Close]) /
_xlfn.XLOOKUP(1,(MarketData[ETF]=A3975)*(MarketData[Date]=WORKDAY(B3975,-1)),MarketData[Adjusted Close]))-1,
""
)</f>
        <v/>
      </c>
      <c r="D3975">
        <f t="shared" si="124"/>
        <v>1</v>
      </c>
      <c r="E3975">
        <f t="shared" si="125"/>
        <v>10000</v>
      </c>
    </row>
    <row r="3976" spans="1:5" hidden="1" x14ac:dyDescent="0.25">
      <c r="A3976" t="s">
        <v>13</v>
      </c>
      <c r="B3976" s="5">
        <v>46038</v>
      </c>
      <c r="C3976" s="9" cm="1">
        <f t="array" ref="C3976">IFERROR(
(_xlfn.XLOOKUP(1,(MarketData[ETF]=A3976)*(MarketData[Date]=B3976),MarketData[Adjusted Close]) /
_xlfn.XLOOKUP(1,(MarketData[ETF]=A3976)*(MarketData[Date]=WORKDAY(B3976,-1)),MarketData[Adjusted Close]))-1,
""
)</f>
        <v>0</v>
      </c>
      <c r="D3976">
        <f t="shared" si="124"/>
        <v>1</v>
      </c>
      <c r="E3976">
        <f t="shared" si="125"/>
        <v>10000</v>
      </c>
    </row>
    <row r="3977" spans="1:5" hidden="1" x14ac:dyDescent="0.25">
      <c r="A3977" t="s">
        <v>13</v>
      </c>
      <c r="B3977" s="6">
        <v>46037</v>
      </c>
      <c r="C3977" s="9" cm="1">
        <f t="array" ref="C3977">IFERROR(
(_xlfn.XLOOKUP(1,(MarketData[ETF]=A3977)*(MarketData[Date]=B3977),MarketData[Adjusted Close]) /
_xlfn.XLOOKUP(1,(MarketData[ETF]=A3977)*(MarketData[Date]=WORKDAY(B3977,-1)),MarketData[Adjusted Close]))-1,
""
)</f>
        <v>2.2958118825655571E-3</v>
      </c>
      <c r="D3977">
        <f t="shared" si="124"/>
        <v>1.0022958118825656</v>
      </c>
      <c r="E3977">
        <f t="shared" si="125"/>
        <v>10022.958118825656</v>
      </c>
    </row>
    <row r="3978" spans="1:5" hidden="1" x14ac:dyDescent="0.25">
      <c r="A3978" t="s">
        <v>13</v>
      </c>
      <c r="B3978" s="5">
        <v>46036</v>
      </c>
      <c r="C3978" s="9" cm="1">
        <f t="array" ref="C3978">IFERROR(
(_xlfn.XLOOKUP(1,(MarketData[ETF]=A3978)*(MarketData[Date]=B3978),MarketData[Adjusted Close]) /
_xlfn.XLOOKUP(1,(MarketData[ETF]=A3978)*(MarketData[Date]=WORKDAY(B3978,-1)),MarketData[Adjusted Close]))-1,
""
)</f>
        <v>-6.9521690767515576E-4</v>
      </c>
      <c r="D3978">
        <f t="shared" si="124"/>
        <v>1.0015989988876528</v>
      </c>
      <c r="E3978">
        <f t="shared" si="125"/>
        <v>10015.989988876529</v>
      </c>
    </row>
    <row r="3979" spans="1:5" hidden="1" x14ac:dyDescent="0.25">
      <c r="A3979" t="s">
        <v>13</v>
      </c>
      <c r="B3979" s="6">
        <v>46035</v>
      </c>
      <c r="C3979" s="9" cm="1">
        <f t="array" ref="C3979">IFERROR(
(_xlfn.XLOOKUP(1,(MarketData[ETF]=A3979)*(MarketData[Date]=B3979),MarketData[Adjusted Close]) /
_xlfn.XLOOKUP(1,(MarketData[ETF]=A3979)*(MarketData[Date]=WORKDAY(B3979,-1)),MarketData[Adjusted Close]))-1,
""
)</f>
        <v>-3.7401302119406399E-3</v>
      </c>
      <c r="D3979">
        <f t="shared" si="124"/>
        <v>0.99785288821166362</v>
      </c>
      <c r="E3979">
        <f t="shared" si="125"/>
        <v>9978.5288821166359</v>
      </c>
    </row>
    <row r="3980" spans="1:5" hidden="1" x14ac:dyDescent="0.25">
      <c r="A3980" t="s">
        <v>13</v>
      </c>
      <c r="B3980" s="5">
        <v>46034</v>
      </c>
      <c r="C3980" s="9" cm="1">
        <f t="array" ref="C3980">IFERROR(
(_xlfn.XLOOKUP(1,(MarketData[ETF]=A3980)*(MarketData[Date]=B3980),MarketData[Adjusted Close]) /
_xlfn.XLOOKUP(1,(MarketData[ETF]=A3980)*(MarketData[Date]=WORKDAY(B3980,-1)),MarketData[Adjusted Close]))-1,
""
)</f>
        <v>4.5223683295068096E-3</v>
      </c>
      <c r="D3980">
        <f t="shared" si="124"/>
        <v>1.002365546510819</v>
      </c>
      <c r="E3980">
        <f t="shared" si="125"/>
        <v>10023.65546510819</v>
      </c>
    </row>
    <row r="3981" spans="1:5" hidden="1" x14ac:dyDescent="0.25">
      <c r="A3981" t="s">
        <v>13</v>
      </c>
      <c r="B3981" s="6">
        <v>46031</v>
      </c>
      <c r="C3981" s="9" cm="1">
        <f t="array" ref="C3981">IFERROR(
(_xlfn.XLOOKUP(1,(MarketData[ETF]=A3981)*(MarketData[Date]=B3981),MarketData[Adjusted Close]) /
_xlfn.XLOOKUP(1,(MarketData[ETF]=A3981)*(MarketData[Date]=WORKDAY(B3981,-1)),MarketData[Adjusted Close]))-1,
""
)</f>
        <v>6.5830940542055405E-3</v>
      </c>
      <c r="D3981">
        <f t="shared" si="124"/>
        <v>1.0089642131801948</v>
      </c>
      <c r="E3981">
        <f t="shared" si="125"/>
        <v>10089.642131801947</v>
      </c>
    </row>
    <row r="3982" spans="1:5" hidden="1" x14ac:dyDescent="0.25">
      <c r="A3982" t="s">
        <v>13</v>
      </c>
      <c r="B3982" s="5">
        <v>46030</v>
      </c>
      <c r="C3982" s="9" cm="1">
        <f t="array" ref="C3982">IFERROR(
(_xlfn.XLOOKUP(1,(MarketData[ETF]=A3982)*(MarketData[Date]=B3982),MarketData[Adjusted Close]) /
_xlfn.XLOOKUP(1,(MarketData[ETF]=A3982)*(MarketData[Date]=WORKDAY(B3982,-1)),MarketData[Adjusted Close]))-1,
""
)</f>
        <v>7.0081995935233898E-4</v>
      </c>
      <c r="D3982">
        <f t="shared" si="124"/>
        <v>1.0096713154390637</v>
      </c>
      <c r="E3982">
        <f t="shared" si="125"/>
        <v>10096.713154390638</v>
      </c>
    </row>
    <row r="3983" spans="1:5" hidden="1" x14ac:dyDescent="0.25">
      <c r="A3983" t="s">
        <v>13</v>
      </c>
      <c r="B3983" s="6">
        <v>46029</v>
      </c>
      <c r="C3983" s="9" cm="1">
        <f t="array" ref="C3983">IFERROR(
(_xlfn.XLOOKUP(1,(MarketData[ETF]=A3983)*(MarketData[Date]=B3983),MarketData[Adjusted Close]) /
_xlfn.XLOOKUP(1,(MarketData[ETF]=A3983)*(MarketData[Date]=WORKDAY(B3983,-1)),MarketData[Adjusted Close]))-1,
""
)</f>
        <v>-4.1178112786153243E-3</v>
      </c>
      <c r="D3983">
        <f t="shared" si="124"/>
        <v>1.0055136795086543</v>
      </c>
      <c r="E3983">
        <f t="shared" si="125"/>
        <v>10055.136795086544</v>
      </c>
    </row>
    <row r="3984" spans="1:5" hidden="1" x14ac:dyDescent="0.25">
      <c r="A3984" t="s">
        <v>13</v>
      </c>
      <c r="B3984" s="5">
        <v>46028</v>
      </c>
      <c r="C3984" s="9" cm="1">
        <f t="array" ref="C3984">IFERROR(
(_xlfn.XLOOKUP(1,(MarketData[ETF]=A3984)*(MarketData[Date]=B3984),MarketData[Adjusted Close]) /
_xlfn.XLOOKUP(1,(MarketData[ETF]=A3984)*(MarketData[Date]=WORKDAY(B3984,-1)),MarketData[Adjusted Close]))-1,
""
)</f>
        <v>5.8266058266058796E-3</v>
      </c>
      <c r="D3984">
        <f t="shared" si="124"/>
        <v>1.0113724113724114</v>
      </c>
      <c r="E3984">
        <f t="shared" si="125"/>
        <v>10113.724113724114</v>
      </c>
    </row>
    <row r="3985" spans="1:5" hidden="1" x14ac:dyDescent="0.25">
      <c r="A3985" t="s">
        <v>13</v>
      </c>
      <c r="B3985" s="6">
        <v>46027</v>
      </c>
      <c r="C3985" s="9" cm="1">
        <f t="array" ref="C3985">IFERROR(
(_xlfn.XLOOKUP(1,(MarketData[ETF]=A3985)*(MarketData[Date]=B3985),MarketData[Adjusted Close]) /
_xlfn.XLOOKUP(1,(MarketData[ETF]=A3985)*(MarketData[Date]=WORKDAY(B3985,-1)),MarketData[Adjusted Close]))-1,
""
)</f>
        <v>8.4241823587709597E-3</v>
      </c>
      <c r="D3985">
        <f t="shared" si="124"/>
        <v>1.0198923969984426</v>
      </c>
      <c r="E3985">
        <f t="shared" si="125"/>
        <v>10198.923969984426</v>
      </c>
    </row>
    <row r="3986" spans="1:5" hidden="1" x14ac:dyDescent="0.25">
      <c r="A3986" t="s">
        <v>13</v>
      </c>
      <c r="B3986" s="5">
        <v>46024</v>
      </c>
      <c r="C3986" s="9" t="str" cm="1">
        <f t="array" ref="C3986">IFERROR(
(_xlfn.XLOOKUP(1,(MarketData[ETF]=A3986)*(MarketData[Date]=B3986),MarketData[Adjusted Close]) /
_xlfn.XLOOKUP(1,(MarketData[ETF]=A3986)*(MarketData[Date]=WORKDAY(B3986,-1)),MarketData[Adjusted Close]))-1,
""
)</f>
        <v/>
      </c>
      <c r="D3986">
        <f t="shared" si="124"/>
        <v>1</v>
      </c>
      <c r="E3986">
        <f t="shared" si="125"/>
        <v>10000</v>
      </c>
    </row>
    <row r="3987" spans="1:5" hidden="1" x14ac:dyDescent="0.25">
      <c r="A3987" t="s">
        <v>13</v>
      </c>
      <c r="B3987" s="6">
        <v>46022</v>
      </c>
      <c r="C3987" s="9" cm="1">
        <f t="array" ref="C3987">IFERROR(
(_xlfn.XLOOKUP(1,(MarketData[ETF]=A3987)*(MarketData[Date]=B3987),MarketData[Adjusted Close]) /
_xlfn.XLOOKUP(1,(MarketData[ETF]=A3987)*(MarketData[Date]=WORKDAY(B3987,-1)),MarketData[Adjusted Close]))-1,
""
)</f>
        <v>-6.5183505738981573E-3</v>
      </c>
      <c r="D3987">
        <f t="shared" si="124"/>
        <v>0.99348164942610184</v>
      </c>
      <c r="E3987">
        <f t="shared" si="125"/>
        <v>9934.8164942610183</v>
      </c>
    </row>
    <row r="3988" spans="1:5" hidden="1" x14ac:dyDescent="0.25">
      <c r="A3988" t="s">
        <v>13</v>
      </c>
      <c r="B3988" s="5">
        <v>46021</v>
      </c>
      <c r="C3988" s="9" cm="1">
        <f t="array" ref="C3988">IFERROR(
(_xlfn.XLOOKUP(1,(MarketData[ETF]=A3988)*(MarketData[Date]=B3988),MarketData[Adjusted Close]) /
_xlfn.XLOOKUP(1,(MarketData[ETF]=A3988)*(MarketData[Date]=WORKDAY(B3988,-1)),MarketData[Adjusted Close]))-1,
""
)</f>
        <v>-2.1250974002973155E-4</v>
      </c>
      <c r="D3988">
        <f t="shared" si="124"/>
        <v>0.99327052489905798</v>
      </c>
      <c r="E3988">
        <f t="shared" si="125"/>
        <v>9932.70524899058</v>
      </c>
    </row>
    <row r="3989" spans="1:5" hidden="1" x14ac:dyDescent="0.25">
      <c r="A3989" t="s">
        <v>13</v>
      </c>
      <c r="B3989" s="6">
        <v>46020</v>
      </c>
      <c r="C3989" s="9" cm="1">
        <f t="array" ref="C3989">IFERROR(
(_xlfn.XLOOKUP(1,(MarketData[ETF]=A3989)*(MarketData[Date]=B3989),MarketData[Adjusted Close]) /
_xlfn.XLOOKUP(1,(MarketData[ETF]=A3989)*(MarketData[Date]=WORKDAY(B3989,-1)),MarketData[Adjusted Close]))-1,
""
)</f>
        <v>-3.3886339569362267E-3</v>
      </c>
      <c r="D3989">
        <f t="shared" si="124"/>
        <v>0.98990469466996112</v>
      </c>
      <c r="E3989">
        <f t="shared" si="125"/>
        <v>9899.046946699611</v>
      </c>
    </row>
    <row r="3990" spans="1:5" hidden="1" x14ac:dyDescent="0.25">
      <c r="A3990" t="s">
        <v>13</v>
      </c>
      <c r="B3990" s="5">
        <v>46017</v>
      </c>
      <c r="C3990" s="9" t="str" cm="1">
        <f t="array" ref="C3990">IFERROR(
(_xlfn.XLOOKUP(1,(MarketData[ETF]=A3990)*(MarketData[Date]=B3990),MarketData[Adjusted Close]) /
_xlfn.XLOOKUP(1,(MarketData[ETF]=A3990)*(MarketData[Date]=WORKDAY(B3990,-1)),MarketData[Adjusted Close]))-1,
""
)</f>
        <v/>
      </c>
      <c r="D3990">
        <f t="shared" si="124"/>
        <v>1</v>
      </c>
      <c r="E3990">
        <f t="shared" si="125"/>
        <v>10000</v>
      </c>
    </row>
    <row r="3991" spans="1:5" hidden="1" x14ac:dyDescent="0.25">
      <c r="A3991" t="s">
        <v>13</v>
      </c>
      <c r="B3991" s="6">
        <v>46015</v>
      </c>
      <c r="C3991" s="9" cm="1">
        <f t="array" ref="C3991">IFERROR(
(_xlfn.XLOOKUP(1,(MarketData[ETF]=A3991)*(MarketData[Date]=B3991),MarketData[Adjusted Close]) /
_xlfn.XLOOKUP(1,(MarketData[ETF]=A3991)*(MarketData[Date]=WORKDAY(B3991,-1)),MarketData[Adjusted Close]))-1,
""
)</f>
        <v>2.4792803003472752E-3</v>
      </c>
      <c r="D3991">
        <f t="shared" si="124"/>
        <v>1.0024792803003473</v>
      </c>
      <c r="E3991">
        <f t="shared" si="125"/>
        <v>10024.792803003473</v>
      </c>
    </row>
    <row r="3992" spans="1:5" hidden="1" x14ac:dyDescent="0.25">
      <c r="A3992" t="s">
        <v>13</v>
      </c>
      <c r="B3992" s="5">
        <v>46014</v>
      </c>
      <c r="C3992" s="9" cm="1">
        <f t="array" ref="C3992">IFERROR(
(_xlfn.XLOOKUP(1,(MarketData[ETF]=A3992)*(MarketData[Date]=B3992),MarketData[Adjusted Close]) /
_xlfn.XLOOKUP(1,(MarketData[ETF]=A3992)*(MarketData[Date]=WORKDAY(B3992,-1)),MarketData[Adjusted Close]))-1,
""
)</f>
        <v>4.7686832740212459E-3</v>
      </c>
      <c r="D3992">
        <f t="shared" si="124"/>
        <v>1.0072597864768684</v>
      </c>
      <c r="E3992">
        <f t="shared" si="125"/>
        <v>10072.597864768684</v>
      </c>
    </row>
    <row r="3993" spans="1:5" hidden="1" x14ac:dyDescent="0.25">
      <c r="A3993" t="s">
        <v>13</v>
      </c>
      <c r="B3993" s="6">
        <v>46013</v>
      </c>
      <c r="C3993" s="9" cm="1">
        <f t="array" ref="C3993">IFERROR(
(_xlfn.XLOOKUP(1,(MarketData[ETF]=A3993)*(MarketData[Date]=B3993),MarketData[Adjusted Close]) /
_xlfn.XLOOKUP(1,(MarketData[ETF]=A3993)*(MarketData[Date]=WORKDAY(B3993,-1)),MarketData[Adjusted Close]))-1,
""
)</f>
        <v>5.9425789360636472E-3</v>
      </c>
      <c r="D3993">
        <f t="shared" si="124"/>
        <v>1.0132455072671298</v>
      </c>
      <c r="E3993">
        <f t="shared" si="125"/>
        <v>10132.455072671299</v>
      </c>
    </row>
    <row r="3994" spans="1:5" hidden="1" x14ac:dyDescent="0.25">
      <c r="A3994" t="s">
        <v>13</v>
      </c>
      <c r="B3994" s="5">
        <v>46010</v>
      </c>
      <c r="C3994" s="9" cm="1">
        <f t="array" ref="C3994">IFERROR(
(_xlfn.XLOOKUP(1,(MarketData[ETF]=A3994)*(MarketData[Date]=B3994),MarketData[Adjusted Close]) /
_xlfn.XLOOKUP(1,(MarketData[ETF]=A3994)*(MarketData[Date]=WORKDAY(B3994,-1)),MarketData[Adjusted Close]))-1,
""
)</f>
        <v>8.4476534296027417E-3</v>
      </c>
      <c r="D3994">
        <f t="shared" si="124"/>
        <v>1.0218050541516246</v>
      </c>
      <c r="E3994">
        <f t="shared" si="125"/>
        <v>10218.050541516246</v>
      </c>
    </row>
    <row r="3995" spans="1:5" hidden="1" x14ac:dyDescent="0.25">
      <c r="A3995" t="s">
        <v>13</v>
      </c>
      <c r="B3995" s="6">
        <v>46009</v>
      </c>
      <c r="C3995" s="9" cm="1">
        <f t="array" ref="C3995">IFERROR(
(_xlfn.XLOOKUP(1,(MarketData[ETF]=A3995)*(MarketData[Date]=B3995),MarketData[Adjusted Close]) /
_xlfn.XLOOKUP(1,(MarketData[ETF]=A3995)*(MarketData[Date]=WORKDAY(B3995,-1)),MarketData[Adjusted Close]))-1,
""
)</f>
        <v>7.5658373344973384E-3</v>
      </c>
      <c r="D3995">
        <f t="shared" si="124"/>
        <v>1.029535864978903</v>
      </c>
      <c r="E3995">
        <f t="shared" si="125"/>
        <v>10295.35864978903</v>
      </c>
    </row>
    <row r="3996" spans="1:5" hidden="1" x14ac:dyDescent="0.25">
      <c r="A3996" t="s">
        <v>13</v>
      </c>
      <c r="B3996" s="5">
        <v>46008</v>
      </c>
      <c r="C3996" s="9" cm="1">
        <f t="array" ref="C3996">IFERROR(
(_xlfn.XLOOKUP(1,(MarketData[ETF]=A3996)*(MarketData[Date]=B3996),MarketData[Adjusted Close]) /
_xlfn.XLOOKUP(1,(MarketData[ETF]=A3996)*(MarketData[Date]=WORKDAY(B3996,-1)),MarketData[Adjusted Close]))-1,
""
)</f>
        <v>-9.1544727167878204E-3</v>
      </c>
      <c r="D3996">
        <f t="shared" si="124"/>
        <v>1.0201110069919992</v>
      </c>
      <c r="E3996">
        <f t="shared" si="125"/>
        <v>10201.110069919992</v>
      </c>
    </row>
    <row r="3997" spans="1:5" hidden="1" x14ac:dyDescent="0.25">
      <c r="A3997" t="s">
        <v>13</v>
      </c>
      <c r="B3997" s="6">
        <v>46007</v>
      </c>
      <c r="C3997" s="9" cm="1">
        <f t="array" ref="C3997">IFERROR(
(_xlfn.XLOOKUP(1,(MarketData[ETF]=A3997)*(MarketData[Date]=B3997),MarketData[Adjusted Close]) /
_xlfn.XLOOKUP(1,(MarketData[ETF]=A3997)*(MarketData[Date]=WORKDAY(B3997,-1)),MarketData[Adjusted Close]))-1,
""
)</f>
        <v>-3.8773605227258034E-3</v>
      </c>
      <c r="D3997">
        <f t="shared" si="124"/>
        <v>1.0161556688446904</v>
      </c>
      <c r="E3997">
        <f t="shared" si="125"/>
        <v>10161.556688446904</v>
      </c>
    </row>
    <row r="3998" spans="1:5" hidden="1" x14ac:dyDescent="0.25">
      <c r="A3998" t="s">
        <v>13</v>
      </c>
      <c r="B3998" s="5">
        <v>46006</v>
      </c>
      <c r="C3998" s="9" cm="1">
        <f t="array" ref="C3998">IFERROR(
(_xlfn.XLOOKUP(1,(MarketData[ETF]=A3998)*(MarketData[Date]=B3998),MarketData[Adjusted Close]) /
_xlfn.XLOOKUP(1,(MarketData[ETF]=A3998)*(MarketData[Date]=WORKDAY(B3998,-1)),MarketData[Adjusted Close]))-1,
""
)</f>
        <v>0</v>
      </c>
      <c r="D3998">
        <f t="shared" si="124"/>
        <v>1.0161556688446904</v>
      </c>
      <c r="E3998">
        <f t="shared" si="125"/>
        <v>10161.556688446904</v>
      </c>
    </row>
    <row r="3999" spans="1:5" hidden="1" x14ac:dyDescent="0.25">
      <c r="A3999" t="s">
        <v>13</v>
      </c>
      <c r="B3999" s="6">
        <v>46003</v>
      </c>
      <c r="C3999" s="9" cm="1">
        <f t="array" ref="C3999">IFERROR(
(_xlfn.XLOOKUP(1,(MarketData[ETF]=A3999)*(MarketData[Date]=B3999),MarketData[Adjusted Close]) /
_xlfn.XLOOKUP(1,(MarketData[ETF]=A3999)*(MarketData[Date]=WORKDAY(B3999,-1)),MarketData[Adjusted Close]))-1,
""
)</f>
        <v>-9.3890034853117976E-3</v>
      </c>
      <c r="D3999">
        <f t="shared" si="124"/>
        <v>1.0066149797282884</v>
      </c>
      <c r="E3999">
        <f t="shared" si="125"/>
        <v>10066.149797282884</v>
      </c>
    </row>
    <row r="4000" spans="1:5" hidden="1" x14ac:dyDescent="0.25">
      <c r="A4000" t="s">
        <v>13</v>
      </c>
      <c r="B4000" s="5">
        <v>46002</v>
      </c>
      <c r="C4000" s="9" cm="1">
        <f t="array" ref="C4000">IFERROR(
(_xlfn.XLOOKUP(1,(MarketData[ETF]=A4000)*(MarketData[Date]=B4000),MarketData[Adjusted Close]) /
_xlfn.XLOOKUP(1,(MarketData[ETF]=A4000)*(MarketData[Date]=WORKDAY(B4000,-1)),MarketData[Adjusted Close]))-1,
""
)</f>
        <v>2.7817403708987332E-3</v>
      </c>
      <c r="D4000">
        <f t="shared" si="124"/>
        <v>1.0094151212553499</v>
      </c>
      <c r="E4000">
        <f t="shared" si="125"/>
        <v>10094.151212553499</v>
      </c>
    </row>
    <row r="4001" spans="1:5" hidden="1" x14ac:dyDescent="0.25">
      <c r="A4001" t="s">
        <v>13</v>
      </c>
      <c r="B4001" s="6">
        <v>46001</v>
      </c>
      <c r="C4001" s="9" cm="1">
        <f t="array" ref="C4001">IFERROR(
(_xlfn.XLOOKUP(1,(MarketData[ETF]=A4001)*(MarketData[Date]=B4001),MarketData[Adjusted Close]) /
_xlfn.XLOOKUP(1,(MarketData[ETF]=A4001)*(MarketData[Date]=WORKDAY(B4001,-1)),MarketData[Adjusted Close]))-1,
""
)</f>
        <v>8.4879873399508199E-3</v>
      </c>
      <c r="D4001">
        <f t="shared" si="124"/>
        <v>1.0179830240253203</v>
      </c>
      <c r="E4001">
        <f t="shared" si="125"/>
        <v>10179.830240253203</v>
      </c>
    </row>
    <row r="4002" spans="1:5" hidden="1" x14ac:dyDescent="0.25">
      <c r="A4002" t="s">
        <v>13</v>
      </c>
      <c r="B4002" s="5">
        <v>46000</v>
      </c>
      <c r="C4002" s="9" cm="1">
        <f t="array" ref="C4002">IFERROR(
(_xlfn.XLOOKUP(1,(MarketData[ETF]=A4002)*(MarketData[Date]=B4002),MarketData[Adjusted Close]) /
_xlfn.XLOOKUP(1,(MarketData[ETF]=A4002)*(MarketData[Date]=WORKDAY(B4002,-1)),MarketData[Adjusted Close]))-1,
""
)</f>
        <v>-1.1495904583991301E-3</v>
      </c>
      <c r="D4002">
        <f t="shared" si="124"/>
        <v>1.0168127604540884</v>
      </c>
      <c r="E4002">
        <f t="shared" si="125"/>
        <v>10168.127604540885</v>
      </c>
    </row>
    <row r="4003" spans="1:5" hidden="1" x14ac:dyDescent="0.25">
      <c r="A4003" t="s">
        <v>13</v>
      </c>
      <c r="B4003" s="6">
        <v>45999</v>
      </c>
      <c r="C4003" s="9" cm="1">
        <f t="array" ref="C4003">IFERROR(
(_xlfn.XLOOKUP(1,(MarketData[ETF]=A4003)*(MarketData[Date]=B4003),MarketData[Adjusted Close]) /
_xlfn.XLOOKUP(1,(MarketData[ETF]=A4003)*(MarketData[Date]=WORKDAY(B4003,-1)),MarketData[Adjusted Close]))-1,
""
)</f>
        <v>-3.0085959885386426E-3</v>
      </c>
      <c r="D4003">
        <f t="shared" si="124"/>
        <v>1.0137535816618914</v>
      </c>
      <c r="E4003">
        <f t="shared" si="125"/>
        <v>10137.535816618914</v>
      </c>
    </row>
    <row r="4004" spans="1:5" hidden="1" x14ac:dyDescent="0.25">
      <c r="A4004" t="s">
        <v>13</v>
      </c>
      <c r="B4004" s="5">
        <v>45996</v>
      </c>
      <c r="C4004" s="9" cm="1">
        <f t="array" ref="C4004">IFERROR(
(_xlfn.XLOOKUP(1,(MarketData[ETF]=A4004)*(MarketData[Date]=B4004),MarketData[Adjusted Close]) /
_xlfn.XLOOKUP(1,(MarketData[ETF]=A4004)*(MarketData[Date]=WORKDAY(B4004,-1)),MarketData[Adjusted Close]))-1,
""
)</f>
        <v>1.9378454029999048E-3</v>
      </c>
      <c r="D4004">
        <f t="shared" si="124"/>
        <v>1.0157180793798897</v>
      </c>
      <c r="E4004">
        <f t="shared" si="125"/>
        <v>10157.180793798896</v>
      </c>
    </row>
    <row r="4005" spans="1:5" hidden="1" x14ac:dyDescent="0.25">
      <c r="A4005" t="s">
        <v>13</v>
      </c>
      <c r="B4005" s="6">
        <v>45995</v>
      </c>
      <c r="C4005" s="9" cm="1">
        <f t="array" ref="C4005">IFERROR(
(_xlfn.XLOOKUP(1,(MarketData[ETF]=A4005)*(MarketData[Date]=B4005),MarketData[Adjusted Close]) /
_xlfn.XLOOKUP(1,(MarketData[ETF]=A4005)*(MarketData[Date]=WORKDAY(B4005,-1)),MarketData[Adjusted Close]))-1,
""
)</f>
        <v>1.5814822802098227E-3</v>
      </c>
      <c r="D4005">
        <f t="shared" si="124"/>
        <v>1.0173244195241178</v>
      </c>
      <c r="E4005">
        <f t="shared" si="125"/>
        <v>10173.244195241177</v>
      </c>
    </row>
    <row r="4006" spans="1:5" hidden="1" x14ac:dyDescent="0.25">
      <c r="A4006" t="s">
        <v>13</v>
      </c>
      <c r="B4006" s="5">
        <v>45994</v>
      </c>
      <c r="C4006" s="9" cm="1">
        <f t="array" ref="C4006">IFERROR(
(_xlfn.XLOOKUP(1,(MarketData[ETF]=A4006)*(MarketData[Date]=B4006),MarketData[Adjusted Close]) /
_xlfn.XLOOKUP(1,(MarketData[ETF]=A4006)*(MarketData[Date]=WORKDAY(B4006,-1)),MarketData[Adjusted Close]))-1,
""
)</f>
        <v>4.1143352100478925E-3</v>
      </c>
      <c r="D4006">
        <f t="shared" si="124"/>
        <v>1.0215100332034075</v>
      </c>
      <c r="E4006">
        <f t="shared" si="125"/>
        <v>10215.100332034075</v>
      </c>
    </row>
    <row r="4007" spans="1:5" hidden="1" x14ac:dyDescent="0.25">
      <c r="A4007" t="s">
        <v>13</v>
      </c>
      <c r="B4007" s="6">
        <v>45993</v>
      </c>
      <c r="C4007" s="9" cm="1">
        <f t="array" ref="C4007">IFERROR(
(_xlfn.XLOOKUP(1,(MarketData[ETF]=A4007)*(MarketData[Date]=B4007),MarketData[Adjusted Close]) /
_xlfn.XLOOKUP(1,(MarketData[ETF]=A4007)*(MarketData[Date]=WORKDAY(B4007,-1)),MarketData[Adjusted Close]))-1,
""
)</f>
        <v>1.8802429852473601E-3</v>
      </c>
      <c r="D4007">
        <f t="shared" si="124"/>
        <v>1.023430720277698</v>
      </c>
      <c r="E4007">
        <f t="shared" si="125"/>
        <v>10234.307202776979</v>
      </c>
    </row>
    <row r="4008" spans="1:5" hidden="1" x14ac:dyDescent="0.25">
      <c r="A4008" t="s">
        <v>13</v>
      </c>
      <c r="B4008" s="5">
        <v>45992</v>
      </c>
      <c r="C4008" s="9" cm="1">
        <f t="array" ref="C4008">IFERROR(
(_xlfn.XLOOKUP(1,(MarketData[ETF]=A4008)*(MarketData[Date]=B4008),MarketData[Adjusted Close]) /
_xlfn.XLOOKUP(1,(MarketData[ETF]=A4008)*(MarketData[Date]=WORKDAY(B4008,-1)),MarketData[Adjusted Close]))-1,
""
)</f>
        <v>-4.7502519072980531E-3</v>
      </c>
      <c r="D4008">
        <f t="shared" si="124"/>
        <v>1.0185691665467114</v>
      </c>
      <c r="E4008">
        <f t="shared" si="125"/>
        <v>10185.691665467113</v>
      </c>
    </row>
    <row r="4009" spans="1:5" hidden="1" x14ac:dyDescent="0.25">
      <c r="A4009" t="s">
        <v>13</v>
      </c>
      <c r="B4009" s="6">
        <v>45989</v>
      </c>
      <c r="C4009" s="9" t="str" cm="1">
        <f t="array" ref="C4009">IFERROR(
(_xlfn.XLOOKUP(1,(MarketData[ETF]=A4009)*(MarketData[Date]=B4009),MarketData[Adjusted Close]) /
_xlfn.XLOOKUP(1,(MarketData[ETF]=A4009)*(MarketData[Date]=WORKDAY(B4009,-1)),MarketData[Adjusted Close]))-1,
""
)</f>
        <v/>
      </c>
      <c r="D4009">
        <f t="shared" si="124"/>
        <v>1</v>
      </c>
      <c r="E4009">
        <f t="shared" si="125"/>
        <v>10000</v>
      </c>
    </row>
    <row r="4010" spans="1:5" hidden="1" x14ac:dyDescent="0.25">
      <c r="A4010" t="s">
        <v>13</v>
      </c>
      <c r="B4010" s="5">
        <v>45987</v>
      </c>
      <c r="C4010" s="9" cm="1">
        <f t="array" ref="C4010">IFERROR(
(_xlfn.XLOOKUP(1,(MarketData[ETF]=A4010)*(MarketData[Date]=B4010),MarketData[Adjusted Close]) /
_xlfn.XLOOKUP(1,(MarketData[ETF]=A4010)*(MarketData[Date]=WORKDAY(B4010,-1)),MarketData[Adjusted Close]))-1,
""
)</f>
        <v>8.1656459609216192E-3</v>
      </c>
      <c r="D4010">
        <f t="shared" si="124"/>
        <v>1.0081656459609216</v>
      </c>
      <c r="E4010">
        <f t="shared" si="125"/>
        <v>10081.656459609216</v>
      </c>
    </row>
    <row r="4011" spans="1:5" hidden="1" x14ac:dyDescent="0.25">
      <c r="A4011" t="s">
        <v>13</v>
      </c>
      <c r="B4011" s="6">
        <v>45986</v>
      </c>
      <c r="C4011" s="9" cm="1">
        <f t="array" ref="C4011">IFERROR(
(_xlfn.XLOOKUP(1,(MarketData[ETF]=A4011)*(MarketData[Date]=B4011),MarketData[Adjusted Close]) /
_xlfn.XLOOKUP(1,(MarketData[ETF]=A4011)*(MarketData[Date]=WORKDAY(B4011,-1)),MarketData[Adjusted Close]))-1,
""
)</f>
        <v>9.3457943925234765E-3</v>
      </c>
      <c r="D4011">
        <f t="shared" si="124"/>
        <v>1.0175877548016781</v>
      </c>
      <c r="E4011">
        <f t="shared" si="125"/>
        <v>10175.877548016781</v>
      </c>
    </row>
    <row r="4012" spans="1:5" hidden="1" x14ac:dyDescent="0.25">
      <c r="A4012" t="s">
        <v>13</v>
      </c>
      <c r="B4012" s="5">
        <v>45985</v>
      </c>
      <c r="C4012" s="9" cm="1">
        <f t="array" ref="C4012">IFERROR(
(_xlfn.XLOOKUP(1,(MarketData[ETF]=A4012)*(MarketData[Date]=B4012),MarketData[Adjusted Close]) /
_xlfn.XLOOKUP(1,(MarketData[ETF]=A4012)*(MarketData[Date]=WORKDAY(B4012,-1)),MarketData[Adjusted Close]))-1,
""
)</f>
        <v>1.2065241677217342E-2</v>
      </c>
      <c r="D4012">
        <f t="shared" si="124"/>
        <v>1.0298651969911372</v>
      </c>
      <c r="E4012">
        <f t="shared" si="125"/>
        <v>10298.651969911372</v>
      </c>
    </row>
    <row r="4013" spans="1:5" hidden="1" x14ac:dyDescent="0.25">
      <c r="A4013" t="s">
        <v>13</v>
      </c>
      <c r="B4013" s="6">
        <v>45982</v>
      </c>
      <c r="C4013" s="9" cm="1">
        <f t="array" ref="C4013">IFERROR(
(_xlfn.XLOOKUP(1,(MarketData[ETF]=A4013)*(MarketData[Date]=B4013),MarketData[Adjusted Close]) /
_xlfn.XLOOKUP(1,(MarketData[ETF]=A4013)*(MarketData[Date]=WORKDAY(B4013,-1)),MarketData[Adjusted Close]))-1,
""
)</f>
        <v>1.0536614736208261E-2</v>
      </c>
      <c r="D4013">
        <f t="shared" si="124"/>
        <v>1.040716489802062</v>
      </c>
      <c r="E4013">
        <f t="shared" si="125"/>
        <v>10407.164898020619</v>
      </c>
    </row>
    <row r="4014" spans="1:5" hidden="1" x14ac:dyDescent="0.25">
      <c r="A4014" t="s">
        <v>13</v>
      </c>
      <c r="B4014" s="5">
        <v>45981</v>
      </c>
      <c r="C4014" s="9" cm="1">
        <f t="array" ref="C4014">IFERROR(
(_xlfn.XLOOKUP(1,(MarketData[ETF]=A4014)*(MarketData[Date]=B4014),MarketData[Adjusted Close]) /
_xlfn.XLOOKUP(1,(MarketData[ETF]=A4014)*(MarketData[Date]=WORKDAY(B4014,-1)),MarketData[Adjusted Close]))-1,
""
)</f>
        <v>-1.5267175572519109E-2</v>
      </c>
      <c r="D4014">
        <f t="shared" si="124"/>
        <v>1.0248276884310381</v>
      </c>
      <c r="E4014">
        <f t="shared" si="125"/>
        <v>10248.27688431038</v>
      </c>
    </row>
    <row r="4015" spans="1:5" hidden="1" x14ac:dyDescent="0.25">
      <c r="A4015" t="s">
        <v>13</v>
      </c>
      <c r="B4015" s="6">
        <v>45980</v>
      </c>
      <c r="C4015" s="9" cm="1">
        <f t="array" ref="C4015">IFERROR(
(_xlfn.XLOOKUP(1,(MarketData[ETF]=A4015)*(MarketData[Date]=B4015),MarketData[Adjusted Close]) /
_xlfn.XLOOKUP(1,(MarketData[ETF]=A4015)*(MarketData[Date]=WORKDAY(B4015,-1)),MarketData[Adjusted Close]))-1,
""
)</f>
        <v>1.0386527190444639E-3</v>
      </c>
      <c r="D4015">
        <f t="shared" si="124"/>
        <v>1.0258921284961791</v>
      </c>
      <c r="E4015">
        <f t="shared" si="125"/>
        <v>10258.921284961791</v>
      </c>
    </row>
    <row r="4016" spans="1:5" hidden="1" x14ac:dyDescent="0.25">
      <c r="A4016" t="s">
        <v>13</v>
      </c>
      <c r="B4016" s="5">
        <v>45979</v>
      </c>
      <c r="C4016" s="9" cm="1">
        <f t="array" ref="C4016">IFERROR(
(_xlfn.XLOOKUP(1,(MarketData[ETF]=A4016)*(MarketData[Date]=B4016),MarketData[Adjusted Close]) /
_xlfn.XLOOKUP(1,(MarketData[ETF]=A4016)*(MarketData[Date]=WORKDAY(B4016,-1)),MarketData[Adjusted Close]))-1,
""
)</f>
        <v>-7.5104925999558425E-3</v>
      </c>
      <c r="D4016">
        <f t="shared" si="124"/>
        <v>1.0181871732567556</v>
      </c>
      <c r="E4016">
        <f t="shared" si="125"/>
        <v>10181.871732567555</v>
      </c>
    </row>
    <row r="4017" spans="1:5" hidden="1" x14ac:dyDescent="0.25">
      <c r="A4017" t="s">
        <v>13</v>
      </c>
      <c r="B4017" s="6">
        <v>45978</v>
      </c>
      <c r="C4017" s="9" cm="1">
        <f t="array" ref="C4017">IFERROR(
(_xlfn.XLOOKUP(1,(MarketData[ETF]=A4017)*(MarketData[Date]=B4017),MarketData[Adjusted Close]) /
_xlfn.XLOOKUP(1,(MarketData[ETF]=A4017)*(MarketData[Date]=WORKDAY(B4017,-1)),MarketData[Adjusted Close]))-1,
""
)</f>
        <v>-1.0924186148131954E-2</v>
      </c>
      <c r="D4017">
        <f t="shared" si="124"/>
        <v>1.0070643070424585</v>
      </c>
      <c r="E4017">
        <f t="shared" si="125"/>
        <v>10070.643070424585</v>
      </c>
    </row>
    <row r="4018" spans="1:5" hidden="1" x14ac:dyDescent="0.25">
      <c r="A4018" t="s">
        <v>13</v>
      </c>
      <c r="B4018" s="5">
        <v>45975</v>
      </c>
      <c r="C4018" s="9" cm="1">
        <f t="array" ref="C4018">IFERROR(
(_xlfn.XLOOKUP(1,(MarketData[ETF]=A4018)*(MarketData[Date]=B4018),MarketData[Adjusted Close]) /
_xlfn.XLOOKUP(1,(MarketData[ETF]=A4018)*(MarketData[Date]=WORKDAY(B4018,-1)),MarketData[Adjusted Close]))-1,
""
)</f>
        <v>-3.6400698893424011E-4</v>
      </c>
      <c r="D4018">
        <f t="shared" si="124"/>
        <v>1.006697728596389</v>
      </c>
      <c r="E4018">
        <f t="shared" si="125"/>
        <v>10066.977285963889</v>
      </c>
    </row>
    <row r="4019" spans="1:5" hidden="1" x14ac:dyDescent="0.25">
      <c r="A4019" t="s">
        <v>13</v>
      </c>
      <c r="B4019" s="6">
        <v>45974</v>
      </c>
      <c r="C4019" s="9" cm="1">
        <f t="array" ref="C4019">IFERROR(
(_xlfn.XLOOKUP(1,(MarketData[ETF]=A4019)*(MarketData[Date]=B4019),MarketData[Adjusted Close]) /
_xlfn.XLOOKUP(1,(MarketData[ETF]=A4019)*(MarketData[Date]=WORKDAY(B4019,-1)),MarketData[Adjusted Close]))-1,
""
)</f>
        <v>-1.5552210994051352E-2</v>
      </c>
      <c r="D4019">
        <f t="shared" si="124"/>
        <v>0.99104135311402564</v>
      </c>
      <c r="E4019">
        <f t="shared" si="125"/>
        <v>9910.413531140257</v>
      </c>
    </row>
    <row r="4020" spans="1:5" hidden="1" x14ac:dyDescent="0.25">
      <c r="A4020" t="s">
        <v>13</v>
      </c>
      <c r="B4020" s="5">
        <v>45973</v>
      </c>
      <c r="C4020" s="9" cm="1">
        <f t="array" ref="C4020">IFERROR(
(_xlfn.XLOOKUP(1,(MarketData[ETF]=A4020)*(MarketData[Date]=B4020),MarketData[Adjusted Close]) /
_xlfn.XLOOKUP(1,(MarketData[ETF]=A4020)*(MarketData[Date]=WORKDAY(B4020,-1)),MarketData[Adjusted Close]))-1,
""
)</f>
        <v>2.3706896551725087E-3</v>
      </c>
      <c r="D4020">
        <f t="shared" si="124"/>
        <v>0.99339080459770124</v>
      </c>
      <c r="E4020">
        <f t="shared" si="125"/>
        <v>9933.9080459770121</v>
      </c>
    </row>
    <row r="4021" spans="1:5" hidden="1" x14ac:dyDescent="0.25">
      <c r="A4021" t="s">
        <v>13</v>
      </c>
      <c r="B4021" s="6">
        <v>45972</v>
      </c>
      <c r="C4021" s="9" cm="1">
        <f t="array" ref="C4021">IFERROR(
(_xlfn.XLOOKUP(1,(MarketData[ETF]=A4021)*(MarketData[Date]=B4021),MarketData[Adjusted Close]) /
_xlfn.XLOOKUP(1,(MarketData[ETF]=A4021)*(MarketData[Date]=WORKDAY(B4021,-1)),MarketData[Adjusted Close]))-1,
""
)</f>
        <v>2.7373577294338425E-3</v>
      </c>
      <c r="D4021">
        <f t="shared" si="124"/>
        <v>0.99611007059501522</v>
      </c>
      <c r="E4021">
        <f t="shared" si="125"/>
        <v>9961.1007059501517</v>
      </c>
    </row>
    <row r="4022" spans="1:5" hidden="1" x14ac:dyDescent="0.25">
      <c r="A4022" t="s">
        <v>13</v>
      </c>
      <c r="B4022" s="5">
        <v>45971</v>
      </c>
      <c r="C4022" s="9" cm="1">
        <f t="array" ref="C4022">IFERROR(
(_xlfn.XLOOKUP(1,(MarketData[ETF]=A4022)*(MarketData[Date]=B4022),MarketData[Adjusted Close]) /
_xlfn.XLOOKUP(1,(MarketData[ETF]=A4022)*(MarketData[Date]=WORKDAY(B4022,-1)),MarketData[Adjusted Close]))-1,
""
)</f>
        <v>1.3950770579212568E-2</v>
      </c>
      <c r="D4022">
        <f t="shared" si="124"/>
        <v>1.0100065736615296</v>
      </c>
      <c r="E4022">
        <f t="shared" si="125"/>
        <v>10100.065736615295</v>
      </c>
    </row>
    <row r="4023" spans="1:5" hidden="1" x14ac:dyDescent="0.25">
      <c r="A4023" t="s">
        <v>13</v>
      </c>
      <c r="B4023" s="6">
        <v>45968</v>
      </c>
      <c r="C4023" s="9" cm="1">
        <f t="array" ref="C4023">IFERROR(
(_xlfn.XLOOKUP(1,(MarketData[ETF]=A4023)*(MarketData[Date]=B4023),MarketData[Adjusted Close]) /
_xlfn.XLOOKUP(1,(MarketData[ETF]=A4023)*(MarketData[Date]=WORKDAY(B4023,-1)),MarketData[Adjusted Close]))-1,
""
)</f>
        <v>2.3427776557580771E-3</v>
      </c>
      <c r="D4023">
        <f t="shared" si="124"/>
        <v>1.0123727944944725</v>
      </c>
      <c r="E4023">
        <f t="shared" si="125"/>
        <v>10123.727944944725</v>
      </c>
    </row>
    <row r="4024" spans="1:5" hidden="1" x14ac:dyDescent="0.25">
      <c r="A4024" t="s">
        <v>13</v>
      </c>
      <c r="B4024" s="5">
        <v>45967</v>
      </c>
      <c r="C4024" s="9" cm="1">
        <f t="array" ref="C4024">IFERROR(
(_xlfn.XLOOKUP(1,(MarketData[ETF]=A4024)*(MarketData[Date]=B4024),MarketData[Adjusted Close]) /
_xlfn.XLOOKUP(1,(MarketData[ETF]=A4024)*(MarketData[Date]=WORKDAY(B4024,-1)),MarketData[Adjusted Close]))-1,
""
)</f>
        <v>-8.9246843709185342E-3</v>
      </c>
      <c r="D4024">
        <f t="shared" si="124"/>
        <v>1.0033376868379045</v>
      </c>
      <c r="E4024">
        <f t="shared" si="125"/>
        <v>10033.376868379044</v>
      </c>
    </row>
    <row r="4025" spans="1:5" hidden="1" x14ac:dyDescent="0.25">
      <c r="A4025" t="s">
        <v>13</v>
      </c>
      <c r="B4025" s="6">
        <v>45966</v>
      </c>
      <c r="C4025" s="9" cm="1">
        <f t="array" ref="C4025">IFERROR(
(_xlfn.XLOOKUP(1,(MarketData[ETF]=A4025)*(MarketData[Date]=B4025),MarketData[Adjusted Close]) /
_xlfn.XLOOKUP(1,(MarketData[ETF]=A4025)*(MarketData[Date]=WORKDAY(B4025,-1)),MarketData[Adjusted Close]))-1,
""
)</f>
        <v>5.4716568176844671E-3</v>
      </c>
      <c r="D4025">
        <f t="shared" si="124"/>
        <v>1.0088276063325308</v>
      </c>
      <c r="E4025">
        <f t="shared" si="125"/>
        <v>10088.276063325307</v>
      </c>
    </row>
    <row r="4026" spans="1:5" hidden="1" x14ac:dyDescent="0.25">
      <c r="A4026" t="s">
        <v>13</v>
      </c>
      <c r="B4026" s="5">
        <v>45965</v>
      </c>
      <c r="C4026" s="9" cm="1">
        <f t="array" ref="C4026">IFERROR(
(_xlfn.XLOOKUP(1,(MarketData[ETF]=A4026)*(MarketData[Date]=B4026),MarketData[Adjusted Close]) /
_xlfn.XLOOKUP(1,(MarketData[ETF]=A4026)*(MarketData[Date]=WORKDAY(B4026,-1)),MarketData[Adjusted Close]))-1,
""
)</f>
        <v>-1.2535119948130613E-2</v>
      </c>
      <c r="D4026">
        <f t="shared" si="124"/>
        <v>0.99618183128016702</v>
      </c>
      <c r="E4026">
        <f t="shared" si="125"/>
        <v>9961.8183128016699</v>
      </c>
    </row>
    <row r="4027" spans="1:5" hidden="1" x14ac:dyDescent="0.25">
      <c r="A4027" t="s">
        <v>13</v>
      </c>
      <c r="B4027" s="6">
        <v>45964</v>
      </c>
      <c r="C4027" s="9" cm="1">
        <f t="array" ref="C4027">IFERROR(
(_xlfn.XLOOKUP(1,(MarketData[ETF]=A4027)*(MarketData[Date]=B4027),MarketData[Adjusted Close]) /
_xlfn.XLOOKUP(1,(MarketData[ETF]=A4027)*(MarketData[Date]=WORKDAY(B4027,-1)),MarketData[Adjusted Close]))-1,
""
)</f>
        <v>1.1539848539487974E-3</v>
      </c>
      <c r="D4027">
        <f t="shared" si="124"/>
        <v>0.99733141002524328</v>
      </c>
      <c r="E4027">
        <f t="shared" si="125"/>
        <v>9973.3141002524335</v>
      </c>
    </row>
    <row r="4028" spans="1:5" hidden="1" x14ac:dyDescent="0.25">
      <c r="A4028" t="s">
        <v>13</v>
      </c>
      <c r="B4028" s="5">
        <v>45961</v>
      </c>
      <c r="C4028" s="9" cm="1">
        <f t="array" ref="C4028">IFERROR(
(_xlfn.XLOOKUP(1,(MarketData[ETF]=A4028)*(MarketData[Date]=B4028),MarketData[Adjusted Close]) /
_xlfn.XLOOKUP(1,(MarketData[ETF]=A4028)*(MarketData[Date]=WORKDAY(B4028,-1)),MarketData[Adjusted Close]))-1,
""
)</f>
        <v>1.8063583815028927E-3</v>
      </c>
      <c r="D4028">
        <f t="shared" si="124"/>
        <v>0.99913294797687846</v>
      </c>
      <c r="E4028">
        <f t="shared" si="125"/>
        <v>9991.3294797687849</v>
      </c>
    </row>
    <row r="4029" spans="1:5" hidden="1" x14ac:dyDescent="0.25">
      <c r="A4029" t="s">
        <v>13</v>
      </c>
      <c r="B4029" s="6">
        <v>45960</v>
      </c>
      <c r="C4029" s="9" cm="1">
        <f t="array" ref="C4029">IFERROR(
(_xlfn.XLOOKUP(1,(MarketData[ETF]=A4029)*(MarketData[Date]=B4029),MarketData[Adjusted Close]) /
_xlfn.XLOOKUP(1,(MarketData[ETF]=A4029)*(MarketData[Date]=WORKDAY(B4029,-1)),MarketData[Adjusted Close]))-1,
""
)</f>
        <v>-8.8089952016041639E-3</v>
      </c>
      <c r="D4029">
        <f t="shared" si="124"/>
        <v>0.99033159063238552</v>
      </c>
      <c r="E4029">
        <f t="shared" si="125"/>
        <v>9903.3159063238545</v>
      </c>
    </row>
    <row r="4030" spans="1:5" hidden="1" x14ac:dyDescent="0.25">
      <c r="A4030" t="s">
        <v>13</v>
      </c>
      <c r="B4030" s="5">
        <v>45959</v>
      </c>
      <c r="C4030" s="9" cm="1">
        <f t="array" ref="C4030">IFERROR(
(_xlfn.XLOOKUP(1,(MarketData[ETF]=A4030)*(MarketData[Date]=B4030),MarketData[Adjusted Close]) /
_xlfn.XLOOKUP(1,(MarketData[ETF]=A4030)*(MarketData[Date]=WORKDAY(B4030,-1)),MarketData[Adjusted Close]))-1,
""
)</f>
        <v>-1.3588900014304128E-3</v>
      </c>
      <c r="D4030">
        <f t="shared" si="124"/>
        <v>0.98898583893577452</v>
      </c>
      <c r="E4030">
        <f t="shared" si="125"/>
        <v>9889.8583893577452</v>
      </c>
    </row>
    <row r="4031" spans="1:5" hidden="1" x14ac:dyDescent="0.25">
      <c r="A4031" t="s">
        <v>13</v>
      </c>
      <c r="B4031" s="6">
        <v>45958</v>
      </c>
      <c r="C4031" s="9" cm="1">
        <f t="array" ref="C4031">IFERROR(
(_xlfn.XLOOKUP(1,(MarketData[ETF]=A4031)*(MarketData[Date]=B4031),MarketData[Adjusted Close]) /
_xlfn.XLOOKUP(1,(MarketData[ETF]=A4031)*(MarketData[Date]=WORKDAY(B4031,-1)),MarketData[Adjusted Close]))-1,
""
)</f>
        <v>7.1571714858276181E-4</v>
      </c>
      <c r="D4031">
        <f t="shared" si="124"/>
        <v>0.98969367306040634</v>
      </c>
      <c r="E4031">
        <f t="shared" si="125"/>
        <v>9896.936730604064</v>
      </c>
    </row>
    <row r="4032" spans="1:5" hidden="1" x14ac:dyDescent="0.25">
      <c r="A4032" t="s">
        <v>13</v>
      </c>
      <c r="B4032" s="5">
        <v>45957</v>
      </c>
      <c r="C4032" s="9" cm="1">
        <f t="array" ref="C4032">IFERROR(
(_xlfn.XLOOKUP(1,(MarketData[ETF]=A4032)*(MarketData[Date]=B4032),MarketData[Adjusted Close]) /
_xlfn.XLOOKUP(1,(MarketData[ETF]=A4032)*(MarketData[Date]=WORKDAY(B4032,-1)),MarketData[Adjusted Close]))-1,
""
)</f>
        <v>9.9754228711868009E-3</v>
      </c>
      <c r="D4032">
        <f t="shared" si="124"/>
        <v>0.99956628596212205</v>
      </c>
      <c r="E4032">
        <f t="shared" si="125"/>
        <v>9995.6628596212213</v>
      </c>
    </row>
    <row r="4033" spans="1:5" hidden="1" x14ac:dyDescent="0.25">
      <c r="A4033" t="s">
        <v>13</v>
      </c>
      <c r="B4033" s="6">
        <v>45954</v>
      </c>
      <c r="C4033" s="9" cm="1">
        <f t="array" ref="C4033">IFERROR(
(_xlfn.XLOOKUP(1,(MarketData[ETF]=A4033)*(MarketData[Date]=B4033),MarketData[Adjusted Close]) /
_xlfn.XLOOKUP(1,(MarketData[ETF]=A4033)*(MarketData[Date]=WORKDAY(B4033,-1)),MarketData[Adjusted Close]))-1,
""
)</f>
        <v>6.3286535244053699E-3</v>
      </c>
      <c r="D4033">
        <f t="shared" si="124"/>
        <v>1.0058921946606529</v>
      </c>
      <c r="E4033">
        <f t="shared" si="125"/>
        <v>10058.92194660653</v>
      </c>
    </row>
    <row r="4034" spans="1:5" hidden="1" x14ac:dyDescent="0.25">
      <c r="A4034" t="s">
        <v>13</v>
      </c>
      <c r="B4034" s="5">
        <v>45953</v>
      </c>
      <c r="C4034" s="9" cm="1">
        <f t="array" ref="C4034">IFERROR(
(_xlfn.XLOOKUP(1,(MarketData[ETF]=A4034)*(MarketData[Date]=B4034),MarketData[Adjusted Close]) /
_xlfn.XLOOKUP(1,(MarketData[ETF]=A4034)*(MarketData[Date]=WORKDAY(B4034,-1)),MarketData[Adjusted Close]))-1,
""
)</f>
        <v>6.5163274271489158E-3</v>
      </c>
      <c r="D4034">
        <f t="shared" si="124"/>
        <v>1.0124469175574751</v>
      </c>
      <c r="E4034">
        <f t="shared" si="125"/>
        <v>10124.46917557475</v>
      </c>
    </row>
    <row r="4035" spans="1:5" hidden="1" x14ac:dyDescent="0.25">
      <c r="A4035" t="s">
        <v>13</v>
      </c>
      <c r="B4035" s="6">
        <v>45952</v>
      </c>
      <c r="C4035" s="9" cm="1">
        <f t="array" ref="C4035">IFERROR(
(_xlfn.XLOOKUP(1,(MarketData[ETF]=A4035)*(MarketData[Date]=B4035),MarketData[Adjusted Close]) /
_xlfn.XLOOKUP(1,(MarketData[ETF]=A4035)*(MarketData[Date]=WORKDAY(B4035,-1)),MarketData[Adjusted Close]))-1,
""
)</f>
        <v>-4.3012320478237331E-3</v>
      </c>
      <c r="D4035">
        <f t="shared" ref="D4035:D4098" si="126">IFERROR(IF(A4035&lt;&gt;A4034,1,D4034*(1+C4035)),1)</f>
        <v>1.0080921484289564</v>
      </c>
      <c r="E4035">
        <f t="shared" ref="E4035:E4098" si="127">D4035*10000</f>
        <v>10080.921484289565</v>
      </c>
    </row>
    <row r="4036" spans="1:5" hidden="1" x14ac:dyDescent="0.25">
      <c r="A4036" t="s">
        <v>13</v>
      </c>
      <c r="B4036" s="5">
        <v>45951</v>
      </c>
      <c r="C4036" s="9" cm="1">
        <f t="array" ref="C4036">IFERROR(
(_xlfn.XLOOKUP(1,(MarketData[ETF]=A4036)*(MarketData[Date]=B4036),MarketData[Adjusted Close]) /
_xlfn.XLOOKUP(1,(MarketData[ETF]=A4036)*(MarketData[Date]=WORKDAY(B4036,-1)),MarketData[Adjusted Close]))-1,
""
)</f>
        <v>-2.5450843513672439E-3</v>
      </c>
      <c r="D4036">
        <f t="shared" si="126"/>
        <v>1.0055264688772538</v>
      </c>
      <c r="E4036">
        <f t="shared" si="127"/>
        <v>10055.264688772539</v>
      </c>
    </row>
    <row r="4037" spans="1:5" hidden="1" x14ac:dyDescent="0.25">
      <c r="A4037" t="s">
        <v>13</v>
      </c>
      <c r="B4037" s="6">
        <v>45950</v>
      </c>
      <c r="C4037" s="9" cm="1">
        <f t="array" ref="C4037">IFERROR(
(_xlfn.XLOOKUP(1,(MarketData[ETF]=A4037)*(MarketData[Date]=B4037),MarketData[Adjusted Close]) /
_xlfn.XLOOKUP(1,(MarketData[ETF]=A4037)*(MarketData[Date]=WORKDAY(B4037,-1)),MarketData[Adjusted Close]))-1,
""
)</f>
        <v>9.9140779907469501E-3</v>
      </c>
      <c r="D4037">
        <f t="shared" si="126"/>
        <v>1.0154953367114634</v>
      </c>
      <c r="E4037">
        <f t="shared" si="127"/>
        <v>10154.953367114635</v>
      </c>
    </row>
    <row r="4038" spans="1:5" hidden="1" x14ac:dyDescent="0.25">
      <c r="A4038" t="s">
        <v>13</v>
      </c>
      <c r="B4038" s="5">
        <v>45947</v>
      </c>
      <c r="C4038" s="9" cm="1">
        <f t="array" ref="C4038">IFERROR(
(_xlfn.XLOOKUP(1,(MarketData[ETF]=A4038)*(MarketData[Date]=B4038),MarketData[Adjusted Close]) /
_xlfn.XLOOKUP(1,(MarketData[ETF]=A4038)*(MarketData[Date]=WORKDAY(B4038,-1)),MarketData[Adjusted Close]))-1,
""
)</f>
        <v>3.0939226519335339E-3</v>
      </c>
      <c r="D4038">
        <f t="shared" si="126"/>
        <v>1.018637200736648</v>
      </c>
      <c r="E4038">
        <f t="shared" si="127"/>
        <v>10186.372007366479</v>
      </c>
    </row>
    <row r="4039" spans="1:5" hidden="1" x14ac:dyDescent="0.25">
      <c r="A4039" t="s">
        <v>13</v>
      </c>
      <c r="B4039" s="6">
        <v>45946</v>
      </c>
      <c r="C4039" s="9" cm="1">
        <f t="array" ref="C4039">IFERROR(
(_xlfn.XLOOKUP(1,(MarketData[ETF]=A4039)*(MarketData[Date]=B4039),MarketData[Adjusted Close]) /
_xlfn.XLOOKUP(1,(MarketData[ETF]=A4039)*(MarketData[Date]=WORKDAY(B4039,-1)),MarketData[Adjusted Close]))-1,
""
)</f>
        <v>-2.6449195503637224E-3</v>
      </c>
      <c r="D4039">
        <f t="shared" si="126"/>
        <v>1.0159429872896919</v>
      </c>
      <c r="E4039">
        <f t="shared" si="127"/>
        <v>10159.429872896919</v>
      </c>
    </row>
    <row r="4040" spans="1:5" hidden="1" x14ac:dyDescent="0.25">
      <c r="A4040" t="s">
        <v>13</v>
      </c>
      <c r="B4040" s="5">
        <v>45945</v>
      </c>
      <c r="C4040" s="9" cm="1">
        <f t="array" ref="C4040">IFERROR(
(_xlfn.XLOOKUP(1,(MarketData[ETF]=A4040)*(MarketData[Date]=B4040),MarketData[Adjusted Close]) /
_xlfn.XLOOKUP(1,(MarketData[ETF]=A4040)*(MarketData[Date]=WORKDAY(B4040,-1)),MarketData[Adjusted Close]))-1,
""
)</f>
        <v>5.6150720354637418E-3</v>
      </c>
      <c r="D4040">
        <f t="shared" si="126"/>
        <v>1.0216475803472478</v>
      </c>
      <c r="E4040">
        <f t="shared" si="127"/>
        <v>10216.475803472478</v>
      </c>
    </row>
    <row r="4041" spans="1:5" hidden="1" x14ac:dyDescent="0.25">
      <c r="A4041" t="s">
        <v>13</v>
      </c>
      <c r="B4041" s="6">
        <v>45944</v>
      </c>
      <c r="C4041" s="9" cm="1">
        <f t="array" ref="C4041">IFERROR(
(_xlfn.XLOOKUP(1,(MarketData[ETF]=A4041)*(MarketData[Date]=B4041),MarketData[Adjusted Close]) /
_xlfn.XLOOKUP(1,(MarketData[ETF]=A4041)*(MarketData[Date]=WORKDAY(B4041,-1)),MarketData[Adjusted Close]))-1,
""
)</f>
        <v>-5.1691035297585231E-4</v>
      </c>
      <c r="D4041">
        <f t="shared" si="126"/>
        <v>1.0211194801358736</v>
      </c>
      <c r="E4041">
        <f t="shared" si="127"/>
        <v>10211.194801358735</v>
      </c>
    </row>
    <row r="4042" spans="1:5" hidden="1" x14ac:dyDescent="0.25">
      <c r="A4042" t="s">
        <v>13</v>
      </c>
      <c r="B4042" s="5">
        <v>45943</v>
      </c>
      <c r="C4042" s="9" cm="1">
        <f t="array" ref="C4042">IFERROR(
(_xlfn.XLOOKUP(1,(MarketData[ETF]=A4042)*(MarketData[Date]=B4042),MarketData[Adjusted Close]) /
_xlfn.XLOOKUP(1,(MarketData[ETF]=A4042)*(MarketData[Date]=WORKDAY(B4042,-1)),MarketData[Adjusted Close]))-1,
""
)</f>
        <v>1.5980193562907807E-2</v>
      </c>
      <c r="D4042">
        <f t="shared" si="126"/>
        <v>1.0374371670793006</v>
      </c>
      <c r="E4042">
        <f t="shared" si="127"/>
        <v>10374.371670793005</v>
      </c>
    </row>
    <row r="4043" spans="1:5" hidden="1" x14ac:dyDescent="0.25">
      <c r="A4043" t="s">
        <v>13</v>
      </c>
      <c r="B4043" s="6">
        <v>45940</v>
      </c>
      <c r="C4043" s="9" cm="1">
        <f t="array" ref="C4043">IFERROR(
(_xlfn.XLOOKUP(1,(MarketData[ETF]=A4043)*(MarketData[Date]=B4043),MarketData[Adjusted Close]) /
_xlfn.XLOOKUP(1,(MarketData[ETF]=A4043)*(MarketData[Date]=WORKDAY(B4043,-1)),MarketData[Adjusted Close]))-1,
""
)</f>
        <v>-2.5800321590410791E-2</v>
      </c>
      <c r="D4043">
        <f t="shared" si="126"/>
        <v>1.01067095453881</v>
      </c>
      <c r="E4043">
        <f t="shared" si="127"/>
        <v>10106.709545388099</v>
      </c>
    </row>
    <row r="4044" spans="1:5" hidden="1" x14ac:dyDescent="0.25">
      <c r="A4044" t="s">
        <v>13</v>
      </c>
      <c r="B4044" s="5">
        <v>45939</v>
      </c>
      <c r="C4044" s="9" cm="1">
        <f t="array" ref="C4044">IFERROR(
(_xlfn.XLOOKUP(1,(MarketData[ETF]=A4044)*(MarketData[Date]=B4044),MarketData[Adjusted Close]) /
_xlfn.XLOOKUP(1,(MarketData[ETF]=A4044)*(MarketData[Date]=WORKDAY(B4044,-1)),MarketData[Adjusted Close]))-1,
""
)</f>
        <v>-5.2348407735931524E-3</v>
      </c>
      <c r="D4044">
        <f t="shared" si="126"/>
        <v>1.0053802530173039</v>
      </c>
      <c r="E4044">
        <f t="shared" si="127"/>
        <v>10053.802530173039</v>
      </c>
    </row>
    <row r="4045" spans="1:5" hidden="1" x14ac:dyDescent="0.25">
      <c r="A4045" t="s">
        <v>13</v>
      </c>
      <c r="B4045" s="6">
        <v>45938</v>
      </c>
      <c r="C4045" s="9" cm="1">
        <f t="array" ref="C4045">IFERROR(
(_xlfn.XLOOKUP(1,(MarketData[ETF]=A4045)*(MarketData[Date]=B4045),MarketData[Adjusted Close]) /
_xlfn.XLOOKUP(1,(MarketData[ETF]=A4045)*(MarketData[Date]=WORKDAY(B4045,-1)),MarketData[Adjusted Close]))-1,
""
)</f>
        <v>5.4093567251460861E-3</v>
      </c>
      <c r="D4045">
        <f t="shared" si="126"/>
        <v>1.0108187134502922</v>
      </c>
      <c r="E4045">
        <f t="shared" si="127"/>
        <v>10108.187134502921</v>
      </c>
    </row>
    <row r="4046" spans="1:5" hidden="1" x14ac:dyDescent="0.25">
      <c r="A4046" t="s">
        <v>13</v>
      </c>
      <c r="B4046" s="5">
        <v>45937</v>
      </c>
      <c r="C4046" s="9" cm="1">
        <f t="array" ref="C4046">IFERROR(
(_xlfn.XLOOKUP(1,(MarketData[ETF]=A4046)*(MarketData[Date]=B4046),MarketData[Adjusted Close]) /
_xlfn.XLOOKUP(1,(MarketData[ETF]=A4046)*(MarketData[Date]=WORKDAY(B4046,-1)),MarketData[Adjusted Close]))-1,
""
)</f>
        <v>-6.1750817290228133E-3</v>
      </c>
      <c r="D4046">
        <f t="shared" si="126"/>
        <v>1.0045768252815108</v>
      </c>
      <c r="E4046">
        <f t="shared" si="127"/>
        <v>10045.768252815109</v>
      </c>
    </row>
    <row r="4047" spans="1:5" hidden="1" x14ac:dyDescent="0.25">
      <c r="A4047" t="s">
        <v>13</v>
      </c>
      <c r="B4047" s="6">
        <v>45936</v>
      </c>
      <c r="C4047" s="9" cm="1">
        <f t="array" ref="C4047">IFERROR(
(_xlfn.XLOOKUP(1,(MarketData[ETF]=A4047)*(MarketData[Date]=B4047),MarketData[Adjusted Close]) /
_xlfn.XLOOKUP(1,(MarketData[ETF]=A4047)*(MarketData[Date]=WORKDAY(B4047,-1)),MarketData[Adjusted Close]))-1,
""
)</f>
        <v>3.5724701079031806E-3</v>
      </c>
      <c r="D4047">
        <f t="shared" si="126"/>
        <v>1.0081656459609214</v>
      </c>
      <c r="E4047">
        <f t="shared" si="127"/>
        <v>10081.656459609214</v>
      </c>
    </row>
    <row r="4048" spans="1:5" hidden="1" x14ac:dyDescent="0.25">
      <c r="A4048" t="s">
        <v>13</v>
      </c>
      <c r="B4048" s="5">
        <v>45933</v>
      </c>
      <c r="C4048" s="9" cm="1">
        <f t="array" ref="C4048">IFERROR(
(_xlfn.XLOOKUP(1,(MarketData[ETF]=A4048)*(MarketData[Date]=B4048),MarketData[Adjusted Close]) /
_xlfn.XLOOKUP(1,(MarketData[ETF]=A4048)*(MarketData[Date]=WORKDAY(B4048,-1)),MarketData[Adjusted Close]))-1,
""
)</f>
        <v>2.7048760874333055E-3</v>
      </c>
      <c r="D4048">
        <f t="shared" si="126"/>
        <v>1.0108926091088528</v>
      </c>
      <c r="E4048">
        <f t="shared" si="127"/>
        <v>10108.926091088528</v>
      </c>
    </row>
    <row r="4049" spans="1:5" hidden="1" x14ac:dyDescent="0.25">
      <c r="A4049" t="s">
        <v>13</v>
      </c>
      <c r="B4049" s="6">
        <v>45932</v>
      </c>
      <c r="C4049" s="9" cm="1">
        <f t="array" ref="C4049">IFERROR(
(_xlfn.XLOOKUP(1,(MarketData[ETF]=A4049)*(MarketData[Date]=B4049),MarketData[Adjusted Close]) /
_xlfn.XLOOKUP(1,(MarketData[ETF]=A4049)*(MarketData[Date]=WORKDAY(B4049,-1)),MarketData[Adjusted Close]))-1,
""
)</f>
        <v>1.4642360348486871E-3</v>
      </c>
      <c r="D4049">
        <f t="shared" si="126"/>
        <v>1.0123727944944723</v>
      </c>
      <c r="E4049">
        <f t="shared" si="127"/>
        <v>10123.727944944723</v>
      </c>
    </row>
    <row r="4050" spans="1:5" hidden="1" x14ac:dyDescent="0.25">
      <c r="A4050" t="s">
        <v>13</v>
      </c>
      <c r="B4050" s="5">
        <v>45931</v>
      </c>
      <c r="C4050" s="9" cm="1">
        <f t="array" ref="C4050">IFERROR(
(_xlfn.XLOOKUP(1,(MarketData[ETF]=A4050)*(MarketData[Date]=B4050),MarketData[Adjusted Close]) /
_xlfn.XLOOKUP(1,(MarketData[ETF]=A4050)*(MarketData[Date]=WORKDAY(B4050,-1)),MarketData[Adjusted Close]))-1,
""
)</f>
        <v>5.1512252557217586E-3</v>
      </c>
      <c r="D4050">
        <f t="shared" si="126"/>
        <v>1.0175877548016778</v>
      </c>
      <c r="E4050">
        <f t="shared" si="127"/>
        <v>10175.877548016779</v>
      </c>
    </row>
    <row r="4051" spans="1:5" hidden="1" x14ac:dyDescent="0.25">
      <c r="A4051" t="s">
        <v>13</v>
      </c>
      <c r="B4051" s="6">
        <v>45930</v>
      </c>
      <c r="C4051" s="9" cm="1">
        <f t="array" ref="C4051">IFERROR(
(_xlfn.XLOOKUP(1,(MarketData[ETF]=A4051)*(MarketData[Date]=B4051),MarketData[Adjusted Close]) /
_xlfn.XLOOKUP(1,(MarketData[ETF]=A4051)*(MarketData[Date]=WORKDAY(B4051,-1)),MarketData[Adjusted Close]))-1,
""
)</f>
        <v>3.026276941245909E-3</v>
      </c>
      <c r="D4051">
        <f t="shared" si="126"/>
        <v>1.0206672571597284</v>
      </c>
      <c r="E4051">
        <f t="shared" si="127"/>
        <v>10206.672571597284</v>
      </c>
    </row>
    <row r="4052" spans="1:5" hidden="1" x14ac:dyDescent="0.25">
      <c r="A4052" t="s">
        <v>13</v>
      </c>
      <c r="B4052" s="5">
        <v>45929</v>
      </c>
      <c r="C4052" s="9" cm="1">
        <f t="array" ref="C4052">IFERROR(
(_xlfn.XLOOKUP(1,(MarketData[ETF]=A4052)*(MarketData[Date]=B4052),MarketData[Adjusted Close]) /
_xlfn.XLOOKUP(1,(MarketData[ETF]=A4052)*(MarketData[Date]=WORKDAY(B4052,-1)),MarketData[Adjusted Close]))-1,
""
)</f>
        <v>3.7786174705489728E-3</v>
      </c>
      <c r="D4052">
        <f t="shared" si="126"/>
        <v>1.0245239682892495</v>
      </c>
      <c r="E4052">
        <f t="shared" si="127"/>
        <v>10245.239682892496</v>
      </c>
    </row>
    <row r="4053" spans="1:5" hidden="1" x14ac:dyDescent="0.25">
      <c r="A4053" t="s">
        <v>13</v>
      </c>
      <c r="B4053" s="6">
        <v>45926</v>
      </c>
      <c r="C4053" s="9" cm="1">
        <f t="array" ref="C4053">IFERROR(
(_xlfn.XLOOKUP(1,(MarketData[ETF]=A4053)*(MarketData[Date]=B4053),MarketData[Adjusted Close]) /
_xlfn.XLOOKUP(1,(MarketData[ETF]=A4053)*(MarketData[Date]=WORKDAY(B4053,-1)),MarketData[Adjusted Close]))-1,
""
)</f>
        <v>5.4380214541118743E-3</v>
      </c>
      <c r="D4053">
        <f t="shared" si="126"/>
        <v>1.0300953516090583</v>
      </c>
      <c r="E4053">
        <f t="shared" si="127"/>
        <v>10300.953516090583</v>
      </c>
    </row>
    <row r="4054" spans="1:5" hidden="1" x14ac:dyDescent="0.25">
      <c r="A4054" t="s">
        <v>13</v>
      </c>
      <c r="B4054" s="5">
        <v>45925</v>
      </c>
      <c r="C4054" s="9" cm="1">
        <f t="array" ref="C4054">IFERROR(
(_xlfn.XLOOKUP(1,(MarketData[ETF]=A4054)*(MarketData[Date]=B4054),MarketData[Adjusted Close]) /
_xlfn.XLOOKUP(1,(MarketData[ETF]=A4054)*(MarketData[Date]=WORKDAY(B4054,-1)),MarketData[Adjusted Close]))-1,
""
)</f>
        <v>-5.6296296296295401E-3</v>
      </c>
      <c r="D4054">
        <f t="shared" si="126"/>
        <v>1.0242962962962963</v>
      </c>
      <c r="E4054">
        <f t="shared" si="127"/>
        <v>10242.962962962964</v>
      </c>
    </row>
    <row r="4055" spans="1:5" hidden="1" x14ac:dyDescent="0.25">
      <c r="A4055" t="s">
        <v>13</v>
      </c>
      <c r="B4055" s="6">
        <v>45924</v>
      </c>
      <c r="C4055" s="9" cm="1">
        <f t="array" ref="C4055">IFERROR(
(_xlfn.XLOOKUP(1,(MarketData[ETF]=A4055)*(MarketData[Date]=B4055),MarketData[Adjusted Close]) /
_xlfn.XLOOKUP(1,(MarketData[ETF]=A4055)*(MarketData[Date]=WORKDAY(B4055,-1)),MarketData[Adjusted Close]))-1,
""
)</f>
        <v>-4.498193348573265E-3</v>
      </c>
      <c r="D4055">
        <f t="shared" si="126"/>
        <v>1.0196888135093281</v>
      </c>
      <c r="E4055">
        <f t="shared" si="127"/>
        <v>10196.888135093281</v>
      </c>
    </row>
    <row r="4056" spans="1:5" hidden="1" x14ac:dyDescent="0.25">
      <c r="A4056" t="s">
        <v>13</v>
      </c>
      <c r="B4056" s="5">
        <v>45923</v>
      </c>
      <c r="C4056" s="9" cm="1">
        <f t="array" ref="C4056">IFERROR(
(_xlfn.XLOOKUP(1,(MarketData[ETF]=A4056)*(MarketData[Date]=B4056),MarketData[Adjusted Close]) /
_xlfn.XLOOKUP(1,(MarketData[ETF]=A4056)*(MarketData[Date]=WORKDAY(B4056,-1)),MarketData[Adjusted Close]))-1,
""
)</f>
        <v>-3.7466940934468562E-3</v>
      </c>
      <c r="D4056">
        <f t="shared" si="126"/>
        <v>1.0158683514545988</v>
      </c>
      <c r="E4056">
        <f t="shared" si="127"/>
        <v>10158.683514545988</v>
      </c>
    </row>
    <row r="4057" spans="1:5" hidden="1" x14ac:dyDescent="0.25">
      <c r="A4057" t="s">
        <v>13</v>
      </c>
      <c r="B4057" s="6">
        <v>45922</v>
      </c>
      <c r="C4057" s="9" cm="1">
        <f t="array" ref="C4057">IFERROR(
(_xlfn.XLOOKUP(1,(MarketData[ETF]=A4057)*(MarketData[Date]=B4057),MarketData[Adjusted Close]) /
_xlfn.XLOOKUP(1,(MarketData[ETF]=A4057)*(MarketData[Date]=WORKDAY(B4057,-1)),MarketData[Adjusted Close]))-1,
""
)</f>
        <v>4.0569447517888602E-3</v>
      </c>
      <c r="D4057">
        <f t="shared" si="126"/>
        <v>1.019989673231541</v>
      </c>
      <c r="E4057">
        <f t="shared" si="127"/>
        <v>10199.89673231541</v>
      </c>
    </row>
    <row r="4058" spans="1:5" hidden="1" x14ac:dyDescent="0.25">
      <c r="A4058" t="s">
        <v>13</v>
      </c>
      <c r="B4058" s="5">
        <v>45919</v>
      </c>
      <c r="C4058" s="9" cm="1">
        <f t="array" ref="C4058">IFERROR(
(_xlfn.XLOOKUP(1,(MarketData[ETF]=A4058)*(MarketData[Date]=B4058),MarketData[Adjusted Close]) /
_xlfn.XLOOKUP(1,(MarketData[ETF]=A4058)*(MarketData[Date]=WORKDAY(B4058,-1)),MarketData[Adjusted Close]))-1,
""
)</f>
        <v>1.4034569360319438E-3</v>
      </c>
      <c r="D4058">
        <f t="shared" si="126"/>
        <v>1.0214211848131187</v>
      </c>
      <c r="E4058">
        <f t="shared" si="127"/>
        <v>10214.211848131186</v>
      </c>
    </row>
    <row r="4059" spans="1:5" hidden="1" x14ac:dyDescent="0.25">
      <c r="A4059" t="s">
        <v>13</v>
      </c>
      <c r="B4059" s="6">
        <v>45918</v>
      </c>
      <c r="C4059" s="9" cm="1">
        <f t="array" ref="C4059">IFERROR(
(_xlfn.XLOOKUP(1,(MarketData[ETF]=A4059)*(MarketData[Date]=B4059),MarketData[Adjusted Close]) /
_xlfn.XLOOKUP(1,(MarketData[ETF]=A4059)*(MarketData[Date]=WORKDAY(B4059,-1)),MarketData[Adjusted Close]))-1,
""
)</f>
        <v>4.6753246753246103E-3</v>
      </c>
      <c r="D4059">
        <f t="shared" si="126"/>
        <v>1.0261966604823749</v>
      </c>
      <c r="E4059">
        <f t="shared" si="127"/>
        <v>10261.966604823749</v>
      </c>
    </row>
    <row r="4060" spans="1:5" hidden="1" x14ac:dyDescent="0.25">
      <c r="A4060" t="s">
        <v>13</v>
      </c>
      <c r="B4060" s="5">
        <v>45917</v>
      </c>
      <c r="C4060" s="9" cm="1">
        <f t="array" ref="C4060">IFERROR(
(_xlfn.XLOOKUP(1,(MarketData[ETF]=A4060)*(MarketData[Date]=B4060),MarketData[Adjusted Close]) /
_xlfn.XLOOKUP(1,(MarketData[ETF]=A4060)*(MarketData[Date]=WORKDAY(B4060,-1)),MarketData[Adjusted Close]))-1,
""
)</f>
        <v>-1.4820303816227565E-3</v>
      </c>
      <c r="D4060">
        <f t="shared" si="126"/>
        <v>1.0246758058540202</v>
      </c>
      <c r="E4060">
        <f t="shared" si="127"/>
        <v>10246.758058540201</v>
      </c>
    </row>
    <row r="4061" spans="1:5" hidden="1" x14ac:dyDescent="0.25">
      <c r="A4061" t="s">
        <v>13</v>
      </c>
      <c r="B4061" s="6">
        <v>45916</v>
      </c>
      <c r="C4061" s="9" cm="1">
        <f t="array" ref="C4061">IFERROR(
(_xlfn.XLOOKUP(1,(MarketData[ETF]=A4061)*(MarketData[Date]=B4061),MarketData[Adjusted Close]) /
_xlfn.XLOOKUP(1,(MarketData[ETF]=A4061)*(MarketData[Date]=WORKDAY(B4061,-1)),MarketData[Adjusted Close]))-1,
""
)</f>
        <v>-3.7037037037046527E-4</v>
      </c>
      <c r="D4061">
        <f t="shared" si="126"/>
        <v>1.0242962962962965</v>
      </c>
      <c r="E4061">
        <f t="shared" si="127"/>
        <v>10242.962962962965</v>
      </c>
    </row>
    <row r="4062" spans="1:5" hidden="1" x14ac:dyDescent="0.25">
      <c r="A4062" t="s">
        <v>13</v>
      </c>
      <c r="B4062" s="5">
        <v>45915</v>
      </c>
      <c r="C4062" s="9" cm="1">
        <f t="array" ref="C4062">IFERROR(
(_xlfn.XLOOKUP(1,(MarketData[ETF]=A4062)*(MarketData[Date]=B4062),MarketData[Adjusted Close]) /
_xlfn.XLOOKUP(1,(MarketData[ETF]=A4062)*(MarketData[Date]=WORKDAY(B4062,-1)),MarketData[Adjusted Close]))-1,
""
)</f>
        <v>5.6615017878425267E-3</v>
      </c>
      <c r="D4062">
        <f t="shared" si="126"/>
        <v>1.0300953516090585</v>
      </c>
      <c r="E4062">
        <f t="shared" si="127"/>
        <v>10300.953516090585</v>
      </c>
    </row>
    <row r="4063" spans="1:5" hidden="1" x14ac:dyDescent="0.25">
      <c r="A4063" t="s">
        <v>13</v>
      </c>
      <c r="B4063" s="6">
        <v>45912</v>
      </c>
      <c r="C4063" s="9" cm="1">
        <f t="array" ref="C4063">IFERROR(
(_xlfn.XLOOKUP(1,(MarketData[ETF]=A4063)*(MarketData[Date]=B4063),MarketData[Adjusted Close]) /
_xlfn.XLOOKUP(1,(MarketData[ETF]=A4063)*(MarketData[Date]=WORKDAY(B4063,-1)),MarketData[Adjusted Close]))-1,
""
)</f>
        <v>-2.0072857036650404E-3</v>
      </c>
      <c r="D4063">
        <f t="shared" si="126"/>
        <v>1.0280276559363619</v>
      </c>
      <c r="E4063">
        <f t="shared" si="127"/>
        <v>10280.27655936362</v>
      </c>
    </row>
    <row r="4064" spans="1:5" hidden="1" x14ac:dyDescent="0.25">
      <c r="A4064" t="s">
        <v>13</v>
      </c>
      <c r="B4064" s="5">
        <v>45911</v>
      </c>
      <c r="C4064" s="9" cm="1">
        <f t="array" ref="C4064">IFERROR(
(_xlfn.XLOOKUP(1,(MarketData[ETF]=A4064)*(MarketData[Date]=B4064),MarketData[Adjusted Close]) /
_xlfn.XLOOKUP(1,(MarketData[ETF]=A4064)*(MarketData[Date]=WORKDAY(B4064,-1)),MarketData[Adjusted Close]))-1,
""
)</f>
        <v>9.9106539529993931E-3</v>
      </c>
      <c r="D4064">
        <f t="shared" si="126"/>
        <v>1.0382160822884603</v>
      </c>
      <c r="E4064">
        <f t="shared" si="127"/>
        <v>10382.160822884603</v>
      </c>
    </row>
    <row r="4065" spans="1:5" hidden="1" x14ac:dyDescent="0.25">
      <c r="A4065" t="s">
        <v>13</v>
      </c>
      <c r="B4065" s="6">
        <v>45910</v>
      </c>
      <c r="C4065" s="9" cm="1">
        <f t="array" ref="C4065">IFERROR(
(_xlfn.XLOOKUP(1,(MarketData[ETF]=A4065)*(MarketData[Date]=B4065),MarketData[Adjusted Close]) /
_xlfn.XLOOKUP(1,(MarketData[ETF]=A4065)*(MarketData[Date]=WORKDAY(B4065,-1)),MarketData[Adjusted Close]))-1,
""
)</f>
        <v>2.1066887367391374E-3</v>
      </c>
      <c r="D4065">
        <f t="shared" si="126"/>
        <v>1.0404032804153189</v>
      </c>
      <c r="E4065">
        <f t="shared" si="127"/>
        <v>10404.03280415319</v>
      </c>
    </row>
    <row r="4066" spans="1:5" hidden="1" x14ac:dyDescent="0.25">
      <c r="A4066" t="s">
        <v>13</v>
      </c>
      <c r="B4066" s="5">
        <v>45909</v>
      </c>
      <c r="C4066" s="9" cm="1">
        <f t="array" ref="C4066">IFERROR(
(_xlfn.XLOOKUP(1,(MarketData[ETF]=A4066)*(MarketData[Date]=B4066),MarketData[Adjusted Close]) /
_xlfn.XLOOKUP(1,(MarketData[ETF]=A4066)*(MarketData[Date]=WORKDAY(B4066,-1)),MarketData[Adjusted Close]))-1,
""
)</f>
        <v>9.7906311191442441E-4</v>
      </c>
      <c r="D4066">
        <f t="shared" si="126"/>
        <v>1.0414219008886882</v>
      </c>
      <c r="E4066">
        <f t="shared" si="127"/>
        <v>10414.219008886883</v>
      </c>
    </row>
    <row r="4067" spans="1:5" hidden="1" x14ac:dyDescent="0.25">
      <c r="A4067" t="s">
        <v>13</v>
      </c>
      <c r="B4067" s="6">
        <v>45908</v>
      </c>
      <c r="C4067" s="9" cm="1">
        <f t="array" ref="C4067">IFERROR(
(_xlfn.XLOOKUP(1,(MarketData[ETF]=A4067)*(MarketData[Date]=B4067),MarketData[Adjusted Close]) /
_xlfn.XLOOKUP(1,(MarketData[ETF]=A4067)*(MarketData[Date]=WORKDAY(B4067,-1)),MarketData[Adjusted Close]))-1,
""
)</f>
        <v>5.4520672421627392E-3</v>
      </c>
      <c r="D4067">
        <f t="shared" si="126"/>
        <v>1.0470998031197942</v>
      </c>
      <c r="E4067">
        <f t="shared" si="127"/>
        <v>10470.998031197942</v>
      </c>
    </row>
    <row r="4068" spans="1:5" hidden="1" x14ac:dyDescent="0.25">
      <c r="A4068" t="s">
        <v>13</v>
      </c>
      <c r="B4068" s="5">
        <v>45905</v>
      </c>
      <c r="C4068" s="9" cm="1">
        <f t="array" ref="C4068">IFERROR(
(_xlfn.XLOOKUP(1,(MarketData[ETF]=A4068)*(MarketData[Date]=B4068),MarketData[Adjusted Close]) /
_xlfn.XLOOKUP(1,(MarketData[ETF]=A4068)*(MarketData[Date]=WORKDAY(B4068,-1)),MarketData[Adjusted Close]))-1,
""
)</f>
        <v>9.8537103009177507E-4</v>
      </c>
      <c r="D4068">
        <f t="shared" si="126"/>
        <v>1.0481315849314032</v>
      </c>
      <c r="E4068">
        <f t="shared" si="127"/>
        <v>10481.315849314033</v>
      </c>
    </row>
    <row r="4069" spans="1:5" hidden="1" x14ac:dyDescent="0.25">
      <c r="A4069" t="s">
        <v>13</v>
      </c>
      <c r="B4069" s="6">
        <v>45904</v>
      </c>
      <c r="C4069" s="9" cm="1">
        <f t="array" ref="C4069">IFERROR(
(_xlfn.XLOOKUP(1,(MarketData[ETF]=A4069)*(MarketData[Date]=B4069),MarketData[Adjusted Close]) /
_xlfn.XLOOKUP(1,(MarketData[ETF]=A4069)*(MarketData[Date]=WORKDAY(B4069,-1)),MarketData[Adjusted Close]))-1,
""
)</f>
        <v>7.0992366412214736E-3</v>
      </c>
      <c r="D4069">
        <f t="shared" si="126"/>
        <v>1.0555725190839698</v>
      </c>
      <c r="E4069">
        <f t="shared" si="127"/>
        <v>10555.725190839697</v>
      </c>
    </row>
    <row r="4070" spans="1:5" hidden="1" x14ac:dyDescent="0.25">
      <c r="A4070" t="s">
        <v>13</v>
      </c>
      <c r="B4070" s="5">
        <v>45903</v>
      </c>
      <c r="C4070" s="9" cm="1">
        <f t="array" ref="C4070">IFERROR(
(_xlfn.XLOOKUP(1,(MarketData[ETF]=A4070)*(MarketData[Date]=B4070),MarketData[Adjusted Close]) /
_xlfn.XLOOKUP(1,(MarketData[ETF]=A4070)*(MarketData[Date]=WORKDAY(B4070,-1)),MarketData[Adjusted Close]))-1,
""
)</f>
        <v>3.677597303095137E-3</v>
      </c>
      <c r="D4070">
        <f t="shared" si="126"/>
        <v>1.0594544897333744</v>
      </c>
      <c r="E4070">
        <f t="shared" si="127"/>
        <v>10594.544897333744</v>
      </c>
    </row>
    <row r="4071" spans="1:5" hidden="1" x14ac:dyDescent="0.25">
      <c r="A4071" t="s">
        <v>13</v>
      </c>
      <c r="B4071" s="6">
        <v>45902</v>
      </c>
      <c r="C4071" s="9" t="str" cm="1">
        <f t="array" ref="C4071">IFERROR(
(_xlfn.XLOOKUP(1,(MarketData[ETF]=A4071)*(MarketData[Date]=B4071),MarketData[Adjusted Close]) /
_xlfn.XLOOKUP(1,(MarketData[ETF]=A4071)*(MarketData[Date]=WORKDAY(B4071,-1)),MarketData[Adjusted Close]))-1,
""
)</f>
        <v/>
      </c>
      <c r="D4071">
        <f t="shared" si="126"/>
        <v>1</v>
      </c>
      <c r="E4071">
        <f t="shared" si="127"/>
        <v>10000</v>
      </c>
    </row>
    <row r="4072" spans="1:5" hidden="1" x14ac:dyDescent="0.25">
      <c r="A4072" t="s">
        <v>13</v>
      </c>
      <c r="B4072" s="5">
        <v>45898</v>
      </c>
      <c r="C4072" s="9" cm="1">
        <f t="array" ref="C4072">IFERROR(
(_xlfn.XLOOKUP(1,(MarketData[ETF]=A4072)*(MarketData[Date]=B4072),MarketData[Adjusted Close]) /
_xlfn.XLOOKUP(1,(MarketData[ETF]=A4072)*(MarketData[Date]=WORKDAY(B4072,-1)),MarketData[Adjusted Close]))-1,
""
)</f>
        <v>-5.5223541871547432E-3</v>
      </c>
      <c r="D4072">
        <f t="shared" si="126"/>
        <v>0.99447764581284526</v>
      </c>
      <c r="E4072">
        <f t="shared" si="127"/>
        <v>9944.7764581284518</v>
      </c>
    </row>
    <row r="4073" spans="1:5" hidden="1" x14ac:dyDescent="0.25">
      <c r="A4073" t="s">
        <v>13</v>
      </c>
      <c r="B4073" s="6">
        <v>45897</v>
      </c>
      <c r="C4073" s="9" cm="1">
        <f t="array" ref="C4073">IFERROR(
(_xlfn.XLOOKUP(1,(MarketData[ETF]=A4073)*(MarketData[Date]=B4073),MarketData[Adjusted Close]) /
_xlfn.XLOOKUP(1,(MarketData[ETF]=A4073)*(MarketData[Date]=WORKDAY(B4073,-1)),MarketData[Adjusted Close]))-1,
""
)</f>
        <v>3.9492671071619245E-3</v>
      </c>
      <c r="D4073">
        <f t="shared" si="126"/>
        <v>0.99840510366826174</v>
      </c>
      <c r="E4073">
        <f t="shared" si="127"/>
        <v>9984.0510366826165</v>
      </c>
    </row>
    <row r="4074" spans="1:5" hidden="1" x14ac:dyDescent="0.25">
      <c r="A4074" t="s">
        <v>13</v>
      </c>
      <c r="B4074" s="5">
        <v>45896</v>
      </c>
      <c r="C4074" s="9" cm="1">
        <f t="array" ref="C4074">IFERROR(
(_xlfn.XLOOKUP(1,(MarketData[ETF]=A4074)*(MarketData[Date]=B4074),MarketData[Adjusted Close]) /
_xlfn.XLOOKUP(1,(MarketData[ETF]=A4074)*(MarketData[Date]=WORKDAY(B4074,-1)),MarketData[Adjusted Close]))-1,
""
)</f>
        <v>4.5589240939114539E-4</v>
      </c>
      <c r="D4074">
        <f t="shared" si="126"/>
        <v>0.99886026897652147</v>
      </c>
      <c r="E4074">
        <f t="shared" si="127"/>
        <v>9988.6026897652155</v>
      </c>
    </row>
    <row r="4075" spans="1:5" hidden="1" x14ac:dyDescent="0.25">
      <c r="A4075" t="s">
        <v>13</v>
      </c>
      <c r="B4075" s="6">
        <v>45895</v>
      </c>
      <c r="C4075" s="9" cm="1">
        <f t="array" ref="C4075">IFERROR(
(_xlfn.XLOOKUP(1,(MarketData[ETF]=A4075)*(MarketData[Date]=B4075),MarketData[Adjusted Close]) /
_xlfn.XLOOKUP(1,(MarketData[ETF]=A4075)*(MarketData[Date]=WORKDAY(B4075,-1)),MarketData[Adjusted Close]))-1,
""
)</f>
        <v>2.590081511388842E-3</v>
      </c>
      <c r="D4075">
        <f t="shared" si="126"/>
        <v>1.0014473984916585</v>
      </c>
      <c r="E4075">
        <f t="shared" si="127"/>
        <v>10014.473984916585</v>
      </c>
    </row>
    <row r="4076" spans="1:5" hidden="1" x14ac:dyDescent="0.25">
      <c r="A4076" t="s">
        <v>13</v>
      </c>
      <c r="B4076" s="5">
        <v>45894</v>
      </c>
      <c r="C4076" s="9" cm="1">
        <f t="array" ref="C4076">IFERROR(
(_xlfn.XLOOKUP(1,(MarketData[ETF]=A4076)*(MarketData[Date]=B4076),MarketData[Adjusted Close]) /
_xlfn.XLOOKUP(1,(MarketData[ETF]=A4076)*(MarketData[Date]=WORKDAY(B4076,-1)),MarketData[Adjusted Close]))-1,
""
)</f>
        <v>-6.5087413910541736E-3</v>
      </c>
      <c r="D4076">
        <f t="shared" si="126"/>
        <v>0.99492923635813235</v>
      </c>
      <c r="E4076">
        <f t="shared" si="127"/>
        <v>9949.292363581324</v>
      </c>
    </row>
    <row r="4077" spans="1:5" hidden="1" x14ac:dyDescent="0.25">
      <c r="A4077" t="s">
        <v>13</v>
      </c>
      <c r="B4077" s="6">
        <v>45891</v>
      </c>
      <c r="C4077" s="9" cm="1">
        <f t="array" ref="C4077">IFERROR(
(_xlfn.XLOOKUP(1,(MarketData[ETF]=A4077)*(MarketData[Date]=B4077),MarketData[Adjusted Close]) /
_xlfn.XLOOKUP(1,(MarketData[ETF]=A4077)*(MarketData[Date]=WORKDAY(B4077,-1)),MarketData[Adjusted Close]))-1,
""
)</f>
        <v>1.7088753752597885E-2</v>
      </c>
      <c r="D4077">
        <f t="shared" si="126"/>
        <v>1.0119313370795167</v>
      </c>
      <c r="E4077">
        <f t="shared" si="127"/>
        <v>10119.313370795167</v>
      </c>
    </row>
    <row r="4078" spans="1:5" hidden="1" x14ac:dyDescent="0.25">
      <c r="A4078" t="s">
        <v>13</v>
      </c>
      <c r="B4078" s="5">
        <v>45890</v>
      </c>
      <c r="C4078" s="9" cm="1">
        <f t="array" ref="C4078">IFERROR(
(_xlfn.XLOOKUP(1,(MarketData[ETF]=A4078)*(MarketData[Date]=B4078),MarketData[Adjusted Close]) /
_xlfn.XLOOKUP(1,(MarketData[ETF]=A4078)*(MarketData[Date]=WORKDAY(B4078,-1)),MarketData[Adjusted Close]))-1,
""
)</f>
        <v>-3.6048473692283922E-3</v>
      </c>
      <c r="D4078">
        <f t="shared" si="126"/>
        <v>1.0082834790612059</v>
      </c>
      <c r="E4078">
        <f t="shared" si="127"/>
        <v>10082.834790612058</v>
      </c>
    </row>
    <row r="4079" spans="1:5" hidden="1" x14ac:dyDescent="0.25">
      <c r="A4079" t="s">
        <v>13</v>
      </c>
      <c r="B4079" s="6">
        <v>45889</v>
      </c>
      <c r="C4079" s="9" cm="1">
        <f t="array" ref="C4079">IFERROR(
(_xlfn.XLOOKUP(1,(MarketData[ETF]=A4079)*(MarketData[Date]=B4079),MarketData[Adjusted Close]) /
_xlfn.XLOOKUP(1,(MarketData[ETF]=A4079)*(MarketData[Date]=WORKDAY(B4079,-1)),MarketData[Adjusted Close]))-1,
""
)</f>
        <v>-1.3021830716202221E-3</v>
      </c>
      <c r="D4079">
        <f t="shared" si="126"/>
        <v>1.0069705093833781</v>
      </c>
      <c r="E4079">
        <f t="shared" si="127"/>
        <v>10069.70509383378</v>
      </c>
    </row>
    <row r="4080" spans="1:5" hidden="1" x14ac:dyDescent="0.25">
      <c r="A4080" t="s">
        <v>13</v>
      </c>
      <c r="B4080" s="5">
        <v>45888</v>
      </c>
      <c r="C4080" s="9" cm="1">
        <f t="array" ref="C4080">IFERROR(
(_xlfn.XLOOKUP(1,(MarketData[ETF]=A4080)*(MarketData[Date]=B4080),MarketData[Adjusted Close]) /
_xlfn.XLOOKUP(1,(MarketData[ETF]=A4080)*(MarketData[Date]=WORKDAY(B4080,-1)),MarketData[Adjusted Close]))-1,
""
)</f>
        <v>-4.5749142203582727E-3</v>
      </c>
      <c r="D4080">
        <f t="shared" si="126"/>
        <v>1.0023637056805186</v>
      </c>
      <c r="E4080">
        <f t="shared" si="127"/>
        <v>10023.637056805186</v>
      </c>
    </row>
    <row r="4081" spans="1:5" hidden="1" x14ac:dyDescent="0.25">
      <c r="A4081" t="s">
        <v>13</v>
      </c>
      <c r="B4081" s="6">
        <v>45887</v>
      </c>
      <c r="C4081" s="9" cm="1">
        <f t="array" ref="C4081">IFERROR(
(_xlfn.XLOOKUP(1,(MarketData[ETF]=A4081)*(MarketData[Date]=B4081),MarketData[Adjusted Close]) /
_xlfn.XLOOKUP(1,(MarketData[ETF]=A4081)*(MarketData[Date]=WORKDAY(B4081,-1)),MarketData[Adjusted Close]))-1,
""
)</f>
        <v>5.3402502288668607E-4</v>
      </c>
      <c r="D4081">
        <f t="shared" si="126"/>
        <v>1.0028989929813854</v>
      </c>
      <c r="E4081">
        <f t="shared" si="127"/>
        <v>10028.989929813853</v>
      </c>
    </row>
    <row r="4082" spans="1:5" hidden="1" x14ac:dyDescent="0.25">
      <c r="A4082" t="s">
        <v>13</v>
      </c>
      <c r="B4082" s="5">
        <v>45884</v>
      </c>
      <c r="C4082" s="9" cm="1">
        <f t="array" ref="C4082">IFERROR(
(_xlfn.XLOOKUP(1,(MarketData[ETF]=A4082)*(MarketData[Date]=B4082),MarketData[Adjusted Close]) /
_xlfn.XLOOKUP(1,(MarketData[ETF]=A4082)*(MarketData[Date]=WORKDAY(B4082,-1)),MarketData[Adjusted Close]))-1,
""
)</f>
        <v>0</v>
      </c>
      <c r="D4082">
        <f t="shared" si="126"/>
        <v>1.0028989929813854</v>
      </c>
      <c r="E4082">
        <f t="shared" si="127"/>
        <v>10028.989929813853</v>
      </c>
    </row>
    <row r="4083" spans="1:5" hidden="1" x14ac:dyDescent="0.25">
      <c r="A4083" t="s">
        <v>13</v>
      </c>
      <c r="B4083" s="6">
        <v>45883</v>
      </c>
      <c r="C4083" s="9" cm="1">
        <f t="array" ref="C4083">IFERROR(
(_xlfn.XLOOKUP(1,(MarketData[ETF]=A4083)*(MarketData[Date]=B4083),MarketData[Adjusted Close]) /
_xlfn.XLOOKUP(1,(MarketData[ETF]=A4083)*(MarketData[Date]=WORKDAY(B4083,-1)),MarketData[Adjusted Close]))-1,
""
)</f>
        <v>-2.3593880812845525E-3</v>
      </c>
      <c r="D4083">
        <f t="shared" si="126"/>
        <v>1.0005327650506128</v>
      </c>
      <c r="E4083">
        <f t="shared" si="127"/>
        <v>10005.327650506128</v>
      </c>
    </row>
    <row r="4084" spans="1:5" hidden="1" x14ac:dyDescent="0.25">
      <c r="A4084" t="s">
        <v>13</v>
      </c>
      <c r="B4084" s="5">
        <v>45882</v>
      </c>
      <c r="C4084" s="9" cm="1">
        <f t="array" ref="C4084">IFERROR(
(_xlfn.XLOOKUP(1,(MarketData[ETF]=A4084)*(MarketData[Date]=B4084),MarketData[Adjusted Close]) /
_xlfn.XLOOKUP(1,(MarketData[ETF]=A4084)*(MarketData[Date]=WORKDAY(B4084,-1)),MarketData[Adjusted Close]))-1,
""
)</f>
        <v>4.971699556371334E-3</v>
      </c>
      <c r="D4084">
        <f t="shared" si="126"/>
        <v>1.00550711335475</v>
      </c>
      <c r="E4084">
        <f t="shared" si="127"/>
        <v>10055.071133547499</v>
      </c>
    </row>
    <row r="4085" spans="1:5" hidden="1" x14ac:dyDescent="0.25">
      <c r="A4085" t="s">
        <v>13</v>
      </c>
      <c r="B4085" s="6">
        <v>45881</v>
      </c>
      <c r="C4085" s="9" cm="1">
        <f t="array" ref="C4085">IFERROR(
(_xlfn.XLOOKUP(1,(MarketData[ETF]=A4085)*(MarketData[Date]=B4085),MarketData[Adjusted Close]) /
_xlfn.XLOOKUP(1,(MarketData[ETF]=A4085)*(MarketData[Date]=WORKDAY(B4085,-1)),MarketData[Adjusted Close]))-1,
""
)</f>
        <v>1.1997832649585982E-2</v>
      </c>
      <c r="D4085">
        <f t="shared" si="126"/>
        <v>1.0175710194287486</v>
      </c>
      <c r="E4085">
        <f t="shared" si="127"/>
        <v>10175.710194287487</v>
      </c>
    </row>
    <row r="4086" spans="1:5" hidden="1" x14ac:dyDescent="0.25">
      <c r="A4086" t="s">
        <v>13</v>
      </c>
      <c r="B4086" s="5">
        <v>45880</v>
      </c>
      <c r="C4086" s="9" cm="1">
        <f t="array" ref="C4086">IFERROR(
(_xlfn.XLOOKUP(1,(MarketData[ETF]=A4086)*(MarketData[Date]=B4086),MarketData[Adjusted Close]) /
_xlfn.XLOOKUP(1,(MarketData[ETF]=A4086)*(MarketData[Date]=WORKDAY(B4086,-1)),MarketData[Adjusted Close]))-1,
""
)</f>
        <v>-2.7018681488343299E-3</v>
      </c>
      <c r="D4086">
        <f t="shared" si="126"/>
        <v>1.0148216767021772</v>
      </c>
      <c r="E4086">
        <f t="shared" si="127"/>
        <v>10148.216767021771</v>
      </c>
    </row>
    <row r="4087" spans="1:5" hidden="1" x14ac:dyDescent="0.25">
      <c r="A4087" t="s">
        <v>13</v>
      </c>
      <c r="B4087" s="6">
        <v>45877</v>
      </c>
      <c r="C4087" s="9" cm="1">
        <f t="array" ref="C4087">IFERROR(
(_xlfn.XLOOKUP(1,(MarketData[ETF]=A4087)*(MarketData[Date]=B4087),MarketData[Adjusted Close]) /
_xlfn.XLOOKUP(1,(MarketData[ETF]=A4087)*(MarketData[Date]=WORKDAY(B4087,-1)),MarketData[Adjusted Close]))-1,
""
)</f>
        <v>5.901537505823784E-3</v>
      </c>
      <c r="D4087">
        <f t="shared" si="126"/>
        <v>1.020810684888958</v>
      </c>
      <c r="E4087">
        <f t="shared" si="127"/>
        <v>10208.10684888958</v>
      </c>
    </row>
    <row r="4088" spans="1:5" hidden="1" x14ac:dyDescent="0.25">
      <c r="A4088" t="s">
        <v>13</v>
      </c>
      <c r="B4088" s="5">
        <v>45876</v>
      </c>
      <c r="C4088" s="9" cm="1">
        <f t="array" ref="C4088">IFERROR(
(_xlfn.XLOOKUP(1,(MarketData[ETF]=A4088)*(MarketData[Date]=B4088),MarketData[Adjusted Close]) /
_xlfn.XLOOKUP(1,(MarketData[ETF]=A4088)*(MarketData[Date]=WORKDAY(B4088,-1)),MarketData[Adjusted Close]))-1,
""
)</f>
        <v>1.8671230745292977E-3</v>
      </c>
      <c r="D4088">
        <f t="shared" si="126"/>
        <v>1.0227166640734402</v>
      </c>
      <c r="E4088">
        <f t="shared" si="127"/>
        <v>10227.166640734402</v>
      </c>
    </row>
    <row r="4089" spans="1:5" hidden="1" x14ac:dyDescent="0.25">
      <c r="A4089" t="s">
        <v>13</v>
      </c>
      <c r="B4089" s="6">
        <v>45875</v>
      </c>
      <c r="C4089" s="9" cm="1">
        <f t="array" ref="C4089">IFERROR(
(_xlfn.XLOOKUP(1,(MarketData[ETF]=A4089)*(MarketData[Date]=B4089),MarketData[Adjusted Close]) /
_xlfn.XLOOKUP(1,(MarketData[ETF]=A4089)*(MarketData[Date]=WORKDAY(B4089,-1)),MarketData[Adjusted Close]))-1,
""
)</f>
        <v>6.4990995223552783E-3</v>
      </c>
      <c r="D4089">
        <f t="shared" si="126"/>
        <v>1.0293634014564246</v>
      </c>
      <c r="E4089">
        <f t="shared" si="127"/>
        <v>10293.634014564246</v>
      </c>
    </row>
    <row r="4090" spans="1:5" hidden="1" x14ac:dyDescent="0.25">
      <c r="A4090" t="s">
        <v>13</v>
      </c>
      <c r="B4090" s="5">
        <v>45874</v>
      </c>
      <c r="C4090" s="9" cm="1">
        <f t="array" ref="C4090">IFERROR(
(_xlfn.XLOOKUP(1,(MarketData[ETF]=A4090)*(MarketData[Date]=B4090),MarketData[Adjusted Close]) /
_xlfn.XLOOKUP(1,(MarketData[ETF]=A4090)*(MarketData[Date]=WORKDAY(B4090,-1)),MarketData[Adjusted Close]))-1,
""
)</f>
        <v>-1.9537355423570046E-3</v>
      </c>
      <c r="D4090">
        <f t="shared" si="126"/>
        <v>1.0273522975929976</v>
      </c>
      <c r="E4090">
        <f t="shared" si="127"/>
        <v>10273.522975929976</v>
      </c>
    </row>
    <row r="4091" spans="1:5" hidden="1" x14ac:dyDescent="0.25">
      <c r="A4091" t="s">
        <v>13</v>
      </c>
      <c r="B4091" s="6">
        <v>45873</v>
      </c>
      <c r="C4091" s="9" cm="1">
        <f t="array" ref="C4091">IFERROR(
(_xlfn.XLOOKUP(1,(MarketData[ETF]=A4091)*(MarketData[Date]=B4091),MarketData[Adjusted Close]) /
_xlfn.XLOOKUP(1,(MarketData[ETF]=A4091)*(MarketData[Date]=WORKDAY(B4091,-1)),MarketData[Adjusted Close]))-1,
""
)</f>
        <v>1.3946117274167946E-2</v>
      </c>
      <c r="D4091">
        <f t="shared" si="126"/>
        <v>1.0416798732171155</v>
      </c>
      <c r="E4091">
        <f t="shared" si="127"/>
        <v>10416.798732171155</v>
      </c>
    </row>
    <row r="4092" spans="1:5" hidden="1" x14ac:dyDescent="0.25">
      <c r="A4092" t="s">
        <v>13</v>
      </c>
      <c r="B4092" s="5">
        <v>45870</v>
      </c>
      <c r="C4092" s="9" cm="1">
        <f t="array" ref="C4092">IFERROR(
(_xlfn.XLOOKUP(1,(MarketData[ETF]=A4092)*(MarketData[Date]=B4092),MarketData[Adjusted Close]) /
_xlfn.XLOOKUP(1,(MarketData[ETF]=A4092)*(MarketData[Date]=WORKDAY(B4092,-1)),MarketData[Adjusted Close]))-1,
""
)</f>
        <v>-1.1668885582269528E-2</v>
      </c>
      <c r="D4092">
        <f t="shared" si="126"/>
        <v>1.0295246299631919</v>
      </c>
      <c r="E4092">
        <f t="shared" si="127"/>
        <v>10295.246299631919</v>
      </c>
    </row>
    <row r="4093" spans="1:5" hidden="1" x14ac:dyDescent="0.25">
      <c r="A4093" t="s">
        <v>13</v>
      </c>
      <c r="B4093" s="6">
        <v>45869</v>
      </c>
      <c r="C4093" s="9" cm="1">
        <f t="array" ref="C4093">IFERROR(
(_xlfn.XLOOKUP(1,(MarketData[ETF]=A4093)*(MarketData[Date]=B4093),MarketData[Adjusted Close]) /
_xlfn.XLOOKUP(1,(MarketData[ETF]=A4093)*(MarketData[Date]=WORKDAY(B4093,-1)),MarketData[Adjusted Close]))-1,
""
)</f>
        <v>-5.2971878164680408E-3</v>
      </c>
      <c r="D4093">
        <f t="shared" si="126"/>
        <v>1.0240710446365973</v>
      </c>
      <c r="E4093">
        <f t="shared" si="127"/>
        <v>10240.710446365973</v>
      </c>
    </row>
    <row r="4094" spans="1:5" hidden="1" x14ac:dyDescent="0.25">
      <c r="A4094" t="s">
        <v>13</v>
      </c>
      <c r="B4094" s="5">
        <v>45868</v>
      </c>
      <c r="C4094" s="9" cm="1">
        <f t="array" ref="C4094">IFERROR(
(_xlfn.XLOOKUP(1,(MarketData[ETF]=A4094)*(MarketData[Date]=B4094),MarketData[Adjusted Close]) /
_xlfn.XLOOKUP(1,(MarketData[ETF]=A4094)*(MarketData[Date]=WORKDAY(B4094,-1)),MarketData[Adjusted Close]))-1,
""
)</f>
        <v>-3.4932463903120103E-3</v>
      </c>
      <c r="D4094">
        <f t="shared" si="126"/>
        <v>1.0204937121564974</v>
      </c>
      <c r="E4094">
        <f t="shared" si="127"/>
        <v>10204.937121564973</v>
      </c>
    </row>
    <row r="4095" spans="1:5" hidden="1" x14ac:dyDescent="0.25">
      <c r="A4095" t="s">
        <v>13</v>
      </c>
      <c r="B4095" s="6">
        <v>45867</v>
      </c>
      <c r="C4095" s="9" cm="1">
        <f t="array" ref="C4095">IFERROR(
(_xlfn.XLOOKUP(1,(MarketData[ETF]=A4095)*(MarketData[Date]=B4095),MarketData[Adjusted Close]) /
_xlfn.XLOOKUP(1,(MarketData[ETF]=A4095)*(MarketData[Date]=WORKDAY(B4095,-1)),MarketData[Adjusted Close]))-1,
""
)</f>
        <v>-1.782254939945882E-3</v>
      </c>
      <c r="D4095">
        <f t="shared" si="126"/>
        <v>1.0186749321968227</v>
      </c>
      <c r="E4095">
        <f t="shared" si="127"/>
        <v>10186.749321968227</v>
      </c>
    </row>
    <row r="4096" spans="1:5" hidden="1" x14ac:dyDescent="0.25">
      <c r="A4096" t="s">
        <v>13</v>
      </c>
      <c r="B4096" s="5">
        <v>45866</v>
      </c>
      <c r="C4096" s="9" cm="1">
        <f t="array" ref="C4096">IFERROR(
(_xlfn.XLOOKUP(1,(MarketData[ETF]=A4096)*(MarketData[Date]=B4096),MarketData[Adjusted Close]) /
_xlfn.XLOOKUP(1,(MarketData[ETF]=A4096)*(MarketData[Date]=WORKDAY(B4096,-1)),MarketData[Adjusted Close]))-1,
""
)</f>
        <v>-5.0115651503467307E-3</v>
      </c>
      <c r="D4096">
        <f t="shared" si="126"/>
        <v>1.0135697764070932</v>
      </c>
      <c r="E4096">
        <f t="shared" si="127"/>
        <v>10135.697764070932</v>
      </c>
    </row>
    <row r="4097" spans="1:5" hidden="1" x14ac:dyDescent="0.25">
      <c r="A4097" t="s">
        <v>13</v>
      </c>
      <c r="B4097" s="6">
        <v>45863</v>
      </c>
      <c r="C4097" s="9" cm="1">
        <f t="array" ref="C4097">IFERROR(
(_xlfn.XLOOKUP(1,(MarketData[ETF]=A4097)*(MarketData[Date]=B4097),MarketData[Adjusted Close]) /
_xlfn.XLOOKUP(1,(MarketData[ETF]=A4097)*(MarketData[Date]=WORKDAY(B4097,-1)),MarketData[Adjusted Close]))-1,
""
)</f>
        <v>2.0860696901798814E-3</v>
      </c>
      <c r="D4097">
        <f t="shared" si="126"/>
        <v>1.0156841535965384</v>
      </c>
      <c r="E4097">
        <f t="shared" si="127"/>
        <v>10156.841535965385</v>
      </c>
    </row>
    <row r="4098" spans="1:5" hidden="1" x14ac:dyDescent="0.25">
      <c r="A4098" t="s">
        <v>13</v>
      </c>
      <c r="B4098" s="5">
        <v>45862</v>
      </c>
      <c r="C4098" s="9" cm="1">
        <f t="array" ref="C4098">IFERROR(
(_xlfn.XLOOKUP(1,(MarketData[ETF]=A4098)*(MarketData[Date]=B4098),MarketData[Adjusted Close]) /
_xlfn.XLOOKUP(1,(MarketData[ETF]=A4098)*(MarketData[Date]=WORKDAY(B4098,-1)),MarketData[Adjusted Close]))-1,
""
)</f>
        <v>-2.6200200354473679E-3</v>
      </c>
      <c r="D4098">
        <f t="shared" si="126"/>
        <v>1.0130230407644292</v>
      </c>
      <c r="E4098">
        <f t="shared" si="127"/>
        <v>10130.230407644292</v>
      </c>
    </row>
    <row r="4099" spans="1:5" hidden="1" x14ac:dyDescent="0.25">
      <c r="A4099" t="s">
        <v>13</v>
      </c>
      <c r="B4099" s="6">
        <v>45861</v>
      </c>
      <c r="C4099" s="9" cm="1">
        <f t="array" ref="C4099">IFERROR(
(_xlfn.XLOOKUP(1,(MarketData[ETF]=A4099)*(MarketData[Date]=B4099),MarketData[Adjusted Close]) /
_xlfn.XLOOKUP(1,(MarketData[ETF]=A4099)*(MarketData[Date]=WORKDAY(B4099,-1)),MarketData[Adjusted Close]))-1,
""
)</f>
        <v>1.1457521434138807E-2</v>
      </c>
      <c r="D4099">
        <f t="shared" ref="D4099:D4162" si="128">IFERROR(IF(A4099&lt;&gt;A4098,1,D4098*(1+C4099)),1)</f>
        <v>1.0246297739672641</v>
      </c>
      <c r="E4099">
        <f t="shared" ref="E4099:E4162" si="129">D4099*10000</f>
        <v>10246.29773967264</v>
      </c>
    </row>
    <row r="4100" spans="1:5" hidden="1" x14ac:dyDescent="0.25">
      <c r="A4100" t="s">
        <v>13</v>
      </c>
      <c r="B4100" s="5">
        <v>45860</v>
      </c>
      <c r="C4100" s="9" cm="1">
        <f t="array" ref="C4100">IFERROR(
(_xlfn.XLOOKUP(1,(MarketData[ETF]=A4100)*(MarketData[Date]=B4100),MarketData[Adjusted Close]) /
_xlfn.XLOOKUP(1,(MarketData[ETF]=A4100)*(MarketData[Date]=WORKDAY(B4100,-1)),MarketData[Adjusted Close]))-1,
""
)</f>
        <v>2.8138189776458766E-3</v>
      </c>
      <c r="D4100">
        <f t="shared" si="128"/>
        <v>1.0275128966703142</v>
      </c>
      <c r="E4100">
        <f t="shared" si="129"/>
        <v>10275.128966703141</v>
      </c>
    </row>
    <row r="4101" spans="1:5" hidden="1" x14ac:dyDescent="0.25">
      <c r="A4101" t="s">
        <v>13</v>
      </c>
      <c r="B4101" s="6">
        <v>45859</v>
      </c>
      <c r="C4101" s="9" cm="1">
        <f t="array" ref="C4101">IFERROR(
(_xlfn.XLOOKUP(1,(MarketData[ETF]=A4101)*(MarketData[Date]=B4101),MarketData[Adjusted Close]) /
_xlfn.XLOOKUP(1,(MarketData[ETF]=A4101)*(MarketData[Date]=WORKDAY(B4101,-1)),MarketData[Adjusted Close]))-1,
""
)</f>
        <v>2.4288960275797855E-3</v>
      </c>
      <c r="D4101">
        <f t="shared" si="128"/>
        <v>1.0300086186633237</v>
      </c>
      <c r="E4101">
        <f t="shared" si="129"/>
        <v>10300.086186633238</v>
      </c>
    </row>
    <row r="4102" spans="1:5" hidden="1" x14ac:dyDescent="0.25">
      <c r="A4102" t="s">
        <v>13</v>
      </c>
      <c r="B4102" s="5">
        <v>45856</v>
      </c>
      <c r="C4102" s="9" cm="1">
        <f t="array" ref="C4102">IFERROR(
(_xlfn.XLOOKUP(1,(MarketData[ETF]=A4102)*(MarketData[Date]=B4102),MarketData[Adjusted Close]) /
_xlfn.XLOOKUP(1,(MarketData[ETF]=A4102)*(MarketData[Date]=WORKDAY(B4102,-1)),MarketData[Adjusted Close]))-1,
""
)</f>
        <v>-8.6112415844685763E-4</v>
      </c>
      <c r="D4102">
        <f t="shared" si="128"/>
        <v>1.0291216533583842</v>
      </c>
      <c r="E4102">
        <f t="shared" si="129"/>
        <v>10291.216533583842</v>
      </c>
    </row>
    <row r="4103" spans="1:5" hidden="1" x14ac:dyDescent="0.25">
      <c r="A4103" t="s">
        <v>13</v>
      </c>
      <c r="B4103" s="6">
        <v>45855</v>
      </c>
      <c r="C4103" s="9" cm="1">
        <f t="array" ref="C4103">IFERROR(
(_xlfn.XLOOKUP(1,(MarketData[ETF]=A4103)*(MarketData[Date]=B4103),MarketData[Adjusted Close]) /
_xlfn.XLOOKUP(1,(MarketData[ETF]=A4103)*(MarketData[Date]=WORKDAY(B4103,-1)),MarketData[Adjusted Close]))-1,
""
)</f>
        <v>5.1144857974663172E-3</v>
      </c>
      <c r="D4103">
        <f t="shared" si="128"/>
        <v>1.0343850814383508</v>
      </c>
      <c r="E4103">
        <f t="shared" si="129"/>
        <v>10343.850814383508</v>
      </c>
    </row>
    <row r="4104" spans="1:5" hidden="1" x14ac:dyDescent="0.25">
      <c r="A4104" t="s">
        <v>13</v>
      </c>
      <c r="B4104" s="5">
        <v>45854</v>
      </c>
      <c r="C4104" s="9" cm="1">
        <f t="array" ref="C4104">IFERROR(
(_xlfn.XLOOKUP(1,(MarketData[ETF]=A4104)*(MarketData[Date]=B4104),MarketData[Adjusted Close]) /
_xlfn.XLOOKUP(1,(MarketData[ETF]=A4104)*(MarketData[Date]=WORKDAY(B4104,-1)),MarketData[Adjusted Close]))-1,
""
)</f>
        <v>3.9497590646970782E-3</v>
      </c>
      <c r="D4104">
        <f t="shared" si="128"/>
        <v>1.0384706532901493</v>
      </c>
      <c r="E4104">
        <f t="shared" si="129"/>
        <v>10384.706532901493</v>
      </c>
    </row>
    <row r="4105" spans="1:5" hidden="1" x14ac:dyDescent="0.25">
      <c r="A4105" t="s">
        <v>13</v>
      </c>
      <c r="B4105" s="6">
        <v>45853</v>
      </c>
      <c r="C4105" s="9" cm="1">
        <f t="array" ref="C4105">IFERROR(
(_xlfn.XLOOKUP(1,(MarketData[ETF]=A4105)*(MarketData[Date]=B4105),MarketData[Adjusted Close]) /
_xlfn.XLOOKUP(1,(MarketData[ETF]=A4105)*(MarketData[Date]=WORKDAY(B4105,-1)),MarketData[Adjusted Close]))-1,
""
)</f>
        <v>-5.1084564602326132E-3</v>
      </c>
      <c r="D4105">
        <f t="shared" si="128"/>
        <v>1.0331656711725872</v>
      </c>
      <c r="E4105">
        <f t="shared" si="129"/>
        <v>10331.656711725871</v>
      </c>
    </row>
    <row r="4106" spans="1:5" hidden="1" x14ac:dyDescent="0.25">
      <c r="A4106" t="s">
        <v>13</v>
      </c>
      <c r="B4106" s="5">
        <v>45852</v>
      </c>
      <c r="C4106" s="9" cm="1">
        <f t="array" ref="C4106">IFERROR(
(_xlfn.XLOOKUP(1,(MarketData[ETF]=A4106)*(MarketData[Date]=B4106),MarketData[Adjusted Close]) /
_xlfn.XLOOKUP(1,(MarketData[ETF]=A4106)*(MarketData[Date]=WORKDAY(B4106,-1)),MarketData[Adjusted Close]))-1,
""
)</f>
        <v>1.8108810329895419E-3</v>
      </c>
      <c r="D4106">
        <f t="shared" si="128"/>
        <v>1.0350366112904494</v>
      </c>
      <c r="E4106">
        <f t="shared" si="129"/>
        <v>10350.366112904494</v>
      </c>
    </row>
    <row r="4107" spans="1:5" hidden="1" x14ac:dyDescent="0.25">
      <c r="A4107" t="s">
        <v>13</v>
      </c>
      <c r="B4107" s="6">
        <v>45849</v>
      </c>
      <c r="C4107" s="9" cm="1">
        <f t="array" ref="C4107">IFERROR(
(_xlfn.XLOOKUP(1,(MarketData[ETF]=A4107)*(MarketData[Date]=B4107),MarketData[Adjusted Close]) /
_xlfn.XLOOKUP(1,(MarketData[ETF]=A4107)*(MarketData[Date]=WORKDAY(B4107,-1)),MarketData[Adjusted Close]))-1,
""
)</f>
        <v>-5.0137093615354456E-3</v>
      </c>
      <c r="D4107">
        <f t="shared" si="128"/>
        <v>1.0298472385428905</v>
      </c>
      <c r="E4107">
        <f t="shared" si="129"/>
        <v>10298.472385428906</v>
      </c>
    </row>
    <row r="4108" spans="1:5" hidden="1" x14ac:dyDescent="0.25">
      <c r="A4108" t="s">
        <v>13</v>
      </c>
      <c r="B4108" s="5">
        <v>45848</v>
      </c>
      <c r="C4108" s="9" cm="1">
        <f t="array" ref="C4108">IFERROR(
(_xlfn.XLOOKUP(1,(MarketData[ETF]=A4108)*(MarketData[Date]=B4108),MarketData[Adjusted Close]) /
_xlfn.XLOOKUP(1,(MarketData[ETF]=A4108)*(MarketData[Date]=WORKDAY(B4108,-1)),MarketData[Adjusted Close]))-1,
""
)</f>
        <v>1.8836825994821282E-3</v>
      </c>
      <c r="D4108">
        <f t="shared" si="128"/>
        <v>1.0317871438662585</v>
      </c>
      <c r="E4108">
        <f t="shared" si="129"/>
        <v>10317.871438662585</v>
      </c>
    </row>
    <row r="4109" spans="1:5" hidden="1" x14ac:dyDescent="0.25">
      <c r="A4109" t="s">
        <v>13</v>
      </c>
      <c r="B4109" s="6">
        <v>45847</v>
      </c>
      <c r="C4109" s="9" cm="1">
        <f t="array" ref="C4109">IFERROR(
(_xlfn.XLOOKUP(1,(MarketData[ETF]=A4109)*(MarketData[Date]=B4109),MarketData[Adjusted Close]) /
_xlfn.XLOOKUP(1,(MarketData[ETF]=A4109)*(MarketData[Date]=WORKDAY(B4109,-1)),MarketData[Adjusted Close]))-1,
""
)</f>
        <v>5.9213642823305879E-3</v>
      </c>
      <c r="D4109">
        <f t="shared" si="128"/>
        <v>1.0378967314069161</v>
      </c>
      <c r="E4109">
        <f t="shared" si="129"/>
        <v>10378.967314069161</v>
      </c>
    </row>
    <row r="4110" spans="1:5" hidden="1" x14ac:dyDescent="0.25">
      <c r="A4110" t="s">
        <v>13</v>
      </c>
      <c r="B4110" s="5">
        <v>45846</v>
      </c>
      <c r="C4110" s="9" cm="1">
        <f t="array" ref="C4110">IFERROR(
(_xlfn.XLOOKUP(1,(MarketData[ETF]=A4110)*(MarketData[Date]=B4110),MarketData[Adjusted Close]) /
_xlfn.XLOOKUP(1,(MarketData[ETF]=A4110)*(MarketData[Date]=WORKDAY(B4110,-1)),MarketData[Adjusted Close]))-1,
""
)</f>
        <v>2.136244956088218E-3</v>
      </c>
      <c r="D4110">
        <f t="shared" si="128"/>
        <v>1.0401139330643245</v>
      </c>
      <c r="E4110">
        <f t="shared" si="129"/>
        <v>10401.139330643246</v>
      </c>
    </row>
    <row r="4111" spans="1:5" hidden="1" x14ac:dyDescent="0.25">
      <c r="A4111" t="s">
        <v>13</v>
      </c>
      <c r="B4111" s="6">
        <v>45845</v>
      </c>
      <c r="C4111" s="9" t="str" cm="1">
        <f t="array" ref="C4111">IFERROR(
(_xlfn.XLOOKUP(1,(MarketData[ETF]=A4111)*(MarketData[Date]=B4111),MarketData[Adjusted Close]) /
_xlfn.XLOOKUP(1,(MarketData[ETF]=A4111)*(MarketData[Date]=WORKDAY(B4111,-1)),MarketData[Adjusted Close]))-1,
""
)</f>
        <v/>
      </c>
      <c r="D4111">
        <f t="shared" si="128"/>
        <v>1</v>
      </c>
      <c r="E4111">
        <f t="shared" si="129"/>
        <v>10000</v>
      </c>
    </row>
    <row r="4112" spans="1:5" hidden="1" x14ac:dyDescent="0.25">
      <c r="A4112" t="s">
        <v>13</v>
      </c>
      <c r="B4112" s="5">
        <v>45841</v>
      </c>
      <c r="C4112" s="9" cm="1">
        <f t="array" ref="C4112">IFERROR(
(_xlfn.XLOOKUP(1,(MarketData[ETF]=A4112)*(MarketData[Date]=B4112),MarketData[Adjusted Close]) /
_xlfn.XLOOKUP(1,(MarketData[ETF]=A4112)*(MarketData[Date]=WORKDAY(B4112,-1)),MarketData[Adjusted Close]))-1,
""
)</f>
        <v>5.2805800756621224E-3</v>
      </c>
      <c r="D4112">
        <f t="shared" si="128"/>
        <v>1.0052805800756621</v>
      </c>
      <c r="E4112">
        <f t="shared" si="129"/>
        <v>10052.805800756621</v>
      </c>
    </row>
    <row r="4113" spans="1:5" hidden="1" x14ac:dyDescent="0.25">
      <c r="A4113" t="s">
        <v>13</v>
      </c>
      <c r="B4113" s="6">
        <v>45840</v>
      </c>
      <c r="C4113" s="9" cm="1">
        <f t="array" ref="C4113">IFERROR(
(_xlfn.XLOOKUP(1,(MarketData[ETF]=A4113)*(MarketData[Date]=B4113),MarketData[Adjusted Close]) /
_xlfn.XLOOKUP(1,(MarketData[ETF]=A4113)*(MarketData[Date]=WORKDAY(B4113,-1)),MarketData[Adjusted Close]))-1,
""
)</f>
        <v>4.5127068323964625E-3</v>
      </c>
      <c r="D4113">
        <f t="shared" si="128"/>
        <v>1.0098171166178451</v>
      </c>
      <c r="E4113">
        <f t="shared" si="129"/>
        <v>10098.171166178452</v>
      </c>
    </row>
    <row r="4114" spans="1:5" hidden="1" x14ac:dyDescent="0.25">
      <c r="A4114" t="s">
        <v>13</v>
      </c>
      <c r="B4114" s="5">
        <v>45839</v>
      </c>
      <c r="C4114" s="9" cm="1">
        <f t="array" ref="C4114">IFERROR(
(_xlfn.XLOOKUP(1,(MarketData[ETF]=A4114)*(MarketData[Date]=B4114),MarketData[Adjusted Close]) /
_xlfn.XLOOKUP(1,(MarketData[ETF]=A4114)*(MarketData[Date]=WORKDAY(B4114,-1)),MarketData[Adjusted Close]))-1,
""
)</f>
        <v>7.9176563737126671E-5</v>
      </c>
      <c r="D4114">
        <f t="shared" si="128"/>
        <v>1.0098970704671419</v>
      </c>
      <c r="E4114">
        <f t="shared" si="129"/>
        <v>10098.970704671419</v>
      </c>
    </row>
    <row r="4115" spans="1:5" hidden="1" x14ac:dyDescent="0.25">
      <c r="A4115" t="s">
        <v>13</v>
      </c>
      <c r="B4115" s="6">
        <v>45838</v>
      </c>
      <c r="C4115" s="9" cm="1">
        <f t="array" ref="C4115">IFERROR(
(_xlfn.XLOOKUP(1,(MarketData[ETF]=A4115)*(MarketData[Date]=B4115),MarketData[Adjusted Close]) /
_xlfn.XLOOKUP(1,(MarketData[ETF]=A4115)*(MarketData[Date]=WORKDAY(B4115,-1)),MarketData[Adjusted Close]))-1,
""
)</f>
        <v>4.0543763415215039E-3</v>
      </c>
      <c r="D4115">
        <f t="shared" si="128"/>
        <v>1.0139915732570157</v>
      </c>
      <c r="E4115">
        <f t="shared" si="129"/>
        <v>10139.915732570158</v>
      </c>
    </row>
    <row r="4116" spans="1:5" hidden="1" x14ac:dyDescent="0.25">
      <c r="A4116" t="s">
        <v>13</v>
      </c>
      <c r="B4116" s="5">
        <v>45835</v>
      </c>
      <c r="C4116" s="9" cm="1">
        <f t="array" ref="C4116">IFERROR(
(_xlfn.XLOOKUP(1,(MarketData[ETF]=A4116)*(MarketData[Date]=B4116),MarketData[Adjusted Close]) /
_xlfn.XLOOKUP(1,(MarketData[ETF]=A4116)*(MarketData[Date]=WORKDAY(B4116,-1)),MarketData[Adjusted Close]))-1,
""
)</f>
        <v>4.3113772455090071E-3</v>
      </c>
      <c r="D4116">
        <f t="shared" si="128"/>
        <v>1.0183632734530939</v>
      </c>
      <c r="E4116">
        <f t="shared" si="129"/>
        <v>10183.632734530938</v>
      </c>
    </row>
    <row r="4117" spans="1:5" hidden="1" x14ac:dyDescent="0.25">
      <c r="A4117" t="s">
        <v>13</v>
      </c>
      <c r="B4117" s="6">
        <v>45834</v>
      </c>
      <c r="C4117" s="9" cm="1">
        <f t="array" ref="C4117">IFERROR(
(_xlfn.XLOOKUP(1,(MarketData[ETF]=A4117)*(MarketData[Date]=B4117),MarketData[Adjusted Close]) /
_xlfn.XLOOKUP(1,(MarketData[ETF]=A4117)*(MarketData[Date]=WORKDAY(B4117,-1)),MarketData[Adjusted Close]))-1,
""
)</f>
        <v>9.3480538318961859E-3</v>
      </c>
      <c r="D4117">
        <f t="shared" si="128"/>
        <v>1.0278829881537594</v>
      </c>
      <c r="E4117">
        <f t="shared" si="129"/>
        <v>10278.829881537595</v>
      </c>
    </row>
    <row r="4118" spans="1:5" hidden="1" x14ac:dyDescent="0.25">
      <c r="A4118" t="s">
        <v>13</v>
      </c>
      <c r="B4118" s="5">
        <v>45833</v>
      </c>
      <c r="C4118" s="9" cm="1">
        <f t="array" ref="C4118">IFERROR(
(_xlfn.XLOOKUP(1,(MarketData[ETF]=A4118)*(MarketData[Date]=B4118),MarketData[Adjusted Close]) /
_xlfn.XLOOKUP(1,(MarketData[ETF]=A4118)*(MarketData[Date]=WORKDAY(B4118,-1)),MarketData[Adjusted Close]))-1,
""
)</f>
        <v>-1.7697691255731396E-3</v>
      </c>
      <c r="D4118">
        <f t="shared" si="128"/>
        <v>1.0260638725766231</v>
      </c>
      <c r="E4118">
        <f t="shared" si="129"/>
        <v>10260.638725766232</v>
      </c>
    </row>
    <row r="4119" spans="1:5" hidden="1" x14ac:dyDescent="0.25">
      <c r="A4119" t="s">
        <v>13</v>
      </c>
      <c r="B4119" s="6">
        <v>45832</v>
      </c>
      <c r="C4119" s="9" cm="1">
        <f t="array" ref="C4119">IFERROR(
(_xlfn.XLOOKUP(1,(MarketData[ETF]=A4119)*(MarketData[Date]=B4119),MarketData[Adjusted Close]) /
_xlfn.XLOOKUP(1,(MarketData[ETF]=A4119)*(MarketData[Date]=WORKDAY(B4119,-1)),MarketData[Adjusted Close]))-1,
""
)</f>
        <v>1.2543781054003444E-2</v>
      </c>
      <c r="D4119">
        <f t="shared" si="128"/>
        <v>1.0389345931416472</v>
      </c>
      <c r="E4119">
        <f t="shared" si="129"/>
        <v>10389.345931416472</v>
      </c>
    </row>
    <row r="4120" spans="1:5" hidden="1" x14ac:dyDescent="0.25">
      <c r="A4120" t="s">
        <v>13</v>
      </c>
      <c r="B4120" s="5">
        <v>45831</v>
      </c>
      <c r="C4120" s="9" cm="1">
        <f t="array" ref="C4120">IFERROR(
(_xlfn.XLOOKUP(1,(MarketData[ETF]=A4120)*(MarketData[Date]=B4120),MarketData[Adjusted Close]) /
_xlfn.XLOOKUP(1,(MarketData[ETF]=A4120)*(MarketData[Date]=WORKDAY(B4120,-1)),MarketData[Adjusted Close]))-1,
""
)</f>
        <v>9.5386892525286537E-3</v>
      </c>
      <c r="D4120">
        <f t="shared" si="128"/>
        <v>1.0488446673793277</v>
      </c>
      <c r="E4120">
        <f t="shared" si="129"/>
        <v>10488.446673793276</v>
      </c>
    </row>
    <row r="4121" spans="1:5" hidden="1" x14ac:dyDescent="0.25">
      <c r="A4121" t="s">
        <v>13</v>
      </c>
      <c r="B4121" s="6">
        <v>45828</v>
      </c>
      <c r="C4121" s="9" t="str" cm="1">
        <f t="array" ref="C4121">IFERROR(
(_xlfn.XLOOKUP(1,(MarketData[ETF]=A4121)*(MarketData[Date]=B4121),MarketData[Adjusted Close]) /
_xlfn.XLOOKUP(1,(MarketData[ETF]=A4121)*(MarketData[Date]=WORKDAY(B4121,-1)),MarketData[Adjusted Close]))-1,
""
)</f>
        <v/>
      </c>
      <c r="D4121">
        <f t="shared" si="128"/>
        <v>1</v>
      </c>
      <c r="E4121">
        <f t="shared" si="129"/>
        <v>10000</v>
      </c>
    </row>
    <row r="4122" spans="1:5" hidden="1" x14ac:dyDescent="0.25">
      <c r="A4122" t="s">
        <v>13</v>
      </c>
      <c r="B4122" s="5">
        <v>45826</v>
      </c>
      <c r="C4122" s="9" cm="1">
        <f t="array" ref="C4122">IFERROR(
(_xlfn.XLOOKUP(1,(MarketData[ETF]=A4122)*(MarketData[Date]=B4122),MarketData[Adjusted Close]) /
_xlfn.XLOOKUP(1,(MarketData[ETF]=A4122)*(MarketData[Date]=WORKDAY(B4122,-1)),MarketData[Adjusted Close]))-1,
""
)</f>
        <v>5.7344146801030504E-4</v>
      </c>
      <c r="D4122">
        <f t="shared" si="128"/>
        <v>1.0005734414680103</v>
      </c>
      <c r="E4122">
        <f t="shared" si="129"/>
        <v>10005.734414680102</v>
      </c>
    </row>
    <row r="4123" spans="1:5" hidden="1" x14ac:dyDescent="0.25">
      <c r="A4123" t="s">
        <v>13</v>
      </c>
      <c r="B4123" s="6">
        <v>45825</v>
      </c>
      <c r="C4123" s="9" cm="1">
        <f t="array" ref="C4123">IFERROR(
(_xlfn.XLOOKUP(1,(MarketData[ETF]=A4123)*(MarketData[Date]=B4123),MarketData[Adjusted Close]) /
_xlfn.XLOOKUP(1,(MarketData[ETF]=A4123)*(MarketData[Date]=WORKDAY(B4123,-1)),MarketData[Adjusted Close]))-1,
""
)</f>
        <v>-9.8150551589877288E-3</v>
      </c>
      <c r="D4123">
        <f t="shared" si="128"/>
        <v>0.99075275794938356</v>
      </c>
      <c r="E4123">
        <f t="shared" si="129"/>
        <v>9907.5275794938352</v>
      </c>
    </row>
    <row r="4124" spans="1:5" hidden="1" x14ac:dyDescent="0.25">
      <c r="A4124" t="s">
        <v>13</v>
      </c>
      <c r="B4124" s="5">
        <v>45824</v>
      </c>
      <c r="C4124" s="9" cm="1">
        <f t="array" ref="C4124">IFERROR(
(_xlfn.XLOOKUP(1,(MarketData[ETF]=A4124)*(MarketData[Date]=B4124),MarketData[Adjusted Close]) /
_xlfn.XLOOKUP(1,(MarketData[ETF]=A4124)*(MarketData[Date]=WORKDAY(B4124,-1)),MarketData[Adjusted Close]))-1,
""
)</f>
        <v>8.755420996645169E-3</v>
      </c>
      <c r="D4124">
        <f t="shared" si="128"/>
        <v>0.99942721544881774</v>
      </c>
      <c r="E4124">
        <f t="shared" si="129"/>
        <v>9994.272154488177</v>
      </c>
    </row>
    <row r="4125" spans="1:5" hidden="1" x14ac:dyDescent="0.25">
      <c r="A4125" t="s">
        <v>13</v>
      </c>
      <c r="B4125" s="6">
        <v>45821</v>
      </c>
      <c r="C4125" s="9" cm="1">
        <f t="array" ref="C4125">IFERROR(
(_xlfn.XLOOKUP(1,(MarketData[ETF]=A4125)*(MarketData[Date]=B4125),MarketData[Adjusted Close]) /
_xlfn.XLOOKUP(1,(MarketData[ETF]=A4125)*(MarketData[Date]=WORKDAY(B4125,-1)),MarketData[Adjusted Close]))-1,
""
)</f>
        <v>-1.2524240465417003E-2</v>
      </c>
      <c r="D4125">
        <f t="shared" si="128"/>
        <v>0.9869101486748546</v>
      </c>
      <c r="E4125">
        <f t="shared" si="129"/>
        <v>9869.1014867485464</v>
      </c>
    </row>
    <row r="4126" spans="1:5" hidden="1" x14ac:dyDescent="0.25">
      <c r="A4126" t="s">
        <v>13</v>
      </c>
      <c r="B4126" s="5">
        <v>45820</v>
      </c>
      <c r="C4126" s="9" cm="1">
        <f t="array" ref="C4126">IFERROR(
(_xlfn.XLOOKUP(1,(MarketData[ETF]=A4126)*(MarketData[Date]=B4126),MarketData[Adjusted Close]) /
_xlfn.XLOOKUP(1,(MarketData[ETF]=A4126)*(MarketData[Date]=WORKDAY(B4126,-1)),MarketData[Adjusted Close]))-1,
""
)</f>
        <v>4.2194092827005925E-3</v>
      </c>
      <c r="D4126">
        <f t="shared" si="128"/>
        <v>0.99107432651736471</v>
      </c>
      <c r="E4126">
        <f t="shared" si="129"/>
        <v>9910.7432651736472</v>
      </c>
    </row>
    <row r="4127" spans="1:5" hidden="1" x14ac:dyDescent="0.25">
      <c r="A4127" t="s">
        <v>13</v>
      </c>
      <c r="B4127" s="6">
        <v>45819</v>
      </c>
      <c r="C4127" s="9" cm="1">
        <f t="array" ref="C4127">IFERROR(
(_xlfn.XLOOKUP(1,(MarketData[ETF]=A4127)*(MarketData[Date]=B4127),MarketData[Adjusted Close]) /
_xlfn.XLOOKUP(1,(MarketData[ETF]=A4127)*(MarketData[Date]=WORKDAY(B4127,-1)),MarketData[Adjusted Close]))-1,
""
)</f>
        <v>-1.8628006803272923E-3</v>
      </c>
      <c r="D4127">
        <f t="shared" si="128"/>
        <v>0.98922815258767327</v>
      </c>
      <c r="E4127">
        <f t="shared" si="129"/>
        <v>9892.2815258767332</v>
      </c>
    </row>
    <row r="4128" spans="1:5" hidden="1" x14ac:dyDescent="0.25">
      <c r="A4128" t="s">
        <v>13</v>
      </c>
      <c r="B4128" s="5">
        <v>45818</v>
      </c>
      <c r="C4128" s="9" cm="1">
        <f t="array" ref="C4128">IFERROR(
(_xlfn.XLOOKUP(1,(MarketData[ETF]=A4128)*(MarketData[Date]=B4128),MarketData[Adjusted Close]) /
_xlfn.XLOOKUP(1,(MarketData[ETF]=A4128)*(MarketData[Date]=WORKDAY(B4128,-1)),MarketData[Adjusted Close]))-1,
""
)</f>
        <v>4.8014322916667407E-3</v>
      </c>
      <c r="D4128">
        <f t="shared" si="128"/>
        <v>0.99397786458333359</v>
      </c>
      <c r="E4128">
        <f t="shared" si="129"/>
        <v>9939.7786458333358</v>
      </c>
    </row>
    <row r="4129" spans="1:5" hidden="1" x14ac:dyDescent="0.25">
      <c r="A4129" t="s">
        <v>13</v>
      </c>
      <c r="B4129" s="6">
        <v>45817</v>
      </c>
      <c r="C4129" s="9" cm="1">
        <f t="array" ref="C4129">IFERROR(
(_xlfn.XLOOKUP(1,(MarketData[ETF]=A4129)*(MarketData[Date]=B4129),MarketData[Adjusted Close]) /
_xlfn.XLOOKUP(1,(MarketData[ETF]=A4129)*(MarketData[Date]=WORKDAY(B4129,-1)),MarketData[Adjusted Close]))-1,
""
)</f>
        <v>1.6302575806976805E-3</v>
      </c>
      <c r="D4129">
        <f t="shared" si="128"/>
        <v>0.99559830453211628</v>
      </c>
      <c r="E4129">
        <f t="shared" si="129"/>
        <v>9955.9830453211634</v>
      </c>
    </row>
    <row r="4130" spans="1:5" hidden="1" x14ac:dyDescent="0.25">
      <c r="A4130" t="s">
        <v>13</v>
      </c>
      <c r="B4130" s="5">
        <v>45814</v>
      </c>
      <c r="C4130" s="9" cm="1">
        <f t="array" ref="C4130">IFERROR(
(_xlfn.XLOOKUP(1,(MarketData[ETF]=A4130)*(MarketData[Date]=B4130),MarketData[Adjusted Close]) /
_xlfn.XLOOKUP(1,(MarketData[ETF]=A4130)*(MarketData[Date]=WORKDAY(B4130,-1)),MarketData[Adjusted Close]))-1,
""
)</f>
        <v>7.804156740327084E-3</v>
      </c>
      <c r="D4130">
        <f t="shared" si="128"/>
        <v>1.0033681097510889</v>
      </c>
      <c r="E4130">
        <f t="shared" si="129"/>
        <v>10033.681097510889</v>
      </c>
    </row>
    <row r="4131" spans="1:5" hidden="1" x14ac:dyDescent="0.25">
      <c r="A4131" t="s">
        <v>13</v>
      </c>
      <c r="B4131" s="6">
        <v>45813</v>
      </c>
      <c r="C4131" s="9" cm="1">
        <f t="array" ref="C4131">IFERROR(
(_xlfn.XLOOKUP(1,(MarketData[ETF]=A4131)*(MarketData[Date]=B4131),MarketData[Adjusted Close]) /
_xlfn.XLOOKUP(1,(MarketData[ETF]=A4131)*(MarketData[Date]=WORKDAY(B4131,-1)),MarketData[Adjusted Close]))-1,
""
)</f>
        <v>-2.7035883991479714E-3</v>
      </c>
      <c r="D4131">
        <f t="shared" si="128"/>
        <v>1.0006554153694909</v>
      </c>
      <c r="E4131">
        <f t="shared" si="129"/>
        <v>10006.554153694909</v>
      </c>
    </row>
    <row r="4132" spans="1:5" hidden="1" x14ac:dyDescent="0.25">
      <c r="A4132" t="s">
        <v>13</v>
      </c>
      <c r="B4132" s="5">
        <v>45812</v>
      </c>
      <c r="C4132" s="9" cm="1">
        <f t="array" ref="C4132">IFERROR(
(_xlfn.XLOOKUP(1,(MarketData[ETF]=A4132)*(MarketData[Date]=B4132),MarketData[Adjusted Close]) /
_xlfn.XLOOKUP(1,(MarketData[ETF]=A4132)*(MarketData[Date]=WORKDAY(B4132,-1)),MarketData[Adjusted Close]))-1,
""
)</f>
        <v>2.2992281162752537E-3</v>
      </c>
      <c r="D4132">
        <f t="shared" si="128"/>
        <v>1.0029561504352116</v>
      </c>
      <c r="E4132">
        <f t="shared" si="129"/>
        <v>10029.561504352116</v>
      </c>
    </row>
    <row r="4133" spans="1:5" hidden="1" x14ac:dyDescent="0.25">
      <c r="A4133" t="s">
        <v>13</v>
      </c>
      <c r="B4133" s="6">
        <v>45811</v>
      </c>
      <c r="C4133" s="9" cm="1">
        <f t="array" ref="C4133">IFERROR(
(_xlfn.XLOOKUP(1,(MarketData[ETF]=A4133)*(MarketData[Date]=B4133),MarketData[Adjusted Close]) /
_xlfn.XLOOKUP(1,(MarketData[ETF]=A4133)*(MarketData[Date]=WORKDAY(B4133,-1)),MarketData[Adjusted Close]))-1,
""
)</f>
        <v>2.5520704700749963E-3</v>
      </c>
      <c r="D4133">
        <f t="shared" si="128"/>
        <v>1.0055157652095175</v>
      </c>
      <c r="E4133">
        <f t="shared" si="129"/>
        <v>10055.157652095175</v>
      </c>
    </row>
    <row r="4134" spans="1:5" hidden="1" x14ac:dyDescent="0.25">
      <c r="A4134" t="s">
        <v>13</v>
      </c>
      <c r="B4134" s="5">
        <v>45810</v>
      </c>
      <c r="C4134" s="9" cm="1">
        <f t="array" ref="C4134">IFERROR(
(_xlfn.XLOOKUP(1,(MarketData[ETF]=A4134)*(MarketData[Date]=B4134),MarketData[Adjusted Close]) /
_xlfn.XLOOKUP(1,(MarketData[ETF]=A4134)*(MarketData[Date]=WORKDAY(B4134,-1)),MarketData[Adjusted Close]))-1,
""
)</f>
        <v>6.7130780706117221E-3</v>
      </c>
      <c r="D4134">
        <f t="shared" si="128"/>
        <v>1.0122658710425998</v>
      </c>
      <c r="E4134">
        <f t="shared" si="129"/>
        <v>10122.658710425998</v>
      </c>
    </row>
    <row r="4135" spans="1:5" hidden="1" x14ac:dyDescent="0.25">
      <c r="A4135" t="s">
        <v>13</v>
      </c>
      <c r="B4135" s="6">
        <v>45807</v>
      </c>
      <c r="C4135" s="9" cm="1">
        <f t="array" ref="C4135">IFERROR(
(_xlfn.XLOOKUP(1,(MarketData[ETF]=A4135)*(MarketData[Date]=B4135),MarketData[Adjusted Close]) /
_xlfn.XLOOKUP(1,(MarketData[ETF]=A4135)*(MarketData[Date]=WORKDAY(B4135,-1)),MarketData[Adjusted Close]))-1,
""
)</f>
        <v>-1.406935363734152E-3</v>
      </c>
      <c r="D4135">
        <f t="shared" si="128"/>
        <v>1.0108416783911287</v>
      </c>
      <c r="E4135">
        <f t="shared" si="129"/>
        <v>10108.416783911287</v>
      </c>
    </row>
    <row r="4136" spans="1:5" hidden="1" x14ac:dyDescent="0.25">
      <c r="A4136" t="s">
        <v>13</v>
      </c>
      <c r="B4136" s="5">
        <v>45806</v>
      </c>
      <c r="C4136" s="9" cm="1">
        <f t="array" ref="C4136">IFERROR(
(_xlfn.XLOOKUP(1,(MarketData[ETF]=A4136)*(MarketData[Date]=B4136),MarketData[Adjusted Close]) /
_xlfn.XLOOKUP(1,(MarketData[ETF]=A4136)*(MarketData[Date]=WORKDAY(B4136,-1)),MarketData[Adjusted Close]))-1,
""
)</f>
        <v>4.0717965763670261E-3</v>
      </c>
      <c r="D4136">
        <f t="shared" si="128"/>
        <v>1.0149576200764507</v>
      </c>
      <c r="E4136">
        <f t="shared" si="129"/>
        <v>10149.576200764508</v>
      </c>
    </row>
    <row r="4137" spans="1:5" hidden="1" x14ac:dyDescent="0.25">
      <c r="A4137" t="s">
        <v>13</v>
      </c>
      <c r="B4137" s="6">
        <v>45805</v>
      </c>
      <c r="C4137" s="9" cm="1">
        <f t="array" ref="C4137">IFERROR(
(_xlfn.XLOOKUP(1,(MarketData[ETF]=A4137)*(MarketData[Date]=B4137),MarketData[Adjusted Close]) /
_xlfn.XLOOKUP(1,(MarketData[ETF]=A4137)*(MarketData[Date]=WORKDAY(B4137,-1)),MarketData[Adjusted Close]))-1,
""
)</f>
        <v>-6.8498803334158254E-3</v>
      </c>
      <c r="D4137">
        <f t="shared" si="128"/>
        <v>1.0080052818354386</v>
      </c>
      <c r="E4137">
        <f t="shared" si="129"/>
        <v>10080.052818354387</v>
      </c>
    </row>
    <row r="4138" spans="1:5" hidden="1" x14ac:dyDescent="0.25">
      <c r="A4138" t="s">
        <v>13</v>
      </c>
      <c r="B4138" s="5">
        <v>45804</v>
      </c>
      <c r="C4138" s="9" t="str" cm="1">
        <f t="array" ref="C4138">IFERROR(
(_xlfn.XLOOKUP(1,(MarketData[ETF]=A4138)*(MarketData[Date]=B4138),MarketData[Adjusted Close]) /
_xlfn.XLOOKUP(1,(MarketData[ETF]=A4138)*(MarketData[Date]=WORKDAY(B4138,-1)),MarketData[Adjusted Close]))-1,
""
)</f>
        <v/>
      </c>
      <c r="D4138">
        <f t="shared" si="128"/>
        <v>1</v>
      </c>
      <c r="E4138">
        <f t="shared" si="129"/>
        <v>10000</v>
      </c>
    </row>
    <row r="4139" spans="1:5" hidden="1" x14ac:dyDescent="0.25">
      <c r="A4139" t="s">
        <v>13</v>
      </c>
      <c r="B4139" s="6">
        <v>45800</v>
      </c>
      <c r="C4139" s="9" cm="1">
        <f t="array" ref="C4139">IFERROR(
(_xlfn.XLOOKUP(1,(MarketData[ETF]=A4139)*(MarketData[Date]=B4139),MarketData[Adjusted Close]) /
_xlfn.XLOOKUP(1,(MarketData[ETF]=A4139)*(MarketData[Date]=WORKDAY(B4139,-1)),MarketData[Adjusted Close]))-1,
""
)</f>
        <v>-2.2592251694419918E-3</v>
      </c>
      <c r="D4139">
        <f t="shared" si="128"/>
        <v>0.99774077483055801</v>
      </c>
      <c r="E4139">
        <f t="shared" si="129"/>
        <v>9977.4077483055808</v>
      </c>
    </row>
    <row r="4140" spans="1:5" hidden="1" x14ac:dyDescent="0.25">
      <c r="A4140" t="s">
        <v>13</v>
      </c>
      <c r="B4140" s="5">
        <v>45799</v>
      </c>
      <c r="C4140" s="9" cm="1">
        <f t="array" ref="C4140">IFERROR(
(_xlfn.XLOOKUP(1,(MarketData[ETF]=A4140)*(MarketData[Date]=B4140),MarketData[Adjusted Close]) /
_xlfn.XLOOKUP(1,(MarketData[ETF]=A4140)*(MarketData[Date]=WORKDAY(B4140,-1)),MarketData[Adjusted Close]))-1,
""
)</f>
        <v>-7.525083612038852E-4</v>
      </c>
      <c r="D4140">
        <f t="shared" si="128"/>
        <v>0.99698996655518402</v>
      </c>
      <c r="E4140">
        <f t="shared" si="129"/>
        <v>9969.8996655518404</v>
      </c>
    </row>
    <row r="4141" spans="1:5" hidden="1" x14ac:dyDescent="0.25">
      <c r="A4141" t="s">
        <v>13</v>
      </c>
      <c r="B4141" s="6">
        <v>45798</v>
      </c>
      <c r="C4141" s="9" cm="1">
        <f t="array" ref="C4141">IFERROR(
(_xlfn.XLOOKUP(1,(MarketData[ETF]=A4141)*(MarketData[Date]=B4141),MarketData[Adjusted Close]) /
_xlfn.XLOOKUP(1,(MarketData[ETF]=A4141)*(MarketData[Date]=WORKDAY(B4141,-1)),MarketData[Adjusted Close]))-1,
""
)</f>
        <v>-1.2468004293617385E-2</v>
      </c>
      <c r="D4141">
        <f t="shared" si="128"/>
        <v>0.98455949137148058</v>
      </c>
      <c r="E4141">
        <f t="shared" si="129"/>
        <v>9845.5949137148054</v>
      </c>
    </row>
    <row r="4142" spans="1:5" hidden="1" x14ac:dyDescent="0.25">
      <c r="A4142" t="s">
        <v>13</v>
      </c>
      <c r="B4142" s="5">
        <v>45797</v>
      </c>
      <c r="C4142" s="9" cm="1">
        <f t="array" ref="C4142">IFERROR(
(_xlfn.XLOOKUP(1,(MarketData[ETF]=A4142)*(MarketData[Date]=B4142),MarketData[Adjusted Close]) /
_xlfn.XLOOKUP(1,(MarketData[ETF]=A4142)*(MarketData[Date]=WORKDAY(B4142,-1)),MarketData[Adjusted Close]))-1,
""
)</f>
        <v>-1.0722533817221214E-3</v>
      </c>
      <c r="D4142">
        <f t="shared" si="128"/>
        <v>0.98350379412735089</v>
      </c>
      <c r="E4142">
        <f t="shared" si="129"/>
        <v>9835.0379412735092</v>
      </c>
    </row>
    <row r="4143" spans="1:5" hidden="1" x14ac:dyDescent="0.25">
      <c r="A4143" t="s">
        <v>13</v>
      </c>
      <c r="B4143" s="6">
        <v>45796</v>
      </c>
      <c r="C4143" s="9" cm="1">
        <f t="array" ref="C4143">IFERROR(
(_xlfn.XLOOKUP(1,(MarketData[ETF]=A4143)*(MarketData[Date]=B4143),MarketData[Adjusted Close]) /
_xlfn.XLOOKUP(1,(MarketData[ETF]=A4143)*(MarketData[Date]=WORKDAY(B4143,-1)),MarketData[Adjusted Close]))-1,
""
)</f>
        <v>2.7293027871970743E-3</v>
      </c>
      <c r="D4143">
        <f t="shared" si="128"/>
        <v>0.98618807377388162</v>
      </c>
      <c r="E4143">
        <f t="shared" si="129"/>
        <v>9861.8807377388166</v>
      </c>
    </row>
    <row r="4144" spans="1:5" hidden="1" x14ac:dyDescent="0.25">
      <c r="A4144" t="s">
        <v>13</v>
      </c>
      <c r="B4144" s="5">
        <v>45793</v>
      </c>
      <c r="C4144" s="9" cm="1">
        <f t="array" ref="C4144">IFERROR(
(_xlfn.XLOOKUP(1,(MarketData[ETF]=A4144)*(MarketData[Date]=B4144),MarketData[Adjusted Close]) /
_xlfn.XLOOKUP(1,(MarketData[ETF]=A4144)*(MarketData[Date]=WORKDAY(B4144,-1)),MarketData[Adjusted Close]))-1,
""
)</f>
        <v>4.9035904255319007E-3</v>
      </c>
      <c r="D4144">
        <f t="shared" si="128"/>
        <v>0.991023936170213</v>
      </c>
      <c r="E4144">
        <f t="shared" si="129"/>
        <v>9910.2393617021298</v>
      </c>
    </row>
    <row r="4145" spans="1:5" hidden="1" x14ac:dyDescent="0.25">
      <c r="A4145" t="s">
        <v>13</v>
      </c>
      <c r="B4145" s="6">
        <v>45792</v>
      </c>
      <c r="C4145" s="9" cm="1">
        <f t="array" ref="C4145">IFERROR(
(_xlfn.XLOOKUP(1,(MarketData[ETF]=A4145)*(MarketData[Date]=B4145),MarketData[Adjusted Close]) /
_xlfn.XLOOKUP(1,(MarketData[ETF]=A4145)*(MarketData[Date]=WORKDAY(B4145,-1)),MarketData[Adjusted Close]))-1,
""
)</f>
        <v>5.5996656916004195E-3</v>
      </c>
      <c r="D4145">
        <f t="shared" si="128"/>
        <v>0.9965733389051401</v>
      </c>
      <c r="E4145">
        <f t="shared" si="129"/>
        <v>9965.7333890514019</v>
      </c>
    </row>
    <row r="4146" spans="1:5" hidden="1" x14ac:dyDescent="0.25">
      <c r="A4146" t="s">
        <v>13</v>
      </c>
      <c r="B4146" s="5">
        <v>45791</v>
      </c>
      <c r="C4146" s="9" cm="1">
        <f t="array" ref="C4146">IFERROR(
(_xlfn.XLOOKUP(1,(MarketData[ETF]=A4146)*(MarketData[Date]=B4146),MarketData[Adjusted Close]) /
_xlfn.XLOOKUP(1,(MarketData[ETF]=A4146)*(MarketData[Date]=WORKDAY(B4146,-1)),MarketData[Adjusted Close]))-1,
""
)</f>
        <v>0</v>
      </c>
      <c r="D4146">
        <f t="shared" si="128"/>
        <v>0.9965733389051401</v>
      </c>
      <c r="E4146">
        <f t="shared" si="129"/>
        <v>9965.7333890514019</v>
      </c>
    </row>
    <row r="4147" spans="1:5" hidden="1" x14ac:dyDescent="0.25">
      <c r="A4147" t="s">
        <v>13</v>
      </c>
      <c r="B4147" s="6">
        <v>45790</v>
      </c>
      <c r="C4147" s="9" cm="1">
        <f t="array" ref="C4147">IFERROR(
(_xlfn.XLOOKUP(1,(MarketData[ETF]=A4147)*(MarketData[Date]=B4147),MarketData[Adjusted Close]) /
_xlfn.XLOOKUP(1,(MarketData[ETF]=A4147)*(MarketData[Date]=WORKDAY(B4147,-1)),MarketData[Adjusted Close]))-1,
""
)</f>
        <v>4.9554846295984945E-3</v>
      </c>
      <c r="D4147">
        <f t="shared" si="128"/>
        <v>1.0015118427683523</v>
      </c>
      <c r="E4147">
        <f t="shared" si="129"/>
        <v>10015.118427683523</v>
      </c>
    </row>
    <row r="4148" spans="1:5" hidden="1" x14ac:dyDescent="0.25">
      <c r="A4148" t="s">
        <v>13</v>
      </c>
      <c r="B4148" s="5">
        <v>45789</v>
      </c>
      <c r="C4148" s="9" cm="1">
        <f t="array" ref="C4148">IFERROR(
(_xlfn.XLOOKUP(1,(MarketData[ETF]=A4148)*(MarketData[Date]=B4148),MarketData[Adjusted Close]) /
_xlfn.XLOOKUP(1,(MarketData[ETF]=A4148)*(MarketData[Date]=WORKDAY(B4148,-1)),MarketData[Adjusted Close]))-1,
""
)</f>
        <v>2.4789120330521497E-2</v>
      </c>
      <c r="D4148">
        <f t="shared" si="128"/>
        <v>1.0263384403511793</v>
      </c>
      <c r="E4148">
        <f t="shared" si="129"/>
        <v>10263.384403511793</v>
      </c>
    </row>
    <row r="4149" spans="1:5" hidden="1" x14ac:dyDescent="0.25">
      <c r="A4149" t="s">
        <v>13</v>
      </c>
      <c r="B4149" s="6">
        <v>45786</v>
      </c>
      <c r="C4149" s="9" cm="1">
        <f t="array" ref="C4149">IFERROR(
(_xlfn.XLOOKUP(1,(MarketData[ETF]=A4149)*(MarketData[Date]=B4149),MarketData[Adjusted Close]) /
_xlfn.XLOOKUP(1,(MarketData[ETF]=A4149)*(MarketData[Date]=WORKDAY(B4149,-1)),MarketData[Adjusted Close]))-1,
""
)</f>
        <v>1.3790725736941845E-3</v>
      </c>
      <c r="D4149">
        <f t="shared" si="128"/>
        <v>1.0277538355455957</v>
      </c>
      <c r="E4149">
        <f t="shared" si="129"/>
        <v>10277.538355455958</v>
      </c>
    </row>
    <row r="4150" spans="1:5" hidden="1" x14ac:dyDescent="0.25">
      <c r="A4150" t="s">
        <v>13</v>
      </c>
      <c r="B4150" s="5">
        <v>45785</v>
      </c>
      <c r="C4150" s="9" cm="1">
        <f t="array" ref="C4150">IFERROR(
(_xlfn.XLOOKUP(1,(MarketData[ETF]=A4150)*(MarketData[Date]=B4150),MarketData[Adjusted Close]) /
_xlfn.XLOOKUP(1,(MarketData[ETF]=A4150)*(MarketData[Date]=WORKDAY(B4150,-1)),MarketData[Adjusted Close]))-1,
""
)</f>
        <v>3.4596090641756394E-3</v>
      </c>
      <c r="D4150">
        <f t="shared" si="128"/>
        <v>1.0313094620307905</v>
      </c>
      <c r="E4150">
        <f t="shared" si="129"/>
        <v>10313.094620307906</v>
      </c>
    </row>
    <row r="4151" spans="1:5" hidden="1" x14ac:dyDescent="0.25">
      <c r="A4151" t="s">
        <v>13</v>
      </c>
      <c r="B4151" s="6">
        <v>45784</v>
      </c>
      <c r="C4151" s="9" cm="1">
        <f t="array" ref="C4151">IFERROR(
(_xlfn.XLOOKUP(1,(MarketData[ETF]=A4151)*(MarketData[Date]=B4151),MarketData[Adjusted Close]) /
_xlfn.XLOOKUP(1,(MarketData[ETF]=A4151)*(MarketData[Date]=WORKDAY(B4151,-1)),MarketData[Adjusted Close]))-1,
""
)</f>
        <v>6.9240090012123723E-4</v>
      </c>
      <c r="D4151">
        <f t="shared" si="128"/>
        <v>1.0320235416306043</v>
      </c>
      <c r="E4151">
        <f t="shared" si="129"/>
        <v>10320.235416306043</v>
      </c>
    </row>
    <row r="4152" spans="1:5" hidden="1" x14ac:dyDescent="0.25">
      <c r="A4152" t="s">
        <v>13</v>
      </c>
      <c r="B4152" s="5">
        <v>45783</v>
      </c>
      <c r="C4152" s="9" cm="1">
        <f t="array" ref="C4152">IFERROR(
(_xlfn.XLOOKUP(1,(MarketData[ETF]=A4152)*(MarketData[Date]=B4152),MarketData[Adjusted Close]) /
_xlfn.XLOOKUP(1,(MarketData[ETF]=A4152)*(MarketData[Date]=WORKDAY(B4152,-1)),MarketData[Adjusted Close]))-1,
""
)</f>
        <v>-5.5942852224803996E-3</v>
      </c>
      <c r="D4152">
        <f t="shared" si="128"/>
        <v>1.0262501075824082</v>
      </c>
      <c r="E4152">
        <f t="shared" si="129"/>
        <v>10262.501075824082</v>
      </c>
    </row>
    <row r="4153" spans="1:5" hidden="1" x14ac:dyDescent="0.25">
      <c r="A4153" t="s">
        <v>13</v>
      </c>
      <c r="B4153" s="6">
        <v>45782</v>
      </c>
      <c r="C4153" s="9" cm="1">
        <f t="array" ref="C4153">IFERROR(
(_xlfn.XLOOKUP(1,(MarketData[ETF]=A4153)*(MarketData[Date]=B4153),MarketData[Adjusted Close]) /
_xlfn.XLOOKUP(1,(MarketData[ETF]=A4153)*(MarketData[Date]=WORKDAY(B4153,-1)),MarketData[Adjusted Close]))-1,
""
)</f>
        <v>-2.2327179046801593E-3</v>
      </c>
      <c r="D4153">
        <f t="shared" si="128"/>
        <v>1.023958780592529</v>
      </c>
      <c r="E4153">
        <f t="shared" si="129"/>
        <v>10239.58780592529</v>
      </c>
    </row>
    <row r="4154" spans="1:5" hidden="1" x14ac:dyDescent="0.25">
      <c r="A4154" t="s">
        <v>13</v>
      </c>
      <c r="B4154" s="5">
        <v>45779</v>
      </c>
      <c r="C4154" s="9" cm="1">
        <f t="array" ref="C4154">IFERROR(
(_xlfn.XLOOKUP(1,(MarketData[ETF]=A4154)*(MarketData[Date]=B4154),MarketData[Adjusted Close]) /
_xlfn.XLOOKUP(1,(MarketData[ETF]=A4154)*(MarketData[Date]=WORKDAY(B4154,-1)),MarketData[Adjusted Close]))-1,
""
)</f>
        <v>1.7474879860200909E-2</v>
      </c>
      <c r="D4154">
        <f t="shared" si="128"/>
        <v>1.0418523372651813</v>
      </c>
      <c r="E4154">
        <f t="shared" si="129"/>
        <v>10418.523372651813</v>
      </c>
    </row>
    <row r="4155" spans="1:5" hidden="1" x14ac:dyDescent="0.25">
      <c r="A4155" t="s">
        <v>13</v>
      </c>
      <c r="B4155" s="6">
        <v>45778</v>
      </c>
      <c r="C4155" s="9" cm="1">
        <f t="array" ref="C4155">IFERROR(
(_xlfn.XLOOKUP(1,(MarketData[ETF]=A4155)*(MarketData[Date]=B4155),MarketData[Adjusted Close]) /
_xlfn.XLOOKUP(1,(MarketData[ETF]=A4155)*(MarketData[Date]=WORKDAY(B4155,-1)),MarketData[Adjusted Close]))-1,
""
)</f>
        <v>3.5952297439494352E-3</v>
      </c>
      <c r="D4155">
        <f t="shared" si="128"/>
        <v>1.0455980357769203</v>
      </c>
      <c r="E4155">
        <f t="shared" si="129"/>
        <v>10455.980357769204</v>
      </c>
    </row>
    <row r="4156" spans="1:5" hidden="1" x14ac:dyDescent="0.25">
      <c r="A4156" t="s">
        <v>13</v>
      </c>
      <c r="B4156" s="5">
        <v>45777</v>
      </c>
      <c r="C4156" s="9" cm="1">
        <f t="array" ref="C4156">IFERROR(
(_xlfn.XLOOKUP(1,(MarketData[ETF]=A4156)*(MarketData[Date]=B4156),MarketData[Adjusted Close]) /
_xlfn.XLOOKUP(1,(MarketData[ETF]=A4156)*(MarketData[Date]=WORKDAY(B4156,-1)),MarketData[Adjusted Close]))-1,
""
)</f>
        <v>-5.2585451358444502E-4</v>
      </c>
      <c r="D4156">
        <f t="shared" si="128"/>
        <v>1.045048203330412</v>
      </c>
      <c r="E4156">
        <f t="shared" si="129"/>
        <v>10450.482033304121</v>
      </c>
    </row>
    <row r="4157" spans="1:5" hidden="1" x14ac:dyDescent="0.25">
      <c r="A4157" t="s">
        <v>13</v>
      </c>
      <c r="B4157" s="6">
        <v>45776</v>
      </c>
      <c r="C4157" s="9" cm="1">
        <f t="array" ref="C4157">IFERROR(
(_xlfn.XLOOKUP(1,(MarketData[ETF]=A4157)*(MarketData[Date]=B4157),MarketData[Adjusted Close]) /
_xlfn.XLOOKUP(1,(MarketData[ETF]=A4157)*(MarketData[Date]=WORKDAY(B4157,-1)),MarketData[Adjusted Close]))-1,
""
)</f>
        <v>4.5782708223278679E-3</v>
      </c>
      <c r="D4157">
        <f t="shared" si="128"/>
        <v>1.0498327170276458</v>
      </c>
      <c r="E4157">
        <f t="shared" si="129"/>
        <v>10498.327170276458</v>
      </c>
    </row>
    <row r="4158" spans="1:5" hidden="1" x14ac:dyDescent="0.25">
      <c r="A4158" t="s">
        <v>13</v>
      </c>
      <c r="B4158" s="5">
        <v>45775</v>
      </c>
      <c r="C4158" s="9" cm="1">
        <f t="array" ref="C4158">IFERROR(
(_xlfn.XLOOKUP(1,(MarketData[ETF]=A4158)*(MarketData[Date]=B4158),MarketData[Adjusted Close]) /
_xlfn.XLOOKUP(1,(MarketData[ETF]=A4158)*(MarketData[Date]=WORKDAY(B4158,-1)),MarketData[Adjusted Close]))-1,
""
)</f>
        <v>2.8253575843191214E-3</v>
      </c>
      <c r="D4158">
        <f t="shared" si="128"/>
        <v>1.0527988698569661</v>
      </c>
      <c r="E4158">
        <f t="shared" si="129"/>
        <v>10527.988698569661</v>
      </c>
    </row>
    <row r="4159" spans="1:5" hidden="1" x14ac:dyDescent="0.25">
      <c r="A4159" t="s">
        <v>13</v>
      </c>
      <c r="B4159" s="6">
        <v>45772</v>
      </c>
      <c r="C4159" s="9" cm="1">
        <f t="array" ref="C4159">IFERROR(
(_xlfn.XLOOKUP(1,(MarketData[ETF]=A4159)*(MarketData[Date]=B4159),MarketData[Adjusted Close]) /
_xlfn.XLOOKUP(1,(MarketData[ETF]=A4159)*(MarketData[Date]=WORKDAY(B4159,-1)),MarketData[Adjusted Close]))-1,
""
)</f>
        <v>4.7906316536552307E-3</v>
      </c>
      <c r="D4159">
        <f t="shared" si="128"/>
        <v>1.0578424414478353</v>
      </c>
      <c r="E4159">
        <f t="shared" si="129"/>
        <v>10578.424414478353</v>
      </c>
    </row>
    <row r="4160" spans="1:5" hidden="1" x14ac:dyDescent="0.25">
      <c r="A4160" t="s">
        <v>13</v>
      </c>
      <c r="B4160" s="5">
        <v>45771</v>
      </c>
      <c r="C4160" s="9" cm="1">
        <f t="array" ref="C4160">IFERROR(
(_xlfn.XLOOKUP(1,(MarketData[ETF]=A4160)*(MarketData[Date]=B4160),MarketData[Adjusted Close]) /
_xlfn.XLOOKUP(1,(MarketData[ETF]=A4160)*(MarketData[Date]=WORKDAY(B4160,-1)),MarketData[Adjusted Close]))-1,
""
)</f>
        <v>1.7328519855595692E-2</v>
      </c>
      <c r="D4160">
        <f t="shared" si="128"/>
        <v>1.0761732851985559</v>
      </c>
      <c r="E4160">
        <f t="shared" si="129"/>
        <v>10761.73285198556</v>
      </c>
    </row>
    <row r="4161" spans="1:5" hidden="1" x14ac:dyDescent="0.25">
      <c r="A4161" t="s">
        <v>13</v>
      </c>
      <c r="B4161" s="6">
        <v>45770</v>
      </c>
      <c r="C4161" s="9" cm="1">
        <f t="array" ref="C4161">IFERROR(
(_xlfn.XLOOKUP(1,(MarketData[ETF]=A4161)*(MarketData[Date]=B4161),MarketData[Adjusted Close]) /
_xlfn.XLOOKUP(1,(MarketData[ETF]=A4161)*(MarketData[Date]=WORKDAY(B4161,-1)),MarketData[Adjusted Close]))-1,
""
)</f>
        <v>1.279707495429605E-2</v>
      </c>
      <c r="D4161">
        <f t="shared" si="128"/>
        <v>1.0899451553930528</v>
      </c>
      <c r="E4161">
        <f t="shared" si="129"/>
        <v>10899.451553930528</v>
      </c>
    </row>
    <row r="4162" spans="1:5" hidden="1" x14ac:dyDescent="0.25">
      <c r="A4162" t="s">
        <v>13</v>
      </c>
      <c r="B4162" s="5">
        <v>45769</v>
      </c>
      <c r="C4162" s="9" cm="1">
        <f t="array" ref="C4162">IFERROR(
(_xlfn.XLOOKUP(1,(MarketData[ETF]=A4162)*(MarketData[Date]=B4162),MarketData[Adjusted Close]) /
_xlfn.XLOOKUP(1,(MarketData[ETF]=A4162)*(MarketData[Date]=WORKDAY(B4162,-1)),MarketData[Adjusted Close]))-1,
""
)</f>
        <v>2.1856902671399281E-2</v>
      </c>
      <c r="D4162">
        <f t="shared" si="128"/>
        <v>1.1137679805716418</v>
      </c>
      <c r="E4162">
        <f t="shared" si="129"/>
        <v>11137.679805716418</v>
      </c>
    </row>
    <row r="4163" spans="1:5" hidden="1" x14ac:dyDescent="0.25">
      <c r="A4163" t="s">
        <v>13</v>
      </c>
      <c r="B4163" s="6">
        <v>45768</v>
      </c>
      <c r="C4163" s="9" t="str" cm="1">
        <f t="array" ref="C4163">IFERROR(
(_xlfn.XLOOKUP(1,(MarketData[ETF]=A4163)*(MarketData[Date]=B4163),MarketData[Adjusted Close]) /
_xlfn.XLOOKUP(1,(MarketData[ETF]=A4163)*(MarketData[Date]=WORKDAY(B4163,-1)),MarketData[Adjusted Close]))-1,
""
)</f>
        <v/>
      </c>
      <c r="D4163">
        <f t="shared" ref="D4163:D4226" si="130">IFERROR(IF(A4163&lt;&gt;A4162,1,D4162*(1+C4163)),1)</f>
        <v>1</v>
      </c>
      <c r="E4163">
        <f t="shared" ref="E4163:E4226" si="131">D4163*10000</f>
        <v>10000</v>
      </c>
    </row>
    <row r="4164" spans="1:5" hidden="1" x14ac:dyDescent="0.25">
      <c r="A4164" t="s">
        <v>13</v>
      </c>
      <c r="B4164" s="5">
        <v>45764</v>
      </c>
      <c r="C4164" s="9" cm="1">
        <f t="array" ref="C4164">IFERROR(
(_xlfn.XLOOKUP(1,(MarketData[ETF]=A4164)*(MarketData[Date]=B4164),MarketData[Adjusted Close]) /
_xlfn.XLOOKUP(1,(MarketData[ETF]=A4164)*(MarketData[Date]=WORKDAY(B4164,-1)),MarketData[Adjusted Close]))-1,
""
)</f>
        <v>5.2694832208559639E-3</v>
      </c>
      <c r="D4164">
        <f t="shared" si="130"/>
        <v>1.005269483220856</v>
      </c>
      <c r="E4164">
        <f t="shared" si="131"/>
        <v>10052.694832208559</v>
      </c>
    </row>
    <row r="4165" spans="1:5" hidden="1" x14ac:dyDescent="0.25">
      <c r="A4165" t="s">
        <v>13</v>
      </c>
      <c r="B4165" s="6">
        <v>45763</v>
      </c>
      <c r="C4165" s="9" cm="1">
        <f t="array" ref="C4165">IFERROR(
(_xlfn.XLOOKUP(1,(MarketData[ETF]=A4165)*(MarketData[Date]=B4165),MarketData[Adjusted Close]) /
_xlfn.XLOOKUP(1,(MarketData[ETF]=A4165)*(MarketData[Date]=WORKDAY(B4165,-1)),MarketData[Adjusted Close]))-1,
""
)</f>
        <v>-1.4934887533011532E-2</v>
      </c>
      <c r="D4165">
        <f t="shared" si="130"/>
        <v>0.99025589654858381</v>
      </c>
      <c r="E4165">
        <f t="shared" si="131"/>
        <v>9902.5589654858377</v>
      </c>
    </row>
    <row r="4166" spans="1:5" hidden="1" x14ac:dyDescent="0.25">
      <c r="A4166" t="s">
        <v>13</v>
      </c>
      <c r="B4166" s="5">
        <v>45762</v>
      </c>
      <c r="C4166" s="9" cm="1">
        <f t="array" ref="C4166">IFERROR(
(_xlfn.XLOOKUP(1,(MarketData[ETF]=A4166)*(MarketData[Date]=B4166),MarketData[Adjusted Close]) /
_xlfn.XLOOKUP(1,(MarketData[ETF]=A4166)*(MarketData[Date]=WORKDAY(B4166,-1)),MarketData[Adjusted Close]))-1,
""
)</f>
        <v>1.0027347310848089E-3</v>
      </c>
      <c r="D4166">
        <f t="shared" si="130"/>
        <v>0.99124886052871464</v>
      </c>
      <c r="E4166">
        <f t="shared" si="131"/>
        <v>9912.4886052871461</v>
      </c>
    </row>
    <row r="4167" spans="1:5" hidden="1" x14ac:dyDescent="0.25">
      <c r="A4167" t="s">
        <v>13</v>
      </c>
      <c r="B4167" s="6">
        <v>45761</v>
      </c>
      <c r="C4167" s="9" cm="1">
        <f t="array" ref="C4167">IFERROR(
(_xlfn.XLOOKUP(1,(MarketData[ETF]=A4167)*(MarketData[Date]=B4167),MarketData[Adjusted Close]) /
_xlfn.XLOOKUP(1,(MarketData[ETF]=A4167)*(MarketData[Date]=WORKDAY(B4167,-1)),MarketData[Adjusted Close]))-1,
""
)</f>
        <v>9.4782368638999248E-3</v>
      </c>
      <c r="D4167">
        <f t="shared" si="130"/>
        <v>1.0006441520198768</v>
      </c>
      <c r="E4167">
        <f t="shared" si="131"/>
        <v>10006.441520198769</v>
      </c>
    </row>
    <row r="4168" spans="1:5" hidden="1" x14ac:dyDescent="0.25">
      <c r="A4168" t="s">
        <v>13</v>
      </c>
      <c r="B4168" s="5">
        <v>45758</v>
      </c>
      <c r="C4168" s="9" cm="1">
        <f t="array" ref="C4168">IFERROR(
(_xlfn.XLOOKUP(1,(MarketData[ETF]=A4168)*(MarketData[Date]=B4168),MarketData[Adjusted Close]) /
_xlfn.XLOOKUP(1,(MarketData[ETF]=A4168)*(MarketData[Date]=WORKDAY(B4168,-1)),MarketData[Adjusted Close]))-1,
""
)</f>
        <v>2.0663097586174572E-2</v>
      </c>
      <c r="D4168">
        <f t="shared" si="130"/>
        <v>1.0213205597820985</v>
      </c>
      <c r="E4168">
        <f t="shared" si="131"/>
        <v>10213.205597820985</v>
      </c>
    </row>
    <row r="4169" spans="1:5" hidden="1" x14ac:dyDescent="0.25">
      <c r="A4169" t="s">
        <v>13</v>
      </c>
      <c r="B4169" s="6">
        <v>45757</v>
      </c>
      <c r="C4169" s="9" cm="1">
        <f t="array" ref="C4169">IFERROR(
(_xlfn.XLOOKUP(1,(MarketData[ETF]=A4169)*(MarketData[Date]=B4169),MarketData[Adjusted Close]) /
_xlfn.XLOOKUP(1,(MarketData[ETF]=A4169)*(MarketData[Date]=WORKDAY(B4169,-1)),MarketData[Adjusted Close]))-1,
""
)</f>
        <v>-2.7848794740686578E-2</v>
      </c>
      <c r="D4169">
        <f t="shared" si="130"/>
        <v>0.99287801314828372</v>
      </c>
      <c r="E4169">
        <f t="shared" si="131"/>
        <v>9928.7801314828375</v>
      </c>
    </row>
    <row r="4170" spans="1:5" hidden="1" x14ac:dyDescent="0.25">
      <c r="A4170" t="s">
        <v>13</v>
      </c>
      <c r="B4170" s="5">
        <v>45756</v>
      </c>
      <c r="C4170" s="9" cm="1">
        <f t="array" ref="C4170">IFERROR(
(_xlfn.XLOOKUP(1,(MarketData[ETF]=A4170)*(MarketData[Date]=B4170),MarketData[Adjusted Close]) /
_xlfn.XLOOKUP(1,(MarketData[ETF]=A4170)*(MarketData[Date]=WORKDAY(B4170,-1)),MarketData[Adjusted Close]))-1,
""
)</f>
        <v>8.5431119920713394E-2</v>
      </c>
      <c r="D4170">
        <f t="shared" si="130"/>
        <v>1.0777006937561944</v>
      </c>
      <c r="E4170">
        <f t="shared" si="131"/>
        <v>10777.006937561944</v>
      </c>
    </row>
    <row r="4171" spans="1:5" hidden="1" x14ac:dyDescent="0.25">
      <c r="A4171" t="s">
        <v>13</v>
      </c>
      <c r="B4171" s="6">
        <v>45755</v>
      </c>
      <c r="C4171" s="9" cm="1">
        <f t="array" ref="C4171">IFERROR(
(_xlfn.XLOOKUP(1,(MarketData[ETF]=A4171)*(MarketData[Date]=B4171),MarketData[Adjusted Close]) /
_xlfn.XLOOKUP(1,(MarketData[ETF]=A4171)*(MarketData[Date]=WORKDAY(B4171,-1)),MarketData[Adjusted Close]))-1,
""
)</f>
        <v>-1.2140199725866441E-2</v>
      </c>
      <c r="D4171">
        <f t="shared" si="130"/>
        <v>1.0646171920892893</v>
      </c>
      <c r="E4171">
        <f t="shared" si="131"/>
        <v>10646.171920892893</v>
      </c>
    </row>
    <row r="4172" spans="1:5" hidden="1" x14ac:dyDescent="0.25">
      <c r="A4172" t="s">
        <v>13</v>
      </c>
      <c r="B4172" s="5">
        <v>45754</v>
      </c>
      <c r="C4172" s="9" cm="1">
        <f t="array" ref="C4172">IFERROR(
(_xlfn.XLOOKUP(1,(MarketData[ETF]=A4172)*(MarketData[Date]=B4172),MarketData[Adjusted Close]) /
_xlfn.XLOOKUP(1,(MarketData[ETF]=A4172)*(MarketData[Date]=WORKDAY(B4172,-1)),MarketData[Adjusted Close]))-1,
""
)</f>
        <v>-1.1994583091507027E-2</v>
      </c>
      <c r="D4172">
        <f t="shared" si="130"/>
        <v>1.0518475527181275</v>
      </c>
      <c r="E4172">
        <f t="shared" si="131"/>
        <v>10518.475527181276</v>
      </c>
    </row>
    <row r="4173" spans="1:5" hidden="1" x14ac:dyDescent="0.25">
      <c r="A4173" t="s">
        <v>13</v>
      </c>
      <c r="B4173" s="6">
        <v>45751</v>
      </c>
      <c r="C4173" s="9" cm="1">
        <f t="array" ref="C4173">IFERROR(
(_xlfn.XLOOKUP(1,(MarketData[ETF]=A4173)*(MarketData[Date]=B4173),MarketData[Adjusted Close]) /
_xlfn.XLOOKUP(1,(MarketData[ETF]=A4173)*(MarketData[Date]=WORKDAY(B4173,-1)),MarketData[Adjusted Close]))-1,
""
)</f>
        <v>-5.9583371236241356E-2</v>
      </c>
      <c r="D4173">
        <f t="shared" si="130"/>
        <v>0.98917492950059127</v>
      </c>
      <c r="E4173">
        <f t="shared" si="131"/>
        <v>9891.7492950059132</v>
      </c>
    </row>
    <row r="4174" spans="1:5" hidden="1" x14ac:dyDescent="0.25">
      <c r="A4174" t="s">
        <v>13</v>
      </c>
      <c r="B4174" s="5">
        <v>45750</v>
      </c>
      <c r="C4174" s="9" cm="1">
        <f t="array" ref="C4174">IFERROR(
(_xlfn.XLOOKUP(1,(MarketData[ETF]=A4174)*(MarketData[Date]=B4174),MarketData[Adjusted Close]) /
_xlfn.XLOOKUP(1,(MarketData[ETF]=A4174)*(MarketData[Date]=WORKDAY(B4174,-1)),MarketData[Adjusted Close]))-1,
""
)</f>
        <v>-3.9493228484054121E-2</v>
      </c>
      <c r="D4174">
        <f t="shared" si="130"/>
        <v>0.95010921799912629</v>
      </c>
      <c r="E4174">
        <f t="shared" si="131"/>
        <v>9501.092179991263</v>
      </c>
    </row>
    <row r="4175" spans="1:5" hidden="1" x14ac:dyDescent="0.25">
      <c r="A4175" t="s">
        <v>13</v>
      </c>
      <c r="B4175" s="6">
        <v>45749</v>
      </c>
      <c r="C4175" s="9" cm="1">
        <f t="array" ref="C4175">IFERROR(
(_xlfn.XLOOKUP(1,(MarketData[ETF]=A4175)*(MarketData[Date]=B4175),MarketData[Adjusted Close]) /
_xlfn.XLOOKUP(1,(MarketData[ETF]=A4175)*(MarketData[Date]=WORKDAY(B4175,-1)),MarketData[Adjusted Close]))-1,
""
)</f>
        <v>5.8885568641238173E-3</v>
      </c>
      <c r="D4175">
        <f t="shared" si="130"/>
        <v>0.95570399015644236</v>
      </c>
      <c r="E4175">
        <f t="shared" si="131"/>
        <v>9557.0399015644234</v>
      </c>
    </row>
    <row r="4176" spans="1:5" hidden="1" x14ac:dyDescent="0.25">
      <c r="A4176" t="s">
        <v>13</v>
      </c>
      <c r="B4176" s="5">
        <v>45748</v>
      </c>
      <c r="C4176" s="9" cm="1">
        <f t="array" ref="C4176">IFERROR(
(_xlfn.XLOOKUP(1,(MarketData[ETF]=A4176)*(MarketData[Date]=B4176),MarketData[Adjusted Close]) /
_xlfn.XLOOKUP(1,(MarketData[ETF]=A4176)*(MarketData[Date]=WORKDAY(B4176,-1)),MarketData[Adjusted Close]))-1,
""
)</f>
        <v>3.2624988978045E-3</v>
      </c>
      <c r="D4176">
        <f t="shared" si="130"/>
        <v>0.95882197337095509</v>
      </c>
      <c r="E4176">
        <f t="shared" si="131"/>
        <v>9588.2197337095513</v>
      </c>
    </row>
    <row r="4177" spans="1:5" hidden="1" x14ac:dyDescent="0.25">
      <c r="A4177" t="s">
        <v>13</v>
      </c>
      <c r="B4177" s="6">
        <v>45747</v>
      </c>
      <c r="C4177" s="9" cm="1">
        <f t="array" ref="C4177">IFERROR(
(_xlfn.XLOOKUP(1,(MarketData[ETF]=A4177)*(MarketData[Date]=B4177),MarketData[Adjusted Close]) /
_xlfn.XLOOKUP(1,(MarketData[ETF]=A4177)*(MarketData[Date]=WORKDAY(B4177,-1)),MarketData[Adjusted Close]))-1,
""
)</f>
        <v>1.1475988700564432E-3</v>
      </c>
      <c r="D4177">
        <f t="shared" si="130"/>
        <v>0.95992231638418091</v>
      </c>
      <c r="E4177">
        <f t="shared" si="131"/>
        <v>9599.2231638418089</v>
      </c>
    </row>
    <row r="4178" spans="1:5" hidden="1" x14ac:dyDescent="0.25">
      <c r="A4178" t="s">
        <v>13</v>
      </c>
      <c r="B4178" s="5">
        <v>45744</v>
      </c>
      <c r="C4178" s="9" cm="1">
        <f t="array" ref="C4178">IFERROR(
(_xlfn.XLOOKUP(1,(MarketData[ETF]=A4178)*(MarketData[Date]=B4178),MarketData[Adjusted Close]) /
_xlfn.XLOOKUP(1,(MarketData[ETF]=A4178)*(MarketData[Date]=WORKDAY(B4178,-1)),MarketData[Adjusted Close]))-1,
""
)</f>
        <v>-1.7519514310494366E-2</v>
      </c>
      <c r="D4178">
        <f t="shared" si="130"/>
        <v>0.94310494362532538</v>
      </c>
      <c r="E4178">
        <f t="shared" si="131"/>
        <v>9431.0494362532536</v>
      </c>
    </row>
    <row r="4179" spans="1:5" hidden="1" x14ac:dyDescent="0.25">
      <c r="A4179" t="s">
        <v>13</v>
      </c>
      <c r="B4179" s="6">
        <v>45743</v>
      </c>
      <c r="C4179" s="9" cm="1">
        <f t="array" ref="C4179">IFERROR(
(_xlfn.XLOOKUP(1,(MarketData[ETF]=A4179)*(MarketData[Date]=B4179),MarketData[Adjusted Close]) /
_xlfn.XLOOKUP(1,(MarketData[ETF]=A4179)*(MarketData[Date]=WORKDAY(B4179,-1)),MarketData[Adjusted Close]))-1,
""
)</f>
        <v>-1.1262236853505359E-3</v>
      </c>
      <c r="D4179">
        <f t="shared" si="130"/>
        <v>0.9420427965000433</v>
      </c>
      <c r="E4179">
        <f t="shared" si="131"/>
        <v>9420.4279650004337</v>
      </c>
    </row>
    <row r="4180" spans="1:5" hidden="1" x14ac:dyDescent="0.25">
      <c r="A4180" t="s">
        <v>13</v>
      </c>
      <c r="B4180" s="5">
        <v>45742</v>
      </c>
      <c r="C4180" s="9" cm="1">
        <f t="array" ref="C4180">IFERROR(
(_xlfn.XLOOKUP(1,(MarketData[ETF]=A4180)*(MarketData[Date]=B4180),MarketData[Adjusted Close]) /
_xlfn.XLOOKUP(1,(MarketData[ETF]=A4180)*(MarketData[Date]=WORKDAY(B4180,-1)),MarketData[Adjusted Close]))-1,
""
)</f>
        <v>-1.088260497000848E-2</v>
      </c>
      <c r="D4180">
        <f t="shared" si="130"/>
        <v>0.93179091688089122</v>
      </c>
      <c r="E4180">
        <f t="shared" si="131"/>
        <v>9317.909168808912</v>
      </c>
    </row>
    <row r="4181" spans="1:5" hidden="1" x14ac:dyDescent="0.25">
      <c r="A4181" t="s">
        <v>13</v>
      </c>
      <c r="B4181" s="6">
        <v>45741</v>
      </c>
      <c r="C4181" s="9" cm="1">
        <f t="array" ref="C4181">IFERROR(
(_xlfn.XLOOKUP(1,(MarketData[ETF]=A4181)*(MarketData[Date]=B4181),MarketData[Adjusted Close]) /
_xlfn.XLOOKUP(1,(MarketData[ETF]=A4181)*(MarketData[Date]=WORKDAY(B4181,-1)),MarketData[Adjusted Close]))-1,
""
)</f>
        <v>1.8887362637363125E-3</v>
      </c>
      <c r="D4181">
        <f t="shared" si="130"/>
        <v>0.93355082417582425</v>
      </c>
      <c r="E4181">
        <f t="shared" si="131"/>
        <v>9335.5082417582416</v>
      </c>
    </row>
    <row r="4182" spans="1:5" hidden="1" x14ac:dyDescent="0.25">
      <c r="A4182" t="s">
        <v>13</v>
      </c>
      <c r="B4182" s="5">
        <v>45740</v>
      </c>
      <c r="C4182" s="9" cm="1">
        <f t="array" ref="C4182">IFERROR(
(_xlfn.XLOOKUP(1,(MarketData[ETF]=A4182)*(MarketData[Date]=B4182),MarketData[Adjusted Close]) /
_xlfn.XLOOKUP(1,(MarketData[ETF]=A4182)*(MarketData[Date]=WORKDAY(B4182,-1)),MarketData[Adjusted Close]))-1,
""
)</f>
        <v>1.2693444618327332E-2</v>
      </c>
      <c r="D4182">
        <f t="shared" si="130"/>
        <v>0.94540079986089387</v>
      </c>
      <c r="E4182">
        <f t="shared" si="131"/>
        <v>9454.0079986089386</v>
      </c>
    </row>
    <row r="4183" spans="1:5" hidden="1" x14ac:dyDescent="0.25">
      <c r="A4183" t="s">
        <v>13</v>
      </c>
      <c r="B4183" s="6">
        <v>45737</v>
      </c>
      <c r="C4183" s="9" cm="1">
        <f t="array" ref="C4183">IFERROR(
(_xlfn.XLOOKUP(1,(MarketData[ETF]=A4183)*(MarketData[Date]=B4183),MarketData[Adjusted Close]) /
_xlfn.XLOOKUP(1,(MarketData[ETF]=A4183)*(MarketData[Date]=WORKDAY(B4183,-1)),MarketData[Adjusted Close]))-1,
""
)</f>
        <v>-2.2553782095767749E-3</v>
      </c>
      <c r="D4183">
        <f t="shared" si="130"/>
        <v>0.94326856349757116</v>
      </c>
      <c r="E4183">
        <f t="shared" si="131"/>
        <v>9432.6856349757109</v>
      </c>
    </row>
    <row r="4184" spans="1:5" hidden="1" x14ac:dyDescent="0.25">
      <c r="A4184" t="s">
        <v>13</v>
      </c>
      <c r="B4184" s="5">
        <v>45736</v>
      </c>
      <c r="C4184" s="9" cm="1">
        <f t="array" ref="C4184">IFERROR(
(_xlfn.XLOOKUP(1,(MarketData[ETF]=A4184)*(MarketData[Date]=B4184),MarketData[Adjusted Close]) /
_xlfn.XLOOKUP(1,(MarketData[ETF]=A4184)*(MarketData[Date]=WORKDAY(B4184,-1)),MarketData[Adjusted Close]))-1,
""
)</f>
        <v>-4.3185351528761684E-3</v>
      </c>
      <c r="D4184">
        <f t="shared" si="130"/>
        <v>0.93919502504750385</v>
      </c>
      <c r="E4184">
        <f t="shared" si="131"/>
        <v>9391.950250475038</v>
      </c>
    </row>
    <row r="4185" spans="1:5" hidden="1" x14ac:dyDescent="0.25">
      <c r="A4185" t="s">
        <v>13</v>
      </c>
      <c r="B4185" s="6">
        <v>45735</v>
      </c>
      <c r="C4185" s="9" cm="1">
        <f t="array" ref="C4185">IFERROR(
(_xlfn.XLOOKUP(1,(MarketData[ETF]=A4185)*(MarketData[Date]=B4185),MarketData[Adjusted Close]) /
_xlfn.XLOOKUP(1,(MarketData[ETF]=A4185)*(MarketData[Date]=WORKDAY(B4185,-1)),MarketData[Adjusted Close]))-1,
""
)</f>
        <v>8.2730993642776696E-3</v>
      </c>
      <c r="D4185">
        <f t="shared" si="130"/>
        <v>0.94696507881215708</v>
      </c>
      <c r="E4185">
        <f t="shared" si="131"/>
        <v>9469.6507881215712</v>
      </c>
    </row>
    <row r="4186" spans="1:5" hidden="1" x14ac:dyDescent="0.25">
      <c r="A4186" t="s">
        <v>13</v>
      </c>
      <c r="B4186" s="5">
        <v>45734</v>
      </c>
      <c r="C4186" s="9" cm="1">
        <f t="array" ref="C4186">IFERROR(
(_xlfn.XLOOKUP(1,(MarketData[ETF]=A4186)*(MarketData[Date]=B4186),MarketData[Adjusted Close]) /
_xlfn.XLOOKUP(1,(MarketData[ETF]=A4186)*(MarketData[Date]=WORKDAY(B4186,-1)),MarketData[Adjusted Close]))-1,
""
)</f>
        <v>-7.1762061213902495E-3</v>
      </c>
      <c r="D4186">
        <f t="shared" si="130"/>
        <v>0.9401694622168425</v>
      </c>
      <c r="E4186">
        <f t="shared" si="131"/>
        <v>9401.6946221684248</v>
      </c>
    </row>
    <row r="4187" spans="1:5" hidden="1" x14ac:dyDescent="0.25">
      <c r="A4187" t="s">
        <v>13</v>
      </c>
      <c r="B4187" s="6">
        <v>45733</v>
      </c>
      <c r="C4187" s="9" cm="1">
        <f t="array" ref="C4187">IFERROR(
(_xlfn.XLOOKUP(1,(MarketData[ETF]=A4187)*(MarketData[Date]=B4187),MarketData[Adjusted Close]) /
_xlfn.XLOOKUP(1,(MarketData[ETF]=A4187)*(MarketData[Date]=WORKDAY(B4187,-1)),MarketData[Adjusted Close]))-1,
""
)</f>
        <v>9.9545930841773433E-3</v>
      </c>
      <c r="D4187">
        <f t="shared" si="130"/>
        <v>0.94952846664338098</v>
      </c>
      <c r="E4187">
        <f t="shared" si="131"/>
        <v>9495.2846664338103</v>
      </c>
    </row>
    <row r="4188" spans="1:5" hidden="1" x14ac:dyDescent="0.25">
      <c r="A4188" t="s">
        <v>13</v>
      </c>
      <c r="B4188" s="5">
        <v>45730</v>
      </c>
      <c r="C4188" s="9" cm="1">
        <f t="array" ref="C4188">IFERROR(
(_xlfn.XLOOKUP(1,(MarketData[ETF]=A4188)*(MarketData[Date]=B4188),MarketData[Adjusted Close]) /
_xlfn.XLOOKUP(1,(MarketData[ETF]=A4188)*(MarketData[Date]=WORKDAY(B4188,-1)),MarketData[Adjusted Close]))-1,
""
)</f>
        <v>2.0768339424191096E-2</v>
      </c>
      <c r="D4188">
        <f t="shared" si="130"/>
        <v>0.96924859613156245</v>
      </c>
      <c r="E4188">
        <f t="shared" si="131"/>
        <v>9692.4859613156241</v>
      </c>
    </row>
    <row r="4189" spans="1:5" hidden="1" x14ac:dyDescent="0.25">
      <c r="A4189" t="s">
        <v>13</v>
      </c>
      <c r="B4189" s="6">
        <v>45729</v>
      </c>
      <c r="C4189" s="9" cm="1">
        <f t="array" ref="C4189">IFERROR(
(_xlfn.XLOOKUP(1,(MarketData[ETF]=A4189)*(MarketData[Date]=B4189),MarketData[Adjusted Close]) /
_xlfn.XLOOKUP(1,(MarketData[ETF]=A4189)*(MarketData[Date]=WORKDAY(B4189,-1)),MarketData[Adjusted Close]))-1,
""
)</f>
        <v>-1.1890082790206202E-2</v>
      </c>
      <c r="D4189">
        <f t="shared" si="130"/>
        <v>0.95772415007926703</v>
      </c>
      <c r="E4189">
        <f t="shared" si="131"/>
        <v>9577.2415007926702</v>
      </c>
    </row>
    <row r="4190" spans="1:5" hidden="1" x14ac:dyDescent="0.25">
      <c r="A4190" t="s">
        <v>13</v>
      </c>
      <c r="B4190" s="5">
        <v>45728</v>
      </c>
      <c r="C4190" s="9" cm="1">
        <f t="array" ref="C4190">IFERROR(
(_xlfn.XLOOKUP(1,(MarketData[ETF]=A4190)*(MarketData[Date]=B4190),MarketData[Adjusted Close]) /
_xlfn.XLOOKUP(1,(MarketData[ETF]=A4190)*(MarketData[Date]=WORKDAY(B4190,-1)),MarketData[Adjusted Close]))-1,
""
)</f>
        <v>5.4906128232377061E-3</v>
      </c>
      <c r="D4190">
        <f t="shared" si="130"/>
        <v>0.96298264257881672</v>
      </c>
      <c r="E4190">
        <f t="shared" si="131"/>
        <v>9629.8264257881674</v>
      </c>
    </row>
    <row r="4191" spans="1:5" hidden="1" x14ac:dyDescent="0.25">
      <c r="A4191" t="s">
        <v>13</v>
      </c>
      <c r="B4191" s="6">
        <v>45727</v>
      </c>
      <c r="C4191" s="9" cm="1">
        <f t="array" ref="C4191">IFERROR(
(_xlfn.XLOOKUP(1,(MarketData[ETF]=A4191)*(MarketData[Date]=B4191),MarketData[Adjusted Close]) /
_xlfn.XLOOKUP(1,(MarketData[ETF]=A4191)*(MarketData[Date]=WORKDAY(B4191,-1)),MarketData[Adjusted Close]))-1,
""
)</f>
        <v>-4.0571529370259096E-3</v>
      </c>
      <c r="D4191">
        <f t="shared" si="130"/>
        <v>0.95907567472217314</v>
      </c>
      <c r="E4191">
        <f t="shared" si="131"/>
        <v>9590.7567472217306</v>
      </c>
    </row>
    <row r="4192" spans="1:5" hidden="1" x14ac:dyDescent="0.25">
      <c r="A4192" t="s">
        <v>13</v>
      </c>
      <c r="B4192" s="5">
        <v>45726</v>
      </c>
      <c r="C4192" s="9" cm="1">
        <f t="array" ref="C4192">IFERROR(
(_xlfn.XLOOKUP(1,(MarketData[ETF]=A4192)*(MarketData[Date]=B4192),MarketData[Adjusted Close]) /
_xlfn.XLOOKUP(1,(MarketData[ETF]=A4192)*(MarketData[Date]=WORKDAY(B4192,-1)),MarketData[Adjusted Close]))-1,
""
)</f>
        <v>-2.5442668041946059E-2</v>
      </c>
      <c r="D4192">
        <f t="shared" si="130"/>
        <v>0.93467423070311151</v>
      </c>
      <c r="E4192">
        <f t="shared" si="131"/>
        <v>9346.7423070311143</v>
      </c>
    </row>
    <row r="4193" spans="1:5" hidden="1" x14ac:dyDescent="0.25">
      <c r="A4193" t="s">
        <v>13</v>
      </c>
      <c r="B4193" s="6">
        <v>45723</v>
      </c>
      <c r="C4193" s="9" cm="1">
        <f t="array" ref="C4193">IFERROR(
(_xlfn.XLOOKUP(1,(MarketData[ETF]=A4193)*(MarketData[Date]=B4193),MarketData[Adjusted Close]) /
_xlfn.XLOOKUP(1,(MarketData[ETF]=A4193)*(MarketData[Date]=WORKDAY(B4193,-1)),MarketData[Adjusted Close]))-1,
""
)</f>
        <v>6.3143326701842195E-3</v>
      </c>
      <c r="D4193">
        <f t="shared" si="130"/>
        <v>0.9405760747340195</v>
      </c>
      <c r="E4193">
        <f t="shared" si="131"/>
        <v>9405.7607473401949</v>
      </c>
    </row>
    <row r="4194" spans="1:5" hidden="1" x14ac:dyDescent="0.25">
      <c r="A4194" t="s">
        <v>13</v>
      </c>
      <c r="B4194" s="5">
        <v>45722</v>
      </c>
      <c r="C4194" s="9" cm="1">
        <f t="array" ref="C4194">IFERROR(
(_xlfn.XLOOKUP(1,(MarketData[ETF]=A4194)*(MarketData[Date]=B4194),MarketData[Adjusted Close]) /
_xlfn.XLOOKUP(1,(MarketData[ETF]=A4194)*(MarketData[Date]=WORKDAY(B4194,-1)),MarketData[Adjusted Close]))-1,
""
)</f>
        <v>-1.4911383776414433E-2</v>
      </c>
      <c r="D4194">
        <f t="shared" si="130"/>
        <v>0.92655078391274703</v>
      </c>
      <c r="E4194">
        <f t="shared" si="131"/>
        <v>9265.507839127471</v>
      </c>
    </row>
    <row r="4195" spans="1:5" hidden="1" x14ac:dyDescent="0.25">
      <c r="A4195" t="s">
        <v>13</v>
      </c>
      <c r="B4195" s="6">
        <v>45721</v>
      </c>
      <c r="C4195" s="9" cm="1">
        <f t="array" ref="C4195">IFERROR(
(_xlfn.XLOOKUP(1,(MarketData[ETF]=A4195)*(MarketData[Date]=B4195),MarketData[Adjusted Close]) /
_xlfn.XLOOKUP(1,(MarketData[ETF]=A4195)*(MarketData[Date]=WORKDAY(B4195,-1)),MarketData[Adjusted Close]))-1,
""
)</f>
        <v>1.6543958423560046E-2</v>
      </c>
      <c r="D4195">
        <f t="shared" si="130"/>
        <v>0.94187960155911654</v>
      </c>
      <c r="E4195">
        <f t="shared" si="131"/>
        <v>9418.796015591166</v>
      </c>
    </row>
    <row r="4196" spans="1:5" hidden="1" x14ac:dyDescent="0.25">
      <c r="A4196" t="s">
        <v>13</v>
      </c>
      <c r="B4196" s="5">
        <v>45720</v>
      </c>
      <c r="C4196" s="9" cm="1">
        <f t="array" ref="C4196">IFERROR(
(_xlfn.XLOOKUP(1,(MarketData[ETF]=A4196)*(MarketData[Date]=B4196),MarketData[Adjusted Close]) /
_xlfn.XLOOKUP(1,(MarketData[ETF]=A4196)*(MarketData[Date]=WORKDAY(B4196,-1)),MarketData[Adjusted Close]))-1,
""
)</f>
        <v>-7.2233210078253007E-3</v>
      </c>
      <c r="D4196">
        <f t="shared" si="130"/>
        <v>0.93507610284633247</v>
      </c>
      <c r="E4196">
        <f t="shared" si="131"/>
        <v>9350.7610284633247</v>
      </c>
    </row>
    <row r="4197" spans="1:5" hidden="1" x14ac:dyDescent="0.25">
      <c r="A4197" t="s">
        <v>13</v>
      </c>
      <c r="B4197" s="6">
        <v>45719</v>
      </c>
      <c r="C4197" s="9" cm="1">
        <f t="array" ref="C4197">IFERROR(
(_xlfn.XLOOKUP(1,(MarketData[ETF]=A4197)*(MarketData[Date]=B4197),MarketData[Adjusted Close]) /
_xlfn.XLOOKUP(1,(MarketData[ETF]=A4197)*(MarketData[Date]=WORKDAY(B4197,-1)),MarketData[Adjusted Close]))-1,
""
)</f>
        <v>-1.0634677556576433E-2</v>
      </c>
      <c r="D4197">
        <f t="shared" si="130"/>
        <v>0.92513187000170161</v>
      </c>
      <c r="E4197">
        <f t="shared" si="131"/>
        <v>9251.3187000170165</v>
      </c>
    </row>
    <row r="4198" spans="1:5" hidden="1" x14ac:dyDescent="0.25">
      <c r="A4198" t="s">
        <v>13</v>
      </c>
      <c r="B4198" s="5">
        <v>45716</v>
      </c>
      <c r="C4198" s="9" cm="1">
        <f t="array" ref="C4198">IFERROR(
(_xlfn.XLOOKUP(1,(MarketData[ETF]=A4198)*(MarketData[Date]=B4198),MarketData[Adjusted Close]) /
_xlfn.XLOOKUP(1,(MarketData[ETF]=A4198)*(MarketData[Date]=WORKDAY(B4198,-1)),MarketData[Adjusted Close]))-1,
""
)</f>
        <v>8.7538619979403709E-3</v>
      </c>
      <c r="D4198">
        <f t="shared" si="130"/>
        <v>0.933230346721593</v>
      </c>
      <c r="E4198">
        <f t="shared" si="131"/>
        <v>9332.3034672159301</v>
      </c>
    </row>
    <row r="4199" spans="1:5" hidden="1" x14ac:dyDescent="0.25">
      <c r="A4199" t="s">
        <v>13</v>
      </c>
      <c r="B4199" s="6">
        <v>45715</v>
      </c>
      <c r="C4199" s="9" cm="1">
        <f t="array" ref="C4199">IFERROR(
(_xlfn.XLOOKUP(1,(MarketData[ETF]=A4199)*(MarketData[Date]=B4199),MarketData[Adjusted Close]) /
_xlfn.XLOOKUP(1,(MarketData[ETF]=A4199)*(MarketData[Date]=WORKDAY(B4199,-1)),MarketData[Adjusted Close]))-1,
""
)</f>
        <v>-1.5046491969568865E-2</v>
      </c>
      <c r="D4199">
        <f t="shared" si="130"/>
        <v>0.91918850380388861</v>
      </c>
      <c r="E4199">
        <f t="shared" si="131"/>
        <v>9191.8850380388867</v>
      </c>
    </row>
    <row r="4200" spans="1:5" hidden="1" x14ac:dyDescent="0.25">
      <c r="A4200" t="s">
        <v>13</v>
      </c>
      <c r="B4200" s="5">
        <v>45714</v>
      </c>
      <c r="C4200" s="9" cm="1">
        <f t="array" ref="C4200">IFERROR(
(_xlfn.XLOOKUP(1,(MarketData[ETF]=A4200)*(MarketData[Date]=B4200),MarketData[Adjusted Close]) /
_xlfn.XLOOKUP(1,(MarketData[ETF]=A4200)*(MarketData[Date]=WORKDAY(B4200,-1)),MarketData[Adjusted Close]))-1,
""
)</f>
        <v>1.4390925251841491E-3</v>
      </c>
      <c r="D4200">
        <f t="shared" si="130"/>
        <v>0.92051130110894797</v>
      </c>
      <c r="E4200">
        <f t="shared" si="131"/>
        <v>9205.1130110894792</v>
      </c>
    </row>
    <row r="4201" spans="1:5" hidden="1" x14ac:dyDescent="0.25">
      <c r="A4201" t="s">
        <v>13</v>
      </c>
      <c r="B4201" s="6">
        <v>45713</v>
      </c>
      <c r="C4201" s="9" cm="1">
        <f t="array" ref="C4201">IFERROR(
(_xlfn.XLOOKUP(1,(MarketData[ETF]=A4201)*(MarketData[Date]=B4201),MarketData[Adjusted Close]) /
_xlfn.XLOOKUP(1,(MarketData[ETF]=A4201)*(MarketData[Date]=WORKDAY(B4201,-1)),MarketData[Adjusted Close]))-1,
""
)</f>
        <v>-1.0992727887705334E-3</v>
      </c>
      <c r="D4201">
        <f t="shared" si="130"/>
        <v>0.91949940808388309</v>
      </c>
      <c r="E4201">
        <f t="shared" si="131"/>
        <v>9194.994080838831</v>
      </c>
    </row>
    <row r="4202" spans="1:5" hidden="1" x14ac:dyDescent="0.25">
      <c r="A4202" t="s">
        <v>13</v>
      </c>
      <c r="B4202" s="5">
        <v>45712</v>
      </c>
      <c r="C4202" s="9" cm="1">
        <f t="array" ref="C4202">IFERROR(
(_xlfn.XLOOKUP(1,(MarketData[ETF]=A4202)*(MarketData[Date]=B4202),MarketData[Adjusted Close]) /
_xlfn.XLOOKUP(1,(MarketData[ETF]=A4202)*(MarketData[Date]=WORKDAY(B4202,-1)),MarketData[Adjusted Close]))-1,
""
)</f>
        <v>-4.9642406394614369E-3</v>
      </c>
      <c r="D4202">
        <f t="shared" si="130"/>
        <v>0.91493479175431236</v>
      </c>
      <c r="E4202">
        <f t="shared" si="131"/>
        <v>9149.3479175431239</v>
      </c>
    </row>
    <row r="4203" spans="1:5" hidden="1" x14ac:dyDescent="0.25">
      <c r="A4203" t="s">
        <v>13</v>
      </c>
      <c r="B4203" s="6">
        <v>45709</v>
      </c>
      <c r="C4203" s="9" cm="1">
        <f t="array" ref="C4203">IFERROR(
(_xlfn.XLOOKUP(1,(MarketData[ETF]=A4203)*(MarketData[Date]=B4203),MarketData[Adjusted Close]) /
_xlfn.XLOOKUP(1,(MarketData[ETF]=A4203)*(MarketData[Date]=WORKDAY(B4203,-1)),MarketData[Adjusted Close]))-1,
""
)</f>
        <v>-1.4020242243238834E-2</v>
      </c>
      <c r="D4203">
        <f t="shared" si="130"/>
        <v>0.90210718433714965</v>
      </c>
      <c r="E4203">
        <f t="shared" si="131"/>
        <v>9021.0718433714974</v>
      </c>
    </row>
    <row r="4204" spans="1:5" hidden="1" x14ac:dyDescent="0.25">
      <c r="A4204" t="s">
        <v>13</v>
      </c>
      <c r="B4204" s="5">
        <v>45708</v>
      </c>
      <c r="C4204" s="9" cm="1">
        <f t="array" ref="C4204">IFERROR(
(_xlfn.XLOOKUP(1,(MarketData[ETF]=A4204)*(MarketData[Date]=B4204),MarketData[Adjusted Close]) /
_xlfn.XLOOKUP(1,(MarketData[ETF]=A4204)*(MarketData[Date]=WORKDAY(B4204,-1)),MarketData[Adjusted Close]))-1,
""
)</f>
        <v>-1.4083340236930031E-3</v>
      </c>
      <c r="D4204">
        <f t="shared" si="130"/>
        <v>0.90083671609642979</v>
      </c>
      <c r="E4204">
        <f t="shared" si="131"/>
        <v>9008.367160964297</v>
      </c>
    </row>
    <row r="4205" spans="1:5" hidden="1" x14ac:dyDescent="0.25">
      <c r="A4205" t="s">
        <v>13</v>
      </c>
      <c r="B4205" s="6">
        <v>45707</v>
      </c>
      <c r="C4205" s="9" cm="1">
        <f t="array" ref="C4205">IFERROR(
(_xlfn.XLOOKUP(1,(MarketData[ETF]=A4205)*(MarketData[Date]=B4205),MarketData[Adjusted Close]) /
_xlfn.XLOOKUP(1,(MarketData[ETF]=A4205)*(MarketData[Date]=WORKDAY(B4205,-1)),MarketData[Adjusted Close]))-1,
""
)</f>
        <v>-1.2411054112196895E-3</v>
      </c>
      <c r="D4205">
        <f t="shared" si="130"/>
        <v>0.89971868277345712</v>
      </c>
      <c r="E4205">
        <f t="shared" si="131"/>
        <v>8997.1868277345711</v>
      </c>
    </row>
    <row r="4206" spans="1:5" hidden="1" x14ac:dyDescent="0.25">
      <c r="A4206" t="s">
        <v>13</v>
      </c>
      <c r="B4206" s="5">
        <v>45706</v>
      </c>
      <c r="C4206" s="9" t="str" cm="1">
        <f t="array" ref="C4206">IFERROR(
(_xlfn.XLOOKUP(1,(MarketData[ETF]=A4206)*(MarketData[Date]=B4206),MarketData[Adjusted Close]) /
_xlfn.XLOOKUP(1,(MarketData[ETF]=A4206)*(MarketData[Date]=WORKDAY(B4206,-1)),MarketData[Adjusted Close]))-1,
""
)</f>
        <v/>
      </c>
      <c r="D4206">
        <f t="shared" si="130"/>
        <v>1</v>
      </c>
      <c r="E4206">
        <f t="shared" si="131"/>
        <v>10000</v>
      </c>
    </row>
    <row r="4207" spans="1:5" hidden="1" x14ac:dyDescent="0.25">
      <c r="A4207" t="s">
        <v>13</v>
      </c>
      <c r="B4207" s="6">
        <v>45702</v>
      </c>
      <c r="C4207" s="9" cm="1">
        <f t="array" ref="C4207">IFERROR(
(_xlfn.XLOOKUP(1,(MarketData[ETF]=A4207)*(MarketData[Date]=B4207),MarketData[Adjusted Close]) /
_xlfn.XLOOKUP(1,(MarketData[ETF]=A4207)*(MarketData[Date]=WORKDAY(B4207,-1)),MarketData[Adjusted Close]))-1,
""
)</f>
        <v>1.0809911857641019E-3</v>
      </c>
      <c r="D4207">
        <f t="shared" si="130"/>
        <v>1.0010809911857641</v>
      </c>
      <c r="E4207">
        <f t="shared" si="131"/>
        <v>10010.809911857641</v>
      </c>
    </row>
    <row r="4208" spans="1:5" hidden="1" x14ac:dyDescent="0.25">
      <c r="A4208" t="s">
        <v>13</v>
      </c>
      <c r="B4208" s="5">
        <v>45701</v>
      </c>
      <c r="C4208" s="9" cm="1">
        <f t="array" ref="C4208">IFERROR(
(_xlfn.XLOOKUP(1,(MarketData[ETF]=A4208)*(MarketData[Date]=B4208),MarketData[Adjusted Close]) /
_xlfn.XLOOKUP(1,(MarketData[ETF]=A4208)*(MarketData[Date]=WORKDAY(B4208,-1)),MarketData[Adjusted Close]))-1,
""
)</f>
        <v>1.0843069681432338E-2</v>
      </c>
      <c r="D4208">
        <f t="shared" si="130"/>
        <v>1.0119357821299486</v>
      </c>
      <c r="E4208">
        <f t="shared" si="131"/>
        <v>10119.357821299485</v>
      </c>
    </row>
    <row r="4209" spans="1:5" hidden="1" x14ac:dyDescent="0.25">
      <c r="A4209" t="s">
        <v>13</v>
      </c>
      <c r="B4209" s="6">
        <v>45700</v>
      </c>
      <c r="C4209" s="9" cm="1">
        <f t="array" ref="C4209">IFERROR(
(_xlfn.XLOOKUP(1,(MarketData[ETF]=A4209)*(MarketData[Date]=B4209),MarketData[Adjusted Close]) /
_xlfn.XLOOKUP(1,(MarketData[ETF]=A4209)*(MarketData[Date]=WORKDAY(B4209,-1)),MarketData[Adjusted Close]))-1,
""
)</f>
        <v>-1.0076412797044298E-3</v>
      </c>
      <c r="D4209">
        <f t="shared" si="130"/>
        <v>1.0109161138634646</v>
      </c>
      <c r="E4209">
        <f t="shared" si="131"/>
        <v>10109.161138634647</v>
      </c>
    </row>
    <row r="4210" spans="1:5" hidden="1" x14ac:dyDescent="0.25">
      <c r="A4210" t="s">
        <v>13</v>
      </c>
      <c r="B4210" s="5">
        <v>45699</v>
      </c>
      <c r="C4210" s="9" cm="1">
        <f t="array" ref="C4210">IFERROR(
(_xlfn.XLOOKUP(1,(MarketData[ETF]=A4210)*(MarketData[Date]=B4210),MarketData[Adjusted Close]) /
_xlfn.XLOOKUP(1,(MarketData[ETF]=A4210)*(MarketData[Date]=WORKDAY(B4210,-1)),MarketData[Adjusted Close]))-1,
""
)</f>
        <v>5.881364476558737E-4</v>
      </c>
      <c r="D4210">
        <f t="shared" si="130"/>
        <v>1.0115106704755503</v>
      </c>
      <c r="E4210">
        <f t="shared" si="131"/>
        <v>10115.106704755503</v>
      </c>
    </row>
    <row r="4211" spans="1:5" hidden="1" x14ac:dyDescent="0.25">
      <c r="A4211" t="s">
        <v>13</v>
      </c>
      <c r="B4211" s="6">
        <v>45698</v>
      </c>
      <c r="C4211" s="9" cm="1">
        <f t="array" ref="C4211">IFERROR(
(_xlfn.XLOOKUP(1,(MarketData[ETF]=A4211)*(MarketData[Date]=B4211),MarketData[Adjusted Close]) /
_xlfn.XLOOKUP(1,(MarketData[ETF]=A4211)*(MarketData[Date]=WORKDAY(B4211,-1)),MarketData[Adjusted Close]))-1,
""
)</f>
        <v>6.5967523680650064E-3</v>
      </c>
      <c r="D4211">
        <f t="shared" si="130"/>
        <v>1.0181833558863329</v>
      </c>
      <c r="E4211">
        <f t="shared" si="131"/>
        <v>10181.833558863329</v>
      </c>
    </row>
    <row r="4212" spans="1:5" hidden="1" x14ac:dyDescent="0.25">
      <c r="A4212" t="s">
        <v>13</v>
      </c>
      <c r="B4212" s="5">
        <v>45695</v>
      </c>
      <c r="C4212" s="9" cm="1">
        <f t="array" ref="C4212">IFERROR(
(_xlfn.XLOOKUP(1,(MarketData[ETF]=A4212)*(MarketData[Date]=B4212),MarketData[Adjusted Close]) /
_xlfn.XLOOKUP(1,(MarketData[ETF]=A4212)*(MarketData[Date]=WORKDAY(B4212,-1)),MarketData[Adjusted Close]))-1,
""
)</f>
        <v>-8.136901266672214E-3</v>
      </c>
      <c r="D4212">
        <f t="shared" si="130"/>
        <v>1.0098984984481167</v>
      </c>
      <c r="E4212">
        <f t="shared" si="131"/>
        <v>10098.984984481167</v>
      </c>
    </row>
    <row r="4213" spans="1:5" hidden="1" x14ac:dyDescent="0.25">
      <c r="A4213" t="s">
        <v>13</v>
      </c>
      <c r="B4213" s="6">
        <v>45694</v>
      </c>
      <c r="C4213" s="9" cm="1">
        <f t="array" ref="C4213">IFERROR(
(_xlfn.XLOOKUP(1,(MarketData[ETF]=A4213)*(MarketData[Date]=B4213),MarketData[Adjusted Close]) /
_xlfn.XLOOKUP(1,(MarketData[ETF]=A4213)*(MarketData[Date]=WORKDAY(B4213,-1)),MarketData[Adjusted Close]))-1,
""
)</f>
        <v>3.2822757111596879E-3</v>
      </c>
      <c r="D4213">
        <f t="shared" si="130"/>
        <v>1.0132132637603097</v>
      </c>
      <c r="E4213">
        <f t="shared" si="131"/>
        <v>10132.132637603097</v>
      </c>
    </row>
    <row r="4214" spans="1:5" hidden="1" x14ac:dyDescent="0.25">
      <c r="A4214" t="s">
        <v>13</v>
      </c>
      <c r="B4214" s="5">
        <v>45693</v>
      </c>
      <c r="C4214" s="9" cm="1">
        <f t="array" ref="C4214">IFERROR(
(_xlfn.XLOOKUP(1,(MarketData[ETF]=A4214)*(MarketData[Date]=B4214),MarketData[Adjusted Close]) /
_xlfn.XLOOKUP(1,(MarketData[ETF]=A4214)*(MarketData[Date]=WORKDAY(B4214,-1)),MarketData[Adjusted Close]))-1,
""
)</f>
        <v>5.2453468697122307E-3</v>
      </c>
      <c r="D4214">
        <f t="shared" si="130"/>
        <v>1.0185279187817258</v>
      </c>
      <c r="E4214">
        <f t="shared" si="131"/>
        <v>10185.279187817257</v>
      </c>
    </row>
    <row r="4215" spans="1:5" hidden="1" x14ac:dyDescent="0.25">
      <c r="A4215" t="s">
        <v>13</v>
      </c>
      <c r="B4215" s="6">
        <v>45692</v>
      </c>
      <c r="C4215" s="9" cm="1">
        <f t="array" ref="C4215">IFERROR(
(_xlfn.XLOOKUP(1,(MarketData[ETF]=A4215)*(MarketData[Date]=B4215),MarketData[Adjusted Close]) /
_xlfn.XLOOKUP(1,(MarketData[ETF]=A4215)*(MarketData[Date]=WORKDAY(B4215,-1)),MarketData[Adjusted Close]))-1,
""
)</f>
        <v>9.3936806148591234E-3</v>
      </c>
      <c r="D4215">
        <f t="shared" si="130"/>
        <v>1.0280956447480785</v>
      </c>
      <c r="E4215">
        <f t="shared" si="131"/>
        <v>10280.956447480785</v>
      </c>
    </row>
    <row r="4216" spans="1:5" hidden="1" x14ac:dyDescent="0.25">
      <c r="A4216" t="s">
        <v>13</v>
      </c>
      <c r="B4216" s="5">
        <v>45691</v>
      </c>
      <c r="C4216" s="9" cm="1">
        <f t="array" ref="C4216">IFERROR(
(_xlfn.XLOOKUP(1,(MarketData[ETF]=A4216)*(MarketData[Date]=B4216),MarketData[Adjusted Close]) /
_xlfn.XLOOKUP(1,(MarketData[ETF]=A4216)*(MarketData[Date]=WORKDAY(B4216,-1)),MarketData[Adjusted Close]))-1,
""
)</f>
        <v>-7.879352706938958E-3</v>
      </c>
      <c r="D4216">
        <f t="shared" si="130"/>
        <v>1.0199949165466404</v>
      </c>
      <c r="E4216">
        <f t="shared" si="131"/>
        <v>10199.949165466403</v>
      </c>
    </row>
    <row r="4217" spans="1:5" hidden="1" x14ac:dyDescent="0.25">
      <c r="A4217" t="s">
        <v>13</v>
      </c>
      <c r="B4217" s="6">
        <v>45688</v>
      </c>
      <c r="C4217" s="9" cm="1">
        <f t="array" ref="C4217">IFERROR(
(_xlfn.XLOOKUP(1,(MarketData[ETF]=A4217)*(MarketData[Date]=B4217),MarketData[Adjusted Close]) /
_xlfn.XLOOKUP(1,(MarketData[ETF]=A4217)*(MarketData[Date]=WORKDAY(B4217,-1)),MarketData[Adjusted Close]))-1,
""
)</f>
        <v>-7.1500672947509836E-3</v>
      </c>
      <c r="D4217">
        <f t="shared" si="130"/>
        <v>1.012701884253028</v>
      </c>
      <c r="E4217">
        <f t="shared" si="131"/>
        <v>10127.01884253028</v>
      </c>
    </row>
    <row r="4218" spans="1:5" hidden="1" x14ac:dyDescent="0.25">
      <c r="A4218" t="s">
        <v>13</v>
      </c>
      <c r="B4218" s="5">
        <v>45687</v>
      </c>
      <c r="C4218" s="9" cm="1">
        <f t="array" ref="C4218">IFERROR(
(_xlfn.XLOOKUP(1,(MarketData[ETF]=A4218)*(MarketData[Date]=B4218),MarketData[Adjusted Close]) /
_xlfn.XLOOKUP(1,(MarketData[ETF]=A4218)*(MarketData[Date]=WORKDAY(B4218,-1)),MarketData[Adjusted Close]))-1,
""
)</f>
        <v>8.4832032575501426E-3</v>
      </c>
      <c r="D4218">
        <f t="shared" si="130"/>
        <v>1.0212928401764505</v>
      </c>
      <c r="E4218">
        <f t="shared" si="131"/>
        <v>10212.928401764506</v>
      </c>
    </row>
    <row r="4219" spans="1:5" hidden="1" x14ac:dyDescent="0.25">
      <c r="A4219" t="s">
        <v>13</v>
      </c>
      <c r="B4219" s="6">
        <v>45686</v>
      </c>
      <c r="C4219" s="9" cm="1">
        <f t="array" ref="C4219">IFERROR(
(_xlfn.XLOOKUP(1,(MarketData[ETF]=A4219)*(MarketData[Date]=B4219),MarketData[Adjusted Close]) /
_xlfn.XLOOKUP(1,(MarketData[ETF]=A4219)*(MarketData[Date]=WORKDAY(B4219,-1)),MarketData[Adjusted Close]))-1,
""
)</f>
        <v>-3.0446549391068833E-3</v>
      </c>
      <c r="D4219">
        <f t="shared" si="130"/>
        <v>1.0181833558863327</v>
      </c>
      <c r="E4219">
        <f t="shared" si="131"/>
        <v>10181.833558863327</v>
      </c>
    </row>
    <row r="4220" spans="1:5" hidden="1" x14ac:dyDescent="0.25">
      <c r="A4220" t="s">
        <v>13</v>
      </c>
      <c r="B4220" s="5">
        <v>45685</v>
      </c>
      <c r="C4220" s="9" cm="1">
        <f t="array" ref="C4220">IFERROR(
(_xlfn.XLOOKUP(1,(MarketData[ETF]=A4220)*(MarketData[Date]=B4220),MarketData[Adjusted Close]) /
_xlfn.XLOOKUP(1,(MarketData[ETF]=A4220)*(MarketData[Date]=WORKDAY(B4220,-1)),MarketData[Adjusted Close]))-1,
""
)</f>
        <v>6.4691862444670178E-3</v>
      </c>
      <c r="D4220">
        <f t="shared" si="130"/>
        <v>1.0247701736465777</v>
      </c>
      <c r="E4220">
        <f t="shared" si="131"/>
        <v>10247.701736465777</v>
      </c>
    </row>
    <row r="4221" spans="1:5" hidden="1" x14ac:dyDescent="0.25">
      <c r="A4221" t="s">
        <v>13</v>
      </c>
      <c r="B4221" s="6">
        <v>45684</v>
      </c>
      <c r="C4221" s="9" cm="1">
        <f t="array" ref="C4221">IFERROR(
(_xlfn.XLOOKUP(1,(MarketData[ETF]=A4221)*(MarketData[Date]=B4221),MarketData[Adjusted Close]) /
_xlfn.XLOOKUP(1,(MarketData[ETF]=A4221)*(MarketData[Date]=WORKDAY(B4221,-1)),MarketData[Adjusted Close]))-1,
""
)</f>
        <v>-1.1443958263210985E-2</v>
      </c>
      <c r="D4221">
        <f t="shared" si="130"/>
        <v>1.0130427465499829</v>
      </c>
      <c r="E4221">
        <f t="shared" si="131"/>
        <v>10130.42746549983</v>
      </c>
    </row>
    <row r="4222" spans="1:5" hidden="1" x14ac:dyDescent="0.25">
      <c r="A4222" t="s">
        <v>13</v>
      </c>
      <c r="B4222" s="5">
        <v>45681</v>
      </c>
      <c r="C4222" s="9" cm="1">
        <f t="array" ref="C4222">IFERROR(
(_xlfn.XLOOKUP(1,(MarketData[ETF]=A4222)*(MarketData[Date]=B4222),MarketData[Adjusted Close]) /
_xlfn.XLOOKUP(1,(MarketData[ETF]=A4222)*(MarketData[Date]=WORKDAY(B4222,-1)),MarketData[Adjusted Close]))-1,
""
)</f>
        <v>8.4153833207256667E-5</v>
      </c>
      <c r="D4222">
        <f t="shared" si="130"/>
        <v>1.0131279979803078</v>
      </c>
      <c r="E4222">
        <f t="shared" si="131"/>
        <v>10131.279979803079</v>
      </c>
    </row>
    <row r="4223" spans="1:5" hidden="1" x14ac:dyDescent="0.25">
      <c r="A4223" t="s">
        <v>13</v>
      </c>
      <c r="B4223" s="6">
        <v>45680</v>
      </c>
      <c r="C4223" s="9" cm="1">
        <f t="array" ref="C4223">IFERROR(
(_xlfn.XLOOKUP(1,(MarketData[ETF]=A4223)*(MarketData[Date]=B4223),MarketData[Adjusted Close]) /
_xlfn.XLOOKUP(1,(MarketData[ETF]=A4223)*(MarketData[Date]=WORKDAY(B4223,-1)),MarketData[Adjusted Close]))-1,
""
)</f>
        <v>5.3299492385785463E-3</v>
      </c>
      <c r="D4223">
        <f t="shared" si="130"/>
        <v>1.0185279187817255</v>
      </c>
      <c r="E4223">
        <f t="shared" si="131"/>
        <v>10185.279187817256</v>
      </c>
    </row>
    <row r="4224" spans="1:5" hidden="1" x14ac:dyDescent="0.25">
      <c r="A4224" t="s">
        <v>13</v>
      </c>
      <c r="B4224" s="5">
        <v>45679</v>
      </c>
      <c r="C4224" s="9" cm="1">
        <f t="array" ref="C4224">IFERROR(
(_xlfn.XLOOKUP(1,(MarketData[ETF]=A4224)*(MarketData[Date]=B4224),MarketData[Adjusted Close]) /
_xlfn.XLOOKUP(1,(MarketData[ETF]=A4224)*(MarketData[Date]=WORKDAY(B4224,-1)),MarketData[Adjusted Close]))-1,
""
)</f>
        <v>2.6295699380778359E-3</v>
      </c>
      <c r="D4224">
        <f t="shared" si="130"/>
        <v>1.0212062091780469</v>
      </c>
      <c r="E4224">
        <f t="shared" si="131"/>
        <v>10212.06209178047</v>
      </c>
    </row>
    <row r="4225" spans="1:5" hidden="1" x14ac:dyDescent="0.25">
      <c r="A4225" t="s">
        <v>13</v>
      </c>
      <c r="B4225" s="6">
        <v>45678</v>
      </c>
      <c r="C4225" s="9" t="str" cm="1">
        <f t="array" ref="C4225">IFERROR(
(_xlfn.XLOOKUP(1,(MarketData[ETF]=A4225)*(MarketData[Date]=B4225),MarketData[Adjusted Close]) /
_xlfn.XLOOKUP(1,(MarketData[ETF]=A4225)*(MarketData[Date]=WORKDAY(B4225,-1)),MarketData[Adjusted Close]))-1,
""
)</f>
        <v/>
      </c>
      <c r="D4225">
        <f t="shared" si="130"/>
        <v>1</v>
      </c>
      <c r="E4225">
        <f t="shared" si="131"/>
        <v>10000</v>
      </c>
    </row>
    <row r="4226" spans="1:5" hidden="1" x14ac:dyDescent="0.25">
      <c r="A4226" t="s">
        <v>13</v>
      </c>
      <c r="B4226" s="5">
        <v>45674</v>
      </c>
      <c r="C4226" s="9" cm="1">
        <f t="array" ref="C4226">IFERROR(
(_xlfn.XLOOKUP(1,(MarketData[ETF]=A4226)*(MarketData[Date]=B4226),MarketData[Adjusted Close]) /
_xlfn.XLOOKUP(1,(MarketData[ETF]=A4226)*(MarketData[Date]=WORKDAY(B4226,-1)),MarketData[Adjusted Close]))-1,
""
)</f>
        <v>8.3975413384123065E-3</v>
      </c>
      <c r="D4226">
        <f t="shared" si="130"/>
        <v>1.0083975413384123</v>
      </c>
      <c r="E4226">
        <f t="shared" si="131"/>
        <v>10083.975413384123</v>
      </c>
    </row>
    <row r="4227" spans="1:5" hidden="1" x14ac:dyDescent="0.25">
      <c r="A4227" t="s">
        <v>13</v>
      </c>
      <c r="B4227" s="6">
        <v>45673</v>
      </c>
      <c r="C4227" s="9" cm="1">
        <f t="array" ref="C4227">IFERROR(
(_xlfn.XLOOKUP(1,(MarketData[ETF]=A4227)*(MarketData[Date]=B4227),MarketData[Adjusted Close]) /
_xlfn.XLOOKUP(1,(MarketData[ETF]=A4227)*(MarketData[Date]=WORKDAY(B4227,-1)),MarketData[Adjusted Close]))-1,
""
)</f>
        <v>8.6647604193745842E-4</v>
      </c>
      <c r="D4227">
        <f t="shared" ref="D4227:D4290" si="132">IFERROR(IF(A4227&lt;&gt;A4226,1,D4226*(1+C4227)),1)</f>
        <v>1.0092712936487307</v>
      </c>
      <c r="E4227">
        <f t="shared" ref="E4227:E4290" si="133">D4227*10000</f>
        <v>10092.712936487307</v>
      </c>
    </row>
    <row r="4228" spans="1:5" hidden="1" x14ac:dyDescent="0.25">
      <c r="A4228" t="s">
        <v>13</v>
      </c>
      <c r="B4228" s="5">
        <v>45672</v>
      </c>
      <c r="C4228" s="9" cm="1">
        <f t="array" ref="C4228">IFERROR(
(_xlfn.XLOOKUP(1,(MarketData[ETF]=A4228)*(MarketData[Date]=B4228),MarketData[Adjusted Close]) /
_xlfn.XLOOKUP(1,(MarketData[ETF]=A4228)*(MarketData[Date]=WORKDAY(B4228,-1)),MarketData[Adjusted Close]))-1,
""
)</f>
        <v>1.5307468989179229E-2</v>
      </c>
      <c r="D4228">
        <f t="shared" si="132"/>
        <v>1.0247206826779274</v>
      </c>
      <c r="E4228">
        <f t="shared" si="133"/>
        <v>10247.206826779273</v>
      </c>
    </row>
    <row r="4229" spans="1:5" hidden="1" x14ac:dyDescent="0.25">
      <c r="A4229" t="s">
        <v>13</v>
      </c>
      <c r="B4229" s="6">
        <v>45671</v>
      </c>
      <c r="C4229" s="9" cm="1">
        <f t="array" ref="C4229">IFERROR(
(_xlfn.XLOOKUP(1,(MarketData[ETF]=A4229)*(MarketData[Date]=B4229),MarketData[Adjusted Close]) /
_xlfn.XLOOKUP(1,(MarketData[ETF]=A4229)*(MarketData[Date]=WORKDAY(B4229,-1)),MarketData[Adjusted Close]))-1,
""
)</f>
        <v>3.4427966101695517E-3</v>
      </c>
      <c r="D4229">
        <f t="shared" si="132"/>
        <v>1.0282485875706215</v>
      </c>
      <c r="E4229">
        <f t="shared" si="133"/>
        <v>10282.485875706216</v>
      </c>
    </row>
    <row r="4230" spans="1:5" hidden="1" x14ac:dyDescent="0.25">
      <c r="A4230" t="s">
        <v>13</v>
      </c>
      <c r="B4230" s="5">
        <v>45670</v>
      </c>
      <c r="C4230" s="9" cm="1">
        <f t="array" ref="C4230">IFERROR(
(_xlfn.XLOOKUP(1,(MarketData[ETF]=A4230)*(MarketData[Date]=B4230),MarketData[Adjusted Close]) /
_xlfn.XLOOKUP(1,(MarketData[ETF]=A4230)*(MarketData[Date]=WORKDAY(B4230,-1)),MarketData[Adjusted Close]))-1,
""
)</f>
        <v>3.5323207347226493E-4</v>
      </c>
      <c r="D4230">
        <f t="shared" si="132"/>
        <v>1.0286117979512541</v>
      </c>
      <c r="E4230">
        <f t="shared" si="133"/>
        <v>10286.117979512541</v>
      </c>
    </row>
    <row r="4231" spans="1:5" hidden="1" x14ac:dyDescent="0.25">
      <c r="A4231" t="s">
        <v>13</v>
      </c>
      <c r="B4231" s="6">
        <v>45667</v>
      </c>
      <c r="C4231" s="9" t="str" cm="1">
        <f t="array" ref="C4231">IFERROR(
(_xlfn.XLOOKUP(1,(MarketData[ETF]=A4231)*(MarketData[Date]=B4231),MarketData[Adjusted Close]) /
_xlfn.XLOOKUP(1,(MarketData[ETF]=A4231)*(MarketData[Date]=WORKDAY(B4231,-1)),MarketData[Adjusted Close]))-1,
""
)</f>
        <v/>
      </c>
      <c r="D4231">
        <f t="shared" si="132"/>
        <v>1</v>
      </c>
      <c r="E4231">
        <f t="shared" si="133"/>
        <v>10000</v>
      </c>
    </row>
    <row r="4232" spans="1:5" hidden="1" x14ac:dyDescent="0.25">
      <c r="A4232" t="s">
        <v>13</v>
      </c>
      <c r="B4232" s="5">
        <v>45665</v>
      </c>
      <c r="C4232" s="9" cm="1">
        <f t="array" ref="C4232">IFERROR(
(_xlfn.XLOOKUP(1,(MarketData[ETF]=A4232)*(MarketData[Date]=B4232),MarketData[Adjusted Close]) /
_xlfn.XLOOKUP(1,(MarketData[ETF]=A4232)*(MarketData[Date]=WORKDAY(B4232,-1)),MarketData[Adjusted Close]))-1,
""
)</f>
        <v>3.4767492394616184E-4</v>
      </c>
      <c r="D4232">
        <f t="shared" si="132"/>
        <v>1.0003476749239462</v>
      </c>
      <c r="E4232">
        <f t="shared" si="133"/>
        <v>10003.476749239462</v>
      </c>
    </row>
    <row r="4233" spans="1:5" hidden="1" x14ac:dyDescent="0.25">
      <c r="A4233" t="s">
        <v>13</v>
      </c>
      <c r="B4233" s="6">
        <v>45664</v>
      </c>
      <c r="C4233" s="9" cm="1">
        <f t="array" ref="C4233">IFERROR(
(_xlfn.XLOOKUP(1,(MarketData[ETF]=A4233)*(MarketData[Date]=B4233),MarketData[Adjusted Close]) /
_xlfn.XLOOKUP(1,(MarketData[ETF]=A4233)*(MarketData[Date]=WORKDAY(B4233,-1)),MarketData[Adjusted Close]))-1,
""
)</f>
        <v>-9.8115156209657162E-3</v>
      </c>
      <c r="D4233">
        <f t="shared" si="132"/>
        <v>0.99053274808503311</v>
      </c>
      <c r="E4233">
        <f t="shared" si="133"/>
        <v>9905.327480850332</v>
      </c>
    </row>
    <row r="4234" spans="1:5" hidden="1" x14ac:dyDescent="0.25">
      <c r="A4234" t="s">
        <v>13</v>
      </c>
      <c r="B4234" s="5">
        <v>45663</v>
      </c>
      <c r="C4234" s="9" cm="1">
        <f t="array" ref="C4234">IFERROR(
(_xlfn.XLOOKUP(1,(MarketData[ETF]=A4234)*(MarketData[Date]=B4234),MarketData[Adjusted Close]) /
_xlfn.XLOOKUP(1,(MarketData[ETF]=A4234)*(MarketData[Date]=WORKDAY(B4234,-1)),MarketData[Adjusted Close]))-1,
""
)</f>
        <v>6.1482507793557684E-3</v>
      </c>
      <c r="D4234">
        <f t="shared" si="132"/>
        <v>0.99662279182542435</v>
      </c>
      <c r="E4234">
        <f t="shared" si="133"/>
        <v>9966.2279182542443</v>
      </c>
    </row>
    <row r="4235" spans="1:5" hidden="1" x14ac:dyDescent="0.25">
      <c r="A4235" t="s">
        <v>13</v>
      </c>
      <c r="B4235" s="6">
        <v>45660</v>
      </c>
      <c r="C4235" s="9" cm="1">
        <f t="array" ref="C4235">IFERROR(
(_xlfn.XLOOKUP(1,(MarketData[ETF]=A4235)*(MarketData[Date]=B4235),MarketData[Adjusted Close]) /
_xlfn.XLOOKUP(1,(MarketData[ETF]=A4235)*(MarketData[Date]=WORKDAY(B4235,-1)),MarketData[Adjusted Close]))-1,
""
)</f>
        <v>1.0323709536308012E-2</v>
      </c>
      <c r="D4235">
        <f t="shared" si="132"/>
        <v>1.0069116360454944</v>
      </c>
      <c r="E4235">
        <f t="shared" si="133"/>
        <v>10069.116360454944</v>
      </c>
    </row>
    <row r="4236" spans="1:5" hidden="1" x14ac:dyDescent="0.25">
      <c r="A4236" t="s">
        <v>13</v>
      </c>
      <c r="B4236" s="5">
        <v>45659</v>
      </c>
      <c r="C4236" s="9" t="str" cm="1">
        <f t="array" ref="C4236">IFERROR(
(_xlfn.XLOOKUP(1,(MarketData[ETF]=A4236)*(MarketData[Date]=B4236),MarketData[Adjusted Close]) /
_xlfn.XLOOKUP(1,(MarketData[ETF]=A4236)*(MarketData[Date]=WORKDAY(B4236,-1)),MarketData[Adjusted Close]))-1,
""
)</f>
        <v/>
      </c>
      <c r="D4236">
        <f t="shared" si="132"/>
        <v>1</v>
      </c>
      <c r="E4236">
        <f t="shared" si="133"/>
        <v>10000</v>
      </c>
    </row>
    <row r="4237" spans="1:5" hidden="1" x14ac:dyDescent="0.25">
      <c r="A4237" t="s">
        <v>13</v>
      </c>
      <c r="B4237" s="6">
        <v>45657</v>
      </c>
      <c r="C4237" s="9" cm="1">
        <f t="array" ref="C4237">IFERROR(
(_xlfn.XLOOKUP(1,(MarketData[ETF]=A4237)*(MarketData[Date]=B4237),MarketData[Adjusted Close]) /
_xlfn.XLOOKUP(1,(MarketData[ETF]=A4237)*(MarketData[Date]=WORKDAY(B4237,-1)),MarketData[Adjusted Close]))-1,
""
)</f>
        <v>-2.2650056625141968E-3</v>
      </c>
      <c r="D4237">
        <f t="shared" si="132"/>
        <v>0.9977349943374858</v>
      </c>
      <c r="E4237">
        <f t="shared" si="133"/>
        <v>9977.3499433748584</v>
      </c>
    </row>
    <row r="4238" spans="1:5" hidden="1" x14ac:dyDescent="0.25">
      <c r="A4238" t="s">
        <v>13</v>
      </c>
      <c r="B4238" s="5">
        <v>45656</v>
      </c>
      <c r="C4238" s="9" cm="1">
        <f t="array" ref="C4238">IFERROR(
(_xlfn.XLOOKUP(1,(MarketData[ETF]=A4238)*(MarketData[Date]=B4238),MarketData[Adjusted Close]) /
_xlfn.XLOOKUP(1,(MarketData[ETF]=A4238)*(MarketData[Date]=WORKDAY(B4238,-1)),MarketData[Adjusted Close]))-1,
""
)</f>
        <v>-9.6626693123974539E-3</v>
      </c>
      <c r="D4238">
        <f t="shared" si="132"/>
        <v>0.98809421102579598</v>
      </c>
      <c r="E4238">
        <f t="shared" si="133"/>
        <v>9880.9421102579599</v>
      </c>
    </row>
    <row r="4239" spans="1:5" hidden="1" x14ac:dyDescent="0.25">
      <c r="A4239" t="s">
        <v>13</v>
      </c>
      <c r="B4239" s="6">
        <v>45653</v>
      </c>
      <c r="C4239" s="9" cm="1">
        <f t="array" ref="C4239">IFERROR(
(_xlfn.XLOOKUP(1,(MarketData[ETF]=A4239)*(MarketData[Date]=B4239),MarketData[Adjusted Close]) /
_xlfn.XLOOKUP(1,(MarketData[ETF]=A4239)*(MarketData[Date]=WORKDAY(B4239,-1)),MarketData[Adjusted Close]))-1,
""
)</f>
        <v>-7.8746897201061872E-3</v>
      </c>
      <c r="D4239">
        <f t="shared" si="132"/>
        <v>0.9803132756997347</v>
      </c>
      <c r="E4239">
        <f t="shared" si="133"/>
        <v>9803.1327569973473</v>
      </c>
    </row>
    <row r="4240" spans="1:5" hidden="1" x14ac:dyDescent="0.25">
      <c r="A4240" t="s">
        <v>13</v>
      </c>
      <c r="B4240" s="5">
        <v>45652</v>
      </c>
      <c r="C4240" s="9" t="str" cm="1">
        <f t="array" ref="C4240">IFERROR(
(_xlfn.XLOOKUP(1,(MarketData[ETF]=A4240)*(MarketData[Date]=B4240),MarketData[Adjusted Close]) /
_xlfn.XLOOKUP(1,(MarketData[ETF]=A4240)*(MarketData[Date]=WORKDAY(B4240,-1)),MarketData[Adjusted Close]))-1,
""
)</f>
        <v/>
      </c>
      <c r="D4240">
        <f t="shared" si="132"/>
        <v>1</v>
      </c>
      <c r="E4240">
        <f t="shared" si="133"/>
        <v>10000</v>
      </c>
    </row>
    <row r="4241" spans="1:5" hidden="1" x14ac:dyDescent="0.25">
      <c r="A4241" t="s">
        <v>13</v>
      </c>
      <c r="B4241" s="6">
        <v>45650</v>
      </c>
      <c r="C4241" s="9" cm="1">
        <f t="array" ref="C4241">IFERROR(
(_xlfn.XLOOKUP(1,(MarketData[ETF]=A4241)*(MarketData[Date]=B4241),MarketData[Adjusted Close]) /
_xlfn.XLOOKUP(1,(MarketData[ETF]=A4241)*(MarketData[Date]=WORKDAY(B4241,-1)),MarketData[Adjusted Close]))-1,
""
)</f>
        <v>7.8597339782344733E-3</v>
      </c>
      <c r="D4241">
        <f t="shared" si="132"/>
        <v>1.0078597339782345</v>
      </c>
      <c r="E4241">
        <f t="shared" si="133"/>
        <v>10078.597339782345</v>
      </c>
    </row>
    <row r="4242" spans="1:5" hidden="1" x14ac:dyDescent="0.25">
      <c r="A4242" t="s">
        <v>13</v>
      </c>
      <c r="B4242" s="5">
        <v>45649</v>
      </c>
      <c r="C4242" s="9" cm="1">
        <f t="array" ref="C4242">IFERROR(
(_xlfn.XLOOKUP(1,(MarketData[ETF]=A4242)*(MarketData[Date]=B4242),MarketData[Adjusted Close]) /
_xlfn.XLOOKUP(1,(MarketData[ETF]=A4242)*(MarketData[Date]=WORKDAY(B4242,-1)),MarketData[Adjusted Close]))-1,
""
)</f>
        <v>5.5584505819004093E-3</v>
      </c>
      <c r="D4242">
        <f t="shared" si="132"/>
        <v>1.0134618725030398</v>
      </c>
      <c r="E4242">
        <f t="shared" si="133"/>
        <v>10134.618725030397</v>
      </c>
    </row>
    <row r="4243" spans="1:5" hidden="1" x14ac:dyDescent="0.25">
      <c r="A4243" t="s">
        <v>13</v>
      </c>
      <c r="B4243" s="6">
        <v>45646</v>
      </c>
      <c r="C4243" s="9" cm="1">
        <f t="array" ref="C4243">IFERROR(
(_xlfn.XLOOKUP(1,(MarketData[ETF]=A4243)*(MarketData[Date]=B4243),MarketData[Adjusted Close]) /
_xlfn.XLOOKUP(1,(MarketData[ETF]=A4243)*(MarketData[Date]=WORKDAY(B4243,-1)),MarketData[Adjusted Close]))-1,
""
)</f>
        <v>8.0546314130625074E-3</v>
      </c>
      <c r="D4243">
        <f t="shared" si="132"/>
        <v>1.0216249343372439</v>
      </c>
      <c r="E4243">
        <f t="shared" si="133"/>
        <v>10216.249343372439</v>
      </c>
    </row>
    <row r="4244" spans="1:5" hidden="1" x14ac:dyDescent="0.25">
      <c r="A4244" t="s">
        <v>13</v>
      </c>
      <c r="B4244" s="5">
        <v>45645</v>
      </c>
      <c r="C4244" s="9" cm="1">
        <f t="array" ref="C4244">IFERROR(
(_xlfn.XLOOKUP(1,(MarketData[ETF]=A4244)*(MarketData[Date]=B4244),MarketData[Adjusted Close]) /
_xlfn.XLOOKUP(1,(MarketData[ETF]=A4244)*(MarketData[Date]=WORKDAY(B4244,-1)),MarketData[Adjusted Close]))-1,
""
)</f>
        <v>-1.7507002801120386E-4</v>
      </c>
      <c r="D4244">
        <f t="shared" si="132"/>
        <v>1.0214460784313726</v>
      </c>
      <c r="E4244">
        <f t="shared" si="133"/>
        <v>10214.460784313726</v>
      </c>
    </row>
    <row r="4245" spans="1:5" hidden="1" x14ac:dyDescent="0.25">
      <c r="A4245" t="s">
        <v>13</v>
      </c>
      <c r="B4245" s="6">
        <v>45644</v>
      </c>
      <c r="C4245" s="9" cm="1">
        <f t="array" ref="C4245">IFERROR(
(_xlfn.XLOOKUP(1,(MarketData[ETF]=A4245)*(MarketData[Date]=B4245),MarketData[Adjusted Close]) /
_xlfn.XLOOKUP(1,(MarketData[ETF]=A4245)*(MarketData[Date]=WORKDAY(B4245,-1)),MarketData[Adjusted Close]))-1,
""
)</f>
        <v>-2.9479228612692254E-2</v>
      </c>
      <c r="D4245">
        <f t="shared" si="132"/>
        <v>0.99133463596975613</v>
      </c>
      <c r="E4245">
        <f t="shared" si="133"/>
        <v>9913.3463596975616</v>
      </c>
    </row>
    <row r="4246" spans="1:5" hidden="1" x14ac:dyDescent="0.25">
      <c r="A4246" t="s">
        <v>13</v>
      </c>
      <c r="B4246" s="5">
        <v>45643</v>
      </c>
      <c r="C4246" s="9" cm="1">
        <f t="array" ref="C4246">IFERROR(
(_xlfn.XLOOKUP(1,(MarketData[ETF]=A4246)*(MarketData[Date]=B4246),MarketData[Adjusted Close]) /
_xlfn.XLOOKUP(1,(MarketData[ETF]=A4246)*(MarketData[Date]=WORKDAY(B4246,-1)),MarketData[Adjusted Close]))-1,
""
)</f>
        <v>-4.2297605955502471E-3</v>
      </c>
      <c r="D4246">
        <f t="shared" si="132"/>
        <v>0.98714152778952713</v>
      </c>
      <c r="E4246">
        <f t="shared" si="133"/>
        <v>9871.4152778952721</v>
      </c>
    </row>
    <row r="4247" spans="1:5" hidden="1" x14ac:dyDescent="0.25">
      <c r="A4247" t="s">
        <v>13</v>
      </c>
      <c r="B4247" s="6">
        <v>45642</v>
      </c>
      <c r="C4247" s="9" cm="1">
        <f t="array" ref="C4247">IFERROR(
(_xlfn.XLOOKUP(1,(MarketData[ETF]=A4247)*(MarketData[Date]=B4247),MarketData[Adjusted Close]) /
_xlfn.XLOOKUP(1,(MarketData[ETF]=A4247)*(MarketData[Date]=WORKDAY(B4247,-1)),MarketData[Adjusted Close]))-1,
""
)</f>
        <v>1.3553578991951643E-3</v>
      </c>
      <c r="D4247">
        <f t="shared" si="132"/>
        <v>0.98847945785684022</v>
      </c>
      <c r="E4247">
        <f t="shared" si="133"/>
        <v>9884.7945785684024</v>
      </c>
    </row>
    <row r="4248" spans="1:5" hidden="1" x14ac:dyDescent="0.25">
      <c r="A4248" t="s">
        <v>13</v>
      </c>
      <c r="B4248" s="5">
        <v>45639</v>
      </c>
      <c r="C4248" s="9" cm="1">
        <f t="array" ref="C4248">IFERROR(
(_xlfn.XLOOKUP(1,(MarketData[ETF]=A4248)*(MarketData[Date]=B4248),MarketData[Adjusted Close]) /
_xlfn.XLOOKUP(1,(MarketData[ETF]=A4248)*(MarketData[Date]=WORKDAY(B4248,-1)),MarketData[Adjusted Close]))-1,
""
)</f>
        <v>-1.1845333784584744E-3</v>
      </c>
      <c r="D4248">
        <f t="shared" si="132"/>
        <v>0.98730857094508828</v>
      </c>
      <c r="E4248">
        <f t="shared" si="133"/>
        <v>9873.0857094508829</v>
      </c>
    </row>
    <row r="4249" spans="1:5" hidden="1" x14ac:dyDescent="0.25">
      <c r="A4249" t="s">
        <v>13</v>
      </c>
      <c r="B4249" s="6">
        <v>45638</v>
      </c>
      <c r="C4249" s="9" cm="1">
        <f t="array" ref="C4249">IFERROR(
(_xlfn.XLOOKUP(1,(MarketData[ETF]=A4249)*(MarketData[Date]=B4249),MarketData[Adjusted Close]) /
_xlfn.XLOOKUP(1,(MarketData[ETF]=A4249)*(MarketData[Date]=WORKDAY(B4249,-1)),MarketData[Adjusted Close]))-1,
""
)</f>
        <v>-6.7232540549625464E-3</v>
      </c>
      <c r="D4249">
        <f t="shared" si="132"/>
        <v>0.98067064459198239</v>
      </c>
      <c r="E4249">
        <f t="shared" si="133"/>
        <v>9806.7064459198245</v>
      </c>
    </row>
    <row r="4250" spans="1:5" hidden="1" x14ac:dyDescent="0.25">
      <c r="A4250" t="s">
        <v>13</v>
      </c>
      <c r="B4250" s="5">
        <v>45637</v>
      </c>
      <c r="C4250" s="9" cm="1">
        <f t="array" ref="C4250">IFERROR(
(_xlfn.XLOOKUP(1,(MarketData[ETF]=A4250)*(MarketData[Date]=B4250),MarketData[Adjusted Close]) /
_xlfn.XLOOKUP(1,(MarketData[ETF]=A4250)*(MarketData[Date]=WORKDAY(B4250,-1)),MarketData[Adjusted Close]))-1,
""
)</f>
        <v>7.6213057837242193E-3</v>
      </c>
      <c r="D4250">
        <f t="shared" si="132"/>
        <v>0.98814463544753983</v>
      </c>
      <c r="E4250">
        <f t="shared" si="133"/>
        <v>9881.446354475398</v>
      </c>
    </row>
    <row r="4251" spans="1:5" hidden="1" x14ac:dyDescent="0.25">
      <c r="A4251" t="s">
        <v>13</v>
      </c>
      <c r="B4251" s="6">
        <v>45636</v>
      </c>
      <c r="C4251" s="9" cm="1">
        <f t="array" ref="C4251">IFERROR(
(_xlfn.XLOOKUP(1,(MarketData[ETF]=A4251)*(MarketData[Date]=B4251),MarketData[Adjusted Close]) /
_xlfn.XLOOKUP(1,(MarketData[ETF]=A4251)*(MarketData[Date]=WORKDAY(B4251,-1)),MarketData[Adjusted Close]))-1,
""
)</f>
        <v>-6.394615061001141E-3</v>
      </c>
      <c r="D4251">
        <f t="shared" si="132"/>
        <v>0.98182583087925956</v>
      </c>
      <c r="E4251">
        <f t="shared" si="133"/>
        <v>9818.2583087925959</v>
      </c>
    </row>
    <row r="4252" spans="1:5" hidden="1" x14ac:dyDescent="0.25">
      <c r="A4252" t="s">
        <v>13</v>
      </c>
      <c r="B4252" s="5">
        <v>45635</v>
      </c>
      <c r="C4252" s="9" cm="1">
        <f t="array" ref="C4252">IFERROR(
(_xlfn.XLOOKUP(1,(MarketData[ETF]=A4252)*(MarketData[Date]=B4252),MarketData[Adjusted Close]) /
_xlfn.XLOOKUP(1,(MarketData[ETF]=A4252)*(MarketData[Date]=WORKDAY(B4252,-1)),MarketData[Adjusted Close]))-1,
""
)</f>
        <v>-2.0152825594089707E-3</v>
      </c>
      <c r="D4252">
        <f t="shared" si="132"/>
        <v>0.9798471744059114</v>
      </c>
      <c r="E4252">
        <f t="shared" si="133"/>
        <v>9798.4717440591139</v>
      </c>
    </row>
    <row r="4253" spans="1:5" hidden="1" x14ac:dyDescent="0.25">
      <c r="A4253" t="s">
        <v>13</v>
      </c>
      <c r="B4253" s="6">
        <v>45632</v>
      </c>
      <c r="C4253" s="9" cm="1">
        <f t="array" ref="C4253">IFERROR(
(_xlfn.XLOOKUP(1,(MarketData[ETF]=A4253)*(MarketData[Date]=B4253),MarketData[Adjusted Close]) /
_xlfn.XLOOKUP(1,(MarketData[ETF]=A4253)*(MarketData[Date]=WORKDAY(B4253,-1)),MarketData[Adjusted Close]))-1,
""
)</f>
        <v>1.2611400706239451E-3</v>
      </c>
      <c r="D4253">
        <f t="shared" si="132"/>
        <v>0.98108289894064238</v>
      </c>
      <c r="E4253">
        <f t="shared" si="133"/>
        <v>9810.8289894064237</v>
      </c>
    </row>
    <row r="4254" spans="1:5" hidden="1" x14ac:dyDescent="0.25">
      <c r="A4254" t="s">
        <v>13</v>
      </c>
      <c r="B4254" s="5">
        <v>45631</v>
      </c>
      <c r="C4254" s="9" cm="1">
        <f t="array" ref="C4254">IFERROR(
(_xlfn.XLOOKUP(1,(MarketData[ETF]=A4254)*(MarketData[Date]=B4254),MarketData[Adjusted Close]) /
_xlfn.XLOOKUP(1,(MarketData[ETF]=A4254)*(MarketData[Date]=WORKDAY(B4254,-1)),MarketData[Adjusted Close]))-1,
""
)</f>
        <v>1.6818028927012563E-4</v>
      </c>
      <c r="D4254">
        <f t="shared" si="132"/>
        <v>0.98124789774638421</v>
      </c>
      <c r="E4254">
        <f t="shared" si="133"/>
        <v>9812.478977463843</v>
      </c>
    </row>
    <row r="4255" spans="1:5" hidden="1" x14ac:dyDescent="0.25">
      <c r="A4255" t="s">
        <v>13</v>
      </c>
      <c r="B4255" s="6">
        <v>45630</v>
      </c>
      <c r="C4255" s="9" cm="1">
        <f t="array" ref="C4255">IFERROR(
(_xlfn.XLOOKUP(1,(MarketData[ETF]=A4255)*(MarketData[Date]=B4255),MarketData[Adjusted Close]) /
_xlfn.XLOOKUP(1,(MarketData[ETF]=A4255)*(MarketData[Date]=WORKDAY(B4255,-1)),MarketData[Adjusted Close]))-1,
""
)</f>
        <v>4.0526849037487711E-3</v>
      </c>
      <c r="D4255">
        <f t="shared" si="132"/>
        <v>0.98522458628841625</v>
      </c>
      <c r="E4255">
        <f t="shared" si="133"/>
        <v>9852.2458628841632</v>
      </c>
    </row>
    <row r="4256" spans="1:5" hidden="1" x14ac:dyDescent="0.25">
      <c r="A4256" t="s">
        <v>13</v>
      </c>
      <c r="B4256" s="5">
        <v>45629</v>
      </c>
      <c r="C4256" s="9" cm="1">
        <f t="array" ref="C4256">IFERROR(
(_xlfn.XLOOKUP(1,(MarketData[ETF]=A4256)*(MarketData[Date]=B4256),MarketData[Adjusted Close]) /
_xlfn.XLOOKUP(1,(MarketData[ETF]=A4256)*(MarketData[Date]=WORKDAY(B4256,-1)),MarketData[Adjusted Close]))-1,
""
)</f>
        <v>1.6067653276954363E-3</v>
      </c>
      <c r="D4256">
        <f t="shared" si="132"/>
        <v>0.98680761099365755</v>
      </c>
      <c r="E4256">
        <f t="shared" si="133"/>
        <v>9868.0761099365754</v>
      </c>
    </row>
    <row r="4257" spans="1:5" hidden="1" x14ac:dyDescent="0.25">
      <c r="A4257" t="s">
        <v>13</v>
      </c>
      <c r="B4257" s="6">
        <v>45628</v>
      </c>
      <c r="C4257" s="9" cm="1">
        <f t="array" ref="C4257">IFERROR(
(_xlfn.XLOOKUP(1,(MarketData[ETF]=A4257)*(MarketData[Date]=B4257),MarketData[Adjusted Close]) /
_xlfn.XLOOKUP(1,(MarketData[ETF]=A4257)*(MarketData[Date]=WORKDAY(B4257,-1)),MarketData[Adjusted Close]))-1,
""
)</f>
        <v>2.203576574286048E-3</v>
      </c>
      <c r="D4257">
        <f t="shared" si="132"/>
        <v>0.98898211712857031</v>
      </c>
      <c r="E4257">
        <f t="shared" si="133"/>
        <v>9889.8211712857028</v>
      </c>
    </row>
    <row r="4258" spans="1:5" hidden="1" x14ac:dyDescent="0.25">
      <c r="A4258" t="s">
        <v>13</v>
      </c>
      <c r="B4258" s="5">
        <v>45625</v>
      </c>
      <c r="C4258" s="9" t="str" cm="1">
        <f t="array" ref="C4258">IFERROR(
(_xlfn.XLOOKUP(1,(MarketData[ETF]=A4258)*(MarketData[Date]=B4258),MarketData[Adjusted Close]) /
_xlfn.XLOOKUP(1,(MarketData[ETF]=A4258)*(MarketData[Date]=WORKDAY(B4258,-1)),MarketData[Adjusted Close]))-1,
""
)</f>
        <v/>
      </c>
      <c r="D4258">
        <f t="shared" si="132"/>
        <v>1</v>
      </c>
      <c r="E4258">
        <f t="shared" si="133"/>
        <v>10000</v>
      </c>
    </row>
    <row r="4259" spans="1:5" hidden="1" x14ac:dyDescent="0.25">
      <c r="A4259" t="s">
        <v>13</v>
      </c>
      <c r="B4259" s="6">
        <v>45623</v>
      </c>
      <c r="C4259" s="9" cm="1">
        <f t="array" ref="C4259">IFERROR(
(_xlfn.XLOOKUP(1,(MarketData[ETF]=A4259)*(MarketData[Date]=B4259),MarketData[Adjusted Close]) /
_xlfn.XLOOKUP(1,(MarketData[ETF]=A4259)*(MarketData[Date]=WORKDAY(B4259,-1)),MarketData[Adjusted Close]))-1,
""
)</f>
        <v>-1.2792085962818334E-3</v>
      </c>
      <c r="D4259">
        <f t="shared" si="132"/>
        <v>0.99872079140371817</v>
      </c>
      <c r="E4259">
        <f t="shared" si="133"/>
        <v>9987.2079140371825</v>
      </c>
    </row>
    <row r="4260" spans="1:5" hidden="1" x14ac:dyDescent="0.25">
      <c r="A4260" t="s">
        <v>13</v>
      </c>
      <c r="B4260" s="5">
        <v>45622</v>
      </c>
      <c r="C4260" s="9" cm="1">
        <f t="array" ref="C4260">IFERROR(
(_xlfn.XLOOKUP(1,(MarketData[ETF]=A4260)*(MarketData[Date]=B4260),MarketData[Adjusted Close]) /
_xlfn.XLOOKUP(1,(MarketData[ETF]=A4260)*(MarketData[Date]=WORKDAY(B4260,-1)),MarketData[Adjusted Close]))-1,
""
)</f>
        <v>6.8271036012967912E-4</v>
      </c>
      <c r="D4260">
        <f t="shared" si="132"/>
        <v>0.99940262843488636</v>
      </c>
      <c r="E4260">
        <f t="shared" si="133"/>
        <v>9994.0262843488636</v>
      </c>
    </row>
    <row r="4261" spans="1:5" hidden="1" x14ac:dyDescent="0.25">
      <c r="A4261" t="s">
        <v>13</v>
      </c>
      <c r="B4261" s="6">
        <v>45621</v>
      </c>
      <c r="C4261" s="9" cm="1">
        <f t="array" ref="C4261">IFERROR(
(_xlfn.XLOOKUP(1,(MarketData[ETF]=A4261)*(MarketData[Date]=B4261),MarketData[Adjusted Close]) /
_xlfn.XLOOKUP(1,(MarketData[ETF]=A4261)*(MarketData[Date]=WORKDAY(B4261,-1)),MarketData[Adjusted Close]))-1,
""
)</f>
        <v>4.1991601679665091E-3</v>
      </c>
      <c r="D4261">
        <f t="shared" si="132"/>
        <v>1.0035992801439713</v>
      </c>
      <c r="E4261">
        <f t="shared" si="133"/>
        <v>10035.992801439712</v>
      </c>
    </row>
    <row r="4262" spans="1:5" hidden="1" x14ac:dyDescent="0.25">
      <c r="A4262" t="s">
        <v>13</v>
      </c>
      <c r="B4262" s="5">
        <v>45618</v>
      </c>
      <c r="C4262" s="9" cm="1">
        <f t="array" ref="C4262">IFERROR(
(_xlfn.XLOOKUP(1,(MarketData[ETF]=A4262)*(MarketData[Date]=B4262),MarketData[Adjusted Close]) /
_xlfn.XLOOKUP(1,(MarketData[ETF]=A4262)*(MarketData[Date]=WORKDAY(B4262,-1)),MarketData[Adjusted Close]))-1,
""
)</f>
        <v>4.3897400585297675E-3</v>
      </c>
      <c r="D4262">
        <f t="shared" si="132"/>
        <v>1.0080048201067309</v>
      </c>
      <c r="E4262">
        <f t="shared" si="133"/>
        <v>10080.048201067309</v>
      </c>
    </row>
    <row r="4263" spans="1:5" hidden="1" x14ac:dyDescent="0.25">
      <c r="A4263" t="s">
        <v>13</v>
      </c>
      <c r="B4263" s="6">
        <v>45617</v>
      </c>
      <c r="C4263" s="9" cm="1">
        <f t="array" ref="C4263">IFERROR(
(_xlfn.XLOOKUP(1,(MarketData[ETF]=A4263)*(MarketData[Date]=B4263),MarketData[Adjusted Close]) /
_xlfn.XLOOKUP(1,(MarketData[ETF]=A4263)*(MarketData[Date]=WORKDAY(B4263,-1)),MarketData[Adjusted Close]))-1,
""
)</f>
        <v>4.7565510680620537E-3</v>
      </c>
      <c r="D4263">
        <f t="shared" si="132"/>
        <v>1.0127994465104213</v>
      </c>
      <c r="E4263">
        <f t="shared" si="133"/>
        <v>10127.994465104213</v>
      </c>
    </row>
    <row r="4264" spans="1:5" hidden="1" x14ac:dyDescent="0.25">
      <c r="A4264" t="s">
        <v>13</v>
      </c>
      <c r="B4264" s="5">
        <v>45616</v>
      </c>
      <c r="C4264" s="9" cm="1">
        <f t="array" ref="C4264">IFERROR(
(_xlfn.XLOOKUP(1,(MarketData[ETF]=A4264)*(MarketData[Date]=B4264),MarketData[Adjusted Close]) /
_xlfn.XLOOKUP(1,(MarketData[ETF]=A4264)*(MarketData[Date]=WORKDAY(B4264,-1)),MarketData[Adjusted Close]))-1,
""
)</f>
        <v>-2.59380944146681E-4</v>
      </c>
      <c r="D4264">
        <f t="shared" si="132"/>
        <v>1.0125367456337542</v>
      </c>
      <c r="E4264">
        <f t="shared" si="133"/>
        <v>10125.367456337543</v>
      </c>
    </row>
    <row r="4265" spans="1:5" hidden="1" x14ac:dyDescent="0.25">
      <c r="A4265" t="s">
        <v>13</v>
      </c>
      <c r="B4265" s="6">
        <v>45615</v>
      </c>
      <c r="C4265" s="9" cm="1">
        <f t="array" ref="C4265">IFERROR(
(_xlfn.XLOOKUP(1,(MarketData[ETF]=A4265)*(MarketData[Date]=B4265),MarketData[Adjusted Close]) /
_xlfn.XLOOKUP(1,(MarketData[ETF]=A4265)*(MarketData[Date]=WORKDAY(B4265,-1)),MarketData[Adjusted Close]))-1,
""
)</f>
        <v>2.6005547850207478E-3</v>
      </c>
      <c r="D4265">
        <f t="shared" si="132"/>
        <v>1.0151699029126213</v>
      </c>
      <c r="E4265">
        <f t="shared" si="133"/>
        <v>10151.699029126214</v>
      </c>
    </row>
    <row r="4266" spans="1:5" hidden="1" x14ac:dyDescent="0.25">
      <c r="A4266" t="s">
        <v>13</v>
      </c>
      <c r="B4266" s="5">
        <v>45614</v>
      </c>
      <c r="C4266" s="9" cm="1">
        <f t="array" ref="C4266">IFERROR(
(_xlfn.XLOOKUP(1,(MarketData[ETF]=A4266)*(MarketData[Date]=B4266),MarketData[Adjusted Close]) /
_xlfn.XLOOKUP(1,(MarketData[ETF]=A4266)*(MarketData[Date]=WORKDAY(B4266,-1)),MarketData[Adjusted Close]))-1,
""
)</f>
        <v>5.9295430763863788E-3</v>
      </c>
      <c r="D4266">
        <f t="shared" si="132"/>
        <v>1.0211893965817926</v>
      </c>
      <c r="E4266">
        <f t="shared" si="133"/>
        <v>10211.893965817926</v>
      </c>
    </row>
    <row r="4267" spans="1:5" hidden="1" x14ac:dyDescent="0.25">
      <c r="A4267" t="s">
        <v>13</v>
      </c>
      <c r="B4267" s="6">
        <v>45611</v>
      </c>
      <c r="C4267" s="9" cm="1">
        <f t="array" ref="C4267">IFERROR(
(_xlfn.XLOOKUP(1,(MarketData[ETF]=A4267)*(MarketData[Date]=B4267),MarketData[Adjusted Close]) /
_xlfn.XLOOKUP(1,(MarketData[ETF]=A4267)*(MarketData[Date]=WORKDAY(B4267,-1)),MarketData[Adjusted Close]))-1,
""
)</f>
        <v>-1.00138121546961E-2</v>
      </c>
      <c r="D4267">
        <f t="shared" si="132"/>
        <v>1.0109633977900552</v>
      </c>
      <c r="E4267">
        <f t="shared" si="133"/>
        <v>10109.633977900552</v>
      </c>
    </row>
    <row r="4268" spans="1:5" hidden="1" x14ac:dyDescent="0.25">
      <c r="A4268" t="s">
        <v>13</v>
      </c>
      <c r="B4268" s="5">
        <v>45610</v>
      </c>
      <c r="C4268" s="9" cm="1">
        <f t="array" ref="C4268">IFERROR(
(_xlfn.XLOOKUP(1,(MarketData[ETF]=A4268)*(MarketData[Date]=B4268),MarketData[Adjusted Close]) /
_xlfn.XLOOKUP(1,(MarketData[ETF]=A4268)*(MarketData[Date]=WORKDAY(B4268,-1)),MarketData[Adjusted Close]))-1,
""
)</f>
        <v>-5.1528684300926608E-3</v>
      </c>
      <c r="D4268">
        <f t="shared" si="132"/>
        <v>1.0057540364136035</v>
      </c>
      <c r="E4268">
        <f t="shared" si="133"/>
        <v>10057.540364136035</v>
      </c>
    </row>
    <row r="4269" spans="1:5" hidden="1" x14ac:dyDescent="0.25">
      <c r="A4269" t="s">
        <v>13</v>
      </c>
      <c r="B4269" s="6">
        <v>45609</v>
      </c>
      <c r="C4269" s="9" cm="1">
        <f t="array" ref="C4269">IFERROR(
(_xlfn.XLOOKUP(1,(MarketData[ETF]=A4269)*(MarketData[Date]=B4269),MarketData[Adjusted Close]) /
_xlfn.XLOOKUP(1,(MarketData[ETF]=A4269)*(MarketData[Date]=WORKDAY(B4269,-1)),MarketData[Adjusted Close]))-1,
""
)</f>
        <v>-2.056907781967876E-3</v>
      </c>
      <c r="D4269">
        <f t="shared" si="132"/>
        <v>1.0036852931093587</v>
      </c>
      <c r="E4269">
        <f t="shared" si="133"/>
        <v>10036.852931093586</v>
      </c>
    </row>
    <row r="4270" spans="1:5" hidden="1" x14ac:dyDescent="0.25">
      <c r="A4270" t="s">
        <v>13</v>
      </c>
      <c r="B4270" s="5">
        <v>45608</v>
      </c>
      <c r="C4270" s="9" cm="1">
        <f t="array" ref="C4270">IFERROR(
(_xlfn.XLOOKUP(1,(MarketData[ETF]=A4270)*(MarketData[Date]=B4270),MarketData[Adjusted Close]) /
_xlfn.XLOOKUP(1,(MarketData[ETF]=A4270)*(MarketData[Date]=WORKDAY(B4270,-1)),MarketData[Adjusted Close]))-1,
""
)</f>
        <v>-7.9918381227682689E-3</v>
      </c>
      <c r="D4270">
        <f t="shared" si="132"/>
        <v>0.9956640027206255</v>
      </c>
      <c r="E4270">
        <f t="shared" si="133"/>
        <v>9956.6400272062547</v>
      </c>
    </row>
    <row r="4271" spans="1:5" hidden="1" x14ac:dyDescent="0.25">
      <c r="A4271" t="s">
        <v>13</v>
      </c>
      <c r="B4271" s="6">
        <v>45607</v>
      </c>
      <c r="C4271" s="9" cm="1">
        <f t="array" ref="C4271">IFERROR(
(_xlfn.XLOOKUP(1,(MarketData[ETF]=A4271)*(MarketData[Date]=B4271),MarketData[Adjusted Close]) /
_xlfn.XLOOKUP(1,(MarketData[ETF]=A4271)*(MarketData[Date]=WORKDAY(B4271,-1)),MarketData[Adjusted Close]))-1,
""
)</f>
        <v>1.1916922029282517E-3</v>
      </c>
      <c r="D4271">
        <f t="shared" si="132"/>
        <v>0.99685052774940397</v>
      </c>
      <c r="E4271">
        <f t="shared" si="133"/>
        <v>9968.5052774940395</v>
      </c>
    </row>
    <row r="4272" spans="1:5" hidden="1" x14ac:dyDescent="0.25">
      <c r="A4272" t="s">
        <v>13</v>
      </c>
      <c r="B4272" s="5">
        <v>45604</v>
      </c>
      <c r="C4272" s="9" cm="1">
        <f t="array" ref="C4272">IFERROR(
(_xlfn.XLOOKUP(1,(MarketData[ETF]=A4272)*(MarketData[Date]=B4272),MarketData[Adjusted Close]) /
_xlfn.XLOOKUP(1,(MarketData[ETF]=A4272)*(MarketData[Date]=WORKDAY(B4272,-1)),MarketData[Adjusted Close]))-1,
""
)</f>
        <v>-2.8011204481792618E-3</v>
      </c>
      <c r="D4272">
        <f t="shared" si="132"/>
        <v>0.99405822935234678</v>
      </c>
      <c r="E4272">
        <f t="shared" si="133"/>
        <v>9940.5822935234683</v>
      </c>
    </row>
    <row r="4273" spans="1:5" hidden="1" x14ac:dyDescent="0.25">
      <c r="A4273" t="s">
        <v>13</v>
      </c>
      <c r="B4273" s="6">
        <v>45603</v>
      </c>
      <c r="C4273" s="9" cm="1">
        <f t="array" ref="C4273">IFERROR(
(_xlfn.XLOOKUP(1,(MarketData[ETF]=A4273)*(MarketData[Date]=B4273),MarketData[Adjusted Close]) /
_xlfn.XLOOKUP(1,(MarketData[ETF]=A4273)*(MarketData[Date]=WORKDAY(B4273,-1)),MarketData[Adjusted Close]))-1,
""
)</f>
        <v>1.0550694801852778E-2</v>
      </c>
      <c r="D4273">
        <f t="shared" si="132"/>
        <v>1.0045462343455136</v>
      </c>
      <c r="E4273">
        <f t="shared" si="133"/>
        <v>10045.462343455136</v>
      </c>
    </row>
    <row r="4274" spans="1:5" hidden="1" x14ac:dyDescent="0.25">
      <c r="A4274" t="s">
        <v>13</v>
      </c>
      <c r="B4274" s="5">
        <v>45602</v>
      </c>
      <c r="C4274" s="9" cm="1">
        <f t="array" ref="C4274">IFERROR(
(_xlfn.XLOOKUP(1,(MarketData[ETF]=A4274)*(MarketData[Date]=B4274),MarketData[Adjusted Close]) /
_xlfn.XLOOKUP(1,(MarketData[ETF]=A4274)*(MarketData[Date]=WORKDAY(B4274,-1)),MarketData[Adjusted Close]))-1,
""
)</f>
        <v>1.3122447206048493E-2</v>
      </c>
      <c r="D4274">
        <f t="shared" si="132"/>
        <v>1.0177283392717473</v>
      </c>
      <c r="E4274">
        <f t="shared" si="133"/>
        <v>10177.283392717472</v>
      </c>
    </row>
    <row r="4275" spans="1:5" hidden="1" x14ac:dyDescent="0.25">
      <c r="A4275" t="s">
        <v>13</v>
      </c>
      <c r="B4275" s="6">
        <v>45601</v>
      </c>
      <c r="C4275" s="9" cm="1">
        <f t="array" ref="C4275">IFERROR(
(_xlfn.XLOOKUP(1,(MarketData[ETF]=A4275)*(MarketData[Date]=B4275),MarketData[Adjusted Close]) /
_xlfn.XLOOKUP(1,(MarketData[ETF]=A4275)*(MarketData[Date]=WORKDAY(B4275,-1)),MarketData[Adjusted Close]))-1,
""
)</f>
        <v>1.2049252418645517E-2</v>
      </c>
      <c r="D4275">
        <f t="shared" si="132"/>
        <v>1.0299912049252415</v>
      </c>
      <c r="E4275">
        <f t="shared" si="133"/>
        <v>10299.912049252416</v>
      </c>
    </row>
    <row r="4276" spans="1:5" hidden="1" x14ac:dyDescent="0.25">
      <c r="A4276" t="s">
        <v>13</v>
      </c>
      <c r="B4276" s="5">
        <v>45600</v>
      </c>
      <c r="C4276" s="9" cm="1">
        <f t="array" ref="C4276">IFERROR(
(_xlfn.XLOOKUP(1,(MarketData[ETF]=A4276)*(MarketData[Date]=B4276),MarketData[Adjusted Close]) /
_xlfn.XLOOKUP(1,(MarketData[ETF]=A4276)*(MarketData[Date]=WORKDAY(B4276,-1)),MarketData[Adjusted Close]))-1,
""
)</f>
        <v>-5.2742616033751855E-4</v>
      </c>
      <c r="D4276">
        <f t="shared" si="132"/>
        <v>1.0294479606188465</v>
      </c>
      <c r="E4276">
        <f t="shared" si="133"/>
        <v>10294.479606188464</v>
      </c>
    </row>
    <row r="4277" spans="1:5" hidden="1" x14ac:dyDescent="0.25">
      <c r="A4277" t="s">
        <v>13</v>
      </c>
      <c r="B4277" s="6">
        <v>45597</v>
      </c>
      <c r="C4277" s="9" cm="1">
        <f t="array" ref="C4277">IFERROR(
(_xlfn.XLOOKUP(1,(MarketData[ETF]=A4277)*(MarketData[Date]=B4277),MarketData[Adjusted Close]) /
_xlfn.XLOOKUP(1,(MarketData[ETF]=A4277)*(MarketData[Date]=WORKDAY(B4277,-1)),MarketData[Adjusted Close]))-1,
""
)</f>
        <v>4.0600176522507248E-3</v>
      </c>
      <c r="D4277">
        <f t="shared" si="132"/>
        <v>1.0336275375110324</v>
      </c>
      <c r="E4277">
        <f t="shared" si="133"/>
        <v>10336.275375110325</v>
      </c>
    </row>
    <row r="4278" spans="1:5" hidden="1" x14ac:dyDescent="0.25">
      <c r="A4278" t="s">
        <v>13</v>
      </c>
      <c r="B4278" s="5">
        <v>45596</v>
      </c>
      <c r="C4278" s="9" cm="1">
        <f t="array" ref="C4278">IFERROR(
(_xlfn.XLOOKUP(1,(MarketData[ETF]=A4278)*(MarketData[Date]=B4278),MarketData[Adjusted Close]) /
_xlfn.XLOOKUP(1,(MarketData[ETF]=A4278)*(MarketData[Date]=WORKDAY(B4278,-1)),MarketData[Adjusted Close]))-1,
""
)</f>
        <v>-1.4525528398712684E-2</v>
      </c>
      <c r="D4278">
        <f t="shared" si="132"/>
        <v>1.0186135513612244</v>
      </c>
      <c r="E4278">
        <f t="shared" si="133"/>
        <v>10186.135513612244</v>
      </c>
    </row>
    <row r="4279" spans="1:5" hidden="1" x14ac:dyDescent="0.25">
      <c r="A4279" t="s">
        <v>13</v>
      </c>
      <c r="B4279" s="6">
        <v>45595</v>
      </c>
      <c r="C4279" s="9" cm="1">
        <f t="array" ref="C4279">IFERROR(
(_xlfn.XLOOKUP(1,(MarketData[ETF]=A4279)*(MarketData[Date]=B4279),MarketData[Adjusted Close]) /
_xlfn.XLOOKUP(1,(MarketData[ETF]=A4279)*(MarketData[Date]=WORKDAY(B4279,-1)),MarketData[Adjusted Close]))-1,
""
)</f>
        <v>-3.6398301412601253E-3</v>
      </c>
      <c r="D4279">
        <f t="shared" si="132"/>
        <v>1.0149059710546839</v>
      </c>
      <c r="E4279">
        <f t="shared" si="133"/>
        <v>10149.059710546839</v>
      </c>
    </row>
    <row r="4280" spans="1:5" hidden="1" x14ac:dyDescent="0.25">
      <c r="A4280" t="s">
        <v>13</v>
      </c>
      <c r="B4280" s="5">
        <v>45594</v>
      </c>
      <c r="C4280" s="9" cm="1">
        <f t="array" ref="C4280">IFERROR(
(_xlfn.XLOOKUP(1,(MarketData[ETF]=A4280)*(MarketData[Date]=B4280),MarketData[Adjusted Close]) /
_xlfn.XLOOKUP(1,(MarketData[ETF]=A4280)*(MarketData[Date]=WORKDAY(B4280,-1)),MarketData[Adjusted Close]))-1,
""
)</f>
        <v>-8.658758334054717E-4</v>
      </c>
      <c r="D4280">
        <f t="shared" si="132"/>
        <v>1.0140271885011687</v>
      </c>
      <c r="E4280">
        <f t="shared" si="133"/>
        <v>10140.271885011687</v>
      </c>
    </row>
    <row r="4281" spans="1:5" hidden="1" x14ac:dyDescent="0.25">
      <c r="A4281" t="s">
        <v>13</v>
      </c>
      <c r="B4281" s="6">
        <v>45593</v>
      </c>
      <c r="C4281" s="9" cm="1">
        <f t="array" ref="C4281">IFERROR(
(_xlfn.XLOOKUP(1,(MarketData[ETF]=A4281)*(MarketData[Date]=B4281),MarketData[Adjusted Close]) /
_xlfn.XLOOKUP(1,(MarketData[ETF]=A4281)*(MarketData[Date]=WORKDAY(B4281,-1)),MarketData[Adjusted Close]))-1,
""
)</f>
        <v>5.22238663069019E-3</v>
      </c>
      <c r="D4281">
        <f t="shared" si="132"/>
        <v>1.0193228305335535</v>
      </c>
      <c r="E4281">
        <f t="shared" si="133"/>
        <v>10193.228305335535</v>
      </c>
    </row>
    <row r="4282" spans="1:5" hidden="1" x14ac:dyDescent="0.25">
      <c r="A4282" t="s">
        <v>13</v>
      </c>
      <c r="B4282" s="5">
        <v>45590</v>
      </c>
      <c r="C4282" s="9" cm="1">
        <f t="array" ref="C4282">IFERROR(
(_xlfn.XLOOKUP(1,(MarketData[ETF]=A4282)*(MarketData[Date]=B4282),MarketData[Adjusted Close]) /
_xlfn.XLOOKUP(1,(MarketData[ETF]=A4282)*(MarketData[Date]=WORKDAY(B4282,-1)),MarketData[Adjusted Close]))-1,
""
)</f>
        <v>-1.6510253736531366E-3</v>
      </c>
      <c r="D4282">
        <f t="shared" si="132"/>
        <v>1.0176399026763987</v>
      </c>
      <c r="E4282">
        <f t="shared" si="133"/>
        <v>10176.399026763987</v>
      </c>
    </row>
    <row r="4283" spans="1:5" hidden="1" x14ac:dyDescent="0.25">
      <c r="A4283" t="s">
        <v>13</v>
      </c>
      <c r="B4283" s="6">
        <v>45589</v>
      </c>
      <c r="C4283" s="9" cm="1">
        <f t="array" ref="C4283">IFERROR(
(_xlfn.XLOOKUP(1,(MarketData[ETF]=A4283)*(MarketData[Date]=B4283),MarketData[Adjusted Close]) /
_xlfn.XLOOKUP(1,(MarketData[ETF]=A4283)*(MarketData[Date]=WORKDAY(B4283,-1)),MarketData[Adjusted Close]))-1,
""
)</f>
        <v>2.6136957658129401E-3</v>
      </c>
      <c r="D4283">
        <f t="shared" si="132"/>
        <v>1.0202997037811463</v>
      </c>
      <c r="E4283">
        <f t="shared" si="133"/>
        <v>10202.997037811463</v>
      </c>
    </row>
    <row r="4284" spans="1:5" hidden="1" x14ac:dyDescent="0.25">
      <c r="A4284" t="s">
        <v>13</v>
      </c>
      <c r="B4284" s="5">
        <v>45588</v>
      </c>
      <c r="C4284" s="9" cm="1">
        <f t="array" ref="C4284">IFERROR(
(_xlfn.XLOOKUP(1,(MarketData[ETF]=A4284)*(MarketData[Date]=B4284),MarketData[Adjusted Close]) /
_xlfn.XLOOKUP(1,(MarketData[ETF]=A4284)*(MarketData[Date]=WORKDAY(B4284,-1)),MarketData[Adjusted Close]))-1,
""
)</f>
        <v>-8.7226876241471851E-3</v>
      </c>
      <c r="D4284">
        <f t="shared" si="132"/>
        <v>1.0113999481820535</v>
      </c>
      <c r="E4284">
        <f t="shared" si="133"/>
        <v>10113.999481820534</v>
      </c>
    </row>
    <row r="4285" spans="1:5" hidden="1" x14ac:dyDescent="0.25">
      <c r="A4285" t="s">
        <v>13</v>
      </c>
      <c r="B4285" s="6">
        <v>45587</v>
      </c>
      <c r="C4285" s="9" cm="1">
        <f t="array" ref="C4285">IFERROR(
(_xlfn.XLOOKUP(1,(MarketData[ETF]=A4285)*(MarketData[Date]=B4285),MarketData[Adjusted Close]) /
_xlfn.XLOOKUP(1,(MarketData[ETF]=A4285)*(MarketData[Date]=WORKDAY(B4285,-1)),MarketData[Adjusted Close]))-1,
""
)</f>
        <v>-2.4123373826138161E-3</v>
      </c>
      <c r="D4285">
        <f t="shared" si="132"/>
        <v>1.0089601102782801</v>
      </c>
      <c r="E4285">
        <f t="shared" si="133"/>
        <v>10089.601102782801</v>
      </c>
    </row>
    <row r="4286" spans="1:5" hidden="1" x14ac:dyDescent="0.25">
      <c r="A4286" t="s">
        <v>13</v>
      </c>
      <c r="B4286" s="5">
        <v>45586</v>
      </c>
      <c r="C4286" s="9" cm="1">
        <f t="array" ref="C4286">IFERROR(
(_xlfn.XLOOKUP(1,(MarketData[ETF]=A4286)*(MarketData[Date]=B4286),MarketData[Adjusted Close]) /
_xlfn.XLOOKUP(1,(MarketData[ETF]=A4286)*(MarketData[Date]=WORKDAY(B4286,-1)),MarketData[Adjusted Close]))-1,
""
)</f>
        <v>-5.1427102082798326E-3</v>
      </c>
      <c r="D4286">
        <f t="shared" si="132"/>
        <v>1.0037713208194048</v>
      </c>
      <c r="E4286">
        <f t="shared" si="133"/>
        <v>10037.713208194047</v>
      </c>
    </row>
    <row r="4287" spans="1:5" hidden="1" x14ac:dyDescent="0.25">
      <c r="A4287" t="s">
        <v>13</v>
      </c>
      <c r="B4287" s="6">
        <v>45583</v>
      </c>
      <c r="C4287" s="9" cm="1">
        <f t="array" ref="C4287">IFERROR(
(_xlfn.XLOOKUP(1,(MarketData[ETF]=A4287)*(MarketData[Date]=B4287),MarketData[Adjusted Close]) /
_xlfn.XLOOKUP(1,(MarketData[ETF]=A4287)*(MarketData[Date]=WORKDAY(B4287,-1)),MarketData[Adjusted Close]))-1,
""
)</f>
        <v>4.909560723514339E-3</v>
      </c>
      <c r="D4287">
        <f t="shared" si="132"/>
        <v>1.0086993970714899</v>
      </c>
      <c r="E4287">
        <f t="shared" si="133"/>
        <v>10086.993970714899</v>
      </c>
    </row>
    <row r="4288" spans="1:5" hidden="1" x14ac:dyDescent="0.25">
      <c r="A4288" t="s">
        <v>13</v>
      </c>
      <c r="B4288" s="5">
        <v>45582</v>
      </c>
      <c r="C4288" s="9" cm="1">
        <f t="array" ref="C4288">IFERROR(
(_xlfn.XLOOKUP(1,(MarketData[ETF]=A4288)*(MarketData[Date]=B4288),MarketData[Adjusted Close]) /
_xlfn.XLOOKUP(1,(MarketData[ETF]=A4288)*(MarketData[Date]=WORKDAY(B4288,-1)),MarketData[Adjusted Close]))-1,
""
)</f>
        <v>-5.1652892561981911E-4</v>
      </c>
      <c r="D4288">
        <f t="shared" si="132"/>
        <v>1.0081783746556472</v>
      </c>
      <c r="E4288">
        <f t="shared" si="133"/>
        <v>10081.783746556472</v>
      </c>
    </row>
    <row r="4289" spans="1:5" hidden="1" x14ac:dyDescent="0.25">
      <c r="A4289" t="s">
        <v>13</v>
      </c>
      <c r="B4289" s="6">
        <v>45581</v>
      </c>
      <c r="C4289" s="9" cm="1">
        <f t="array" ref="C4289">IFERROR(
(_xlfn.XLOOKUP(1,(MarketData[ETF]=A4289)*(MarketData[Date]=B4289),MarketData[Adjusted Close]) /
_xlfn.XLOOKUP(1,(MarketData[ETF]=A4289)*(MarketData[Date]=WORKDAY(B4289,-1)),MarketData[Adjusted Close]))-1,
""
)</f>
        <v>5.0181692334314576E-3</v>
      </c>
      <c r="D4289">
        <f t="shared" si="132"/>
        <v>1.0132375843571551</v>
      </c>
      <c r="E4289">
        <f t="shared" si="133"/>
        <v>10132.37584357155</v>
      </c>
    </row>
    <row r="4290" spans="1:5" hidden="1" x14ac:dyDescent="0.25">
      <c r="A4290" t="s">
        <v>13</v>
      </c>
      <c r="B4290" s="5">
        <v>45580</v>
      </c>
      <c r="C4290" s="9" cm="1">
        <f t="array" ref="C4290">IFERROR(
(_xlfn.XLOOKUP(1,(MarketData[ETF]=A4290)*(MarketData[Date]=B4290),MarketData[Adjusted Close]) /
_xlfn.XLOOKUP(1,(MarketData[ETF]=A4290)*(MarketData[Date]=WORKDAY(B4290,-1)),MarketData[Adjusted Close]))-1,
""
)</f>
        <v>-1.0275732145915373E-2</v>
      </c>
      <c r="D4290">
        <f t="shared" si="132"/>
        <v>1.0028258263401266</v>
      </c>
      <c r="E4290">
        <f t="shared" si="133"/>
        <v>10028.258263401267</v>
      </c>
    </row>
    <row r="4291" spans="1:5" hidden="1" x14ac:dyDescent="0.25">
      <c r="A4291" t="s">
        <v>13</v>
      </c>
      <c r="B4291" s="6">
        <v>45579</v>
      </c>
      <c r="C4291" s="9" cm="1">
        <f t="array" ref="C4291">IFERROR(
(_xlfn.XLOOKUP(1,(MarketData[ETF]=A4291)*(MarketData[Date]=B4291),MarketData[Adjusted Close]) /
_xlfn.XLOOKUP(1,(MarketData[ETF]=A4291)*(MarketData[Date]=WORKDAY(B4291,-1)),MarketData[Adjusted Close]))-1,
""
)</f>
        <v>4.9913941480206336E-3</v>
      </c>
      <c r="D4291">
        <f t="shared" ref="D4291:D4354" si="134">IFERROR(IF(A4291&lt;&gt;A4290,1,D4290*(1+C4291)),1)</f>
        <v>1.0078313253012048</v>
      </c>
      <c r="E4291">
        <f t="shared" ref="E4291:E4354" si="135">D4291*10000</f>
        <v>10078.313253012047</v>
      </c>
    </row>
    <row r="4292" spans="1:5" hidden="1" x14ac:dyDescent="0.25">
      <c r="A4292" t="s">
        <v>13</v>
      </c>
      <c r="B4292" s="5">
        <v>45576</v>
      </c>
      <c r="C4292" s="9" cm="1">
        <f t="array" ref="C4292">IFERROR(
(_xlfn.XLOOKUP(1,(MarketData[ETF]=A4292)*(MarketData[Date]=B4292),MarketData[Adjusted Close]) /
_xlfn.XLOOKUP(1,(MarketData[ETF]=A4292)*(MarketData[Date]=WORKDAY(B4292,-1)),MarketData[Adjusted Close]))-1,
""
)</f>
        <v>6.8451607313058105E-3</v>
      </c>
      <c r="D4292">
        <f t="shared" si="134"/>
        <v>1.0147300927129366</v>
      </c>
      <c r="E4292">
        <f t="shared" si="135"/>
        <v>10147.300927129365</v>
      </c>
    </row>
    <row r="4293" spans="1:5" hidden="1" x14ac:dyDescent="0.25">
      <c r="A4293" t="s">
        <v>13</v>
      </c>
      <c r="B4293" s="6">
        <v>45575</v>
      </c>
      <c r="C4293" s="9" cm="1">
        <f t="array" ref="C4293">IFERROR(
(_xlfn.XLOOKUP(1,(MarketData[ETF]=A4293)*(MarketData[Date]=B4293),MarketData[Adjusted Close]) /
_xlfn.XLOOKUP(1,(MarketData[ETF]=A4293)*(MarketData[Date]=WORKDAY(B4293,-1)),MarketData[Adjusted Close]))-1,
""
)</f>
        <v>-1.5572281339216731E-3</v>
      </c>
      <c r="D4293">
        <f t="shared" si="134"/>
        <v>1.013149926464227</v>
      </c>
      <c r="E4293">
        <f t="shared" si="135"/>
        <v>10131.499264642269</v>
      </c>
    </row>
    <row r="4294" spans="1:5" hidden="1" x14ac:dyDescent="0.25">
      <c r="A4294" t="s">
        <v>13</v>
      </c>
      <c r="B4294" s="5">
        <v>45574</v>
      </c>
      <c r="C4294" s="9" cm="1">
        <f t="array" ref="C4294">IFERROR(
(_xlfn.XLOOKUP(1,(MarketData[ETF]=A4294)*(MarketData[Date]=B4294),MarketData[Adjusted Close]) /
_xlfn.XLOOKUP(1,(MarketData[ETF]=A4294)*(MarketData[Date]=WORKDAY(B4294,-1)),MarketData[Adjusted Close]))-1,
""
)</f>
        <v>3.9082855653986837E-3</v>
      </c>
      <c r="D4294">
        <f t="shared" si="134"/>
        <v>1.0171096056974118</v>
      </c>
      <c r="E4294">
        <f t="shared" si="135"/>
        <v>10171.096056974118</v>
      </c>
    </row>
    <row r="4295" spans="1:5" hidden="1" x14ac:dyDescent="0.25">
      <c r="A4295" t="s">
        <v>13</v>
      </c>
      <c r="B4295" s="6">
        <v>45573</v>
      </c>
      <c r="C4295" s="9" cm="1">
        <f t="array" ref="C4295">IFERROR(
(_xlfn.XLOOKUP(1,(MarketData[ETF]=A4295)*(MarketData[Date]=B4295),MarketData[Adjusted Close]) /
_xlfn.XLOOKUP(1,(MarketData[ETF]=A4295)*(MarketData[Date]=WORKDAY(B4295,-1)),MarketData[Adjusted Close]))-1,
""
)</f>
        <v>1.6528925619834212E-3</v>
      </c>
      <c r="D4295">
        <f t="shared" si="134"/>
        <v>1.018790778599391</v>
      </c>
      <c r="E4295">
        <f t="shared" si="135"/>
        <v>10187.90778599391</v>
      </c>
    </row>
    <row r="4296" spans="1:5" hidden="1" x14ac:dyDescent="0.25">
      <c r="A4296" t="s">
        <v>13</v>
      </c>
      <c r="B4296" s="5">
        <v>45572</v>
      </c>
      <c r="C4296" s="9" cm="1">
        <f t="array" ref="C4296">IFERROR(
(_xlfn.XLOOKUP(1,(MarketData[ETF]=A4296)*(MarketData[Date]=B4296),MarketData[Adjusted Close]) /
_xlfn.XLOOKUP(1,(MarketData[ETF]=A4296)*(MarketData[Date]=WORKDAY(B4296,-1)),MarketData[Adjusted Close]))-1,
""
)</f>
        <v>-5.9667934970598635E-3</v>
      </c>
      <c r="D4296">
        <f t="shared" si="134"/>
        <v>1.0127118644067796</v>
      </c>
      <c r="E4296">
        <f t="shared" si="135"/>
        <v>10127.118644067796</v>
      </c>
    </row>
    <row r="4297" spans="1:5" hidden="1" x14ac:dyDescent="0.25">
      <c r="A4297" t="s">
        <v>13</v>
      </c>
      <c r="B4297" s="6">
        <v>45569</v>
      </c>
      <c r="C4297" s="9" cm="1">
        <f t="array" ref="C4297">IFERROR(
(_xlfn.XLOOKUP(1,(MarketData[ETF]=A4297)*(MarketData[Date]=B4297),MarketData[Adjusted Close]) /
_xlfn.XLOOKUP(1,(MarketData[ETF]=A4297)*(MarketData[Date]=WORKDAY(B4297,-1)),MarketData[Adjusted Close]))-1,
""
)</f>
        <v>8.8109569920613584E-3</v>
      </c>
      <c r="D4297">
        <f t="shared" si="134"/>
        <v>1.0216348250894181</v>
      </c>
      <c r="E4297">
        <f t="shared" si="135"/>
        <v>10216.34825089418</v>
      </c>
    </row>
    <row r="4298" spans="1:5" hidden="1" x14ac:dyDescent="0.25">
      <c r="A4298" t="s">
        <v>13</v>
      </c>
      <c r="B4298" s="5">
        <v>45568</v>
      </c>
      <c r="C4298" s="9" cm="1">
        <f t="array" ref="C4298">IFERROR(
(_xlfn.XLOOKUP(1,(MarketData[ETF]=A4298)*(MarketData[Date]=B4298),MarketData[Adjusted Close]) /
_xlfn.XLOOKUP(1,(MarketData[ETF]=A4298)*(MarketData[Date]=WORKDAY(B4298,-1)),MarketData[Adjusted Close]))-1,
""
)</f>
        <v>-5.5521818339551166E-3</v>
      </c>
      <c r="D4298">
        <f t="shared" si="134"/>
        <v>1.0159625227726208</v>
      </c>
      <c r="E4298">
        <f t="shared" si="135"/>
        <v>10159.625227726208</v>
      </c>
    </row>
    <row r="4299" spans="1:5" hidden="1" x14ac:dyDescent="0.25">
      <c r="A4299" t="s">
        <v>13</v>
      </c>
      <c r="B4299" s="6">
        <v>45567</v>
      </c>
      <c r="C4299" s="9" cm="1">
        <f t="array" ref="C4299">IFERROR(
(_xlfn.XLOOKUP(1,(MarketData[ETF]=A4299)*(MarketData[Date]=B4299),MarketData[Adjusted Close]) /
_xlfn.XLOOKUP(1,(MarketData[ETF]=A4299)*(MarketData[Date]=WORKDAY(B4299,-1)),MarketData[Adjusted Close]))-1,
""
)</f>
        <v>1.5639933964721742E-3</v>
      </c>
      <c r="D4299">
        <f t="shared" si="134"/>
        <v>1.0175514814493003</v>
      </c>
      <c r="E4299">
        <f t="shared" si="135"/>
        <v>10175.514814493003</v>
      </c>
    </row>
    <row r="4300" spans="1:5" hidden="1" x14ac:dyDescent="0.25">
      <c r="A4300" t="s">
        <v>13</v>
      </c>
      <c r="B4300" s="5">
        <v>45566</v>
      </c>
      <c r="C4300" s="9" cm="1">
        <f t="array" ref="C4300">IFERROR(
(_xlfn.XLOOKUP(1,(MarketData[ETF]=A4300)*(MarketData[Date]=B4300),MarketData[Adjusted Close]) /
_xlfn.XLOOKUP(1,(MarketData[ETF]=A4300)*(MarketData[Date]=WORKDAY(B4300,-1)),MarketData[Adjusted Close]))-1,
""
)</f>
        <v>-6.3886730553396331E-3</v>
      </c>
      <c r="D4300">
        <f t="shared" si="134"/>
        <v>1.0110506777173442</v>
      </c>
      <c r="E4300">
        <f t="shared" si="135"/>
        <v>10110.506777173443</v>
      </c>
    </row>
    <row r="4301" spans="1:5" hidden="1" x14ac:dyDescent="0.25">
      <c r="A4301" t="s">
        <v>13</v>
      </c>
      <c r="B4301" s="6">
        <v>45565</v>
      </c>
      <c r="C4301" s="9" cm="1">
        <f t="array" ref="C4301">IFERROR(
(_xlfn.XLOOKUP(1,(MarketData[ETF]=A4301)*(MarketData[Date]=B4301),MarketData[Adjusted Close]) /
_xlfn.XLOOKUP(1,(MarketData[ETF]=A4301)*(MarketData[Date]=WORKDAY(B4301,-1)),MarketData[Adjusted Close]))-1,
""
)</f>
        <v>7.7760497667189732E-4</v>
      </c>
      <c r="D4301">
        <f t="shared" si="134"/>
        <v>1.0118368757560048</v>
      </c>
      <c r="E4301">
        <f t="shared" si="135"/>
        <v>10118.368757560047</v>
      </c>
    </row>
    <row r="4302" spans="1:5" hidden="1" x14ac:dyDescent="0.25">
      <c r="A4302" t="s">
        <v>13</v>
      </c>
      <c r="B4302" s="5">
        <v>45562</v>
      </c>
      <c r="C4302" s="9" cm="1">
        <f t="array" ref="C4302">IFERROR(
(_xlfn.XLOOKUP(1,(MarketData[ETF]=A4302)*(MarketData[Date]=B4302),MarketData[Adjusted Close]) /
_xlfn.XLOOKUP(1,(MarketData[ETF]=A4302)*(MarketData[Date]=WORKDAY(B4302,-1)),MarketData[Adjusted Close]))-1,
""
)</f>
        <v>-2.9290144727773804E-3</v>
      </c>
      <c r="D4302">
        <f t="shared" si="134"/>
        <v>1.0088731909028257</v>
      </c>
      <c r="E4302">
        <f t="shared" si="135"/>
        <v>10088.731909028256</v>
      </c>
    </row>
    <row r="4303" spans="1:5" hidden="1" x14ac:dyDescent="0.25">
      <c r="A4303" t="s">
        <v>13</v>
      </c>
      <c r="B4303" s="6">
        <v>45561</v>
      </c>
      <c r="C4303" s="9" cm="1">
        <f t="array" ref="C4303">IFERROR(
(_xlfn.XLOOKUP(1,(MarketData[ETF]=A4303)*(MarketData[Date]=B4303),MarketData[Adjusted Close]) /
_xlfn.XLOOKUP(1,(MarketData[ETF]=A4303)*(MarketData[Date]=WORKDAY(B4303,-1)),MarketData[Adjusted Close]))-1,
""
)</f>
        <v>1.2384440955869547E-2</v>
      </c>
      <c r="D4303">
        <f t="shared" si="134"/>
        <v>1.0213675213675215</v>
      </c>
      <c r="E4303">
        <f t="shared" si="135"/>
        <v>10213.675213675215</v>
      </c>
    </row>
    <row r="4304" spans="1:5" hidden="1" x14ac:dyDescent="0.25">
      <c r="A4304" t="s">
        <v>13</v>
      </c>
      <c r="B4304" s="5">
        <v>45560</v>
      </c>
      <c r="C4304" s="9" cm="1">
        <f t="array" ref="C4304">IFERROR(
(_xlfn.XLOOKUP(1,(MarketData[ETF]=A4304)*(MarketData[Date]=B4304),MarketData[Adjusted Close]) /
_xlfn.XLOOKUP(1,(MarketData[ETF]=A4304)*(MarketData[Date]=WORKDAY(B4304,-1)),MarketData[Adjusted Close]))-1,
""
)</f>
        <v>-4.9466284821662043E-3</v>
      </c>
      <c r="D4304">
        <f t="shared" si="134"/>
        <v>1.0163151956955654</v>
      </c>
      <c r="E4304">
        <f t="shared" si="135"/>
        <v>10163.151956955653</v>
      </c>
    </row>
    <row r="4305" spans="1:5" hidden="1" x14ac:dyDescent="0.25">
      <c r="A4305" t="s">
        <v>13</v>
      </c>
      <c r="B4305" s="6">
        <v>45559</v>
      </c>
      <c r="C4305" s="9" cm="1">
        <f t="array" ref="C4305">IFERROR(
(_xlfn.XLOOKUP(1,(MarketData[ETF]=A4305)*(MarketData[Date]=B4305),MarketData[Adjusted Close]) /
_xlfn.XLOOKUP(1,(MarketData[ETF]=A4305)*(MarketData[Date]=WORKDAY(B4305,-1)),MarketData[Adjusted Close]))-1,
""
)</f>
        <v>6.8152031454784545E-3</v>
      </c>
      <c r="D4305">
        <f t="shared" si="134"/>
        <v>1.0232415902140675</v>
      </c>
      <c r="E4305">
        <f t="shared" si="135"/>
        <v>10232.415902140674</v>
      </c>
    </row>
    <row r="4306" spans="1:5" hidden="1" x14ac:dyDescent="0.25">
      <c r="A4306" t="s">
        <v>13</v>
      </c>
      <c r="B4306" s="5">
        <v>45558</v>
      </c>
      <c r="C4306" s="9" cm="1">
        <f t="array" ref="C4306">IFERROR(
(_xlfn.XLOOKUP(1,(MarketData[ETF]=A4306)*(MarketData[Date]=B4306),MarketData[Adjusted Close]) /
_xlfn.XLOOKUP(1,(MarketData[ETF]=A4306)*(MarketData[Date]=WORKDAY(B4306,-1)),MarketData[Adjusted Close]))-1,
""
)</f>
        <v>3.243338008415142E-3</v>
      </c>
      <c r="D4306">
        <f t="shared" si="134"/>
        <v>1.0265603085553998</v>
      </c>
      <c r="E4306">
        <f t="shared" si="135"/>
        <v>10265.603085553998</v>
      </c>
    </row>
    <row r="4307" spans="1:5" hidden="1" x14ac:dyDescent="0.25">
      <c r="A4307" t="s">
        <v>13</v>
      </c>
      <c r="B4307" s="6">
        <v>45555</v>
      </c>
      <c r="C4307" s="9" cm="1">
        <f t="array" ref="C4307">IFERROR(
(_xlfn.XLOOKUP(1,(MarketData[ETF]=A4307)*(MarketData[Date]=B4307),MarketData[Adjusted Close]) /
_xlfn.XLOOKUP(1,(MarketData[ETF]=A4307)*(MarketData[Date]=WORKDAY(B4307,-1)),MarketData[Adjusted Close]))-1,
""
)</f>
        <v>-3.7551305562834036E-3</v>
      </c>
      <c r="D4307">
        <f t="shared" si="134"/>
        <v>1.0227054405728757</v>
      </c>
      <c r="E4307">
        <f t="shared" si="135"/>
        <v>10227.054405728757</v>
      </c>
    </row>
    <row r="4308" spans="1:5" hidden="1" x14ac:dyDescent="0.25">
      <c r="A4308" t="s">
        <v>13</v>
      </c>
      <c r="B4308" s="5">
        <v>45554</v>
      </c>
      <c r="C4308" s="9" cm="1">
        <f t="array" ref="C4308">IFERROR(
(_xlfn.XLOOKUP(1,(MarketData[ETF]=A4308)*(MarketData[Date]=B4308),MarketData[Adjusted Close]) /
_xlfn.XLOOKUP(1,(MarketData[ETF]=A4308)*(MarketData[Date]=WORKDAY(B4308,-1)),MarketData[Adjusted Close]))-1,
""
)</f>
        <v>1.7685744756487765E-2</v>
      </c>
      <c r="D4308">
        <f t="shared" si="134"/>
        <v>1.0407927479559189</v>
      </c>
      <c r="E4308">
        <f t="shared" si="135"/>
        <v>10407.92747955919</v>
      </c>
    </row>
    <row r="4309" spans="1:5" hidden="1" x14ac:dyDescent="0.25">
      <c r="A4309" t="s">
        <v>13</v>
      </c>
      <c r="B4309" s="6">
        <v>45553</v>
      </c>
      <c r="C4309" s="9" cm="1">
        <f t="array" ref="C4309">IFERROR(
(_xlfn.XLOOKUP(1,(MarketData[ETF]=A4309)*(MarketData[Date]=B4309),MarketData[Adjusted Close]) /
_xlfn.XLOOKUP(1,(MarketData[ETF]=A4309)*(MarketData[Date]=WORKDAY(B4309,-1)),MarketData[Adjusted Close]))-1,
""
)</f>
        <v>-2.8358738036158293E-3</v>
      </c>
      <c r="D4309">
        <f t="shared" si="134"/>
        <v>1.0378411910669973</v>
      </c>
      <c r="E4309">
        <f t="shared" si="135"/>
        <v>10378.411910669973</v>
      </c>
    </row>
    <row r="4310" spans="1:5" hidden="1" x14ac:dyDescent="0.25">
      <c r="A4310" t="s">
        <v>13</v>
      </c>
      <c r="B4310" s="5">
        <v>45552</v>
      </c>
      <c r="C4310" s="9" cm="1">
        <f t="array" ref="C4310">IFERROR(
(_xlfn.XLOOKUP(1,(MarketData[ETF]=A4310)*(MarketData[Date]=B4310),MarketData[Adjusted Close]) /
_xlfn.XLOOKUP(1,(MarketData[ETF]=A4310)*(MarketData[Date]=WORKDAY(B4310,-1)),MarketData[Adjusted Close]))-1,
""
)</f>
        <v>-5.3144375553593193E-4</v>
      </c>
      <c r="D4310">
        <f t="shared" si="134"/>
        <v>1.0372896368467668</v>
      </c>
      <c r="E4310">
        <f t="shared" si="135"/>
        <v>10372.896368467667</v>
      </c>
    </row>
    <row r="4311" spans="1:5" hidden="1" x14ac:dyDescent="0.25">
      <c r="A4311" t="s">
        <v>13</v>
      </c>
      <c r="B4311" s="6">
        <v>45551</v>
      </c>
      <c r="C4311" s="9" cm="1">
        <f t="array" ref="C4311">IFERROR(
(_xlfn.XLOOKUP(1,(MarketData[ETF]=A4311)*(MarketData[Date]=B4311),MarketData[Adjusted Close]) /
_xlfn.XLOOKUP(1,(MarketData[ETF]=A4311)*(MarketData[Date]=WORKDAY(B4311,-1)),MarketData[Adjusted Close]))-1,
""
)</f>
        <v>3.8232417533565766E-3</v>
      </c>
      <c r="D4311">
        <f t="shared" si="134"/>
        <v>1.0412554458966834</v>
      </c>
      <c r="E4311">
        <f t="shared" si="135"/>
        <v>10412.554458966833</v>
      </c>
    </row>
    <row r="4312" spans="1:5" hidden="1" x14ac:dyDescent="0.25">
      <c r="A4312" t="s">
        <v>13</v>
      </c>
      <c r="B4312" s="5">
        <v>45548</v>
      </c>
      <c r="C4312" s="9" cm="1">
        <f t="array" ref="C4312">IFERROR(
(_xlfn.XLOOKUP(1,(MarketData[ETF]=A4312)*(MarketData[Date]=B4312),MarketData[Adjusted Close]) /
_xlfn.XLOOKUP(1,(MarketData[ETF]=A4312)*(MarketData[Date]=WORKDAY(B4312,-1)),MarketData[Adjusted Close]))-1,
""
)</f>
        <v>5.273507329281335E-3</v>
      </c>
      <c r="D4312">
        <f t="shared" si="134"/>
        <v>1.0467465141222736</v>
      </c>
      <c r="E4312">
        <f t="shared" si="135"/>
        <v>10467.465141222736</v>
      </c>
    </row>
    <row r="4313" spans="1:5" hidden="1" x14ac:dyDescent="0.25">
      <c r="A4313" t="s">
        <v>13</v>
      </c>
      <c r="B4313" s="6">
        <v>45547</v>
      </c>
      <c r="C4313" s="9" cm="1">
        <f t="array" ref="C4313">IFERROR(
(_xlfn.XLOOKUP(1,(MarketData[ETF]=A4313)*(MarketData[Date]=B4313),MarketData[Adjusted Close]) /
_xlfn.XLOOKUP(1,(MarketData[ETF]=A4313)*(MarketData[Date]=WORKDAY(B4313,-1)),MarketData[Adjusted Close]))-1,
""
)</f>
        <v>8.5639592535833309E-3</v>
      </c>
      <c r="D4313">
        <f t="shared" si="134"/>
        <v>1.0557108086180471</v>
      </c>
      <c r="E4313">
        <f t="shared" si="135"/>
        <v>10557.108086180471</v>
      </c>
    </row>
    <row r="4314" spans="1:5" hidden="1" x14ac:dyDescent="0.25">
      <c r="A4314" t="s">
        <v>13</v>
      </c>
      <c r="B4314" s="5">
        <v>45546</v>
      </c>
      <c r="C4314" s="9" cm="1">
        <f t="array" ref="C4314">IFERROR(
(_xlfn.XLOOKUP(1,(MarketData[ETF]=A4314)*(MarketData[Date]=B4314),MarketData[Adjusted Close]) /
_xlfn.XLOOKUP(1,(MarketData[ETF]=A4314)*(MarketData[Date]=WORKDAY(B4314,-1)),MarketData[Adjusted Close]))-1,
""
)</f>
        <v>8.179587385258591E-3</v>
      </c>
      <c r="D4314">
        <f t="shared" si="134"/>
        <v>1.0643460874307005</v>
      </c>
      <c r="E4314">
        <f t="shared" si="135"/>
        <v>10643.460874307004</v>
      </c>
    </row>
    <row r="4315" spans="1:5" hidden="1" x14ac:dyDescent="0.25">
      <c r="A4315" t="s">
        <v>13</v>
      </c>
      <c r="B4315" s="6">
        <v>45545</v>
      </c>
      <c r="C4315" s="9" cm="1">
        <f t="array" ref="C4315">IFERROR(
(_xlfn.XLOOKUP(1,(MarketData[ETF]=A4315)*(MarketData[Date]=B4315),MarketData[Adjusted Close]) /
_xlfn.XLOOKUP(1,(MarketData[ETF]=A4315)*(MarketData[Date]=WORKDAY(B4315,-1)),MarketData[Adjusted Close]))-1,
""
)</f>
        <v>1.091802383768492E-3</v>
      </c>
      <c r="D4315">
        <f t="shared" si="134"/>
        <v>1.065508143026112</v>
      </c>
      <c r="E4315">
        <f t="shared" si="135"/>
        <v>10655.08143026112</v>
      </c>
    </row>
    <row r="4316" spans="1:5" hidden="1" x14ac:dyDescent="0.25">
      <c r="A4316" t="s">
        <v>13</v>
      </c>
      <c r="B4316" s="5">
        <v>45544</v>
      </c>
      <c r="C4316" s="9" cm="1">
        <f t="array" ref="C4316">IFERROR(
(_xlfn.XLOOKUP(1,(MarketData[ETF]=A4316)*(MarketData[Date]=B4316),MarketData[Adjusted Close]) /
_xlfn.XLOOKUP(1,(MarketData[ETF]=A4316)*(MarketData[Date]=WORKDAY(B4316,-1)),MarketData[Adjusted Close]))-1,
""
)</f>
        <v>1.0202205882352988E-2</v>
      </c>
      <c r="D4316">
        <f t="shared" si="134"/>
        <v>1.076378676470588</v>
      </c>
      <c r="E4316">
        <f t="shared" si="135"/>
        <v>10763.786764705881</v>
      </c>
    </row>
    <row r="4317" spans="1:5" hidden="1" x14ac:dyDescent="0.25">
      <c r="A4317" t="s">
        <v>13</v>
      </c>
      <c r="B4317" s="6">
        <v>45541</v>
      </c>
      <c r="C4317" s="9" cm="1">
        <f t="array" ref="C4317">IFERROR(
(_xlfn.XLOOKUP(1,(MarketData[ETF]=A4317)*(MarketData[Date]=B4317),MarketData[Adjusted Close]) /
_xlfn.XLOOKUP(1,(MarketData[ETF]=A4317)*(MarketData[Date]=WORKDAY(B4317,-1)),MarketData[Adjusted Close]))-1,
""
)</f>
        <v>-1.6985905312613014E-2</v>
      </c>
      <c r="D4317">
        <f t="shared" si="134"/>
        <v>1.058095410191543</v>
      </c>
      <c r="E4317">
        <f t="shared" si="135"/>
        <v>10580.954101915429</v>
      </c>
    </row>
    <row r="4318" spans="1:5" hidden="1" x14ac:dyDescent="0.25">
      <c r="A4318" t="s">
        <v>13</v>
      </c>
      <c r="B4318" s="5">
        <v>45540</v>
      </c>
      <c r="C4318" s="9" cm="1">
        <f t="array" ref="C4318">IFERROR(
(_xlfn.XLOOKUP(1,(MarketData[ETF]=A4318)*(MarketData[Date]=B4318),MarketData[Adjusted Close]) /
_xlfn.XLOOKUP(1,(MarketData[ETF]=A4318)*(MarketData[Date]=WORKDAY(B4318,-1)),MarketData[Adjusted Close]))-1,
""
)</f>
        <v>-1.7137187697302547E-3</v>
      </c>
      <c r="D4318">
        <f t="shared" si="134"/>
        <v>1.0562821322269322</v>
      </c>
      <c r="E4318">
        <f t="shared" si="135"/>
        <v>10562.821322269323</v>
      </c>
    </row>
    <row r="4319" spans="1:5" hidden="1" x14ac:dyDescent="0.25">
      <c r="A4319" t="s">
        <v>13</v>
      </c>
      <c r="B4319" s="6">
        <v>45539</v>
      </c>
      <c r="C4319" s="9" cm="1">
        <f t="array" ref="C4319">IFERROR(
(_xlfn.XLOOKUP(1,(MarketData[ETF]=A4319)*(MarketData[Date]=B4319),MarketData[Adjusted Close]) /
_xlfn.XLOOKUP(1,(MarketData[ETF]=A4319)*(MarketData[Date]=WORKDAY(B4319,-1)),MarketData[Adjusted Close]))-1,
""
)</f>
        <v>-2.160021600216E-3</v>
      </c>
      <c r="D4319">
        <f t="shared" si="134"/>
        <v>1.0540005400053998</v>
      </c>
      <c r="E4319">
        <f t="shared" si="135"/>
        <v>10540.005400053999</v>
      </c>
    </row>
    <row r="4320" spans="1:5" hidden="1" x14ac:dyDescent="0.25">
      <c r="A4320" t="s">
        <v>13</v>
      </c>
      <c r="B4320" s="5">
        <v>45538</v>
      </c>
      <c r="C4320" s="9" t="str" cm="1">
        <f t="array" ref="C4320">IFERROR(
(_xlfn.XLOOKUP(1,(MarketData[ETF]=A4320)*(MarketData[Date]=B4320),MarketData[Adjusted Close]) /
_xlfn.XLOOKUP(1,(MarketData[ETF]=A4320)*(MarketData[Date]=WORKDAY(B4320,-1)),MarketData[Adjusted Close]))-1,
""
)</f>
        <v/>
      </c>
      <c r="D4320">
        <f t="shared" si="134"/>
        <v>1</v>
      </c>
      <c r="E4320">
        <f t="shared" si="135"/>
        <v>10000</v>
      </c>
    </row>
    <row r="4321" spans="1:5" hidden="1" x14ac:dyDescent="0.25">
      <c r="A4321" t="s">
        <v>13</v>
      </c>
      <c r="B4321" s="6">
        <v>45534</v>
      </c>
      <c r="C4321" s="9" cm="1">
        <f t="array" ref="C4321">IFERROR(
(_xlfn.XLOOKUP(1,(MarketData[ETF]=A4321)*(MarketData[Date]=B4321),MarketData[Adjusted Close]) /
_xlfn.XLOOKUP(1,(MarketData[ETF]=A4321)*(MarketData[Date]=WORKDAY(B4321,-1)),MarketData[Adjusted Close]))-1,
""
)</f>
        <v>7.287593316743779E-3</v>
      </c>
      <c r="D4321">
        <f t="shared" si="134"/>
        <v>1.0072875933167438</v>
      </c>
      <c r="E4321">
        <f t="shared" si="135"/>
        <v>10072.875933167437</v>
      </c>
    </row>
    <row r="4322" spans="1:5" hidden="1" x14ac:dyDescent="0.25">
      <c r="A4322" t="s">
        <v>13</v>
      </c>
      <c r="B4322" s="5">
        <v>45533</v>
      </c>
      <c r="C4322" s="9" cm="1">
        <f t="array" ref="C4322">IFERROR(
(_xlfn.XLOOKUP(1,(MarketData[ETF]=A4322)*(MarketData[Date]=B4322),MarketData[Adjusted Close]) /
_xlfn.XLOOKUP(1,(MarketData[ETF]=A4322)*(MarketData[Date]=WORKDAY(B4322,-1)),MarketData[Adjusted Close]))-1,
""
)</f>
        <v>1.5131286159324464E-3</v>
      </c>
      <c r="D4322">
        <f t="shared" si="134"/>
        <v>1.008811748998665</v>
      </c>
      <c r="E4322">
        <f t="shared" si="135"/>
        <v>10088.117489986649</v>
      </c>
    </row>
    <row r="4323" spans="1:5" hidden="1" x14ac:dyDescent="0.25">
      <c r="A4323" t="s">
        <v>13</v>
      </c>
      <c r="B4323" s="6">
        <v>45532</v>
      </c>
      <c r="C4323" s="9" cm="1">
        <f t="array" ref="C4323">IFERROR(
(_xlfn.XLOOKUP(1,(MarketData[ETF]=A4323)*(MarketData[Date]=B4323),MarketData[Adjusted Close]) /
_xlfn.XLOOKUP(1,(MarketData[ETF]=A4323)*(MarketData[Date]=WORKDAY(B4323,-1)),MarketData[Adjusted Close]))-1,
""
)</f>
        <v>-5.8401911335280721E-3</v>
      </c>
      <c r="D4323">
        <f t="shared" si="134"/>
        <v>1.0029200955667641</v>
      </c>
      <c r="E4323">
        <f t="shared" si="135"/>
        <v>10029.20095566764</v>
      </c>
    </row>
    <row r="4324" spans="1:5" hidden="1" x14ac:dyDescent="0.25">
      <c r="A4324" t="s">
        <v>13</v>
      </c>
      <c r="B4324" s="5">
        <v>45531</v>
      </c>
      <c r="C4324" s="9" cm="1">
        <f t="array" ref="C4324">IFERROR(
(_xlfn.XLOOKUP(1,(MarketData[ETF]=A4324)*(MarketData[Date]=B4324),MarketData[Adjusted Close]) /
_xlfn.XLOOKUP(1,(MarketData[ETF]=A4324)*(MarketData[Date]=WORKDAY(B4324,-1)),MarketData[Adjusted Close]))-1,
""
)</f>
        <v>2.9286474973375665E-3</v>
      </c>
      <c r="D4324">
        <f t="shared" si="134"/>
        <v>1.0058572949946754</v>
      </c>
      <c r="E4324">
        <f t="shared" si="135"/>
        <v>10058.572949946754</v>
      </c>
    </row>
    <row r="4325" spans="1:5" hidden="1" x14ac:dyDescent="0.25">
      <c r="A4325" t="s">
        <v>13</v>
      </c>
      <c r="B4325" s="6">
        <v>45530</v>
      </c>
      <c r="C4325" s="9" cm="1">
        <f t="array" ref="C4325">IFERROR(
(_xlfn.XLOOKUP(1,(MarketData[ETF]=A4325)*(MarketData[Date]=B4325),MarketData[Adjusted Close]) /
_xlfn.XLOOKUP(1,(MarketData[ETF]=A4325)*(MarketData[Date]=WORKDAY(B4325,-1)),MarketData[Adjusted Close]))-1,
""
)</f>
        <v>-4.5936395759716975E-3</v>
      </c>
      <c r="D4325">
        <f t="shared" si="134"/>
        <v>1.0012367491166079</v>
      </c>
      <c r="E4325">
        <f t="shared" si="135"/>
        <v>10012.367491166078</v>
      </c>
    </row>
    <row r="4326" spans="1:5" hidden="1" x14ac:dyDescent="0.25">
      <c r="A4326" t="s">
        <v>13</v>
      </c>
      <c r="B4326" s="5">
        <v>45527</v>
      </c>
      <c r="C4326" s="9" cm="1">
        <f t="array" ref="C4326">IFERROR(
(_xlfn.XLOOKUP(1,(MarketData[ETF]=A4326)*(MarketData[Date]=B4326),MarketData[Adjusted Close]) /
_xlfn.XLOOKUP(1,(MarketData[ETF]=A4326)*(MarketData[Date]=WORKDAY(B4326,-1)),MarketData[Adjusted Close]))-1,
""
)</f>
        <v>1.4518730955368486E-2</v>
      </c>
      <c r="D4326">
        <f t="shared" si="134"/>
        <v>1.0157734360996598</v>
      </c>
      <c r="E4326">
        <f t="shared" si="135"/>
        <v>10157.734360996597</v>
      </c>
    </row>
    <row r="4327" spans="1:5" hidden="1" x14ac:dyDescent="0.25">
      <c r="A4327" t="s">
        <v>13</v>
      </c>
      <c r="B4327" s="6">
        <v>45526</v>
      </c>
      <c r="C4327" s="9" cm="1">
        <f t="array" ref="C4327">IFERROR(
(_xlfn.XLOOKUP(1,(MarketData[ETF]=A4327)*(MarketData[Date]=B4327),MarketData[Adjusted Close]) /
_xlfn.XLOOKUP(1,(MarketData[ETF]=A4327)*(MarketData[Date]=WORKDAY(B4327,-1)),MarketData[Adjusted Close]))-1,
""
)</f>
        <v>-8.4421931929263838E-3</v>
      </c>
      <c r="D4327">
        <f t="shared" si="134"/>
        <v>1.0071980805118637</v>
      </c>
      <c r="E4327">
        <f t="shared" si="135"/>
        <v>10071.980805118637</v>
      </c>
    </row>
    <row r="4328" spans="1:5" hidden="1" x14ac:dyDescent="0.25">
      <c r="A4328" t="s">
        <v>13</v>
      </c>
      <c r="B4328" s="5">
        <v>45525</v>
      </c>
      <c r="C4328" s="9" cm="1">
        <f t="array" ref="C4328">IFERROR(
(_xlfn.XLOOKUP(1,(MarketData[ETF]=A4328)*(MarketData[Date]=B4328),MarketData[Adjusted Close]) /
_xlfn.XLOOKUP(1,(MarketData[ETF]=A4328)*(MarketData[Date]=WORKDAY(B4328,-1)),MarketData[Adjusted Close]))-1,
""
)</f>
        <v>5.8097962102252598E-3</v>
      </c>
      <c r="D4328">
        <f t="shared" si="134"/>
        <v>1.0130496961029676</v>
      </c>
      <c r="E4328">
        <f t="shared" si="135"/>
        <v>10130.496961029676</v>
      </c>
    </row>
    <row r="4329" spans="1:5" hidden="1" x14ac:dyDescent="0.25">
      <c r="A4329" t="s">
        <v>13</v>
      </c>
      <c r="B4329" s="6">
        <v>45524</v>
      </c>
      <c r="C4329" s="9" cm="1">
        <f t="array" ref="C4329">IFERROR(
(_xlfn.XLOOKUP(1,(MarketData[ETF]=A4329)*(MarketData[Date]=B4329),MarketData[Adjusted Close]) /
_xlfn.XLOOKUP(1,(MarketData[ETF]=A4329)*(MarketData[Date]=WORKDAY(B4329,-1)),MarketData[Adjusted Close]))-1,
""
)</f>
        <v>-2.7631696229610814E-3</v>
      </c>
      <c r="D4329">
        <f t="shared" si="134"/>
        <v>1.0102504679561459</v>
      </c>
      <c r="E4329">
        <f t="shared" si="135"/>
        <v>10102.50467956146</v>
      </c>
    </row>
    <row r="4330" spans="1:5" hidden="1" x14ac:dyDescent="0.25">
      <c r="A4330" t="s">
        <v>13</v>
      </c>
      <c r="B4330" s="5">
        <v>45523</v>
      </c>
      <c r="C4330" s="9" cm="1">
        <f t="array" ref="C4330">IFERROR(
(_xlfn.XLOOKUP(1,(MarketData[ETF]=A4330)*(MarketData[Date]=B4330),MarketData[Adjusted Close]) /
_xlfn.XLOOKUP(1,(MarketData[ETF]=A4330)*(MarketData[Date]=WORKDAY(B4330,-1)),MarketData[Adjusted Close]))-1,
""
)</f>
        <v>1.0265646105357851E-2</v>
      </c>
      <c r="D4330">
        <f t="shared" si="134"/>
        <v>1.0206213417379559</v>
      </c>
      <c r="E4330">
        <f t="shared" si="135"/>
        <v>10206.213417379558</v>
      </c>
    </row>
    <row r="4331" spans="1:5" hidden="1" x14ac:dyDescent="0.25">
      <c r="A4331" t="s">
        <v>13</v>
      </c>
      <c r="B4331" s="6">
        <v>45520</v>
      </c>
      <c r="C4331" s="9" cm="1">
        <f t="array" ref="C4331">IFERROR(
(_xlfn.XLOOKUP(1,(MarketData[ETF]=A4331)*(MarketData[Date]=B4331),MarketData[Adjusted Close]) /
_xlfn.XLOOKUP(1,(MarketData[ETF]=A4331)*(MarketData[Date]=WORKDAY(B4331,-1)),MarketData[Adjusted Close]))-1,
""
)</f>
        <v>3.8871813415295442E-3</v>
      </c>
      <c r="D4331">
        <f t="shared" si="134"/>
        <v>1.0245886819743266</v>
      </c>
      <c r="E4331">
        <f t="shared" si="135"/>
        <v>10245.886819743266</v>
      </c>
    </row>
    <row r="4332" spans="1:5" hidden="1" x14ac:dyDescent="0.25">
      <c r="A4332" t="s">
        <v>13</v>
      </c>
      <c r="B4332" s="5">
        <v>45519</v>
      </c>
      <c r="C4332" s="9" cm="1">
        <f t="array" ref="C4332">IFERROR(
(_xlfn.XLOOKUP(1,(MarketData[ETF]=A4332)*(MarketData[Date]=B4332),MarketData[Adjusted Close]) /
_xlfn.XLOOKUP(1,(MarketData[ETF]=A4332)*(MarketData[Date]=WORKDAY(B4332,-1)),MarketData[Adjusted Close]))-1,
""
)</f>
        <v>1.4769287221355842E-2</v>
      </c>
      <c r="D4332">
        <f t="shared" si="134"/>
        <v>1.0397211265021558</v>
      </c>
      <c r="E4332">
        <f t="shared" si="135"/>
        <v>10397.211265021557</v>
      </c>
    </row>
    <row r="4333" spans="1:5" hidden="1" x14ac:dyDescent="0.25">
      <c r="A4333" t="s">
        <v>13</v>
      </c>
      <c r="B4333" s="6">
        <v>45518</v>
      </c>
      <c r="C4333" s="9" cm="1">
        <f t="array" ref="C4333">IFERROR(
(_xlfn.XLOOKUP(1,(MarketData[ETF]=A4333)*(MarketData[Date]=B4333),MarketData[Adjusted Close]) /
_xlfn.XLOOKUP(1,(MarketData[ETF]=A4333)*(MarketData[Date]=WORKDAY(B4333,-1)),MarketData[Adjusted Close]))-1,
""
)</f>
        <v>2.4829869413280914E-3</v>
      </c>
      <c r="D4333">
        <f t="shared" si="134"/>
        <v>1.0423027404818836</v>
      </c>
      <c r="E4333">
        <f t="shared" si="135"/>
        <v>10423.027404818837</v>
      </c>
    </row>
    <row r="4334" spans="1:5" hidden="1" x14ac:dyDescent="0.25">
      <c r="A4334" t="s">
        <v>13</v>
      </c>
      <c r="B4334" s="5">
        <v>45517</v>
      </c>
      <c r="C4334" s="9" cm="1">
        <f t="array" ref="C4334">IFERROR(
(_xlfn.XLOOKUP(1,(MarketData[ETF]=A4334)*(MarketData[Date]=B4334),MarketData[Adjusted Close]) /
_xlfn.XLOOKUP(1,(MarketData[ETF]=A4334)*(MarketData[Date]=WORKDAY(B4334,-1)),MarketData[Adjusted Close]))-1,
""
)</f>
        <v>1.5597272812178931E-2</v>
      </c>
      <c r="D4334">
        <f t="shared" si="134"/>
        <v>1.0585598206780613</v>
      </c>
      <c r="E4334">
        <f t="shared" si="135"/>
        <v>10585.598206780613</v>
      </c>
    </row>
    <row r="4335" spans="1:5" hidden="1" x14ac:dyDescent="0.25">
      <c r="A4335" t="s">
        <v>13</v>
      </c>
      <c r="B4335" s="6">
        <v>45516</v>
      </c>
      <c r="C4335" s="9" cm="1">
        <f t="array" ref="C4335">IFERROR(
(_xlfn.XLOOKUP(1,(MarketData[ETF]=A4335)*(MarketData[Date]=B4335),MarketData[Adjusted Close]) /
_xlfn.XLOOKUP(1,(MarketData[ETF]=A4335)*(MarketData[Date]=WORKDAY(B4335,-1)),MarketData[Adjusted Close]))-1,
""
)</f>
        <v>1.8682858477347963E-4</v>
      </c>
      <c r="D4335">
        <f t="shared" si="134"/>
        <v>1.0587575899112567</v>
      </c>
      <c r="E4335">
        <f t="shared" si="135"/>
        <v>10587.575899112568</v>
      </c>
    </row>
    <row r="4336" spans="1:5" hidden="1" x14ac:dyDescent="0.25">
      <c r="A4336" t="s">
        <v>13</v>
      </c>
      <c r="B4336" s="5">
        <v>45513</v>
      </c>
      <c r="C4336" s="9" cm="1">
        <f t="array" ref="C4336">IFERROR(
(_xlfn.XLOOKUP(1,(MarketData[ETF]=A4336)*(MarketData[Date]=B4336),MarketData[Adjusted Close]) /
_xlfn.XLOOKUP(1,(MarketData[ETF]=A4336)*(MarketData[Date]=WORKDAY(B4336,-1)),MarketData[Adjusted Close]))-1,
""
)</f>
        <v>4.1271925710533175E-3</v>
      </c>
      <c r="D4336">
        <f t="shared" si="134"/>
        <v>1.0631272863708847</v>
      </c>
      <c r="E4336">
        <f t="shared" si="135"/>
        <v>10631.272863708848</v>
      </c>
    </row>
    <row r="4337" spans="1:5" hidden="1" x14ac:dyDescent="0.25">
      <c r="A4337" t="s">
        <v>13</v>
      </c>
      <c r="B4337" s="6">
        <v>45512</v>
      </c>
      <c r="C4337" s="9" cm="1">
        <f t="array" ref="C4337">IFERROR(
(_xlfn.XLOOKUP(1,(MarketData[ETF]=A4337)*(MarketData[Date]=B4337),MarketData[Adjusted Close]) /
_xlfn.XLOOKUP(1,(MarketData[ETF]=A4337)*(MarketData[Date]=WORKDAY(B4337,-1)),MarketData[Adjusted Close]))-1,
""
)</f>
        <v>2.1364246024142552E-2</v>
      </c>
      <c r="D4337">
        <f t="shared" si="134"/>
        <v>1.0858401992718913</v>
      </c>
      <c r="E4337">
        <f t="shared" si="135"/>
        <v>10858.401992718913</v>
      </c>
    </row>
    <row r="4338" spans="1:5" hidden="1" x14ac:dyDescent="0.25">
      <c r="A4338" t="s">
        <v>13</v>
      </c>
      <c r="B4338" s="5">
        <v>45511</v>
      </c>
      <c r="C4338" s="9" cm="1">
        <f t="array" ref="C4338">IFERROR(
(_xlfn.XLOOKUP(1,(MarketData[ETF]=A4338)*(MarketData[Date]=B4338),MarketData[Adjusted Close]) /
_xlfn.XLOOKUP(1,(MarketData[ETF]=A4338)*(MarketData[Date]=WORKDAY(B4338,-1)),MarketData[Adjusted Close]))-1,
""
)</f>
        <v>-2.5800286669852568E-3</v>
      </c>
      <c r="D4338">
        <f t="shared" si="134"/>
        <v>1.0830387004300048</v>
      </c>
      <c r="E4338">
        <f t="shared" si="135"/>
        <v>10830.387004300048</v>
      </c>
    </row>
    <row r="4339" spans="1:5" hidden="1" x14ac:dyDescent="0.25">
      <c r="A4339" t="s">
        <v>13</v>
      </c>
      <c r="B4339" s="6">
        <v>45510</v>
      </c>
      <c r="C4339" s="9" cm="1">
        <f t="array" ref="C4339">IFERROR(
(_xlfn.XLOOKUP(1,(MarketData[ETF]=A4339)*(MarketData[Date]=B4339),MarketData[Adjusted Close]) /
_xlfn.XLOOKUP(1,(MarketData[ETF]=A4339)*(MarketData[Date]=WORKDAY(B4339,-1)),MarketData[Adjusted Close]))-1,
""
)</f>
        <v>7.509386733416834E-3</v>
      </c>
      <c r="D4339">
        <f t="shared" si="134"/>
        <v>1.0911716568787908</v>
      </c>
      <c r="E4339">
        <f t="shared" si="135"/>
        <v>10911.716568787908</v>
      </c>
    </row>
    <row r="4340" spans="1:5" hidden="1" x14ac:dyDescent="0.25">
      <c r="A4340" t="s">
        <v>13</v>
      </c>
      <c r="B4340" s="5">
        <v>45509</v>
      </c>
      <c r="C4340" s="9" cm="1">
        <f t="array" ref="C4340">IFERROR(
(_xlfn.XLOOKUP(1,(MarketData[ETF]=A4340)*(MarketData[Date]=B4340),MarketData[Adjusted Close]) /
_xlfn.XLOOKUP(1,(MarketData[ETF]=A4340)*(MarketData[Date]=WORKDAY(B4340,-1)),MarketData[Adjusted Close]))-1,
""
)</f>
        <v>-2.6978922716627607E-2</v>
      </c>
      <c r="D4340">
        <f t="shared" si="134"/>
        <v>1.0617330210772835</v>
      </c>
      <c r="E4340">
        <f t="shared" si="135"/>
        <v>10617.330210772836</v>
      </c>
    </row>
    <row r="4341" spans="1:5" hidden="1" x14ac:dyDescent="0.25">
      <c r="A4341" t="s">
        <v>13</v>
      </c>
      <c r="B4341" s="6">
        <v>45506</v>
      </c>
      <c r="C4341" s="9" cm="1">
        <f t="array" ref="C4341">IFERROR(
(_xlfn.XLOOKUP(1,(MarketData[ETF]=A4341)*(MarketData[Date]=B4341),MarketData[Adjusted Close]) /
_xlfn.XLOOKUP(1,(MarketData[ETF]=A4341)*(MarketData[Date]=WORKDAY(B4341,-1)),MarketData[Adjusted Close]))-1,
""
)</f>
        <v>-1.8390804597701149E-2</v>
      </c>
      <c r="D4341">
        <f t="shared" si="134"/>
        <v>1.0422068965517244</v>
      </c>
      <c r="E4341">
        <f t="shared" si="135"/>
        <v>10422.068965517245</v>
      </c>
    </row>
    <row r="4342" spans="1:5" hidden="1" x14ac:dyDescent="0.25">
      <c r="A4342" t="s">
        <v>13</v>
      </c>
      <c r="B4342" s="5">
        <v>45505</v>
      </c>
      <c r="C4342" s="9" cm="1">
        <f t="array" ref="C4342">IFERROR(
(_xlfn.XLOOKUP(1,(MarketData[ETF]=A4342)*(MarketData[Date]=B4342),MarketData[Adjusted Close]) /
_xlfn.XLOOKUP(1,(MarketData[ETF]=A4342)*(MarketData[Date]=WORKDAY(B4342,-1)),MarketData[Adjusted Close]))-1,
""
)</f>
        <v>-1.8058690744920947E-2</v>
      </c>
      <c r="D4342">
        <f t="shared" si="134"/>
        <v>1.023386004514673</v>
      </c>
      <c r="E4342">
        <f t="shared" si="135"/>
        <v>10233.86004514673</v>
      </c>
    </row>
    <row r="4343" spans="1:5" hidden="1" x14ac:dyDescent="0.25">
      <c r="A4343" t="s">
        <v>13</v>
      </c>
      <c r="B4343" s="6">
        <v>45504</v>
      </c>
      <c r="C4343" s="9" cm="1">
        <f t="array" ref="C4343">IFERROR(
(_xlfn.XLOOKUP(1,(MarketData[ETF]=A4343)*(MarketData[Date]=B4343),MarketData[Adjusted Close]) /
_xlfn.XLOOKUP(1,(MarketData[ETF]=A4343)*(MarketData[Date]=WORKDAY(B4343,-1)),MarketData[Adjusted Close]))-1,
""
)</f>
        <v>1.5496057216211279E-2</v>
      </c>
      <c r="D4343">
        <f t="shared" si="134"/>
        <v>1.0392444525949023</v>
      </c>
      <c r="E4343">
        <f t="shared" si="135"/>
        <v>10392.444525949022</v>
      </c>
    </row>
    <row r="4344" spans="1:5" hidden="1" x14ac:dyDescent="0.25">
      <c r="A4344" t="s">
        <v>13</v>
      </c>
      <c r="B4344" s="5">
        <v>45503</v>
      </c>
      <c r="C4344" s="9" cm="1">
        <f t="array" ref="C4344">IFERROR(
(_xlfn.XLOOKUP(1,(MarketData[ETF]=A4344)*(MarketData[Date]=B4344),MarketData[Adjusted Close]) /
_xlfn.XLOOKUP(1,(MarketData[ETF]=A4344)*(MarketData[Date]=WORKDAY(B4344,-1)),MarketData[Adjusted Close]))-1,
""
)</f>
        <v>-2.5608194622279701E-3</v>
      </c>
      <c r="D4344">
        <f t="shared" si="134"/>
        <v>1.0365831351746848</v>
      </c>
      <c r="E4344">
        <f t="shared" si="135"/>
        <v>10365.831351746849</v>
      </c>
    </row>
    <row r="4345" spans="1:5" hidden="1" x14ac:dyDescent="0.25">
      <c r="A4345" t="s">
        <v>13</v>
      </c>
      <c r="B4345" s="6">
        <v>45502</v>
      </c>
      <c r="C4345" s="9" cm="1">
        <f t="array" ref="C4345">IFERROR(
(_xlfn.XLOOKUP(1,(MarketData[ETF]=A4345)*(MarketData[Date]=B4345),MarketData[Adjusted Close]) /
_xlfn.XLOOKUP(1,(MarketData[ETF]=A4345)*(MarketData[Date]=WORKDAY(B4345,-1)),MarketData[Adjusted Close]))-1,
""
)</f>
        <v>-1.2787723785165905E-3</v>
      </c>
      <c r="D4345">
        <f t="shared" si="134"/>
        <v>1.0352575812933873</v>
      </c>
      <c r="E4345">
        <f t="shared" si="135"/>
        <v>10352.575812933874</v>
      </c>
    </row>
    <row r="4346" spans="1:5" hidden="1" x14ac:dyDescent="0.25">
      <c r="A4346" t="s">
        <v>13</v>
      </c>
      <c r="B4346" s="5">
        <v>45499</v>
      </c>
      <c r="C4346" s="9" cm="1">
        <f t="array" ref="C4346">IFERROR(
(_xlfn.XLOOKUP(1,(MarketData[ETF]=A4346)*(MarketData[Date]=B4346),MarketData[Adjusted Close]) /
_xlfn.XLOOKUP(1,(MarketData[ETF]=A4346)*(MarketData[Date]=WORKDAY(B4346,-1)),MarketData[Adjusted Close]))-1,
""
)</f>
        <v>1.1456023651145619E-2</v>
      </c>
      <c r="D4346">
        <f t="shared" si="134"/>
        <v>1.0471175166297122</v>
      </c>
      <c r="E4346">
        <f t="shared" si="135"/>
        <v>10471.175166297122</v>
      </c>
    </row>
    <row r="4347" spans="1:5" hidden="1" x14ac:dyDescent="0.25">
      <c r="A4347" t="s">
        <v>13</v>
      </c>
      <c r="B4347" s="6">
        <v>45498</v>
      </c>
      <c r="C4347" s="9" cm="1">
        <f t="array" ref="C4347">IFERROR(
(_xlfn.XLOOKUP(1,(MarketData[ETF]=A4347)*(MarketData[Date]=B4347),MarketData[Adjusted Close]) /
_xlfn.XLOOKUP(1,(MarketData[ETF]=A4347)*(MarketData[Date]=WORKDAY(B4347,-1)),MarketData[Adjusted Close]))-1,
""
)</f>
        <v>-3.3149171270717703E-3</v>
      </c>
      <c r="D4347">
        <f t="shared" si="134"/>
        <v>1.0436464088397794</v>
      </c>
      <c r="E4347">
        <f t="shared" si="135"/>
        <v>10436.464088397794</v>
      </c>
    </row>
    <row r="4348" spans="1:5" hidden="1" x14ac:dyDescent="0.25">
      <c r="A4348" t="s">
        <v>13</v>
      </c>
      <c r="B4348" s="5">
        <v>45497</v>
      </c>
      <c r="C4348" s="9" cm="1">
        <f t="array" ref="C4348">IFERROR(
(_xlfn.XLOOKUP(1,(MarketData[ETF]=A4348)*(MarketData[Date]=B4348),MarketData[Adjusted Close]) /
_xlfn.XLOOKUP(1,(MarketData[ETF]=A4348)*(MarketData[Date]=WORKDAY(B4348,-1)),MarketData[Adjusted Close]))-1,
""
)</f>
        <v>-1.9235979409374271E-2</v>
      </c>
      <c r="D4348">
        <f t="shared" si="134"/>
        <v>1.02357084800867</v>
      </c>
      <c r="E4348">
        <f t="shared" si="135"/>
        <v>10235.7084800867</v>
      </c>
    </row>
    <row r="4349" spans="1:5" hidden="1" x14ac:dyDescent="0.25">
      <c r="A4349" t="s">
        <v>13</v>
      </c>
      <c r="B4349" s="6">
        <v>45496</v>
      </c>
      <c r="C4349" s="9" cm="1">
        <f t="array" ref="C4349">IFERROR(
(_xlfn.XLOOKUP(1,(MarketData[ETF]=A4349)*(MarketData[Date]=B4349),MarketData[Adjusted Close]) /
_xlfn.XLOOKUP(1,(MarketData[ETF]=A4349)*(MarketData[Date]=WORKDAY(B4349,-1)),MarketData[Adjusted Close]))-1,
""
)</f>
        <v>-3.1508822470290854E-3</v>
      </c>
      <c r="D4349">
        <f t="shared" si="134"/>
        <v>1.020345696795103</v>
      </c>
      <c r="E4349">
        <f t="shared" si="135"/>
        <v>10203.45696795103</v>
      </c>
    </row>
    <row r="4350" spans="1:5" hidden="1" x14ac:dyDescent="0.25">
      <c r="A4350" t="s">
        <v>13</v>
      </c>
      <c r="B4350" s="5">
        <v>45495</v>
      </c>
      <c r="C4350" s="9" cm="1">
        <f t="array" ref="C4350">IFERROR(
(_xlfn.XLOOKUP(1,(MarketData[ETF]=A4350)*(MarketData[Date]=B4350),MarketData[Adjusted Close]) /
_xlfn.XLOOKUP(1,(MarketData[ETF]=A4350)*(MarketData[Date]=WORKDAY(B4350,-1)),MarketData[Adjusted Close]))-1,
""
)</f>
        <v>1.000181851245685E-2</v>
      </c>
      <c r="D4350">
        <f t="shared" si="134"/>
        <v>1.0305510092744139</v>
      </c>
      <c r="E4350">
        <f t="shared" si="135"/>
        <v>10305.510092744138</v>
      </c>
    </row>
    <row r="4351" spans="1:5" hidden="1" x14ac:dyDescent="0.25">
      <c r="A4351" t="s">
        <v>13</v>
      </c>
      <c r="B4351" s="6">
        <v>45492</v>
      </c>
      <c r="C4351" s="9" cm="1">
        <f t="array" ref="C4351">IFERROR(
(_xlfn.XLOOKUP(1,(MarketData[ETF]=A4351)*(MarketData[Date]=B4351),MarketData[Adjusted Close]) /
_xlfn.XLOOKUP(1,(MarketData[ETF]=A4351)*(MarketData[Date]=WORKDAY(B4351,-1)),MarketData[Adjusted Close]))-1,
""
)</f>
        <v>-6.5938036311081749E-3</v>
      </c>
      <c r="D4351">
        <f t="shared" si="134"/>
        <v>1.0237557582874182</v>
      </c>
      <c r="E4351">
        <f t="shared" si="135"/>
        <v>10237.557582874182</v>
      </c>
    </row>
    <row r="4352" spans="1:5" hidden="1" x14ac:dyDescent="0.25">
      <c r="A4352" t="s">
        <v>13</v>
      </c>
      <c r="B4352" s="5">
        <v>45491</v>
      </c>
      <c r="C4352" s="9" cm="1">
        <f t="array" ref="C4352">IFERROR(
(_xlfn.XLOOKUP(1,(MarketData[ETF]=A4352)*(MarketData[Date]=B4352),MarketData[Adjusted Close]) /
_xlfn.XLOOKUP(1,(MarketData[ETF]=A4352)*(MarketData[Date]=WORKDAY(B4352,-1)),MarketData[Adjusted Close]))-1,
""
)</f>
        <v>-8.5079706251119935E-3</v>
      </c>
      <c r="D4352">
        <f t="shared" si="134"/>
        <v>1.0150456743686196</v>
      </c>
      <c r="E4352">
        <f t="shared" si="135"/>
        <v>10150.456743686196</v>
      </c>
    </row>
    <row r="4353" spans="1:5" hidden="1" x14ac:dyDescent="0.25">
      <c r="A4353" t="s">
        <v>13</v>
      </c>
      <c r="B4353" s="6">
        <v>45490</v>
      </c>
      <c r="C4353" s="9" cm="1">
        <f t="array" ref="C4353">IFERROR(
(_xlfn.XLOOKUP(1,(MarketData[ETF]=A4353)*(MarketData[Date]=B4353),MarketData[Adjusted Close]) /
_xlfn.XLOOKUP(1,(MarketData[ETF]=A4353)*(MarketData[Date]=WORKDAY(B4353,-1)),MarketData[Adjusted Close]))-1,
""
)</f>
        <v>-1.2382805589952306E-2</v>
      </c>
      <c r="D4353">
        <f t="shared" si="134"/>
        <v>1.0024765611179909</v>
      </c>
      <c r="E4353">
        <f t="shared" si="135"/>
        <v>10024.76561117991</v>
      </c>
    </row>
    <row r="4354" spans="1:5" hidden="1" x14ac:dyDescent="0.25">
      <c r="A4354" t="s">
        <v>13</v>
      </c>
      <c r="B4354" s="5">
        <v>45489</v>
      </c>
      <c r="C4354" s="9" cm="1">
        <f t="array" ref="C4354">IFERROR(
(_xlfn.XLOOKUP(1,(MarketData[ETF]=A4354)*(MarketData[Date]=B4354),MarketData[Adjusted Close]) /
_xlfn.XLOOKUP(1,(MarketData[ETF]=A4354)*(MarketData[Date]=WORKDAY(B4354,-1)),MarketData[Adjusted Close]))-1,
""
)</f>
        <v>7.3955270426802056E-3</v>
      </c>
      <c r="D4354">
        <f t="shared" si="134"/>
        <v>1.009890403635392</v>
      </c>
      <c r="E4354">
        <f t="shared" si="135"/>
        <v>10098.904036353919</v>
      </c>
    </row>
    <row r="4355" spans="1:5" hidden="1" x14ac:dyDescent="0.25">
      <c r="A4355" t="s">
        <v>13</v>
      </c>
      <c r="B4355" s="6">
        <v>45488</v>
      </c>
      <c r="C4355" s="9" cm="1">
        <f t="array" ref="C4355">IFERROR(
(_xlfn.XLOOKUP(1,(MarketData[ETF]=A4355)*(MarketData[Date]=B4355),MarketData[Adjusted Close]) /
_xlfn.XLOOKUP(1,(MarketData[ETF]=A4355)*(MarketData[Date]=WORKDAY(B4355,-1)),MarketData[Adjusted Close]))-1,
""
)</f>
        <v>-2.6723677177975524E-4</v>
      </c>
      <c r="D4355">
        <f t="shared" ref="D4355:D4418" si="136">IFERROR(IF(A4355&lt;&gt;A4354,1,D4354*(1+C4355)),1)</f>
        <v>1.0096205237840732</v>
      </c>
      <c r="E4355">
        <f t="shared" ref="E4355:E4418" si="137">D4355*10000</f>
        <v>10096.205237840732</v>
      </c>
    </row>
    <row r="4356" spans="1:5" hidden="1" x14ac:dyDescent="0.25">
      <c r="A4356" t="s">
        <v>13</v>
      </c>
      <c r="B4356" s="5">
        <v>45485</v>
      </c>
      <c r="C4356" s="9" cm="1">
        <f t="array" ref="C4356">IFERROR(
(_xlfn.XLOOKUP(1,(MarketData[ETF]=A4356)*(MarketData[Date]=B4356),MarketData[Adjusted Close]) /
_xlfn.XLOOKUP(1,(MarketData[ETF]=A4356)*(MarketData[Date]=WORKDAY(B4356,-1)),MarketData[Adjusted Close]))-1,
""
)</f>
        <v>6.7258541834813723E-3</v>
      </c>
      <c r="D4356">
        <f t="shared" si="136"/>
        <v>1.016411084207695</v>
      </c>
      <c r="E4356">
        <f t="shared" si="137"/>
        <v>10164.110842076951</v>
      </c>
    </row>
    <row r="4357" spans="1:5" hidden="1" x14ac:dyDescent="0.25">
      <c r="A4357" t="s">
        <v>13</v>
      </c>
      <c r="B4357" s="6">
        <v>45484</v>
      </c>
      <c r="C4357" s="9" cm="1">
        <f t="array" ref="C4357">IFERROR(
(_xlfn.XLOOKUP(1,(MarketData[ETF]=A4357)*(MarketData[Date]=B4357),MarketData[Adjusted Close]) /
_xlfn.XLOOKUP(1,(MarketData[ETF]=A4357)*(MarketData[Date]=WORKDAY(B4357,-1)),MarketData[Adjusted Close]))-1,
""
)</f>
        <v>-1.9690324890360156E-3</v>
      </c>
      <c r="D4357">
        <f t="shared" si="136"/>
        <v>1.0144097377606738</v>
      </c>
      <c r="E4357">
        <f t="shared" si="137"/>
        <v>10144.097377606739</v>
      </c>
    </row>
    <row r="4358" spans="1:5" hidden="1" x14ac:dyDescent="0.25">
      <c r="A4358" t="s">
        <v>13</v>
      </c>
      <c r="B4358" s="5">
        <v>45483</v>
      </c>
      <c r="C4358" s="9" cm="1">
        <f t="array" ref="C4358">IFERROR(
(_xlfn.XLOOKUP(1,(MarketData[ETF]=A4358)*(MarketData[Date]=B4358),MarketData[Adjusted Close]) /
_xlfn.XLOOKUP(1,(MarketData[ETF]=A4358)*(MarketData[Date]=WORKDAY(B4358,-1)),MarketData[Adjusted Close]))-1,
""
)</f>
        <v>1.0582489146164997E-2</v>
      </c>
      <c r="D4358">
        <f t="shared" si="136"/>
        <v>1.0251447178002902</v>
      </c>
      <c r="E4358">
        <f t="shared" si="137"/>
        <v>10251.447178002902</v>
      </c>
    </row>
    <row r="4359" spans="1:5" hidden="1" x14ac:dyDescent="0.25">
      <c r="A4359" t="s">
        <v>13</v>
      </c>
      <c r="B4359" s="6">
        <v>45482</v>
      </c>
      <c r="C4359" s="9" cm="1">
        <f t="array" ref="C4359">IFERROR(
(_xlfn.XLOOKUP(1,(MarketData[ETF]=A4359)*(MarketData[Date]=B4359),MarketData[Adjusted Close]) /
_xlfn.XLOOKUP(1,(MarketData[ETF]=A4359)*(MarketData[Date]=WORKDAY(B4359,-1)),MarketData[Adjusted Close]))-1,
""
)</f>
        <v>-1.8086453246513035E-4</v>
      </c>
      <c r="D4359">
        <f t="shared" si="136"/>
        <v>1.0249593054801962</v>
      </c>
      <c r="E4359">
        <f t="shared" si="137"/>
        <v>10249.593054801962</v>
      </c>
    </row>
    <row r="4360" spans="1:5" hidden="1" x14ac:dyDescent="0.25">
      <c r="A4360" t="s">
        <v>13</v>
      </c>
      <c r="B4360" s="5">
        <v>45481</v>
      </c>
      <c r="C4360" s="9" cm="1">
        <f t="array" ref="C4360">IFERROR(
(_xlfn.XLOOKUP(1,(MarketData[ETF]=A4360)*(MarketData[Date]=B4360),MarketData[Adjusted Close]) /
_xlfn.XLOOKUP(1,(MarketData[ETF]=A4360)*(MarketData[Date]=WORKDAY(B4360,-1)),MarketData[Adjusted Close]))-1,
""
)</f>
        <v>-2.7122321670736138E-4</v>
      </c>
      <c r="D4360">
        <f t="shared" si="136"/>
        <v>1.0246813127203698</v>
      </c>
      <c r="E4360">
        <f t="shared" si="137"/>
        <v>10246.813127203697</v>
      </c>
    </row>
    <row r="4361" spans="1:5" hidden="1" x14ac:dyDescent="0.25">
      <c r="A4361" t="s">
        <v>13</v>
      </c>
      <c r="B4361" s="6">
        <v>45478</v>
      </c>
      <c r="C4361" s="9" t="str" cm="1">
        <f t="array" ref="C4361">IFERROR(
(_xlfn.XLOOKUP(1,(MarketData[ETF]=A4361)*(MarketData[Date]=B4361),MarketData[Adjusted Close]) /
_xlfn.XLOOKUP(1,(MarketData[ETF]=A4361)*(MarketData[Date]=WORKDAY(B4361,-1)),MarketData[Adjusted Close]))-1,
""
)</f>
        <v/>
      </c>
      <c r="D4361">
        <f t="shared" si="136"/>
        <v>1</v>
      </c>
      <c r="E4361">
        <f t="shared" si="137"/>
        <v>10000</v>
      </c>
    </row>
    <row r="4362" spans="1:5" hidden="1" x14ac:dyDescent="0.25">
      <c r="A4362" t="s">
        <v>13</v>
      </c>
      <c r="B4362" s="5">
        <v>45476</v>
      </c>
      <c r="C4362" s="9" cm="1">
        <f t="array" ref="C4362">IFERROR(
(_xlfn.XLOOKUP(1,(MarketData[ETF]=A4362)*(MarketData[Date]=B4362),MarketData[Adjusted Close]) /
_xlfn.XLOOKUP(1,(MarketData[ETF]=A4362)*(MarketData[Date]=WORKDAY(B4362,-1)),MarketData[Adjusted Close]))-1,
""
)</f>
        <v>7.6880834706203327E-3</v>
      </c>
      <c r="D4362">
        <f t="shared" si="136"/>
        <v>1.0076880834706203</v>
      </c>
      <c r="E4362">
        <f t="shared" si="137"/>
        <v>10076.880834706204</v>
      </c>
    </row>
    <row r="4363" spans="1:5" hidden="1" x14ac:dyDescent="0.25">
      <c r="A4363" t="s">
        <v>13</v>
      </c>
      <c r="B4363" s="6">
        <v>45475</v>
      </c>
      <c r="C4363" s="9" cm="1">
        <f t="array" ref="C4363">IFERROR(
(_xlfn.XLOOKUP(1,(MarketData[ETF]=A4363)*(MarketData[Date]=B4363),MarketData[Adjusted Close]) /
_xlfn.XLOOKUP(1,(MarketData[ETF]=A4363)*(MarketData[Date]=WORKDAY(B4363,-1)),MarketData[Adjusted Close]))-1,
""
)</f>
        <v>4.6896551724138202E-3</v>
      </c>
      <c r="D4363">
        <f t="shared" si="136"/>
        <v>1.012413793103448</v>
      </c>
      <c r="E4363">
        <f t="shared" si="137"/>
        <v>10124.13793103448</v>
      </c>
    </row>
    <row r="4364" spans="1:5" hidden="1" x14ac:dyDescent="0.25">
      <c r="A4364" t="s">
        <v>13</v>
      </c>
      <c r="B4364" s="5">
        <v>45474</v>
      </c>
      <c r="C4364" s="9" cm="1">
        <f t="array" ref="C4364">IFERROR(
(_xlfn.XLOOKUP(1,(MarketData[ETF]=A4364)*(MarketData[Date]=B4364),MarketData[Adjusted Close]) /
_xlfn.XLOOKUP(1,(MarketData[ETF]=A4364)*(MarketData[Date]=WORKDAY(B4364,-1)),MarketData[Adjusted Close]))-1,
""
)</f>
        <v>1.3812154696133394E-3</v>
      </c>
      <c r="D4364">
        <f t="shared" si="136"/>
        <v>1.0138121546961325</v>
      </c>
      <c r="E4364">
        <f t="shared" si="137"/>
        <v>10138.121546961325</v>
      </c>
    </row>
    <row r="4365" spans="1:5" hidden="1" x14ac:dyDescent="0.25">
      <c r="A4365" t="s">
        <v>13</v>
      </c>
      <c r="B4365" s="6">
        <v>45471</v>
      </c>
      <c r="C4365" s="9" cm="1">
        <f t="array" ref="C4365">IFERROR(
(_xlfn.XLOOKUP(1,(MarketData[ETF]=A4365)*(MarketData[Date]=B4365),MarketData[Adjusted Close]) /
_xlfn.XLOOKUP(1,(MarketData[ETF]=A4365)*(MarketData[Date]=WORKDAY(B4365,-1)),MarketData[Adjusted Close]))-1,
""
)</f>
        <v>-1.654715940430318E-3</v>
      </c>
      <c r="D4365">
        <f t="shared" si="136"/>
        <v>1.0121345835631548</v>
      </c>
      <c r="E4365">
        <f t="shared" si="137"/>
        <v>10121.345835631548</v>
      </c>
    </row>
    <row r="4366" spans="1:5" hidden="1" x14ac:dyDescent="0.25">
      <c r="A4366" t="s">
        <v>13</v>
      </c>
      <c r="B4366" s="5">
        <v>45470</v>
      </c>
      <c r="C4366" s="9" cm="1">
        <f t="array" ref="C4366">IFERROR(
(_xlfn.XLOOKUP(1,(MarketData[ETF]=A4366)*(MarketData[Date]=B4366),MarketData[Adjusted Close]) /
_xlfn.XLOOKUP(1,(MarketData[ETF]=A4366)*(MarketData[Date]=WORKDAY(B4366,-1)),MarketData[Adjusted Close]))-1,
""
)</f>
        <v>1.9342359767893225E-3</v>
      </c>
      <c r="D4366">
        <f t="shared" si="136"/>
        <v>1.0140922906880354</v>
      </c>
      <c r="E4366">
        <f t="shared" si="137"/>
        <v>10140.922906880354</v>
      </c>
    </row>
    <row r="4367" spans="1:5" hidden="1" x14ac:dyDescent="0.25">
      <c r="A4367" t="s">
        <v>13</v>
      </c>
      <c r="B4367" s="6">
        <v>45469</v>
      </c>
      <c r="C4367" s="9" cm="1">
        <f t="array" ref="C4367">IFERROR(
(_xlfn.XLOOKUP(1,(MarketData[ETF]=A4367)*(MarketData[Date]=B4367),MarketData[Adjusted Close]) /
_xlfn.XLOOKUP(1,(MarketData[ETF]=A4367)*(MarketData[Date]=WORKDAY(B4367,-1)),MarketData[Adjusted Close]))-1,
""
)</f>
        <v>-1.5633621482434856E-3</v>
      </c>
      <c r="D4367">
        <f t="shared" si="136"/>
        <v>1.0125068971859481</v>
      </c>
      <c r="E4367">
        <f t="shared" si="137"/>
        <v>10125.06897185948</v>
      </c>
    </row>
    <row r="4368" spans="1:5" hidden="1" x14ac:dyDescent="0.25">
      <c r="A4368" t="s">
        <v>13</v>
      </c>
      <c r="B4368" s="5">
        <v>45468</v>
      </c>
      <c r="C4368" s="9" cm="1">
        <f t="array" ref="C4368">IFERROR(
(_xlfn.XLOOKUP(1,(MarketData[ETF]=A4368)*(MarketData[Date]=B4368),MarketData[Adjusted Close]) /
_xlfn.XLOOKUP(1,(MarketData[ETF]=A4368)*(MarketData[Date]=WORKDAY(B4368,-1)),MarketData[Adjusted Close]))-1,
""
)</f>
        <v>1.9349488620656885E-3</v>
      </c>
      <c r="D4368">
        <f t="shared" si="136"/>
        <v>1.0144660462544917</v>
      </c>
      <c r="E4368">
        <f t="shared" si="137"/>
        <v>10144.660462544916</v>
      </c>
    </row>
    <row r="4369" spans="1:5" hidden="1" x14ac:dyDescent="0.25">
      <c r="A4369" t="s">
        <v>13</v>
      </c>
      <c r="B4369" s="6">
        <v>45467</v>
      </c>
      <c r="C4369" s="9" cm="1">
        <f t="array" ref="C4369">IFERROR(
(_xlfn.XLOOKUP(1,(MarketData[ETF]=A4369)*(MarketData[Date]=B4369),MarketData[Adjusted Close]) /
_xlfn.XLOOKUP(1,(MarketData[ETF]=A4369)*(MarketData[Date]=WORKDAY(B4369,-1)),MarketData[Adjusted Close]))-1,
""
)</f>
        <v>1.1069089567383728E-3</v>
      </c>
      <c r="D4369">
        <f t="shared" si="136"/>
        <v>1.0155889678073977</v>
      </c>
      <c r="E4369">
        <f t="shared" si="137"/>
        <v>10155.889678073978</v>
      </c>
    </row>
    <row r="4370" spans="1:5" hidden="1" x14ac:dyDescent="0.25">
      <c r="A4370" t="s">
        <v>13</v>
      </c>
      <c r="B4370" s="5">
        <v>45464</v>
      </c>
      <c r="C4370" s="9" cm="1">
        <f t="array" ref="C4370">IFERROR(
(_xlfn.XLOOKUP(1,(MarketData[ETF]=A4370)*(MarketData[Date]=B4370),MarketData[Adjusted Close]) /
_xlfn.XLOOKUP(1,(MarketData[ETF]=A4370)*(MarketData[Date]=WORKDAY(B4370,-1)),MarketData[Adjusted Close]))-1,
""
)</f>
        <v>-2.6678932842686409E-3</v>
      </c>
      <c r="D4370">
        <f t="shared" si="136"/>
        <v>1.0128794848206071</v>
      </c>
      <c r="E4370">
        <f t="shared" si="137"/>
        <v>10128.794848206071</v>
      </c>
    </row>
    <row r="4371" spans="1:5" hidden="1" x14ac:dyDescent="0.25">
      <c r="A4371" t="s">
        <v>13</v>
      </c>
      <c r="B4371" s="6">
        <v>45463</v>
      </c>
      <c r="C4371" s="9" t="str" cm="1">
        <f t="array" ref="C4371">IFERROR(
(_xlfn.XLOOKUP(1,(MarketData[ETF]=A4371)*(MarketData[Date]=B4371),MarketData[Adjusted Close]) /
_xlfn.XLOOKUP(1,(MarketData[ETF]=A4371)*(MarketData[Date]=WORKDAY(B4371,-1)),MarketData[Adjusted Close]))-1,
""
)</f>
        <v/>
      </c>
      <c r="D4371">
        <f t="shared" si="136"/>
        <v>1</v>
      </c>
      <c r="E4371">
        <f t="shared" si="137"/>
        <v>10000</v>
      </c>
    </row>
    <row r="4372" spans="1:5" hidden="1" x14ac:dyDescent="0.25">
      <c r="A4372" t="s">
        <v>13</v>
      </c>
      <c r="B4372" s="5">
        <v>45461</v>
      </c>
      <c r="C4372" s="9" cm="1">
        <f t="array" ref="C4372">IFERROR(
(_xlfn.XLOOKUP(1,(MarketData[ETF]=A4372)*(MarketData[Date]=B4372),MarketData[Adjusted Close]) /
_xlfn.XLOOKUP(1,(MarketData[ETF]=A4372)*(MarketData[Date]=WORKDAY(B4372,-1)),MarketData[Adjusted Close]))-1,
""
)</f>
        <v>3.2246176524783898E-3</v>
      </c>
      <c r="D4372">
        <f t="shared" si="136"/>
        <v>1.0032246176524784</v>
      </c>
      <c r="E4372">
        <f t="shared" si="137"/>
        <v>10032.246176524784</v>
      </c>
    </row>
    <row r="4373" spans="1:5" hidden="1" x14ac:dyDescent="0.25">
      <c r="A4373" t="s">
        <v>13</v>
      </c>
      <c r="B4373" s="6">
        <v>45460</v>
      </c>
      <c r="C4373" s="9" cm="1">
        <f t="array" ref="C4373">IFERROR(
(_xlfn.XLOOKUP(1,(MarketData[ETF]=A4373)*(MarketData[Date]=B4373),MarketData[Adjusted Close]) /
_xlfn.XLOOKUP(1,(MarketData[ETF]=A4373)*(MarketData[Date]=WORKDAY(B4373,-1)),MarketData[Adjusted Close]))-1,
""
)</f>
        <v>6.4910979228487431E-3</v>
      </c>
      <c r="D4373">
        <f t="shared" si="136"/>
        <v>1.0097366468842732</v>
      </c>
      <c r="E4373">
        <f t="shared" si="137"/>
        <v>10097.366468842733</v>
      </c>
    </row>
    <row r="4374" spans="1:5" hidden="1" x14ac:dyDescent="0.25">
      <c r="A4374" t="s">
        <v>13</v>
      </c>
      <c r="B4374" s="5">
        <v>45457</v>
      </c>
      <c r="C4374" s="9" cm="1">
        <f t="array" ref="C4374">IFERROR(
(_xlfn.XLOOKUP(1,(MarketData[ETF]=A4374)*(MarketData[Date]=B4374),MarketData[Adjusted Close]) /
_xlfn.XLOOKUP(1,(MarketData[ETF]=A4374)*(MarketData[Date]=WORKDAY(B4374,-1)),MarketData[Adjusted Close]))-1,
""
)</f>
        <v>-3.1429099648734304E-3</v>
      </c>
      <c r="D4374">
        <f t="shared" si="136"/>
        <v>1.0065631355148827</v>
      </c>
      <c r="E4374">
        <f t="shared" si="137"/>
        <v>10065.631355148827</v>
      </c>
    </row>
    <row r="4375" spans="1:5" hidden="1" x14ac:dyDescent="0.25">
      <c r="A4375" t="s">
        <v>13</v>
      </c>
      <c r="B4375" s="6">
        <v>45456</v>
      </c>
      <c r="C4375" s="9" cm="1">
        <f t="array" ref="C4375">IFERROR(
(_xlfn.XLOOKUP(1,(MarketData[ETF]=A4375)*(MarketData[Date]=B4375),MarketData[Adjusted Close]) /
_xlfn.XLOOKUP(1,(MarketData[ETF]=A4375)*(MarketData[Date]=WORKDAY(B4375,-1)),MarketData[Adjusted Close]))-1,
""
)</f>
        <v>-3.5921525283225675E-3</v>
      </c>
      <c r="D4375">
        <f t="shared" si="136"/>
        <v>1.0029474072027267</v>
      </c>
      <c r="E4375">
        <f t="shared" si="137"/>
        <v>10029.474072027268</v>
      </c>
    </row>
    <row r="4376" spans="1:5" hidden="1" x14ac:dyDescent="0.25">
      <c r="A4376" t="s">
        <v>13</v>
      </c>
      <c r="B4376" s="5">
        <v>45455</v>
      </c>
      <c r="C4376" s="9" cm="1">
        <f t="array" ref="C4376">IFERROR(
(_xlfn.XLOOKUP(1,(MarketData[ETF]=A4376)*(MarketData[Date]=B4376),MarketData[Adjusted Close]) /
_xlfn.XLOOKUP(1,(MarketData[ETF]=A4376)*(MarketData[Date]=WORKDAY(B4376,-1)),MarketData[Adjusted Close]))-1,
""
)</f>
        <v>9.765625E-3</v>
      </c>
      <c r="D4376">
        <f t="shared" si="136"/>
        <v>1.0127418154761909</v>
      </c>
      <c r="E4376">
        <f t="shared" si="137"/>
        <v>10127.418154761908</v>
      </c>
    </row>
    <row r="4377" spans="1:5" hidden="1" x14ac:dyDescent="0.25">
      <c r="A4377" t="s">
        <v>13</v>
      </c>
      <c r="B4377" s="6">
        <v>45454</v>
      </c>
      <c r="C4377" s="9" cm="1">
        <f t="array" ref="C4377">IFERROR(
(_xlfn.XLOOKUP(1,(MarketData[ETF]=A4377)*(MarketData[Date]=B4377),MarketData[Adjusted Close]) /
_xlfn.XLOOKUP(1,(MarketData[ETF]=A4377)*(MarketData[Date]=WORKDAY(B4377,-1)),MarketData[Adjusted Close]))-1,
""
)</f>
        <v>-1.6713091922005985E-3</v>
      </c>
      <c r="D4377">
        <f t="shared" si="136"/>
        <v>1.0110492107706597</v>
      </c>
      <c r="E4377">
        <f t="shared" si="137"/>
        <v>10110.492107706597</v>
      </c>
    </row>
    <row r="4378" spans="1:5" hidden="1" x14ac:dyDescent="0.25">
      <c r="A4378" t="s">
        <v>13</v>
      </c>
      <c r="B4378" s="5">
        <v>45453</v>
      </c>
      <c r="C4378" s="9" cm="1">
        <f t="array" ref="C4378">IFERROR(
(_xlfn.XLOOKUP(1,(MarketData[ETF]=A4378)*(MarketData[Date]=B4378),MarketData[Adjusted Close]) /
_xlfn.XLOOKUP(1,(MarketData[ETF]=A4378)*(MarketData[Date]=WORKDAY(B4378,-1)),MarketData[Adjusted Close]))-1,
""
)</f>
        <v>2.32666356444855E-3</v>
      </c>
      <c r="D4378">
        <f t="shared" si="136"/>
        <v>1.0134015821312243</v>
      </c>
      <c r="E4378">
        <f t="shared" si="137"/>
        <v>10134.015821312243</v>
      </c>
    </row>
    <row r="4379" spans="1:5" hidden="1" x14ac:dyDescent="0.25">
      <c r="A4379" t="s">
        <v>13</v>
      </c>
      <c r="B4379" s="6">
        <v>45450</v>
      </c>
      <c r="C4379" s="9" cm="1">
        <f t="array" ref="C4379">IFERROR(
(_xlfn.XLOOKUP(1,(MarketData[ETF]=A4379)*(MarketData[Date]=B4379),MarketData[Adjusted Close]) /
_xlfn.XLOOKUP(1,(MarketData[ETF]=A4379)*(MarketData[Date]=WORKDAY(B4379,-1)),MarketData[Adjusted Close]))-1,
""
)</f>
        <v>-4.9083163548805375E-3</v>
      </c>
      <c r="D4379">
        <f t="shared" si="136"/>
        <v>1.0084274865715879</v>
      </c>
      <c r="E4379">
        <f t="shared" si="137"/>
        <v>10084.274865715879</v>
      </c>
    </row>
    <row r="4380" spans="1:5" hidden="1" x14ac:dyDescent="0.25">
      <c r="A4380" t="s">
        <v>13</v>
      </c>
      <c r="B4380" s="5">
        <v>45449</v>
      </c>
      <c r="C4380" s="9" cm="1">
        <f t="array" ref="C4380">IFERROR(
(_xlfn.XLOOKUP(1,(MarketData[ETF]=A4380)*(MarketData[Date]=B4380),MarketData[Adjusted Close]) /
_xlfn.XLOOKUP(1,(MarketData[ETF]=A4380)*(MarketData[Date]=WORKDAY(B4380,-1)),MarketData[Adjusted Close]))-1,
""
)</f>
        <v>7.414272474512984E-4</v>
      </c>
      <c r="D4380">
        <f t="shared" si="136"/>
        <v>1.0091751621872109</v>
      </c>
      <c r="E4380">
        <f t="shared" si="137"/>
        <v>10091.751621872108</v>
      </c>
    </row>
    <row r="4381" spans="1:5" hidden="1" x14ac:dyDescent="0.25">
      <c r="A4381" t="s">
        <v>13</v>
      </c>
      <c r="B4381" s="6">
        <v>45448</v>
      </c>
      <c r="C4381" s="9" cm="1">
        <f t="array" ref="C4381">IFERROR(
(_xlfn.XLOOKUP(1,(MarketData[ETF]=A4381)*(MarketData[Date]=B4381),MarketData[Adjusted Close]) /
_xlfn.XLOOKUP(1,(MarketData[ETF]=A4381)*(MarketData[Date]=WORKDAY(B4381,-1)),MarketData[Adjusted Close]))-1,
""
)</f>
        <v>1.0299625468164875E-2</v>
      </c>
      <c r="D4381">
        <f t="shared" si="136"/>
        <v>1.0195692883895138</v>
      </c>
      <c r="E4381">
        <f t="shared" si="137"/>
        <v>10195.692883895137</v>
      </c>
    </row>
    <row r="4382" spans="1:5" hidden="1" x14ac:dyDescent="0.25">
      <c r="A4382" t="s">
        <v>13</v>
      </c>
      <c r="B4382" s="5">
        <v>45447</v>
      </c>
      <c r="C4382" s="9" cm="1">
        <f t="array" ref="C4382">IFERROR(
(_xlfn.XLOOKUP(1,(MarketData[ETF]=A4382)*(MarketData[Date]=B4382),MarketData[Adjusted Close]) /
_xlfn.XLOOKUP(1,(MarketData[ETF]=A4382)*(MarketData[Date]=WORKDAY(B4382,-1)),MarketData[Adjusted Close]))-1,
""
)</f>
        <v>-1.9624334174377367E-3</v>
      </c>
      <c r="D4382">
        <f t="shared" si="136"/>
        <v>1.017568451546585</v>
      </c>
      <c r="E4382">
        <f t="shared" si="137"/>
        <v>10175.684515465851</v>
      </c>
    </row>
    <row r="4383" spans="1:5" hidden="1" x14ac:dyDescent="0.25">
      <c r="A4383" t="s">
        <v>13</v>
      </c>
      <c r="B4383" s="6">
        <v>45446</v>
      </c>
      <c r="C4383" s="9" cm="1">
        <f t="array" ref="C4383">IFERROR(
(_xlfn.XLOOKUP(1,(MarketData[ETF]=A4383)*(MarketData[Date]=B4383),MarketData[Adjusted Close]) /
_xlfn.XLOOKUP(1,(MarketData[ETF]=A4383)*(MarketData[Date]=WORKDAY(B4383,-1)),MarketData[Adjusted Close]))-1,
""
)</f>
        <v>9.3536619586576109E-4</v>
      </c>
      <c r="D4383">
        <f t="shared" si="136"/>
        <v>1.0185202506781412</v>
      </c>
      <c r="E4383">
        <f t="shared" si="137"/>
        <v>10185.202506781412</v>
      </c>
    </row>
    <row r="4384" spans="1:5" hidden="1" x14ac:dyDescent="0.25">
      <c r="A4384" t="s">
        <v>13</v>
      </c>
      <c r="B4384" s="5">
        <v>45443</v>
      </c>
      <c r="C4384" s="9" cm="1">
        <f t="array" ref="C4384">IFERROR(
(_xlfn.XLOOKUP(1,(MarketData[ETF]=A4384)*(MarketData[Date]=B4384),MarketData[Adjusted Close]) /
_xlfn.XLOOKUP(1,(MarketData[ETF]=A4384)*(MarketData[Date]=WORKDAY(B4384,-1)),MarketData[Adjusted Close]))-1,
""
)</f>
        <v>7.5393459617378866E-3</v>
      </c>
      <c r="D4384">
        <f t="shared" si="136"/>
        <v>1.0261992272170397</v>
      </c>
      <c r="E4384">
        <f t="shared" si="137"/>
        <v>10261.992272170397</v>
      </c>
    </row>
    <row r="4385" spans="1:5" hidden="1" x14ac:dyDescent="0.25">
      <c r="A4385" t="s">
        <v>13</v>
      </c>
      <c r="B4385" s="6">
        <v>45442</v>
      </c>
      <c r="C4385" s="9" cm="1">
        <f t="array" ref="C4385">IFERROR(
(_xlfn.XLOOKUP(1,(MarketData[ETF]=A4385)*(MarketData[Date]=B4385),MarketData[Adjusted Close]) /
_xlfn.XLOOKUP(1,(MarketData[ETF]=A4385)*(MarketData[Date]=WORKDAY(B4385,-1)),MarketData[Adjusted Close]))-1,
""
)</f>
        <v>-6.5925786400455877E-4</v>
      </c>
      <c r="D4385">
        <f t="shared" si="136"/>
        <v>1.0255226973064615</v>
      </c>
      <c r="E4385">
        <f t="shared" si="137"/>
        <v>10255.226973064615</v>
      </c>
    </row>
    <row r="4386" spans="1:5" hidden="1" x14ac:dyDescent="0.25">
      <c r="A4386" t="s">
        <v>13</v>
      </c>
      <c r="B4386" s="5">
        <v>45441</v>
      </c>
      <c r="C4386" s="9" cm="1">
        <f t="array" ref="C4386">IFERROR(
(_xlfn.XLOOKUP(1,(MarketData[ETF]=A4386)*(MarketData[Date]=B4386),MarketData[Adjusted Close]) /
_xlfn.XLOOKUP(1,(MarketData[ETF]=A4386)*(MarketData[Date]=WORKDAY(B4386,-1)),MarketData[Adjusted Close]))-1,
""
)</f>
        <v>-1.0898928737773539E-2</v>
      </c>
      <c r="D4386">
        <f t="shared" si="136"/>
        <v>1.0143455985095491</v>
      </c>
      <c r="E4386">
        <f t="shared" si="137"/>
        <v>10143.45598509549</v>
      </c>
    </row>
    <row r="4387" spans="1:5" hidden="1" x14ac:dyDescent="0.25">
      <c r="A4387" t="s">
        <v>13</v>
      </c>
      <c r="B4387" s="6">
        <v>45440</v>
      </c>
      <c r="C4387" s="9" t="str" cm="1">
        <f t="array" ref="C4387">IFERROR(
(_xlfn.XLOOKUP(1,(MarketData[ETF]=A4387)*(MarketData[Date]=B4387),MarketData[Adjusted Close]) /
_xlfn.XLOOKUP(1,(MarketData[ETF]=A4387)*(MarketData[Date]=WORKDAY(B4387,-1)),MarketData[Adjusted Close]))-1,
""
)</f>
        <v/>
      </c>
      <c r="D4387">
        <f t="shared" si="136"/>
        <v>1</v>
      </c>
      <c r="E4387">
        <f t="shared" si="137"/>
        <v>10000</v>
      </c>
    </row>
    <row r="4388" spans="1:5" hidden="1" x14ac:dyDescent="0.25">
      <c r="A4388" t="s">
        <v>13</v>
      </c>
      <c r="B4388" s="5">
        <v>45436</v>
      </c>
      <c r="C4388" s="9" cm="1">
        <f t="array" ref="C4388">IFERROR(
(_xlfn.XLOOKUP(1,(MarketData[ETF]=A4388)*(MarketData[Date]=B4388),MarketData[Adjusted Close]) /
_xlfn.XLOOKUP(1,(MarketData[ETF]=A4388)*(MarketData[Date]=WORKDAY(B4388,-1)),MarketData[Adjusted Close]))-1,
""
)</f>
        <v>7.3136427566806717E-3</v>
      </c>
      <c r="D4388">
        <f t="shared" si="136"/>
        <v>1.0073136427566807</v>
      </c>
      <c r="E4388">
        <f t="shared" si="137"/>
        <v>10073.136427566807</v>
      </c>
    </row>
    <row r="4389" spans="1:5" hidden="1" x14ac:dyDescent="0.25">
      <c r="A4389" t="s">
        <v>13</v>
      </c>
      <c r="B4389" s="6">
        <v>45435</v>
      </c>
      <c r="C4389" s="9" cm="1">
        <f t="array" ref="C4389">IFERROR(
(_xlfn.XLOOKUP(1,(MarketData[ETF]=A4389)*(MarketData[Date]=B4389),MarketData[Adjusted Close]) /
_xlfn.XLOOKUP(1,(MarketData[ETF]=A4389)*(MarketData[Date]=WORKDAY(B4389,-1)),MarketData[Adjusted Close]))-1,
""
)</f>
        <v>-7.1681251163656645E-3</v>
      </c>
      <c r="D4389">
        <f t="shared" si="136"/>
        <v>1.0000930925339788</v>
      </c>
      <c r="E4389">
        <f t="shared" si="137"/>
        <v>10000.930925339788</v>
      </c>
    </row>
    <row r="4390" spans="1:5" hidden="1" x14ac:dyDescent="0.25">
      <c r="A4390" t="s">
        <v>13</v>
      </c>
      <c r="B4390" s="5">
        <v>45434</v>
      </c>
      <c r="C4390" s="9" cm="1">
        <f t="array" ref="C4390">IFERROR(
(_xlfn.XLOOKUP(1,(MarketData[ETF]=A4390)*(MarketData[Date]=B4390),MarketData[Adjusted Close]) /
_xlfn.XLOOKUP(1,(MarketData[ETF]=A4390)*(MarketData[Date]=WORKDAY(B4390,-1)),MarketData[Adjusted Close]))-1,
""
)</f>
        <v>-5.0018525379769141E-3</v>
      </c>
      <c r="D4390">
        <f t="shared" si="136"/>
        <v>0.99509077436087456</v>
      </c>
      <c r="E4390">
        <f t="shared" si="137"/>
        <v>9950.9077436087464</v>
      </c>
    </row>
    <row r="4391" spans="1:5" hidden="1" x14ac:dyDescent="0.25">
      <c r="A4391" t="s">
        <v>13</v>
      </c>
      <c r="B4391" s="6">
        <v>45433</v>
      </c>
      <c r="C4391" s="9" cm="1">
        <f t="array" ref="C4391">IFERROR(
(_xlfn.XLOOKUP(1,(MarketData[ETF]=A4391)*(MarketData[Date]=B4391),MarketData[Adjusted Close]) /
_xlfn.XLOOKUP(1,(MarketData[ETF]=A4391)*(MarketData[Date]=WORKDAY(B4391,-1)),MarketData[Adjusted Close]))-1,
""
)</f>
        <v>-9.2618319903703394E-5</v>
      </c>
      <c r="D4391">
        <f t="shared" si="136"/>
        <v>0.99499861072520157</v>
      </c>
      <c r="E4391">
        <f t="shared" si="137"/>
        <v>9949.9861072520162</v>
      </c>
    </row>
    <row r="4392" spans="1:5" hidden="1" x14ac:dyDescent="0.25">
      <c r="A4392" t="s">
        <v>13</v>
      </c>
      <c r="B4392" s="5">
        <v>45432</v>
      </c>
      <c r="C4392" s="9" cm="1">
        <f t="array" ref="C4392">IFERROR(
(_xlfn.XLOOKUP(1,(MarketData[ETF]=A4392)*(MarketData[Date]=B4392),MarketData[Adjusted Close]) /
_xlfn.XLOOKUP(1,(MarketData[ETF]=A4392)*(MarketData[Date]=WORKDAY(B4392,-1)),MarketData[Adjusted Close]))-1,
""
)</f>
        <v>6.487488415198861E-4</v>
      </c>
      <c r="D4392">
        <f t="shared" si="136"/>
        <v>0.9956441149212234</v>
      </c>
      <c r="E4392">
        <f t="shared" si="137"/>
        <v>9956.4411492122344</v>
      </c>
    </row>
    <row r="4393" spans="1:5" hidden="1" x14ac:dyDescent="0.25">
      <c r="A4393" t="s">
        <v>13</v>
      </c>
      <c r="B4393" s="6">
        <v>45429</v>
      </c>
      <c r="C4393" s="9" cm="1">
        <f t="array" ref="C4393">IFERROR(
(_xlfn.XLOOKUP(1,(MarketData[ETF]=A4393)*(MarketData[Date]=B4393),MarketData[Adjusted Close]) /
_xlfn.XLOOKUP(1,(MarketData[ETF]=A4393)*(MarketData[Date]=WORKDAY(B4393,-1)),MarketData[Adjusted Close]))-1,
""
)</f>
        <v>2.6949168292909054E-3</v>
      </c>
      <c r="D4393">
        <f t="shared" si="136"/>
        <v>0.99832729300250911</v>
      </c>
      <c r="E4393">
        <f t="shared" si="137"/>
        <v>9983.2729300250903</v>
      </c>
    </row>
    <row r="4394" spans="1:5" hidden="1" x14ac:dyDescent="0.25">
      <c r="A4394" t="s">
        <v>13</v>
      </c>
      <c r="B4394" s="5">
        <v>45428</v>
      </c>
      <c r="C4394" s="9" cm="1">
        <f t="array" ref="C4394">IFERROR(
(_xlfn.XLOOKUP(1,(MarketData[ETF]=A4394)*(MarketData[Date]=B4394),MarketData[Adjusted Close]) /
_xlfn.XLOOKUP(1,(MarketData[ETF]=A4394)*(MarketData[Date]=WORKDAY(B4394,-1)),MarketData[Adjusted Close]))-1,
""
)</f>
        <v>-3.1496062992126816E-3</v>
      </c>
      <c r="D4394">
        <f t="shared" si="136"/>
        <v>0.99518295507179244</v>
      </c>
      <c r="E4394">
        <f t="shared" si="137"/>
        <v>9951.8295507179246</v>
      </c>
    </row>
    <row r="4395" spans="1:5" hidden="1" x14ac:dyDescent="0.25">
      <c r="A4395" t="s">
        <v>13</v>
      </c>
      <c r="B4395" s="6">
        <v>45427</v>
      </c>
      <c r="C4395" s="9" cm="1">
        <f t="array" ref="C4395">IFERROR(
(_xlfn.XLOOKUP(1,(MarketData[ETF]=A4395)*(MarketData[Date]=B4395),MarketData[Adjusted Close]) /
_xlfn.XLOOKUP(1,(MarketData[ETF]=A4395)*(MarketData[Date]=WORKDAY(B4395,-1)),MarketData[Adjusted Close]))-1,
""
)</f>
        <v>1.1525487256371925E-2</v>
      </c>
      <c r="D4395">
        <f t="shared" si="136"/>
        <v>1.0066529235382309</v>
      </c>
      <c r="E4395">
        <f t="shared" si="137"/>
        <v>10066.52923538231</v>
      </c>
    </row>
    <row r="4396" spans="1:5" hidden="1" x14ac:dyDescent="0.25">
      <c r="A4396" t="s">
        <v>13</v>
      </c>
      <c r="B4396" s="5">
        <v>45426</v>
      </c>
      <c r="C4396" s="9" cm="1">
        <f t="array" ref="C4396">IFERROR(
(_xlfn.XLOOKUP(1,(MarketData[ETF]=A4396)*(MarketData[Date]=B4396),MarketData[Adjusted Close]) /
_xlfn.XLOOKUP(1,(MarketData[ETF]=A4396)*(MarketData[Date]=WORKDAY(B4396,-1)),MarketData[Adjusted Close]))-1,
""
)</f>
        <v>6.2228927022440761E-3</v>
      </c>
      <c r="D4396">
        <f t="shared" si="136"/>
        <v>1.0129172166698095</v>
      </c>
      <c r="E4396">
        <f t="shared" si="137"/>
        <v>10129.172166698096</v>
      </c>
    </row>
    <row r="4397" spans="1:5" hidden="1" x14ac:dyDescent="0.25">
      <c r="A4397" t="s">
        <v>13</v>
      </c>
      <c r="B4397" s="6">
        <v>45425</v>
      </c>
      <c r="C4397" s="9" cm="1">
        <f t="array" ref="C4397">IFERROR(
(_xlfn.XLOOKUP(1,(MarketData[ETF]=A4397)*(MarketData[Date]=B4397),MarketData[Adjusted Close]) /
_xlfn.XLOOKUP(1,(MarketData[ETF]=A4397)*(MarketData[Date]=WORKDAY(B4397,-1)),MarketData[Adjusted Close]))-1,
""
)</f>
        <v>-1.8853695324283493E-4</v>
      </c>
      <c r="D4397">
        <f t="shared" si="136"/>
        <v>1.0127262443438914</v>
      </c>
      <c r="E4397">
        <f t="shared" si="137"/>
        <v>10127.262443438913</v>
      </c>
    </row>
    <row r="4398" spans="1:5" hidden="1" x14ac:dyDescent="0.25">
      <c r="A4398" t="s">
        <v>13</v>
      </c>
      <c r="B4398" s="5">
        <v>45422</v>
      </c>
      <c r="C4398" s="9" cm="1">
        <f t="array" ref="C4398">IFERROR(
(_xlfn.XLOOKUP(1,(MarketData[ETF]=A4398)*(MarketData[Date]=B4398),MarketData[Adjusted Close]) /
_xlfn.XLOOKUP(1,(MarketData[ETF]=A4398)*(MarketData[Date]=WORKDAY(B4398,-1)),MarketData[Adjusted Close]))-1,
""
)</f>
        <v>1.6051364365972098E-3</v>
      </c>
      <c r="D4398">
        <f t="shared" si="136"/>
        <v>1.014351808138986</v>
      </c>
      <c r="E4398">
        <f t="shared" si="137"/>
        <v>10143.518081389859</v>
      </c>
    </row>
    <row r="4399" spans="1:5" hidden="1" x14ac:dyDescent="0.25">
      <c r="A4399" t="s">
        <v>13</v>
      </c>
      <c r="B4399" s="6">
        <v>45421</v>
      </c>
      <c r="C4399" s="9" cm="1">
        <f t="array" ref="C4399">IFERROR(
(_xlfn.XLOOKUP(1,(MarketData[ETF]=A4399)*(MarketData[Date]=B4399),MarketData[Adjusted Close]) /
_xlfn.XLOOKUP(1,(MarketData[ETF]=A4399)*(MarketData[Date]=WORKDAY(B4399,-1)),MarketData[Adjusted Close]))-1,
""
)</f>
        <v>6.1751852555576026E-3</v>
      </c>
      <c r="D4399">
        <f t="shared" si="136"/>
        <v>1.020615618468554</v>
      </c>
      <c r="E4399">
        <f t="shared" si="137"/>
        <v>10206.15618468554</v>
      </c>
    </row>
    <row r="4400" spans="1:5" hidden="1" x14ac:dyDescent="0.25">
      <c r="A4400" t="s">
        <v>13</v>
      </c>
      <c r="B4400" s="5">
        <v>45420</v>
      </c>
      <c r="C4400" s="9" cm="1">
        <f t="array" ref="C4400">IFERROR(
(_xlfn.XLOOKUP(1,(MarketData[ETF]=A4400)*(MarketData[Date]=B4400),MarketData[Adjusted Close]) /
_xlfn.XLOOKUP(1,(MarketData[ETF]=A4400)*(MarketData[Date]=WORKDAY(B4400,-1)),MarketData[Adjusted Close]))-1,
""
)</f>
        <v>-5.6969236612214313E-4</v>
      </c>
      <c r="D4400">
        <f t="shared" si="136"/>
        <v>1.0200341815419673</v>
      </c>
      <c r="E4400">
        <f t="shared" si="137"/>
        <v>10200.341815419673</v>
      </c>
    </row>
    <row r="4401" spans="1:5" hidden="1" x14ac:dyDescent="0.25">
      <c r="A4401" t="s">
        <v>13</v>
      </c>
      <c r="B4401" s="6">
        <v>45419</v>
      </c>
      <c r="C4401" s="9" cm="1">
        <f t="array" ref="C4401">IFERROR(
(_xlfn.XLOOKUP(1,(MarketData[ETF]=A4401)*(MarketData[Date]=B4401),MarketData[Adjusted Close]) /
_xlfn.XLOOKUP(1,(MarketData[ETF]=A4401)*(MarketData[Date]=WORKDAY(B4401,-1)),MarketData[Adjusted Close]))-1,
""
)</f>
        <v>1.8993352326690527E-4</v>
      </c>
      <c r="D4401">
        <f t="shared" si="136"/>
        <v>1.0202279202279203</v>
      </c>
      <c r="E4401">
        <f t="shared" si="137"/>
        <v>10202.279202279204</v>
      </c>
    </row>
    <row r="4402" spans="1:5" hidden="1" x14ac:dyDescent="0.25">
      <c r="A4402" t="s">
        <v>13</v>
      </c>
      <c r="B4402" s="5">
        <v>45418</v>
      </c>
      <c r="C4402" s="9" cm="1">
        <f t="array" ref="C4402">IFERROR(
(_xlfn.XLOOKUP(1,(MarketData[ETF]=A4402)*(MarketData[Date]=B4402),MarketData[Adjusted Close]) /
_xlfn.XLOOKUP(1,(MarketData[ETF]=A4402)*(MarketData[Date]=WORKDAY(B4402,-1)),MarketData[Adjusted Close]))-1,
""
)</f>
        <v>8.9106064961195219E-3</v>
      </c>
      <c r="D4402">
        <f t="shared" si="136"/>
        <v>1.0293187697614257</v>
      </c>
      <c r="E4402">
        <f t="shared" si="137"/>
        <v>10293.187697614258</v>
      </c>
    </row>
    <row r="4403" spans="1:5" hidden="1" x14ac:dyDescent="0.25">
      <c r="A4403" t="s">
        <v>13</v>
      </c>
      <c r="B4403" s="6">
        <v>45415</v>
      </c>
      <c r="C4403" s="9" cm="1">
        <f t="array" ref="C4403">IFERROR(
(_xlfn.XLOOKUP(1,(MarketData[ETF]=A4403)*(MarketData[Date]=B4403),MarketData[Adjusted Close]) /
_xlfn.XLOOKUP(1,(MarketData[ETF]=A4403)*(MarketData[Date]=WORKDAY(B4403,-1)),MarketData[Adjusted Close]))-1,
""
)</f>
        <v>1.0749564206856466E-2</v>
      </c>
      <c r="D4403">
        <f t="shared" si="136"/>
        <v>1.0403834979662987</v>
      </c>
      <c r="E4403">
        <f t="shared" si="137"/>
        <v>10403.834979662986</v>
      </c>
    </row>
    <row r="4404" spans="1:5" hidden="1" x14ac:dyDescent="0.25">
      <c r="A4404" t="s">
        <v>13</v>
      </c>
      <c r="B4404" s="5">
        <v>45414</v>
      </c>
      <c r="C4404" s="9" cm="1">
        <f t="array" ref="C4404">IFERROR(
(_xlfn.XLOOKUP(1,(MarketData[ETF]=A4404)*(MarketData[Date]=B4404),MarketData[Adjusted Close]) /
_xlfn.XLOOKUP(1,(MarketData[ETF]=A4404)*(MarketData[Date]=WORKDAY(B4404,-1)),MarketData[Adjusted Close]))-1,
""
)</f>
        <v>1.225370061758646E-2</v>
      </c>
      <c r="D4404">
        <f t="shared" si="136"/>
        <v>1.053132045877855</v>
      </c>
      <c r="E4404">
        <f t="shared" si="137"/>
        <v>10531.320458778549</v>
      </c>
    </row>
    <row r="4405" spans="1:5" hidden="1" x14ac:dyDescent="0.25">
      <c r="A4405" t="s">
        <v>13</v>
      </c>
      <c r="B4405" s="6">
        <v>45413</v>
      </c>
      <c r="C4405" s="9" cm="1">
        <f t="array" ref="C4405">IFERROR(
(_xlfn.XLOOKUP(1,(MarketData[ETF]=A4405)*(MarketData[Date]=B4405),MarketData[Adjusted Close]) /
_xlfn.XLOOKUP(1,(MarketData[ETF]=A4405)*(MarketData[Date]=WORKDAY(B4405,-1)),MarketData[Adjusted Close]))-1,
""
)</f>
        <v>-1.9567556990508495E-3</v>
      </c>
      <c r="D4405">
        <f t="shared" si="136"/>
        <v>1.0510713237452305</v>
      </c>
      <c r="E4405">
        <f t="shared" si="137"/>
        <v>10510.713237452304</v>
      </c>
    </row>
    <row r="4406" spans="1:5" hidden="1" x14ac:dyDescent="0.25">
      <c r="A4406" t="s">
        <v>13</v>
      </c>
      <c r="B4406" s="5">
        <v>45412</v>
      </c>
      <c r="C4406" s="9" cm="1">
        <f t="array" ref="C4406">IFERROR(
(_xlfn.XLOOKUP(1,(MarketData[ETF]=A4406)*(MarketData[Date]=B4406),MarketData[Adjusted Close]) /
_xlfn.XLOOKUP(1,(MarketData[ETF]=A4406)*(MarketData[Date]=WORKDAY(B4406,-1)),MarketData[Adjusted Close]))-1,
""
)</f>
        <v>-1.5223046536275264E-2</v>
      </c>
      <c r="D4406">
        <f t="shared" si="136"/>
        <v>1.0350708160709123</v>
      </c>
      <c r="E4406">
        <f t="shared" si="137"/>
        <v>10350.708160709124</v>
      </c>
    </row>
    <row r="4407" spans="1:5" hidden="1" x14ac:dyDescent="0.25">
      <c r="A4407" t="s">
        <v>13</v>
      </c>
      <c r="B4407" s="6">
        <v>45411</v>
      </c>
      <c r="C4407" s="9" cm="1">
        <f t="array" ref="C4407">IFERROR(
(_xlfn.XLOOKUP(1,(MarketData[ETF]=A4407)*(MarketData[Date]=B4407),MarketData[Adjusted Close]) /
_xlfn.XLOOKUP(1,(MarketData[ETF]=A4407)*(MarketData[Date]=WORKDAY(B4407,-1)),MarketData[Adjusted Close]))-1,
""
)</f>
        <v>4.3545577704664495E-3</v>
      </c>
      <c r="D4407">
        <f t="shared" si="136"/>
        <v>1.0395780917360169</v>
      </c>
      <c r="E4407">
        <f t="shared" si="137"/>
        <v>10395.780917360169</v>
      </c>
    </row>
    <row r="4408" spans="1:5" hidden="1" x14ac:dyDescent="0.25">
      <c r="A4408" t="s">
        <v>13</v>
      </c>
      <c r="B4408" s="5">
        <v>45408</v>
      </c>
      <c r="C4408" s="9" cm="1">
        <f t="array" ref="C4408">IFERROR(
(_xlfn.XLOOKUP(1,(MarketData[ETF]=A4408)*(MarketData[Date]=B4408),MarketData[Adjusted Close]) /
_xlfn.XLOOKUP(1,(MarketData[ETF]=A4408)*(MarketData[Date]=WORKDAY(B4408,-1)),MarketData[Adjusted Close]))-1,
""
)</f>
        <v>8.9826205819176774E-3</v>
      </c>
      <c r="D4408">
        <f t="shared" si="136"/>
        <v>1.0489162272993555</v>
      </c>
      <c r="E4408">
        <f t="shared" si="137"/>
        <v>10489.162272993555</v>
      </c>
    </row>
    <row r="4409" spans="1:5" hidden="1" x14ac:dyDescent="0.25">
      <c r="A4409" t="s">
        <v>13</v>
      </c>
      <c r="B4409" s="6">
        <v>45407</v>
      </c>
      <c r="C4409" s="9" cm="1">
        <f t="array" ref="C4409">IFERROR(
(_xlfn.XLOOKUP(1,(MarketData[ETF]=A4409)*(MarketData[Date]=B4409),MarketData[Adjusted Close]) /
_xlfn.XLOOKUP(1,(MarketData[ETF]=A4409)*(MarketData[Date]=WORKDAY(B4409,-1)),MarketData[Adjusted Close]))-1,
""
)</f>
        <v>-3.1146583609109602E-3</v>
      </c>
      <c r="D4409">
        <f t="shared" si="136"/>
        <v>1.0456492116021023</v>
      </c>
      <c r="E4409">
        <f t="shared" si="137"/>
        <v>10456.492116021023</v>
      </c>
    </row>
    <row r="4410" spans="1:5" hidden="1" x14ac:dyDescent="0.25">
      <c r="A4410" t="s">
        <v>13</v>
      </c>
      <c r="B4410" s="5">
        <v>45406</v>
      </c>
      <c r="C4410" s="9" cm="1">
        <f t="array" ref="C4410">IFERROR(
(_xlfn.XLOOKUP(1,(MarketData[ETF]=A4410)*(MarketData[Date]=B4410),MarketData[Adjusted Close]) /
_xlfn.XLOOKUP(1,(MarketData[ETF]=A4410)*(MarketData[Date]=WORKDAY(B4410,-1)),MarketData[Adjusted Close]))-1,
""
)</f>
        <v>-2.919139826798034E-4</v>
      </c>
      <c r="D4410">
        <f t="shared" si="136"/>
        <v>1.0453439719762576</v>
      </c>
      <c r="E4410">
        <f t="shared" si="137"/>
        <v>10453.439719762577</v>
      </c>
    </row>
    <row r="4411" spans="1:5" hidden="1" x14ac:dyDescent="0.25">
      <c r="A4411" t="s">
        <v>13</v>
      </c>
      <c r="B4411" s="6">
        <v>45405</v>
      </c>
      <c r="C4411" s="9" cm="1">
        <f t="array" ref="C4411">IFERROR(
(_xlfn.XLOOKUP(1,(MarketData[ETF]=A4411)*(MarketData[Date]=B4411),MarketData[Adjusted Close]) /
_xlfn.XLOOKUP(1,(MarketData[ETF]=A4411)*(MarketData[Date]=WORKDAY(B4411,-1)),MarketData[Adjusted Close]))-1,
""
)</f>
        <v>1.141619919299286E-2</v>
      </c>
      <c r="D4411">
        <f t="shared" si="136"/>
        <v>1.057277826985533</v>
      </c>
      <c r="E4411">
        <f t="shared" si="137"/>
        <v>10572.778269855329</v>
      </c>
    </row>
    <row r="4412" spans="1:5" hidden="1" x14ac:dyDescent="0.25">
      <c r="A4412" t="s">
        <v>13</v>
      </c>
      <c r="B4412" s="5">
        <v>45404</v>
      </c>
      <c r="C4412" s="9" cm="1">
        <f t="array" ref="C4412">IFERROR(
(_xlfn.XLOOKUP(1,(MarketData[ETF]=A4412)*(MarketData[Date]=B4412),MarketData[Adjusted Close]) /
_xlfn.XLOOKUP(1,(MarketData[ETF]=A4412)*(MarketData[Date]=WORKDAY(B4412,-1)),MarketData[Adjusted Close]))-1,
""
)</f>
        <v>9.3374391576437343E-3</v>
      </c>
      <c r="D4412">
        <f t="shared" si="136"/>
        <v>1.0671500943677361</v>
      </c>
      <c r="E4412">
        <f t="shared" si="137"/>
        <v>10671.500943677362</v>
      </c>
    </row>
    <row r="4413" spans="1:5" hidden="1" x14ac:dyDescent="0.25">
      <c r="A4413" t="s">
        <v>13</v>
      </c>
      <c r="B4413" s="6">
        <v>45401</v>
      </c>
      <c r="C4413" s="9" cm="1">
        <f t="array" ref="C4413">IFERROR(
(_xlfn.XLOOKUP(1,(MarketData[ETF]=A4413)*(MarketData[Date]=B4413),MarketData[Adjusted Close]) /
_xlfn.XLOOKUP(1,(MarketData[ETF]=A4413)*(MarketData[Date]=WORKDAY(B4413,-1)),MarketData[Adjusted Close]))-1,
""
)</f>
        <v>-4.6470239272295988E-3</v>
      </c>
      <c r="D4413">
        <f t="shared" si="136"/>
        <v>1.062191022345264</v>
      </c>
      <c r="E4413">
        <f t="shared" si="137"/>
        <v>10621.91022345264</v>
      </c>
    </row>
    <row r="4414" spans="1:5" hidden="1" x14ac:dyDescent="0.25">
      <c r="A4414" t="s">
        <v>13</v>
      </c>
      <c r="B4414" s="5">
        <v>45400</v>
      </c>
      <c r="C4414" s="9" cm="1">
        <f t="array" ref="C4414">IFERROR(
(_xlfn.XLOOKUP(1,(MarketData[ETF]=A4414)*(MarketData[Date]=B4414),MarketData[Adjusted Close]) /
_xlfn.XLOOKUP(1,(MarketData[ETF]=A4414)*(MarketData[Date]=WORKDAY(B4414,-1)),MarketData[Adjusted Close]))-1,
""
)</f>
        <v>-1.5794669299110664E-3</v>
      </c>
      <c r="D4414">
        <f t="shared" si="136"/>
        <v>1.0605133267522211</v>
      </c>
      <c r="E4414">
        <f t="shared" si="137"/>
        <v>10605.133267522211</v>
      </c>
    </row>
    <row r="4415" spans="1:5" hidden="1" x14ac:dyDescent="0.25">
      <c r="A4415" t="s">
        <v>13</v>
      </c>
      <c r="B4415" s="6">
        <v>45399</v>
      </c>
      <c r="C4415" s="9" cm="1">
        <f t="array" ref="C4415">IFERROR(
(_xlfn.XLOOKUP(1,(MarketData[ETF]=A4415)*(MarketData[Date]=B4415),MarketData[Adjusted Close]) /
_xlfn.XLOOKUP(1,(MarketData[ETF]=A4415)*(MarketData[Date]=WORKDAY(B4415,-1)),MarketData[Adjusted Close]))-1,
""
)</f>
        <v>-3.7372147915027965E-3</v>
      </c>
      <c r="D4415">
        <f t="shared" si="136"/>
        <v>1.0565499606608968</v>
      </c>
      <c r="E4415">
        <f t="shared" si="137"/>
        <v>10565.499606608968</v>
      </c>
    </row>
    <row r="4416" spans="1:5" hidden="1" x14ac:dyDescent="0.25">
      <c r="A4416" t="s">
        <v>13</v>
      </c>
      <c r="B4416" s="5">
        <v>45398</v>
      </c>
      <c r="C4416" s="9" cm="1">
        <f t="array" ref="C4416">IFERROR(
(_xlfn.XLOOKUP(1,(MarketData[ETF]=A4416)*(MarketData[Date]=B4416),MarketData[Adjusted Close]) /
_xlfn.XLOOKUP(1,(MarketData[ETF]=A4416)*(MarketData[Date]=WORKDAY(B4416,-1)),MarketData[Adjusted Close]))-1,
""
)</f>
        <v>-5.6718169372188543E-3</v>
      </c>
      <c r="D4416">
        <f t="shared" si="136"/>
        <v>1.0505574026990023</v>
      </c>
      <c r="E4416">
        <f t="shared" si="137"/>
        <v>10505.574026990023</v>
      </c>
    </row>
    <row r="4417" spans="1:5" hidden="1" x14ac:dyDescent="0.25">
      <c r="A4417" t="s">
        <v>13</v>
      </c>
      <c r="B4417" s="6">
        <v>45397</v>
      </c>
      <c r="C4417" s="9" cm="1">
        <f t="array" ref="C4417">IFERROR(
(_xlfn.XLOOKUP(1,(MarketData[ETF]=A4417)*(MarketData[Date]=B4417),MarketData[Adjusted Close]) /
_xlfn.XLOOKUP(1,(MarketData[ETF]=A4417)*(MarketData[Date]=WORKDAY(B4417,-1)),MarketData[Adjusted Close]))-1,
""
)</f>
        <v>-9.396493267460948E-3</v>
      </c>
      <c r="D4417">
        <f t="shared" si="136"/>
        <v>1.0406858471374598</v>
      </c>
      <c r="E4417">
        <f t="shared" si="137"/>
        <v>10406.858471374599</v>
      </c>
    </row>
    <row r="4418" spans="1:5" hidden="1" x14ac:dyDescent="0.25">
      <c r="A4418" t="s">
        <v>13</v>
      </c>
      <c r="B4418" s="5">
        <v>45394</v>
      </c>
      <c r="C4418" s="9" cm="1">
        <f t="array" ref="C4418">IFERROR(
(_xlfn.XLOOKUP(1,(MarketData[ETF]=A4418)*(MarketData[Date]=B4418),MarketData[Adjusted Close]) /
_xlfn.XLOOKUP(1,(MarketData[ETF]=A4418)*(MarketData[Date]=WORKDAY(B4418,-1)),MarketData[Adjusted Close]))-1,
""
)</f>
        <v>-1.6201277041837492E-2</v>
      </c>
      <c r="D4418">
        <f t="shared" si="136"/>
        <v>1.0238254074144666</v>
      </c>
      <c r="E4418">
        <f t="shared" si="137"/>
        <v>10238.254074144666</v>
      </c>
    </row>
    <row r="4419" spans="1:5" hidden="1" x14ac:dyDescent="0.25">
      <c r="A4419" t="s">
        <v>13</v>
      </c>
      <c r="B4419" s="6">
        <v>45393</v>
      </c>
      <c r="C4419" s="9" cm="1">
        <f t="array" ref="C4419">IFERROR(
(_xlfn.XLOOKUP(1,(MarketData[ETF]=A4419)*(MarketData[Date]=B4419),MarketData[Adjusted Close]) /
_xlfn.XLOOKUP(1,(MarketData[ETF]=A4419)*(MarketData[Date]=WORKDAY(B4419,-1)),MarketData[Adjusted Close]))-1,
""
)</f>
        <v>5.6545907609737434E-3</v>
      </c>
      <c r="D4419">
        <f t="shared" ref="D4419:D4482" si="138">IFERROR(IF(A4419&lt;&gt;A4418,1,D4418*(1+C4419)),1)</f>
        <v>1.0296147211040827</v>
      </c>
      <c r="E4419">
        <f t="shared" ref="E4419:E4482" si="139">D4419*10000</f>
        <v>10296.147211040827</v>
      </c>
    </row>
    <row r="4420" spans="1:5" hidden="1" x14ac:dyDescent="0.25">
      <c r="A4420" t="s">
        <v>13</v>
      </c>
      <c r="B4420" s="5">
        <v>45392</v>
      </c>
      <c r="C4420" s="9" cm="1">
        <f t="array" ref="C4420">IFERROR(
(_xlfn.XLOOKUP(1,(MarketData[ETF]=A4420)*(MarketData[Date]=B4420),MarketData[Adjusted Close]) /
_xlfn.XLOOKUP(1,(MarketData[ETF]=A4420)*(MarketData[Date]=WORKDAY(B4420,-1)),MarketData[Adjusted Close]))-1,
""
)</f>
        <v>-1.1370096645821559E-2</v>
      </c>
      <c r="D4420">
        <f t="shared" si="138"/>
        <v>1.0179079022171686</v>
      </c>
      <c r="E4420">
        <f t="shared" si="139"/>
        <v>10179.079022171687</v>
      </c>
    </row>
    <row r="4421" spans="1:5" hidden="1" x14ac:dyDescent="0.25">
      <c r="A4421" t="s">
        <v>13</v>
      </c>
      <c r="B4421" s="6">
        <v>45391</v>
      </c>
      <c r="C4421" s="9" cm="1">
        <f t="array" ref="C4421">IFERROR(
(_xlfn.XLOOKUP(1,(MarketData[ETF]=A4421)*(MarketData[Date]=B4421),MarketData[Adjusted Close]) /
_xlfn.XLOOKUP(1,(MarketData[ETF]=A4421)*(MarketData[Date]=WORKDAY(B4421,-1)),MarketData[Adjusted Close]))-1,
""
)</f>
        <v>1.5183146707156148E-3</v>
      </c>
      <c r="D4421">
        <f t="shared" si="138"/>
        <v>1.0194534067185423</v>
      </c>
      <c r="E4421">
        <f t="shared" si="139"/>
        <v>10194.534067185423</v>
      </c>
    </row>
    <row r="4422" spans="1:5" hidden="1" x14ac:dyDescent="0.25">
      <c r="A4422" t="s">
        <v>13</v>
      </c>
      <c r="B4422" s="5">
        <v>45390</v>
      </c>
      <c r="C4422" s="9" cm="1">
        <f t="array" ref="C4422">IFERROR(
(_xlfn.XLOOKUP(1,(MarketData[ETF]=A4422)*(MarketData[Date]=B4422),MarketData[Adjusted Close]) /
_xlfn.XLOOKUP(1,(MarketData[ETF]=A4422)*(MarketData[Date]=WORKDAY(B4422,-1)),MarketData[Adjusted Close]))-1,
""
)</f>
        <v>2.1873514027579422E-3</v>
      </c>
      <c r="D4422">
        <f t="shared" si="138"/>
        <v>1.0216833095577744</v>
      </c>
      <c r="E4422">
        <f t="shared" si="139"/>
        <v>10216.833095577744</v>
      </c>
    </row>
    <row r="4423" spans="1:5" hidden="1" x14ac:dyDescent="0.25">
      <c r="A4423" t="s">
        <v>13</v>
      </c>
      <c r="B4423" s="6">
        <v>45387</v>
      </c>
      <c r="C4423" s="9" cm="1">
        <f t="array" ref="C4423">IFERROR(
(_xlfn.XLOOKUP(1,(MarketData[ETF]=A4423)*(MarketData[Date]=B4423),MarketData[Adjusted Close]) /
_xlfn.XLOOKUP(1,(MarketData[ETF]=A4423)*(MarketData[Date]=WORKDAY(B4423,-1)),MarketData[Adjusted Close]))-1,
""
)</f>
        <v>8.1495685522532391E-3</v>
      </c>
      <c r="D4423">
        <f t="shared" si="138"/>
        <v>1.0300095877277085</v>
      </c>
      <c r="E4423">
        <f t="shared" si="139"/>
        <v>10300.095877277085</v>
      </c>
    </row>
    <row r="4424" spans="1:5" hidden="1" x14ac:dyDescent="0.25">
      <c r="A4424" t="s">
        <v>13</v>
      </c>
      <c r="B4424" s="5">
        <v>45386</v>
      </c>
      <c r="C4424" s="9" cm="1">
        <f t="array" ref="C4424">IFERROR(
(_xlfn.XLOOKUP(1,(MarketData[ETF]=A4424)*(MarketData[Date]=B4424),MarketData[Adjusted Close]) /
_xlfn.XLOOKUP(1,(MarketData[ETF]=A4424)*(MarketData[Date]=WORKDAY(B4424,-1)),MarketData[Adjusted Close]))-1,
""
)</f>
        <v>-1.0248624027329623E-2</v>
      </c>
      <c r="D4424">
        <f t="shared" si="138"/>
        <v>1.0194534067185423</v>
      </c>
      <c r="E4424">
        <f t="shared" si="139"/>
        <v>10194.534067185423</v>
      </c>
    </row>
    <row r="4425" spans="1:5" hidden="1" x14ac:dyDescent="0.25">
      <c r="A4425" t="s">
        <v>13</v>
      </c>
      <c r="B4425" s="6">
        <v>45385</v>
      </c>
      <c r="C4425" s="9" cm="1">
        <f t="array" ref="C4425">IFERROR(
(_xlfn.XLOOKUP(1,(MarketData[ETF]=A4425)*(MarketData[Date]=B4425),MarketData[Adjusted Close]) /
_xlfn.XLOOKUP(1,(MarketData[ETF]=A4425)*(MarketData[Date]=WORKDAY(B4425,-1)),MarketData[Adjusted Close]))-1,
""
)</f>
        <v>2.5687375130813983E-3</v>
      </c>
      <c r="D4425">
        <f t="shared" si="138"/>
        <v>1.0220721149272189</v>
      </c>
      <c r="E4425">
        <f t="shared" si="139"/>
        <v>10220.721149272189</v>
      </c>
    </row>
    <row r="4426" spans="1:5" hidden="1" x14ac:dyDescent="0.25">
      <c r="A4426" t="s">
        <v>13</v>
      </c>
      <c r="B4426" s="5">
        <v>45384</v>
      </c>
      <c r="C4426" s="9" cm="1">
        <f t="array" ref="C4426">IFERROR(
(_xlfn.XLOOKUP(1,(MarketData[ETF]=A4426)*(MarketData[Date]=B4426),MarketData[Adjusted Close]) /
_xlfn.XLOOKUP(1,(MarketData[ETF]=A4426)*(MarketData[Date]=WORKDAY(B4426,-1)),MarketData[Adjusted Close]))-1,
""
)</f>
        <v>-5.8639931902014775E-3</v>
      </c>
      <c r="D4426">
        <f t="shared" si="138"/>
        <v>1.0160786910053909</v>
      </c>
      <c r="E4426">
        <f t="shared" si="139"/>
        <v>10160.78691005391</v>
      </c>
    </row>
    <row r="4427" spans="1:5" hidden="1" x14ac:dyDescent="0.25">
      <c r="A4427" t="s">
        <v>13</v>
      </c>
      <c r="B4427" s="6">
        <v>45383</v>
      </c>
      <c r="C4427" s="9" t="str" cm="1">
        <f t="array" ref="C4427">IFERROR(
(_xlfn.XLOOKUP(1,(MarketData[ETF]=A4427)*(MarketData[Date]=B4427),MarketData[Adjusted Close]) /
_xlfn.XLOOKUP(1,(MarketData[ETF]=A4427)*(MarketData[Date]=WORKDAY(B4427,-1)),MarketData[Adjusted Close]))-1,
""
)</f>
        <v/>
      </c>
      <c r="D4427">
        <f t="shared" si="138"/>
        <v>1</v>
      </c>
      <c r="E4427">
        <f t="shared" si="139"/>
        <v>10000</v>
      </c>
    </row>
    <row r="4428" spans="1:5" hidden="1" x14ac:dyDescent="0.25">
      <c r="A4428" t="s">
        <v>13</v>
      </c>
      <c r="B4428" s="5">
        <v>45379</v>
      </c>
      <c r="C4428" s="9" cm="1">
        <f t="array" ref="C4428">IFERROR(
(_xlfn.XLOOKUP(1,(MarketData[ETF]=A4428)*(MarketData[Date]=B4428),MarketData[Adjusted Close]) /
_xlfn.XLOOKUP(1,(MarketData[ETF]=A4428)*(MarketData[Date]=WORKDAY(B4428,-1)),MarketData[Adjusted Close]))-1,
""
)</f>
        <v>3.7746532037385983E-4</v>
      </c>
      <c r="D4428">
        <f t="shared" si="138"/>
        <v>1.0003774653203739</v>
      </c>
      <c r="E4428">
        <f t="shared" si="139"/>
        <v>10003.774653203738</v>
      </c>
    </row>
    <row r="4429" spans="1:5" hidden="1" x14ac:dyDescent="0.25">
      <c r="A4429" t="s">
        <v>13</v>
      </c>
      <c r="B4429" s="6">
        <v>45378</v>
      </c>
      <c r="C4429" s="9" cm="1">
        <f t="array" ref="C4429">IFERROR(
(_xlfn.XLOOKUP(1,(MarketData[ETF]=A4429)*(MarketData[Date]=B4429),MarketData[Adjusted Close]) /
_xlfn.XLOOKUP(1,(MarketData[ETF]=A4429)*(MarketData[Date]=WORKDAY(B4429,-1)),MarketData[Adjusted Close]))-1,
""
)</f>
        <v>7.5109336375736024E-3</v>
      </c>
      <c r="D4429">
        <f t="shared" si="138"/>
        <v>1.0078912340749193</v>
      </c>
      <c r="E4429">
        <f t="shared" si="139"/>
        <v>10078.912340749193</v>
      </c>
    </row>
    <row r="4430" spans="1:5" hidden="1" x14ac:dyDescent="0.25">
      <c r="A4430" t="s">
        <v>13</v>
      </c>
      <c r="B4430" s="5">
        <v>45377</v>
      </c>
      <c r="C4430" s="9" cm="1">
        <f t="array" ref="C4430">IFERROR(
(_xlfn.XLOOKUP(1,(MarketData[ETF]=A4430)*(MarketData[Date]=B4430),MarketData[Adjusted Close]) /
_xlfn.XLOOKUP(1,(MarketData[ETF]=A4430)*(MarketData[Date]=WORKDAY(B4430,-1)),MarketData[Adjusted Close]))-1,
""
)</f>
        <v>-1.2344506694520474E-3</v>
      </c>
      <c r="D4430">
        <f t="shared" si="138"/>
        <v>1.0066470420662808</v>
      </c>
      <c r="E4430">
        <f t="shared" si="139"/>
        <v>10066.470420662807</v>
      </c>
    </row>
    <row r="4431" spans="1:5" hidden="1" x14ac:dyDescent="0.25">
      <c r="A4431" t="s">
        <v>13</v>
      </c>
      <c r="B4431" s="6">
        <v>45376</v>
      </c>
      <c r="C4431" s="9" cm="1">
        <f t="array" ref="C4431">IFERROR(
(_xlfn.XLOOKUP(1,(MarketData[ETF]=A4431)*(MarketData[Date]=B4431),MarketData[Adjusted Close]) /
_xlfn.XLOOKUP(1,(MarketData[ETF]=A4431)*(MarketData[Date]=WORKDAY(B4431,-1)),MarketData[Adjusted Close]))-1,
""
)</f>
        <v>-1.9901440485216026E-3</v>
      </c>
      <c r="D4431">
        <f t="shared" si="138"/>
        <v>1.0046436694465506</v>
      </c>
      <c r="E4431">
        <f t="shared" si="139"/>
        <v>10046.436694465507</v>
      </c>
    </row>
    <row r="4432" spans="1:5" hidden="1" x14ac:dyDescent="0.25">
      <c r="A4432" t="s">
        <v>13</v>
      </c>
      <c r="B4432" s="5">
        <v>45373</v>
      </c>
      <c r="C4432" s="9" cm="1">
        <f t="array" ref="C4432">IFERROR(
(_xlfn.XLOOKUP(1,(MarketData[ETF]=A4432)*(MarketData[Date]=B4432),MarketData[Adjusted Close]) /
_xlfn.XLOOKUP(1,(MarketData[ETF]=A4432)*(MarketData[Date]=WORKDAY(B4432,-1)),MarketData[Adjusted Close]))-1,
""
)</f>
        <v>-3.023431594860182E-3</v>
      </c>
      <c r="D4432">
        <f t="shared" si="138"/>
        <v>1.0016061980347697</v>
      </c>
      <c r="E4432">
        <f t="shared" si="139"/>
        <v>10016.061980347697</v>
      </c>
    </row>
    <row r="4433" spans="1:5" hidden="1" x14ac:dyDescent="0.25">
      <c r="A4433" t="s">
        <v>13</v>
      </c>
      <c r="B4433" s="6">
        <v>45372</v>
      </c>
      <c r="C4433" s="9" cm="1">
        <f t="array" ref="C4433">IFERROR(
(_xlfn.XLOOKUP(1,(MarketData[ETF]=A4433)*(MarketData[Date]=B4433),MarketData[Adjusted Close]) /
_xlfn.XLOOKUP(1,(MarketData[ETF]=A4433)*(MarketData[Date]=WORKDAY(B4433,-1)),MarketData[Adjusted Close]))-1,
""
)</f>
        <v>2.9375533023785483E-3</v>
      </c>
      <c r="D4433">
        <f t="shared" si="138"/>
        <v>1.0045484696294895</v>
      </c>
      <c r="E4433">
        <f t="shared" si="139"/>
        <v>10045.484696294896</v>
      </c>
    </row>
    <row r="4434" spans="1:5" hidden="1" x14ac:dyDescent="0.25">
      <c r="A4434" t="s">
        <v>13</v>
      </c>
      <c r="B4434" s="5">
        <v>45371</v>
      </c>
      <c r="C4434" s="9" cm="1">
        <f t="array" ref="C4434">IFERROR(
(_xlfn.XLOOKUP(1,(MarketData[ETF]=A4434)*(MarketData[Date]=B4434),MarketData[Adjusted Close]) /
_xlfn.XLOOKUP(1,(MarketData[ETF]=A4434)*(MarketData[Date]=WORKDAY(B4434,-1)),MarketData[Adjusted Close]))-1,
""
)</f>
        <v>9.9531055603407914E-3</v>
      </c>
      <c r="D4434">
        <f t="shared" si="138"/>
        <v>1.0145468465881906</v>
      </c>
      <c r="E4434">
        <f t="shared" si="139"/>
        <v>10145.468465881906</v>
      </c>
    </row>
    <row r="4435" spans="1:5" hidden="1" x14ac:dyDescent="0.25">
      <c r="A4435" t="s">
        <v>13</v>
      </c>
      <c r="B4435" s="6">
        <v>45370</v>
      </c>
      <c r="C4435" s="9" cm="1">
        <f t="array" ref="C4435">IFERROR(
(_xlfn.XLOOKUP(1,(MarketData[ETF]=A4435)*(MarketData[Date]=B4435),MarketData[Adjusted Close]) /
_xlfn.XLOOKUP(1,(MarketData[ETF]=A4435)*(MarketData[Date]=WORKDAY(B4435,-1)),MarketData[Adjusted Close]))-1,
""
)</f>
        <v>3.4572169403630504E-3</v>
      </c>
      <c r="D4435">
        <f t="shared" si="138"/>
        <v>1.0180543551330072</v>
      </c>
      <c r="E4435">
        <f t="shared" si="139"/>
        <v>10180.543551330073</v>
      </c>
    </row>
    <row r="4436" spans="1:5" hidden="1" x14ac:dyDescent="0.25">
      <c r="A4436" t="s">
        <v>13</v>
      </c>
      <c r="B4436" s="5">
        <v>45369</v>
      </c>
      <c r="C4436" s="9" cm="1">
        <f t="array" ref="C4436">IFERROR(
(_xlfn.XLOOKUP(1,(MarketData[ETF]=A4436)*(MarketData[Date]=B4436),MarketData[Adjusted Close]) /
_xlfn.XLOOKUP(1,(MarketData[ETF]=A4436)*(MarketData[Date]=WORKDAY(B4436,-1)),MarketData[Adjusted Close]))-1,
""
)</f>
        <v>3.759398496240518E-3</v>
      </c>
      <c r="D4436">
        <f t="shared" si="138"/>
        <v>1.0218816271447855</v>
      </c>
      <c r="E4436">
        <f t="shared" si="139"/>
        <v>10218.816271447855</v>
      </c>
    </row>
    <row r="4437" spans="1:5" hidden="1" x14ac:dyDescent="0.25">
      <c r="A4437" t="s">
        <v>13</v>
      </c>
      <c r="B4437" s="6">
        <v>45366</v>
      </c>
      <c r="C4437" s="9" cm="1">
        <f t="array" ref="C4437">IFERROR(
(_xlfn.XLOOKUP(1,(MarketData[ETF]=A4437)*(MarketData[Date]=B4437),MarketData[Adjusted Close]) /
_xlfn.XLOOKUP(1,(MarketData[ETF]=A4437)*(MarketData[Date]=WORKDAY(B4437,-1)),MarketData[Adjusted Close]))-1,
""
)</f>
        <v>-4.4145873320537987E-3</v>
      </c>
      <c r="D4437">
        <f t="shared" si="138"/>
        <v>1.0173704414587337</v>
      </c>
      <c r="E4437">
        <f t="shared" si="139"/>
        <v>10173.704414587337</v>
      </c>
    </row>
    <row r="4438" spans="1:5" hidden="1" x14ac:dyDescent="0.25">
      <c r="A4438" t="s">
        <v>13</v>
      </c>
      <c r="B4438" s="5">
        <v>45365</v>
      </c>
      <c r="C4438" s="9" cm="1">
        <f t="array" ref="C4438">IFERROR(
(_xlfn.XLOOKUP(1,(MarketData[ETF]=A4438)*(MarketData[Date]=B4438),MarketData[Adjusted Close]) /
_xlfn.XLOOKUP(1,(MarketData[ETF]=A4438)*(MarketData[Date]=WORKDAY(B4438,-1)),MarketData[Adjusted Close]))-1,
""
)</f>
        <v>-4.4903028565969061E-3</v>
      </c>
      <c r="D4438">
        <f t="shared" si="138"/>
        <v>1.0128021400592342</v>
      </c>
      <c r="E4438">
        <f t="shared" si="139"/>
        <v>10128.021400592343</v>
      </c>
    </row>
    <row r="4439" spans="1:5" hidden="1" x14ac:dyDescent="0.25">
      <c r="A4439" t="s">
        <v>13</v>
      </c>
      <c r="B4439" s="6">
        <v>45364</v>
      </c>
      <c r="C4439" s="9" cm="1">
        <f t="array" ref="C4439">IFERROR(
(_xlfn.XLOOKUP(1,(MarketData[ETF]=A4439)*(MarketData[Date]=B4439),MarketData[Adjusted Close]) /
_xlfn.XLOOKUP(1,(MarketData[ETF]=A4439)*(MarketData[Date]=WORKDAY(B4439,-1)),MarketData[Adjusted Close]))-1,
""
)</f>
        <v>-1.6215185043876312E-3</v>
      </c>
      <c r="D4439">
        <f t="shared" si="138"/>
        <v>1.0111598626478449</v>
      </c>
      <c r="E4439">
        <f t="shared" si="139"/>
        <v>10111.598626478448</v>
      </c>
    </row>
    <row r="4440" spans="1:5" hidden="1" x14ac:dyDescent="0.25">
      <c r="A4440" t="s">
        <v>13</v>
      </c>
      <c r="B4440" s="5">
        <v>45363</v>
      </c>
      <c r="C4440" s="9" cm="1">
        <f t="array" ref="C4440">IFERROR(
(_xlfn.XLOOKUP(1,(MarketData[ETF]=A4440)*(MarketData[Date]=B4440),MarketData[Adjusted Close]) /
_xlfn.XLOOKUP(1,(MarketData[ETF]=A4440)*(MarketData[Date]=WORKDAY(B4440,-1)),MarketData[Adjusted Close]))-1,
""
)</f>
        <v>9.6302003081663035E-3</v>
      </c>
      <c r="D4440">
        <f t="shared" si="138"/>
        <v>1.0208975346687215</v>
      </c>
      <c r="E4440">
        <f t="shared" si="139"/>
        <v>10208.975346687215</v>
      </c>
    </row>
    <row r="4441" spans="1:5" hidden="1" x14ac:dyDescent="0.25">
      <c r="A4441" t="s">
        <v>13</v>
      </c>
      <c r="B4441" s="6">
        <v>45362</v>
      </c>
      <c r="C4441" s="9" cm="1">
        <f t="array" ref="C4441">IFERROR(
(_xlfn.XLOOKUP(1,(MarketData[ETF]=A4441)*(MarketData[Date]=B4441),MarketData[Adjusted Close]) /
_xlfn.XLOOKUP(1,(MarketData[ETF]=A4441)*(MarketData[Date]=WORKDAY(B4441,-1)),MarketData[Adjusted Close]))-1,
""
)</f>
        <v>-2.3059185242121361E-3</v>
      </c>
      <c r="D4441">
        <f t="shared" si="138"/>
        <v>1.0185434281322063</v>
      </c>
      <c r="E4441">
        <f t="shared" si="139"/>
        <v>10185.434281322063</v>
      </c>
    </row>
    <row r="4442" spans="1:5" hidden="1" x14ac:dyDescent="0.25">
      <c r="A4442" t="s">
        <v>13</v>
      </c>
      <c r="B4442" s="5">
        <v>45359</v>
      </c>
      <c r="C4442" s="9" cm="1">
        <f t="array" ref="C4442">IFERROR(
(_xlfn.XLOOKUP(1,(MarketData[ETF]=A4442)*(MarketData[Date]=B4442),MarketData[Adjusted Close]) /
_xlfn.XLOOKUP(1,(MarketData[ETF]=A4442)*(MarketData[Date]=WORKDAY(B4442,-1)),MarketData[Adjusted Close]))-1,
""
)</f>
        <v>-4.6858563641579698E-3</v>
      </c>
      <c r="D4442">
        <f t="shared" si="138"/>
        <v>1.0137706799273218</v>
      </c>
      <c r="E4442">
        <f t="shared" si="139"/>
        <v>10137.706799273219</v>
      </c>
    </row>
    <row r="4443" spans="1:5" hidden="1" x14ac:dyDescent="0.25">
      <c r="A4443" t="s">
        <v>13</v>
      </c>
      <c r="B4443" s="6">
        <v>45358</v>
      </c>
      <c r="C4443" s="9" cm="1">
        <f t="array" ref="C4443">IFERROR(
(_xlfn.XLOOKUP(1,(MarketData[ETF]=A4443)*(MarketData[Date]=B4443),MarketData[Adjusted Close]) /
_xlfn.XLOOKUP(1,(MarketData[ETF]=A4443)*(MarketData[Date]=WORKDAY(B4443,-1)),MarketData[Adjusted Close]))-1,
""
)</f>
        <v>1.0240556467973949E-2</v>
      </c>
      <c r="D4443">
        <f t="shared" si="138"/>
        <v>1.0241522558206939</v>
      </c>
      <c r="E4443">
        <f t="shared" si="139"/>
        <v>10241.52255820694</v>
      </c>
    </row>
    <row r="4444" spans="1:5" hidden="1" x14ac:dyDescent="0.25">
      <c r="A4444" t="s">
        <v>13</v>
      </c>
      <c r="B4444" s="5">
        <v>45357</v>
      </c>
      <c r="C4444" s="9" cm="1">
        <f t="array" ref="C4444">IFERROR(
(_xlfn.XLOOKUP(1,(MarketData[ETF]=A4444)*(MarketData[Date]=B4444),MarketData[Adjusted Close]) /
_xlfn.XLOOKUP(1,(MarketData[ETF]=A4444)*(MarketData[Date]=WORKDAY(B4444,-1)),MarketData[Adjusted Close]))-1,
""
)</f>
        <v>7.985198169247365E-3</v>
      </c>
      <c r="D4444">
        <f t="shared" si="138"/>
        <v>1.0323303145389038</v>
      </c>
      <c r="E4444">
        <f t="shared" si="139"/>
        <v>10323.303145389038</v>
      </c>
    </row>
    <row r="4445" spans="1:5" hidden="1" x14ac:dyDescent="0.25">
      <c r="A4445" t="s">
        <v>13</v>
      </c>
      <c r="B4445" s="6">
        <v>45356</v>
      </c>
      <c r="C4445" s="9" cm="1">
        <f t="array" ref="C4445">IFERROR(
(_xlfn.XLOOKUP(1,(MarketData[ETF]=A4445)*(MarketData[Date]=B4445),MarketData[Adjusted Close]) /
_xlfn.XLOOKUP(1,(MarketData[ETF]=A4445)*(MarketData[Date]=WORKDAY(B4445,-1)),MarketData[Adjusted Close]))-1,
""
)</f>
        <v>-7.6343254735214972E-3</v>
      </c>
      <c r="D4445">
        <f t="shared" si="138"/>
        <v>1.0244491689215309</v>
      </c>
      <c r="E4445">
        <f t="shared" si="139"/>
        <v>10244.491689215309</v>
      </c>
    </row>
    <row r="4446" spans="1:5" hidden="1" x14ac:dyDescent="0.25">
      <c r="A4446" t="s">
        <v>13</v>
      </c>
      <c r="B4446" s="5">
        <v>45355</v>
      </c>
      <c r="C4446" s="9" cm="1">
        <f t="array" ref="C4446">IFERROR(
(_xlfn.XLOOKUP(1,(MarketData[ETF]=A4446)*(MarketData[Date]=B4446),MarketData[Adjusted Close]) /
_xlfn.XLOOKUP(1,(MarketData[ETF]=A4446)*(MarketData[Date]=WORKDAY(B4446,-1)),MarketData[Adjusted Close]))-1,
""
)</f>
        <v>-1.6401350699469797E-3</v>
      </c>
      <c r="D4446">
        <f t="shared" si="138"/>
        <v>1.0227689339122046</v>
      </c>
      <c r="E4446">
        <f t="shared" si="139"/>
        <v>10227.689339122046</v>
      </c>
    </row>
    <row r="4447" spans="1:5" hidden="1" x14ac:dyDescent="0.25">
      <c r="A4447" t="s">
        <v>13</v>
      </c>
      <c r="B4447" s="6">
        <v>45352</v>
      </c>
      <c r="C4447" s="9" cm="1">
        <f t="array" ref="C4447">IFERROR(
(_xlfn.XLOOKUP(1,(MarketData[ETF]=A4447)*(MarketData[Date]=B4447),MarketData[Adjusted Close]) /
_xlfn.XLOOKUP(1,(MarketData[ETF]=A4447)*(MarketData[Date]=WORKDAY(B4447,-1)),MarketData[Adjusted Close]))-1,
""
)</f>
        <v>8.9555144553683519E-3</v>
      </c>
      <c r="D4447">
        <f t="shared" si="138"/>
        <v>1.0319283558843571</v>
      </c>
      <c r="E4447">
        <f t="shared" si="139"/>
        <v>10319.28355884357</v>
      </c>
    </row>
    <row r="4448" spans="1:5" hidden="1" x14ac:dyDescent="0.25">
      <c r="A4448" t="s">
        <v>13</v>
      </c>
      <c r="B4448" s="5">
        <v>45351</v>
      </c>
      <c r="C4448" s="9" cm="1">
        <f t="array" ref="C4448">IFERROR(
(_xlfn.XLOOKUP(1,(MarketData[ETF]=A4448)*(MarketData[Date]=B4448),MarketData[Adjusted Close]) /
_xlfn.XLOOKUP(1,(MarketData[ETF]=A4448)*(MarketData[Date]=WORKDAY(B4448,-1)),MarketData[Adjusted Close]))-1,
""
)</f>
        <v>4.1051705600625432E-3</v>
      </c>
      <c r="D4448">
        <f t="shared" si="138"/>
        <v>1.0361645977910272</v>
      </c>
      <c r="E4448">
        <f t="shared" si="139"/>
        <v>10361.645977910272</v>
      </c>
    </row>
    <row r="4449" spans="1:5" hidden="1" x14ac:dyDescent="0.25">
      <c r="A4449" t="s">
        <v>13</v>
      </c>
      <c r="B4449" s="6">
        <v>45350</v>
      </c>
      <c r="C4449" s="9" cm="1">
        <f t="array" ref="C4449">IFERROR(
(_xlfn.XLOOKUP(1,(MarketData[ETF]=A4449)*(MarketData[Date]=B4449),MarketData[Adjusted Close]) /
_xlfn.XLOOKUP(1,(MarketData[ETF]=A4449)*(MarketData[Date]=WORKDAY(B4449,-1)),MarketData[Adjusted Close]))-1,
""
)</f>
        <v>-3.7974683544304E-3</v>
      </c>
      <c r="D4449">
        <f t="shared" si="138"/>
        <v>1.0322297955209347</v>
      </c>
      <c r="E4449">
        <f t="shared" si="139"/>
        <v>10322.297955209347</v>
      </c>
    </row>
    <row r="4450" spans="1:5" hidden="1" x14ac:dyDescent="0.25">
      <c r="A4450" t="s">
        <v>13</v>
      </c>
      <c r="B4450" s="5">
        <v>45349</v>
      </c>
      <c r="C4450" s="9" cm="1">
        <f t="array" ref="C4450">IFERROR(
(_xlfn.XLOOKUP(1,(MarketData[ETF]=A4450)*(MarketData[Date]=B4450),MarketData[Adjusted Close]) /
_xlfn.XLOOKUP(1,(MarketData[ETF]=A4450)*(MarketData[Date]=WORKDAY(B4450,-1)),MarketData[Adjusted Close]))-1,
""
)</f>
        <v>2.1467603434817129E-3</v>
      </c>
      <c r="D4450">
        <f t="shared" si="138"/>
        <v>1.0344457455113194</v>
      </c>
      <c r="E4450">
        <f t="shared" si="139"/>
        <v>10344.457455113194</v>
      </c>
    </row>
    <row r="4451" spans="1:5" hidden="1" x14ac:dyDescent="0.25">
      <c r="A4451" t="s">
        <v>13</v>
      </c>
      <c r="B4451" s="6">
        <v>45348</v>
      </c>
      <c r="C4451" s="9" cm="1">
        <f t="array" ref="C4451">IFERROR(
(_xlfn.XLOOKUP(1,(MarketData[ETF]=A4451)*(MarketData[Date]=B4451),MarketData[Adjusted Close]) /
_xlfn.XLOOKUP(1,(MarketData[ETF]=A4451)*(MarketData[Date]=WORKDAY(B4451,-1)),MarketData[Adjusted Close]))-1,
""
)</f>
        <v>-2.6277372262772936E-3</v>
      </c>
      <c r="D4451">
        <f t="shared" si="138"/>
        <v>1.0317274939172751</v>
      </c>
      <c r="E4451">
        <f t="shared" si="139"/>
        <v>10317.274939172752</v>
      </c>
    </row>
    <row r="4452" spans="1:5" hidden="1" x14ac:dyDescent="0.25">
      <c r="A4452" t="s">
        <v>13</v>
      </c>
      <c r="B4452" s="5">
        <v>45345</v>
      </c>
      <c r="C4452" s="9" cm="1">
        <f t="array" ref="C4452">IFERROR(
(_xlfn.XLOOKUP(1,(MarketData[ETF]=A4452)*(MarketData[Date]=B4452),MarketData[Adjusted Close]) /
_xlfn.XLOOKUP(1,(MarketData[ETF]=A4452)*(MarketData[Date]=WORKDAY(B4452,-1)),MarketData[Adjusted Close]))-1,
""
)</f>
        <v>7.7919548066618383E-4</v>
      </c>
      <c r="D4452">
        <f t="shared" si="138"/>
        <v>1.0325314113178146</v>
      </c>
      <c r="E4452">
        <f t="shared" si="139"/>
        <v>10325.314113178145</v>
      </c>
    </row>
    <row r="4453" spans="1:5" hidden="1" x14ac:dyDescent="0.25">
      <c r="A4453" t="s">
        <v>13</v>
      </c>
      <c r="B4453" s="6">
        <v>45344</v>
      </c>
      <c r="C4453" s="9" cm="1">
        <f t="array" ref="C4453">IFERROR(
(_xlfn.XLOOKUP(1,(MarketData[ETF]=A4453)*(MarketData[Date]=B4453),MarketData[Adjusted Close]) /
_xlfn.XLOOKUP(1,(MarketData[ETF]=A4453)*(MarketData[Date]=WORKDAY(B4453,-1)),MarketData[Adjusted Close]))-1,
""
)</f>
        <v>1.623280213797873E-2</v>
      </c>
      <c r="D4453">
        <f t="shared" si="138"/>
        <v>1.0492922894189847</v>
      </c>
      <c r="E4453">
        <f t="shared" si="139"/>
        <v>10492.922894189847</v>
      </c>
    </row>
    <row r="4454" spans="1:5" hidden="1" x14ac:dyDescent="0.25">
      <c r="A4454" t="s">
        <v>13</v>
      </c>
      <c r="B4454" s="5">
        <v>45343</v>
      </c>
      <c r="C4454" s="9" cm="1">
        <f t="array" ref="C4454">IFERROR(
(_xlfn.XLOOKUP(1,(MarketData[ETF]=A4454)*(MarketData[Date]=B4454),MarketData[Adjusted Close]) /
_xlfn.XLOOKUP(1,(MarketData[ETF]=A4454)*(MarketData[Date]=WORKDAY(B4454,-1)),MarketData[Adjusted Close]))-1,
""
)</f>
        <v>2.9702970297029729E-4</v>
      </c>
      <c r="D4454">
        <f t="shared" si="138"/>
        <v>1.0496039603960399</v>
      </c>
      <c r="E4454">
        <f t="shared" si="139"/>
        <v>10496.039603960398</v>
      </c>
    </row>
    <row r="4455" spans="1:5" hidden="1" x14ac:dyDescent="0.25">
      <c r="A4455" t="s">
        <v>13</v>
      </c>
      <c r="B4455" s="6">
        <v>45342</v>
      </c>
      <c r="C4455" s="9" t="str" cm="1">
        <f t="array" ref="C4455">IFERROR(
(_xlfn.XLOOKUP(1,(MarketData[ETF]=A4455)*(MarketData[Date]=B4455),MarketData[Adjusted Close]) /
_xlfn.XLOOKUP(1,(MarketData[ETF]=A4455)*(MarketData[Date]=WORKDAY(B4455,-1)),MarketData[Adjusted Close]))-1,
""
)</f>
        <v/>
      </c>
      <c r="D4455">
        <f t="shared" si="138"/>
        <v>1</v>
      </c>
      <c r="E4455">
        <f t="shared" si="139"/>
        <v>10000</v>
      </c>
    </row>
    <row r="4456" spans="1:5" hidden="1" x14ac:dyDescent="0.25">
      <c r="A4456" t="s">
        <v>13</v>
      </c>
      <c r="B4456" s="5">
        <v>45338</v>
      </c>
      <c r="C4456" s="9" cm="1">
        <f t="array" ref="C4456">IFERROR(
(_xlfn.XLOOKUP(1,(MarketData[ETF]=A4456)*(MarketData[Date]=B4456),MarketData[Adjusted Close]) /
_xlfn.XLOOKUP(1,(MarketData[ETF]=A4456)*(MarketData[Date]=WORKDAY(B4456,-1)),MarketData[Adjusted Close]))-1,
""
)</f>
        <v>-2.3640661938534313E-3</v>
      </c>
      <c r="D4456">
        <f t="shared" si="138"/>
        <v>0.99763593380614657</v>
      </c>
      <c r="E4456">
        <f t="shared" si="139"/>
        <v>9976.3593380614657</v>
      </c>
    </row>
    <row r="4457" spans="1:5" hidden="1" x14ac:dyDescent="0.25">
      <c r="A4457" t="s">
        <v>13</v>
      </c>
      <c r="B4457" s="6">
        <v>45337</v>
      </c>
      <c r="C4457" s="9" cm="1">
        <f t="array" ref="C4457">IFERROR(
(_xlfn.XLOOKUP(1,(MarketData[ETF]=A4457)*(MarketData[Date]=B4457),MarketData[Adjusted Close]) /
_xlfn.XLOOKUP(1,(MarketData[ETF]=A4457)*(MarketData[Date]=WORKDAY(B4457,-1)),MarketData[Adjusted Close]))-1,
""
)</f>
        <v>8.5436121597457504E-3</v>
      </c>
      <c r="D4457">
        <f t="shared" si="138"/>
        <v>1.0061593483012121</v>
      </c>
      <c r="E4457">
        <f t="shared" si="139"/>
        <v>10061.59348301212</v>
      </c>
    </row>
    <row r="4458" spans="1:5" hidden="1" x14ac:dyDescent="0.25">
      <c r="A4458" t="s">
        <v>13</v>
      </c>
      <c r="B4458" s="5">
        <v>45336</v>
      </c>
      <c r="C4458" s="9" cm="1">
        <f t="array" ref="C4458">IFERROR(
(_xlfn.XLOOKUP(1,(MarketData[ETF]=A4458)*(MarketData[Date]=B4458),MarketData[Adjusted Close]) /
_xlfn.XLOOKUP(1,(MarketData[ETF]=A4458)*(MarketData[Date]=WORKDAY(B4458,-1)),MarketData[Adjusted Close]))-1,
""
)</f>
        <v>1.1150175791059702E-2</v>
      </c>
      <c r="D4458">
        <f t="shared" si="138"/>
        <v>1.0173782019085886</v>
      </c>
      <c r="E4458">
        <f t="shared" si="139"/>
        <v>10173.782019085886</v>
      </c>
    </row>
    <row r="4459" spans="1:5" hidden="1" x14ac:dyDescent="0.25">
      <c r="A4459" t="s">
        <v>13</v>
      </c>
      <c r="B4459" s="6">
        <v>45335</v>
      </c>
      <c r="C4459" s="9" cm="1">
        <f t="array" ref="C4459">IFERROR(
(_xlfn.XLOOKUP(1,(MarketData[ETF]=A4459)*(MarketData[Date]=B4459),MarketData[Adjusted Close]) /
_xlfn.XLOOKUP(1,(MarketData[ETF]=A4459)*(MarketData[Date]=WORKDAY(B4459,-1)),MarketData[Adjusted Close]))-1,
""
)</f>
        <v>-1.5720783072968203E-2</v>
      </c>
      <c r="D4459">
        <f t="shared" si="138"/>
        <v>1.0013842198932172</v>
      </c>
      <c r="E4459">
        <f t="shared" si="139"/>
        <v>10013.842198932172</v>
      </c>
    </row>
    <row r="4460" spans="1:5" hidden="1" x14ac:dyDescent="0.25">
      <c r="A4460" t="s">
        <v>13</v>
      </c>
      <c r="B4460" s="5">
        <v>45334</v>
      </c>
      <c r="C4460" s="9" cm="1">
        <f t="array" ref="C4460">IFERROR(
(_xlfn.XLOOKUP(1,(MarketData[ETF]=A4460)*(MarketData[Date]=B4460),MarketData[Adjusted Close]) /
_xlfn.XLOOKUP(1,(MarketData[ETF]=A4460)*(MarketData[Date]=WORKDAY(B4460,-1)),MarketData[Adjusted Close]))-1,
""
)</f>
        <v>1.2870012870012104E-3</v>
      </c>
      <c r="D4460">
        <f t="shared" si="138"/>
        <v>1.0026730026730024</v>
      </c>
      <c r="E4460">
        <f t="shared" si="139"/>
        <v>10026.730026730023</v>
      </c>
    </row>
    <row r="4461" spans="1:5" hidden="1" x14ac:dyDescent="0.25">
      <c r="A4461" t="s">
        <v>13</v>
      </c>
      <c r="B4461" s="6">
        <v>45331</v>
      </c>
      <c r="C4461" s="9" cm="1">
        <f t="array" ref="C4461">IFERROR(
(_xlfn.XLOOKUP(1,(MarketData[ETF]=A4461)*(MarketData[Date]=B4461),MarketData[Adjusted Close]) /
_xlfn.XLOOKUP(1,(MarketData[ETF]=A4461)*(MarketData[Date]=WORKDAY(B4461,-1)),MarketData[Adjusted Close]))-1,
""
)</f>
        <v>5.5749128919861946E-3</v>
      </c>
      <c r="D4461">
        <f t="shared" si="138"/>
        <v>1.0082628173220507</v>
      </c>
      <c r="E4461">
        <f t="shared" si="139"/>
        <v>10082.628173220506</v>
      </c>
    </row>
    <row r="4462" spans="1:5" hidden="1" x14ac:dyDescent="0.25">
      <c r="A4462" t="s">
        <v>13</v>
      </c>
      <c r="B4462" s="5">
        <v>45330</v>
      </c>
      <c r="C4462" s="9" cm="1">
        <f t="array" ref="C4462">IFERROR(
(_xlfn.XLOOKUP(1,(MarketData[ETF]=A4462)*(MarketData[Date]=B4462),MarketData[Adjusted Close]) /
_xlfn.XLOOKUP(1,(MarketData[ETF]=A4462)*(MarketData[Date]=WORKDAY(B4462,-1)),MarketData[Adjusted Close]))-1,
""
)</f>
        <v>2.987452698666182E-4</v>
      </c>
      <c r="D4462">
        <f t="shared" si="138"/>
        <v>1.0085640310695081</v>
      </c>
      <c r="E4462">
        <f t="shared" si="139"/>
        <v>10085.64031069508</v>
      </c>
    </row>
    <row r="4463" spans="1:5" hidden="1" x14ac:dyDescent="0.25">
      <c r="A4463" t="s">
        <v>13</v>
      </c>
      <c r="B4463" s="6">
        <v>45329</v>
      </c>
      <c r="C4463" s="9" cm="1">
        <f t="array" ref="C4463">IFERROR(
(_xlfn.XLOOKUP(1,(MarketData[ETF]=A4463)*(MarketData[Date]=B4463),MarketData[Adjusted Close]) /
_xlfn.XLOOKUP(1,(MarketData[ETF]=A4463)*(MarketData[Date]=WORKDAY(B4463,-1)),MarketData[Adjusted Close]))-1,
""
)</f>
        <v>5.1045941347211965E-3</v>
      </c>
      <c r="D4463">
        <f t="shared" si="138"/>
        <v>1.0137123411069964</v>
      </c>
      <c r="E4463">
        <f t="shared" si="139"/>
        <v>10137.123411069964</v>
      </c>
    </row>
    <row r="4464" spans="1:5" hidden="1" x14ac:dyDescent="0.25">
      <c r="A4464" t="s">
        <v>13</v>
      </c>
      <c r="B4464" s="5">
        <v>45328</v>
      </c>
      <c r="C4464" s="9" cm="1">
        <f t="array" ref="C4464">IFERROR(
(_xlfn.XLOOKUP(1,(MarketData[ETF]=A4464)*(MarketData[Date]=B4464),MarketData[Adjusted Close]) /
_xlfn.XLOOKUP(1,(MarketData[ETF]=A4464)*(MarketData[Date]=WORKDAY(B4464,-1)),MarketData[Adjusted Close]))-1,
""
)</f>
        <v>5.5354267310789851E-3</v>
      </c>
      <c r="D4464">
        <f t="shared" si="138"/>
        <v>1.0193236714975846</v>
      </c>
      <c r="E4464">
        <f t="shared" si="139"/>
        <v>10193.236714975847</v>
      </c>
    </row>
    <row r="4465" spans="1:5" hidden="1" x14ac:dyDescent="0.25">
      <c r="A4465" t="s">
        <v>13</v>
      </c>
      <c r="B4465" s="6">
        <v>45327</v>
      </c>
      <c r="C4465" s="9" cm="1">
        <f t="array" ref="C4465">IFERROR(
(_xlfn.XLOOKUP(1,(MarketData[ETF]=A4465)*(MarketData[Date]=B4465),MarketData[Adjusted Close]) /
_xlfn.XLOOKUP(1,(MarketData[ETF]=A4465)*(MarketData[Date]=WORKDAY(B4465,-1)),MarketData[Adjusted Close]))-1,
""
)</f>
        <v>-4.7080036061304398E-3</v>
      </c>
      <c r="D4465">
        <f t="shared" si="138"/>
        <v>1.01452469197636</v>
      </c>
      <c r="E4465">
        <f t="shared" si="139"/>
        <v>10145.2469197636</v>
      </c>
    </row>
    <row r="4466" spans="1:5" hidden="1" x14ac:dyDescent="0.25">
      <c r="A4466" t="s">
        <v>13</v>
      </c>
      <c r="B4466" s="5">
        <v>45324</v>
      </c>
      <c r="C4466" s="9" cm="1">
        <f t="array" ref="C4466">IFERROR(
(_xlfn.XLOOKUP(1,(MarketData[ETF]=A4466)*(MarketData[Date]=B4466),MarketData[Adjusted Close]) /
_xlfn.XLOOKUP(1,(MarketData[ETF]=A4466)*(MarketData[Date]=WORKDAY(B4466,-1)),MarketData[Adjusted Close]))-1,
""
)</f>
        <v>3.7200884777801591E-3</v>
      </c>
      <c r="D4466">
        <f t="shared" si="138"/>
        <v>1.0182988135934048</v>
      </c>
      <c r="E4466">
        <f t="shared" si="139"/>
        <v>10182.988135934049</v>
      </c>
    </row>
    <row r="4467" spans="1:5" hidden="1" x14ac:dyDescent="0.25">
      <c r="A4467" t="s">
        <v>13</v>
      </c>
      <c r="B4467" s="6">
        <v>45323</v>
      </c>
      <c r="C4467" s="9" cm="1">
        <f t="array" ref="C4467">IFERROR(
(_xlfn.XLOOKUP(1,(MarketData[ETF]=A4467)*(MarketData[Date]=B4467),MarketData[Adjusted Close]) /
_xlfn.XLOOKUP(1,(MarketData[ETF]=A4467)*(MarketData[Date]=WORKDAY(B4467,-1)),MarketData[Adjusted Close]))-1,
""
)</f>
        <v>1.1697690977519937E-2</v>
      </c>
      <c r="D4467">
        <f t="shared" si="138"/>
        <v>1.0302105584375956</v>
      </c>
      <c r="E4467">
        <f t="shared" si="139"/>
        <v>10302.105584375955</v>
      </c>
    </row>
    <row r="4468" spans="1:5" hidden="1" x14ac:dyDescent="0.25">
      <c r="A4468" t="s">
        <v>13</v>
      </c>
      <c r="B4468" s="5">
        <v>45322</v>
      </c>
      <c r="C4468" s="9" cm="1">
        <f t="array" ref="C4468">IFERROR(
(_xlfn.XLOOKUP(1,(MarketData[ETF]=A4468)*(MarketData[Date]=B4468),MarketData[Adjusted Close]) /
_xlfn.XLOOKUP(1,(MarketData[ETF]=A4468)*(MarketData[Date]=WORKDAY(B4468,-1)),MarketData[Adjusted Close]))-1,
""
)</f>
        <v>-1.2257610770621929E-2</v>
      </c>
      <c r="D4468">
        <f t="shared" si="138"/>
        <v>1.0175826384004825</v>
      </c>
      <c r="E4468">
        <f t="shared" si="139"/>
        <v>10175.826384004824</v>
      </c>
    </row>
    <row r="4469" spans="1:5" hidden="1" x14ac:dyDescent="0.25">
      <c r="A4469" t="s">
        <v>13</v>
      </c>
      <c r="B4469" s="6">
        <v>45321</v>
      </c>
      <c r="C4469" s="9" cm="1">
        <f t="array" ref="C4469">IFERROR(
(_xlfn.XLOOKUP(1,(MarketData[ETF]=A4469)*(MarketData[Date]=B4469),MarketData[Adjusted Close]) /
_xlfn.XLOOKUP(1,(MarketData[ETF]=A4469)*(MarketData[Date]=WORKDAY(B4469,-1)),MarketData[Adjusted Close]))-1,
""
)</f>
        <v>-2.3055332798717076E-3</v>
      </c>
      <c r="D4469">
        <f t="shared" si="138"/>
        <v>1.0152365677626305</v>
      </c>
      <c r="E4469">
        <f t="shared" si="139"/>
        <v>10152.365677626305</v>
      </c>
    </row>
    <row r="4470" spans="1:5" hidden="1" x14ac:dyDescent="0.25">
      <c r="A4470" t="s">
        <v>13</v>
      </c>
      <c r="B4470" s="5">
        <v>45320</v>
      </c>
      <c r="C4470" s="9" cm="1">
        <f t="array" ref="C4470">IFERROR(
(_xlfn.XLOOKUP(1,(MarketData[ETF]=A4470)*(MarketData[Date]=B4470),MarketData[Adjusted Close]) /
_xlfn.XLOOKUP(1,(MarketData[ETF]=A4470)*(MarketData[Date]=WORKDAY(B4470,-1)),MarketData[Adjusted Close]))-1,
""
)</f>
        <v>7.1680969207472689E-3</v>
      </c>
      <c r="D4470">
        <f t="shared" si="138"/>
        <v>1.0225138818778399</v>
      </c>
      <c r="E4470">
        <f t="shared" si="139"/>
        <v>10225.1388187784</v>
      </c>
    </row>
    <row r="4471" spans="1:5" hidden="1" x14ac:dyDescent="0.25">
      <c r="A4471" t="s">
        <v>13</v>
      </c>
      <c r="B4471" s="6">
        <v>45317</v>
      </c>
      <c r="C4471" s="9" cm="1">
        <f t="array" ref="C4471">IFERROR(
(_xlfn.XLOOKUP(1,(MarketData[ETF]=A4471)*(MarketData[Date]=B4471),MarketData[Adjusted Close]) /
_xlfn.XLOOKUP(1,(MarketData[ETF]=A4471)*(MarketData[Date]=WORKDAY(B4471,-1)),MarketData[Adjusted Close]))-1,
""
)</f>
        <v>7.0721357850067612E-4</v>
      </c>
      <c r="D4471">
        <f t="shared" si="138"/>
        <v>1.0232370175793093</v>
      </c>
      <c r="E4471">
        <f t="shared" si="139"/>
        <v>10232.370175793092</v>
      </c>
    </row>
    <row r="4472" spans="1:5" hidden="1" x14ac:dyDescent="0.25">
      <c r="A4472" t="s">
        <v>13</v>
      </c>
      <c r="B4472" s="5">
        <v>45316</v>
      </c>
      <c r="C4472" s="9" cm="1">
        <f t="array" ref="C4472">IFERROR(
(_xlfn.XLOOKUP(1,(MarketData[ETF]=A4472)*(MarketData[Date]=B4472),MarketData[Adjusted Close]) /
_xlfn.XLOOKUP(1,(MarketData[ETF]=A4472)*(MarketData[Date]=WORKDAY(B4472,-1)),MarketData[Adjusted Close]))-1,
""
)</f>
        <v>4.363267376966018E-3</v>
      </c>
      <c r="D4472">
        <f t="shared" si="138"/>
        <v>1.0277016742770171</v>
      </c>
      <c r="E4472">
        <f t="shared" si="139"/>
        <v>10277.016742770171</v>
      </c>
    </row>
    <row r="4473" spans="1:5" hidden="1" x14ac:dyDescent="0.25">
      <c r="A4473" t="s">
        <v>13</v>
      </c>
      <c r="B4473" s="6">
        <v>45315</v>
      </c>
      <c r="C4473" s="9" cm="1">
        <f t="array" ref="C4473">IFERROR(
(_xlfn.XLOOKUP(1,(MarketData[ETF]=A4473)*(MarketData[Date]=B4473),MarketData[Adjusted Close]) /
_xlfn.XLOOKUP(1,(MarketData[ETF]=A4473)*(MarketData[Date]=WORKDAY(B4473,-1)),MarketData[Adjusted Close]))-1,
""
)</f>
        <v>2.5432349949134903E-3</v>
      </c>
      <c r="D4473">
        <f t="shared" si="138"/>
        <v>1.0303153611393696</v>
      </c>
      <c r="E4473">
        <f t="shared" si="139"/>
        <v>10303.153611393696</v>
      </c>
    </row>
    <row r="4474" spans="1:5" hidden="1" x14ac:dyDescent="0.25">
      <c r="A4474" t="s">
        <v>13</v>
      </c>
      <c r="B4474" s="5">
        <v>45314</v>
      </c>
      <c r="C4474" s="9" cm="1">
        <f t="array" ref="C4474">IFERROR(
(_xlfn.XLOOKUP(1,(MarketData[ETF]=A4474)*(MarketData[Date]=B4474),MarketData[Adjusted Close]) /
_xlfn.XLOOKUP(1,(MarketData[ETF]=A4474)*(MarketData[Date]=WORKDAY(B4474,-1)),MarketData[Adjusted Close]))-1,
""
)</f>
        <v>1.6303240269002206E-3</v>
      </c>
      <c r="D4474">
        <f t="shared" si="138"/>
        <v>1.0319951090279196</v>
      </c>
      <c r="E4474">
        <f t="shared" si="139"/>
        <v>10319.951090279195</v>
      </c>
    </row>
    <row r="4475" spans="1:5" hidden="1" x14ac:dyDescent="0.25">
      <c r="A4475" t="s">
        <v>13</v>
      </c>
      <c r="B4475" s="6">
        <v>45313</v>
      </c>
      <c r="C4475" s="9" cm="1">
        <f t="array" ref="C4475">IFERROR(
(_xlfn.XLOOKUP(1,(MarketData[ETF]=A4475)*(MarketData[Date]=B4475),MarketData[Adjusted Close]) /
_xlfn.XLOOKUP(1,(MarketData[ETF]=A4475)*(MarketData[Date]=WORKDAY(B4475,-1)),MarketData[Adjusted Close]))-1,
""
)</f>
        <v>2.3490961086711781E-3</v>
      </c>
      <c r="D4475">
        <f t="shared" si="138"/>
        <v>1.0344193647227047</v>
      </c>
      <c r="E4475">
        <f t="shared" si="139"/>
        <v>10344.193647227046</v>
      </c>
    </row>
    <row r="4476" spans="1:5" hidden="1" x14ac:dyDescent="0.25">
      <c r="A4476" t="s">
        <v>13</v>
      </c>
      <c r="B4476" s="5">
        <v>45310</v>
      </c>
      <c r="C4476" s="9" cm="1">
        <f t="array" ref="C4476">IFERROR(
(_xlfn.XLOOKUP(1,(MarketData[ETF]=A4476)*(MarketData[Date]=B4476),MarketData[Adjusted Close]) /
_xlfn.XLOOKUP(1,(MarketData[ETF]=A4476)*(MarketData[Date]=WORKDAY(B4476,-1)),MarketData[Adjusted Close]))-1,
""
)</f>
        <v>9.069359991755066E-3</v>
      </c>
      <c r="D4476">
        <f t="shared" si="138"/>
        <v>1.0438008863238175</v>
      </c>
      <c r="E4476">
        <f t="shared" si="139"/>
        <v>10438.008863238176</v>
      </c>
    </row>
    <row r="4477" spans="1:5" hidden="1" x14ac:dyDescent="0.25">
      <c r="A4477" t="s">
        <v>13</v>
      </c>
      <c r="B4477" s="6">
        <v>45309</v>
      </c>
      <c r="C4477" s="9" cm="1">
        <f t="array" ref="C4477">IFERROR(
(_xlfn.XLOOKUP(1,(MarketData[ETF]=A4477)*(MarketData[Date]=B4477),MarketData[Adjusted Close]) /
_xlfn.XLOOKUP(1,(MarketData[ETF]=A4477)*(MarketData[Date]=WORKDAY(B4477,-1)),MarketData[Adjusted Close]))-1,
""
)</f>
        <v>8.5230225548280636E-3</v>
      </c>
      <c r="D4477">
        <f t="shared" si="138"/>
        <v>1.0526972248207049</v>
      </c>
      <c r="E4477">
        <f t="shared" si="139"/>
        <v>10526.97224820705</v>
      </c>
    </row>
    <row r="4478" spans="1:5" hidden="1" x14ac:dyDescent="0.25">
      <c r="A4478" t="s">
        <v>13</v>
      </c>
      <c r="B4478" s="5">
        <v>45308</v>
      </c>
      <c r="C4478" s="9" cm="1">
        <f t="array" ref="C4478">IFERROR(
(_xlfn.XLOOKUP(1,(MarketData[ETF]=A4478)*(MarketData[Date]=B4478),MarketData[Adjusted Close]) /
_xlfn.XLOOKUP(1,(MarketData[ETF]=A4478)*(MarketData[Date]=WORKDAY(B4478,-1)),MarketData[Adjusted Close]))-1,
""
)</f>
        <v>-7.9397813982265975E-3</v>
      </c>
      <c r="D4478">
        <f t="shared" si="138"/>
        <v>1.0443390389771088</v>
      </c>
      <c r="E4478">
        <f t="shared" si="139"/>
        <v>10443.390389771088</v>
      </c>
    </row>
    <row r="4479" spans="1:5" hidden="1" x14ac:dyDescent="0.25">
      <c r="A4479" t="s">
        <v>13</v>
      </c>
      <c r="B4479" s="6">
        <v>45307</v>
      </c>
      <c r="C4479" s="9" t="str" cm="1">
        <f t="array" ref="C4479">IFERROR(
(_xlfn.XLOOKUP(1,(MarketData[ETF]=A4479)*(MarketData[Date]=B4479),MarketData[Adjusted Close]) /
_xlfn.XLOOKUP(1,(MarketData[ETF]=A4479)*(MarketData[Date]=WORKDAY(B4479,-1)),MarketData[Adjusted Close]))-1,
""
)</f>
        <v/>
      </c>
      <c r="D4479">
        <f t="shared" si="138"/>
        <v>1</v>
      </c>
      <c r="E4479">
        <f t="shared" si="139"/>
        <v>10000</v>
      </c>
    </row>
    <row r="4480" spans="1:5" hidden="1" x14ac:dyDescent="0.25">
      <c r="A4480" t="s">
        <v>13</v>
      </c>
      <c r="B4480" s="5">
        <v>45303</v>
      </c>
      <c r="C4480" s="9" cm="1">
        <f t="array" ref="C4480">IFERROR(
(_xlfn.XLOOKUP(1,(MarketData[ETF]=A4480)*(MarketData[Date]=B4480),MarketData[Adjusted Close]) /
_xlfn.XLOOKUP(1,(MarketData[ETF]=A4480)*(MarketData[Date]=WORKDAY(B4480,-1)),MarketData[Adjusted Close]))-1,
""
)</f>
        <v>1.5342129487574407E-3</v>
      </c>
      <c r="D4480">
        <f t="shared" si="138"/>
        <v>1.0015342129487574</v>
      </c>
      <c r="E4480">
        <f t="shared" si="139"/>
        <v>10015.342129487575</v>
      </c>
    </row>
    <row r="4481" spans="1:5" hidden="1" x14ac:dyDescent="0.25">
      <c r="A4481" t="s">
        <v>13</v>
      </c>
      <c r="B4481" s="6">
        <v>45302</v>
      </c>
      <c r="C4481" s="9" cm="1">
        <f t="array" ref="C4481">IFERROR(
(_xlfn.XLOOKUP(1,(MarketData[ETF]=A4481)*(MarketData[Date]=B4481),MarketData[Adjusted Close]) /
_xlfn.XLOOKUP(1,(MarketData[ETF]=A4481)*(MarketData[Date]=WORKDAY(B4481,-1)),MarketData[Adjusted Close]))-1,
""
)</f>
        <v>-4.0895613945413078E-4</v>
      </c>
      <c r="D4481">
        <f t="shared" si="138"/>
        <v>1.0011246293834988</v>
      </c>
      <c r="E4481">
        <f t="shared" si="139"/>
        <v>10011.246293834987</v>
      </c>
    </row>
    <row r="4482" spans="1:5" hidden="1" x14ac:dyDescent="0.25">
      <c r="A4482" t="s">
        <v>13</v>
      </c>
      <c r="B4482" s="5">
        <v>45301</v>
      </c>
      <c r="C4482" s="9" cm="1">
        <f t="array" ref="C4482">IFERROR(
(_xlfn.XLOOKUP(1,(MarketData[ETF]=A4482)*(MarketData[Date]=B4482),MarketData[Adjusted Close]) /
_xlfn.XLOOKUP(1,(MarketData[ETF]=A4482)*(MarketData[Date]=WORKDAY(B4482,-1)),MarketData[Adjusted Close]))-1,
""
)</f>
        <v>4.9316757423198965E-3</v>
      </c>
      <c r="D4482">
        <f t="shared" si="138"/>
        <v>1.0060618514332684</v>
      </c>
      <c r="E4482">
        <f t="shared" si="139"/>
        <v>10060.618514332684</v>
      </c>
    </row>
    <row r="4483" spans="1:5" hidden="1" x14ac:dyDescent="0.25">
      <c r="A4483" t="s">
        <v>13</v>
      </c>
      <c r="B4483" s="6">
        <v>45300</v>
      </c>
      <c r="C4483" s="9" cm="1">
        <f t="array" ref="C4483">IFERROR(
(_xlfn.XLOOKUP(1,(MarketData[ETF]=A4483)*(MarketData[Date]=B4483),MarketData[Adjusted Close]) /
_xlfn.XLOOKUP(1,(MarketData[ETF]=A4483)*(MarketData[Date]=WORKDAY(B4483,-1)),MarketData[Adjusted Close]))-1,
""
)</f>
        <v>-4.9074736734485702E-3</v>
      </c>
      <c r="D4483">
        <f t="shared" ref="D4483:D4546" si="140">IFERROR(IF(A4483&lt;&gt;A4482,1,D4482*(1+C4483)),1)</f>
        <v>1.0011246293834988</v>
      </c>
      <c r="E4483">
        <f t="shared" ref="E4483:E4546" si="141">D4483*10000</f>
        <v>10011.246293834987</v>
      </c>
    </row>
    <row r="4484" spans="1:5" hidden="1" x14ac:dyDescent="0.25">
      <c r="A4484" t="s">
        <v>13</v>
      </c>
      <c r="B4484" s="5">
        <v>45299</v>
      </c>
      <c r="C4484" s="9" cm="1">
        <f t="array" ref="C4484">IFERROR(
(_xlfn.XLOOKUP(1,(MarketData[ETF]=A4484)*(MarketData[Date]=B4484),MarketData[Adjusted Close]) /
_xlfn.XLOOKUP(1,(MarketData[ETF]=A4484)*(MarketData[Date]=WORKDAY(B4484,-1)),MarketData[Adjusted Close]))-1,
""
)</f>
        <v>1.2106788079470299E-2</v>
      </c>
      <c r="D4484">
        <f t="shared" si="140"/>
        <v>1.0132450331125831</v>
      </c>
      <c r="E4484">
        <f t="shared" si="141"/>
        <v>10132.45033112583</v>
      </c>
    </row>
    <row r="4485" spans="1:5" hidden="1" x14ac:dyDescent="0.25">
      <c r="A4485" t="s">
        <v>13</v>
      </c>
      <c r="B4485" s="6">
        <v>45296</v>
      </c>
      <c r="C4485" s="9" cm="1">
        <f t="array" ref="C4485">IFERROR(
(_xlfn.XLOOKUP(1,(MarketData[ETF]=A4485)*(MarketData[Date]=B4485),MarketData[Adjusted Close]) /
_xlfn.XLOOKUP(1,(MarketData[ETF]=A4485)*(MarketData[Date]=WORKDAY(B4485,-1)),MarketData[Adjusted Close]))-1,
""
)</f>
        <v>1.1395421112607718E-3</v>
      </c>
      <c r="D4485">
        <f t="shared" si="140"/>
        <v>1.0143996684968406</v>
      </c>
      <c r="E4485">
        <f t="shared" si="141"/>
        <v>10143.996684968406</v>
      </c>
    </row>
    <row r="4486" spans="1:5" hidden="1" x14ac:dyDescent="0.25">
      <c r="A4486" t="s">
        <v>13</v>
      </c>
      <c r="B4486" s="5">
        <v>45295</v>
      </c>
      <c r="C4486" s="9" cm="1">
        <f t="array" ref="C4486">IFERROR(
(_xlfn.XLOOKUP(1,(MarketData[ETF]=A4486)*(MarketData[Date]=B4486),MarketData[Adjusted Close]) /
_xlfn.XLOOKUP(1,(MarketData[ETF]=A4486)*(MarketData[Date]=WORKDAY(B4486,-1)),MarketData[Adjusted Close]))-1,
""
)</f>
        <v>-1.1382450331125504E-3</v>
      </c>
      <c r="D4486">
        <f t="shared" si="140"/>
        <v>1.0132450331125831</v>
      </c>
      <c r="E4486">
        <f t="shared" si="141"/>
        <v>10132.45033112583</v>
      </c>
    </row>
    <row r="4487" spans="1:5" hidden="1" x14ac:dyDescent="0.25">
      <c r="A4487" t="s">
        <v>13</v>
      </c>
      <c r="B4487" s="6">
        <v>45294</v>
      </c>
      <c r="C4487" s="9" cm="1">
        <f t="array" ref="C4487">IFERROR(
(_xlfn.XLOOKUP(1,(MarketData[ETF]=A4487)*(MarketData[Date]=B4487),MarketData[Adjusted Close]) /
_xlfn.XLOOKUP(1,(MarketData[ETF]=A4487)*(MarketData[Date]=WORKDAY(B4487,-1)),MarketData[Adjusted Close]))-1,
""
)</f>
        <v>-8.6171522363561737E-3</v>
      </c>
      <c r="D4487">
        <f t="shared" si="140"/>
        <v>1.0045137464095202</v>
      </c>
      <c r="E4487">
        <f t="shared" si="141"/>
        <v>10045.137464095202</v>
      </c>
    </row>
    <row r="4488" spans="1:5" hidden="1" x14ac:dyDescent="0.25">
      <c r="A4488" t="s">
        <v>13</v>
      </c>
      <c r="B4488" s="5">
        <v>45293</v>
      </c>
      <c r="C4488" s="9" t="str" cm="1">
        <f t="array" ref="C4488">IFERROR(
(_xlfn.XLOOKUP(1,(MarketData[ETF]=A4488)*(MarketData[Date]=B4488),MarketData[Adjusted Close]) /
_xlfn.XLOOKUP(1,(MarketData[ETF]=A4488)*(MarketData[Date]=WORKDAY(B4488,-1)),MarketData[Adjusted Close]))-1,
""
)</f>
        <v/>
      </c>
      <c r="D4488">
        <f t="shared" si="140"/>
        <v>1</v>
      </c>
      <c r="E4488">
        <f t="shared" si="141"/>
        <v>10000</v>
      </c>
    </row>
    <row r="4489" spans="1:5" hidden="1" x14ac:dyDescent="0.25">
      <c r="A4489" t="s">
        <v>13</v>
      </c>
      <c r="B4489" s="6">
        <v>45289</v>
      </c>
      <c r="C4489" s="9" cm="1">
        <f t="array" ref="C4489">IFERROR(
(_xlfn.XLOOKUP(1,(MarketData[ETF]=A4489)*(MarketData[Date]=B4489),MarketData[Adjusted Close]) /
_xlfn.XLOOKUP(1,(MarketData[ETF]=A4489)*(MarketData[Date]=WORKDAY(B4489,-1)),MarketData[Adjusted Close]))-1,
""
)</f>
        <v>-2.1315468940316107E-3</v>
      </c>
      <c r="D4489">
        <f t="shared" si="140"/>
        <v>0.99786845310596839</v>
      </c>
      <c r="E4489">
        <f t="shared" si="141"/>
        <v>9978.6845310596836</v>
      </c>
    </row>
    <row r="4490" spans="1:5" hidden="1" x14ac:dyDescent="0.25">
      <c r="A4490" t="s">
        <v>13</v>
      </c>
      <c r="B4490" s="5">
        <v>45288</v>
      </c>
      <c r="C4490" s="9" cm="1">
        <f t="array" ref="C4490">IFERROR(
(_xlfn.XLOOKUP(1,(MarketData[ETF]=A4490)*(MarketData[Date]=B4490),MarketData[Adjusted Close]) /
_xlfn.XLOOKUP(1,(MarketData[ETF]=A4490)*(MarketData[Date]=WORKDAY(B4490,-1)),MarketData[Adjusted Close]))-1,
""
)</f>
        <v>6.0938452163328272E-4</v>
      </c>
      <c r="D4490">
        <f t="shared" si="140"/>
        <v>0.99847653869591735</v>
      </c>
      <c r="E4490">
        <f t="shared" si="141"/>
        <v>9984.7653869591741</v>
      </c>
    </row>
    <row r="4491" spans="1:5" hidden="1" x14ac:dyDescent="0.25">
      <c r="A4491" t="s">
        <v>13</v>
      </c>
      <c r="B4491" s="6">
        <v>45287</v>
      </c>
      <c r="C4491" s="9" cm="1">
        <f t="array" ref="C4491">IFERROR(
(_xlfn.XLOOKUP(1,(MarketData[ETF]=A4491)*(MarketData[Date]=B4491),MarketData[Adjusted Close]) /
_xlfn.XLOOKUP(1,(MarketData[ETF]=A4491)*(MarketData[Date]=WORKDAY(B4491,-1)),MarketData[Adjusted Close]))-1,
""
)</f>
        <v>2.9540592849137681E-3</v>
      </c>
      <c r="D4491">
        <f t="shared" si="140"/>
        <v>1.0014260975858207</v>
      </c>
      <c r="E4491">
        <f t="shared" si="141"/>
        <v>10014.260975858208</v>
      </c>
    </row>
    <row r="4492" spans="1:5" hidden="1" x14ac:dyDescent="0.25">
      <c r="A4492" t="s">
        <v>13</v>
      </c>
      <c r="B4492" s="5">
        <v>45286</v>
      </c>
      <c r="C4492" s="9" t="str" cm="1">
        <f t="array" ref="C4492">IFERROR(
(_xlfn.XLOOKUP(1,(MarketData[ETF]=A4492)*(MarketData[Date]=B4492),MarketData[Adjusted Close]) /
_xlfn.XLOOKUP(1,(MarketData[ETF]=A4492)*(MarketData[Date]=WORKDAY(B4492,-1)),MarketData[Adjusted Close]))-1,
""
)</f>
        <v/>
      </c>
      <c r="D4492">
        <f t="shared" si="140"/>
        <v>1</v>
      </c>
      <c r="E4492">
        <f t="shared" si="141"/>
        <v>10000</v>
      </c>
    </row>
    <row r="4493" spans="1:5" hidden="1" x14ac:dyDescent="0.25">
      <c r="A4493" t="s">
        <v>13</v>
      </c>
      <c r="B4493" s="6">
        <v>45282</v>
      </c>
      <c r="C4493" s="9" cm="1">
        <f t="array" ref="C4493">IFERROR(
(_xlfn.XLOOKUP(1,(MarketData[ETF]=A4493)*(MarketData[Date]=B4493),MarketData[Adjusted Close]) /
_xlfn.XLOOKUP(1,(MarketData[ETF]=A4493)*(MarketData[Date]=WORKDAY(B4493,-1)),MarketData[Adjusted Close]))-1,
""
)</f>
        <v>1.4353085913472174E-3</v>
      </c>
      <c r="D4493">
        <f t="shared" si="140"/>
        <v>1.0014353085913472</v>
      </c>
      <c r="E4493">
        <f t="shared" si="141"/>
        <v>10014.353085913472</v>
      </c>
    </row>
    <row r="4494" spans="1:5" hidden="1" x14ac:dyDescent="0.25">
      <c r="A4494" t="s">
        <v>13</v>
      </c>
      <c r="B4494" s="5">
        <v>45281</v>
      </c>
      <c r="C4494" s="9" cm="1">
        <f t="array" ref="C4494">IFERROR(
(_xlfn.XLOOKUP(1,(MarketData[ETF]=A4494)*(MarketData[Date]=B4494),MarketData[Adjusted Close]) /
_xlfn.XLOOKUP(1,(MarketData[ETF]=A4494)*(MarketData[Date]=WORKDAY(B4494,-1)),MarketData[Adjusted Close]))-1,
""
)</f>
        <v>1.2876427829698889E-2</v>
      </c>
      <c r="D4494">
        <f t="shared" si="140"/>
        <v>1.0143302180685358</v>
      </c>
      <c r="E4494">
        <f t="shared" si="141"/>
        <v>10143.302180685358</v>
      </c>
    </row>
    <row r="4495" spans="1:5" hidden="1" x14ac:dyDescent="0.25">
      <c r="A4495" t="s">
        <v>13</v>
      </c>
      <c r="B4495" s="6">
        <v>45280</v>
      </c>
      <c r="C4495" s="9" cm="1">
        <f t="array" ref="C4495">IFERROR(
(_xlfn.XLOOKUP(1,(MarketData[ETF]=A4495)*(MarketData[Date]=B4495),MarketData[Adjusted Close]) /
_xlfn.XLOOKUP(1,(MarketData[ETF]=A4495)*(MarketData[Date]=WORKDAY(B4495,-1)),MarketData[Adjusted Close]))-1,
""
)</f>
        <v>-1.3723883654240154E-2</v>
      </c>
      <c r="D4495">
        <f t="shared" si="140"/>
        <v>1.0004096681687833</v>
      </c>
      <c r="E4495">
        <f t="shared" si="141"/>
        <v>10004.096681687834</v>
      </c>
    </row>
    <row r="4496" spans="1:5" hidden="1" x14ac:dyDescent="0.25">
      <c r="A4496" t="s">
        <v>13</v>
      </c>
      <c r="B4496" s="5">
        <v>45279</v>
      </c>
      <c r="C4496" s="9" cm="1">
        <f t="array" ref="C4496">IFERROR(
(_xlfn.XLOOKUP(1,(MarketData[ETF]=A4496)*(MarketData[Date]=B4496),MarketData[Adjusted Close]) /
_xlfn.XLOOKUP(1,(MarketData[ETF]=A4496)*(MarketData[Date]=WORKDAY(B4496,-1)),MarketData[Adjusted Close]))-1,
""
)</f>
        <v>7.5327623568259838E-3</v>
      </c>
      <c r="D4496">
        <f t="shared" si="140"/>
        <v>1.0079455164585698</v>
      </c>
      <c r="E4496">
        <f t="shared" si="141"/>
        <v>10079.455164585697</v>
      </c>
    </row>
    <row r="4497" spans="1:5" hidden="1" x14ac:dyDescent="0.25">
      <c r="A4497" t="s">
        <v>13</v>
      </c>
      <c r="B4497" s="6">
        <v>45278</v>
      </c>
      <c r="C4497" s="9" cm="1">
        <f t="array" ref="C4497">IFERROR(
(_xlfn.XLOOKUP(1,(MarketData[ETF]=A4497)*(MarketData[Date]=B4497),MarketData[Adjusted Close]) /
_xlfn.XLOOKUP(1,(MarketData[ETF]=A4497)*(MarketData[Date]=WORKDAY(B4497,-1)),MarketData[Adjusted Close]))-1,
""
)</f>
        <v>3.9366000207188279E-3</v>
      </c>
      <c r="D4497">
        <f t="shared" si="140"/>
        <v>1.011913394799544</v>
      </c>
      <c r="E4497">
        <f t="shared" si="141"/>
        <v>10119.13394799544</v>
      </c>
    </row>
    <row r="4498" spans="1:5" hidden="1" x14ac:dyDescent="0.25">
      <c r="A4498" t="s">
        <v>13</v>
      </c>
      <c r="B4498" s="5">
        <v>45275</v>
      </c>
      <c r="C4498" s="9" cm="1">
        <f t="array" ref="C4498">IFERROR(
(_xlfn.XLOOKUP(1,(MarketData[ETF]=A4498)*(MarketData[Date]=B4498),MarketData[Adjusted Close]) /
_xlfn.XLOOKUP(1,(MarketData[ETF]=A4498)*(MarketData[Date]=WORKDAY(B4498,-1)),MarketData[Adjusted Close]))-1,
""
)</f>
        <v>-4.5374858203567348E-3</v>
      </c>
      <c r="D4498">
        <f t="shared" si="140"/>
        <v>1.007321852119212</v>
      </c>
      <c r="E4498">
        <f t="shared" si="141"/>
        <v>10073.218521192121</v>
      </c>
    </row>
    <row r="4499" spans="1:5" hidden="1" x14ac:dyDescent="0.25">
      <c r="A4499" t="s">
        <v>13</v>
      </c>
      <c r="B4499" s="6">
        <v>45274</v>
      </c>
      <c r="C4499" s="9" cm="1">
        <f t="array" ref="C4499">IFERROR(
(_xlfn.XLOOKUP(1,(MarketData[ETF]=A4499)*(MarketData[Date]=B4499),MarketData[Adjusted Close]) /
_xlfn.XLOOKUP(1,(MarketData[ETF]=A4499)*(MarketData[Date]=WORKDAY(B4499,-1)),MarketData[Adjusted Close]))-1,
""
)</f>
        <v>7.7946372895447702E-3</v>
      </c>
      <c r="D4499">
        <f t="shared" si="140"/>
        <v>1.0151735605903136</v>
      </c>
      <c r="E4499">
        <f t="shared" si="141"/>
        <v>10151.735605903135</v>
      </c>
    </row>
    <row r="4500" spans="1:5" hidden="1" x14ac:dyDescent="0.25">
      <c r="A4500" t="s">
        <v>13</v>
      </c>
      <c r="B4500" s="5">
        <v>45273</v>
      </c>
      <c r="C4500" s="9" cm="1">
        <f t="array" ref="C4500">IFERROR(
(_xlfn.XLOOKUP(1,(MarketData[ETF]=A4500)*(MarketData[Date]=B4500),MarketData[Adjusted Close]) /
_xlfn.XLOOKUP(1,(MarketData[ETF]=A4500)*(MarketData[Date]=WORKDAY(B4500,-1)),MarketData[Adjusted Close]))-1,
""
)</f>
        <v>1.4764817549040243E-2</v>
      </c>
      <c r="D4500">
        <f t="shared" si="140"/>
        <v>1.0301624129930391</v>
      </c>
      <c r="E4500">
        <f t="shared" si="141"/>
        <v>10301.624129930391</v>
      </c>
    </row>
    <row r="4501" spans="1:5" hidden="1" x14ac:dyDescent="0.25">
      <c r="A4501" t="s">
        <v>13</v>
      </c>
      <c r="B4501" s="6">
        <v>45272</v>
      </c>
      <c r="C4501" s="9" cm="1">
        <f t="array" ref="C4501">IFERROR(
(_xlfn.XLOOKUP(1,(MarketData[ETF]=A4501)*(MarketData[Date]=B4501),MarketData[Adjusted Close]) /
_xlfn.XLOOKUP(1,(MarketData[ETF]=A4501)*(MarketData[Date]=WORKDAY(B4501,-1)),MarketData[Adjusted Close]))-1,
""
)</f>
        <v>2.5375343624445268E-3</v>
      </c>
      <c r="D4501">
        <f t="shared" si="140"/>
        <v>1.0327764855149077</v>
      </c>
      <c r="E4501">
        <f t="shared" si="141"/>
        <v>10327.764855149078</v>
      </c>
    </row>
    <row r="4502" spans="1:5" hidden="1" x14ac:dyDescent="0.25">
      <c r="A4502" t="s">
        <v>13</v>
      </c>
      <c r="B4502" s="5">
        <v>45271</v>
      </c>
      <c r="C4502" s="9" cm="1">
        <f t="array" ref="C4502">IFERROR(
(_xlfn.XLOOKUP(1,(MarketData[ETF]=A4502)*(MarketData[Date]=B4502),MarketData[Adjusted Close]) /
_xlfn.XLOOKUP(1,(MarketData[ETF]=A4502)*(MarketData[Date]=WORKDAY(B4502,-1)),MarketData[Adjusted Close]))-1,
""
)</f>
        <v>3.7143160352328675E-3</v>
      </c>
      <c r="D4502">
        <f t="shared" si="140"/>
        <v>1.0366125437758673</v>
      </c>
      <c r="E4502">
        <f t="shared" si="141"/>
        <v>10366.125437758674</v>
      </c>
    </row>
    <row r="4503" spans="1:5" hidden="1" x14ac:dyDescent="0.25">
      <c r="A4503" t="s">
        <v>13</v>
      </c>
      <c r="B4503" s="6">
        <v>45268</v>
      </c>
      <c r="C4503" s="9" cm="1">
        <f t="array" ref="C4503">IFERROR(
(_xlfn.XLOOKUP(1,(MarketData[ETF]=A4503)*(MarketData[Date]=B4503),MarketData[Adjusted Close]) /
_xlfn.XLOOKUP(1,(MarketData[ETF]=A4503)*(MarketData[Date]=WORKDAY(B4503,-1)),MarketData[Adjusted Close]))-1,
""
)</f>
        <v>2.7668404810046177E-3</v>
      </c>
      <c r="D4503">
        <f t="shared" si="140"/>
        <v>1.0394806853251035</v>
      </c>
      <c r="E4503">
        <f t="shared" si="141"/>
        <v>10394.806853251035</v>
      </c>
    </row>
    <row r="4504" spans="1:5" hidden="1" x14ac:dyDescent="0.25">
      <c r="A4504" t="s">
        <v>13</v>
      </c>
      <c r="B4504" s="5">
        <v>45267</v>
      </c>
      <c r="C4504" s="9" cm="1">
        <f t="array" ref="C4504">IFERROR(
(_xlfn.XLOOKUP(1,(MarketData[ETF]=A4504)*(MarketData[Date]=B4504),MarketData[Adjusted Close]) /
_xlfn.XLOOKUP(1,(MarketData[ETF]=A4504)*(MarketData[Date]=WORKDAY(B4504,-1)),MarketData[Adjusted Close]))-1,
""
)</f>
        <v>6.749517891579071E-3</v>
      </c>
      <c r="D4504">
        <f t="shared" si="140"/>
        <v>1.0464966788086563</v>
      </c>
      <c r="E4504">
        <f t="shared" si="141"/>
        <v>10464.966788086562</v>
      </c>
    </row>
    <row r="4505" spans="1:5" hidden="1" x14ac:dyDescent="0.25">
      <c r="A4505" t="s">
        <v>13</v>
      </c>
      <c r="B4505" s="6">
        <v>45266</v>
      </c>
      <c r="C4505" s="9" cm="1">
        <f t="array" ref="C4505">IFERROR(
(_xlfn.XLOOKUP(1,(MarketData[ETF]=A4505)*(MarketData[Date]=B4505),MarketData[Adjusted Close]) /
_xlfn.XLOOKUP(1,(MarketData[ETF]=A4505)*(MarketData[Date]=WORKDAY(B4505,-1)),MarketData[Adjusted Close]))-1,
""
)</f>
        <v>-1.817987381028785E-3</v>
      </c>
      <c r="D4505">
        <f t="shared" si="140"/>
        <v>1.0445941610522935</v>
      </c>
      <c r="E4505">
        <f t="shared" si="141"/>
        <v>10445.941610522936</v>
      </c>
    </row>
    <row r="4506" spans="1:5" hidden="1" x14ac:dyDescent="0.25">
      <c r="A4506" t="s">
        <v>13</v>
      </c>
      <c r="B4506" s="5">
        <v>45265</v>
      </c>
      <c r="C4506" s="9" cm="1">
        <f t="array" ref="C4506">IFERROR(
(_xlfn.XLOOKUP(1,(MarketData[ETF]=A4506)*(MarketData[Date]=B4506),MarketData[Adjusted Close]) /
_xlfn.XLOOKUP(1,(MarketData[ETF]=A4506)*(MarketData[Date]=WORKDAY(B4506,-1)),MarketData[Adjusted Close]))-1,
""
)</f>
        <v>-2.2407170294493906E-3</v>
      </c>
      <c r="D4506">
        <f t="shared" si="140"/>
        <v>1.0422535211267603</v>
      </c>
      <c r="E4506">
        <f t="shared" si="141"/>
        <v>10422.535211267603</v>
      </c>
    </row>
    <row r="4507" spans="1:5" hidden="1" x14ac:dyDescent="0.25">
      <c r="A4507" t="s">
        <v>13</v>
      </c>
      <c r="B4507" s="6">
        <v>45264</v>
      </c>
      <c r="C4507" s="9" cm="1">
        <f t="array" ref="C4507">IFERROR(
(_xlfn.XLOOKUP(1,(MarketData[ETF]=A4507)*(MarketData[Date]=B4507),MarketData[Adjusted Close]) /
_xlfn.XLOOKUP(1,(MarketData[ETF]=A4507)*(MarketData[Date]=WORKDAY(B4507,-1)),MarketData[Adjusted Close]))-1,
""
)</f>
        <v>-6.1505832449628706E-3</v>
      </c>
      <c r="D4507">
        <f t="shared" si="140"/>
        <v>1.0358430540827144</v>
      </c>
      <c r="E4507">
        <f t="shared" si="141"/>
        <v>10358.430540827143</v>
      </c>
    </row>
    <row r="4508" spans="1:5" hidden="1" x14ac:dyDescent="0.25">
      <c r="A4508" t="s">
        <v>13</v>
      </c>
      <c r="B4508" s="5">
        <v>45261</v>
      </c>
      <c r="C4508" s="9" cm="1">
        <f t="array" ref="C4508">IFERROR(
(_xlfn.XLOOKUP(1,(MarketData[ETF]=A4508)*(MarketData[Date]=B4508),MarketData[Adjusted Close]) /
_xlfn.XLOOKUP(1,(MarketData[ETF]=A4508)*(MarketData[Date]=WORKDAY(B4508,-1)),MarketData[Adjusted Close]))-1,
""
)</f>
        <v>8.6640282383143585E-3</v>
      </c>
      <c r="D4508">
        <f t="shared" si="140"/>
        <v>1.0448176275537489</v>
      </c>
      <c r="E4508">
        <f t="shared" si="141"/>
        <v>10448.176275537489</v>
      </c>
    </row>
    <row r="4509" spans="1:5" hidden="1" x14ac:dyDescent="0.25">
      <c r="A4509" t="s">
        <v>13</v>
      </c>
      <c r="B4509" s="6">
        <v>45260</v>
      </c>
      <c r="C4509" s="9" cm="1">
        <f t="array" ref="C4509">IFERROR(
(_xlfn.XLOOKUP(1,(MarketData[ETF]=A4509)*(MarketData[Date]=B4509),MarketData[Adjusted Close]) /
_xlfn.XLOOKUP(1,(MarketData[ETF]=A4509)*(MarketData[Date]=WORKDAY(B4509,-1)),MarketData[Adjusted Close]))-1,
""
)</f>
        <v>2.8963741686331979E-3</v>
      </c>
      <c r="D4509">
        <f t="shared" si="140"/>
        <v>1.0478438103411281</v>
      </c>
      <c r="E4509">
        <f t="shared" si="141"/>
        <v>10478.438103411281</v>
      </c>
    </row>
    <row r="4510" spans="1:5" hidden="1" x14ac:dyDescent="0.25">
      <c r="A4510" t="s">
        <v>13</v>
      </c>
      <c r="B4510" s="5">
        <v>45259</v>
      </c>
      <c r="C4510" s="9" cm="1">
        <f t="array" ref="C4510">IFERROR(
(_xlfn.XLOOKUP(1,(MarketData[ETF]=A4510)*(MarketData[Date]=B4510),MarketData[Adjusted Close]) /
_xlfn.XLOOKUP(1,(MarketData[ETF]=A4510)*(MarketData[Date]=WORKDAY(B4510,-1)),MarketData[Adjusted Close]))-1,
""
)</f>
        <v>2.1459227467812703E-4</v>
      </c>
      <c r="D4510">
        <f t="shared" si="140"/>
        <v>1.0480686695278965</v>
      </c>
      <c r="E4510">
        <f t="shared" si="141"/>
        <v>10480.686695278964</v>
      </c>
    </row>
    <row r="4511" spans="1:5" hidden="1" x14ac:dyDescent="0.25">
      <c r="A4511" t="s">
        <v>13</v>
      </c>
      <c r="B4511" s="6">
        <v>45258</v>
      </c>
      <c r="C4511" s="9" cm="1">
        <f t="array" ref="C4511">IFERROR(
(_xlfn.XLOOKUP(1,(MarketData[ETF]=A4511)*(MarketData[Date]=B4511),MarketData[Adjusted Close]) /
_xlfn.XLOOKUP(1,(MarketData[ETF]=A4511)*(MarketData[Date]=WORKDAY(B4511,-1)),MarketData[Adjusted Close]))-1,
""
)</f>
        <v>1.6120365394949321E-3</v>
      </c>
      <c r="D4511">
        <f t="shared" si="140"/>
        <v>1.0497581945190753</v>
      </c>
      <c r="E4511">
        <f t="shared" si="141"/>
        <v>10497.581945190752</v>
      </c>
    </row>
    <row r="4512" spans="1:5" hidden="1" x14ac:dyDescent="0.25">
      <c r="A4512" t="s">
        <v>13</v>
      </c>
      <c r="B4512" s="5">
        <v>45257</v>
      </c>
      <c r="C4512" s="9" cm="1">
        <f t="array" ref="C4512">IFERROR(
(_xlfn.XLOOKUP(1,(MarketData[ETF]=A4512)*(MarketData[Date]=B4512),MarketData[Adjusted Close]) /
_xlfn.XLOOKUP(1,(MarketData[ETF]=A4512)*(MarketData[Date]=WORKDAY(B4512,-1)),MarketData[Adjusted Close]))-1,
""
)</f>
        <v>-1.9307089992491866E-3</v>
      </c>
      <c r="D4512">
        <f t="shared" si="140"/>
        <v>1.0477314169258818</v>
      </c>
      <c r="E4512">
        <f t="shared" si="141"/>
        <v>10477.314169258818</v>
      </c>
    </row>
    <row r="4513" spans="1:5" hidden="1" x14ac:dyDescent="0.25">
      <c r="A4513" t="s">
        <v>13</v>
      </c>
      <c r="B4513" s="6">
        <v>45254</v>
      </c>
      <c r="C4513" s="9" t="str" cm="1">
        <f t="array" ref="C4513">IFERROR(
(_xlfn.XLOOKUP(1,(MarketData[ETF]=A4513)*(MarketData[Date]=B4513),MarketData[Adjusted Close]) /
_xlfn.XLOOKUP(1,(MarketData[ETF]=A4513)*(MarketData[Date]=WORKDAY(B4513,-1)),MarketData[Adjusted Close]))-1,
""
)</f>
        <v/>
      </c>
      <c r="D4513">
        <f t="shared" si="140"/>
        <v>1</v>
      </c>
      <c r="E4513">
        <f t="shared" si="141"/>
        <v>10000</v>
      </c>
    </row>
    <row r="4514" spans="1:5" hidden="1" x14ac:dyDescent="0.25">
      <c r="A4514" t="s">
        <v>13</v>
      </c>
      <c r="B4514" s="5">
        <v>45252</v>
      </c>
      <c r="C4514" s="9" cm="1">
        <f t="array" ref="C4514">IFERROR(
(_xlfn.XLOOKUP(1,(MarketData[ETF]=A4514)*(MarketData[Date]=B4514),MarketData[Adjusted Close]) /
_xlfn.XLOOKUP(1,(MarketData[ETF]=A4514)*(MarketData[Date]=WORKDAY(B4514,-1)),MarketData[Adjusted Close]))-1,
""
)</f>
        <v>2.4797843665769204E-3</v>
      </c>
      <c r="D4514">
        <f t="shared" si="140"/>
        <v>1.0024797843665769</v>
      </c>
      <c r="E4514">
        <f t="shared" si="141"/>
        <v>10024.797843665769</v>
      </c>
    </row>
    <row r="4515" spans="1:5" hidden="1" x14ac:dyDescent="0.25">
      <c r="A4515" t="s">
        <v>13</v>
      </c>
      <c r="B4515" s="6">
        <v>45251</v>
      </c>
      <c r="C4515" s="9" cm="1">
        <f t="array" ref="C4515">IFERROR(
(_xlfn.XLOOKUP(1,(MarketData[ETF]=A4515)*(MarketData[Date]=B4515),MarketData[Adjusted Close]) /
_xlfn.XLOOKUP(1,(MarketData[ETF]=A4515)*(MarketData[Date]=WORKDAY(B4515,-1)),MarketData[Adjusted Close]))-1,
""
)</f>
        <v>-2.6881720430107503E-3</v>
      </c>
      <c r="D4515">
        <f t="shared" si="140"/>
        <v>0.99978494623655922</v>
      </c>
      <c r="E4515">
        <f t="shared" si="141"/>
        <v>9997.8494623655915</v>
      </c>
    </row>
    <row r="4516" spans="1:5" hidden="1" x14ac:dyDescent="0.25">
      <c r="A4516" t="s">
        <v>13</v>
      </c>
      <c r="B4516" s="5">
        <v>45250</v>
      </c>
      <c r="C4516" s="9" cm="1">
        <f t="array" ref="C4516">IFERROR(
(_xlfn.XLOOKUP(1,(MarketData[ETF]=A4516)*(MarketData[Date]=B4516),MarketData[Adjusted Close]) /
_xlfn.XLOOKUP(1,(MarketData[ETF]=A4516)*(MarketData[Date]=WORKDAY(B4516,-1)),MarketData[Adjusted Close]))-1,
""
)</f>
        <v>6.6024461521809741E-3</v>
      </c>
      <c r="D4516">
        <f t="shared" si="140"/>
        <v>1.0063859725078472</v>
      </c>
      <c r="E4516">
        <f t="shared" si="141"/>
        <v>10063.859725078471</v>
      </c>
    </row>
    <row r="4517" spans="1:5" hidden="1" x14ac:dyDescent="0.25">
      <c r="A4517" t="s">
        <v>13</v>
      </c>
      <c r="B4517" s="6">
        <v>45247</v>
      </c>
      <c r="C4517" s="9" cm="1">
        <f t="array" ref="C4517">IFERROR(
(_xlfn.XLOOKUP(1,(MarketData[ETF]=A4517)*(MarketData[Date]=B4517),MarketData[Adjusted Close]) /
_xlfn.XLOOKUP(1,(MarketData[ETF]=A4517)*(MarketData[Date]=WORKDAY(B4517,-1)),MarketData[Adjusted Close]))-1,
""
)</f>
        <v>5.5507183282543782E-3</v>
      </c>
      <c r="D4517">
        <f t="shared" si="140"/>
        <v>1.0119721375707447</v>
      </c>
      <c r="E4517">
        <f t="shared" si="141"/>
        <v>10119.721375707446</v>
      </c>
    </row>
    <row r="4518" spans="1:5" hidden="1" x14ac:dyDescent="0.25">
      <c r="A4518" t="s">
        <v>13</v>
      </c>
      <c r="B4518" s="5">
        <v>45246</v>
      </c>
      <c r="C4518" s="9" cm="1">
        <f t="array" ref="C4518">IFERROR(
(_xlfn.XLOOKUP(1,(MarketData[ETF]=A4518)*(MarketData[Date]=B4518),MarketData[Adjusted Close]) /
_xlfn.XLOOKUP(1,(MarketData[ETF]=A4518)*(MarketData[Date]=WORKDAY(B4518,-1)),MarketData[Adjusted Close]))-1,
""
)</f>
        <v>-1.8468223791417993E-3</v>
      </c>
      <c r="D4518">
        <f t="shared" si="140"/>
        <v>1.0101032047800111</v>
      </c>
      <c r="E4518">
        <f t="shared" si="141"/>
        <v>10101.032047800112</v>
      </c>
    </row>
    <row r="4519" spans="1:5" hidden="1" x14ac:dyDescent="0.25">
      <c r="A4519" t="s">
        <v>13</v>
      </c>
      <c r="B4519" s="6">
        <v>45245</v>
      </c>
      <c r="C4519" s="9" cm="1">
        <f t="array" ref="C4519">IFERROR(
(_xlfn.XLOOKUP(1,(MarketData[ETF]=A4519)*(MarketData[Date]=B4519),MarketData[Adjusted Close]) /
_xlfn.XLOOKUP(1,(MarketData[ETF]=A4519)*(MarketData[Date]=WORKDAY(B4519,-1)),MarketData[Adjusted Close]))-1,
""
)</f>
        <v>1.9592903015128726E-3</v>
      </c>
      <c r="D4519">
        <f t="shared" si="140"/>
        <v>1.0120822901926636</v>
      </c>
      <c r="E4519">
        <f t="shared" si="141"/>
        <v>10120.822901926636</v>
      </c>
    </row>
    <row r="4520" spans="1:5" hidden="1" x14ac:dyDescent="0.25">
      <c r="A4520" t="s">
        <v>13</v>
      </c>
      <c r="B4520" s="5">
        <v>45244</v>
      </c>
      <c r="C4520" s="9" cm="1">
        <f t="array" ref="C4520">IFERROR(
(_xlfn.XLOOKUP(1,(MarketData[ETF]=A4520)*(MarketData[Date]=B4520),MarketData[Adjusted Close]) /
_xlfn.XLOOKUP(1,(MarketData[ETF]=A4520)*(MarketData[Date]=WORKDAY(B4520,-1)),MarketData[Adjusted Close]))-1,
""
)</f>
        <v>2.3165163158480828E-2</v>
      </c>
      <c r="D4520">
        <f t="shared" si="140"/>
        <v>1.0355273415747857</v>
      </c>
      <c r="E4520">
        <f t="shared" si="141"/>
        <v>10355.273415747857</v>
      </c>
    </row>
    <row r="4521" spans="1:5" hidden="1" x14ac:dyDescent="0.25">
      <c r="A4521" t="s">
        <v>13</v>
      </c>
      <c r="B4521" s="6">
        <v>45243</v>
      </c>
      <c r="C4521" s="9" cm="1">
        <f t="array" ref="C4521">IFERROR(
(_xlfn.XLOOKUP(1,(MarketData[ETF]=A4521)*(MarketData[Date]=B4521),MarketData[Adjusted Close]) /
_xlfn.XLOOKUP(1,(MarketData[ETF]=A4521)*(MarketData[Date]=WORKDAY(B4521,-1)),MarketData[Adjusted Close]))-1,
""
)</f>
        <v>-1.113585746101986E-4</v>
      </c>
      <c r="D4521">
        <f t="shared" si="140"/>
        <v>1.035412026726058</v>
      </c>
      <c r="E4521">
        <f t="shared" si="141"/>
        <v>10354.12026726058</v>
      </c>
    </row>
    <row r="4522" spans="1:5" hidden="1" x14ac:dyDescent="0.25">
      <c r="A4522" t="s">
        <v>13</v>
      </c>
      <c r="B4522" s="5">
        <v>45240</v>
      </c>
      <c r="C4522" s="9" cm="1">
        <f t="array" ref="C4522">IFERROR(
(_xlfn.XLOOKUP(1,(MarketData[ETF]=A4522)*(MarketData[Date]=B4522),MarketData[Adjusted Close]) /
_xlfn.XLOOKUP(1,(MarketData[ETF]=A4522)*(MarketData[Date]=WORKDAY(B4522,-1)),MarketData[Adjusted Close]))-1,
""
)</f>
        <v>1.1716989634970698E-2</v>
      </c>
      <c r="D4522">
        <f t="shared" si="140"/>
        <v>1.0475439387111312</v>
      </c>
      <c r="E4522">
        <f t="shared" si="141"/>
        <v>10475.439387111312</v>
      </c>
    </row>
    <row r="4523" spans="1:5" hidden="1" x14ac:dyDescent="0.25">
      <c r="A4523" t="s">
        <v>13</v>
      </c>
      <c r="B4523" s="6">
        <v>45239</v>
      </c>
      <c r="C4523" s="9" cm="1">
        <f t="array" ref="C4523">IFERROR(
(_xlfn.XLOOKUP(1,(MarketData[ETF]=A4523)*(MarketData[Date]=B4523),MarketData[Adjusted Close]) /
_xlfn.XLOOKUP(1,(MarketData[ETF]=A4523)*(MarketData[Date]=WORKDAY(B4523,-1)),MarketData[Adjusted Close]))-1,
""
)</f>
        <v>-6.3808351057874635E-3</v>
      </c>
      <c r="D4523">
        <f t="shared" si="140"/>
        <v>1.0408597335721483</v>
      </c>
      <c r="E4523">
        <f t="shared" si="141"/>
        <v>10408.597335721483</v>
      </c>
    </row>
    <row r="4524" spans="1:5" hidden="1" x14ac:dyDescent="0.25">
      <c r="A4524" t="s">
        <v>13</v>
      </c>
      <c r="B4524" s="5">
        <v>45238</v>
      </c>
      <c r="C4524" s="9" cm="1">
        <f t="array" ref="C4524">IFERROR(
(_xlfn.XLOOKUP(1,(MarketData[ETF]=A4524)*(MarketData[Date]=B4524),MarketData[Adjusted Close]) /
_xlfn.XLOOKUP(1,(MarketData[ETF]=A4524)*(MarketData[Date]=WORKDAY(B4524,-1)),MarketData[Adjusted Close]))-1,
""
)</f>
        <v>-6.7121601968900269E-4</v>
      </c>
      <c r="D4524">
        <f t="shared" si="140"/>
        <v>1.0401610918447255</v>
      </c>
      <c r="E4524">
        <f t="shared" si="141"/>
        <v>10401.610918447255</v>
      </c>
    </row>
    <row r="4525" spans="1:5" hidden="1" x14ac:dyDescent="0.25">
      <c r="A4525" t="s">
        <v>13</v>
      </c>
      <c r="B4525" s="6">
        <v>45237</v>
      </c>
      <c r="C4525" s="9" cm="1">
        <f t="array" ref="C4525">IFERROR(
(_xlfn.XLOOKUP(1,(MarketData[ETF]=A4525)*(MarketData[Date]=B4525),MarketData[Adjusted Close]) /
_xlfn.XLOOKUP(1,(MarketData[ETF]=A4525)*(MarketData[Date]=WORKDAY(B4525,-1)),MarketData[Adjusted Close]))-1,
""
)</f>
        <v>-5.5903398926648862E-4</v>
      </c>
      <c r="D4525">
        <f t="shared" si="140"/>
        <v>1.0395796064400717</v>
      </c>
      <c r="E4525">
        <f t="shared" si="141"/>
        <v>10395.796064400718</v>
      </c>
    </row>
    <row r="4526" spans="1:5" hidden="1" x14ac:dyDescent="0.25">
      <c r="A4526" t="s">
        <v>13</v>
      </c>
      <c r="B4526" s="5">
        <v>45236</v>
      </c>
      <c r="C4526" s="9" cm="1">
        <f t="array" ref="C4526">IFERROR(
(_xlfn.XLOOKUP(1,(MarketData[ETF]=A4526)*(MarketData[Date]=B4526),MarketData[Adjusted Close]) /
_xlfn.XLOOKUP(1,(MarketData[ETF]=A4526)*(MarketData[Date]=WORKDAY(B4526,-1)),MarketData[Adjusted Close]))-1,
""
)</f>
        <v>-1.1179429849084155E-4</v>
      </c>
      <c r="D4526">
        <f t="shared" si="140"/>
        <v>1.0394633873672443</v>
      </c>
      <c r="E4526">
        <f t="shared" si="141"/>
        <v>10394.633873672443</v>
      </c>
    </row>
    <row r="4527" spans="1:5" hidden="1" x14ac:dyDescent="0.25">
      <c r="A4527" t="s">
        <v>13</v>
      </c>
      <c r="B4527" s="6">
        <v>45233</v>
      </c>
      <c r="C4527" s="9" cm="1">
        <f t="array" ref="C4527">IFERROR(
(_xlfn.XLOOKUP(1,(MarketData[ETF]=A4527)*(MarketData[Date]=B4527),MarketData[Adjusted Close]) /
_xlfn.XLOOKUP(1,(MarketData[ETF]=A4527)*(MarketData[Date]=WORKDAY(B4527,-1)),MarketData[Adjusted Close]))-1,
""
)</f>
        <v>1.2221342084417719E-2</v>
      </c>
      <c r="D4527">
        <f t="shared" si="140"/>
        <v>1.0521670250084869</v>
      </c>
      <c r="E4527">
        <f t="shared" si="141"/>
        <v>10521.67025008487</v>
      </c>
    </row>
    <row r="4528" spans="1:5" hidden="1" x14ac:dyDescent="0.25">
      <c r="A4528" t="s">
        <v>13</v>
      </c>
      <c r="B4528" s="5">
        <v>45232</v>
      </c>
      <c r="C4528" s="9" cm="1">
        <f t="array" ref="C4528">IFERROR(
(_xlfn.XLOOKUP(1,(MarketData[ETF]=A4528)*(MarketData[Date]=B4528),MarketData[Adjusted Close]) /
_xlfn.XLOOKUP(1,(MarketData[ETF]=A4528)*(MarketData[Date]=WORKDAY(B4528,-1)),MarketData[Adjusted Close]))-1,
""
)</f>
        <v>2.0320979101720482E-2</v>
      </c>
      <c r="D4528">
        <f t="shared" si="140"/>
        <v>1.0735480891352038</v>
      </c>
      <c r="E4528">
        <f t="shared" si="141"/>
        <v>10735.480891352039</v>
      </c>
    </row>
    <row r="4529" spans="1:5" hidden="1" x14ac:dyDescent="0.25">
      <c r="A4529" t="s">
        <v>13</v>
      </c>
      <c r="B4529" s="6">
        <v>45231</v>
      </c>
      <c r="C4529" s="9" cm="1">
        <f t="array" ref="C4529">IFERROR(
(_xlfn.XLOOKUP(1,(MarketData[ETF]=A4529)*(MarketData[Date]=B4529),MarketData[Adjusted Close]) /
_xlfn.XLOOKUP(1,(MarketData[ETF]=A4529)*(MarketData[Date]=WORKDAY(B4529,-1)),MarketData[Adjusted Close]))-1,
""
)</f>
        <v>9.7936341378104252E-3</v>
      </c>
      <c r="D4529">
        <f t="shared" si="140"/>
        <v>1.0840620263495395</v>
      </c>
      <c r="E4529">
        <f t="shared" si="141"/>
        <v>10840.620263495395</v>
      </c>
    </row>
    <row r="4530" spans="1:5" hidden="1" x14ac:dyDescent="0.25">
      <c r="A4530" t="s">
        <v>13</v>
      </c>
      <c r="B4530" s="5">
        <v>45230</v>
      </c>
      <c r="C4530" s="9" cm="1">
        <f t="array" ref="C4530">IFERROR(
(_xlfn.XLOOKUP(1,(MarketData[ETF]=A4530)*(MarketData[Date]=B4530),MarketData[Adjusted Close]) /
_xlfn.XLOOKUP(1,(MarketData[ETF]=A4530)*(MarketData[Date]=WORKDAY(B4530,-1)),MarketData[Adjusted Close]))-1,
""
)</f>
        <v>4.92091388400695E-3</v>
      </c>
      <c r="D4530">
        <f t="shared" si="140"/>
        <v>1.0893966022261277</v>
      </c>
      <c r="E4530">
        <f t="shared" si="141"/>
        <v>10893.966022261277</v>
      </c>
    </row>
    <row r="4531" spans="1:5" hidden="1" x14ac:dyDescent="0.25">
      <c r="A4531" t="s">
        <v>13</v>
      </c>
      <c r="B4531" s="6">
        <v>45229</v>
      </c>
      <c r="C4531" s="9" cm="1">
        <f t="array" ref="C4531">IFERROR(
(_xlfn.XLOOKUP(1,(MarketData[ETF]=A4531)*(MarketData[Date]=B4531),MarketData[Adjusted Close]) /
_xlfn.XLOOKUP(1,(MarketData[ETF]=A4531)*(MarketData[Date]=WORKDAY(B4531,-1)),MarketData[Adjusted Close]))-1,
""
)</f>
        <v>1.1855364552459946E-2</v>
      </c>
      <c r="D4531">
        <f t="shared" si="140"/>
        <v>1.1023117960877296</v>
      </c>
      <c r="E4531">
        <f t="shared" si="141"/>
        <v>11023.117960877296</v>
      </c>
    </row>
    <row r="4532" spans="1:5" hidden="1" x14ac:dyDescent="0.25">
      <c r="A4532" t="s">
        <v>13</v>
      </c>
      <c r="B4532" s="5">
        <v>45226</v>
      </c>
      <c r="C4532" s="9" cm="1">
        <f t="array" ref="C4532">IFERROR(
(_xlfn.XLOOKUP(1,(MarketData[ETF]=A4532)*(MarketData[Date]=B4532),MarketData[Adjusted Close]) /
_xlfn.XLOOKUP(1,(MarketData[ETF]=A4532)*(MarketData[Date]=WORKDAY(B4532,-1)),MarketData[Adjusted Close]))-1,
""
)</f>
        <v>-4.367327667611054E-3</v>
      </c>
      <c r="D4532">
        <f t="shared" si="140"/>
        <v>1.0974976392823417</v>
      </c>
      <c r="E4532">
        <f t="shared" si="141"/>
        <v>10974.976392823417</v>
      </c>
    </row>
    <row r="4533" spans="1:5" hidden="1" x14ac:dyDescent="0.25">
      <c r="A4533" t="s">
        <v>13</v>
      </c>
      <c r="B4533" s="6">
        <v>45225</v>
      </c>
      <c r="C4533" s="9" cm="1">
        <f t="array" ref="C4533">IFERROR(
(_xlfn.XLOOKUP(1,(MarketData[ETF]=A4533)*(MarketData[Date]=B4533),MarketData[Adjusted Close]) /
_xlfn.XLOOKUP(1,(MarketData[ETF]=A4533)*(MarketData[Date]=WORKDAY(B4533,-1)),MarketData[Adjusted Close]))-1,
""
)</f>
        <v>-8.4269662921347965E-3</v>
      </c>
      <c r="D4533">
        <f t="shared" si="140"/>
        <v>1.0882490636704119</v>
      </c>
      <c r="E4533">
        <f t="shared" si="141"/>
        <v>10882.490636704119</v>
      </c>
    </row>
    <row r="4534" spans="1:5" hidden="1" x14ac:dyDescent="0.25">
      <c r="A4534" t="s">
        <v>13</v>
      </c>
      <c r="B4534" s="5">
        <v>45224</v>
      </c>
      <c r="C4534" s="9" cm="1">
        <f t="array" ref="C4534">IFERROR(
(_xlfn.XLOOKUP(1,(MarketData[ETF]=A4534)*(MarketData[Date]=B4534),MarketData[Adjusted Close]) /
_xlfn.XLOOKUP(1,(MarketData[ETF]=A4534)*(MarketData[Date]=WORKDAY(B4534,-1)),MarketData[Adjusted Close]))-1,
""
)</f>
        <v>-1.3053020676908833E-2</v>
      </c>
      <c r="D4534">
        <f t="shared" si="140"/>
        <v>1.0740441261406952</v>
      </c>
      <c r="E4534">
        <f t="shared" si="141"/>
        <v>10740.441261406952</v>
      </c>
    </row>
    <row r="4535" spans="1:5" hidden="1" x14ac:dyDescent="0.25">
      <c r="A4535" t="s">
        <v>13</v>
      </c>
      <c r="B4535" s="6">
        <v>45223</v>
      </c>
      <c r="C4535" s="9" cm="1">
        <f t="array" ref="C4535">IFERROR(
(_xlfn.XLOOKUP(1,(MarketData[ETF]=A4535)*(MarketData[Date]=B4535),MarketData[Adjusted Close]) /
_xlfn.XLOOKUP(1,(MarketData[ETF]=A4535)*(MarketData[Date]=WORKDAY(B4535,-1)),MarketData[Adjusted Close]))-1,
""
)</f>
        <v>7.5651769087521359E-3</v>
      </c>
      <c r="D4535">
        <f t="shared" si="140"/>
        <v>1.0821694599627556</v>
      </c>
      <c r="E4535">
        <f t="shared" si="141"/>
        <v>10821.694599627555</v>
      </c>
    </row>
    <row r="4536" spans="1:5" hidden="1" x14ac:dyDescent="0.25">
      <c r="A4536" t="s">
        <v>13</v>
      </c>
      <c r="B4536" s="5">
        <v>45222</v>
      </c>
      <c r="C4536" s="9" cm="1">
        <f t="array" ref="C4536">IFERROR(
(_xlfn.XLOOKUP(1,(MarketData[ETF]=A4536)*(MarketData[Date]=B4536),MarketData[Adjusted Close]) /
_xlfn.XLOOKUP(1,(MarketData[ETF]=A4536)*(MarketData[Date]=WORKDAY(B4536,-1)),MarketData[Adjusted Close]))-1,
""
)</f>
        <v>-1.8587360594795044E-3</v>
      </c>
      <c r="D4536">
        <f t="shared" si="140"/>
        <v>1.0801579925650553</v>
      </c>
      <c r="E4536">
        <f t="shared" si="141"/>
        <v>10801.579925650552</v>
      </c>
    </row>
    <row r="4537" spans="1:5" hidden="1" x14ac:dyDescent="0.25">
      <c r="A4537" t="s">
        <v>13</v>
      </c>
      <c r="B4537" s="6">
        <v>45219</v>
      </c>
      <c r="C4537" s="9" cm="1">
        <f t="array" ref="C4537">IFERROR(
(_xlfn.XLOOKUP(1,(MarketData[ETF]=A4537)*(MarketData[Date]=B4537),MarketData[Adjusted Close]) /
_xlfn.XLOOKUP(1,(MarketData[ETF]=A4537)*(MarketData[Date]=WORKDAY(B4537,-1)),MarketData[Adjusted Close]))-1,
""
)</f>
        <v>-1.137016193867002E-2</v>
      </c>
      <c r="D4537">
        <f t="shared" si="140"/>
        <v>1.0678764212702418</v>
      </c>
      <c r="E4537">
        <f t="shared" si="141"/>
        <v>10678.764212702419</v>
      </c>
    </row>
    <row r="4538" spans="1:5" hidden="1" x14ac:dyDescent="0.25">
      <c r="A4538" t="s">
        <v>13</v>
      </c>
      <c r="B4538" s="5">
        <v>45218</v>
      </c>
      <c r="C4538" s="9" cm="1">
        <f t="array" ref="C4538">IFERROR(
(_xlfn.XLOOKUP(1,(MarketData[ETF]=A4538)*(MarketData[Date]=B4538),MarketData[Adjusted Close]) /
_xlfn.XLOOKUP(1,(MarketData[ETF]=A4538)*(MarketData[Date]=WORKDAY(B4538,-1)),MarketData[Adjusted Close]))-1,
""
)</f>
        <v>-8.653079813275677E-3</v>
      </c>
      <c r="D4538">
        <f t="shared" si="140"/>
        <v>1.0586360013662752</v>
      </c>
      <c r="E4538">
        <f t="shared" si="141"/>
        <v>10586.360013662752</v>
      </c>
    </row>
    <row r="4539" spans="1:5" hidden="1" x14ac:dyDescent="0.25">
      <c r="A4539" t="s">
        <v>13</v>
      </c>
      <c r="B4539" s="6">
        <v>45217</v>
      </c>
      <c r="C4539" s="9" cm="1">
        <f t="array" ref="C4539">IFERROR(
(_xlfn.XLOOKUP(1,(MarketData[ETF]=A4539)*(MarketData[Date]=B4539),MarketData[Adjusted Close]) /
_xlfn.XLOOKUP(1,(MarketData[ETF]=A4539)*(MarketData[Date]=WORKDAY(B4539,-1)),MarketData[Adjusted Close]))-1,
""
)</f>
        <v>-1.524834622715554E-2</v>
      </c>
      <c r="D4539">
        <f t="shared" si="140"/>
        <v>1.0424935530889108</v>
      </c>
      <c r="E4539">
        <f t="shared" si="141"/>
        <v>10424.935530889108</v>
      </c>
    </row>
    <row r="4540" spans="1:5" hidden="1" x14ac:dyDescent="0.25">
      <c r="A4540" t="s">
        <v>13</v>
      </c>
      <c r="B4540" s="5">
        <v>45216</v>
      </c>
      <c r="C4540" s="9" cm="1">
        <f t="array" ref="C4540">IFERROR(
(_xlfn.XLOOKUP(1,(MarketData[ETF]=A4540)*(MarketData[Date]=B4540),MarketData[Adjusted Close]) /
_xlfn.XLOOKUP(1,(MarketData[ETF]=A4540)*(MarketData[Date]=WORKDAY(B4540,-1)),MarketData[Adjusted Close]))-1,
""
)</f>
        <v>0</v>
      </c>
      <c r="D4540">
        <f t="shared" si="140"/>
        <v>1.0424935530889108</v>
      </c>
      <c r="E4540">
        <f t="shared" si="141"/>
        <v>10424.935530889108</v>
      </c>
    </row>
    <row r="4541" spans="1:5" hidden="1" x14ac:dyDescent="0.25">
      <c r="A4541" t="s">
        <v>13</v>
      </c>
      <c r="B4541" s="6">
        <v>45215</v>
      </c>
      <c r="C4541" s="9" cm="1">
        <f t="array" ref="C4541">IFERROR(
(_xlfn.XLOOKUP(1,(MarketData[ETF]=A4541)*(MarketData[Date]=B4541),MarketData[Adjusted Close]) /
_xlfn.XLOOKUP(1,(MarketData[ETF]=A4541)*(MarketData[Date]=WORKDAY(B4541,-1)),MarketData[Adjusted Close]))-1,
""
)</f>
        <v>1.0193679918450549E-2</v>
      </c>
      <c r="D4541">
        <f t="shared" si="140"/>
        <v>1.0531203986861475</v>
      </c>
      <c r="E4541">
        <f t="shared" si="141"/>
        <v>10531.203986861476</v>
      </c>
    </row>
    <row r="4542" spans="1:5" hidden="1" x14ac:dyDescent="0.25">
      <c r="A4542" t="s">
        <v>13</v>
      </c>
      <c r="B4542" s="5">
        <v>45212</v>
      </c>
      <c r="C4542" s="9" cm="1">
        <f t="array" ref="C4542">IFERROR(
(_xlfn.XLOOKUP(1,(MarketData[ETF]=A4542)*(MarketData[Date]=B4542),MarketData[Adjusted Close]) /
_xlfn.XLOOKUP(1,(MarketData[ETF]=A4542)*(MarketData[Date]=WORKDAY(B4542,-1)),MarketData[Adjusted Close]))-1,
""
)</f>
        <v>-6.6381638163814927E-3</v>
      </c>
      <c r="D4542">
        <f t="shared" si="140"/>
        <v>1.0461296129612958</v>
      </c>
      <c r="E4542">
        <f t="shared" si="141"/>
        <v>10461.296129612958</v>
      </c>
    </row>
    <row r="4543" spans="1:5" hidden="1" x14ac:dyDescent="0.25">
      <c r="A4543" t="s">
        <v>13</v>
      </c>
      <c r="B4543" s="6">
        <v>45211</v>
      </c>
      <c r="C4543" s="9" cm="1">
        <f t="array" ref="C4543">IFERROR(
(_xlfn.XLOOKUP(1,(MarketData[ETF]=A4543)*(MarketData[Date]=B4543),MarketData[Adjusted Close]) /
_xlfn.XLOOKUP(1,(MarketData[ETF]=A4543)*(MarketData[Date]=WORKDAY(B4543,-1)),MarketData[Adjusted Close]))-1,
""
)</f>
        <v>-8.8100814096131463E-3</v>
      </c>
      <c r="D4543">
        <f t="shared" si="140"/>
        <v>1.0369131259060997</v>
      </c>
      <c r="E4543">
        <f t="shared" si="141"/>
        <v>10369.131259060998</v>
      </c>
    </row>
    <row r="4544" spans="1:5" hidden="1" x14ac:dyDescent="0.25">
      <c r="A4544" t="s">
        <v>13</v>
      </c>
      <c r="B4544" s="5">
        <v>45210</v>
      </c>
      <c r="C4544" s="9" cm="1">
        <f t="array" ref="C4544">IFERROR(
(_xlfn.XLOOKUP(1,(MarketData[ETF]=A4544)*(MarketData[Date]=B4544),MarketData[Adjusted Close]) /
_xlfn.XLOOKUP(1,(MarketData[ETF]=A4544)*(MarketData[Date]=WORKDAY(B4544,-1)),MarketData[Adjusted Close]))-1,
""
)</f>
        <v>4.5933228769885481E-3</v>
      </c>
      <c r="D4544">
        <f t="shared" si="140"/>
        <v>1.0416760026887739</v>
      </c>
      <c r="E4544">
        <f t="shared" si="141"/>
        <v>10416.76002688774</v>
      </c>
    </row>
    <row r="4545" spans="1:5" hidden="1" x14ac:dyDescent="0.25">
      <c r="A4545" t="s">
        <v>13</v>
      </c>
      <c r="B4545" s="6">
        <v>45209</v>
      </c>
      <c r="C4545" s="9" cm="1">
        <f t="array" ref="C4545">IFERROR(
(_xlfn.XLOOKUP(1,(MarketData[ETF]=A4545)*(MarketData[Date]=B4545),MarketData[Adjusted Close]) /
_xlfn.XLOOKUP(1,(MarketData[ETF]=A4545)*(MarketData[Date]=WORKDAY(B4545,-1)),MarketData[Adjusted Close]))-1,
""
)</f>
        <v>8.8155515370704762E-3</v>
      </c>
      <c r="D4545">
        <f t="shared" si="140"/>
        <v>1.0508589511754063</v>
      </c>
      <c r="E4545">
        <f t="shared" si="141"/>
        <v>10508.589511754062</v>
      </c>
    </row>
    <row r="4546" spans="1:5" hidden="1" x14ac:dyDescent="0.25">
      <c r="A4546" t="s">
        <v>13</v>
      </c>
      <c r="B4546" s="5">
        <v>45208</v>
      </c>
      <c r="C4546" s="9" cm="1">
        <f t="array" ref="C4546">IFERROR(
(_xlfn.XLOOKUP(1,(MarketData[ETF]=A4546)*(MarketData[Date]=B4546),MarketData[Adjusted Close]) /
_xlfn.XLOOKUP(1,(MarketData[ETF]=A4546)*(MarketData[Date]=WORKDAY(B4546,-1)),MarketData[Adjusted Close]))-1,
""
)</f>
        <v>3.0608774515361592E-3</v>
      </c>
      <c r="D4546">
        <f t="shared" si="140"/>
        <v>1.0540755016438039</v>
      </c>
      <c r="E4546">
        <f t="shared" si="141"/>
        <v>10540.755016438039</v>
      </c>
    </row>
    <row r="4547" spans="1:5" hidden="1" x14ac:dyDescent="0.25">
      <c r="A4547" t="s">
        <v>13</v>
      </c>
      <c r="B4547" s="6">
        <v>45205</v>
      </c>
      <c r="C4547" s="9" cm="1">
        <f t="array" ref="C4547">IFERROR(
(_xlfn.XLOOKUP(1,(MarketData[ETF]=A4547)*(MarketData[Date]=B4547),MarketData[Adjusted Close]) /
_xlfn.XLOOKUP(1,(MarketData[ETF]=A4547)*(MarketData[Date]=WORKDAY(B4547,-1)),MarketData[Adjusted Close]))-1,
""
)</f>
        <v>1.1118752865657999E-2</v>
      </c>
      <c r="D4547">
        <f t="shared" ref="D4547:D4610" si="142">IFERROR(IF(A4547&lt;&gt;A4546,1,D4546*(1+C4547)),1)</f>
        <v>1.0657955066483258</v>
      </c>
      <c r="E4547">
        <f t="shared" ref="E4547:E4610" si="143">D4547*10000</f>
        <v>10657.955066483259</v>
      </c>
    </row>
    <row r="4548" spans="1:5" hidden="1" x14ac:dyDescent="0.25">
      <c r="A4548" t="s">
        <v>13</v>
      </c>
      <c r="B4548" s="5">
        <v>45204</v>
      </c>
      <c r="C4548" s="9" cm="1">
        <f t="array" ref="C4548">IFERROR(
(_xlfn.XLOOKUP(1,(MarketData[ETF]=A4548)*(MarketData[Date]=B4548),MarketData[Adjusted Close]) /
_xlfn.XLOOKUP(1,(MarketData[ETF]=A4548)*(MarketData[Date]=WORKDAY(B4548,-1)),MarketData[Adjusted Close]))-1,
""
)</f>
        <v>2.2977941176469674E-3</v>
      </c>
      <c r="D4548">
        <f t="shared" si="142"/>
        <v>1.0682444852941169</v>
      </c>
      <c r="E4548">
        <f t="shared" si="143"/>
        <v>10682.444852941169</v>
      </c>
    </row>
    <row r="4549" spans="1:5" hidden="1" x14ac:dyDescent="0.25">
      <c r="A4549" t="s">
        <v>13</v>
      </c>
      <c r="B4549" s="6">
        <v>45203</v>
      </c>
      <c r="C4549" s="9" cm="1">
        <f t="array" ref="C4549">IFERROR(
(_xlfn.XLOOKUP(1,(MarketData[ETF]=A4549)*(MarketData[Date]=B4549),MarketData[Adjusted Close]) /
_xlfn.XLOOKUP(1,(MarketData[ETF]=A4549)*(MarketData[Date]=WORKDAY(B4549,-1)),MarketData[Adjusted Close]))-1,
""
)</f>
        <v>4.1532071988925612E-3</v>
      </c>
      <c r="D4549">
        <f t="shared" si="142"/>
        <v>1.0726811259806177</v>
      </c>
      <c r="E4549">
        <f t="shared" si="143"/>
        <v>10726.811259806178</v>
      </c>
    </row>
    <row r="4550" spans="1:5" hidden="1" x14ac:dyDescent="0.25">
      <c r="A4550" t="s">
        <v>13</v>
      </c>
      <c r="B4550" s="5">
        <v>45202</v>
      </c>
      <c r="C4550" s="9" cm="1">
        <f t="array" ref="C4550">IFERROR(
(_xlfn.XLOOKUP(1,(MarketData[ETF]=A4550)*(MarketData[Date]=B4550),MarketData[Adjusted Close]) /
_xlfn.XLOOKUP(1,(MarketData[ETF]=A4550)*(MarketData[Date]=WORKDAY(B4550,-1)),MarketData[Adjusted Close]))-1,
""
)</f>
        <v>-1.354273358370317E-2</v>
      </c>
      <c r="D4550">
        <f t="shared" si="142"/>
        <v>1.0581540912711955</v>
      </c>
      <c r="E4550">
        <f t="shared" si="143"/>
        <v>10581.540912711955</v>
      </c>
    </row>
    <row r="4551" spans="1:5" hidden="1" x14ac:dyDescent="0.25">
      <c r="A4551" t="s">
        <v>13</v>
      </c>
      <c r="B4551" s="6">
        <v>45201</v>
      </c>
      <c r="C4551" s="9" cm="1">
        <f t="array" ref="C4551">IFERROR(
(_xlfn.XLOOKUP(1,(MarketData[ETF]=A4551)*(MarketData[Date]=B4551),MarketData[Adjusted Close]) /
_xlfn.XLOOKUP(1,(MarketData[ETF]=A4551)*(MarketData[Date]=WORKDAY(B4551,-1)),MarketData[Adjusted Close]))-1,
""
)</f>
        <v>-5.320353180891968E-3</v>
      </c>
      <c r="D4551">
        <f t="shared" si="142"/>
        <v>1.0525243377858269</v>
      </c>
      <c r="E4551">
        <f t="shared" si="143"/>
        <v>10525.243377858269</v>
      </c>
    </row>
    <row r="4552" spans="1:5" hidden="1" x14ac:dyDescent="0.25">
      <c r="A4552" t="s">
        <v>13</v>
      </c>
      <c r="B4552" s="5">
        <v>45198</v>
      </c>
      <c r="C4552" s="9" cm="1">
        <f t="array" ref="C4552">IFERROR(
(_xlfn.XLOOKUP(1,(MarketData[ETF]=A4552)*(MarketData[Date]=B4552),MarketData[Adjusted Close]) /
_xlfn.XLOOKUP(1,(MarketData[ETF]=A4552)*(MarketData[Date]=WORKDAY(B4552,-1)),MarketData[Adjusted Close]))-1,
""
)</f>
        <v>-2.821988937803388E-3</v>
      </c>
      <c r="D4552">
        <f t="shared" si="142"/>
        <v>1.0495541257478265</v>
      </c>
      <c r="E4552">
        <f t="shared" si="143"/>
        <v>10495.541257478264</v>
      </c>
    </row>
    <row r="4553" spans="1:5" hidden="1" x14ac:dyDescent="0.25">
      <c r="A4553" t="s">
        <v>13</v>
      </c>
      <c r="B4553" s="6">
        <v>45197</v>
      </c>
      <c r="C4553" s="9" cm="1">
        <f t="array" ref="C4553">IFERROR(
(_xlfn.XLOOKUP(1,(MarketData[ETF]=A4553)*(MarketData[Date]=B4553),MarketData[Adjusted Close]) /
_xlfn.XLOOKUP(1,(MarketData[ETF]=A4553)*(MarketData[Date]=WORKDAY(B4553,-1)),MarketData[Adjusted Close]))-1,
""
)</f>
        <v>6.933393953171274E-3</v>
      </c>
      <c r="D4553">
        <f t="shared" si="142"/>
        <v>1.0568310979768125</v>
      </c>
      <c r="E4553">
        <f t="shared" si="143"/>
        <v>10568.310979768125</v>
      </c>
    </row>
    <row r="4554" spans="1:5" hidden="1" x14ac:dyDescent="0.25">
      <c r="A4554" t="s">
        <v>13</v>
      </c>
      <c r="B4554" s="5">
        <v>45196</v>
      </c>
      <c r="C4554" s="9" cm="1">
        <f t="array" ref="C4554">IFERROR(
(_xlfn.XLOOKUP(1,(MarketData[ETF]=A4554)*(MarketData[Date]=B4554),MarketData[Adjusted Close]) /
_xlfn.XLOOKUP(1,(MarketData[ETF]=A4554)*(MarketData[Date]=WORKDAY(B4554,-1)),MarketData[Adjusted Close]))-1,
""
)</f>
        <v>1.1367511651694251E-4</v>
      </c>
      <c r="D4554">
        <f t="shared" si="142"/>
        <v>1.0569512333750137</v>
      </c>
      <c r="E4554">
        <f t="shared" si="143"/>
        <v>10569.512333750137</v>
      </c>
    </row>
    <row r="4555" spans="1:5" hidden="1" x14ac:dyDescent="0.25">
      <c r="A4555" t="s">
        <v>13</v>
      </c>
      <c r="B4555" s="6">
        <v>45195</v>
      </c>
      <c r="C4555" s="9" cm="1">
        <f t="array" ref="C4555">IFERROR(
(_xlfn.XLOOKUP(1,(MarketData[ETF]=A4555)*(MarketData[Date]=B4555),MarketData[Adjusted Close]) /
_xlfn.XLOOKUP(1,(MarketData[ETF]=A4555)*(MarketData[Date]=WORKDAY(B4555,-1)),MarketData[Adjusted Close]))-1,
""
)</f>
        <v>-1.4120811386305165E-2</v>
      </c>
      <c r="D4555">
        <f t="shared" si="142"/>
        <v>1.0420262243640026</v>
      </c>
      <c r="E4555">
        <f t="shared" si="143"/>
        <v>10420.262243640025</v>
      </c>
    </row>
    <row r="4556" spans="1:5" hidden="1" x14ac:dyDescent="0.25">
      <c r="A4556" t="s">
        <v>13</v>
      </c>
      <c r="B4556" s="5">
        <v>45194</v>
      </c>
      <c r="C4556" s="9" cm="1">
        <f t="array" ref="C4556">IFERROR(
(_xlfn.XLOOKUP(1,(MarketData[ETF]=A4556)*(MarketData[Date]=B4556),MarketData[Adjusted Close]) /
_xlfn.XLOOKUP(1,(MarketData[ETF]=A4556)*(MarketData[Date]=WORKDAY(B4556,-1)),MarketData[Adjusted Close]))-1,
""
)</f>
        <v>1.1219566924718372E-3</v>
      </c>
      <c r="D4556">
        <f t="shared" si="142"/>
        <v>1.0431953326601591</v>
      </c>
      <c r="E4556">
        <f t="shared" si="143"/>
        <v>10431.953326601591</v>
      </c>
    </row>
    <row r="4557" spans="1:5" hidden="1" x14ac:dyDescent="0.25">
      <c r="A4557" t="s">
        <v>13</v>
      </c>
      <c r="B4557" s="6">
        <v>45191</v>
      </c>
      <c r="C4557" s="9" cm="1">
        <f t="array" ref="C4557">IFERROR(
(_xlfn.XLOOKUP(1,(MarketData[ETF]=A4557)*(MarketData[Date]=B4557),MarketData[Adjusted Close]) /
_xlfn.XLOOKUP(1,(MarketData[ETF]=A4557)*(MarketData[Date]=WORKDAY(B4557,-1)),MarketData[Adjusted Close]))-1,
""
)</f>
        <v>-2.2434099831758481E-4</v>
      </c>
      <c r="D4557">
        <f t="shared" si="142"/>
        <v>1.0429613011777898</v>
      </c>
      <c r="E4557">
        <f t="shared" si="143"/>
        <v>10429.613011777898</v>
      </c>
    </row>
    <row r="4558" spans="1:5" hidden="1" x14ac:dyDescent="0.25">
      <c r="A4558" t="s">
        <v>13</v>
      </c>
      <c r="B4558" s="5">
        <v>45190</v>
      </c>
      <c r="C4558" s="9" cm="1">
        <f t="array" ref="C4558">IFERROR(
(_xlfn.XLOOKUP(1,(MarketData[ETF]=A4558)*(MarketData[Date]=B4558),MarketData[Adjusted Close]) /
_xlfn.XLOOKUP(1,(MarketData[ETF]=A4558)*(MarketData[Date]=WORKDAY(B4558,-1)),MarketData[Adjusted Close]))-1,
""
)</f>
        <v>-1.6438658428949648E-2</v>
      </c>
      <c r="D4558">
        <f t="shared" si="142"/>
        <v>1.0258164165931152</v>
      </c>
      <c r="E4558">
        <f t="shared" si="143"/>
        <v>10258.164165931152</v>
      </c>
    </row>
    <row r="4559" spans="1:5" hidden="1" x14ac:dyDescent="0.25">
      <c r="A4559" t="s">
        <v>13</v>
      </c>
      <c r="B4559" s="6">
        <v>45189</v>
      </c>
      <c r="C4559" s="9" cm="1">
        <f t="array" ref="C4559">IFERROR(
(_xlfn.XLOOKUP(1,(MarketData[ETF]=A4559)*(MarketData[Date]=B4559),MarketData[Adjusted Close]) /
_xlfn.XLOOKUP(1,(MarketData[ETF]=A4559)*(MarketData[Date]=WORKDAY(B4559,-1)),MarketData[Adjusted Close]))-1,
""
)</f>
        <v>-6.7937760245453394E-3</v>
      </c>
      <c r="D4559">
        <f t="shared" si="142"/>
        <v>1.0188472496164798</v>
      </c>
      <c r="E4559">
        <f t="shared" si="143"/>
        <v>10188.472496164797</v>
      </c>
    </row>
    <row r="4560" spans="1:5" hidden="1" x14ac:dyDescent="0.25">
      <c r="A4560" t="s">
        <v>13</v>
      </c>
      <c r="B4560" s="5">
        <v>45188</v>
      </c>
      <c r="C4560" s="9" cm="1">
        <f t="array" ref="C4560">IFERROR(
(_xlfn.XLOOKUP(1,(MarketData[ETF]=A4560)*(MarketData[Date]=B4560),MarketData[Adjusted Close]) /
_xlfn.XLOOKUP(1,(MarketData[ETF]=A4560)*(MarketData[Date]=WORKDAY(B4560,-1)),MarketData[Adjusted Close]))-1,
""
)</f>
        <v>-1.9685039370077595E-3</v>
      </c>
      <c r="D4560">
        <f t="shared" si="142"/>
        <v>1.0168416447944002</v>
      </c>
      <c r="E4560">
        <f t="shared" si="143"/>
        <v>10168.416447944002</v>
      </c>
    </row>
    <row r="4561" spans="1:5" hidden="1" x14ac:dyDescent="0.25">
      <c r="A4561" t="s">
        <v>13</v>
      </c>
      <c r="B4561" s="6">
        <v>45187</v>
      </c>
      <c r="C4561" s="9" cm="1">
        <f t="array" ref="C4561">IFERROR(
(_xlfn.XLOOKUP(1,(MarketData[ETF]=A4561)*(MarketData[Date]=B4561),MarketData[Adjusted Close]) /
_xlfn.XLOOKUP(1,(MarketData[ETF]=A4561)*(MarketData[Date]=WORKDAY(B4561,-1)),MarketData[Adjusted Close]))-1,
""
)</f>
        <v>-1.0924186148132398E-3</v>
      </c>
      <c r="D4561">
        <f t="shared" si="142"/>
        <v>1.0157308280533095</v>
      </c>
      <c r="E4561">
        <f t="shared" si="143"/>
        <v>10157.308280533094</v>
      </c>
    </row>
    <row r="4562" spans="1:5" hidden="1" x14ac:dyDescent="0.25">
      <c r="A4562" t="s">
        <v>13</v>
      </c>
      <c r="B4562" s="5">
        <v>45184</v>
      </c>
      <c r="C4562" s="9" cm="1">
        <f t="array" ref="C4562">IFERROR(
(_xlfn.XLOOKUP(1,(MarketData[ETF]=A4562)*(MarketData[Date]=B4562),MarketData[Adjusted Close]) /
_xlfn.XLOOKUP(1,(MarketData[ETF]=A4562)*(MarketData[Date]=WORKDAY(B4562,-1)),MarketData[Adjusted Close]))-1,
""
)</f>
        <v>-8.3414581302133639E-3</v>
      </c>
      <c r="D4562">
        <f t="shared" si="142"/>
        <v>1.0072581518795358</v>
      </c>
      <c r="E4562">
        <f t="shared" si="143"/>
        <v>10072.581518795358</v>
      </c>
    </row>
    <row r="4563" spans="1:5" hidden="1" x14ac:dyDescent="0.25">
      <c r="A4563" t="s">
        <v>13</v>
      </c>
      <c r="B4563" s="6">
        <v>45183</v>
      </c>
      <c r="C4563" s="9" cm="1">
        <f t="array" ref="C4563">IFERROR(
(_xlfn.XLOOKUP(1,(MarketData[ETF]=A4563)*(MarketData[Date]=B4563),MarketData[Adjusted Close]) /
_xlfn.XLOOKUP(1,(MarketData[ETF]=A4563)*(MarketData[Date]=WORKDAY(B4563,-1)),MarketData[Adjusted Close]))-1,
""
)</f>
        <v>1.0177281680893158E-2</v>
      </c>
      <c r="D4563">
        <f t="shared" si="142"/>
        <v>1.0175093018165897</v>
      </c>
      <c r="E4563">
        <f t="shared" si="143"/>
        <v>10175.093018165897</v>
      </c>
    </row>
    <row r="4564" spans="1:5" hidden="1" x14ac:dyDescent="0.25">
      <c r="A4564" t="s">
        <v>13</v>
      </c>
      <c r="B4564" s="5">
        <v>45182</v>
      </c>
      <c r="C4564" s="9" cm="1">
        <f t="array" ref="C4564">IFERROR(
(_xlfn.XLOOKUP(1,(MarketData[ETF]=A4564)*(MarketData[Date]=B4564),MarketData[Adjusted Close]) /
_xlfn.XLOOKUP(1,(MarketData[ETF]=A4564)*(MarketData[Date]=WORKDAY(B4564,-1)),MarketData[Adjusted Close]))-1,
""
)</f>
        <v>-1.2023171931359045E-3</v>
      </c>
      <c r="D4564">
        <f t="shared" si="142"/>
        <v>1.0162859328888398</v>
      </c>
      <c r="E4564">
        <f t="shared" si="143"/>
        <v>10162.859328888399</v>
      </c>
    </row>
    <row r="4565" spans="1:5" hidden="1" x14ac:dyDescent="0.25">
      <c r="A4565" t="s">
        <v>13</v>
      </c>
      <c r="B4565" s="6">
        <v>45181</v>
      </c>
      <c r="C4565" s="9" cm="1">
        <f t="array" ref="C4565">IFERROR(
(_xlfn.XLOOKUP(1,(MarketData[ETF]=A4565)*(MarketData[Date]=B4565),MarketData[Adjusted Close]) /
_xlfn.XLOOKUP(1,(MarketData[ETF]=A4565)*(MarketData[Date]=WORKDAY(B4565,-1)),MarketData[Adjusted Close]))-1,
""
)</f>
        <v>-4.1362795254165086E-3</v>
      </c>
      <c r="D4565">
        <f t="shared" si="142"/>
        <v>1.0120822901926629</v>
      </c>
      <c r="E4565">
        <f t="shared" si="143"/>
        <v>10120.822901926629</v>
      </c>
    </row>
    <row r="4566" spans="1:5" hidden="1" x14ac:dyDescent="0.25">
      <c r="A4566" t="s">
        <v>13</v>
      </c>
      <c r="B4566" s="5">
        <v>45180</v>
      </c>
      <c r="C4566" s="9" cm="1">
        <f t="array" ref="C4566">IFERROR(
(_xlfn.XLOOKUP(1,(MarketData[ETF]=A4566)*(MarketData[Date]=B4566),MarketData[Adjusted Close]) /
_xlfn.XLOOKUP(1,(MarketData[ETF]=A4566)*(MarketData[Date]=WORKDAY(B4566,-1)),MarketData[Adjusted Close]))-1,
""
)</f>
        <v>8.0096554750932469E-3</v>
      </c>
      <c r="D4566">
        <f t="shared" si="142"/>
        <v>1.0201887206495495</v>
      </c>
      <c r="E4566">
        <f t="shared" si="143"/>
        <v>10201.887206495494</v>
      </c>
    </row>
    <row r="4567" spans="1:5" hidden="1" x14ac:dyDescent="0.25">
      <c r="A4567" t="s">
        <v>13</v>
      </c>
      <c r="B4567" s="6">
        <v>45177</v>
      </c>
      <c r="C4567" s="9" cm="1">
        <f t="array" ref="C4567">IFERROR(
(_xlfn.XLOOKUP(1,(MarketData[ETF]=A4567)*(MarketData[Date]=B4567),MarketData[Adjusted Close]) /
_xlfn.XLOOKUP(1,(MarketData[ETF]=A4567)*(MarketData[Date]=WORKDAY(B4567,-1)),MarketData[Adjusted Close]))-1,
""
)</f>
        <v>4.3907793633368719E-4</v>
      </c>
      <c r="D4567">
        <f t="shared" si="142"/>
        <v>1.0206366630076831</v>
      </c>
      <c r="E4567">
        <f t="shared" si="143"/>
        <v>10206.366630076831</v>
      </c>
    </row>
    <row r="4568" spans="1:5" hidden="1" x14ac:dyDescent="0.25">
      <c r="A4568" t="s">
        <v>13</v>
      </c>
      <c r="B4568" s="5">
        <v>45176</v>
      </c>
      <c r="C4568" s="9" cm="1">
        <f t="array" ref="C4568">IFERROR(
(_xlfn.XLOOKUP(1,(MarketData[ETF]=A4568)*(MarketData[Date]=B4568),MarketData[Adjusted Close]) /
_xlfn.XLOOKUP(1,(MarketData[ETF]=A4568)*(MarketData[Date]=WORKDAY(B4568,-1)),MarketData[Adjusted Close]))-1,
""
)</f>
        <v>-4.1539134236993069E-3</v>
      </c>
      <c r="D4568">
        <f t="shared" si="142"/>
        <v>1.0163970266724958</v>
      </c>
      <c r="E4568">
        <f t="shared" si="143"/>
        <v>10163.970266724958</v>
      </c>
    </row>
    <row r="4569" spans="1:5" hidden="1" x14ac:dyDescent="0.25">
      <c r="A4569" t="s">
        <v>13</v>
      </c>
      <c r="B4569" s="6">
        <v>45175</v>
      </c>
      <c r="C4569" s="9" cm="1">
        <f t="array" ref="C4569">IFERROR(
(_xlfn.XLOOKUP(1,(MarketData[ETF]=A4569)*(MarketData[Date]=B4569),MarketData[Adjusted Close]) /
_xlfn.XLOOKUP(1,(MarketData[ETF]=A4569)*(MarketData[Date]=WORKDAY(B4569,-1)),MarketData[Adjusted Close]))-1,
""
)</f>
        <v>-5.7602434517987078E-3</v>
      </c>
      <c r="D4569">
        <f t="shared" si="142"/>
        <v>1.0105423323551779</v>
      </c>
      <c r="E4569">
        <f t="shared" si="143"/>
        <v>10105.423323551779</v>
      </c>
    </row>
    <row r="4570" spans="1:5" hidden="1" x14ac:dyDescent="0.25">
      <c r="A4570" t="s">
        <v>13</v>
      </c>
      <c r="B4570" s="5">
        <v>45174</v>
      </c>
      <c r="C4570" s="9" t="str" cm="1">
        <f t="array" ref="C4570">IFERROR(
(_xlfn.XLOOKUP(1,(MarketData[ETF]=A4570)*(MarketData[Date]=B4570),MarketData[Adjusted Close]) /
_xlfn.XLOOKUP(1,(MarketData[ETF]=A4570)*(MarketData[Date]=WORKDAY(B4570,-1)),MarketData[Adjusted Close]))-1,
""
)</f>
        <v/>
      </c>
      <c r="D4570">
        <f t="shared" si="142"/>
        <v>1</v>
      </c>
      <c r="E4570">
        <f t="shared" si="143"/>
        <v>10000</v>
      </c>
    </row>
    <row r="4571" spans="1:5" hidden="1" x14ac:dyDescent="0.25">
      <c r="A4571" t="s">
        <v>13</v>
      </c>
      <c r="B4571" s="6">
        <v>45170</v>
      </c>
      <c r="C4571" s="9" cm="1">
        <f t="array" ref="C4571">IFERROR(
(_xlfn.XLOOKUP(1,(MarketData[ETF]=A4571)*(MarketData[Date]=B4571),MarketData[Adjusted Close]) /
_xlfn.XLOOKUP(1,(MarketData[ETF]=A4571)*(MarketData[Date]=WORKDAY(B4571,-1)),MarketData[Adjusted Close]))-1,
""
)</f>
        <v>3.4680828004769459E-3</v>
      </c>
      <c r="D4571">
        <f t="shared" si="142"/>
        <v>1.0034680828004769</v>
      </c>
      <c r="E4571">
        <f t="shared" si="143"/>
        <v>10034.68082800477</v>
      </c>
    </row>
    <row r="4572" spans="1:5" hidden="1" x14ac:dyDescent="0.25">
      <c r="A4572" t="s">
        <v>13</v>
      </c>
      <c r="B4572" s="5">
        <v>45169</v>
      </c>
      <c r="C4572" s="9" cm="1">
        <f t="array" ref="C4572">IFERROR(
(_xlfn.XLOOKUP(1,(MarketData[ETF]=A4572)*(MarketData[Date]=B4572),MarketData[Adjusted Close]) /
_xlfn.XLOOKUP(1,(MarketData[ETF]=A4572)*(MarketData[Date]=WORKDAY(B4572,-1)),MarketData[Adjusted Close]))-1,
""
)</f>
        <v>-2.5943141282024351E-3</v>
      </c>
      <c r="D4572">
        <f t="shared" si="142"/>
        <v>1.0008647713760674</v>
      </c>
      <c r="E4572">
        <f t="shared" si="143"/>
        <v>10008.647713760674</v>
      </c>
    </row>
    <row r="4573" spans="1:5" hidden="1" x14ac:dyDescent="0.25">
      <c r="A4573" t="s">
        <v>13</v>
      </c>
      <c r="B4573" s="6">
        <v>45168</v>
      </c>
      <c r="C4573" s="9" cm="1">
        <f t="array" ref="C4573">IFERROR(
(_xlfn.XLOOKUP(1,(MarketData[ETF]=A4573)*(MarketData[Date]=B4573),MarketData[Adjusted Close]) /
_xlfn.XLOOKUP(1,(MarketData[ETF]=A4573)*(MarketData[Date]=WORKDAY(B4573,-1)),MarketData[Adjusted Close]))-1,
""
)</f>
        <v>2.4924143909839103E-3</v>
      </c>
      <c r="D4573">
        <f t="shared" si="142"/>
        <v>1.003359341135674</v>
      </c>
      <c r="E4573">
        <f t="shared" si="143"/>
        <v>10033.59341135674</v>
      </c>
    </row>
    <row r="4574" spans="1:5" hidden="1" x14ac:dyDescent="0.25">
      <c r="A4574" t="s">
        <v>13</v>
      </c>
      <c r="B4574" s="5">
        <v>45167</v>
      </c>
      <c r="C4574" s="9" cm="1">
        <f t="array" ref="C4574">IFERROR(
(_xlfn.XLOOKUP(1,(MarketData[ETF]=A4574)*(MarketData[Date]=B4574),MarketData[Adjusted Close]) /
_xlfn.XLOOKUP(1,(MarketData[ETF]=A4574)*(MarketData[Date]=WORKDAY(B4574,-1)),MarketData[Adjusted Close]))-1,
""
)</f>
        <v>1.350906095551907E-2</v>
      </c>
      <c r="D4574">
        <f t="shared" si="142"/>
        <v>1.0169137836353652</v>
      </c>
      <c r="E4574">
        <f t="shared" si="143"/>
        <v>10169.137836353651</v>
      </c>
    </row>
    <row r="4575" spans="1:5" hidden="1" x14ac:dyDescent="0.25">
      <c r="A4575" t="s">
        <v>13</v>
      </c>
      <c r="B4575" s="6">
        <v>45166</v>
      </c>
      <c r="C4575" s="9" cm="1">
        <f t="array" ref="C4575">IFERROR(
(_xlfn.XLOOKUP(1,(MarketData[ETF]=A4575)*(MarketData[Date]=B4575),MarketData[Adjusted Close]) /
_xlfn.XLOOKUP(1,(MarketData[ETF]=A4575)*(MarketData[Date]=WORKDAY(B4575,-1)),MarketData[Adjusted Close]))-1,
""
)</f>
        <v>8.193998449784079E-3</v>
      </c>
      <c r="D4575">
        <f t="shared" si="142"/>
        <v>1.0252463736020374</v>
      </c>
      <c r="E4575">
        <f t="shared" si="143"/>
        <v>10252.463736020374</v>
      </c>
    </row>
    <row r="4576" spans="1:5" hidden="1" x14ac:dyDescent="0.25">
      <c r="A4576" t="s">
        <v>13</v>
      </c>
      <c r="B4576" s="5">
        <v>45163</v>
      </c>
      <c r="C4576" s="9" cm="1">
        <f t="array" ref="C4576">IFERROR(
(_xlfn.XLOOKUP(1,(MarketData[ETF]=A4576)*(MarketData[Date]=B4576),MarketData[Adjusted Close]) /
_xlfn.XLOOKUP(1,(MarketData[ETF]=A4576)*(MarketData[Date]=WORKDAY(B4576,-1)),MarketData[Adjusted Close]))-1,
""
)</f>
        <v>5.7912907896202626E-3</v>
      </c>
      <c r="D4576">
        <f t="shared" si="142"/>
        <v>1.0311838734825705</v>
      </c>
      <c r="E4576">
        <f t="shared" si="143"/>
        <v>10311.838734825704</v>
      </c>
    </row>
    <row r="4577" spans="1:5" hidden="1" x14ac:dyDescent="0.25">
      <c r="A4577" t="s">
        <v>13</v>
      </c>
      <c r="B4577" s="6">
        <v>45162</v>
      </c>
      <c r="C4577" s="9" cm="1">
        <f t="array" ref="C4577">IFERROR(
(_xlfn.XLOOKUP(1,(MarketData[ETF]=A4577)*(MarketData[Date]=B4577),MarketData[Adjusted Close]) /
_xlfn.XLOOKUP(1,(MarketData[ETF]=A4577)*(MarketData[Date]=WORKDAY(B4577,-1)),MarketData[Adjusted Close]))-1,
""
)</f>
        <v>-1.2428508578970487E-2</v>
      </c>
      <c r="D4577">
        <f t="shared" si="142"/>
        <v>1.0183677958644963</v>
      </c>
      <c r="E4577">
        <f t="shared" si="143"/>
        <v>10183.677958644963</v>
      </c>
    </row>
    <row r="4578" spans="1:5" hidden="1" x14ac:dyDescent="0.25">
      <c r="A4578" t="s">
        <v>13</v>
      </c>
      <c r="B4578" s="5">
        <v>45161</v>
      </c>
      <c r="C4578" s="9" cm="1">
        <f t="array" ref="C4578">IFERROR(
(_xlfn.XLOOKUP(1,(MarketData[ETF]=A4578)*(MarketData[Date]=B4578),MarketData[Adjusted Close]) /
_xlfn.XLOOKUP(1,(MarketData[ETF]=A4578)*(MarketData[Date]=WORKDAY(B4578,-1)),MarketData[Adjusted Close]))-1,
""
)</f>
        <v>1.1458449215708155E-2</v>
      </c>
      <c r="D4578">
        <f t="shared" si="142"/>
        <v>1.0300367115363223</v>
      </c>
      <c r="E4578">
        <f t="shared" si="143"/>
        <v>10300.367115363222</v>
      </c>
    </row>
    <row r="4579" spans="1:5" hidden="1" x14ac:dyDescent="0.25">
      <c r="A4579" t="s">
        <v>13</v>
      </c>
      <c r="B4579" s="6">
        <v>45160</v>
      </c>
      <c r="C4579" s="9" cm="1">
        <f t="array" ref="C4579">IFERROR(
(_xlfn.XLOOKUP(1,(MarketData[ETF]=A4579)*(MarketData[Date]=B4579),MarketData[Adjusted Close]) /
_xlfn.XLOOKUP(1,(MarketData[ETF]=A4579)*(MarketData[Date]=WORKDAY(B4579,-1)),MarketData[Adjusted Close]))-1,
""
)</f>
        <v>-2.1092362344582449E-3</v>
      </c>
      <c r="D4579">
        <f t="shared" si="142"/>
        <v>1.0278641207815276</v>
      </c>
      <c r="E4579">
        <f t="shared" si="143"/>
        <v>10278.641207815275</v>
      </c>
    </row>
    <row r="4580" spans="1:5" hidden="1" x14ac:dyDescent="0.25">
      <c r="A4580" t="s">
        <v>13</v>
      </c>
      <c r="B4580" s="5">
        <v>45159</v>
      </c>
      <c r="C4580" s="9" cm="1">
        <f t="array" ref="C4580">IFERROR(
(_xlfn.XLOOKUP(1,(MarketData[ETF]=A4580)*(MarketData[Date]=B4580),MarketData[Adjusted Close]) /
_xlfn.XLOOKUP(1,(MarketData[ETF]=A4580)*(MarketData[Date]=WORKDAY(B4580,-1)),MarketData[Adjusted Close]))-1,
""
)</f>
        <v>4.9085229808121245E-3</v>
      </c>
      <c r="D4580">
        <f t="shared" si="142"/>
        <v>1.032909415439536</v>
      </c>
      <c r="E4580">
        <f t="shared" si="143"/>
        <v>10329.09415439536</v>
      </c>
    </row>
    <row r="4581" spans="1:5" hidden="1" x14ac:dyDescent="0.25">
      <c r="A4581" t="s">
        <v>13</v>
      </c>
      <c r="B4581" s="6">
        <v>45156</v>
      </c>
      <c r="C4581" s="9" cm="1">
        <f t="array" ref="C4581">IFERROR(
(_xlfn.XLOOKUP(1,(MarketData[ETF]=A4581)*(MarketData[Date]=B4581),MarketData[Adjusted Close]) /
_xlfn.XLOOKUP(1,(MarketData[ETF]=A4581)*(MarketData[Date]=WORKDAY(B4581,-1)),MarketData[Adjusted Close]))-1,
""
)</f>
        <v>-5.574757498048033E-4</v>
      </c>
      <c r="D4581">
        <f t="shared" si="142"/>
        <v>1.0323335934886833</v>
      </c>
      <c r="E4581">
        <f t="shared" si="143"/>
        <v>10323.335934886833</v>
      </c>
    </row>
    <row r="4582" spans="1:5" hidden="1" x14ac:dyDescent="0.25">
      <c r="A4582" t="s">
        <v>13</v>
      </c>
      <c r="B4582" s="5">
        <v>45155</v>
      </c>
      <c r="C4582" s="9" cm="1">
        <f t="array" ref="C4582">IFERROR(
(_xlfn.XLOOKUP(1,(MarketData[ETF]=A4582)*(MarketData[Date]=B4582),MarketData[Adjusted Close]) /
_xlfn.XLOOKUP(1,(MarketData[ETF]=A4582)*(MarketData[Date]=WORKDAY(B4582,-1)),MarketData[Adjusted Close]))-1,
""
)</f>
        <v>-6.6452541809725041E-3</v>
      </c>
      <c r="D4582">
        <f t="shared" si="142"/>
        <v>1.0254734743603942</v>
      </c>
      <c r="E4582">
        <f t="shared" si="143"/>
        <v>10254.734743603942</v>
      </c>
    </row>
    <row r="4583" spans="1:5" hidden="1" x14ac:dyDescent="0.25">
      <c r="A4583" t="s">
        <v>13</v>
      </c>
      <c r="B4583" s="6">
        <v>45154</v>
      </c>
      <c r="C4583" s="9" cm="1">
        <f t="array" ref="C4583">IFERROR(
(_xlfn.XLOOKUP(1,(MarketData[ETF]=A4583)*(MarketData[Date]=B4583),MarketData[Adjusted Close]) /
_xlfn.XLOOKUP(1,(MarketData[ETF]=A4583)*(MarketData[Date]=WORKDAY(B4583,-1)),MarketData[Adjusted Close]))-1,
""
)</f>
        <v>-7.5840844141569219E-3</v>
      </c>
      <c r="D4583">
        <f t="shared" si="142"/>
        <v>1.017696196966366</v>
      </c>
      <c r="E4583">
        <f t="shared" si="143"/>
        <v>10176.96196966366</v>
      </c>
    </row>
    <row r="4584" spans="1:5" hidden="1" x14ac:dyDescent="0.25">
      <c r="A4584" t="s">
        <v>13</v>
      </c>
      <c r="B4584" s="5">
        <v>45153</v>
      </c>
      <c r="C4584" s="9" cm="1">
        <f t="array" ref="C4584">IFERROR(
(_xlfn.XLOOKUP(1,(MarketData[ETF]=A4584)*(MarketData[Date]=B4584),MarketData[Adjusted Close]) /
_xlfn.XLOOKUP(1,(MarketData[ETF]=A4584)*(MarketData[Date]=WORKDAY(B4584,-1)),MarketData[Adjusted Close]))-1,
""
)</f>
        <v>-1.1731479469910933E-2</v>
      </c>
      <c r="D4584">
        <f t="shared" si="142"/>
        <v>1.0057571149250486</v>
      </c>
      <c r="E4584">
        <f t="shared" si="143"/>
        <v>10057.571149250485</v>
      </c>
    </row>
    <row r="4585" spans="1:5" hidden="1" x14ac:dyDescent="0.25">
      <c r="A4585" t="s">
        <v>13</v>
      </c>
      <c r="B4585" s="6">
        <v>45152</v>
      </c>
      <c r="C4585" s="9" cm="1">
        <f t="array" ref="C4585">IFERROR(
(_xlfn.XLOOKUP(1,(MarketData[ETF]=A4585)*(MarketData[Date]=B4585),MarketData[Adjusted Close]) /
_xlfn.XLOOKUP(1,(MarketData[ETF]=A4585)*(MarketData[Date]=WORKDAY(B4585,-1)),MarketData[Adjusted Close]))-1,
""
)</f>
        <v>7.609522774214561E-4</v>
      </c>
      <c r="D4585">
        <f t="shared" si="142"/>
        <v>1.0065224480921837</v>
      </c>
      <c r="E4585">
        <f t="shared" si="143"/>
        <v>10065.224480921837</v>
      </c>
    </row>
    <row r="4586" spans="1:5" hidden="1" x14ac:dyDescent="0.25">
      <c r="A4586" t="s">
        <v>13</v>
      </c>
      <c r="B4586" s="5">
        <v>45149</v>
      </c>
      <c r="C4586" s="9" cm="1">
        <f t="array" ref="C4586">IFERROR(
(_xlfn.XLOOKUP(1,(MarketData[ETF]=A4586)*(MarketData[Date]=B4586),MarketData[Adjusted Close]) /
_xlfn.XLOOKUP(1,(MarketData[ETF]=A4586)*(MarketData[Date]=WORKDAY(B4586,-1)),MarketData[Adjusted Close]))-1,
""
)</f>
        <v>-3.574523396880358E-3</v>
      </c>
      <c r="D4586">
        <f t="shared" si="142"/>
        <v>1.0029246100519928</v>
      </c>
      <c r="E4586">
        <f t="shared" si="143"/>
        <v>10029.246100519929</v>
      </c>
    </row>
    <row r="4587" spans="1:5" hidden="1" x14ac:dyDescent="0.25">
      <c r="A4587" t="s">
        <v>13</v>
      </c>
      <c r="B4587" s="6">
        <v>45148</v>
      </c>
      <c r="C4587" s="9" cm="1">
        <f t="array" ref="C4587">IFERROR(
(_xlfn.XLOOKUP(1,(MarketData[ETF]=A4587)*(MarketData[Date]=B4587),MarketData[Adjusted Close]) /
_xlfn.XLOOKUP(1,(MarketData[ETF]=A4587)*(MarketData[Date]=WORKDAY(B4587,-1)),MarketData[Adjusted Close]))-1,
""
)</f>
        <v>1.5187676285526308E-3</v>
      </c>
      <c r="D4587">
        <f t="shared" si="142"/>
        <v>1.0044478194836186</v>
      </c>
      <c r="E4587">
        <f t="shared" si="143"/>
        <v>10044.478194836187</v>
      </c>
    </row>
    <row r="4588" spans="1:5" hidden="1" x14ac:dyDescent="0.25">
      <c r="A4588" t="s">
        <v>13</v>
      </c>
      <c r="B4588" s="5">
        <v>45147</v>
      </c>
      <c r="C4588" s="9" cm="1">
        <f t="array" ref="C4588">IFERROR(
(_xlfn.XLOOKUP(1,(MarketData[ETF]=A4588)*(MarketData[Date]=B4588),MarketData[Adjusted Close]) /
_xlfn.XLOOKUP(1,(MarketData[ETF]=A4588)*(MarketData[Date]=WORKDAY(B4588,-1)),MarketData[Adjusted Close]))-1,
""
)</f>
        <v>-3.9978390059426383E-3</v>
      </c>
      <c r="D4588">
        <f t="shared" si="142"/>
        <v>1.0004321988114531</v>
      </c>
      <c r="E4588">
        <f t="shared" si="143"/>
        <v>10004.321988114531</v>
      </c>
    </row>
    <row r="4589" spans="1:5" hidden="1" x14ac:dyDescent="0.25">
      <c r="A4589" t="s">
        <v>13</v>
      </c>
      <c r="B4589" s="6">
        <v>45146</v>
      </c>
      <c r="C4589" s="9" cm="1">
        <f t="array" ref="C4589">IFERROR(
(_xlfn.XLOOKUP(1,(MarketData[ETF]=A4589)*(MarketData[Date]=B4589),MarketData[Adjusted Close]) /
_xlfn.XLOOKUP(1,(MarketData[ETF]=A4589)*(MarketData[Date]=WORKDAY(B4589,-1)),MarketData[Adjusted Close]))-1,
""
)</f>
        <v>-6.2278535380650979E-3</v>
      </c>
      <c r="D4589">
        <f t="shared" si="142"/>
        <v>0.99420165360249091</v>
      </c>
      <c r="E4589">
        <f t="shared" si="143"/>
        <v>9942.0165360249084</v>
      </c>
    </row>
    <row r="4590" spans="1:5" hidden="1" x14ac:dyDescent="0.25">
      <c r="A4590" t="s">
        <v>13</v>
      </c>
      <c r="B4590" s="5">
        <v>45145</v>
      </c>
      <c r="C4590" s="9" cm="1">
        <f t="array" ref="C4590">IFERROR(
(_xlfn.XLOOKUP(1,(MarketData[ETF]=A4590)*(MarketData[Date]=B4590),MarketData[Adjusted Close]) /
_xlfn.XLOOKUP(1,(MarketData[ETF]=A4590)*(MarketData[Date]=WORKDAY(B4590,-1)),MarketData[Adjusted Close]))-1,
""
)</f>
        <v>7.3553272038939799E-3</v>
      </c>
      <c r="D4590">
        <f t="shared" si="142"/>
        <v>1.0015143320713897</v>
      </c>
      <c r="E4590">
        <f t="shared" si="143"/>
        <v>10015.143320713898</v>
      </c>
    </row>
    <row r="4591" spans="1:5" hidden="1" x14ac:dyDescent="0.25">
      <c r="A4591" t="s">
        <v>13</v>
      </c>
      <c r="B4591" s="6">
        <v>45142</v>
      </c>
      <c r="C4591" s="9" cm="1">
        <f t="array" ref="C4591">IFERROR(
(_xlfn.XLOOKUP(1,(MarketData[ETF]=A4591)*(MarketData[Date]=B4591),MarketData[Adjusted Close]) /
_xlfn.XLOOKUP(1,(MarketData[ETF]=A4591)*(MarketData[Date]=WORKDAY(B4591,-1)),MarketData[Adjusted Close]))-1,
""
)</f>
        <v>-1.8354567048154413E-3</v>
      </c>
      <c r="D4591">
        <f t="shared" si="142"/>
        <v>0.99967609587562056</v>
      </c>
      <c r="E4591">
        <f t="shared" si="143"/>
        <v>9996.7609587562056</v>
      </c>
    </row>
    <row r="4592" spans="1:5" hidden="1" x14ac:dyDescent="0.25">
      <c r="A4592" t="s">
        <v>13</v>
      </c>
      <c r="B4592" s="5">
        <v>45141</v>
      </c>
      <c r="C4592" s="9" cm="1">
        <f t="array" ref="C4592">IFERROR(
(_xlfn.XLOOKUP(1,(MarketData[ETF]=A4592)*(MarketData[Date]=B4592),MarketData[Adjusted Close]) /
_xlfn.XLOOKUP(1,(MarketData[ETF]=A4592)*(MarketData[Date]=WORKDAY(B4592,-1)),MarketData[Adjusted Close]))-1,
""
)</f>
        <v>-2.1547080370608596E-3</v>
      </c>
      <c r="D4592">
        <f t="shared" si="142"/>
        <v>0.99752208575737977</v>
      </c>
      <c r="E4592">
        <f t="shared" si="143"/>
        <v>9975.2208575737968</v>
      </c>
    </row>
    <row r="4593" spans="1:5" hidden="1" x14ac:dyDescent="0.25">
      <c r="A4593" t="s">
        <v>13</v>
      </c>
      <c r="B4593" s="6">
        <v>45140</v>
      </c>
      <c r="C4593" s="9" cm="1">
        <f t="array" ref="C4593">IFERROR(
(_xlfn.XLOOKUP(1,(MarketData[ETF]=A4593)*(MarketData[Date]=B4593),MarketData[Adjusted Close]) /
_xlfn.XLOOKUP(1,(MarketData[ETF]=A4593)*(MarketData[Date]=WORKDAY(B4593,-1)),MarketData[Adjusted Close]))-1,
""
)</f>
        <v>-1.6633117915033413E-2</v>
      </c>
      <c r="D4593">
        <f t="shared" si="142"/>
        <v>0.98093018328212722</v>
      </c>
      <c r="E4593">
        <f t="shared" si="143"/>
        <v>9809.3018328212729</v>
      </c>
    </row>
    <row r="4594" spans="1:5" hidden="1" x14ac:dyDescent="0.25">
      <c r="A4594" t="s">
        <v>13</v>
      </c>
      <c r="B4594" s="5">
        <v>45139</v>
      </c>
      <c r="C4594" s="9" cm="1">
        <f t="array" ref="C4594">IFERROR(
(_xlfn.XLOOKUP(1,(MarketData[ETF]=A4594)*(MarketData[Date]=B4594),MarketData[Adjusted Close]) /
_xlfn.XLOOKUP(1,(MarketData[ETF]=A4594)*(MarketData[Date]=WORKDAY(B4594,-1)),MarketData[Adjusted Close]))-1,
""
)</f>
        <v>-6.1071917447614865E-3</v>
      </c>
      <c r="D4594">
        <f t="shared" si="142"/>
        <v>0.97493945456459929</v>
      </c>
      <c r="E4594">
        <f t="shared" si="143"/>
        <v>9749.3945456459933</v>
      </c>
    </row>
    <row r="4595" spans="1:5" hidden="1" x14ac:dyDescent="0.25">
      <c r="A4595" t="s">
        <v>13</v>
      </c>
      <c r="B4595" s="6">
        <v>45138</v>
      </c>
      <c r="C4595" s="9" cm="1">
        <f t="array" ref="C4595">IFERROR(
(_xlfn.XLOOKUP(1,(MarketData[ETF]=A4595)*(MarketData[Date]=B4595),MarketData[Adjusted Close]) /
_xlfn.XLOOKUP(1,(MarketData[ETF]=A4595)*(MarketData[Date]=WORKDAY(B4595,-1)),MarketData[Adjusted Close]))-1,
""
)</f>
        <v>2.2161249472349986E-3</v>
      </c>
      <c r="D4595">
        <f t="shared" si="142"/>
        <v>0.97710004221190361</v>
      </c>
      <c r="E4595">
        <f t="shared" si="143"/>
        <v>9771.0004221190356</v>
      </c>
    </row>
    <row r="4596" spans="1:5" hidden="1" x14ac:dyDescent="0.25">
      <c r="A4596" t="s">
        <v>13</v>
      </c>
      <c r="B4596" s="5">
        <v>45135</v>
      </c>
      <c r="C4596" s="9" cm="1">
        <f t="array" ref="C4596">IFERROR(
(_xlfn.XLOOKUP(1,(MarketData[ETF]=A4596)*(MarketData[Date]=B4596),MarketData[Adjusted Close]) /
_xlfn.XLOOKUP(1,(MarketData[ETF]=A4596)*(MarketData[Date]=WORKDAY(B4596,-1)),MarketData[Adjusted Close]))-1,
""
)</f>
        <v>1.0342253971638682E-2</v>
      </c>
      <c r="D4596">
        <f t="shared" si="142"/>
        <v>0.98720545900415801</v>
      </c>
      <c r="E4596">
        <f t="shared" si="143"/>
        <v>9872.05459004158</v>
      </c>
    </row>
    <row r="4597" spans="1:5" hidden="1" x14ac:dyDescent="0.25">
      <c r="A4597" t="s">
        <v>13</v>
      </c>
      <c r="B4597" s="6">
        <v>45134</v>
      </c>
      <c r="C4597" s="9" cm="1">
        <f t="array" ref="C4597">IFERROR(
(_xlfn.XLOOKUP(1,(MarketData[ETF]=A4597)*(MarketData[Date]=B4597),MarketData[Adjusted Close]) /
_xlfn.XLOOKUP(1,(MarketData[ETF]=A4597)*(MarketData[Date]=WORKDAY(B4597,-1)),MarketData[Adjusted Close]))-1,
""
)</f>
        <v>-6.5671009426966354E-3</v>
      </c>
      <c r="D4597">
        <f t="shared" si="142"/>
        <v>0.98072238110369658</v>
      </c>
      <c r="E4597">
        <f t="shared" si="143"/>
        <v>9807.2238110369653</v>
      </c>
    </row>
    <row r="4598" spans="1:5" hidden="1" x14ac:dyDescent="0.25">
      <c r="A4598" t="s">
        <v>13</v>
      </c>
      <c r="B4598" s="5">
        <v>45133</v>
      </c>
      <c r="C4598" s="9" cm="1">
        <f t="array" ref="C4598">IFERROR(
(_xlfn.XLOOKUP(1,(MarketData[ETF]=A4598)*(MarketData[Date]=B4598),MarketData[Adjusted Close]) /
_xlfn.XLOOKUP(1,(MarketData[ETF]=A4598)*(MarketData[Date]=WORKDAY(B4598,-1)),MarketData[Adjusted Close]))-1,
""
)</f>
        <v>1.8039049235993865E-3</v>
      </c>
      <c r="D4598">
        <f t="shared" si="142"/>
        <v>0.98249151103565369</v>
      </c>
      <c r="E4598">
        <f t="shared" si="143"/>
        <v>9824.9151103565364</v>
      </c>
    </row>
    <row r="4599" spans="1:5" hidden="1" x14ac:dyDescent="0.25">
      <c r="A4599" t="s">
        <v>13</v>
      </c>
      <c r="B4599" s="6">
        <v>45132</v>
      </c>
      <c r="C4599" s="9" cm="1">
        <f t="array" ref="C4599">IFERROR(
(_xlfn.XLOOKUP(1,(MarketData[ETF]=A4599)*(MarketData[Date]=B4599),MarketData[Adjusted Close]) /
_xlfn.XLOOKUP(1,(MarketData[ETF]=A4599)*(MarketData[Date]=WORKDAY(B4599,-1)),MarketData[Adjusted Close]))-1,
""
)</f>
        <v>2.9799914857386867E-3</v>
      </c>
      <c r="D4599">
        <f t="shared" si="142"/>
        <v>0.98541932737335047</v>
      </c>
      <c r="E4599">
        <f t="shared" si="143"/>
        <v>9854.1932737335046</v>
      </c>
    </row>
    <row r="4600" spans="1:5" hidden="1" x14ac:dyDescent="0.25">
      <c r="A4600" t="s">
        <v>13</v>
      </c>
      <c r="B4600" s="5">
        <v>45131</v>
      </c>
      <c r="C4600" s="9" cm="1">
        <f t="array" ref="C4600">IFERROR(
(_xlfn.XLOOKUP(1,(MarketData[ETF]=A4600)*(MarketData[Date]=B4600),MarketData[Adjusted Close]) /
_xlfn.XLOOKUP(1,(MarketData[ETF]=A4600)*(MarketData[Date]=WORKDAY(B4600,-1)),MarketData[Adjusted Close]))-1,
""
)</f>
        <v>3.6317026276435627E-3</v>
      </c>
      <c r="D4600">
        <f t="shared" si="142"/>
        <v>0.98899807733390299</v>
      </c>
      <c r="E4600">
        <f t="shared" si="143"/>
        <v>9889.9807733390298</v>
      </c>
    </row>
    <row r="4601" spans="1:5" hidden="1" x14ac:dyDescent="0.25">
      <c r="A4601" t="s">
        <v>13</v>
      </c>
      <c r="B4601" s="6">
        <v>45128</v>
      </c>
      <c r="C4601" s="9" cm="1">
        <f t="array" ref="C4601">IFERROR(
(_xlfn.XLOOKUP(1,(MarketData[ETF]=A4601)*(MarketData[Date]=B4601),MarketData[Adjusted Close]) /
_xlfn.XLOOKUP(1,(MarketData[ETF]=A4601)*(MarketData[Date]=WORKDAY(B4601,-1)),MarketData[Adjusted Close]))-1,
""
)</f>
        <v>4.2744176106013221E-4</v>
      </c>
      <c r="D4601">
        <f t="shared" si="142"/>
        <v>0.98942081641376367</v>
      </c>
      <c r="E4601">
        <f t="shared" si="143"/>
        <v>9894.2081641376371</v>
      </c>
    </row>
    <row r="4602" spans="1:5" hidden="1" x14ac:dyDescent="0.25">
      <c r="A4602" t="s">
        <v>13</v>
      </c>
      <c r="B4602" s="5">
        <v>45127</v>
      </c>
      <c r="C4602" s="9" cm="1">
        <f t="array" ref="C4602">IFERROR(
(_xlfn.XLOOKUP(1,(MarketData[ETF]=A4602)*(MarketData[Date]=B4602),MarketData[Adjusted Close]) /
_xlfn.XLOOKUP(1,(MarketData[ETF]=A4602)*(MarketData[Date]=WORKDAY(B4602,-1)),MarketData[Adjusted Close]))-1,
""
)</f>
        <v>-6.7926130333262336E-3</v>
      </c>
      <c r="D4602">
        <f t="shared" si="142"/>
        <v>0.98270006368074725</v>
      </c>
      <c r="E4602">
        <f t="shared" si="143"/>
        <v>9827.0006368074719</v>
      </c>
    </row>
    <row r="4603" spans="1:5" hidden="1" x14ac:dyDescent="0.25">
      <c r="A4603" t="s">
        <v>13</v>
      </c>
      <c r="B4603" s="6">
        <v>45126</v>
      </c>
      <c r="C4603" s="9" cm="1">
        <f t="array" ref="C4603">IFERROR(
(_xlfn.XLOOKUP(1,(MarketData[ETF]=A4603)*(MarketData[Date]=B4603),MarketData[Adjusted Close]) /
_xlfn.XLOOKUP(1,(MarketData[ETF]=A4603)*(MarketData[Date]=WORKDAY(B4603,-1)),MarketData[Adjusted Close]))-1,
""
)</f>
        <v>8.4979817293384663E-4</v>
      </c>
      <c r="D4603">
        <f t="shared" si="142"/>
        <v>0.98353516039940514</v>
      </c>
      <c r="E4603">
        <f t="shared" si="143"/>
        <v>9835.3516039940514</v>
      </c>
    </row>
    <row r="4604" spans="1:5" hidden="1" x14ac:dyDescent="0.25">
      <c r="A4604" t="s">
        <v>13</v>
      </c>
      <c r="B4604" s="5">
        <v>45125</v>
      </c>
      <c r="C4604" s="9" cm="1">
        <f t="array" ref="C4604">IFERROR(
(_xlfn.XLOOKUP(1,(MarketData[ETF]=A4604)*(MarketData[Date]=B4604),MarketData[Adjusted Close]) /
_xlfn.XLOOKUP(1,(MarketData[ETF]=A4604)*(MarketData[Date]=WORKDAY(B4604,-1)),MarketData[Adjusted Close]))-1,
""
)</f>
        <v>6.0916960564283418E-3</v>
      </c>
      <c r="D4604">
        <f t="shared" si="142"/>
        <v>0.98952655765736885</v>
      </c>
      <c r="E4604">
        <f t="shared" si="143"/>
        <v>9895.265576573689</v>
      </c>
    </row>
    <row r="4605" spans="1:5" hidden="1" x14ac:dyDescent="0.25">
      <c r="A4605" t="s">
        <v>13</v>
      </c>
      <c r="B4605" s="6">
        <v>45124</v>
      </c>
      <c r="C4605" s="9" cm="1">
        <f t="array" ref="C4605">IFERROR(
(_xlfn.XLOOKUP(1,(MarketData[ETF]=A4605)*(MarketData[Date]=B4605),MarketData[Adjusted Close]) /
_xlfn.XLOOKUP(1,(MarketData[ETF]=A4605)*(MarketData[Date]=WORKDAY(B4605,-1)),MarketData[Adjusted Close]))-1,
""
)</f>
        <v>2.7864108884363414E-3</v>
      </c>
      <c r="D4605">
        <f t="shared" si="142"/>
        <v>0.99228378523202232</v>
      </c>
      <c r="E4605">
        <f t="shared" si="143"/>
        <v>9922.8378523202227</v>
      </c>
    </row>
    <row r="4606" spans="1:5" hidden="1" x14ac:dyDescent="0.25">
      <c r="A4606" t="s">
        <v>13</v>
      </c>
      <c r="B4606" s="5">
        <v>45121</v>
      </c>
      <c r="C4606" s="9" cm="1">
        <f t="array" ref="C4606">IFERROR(
(_xlfn.XLOOKUP(1,(MarketData[ETF]=A4606)*(MarketData[Date]=B4606),MarketData[Adjusted Close]) /
_xlfn.XLOOKUP(1,(MarketData[ETF]=A4606)*(MarketData[Date]=WORKDAY(B4606,-1)),MarketData[Adjusted Close]))-1,
""
)</f>
        <v>-3.6305392418579663E-3</v>
      </c>
      <c r="D4606">
        <f t="shared" si="142"/>
        <v>0.98868126001067813</v>
      </c>
      <c r="E4606">
        <f t="shared" si="143"/>
        <v>9886.8126001067812</v>
      </c>
    </row>
    <row r="4607" spans="1:5" hidden="1" x14ac:dyDescent="0.25">
      <c r="A4607" t="s">
        <v>13</v>
      </c>
      <c r="B4607" s="6">
        <v>45120</v>
      </c>
      <c r="C4607" s="9" cm="1">
        <f t="array" ref="C4607">IFERROR(
(_xlfn.XLOOKUP(1,(MarketData[ETF]=A4607)*(MarketData[Date]=B4607),MarketData[Adjusted Close]) /
_xlfn.XLOOKUP(1,(MarketData[ETF]=A4607)*(MarketData[Date]=WORKDAY(B4607,-1)),MarketData[Adjusted Close]))-1,
""
)</f>
        <v>1.1557571829768909E-2</v>
      </c>
      <c r="D4607">
        <f t="shared" si="142"/>
        <v>1.0001080146899979</v>
      </c>
      <c r="E4607">
        <f t="shared" si="143"/>
        <v>10001.080146899978</v>
      </c>
    </row>
    <row r="4608" spans="1:5" hidden="1" x14ac:dyDescent="0.25">
      <c r="A4608" t="s">
        <v>13</v>
      </c>
      <c r="B4608" s="5">
        <v>45119</v>
      </c>
      <c r="C4608" s="9" cm="1">
        <f t="array" ref="C4608">IFERROR(
(_xlfn.XLOOKUP(1,(MarketData[ETF]=A4608)*(MarketData[Date]=B4608),MarketData[Adjusted Close]) /
_xlfn.XLOOKUP(1,(MarketData[ETF]=A4608)*(MarketData[Date]=WORKDAY(B4608,-1)),MarketData[Adjusted Close]))-1,
""
)</f>
        <v>1.1692711179106086E-2</v>
      </c>
      <c r="D4608">
        <f t="shared" si="142"/>
        <v>1.0118019888536771</v>
      </c>
      <c r="E4608">
        <f t="shared" si="143"/>
        <v>10118.019888536772</v>
      </c>
    </row>
    <row r="4609" spans="1:5" hidden="1" x14ac:dyDescent="0.25">
      <c r="A4609" t="s">
        <v>13</v>
      </c>
      <c r="B4609" s="6">
        <v>45118</v>
      </c>
      <c r="C4609" s="9" cm="1">
        <f t="array" ref="C4609">IFERROR(
(_xlfn.XLOOKUP(1,(MarketData[ETF]=A4609)*(MarketData[Date]=B4609),MarketData[Adjusted Close]) /
_xlfn.XLOOKUP(1,(MarketData[ETF]=A4609)*(MarketData[Date]=WORKDAY(B4609,-1)),MarketData[Adjusted Close]))-1,
""
)</f>
        <v>8.5969359638486953E-3</v>
      </c>
      <c r="D4609">
        <f t="shared" si="142"/>
        <v>1.0205003857599468</v>
      </c>
      <c r="E4609">
        <f t="shared" si="143"/>
        <v>10205.003857599468</v>
      </c>
    </row>
    <row r="4610" spans="1:5" hidden="1" x14ac:dyDescent="0.25">
      <c r="A4610" t="s">
        <v>13</v>
      </c>
      <c r="B4610" s="5">
        <v>45117</v>
      </c>
      <c r="C4610" s="9" cm="1">
        <f t="array" ref="C4610">IFERROR(
(_xlfn.XLOOKUP(1,(MarketData[ETF]=A4610)*(MarketData[Date]=B4610),MarketData[Adjusted Close]) /
_xlfn.XLOOKUP(1,(MarketData[ETF]=A4610)*(MarketData[Date]=WORKDAY(B4610,-1)),MarketData[Adjusted Close]))-1,
""
)</f>
        <v>3.0956329463791565E-3</v>
      </c>
      <c r="D4610">
        <f t="shared" si="142"/>
        <v>1.023659480375898</v>
      </c>
      <c r="E4610">
        <f t="shared" si="143"/>
        <v>10236.594803758981</v>
      </c>
    </row>
    <row r="4611" spans="1:5" hidden="1" x14ac:dyDescent="0.25">
      <c r="A4611" t="s">
        <v>13</v>
      </c>
      <c r="B4611" s="6">
        <v>45114</v>
      </c>
      <c r="C4611" s="9" cm="1">
        <f t="array" ref="C4611">IFERROR(
(_xlfn.XLOOKUP(1,(MarketData[ETF]=A4611)*(MarketData[Date]=B4611),MarketData[Adjusted Close]) /
_xlfn.XLOOKUP(1,(MarketData[ETF]=A4611)*(MarketData[Date]=WORKDAY(B4611,-1)),MarketData[Adjusted Close]))-1,
""
)</f>
        <v>2.6604589291654435E-3</v>
      </c>
      <c r="D4611">
        <f t="shared" ref="D4611:D4674" si="144">IFERROR(IF(A4611&lt;&gt;A4610,1,D4610*(1+C4611)),1)</f>
        <v>1.0263828843808889</v>
      </c>
      <c r="E4611">
        <f t="shared" ref="E4611:E4674" si="145">D4611*10000</f>
        <v>10263.828843808889</v>
      </c>
    </row>
    <row r="4612" spans="1:5" hidden="1" x14ac:dyDescent="0.25">
      <c r="A4612" t="s">
        <v>13</v>
      </c>
      <c r="B4612" s="5">
        <v>45113</v>
      </c>
      <c r="C4612" s="9" cm="1">
        <f t="array" ref="C4612">IFERROR(
(_xlfn.XLOOKUP(1,(MarketData[ETF]=A4612)*(MarketData[Date]=B4612),MarketData[Adjusted Close]) /
_xlfn.XLOOKUP(1,(MarketData[ETF]=A4612)*(MarketData[Date]=WORKDAY(B4612,-1)),MarketData[Adjusted Close]))-1,
""
)</f>
        <v>-1.2371359754762556E-2</v>
      </c>
      <c r="D4612">
        <f t="shared" si="144"/>
        <v>1.0136851324720821</v>
      </c>
      <c r="E4612">
        <f t="shared" si="145"/>
        <v>10136.851324720821</v>
      </c>
    </row>
    <row r="4613" spans="1:5" hidden="1" x14ac:dyDescent="0.25">
      <c r="A4613" t="s">
        <v>13</v>
      </c>
      <c r="B4613" s="6">
        <v>45112</v>
      </c>
      <c r="C4613" s="9" t="str" cm="1">
        <f t="array" ref="C4613">IFERROR(
(_xlfn.XLOOKUP(1,(MarketData[ETF]=A4613)*(MarketData[Date]=B4613),MarketData[Adjusted Close]) /
_xlfn.XLOOKUP(1,(MarketData[ETF]=A4613)*(MarketData[Date]=WORKDAY(B4613,-1)),MarketData[Adjusted Close]))-1,
""
)</f>
        <v/>
      </c>
      <c r="D4613">
        <f t="shared" si="144"/>
        <v>1</v>
      </c>
      <c r="E4613">
        <f t="shared" si="145"/>
        <v>10000</v>
      </c>
    </row>
    <row r="4614" spans="1:5" hidden="1" x14ac:dyDescent="0.25">
      <c r="A4614" t="s">
        <v>13</v>
      </c>
      <c r="B4614" s="5">
        <v>45110</v>
      </c>
      <c r="C4614" s="9" cm="1">
        <f t="array" ref="C4614">IFERROR(
(_xlfn.XLOOKUP(1,(MarketData[ETF]=A4614)*(MarketData[Date]=B4614),MarketData[Adjusted Close]) /
_xlfn.XLOOKUP(1,(MarketData[ETF]=A4614)*(MarketData[Date]=WORKDAY(B4614,-1)),MarketData[Adjusted Close]))-1,
""
)</f>
        <v>3.1673219746612968E-3</v>
      </c>
      <c r="D4614">
        <f t="shared" si="144"/>
        <v>1.0031673219746613</v>
      </c>
      <c r="E4614">
        <f t="shared" si="145"/>
        <v>10031.673219746614</v>
      </c>
    </row>
    <row r="4615" spans="1:5" hidden="1" x14ac:dyDescent="0.25">
      <c r="A4615" t="s">
        <v>13</v>
      </c>
      <c r="B4615" s="6">
        <v>45107</v>
      </c>
      <c r="C4615" s="9" cm="1">
        <f t="array" ref="C4615">IFERROR(
(_xlfn.XLOOKUP(1,(MarketData[ETF]=A4615)*(MarketData[Date]=B4615),MarketData[Adjusted Close]) /
_xlfn.XLOOKUP(1,(MarketData[ETF]=A4615)*(MarketData[Date]=WORKDAY(B4615,-1)),MarketData[Adjusted Close]))-1,
""
)</f>
        <v>1.1042402826855202E-2</v>
      </c>
      <c r="D4615">
        <f t="shared" si="144"/>
        <v>1.014244699646643</v>
      </c>
      <c r="E4615">
        <f t="shared" si="145"/>
        <v>10142.446996466429</v>
      </c>
    </row>
    <row r="4616" spans="1:5" hidden="1" x14ac:dyDescent="0.25">
      <c r="A4616" t="s">
        <v>13</v>
      </c>
      <c r="B4616" s="5">
        <v>45106</v>
      </c>
      <c r="C4616" s="9" cm="1">
        <f t="array" ref="C4616">IFERROR(
(_xlfn.XLOOKUP(1,(MarketData[ETF]=A4616)*(MarketData[Date]=B4616),MarketData[Adjusted Close]) /
_xlfn.XLOOKUP(1,(MarketData[ETF]=A4616)*(MarketData[Date]=WORKDAY(B4616,-1)),MarketData[Adjusted Close]))-1,
""
)</f>
        <v>1.8807390198030127E-3</v>
      </c>
      <c r="D4616">
        <f t="shared" si="144"/>
        <v>1.0161522292288969</v>
      </c>
      <c r="E4616">
        <f t="shared" si="145"/>
        <v>10161.52229228897</v>
      </c>
    </row>
    <row r="4617" spans="1:5" hidden="1" x14ac:dyDescent="0.25">
      <c r="A4617" t="s">
        <v>13</v>
      </c>
      <c r="B4617" s="6">
        <v>45105</v>
      </c>
      <c r="C4617" s="9" cm="1">
        <f t="array" ref="C4617">IFERROR(
(_xlfn.XLOOKUP(1,(MarketData[ETF]=A4617)*(MarketData[Date]=B4617),MarketData[Adjusted Close]) /
_xlfn.XLOOKUP(1,(MarketData[ETF]=A4617)*(MarketData[Date]=WORKDAY(B4617,-1)),MarketData[Adjusted Close]))-1,
""
)</f>
        <v>5.5346468895289824E-4</v>
      </c>
      <c r="D4617">
        <f t="shared" si="144"/>
        <v>1.0167146336063759</v>
      </c>
      <c r="E4617">
        <f t="shared" si="145"/>
        <v>10167.146336063759</v>
      </c>
    </row>
    <row r="4618" spans="1:5" hidden="1" x14ac:dyDescent="0.25">
      <c r="A4618" t="s">
        <v>13</v>
      </c>
      <c r="B4618" s="5">
        <v>45104</v>
      </c>
      <c r="C4618" s="9" cm="1">
        <f t="array" ref="C4618">IFERROR(
(_xlfn.XLOOKUP(1,(MarketData[ETF]=A4618)*(MarketData[Date]=B4618),MarketData[Adjusted Close]) /
_xlfn.XLOOKUP(1,(MarketData[ETF]=A4618)*(MarketData[Date]=WORKDAY(B4618,-1)),MarketData[Adjusted Close]))-1,
""
)</f>
        <v>1.0175556301017519E-2</v>
      </c>
      <c r="D4618">
        <f t="shared" si="144"/>
        <v>1.0270602706027061</v>
      </c>
      <c r="E4618">
        <f t="shared" si="145"/>
        <v>10270.602706027061</v>
      </c>
    </row>
    <row r="4619" spans="1:5" hidden="1" x14ac:dyDescent="0.25">
      <c r="A4619" t="s">
        <v>13</v>
      </c>
      <c r="B4619" s="6">
        <v>45103</v>
      </c>
      <c r="C4619" s="9" cm="1">
        <f t="array" ref="C4619">IFERROR(
(_xlfn.XLOOKUP(1,(MarketData[ETF]=A4619)*(MarketData[Date]=B4619),MarketData[Adjusted Close]) /
_xlfn.XLOOKUP(1,(MarketData[ETF]=A4619)*(MarketData[Date]=WORKDAY(B4619,-1)),MarketData[Adjusted Close]))-1,
""
)</f>
        <v>-5.5878408582921146E-4</v>
      </c>
      <c r="D4619">
        <f t="shared" si="144"/>
        <v>1.0264863656683059</v>
      </c>
      <c r="E4619">
        <f t="shared" si="145"/>
        <v>10264.863656683059</v>
      </c>
    </row>
    <row r="4620" spans="1:5" hidden="1" x14ac:dyDescent="0.25">
      <c r="A4620" t="s">
        <v>13</v>
      </c>
      <c r="B4620" s="5">
        <v>45100</v>
      </c>
      <c r="C4620" s="9" cm="1">
        <f t="array" ref="C4620">IFERROR(
(_xlfn.XLOOKUP(1,(MarketData[ETF]=A4620)*(MarketData[Date]=B4620),MarketData[Adjusted Close]) /
_xlfn.XLOOKUP(1,(MarketData[ETF]=A4620)*(MarketData[Date]=WORKDAY(B4620,-1)),MarketData[Adjusted Close]))-1,
""
)</f>
        <v>-1.1052166224580051E-2</v>
      </c>
      <c r="D4620">
        <f t="shared" si="144"/>
        <v>1.0151414677276747</v>
      </c>
      <c r="E4620">
        <f t="shared" si="145"/>
        <v>10151.414677276747</v>
      </c>
    </row>
    <row r="4621" spans="1:5" hidden="1" x14ac:dyDescent="0.25">
      <c r="A4621" t="s">
        <v>13</v>
      </c>
      <c r="B4621" s="6">
        <v>45099</v>
      </c>
      <c r="C4621" s="9" cm="1">
        <f t="array" ref="C4621">IFERROR(
(_xlfn.XLOOKUP(1,(MarketData[ETF]=A4621)*(MarketData[Date]=B4621),MarketData[Adjusted Close]) /
_xlfn.XLOOKUP(1,(MarketData[ETF]=A4621)*(MarketData[Date]=WORKDAY(B4621,-1)),MarketData[Adjusted Close]))-1,
""
)</f>
        <v>-3.3145508783560818E-4</v>
      </c>
      <c r="D4621">
        <f t="shared" si="144"/>
        <v>1.0148049939233235</v>
      </c>
      <c r="E4621">
        <f t="shared" si="145"/>
        <v>10148.049939233235</v>
      </c>
    </row>
    <row r="4622" spans="1:5" hidden="1" x14ac:dyDescent="0.25">
      <c r="A4622" t="s">
        <v>13</v>
      </c>
      <c r="B4622" s="5">
        <v>45098</v>
      </c>
      <c r="C4622" s="9" cm="1">
        <f t="array" ref="C4622">IFERROR(
(_xlfn.XLOOKUP(1,(MarketData[ETF]=A4622)*(MarketData[Date]=B4622),MarketData[Adjusted Close]) /
_xlfn.XLOOKUP(1,(MarketData[ETF]=A4622)*(MarketData[Date]=WORKDAY(B4622,-1)),MarketData[Adjusted Close]))-1,
""
)</f>
        <v>-3.1938325991188732E-3</v>
      </c>
      <c r="D4622">
        <f t="shared" si="144"/>
        <v>1.0115638766519826</v>
      </c>
      <c r="E4622">
        <f t="shared" si="145"/>
        <v>10115.638766519825</v>
      </c>
    </row>
    <row r="4623" spans="1:5" hidden="1" x14ac:dyDescent="0.25">
      <c r="A4623" t="s">
        <v>13</v>
      </c>
      <c r="B4623" s="6">
        <v>45097</v>
      </c>
      <c r="C4623" s="9" t="str" cm="1">
        <f t="array" ref="C4623">IFERROR(
(_xlfn.XLOOKUP(1,(MarketData[ETF]=A4623)*(MarketData[Date]=B4623),MarketData[Adjusted Close]) /
_xlfn.XLOOKUP(1,(MarketData[ETF]=A4623)*(MarketData[Date]=WORKDAY(B4623,-1)),MarketData[Adjusted Close]))-1,
""
)</f>
        <v/>
      </c>
      <c r="D4623">
        <f t="shared" si="144"/>
        <v>1</v>
      </c>
      <c r="E4623">
        <f t="shared" si="145"/>
        <v>10000</v>
      </c>
    </row>
    <row r="4624" spans="1:5" hidden="1" x14ac:dyDescent="0.25">
      <c r="A4624" t="s">
        <v>13</v>
      </c>
      <c r="B4624" s="5">
        <v>45093</v>
      </c>
      <c r="C4624" s="9" cm="1">
        <f t="array" ref="C4624">IFERROR(
(_xlfn.XLOOKUP(1,(MarketData[ETF]=A4624)*(MarketData[Date]=B4624),MarketData[Adjusted Close]) /
_xlfn.XLOOKUP(1,(MarketData[ETF]=A4624)*(MarketData[Date]=WORKDAY(B4624,-1)),MarketData[Adjusted Close]))-1,
""
)</f>
        <v>-2.9357399151896946E-3</v>
      </c>
      <c r="D4624">
        <f t="shared" si="144"/>
        <v>0.99706426008481031</v>
      </c>
      <c r="E4624">
        <f t="shared" si="145"/>
        <v>9970.642600848103</v>
      </c>
    </row>
    <row r="4625" spans="1:5" hidden="1" x14ac:dyDescent="0.25">
      <c r="A4625" t="s">
        <v>13</v>
      </c>
      <c r="B4625" s="6">
        <v>45092</v>
      </c>
      <c r="C4625" s="9" cm="1">
        <f t="array" ref="C4625">IFERROR(
(_xlfn.XLOOKUP(1,(MarketData[ETF]=A4625)*(MarketData[Date]=B4625),MarketData[Adjusted Close]) /
_xlfn.XLOOKUP(1,(MarketData[ETF]=A4625)*(MarketData[Date]=WORKDAY(B4625,-1)),MarketData[Adjusted Close]))-1,
""
)</f>
        <v>1.1548614166299931E-2</v>
      </c>
      <c r="D4625">
        <f t="shared" si="144"/>
        <v>1.0085789705235371</v>
      </c>
      <c r="E4625">
        <f t="shared" si="145"/>
        <v>10085.789705235371</v>
      </c>
    </row>
    <row r="4626" spans="1:5" hidden="1" x14ac:dyDescent="0.25">
      <c r="A4626" t="s">
        <v>13</v>
      </c>
      <c r="B4626" s="5">
        <v>45091</v>
      </c>
      <c r="C4626" s="9" cm="1">
        <f t="array" ref="C4626">IFERROR(
(_xlfn.XLOOKUP(1,(MarketData[ETF]=A4626)*(MarketData[Date]=B4626),MarketData[Adjusted Close]) /
_xlfn.XLOOKUP(1,(MarketData[ETF]=A4626)*(MarketData[Date]=WORKDAY(B4626,-1)),MarketData[Adjusted Close]))-1,
""
)</f>
        <v>1.5421899096716984E-3</v>
      </c>
      <c r="D4626">
        <f t="shared" si="144"/>
        <v>1.0101343908349856</v>
      </c>
      <c r="E4626">
        <f t="shared" si="145"/>
        <v>10101.343908349856</v>
      </c>
    </row>
    <row r="4627" spans="1:5" hidden="1" x14ac:dyDescent="0.25">
      <c r="A4627" t="s">
        <v>13</v>
      </c>
      <c r="B4627" s="6">
        <v>45090</v>
      </c>
      <c r="C4627" s="9" cm="1">
        <f t="array" ref="C4627">IFERROR(
(_xlfn.XLOOKUP(1,(MarketData[ETF]=A4627)*(MarketData[Date]=B4627),MarketData[Adjusted Close]) /
_xlfn.XLOOKUP(1,(MarketData[ETF]=A4627)*(MarketData[Date]=WORKDAY(B4627,-1)),MarketData[Adjusted Close]))-1,
""
)</f>
        <v>7.8827578550018096E-3</v>
      </c>
      <c r="D4627">
        <f t="shared" si="144"/>
        <v>1.0180970356389476</v>
      </c>
      <c r="E4627">
        <f t="shared" si="145"/>
        <v>10180.970356389476</v>
      </c>
    </row>
    <row r="4628" spans="1:5" hidden="1" x14ac:dyDescent="0.25">
      <c r="A4628" t="s">
        <v>13</v>
      </c>
      <c r="B4628" s="5">
        <v>45089</v>
      </c>
      <c r="C4628" s="9" cm="1">
        <f t="array" ref="C4628">IFERROR(
(_xlfn.XLOOKUP(1,(MarketData[ETF]=A4628)*(MarketData[Date]=B4628),MarketData[Adjusted Close]) /
_xlfn.XLOOKUP(1,(MarketData[ETF]=A4628)*(MarketData[Date]=WORKDAY(B4628,-1)),MarketData[Adjusted Close]))-1,
""
)</f>
        <v>6.7061584888787884E-3</v>
      </c>
      <c r="D4628">
        <f t="shared" si="144"/>
        <v>1.0249245557170001</v>
      </c>
      <c r="E4628">
        <f t="shared" si="145"/>
        <v>10249.245557170001</v>
      </c>
    </row>
    <row r="4629" spans="1:5" hidden="1" x14ac:dyDescent="0.25">
      <c r="A4629" t="s">
        <v>13</v>
      </c>
      <c r="B4629" s="6">
        <v>45086</v>
      </c>
      <c r="C4629" s="9" cm="1">
        <f t="array" ref="C4629">IFERROR(
(_xlfn.XLOOKUP(1,(MarketData[ETF]=A4629)*(MarketData[Date]=B4629),MarketData[Adjusted Close]) /
_xlfn.XLOOKUP(1,(MarketData[ETF]=A4629)*(MarketData[Date]=WORKDAY(B4629,-1)),MarketData[Adjusted Close]))-1,
""
)</f>
        <v>1.1189437171310601E-3</v>
      </c>
      <c r="D4629">
        <f t="shared" si="144"/>
        <v>1.026071388609153</v>
      </c>
      <c r="E4629">
        <f t="shared" si="145"/>
        <v>10260.713886091531</v>
      </c>
    </row>
    <row r="4630" spans="1:5" hidden="1" x14ac:dyDescent="0.25">
      <c r="A4630" t="s">
        <v>13</v>
      </c>
      <c r="B4630" s="5">
        <v>45085</v>
      </c>
      <c r="C4630" s="9" cm="1">
        <f t="array" ref="C4630">IFERROR(
(_xlfn.XLOOKUP(1,(MarketData[ETF]=A4630)*(MarketData[Date]=B4630),MarketData[Adjusted Close]) /
_xlfn.XLOOKUP(1,(MarketData[ETF]=A4630)*(MarketData[Date]=WORKDAY(B4630,-1)),MarketData[Adjusted Close]))-1,
""
)</f>
        <v>6.1922990317497817E-3</v>
      </c>
      <c r="D4630">
        <f t="shared" si="144"/>
        <v>1.0324251294753437</v>
      </c>
      <c r="E4630">
        <f t="shared" si="145"/>
        <v>10324.251294753438</v>
      </c>
    </row>
    <row r="4631" spans="1:5" hidden="1" x14ac:dyDescent="0.25">
      <c r="A4631" t="s">
        <v>13</v>
      </c>
      <c r="B4631" s="6">
        <v>45084</v>
      </c>
      <c r="C4631" s="9" cm="1">
        <f t="array" ref="C4631">IFERROR(
(_xlfn.XLOOKUP(1,(MarketData[ETF]=A4631)*(MarketData[Date]=B4631),MarketData[Adjusted Close]) /
_xlfn.XLOOKUP(1,(MarketData[ETF]=A4631)*(MarketData[Date]=WORKDAY(B4631,-1)),MarketData[Adjusted Close]))-1,
""
)</f>
        <v>-4.3717072077121832E-3</v>
      </c>
      <c r="D4631">
        <f t="shared" si="144"/>
        <v>1.0279116690953931</v>
      </c>
      <c r="E4631">
        <f t="shared" si="145"/>
        <v>10279.116690953932</v>
      </c>
    </row>
    <row r="4632" spans="1:5" hidden="1" x14ac:dyDescent="0.25">
      <c r="A4632" t="s">
        <v>13</v>
      </c>
      <c r="B4632" s="5">
        <v>45083</v>
      </c>
      <c r="C4632" s="9" cm="1">
        <f t="array" ref="C4632">IFERROR(
(_xlfn.XLOOKUP(1,(MarketData[ETF]=A4632)*(MarketData[Date]=B4632),MarketData[Adjusted Close]) /
_xlfn.XLOOKUP(1,(MarketData[ETF]=A4632)*(MarketData[Date]=WORKDAY(B4632,-1)),MarketData[Adjusted Close]))-1,
""
)</f>
        <v>5.9765448804689481E-3</v>
      </c>
      <c r="D4632">
        <f t="shared" si="144"/>
        <v>1.0340550293188995</v>
      </c>
      <c r="E4632">
        <f t="shared" si="145"/>
        <v>10340.550293188995</v>
      </c>
    </row>
    <row r="4633" spans="1:5" hidden="1" x14ac:dyDescent="0.25">
      <c r="A4633" t="s">
        <v>13</v>
      </c>
      <c r="B4633" s="6">
        <v>45082</v>
      </c>
      <c r="C4633" s="9" cm="1">
        <f t="array" ref="C4633">IFERROR(
(_xlfn.XLOOKUP(1,(MarketData[ETF]=A4633)*(MarketData[Date]=B4633),MarketData[Adjusted Close]) /
_xlfn.XLOOKUP(1,(MarketData[ETF]=A4633)*(MarketData[Date]=WORKDAY(B4633,-1)),MarketData[Adjusted Close]))-1,
""
)</f>
        <v>-3.3715441672285129E-3</v>
      </c>
      <c r="D4633">
        <f t="shared" si="144"/>
        <v>1.030568667116206</v>
      </c>
      <c r="E4633">
        <f t="shared" si="145"/>
        <v>10305.686671162061</v>
      </c>
    </row>
    <row r="4634" spans="1:5" hidden="1" x14ac:dyDescent="0.25">
      <c r="A4634" t="s">
        <v>13</v>
      </c>
      <c r="B4634" s="5">
        <v>45079</v>
      </c>
      <c r="C4634" s="9" cm="1">
        <f t="array" ref="C4634">IFERROR(
(_xlfn.XLOOKUP(1,(MarketData[ETF]=A4634)*(MarketData[Date]=B4634),MarketData[Adjusted Close]) /
_xlfn.XLOOKUP(1,(MarketData[ETF]=A4634)*(MarketData[Date]=WORKDAY(B4634,-1)),MarketData[Adjusted Close]))-1,
""
)</f>
        <v>1.5637484305444538E-2</v>
      </c>
      <c r="D4634">
        <f t="shared" si="144"/>
        <v>1.0466841684739185</v>
      </c>
      <c r="E4634">
        <f t="shared" si="145"/>
        <v>10466.841684739185</v>
      </c>
    </row>
    <row r="4635" spans="1:5" hidden="1" x14ac:dyDescent="0.25">
      <c r="A4635" t="s">
        <v>13</v>
      </c>
      <c r="B4635" s="6">
        <v>45078</v>
      </c>
      <c r="C4635" s="9" cm="1">
        <f t="array" ref="C4635">IFERROR(
(_xlfn.XLOOKUP(1,(MarketData[ETF]=A4635)*(MarketData[Date]=B4635),MarketData[Adjusted Close]) /
_xlfn.XLOOKUP(1,(MarketData[ETF]=A4635)*(MarketData[Date]=WORKDAY(B4635,-1)),MarketData[Adjusted Close]))-1,
""
)</f>
        <v>1.2364224636006282E-2</v>
      </c>
      <c r="D4635">
        <f t="shared" si="144"/>
        <v>1.0596256066558816</v>
      </c>
      <c r="E4635">
        <f t="shared" si="145"/>
        <v>10596.256066558815</v>
      </c>
    </row>
    <row r="4636" spans="1:5" hidden="1" x14ac:dyDescent="0.25">
      <c r="A4636" t="s">
        <v>13</v>
      </c>
      <c r="B4636" s="5">
        <v>45077</v>
      </c>
      <c r="C4636" s="9" cm="1">
        <f t="array" ref="C4636">IFERROR(
(_xlfn.XLOOKUP(1,(MarketData[ETF]=A4636)*(MarketData[Date]=B4636),MarketData[Adjusted Close]) /
_xlfn.XLOOKUP(1,(MarketData[ETF]=A4636)*(MarketData[Date]=WORKDAY(B4636,-1)),MarketData[Adjusted Close]))-1,
""
)</f>
        <v>-7.3411332874512292E-3</v>
      </c>
      <c r="D4636">
        <f t="shared" si="144"/>
        <v>1.0518467538426244</v>
      </c>
      <c r="E4636">
        <f t="shared" si="145"/>
        <v>10518.467538426245</v>
      </c>
    </row>
    <row r="4637" spans="1:5" hidden="1" x14ac:dyDescent="0.25">
      <c r="A4637" t="s">
        <v>13</v>
      </c>
      <c r="B4637" s="6">
        <v>45076</v>
      </c>
      <c r="C4637" s="9" t="str" cm="1">
        <f t="array" ref="C4637">IFERROR(
(_xlfn.XLOOKUP(1,(MarketData[ETF]=A4637)*(MarketData[Date]=B4637),MarketData[Adjusted Close]) /
_xlfn.XLOOKUP(1,(MarketData[ETF]=A4637)*(MarketData[Date]=WORKDAY(B4637,-1)),MarketData[Adjusted Close]))-1,
""
)</f>
        <v/>
      </c>
      <c r="D4637">
        <f t="shared" si="144"/>
        <v>1</v>
      </c>
      <c r="E4637">
        <f t="shared" si="145"/>
        <v>10000</v>
      </c>
    </row>
    <row r="4638" spans="1:5" hidden="1" x14ac:dyDescent="0.25">
      <c r="A4638" t="s">
        <v>13</v>
      </c>
      <c r="B4638" s="5">
        <v>45072</v>
      </c>
      <c r="C4638" s="9" cm="1">
        <f t="array" ref="C4638">IFERROR(
(_xlfn.XLOOKUP(1,(MarketData[ETF]=A4638)*(MarketData[Date]=B4638),MarketData[Adjusted Close]) /
_xlfn.XLOOKUP(1,(MarketData[ETF]=A4638)*(MarketData[Date]=WORKDAY(B4638,-1)),MarketData[Adjusted Close]))-1,
""
)</f>
        <v>1.2147154095326185E-2</v>
      </c>
      <c r="D4638">
        <f t="shared" si="144"/>
        <v>1.0121471540953262</v>
      </c>
      <c r="E4638">
        <f t="shared" si="145"/>
        <v>10121.471540953262</v>
      </c>
    </row>
    <row r="4639" spans="1:5" hidden="1" x14ac:dyDescent="0.25">
      <c r="A4639" t="s">
        <v>13</v>
      </c>
      <c r="B4639" s="6">
        <v>45071</v>
      </c>
      <c r="C4639" s="9" cm="1">
        <f t="array" ref="C4639">IFERROR(
(_xlfn.XLOOKUP(1,(MarketData[ETF]=A4639)*(MarketData[Date]=B4639),MarketData[Adjusted Close]) /
_xlfn.XLOOKUP(1,(MarketData[ETF]=A4639)*(MarketData[Date]=WORKDAY(B4639,-1)),MarketData[Adjusted Close]))-1,
""
)</f>
        <v>3.0169412856810851E-3</v>
      </c>
      <c r="D4639">
        <f t="shared" si="144"/>
        <v>1.0152007426317009</v>
      </c>
      <c r="E4639">
        <f t="shared" si="145"/>
        <v>10152.007426317008</v>
      </c>
    </row>
    <row r="4640" spans="1:5" hidden="1" x14ac:dyDescent="0.25">
      <c r="A4640" t="s">
        <v>13</v>
      </c>
      <c r="B4640" s="5">
        <v>45070</v>
      </c>
      <c r="C4640" s="9" cm="1">
        <f t="array" ref="C4640">IFERROR(
(_xlfn.XLOOKUP(1,(MarketData[ETF]=A4640)*(MarketData[Date]=B4640),MarketData[Adjusted Close]) /
_xlfn.XLOOKUP(1,(MarketData[ETF]=A4640)*(MarketData[Date]=WORKDAY(B4640,-1)),MarketData[Adjusted Close]))-1,
""
)</f>
        <v>-8.9696412143512871E-3</v>
      </c>
      <c r="D4640">
        <f t="shared" si="144"/>
        <v>1.0060947562097515</v>
      </c>
      <c r="E4640">
        <f t="shared" si="145"/>
        <v>10060.947562097515</v>
      </c>
    </row>
    <row r="4641" spans="1:5" hidden="1" x14ac:dyDescent="0.25">
      <c r="A4641" t="s">
        <v>13</v>
      </c>
      <c r="B4641" s="6">
        <v>45069</v>
      </c>
      <c r="C4641" s="9" cm="1">
        <f t="array" ref="C4641">IFERROR(
(_xlfn.XLOOKUP(1,(MarketData[ETF]=A4641)*(MarketData[Date]=B4641),MarketData[Adjusted Close]) /
_xlfn.XLOOKUP(1,(MarketData[ETF]=A4641)*(MarketData[Date]=WORKDAY(B4641,-1)),MarketData[Adjusted Close]))-1,
""
)</f>
        <v>-1.2491483079718479E-2</v>
      </c>
      <c r="D4641">
        <f t="shared" si="144"/>
        <v>0.99352714058596392</v>
      </c>
      <c r="E4641">
        <f t="shared" si="145"/>
        <v>9935.2714058596393</v>
      </c>
    </row>
    <row r="4642" spans="1:5" hidden="1" x14ac:dyDescent="0.25">
      <c r="A4642" t="s">
        <v>13</v>
      </c>
      <c r="B4642" s="5">
        <v>45068</v>
      </c>
      <c r="C4642" s="9" cm="1">
        <f t="array" ref="C4642">IFERROR(
(_xlfn.XLOOKUP(1,(MarketData[ETF]=A4642)*(MarketData[Date]=B4642),MarketData[Adjusted Close]) /
_xlfn.XLOOKUP(1,(MarketData[ETF]=A4642)*(MarketData[Date]=WORKDAY(B4642,-1)),MarketData[Adjusted Close]))-1,
""
)</f>
        <v>1.5923566878981443E-3</v>
      </c>
      <c r="D4642">
        <f t="shared" si="144"/>
        <v>0.99510919017288435</v>
      </c>
      <c r="E4642">
        <f t="shared" si="145"/>
        <v>9951.0919017288434</v>
      </c>
    </row>
    <row r="4643" spans="1:5" hidden="1" x14ac:dyDescent="0.25">
      <c r="A4643" t="s">
        <v>13</v>
      </c>
      <c r="B4643" s="6">
        <v>45065</v>
      </c>
      <c r="C4643" s="9" cm="1">
        <f t="array" ref="C4643">IFERROR(
(_xlfn.XLOOKUP(1,(MarketData[ETF]=A4643)*(MarketData[Date]=B4643),MarketData[Adjusted Close]) /
_xlfn.XLOOKUP(1,(MarketData[ETF]=A4643)*(MarketData[Date]=WORKDAY(B4643,-1)),MarketData[Adjusted Close]))-1,
""
)</f>
        <v>1.1375270162661266E-4</v>
      </c>
      <c r="D4643">
        <f t="shared" si="144"/>
        <v>0.99522238653167994</v>
      </c>
      <c r="E4643">
        <f t="shared" si="145"/>
        <v>9952.2238653167988</v>
      </c>
    </row>
    <row r="4644" spans="1:5" hidden="1" x14ac:dyDescent="0.25">
      <c r="A4644" t="s">
        <v>13</v>
      </c>
      <c r="B4644" s="5">
        <v>45064</v>
      </c>
      <c r="C4644" s="9" cm="1">
        <f t="array" ref="C4644">IFERROR(
(_xlfn.XLOOKUP(1,(MarketData[ETF]=A4644)*(MarketData[Date]=B4644),MarketData[Adjusted Close]) /
_xlfn.XLOOKUP(1,(MarketData[ETF]=A4644)*(MarketData[Date]=WORKDAY(B4644,-1)),MarketData[Adjusted Close]))-1,
""
)</f>
        <v>5.2601486563750299E-3</v>
      </c>
      <c r="D4644">
        <f t="shared" si="144"/>
        <v>1.0004574042309888</v>
      </c>
      <c r="E4644">
        <f t="shared" si="145"/>
        <v>10004.574042309889</v>
      </c>
    </row>
    <row r="4645" spans="1:5" hidden="1" x14ac:dyDescent="0.25">
      <c r="A4645" t="s">
        <v>13</v>
      </c>
      <c r="B4645" s="6">
        <v>45063</v>
      </c>
      <c r="C4645" s="9" cm="1">
        <f t="array" ref="C4645">IFERROR(
(_xlfn.XLOOKUP(1,(MarketData[ETF]=A4645)*(MarketData[Date]=B4645),MarketData[Adjusted Close]) /
_xlfn.XLOOKUP(1,(MarketData[ETF]=A4645)*(MarketData[Date]=WORKDAY(B4645,-1)),MarketData[Adjusted Close]))-1,
""
)</f>
        <v>9.4655431143946256E-3</v>
      </c>
      <c r="D4645">
        <f t="shared" si="144"/>
        <v>1.0099272769248526</v>
      </c>
      <c r="E4645">
        <f t="shared" si="145"/>
        <v>10099.272769248526</v>
      </c>
    </row>
    <row r="4646" spans="1:5" hidden="1" x14ac:dyDescent="0.25">
      <c r="A4646" t="s">
        <v>13</v>
      </c>
      <c r="B4646" s="5">
        <v>45062</v>
      </c>
      <c r="C4646" s="9" cm="1">
        <f t="array" ref="C4646">IFERROR(
(_xlfn.XLOOKUP(1,(MarketData[ETF]=A4646)*(MarketData[Date]=B4646),MarketData[Adjusted Close]) /
_xlfn.XLOOKUP(1,(MarketData[ETF]=A4646)*(MarketData[Date]=WORKDAY(B4646,-1)),MarketData[Adjusted Close]))-1,
""
)</f>
        <v>-8.5831998168917067E-3</v>
      </c>
      <c r="D4646">
        <f t="shared" si="144"/>
        <v>1.0012588693064772</v>
      </c>
      <c r="E4646">
        <f t="shared" si="145"/>
        <v>10012.588693064772</v>
      </c>
    </row>
    <row r="4647" spans="1:5" hidden="1" x14ac:dyDescent="0.25">
      <c r="A4647" t="s">
        <v>13</v>
      </c>
      <c r="B4647" s="6">
        <v>45061</v>
      </c>
      <c r="C4647" s="9" cm="1">
        <f t="array" ref="C4647">IFERROR(
(_xlfn.XLOOKUP(1,(MarketData[ETF]=A4647)*(MarketData[Date]=B4647),MarketData[Adjusted Close]) /
_xlfn.XLOOKUP(1,(MarketData[ETF]=A4647)*(MarketData[Date]=WORKDAY(B4647,-1)),MarketData[Adjusted Close]))-1,
""
)</f>
        <v>6.798018204862144E-3</v>
      </c>
      <c r="D4647">
        <f t="shared" si="144"/>
        <v>1.0080654453278024</v>
      </c>
      <c r="E4647">
        <f t="shared" si="145"/>
        <v>10080.654453278024</v>
      </c>
    </row>
    <row r="4648" spans="1:5" hidden="1" x14ac:dyDescent="0.25">
      <c r="A4648" t="s">
        <v>13</v>
      </c>
      <c r="B4648" s="5">
        <v>45058</v>
      </c>
      <c r="C4648" s="9" cm="1">
        <f t="array" ref="C4648">IFERROR(
(_xlfn.XLOOKUP(1,(MarketData[ETF]=A4648)*(MarketData[Date]=B4648),MarketData[Adjusted Close]) /
_xlfn.XLOOKUP(1,(MarketData[ETF]=A4648)*(MarketData[Date]=WORKDAY(B4648,-1)),MarketData[Adjusted Close]))-1,
""
)</f>
        <v>-2.7576697690451235E-3</v>
      </c>
      <c r="D4648">
        <f t="shared" si="144"/>
        <v>1.005285533724003</v>
      </c>
      <c r="E4648">
        <f t="shared" si="145"/>
        <v>10052.855337240029</v>
      </c>
    </row>
    <row r="4649" spans="1:5" hidden="1" x14ac:dyDescent="0.25">
      <c r="A4649" t="s">
        <v>13</v>
      </c>
      <c r="B4649" s="6">
        <v>45057</v>
      </c>
      <c r="C4649" s="9" cm="1">
        <f t="array" ref="C4649">IFERROR(
(_xlfn.XLOOKUP(1,(MarketData[ETF]=A4649)*(MarketData[Date]=B4649),MarketData[Adjusted Close]) /
_xlfn.XLOOKUP(1,(MarketData[ETF]=A4649)*(MarketData[Date]=WORKDAY(B4649,-1)),MarketData[Adjusted Close]))-1,
""
)</f>
        <v>-2.4071526822557754E-3</v>
      </c>
      <c r="D4649">
        <f t="shared" si="144"/>
        <v>1.0028656579550663</v>
      </c>
      <c r="E4649">
        <f t="shared" si="145"/>
        <v>10028.656579550663</v>
      </c>
    </row>
    <row r="4650" spans="1:5" hidden="1" x14ac:dyDescent="0.25">
      <c r="A4650" t="s">
        <v>13</v>
      </c>
      <c r="B4650" s="5">
        <v>45056</v>
      </c>
      <c r="C4650" s="9" cm="1">
        <f t="array" ref="C4650">IFERROR(
(_xlfn.XLOOKUP(1,(MarketData[ETF]=A4650)*(MarketData[Date]=B4650),MarketData[Adjusted Close]) /
_xlfn.XLOOKUP(1,(MarketData[ETF]=A4650)*(MarketData[Date]=WORKDAY(B4650,-1)),MarketData[Adjusted Close]))-1,
""
)</f>
        <v>2.0675396278426739E-3</v>
      </c>
      <c r="D4650">
        <f t="shared" si="144"/>
        <v>1.004939122444291</v>
      </c>
      <c r="E4650">
        <f t="shared" si="145"/>
        <v>10049.39122444291</v>
      </c>
    </row>
    <row r="4651" spans="1:5" hidden="1" x14ac:dyDescent="0.25">
      <c r="A4651" t="s">
        <v>13</v>
      </c>
      <c r="B4651" s="6">
        <v>45055</v>
      </c>
      <c r="C4651" s="9" cm="1">
        <f t="array" ref="C4651">IFERROR(
(_xlfn.XLOOKUP(1,(MarketData[ETF]=A4651)*(MarketData[Date]=B4651),MarketData[Adjusted Close]) /
_xlfn.XLOOKUP(1,(MarketData[ETF]=A4651)*(MarketData[Date]=WORKDAY(B4651,-1)),MarketData[Adjusted Close]))-1,
""
)</f>
        <v>-4.1180507892930596E-3</v>
      </c>
      <c r="D4651">
        <f t="shared" si="144"/>
        <v>1.0008007320979178</v>
      </c>
      <c r="E4651">
        <f t="shared" si="145"/>
        <v>10008.007320979177</v>
      </c>
    </row>
    <row r="4652" spans="1:5" hidden="1" x14ac:dyDescent="0.25">
      <c r="A4652" t="s">
        <v>13</v>
      </c>
      <c r="B4652" s="5">
        <v>45054</v>
      </c>
      <c r="C4652" s="9" cm="1">
        <f t="array" ref="C4652">IFERROR(
(_xlfn.XLOOKUP(1,(MarketData[ETF]=A4652)*(MarketData[Date]=B4652),MarketData[Adjusted Close]) /
_xlfn.XLOOKUP(1,(MarketData[ETF]=A4652)*(MarketData[Date]=WORKDAY(B4652,-1)),MarketData[Adjusted Close]))-1,
""
)</f>
        <v>5.7227881423815852E-4</v>
      </c>
      <c r="D4652">
        <f t="shared" si="144"/>
        <v>1.0013734691541714</v>
      </c>
      <c r="E4652">
        <f t="shared" si="145"/>
        <v>10013.734691541713</v>
      </c>
    </row>
    <row r="4653" spans="1:5" hidden="1" x14ac:dyDescent="0.25">
      <c r="A4653" t="s">
        <v>13</v>
      </c>
      <c r="B4653" s="6">
        <v>45051</v>
      </c>
      <c r="C4653" s="9" cm="1">
        <f t="array" ref="C4653">IFERROR(
(_xlfn.XLOOKUP(1,(MarketData[ETF]=A4653)*(MarketData[Date]=B4653),MarketData[Adjusted Close]) /
_xlfn.XLOOKUP(1,(MarketData[ETF]=A4653)*(MarketData[Date]=WORKDAY(B4653,-1)),MarketData[Adjusted Close]))-1,
""
)</f>
        <v>1.6994529158421701E-2</v>
      </c>
      <c r="D4653">
        <f t="shared" si="144"/>
        <v>1.0183913397741817</v>
      </c>
      <c r="E4653">
        <f t="shared" si="145"/>
        <v>10183.913397741817</v>
      </c>
    </row>
    <row r="4654" spans="1:5" hidden="1" x14ac:dyDescent="0.25">
      <c r="A4654" t="s">
        <v>13</v>
      </c>
      <c r="B4654" s="5">
        <v>45050</v>
      </c>
      <c r="C4654" s="9" cm="1">
        <f t="array" ref="C4654">IFERROR(
(_xlfn.XLOOKUP(1,(MarketData[ETF]=A4654)*(MarketData[Date]=B4654),MarketData[Adjusted Close]) /
_xlfn.XLOOKUP(1,(MarketData[ETF]=A4654)*(MarketData[Date]=WORKDAY(B4654,-1)),MarketData[Adjusted Close]))-1,
""
)</f>
        <v>-3.4798747245098349E-3</v>
      </c>
      <c r="D4654">
        <f t="shared" si="144"/>
        <v>1.0148474654912418</v>
      </c>
      <c r="E4654">
        <f t="shared" si="145"/>
        <v>10148.474654912417</v>
      </c>
    </row>
    <row r="4655" spans="1:5" hidden="1" x14ac:dyDescent="0.25">
      <c r="A4655" t="s">
        <v>13</v>
      </c>
      <c r="B4655" s="6">
        <v>45049</v>
      </c>
      <c r="C4655" s="9" cm="1">
        <f t="array" ref="C4655">IFERROR(
(_xlfn.XLOOKUP(1,(MarketData[ETF]=A4655)*(MarketData[Date]=B4655),MarketData[Adjusted Close]) /
_xlfn.XLOOKUP(1,(MarketData[ETF]=A4655)*(MarketData[Date]=WORKDAY(B4655,-1)),MarketData[Adjusted Close]))-1,
""
)</f>
        <v>-3.4678071899203466E-3</v>
      </c>
      <c r="D4655">
        <f t="shared" si="144"/>
        <v>1.0113281701537389</v>
      </c>
      <c r="E4655">
        <f t="shared" si="145"/>
        <v>10113.281701537389</v>
      </c>
    </row>
    <row r="4656" spans="1:5" hidden="1" x14ac:dyDescent="0.25">
      <c r="A4656" t="s">
        <v>13</v>
      </c>
      <c r="B4656" s="5">
        <v>45048</v>
      </c>
      <c r="C4656" s="9" cm="1">
        <f t="array" ref="C4656">IFERROR(
(_xlfn.XLOOKUP(1,(MarketData[ETF]=A4656)*(MarketData[Date]=B4656),MarketData[Adjusted Close]) /
_xlfn.XLOOKUP(1,(MarketData[ETF]=A4656)*(MarketData[Date]=WORKDAY(B4656,-1)),MarketData[Adjusted Close]))-1,
""
)</f>
        <v>-1.1201280146302284E-2</v>
      </c>
      <c r="D4656">
        <f t="shared" si="144"/>
        <v>0.99999999999999956</v>
      </c>
      <c r="E4656">
        <f t="shared" si="145"/>
        <v>9999.9999999999964</v>
      </c>
    </row>
    <row r="4657" spans="1:5" hidden="1" x14ac:dyDescent="0.25">
      <c r="A4657" t="s">
        <v>13</v>
      </c>
      <c r="B4657" s="6">
        <v>45047</v>
      </c>
      <c r="C4657" s="9" cm="1">
        <f t="array" ref="C4657">IFERROR(
(_xlfn.XLOOKUP(1,(MarketData[ETF]=A4657)*(MarketData[Date]=B4657),MarketData[Adjusted Close]) /
_xlfn.XLOOKUP(1,(MarketData[ETF]=A4657)*(MarketData[Date]=WORKDAY(B4657,-1)),MarketData[Adjusted Close]))-1,
""
)</f>
        <v>-1.2557077625571234E-3</v>
      </c>
      <c r="D4657">
        <f t="shared" si="144"/>
        <v>0.99874429223744243</v>
      </c>
      <c r="E4657">
        <f t="shared" si="145"/>
        <v>9987.4429223744246</v>
      </c>
    </row>
    <row r="4658" spans="1:5" hidden="1" x14ac:dyDescent="0.25">
      <c r="A4658" t="s">
        <v>13</v>
      </c>
      <c r="B4658" s="5">
        <v>45044</v>
      </c>
      <c r="C4658" s="9" cm="1">
        <f t="array" ref="C4658">IFERROR(
(_xlfn.XLOOKUP(1,(MarketData[ETF]=A4658)*(MarketData[Date]=B4658),MarketData[Adjusted Close]) /
_xlfn.XLOOKUP(1,(MarketData[ETF]=A4658)*(MarketData[Date]=WORKDAY(B4658,-1)),MarketData[Adjusted Close]))-1,
""
)</f>
        <v>5.971520440973821E-3</v>
      </c>
      <c r="D4658">
        <f t="shared" si="144"/>
        <v>1.0047083141938442</v>
      </c>
      <c r="E4658">
        <f t="shared" si="145"/>
        <v>10047.083141938441</v>
      </c>
    </row>
    <row r="4659" spans="1:5" hidden="1" x14ac:dyDescent="0.25">
      <c r="A4659" t="s">
        <v>13</v>
      </c>
      <c r="B4659" s="6">
        <v>45043</v>
      </c>
      <c r="C4659" s="9" cm="1">
        <f t="array" ref="C4659">IFERROR(
(_xlfn.XLOOKUP(1,(MarketData[ETF]=A4659)*(MarketData[Date]=B4659),MarketData[Adjusted Close]) /
_xlfn.XLOOKUP(1,(MarketData[ETF]=A4659)*(MarketData[Date]=WORKDAY(B4659,-1)),MarketData[Adjusted Close]))-1,
""
)</f>
        <v>1.669585522475181E-2</v>
      </c>
      <c r="D4659">
        <f t="shared" si="144"/>
        <v>1.021482778750729</v>
      </c>
      <c r="E4659">
        <f t="shared" si="145"/>
        <v>10214.827787507291</v>
      </c>
    </row>
    <row r="4660" spans="1:5" hidden="1" x14ac:dyDescent="0.25">
      <c r="A4660" t="s">
        <v>13</v>
      </c>
      <c r="B4660" s="5">
        <v>45042</v>
      </c>
      <c r="C4660" s="9" cm="1">
        <f t="array" ref="C4660">IFERROR(
(_xlfn.XLOOKUP(1,(MarketData[ETF]=A4660)*(MarketData[Date]=B4660),MarketData[Adjusted Close]) /
_xlfn.XLOOKUP(1,(MarketData[ETF]=A4660)*(MarketData[Date]=WORKDAY(B4660,-1)),MarketData[Adjusted Close]))-1,
""
)</f>
        <v>-2.2134203168685529E-3</v>
      </c>
      <c r="D4660">
        <f t="shared" si="144"/>
        <v>1.0192218080149109</v>
      </c>
      <c r="E4660">
        <f t="shared" si="145"/>
        <v>10192.218080149109</v>
      </c>
    </row>
    <row r="4661" spans="1:5" hidden="1" x14ac:dyDescent="0.25">
      <c r="A4661" t="s">
        <v>13</v>
      </c>
      <c r="B4661" s="6">
        <v>45041</v>
      </c>
      <c r="C4661" s="9" cm="1">
        <f t="array" ref="C4661">IFERROR(
(_xlfn.XLOOKUP(1,(MarketData[ETF]=A4661)*(MarketData[Date]=B4661),MarketData[Adjusted Close]) /
_xlfn.XLOOKUP(1,(MarketData[ETF]=A4661)*(MarketData[Date]=WORKDAY(B4661,-1)),MarketData[Adjusted Close]))-1,
""
)</f>
        <v>-1.6385928726939336E-2</v>
      </c>
      <c r="D4661">
        <f t="shared" si="144"/>
        <v>1.0025209121118364</v>
      </c>
      <c r="E4661">
        <f t="shared" si="145"/>
        <v>10025.209121118363</v>
      </c>
    </row>
    <row r="4662" spans="1:5" hidden="1" x14ac:dyDescent="0.25">
      <c r="A4662" t="s">
        <v>13</v>
      </c>
      <c r="B4662" s="5">
        <v>45040</v>
      </c>
      <c r="C4662" s="9" cm="1">
        <f t="array" ref="C4662">IFERROR(
(_xlfn.XLOOKUP(1,(MarketData[ETF]=A4662)*(MarketData[Date]=B4662),MarketData[Adjusted Close]) /
_xlfn.XLOOKUP(1,(MarketData[ETF]=A4662)*(MarketData[Date]=WORKDAY(B4662,-1)),MarketData[Adjusted Close]))-1,
""
)</f>
        <v>1.1471836641046007E-3</v>
      </c>
      <c r="D4662">
        <f t="shared" si="144"/>
        <v>1.0036709877251344</v>
      </c>
      <c r="E4662">
        <f t="shared" si="145"/>
        <v>10036.709877251344</v>
      </c>
    </row>
    <row r="4663" spans="1:5" hidden="1" x14ac:dyDescent="0.25">
      <c r="A4663" t="s">
        <v>13</v>
      </c>
      <c r="B4663" s="6">
        <v>45037</v>
      </c>
      <c r="C4663" s="9" cm="1">
        <f t="array" ref="C4663">IFERROR(
(_xlfn.XLOOKUP(1,(MarketData[ETF]=A4663)*(MarketData[Date]=B4663),MarketData[Adjusted Close]) /
_xlfn.XLOOKUP(1,(MarketData[ETF]=A4663)*(MarketData[Date]=WORKDAY(B4663,-1)),MarketData[Adjusted Close]))-1,
""
)</f>
        <v>2.2948938611588865E-4</v>
      </c>
      <c r="D4663">
        <f t="shared" si="144"/>
        <v>1.0039013195639699</v>
      </c>
      <c r="E4663">
        <f t="shared" si="145"/>
        <v>10039.013195639698</v>
      </c>
    </row>
    <row r="4664" spans="1:5" hidden="1" x14ac:dyDescent="0.25">
      <c r="A4664" t="s">
        <v>13</v>
      </c>
      <c r="B4664" s="5">
        <v>45036</v>
      </c>
      <c r="C4664" s="9" cm="1">
        <f t="array" ref="C4664">IFERROR(
(_xlfn.XLOOKUP(1,(MarketData[ETF]=A4664)*(MarketData[Date]=B4664),MarketData[Adjusted Close]) /
_xlfn.XLOOKUP(1,(MarketData[ETF]=A4664)*(MarketData[Date]=WORKDAY(B4664,-1)),MarketData[Adjusted Close]))-1,
""
)</f>
        <v>-3.5444774754171959E-3</v>
      </c>
      <c r="D4664">
        <f t="shared" si="144"/>
        <v>1.0003430139492338</v>
      </c>
      <c r="E4664">
        <f t="shared" si="145"/>
        <v>10003.430139492337</v>
      </c>
    </row>
    <row r="4665" spans="1:5" hidden="1" x14ac:dyDescent="0.25">
      <c r="A4665" t="s">
        <v>13</v>
      </c>
      <c r="B4665" s="6">
        <v>45035</v>
      </c>
      <c r="C4665" s="9" cm="1">
        <f t="array" ref="C4665">IFERROR(
(_xlfn.XLOOKUP(1,(MarketData[ETF]=A4665)*(MarketData[Date]=B4665),MarketData[Adjusted Close]) /
_xlfn.XLOOKUP(1,(MarketData[ETF]=A4665)*(MarketData[Date]=WORKDAY(B4665,-1)),MarketData[Adjusted Close]))-1,
""
)</f>
        <v>-2.3953461845558355E-3</v>
      </c>
      <c r="D4665">
        <f t="shared" si="144"/>
        <v>0.99794684612752338</v>
      </c>
      <c r="E4665">
        <f t="shared" si="145"/>
        <v>9979.4684612752335</v>
      </c>
    </row>
    <row r="4666" spans="1:5" hidden="1" x14ac:dyDescent="0.25">
      <c r="A4666" t="s">
        <v>13</v>
      </c>
      <c r="B4666" s="5">
        <v>45034</v>
      </c>
      <c r="C4666" s="9" cm="1">
        <f t="array" ref="C4666">IFERROR(
(_xlfn.XLOOKUP(1,(MarketData[ETF]=A4666)*(MarketData[Date]=B4666),MarketData[Adjusted Close]) /
_xlfn.XLOOKUP(1,(MarketData[ETF]=A4666)*(MarketData[Date]=WORKDAY(B4666,-1)),MarketData[Adjusted Close]))-1,
""
)</f>
        <v>1.7138939670933162E-3</v>
      </c>
      <c r="D4666">
        <f t="shared" si="144"/>
        <v>0.99965722120658118</v>
      </c>
      <c r="E4666">
        <f t="shared" si="145"/>
        <v>9996.572212065812</v>
      </c>
    </row>
    <row r="4667" spans="1:5" hidden="1" x14ac:dyDescent="0.25">
      <c r="A4667" t="s">
        <v>13</v>
      </c>
      <c r="B4667" s="6">
        <v>45033</v>
      </c>
      <c r="C4667" s="9" cm="1">
        <f t="array" ref="C4667">IFERROR(
(_xlfn.XLOOKUP(1,(MarketData[ETF]=A4667)*(MarketData[Date]=B4667),MarketData[Adjusted Close]) /
_xlfn.XLOOKUP(1,(MarketData[ETF]=A4667)*(MarketData[Date]=WORKDAY(B4667,-1)),MarketData[Adjusted Close]))-1,
""
)</f>
        <v>2.4052227694422168E-3</v>
      </c>
      <c r="D4667">
        <f t="shared" si="144"/>
        <v>1.0020616195166645</v>
      </c>
      <c r="E4667">
        <f t="shared" si="145"/>
        <v>10020.616195166645</v>
      </c>
    </row>
    <row r="4668" spans="1:5" hidden="1" x14ac:dyDescent="0.25">
      <c r="A4668" t="s">
        <v>13</v>
      </c>
      <c r="B4668" s="5">
        <v>45030</v>
      </c>
      <c r="C4668" s="9" cm="1">
        <f t="array" ref="C4668">IFERROR(
(_xlfn.XLOOKUP(1,(MarketData[ETF]=A4668)*(MarketData[Date]=B4668),MarketData[Adjusted Close]) /
_xlfn.XLOOKUP(1,(MarketData[ETF]=A4668)*(MarketData[Date]=WORKDAY(B4668,-1)),MarketData[Adjusted Close]))-1,
""
)</f>
        <v>-3.1967119534193067E-3</v>
      </c>
      <c r="D4668">
        <f t="shared" si="144"/>
        <v>0.99885831715949291</v>
      </c>
      <c r="E4668">
        <f t="shared" si="145"/>
        <v>9988.5831715949298</v>
      </c>
    </row>
    <row r="4669" spans="1:5" hidden="1" x14ac:dyDescent="0.25">
      <c r="A4669" t="s">
        <v>13</v>
      </c>
      <c r="B4669" s="6">
        <v>45029</v>
      </c>
      <c r="C4669" s="9" cm="1">
        <f t="array" ref="C4669">IFERROR(
(_xlfn.XLOOKUP(1,(MarketData[ETF]=A4669)*(MarketData[Date]=B4669),MarketData[Adjusted Close]) /
_xlfn.XLOOKUP(1,(MarketData[ETF]=A4669)*(MarketData[Date]=WORKDAY(B4669,-1)),MarketData[Adjusted Close]))-1,
""
)</f>
        <v>1.318681318681314E-2</v>
      </c>
      <c r="D4669">
        <f t="shared" si="144"/>
        <v>1.0120300751879696</v>
      </c>
      <c r="E4669">
        <f t="shared" si="145"/>
        <v>10120.300751879697</v>
      </c>
    </row>
    <row r="4670" spans="1:5" hidden="1" x14ac:dyDescent="0.25">
      <c r="A4670" t="s">
        <v>13</v>
      </c>
      <c r="B4670" s="5">
        <v>45028</v>
      </c>
      <c r="C4670" s="9" cm="1">
        <f t="array" ref="C4670">IFERROR(
(_xlfn.XLOOKUP(1,(MarketData[ETF]=A4670)*(MarketData[Date]=B4670),MarketData[Adjusted Close]) /
_xlfn.XLOOKUP(1,(MarketData[ETF]=A4670)*(MarketData[Date]=WORKDAY(B4670,-1)),MarketData[Adjusted Close]))-1,
""
)</f>
        <v>-1.3861614878132311E-3</v>
      </c>
      <c r="D4670">
        <f t="shared" si="144"/>
        <v>1.0106272380732353</v>
      </c>
      <c r="E4670">
        <f t="shared" si="145"/>
        <v>10106.272380732353</v>
      </c>
    </row>
    <row r="4671" spans="1:5" hidden="1" x14ac:dyDescent="0.25">
      <c r="A4671" t="s">
        <v>13</v>
      </c>
      <c r="B4671" s="6">
        <v>45027</v>
      </c>
      <c r="C4671" s="9" cm="1">
        <f t="array" ref="C4671">IFERROR(
(_xlfn.XLOOKUP(1,(MarketData[ETF]=A4671)*(MarketData[Date]=B4671),MarketData[Adjusted Close]) /
_xlfn.XLOOKUP(1,(MarketData[ETF]=A4671)*(MarketData[Date]=WORKDAY(B4671,-1)),MarketData[Adjusted Close]))-1,
""
)</f>
        <v>2.3156188491373353E-3</v>
      </c>
      <c r="D4671">
        <f t="shared" si="144"/>
        <v>1.0129674655551693</v>
      </c>
      <c r="E4671">
        <f t="shared" si="145"/>
        <v>10129.674655551693</v>
      </c>
    </row>
    <row r="4672" spans="1:5" hidden="1" x14ac:dyDescent="0.25">
      <c r="A4672" t="s">
        <v>13</v>
      </c>
      <c r="B4672" s="5">
        <v>45026</v>
      </c>
      <c r="C4672" s="9" t="str" cm="1">
        <f t="array" ref="C4672">IFERROR(
(_xlfn.XLOOKUP(1,(MarketData[ETF]=A4672)*(MarketData[Date]=B4672),MarketData[Adjusted Close]) /
_xlfn.XLOOKUP(1,(MarketData[ETF]=A4672)*(MarketData[Date]=WORKDAY(B4672,-1)),MarketData[Adjusted Close]))-1,
""
)</f>
        <v/>
      </c>
      <c r="D4672">
        <f t="shared" si="144"/>
        <v>1</v>
      </c>
      <c r="E4672">
        <f t="shared" si="145"/>
        <v>10000</v>
      </c>
    </row>
    <row r="4673" spans="1:5" hidden="1" x14ac:dyDescent="0.25">
      <c r="A4673" t="s">
        <v>13</v>
      </c>
      <c r="B4673" s="6">
        <v>45022</v>
      </c>
      <c r="C4673" s="9" cm="1">
        <f t="array" ref="C4673">IFERROR(
(_xlfn.XLOOKUP(1,(MarketData[ETF]=A4673)*(MarketData[Date]=B4673),MarketData[Adjusted Close]) /
_xlfn.XLOOKUP(1,(MarketData[ETF]=A4673)*(MarketData[Date]=WORKDAY(B4673,-1)),MarketData[Adjusted Close]))-1,
""
)</f>
        <v>3.2565712956502679E-3</v>
      </c>
      <c r="D4673">
        <f t="shared" si="144"/>
        <v>1.0032565712956503</v>
      </c>
      <c r="E4673">
        <f t="shared" si="145"/>
        <v>10032.565712956502</v>
      </c>
    </row>
    <row r="4674" spans="1:5" hidden="1" x14ac:dyDescent="0.25">
      <c r="A4674" t="s">
        <v>13</v>
      </c>
      <c r="B4674" s="5">
        <v>45021</v>
      </c>
      <c r="C4674" s="9" cm="1">
        <f t="array" ref="C4674">IFERROR(
(_xlfn.XLOOKUP(1,(MarketData[ETF]=A4674)*(MarketData[Date]=B4674),MarketData[Adjusted Close]) /
_xlfn.XLOOKUP(1,(MarketData[ETF]=A4674)*(MarketData[Date]=WORKDAY(B4674,-1)),MarketData[Adjusted Close]))-1,
""
)</f>
        <v>-4.8611111111110938E-3</v>
      </c>
      <c r="D4674">
        <f t="shared" si="144"/>
        <v>0.99837962962962978</v>
      </c>
      <c r="E4674">
        <f t="shared" si="145"/>
        <v>9983.7962962962974</v>
      </c>
    </row>
    <row r="4675" spans="1:5" hidden="1" x14ac:dyDescent="0.25">
      <c r="A4675" t="s">
        <v>13</v>
      </c>
      <c r="B4675" s="6">
        <v>45020</v>
      </c>
      <c r="C4675" s="9" cm="1">
        <f t="array" ref="C4675">IFERROR(
(_xlfn.XLOOKUP(1,(MarketData[ETF]=A4675)*(MarketData[Date]=B4675),MarketData[Adjusted Close]) /
_xlfn.XLOOKUP(1,(MarketData[ETF]=A4675)*(MarketData[Date]=WORKDAY(B4675,-1)),MarketData[Adjusted Close]))-1,
""
)</f>
        <v>-4.2641465944449619E-3</v>
      </c>
      <c r="D4675">
        <f t="shared" ref="D4675:D4738" si="146">IFERROR(IF(A4675&lt;&gt;A4674,1,D4674*(1+C4675)),1)</f>
        <v>0.99412239253198142</v>
      </c>
      <c r="E4675">
        <f t="shared" ref="E4675:E4738" si="147">D4675*10000</f>
        <v>9941.223925319815</v>
      </c>
    </row>
    <row r="4676" spans="1:5" hidden="1" x14ac:dyDescent="0.25">
      <c r="A4676" t="s">
        <v>13</v>
      </c>
      <c r="B4676" s="5">
        <v>45019</v>
      </c>
      <c r="C4676" s="9" cm="1">
        <f t="array" ref="C4676">IFERROR(
(_xlfn.XLOOKUP(1,(MarketData[ETF]=A4676)*(MarketData[Date]=B4676),MarketData[Adjusted Close]) /
_xlfn.XLOOKUP(1,(MarketData[ETF]=A4676)*(MarketData[Date]=WORKDAY(B4676,-1)),MarketData[Adjusted Close]))-1,
""
)</f>
        <v>4.6312376982746706E-3</v>
      </c>
      <c r="D4676">
        <f t="shared" si="146"/>
        <v>0.99872640963297454</v>
      </c>
      <c r="E4676">
        <f t="shared" si="147"/>
        <v>9987.2640963297454</v>
      </c>
    </row>
    <row r="4677" spans="1:5" hidden="1" x14ac:dyDescent="0.25">
      <c r="A4677" t="s">
        <v>13</v>
      </c>
      <c r="B4677" s="6">
        <v>45016</v>
      </c>
      <c r="C4677" s="9" cm="1">
        <f t="array" ref="C4677">IFERROR(
(_xlfn.XLOOKUP(1,(MarketData[ETF]=A4677)*(MarketData[Date]=B4677),MarketData[Adjusted Close]) /
_xlfn.XLOOKUP(1,(MarketData[ETF]=A4677)*(MarketData[Date]=WORKDAY(B4677,-1)),MarketData[Adjusted Close]))-1,
""
)</f>
        <v>1.053001053001057E-2</v>
      </c>
      <c r="D4677">
        <f t="shared" si="146"/>
        <v>1.0092430092430094</v>
      </c>
      <c r="E4677">
        <f t="shared" si="147"/>
        <v>10092.430092430093</v>
      </c>
    </row>
    <row r="4678" spans="1:5" hidden="1" x14ac:dyDescent="0.25">
      <c r="A4678" t="s">
        <v>13</v>
      </c>
      <c r="B4678" s="5">
        <v>45015</v>
      </c>
      <c r="C4678" s="9" cm="1">
        <f t="array" ref="C4678">IFERROR(
(_xlfn.XLOOKUP(1,(MarketData[ETF]=A4678)*(MarketData[Date]=B4678),MarketData[Adjusted Close]) /
_xlfn.XLOOKUP(1,(MarketData[ETF]=A4678)*(MarketData[Date]=WORKDAY(B4678,-1)),MarketData[Adjusted Close]))-1,
""
)</f>
        <v>7.7821011673151474E-3</v>
      </c>
      <c r="D4678">
        <f t="shared" si="146"/>
        <v>1.0170970404433439</v>
      </c>
      <c r="E4678">
        <f t="shared" si="147"/>
        <v>10170.970404433439</v>
      </c>
    </row>
    <row r="4679" spans="1:5" hidden="1" x14ac:dyDescent="0.25">
      <c r="A4679" t="s">
        <v>13</v>
      </c>
      <c r="B4679" s="6">
        <v>45014</v>
      </c>
      <c r="C4679" s="9" cm="1">
        <f t="array" ref="C4679">IFERROR(
(_xlfn.XLOOKUP(1,(MarketData[ETF]=A4679)*(MarketData[Date]=B4679),MarketData[Adjusted Close]) /
_xlfn.XLOOKUP(1,(MarketData[ETF]=A4679)*(MarketData[Date]=WORKDAY(B4679,-1)),MarketData[Adjusted Close]))-1,
""
)</f>
        <v>1.2294103604678863E-2</v>
      </c>
      <c r="D4679">
        <f t="shared" si="146"/>
        <v>1.0296013368345667</v>
      </c>
      <c r="E4679">
        <f t="shared" si="147"/>
        <v>10296.013368345666</v>
      </c>
    </row>
    <row r="4680" spans="1:5" hidden="1" x14ac:dyDescent="0.25">
      <c r="A4680" t="s">
        <v>13</v>
      </c>
      <c r="B4680" s="5">
        <v>45013</v>
      </c>
      <c r="C4680" s="9" cm="1">
        <f t="array" ref="C4680">IFERROR(
(_xlfn.XLOOKUP(1,(MarketData[ETF]=A4680)*(MarketData[Date]=B4680),MarketData[Adjusted Close]) /
_xlfn.XLOOKUP(1,(MarketData[ETF]=A4680)*(MarketData[Date]=WORKDAY(B4680,-1)),MarketData[Adjusted Close]))-1,
""
)</f>
        <v>1.0753972995578565E-3</v>
      </c>
      <c r="D4680">
        <f t="shared" si="146"/>
        <v>1.0307085673318197</v>
      </c>
      <c r="E4680">
        <f t="shared" si="147"/>
        <v>10307.085673318197</v>
      </c>
    </row>
    <row r="4681" spans="1:5" hidden="1" x14ac:dyDescent="0.25">
      <c r="A4681" t="s">
        <v>13</v>
      </c>
      <c r="B4681" s="6">
        <v>45012</v>
      </c>
      <c r="C4681" s="9" cm="1">
        <f t="array" ref="C4681">IFERROR(
(_xlfn.XLOOKUP(1,(MarketData[ETF]=A4681)*(MarketData[Date]=B4681),MarketData[Adjusted Close]) /
_xlfn.XLOOKUP(1,(MarketData[ETF]=A4681)*(MarketData[Date]=WORKDAY(B4681,-1)),MarketData[Adjusted Close]))-1,
""
)</f>
        <v>3.7179179659390105E-3</v>
      </c>
      <c r="D4681">
        <f t="shared" si="146"/>
        <v>1.03454065723195</v>
      </c>
      <c r="E4681">
        <f t="shared" si="147"/>
        <v>10345.4065723195</v>
      </c>
    </row>
    <row r="4682" spans="1:5" hidden="1" x14ac:dyDescent="0.25">
      <c r="A4682" t="s">
        <v>13</v>
      </c>
      <c r="B4682" s="5">
        <v>45009</v>
      </c>
      <c r="C4682" s="9" cm="1">
        <f t="array" ref="C4682">IFERROR(
(_xlfn.XLOOKUP(1,(MarketData[ETF]=A4682)*(MarketData[Date]=B4682),MarketData[Adjusted Close]) /
_xlfn.XLOOKUP(1,(MarketData[ETF]=A4682)*(MarketData[Date]=WORKDAY(B4682,-1)),MarketData[Adjusted Close]))-1,
""
)</f>
        <v>2.5249488998435599E-3</v>
      </c>
      <c r="D4682">
        <f t="shared" si="146"/>
        <v>1.0371528195262711</v>
      </c>
      <c r="E4682">
        <f t="shared" si="147"/>
        <v>10371.528195262712</v>
      </c>
    </row>
    <row r="4683" spans="1:5" hidden="1" x14ac:dyDescent="0.25">
      <c r="A4683" t="s">
        <v>13</v>
      </c>
      <c r="B4683" s="6">
        <v>45008</v>
      </c>
      <c r="C4683" s="9" cm="1">
        <f t="array" ref="C4683">IFERROR(
(_xlfn.XLOOKUP(1,(MarketData[ETF]=A4683)*(MarketData[Date]=B4683),MarketData[Adjusted Close]) /
_xlfn.XLOOKUP(1,(MarketData[ETF]=A4683)*(MarketData[Date]=WORKDAY(B4683,-1)),MarketData[Adjusted Close]))-1,
""
)</f>
        <v>2.4105098228275335E-3</v>
      </c>
      <c r="D4683">
        <f t="shared" si="146"/>
        <v>1.0396528865855126</v>
      </c>
      <c r="E4683">
        <f t="shared" si="147"/>
        <v>10396.528865855125</v>
      </c>
    </row>
    <row r="4684" spans="1:5" hidden="1" x14ac:dyDescent="0.25">
      <c r="A4684" t="s">
        <v>13</v>
      </c>
      <c r="B4684" s="5">
        <v>45007</v>
      </c>
      <c r="C4684" s="9" cm="1">
        <f t="array" ref="C4684">IFERROR(
(_xlfn.XLOOKUP(1,(MarketData[ETF]=A4684)*(MarketData[Date]=B4684),MarketData[Adjusted Close]) /
_xlfn.XLOOKUP(1,(MarketData[ETF]=A4684)*(MarketData[Date]=WORKDAY(B4684,-1)),MarketData[Adjusted Close]))-1,
""
)</f>
        <v>-1.1555873242792503E-2</v>
      </c>
      <c r="D4684">
        <f t="shared" si="146"/>
        <v>1.027638789611627</v>
      </c>
      <c r="E4684">
        <f t="shared" si="147"/>
        <v>10276.38789611627</v>
      </c>
    </row>
    <row r="4685" spans="1:5" hidden="1" x14ac:dyDescent="0.25">
      <c r="A4685" t="s">
        <v>13</v>
      </c>
      <c r="B4685" s="6">
        <v>45006</v>
      </c>
      <c r="C4685" s="9" cm="1">
        <f t="array" ref="C4685">IFERROR(
(_xlfn.XLOOKUP(1,(MarketData[ETF]=A4685)*(MarketData[Date]=B4685),MarketData[Adjusted Close]) /
_xlfn.XLOOKUP(1,(MarketData[ETF]=A4685)*(MarketData[Date]=WORKDAY(B4685,-1)),MarketData[Adjusted Close]))-1,
""
)</f>
        <v>1.3156306578153254E-2</v>
      </c>
      <c r="D4685">
        <f t="shared" si="146"/>
        <v>1.04115872057936</v>
      </c>
      <c r="E4685">
        <f t="shared" si="147"/>
        <v>10411.587205793599</v>
      </c>
    </row>
    <row r="4686" spans="1:5" hidden="1" x14ac:dyDescent="0.25">
      <c r="A4686" t="s">
        <v>13</v>
      </c>
      <c r="B4686" s="5">
        <v>45005</v>
      </c>
      <c r="C4686" s="9" cm="1">
        <f t="array" ref="C4686">IFERROR(
(_xlfn.XLOOKUP(1,(MarketData[ETF]=A4686)*(MarketData[Date]=B4686),MarketData[Adjusted Close]) /
_xlfn.XLOOKUP(1,(MarketData[ETF]=A4686)*(MarketData[Date]=WORKDAY(B4686,-1)),MarketData[Adjusted Close]))-1,
""
)</f>
        <v>1.0858955588091801E-2</v>
      </c>
      <c r="D4686">
        <f t="shared" si="146"/>
        <v>1.0524646168862857</v>
      </c>
      <c r="E4686">
        <f t="shared" si="147"/>
        <v>10524.646168862857</v>
      </c>
    </row>
    <row r="4687" spans="1:5" hidden="1" x14ac:dyDescent="0.25">
      <c r="A4687" t="s">
        <v>13</v>
      </c>
      <c r="B4687" s="6">
        <v>45002</v>
      </c>
      <c r="C4687" s="9" cm="1">
        <f t="array" ref="C4687">IFERROR(
(_xlfn.XLOOKUP(1,(MarketData[ETF]=A4687)*(MarketData[Date]=B4687),MarketData[Adjusted Close]) /
_xlfn.XLOOKUP(1,(MarketData[ETF]=A4687)*(MarketData[Date]=WORKDAY(B4687,-1)),MarketData[Adjusted Close]))-1,
""
)</f>
        <v>-1.1934900542495575E-2</v>
      </c>
      <c r="D4687">
        <f t="shared" si="146"/>
        <v>1.0399035563592522</v>
      </c>
      <c r="E4687">
        <f t="shared" si="147"/>
        <v>10399.035563592523</v>
      </c>
    </row>
    <row r="4688" spans="1:5" hidden="1" x14ac:dyDescent="0.25">
      <c r="A4688" t="s">
        <v>13</v>
      </c>
      <c r="B4688" s="5">
        <v>45001</v>
      </c>
      <c r="C4688" s="9" cm="1">
        <f t="array" ref="C4688">IFERROR(
(_xlfn.XLOOKUP(1,(MarketData[ETF]=A4688)*(MarketData[Date]=B4688),MarketData[Adjusted Close]) /
_xlfn.XLOOKUP(1,(MarketData[ETF]=A4688)*(MarketData[Date]=WORKDAY(B4688,-1)),MarketData[Adjusted Close]))-1,
""
)</f>
        <v>1.6668709400661896E-2</v>
      </c>
      <c r="D4688">
        <f t="shared" si="146"/>
        <v>1.0572374065449195</v>
      </c>
      <c r="E4688">
        <f t="shared" si="147"/>
        <v>10572.374065449196</v>
      </c>
    </row>
    <row r="4689" spans="1:5" hidden="1" x14ac:dyDescent="0.25">
      <c r="A4689" t="s">
        <v>13</v>
      </c>
      <c r="B4689" s="6">
        <v>45000</v>
      </c>
      <c r="C4689" s="9" cm="1">
        <f t="array" ref="C4689">IFERROR(
(_xlfn.XLOOKUP(1,(MarketData[ETF]=A4689)*(MarketData[Date]=B4689),MarketData[Adjusted Close]) /
_xlfn.XLOOKUP(1,(MarketData[ETF]=A4689)*(MarketData[Date]=WORKDAY(B4689,-1)),MarketData[Adjusted Close]))-1,
""
)</f>
        <v>-1.5327057687665846E-2</v>
      </c>
      <c r="D4689">
        <f t="shared" si="146"/>
        <v>1.0410330678252473</v>
      </c>
      <c r="E4689">
        <f t="shared" si="147"/>
        <v>10410.330678252472</v>
      </c>
    </row>
    <row r="4690" spans="1:5" hidden="1" x14ac:dyDescent="0.25">
      <c r="A4690" t="s">
        <v>13</v>
      </c>
      <c r="B4690" s="5">
        <v>44999</v>
      </c>
      <c r="C4690" s="9" cm="1">
        <f t="array" ref="C4690">IFERROR(
(_xlfn.XLOOKUP(1,(MarketData[ETF]=A4690)*(MarketData[Date]=B4690),MarketData[Adjusted Close]) /
_xlfn.XLOOKUP(1,(MarketData[ETF]=A4690)*(MarketData[Date]=WORKDAY(B4690,-1)),MarketData[Adjusted Close]))-1,
""
)</f>
        <v>1.3206162876008731E-2</v>
      </c>
      <c r="D4690">
        <f t="shared" si="146"/>
        <v>1.0547811200782586</v>
      </c>
      <c r="E4690">
        <f t="shared" si="147"/>
        <v>10547.811200782586</v>
      </c>
    </row>
    <row r="4691" spans="1:5" hidden="1" x14ac:dyDescent="0.25">
      <c r="A4691" t="s">
        <v>13</v>
      </c>
      <c r="B4691" s="6">
        <v>44998</v>
      </c>
      <c r="C4691" s="9" cm="1">
        <f t="array" ref="C4691">IFERROR(
(_xlfn.XLOOKUP(1,(MarketData[ETF]=A4691)*(MarketData[Date]=B4691),MarketData[Adjusted Close]) /
_xlfn.XLOOKUP(1,(MarketData[ETF]=A4691)*(MarketData[Date]=WORKDAY(B4691,-1)),MarketData[Adjusted Close]))-1,
""
)</f>
        <v>-3.1691857630424813E-3</v>
      </c>
      <c r="D4691">
        <f t="shared" si="146"/>
        <v>1.0514383227693807</v>
      </c>
      <c r="E4691">
        <f t="shared" si="147"/>
        <v>10514.383227693806</v>
      </c>
    </row>
    <row r="4692" spans="1:5" hidden="1" x14ac:dyDescent="0.25">
      <c r="A4692" t="s">
        <v>13</v>
      </c>
      <c r="B4692" s="5">
        <v>44995</v>
      </c>
      <c r="C4692" s="9" cm="1">
        <f t="array" ref="C4692">IFERROR(
(_xlfn.XLOOKUP(1,(MarketData[ETF]=A4692)*(MarketData[Date]=B4692),MarketData[Adjusted Close]) /
_xlfn.XLOOKUP(1,(MarketData[ETF]=A4692)*(MarketData[Date]=WORKDAY(B4692,-1)),MarketData[Adjusted Close]))-1,
""
)</f>
        <v>-1.3823776896261464E-2</v>
      </c>
      <c r="D4692">
        <f t="shared" si="146"/>
        <v>1.0369034739752374</v>
      </c>
      <c r="E4692">
        <f t="shared" si="147"/>
        <v>10369.034739752375</v>
      </c>
    </row>
    <row r="4693" spans="1:5" hidden="1" x14ac:dyDescent="0.25">
      <c r="A4693" t="s">
        <v>13</v>
      </c>
      <c r="B4693" s="6">
        <v>44994</v>
      </c>
      <c r="C4693" s="9" cm="1">
        <f t="array" ref="C4693">IFERROR(
(_xlfn.XLOOKUP(1,(MarketData[ETF]=A4693)*(MarketData[Date]=B4693),MarketData[Adjusted Close]) /
_xlfn.XLOOKUP(1,(MarketData[ETF]=A4693)*(MarketData[Date]=WORKDAY(B4693,-1)),MarketData[Adjusted Close]))-1,
""
)</f>
        <v>-1.6434145187987692E-2</v>
      </c>
      <c r="D4693">
        <f t="shared" si="146"/>
        <v>1.0198628517379995</v>
      </c>
      <c r="E4693">
        <f t="shared" si="147"/>
        <v>10198.628517379995</v>
      </c>
    </row>
    <row r="4694" spans="1:5" hidden="1" x14ac:dyDescent="0.25">
      <c r="A4694" t="s">
        <v>13</v>
      </c>
      <c r="B4694" s="5">
        <v>44993</v>
      </c>
      <c r="C4694" s="9" cm="1">
        <f t="array" ref="C4694">IFERROR(
(_xlfn.XLOOKUP(1,(MarketData[ETF]=A4694)*(MarketData[Date]=B4694),MarketData[Adjusted Close]) /
_xlfn.XLOOKUP(1,(MarketData[ETF]=A4694)*(MarketData[Date]=WORKDAY(B4694,-1)),MarketData[Adjusted Close]))-1,
""
)</f>
        <v>2.6078710289236806E-3</v>
      </c>
      <c r="D4694">
        <f t="shared" si="146"/>
        <v>1.0225225225225225</v>
      </c>
      <c r="E4694">
        <f t="shared" si="147"/>
        <v>10225.225225225226</v>
      </c>
    </row>
    <row r="4695" spans="1:5" hidden="1" x14ac:dyDescent="0.25">
      <c r="A4695" t="s">
        <v>13</v>
      </c>
      <c r="B4695" s="6">
        <v>44992</v>
      </c>
      <c r="C4695" s="9" cm="1">
        <f t="array" ref="C4695">IFERROR(
(_xlfn.XLOOKUP(1,(MarketData[ETF]=A4695)*(MarketData[Date]=B4695),MarketData[Adjusted Close]) /
_xlfn.XLOOKUP(1,(MarketData[ETF]=A4695)*(MarketData[Date]=WORKDAY(B4695,-1)),MarketData[Adjusted Close]))-1,
""
)</f>
        <v>-1.5291233804132109E-2</v>
      </c>
      <c r="D4695">
        <f t="shared" si="146"/>
        <v>1.0068868915606397</v>
      </c>
      <c r="E4695">
        <f t="shared" si="147"/>
        <v>10068.868915606397</v>
      </c>
    </row>
    <row r="4696" spans="1:5" hidden="1" x14ac:dyDescent="0.25">
      <c r="A4696" t="s">
        <v>13</v>
      </c>
      <c r="B4696" s="5">
        <v>44991</v>
      </c>
      <c r="C4696" s="9" cm="1">
        <f t="array" ref="C4696">IFERROR(
(_xlfn.XLOOKUP(1,(MarketData[ETF]=A4696)*(MarketData[Date]=B4696),MarketData[Adjusted Close]) /
_xlfn.XLOOKUP(1,(MarketData[ETF]=A4696)*(MarketData[Date]=WORKDAY(B4696,-1)),MarketData[Adjusted Close]))-1,
""
)</f>
        <v>-1.5151515151514694E-3</v>
      </c>
      <c r="D4696">
        <f t="shared" si="146"/>
        <v>1.0053613053613055</v>
      </c>
      <c r="E4696">
        <f t="shared" si="147"/>
        <v>10053.613053613055</v>
      </c>
    </row>
    <row r="4697" spans="1:5" hidden="1" x14ac:dyDescent="0.25">
      <c r="A4697" t="s">
        <v>13</v>
      </c>
      <c r="B4697" s="6">
        <v>44988</v>
      </c>
      <c r="C4697" s="9" cm="1">
        <f t="array" ref="C4697">IFERROR(
(_xlfn.XLOOKUP(1,(MarketData[ETF]=A4697)*(MarketData[Date]=B4697),MarketData[Adjusted Close]) /
_xlfn.XLOOKUP(1,(MarketData[ETF]=A4697)*(MarketData[Date]=WORKDAY(B4697,-1)),MarketData[Adjusted Close]))-1,
""
)</f>
        <v>1.4424213762118665E-2</v>
      </c>
      <c r="D4697">
        <f t="shared" si="146"/>
        <v>1.0198628517379997</v>
      </c>
      <c r="E4697">
        <f t="shared" si="147"/>
        <v>10198.628517379997</v>
      </c>
    </row>
    <row r="4698" spans="1:5" hidden="1" x14ac:dyDescent="0.25">
      <c r="A4698" t="s">
        <v>13</v>
      </c>
      <c r="B4698" s="5">
        <v>44987</v>
      </c>
      <c r="C4698" s="9" cm="1">
        <f t="array" ref="C4698">IFERROR(
(_xlfn.XLOOKUP(1,(MarketData[ETF]=A4698)*(MarketData[Date]=B4698),MarketData[Adjusted Close]) /
_xlfn.XLOOKUP(1,(MarketData[ETF]=A4698)*(MarketData[Date]=WORKDAY(B4698,-1)),MarketData[Adjusted Close]))-1,
""
)</f>
        <v>5.2293796054194708E-3</v>
      </c>
      <c r="D4698">
        <f t="shared" si="146"/>
        <v>1.0251961017352034</v>
      </c>
      <c r="E4698">
        <f t="shared" si="147"/>
        <v>10251.961017352034</v>
      </c>
    </row>
    <row r="4699" spans="1:5" hidden="1" x14ac:dyDescent="0.25">
      <c r="A4699" t="s">
        <v>13</v>
      </c>
      <c r="B4699" s="6">
        <v>44986</v>
      </c>
      <c r="C4699" s="9" cm="1">
        <f t="array" ref="C4699">IFERROR(
(_xlfn.XLOOKUP(1,(MarketData[ETF]=A4699)*(MarketData[Date]=B4699),MarketData[Adjusted Close]) /
_xlfn.XLOOKUP(1,(MarketData[ETF]=A4699)*(MarketData[Date]=WORKDAY(B4699,-1)),MarketData[Adjusted Close]))-1,
""
)</f>
        <v>2.0245325711563122E-3</v>
      </c>
      <c r="D4699">
        <f t="shared" si="146"/>
        <v>1.0272716446349888</v>
      </c>
      <c r="E4699">
        <f t="shared" si="147"/>
        <v>10272.716446349888</v>
      </c>
    </row>
    <row r="4700" spans="1:5" hidden="1" x14ac:dyDescent="0.25">
      <c r="A4700" t="s">
        <v>13</v>
      </c>
      <c r="B4700" s="5">
        <v>44985</v>
      </c>
      <c r="C4700" s="9" cm="1">
        <f t="array" ref="C4700">IFERROR(
(_xlfn.XLOOKUP(1,(MarketData[ETF]=A4700)*(MarketData[Date]=B4700),MarketData[Adjusted Close]) /
_xlfn.XLOOKUP(1,(MarketData[ETF]=A4700)*(MarketData[Date]=WORKDAY(B4700,-1)),MarketData[Adjusted Close]))-1,
""
)</f>
        <v>-4.3870049798435673E-3</v>
      </c>
      <c r="D4700">
        <f t="shared" si="146"/>
        <v>1.022764998814323</v>
      </c>
      <c r="E4700">
        <f t="shared" si="147"/>
        <v>10227.64998814323</v>
      </c>
    </row>
    <row r="4701" spans="1:5" hidden="1" x14ac:dyDescent="0.25">
      <c r="A4701" t="s">
        <v>13</v>
      </c>
      <c r="B4701" s="6">
        <v>44984</v>
      </c>
      <c r="C4701" s="9" cm="1">
        <f t="array" ref="C4701">IFERROR(
(_xlfn.XLOOKUP(1,(MarketData[ETF]=A4701)*(MarketData[Date]=B4701),MarketData[Adjusted Close]) /
_xlfn.XLOOKUP(1,(MarketData[ETF]=A4701)*(MarketData[Date]=WORKDAY(B4701,-1)),MarketData[Adjusted Close]))-1,
""
)</f>
        <v>5.6039108143555172E-3</v>
      </c>
      <c r="D4701">
        <f t="shared" si="146"/>
        <v>1.0284964826517229</v>
      </c>
      <c r="E4701">
        <f t="shared" si="147"/>
        <v>10284.964826517229</v>
      </c>
    </row>
    <row r="4702" spans="1:5" hidden="1" x14ac:dyDescent="0.25">
      <c r="A4702" t="s">
        <v>13</v>
      </c>
      <c r="B4702" s="5">
        <v>44981</v>
      </c>
      <c r="C4702" s="9" cm="1">
        <f t="array" ref="C4702">IFERROR(
(_xlfn.XLOOKUP(1,(MarketData[ETF]=A4702)*(MarketData[Date]=B4702),MarketData[Adjusted Close]) /
_xlfn.XLOOKUP(1,(MarketData[ETF]=A4702)*(MarketData[Date]=WORKDAY(B4702,-1)),MarketData[Adjusted Close]))-1,
""
)</f>
        <v>-1.2945745557255472E-2</v>
      </c>
      <c r="D4702">
        <f t="shared" si="146"/>
        <v>1.0151818288807815</v>
      </c>
      <c r="E4702">
        <f t="shared" si="147"/>
        <v>10151.818288807815</v>
      </c>
    </row>
    <row r="4703" spans="1:5" hidden="1" x14ac:dyDescent="0.25">
      <c r="A4703" t="s">
        <v>13</v>
      </c>
      <c r="B4703" s="6">
        <v>44980</v>
      </c>
      <c r="C4703" s="9" cm="1">
        <f t="array" ref="C4703">IFERROR(
(_xlfn.XLOOKUP(1,(MarketData[ETF]=A4703)*(MarketData[Date]=B4703),MarketData[Adjusted Close]) /
_xlfn.XLOOKUP(1,(MarketData[ETF]=A4703)*(MarketData[Date]=WORKDAY(B4703,-1)),MarketData[Adjusted Close]))-1,
""
)</f>
        <v>5.2052525730510446E-3</v>
      </c>
      <c r="D4703">
        <f t="shared" si="146"/>
        <v>1.0204661067076779</v>
      </c>
      <c r="E4703">
        <f t="shared" si="147"/>
        <v>10204.661067076779</v>
      </c>
    </row>
    <row r="4704" spans="1:5" hidden="1" x14ac:dyDescent="0.25">
      <c r="A4704" t="s">
        <v>13</v>
      </c>
      <c r="B4704" s="5">
        <v>44979</v>
      </c>
      <c r="C4704" s="9" cm="1">
        <f t="array" ref="C4704">IFERROR(
(_xlfn.XLOOKUP(1,(MarketData[ETF]=A4704)*(MarketData[Date]=B4704),MarketData[Adjusted Close]) /
_xlfn.XLOOKUP(1,(MarketData[ETF]=A4704)*(MarketData[Date]=WORKDAY(B4704,-1)),MarketData[Adjusted Close]))-1,
""
)</f>
        <v>-3.3014974649215878E-3</v>
      </c>
      <c r="D4704">
        <f t="shared" si="146"/>
        <v>1.0170970404433441</v>
      </c>
      <c r="E4704">
        <f t="shared" si="147"/>
        <v>10170.970404433441</v>
      </c>
    </row>
    <row r="4705" spans="1:5" hidden="1" x14ac:dyDescent="0.25">
      <c r="A4705" t="s">
        <v>13</v>
      </c>
      <c r="B4705" s="6">
        <v>44978</v>
      </c>
      <c r="C4705" s="9" t="str" cm="1">
        <f t="array" ref="C4705">IFERROR(
(_xlfn.XLOOKUP(1,(MarketData[ETF]=A4705)*(MarketData[Date]=B4705),MarketData[Adjusted Close]) /
_xlfn.XLOOKUP(1,(MarketData[ETF]=A4705)*(MarketData[Date]=WORKDAY(B4705,-1)),MarketData[Adjusted Close]))-1,
""
)</f>
        <v/>
      </c>
      <c r="D4705">
        <f t="shared" si="146"/>
        <v>1</v>
      </c>
      <c r="E4705">
        <f t="shared" si="147"/>
        <v>10000</v>
      </c>
    </row>
    <row r="4706" spans="1:5" hidden="1" x14ac:dyDescent="0.25">
      <c r="A4706" t="s">
        <v>13</v>
      </c>
      <c r="B4706" s="5">
        <v>44974</v>
      </c>
      <c r="C4706" s="9" cm="1">
        <f t="array" ref="C4706">IFERROR(
(_xlfn.XLOOKUP(1,(MarketData[ETF]=A4706)*(MarketData[Date]=B4706),MarketData[Adjusted Close]) /
_xlfn.XLOOKUP(1,(MarketData[ETF]=A4706)*(MarketData[Date]=WORKDAY(B4706,-1)),MarketData[Adjusted Close]))-1,
""
)</f>
        <v>-2.3132084200785386E-3</v>
      </c>
      <c r="D4706">
        <f t="shared" si="146"/>
        <v>0.99768679157992146</v>
      </c>
      <c r="E4706">
        <f t="shared" si="147"/>
        <v>9976.8679157992137</v>
      </c>
    </row>
    <row r="4707" spans="1:5" hidden="1" x14ac:dyDescent="0.25">
      <c r="A4707" t="s">
        <v>13</v>
      </c>
      <c r="B4707" s="6">
        <v>44973</v>
      </c>
      <c r="C4707" s="9" cm="1">
        <f t="array" ref="C4707">IFERROR(
(_xlfn.XLOOKUP(1,(MarketData[ETF]=A4707)*(MarketData[Date]=B4707),MarketData[Adjusted Close]) /
_xlfn.XLOOKUP(1,(MarketData[ETF]=A4707)*(MarketData[Date]=WORKDAY(B4707,-1)),MarketData[Adjusted Close]))-1,
""
)</f>
        <v>-9.5085347691603594E-3</v>
      </c>
      <c r="D4707">
        <f t="shared" si="146"/>
        <v>0.98820025203345174</v>
      </c>
      <c r="E4707">
        <f t="shared" si="147"/>
        <v>9882.0025203345176</v>
      </c>
    </row>
    <row r="4708" spans="1:5" hidden="1" x14ac:dyDescent="0.25">
      <c r="A4708" t="s">
        <v>13</v>
      </c>
      <c r="B4708" s="5">
        <v>44972</v>
      </c>
      <c r="C4708" s="9" cm="1">
        <f t="array" ref="C4708">IFERROR(
(_xlfn.XLOOKUP(1,(MarketData[ETF]=A4708)*(MarketData[Date]=B4708),MarketData[Adjusted Close]) /
_xlfn.XLOOKUP(1,(MarketData[ETF]=A4708)*(MarketData[Date]=WORKDAY(B4708,-1)),MarketData[Adjusted Close]))-1,
""
)</f>
        <v>4.5845272206301857E-4</v>
      </c>
      <c r="D4708">
        <f t="shared" si="146"/>
        <v>0.98865329512893985</v>
      </c>
      <c r="E4708">
        <f t="shared" si="147"/>
        <v>9886.5329512893986</v>
      </c>
    </row>
    <row r="4709" spans="1:5" hidden="1" x14ac:dyDescent="0.25">
      <c r="A4709" t="s">
        <v>13</v>
      </c>
      <c r="B4709" s="6">
        <v>44971</v>
      </c>
      <c r="C4709" s="9" cm="1">
        <f t="array" ref="C4709">IFERROR(
(_xlfn.XLOOKUP(1,(MarketData[ETF]=A4709)*(MarketData[Date]=B4709),MarketData[Adjusted Close]) /
_xlfn.XLOOKUP(1,(MarketData[ETF]=A4709)*(MarketData[Date]=WORKDAY(B4709,-1)),MarketData[Adjusted Close]))-1,
""
)</f>
        <v>6.8815231104490948E-4</v>
      </c>
      <c r="D4709">
        <f t="shared" si="146"/>
        <v>0.98933363917880501</v>
      </c>
      <c r="E4709">
        <f t="shared" si="147"/>
        <v>9893.3363917880506</v>
      </c>
    </row>
    <row r="4710" spans="1:5" hidden="1" x14ac:dyDescent="0.25">
      <c r="A4710" t="s">
        <v>13</v>
      </c>
      <c r="B4710" s="5">
        <v>44970</v>
      </c>
      <c r="C4710" s="9" cm="1">
        <f t="array" ref="C4710">IFERROR(
(_xlfn.XLOOKUP(1,(MarketData[ETF]=A4710)*(MarketData[Date]=B4710),MarketData[Adjusted Close]) /
_xlfn.XLOOKUP(1,(MarketData[ETF]=A4710)*(MarketData[Date]=WORKDAY(B4710,-1)),MarketData[Adjusted Close]))-1,
""
)</f>
        <v>1.1015769944341391E-2</v>
      </c>
      <c r="D4710">
        <f t="shared" si="146"/>
        <v>1.0002319109461968</v>
      </c>
      <c r="E4710">
        <f t="shared" si="147"/>
        <v>10002.319109461969</v>
      </c>
    </row>
    <row r="4711" spans="1:5" hidden="1" x14ac:dyDescent="0.25">
      <c r="A4711" t="s">
        <v>13</v>
      </c>
      <c r="B4711" s="6">
        <v>44967</v>
      </c>
      <c r="C4711" s="9" cm="1">
        <f t="array" ref="C4711">IFERROR(
(_xlfn.XLOOKUP(1,(MarketData[ETF]=A4711)*(MarketData[Date]=B4711),MarketData[Adjusted Close]) /
_xlfn.XLOOKUP(1,(MarketData[ETF]=A4711)*(MarketData[Date]=WORKDAY(B4711,-1)),MarketData[Adjusted Close]))-1,
""
)</f>
        <v>-1.7363120731567205E-3</v>
      </c>
      <c r="D4711">
        <f t="shared" si="146"/>
        <v>0.99849519620326432</v>
      </c>
      <c r="E4711">
        <f t="shared" si="147"/>
        <v>9984.9519620326428</v>
      </c>
    </row>
    <row r="4712" spans="1:5" hidden="1" x14ac:dyDescent="0.25">
      <c r="A4712" t="s">
        <v>13</v>
      </c>
      <c r="B4712" s="5">
        <v>44966</v>
      </c>
      <c r="C4712" s="9" cm="1">
        <f t="array" ref="C4712">IFERROR(
(_xlfn.XLOOKUP(1,(MarketData[ETF]=A4712)*(MarketData[Date]=B4712),MarketData[Adjusted Close]) /
_xlfn.XLOOKUP(1,(MarketData[ETF]=A4712)*(MarketData[Date]=WORKDAY(B4712,-1)),MarketData[Adjusted Close]))-1,
""
)</f>
        <v>-5.0673730277553952E-3</v>
      </c>
      <c r="D4712">
        <f t="shared" si="146"/>
        <v>0.99343544857768062</v>
      </c>
      <c r="E4712">
        <f t="shared" si="147"/>
        <v>9934.3544857768065</v>
      </c>
    </row>
    <row r="4713" spans="1:5" hidden="1" x14ac:dyDescent="0.25">
      <c r="A4713" t="s">
        <v>13</v>
      </c>
      <c r="B4713" s="6">
        <v>44965</v>
      </c>
      <c r="C4713" s="9" cm="1">
        <f t="array" ref="C4713">IFERROR(
(_xlfn.XLOOKUP(1,(MarketData[ETF]=A4713)*(MarketData[Date]=B4713),MarketData[Adjusted Close]) /
_xlfn.XLOOKUP(1,(MarketData[ETF]=A4713)*(MarketData[Date]=WORKDAY(B4713,-1)),MarketData[Adjusted Close]))-1,
""
)</f>
        <v>-8.1105780214759671E-3</v>
      </c>
      <c r="D4713">
        <f t="shared" si="146"/>
        <v>0.98537811286269139</v>
      </c>
      <c r="E4713">
        <f t="shared" si="147"/>
        <v>9853.7811286269134</v>
      </c>
    </row>
    <row r="4714" spans="1:5" hidden="1" x14ac:dyDescent="0.25">
      <c r="A4714" t="s">
        <v>13</v>
      </c>
      <c r="B4714" s="5">
        <v>44964</v>
      </c>
      <c r="C4714" s="9" cm="1">
        <f t="array" ref="C4714">IFERROR(
(_xlfn.XLOOKUP(1,(MarketData[ETF]=A4714)*(MarketData[Date]=B4714),MarketData[Adjusted Close]) /
_xlfn.XLOOKUP(1,(MarketData[ETF]=A4714)*(MarketData[Date]=WORKDAY(B4714,-1)),MarketData[Adjusted Close]))-1,
""
)</f>
        <v>1.062110367120761E-2</v>
      </c>
      <c r="D4714">
        <f t="shared" si="146"/>
        <v>0.99584391595474497</v>
      </c>
      <c r="E4714">
        <f t="shared" si="147"/>
        <v>9958.4391595474499</v>
      </c>
    </row>
    <row r="4715" spans="1:5" hidden="1" x14ac:dyDescent="0.25">
      <c r="A4715" t="s">
        <v>13</v>
      </c>
      <c r="B4715" s="6">
        <v>44963</v>
      </c>
      <c r="C4715" s="9" cm="1">
        <f t="array" ref="C4715">IFERROR(
(_xlfn.XLOOKUP(1,(MarketData[ETF]=A4715)*(MarketData[Date]=B4715),MarketData[Adjusted Close]) /
_xlfn.XLOOKUP(1,(MarketData[ETF]=A4715)*(MarketData[Date]=WORKDAY(B4715,-1)),MarketData[Adjusted Close]))-1,
""
)</f>
        <v>-8.9244851258580837E-3</v>
      </c>
      <c r="D4715">
        <f t="shared" si="146"/>
        <v>0.98695652173913062</v>
      </c>
      <c r="E4715">
        <f t="shared" si="147"/>
        <v>9869.5652173913059</v>
      </c>
    </row>
    <row r="4716" spans="1:5" hidden="1" x14ac:dyDescent="0.25">
      <c r="A4716" t="s">
        <v>13</v>
      </c>
      <c r="B4716" s="5">
        <v>44960</v>
      </c>
      <c r="C4716" s="9" cm="1">
        <f t="array" ref="C4716">IFERROR(
(_xlfn.XLOOKUP(1,(MarketData[ETF]=A4716)*(MarketData[Date]=B4716),MarketData[Adjusted Close]) /
_xlfn.XLOOKUP(1,(MarketData[ETF]=A4716)*(MarketData[Date]=WORKDAY(B4716,-1)),MarketData[Adjusted Close]))-1,
""
)</f>
        <v>-1.1200362031903999E-2</v>
      </c>
      <c r="D4716">
        <f t="shared" si="146"/>
        <v>0.97590225138590359</v>
      </c>
      <c r="E4716">
        <f t="shared" si="147"/>
        <v>9759.0225138590358</v>
      </c>
    </row>
    <row r="4717" spans="1:5" hidden="1" x14ac:dyDescent="0.25">
      <c r="A4717" t="s">
        <v>13</v>
      </c>
      <c r="B4717" s="6">
        <v>44959</v>
      </c>
      <c r="C4717" s="9" cm="1">
        <f t="array" ref="C4717">IFERROR(
(_xlfn.XLOOKUP(1,(MarketData[ETF]=A4717)*(MarketData[Date]=B4717),MarketData[Adjusted Close]) /
_xlfn.XLOOKUP(1,(MarketData[ETF]=A4717)*(MarketData[Date]=WORKDAY(B4717,-1)),MarketData[Adjusted Close]))-1,
""
)</f>
        <v>8.0976277372262206E-3</v>
      </c>
      <c r="D4717">
        <f t="shared" si="146"/>
        <v>0.98380474452554756</v>
      </c>
      <c r="E4717">
        <f t="shared" si="147"/>
        <v>9838.0474452554754</v>
      </c>
    </row>
    <row r="4718" spans="1:5" hidden="1" x14ac:dyDescent="0.25">
      <c r="A4718" t="s">
        <v>13</v>
      </c>
      <c r="B4718" s="5">
        <v>44958</v>
      </c>
      <c r="C4718" s="9" cm="1">
        <f t="array" ref="C4718">IFERROR(
(_xlfn.XLOOKUP(1,(MarketData[ETF]=A4718)*(MarketData[Date]=B4718),MarketData[Adjusted Close]) /
_xlfn.XLOOKUP(1,(MarketData[ETF]=A4718)*(MarketData[Date]=WORKDAY(B4718,-1)),MarketData[Adjusted Close]))-1,
""
)</f>
        <v>1.0953533955955219E-2</v>
      </c>
      <c r="D4718">
        <f t="shared" si="146"/>
        <v>0.99458088320073801</v>
      </c>
      <c r="E4718">
        <f t="shared" si="147"/>
        <v>9945.8088320073803</v>
      </c>
    </row>
    <row r="4719" spans="1:5" hidden="1" x14ac:dyDescent="0.25">
      <c r="A4719" t="s">
        <v>13</v>
      </c>
      <c r="B4719" s="6">
        <v>44957</v>
      </c>
      <c r="C4719" s="9" cm="1">
        <f t="array" ref="C4719">IFERROR(
(_xlfn.XLOOKUP(1,(MarketData[ETF]=A4719)*(MarketData[Date]=B4719),MarketData[Adjusted Close]) /
_xlfn.XLOOKUP(1,(MarketData[ETF]=A4719)*(MarketData[Date]=WORKDAY(B4719,-1)),MarketData[Adjusted Close]))-1,
""
)</f>
        <v>1.1546536039188426E-2</v>
      </c>
      <c r="D4719">
        <f t="shared" si="146"/>
        <v>1.0060648472125031</v>
      </c>
      <c r="E4719">
        <f t="shared" si="147"/>
        <v>10060.648472125031</v>
      </c>
    </row>
    <row r="4720" spans="1:5" hidden="1" x14ac:dyDescent="0.25">
      <c r="A4720" t="s">
        <v>13</v>
      </c>
      <c r="B4720" s="5">
        <v>44956</v>
      </c>
      <c r="C4720" s="9" cm="1">
        <f t="array" ref="C4720">IFERROR(
(_xlfn.XLOOKUP(1,(MarketData[ETF]=A4720)*(MarketData[Date]=B4720),MarketData[Adjusted Close]) /
_xlfn.XLOOKUP(1,(MarketData[ETF]=A4720)*(MarketData[Date]=WORKDAY(B4720,-1)),MarketData[Adjusted Close]))-1,
""
)</f>
        <v>-1.2211981566820351E-2</v>
      </c>
      <c r="D4720">
        <f t="shared" si="146"/>
        <v>0.99377880184331813</v>
      </c>
      <c r="E4720">
        <f t="shared" si="147"/>
        <v>9937.7880184331807</v>
      </c>
    </row>
    <row r="4721" spans="1:5" hidden="1" x14ac:dyDescent="0.25">
      <c r="A4721" t="s">
        <v>13</v>
      </c>
      <c r="B4721" s="6">
        <v>44953</v>
      </c>
      <c r="C4721" s="9" cm="1">
        <f t="array" ref="C4721">IFERROR(
(_xlfn.XLOOKUP(1,(MarketData[ETF]=A4721)*(MarketData[Date]=B4721),MarketData[Adjusted Close]) /
_xlfn.XLOOKUP(1,(MarketData[ETF]=A4721)*(MarketData[Date]=WORKDAY(B4721,-1)),MarketData[Adjusted Close]))-1,
""
)</f>
        <v>6.9172238874792846E-4</v>
      </c>
      <c r="D4721">
        <f t="shared" si="146"/>
        <v>0.99446622089001624</v>
      </c>
      <c r="E4721">
        <f t="shared" si="147"/>
        <v>9944.662208900163</v>
      </c>
    </row>
    <row r="4722" spans="1:5" hidden="1" x14ac:dyDescent="0.25">
      <c r="A4722" t="s">
        <v>13</v>
      </c>
      <c r="B4722" s="5">
        <v>44952</v>
      </c>
      <c r="C4722" s="9" cm="1">
        <f t="array" ref="C4722">IFERROR(
(_xlfn.XLOOKUP(1,(MarketData[ETF]=A4722)*(MarketData[Date]=B4722),MarketData[Adjusted Close]) /
_xlfn.XLOOKUP(1,(MarketData[ETF]=A4722)*(MarketData[Date]=WORKDAY(B4722,-1)),MarketData[Adjusted Close]))-1,
""
)</f>
        <v>8.4873851877687034E-3</v>
      </c>
      <c r="D4722">
        <f t="shared" si="146"/>
        <v>1.0029066387629344</v>
      </c>
      <c r="E4722">
        <f t="shared" si="147"/>
        <v>10029.066387629344</v>
      </c>
    </row>
    <row r="4723" spans="1:5" hidden="1" x14ac:dyDescent="0.25">
      <c r="A4723" t="s">
        <v>13</v>
      </c>
      <c r="B4723" s="6">
        <v>44951</v>
      </c>
      <c r="C4723" s="9" cm="1">
        <f t="array" ref="C4723">IFERROR(
(_xlfn.XLOOKUP(1,(MarketData[ETF]=A4723)*(MarketData[Date]=B4723),MarketData[Adjusted Close]) /
_xlfn.XLOOKUP(1,(MarketData[ETF]=A4723)*(MarketData[Date]=WORKDAY(B4723,-1)),MarketData[Adjusted Close]))-1,
""
)</f>
        <v>1.8637157833432116E-3</v>
      </c>
      <c r="D4723">
        <f t="shared" si="146"/>
        <v>1.0047757716948165</v>
      </c>
      <c r="E4723">
        <f t="shared" si="147"/>
        <v>10047.757716948165</v>
      </c>
    </row>
    <row r="4724" spans="1:5" hidden="1" x14ac:dyDescent="0.25">
      <c r="A4724" t="s">
        <v>13</v>
      </c>
      <c r="B4724" s="5">
        <v>44950</v>
      </c>
      <c r="C4724" s="9" cm="1">
        <f t="array" ref="C4724">IFERROR(
(_xlfn.XLOOKUP(1,(MarketData[ETF]=A4724)*(MarketData[Date]=B4724),MarketData[Adjusted Close]) /
_xlfn.XLOOKUP(1,(MarketData[ETF]=A4724)*(MarketData[Date]=WORKDAY(B4724,-1)),MarketData[Adjusted Close]))-1,
""
)</f>
        <v>-1.0472422620433353E-3</v>
      </c>
      <c r="D4724">
        <f t="shared" si="146"/>
        <v>1.0037235280428205</v>
      </c>
      <c r="E4724">
        <f t="shared" si="147"/>
        <v>10037.235280428205</v>
      </c>
    </row>
    <row r="4725" spans="1:5" hidden="1" x14ac:dyDescent="0.25">
      <c r="A4725" t="s">
        <v>13</v>
      </c>
      <c r="B4725" s="6">
        <v>44949</v>
      </c>
      <c r="C4725" s="9" cm="1">
        <f t="array" ref="C4725">IFERROR(
(_xlfn.XLOOKUP(1,(MarketData[ETF]=A4725)*(MarketData[Date]=B4725),MarketData[Adjusted Close]) /
_xlfn.XLOOKUP(1,(MarketData[ETF]=A4725)*(MarketData[Date]=WORKDAY(B4725,-1)),MarketData[Adjusted Close]))-1,
""
)</f>
        <v>9.5148596264535978E-3</v>
      </c>
      <c r="D4725">
        <f t="shared" si="146"/>
        <v>1.0132738165159167</v>
      </c>
      <c r="E4725">
        <f t="shared" si="147"/>
        <v>10132.738165159168</v>
      </c>
    </row>
    <row r="4726" spans="1:5" hidden="1" x14ac:dyDescent="0.25">
      <c r="A4726" t="s">
        <v>13</v>
      </c>
      <c r="B4726" s="5">
        <v>44946</v>
      </c>
      <c r="C4726" s="9" cm="1">
        <f t="array" ref="C4726">IFERROR(
(_xlfn.XLOOKUP(1,(MarketData[ETF]=A4726)*(MarketData[Date]=B4726),MarketData[Adjusted Close]) /
_xlfn.XLOOKUP(1,(MarketData[ETF]=A4726)*(MarketData[Date]=WORKDAY(B4726,-1)),MarketData[Adjusted Close]))-1,
""
)</f>
        <v>1.5507574853870887E-2</v>
      </c>
      <c r="D4726">
        <f t="shared" si="146"/>
        <v>1.0289872360730048</v>
      </c>
      <c r="E4726">
        <f t="shared" si="147"/>
        <v>10289.872360730047</v>
      </c>
    </row>
    <row r="4727" spans="1:5" hidden="1" x14ac:dyDescent="0.25">
      <c r="A4727" t="s">
        <v>13</v>
      </c>
      <c r="B4727" s="6">
        <v>44945</v>
      </c>
      <c r="C4727" s="9" cm="1">
        <f t="array" ref="C4727">IFERROR(
(_xlfn.XLOOKUP(1,(MarketData[ETF]=A4727)*(MarketData[Date]=B4727),MarketData[Adjusted Close]) /
_xlfn.XLOOKUP(1,(MarketData[ETF]=A4727)*(MarketData[Date]=WORKDAY(B4727,-1)),MarketData[Adjusted Close]))-1,
""
)</f>
        <v>-4.5125282033011693E-3</v>
      </c>
      <c r="D4727">
        <f t="shared" si="146"/>
        <v>1.0243439021493885</v>
      </c>
      <c r="E4727">
        <f t="shared" si="147"/>
        <v>10243.439021493885</v>
      </c>
    </row>
    <row r="4728" spans="1:5" hidden="1" x14ac:dyDescent="0.25">
      <c r="A4728" t="s">
        <v>13</v>
      </c>
      <c r="B4728" s="5">
        <v>44944</v>
      </c>
      <c r="C4728" s="9" cm="1">
        <f t="array" ref="C4728">IFERROR(
(_xlfn.XLOOKUP(1,(MarketData[ETF]=A4728)*(MarketData[Date]=B4728),MarketData[Adjusted Close]) /
_xlfn.XLOOKUP(1,(MarketData[ETF]=A4728)*(MarketData[Date]=WORKDAY(B4728,-1)),MarketData[Adjusted Close]))-1,
""
)</f>
        <v>-1.0690789473684292E-2</v>
      </c>
      <c r="D4728">
        <f t="shared" si="146"/>
        <v>1.0133928571428572</v>
      </c>
      <c r="E4728">
        <f t="shared" si="147"/>
        <v>10133.928571428572</v>
      </c>
    </row>
    <row r="4729" spans="1:5" hidden="1" x14ac:dyDescent="0.25">
      <c r="A4729" t="s">
        <v>13</v>
      </c>
      <c r="B4729" s="6">
        <v>44943</v>
      </c>
      <c r="C4729" s="9" t="str" cm="1">
        <f t="array" ref="C4729">IFERROR(
(_xlfn.XLOOKUP(1,(MarketData[ETF]=A4729)*(MarketData[Date]=B4729),MarketData[Adjusted Close]) /
_xlfn.XLOOKUP(1,(MarketData[ETF]=A4729)*(MarketData[Date]=WORKDAY(B4729,-1)),MarketData[Adjusted Close]))-1,
""
)</f>
        <v/>
      </c>
      <c r="D4729">
        <f t="shared" si="146"/>
        <v>1</v>
      </c>
      <c r="E4729">
        <f t="shared" si="147"/>
        <v>10000</v>
      </c>
    </row>
    <row r="4730" spans="1:5" hidden="1" x14ac:dyDescent="0.25">
      <c r="A4730" t="s">
        <v>13</v>
      </c>
      <c r="B4730" s="5">
        <v>44939</v>
      </c>
      <c r="C4730" s="9" cm="1">
        <f t="array" ref="C4730">IFERROR(
(_xlfn.XLOOKUP(1,(MarketData[ETF]=A4730)*(MarketData[Date]=B4730),MarketData[Adjusted Close]) /
_xlfn.XLOOKUP(1,(MarketData[ETF]=A4730)*(MarketData[Date]=WORKDAY(B4730,-1)),MarketData[Adjusted Close]))-1,
""
)</f>
        <v>5.1948051948051965E-3</v>
      </c>
      <c r="D4730">
        <f t="shared" si="146"/>
        <v>1.0051948051948052</v>
      </c>
      <c r="E4730">
        <f t="shared" si="147"/>
        <v>10051.948051948051</v>
      </c>
    </row>
    <row r="4731" spans="1:5" hidden="1" x14ac:dyDescent="0.25">
      <c r="A4731" t="s">
        <v>13</v>
      </c>
      <c r="B4731" s="6">
        <v>44938</v>
      </c>
      <c r="C4731" s="9" cm="1">
        <f t="array" ref="C4731">IFERROR(
(_xlfn.XLOOKUP(1,(MarketData[ETF]=A4731)*(MarketData[Date]=B4731),MarketData[Adjusted Close]) /
_xlfn.XLOOKUP(1,(MarketData[ETF]=A4731)*(MarketData[Date]=WORKDAY(B4731,-1)),MarketData[Adjusted Close]))-1,
""
)</f>
        <v>7.1343638525565023E-3</v>
      </c>
      <c r="D4731">
        <f t="shared" si="146"/>
        <v>1.0123662306777645</v>
      </c>
      <c r="E4731">
        <f t="shared" si="147"/>
        <v>10123.662306777645</v>
      </c>
    </row>
    <row r="4732" spans="1:5" hidden="1" x14ac:dyDescent="0.25">
      <c r="A4732" t="s">
        <v>13</v>
      </c>
      <c r="B4732" s="5">
        <v>44937</v>
      </c>
      <c r="C4732" s="9" cm="1">
        <f t="array" ref="C4732">IFERROR(
(_xlfn.XLOOKUP(1,(MarketData[ETF]=A4732)*(MarketData[Date]=B4732),MarketData[Adjusted Close]) /
_xlfn.XLOOKUP(1,(MarketData[ETF]=A4732)*(MarketData[Date]=WORKDAY(B4732,-1)),MarketData[Adjusted Close]))-1,
""
)</f>
        <v>1.0088878212827224E-2</v>
      </c>
      <c r="D4732">
        <f t="shared" si="146"/>
        <v>1.0225798702858515</v>
      </c>
      <c r="E4732">
        <f t="shared" si="147"/>
        <v>10225.798702858516</v>
      </c>
    </row>
    <row r="4733" spans="1:5" hidden="1" x14ac:dyDescent="0.25">
      <c r="A4733" t="s">
        <v>13</v>
      </c>
      <c r="B4733" s="6">
        <v>44936</v>
      </c>
      <c r="C4733" s="9" cm="1">
        <f t="array" ref="C4733">IFERROR(
(_xlfn.XLOOKUP(1,(MarketData[ETF]=A4733)*(MarketData[Date]=B4733),MarketData[Adjusted Close]) /
_xlfn.XLOOKUP(1,(MarketData[ETF]=A4733)*(MarketData[Date]=WORKDAY(B4733,-1)),MarketData[Adjusted Close]))-1,
""
)</f>
        <v>5.434126313247134E-3</v>
      </c>
      <c r="D4733">
        <f t="shared" si="146"/>
        <v>1.0281366984663687</v>
      </c>
      <c r="E4733">
        <f t="shared" si="147"/>
        <v>10281.366984663688</v>
      </c>
    </row>
    <row r="4734" spans="1:5" hidden="1" x14ac:dyDescent="0.25">
      <c r="A4734" t="s">
        <v>13</v>
      </c>
      <c r="B4734" s="5">
        <v>44935</v>
      </c>
      <c r="C4734" s="9" cm="1">
        <f t="array" ref="C4734">IFERROR(
(_xlfn.XLOOKUP(1,(MarketData[ETF]=A4734)*(MarketData[Date]=B4734),MarketData[Adjusted Close]) /
_xlfn.XLOOKUP(1,(MarketData[ETF]=A4734)*(MarketData[Date]=WORKDAY(B4734,-1)),MarketData[Adjusted Close]))-1,
""
)</f>
        <v>2.2996853062211553E-3</v>
      </c>
      <c r="D4734">
        <f t="shared" si="146"/>
        <v>1.0305010893246185</v>
      </c>
      <c r="E4734">
        <f t="shared" si="147"/>
        <v>10305.010893246184</v>
      </c>
    </row>
    <row r="4735" spans="1:5" hidden="1" x14ac:dyDescent="0.25">
      <c r="A4735" t="s">
        <v>13</v>
      </c>
      <c r="B4735" s="6">
        <v>44932</v>
      </c>
      <c r="C4735" s="9" cm="1">
        <f t="array" ref="C4735">IFERROR(
(_xlfn.XLOOKUP(1,(MarketData[ETF]=A4735)*(MarketData[Date]=B4735),MarketData[Adjusted Close]) /
_xlfn.XLOOKUP(1,(MarketData[ETF]=A4735)*(MarketData[Date]=WORKDAY(B4735,-1)),MarketData[Adjusted Close]))-1,
""
)</f>
        <v>2.2904543766250063E-2</v>
      </c>
      <c r="D4735">
        <f t="shared" si="146"/>
        <v>1.0541042466262225</v>
      </c>
      <c r="E4735">
        <f t="shared" si="147"/>
        <v>10541.042466262224</v>
      </c>
    </row>
    <row r="4736" spans="1:5" hidden="1" x14ac:dyDescent="0.25">
      <c r="A4736" t="s">
        <v>13</v>
      </c>
      <c r="B4736" s="5">
        <v>44931</v>
      </c>
      <c r="C4736" s="9" cm="1">
        <f t="array" ref="C4736">IFERROR(
(_xlfn.XLOOKUP(1,(MarketData[ETF]=A4736)*(MarketData[Date]=B4736),MarketData[Adjusted Close]) /
_xlfn.XLOOKUP(1,(MarketData[ETF]=A4736)*(MarketData[Date]=WORKDAY(B4736,-1)),MarketData[Adjusted Close]))-1,
""
)</f>
        <v>-1.0292856267614336E-2</v>
      </c>
      <c r="D4736">
        <f t="shared" si="146"/>
        <v>1.043254503124617</v>
      </c>
      <c r="E4736">
        <f t="shared" si="147"/>
        <v>10432.545031246169</v>
      </c>
    </row>
    <row r="4737" spans="1:5" hidden="1" x14ac:dyDescent="0.25">
      <c r="A4737" t="s">
        <v>13</v>
      </c>
      <c r="B4737" s="6">
        <v>44930</v>
      </c>
      <c r="C4737" s="9" cm="1">
        <f t="array" ref="C4737">IFERROR(
(_xlfn.XLOOKUP(1,(MarketData[ETF]=A4737)*(MarketData[Date]=B4737),MarketData[Adjusted Close]) /
_xlfn.XLOOKUP(1,(MarketData[ETF]=A4737)*(MarketData[Date]=WORKDAY(B4737,-1)),MarketData[Adjusted Close]))-1,
""
)</f>
        <v>1.2279831307367761E-2</v>
      </c>
      <c r="D4737">
        <f t="shared" si="146"/>
        <v>1.056065492433639</v>
      </c>
      <c r="E4737">
        <f t="shared" si="147"/>
        <v>10560.65492433639</v>
      </c>
    </row>
    <row r="4738" spans="1:5" hidden="1" x14ac:dyDescent="0.25">
      <c r="A4738" t="s">
        <v>13</v>
      </c>
      <c r="B4738" s="5">
        <v>44929</v>
      </c>
      <c r="C4738" s="9" t="str" cm="1">
        <f t="array" ref="C4738">IFERROR(
(_xlfn.XLOOKUP(1,(MarketData[ETF]=A4738)*(MarketData[Date]=B4738),MarketData[Adjusted Close]) /
_xlfn.XLOOKUP(1,(MarketData[ETF]=A4738)*(MarketData[Date]=WORKDAY(B4738,-1)),MarketData[Adjusted Close]))-1,
""
)</f>
        <v/>
      </c>
      <c r="D4738">
        <f t="shared" si="146"/>
        <v>1</v>
      </c>
      <c r="E4738">
        <f t="shared" si="147"/>
        <v>10000</v>
      </c>
    </row>
    <row r="4739" spans="1:5" hidden="1" x14ac:dyDescent="0.25">
      <c r="A4739" t="s">
        <v>13</v>
      </c>
      <c r="B4739" s="6">
        <v>44925</v>
      </c>
      <c r="C4739" s="9" cm="1">
        <f t="array" ref="C4739">IFERROR(
(_xlfn.XLOOKUP(1,(MarketData[ETF]=A4739)*(MarketData[Date]=B4739),MarketData[Adjusted Close]) /
_xlfn.XLOOKUP(1,(MarketData[ETF]=A4739)*(MarketData[Date]=WORKDAY(B4739,-1)),MarketData[Adjusted Close]))-1,
""
)</f>
        <v>-5.7996051332677157E-3</v>
      </c>
      <c r="D4739">
        <f t="shared" ref="D4739:D4802" si="148">IFERROR(IF(A4739&lt;&gt;A4738,1,D4738*(1+C4739)),1)</f>
        <v>0.99420039486673228</v>
      </c>
      <c r="E4739">
        <f t="shared" ref="E4739:E4802" si="149">D4739*10000</f>
        <v>9942.0039486673231</v>
      </c>
    </row>
    <row r="4740" spans="1:5" hidden="1" x14ac:dyDescent="0.25">
      <c r="A4740" t="s">
        <v>13</v>
      </c>
      <c r="B4740" s="5">
        <v>44924</v>
      </c>
      <c r="C4740" s="9" cm="1">
        <f t="array" ref="C4740">IFERROR(
(_xlfn.XLOOKUP(1,(MarketData[ETF]=A4740)*(MarketData[Date]=B4740),MarketData[Adjusted Close]) /
_xlfn.XLOOKUP(1,(MarketData[ETF]=A4740)*(MarketData[Date]=WORKDAY(B4740,-1)),MarketData[Adjusted Close]))-1,
""
)</f>
        <v>1.7323625407984045E-2</v>
      </c>
      <c r="D4740">
        <f t="shared" si="148"/>
        <v>1.0114235500878734</v>
      </c>
      <c r="E4740">
        <f t="shared" si="149"/>
        <v>10114.235500878734</v>
      </c>
    </row>
    <row r="4741" spans="1:5" hidden="1" x14ac:dyDescent="0.25">
      <c r="A4741" t="s">
        <v>13</v>
      </c>
      <c r="B4741" s="6">
        <v>44923</v>
      </c>
      <c r="C4741" s="9" cm="1">
        <f t="array" ref="C4741">IFERROR(
(_xlfn.XLOOKUP(1,(MarketData[ETF]=A4741)*(MarketData[Date]=B4741),MarketData[Adjusted Close]) /
_xlfn.XLOOKUP(1,(MarketData[ETF]=A4741)*(MarketData[Date]=WORKDAY(B4741,-1)),MarketData[Adjusted Close]))-1,
""
)</f>
        <v>-1.2520143795710981E-2</v>
      </c>
      <c r="D4741">
        <f t="shared" si="148"/>
        <v>0.99876038180240478</v>
      </c>
      <c r="E4741">
        <f t="shared" si="149"/>
        <v>9987.6038180240485</v>
      </c>
    </row>
    <row r="4742" spans="1:5" hidden="1" x14ac:dyDescent="0.25">
      <c r="A4742" t="s">
        <v>13</v>
      </c>
      <c r="B4742" s="5">
        <v>44922</v>
      </c>
      <c r="C4742" s="9" t="str" cm="1">
        <f t="array" ref="C4742">IFERROR(
(_xlfn.XLOOKUP(1,(MarketData[ETF]=A4742)*(MarketData[Date]=B4742),MarketData[Adjusted Close]) /
_xlfn.XLOOKUP(1,(MarketData[ETF]=A4742)*(MarketData[Date]=WORKDAY(B4742,-1)),MarketData[Adjusted Close]))-1,
""
)</f>
        <v/>
      </c>
      <c r="D4742">
        <f t="shared" si="148"/>
        <v>1</v>
      </c>
      <c r="E4742">
        <f t="shared" si="149"/>
        <v>10000</v>
      </c>
    </row>
    <row r="4743" spans="1:5" hidden="1" x14ac:dyDescent="0.25">
      <c r="A4743" t="s">
        <v>13</v>
      </c>
      <c r="B4743" s="6">
        <v>44918</v>
      </c>
      <c r="C4743" s="9" cm="1">
        <f t="array" ref="C4743">IFERROR(
(_xlfn.XLOOKUP(1,(MarketData[ETF]=A4743)*(MarketData[Date]=B4743),MarketData[Adjusted Close]) /
_xlfn.XLOOKUP(1,(MarketData[ETF]=A4743)*(MarketData[Date]=WORKDAY(B4743,-1)),MarketData[Adjusted Close]))-1,
""
)</f>
        <v>4.6071473041962019E-3</v>
      </c>
      <c r="D4743">
        <f t="shared" si="148"/>
        <v>1.0046071473041962</v>
      </c>
      <c r="E4743">
        <f t="shared" si="149"/>
        <v>10046.071473041962</v>
      </c>
    </row>
    <row r="4744" spans="1:5" hidden="1" x14ac:dyDescent="0.25">
      <c r="A4744" t="s">
        <v>13</v>
      </c>
      <c r="B4744" s="5">
        <v>44917</v>
      </c>
      <c r="C4744" s="9" cm="1">
        <f t="array" ref="C4744">IFERROR(
(_xlfn.XLOOKUP(1,(MarketData[ETF]=A4744)*(MarketData[Date]=B4744),MarketData[Adjusted Close]) /
_xlfn.XLOOKUP(1,(MarketData[ETF]=A4744)*(MarketData[Date]=WORKDAY(B4744,-1)),MarketData[Adjusted Close]))-1,
""
)</f>
        <v>-1.205560339525158E-2</v>
      </c>
      <c r="D4744">
        <f t="shared" si="148"/>
        <v>0.99249600196826171</v>
      </c>
      <c r="E4744">
        <f t="shared" si="149"/>
        <v>9924.9600196826177</v>
      </c>
    </row>
    <row r="4745" spans="1:5" hidden="1" x14ac:dyDescent="0.25">
      <c r="A4745" t="s">
        <v>13</v>
      </c>
      <c r="B4745" s="6">
        <v>44916</v>
      </c>
      <c r="C4745" s="9" cm="1">
        <f t="array" ref="C4745">IFERROR(
(_xlfn.XLOOKUP(1,(MarketData[ETF]=A4745)*(MarketData[Date]=B4745),MarketData[Adjusted Close]) /
_xlfn.XLOOKUP(1,(MarketData[ETF]=A4745)*(MarketData[Date]=WORKDAY(B4745,-1)),MarketData[Adjusted Close]))-1,
""
)</f>
        <v>1.3085742771685061E-2</v>
      </c>
      <c r="D4745">
        <f t="shared" si="148"/>
        <v>1.0054835493519443</v>
      </c>
      <c r="E4745">
        <f t="shared" si="149"/>
        <v>10054.835493519442</v>
      </c>
    </row>
    <row r="4746" spans="1:5" hidden="1" x14ac:dyDescent="0.25">
      <c r="A4746" t="s">
        <v>13</v>
      </c>
      <c r="B4746" s="5">
        <v>44915</v>
      </c>
      <c r="C4746" s="9" cm="1">
        <f t="array" ref="C4746">IFERROR(
(_xlfn.XLOOKUP(1,(MarketData[ETF]=A4746)*(MarketData[Date]=B4746),MarketData[Adjusted Close]) /
_xlfn.XLOOKUP(1,(MarketData[ETF]=A4746)*(MarketData[Date]=WORKDAY(B4746,-1)),MarketData[Adjusted Close]))-1,
""
)</f>
        <v>2.2483137646764906E-3</v>
      </c>
      <c r="D4746">
        <f t="shared" si="148"/>
        <v>1.0077441918561081</v>
      </c>
      <c r="E4746">
        <f t="shared" si="149"/>
        <v>10077.44191856108</v>
      </c>
    </row>
    <row r="4747" spans="1:5" hidden="1" x14ac:dyDescent="0.25">
      <c r="A4747" t="s">
        <v>13</v>
      </c>
      <c r="B4747" s="6">
        <v>44914</v>
      </c>
      <c r="C4747" s="9" cm="1">
        <f t="array" ref="C4747">IFERROR(
(_xlfn.XLOOKUP(1,(MarketData[ETF]=A4747)*(MarketData[Date]=B4747),MarketData[Adjusted Close]) /
_xlfn.XLOOKUP(1,(MarketData[ETF]=A4747)*(MarketData[Date]=WORKDAY(B4747,-1)),MarketData[Adjusted Close]))-1,
""
)</f>
        <v>-5.9597715420909303E-3</v>
      </c>
      <c r="D4747">
        <f t="shared" si="148"/>
        <v>1.0017382666997767</v>
      </c>
      <c r="E4747">
        <f t="shared" si="149"/>
        <v>10017.382666997768</v>
      </c>
    </row>
    <row r="4748" spans="1:5" hidden="1" x14ac:dyDescent="0.25">
      <c r="A4748" t="s">
        <v>13</v>
      </c>
      <c r="B4748" s="5">
        <v>44911</v>
      </c>
      <c r="C4748" s="9" cm="1">
        <f t="array" ref="C4748">IFERROR(
(_xlfn.XLOOKUP(1,(MarketData[ETF]=A4748)*(MarketData[Date]=B4748),MarketData[Adjusted Close]) /
_xlfn.XLOOKUP(1,(MarketData[ETF]=A4748)*(MarketData[Date]=WORKDAY(B4748,-1)),MarketData[Adjusted Close]))-1,
""
)</f>
        <v>-9.469929897921503E-3</v>
      </c>
      <c r="D4748">
        <f t="shared" si="148"/>
        <v>0.99225187553806449</v>
      </c>
      <c r="E4748">
        <f t="shared" si="149"/>
        <v>9922.5187553806445</v>
      </c>
    </row>
    <row r="4749" spans="1:5" hidden="1" x14ac:dyDescent="0.25">
      <c r="A4749" t="s">
        <v>13</v>
      </c>
      <c r="B4749" s="6">
        <v>44910</v>
      </c>
      <c r="C4749" s="9" cm="1">
        <f t="array" ref="C4749">IFERROR(
(_xlfn.XLOOKUP(1,(MarketData[ETF]=A4749)*(MarketData[Date]=B4749),MarketData[Adjusted Close]) /
_xlfn.XLOOKUP(1,(MarketData[ETF]=A4749)*(MarketData[Date]=WORKDAY(B4749,-1)),MarketData[Adjusted Close]))-1,
""
)</f>
        <v>-2.4709127983687185E-2</v>
      </c>
      <c r="D4749">
        <f t="shared" si="148"/>
        <v>0.96773419695334084</v>
      </c>
      <c r="E4749">
        <f t="shared" si="149"/>
        <v>9677.3419695334087</v>
      </c>
    </row>
    <row r="4750" spans="1:5" hidden="1" x14ac:dyDescent="0.25">
      <c r="A4750" t="s">
        <v>13</v>
      </c>
      <c r="B4750" s="5">
        <v>44909</v>
      </c>
      <c r="C4750" s="9" cm="1">
        <f t="array" ref="C4750">IFERROR(
(_xlfn.XLOOKUP(1,(MarketData[ETF]=A4750)*(MarketData[Date]=B4750),MarketData[Adjusted Close]) /
_xlfn.XLOOKUP(1,(MarketData[ETF]=A4750)*(MarketData[Date]=WORKDAY(B4750,-1)),MarketData[Adjusted Close]))-1,
""
)</f>
        <v>-4.0616413809579921E-3</v>
      </c>
      <c r="D4750">
        <f t="shared" si="148"/>
        <v>0.96380360769322704</v>
      </c>
      <c r="E4750">
        <f t="shared" si="149"/>
        <v>9638.0360769322706</v>
      </c>
    </row>
    <row r="4751" spans="1:5" hidden="1" x14ac:dyDescent="0.25">
      <c r="A4751" t="s">
        <v>13</v>
      </c>
      <c r="B4751" s="6">
        <v>44908</v>
      </c>
      <c r="C4751" s="9" cm="1">
        <f t="array" ref="C4751">IFERROR(
(_xlfn.XLOOKUP(1,(MarketData[ETF]=A4751)*(MarketData[Date]=B4751),MarketData[Adjusted Close]) /
_xlfn.XLOOKUP(1,(MarketData[ETF]=A4751)*(MarketData[Date]=WORKDAY(B4751,-1)),MarketData[Adjusted Close]))-1,
""
)</f>
        <v>9.2838196286471053E-3</v>
      </c>
      <c r="D4751">
        <f t="shared" si="148"/>
        <v>0.97275138654449034</v>
      </c>
      <c r="E4751">
        <f t="shared" si="149"/>
        <v>9727.5138654449038</v>
      </c>
    </row>
    <row r="4752" spans="1:5" hidden="1" x14ac:dyDescent="0.25">
      <c r="A4752" t="s">
        <v>13</v>
      </c>
      <c r="B4752" s="5">
        <v>44907</v>
      </c>
      <c r="C4752" s="9" cm="1">
        <f t="array" ref="C4752">IFERROR(
(_xlfn.XLOOKUP(1,(MarketData[ETF]=A4752)*(MarketData[Date]=B4752),MarketData[Adjusted Close]) /
_xlfn.XLOOKUP(1,(MarketData[ETF]=A4752)*(MarketData[Date]=WORKDAY(B4752,-1)),MarketData[Adjusted Close]))-1,
""
)</f>
        <v>9.2479922122170599E-3</v>
      </c>
      <c r="D4752">
        <f t="shared" si="148"/>
        <v>0.98174738379167714</v>
      </c>
      <c r="E4752">
        <f t="shared" si="149"/>
        <v>9817.473837916772</v>
      </c>
    </row>
    <row r="4753" spans="1:5" hidden="1" x14ac:dyDescent="0.25">
      <c r="A4753" t="s">
        <v>13</v>
      </c>
      <c r="B4753" s="6">
        <v>44904</v>
      </c>
      <c r="C4753" s="9" cm="1">
        <f t="array" ref="C4753">IFERROR(
(_xlfn.XLOOKUP(1,(MarketData[ETF]=A4753)*(MarketData[Date]=B4753),MarketData[Adjusted Close]) /
_xlfn.XLOOKUP(1,(MarketData[ETF]=A4753)*(MarketData[Date]=WORKDAY(B4753,-1)),MarketData[Adjusted Close]))-1,
""
)</f>
        <v>-5.0847457627116732E-3</v>
      </c>
      <c r="D4753">
        <f t="shared" si="148"/>
        <v>0.97675544794188918</v>
      </c>
      <c r="E4753">
        <f t="shared" si="149"/>
        <v>9767.5544794188918</v>
      </c>
    </row>
    <row r="4754" spans="1:5" hidden="1" x14ac:dyDescent="0.25">
      <c r="A4754" t="s">
        <v>13</v>
      </c>
      <c r="B4754" s="5">
        <v>44903</v>
      </c>
      <c r="C4754" s="9" cm="1">
        <f t="array" ref="C4754">IFERROR(
(_xlfn.XLOOKUP(1,(MarketData[ETF]=A4754)*(MarketData[Date]=B4754),MarketData[Adjusted Close]) /
_xlfn.XLOOKUP(1,(MarketData[ETF]=A4754)*(MarketData[Date]=WORKDAY(B4754,-1)),MarketData[Adjusted Close]))-1,
""
)</f>
        <v>7.5628202000486144E-3</v>
      </c>
      <c r="D4754">
        <f t="shared" si="148"/>
        <v>0.98414247377409159</v>
      </c>
      <c r="E4754">
        <f t="shared" si="149"/>
        <v>9841.4247377409156</v>
      </c>
    </row>
    <row r="4755" spans="1:5" hidden="1" x14ac:dyDescent="0.25">
      <c r="A4755" t="s">
        <v>13</v>
      </c>
      <c r="B4755" s="6">
        <v>44902</v>
      </c>
      <c r="C4755" s="9" cm="1">
        <f t="array" ref="C4755">IFERROR(
(_xlfn.XLOOKUP(1,(MarketData[ETF]=A4755)*(MarketData[Date]=B4755),MarketData[Adjusted Close]) /
_xlfn.XLOOKUP(1,(MarketData[ETF]=A4755)*(MarketData[Date]=WORKDAY(B4755,-1)),MarketData[Adjusted Close]))-1,
""
)</f>
        <v>-1.7048222113980049E-3</v>
      </c>
      <c r="D4755">
        <f t="shared" si="148"/>
        <v>0.9824646858256213</v>
      </c>
      <c r="E4755">
        <f t="shared" si="149"/>
        <v>9824.6468582562138</v>
      </c>
    </row>
    <row r="4756" spans="1:5" hidden="1" x14ac:dyDescent="0.25">
      <c r="A4756" t="s">
        <v>13</v>
      </c>
      <c r="B4756" s="5">
        <v>44901</v>
      </c>
      <c r="C4756" s="9" cm="1">
        <f t="array" ref="C4756">IFERROR(
(_xlfn.XLOOKUP(1,(MarketData[ETF]=A4756)*(MarketData[Date]=B4756),MarketData[Adjusted Close]) /
_xlfn.XLOOKUP(1,(MarketData[ETF]=A4756)*(MarketData[Date]=WORKDAY(B4756,-1)),MarketData[Adjusted Close]))-1,
""
)</f>
        <v>-1.0602409638554189E-2</v>
      </c>
      <c r="D4756">
        <f t="shared" si="148"/>
        <v>0.97204819277108456</v>
      </c>
      <c r="E4756">
        <f t="shared" si="149"/>
        <v>9720.4819277108454</v>
      </c>
    </row>
    <row r="4757" spans="1:5" hidden="1" x14ac:dyDescent="0.25">
      <c r="A4757" t="s">
        <v>13</v>
      </c>
      <c r="B4757" s="6">
        <v>44900</v>
      </c>
      <c r="C4757" s="9" cm="1">
        <f t="array" ref="C4757">IFERROR(
(_xlfn.XLOOKUP(1,(MarketData[ETF]=A4757)*(MarketData[Date]=B4757),MarketData[Adjusted Close]) /
_xlfn.XLOOKUP(1,(MarketData[ETF]=A4757)*(MarketData[Date]=WORKDAY(B4757,-1)),MarketData[Adjusted Close]))-1,
""
)</f>
        <v>-1.7286289367748009E-2</v>
      </c>
      <c r="D4757">
        <f t="shared" si="148"/>
        <v>0.95524508643144712</v>
      </c>
      <c r="E4757">
        <f t="shared" si="149"/>
        <v>9552.4508643144709</v>
      </c>
    </row>
    <row r="4758" spans="1:5" hidden="1" x14ac:dyDescent="0.25">
      <c r="A4758" t="s">
        <v>13</v>
      </c>
      <c r="B4758" s="5">
        <v>44897</v>
      </c>
      <c r="C4758" s="9" cm="1">
        <f t="array" ref="C4758">IFERROR(
(_xlfn.XLOOKUP(1,(MarketData[ETF]=A4758)*(MarketData[Date]=B4758),MarketData[Adjusted Close]) /
_xlfn.XLOOKUP(1,(MarketData[ETF]=A4758)*(MarketData[Date]=WORKDAY(B4758,-1)),MarketData[Adjusted Close]))-1,
""
)</f>
        <v>-5.9164595905825124E-4</v>
      </c>
      <c r="D4758">
        <f t="shared" si="148"/>
        <v>0.95467991953614972</v>
      </c>
      <c r="E4758">
        <f t="shared" si="149"/>
        <v>9546.7991953614965</v>
      </c>
    </row>
    <row r="4759" spans="1:5" hidden="1" x14ac:dyDescent="0.25">
      <c r="A4759" t="s">
        <v>13</v>
      </c>
      <c r="B4759" s="6">
        <v>44896</v>
      </c>
      <c r="C4759" s="9" cm="1">
        <f t="array" ref="C4759">IFERROR(
(_xlfn.XLOOKUP(1,(MarketData[ETF]=A4759)*(MarketData[Date]=B4759),MarketData[Adjusted Close]) /
_xlfn.XLOOKUP(1,(MarketData[ETF]=A4759)*(MarketData[Date]=WORKDAY(B4759,-1)),MarketData[Adjusted Close]))-1,
""
)</f>
        <v>2.37219784130005E-3</v>
      </c>
      <c r="D4759">
        <f t="shared" si="148"/>
        <v>0.95694460918040591</v>
      </c>
      <c r="E4759">
        <f t="shared" si="149"/>
        <v>9569.4460918040586</v>
      </c>
    </row>
    <row r="4760" spans="1:5" hidden="1" x14ac:dyDescent="0.25">
      <c r="A4760" t="s">
        <v>13</v>
      </c>
      <c r="B4760" s="5">
        <v>44895</v>
      </c>
      <c r="C4760" s="9" cm="1">
        <f t="array" ref="C4760">IFERROR(
(_xlfn.XLOOKUP(1,(MarketData[ETF]=A4760)*(MarketData[Date]=B4760),MarketData[Adjusted Close]) /
_xlfn.XLOOKUP(1,(MarketData[ETF]=A4760)*(MarketData[Date]=WORKDAY(B4760,-1)),MarketData[Adjusted Close]))-1,
""
)</f>
        <v>2.7168615984405564E-2</v>
      </c>
      <c r="D4760">
        <f t="shared" si="148"/>
        <v>0.98294346978557545</v>
      </c>
      <c r="E4760">
        <f t="shared" si="149"/>
        <v>9829.4346978557551</v>
      </c>
    </row>
    <row r="4761" spans="1:5" hidden="1" x14ac:dyDescent="0.25">
      <c r="A4761" t="s">
        <v>13</v>
      </c>
      <c r="B4761" s="6">
        <v>44894</v>
      </c>
      <c r="C4761" s="9" cm="1">
        <f t="array" ref="C4761">IFERROR(
(_xlfn.XLOOKUP(1,(MarketData[ETF]=A4761)*(MarketData[Date]=B4761),MarketData[Adjusted Close]) /
_xlfn.XLOOKUP(1,(MarketData[ETF]=A4761)*(MarketData[Date]=WORKDAY(B4761,-1)),MarketData[Adjusted Close]))-1,
""
)</f>
        <v>2.07544866316689E-3</v>
      </c>
      <c r="D4761">
        <f t="shared" si="148"/>
        <v>0.98498351849591059</v>
      </c>
      <c r="E4761">
        <f t="shared" si="149"/>
        <v>9849.8351849591054</v>
      </c>
    </row>
    <row r="4762" spans="1:5" hidden="1" x14ac:dyDescent="0.25">
      <c r="A4762" t="s">
        <v>13</v>
      </c>
      <c r="B4762" s="5">
        <v>44893</v>
      </c>
      <c r="C4762" s="9" cm="1">
        <f t="array" ref="C4762">IFERROR(
(_xlfn.XLOOKUP(1,(MarketData[ETF]=A4762)*(MarketData[Date]=B4762),MarketData[Adjusted Close]) /
_xlfn.XLOOKUP(1,(MarketData[ETF]=A4762)*(MarketData[Date]=WORKDAY(B4762,-1)),MarketData[Adjusted Close]))-1,
""
)</f>
        <v>-1.443869570448808E-2</v>
      </c>
      <c r="D4762">
        <f t="shared" si="148"/>
        <v>0.97076164119841213</v>
      </c>
      <c r="E4762">
        <f t="shared" si="149"/>
        <v>9707.6164119841214</v>
      </c>
    </row>
    <row r="4763" spans="1:5" hidden="1" x14ac:dyDescent="0.25">
      <c r="A4763" t="s">
        <v>13</v>
      </c>
      <c r="B4763" s="6">
        <v>44890</v>
      </c>
      <c r="C4763" s="9" t="str" cm="1">
        <f t="array" ref="C4763">IFERROR(
(_xlfn.XLOOKUP(1,(MarketData[ETF]=A4763)*(MarketData[Date]=B4763),MarketData[Adjusted Close]) /
_xlfn.XLOOKUP(1,(MarketData[ETF]=A4763)*(MarketData[Date]=WORKDAY(B4763,-1)),MarketData[Adjusted Close]))-1,
""
)</f>
        <v/>
      </c>
      <c r="D4763">
        <f t="shared" si="148"/>
        <v>1</v>
      </c>
      <c r="E4763">
        <f t="shared" si="149"/>
        <v>10000</v>
      </c>
    </row>
    <row r="4764" spans="1:5" hidden="1" x14ac:dyDescent="0.25">
      <c r="A4764" t="s">
        <v>13</v>
      </c>
      <c r="B4764" s="5">
        <v>44888</v>
      </c>
      <c r="C4764" s="9" cm="1">
        <f t="array" ref="C4764">IFERROR(
(_xlfn.XLOOKUP(1,(MarketData[ETF]=A4764)*(MarketData[Date]=B4764),MarketData[Adjusted Close]) /
_xlfn.XLOOKUP(1,(MarketData[ETF]=A4764)*(MarketData[Date]=WORKDAY(B4764,-1)),MarketData[Adjusted Close]))-1,
""
)</f>
        <v>7.6474872541880679E-3</v>
      </c>
      <c r="D4764">
        <f t="shared" si="148"/>
        <v>1.0076474872541881</v>
      </c>
      <c r="E4764">
        <f t="shared" si="149"/>
        <v>10076.474872541881</v>
      </c>
    </row>
    <row r="4765" spans="1:5" hidden="1" x14ac:dyDescent="0.25">
      <c r="A4765" t="s">
        <v>13</v>
      </c>
      <c r="B4765" s="6">
        <v>44887</v>
      </c>
      <c r="C4765" s="9" cm="1">
        <f t="array" ref="C4765">IFERROR(
(_xlfn.XLOOKUP(1,(MarketData[ETF]=A4765)*(MarketData[Date]=B4765),MarketData[Adjusted Close]) /
_xlfn.XLOOKUP(1,(MarketData[ETF]=A4765)*(MarketData[Date]=WORKDAY(B4765,-1)),MarketData[Adjusted Close]))-1,
""
)</f>
        <v>1.2910365178900651E-2</v>
      </c>
      <c r="D4765">
        <f t="shared" si="148"/>
        <v>1.0206565842862412</v>
      </c>
      <c r="E4765">
        <f t="shared" si="149"/>
        <v>10206.565842862412</v>
      </c>
    </row>
    <row r="4766" spans="1:5" hidden="1" x14ac:dyDescent="0.25">
      <c r="A4766" t="s">
        <v>13</v>
      </c>
      <c r="B4766" s="5">
        <v>44886</v>
      </c>
      <c r="C4766" s="9" cm="1">
        <f t="array" ref="C4766">IFERROR(
(_xlfn.XLOOKUP(1,(MarketData[ETF]=A4766)*(MarketData[Date]=B4766),MarketData[Adjusted Close]) /
_xlfn.XLOOKUP(1,(MarketData[ETF]=A4766)*(MarketData[Date]=WORKDAY(B4766,-1)),MarketData[Adjusted Close]))-1,
""
)</f>
        <v>-5.98875580542646E-3</v>
      </c>
      <c r="D4766">
        <f t="shared" si="148"/>
        <v>1.0145441212417503</v>
      </c>
      <c r="E4766">
        <f t="shared" si="149"/>
        <v>10145.441212417503</v>
      </c>
    </row>
    <row r="4767" spans="1:5" hidden="1" x14ac:dyDescent="0.25">
      <c r="A4767" t="s">
        <v>13</v>
      </c>
      <c r="B4767" s="6">
        <v>44883</v>
      </c>
      <c r="C4767" s="9" cm="1">
        <f t="array" ref="C4767">IFERROR(
(_xlfn.XLOOKUP(1,(MarketData[ETF]=A4767)*(MarketData[Date]=B4767),MarketData[Adjusted Close]) /
_xlfn.XLOOKUP(1,(MarketData[ETF]=A4767)*(MarketData[Date]=WORKDAY(B4767,-1)),MarketData[Adjusted Close]))-1,
""
)</f>
        <v>2.4503798088701956E-3</v>
      </c>
      <c r="D4767">
        <f t="shared" si="148"/>
        <v>1.017030139671649</v>
      </c>
      <c r="E4767">
        <f t="shared" si="149"/>
        <v>10170.30139671649</v>
      </c>
    </row>
    <row r="4768" spans="1:5" hidden="1" x14ac:dyDescent="0.25">
      <c r="A4768" t="s">
        <v>13</v>
      </c>
      <c r="B4768" s="5">
        <v>44882</v>
      </c>
      <c r="C4768" s="9" cm="1">
        <f t="array" ref="C4768">IFERROR(
(_xlfn.XLOOKUP(1,(MarketData[ETF]=A4768)*(MarketData[Date]=B4768),MarketData[Adjusted Close]) /
_xlfn.XLOOKUP(1,(MarketData[ETF]=A4768)*(MarketData[Date]=WORKDAY(B4768,-1)),MarketData[Adjusted Close]))-1,
""
)</f>
        <v>-2.4443901246637978E-3</v>
      </c>
      <c r="D4768">
        <f t="shared" si="148"/>
        <v>1.0145441212417501</v>
      </c>
      <c r="E4768">
        <f t="shared" si="149"/>
        <v>10145.441212417501</v>
      </c>
    </row>
    <row r="4769" spans="1:5" hidden="1" x14ac:dyDescent="0.25">
      <c r="A4769" t="s">
        <v>13</v>
      </c>
      <c r="B4769" s="6">
        <v>44881</v>
      </c>
      <c r="C4769" s="9" cm="1">
        <f t="array" ref="C4769">IFERROR(
(_xlfn.XLOOKUP(1,(MarketData[ETF]=A4769)*(MarketData[Date]=B4769),MarketData[Adjusted Close]) /
_xlfn.XLOOKUP(1,(MarketData[ETF]=A4769)*(MarketData[Date]=WORKDAY(B4769,-1)),MarketData[Adjusted Close]))-1,
""
)</f>
        <v>-8.3626227123986263E-3</v>
      </c>
      <c r="D4769">
        <f t="shared" si="148"/>
        <v>1.0060598715307234</v>
      </c>
      <c r="E4769">
        <f t="shared" si="149"/>
        <v>10060.598715307235</v>
      </c>
    </row>
    <row r="4770" spans="1:5" hidden="1" x14ac:dyDescent="0.25">
      <c r="A4770" t="s">
        <v>13</v>
      </c>
      <c r="B4770" s="5">
        <v>44880</v>
      </c>
      <c r="C4770" s="9" cm="1">
        <f t="array" ref="C4770">IFERROR(
(_xlfn.XLOOKUP(1,(MarketData[ETF]=A4770)*(MarketData[Date]=B4770),MarketData[Adjusted Close]) /
_xlfn.XLOOKUP(1,(MarketData[ETF]=A4770)*(MarketData[Date]=WORKDAY(B4770,-1)),MarketData[Adjusted Close]))-1,
""
)</f>
        <v>1.0037948341290237E-2</v>
      </c>
      <c r="D4770">
        <f t="shared" si="148"/>
        <v>1.0161586485493939</v>
      </c>
      <c r="E4770">
        <f t="shared" si="149"/>
        <v>10161.586485493939</v>
      </c>
    </row>
    <row r="4771" spans="1:5" hidden="1" x14ac:dyDescent="0.25">
      <c r="A4771" t="s">
        <v>13</v>
      </c>
      <c r="B4771" s="6">
        <v>44879</v>
      </c>
      <c r="C4771" s="9" cm="1">
        <f t="array" ref="C4771">IFERROR(
(_xlfn.XLOOKUP(1,(MarketData[ETF]=A4771)*(MarketData[Date]=B4771),MarketData[Adjusted Close]) /
_xlfn.XLOOKUP(1,(MarketData[ETF]=A4771)*(MarketData[Date]=WORKDAY(B4771,-1)),MarketData[Adjusted Close]))-1,
""
)</f>
        <v>-9.5780795344326819E-3</v>
      </c>
      <c r="D4771">
        <f t="shared" si="148"/>
        <v>1.0064258001939861</v>
      </c>
      <c r="E4771">
        <f t="shared" si="149"/>
        <v>10064.258001939861</v>
      </c>
    </row>
    <row r="4772" spans="1:5" hidden="1" x14ac:dyDescent="0.25">
      <c r="A4772" t="s">
        <v>13</v>
      </c>
      <c r="B4772" s="5">
        <v>44876</v>
      </c>
      <c r="C4772" s="9" cm="1">
        <f t="array" ref="C4772">IFERROR(
(_xlfn.XLOOKUP(1,(MarketData[ETF]=A4772)*(MarketData[Date]=B4772),MarketData[Adjusted Close]) /
_xlfn.XLOOKUP(1,(MarketData[ETF]=A4772)*(MarketData[Date]=WORKDAY(B4772,-1)),MarketData[Adjusted Close]))-1,
""
)</f>
        <v>1.451414514145144E-2</v>
      </c>
      <c r="D4772">
        <f t="shared" si="148"/>
        <v>1.0210332103321029</v>
      </c>
      <c r="E4772">
        <f t="shared" si="149"/>
        <v>10210.332103321029</v>
      </c>
    </row>
    <row r="4773" spans="1:5" hidden="1" x14ac:dyDescent="0.25">
      <c r="A4773" t="s">
        <v>13</v>
      </c>
      <c r="B4773" s="6">
        <v>44875</v>
      </c>
      <c r="C4773" s="9" cm="1">
        <f t="array" ref="C4773">IFERROR(
(_xlfn.XLOOKUP(1,(MarketData[ETF]=A4773)*(MarketData[Date]=B4773),MarketData[Adjusted Close]) /
_xlfn.XLOOKUP(1,(MarketData[ETF]=A4773)*(MarketData[Date]=WORKDAY(B4773,-1)),MarketData[Adjusted Close]))-1,
""
)</f>
        <v>5.4201244813277816E-2</v>
      </c>
      <c r="D4773">
        <f t="shared" si="148"/>
        <v>1.0763744813278002</v>
      </c>
      <c r="E4773">
        <f t="shared" si="149"/>
        <v>10763.744813278003</v>
      </c>
    </row>
    <row r="4774" spans="1:5" hidden="1" x14ac:dyDescent="0.25">
      <c r="A4774" t="s">
        <v>13</v>
      </c>
      <c r="B4774" s="5">
        <v>44874</v>
      </c>
      <c r="C4774" s="9" cm="1">
        <f t="array" ref="C4774">IFERROR(
(_xlfn.XLOOKUP(1,(MarketData[ETF]=A4774)*(MarketData[Date]=B4774),MarketData[Adjusted Close]) /
_xlfn.XLOOKUP(1,(MarketData[ETF]=A4774)*(MarketData[Date]=WORKDAY(B4774,-1)),MarketData[Adjusted Close]))-1,
""
)</f>
        <v>-1.9203866208826081E-2</v>
      </c>
      <c r="D4774">
        <f t="shared" si="148"/>
        <v>1.0557039297977866</v>
      </c>
      <c r="E4774">
        <f t="shared" si="149"/>
        <v>10557.039297977866</v>
      </c>
    </row>
    <row r="4775" spans="1:5" hidden="1" x14ac:dyDescent="0.25">
      <c r="A4775" t="s">
        <v>13</v>
      </c>
      <c r="B4775" s="6">
        <v>44873</v>
      </c>
      <c r="C4775" s="9" cm="1">
        <f t="array" ref="C4775">IFERROR(
(_xlfn.XLOOKUP(1,(MarketData[ETF]=A4775)*(MarketData[Date]=B4775),MarketData[Adjusted Close]) /
_xlfn.XLOOKUP(1,(MarketData[ETF]=A4775)*(MarketData[Date]=WORKDAY(B4775,-1)),MarketData[Adjusted Close]))-1,
""
)</f>
        <v>7.0440573770491621E-3</v>
      </c>
      <c r="D4775">
        <f t="shared" si="148"/>
        <v>1.0631403688524586</v>
      </c>
      <c r="E4775">
        <f t="shared" si="149"/>
        <v>10631.403688524586</v>
      </c>
    </row>
    <row r="4776" spans="1:5" hidden="1" x14ac:dyDescent="0.25">
      <c r="A4776" t="s">
        <v>13</v>
      </c>
      <c r="B4776" s="5">
        <v>44872</v>
      </c>
      <c r="C4776" s="9" cm="1">
        <f t="array" ref="C4776">IFERROR(
(_xlfn.XLOOKUP(1,(MarketData[ETF]=A4776)*(MarketData[Date]=B4776),MarketData[Adjusted Close]) /
_xlfn.XLOOKUP(1,(MarketData[ETF]=A4776)*(MarketData[Date]=WORKDAY(B4776,-1)),MarketData[Adjusted Close]))-1,
""
)</f>
        <v>6.5747067165142781E-3</v>
      </c>
      <c r="D4776">
        <f t="shared" si="148"/>
        <v>1.0701302049761503</v>
      </c>
      <c r="E4776">
        <f t="shared" si="149"/>
        <v>10701.302049761503</v>
      </c>
    </row>
    <row r="4777" spans="1:5" hidden="1" x14ac:dyDescent="0.25">
      <c r="A4777" t="s">
        <v>13</v>
      </c>
      <c r="B4777" s="6">
        <v>44869</v>
      </c>
      <c r="C4777" s="9" cm="1">
        <f t="array" ref="C4777">IFERROR(
(_xlfn.XLOOKUP(1,(MarketData[ETF]=A4777)*(MarketData[Date]=B4777),MarketData[Adjusted Close]) /
_xlfn.XLOOKUP(1,(MarketData[ETF]=A4777)*(MarketData[Date]=WORKDAY(B4777,-1)),MarketData[Adjusted Close]))-1,
""
)</f>
        <v>2.3485948014249747E-2</v>
      </c>
      <c r="D4777">
        <f t="shared" si="148"/>
        <v>1.0952632273386986</v>
      </c>
      <c r="E4777">
        <f t="shared" si="149"/>
        <v>10952.632273386986</v>
      </c>
    </row>
    <row r="4778" spans="1:5" hidden="1" x14ac:dyDescent="0.25">
      <c r="A4778" t="s">
        <v>13</v>
      </c>
      <c r="B4778" s="5">
        <v>44868</v>
      </c>
      <c r="C4778" s="9" cm="1">
        <f t="array" ref="C4778">IFERROR(
(_xlfn.XLOOKUP(1,(MarketData[ETF]=A4778)*(MarketData[Date]=B4778),MarketData[Adjusted Close]) /
_xlfn.XLOOKUP(1,(MarketData[ETF]=A4778)*(MarketData[Date]=WORKDAY(B4778,-1)),MarketData[Adjusted Close]))-1,
""
)</f>
        <v>-7.724535218643469E-3</v>
      </c>
      <c r="D4778">
        <f t="shared" si="148"/>
        <v>1.0868028279654358</v>
      </c>
      <c r="E4778">
        <f t="shared" si="149"/>
        <v>10868.028279654358</v>
      </c>
    </row>
    <row r="4779" spans="1:5" hidden="1" x14ac:dyDescent="0.25">
      <c r="A4779" t="s">
        <v>13</v>
      </c>
      <c r="B4779" s="6">
        <v>44867</v>
      </c>
      <c r="C4779" s="9" cm="1">
        <f t="array" ref="C4779">IFERROR(
(_xlfn.XLOOKUP(1,(MarketData[ETF]=A4779)*(MarketData[Date]=B4779),MarketData[Adjusted Close]) /
_xlfn.XLOOKUP(1,(MarketData[ETF]=A4779)*(MarketData[Date]=WORKDAY(B4779,-1)),MarketData[Adjusted Close]))-1,
""
)</f>
        <v>-2.102025121763651E-2</v>
      </c>
      <c r="D4779">
        <f t="shared" si="148"/>
        <v>1.0639579594975646</v>
      </c>
      <c r="E4779">
        <f t="shared" si="149"/>
        <v>10639.579594975645</v>
      </c>
    </row>
    <row r="4780" spans="1:5" hidden="1" x14ac:dyDescent="0.25">
      <c r="A4780" t="s">
        <v>13</v>
      </c>
      <c r="B4780" s="5">
        <v>44866</v>
      </c>
      <c r="C4780" s="9" cm="1">
        <f t="array" ref="C4780">IFERROR(
(_xlfn.XLOOKUP(1,(MarketData[ETF]=A4780)*(MarketData[Date]=B4780),MarketData[Adjusted Close]) /
_xlfn.XLOOKUP(1,(MarketData[ETF]=A4780)*(MarketData[Date]=WORKDAY(B4780,-1)),MarketData[Adjusted Close]))-1,
""
)</f>
        <v>2.0549704597996321E-3</v>
      </c>
      <c r="D4780">
        <f t="shared" si="148"/>
        <v>1.0661443616748008</v>
      </c>
      <c r="E4780">
        <f t="shared" si="149"/>
        <v>10661.443616748007</v>
      </c>
    </row>
    <row r="4781" spans="1:5" hidden="1" x14ac:dyDescent="0.25">
      <c r="A4781" t="s">
        <v>13</v>
      </c>
      <c r="B4781" s="6">
        <v>44865</v>
      </c>
      <c r="C4781" s="9" cm="1">
        <f t="array" ref="C4781">IFERROR(
(_xlfn.XLOOKUP(1,(MarketData[ETF]=A4781)*(MarketData[Date]=B4781),MarketData[Adjusted Close]) /
_xlfn.XLOOKUP(1,(MarketData[ETF]=A4781)*(MarketData[Date]=WORKDAY(B4781,-1)),MarketData[Adjusted Close]))-1,
""
)</f>
        <v>-7.1410354501403317E-3</v>
      </c>
      <c r="D4781">
        <f t="shared" si="148"/>
        <v>1.0585309869931139</v>
      </c>
      <c r="E4781">
        <f t="shared" si="149"/>
        <v>10585.309869931139</v>
      </c>
    </row>
    <row r="4782" spans="1:5" hidden="1" x14ac:dyDescent="0.25">
      <c r="A4782" t="s">
        <v>13</v>
      </c>
      <c r="B4782" s="5">
        <v>44862</v>
      </c>
      <c r="C4782" s="9" cm="1">
        <f t="array" ref="C4782">IFERROR(
(_xlfn.XLOOKUP(1,(MarketData[ETF]=A4782)*(MarketData[Date]=B4782),MarketData[Adjusted Close]) /
_xlfn.XLOOKUP(1,(MarketData[ETF]=A4782)*(MarketData[Date]=WORKDAY(B4782,-1)),MarketData[Adjusted Close]))-1,
""
)</f>
        <v>1.5934706568208279E-2</v>
      </c>
      <c r="D4782">
        <f t="shared" si="148"/>
        <v>1.0753983676642049</v>
      </c>
      <c r="E4782">
        <f t="shared" si="149"/>
        <v>10753.983676642049</v>
      </c>
    </row>
    <row r="4783" spans="1:5" hidden="1" x14ac:dyDescent="0.25">
      <c r="A4783" t="s">
        <v>13</v>
      </c>
      <c r="B4783" s="6">
        <v>44861</v>
      </c>
      <c r="C4783" s="9" cm="1">
        <f t="array" ref="C4783">IFERROR(
(_xlfn.XLOOKUP(1,(MarketData[ETF]=A4783)*(MarketData[Date]=B4783),MarketData[Adjusted Close]) /
_xlfn.XLOOKUP(1,(MarketData[ETF]=A4783)*(MarketData[Date]=WORKDAY(B4783,-1)),MarketData[Adjusted Close]))-1,
""
)</f>
        <v>-5.5398093274929838E-3</v>
      </c>
      <c r="D4783">
        <f t="shared" si="148"/>
        <v>1.069440865756248</v>
      </c>
      <c r="E4783">
        <f t="shared" si="149"/>
        <v>10694.408657562481</v>
      </c>
    </row>
    <row r="4784" spans="1:5" hidden="1" x14ac:dyDescent="0.25">
      <c r="A4784" t="s">
        <v>13</v>
      </c>
      <c r="B4784" s="5">
        <v>44860</v>
      </c>
      <c r="C4784" s="9" cm="1">
        <f t="array" ref="C4784">IFERROR(
(_xlfn.XLOOKUP(1,(MarketData[ETF]=A4784)*(MarketData[Date]=B4784),MarketData[Adjusted Close]) /
_xlfn.XLOOKUP(1,(MarketData[ETF]=A4784)*(MarketData[Date]=WORKDAY(B4784,-1)),MarketData[Adjusted Close]))-1,
""
)</f>
        <v>2.5773195876310773E-4</v>
      </c>
      <c r="D4784">
        <f t="shared" si="148"/>
        <v>1.0697164948453606</v>
      </c>
      <c r="E4784">
        <f t="shared" si="149"/>
        <v>10697.164948453606</v>
      </c>
    </row>
    <row r="4785" spans="1:5" hidden="1" x14ac:dyDescent="0.25">
      <c r="A4785" t="s">
        <v>13</v>
      </c>
      <c r="B4785" s="6">
        <v>44859</v>
      </c>
      <c r="C4785" s="9" cm="1">
        <f t="array" ref="C4785">IFERROR(
(_xlfn.XLOOKUP(1,(MarketData[ETF]=A4785)*(MarketData[Date]=B4785),MarketData[Adjusted Close]) /
_xlfn.XLOOKUP(1,(MarketData[ETF]=A4785)*(MarketData[Date]=WORKDAY(B4785,-1)),MarketData[Adjusted Close]))-1,
""
)</f>
        <v>1.837270341207331E-2</v>
      </c>
      <c r="D4785">
        <f t="shared" si="148"/>
        <v>1.089370078740157</v>
      </c>
      <c r="E4785">
        <f t="shared" si="149"/>
        <v>10893.700787401571</v>
      </c>
    </row>
    <row r="4786" spans="1:5" hidden="1" x14ac:dyDescent="0.25">
      <c r="A4786" t="s">
        <v>13</v>
      </c>
      <c r="B4786" s="5">
        <v>44858</v>
      </c>
      <c r="C4786" s="9" cm="1">
        <f t="array" ref="C4786">IFERROR(
(_xlfn.XLOOKUP(1,(MarketData[ETF]=A4786)*(MarketData[Date]=B4786),MarketData[Adjusted Close]) /
_xlfn.XLOOKUP(1,(MarketData[ETF]=A4786)*(MarketData[Date]=WORKDAY(B4786,-1)),MarketData[Adjusted Close]))-1,
""
)</f>
        <v>1.9723865877712132E-3</v>
      </c>
      <c r="D4786">
        <f t="shared" si="148"/>
        <v>1.0915187376725835</v>
      </c>
      <c r="E4786">
        <f t="shared" si="149"/>
        <v>10915.187376725835</v>
      </c>
    </row>
    <row r="4787" spans="1:5" hidden="1" x14ac:dyDescent="0.25">
      <c r="A4787" t="s">
        <v>13</v>
      </c>
      <c r="B4787" s="6">
        <v>44855</v>
      </c>
      <c r="C4787" s="9" cm="1">
        <f t="array" ref="C4787">IFERROR(
(_xlfn.XLOOKUP(1,(MarketData[ETF]=A4787)*(MarketData[Date]=B4787),MarketData[Adjusted Close]) /
_xlfn.XLOOKUP(1,(MarketData[ETF]=A4787)*(MarketData[Date]=WORKDAY(B4787,-1)),MarketData[Adjusted Close]))-1,
""
)</f>
        <v>2.0805369127516737E-2</v>
      </c>
      <c r="D4787">
        <f t="shared" si="148"/>
        <v>1.1142281879194627</v>
      </c>
      <c r="E4787">
        <f t="shared" si="149"/>
        <v>11142.281879194627</v>
      </c>
    </row>
    <row r="4788" spans="1:5" hidden="1" x14ac:dyDescent="0.25">
      <c r="A4788" t="s">
        <v>13</v>
      </c>
      <c r="B4788" s="5">
        <v>44854</v>
      </c>
      <c r="C4788" s="9" cm="1">
        <f t="array" ref="C4788">IFERROR(
(_xlfn.XLOOKUP(1,(MarketData[ETF]=A4788)*(MarketData[Date]=B4788),MarketData[Adjusted Close]) /
_xlfn.XLOOKUP(1,(MarketData[ETF]=A4788)*(MarketData[Date]=WORKDAY(B4788,-1)),MarketData[Adjusted Close]))-1,
""
)</f>
        <v>-4.8089767566122932E-3</v>
      </c>
      <c r="D4788">
        <f t="shared" si="148"/>
        <v>1.1088698904621956</v>
      </c>
      <c r="E4788">
        <f t="shared" si="149"/>
        <v>11088.698904621957</v>
      </c>
    </row>
    <row r="4789" spans="1:5" hidden="1" x14ac:dyDescent="0.25">
      <c r="A4789" t="s">
        <v>13</v>
      </c>
      <c r="B4789" s="6">
        <v>44853</v>
      </c>
      <c r="C4789" s="9" cm="1">
        <f t="array" ref="C4789">IFERROR(
(_xlfn.XLOOKUP(1,(MarketData[ETF]=A4789)*(MarketData[Date]=B4789),MarketData[Adjusted Close]) /
_xlfn.XLOOKUP(1,(MarketData[ETF]=A4789)*(MarketData[Date]=WORKDAY(B4789,-1)),MarketData[Adjusted Close]))-1,
""
)</f>
        <v>-1.0442828816920158E-2</v>
      </c>
      <c r="D4789">
        <f t="shared" si="148"/>
        <v>1.097290152015862</v>
      </c>
      <c r="E4789">
        <f t="shared" si="149"/>
        <v>10972.901520158621</v>
      </c>
    </row>
    <row r="4790" spans="1:5" hidden="1" x14ac:dyDescent="0.25">
      <c r="A4790" t="s">
        <v>13</v>
      </c>
      <c r="B4790" s="5">
        <v>44852</v>
      </c>
      <c r="C4790" s="9" cm="1">
        <f t="array" ref="C4790">IFERROR(
(_xlfn.XLOOKUP(1,(MarketData[ETF]=A4790)*(MarketData[Date]=B4790),MarketData[Adjusted Close]) /
_xlfn.XLOOKUP(1,(MarketData[ETF]=A4790)*(MarketData[Date]=WORKDAY(B4790,-1)),MarketData[Adjusted Close]))-1,
""
)</f>
        <v>9.6089683704791984E-3</v>
      </c>
      <c r="D4790">
        <f t="shared" si="148"/>
        <v>1.1078339783798208</v>
      </c>
      <c r="E4790">
        <f t="shared" si="149"/>
        <v>11078.339783798208</v>
      </c>
    </row>
    <row r="4791" spans="1:5" hidden="1" x14ac:dyDescent="0.25">
      <c r="A4791" t="s">
        <v>13</v>
      </c>
      <c r="B4791" s="6">
        <v>44851</v>
      </c>
      <c r="C4791" s="9" cm="1">
        <f t="array" ref="C4791">IFERROR(
(_xlfn.XLOOKUP(1,(MarketData[ETF]=A4791)*(MarketData[Date]=B4791),MarketData[Adjusted Close]) /
_xlfn.XLOOKUP(1,(MarketData[ETF]=A4791)*(MarketData[Date]=WORKDAY(B4791,-1)),MarketData[Adjusted Close]))-1,
""
)</f>
        <v>2.6297767429119379E-2</v>
      </c>
      <c r="D4791">
        <f t="shared" si="148"/>
        <v>1.1369675386933293</v>
      </c>
      <c r="E4791">
        <f t="shared" si="149"/>
        <v>11369.675386933293</v>
      </c>
    </row>
    <row r="4792" spans="1:5" hidden="1" x14ac:dyDescent="0.25">
      <c r="A4792" t="s">
        <v>13</v>
      </c>
      <c r="B4792" s="5">
        <v>44848</v>
      </c>
      <c r="C4792" s="9" cm="1">
        <f t="array" ref="C4792">IFERROR(
(_xlfn.XLOOKUP(1,(MarketData[ETF]=A4792)*(MarketData[Date]=B4792),MarketData[Adjusted Close]) /
_xlfn.XLOOKUP(1,(MarketData[ETF]=A4792)*(MarketData[Date]=WORKDAY(B4792,-1)),MarketData[Adjusted Close]))-1,
""
)</f>
        <v>-2.0919940995038022E-2</v>
      </c>
      <c r="D4792">
        <f t="shared" si="148"/>
        <v>1.1131822448705913</v>
      </c>
      <c r="E4792">
        <f t="shared" si="149"/>
        <v>11131.822448705912</v>
      </c>
    </row>
    <row r="4793" spans="1:5" hidden="1" x14ac:dyDescent="0.25">
      <c r="A4793" t="s">
        <v>13</v>
      </c>
      <c r="B4793" s="6">
        <v>44847</v>
      </c>
      <c r="C4793" s="9" cm="1">
        <f t="array" ref="C4793">IFERROR(
(_xlfn.XLOOKUP(1,(MarketData[ETF]=A4793)*(MarketData[Date]=B4793),MarketData[Adjusted Close]) /
_xlfn.XLOOKUP(1,(MarketData[ETF]=A4793)*(MarketData[Date]=WORKDAY(B4793,-1)),MarketData[Adjusted Close]))-1,
""
)</f>
        <v>2.1506849315068299E-2</v>
      </c>
      <c r="D4793">
        <f t="shared" si="148"/>
        <v>1.1371232876712325</v>
      </c>
      <c r="E4793">
        <f t="shared" si="149"/>
        <v>11371.232876712325</v>
      </c>
    </row>
    <row r="4794" spans="1:5" hidden="1" x14ac:dyDescent="0.25">
      <c r="A4794" t="s">
        <v>13</v>
      </c>
      <c r="B4794" s="5">
        <v>44846</v>
      </c>
      <c r="C4794" s="9" cm="1">
        <f t="array" ref="C4794">IFERROR(
(_xlfn.XLOOKUP(1,(MarketData[ETF]=A4794)*(MarketData[Date]=B4794),MarketData[Adjusted Close]) /
_xlfn.XLOOKUP(1,(MarketData[ETF]=A4794)*(MarketData[Date]=WORKDAY(B4794,-1)),MarketData[Adjusted Close]))-1,
""
)</f>
        <v>-2.5959830577947374E-3</v>
      </c>
      <c r="D4794">
        <f t="shared" si="148"/>
        <v>1.1341713348818141</v>
      </c>
      <c r="E4794">
        <f t="shared" si="149"/>
        <v>11341.713348818141</v>
      </c>
    </row>
    <row r="4795" spans="1:5" hidden="1" x14ac:dyDescent="0.25">
      <c r="A4795" t="s">
        <v>13</v>
      </c>
      <c r="B4795" s="6">
        <v>44845</v>
      </c>
      <c r="C4795" s="9" cm="1">
        <f t="array" ref="C4795">IFERROR(
(_xlfn.XLOOKUP(1,(MarketData[ETF]=A4795)*(MarketData[Date]=B4795),MarketData[Adjusted Close]) /
_xlfn.XLOOKUP(1,(MarketData[ETF]=A4795)*(MarketData[Date]=WORKDAY(B4795,-1)),MarketData[Adjusted Close]))-1,
""
)</f>
        <v>-8.8028169014084945E-3</v>
      </c>
      <c r="D4795">
        <f t="shared" si="148"/>
        <v>1.1241874322860235</v>
      </c>
      <c r="E4795">
        <f t="shared" si="149"/>
        <v>11241.874322860234</v>
      </c>
    </row>
    <row r="4796" spans="1:5" hidden="1" x14ac:dyDescent="0.25">
      <c r="A4796" t="s">
        <v>13</v>
      </c>
      <c r="B4796" s="5">
        <v>44844</v>
      </c>
      <c r="C4796" s="9" cm="1">
        <f t="array" ref="C4796">IFERROR(
(_xlfn.XLOOKUP(1,(MarketData[ETF]=A4796)*(MarketData[Date]=B4796),MarketData[Adjusted Close]) /
_xlfn.XLOOKUP(1,(MarketData[ETF]=A4796)*(MarketData[Date]=WORKDAY(B4796,-1)),MarketData[Adjusted Close]))-1,
""
)</f>
        <v>-8.4597824627365981E-3</v>
      </c>
      <c r="D4796">
        <f t="shared" si="148"/>
        <v>1.1146770511615414</v>
      </c>
      <c r="E4796">
        <f t="shared" si="149"/>
        <v>11146.770511615414</v>
      </c>
    </row>
    <row r="4797" spans="1:5" hidden="1" x14ac:dyDescent="0.25">
      <c r="A4797" t="s">
        <v>13</v>
      </c>
      <c r="B4797" s="6">
        <v>44841</v>
      </c>
      <c r="C4797" s="9" cm="1">
        <f t="array" ref="C4797">IFERROR(
(_xlfn.XLOOKUP(1,(MarketData[ETF]=A4797)*(MarketData[Date]=B4797),MarketData[Adjusted Close]) /
_xlfn.XLOOKUP(1,(MarketData[ETF]=A4797)*(MarketData[Date]=WORKDAY(B4797,-1)),MarketData[Adjusted Close]))-1,
""
)</f>
        <v>-2.411217402699517E-2</v>
      </c>
      <c r="D4797">
        <f t="shared" si="148"/>
        <v>1.0877997641200365</v>
      </c>
      <c r="E4797">
        <f t="shared" si="149"/>
        <v>10877.997641200365</v>
      </c>
    </row>
    <row r="4798" spans="1:5" hidden="1" x14ac:dyDescent="0.25">
      <c r="A4798" t="s">
        <v>13</v>
      </c>
      <c r="B4798" s="5">
        <v>44840</v>
      </c>
      <c r="C4798" s="9" cm="1">
        <f t="array" ref="C4798">IFERROR(
(_xlfn.XLOOKUP(1,(MarketData[ETF]=A4798)*(MarketData[Date]=B4798),MarketData[Adjusted Close]) /
_xlfn.XLOOKUP(1,(MarketData[ETF]=A4798)*(MarketData[Date]=WORKDAY(B4798,-1)),MarketData[Adjusted Close]))-1,
""
)</f>
        <v>-1.127235034983165E-2</v>
      </c>
      <c r="D4798">
        <f t="shared" si="148"/>
        <v>1.0755377040684113</v>
      </c>
      <c r="E4798">
        <f t="shared" si="149"/>
        <v>10755.377040684114</v>
      </c>
    </row>
    <row r="4799" spans="1:5" hidden="1" x14ac:dyDescent="0.25">
      <c r="A4799" t="s">
        <v>13</v>
      </c>
      <c r="B4799" s="6">
        <v>44839</v>
      </c>
      <c r="C4799" s="9" cm="1">
        <f t="array" ref="C4799">IFERROR(
(_xlfn.XLOOKUP(1,(MarketData[ETF]=A4799)*(MarketData[Date]=B4799),MarketData[Adjusted Close]) /
_xlfn.XLOOKUP(1,(MarketData[ETF]=A4799)*(MarketData[Date]=WORKDAY(B4799,-1)),MarketData[Adjusted Close]))-1,
""
)</f>
        <v>-4.771115409413107E-3</v>
      </c>
      <c r="D4799">
        <f t="shared" si="148"/>
        <v>1.0704061895551258</v>
      </c>
      <c r="E4799">
        <f t="shared" si="149"/>
        <v>10704.061895551258</v>
      </c>
    </row>
    <row r="4800" spans="1:5" hidden="1" x14ac:dyDescent="0.25">
      <c r="A4800" t="s">
        <v>13</v>
      </c>
      <c r="B4800" s="5">
        <v>44838</v>
      </c>
      <c r="C4800" s="9" cm="1">
        <f t="array" ref="C4800">IFERROR(
(_xlfn.XLOOKUP(1,(MarketData[ETF]=A4800)*(MarketData[Date]=B4800),MarketData[Adjusted Close]) /
_xlfn.XLOOKUP(1,(MarketData[ETF]=A4800)*(MarketData[Date]=WORKDAY(B4800,-1)),MarketData[Adjusted Close]))-1,
""
)</f>
        <v>3.3862151713104804E-2</v>
      </c>
      <c r="D4800">
        <f t="shared" si="148"/>
        <v>1.1066524463404879</v>
      </c>
      <c r="E4800">
        <f t="shared" si="149"/>
        <v>11066.524463404879</v>
      </c>
    </row>
    <row r="4801" spans="1:5" hidden="1" x14ac:dyDescent="0.25">
      <c r="A4801" t="s">
        <v>13</v>
      </c>
      <c r="B4801" s="6">
        <v>44837</v>
      </c>
      <c r="C4801" s="9" cm="1">
        <f t="array" ref="C4801">IFERROR(
(_xlfn.XLOOKUP(1,(MarketData[ETF]=A4801)*(MarketData[Date]=B4801),MarketData[Adjusted Close]) /
_xlfn.XLOOKUP(1,(MarketData[ETF]=A4801)*(MarketData[Date]=WORKDAY(B4801,-1)),MarketData[Adjusted Close]))-1,
""
)</f>
        <v>2.4726775956284142E-2</v>
      </c>
      <c r="D4801">
        <f t="shared" si="148"/>
        <v>1.1340163934426228</v>
      </c>
      <c r="E4801">
        <f t="shared" si="149"/>
        <v>11340.163934426228</v>
      </c>
    </row>
    <row r="4802" spans="1:5" hidden="1" x14ac:dyDescent="0.25">
      <c r="A4802" t="s">
        <v>13</v>
      </c>
      <c r="B4802" s="5">
        <v>44834</v>
      </c>
      <c r="C4802" s="9" cm="1">
        <f t="array" ref="C4802">IFERROR(
(_xlfn.XLOOKUP(1,(MarketData[ETF]=A4802)*(MarketData[Date]=B4802),MarketData[Adjusted Close]) /
_xlfn.XLOOKUP(1,(MarketData[ETF]=A4802)*(MarketData[Date]=WORKDAY(B4802,-1)),MarketData[Adjusted Close]))-1,
""
)</f>
        <v>-1.0543390105433925E-2</v>
      </c>
      <c r="D4802">
        <f t="shared" si="148"/>
        <v>1.1220600162206</v>
      </c>
      <c r="E4802">
        <f t="shared" si="149"/>
        <v>11220.600162206001</v>
      </c>
    </row>
    <row r="4803" spans="1:5" hidden="1" x14ac:dyDescent="0.25">
      <c r="A4803" t="s">
        <v>13</v>
      </c>
      <c r="B4803" s="6">
        <v>44833</v>
      </c>
      <c r="C4803" s="9" cm="1">
        <f t="array" ref="C4803">IFERROR(
(_xlfn.XLOOKUP(1,(MarketData[ETF]=A4803)*(MarketData[Date]=B4803),MarketData[Adjusted Close]) /
_xlfn.XLOOKUP(1,(MarketData[ETF]=A4803)*(MarketData[Date]=WORKDAY(B4803,-1)),MarketData[Adjusted Close]))-1,
""
)</f>
        <v>-1.8702745722244285E-2</v>
      </c>
      <c r="D4803">
        <f t="shared" ref="D4803:D4866" si="150">IFERROR(IF(A4803&lt;&gt;A4802,1,D4802*(1+C4803)),1)</f>
        <v>1.1010744130521288</v>
      </c>
      <c r="E4803">
        <f t="shared" ref="E4803:E4866" si="151">D4803*10000</f>
        <v>11010.744130521289</v>
      </c>
    </row>
    <row r="4804" spans="1:5" hidden="1" x14ac:dyDescent="0.25">
      <c r="A4804" t="s">
        <v>13</v>
      </c>
      <c r="B4804" s="5">
        <v>44832</v>
      </c>
      <c r="C4804" s="9" cm="1">
        <f t="array" ref="C4804">IFERROR(
(_xlfn.XLOOKUP(1,(MarketData[ETF]=A4804)*(MarketData[Date]=B4804),MarketData[Adjusted Close]) /
_xlfn.XLOOKUP(1,(MarketData[ETF]=A4804)*(MarketData[Date]=WORKDAY(B4804,-1)),MarketData[Adjusted Close]))-1,
""
)</f>
        <v>2.0853080568720372E-2</v>
      </c>
      <c r="D4804">
        <f t="shared" si="150"/>
        <v>1.1240352064996613</v>
      </c>
      <c r="E4804">
        <f t="shared" si="151"/>
        <v>11240.352064996612</v>
      </c>
    </row>
    <row r="4805" spans="1:5" hidden="1" x14ac:dyDescent="0.25">
      <c r="A4805" t="s">
        <v>13</v>
      </c>
      <c r="B4805" s="6">
        <v>44831</v>
      </c>
      <c r="C4805" s="9" cm="1">
        <f t="array" ref="C4805">IFERROR(
(_xlfn.XLOOKUP(1,(MarketData[ETF]=A4805)*(MarketData[Date]=B4805),MarketData[Adjusted Close]) /
_xlfn.XLOOKUP(1,(MarketData[ETF]=A4805)*(MarketData[Date]=WORKDAY(B4805,-1)),MarketData[Adjusted Close]))-1,
""
)</f>
        <v>-3.5082984752395907E-3</v>
      </c>
      <c r="D4805">
        <f t="shared" si="150"/>
        <v>1.120091755498583</v>
      </c>
      <c r="E4805">
        <f t="shared" si="151"/>
        <v>11200.91755498583</v>
      </c>
    </row>
    <row r="4806" spans="1:5" hidden="1" x14ac:dyDescent="0.25">
      <c r="A4806" t="s">
        <v>13</v>
      </c>
      <c r="B4806" s="5">
        <v>44830</v>
      </c>
      <c r="C4806" s="9" cm="1">
        <f t="array" ref="C4806">IFERROR(
(_xlfn.XLOOKUP(1,(MarketData[ETF]=A4806)*(MarketData[Date]=B4806),MarketData[Adjusted Close]) /
_xlfn.XLOOKUP(1,(MarketData[ETF]=A4806)*(MarketData[Date]=WORKDAY(B4806,-1)),MarketData[Adjusted Close]))-1,
""
)</f>
        <v>-1.1998400213305005E-2</v>
      </c>
      <c r="D4806">
        <f t="shared" si="150"/>
        <v>1.1066524463404876</v>
      </c>
      <c r="E4806">
        <f t="shared" si="151"/>
        <v>11066.524463404876</v>
      </c>
    </row>
    <row r="4807" spans="1:5" hidden="1" x14ac:dyDescent="0.25">
      <c r="A4807" t="s">
        <v>13</v>
      </c>
      <c r="B4807" s="6">
        <v>44827</v>
      </c>
      <c r="C4807" s="9" cm="1">
        <f t="array" ref="C4807">IFERROR(
(_xlfn.XLOOKUP(1,(MarketData[ETF]=A4807)*(MarketData[Date]=B4807),MarketData[Adjusted Close]) /
_xlfn.XLOOKUP(1,(MarketData[ETF]=A4807)*(MarketData[Date]=WORKDAY(B4807,-1)),MarketData[Adjusted Close]))-1,
""
)</f>
        <v>-2.2798332464825433E-2</v>
      </c>
      <c r="D4807">
        <f t="shared" si="150"/>
        <v>1.0814226159458049</v>
      </c>
      <c r="E4807">
        <f t="shared" si="151"/>
        <v>10814.226159458049</v>
      </c>
    </row>
    <row r="4808" spans="1:5" hidden="1" x14ac:dyDescent="0.25">
      <c r="A4808" t="s">
        <v>13</v>
      </c>
      <c r="B4808" s="5">
        <v>44826</v>
      </c>
      <c r="C4808" s="9" cm="1">
        <f t="array" ref="C4808">IFERROR(
(_xlfn.XLOOKUP(1,(MarketData[ETF]=A4808)*(MarketData[Date]=B4808),MarketData[Adjusted Close]) /
_xlfn.XLOOKUP(1,(MarketData[ETF]=A4808)*(MarketData[Date]=WORKDAY(B4808,-1)),MarketData[Adjusted Close]))-1,
""
)</f>
        <v>-7.7559462254394029E-3</v>
      </c>
      <c r="D4808">
        <f t="shared" si="150"/>
        <v>1.0730351602895551</v>
      </c>
      <c r="E4808">
        <f t="shared" si="151"/>
        <v>10730.351602895551</v>
      </c>
    </row>
    <row r="4809" spans="1:5" hidden="1" x14ac:dyDescent="0.25">
      <c r="A4809" t="s">
        <v>13</v>
      </c>
      <c r="B4809" s="6">
        <v>44825</v>
      </c>
      <c r="C4809" s="9" cm="1">
        <f t="array" ref="C4809">IFERROR(
(_xlfn.XLOOKUP(1,(MarketData[ETF]=A4809)*(MarketData[Date]=B4809),MarketData[Adjusted Close]) /
_xlfn.XLOOKUP(1,(MarketData[ETF]=A4809)*(MarketData[Date]=WORKDAY(B4809,-1)),MarketData[Adjusted Close]))-1,
""
)</f>
        <v>-1.590128482381381E-2</v>
      </c>
      <c r="D4809">
        <f t="shared" si="150"/>
        <v>1.0559725225798242</v>
      </c>
      <c r="E4809">
        <f t="shared" si="151"/>
        <v>10559.725225798242</v>
      </c>
    </row>
    <row r="4810" spans="1:5" hidden="1" x14ac:dyDescent="0.25">
      <c r="A4810" t="s">
        <v>13</v>
      </c>
      <c r="B4810" s="5">
        <v>44824</v>
      </c>
      <c r="C4810" s="9" cm="1">
        <f t="array" ref="C4810">IFERROR(
(_xlfn.XLOOKUP(1,(MarketData[ETF]=A4810)*(MarketData[Date]=B4810),MarketData[Adjusted Close]) /
_xlfn.XLOOKUP(1,(MarketData[ETF]=A4810)*(MarketData[Date]=WORKDAY(B4810,-1)),MarketData[Adjusted Close]))-1,
""
)</f>
        <v>-1.2933199397287765E-2</v>
      </c>
      <c r="D4810">
        <f t="shared" si="150"/>
        <v>1.0423154193872424</v>
      </c>
      <c r="E4810">
        <f t="shared" si="151"/>
        <v>10423.154193872424</v>
      </c>
    </row>
    <row r="4811" spans="1:5" hidden="1" x14ac:dyDescent="0.25">
      <c r="A4811" t="s">
        <v>13</v>
      </c>
      <c r="B4811" s="6">
        <v>44823</v>
      </c>
      <c r="C4811" s="9" cm="1">
        <f t="array" ref="C4811">IFERROR(
(_xlfn.XLOOKUP(1,(MarketData[ETF]=A4811)*(MarketData[Date]=B4811),MarketData[Adjusted Close]) /
_xlfn.XLOOKUP(1,(MarketData[ETF]=A4811)*(MarketData[Date]=WORKDAY(B4811,-1)),MarketData[Adjusted Close]))-1,
""
)</f>
        <v>6.0636685194543904E-3</v>
      </c>
      <c r="D4811">
        <f t="shared" si="150"/>
        <v>1.0486356745831227</v>
      </c>
      <c r="E4811">
        <f t="shared" si="151"/>
        <v>10486.356745831226</v>
      </c>
    </row>
    <row r="4812" spans="1:5" hidden="1" x14ac:dyDescent="0.25">
      <c r="A4812" t="s">
        <v>13</v>
      </c>
      <c r="B4812" s="5">
        <v>44820</v>
      </c>
      <c r="C4812" s="9" cm="1">
        <f t="array" ref="C4812">IFERROR(
(_xlfn.XLOOKUP(1,(MarketData[ETF]=A4812)*(MarketData[Date]=B4812),MarketData[Adjusted Close]) /
_xlfn.XLOOKUP(1,(MarketData[ETF]=A4812)*(MarketData[Date]=WORKDAY(B4812,-1)),MarketData[Adjusted Close]))-1,
""
)</f>
        <v>-8.2686043598095837E-3</v>
      </c>
      <c r="D4812">
        <f t="shared" si="150"/>
        <v>1.0399649210724129</v>
      </c>
      <c r="E4812">
        <f t="shared" si="151"/>
        <v>10399.649210724128</v>
      </c>
    </row>
    <row r="4813" spans="1:5" hidden="1" x14ac:dyDescent="0.25">
      <c r="A4813" t="s">
        <v>13</v>
      </c>
      <c r="B4813" s="6">
        <v>44819</v>
      </c>
      <c r="C4813" s="9" cm="1">
        <f t="array" ref="C4813">IFERROR(
(_xlfn.XLOOKUP(1,(MarketData[ETF]=A4813)*(MarketData[Date]=B4813),MarketData[Adjusted Close]) /
_xlfn.XLOOKUP(1,(MarketData[ETF]=A4813)*(MarketData[Date]=WORKDAY(B4813,-1)),MarketData[Adjusted Close]))-1,
""
)</f>
        <v>-1.0291382517049086E-2</v>
      </c>
      <c r="D4813">
        <f t="shared" si="150"/>
        <v>1.0292622442653439</v>
      </c>
      <c r="E4813">
        <f t="shared" si="151"/>
        <v>10292.622442653439</v>
      </c>
    </row>
    <row r="4814" spans="1:5" hidden="1" x14ac:dyDescent="0.25">
      <c r="A4814" t="s">
        <v>13</v>
      </c>
      <c r="B4814" s="5">
        <v>44818</v>
      </c>
      <c r="C4814" s="9" cm="1">
        <f t="array" ref="C4814">IFERROR(
(_xlfn.XLOOKUP(1,(MarketData[ETF]=A4814)*(MarketData[Date]=B4814),MarketData[Adjusted Close]) /
_xlfn.XLOOKUP(1,(MarketData[ETF]=A4814)*(MarketData[Date]=WORKDAY(B4814,-1)),MarketData[Adjusted Close]))-1,
""
)</f>
        <v>4.2335948200722395E-3</v>
      </c>
      <c r="D4814">
        <f t="shared" si="150"/>
        <v>1.0336197235711615</v>
      </c>
      <c r="E4814">
        <f t="shared" si="151"/>
        <v>10336.197235711616</v>
      </c>
    </row>
    <row r="4815" spans="1:5" hidden="1" x14ac:dyDescent="0.25">
      <c r="A4815" t="s">
        <v>13</v>
      </c>
      <c r="B4815" s="6">
        <v>44817</v>
      </c>
      <c r="C4815" s="9" cm="1">
        <f t="array" ref="C4815">IFERROR(
(_xlfn.XLOOKUP(1,(MarketData[ETF]=A4815)*(MarketData[Date]=B4815),MarketData[Adjusted Close]) /
_xlfn.XLOOKUP(1,(MarketData[ETF]=A4815)*(MarketData[Date]=WORKDAY(B4815,-1)),MarketData[Adjusted Close]))-1,
""
)</f>
        <v>-3.9239143438210333E-2</v>
      </c>
      <c r="D4815">
        <f t="shared" si="150"/>
        <v>0.99306137097738933</v>
      </c>
      <c r="E4815">
        <f t="shared" si="151"/>
        <v>9930.6137097738938</v>
      </c>
    </row>
    <row r="4816" spans="1:5" hidden="1" x14ac:dyDescent="0.25">
      <c r="A4816" t="s">
        <v>13</v>
      </c>
      <c r="B4816" s="5">
        <v>44816</v>
      </c>
      <c r="C4816" s="9" cm="1">
        <f t="array" ref="C4816">IFERROR(
(_xlfn.XLOOKUP(1,(MarketData[ETF]=A4816)*(MarketData[Date]=B4816),MarketData[Adjusted Close]) /
_xlfn.XLOOKUP(1,(MarketData[ETF]=A4816)*(MarketData[Date]=WORKDAY(B4816,-1)),MarketData[Adjusted Close]))-1,
""
)</f>
        <v>1.1862970584675114E-2</v>
      </c>
      <c r="D4816">
        <f t="shared" si="150"/>
        <v>1.0048420288100712</v>
      </c>
      <c r="E4816">
        <f t="shared" si="151"/>
        <v>10048.420288100713</v>
      </c>
    </row>
    <row r="4817" spans="1:5" hidden="1" x14ac:dyDescent="0.25">
      <c r="A4817" t="s">
        <v>13</v>
      </c>
      <c r="B4817" s="6">
        <v>44813</v>
      </c>
      <c r="C4817" s="9" cm="1">
        <f t="array" ref="C4817">IFERROR(
(_xlfn.XLOOKUP(1,(MarketData[ETF]=A4817)*(MarketData[Date]=B4817),MarketData[Adjusted Close]) /
_xlfn.XLOOKUP(1,(MarketData[ETF]=A4817)*(MarketData[Date]=WORKDAY(B4817,-1)),MarketData[Adjusted Close]))-1,
""
)</f>
        <v>1.8995929443690773E-2</v>
      </c>
      <c r="D4817">
        <f t="shared" si="150"/>
        <v>1.0239299370914023</v>
      </c>
      <c r="E4817">
        <f t="shared" si="151"/>
        <v>10239.299370914023</v>
      </c>
    </row>
    <row r="4818" spans="1:5" hidden="1" x14ac:dyDescent="0.25">
      <c r="A4818" t="s">
        <v>13</v>
      </c>
      <c r="B4818" s="5">
        <v>44812</v>
      </c>
      <c r="C4818" s="9" cm="1">
        <f t="array" ref="C4818">IFERROR(
(_xlfn.XLOOKUP(1,(MarketData[ETF]=A4818)*(MarketData[Date]=B4818),MarketData[Adjusted Close]) /
_xlfn.XLOOKUP(1,(MarketData[ETF]=A4818)*(MarketData[Date]=WORKDAY(B4818,-1)),MarketData[Adjusted Close]))-1,
""
)</f>
        <v>4.7093815838392672E-3</v>
      </c>
      <c r="D4818">
        <f t="shared" si="150"/>
        <v>1.0287520138802824</v>
      </c>
      <c r="E4818">
        <f t="shared" si="151"/>
        <v>10287.520138802824</v>
      </c>
    </row>
    <row r="4819" spans="1:5" hidden="1" x14ac:dyDescent="0.25">
      <c r="A4819" t="s">
        <v>13</v>
      </c>
      <c r="B4819" s="6">
        <v>44811</v>
      </c>
      <c r="C4819" s="9" cm="1">
        <f t="array" ref="C4819">IFERROR(
(_xlfn.XLOOKUP(1,(MarketData[ETF]=A4819)*(MarketData[Date]=B4819),MarketData[Adjusted Close]) /
_xlfn.XLOOKUP(1,(MarketData[ETF]=A4819)*(MarketData[Date]=WORKDAY(B4819,-1)),MarketData[Adjusted Close]))-1,
""
)</f>
        <v>1.4458134272064216E-2</v>
      </c>
      <c r="D4819">
        <f t="shared" si="150"/>
        <v>1.0436258486296199</v>
      </c>
      <c r="E4819">
        <f t="shared" si="151"/>
        <v>10436.258486296199</v>
      </c>
    </row>
    <row r="4820" spans="1:5" hidden="1" x14ac:dyDescent="0.25">
      <c r="A4820" t="s">
        <v>13</v>
      </c>
      <c r="B4820" s="5">
        <v>44810</v>
      </c>
      <c r="C4820" s="9" t="str" cm="1">
        <f t="array" ref="C4820">IFERROR(
(_xlfn.XLOOKUP(1,(MarketData[ETF]=A4820)*(MarketData[Date]=B4820),MarketData[Adjusted Close]) /
_xlfn.XLOOKUP(1,(MarketData[ETF]=A4820)*(MarketData[Date]=WORKDAY(B4820,-1)),MarketData[Adjusted Close]))-1,
""
)</f>
        <v/>
      </c>
      <c r="D4820">
        <f t="shared" si="150"/>
        <v>1</v>
      </c>
      <c r="E4820">
        <f t="shared" si="151"/>
        <v>10000</v>
      </c>
    </row>
    <row r="4821" spans="1:5" hidden="1" x14ac:dyDescent="0.25">
      <c r="A4821" t="s">
        <v>13</v>
      </c>
      <c r="B4821" s="6">
        <v>44806</v>
      </c>
      <c r="C4821" s="9" cm="1">
        <f t="array" ref="C4821">IFERROR(
(_xlfn.XLOOKUP(1,(MarketData[ETF]=A4821)*(MarketData[Date]=B4821),MarketData[Adjusted Close]) /
_xlfn.XLOOKUP(1,(MarketData[ETF]=A4821)*(MarketData[Date]=WORKDAY(B4821,-1)),MarketData[Adjusted Close]))-1,
""
)</f>
        <v>-8.4356779555885275E-3</v>
      </c>
      <c r="D4821">
        <f t="shared" si="150"/>
        <v>0.99156432204441147</v>
      </c>
      <c r="E4821">
        <f t="shared" si="151"/>
        <v>9915.6432204441153</v>
      </c>
    </row>
    <row r="4822" spans="1:5" hidden="1" x14ac:dyDescent="0.25">
      <c r="A4822" t="s">
        <v>13</v>
      </c>
      <c r="B4822" s="5">
        <v>44805</v>
      </c>
      <c r="C4822" s="9" cm="1">
        <f t="array" ref="C4822">IFERROR(
(_xlfn.XLOOKUP(1,(MarketData[ETF]=A4822)*(MarketData[Date]=B4822),MarketData[Adjusted Close]) /
_xlfn.XLOOKUP(1,(MarketData[ETF]=A4822)*(MarketData[Date]=WORKDAY(B4822,-1)),MarketData[Adjusted Close]))-1,
""
)</f>
        <v>-3.7078235076010158E-3</v>
      </c>
      <c r="D4822">
        <f t="shared" si="150"/>
        <v>0.98788777654183679</v>
      </c>
      <c r="E4822">
        <f t="shared" si="151"/>
        <v>9878.8777654183687</v>
      </c>
    </row>
    <row r="4823" spans="1:5" hidden="1" x14ac:dyDescent="0.25">
      <c r="A4823" t="s">
        <v>13</v>
      </c>
      <c r="B4823" s="6">
        <v>44804</v>
      </c>
      <c r="C4823" s="9" cm="1">
        <f t="array" ref="C4823">IFERROR(
(_xlfn.XLOOKUP(1,(MarketData[ETF]=A4823)*(MarketData[Date]=B4823),MarketData[Adjusted Close]) /
_xlfn.XLOOKUP(1,(MarketData[ETF]=A4823)*(MarketData[Date]=WORKDAY(B4823,-1)),MarketData[Adjusted Close]))-1,
""
)</f>
        <v>-6.3858528797741121E-3</v>
      </c>
      <c r="D4823">
        <f t="shared" si="150"/>
        <v>0.98157927053911342</v>
      </c>
      <c r="E4823">
        <f t="shared" si="151"/>
        <v>9815.7927053911335</v>
      </c>
    </row>
    <row r="4824" spans="1:5" hidden="1" x14ac:dyDescent="0.25">
      <c r="A4824" t="s">
        <v>13</v>
      </c>
      <c r="B4824" s="5">
        <v>44803</v>
      </c>
      <c r="C4824" s="9" cm="1">
        <f t="array" ref="C4824">IFERROR(
(_xlfn.XLOOKUP(1,(MarketData[ETF]=A4824)*(MarketData[Date]=B4824),MarketData[Adjusted Close]) /
_xlfn.XLOOKUP(1,(MarketData[ETF]=A4824)*(MarketData[Date]=WORKDAY(B4824,-1)),MarketData[Adjusted Close]))-1,
""
)</f>
        <v>-1.0089958667639176E-2</v>
      </c>
      <c r="D4824">
        <f t="shared" si="150"/>
        <v>0.97167517627036237</v>
      </c>
      <c r="E4824">
        <f t="shared" si="151"/>
        <v>9716.7517627036232</v>
      </c>
    </row>
    <row r="4825" spans="1:5" hidden="1" x14ac:dyDescent="0.25">
      <c r="A4825" t="s">
        <v>13</v>
      </c>
      <c r="B4825" s="6">
        <v>44802</v>
      </c>
      <c r="C4825" s="9" cm="1">
        <f t="array" ref="C4825">IFERROR(
(_xlfn.XLOOKUP(1,(MarketData[ETF]=A4825)*(MarketData[Date]=B4825),MarketData[Adjusted Close]) /
_xlfn.XLOOKUP(1,(MarketData[ETF]=A4825)*(MarketData[Date]=WORKDAY(B4825,-1)),MarketData[Adjusted Close]))-1,
""
)</f>
        <v>-5.5609284332688302E-3</v>
      </c>
      <c r="D4825">
        <f t="shared" si="150"/>
        <v>0.96627176015473903</v>
      </c>
      <c r="E4825">
        <f t="shared" si="151"/>
        <v>9662.7176015473906</v>
      </c>
    </row>
    <row r="4826" spans="1:5" hidden="1" x14ac:dyDescent="0.25">
      <c r="A4826" t="s">
        <v>13</v>
      </c>
      <c r="B4826" s="5">
        <v>44799</v>
      </c>
      <c r="C4826" s="9" cm="1">
        <f t="array" ref="C4826">IFERROR(
(_xlfn.XLOOKUP(1,(MarketData[ETF]=A4826)*(MarketData[Date]=B4826),MarketData[Adjusted Close]) /
_xlfn.XLOOKUP(1,(MarketData[ETF]=A4826)*(MarketData[Date]=WORKDAY(B4826,-1)),MarketData[Adjusted Close]))-1,
""
)</f>
        <v>-2.9677419354838697E-2</v>
      </c>
      <c r="D4826">
        <f t="shared" si="150"/>
        <v>0.9375953079178887</v>
      </c>
      <c r="E4826">
        <f t="shared" si="151"/>
        <v>9375.9530791788875</v>
      </c>
    </row>
    <row r="4827" spans="1:5" hidden="1" x14ac:dyDescent="0.25">
      <c r="A4827" t="s">
        <v>13</v>
      </c>
      <c r="B4827" s="6">
        <v>44798</v>
      </c>
      <c r="C4827" s="9" cm="1">
        <f t="array" ref="C4827">IFERROR(
(_xlfn.XLOOKUP(1,(MarketData[ETF]=A4827)*(MarketData[Date]=B4827),MarketData[Adjusted Close]) /
_xlfn.XLOOKUP(1,(MarketData[ETF]=A4827)*(MarketData[Date]=WORKDAY(B4827,-1)),MarketData[Adjusted Close]))-1,
""
)</f>
        <v>1.4518624300844829E-2</v>
      </c>
      <c r="D4827">
        <f t="shared" si="150"/>
        <v>0.95120790193978344</v>
      </c>
      <c r="E4827">
        <f t="shared" si="151"/>
        <v>9512.0790193978337</v>
      </c>
    </row>
    <row r="4828" spans="1:5" hidden="1" x14ac:dyDescent="0.25">
      <c r="A4828" t="s">
        <v>13</v>
      </c>
      <c r="B4828" s="5">
        <v>44797</v>
      </c>
      <c r="C4828" s="9" cm="1">
        <f t="array" ref="C4828">IFERROR(
(_xlfn.XLOOKUP(1,(MarketData[ETF]=A4828)*(MarketData[Date]=B4828),MarketData[Adjusted Close]) /
_xlfn.XLOOKUP(1,(MarketData[ETF]=A4828)*(MarketData[Date]=WORKDAY(B4828,-1)),MarketData[Adjusted Close]))-1,
""
)</f>
        <v>3.3432835820894624E-3</v>
      </c>
      <c r="D4828">
        <f t="shared" si="150"/>
        <v>0.95438805970149243</v>
      </c>
      <c r="E4828">
        <f t="shared" si="151"/>
        <v>9543.8805970149242</v>
      </c>
    </row>
    <row r="4829" spans="1:5" hidden="1" x14ac:dyDescent="0.25">
      <c r="A4829" t="s">
        <v>13</v>
      </c>
      <c r="B4829" s="6">
        <v>44796</v>
      </c>
      <c r="C4829" s="9" cm="1">
        <f t="array" ref="C4829">IFERROR(
(_xlfn.XLOOKUP(1,(MarketData[ETF]=A4829)*(MarketData[Date]=B4829),MarketData[Adjusted Close]) /
_xlfn.XLOOKUP(1,(MarketData[ETF]=A4829)*(MarketData[Date]=WORKDAY(B4829,-1)),MarketData[Adjusted Close]))-1,
""
)</f>
        <v>-4.7738393603058427E-4</v>
      </c>
      <c r="D4829">
        <f t="shared" si="150"/>
        <v>0.9539324501730515</v>
      </c>
      <c r="E4829">
        <f t="shared" si="151"/>
        <v>9539.3245017305144</v>
      </c>
    </row>
    <row r="4830" spans="1:5" hidden="1" x14ac:dyDescent="0.25">
      <c r="A4830" t="s">
        <v>13</v>
      </c>
      <c r="B4830" s="5">
        <v>44795</v>
      </c>
      <c r="C4830" s="9" cm="1">
        <f t="array" ref="C4830">IFERROR(
(_xlfn.XLOOKUP(1,(MarketData[ETF]=A4830)*(MarketData[Date]=B4830),MarketData[Adjusted Close]) /
_xlfn.XLOOKUP(1,(MarketData[ETF]=A4830)*(MarketData[Date]=WORKDAY(B4830,-1)),MarketData[Adjusted Close]))-1,
""
)</f>
        <v>-1.8507672484479265E-2</v>
      </c>
      <c r="D4830">
        <f t="shared" si="150"/>
        <v>0.93627738081293188</v>
      </c>
      <c r="E4830">
        <f t="shared" si="151"/>
        <v>9362.7738081293191</v>
      </c>
    </row>
    <row r="4831" spans="1:5" hidden="1" x14ac:dyDescent="0.25">
      <c r="A4831" t="s">
        <v>13</v>
      </c>
      <c r="B4831" s="6">
        <v>44792</v>
      </c>
      <c r="C4831" s="9" cm="1">
        <f t="array" ref="C4831">IFERROR(
(_xlfn.XLOOKUP(1,(MarketData[ETF]=A4831)*(MarketData[Date]=B4831),MarketData[Adjusted Close]) /
_xlfn.XLOOKUP(1,(MarketData[ETF]=A4831)*(MarketData[Date]=WORKDAY(B4831,-1)),MarketData[Adjusted Close]))-1,
""
)</f>
        <v>-1.3975513975513887E-2</v>
      </c>
      <c r="D4831">
        <f t="shared" si="150"/>
        <v>0.92319242319242323</v>
      </c>
      <c r="E4831">
        <f t="shared" si="151"/>
        <v>9231.924231924233</v>
      </c>
    </row>
    <row r="4832" spans="1:5" hidden="1" x14ac:dyDescent="0.25">
      <c r="A4832" t="s">
        <v>13</v>
      </c>
      <c r="B4832" s="5">
        <v>44791</v>
      </c>
      <c r="C4832" s="9" cm="1">
        <f t="array" ref="C4832">IFERROR(
(_xlfn.XLOOKUP(1,(MarketData[ETF]=A4832)*(MarketData[Date]=B4832),MarketData[Adjusted Close]) /
_xlfn.XLOOKUP(1,(MarketData[ETF]=A4832)*(MarketData[Date]=WORKDAY(B4832,-1)),MarketData[Adjusted Close]))-1,
""
)</f>
        <v>1.1551345731786178E-4</v>
      </c>
      <c r="D4832">
        <f t="shared" si="150"/>
        <v>0.92329906434099585</v>
      </c>
      <c r="E4832">
        <f t="shared" si="151"/>
        <v>9232.9906434099576</v>
      </c>
    </row>
    <row r="4833" spans="1:5" hidden="1" x14ac:dyDescent="0.25">
      <c r="A4833" t="s">
        <v>13</v>
      </c>
      <c r="B4833" s="6">
        <v>44790</v>
      </c>
      <c r="C4833" s="9" cm="1">
        <f t="array" ref="C4833">IFERROR(
(_xlfn.XLOOKUP(1,(MarketData[ETF]=A4833)*(MarketData[Date]=B4833),MarketData[Adjusted Close]) /
_xlfn.XLOOKUP(1,(MarketData[ETF]=A4833)*(MarketData[Date]=WORKDAY(B4833,-1)),MarketData[Adjusted Close]))-1,
""
)</f>
        <v>-7.9074031629613462E-3</v>
      </c>
      <c r="D4833">
        <f t="shared" si="150"/>
        <v>0.91599816639926657</v>
      </c>
      <c r="E4833">
        <f t="shared" si="151"/>
        <v>9159.9816639926648</v>
      </c>
    </row>
    <row r="4834" spans="1:5" hidden="1" x14ac:dyDescent="0.25">
      <c r="A4834" t="s">
        <v>13</v>
      </c>
      <c r="B4834" s="5">
        <v>44789</v>
      </c>
      <c r="C4834" s="9" cm="1">
        <f t="array" ref="C4834">IFERROR(
(_xlfn.XLOOKUP(1,(MarketData[ETF]=A4834)*(MarketData[Date]=B4834),MarketData[Adjusted Close]) /
_xlfn.XLOOKUP(1,(MarketData[ETF]=A4834)*(MarketData[Date]=WORKDAY(B4834,-1)),MarketData[Adjusted Close]))-1,
""
)</f>
        <v>1.1473152822396582E-3</v>
      </c>
      <c r="D4834">
        <f t="shared" si="150"/>
        <v>0.91704910509408</v>
      </c>
      <c r="E4834">
        <f t="shared" si="151"/>
        <v>9170.4910509408001</v>
      </c>
    </row>
    <row r="4835" spans="1:5" hidden="1" x14ac:dyDescent="0.25">
      <c r="A4835" t="s">
        <v>13</v>
      </c>
      <c r="B4835" s="6">
        <v>44788</v>
      </c>
      <c r="C4835" s="9" cm="1">
        <f t="array" ref="C4835">IFERROR(
(_xlfn.XLOOKUP(1,(MarketData[ETF]=A4835)*(MarketData[Date]=B4835),MarketData[Adjusted Close]) /
_xlfn.XLOOKUP(1,(MarketData[ETF]=A4835)*(MarketData[Date]=WORKDAY(B4835,-1)),MarketData[Adjusted Close]))-1,
""
)</f>
        <v>2.29515721826834E-4</v>
      </c>
      <c r="D4835">
        <f t="shared" si="150"/>
        <v>0.91725958228138627</v>
      </c>
      <c r="E4835">
        <f t="shared" si="151"/>
        <v>9172.5958228138625</v>
      </c>
    </row>
    <row r="4836" spans="1:5" hidden="1" x14ac:dyDescent="0.25">
      <c r="A4836" t="s">
        <v>13</v>
      </c>
      <c r="B4836" s="5">
        <v>44785</v>
      </c>
      <c r="C4836" s="9" cm="1">
        <f t="array" ref="C4836">IFERROR(
(_xlfn.XLOOKUP(1,(MarketData[ETF]=A4836)*(MarketData[Date]=B4836),MarketData[Adjusted Close]) /
_xlfn.XLOOKUP(1,(MarketData[ETF]=A4836)*(MarketData[Date]=WORKDAY(B4836,-1)),MarketData[Adjusted Close]))-1,
""
)</f>
        <v>1.3491509653407618E-2</v>
      </c>
      <c r="D4836">
        <f t="shared" si="150"/>
        <v>0.92963479879041622</v>
      </c>
      <c r="E4836">
        <f t="shared" si="151"/>
        <v>9296.3479879041624</v>
      </c>
    </row>
    <row r="4837" spans="1:5" hidden="1" x14ac:dyDescent="0.25">
      <c r="A4837" t="s">
        <v>13</v>
      </c>
      <c r="B4837" s="6">
        <v>44784</v>
      </c>
      <c r="C4837" s="9" cm="1">
        <f t="array" ref="C4837">IFERROR(
(_xlfn.XLOOKUP(1,(MarketData[ETF]=A4837)*(MarketData[Date]=B4837),MarketData[Adjusted Close]) /
_xlfn.XLOOKUP(1,(MarketData[ETF]=A4837)*(MarketData[Date]=WORKDAY(B4837,-1)),MarketData[Adjusted Close]))-1,
""
)</f>
        <v>6.9832402234637492E-4</v>
      </c>
      <c r="D4837">
        <f t="shared" si="150"/>
        <v>0.93028398510242072</v>
      </c>
      <c r="E4837">
        <f t="shared" si="151"/>
        <v>9302.8398510242077</v>
      </c>
    </row>
    <row r="4838" spans="1:5" hidden="1" x14ac:dyDescent="0.25">
      <c r="A4838" t="s">
        <v>13</v>
      </c>
      <c r="B4838" s="5">
        <v>44783</v>
      </c>
      <c r="C4838" s="9" cm="1">
        <f t="array" ref="C4838">IFERROR(
(_xlfn.XLOOKUP(1,(MarketData[ETF]=A4838)*(MarketData[Date]=B4838),MarketData[Adjusted Close]) /
_xlfn.XLOOKUP(1,(MarketData[ETF]=A4838)*(MarketData[Date]=WORKDAY(B4838,-1)),MarketData[Adjusted Close]))-1,
""
)</f>
        <v>2.2127052105638922E-2</v>
      </c>
      <c r="D4838">
        <f t="shared" si="150"/>
        <v>0.95086842731382337</v>
      </c>
      <c r="E4838">
        <f t="shared" si="151"/>
        <v>9508.684273138233</v>
      </c>
    </row>
    <row r="4839" spans="1:5" hidden="1" x14ac:dyDescent="0.25">
      <c r="A4839" t="s">
        <v>13</v>
      </c>
      <c r="B4839" s="6">
        <v>44782</v>
      </c>
      <c r="C4839" s="9" cm="1">
        <f t="array" ref="C4839">IFERROR(
(_xlfn.XLOOKUP(1,(MarketData[ETF]=A4839)*(MarketData[Date]=B4839),MarketData[Adjusted Close]) /
_xlfn.XLOOKUP(1,(MarketData[ETF]=A4839)*(MarketData[Date]=WORKDAY(B4839,-1)),MarketData[Adjusted Close]))-1,
""
)</f>
        <v>-5.442498816847996E-3</v>
      </c>
      <c r="D4839">
        <f t="shared" si="150"/>
        <v>0.94569332702318976</v>
      </c>
      <c r="E4839">
        <f t="shared" si="151"/>
        <v>9456.933270231897</v>
      </c>
    </row>
    <row r="4840" spans="1:5" hidden="1" x14ac:dyDescent="0.25">
      <c r="A4840" t="s">
        <v>13</v>
      </c>
      <c r="B4840" s="5">
        <v>44781</v>
      </c>
      <c r="C4840" s="9" cm="1">
        <f t="array" ref="C4840">IFERROR(
(_xlfn.XLOOKUP(1,(MarketData[ETF]=A4840)*(MarketData[Date]=B4840),MarketData[Adjusted Close]) /
_xlfn.XLOOKUP(1,(MarketData[ETF]=A4840)*(MarketData[Date]=WORKDAY(B4840,-1)),MarketData[Adjusted Close]))-1,
""
)</f>
        <v>1.4218009478672577E-3</v>
      </c>
      <c r="D4840">
        <f t="shared" si="150"/>
        <v>0.94703791469194309</v>
      </c>
      <c r="E4840">
        <f t="shared" si="151"/>
        <v>9470.3791469194312</v>
      </c>
    </row>
    <row r="4841" spans="1:5" hidden="1" x14ac:dyDescent="0.25">
      <c r="A4841" t="s">
        <v>13</v>
      </c>
      <c r="B4841" s="6">
        <v>44778</v>
      </c>
      <c r="C4841" s="9" cm="1">
        <f t="array" ref="C4841">IFERROR(
(_xlfn.XLOOKUP(1,(MarketData[ETF]=A4841)*(MarketData[Date]=B4841),MarketData[Adjusted Close]) /
_xlfn.XLOOKUP(1,(MarketData[ETF]=A4841)*(MarketData[Date]=WORKDAY(B4841,-1)),MarketData[Adjusted Close]))-1,
""
)</f>
        <v>-2.2461283839697588E-3</v>
      </c>
      <c r="D4841">
        <f t="shared" si="150"/>
        <v>0.94491074595105795</v>
      </c>
      <c r="E4841">
        <f t="shared" si="151"/>
        <v>9449.1074595105802</v>
      </c>
    </row>
    <row r="4842" spans="1:5" hidden="1" x14ac:dyDescent="0.25">
      <c r="A4842" t="s">
        <v>13</v>
      </c>
      <c r="B4842" s="5">
        <v>44777</v>
      </c>
      <c r="C4842" s="9" cm="1">
        <f t="array" ref="C4842">IFERROR(
(_xlfn.XLOOKUP(1,(MarketData[ETF]=A4842)*(MarketData[Date]=B4842),MarketData[Adjusted Close]) /
_xlfn.XLOOKUP(1,(MarketData[ETF]=A4842)*(MarketData[Date]=WORKDAY(B4842,-1)),MarketData[Adjusted Close]))-1,
""
)</f>
        <v>1.6577856719952599E-3</v>
      </c>
      <c r="D4842">
        <f t="shared" si="150"/>
        <v>0.94647720544700997</v>
      </c>
      <c r="E4842">
        <f t="shared" si="151"/>
        <v>9464.7720544701006</v>
      </c>
    </row>
    <row r="4843" spans="1:5" hidden="1" x14ac:dyDescent="0.25">
      <c r="A4843" t="s">
        <v>13</v>
      </c>
      <c r="B4843" s="6">
        <v>44776</v>
      </c>
      <c r="C4843" s="9" cm="1">
        <f t="array" ref="C4843">IFERROR(
(_xlfn.XLOOKUP(1,(MarketData[ETF]=A4843)*(MarketData[Date]=B4843),MarketData[Adjusted Close]) /
_xlfn.XLOOKUP(1,(MarketData[ETF]=A4843)*(MarketData[Date]=WORKDAY(B4843,-1)),MarketData[Adjusted Close]))-1,
""
)</f>
        <v>1.1861969805895045E-2</v>
      </c>
      <c r="D4843">
        <f t="shared" si="150"/>
        <v>0.95770428947999031</v>
      </c>
      <c r="E4843">
        <f t="shared" si="151"/>
        <v>9577.0428947999026</v>
      </c>
    </row>
    <row r="4844" spans="1:5" hidden="1" x14ac:dyDescent="0.25">
      <c r="A4844" t="s">
        <v>13</v>
      </c>
      <c r="B4844" s="5">
        <v>44775</v>
      </c>
      <c r="C4844" s="9" cm="1">
        <f t="array" ref="C4844">IFERROR(
(_xlfn.XLOOKUP(1,(MarketData[ETF]=A4844)*(MarketData[Date]=B4844),MarketData[Adjusted Close]) /
_xlfn.XLOOKUP(1,(MarketData[ETF]=A4844)*(MarketData[Date]=WORKDAY(B4844,-1)),MarketData[Adjusted Close]))-1,
""
)</f>
        <v>-7.8459343794580194E-3</v>
      </c>
      <c r="D4844">
        <f t="shared" si="150"/>
        <v>0.95019020446980484</v>
      </c>
      <c r="E4844">
        <f t="shared" si="151"/>
        <v>9501.9020446980485</v>
      </c>
    </row>
    <row r="4845" spans="1:5" hidden="1" x14ac:dyDescent="0.25">
      <c r="A4845" t="s">
        <v>13</v>
      </c>
      <c r="B4845" s="6">
        <v>44774</v>
      </c>
      <c r="C4845" s="9" cm="1">
        <f t="array" ref="C4845">IFERROR(
(_xlfn.XLOOKUP(1,(MarketData[ETF]=A4845)*(MarketData[Date]=B4845),MarketData[Adjusted Close]) /
_xlfn.XLOOKUP(1,(MarketData[ETF]=A4845)*(MarketData[Date]=WORKDAY(B4845,-1)),MarketData[Adjusted Close]))-1,
""
)</f>
        <v>-2.3719165085387406E-3</v>
      </c>
      <c r="D4845">
        <f t="shared" si="150"/>
        <v>0.9479364326375711</v>
      </c>
      <c r="E4845">
        <f t="shared" si="151"/>
        <v>9479.3643263757112</v>
      </c>
    </row>
    <row r="4846" spans="1:5" hidden="1" x14ac:dyDescent="0.25">
      <c r="A4846" t="s">
        <v>13</v>
      </c>
      <c r="B4846" s="5">
        <v>44771</v>
      </c>
      <c r="C4846" s="9" cm="1">
        <f t="array" ref="C4846">IFERROR(
(_xlfn.XLOOKUP(1,(MarketData[ETF]=A4846)*(MarketData[Date]=B4846),MarketData[Adjusted Close]) /
_xlfn.XLOOKUP(1,(MarketData[ETF]=A4846)*(MarketData[Date]=WORKDAY(B4846,-1)),MarketData[Adjusted Close]))-1,
""
)</f>
        <v>1.2001920307249225E-2</v>
      </c>
      <c r="D4846">
        <f t="shared" si="150"/>
        <v>0.95931349015842537</v>
      </c>
      <c r="E4846">
        <f t="shared" si="151"/>
        <v>9593.1349015842534</v>
      </c>
    </row>
    <row r="4847" spans="1:5" hidden="1" x14ac:dyDescent="0.25">
      <c r="A4847" t="s">
        <v>13</v>
      </c>
      <c r="B4847" s="6">
        <v>44770</v>
      </c>
      <c r="C4847" s="9" cm="1">
        <f t="array" ref="C4847">IFERROR(
(_xlfn.XLOOKUP(1,(MarketData[ETF]=A4847)*(MarketData[Date]=B4847),MarketData[Adjusted Close]) /
_xlfn.XLOOKUP(1,(MarketData[ETF]=A4847)*(MarketData[Date]=WORKDAY(B4847,-1)),MarketData[Adjusted Close]))-1,
""
)</f>
        <v>9.8169918797719191E-3</v>
      </c>
      <c r="D4847">
        <f t="shared" si="150"/>
        <v>0.96873106290146627</v>
      </c>
      <c r="E4847">
        <f t="shared" si="151"/>
        <v>9687.3106290146625</v>
      </c>
    </row>
    <row r="4848" spans="1:5" hidden="1" x14ac:dyDescent="0.25">
      <c r="A4848" t="s">
        <v>13</v>
      </c>
      <c r="B4848" s="5">
        <v>44769</v>
      </c>
      <c r="C4848" s="9" cm="1">
        <f t="array" ref="C4848">IFERROR(
(_xlfn.XLOOKUP(1,(MarketData[ETF]=A4848)*(MarketData[Date]=B4848),MarketData[Adjusted Close]) /
_xlfn.XLOOKUP(1,(MarketData[ETF]=A4848)*(MarketData[Date]=WORKDAY(B4848,-1)),MarketData[Adjusted Close]))-1,
""
)</f>
        <v>2.4205561072492499E-2</v>
      </c>
      <c r="D4848">
        <f t="shared" si="150"/>
        <v>0.99217974180734825</v>
      </c>
      <c r="E4848">
        <f t="shared" si="151"/>
        <v>9921.7974180734818</v>
      </c>
    </row>
    <row r="4849" spans="1:5" hidden="1" x14ac:dyDescent="0.25">
      <c r="A4849" t="s">
        <v>13</v>
      </c>
      <c r="B4849" s="6">
        <v>44768</v>
      </c>
      <c r="C4849" s="9" cm="1">
        <f t="array" ref="C4849">IFERROR(
(_xlfn.XLOOKUP(1,(MarketData[ETF]=A4849)*(MarketData[Date]=B4849),MarketData[Adjusted Close]) /
_xlfn.XLOOKUP(1,(MarketData[ETF]=A4849)*(MarketData[Date]=WORKDAY(B4849,-1)),MarketData[Adjusted Close]))-1,
""
)</f>
        <v>-1.2139791538933076E-2</v>
      </c>
      <c r="D4849">
        <f t="shared" si="150"/>
        <v>0.98013488657265457</v>
      </c>
      <c r="E4849">
        <f t="shared" si="151"/>
        <v>9801.3488657265461</v>
      </c>
    </row>
    <row r="4850" spans="1:5" hidden="1" x14ac:dyDescent="0.25">
      <c r="A4850" t="s">
        <v>13</v>
      </c>
      <c r="B4850" s="5">
        <v>44767</v>
      </c>
      <c r="C4850" s="9" cm="1">
        <f t="array" ref="C4850">IFERROR(
(_xlfn.XLOOKUP(1,(MarketData[ETF]=A4850)*(MarketData[Date]=B4850),MarketData[Adjusted Close]) /
_xlfn.XLOOKUP(1,(MarketData[ETF]=A4850)*(MarketData[Date]=WORKDAY(B4850,-1)),MarketData[Adjusted Close]))-1,
""
)</f>
        <v>3.6923076923076614E-3</v>
      </c>
      <c r="D4850">
        <f t="shared" si="150"/>
        <v>0.98375384615384587</v>
      </c>
      <c r="E4850">
        <f t="shared" si="151"/>
        <v>9837.5384615384592</v>
      </c>
    </row>
    <row r="4851" spans="1:5" hidden="1" x14ac:dyDescent="0.25">
      <c r="A4851" t="s">
        <v>13</v>
      </c>
      <c r="B4851" s="6">
        <v>44764</v>
      </c>
      <c r="C4851" s="9" cm="1">
        <f t="array" ref="C4851">IFERROR(
(_xlfn.XLOOKUP(1,(MarketData[ETF]=A4851)*(MarketData[Date]=B4851),MarketData[Adjusted Close]) /
_xlfn.XLOOKUP(1,(MarketData[ETF]=A4851)*(MarketData[Date]=WORKDAY(B4851,-1)),MarketData[Adjusted Close]))-1,
""
)</f>
        <v>-8.541793776693174E-3</v>
      </c>
      <c r="D4851">
        <f t="shared" si="150"/>
        <v>0.97535082367297099</v>
      </c>
      <c r="E4851">
        <f t="shared" si="151"/>
        <v>9753.5082367297091</v>
      </c>
    </row>
    <row r="4852" spans="1:5" hidden="1" x14ac:dyDescent="0.25">
      <c r="A4852" t="s">
        <v>13</v>
      </c>
      <c r="B4852" s="5">
        <v>44763</v>
      </c>
      <c r="C4852" s="9" cm="1">
        <f t="array" ref="C4852">IFERROR(
(_xlfn.XLOOKUP(1,(MarketData[ETF]=A4852)*(MarketData[Date]=B4852),MarketData[Adjusted Close]) /
_xlfn.XLOOKUP(1,(MarketData[ETF]=A4852)*(MarketData[Date]=WORKDAY(B4852,-1)),MarketData[Adjusted Close]))-1,
""
)</f>
        <v>1.0605500061659834E-2</v>
      </c>
      <c r="D4852">
        <f t="shared" si="150"/>
        <v>0.98569490689357464</v>
      </c>
      <c r="E4852">
        <f t="shared" si="151"/>
        <v>9856.9490689357463</v>
      </c>
    </row>
    <row r="4853" spans="1:5" hidden="1" x14ac:dyDescent="0.25">
      <c r="A4853" t="s">
        <v>13</v>
      </c>
      <c r="B4853" s="6">
        <v>44762</v>
      </c>
      <c r="C4853" s="9" cm="1">
        <f t="array" ref="C4853">IFERROR(
(_xlfn.XLOOKUP(1,(MarketData[ETF]=A4853)*(MarketData[Date]=B4853),MarketData[Adjusted Close]) /
_xlfn.XLOOKUP(1,(MarketData[ETF]=A4853)*(MarketData[Date]=WORKDAY(B4853,-1)),MarketData[Adjusted Close]))-1,
""
)</f>
        <v>3.3407572383075124E-3</v>
      </c>
      <c r="D4853">
        <f t="shared" si="150"/>
        <v>0.98898787428854218</v>
      </c>
      <c r="E4853">
        <f t="shared" si="151"/>
        <v>9889.8787428854212</v>
      </c>
    </row>
    <row r="4854" spans="1:5" hidden="1" x14ac:dyDescent="0.25">
      <c r="A4854" t="s">
        <v>13</v>
      </c>
      <c r="B4854" s="5">
        <v>44761</v>
      </c>
      <c r="C4854" s="9" cm="1">
        <f t="array" ref="C4854">IFERROR(
(_xlfn.XLOOKUP(1,(MarketData[ETF]=A4854)*(MarketData[Date]=B4854),MarketData[Adjusted Close]) /
_xlfn.XLOOKUP(1,(MarketData[ETF]=A4854)*(MarketData[Date]=WORKDAY(B4854,-1)),MarketData[Adjusted Close]))-1,
""
)</f>
        <v>2.5504377617053597E-2</v>
      </c>
      <c r="D4854">
        <f t="shared" si="150"/>
        <v>1.0142113944930844</v>
      </c>
      <c r="E4854">
        <f t="shared" si="151"/>
        <v>10142.113944930845</v>
      </c>
    </row>
    <row r="4855" spans="1:5" hidden="1" x14ac:dyDescent="0.25">
      <c r="A4855" t="s">
        <v>13</v>
      </c>
      <c r="B4855" s="6">
        <v>44760</v>
      </c>
      <c r="C4855" s="9" cm="1">
        <f t="array" ref="C4855">IFERROR(
(_xlfn.XLOOKUP(1,(MarketData[ETF]=A4855)*(MarketData[Date]=B4855),MarketData[Adjusted Close]) /
_xlfn.XLOOKUP(1,(MarketData[ETF]=A4855)*(MarketData[Date]=WORKDAY(B4855,-1)),MarketData[Adjusted Close]))-1,
""
)</f>
        <v>-1.7732742241924893E-3</v>
      </c>
      <c r="D4855">
        <f t="shared" si="150"/>
        <v>1.0124129195693474</v>
      </c>
      <c r="E4855">
        <f t="shared" si="151"/>
        <v>10124.129195693475</v>
      </c>
    </row>
    <row r="4856" spans="1:5" hidden="1" x14ac:dyDescent="0.25">
      <c r="A4856" t="s">
        <v>13</v>
      </c>
      <c r="B4856" s="5">
        <v>44757</v>
      </c>
      <c r="C4856" s="9" cm="1">
        <f t="array" ref="C4856">IFERROR(
(_xlfn.XLOOKUP(1,(MarketData[ETF]=A4856)*(MarketData[Date]=B4856),MarketData[Adjusted Close]) /
_xlfn.XLOOKUP(1,(MarketData[ETF]=A4856)*(MarketData[Date]=WORKDAY(B4856,-1)),MarketData[Adjusted Close]))-1,
""
)</f>
        <v>1.6872746007212891E-2</v>
      </c>
      <c r="D4856">
        <f t="shared" si="150"/>
        <v>1.0294951056156618</v>
      </c>
      <c r="E4856">
        <f t="shared" si="151"/>
        <v>10294.951056156619</v>
      </c>
    </row>
    <row r="4857" spans="1:5" hidden="1" x14ac:dyDescent="0.25">
      <c r="A4857" t="s">
        <v>13</v>
      </c>
      <c r="B4857" s="6">
        <v>44756</v>
      </c>
      <c r="C4857" s="9" cm="1">
        <f t="array" ref="C4857">IFERROR(
(_xlfn.XLOOKUP(1,(MarketData[ETF]=A4857)*(MarketData[Date]=B4857),MarketData[Adjusted Close]) /
_xlfn.XLOOKUP(1,(MarketData[ETF]=A4857)*(MarketData[Date]=WORKDAY(B4857,-1)),MarketData[Adjusted Close]))-1,
""
)</f>
        <v>-7.7955271565495199E-3</v>
      </c>
      <c r="D4857">
        <f t="shared" si="150"/>
        <v>1.0214696485623</v>
      </c>
      <c r="E4857">
        <f t="shared" si="151"/>
        <v>10214.696485623001</v>
      </c>
    </row>
    <row r="4858" spans="1:5" hidden="1" x14ac:dyDescent="0.25">
      <c r="A4858" t="s">
        <v>13</v>
      </c>
      <c r="B4858" s="5">
        <v>44755</v>
      </c>
      <c r="C4858" s="9" cm="1">
        <f t="array" ref="C4858">IFERROR(
(_xlfn.XLOOKUP(1,(MarketData[ETF]=A4858)*(MarketData[Date]=B4858),MarketData[Adjusted Close]) /
_xlfn.XLOOKUP(1,(MarketData[ETF]=A4858)*(MarketData[Date]=WORKDAY(B4858,-1)),MarketData[Adjusted Close]))-1,
""
)</f>
        <v>-3.4386143657666457E-3</v>
      </c>
      <c r="D4858">
        <f t="shared" si="150"/>
        <v>1.0179572083545592</v>
      </c>
      <c r="E4858">
        <f t="shared" si="151"/>
        <v>10179.572083545592</v>
      </c>
    </row>
    <row r="4859" spans="1:5" hidden="1" x14ac:dyDescent="0.25">
      <c r="A4859" t="s">
        <v>13</v>
      </c>
      <c r="B4859" s="6">
        <v>44754</v>
      </c>
      <c r="C4859" s="9" cm="1">
        <f t="array" ref="C4859">IFERROR(
(_xlfn.XLOOKUP(1,(MarketData[ETF]=A4859)*(MarketData[Date]=B4859),MarketData[Adjusted Close]) /
_xlfn.XLOOKUP(1,(MarketData[ETF]=A4859)*(MarketData[Date]=WORKDAY(B4859,-1)),MarketData[Adjusted Close]))-1,
""
)</f>
        <v>-5.6983664682791479E-3</v>
      </c>
      <c r="D4859">
        <f t="shared" si="150"/>
        <v>1.0121565151323284</v>
      </c>
      <c r="E4859">
        <f t="shared" si="151"/>
        <v>10121.565151323284</v>
      </c>
    </row>
    <row r="4860" spans="1:5" hidden="1" x14ac:dyDescent="0.25">
      <c r="A4860" t="s">
        <v>13</v>
      </c>
      <c r="B4860" s="5">
        <v>44753</v>
      </c>
      <c r="C4860" s="9" cm="1">
        <f t="array" ref="C4860">IFERROR(
(_xlfn.XLOOKUP(1,(MarketData[ETF]=A4860)*(MarketData[Date]=B4860),MarketData[Adjusted Close]) /
_xlfn.XLOOKUP(1,(MarketData[ETF]=A4860)*(MarketData[Date]=WORKDAY(B4860,-1)),MarketData[Adjusted Close]))-1,
""
)</f>
        <v>-1.4968192590744667E-2</v>
      </c>
      <c r="D4860">
        <f t="shared" si="150"/>
        <v>0.99700636148185073</v>
      </c>
      <c r="E4860">
        <f t="shared" si="151"/>
        <v>9970.0636148185076</v>
      </c>
    </row>
    <row r="4861" spans="1:5" hidden="1" x14ac:dyDescent="0.25">
      <c r="A4861" t="s">
        <v>13</v>
      </c>
      <c r="B4861" s="6">
        <v>44750</v>
      </c>
      <c r="C4861" s="9" cm="1">
        <f t="array" ref="C4861">IFERROR(
(_xlfn.XLOOKUP(1,(MarketData[ETF]=A4861)*(MarketData[Date]=B4861),MarketData[Adjusted Close]) /
_xlfn.XLOOKUP(1,(MarketData[ETF]=A4861)*(MarketData[Date]=WORKDAY(B4861,-1)),MarketData[Adjusted Close]))-1,
""
)</f>
        <v>-2.4940765681502608E-4</v>
      </c>
      <c r="D4861">
        <f t="shared" si="150"/>
        <v>0.99675770046140388</v>
      </c>
      <c r="E4861">
        <f t="shared" si="151"/>
        <v>9967.5770046140387</v>
      </c>
    </row>
    <row r="4862" spans="1:5" hidden="1" x14ac:dyDescent="0.25">
      <c r="A4862" t="s">
        <v>13</v>
      </c>
      <c r="B4862" s="5">
        <v>44749</v>
      </c>
      <c r="C4862" s="9" cm="1">
        <f t="array" ref="C4862">IFERROR(
(_xlfn.XLOOKUP(1,(MarketData[ETF]=A4862)*(MarketData[Date]=B4862),MarketData[Adjusted Close]) /
_xlfn.XLOOKUP(1,(MarketData[ETF]=A4862)*(MarketData[Date]=WORKDAY(B4862,-1)),MarketData[Adjusted Close]))-1,
""
)</f>
        <v>1.583481124904984E-2</v>
      </c>
      <c r="D4862">
        <f t="shared" si="150"/>
        <v>1.0125411705092471</v>
      </c>
      <c r="E4862">
        <f t="shared" si="151"/>
        <v>10125.411705092471</v>
      </c>
    </row>
    <row r="4863" spans="1:5" hidden="1" x14ac:dyDescent="0.25">
      <c r="A4863" t="s">
        <v>13</v>
      </c>
      <c r="B4863" s="6">
        <v>44748</v>
      </c>
      <c r="C4863" s="9" cm="1">
        <f t="array" ref="C4863">IFERROR(
(_xlfn.XLOOKUP(1,(MarketData[ETF]=A4863)*(MarketData[Date]=B4863),MarketData[Adjusted Close]) /
_xlfn.XLOOKUP(1,(MarketData[ETF]=A4863)*(MarketData[Date]=WORKDAY(B4863,-1)),MarketData[Adjusted Close]))-1,
""
)</f>
        <v>6.3379389022677479E-4</v>
      </c>
      <c r="D4863">
        <f t="shared" si="150"/>
        <v>1.0131829129167189</v>
      </c>
      <c r="E4863">
        <f t="shared" si="151"/>
        <v>10131.829129167189</v>
      </c>
    </row>
    <row r="4864" spans="1:5" hidden="1" x14ac:dyDescent="0.25">
      <c r="A4864" t="s">
        <v>13</v>
      </c>
      <c r="B4864" s="5">
        <v>44747</v>
      </c>
      <c r="C4864" s="9" t="str" cm="1">
        <f t="array" ref="C4864">IFERROR(
(_xlfn.XLOOKUP(1,(MarketData[ETF]=A4864)*(MarketData[Date]=B4864),MarketData[Adjusted Close]) /
_xlfn.XLOOKUP(1,(MarketData[ETF]=A4864)*(MarketData[Date]=WORKDAY(B4864,-1)),MarketData[Adjusted Close]))-1,
""
)</f>
        <v/>
      </c>
      <c r="D4864">
        <f t="shared" si="150"/>
        <v>1</v>
      </c>
      <c r="E4864">
        <f t="shared" si="151"/>
        <v>10000</v>
      </c>
    </row>
    <row r="4865" spans="1:5" hidden="1" x14ac:dyDescent="0.25">
      <c r="A4865" t="s">
        <v>13</v>
      </c>
      <c r="B4865" s="6">
        <v>44743</v>
      </c>
      <c r="C4865" s="9" cm="1">
        <f t="array" ref="C4865">IFERROR(
(_xlfn.XLOOKUP(1,(MarketData[ETF]=A4865)*(MarketData[Date]=B4865),MarketData[Adjusted Close]) /
_xlfn.XLOOKUP(1,(MarketData[ETF]=A4865)*(MarketData[Date]=WORKDAY(B4865,-1)),MarketData[Adjusted Close]))-1,
""
)</f>
        <v>6.2166962699823358E-3</v>
      </c>
      <c r="D4865">
        <f t="shared" si="150"/>
        <v>1.0062166962699823</v>
      </c>
      <c r="E4865">
        <f t="shared" si="151"/>
        <v>10062.166962699823</v>
      </c>
    </row>
    <row r="4866" spans="1:5" hidden="1" x14ac:dyDescent="0.25">
      <c r="A4866" t="s">
        <v>13</v>
      </c>
      <c r="B4866" s="5">
        <v>44742</v>
      </c>
      <c r="C4866" s="9" cm="1">
        <f t="array" ref="C4866">IFERROR(
(_xlfn.XLOOKUP(1,(MarketData[ETF]=A4866)*(MarketData[Date]=B4866),MarketData[Adjusted Close]) /
_xlfn.XLOOKUP(1,(MarketData[ETF]=A4866)*(MarketData[Date]=WORKDAY(B4866,-1)),MarketData[Adjusted Close]))-1,
""
)</f>
        <v>-7.5547720977084953E-3</v>
      </c>
      <c r="D4866">
        <f t="shared" si="150"/>
        <v>0.99861495844875348</v>
      </c>
      <c r="E4866">
        <f t="shared" si="151"/>
        <v>9986.1495844875353</v>
      </c>
    </row>
    <row r="4867" spans="1:5" hidden="1" x14ac:dyDescent="0.25">
      <c r="A4867" t="s">
        <v>13</v>
      </c>
      <c r="B4867" s="6">
        <v>44741</v>
      </c>
      <c r="C4867" s="9" cm="1">
        <f t="array" ref="C4867">IFERROR(
(_xlfn.XLOOKUP(1,(MarketData[ETF]=A4867)*(MarketData[Date]=B4867),MarketData[Adjusted Close]) /
_xlfn.XLOOKUP(1,(MarketData[ETF]=A4867)*(MarketData[Date]=WORKDAY(B4867,-1)),MarketData[Adjusted Close]))-1,
""
)</f>
        <v>-3.0128044187797132E-3</v>
      </c>
      <c r="D4867">
        <f t="shared" ref="D4867:D4930" si="152">IFERROR(IF(A4867&lt;&gt;A4866,1,D4866*(1+C4867)),1)</f>
        <v>0.99560632688927952</v>
      </c>
      <c r="E4867">
        <f t="shared" ref="E4867:E4930" si="153">D4867*10000</f>
        <v>9956.0632688927944</v>
      </c>
    </row>
    <row r="4868" spans="1:5" hidden="1" x14ac:dyDescent="0.25">
      <c r="A4868" t="s">
        <v>13</v>
      </c>
      <c r="B4868" s="5">
        <v>44740</v>
      </c>
      <c r="C4868" s="9" cm="1">
        <f t="array" ref="C4868">IFERROR(
(_xlfn.XLOOKUP(1,(MarketData[ETF]=A4868)*(MarketData[Date]=B4868),MarketData[Adjusted Close]) /
_xlfn.XLOOKUP(1,(MarketData[ETF]=A4868)*(MarketData[Date]=WORKDAY(B4868,-1)),MarketData[Adjusted Close]))-1,
""
)</f>
        <v>-1.4108910891089121E-2</v>
      </c>
      <c r="D4868">
        <f t="shared" si="152"/>
        <v>0.9815594059405941</v>
      </c>
      <c r="E4868">
        <f t="shared" si="153"/>
        <v>9815.5940594059412</v>
      </c>
    </row>
    <row r="4869" spans="1:5" hidden="1" x14ac:dyDescent="0.25">
      <c r="A4869" t="s">
        <v>13</v>
      </c>
      <c r="B4869" s="6">
        <v>44739</v>
      </c>
      <c r="C4869" s="9" cm="1">
        <f t="array" ref="C4869">IFERROR(
(_xlfn.XLOOKUP(1,(MarketData[ETF]=A4869)*(MarketData[Date]=B4869),MarketData[Adjusted Close]) /
_xlfn.XLOOKUP(1,(MarketData[ETF]=A4869)*(MarketData[Date]=WORKDAY(B4869,-1)),MarketData[Adjusted Close]))-1,
""
)</f>
        <v>-2.5922725589434537E-3</v>
      </c>
      <c r="D4869">
        <f t="shared" si="152"/>
        <v>0.97901493642760151</v>
      </c>
      <c r="E4869">
        <f t="shared" si="153"/>
        <v>9790.1493642760142</v>
      </c>
    </row>
    <row r="4870" spans="1:5" hidden="1" x14ac:dyDescent="0.25">
      <c r="A4870" t="s">
        <v>13</v>
      </c>
      <c r="B4870" s="5">
        <v>44736</v>
      </c>
      <c r="C4870" s="9" cm="1">
        <f t="array" ref="C4870">IFERROR(
(_xlfn.XLOOKUP(1,(MarketData[ETF]=A4870)*(MarketData[Date]=B4870),MarketData[Adjusted Close]) /
_xlfn.XLOOKUP(1,(MarketData[ETF]=A4870)*(MarketData[Date]=WORKDAY(B4870,-1)),MarketData[Adjusted Close]))-1,
""
)</f>
        <v>3.0137334689725348E-2</v>
      </c>
      <c r="D4870">
        <f t="shared" si="152"/>
        <v>1.0085198372329602</v>
      </c>
      <c r="E4870">
        <f t="shared" si="153"/>
        <v>10085.198372329602</v>
      </c>
    </row>
    <row r="4871" spans="1:5" hidden="1" x14ac:dyDescent="0.25">
      <c r="A4871" t="s">
        <v>13</v>
      </c>
      <c r="B4871" s="6">
        <v>44735</v>
      </c>
      <c r="C4871" s="9" cm="1">
        <f t="array" ref="C4871">IFERROR(
(_xlfn.XLOOKUP(1,(MarketData[ETF]=A4871)*(MarketData[Date]=B4871),MarketData[Adjusted Close]) /
_xlfn.XLOOKUP(1,(MarketData[ETF]=A4871)*(MarketData[Date]=WORKDAY(B4871,-1)),MarketData[Adjusted Close]))-1,
""
)</f>
        <v>6.0125367788153028E-3</v>
      </c>
      <c r="D4871">
        <f t="shared" si="152"/>
        <v>1.0145835998464883</v>
      </c>
      <c r="E4871">
        <f t="shared" si="153"/>
        <v>10145.835998464883</v>
      </c>
    </row>
    <row r="4872" spans="1:5" hidden="1" x14ac:dyDescent="0.25">
      <c r="A4872" t="s">
        <v>13</v>
      </c>
      <c r="B4872" s="5">
        <v>44734</v>
      </c>
      <c r="C4872" s="9" cm="1">
        <f t="array" ref="C4872">IFERROR(
(_xlfn.XLOOKUP(1,(MarketData[ETF]=A4872)*(MarketData[Date]=B4872),MarketData[Adjusted Close]) /
_xlfn.XLOOKUP(1,(MarketData[ETF]=A4872)*(MarketData[Date]=WORKDAY(B4872,-1)),MarketData[Adjusted Close]))-1,
""
)</f>
        <v>-5.5972522579824657E-3</v>
      </c>
      <c r="D4872">
        <f t="shared" si="152"/>
        <v>1.0089047195013356</v>
      </c>
      <c r="E4872">
        <f t="shared" si="153"/>
        <v>10089.047195013356</v>
      </c>
    </row>
    <row r="4873" spans="1:5" hidden="1" x14ac:dyDescent="0.25">
      <c r="A4873" t="s">
        <v>13</v>
      </c>
      <c r="B4873" s="6">
        <v>44733</v>
      </c>
      <c r="C4873" s="9" t="str" cm="1">
        <f t="array" ref="C4873">IFERROR(
(_xlfn.XLOOKUP(1,(MarketData[ETF]=A4873)*(MarketData[Date]=B4873),MarketData[Adjusted Close]) /
_xlfn.XLOOKUP(1,(MarketData[ETF]=A4873)*(MarketData[Date]=WORKDAY(B4873,-1)),MarketData[Adjusted Close]))-1,
""
)</f>
        <v/>
      </c>
      <c r="D4873">
        <f t="shared" si="152"/>
        <v>1</v>
      </c>
      <c r="E4873">
        <f t="shared" si="153"/>
        <v>10000</v>
      </c>
    </row>
    <row r="4874" spans="1:5" hidden="1" x14ac:dyDescent="0.25">
      <c r="A4874" t="s">
        <v>13</v>
      </c>
      <c r="B4874" s="5">
        <v>44729</v>
      </c>
      <c r="C4874" s="9" cm="1">
        <f t="array" ref="C4874">IFERROR(
(_xlfn.XLOOKUP(1,(MarketData[ETF]=A4874)*(MarketData[Date]=B4874),MarketData[Adjusted Close]) /
_xlfn.XLOOKUP(1,(MarketData[ETF]=A4874)*(MarketData[Date]=WORKDAY(B4874,-1)),MarketData[Adjusted Close]))-1,
""
)</f>
        <v>1.0400416016640435E-3</v>
      </c>
      <c r="D4874">
        <f t="shared" si="152"/>
        <v>1.001040041601664</v>
      </c>
      <c r="E4874">
        <f t="shared" si="153"/>
        <v>10010.400416016641</v>
      </c>
    </row>
    <row r="4875" spans="1:5" hidden="1" x14ac:dyDescent="0.25">
      <c r="A4875" t="s">
        <v>13</v>
      </c>
      <c r="B4875" s="6">
        <v>44728</v>
      </c>
      <c r="C4875" s="9" cm="1">
        <f t="array" ref="C4875">IFERROR(
(_xlfn.XLOOKUP(1,(MarketData[ETF]=A4875)*(MarketData[Date]=B4875),MarketData[Adjusted Close]) /
_xlfn.XLOOKUP(1,(MarketData[ETF]=A4875)*(MarketData[Date]=WORKDAY(B4875,-1)),MarketData[Adjusted Close]))-1,
""
)</f>
        <v>-3.1356252361163572E-2</v>
      </c>
      <c r="D4875">
        <f t="shared" si="152"/>
        <v>0.96965117743357254</v>
      </c>
      <c r="E4875">
        <f t="shared" si="153"/>
        <v>9696.5117743357259</v>
      </c>
    </row>
    <row r="4876" spans="1:5" hidden="1" x14ac:dyDescent="0.25">
      <c r="A4876" t="s">
        <v>13</v>
      </c>
      <c r="B4876" s="5">
        <v>44727</v>
      </c>
      <c r="C4876" s="9" cm="1">
        <f t="array" ref="C4876">IFERROR(
(_xlfn.XLOOKUP(1,(MarketData[ETF]=A4876)*(MarketData[Date]=B4876),MarketData[Adjusted Close]) /
_xlfn.XLOOKUP(1,(MarketData[ETF]=A4876)*(MarketData[Date]=WORKDAY(B4876,-1)),MarketData[Adjusted Close]))-1,
""
)</f>
        <v>1.5862862990917215E-2</v>
      </c>
      <c r="D4876">
        <f t="shared" si="152"/>
        <v>0.98503262121018287</v>
      </c>
      <c r="E4876">
        <f t="shared" si="153"/>
        <v>9850.3262121018288</v>
      </c>
    </row>
    <row r="4877" spans="1:5" hidden="1" x14ac:dyDescent="0.25">
      <c r="A4877" t="s">
        <v>13</v>
      </c>
      <c r="B4877" s="6">
        <v>44726</v>
      </c>
      <c r="C4877" s="9" cm="1">
        <f t="array" ref="C4877">IFERROR(
(_xlfn.XLOOKUP(1,(MarketData[ETF]=A4877)*(MarketData[Date]=B4877),MarketData[Adjusted Close]) /
_xlfn.XLOOKUP(1,(MarketData[ETF]=A4877)*(MarketData[Date]=WORKDAY(B4877,-1)),MarketData[Adjusted Close]))-1,
""
)</f>
        <v>-3.1879622545268882E-3</v>
      </c>
      <c r="D4877">
        <f t="shared" si="152"/>
        <v>0.98189237439428712</v>
      </c>
      <c r="E4877">
        <f t="shared" si="153"/>
        <v>9818.9237439428707</v>
      </c>
    </row>
    <row r="4878" spans="1:5" hidden="1" x14ac:dyDescent="0.25">
      <c r="A4878" t="s">
        <v>13</v>
      </c>
      <c r="B4878" s="5">
        <v>44725</v>
      </c>
      <c r="C4878" s="9" cm="1">
        <f t="array" ref="C4878">IFERROR(
(_xlfn.XLOOKUP(1,(MarketData[ETF]=A4878)*(MarketData[Date]=B4878),MarketData[Adjusted Close]) /
_xlfn.XLOOKUP(1,(MarketData[ETF]=A4878)*(MarketData[Date]=WORKDAY(B4878,-1)),MarketData[Adjusted Close]))-1,
""
)</f>
        <v>-3.7318929535968492E-2</v>
      </c>
      <c r="D4878">
        <f t="shared" si="152"/>
        <v>0.94524920206236196</v>
      </c>
      <c r="E4878">
        <f t="shared" si="153"/>
        <v>9452.4920206236202</v>
      </c>
    </row>
    <row r="4879" spans="1:5" hidden="1" x14ac:dyDescent="0.25">
      <c r="A4879" t="s">
        <v>13</v>
      </c>
      <c r="B4879" s="6">
        <v>44722</v>
      </c>
      <c r="C4879" s="9" cm="1">
        <f t="array" ref="C4879">IFERROR(
(_xlfn.XLOOKUP(1,(MarketData[ETF]=A4879)*(MarketData[Date]=B4879),MarketData[Adjusted Close]) /
_xlfn.XLOOKUP(1,(MarketData[ETF]=A4879)*(MarketData[Date]=WORKDAY(B4879,-1)),MarketData[Adjusted Close]))-1,
""
)</f>
        <v>-2.6180514046623027E-2</v>
      </c>
      <c r="D4879">
        <f t="shared" si="152"/>
        <v>0.92050209205020905</v>
      </c>
      <c r="E4879">
        <f t="shared" si="153"/>
        <v>9205.020920502091</v>
      </c>
    </row>
    <row r="4880" spans="1:5" hidden="1" x14ac:dyDescent="0.25">
      <c r="A4880" t="s">
        <v>13</v>
      </c>
      <c r="B4880" s="5">
        <v>44721</v>
      </c>
      <c r="C4880" s="9" cm="1">
        <f t="array" ref="C4880">IFERROR(
(_xlfn.XLOOKUP(1,(MarketData[ETF]=A4880)*(MarketData[Date]=B4880),MarketData[Adjusted Close]) /
_xlfn.XLOOKUP(1,(MarketData[ETF]=A4880)*(MarketData[Date]=WORKDAY(B4880,-1)),MarketData[Adjusted Close]))-1,
""
)</f>
        <v>-2.2551998130404205E-2</v>
      </c>
      <c r="D4880">
        <f t="shared" si="152"/>
        <v>0.89974293059125954</v>
      </c>
      <c r="E4880">
        <f t="shared" si="153"/>
        <v>8997.4293059125957</v>
      </c>
    </row>
    <row r="4881" spans="1:5" hidden="1" x14ac:dyDescent="0.25">
      <c r="A4881" t="s">
        <v>13</v>
      </c>
      <c r="B4881" s="6">
        <v>44720</v>
      </c>
      <c r="C4881" s="9" cm="1">
        <f t="array" ref="C4881">IFERROR(
(_xlfn.XLOOKUP(1,(MarketData[ETF]=A4881)*(MarketData[Date]=B4881),MarketData[Adjusted Close]) /
_xlfn.XLOOKUP(1,(MarketData[ETF]=A4881)*(MarketData[Date]=WORKDAY(B4881,-1)),MarketData[Adjusted Close]))-1,
""
)</f>
        <v>-9.9490976399815301E-3</v>
      </c>
      <c r="D4881">
        <f t="shared" si="152"/>
        <v>0.89079130032392395</v>
      </c>
      <c r="E4881">
        <f t="shared" si="153"/>
        <v>8907.9130032392386</v>
      </c>
    </row>
    <row r="4882" spans="1:5" hidden="1" x14ac:dyDescent="0.25">
      <c r="A4882" t="s">
        <v>13</v>
      </c>
      <c r="B4882" s="5">
        <v>44719</v>
      </c>
      <c r="C4882" s="9" cm="1">
        <f t="array" ref="C4882">IFERROR(
(_xlfn.XLOOKUP(1,(MarketData[ETF]=A4882)*(MarketData[Date]=B4882),MarketData[Adjusted Close]) /
_xlfn.XLOOKUP(1,(MarketData[ETF]=A4882)*(MarketData[Date]=WORKDAY(B4882,-1)),MarketData[Adjusted Close]))-1,
""
)</f>
        <v>7.4592074592074731E-3</v>
      </c>
      <c r="D4882">
        <f t="shared" si="152"/>
        <v>0.89743589743589725</v>
      </c>
      <c r="E4882">
        <f t="shared" si="153"/>
        <v>8974.3589743589728</v>
      </c>
    </row>
    <row r="4883" spans="1:5" hidden="1" x14ac:dyDescent="0.25">
      <c r="A4883" t="s">
        <v>13</v>
      </c>
      <c r="B4883" s="6">
        <v>44718</v>
      </c>
      <c r="C4883" s="9" cm="1">
        <f t="array" ref="C4883">IFERROR(
(_xlfn.XLOOKUP(1,(MarketData[ETF]=A4883)*(MarketData[Date]=B4883),MarketData[Adjusted Close]) /
_xlfn.XLOOKUP(1,(MarketData[ETF]=A4883)*(MarketData[Date]=WORKDAY(B4883,-1)),MarketData[Adjusted Close]))-1,
""
)</f>
        <v>3.8610038610038533E-3</v>
      </c>
      <c r="D4883">
        <f t="shared" si="152"/>
        <v>0.90090090090090069</v>
      </c>
      <c r="E4883">
        <f t="shared" si="153"/>
        <v>9009.0090090090071</v>
      </c>
    </row>
    <row r="4884" spans="1:5" hidden="1" x14ac:dyDescent="0.25">
      <c r="A4884" t="s">
        <v>13</v>
      </c>
      <c r="B4884" s="5">
        <v>44715</v>
      </c>
      <c r="C4884" s="9" cm="1">
        <f t="array" ref="C4884">IFERROR(
(_xlfn.XLOOKUP(1,(MarketData[ETF]=A4884)*(MarketData[Date]=B4884),MarketData[Adjusted Close]) /
_xlfn.XLOOKUP(1,(MarketData[ETF]=A4884)*(MarketData[Date]=WORKDAY(B4884,-1)),MarketData[Adjusted Close]))-1,
""
)</f>
        <v>-1.6116035455278066E-2</v>
      </c>
      <c r="D4884">
        <f t="shared" si="152"/>
        <v>0.88638195004028986</v>
      </c>
      <c r="E4884">
        <f t="shared" si="153"/>
        <v>8863.8195004028985</v>
      </c>
    </row>
    <row r="4885" spans="1:5" hidden="1" x14ac:dyDescent="0.25">
      <c r="A4885" t="s">
        <v>13</v>
      </c>
      <c r="B4885" s="6">
        <v>44714</v>
      </c>
      <c r="C4885" s="9" cm="1">
        <f t="array" ref="C4885">IFERROR(
(_xlfn.XLOOKUP(1,(MarketData[ETF]=A4885)*(MarketData[Date]=B4885),MarketData[Adjusted Close]) /
_xlfn.XLOOKUP(1,(MarketData[ETF]=A4885)*(MarketData[Date]=WORKDAY(B4885,-1)),MarketData[Adjusted Close]))-1,
""
)</f>
        <v>2.0319473807846045E-2</v>
      </c>
      <c r="D4885">
        <f t="shared" si="152"/>
        <v>0.904392764857881</v>
      </c>
      <c r="E4885">
        <f t="shared" si="153"/>
        <v>9043.9276485788105</v>
      </c>
    </row>
    <row r="4886" spans="1:5" hidden="1" x14ac:dyDescent="0.25">
      <c r="A4886" t="s">
        <v>13</v>
      </c>
      <c r="B4886" s="5">
        <v>44713</v>
      </c>
      <c r="C4886" s="9" cm="1">
        <f t="array" ref="C4886">IFERROR(
(_xlfn.XLOOKUP(1,(MarketData[ETF]=A4886)*(MarketData[Date]=B4886),MarketData[Adjusted Close]) /
_xlfn.XLOOKUP(1,(MarketData[ETF]=A4886)*(MarketData[Date]=WORKDAY(B4886,-1)),MarketData[Adjusted Close]))-1,
""
)</f>
        <v>-7.5766406341065684E-3</v>
      </c>
      <c r="D4886">
        <f t="shared" si="152"/>
        <v>0.89754050588646683</v>
      </c>
      <c r="E4886">
        <f t="shared" si="153"/>
        <v>8975.4050588646678</v>
      </c>
    </row>
    <row r="4887" spans="1:5" hidden="1" x14ac:dyDescent="0.25">
      <c r="A4887" t="s">
        <v>13</v>
      </c>
      <c r="B4887" s="6">
        <v>44712</v>
      </c>
      <c r="C4887" s="9" t="str" cm="1">
        <f t="array" ref="C4887">IFERROR(
(_xlfn.XLOOKUP(1,(MarketData[ETF]=A4887)*(MarketData[Date]=B4887),MarketData[Adjusted Close]) /
_xlfn.XLOOKUP(1,(MarketData[ETF]=A4887)*(MarketData[Date]=WORKDAY(B4887,-1)),MarketData[Adjusted Close]))-1,
""
)</f>
        <v/>
      </c>
      <c r="D4887">
        <f t="shared" si="152"/>
        <v>1</v>
      </c>
      <c r="E4887">
        <f t="shared" si="153"/>
        <v>10000</v>
      </c>
    </row>
    <row r="4888" spans="1:5" hidden="1" x14ac:dyDescent="0.25">
      <c r="A4888" t="s">
        <v>13</v>
      </c>
      <c r="B4888" s="5">
        <v>44708</v>
      </c>
      <c r="C4888" s="9" cm="1">
        <f t="array" ref="C4888">IFERROR(
(_xlfn.XLOOKUP(1,(MarketData[ETF]=A4888)*(MarketData[Date]=B4888),MarketData[Adjusted Close]) /
_xlfn.XLOOKUP(1,(MarketData[ETF]=A4888)*(MarketData[Date]=WORKDAY(B4888,-1)),MarketData[Adjusted Close]))-1,
""
)</f>
        <v>2.0236686390532554E-2</v>
      </c>
      <c r="D4888">
        <f t="shared" si="152"/>
        <v>1.0202366863905326</v>
      </c>
      <c r="E4888">
        <f t="shared" si="153"/>
        <v>10202.366863905325</v>
      </c>
    </row>
    <row r="4889" spans="1:5" hidden="1" x14ac:dyDescent="0.25">
      <c r="A4889" t="s">
        <v>13</v>
      </c>
      <c r="B4889" s="6">
        <v>44707</v>
      </c>
      <c r="C4889" s="9" cm="1">
        <f t="array" ref="C4889">IFERROR(
(_xlfn.XLOOKUP(1,(MarketData[ETF]=A4889)*(MarketData[Date]=B4889),MarketData[Adjusted Close]) /
_xlfn.XLOOKUP(1,(MarketData[ETF]=A4889)*(MarketData[Date]=WORKDAY(B4889,-1)),MarketData[Adjusted Close]))-1,
""
)</f>
        <v>1.6847172081829287E-2</v>
      </c>
      <c r="D4889">
        <f t="shared" si="152"/>
        <v>1.0374247894103492</v>
      </c>
      <c r="E4889">
        <f t="shared" si="153"/>
        <v>10374.247894103491</v>
      </c>
    </row>
    <row r="4890" spans="1:5" hidden="1" x14ac:dyDescent="0.25">
      <c r="A4890" t="s">
        <v>13</v>
      </c>
      <c r="B4890" s="5">
        <v>44706</v>
      </c>
      <c r="C4890" s="9" cm="1">
        <f t="array" ref="C4890">IFERROR(
(_xlfn.XLOOKUP(1,(MarketData[ETF]=A4890)*(MarketData[Date]=B4890),MarketData[Adjusted Close]) /
_xlfn.XLOOKUP(1,(MarketData[ETF]=A4890)*(MarketData[Date]=WORKDAY(B4890,-1)),MarketData[Adjusted Close]))-1,
""
)</f>
        <v>7.150648406253568E-3</v>
      </c>
      <c r="D4890">
        <f t="shared" si="152"/>
        <v>1.0448430493273542</v>
      </c>
      <c r="E4890">
        <f t="shared" si="153"/>
        <v>10448.430493273541</v>
      </c>
    </row>
    <row r="4891" spans="1:5" hidden="1" x14ac:dyDescent="0.25">
      <c r="A4891" t="s">
        <v>13</v>
      </c>
      <c r="B4891" s="6">
        <v>44705</v>
      </c>
      <c r="C4891" s="9" cm="1">
        <f t="array" ref="C4891">IFERROR(
(_xlfn.XLOOKUP(1,(MarketData[ETF]=A4891)*(MarketData[Date]=B4891),MarketData[Adjusted Close]) /
_xlfn.XLOOKUP(1,(MarketData[ETF]=A4891)*(MarketData[Date]=WORKDAY(B4891,-1)),MarketData[Adjusted Close]))-1,
""
)</f>
        <v>-8.5316029800528437E-3</v>
      </c>
      <c r="D4891">
        <f t="shared" si="152"/>
        <v>1.0359288632540253</v>
      </c>
      <c r="E4891">
        <f t="shared" si="153"/>
        <v>10359.288632540254</v>
      </c>
    </row>
    <row r="4892" spans="1:5" hidden="1" x14ac:dyDescent="0.25">
      <c r="A4892" t="s">
        <v>13</v>
      </c>
      <c r="B4892" s="5">
        <v>44704</v>
      </c>
      <c r="C4892" s="9" cm="1">
        <f t="array" ref="C4892">IFERROR(
(_xlfn.XLOOKUP(1,(MarketData[ETF]=A4892)*(MarketData[Date]=B4892),MarketData[Adjusted Close]) /
_xlfn.XLOOKUP(1,(MarketData[ETF]=A4892)*(MarketData[Date]=WORKDAY(B4892,-1)),MarketData[Adjusted Close]))-1,
""
)</f>
        <v>1.5745148297326983E-2</v>
      </c>
      <c r="D4892">
        <f t="shared" si="152"/>
        <v>1.0522397168314412</v>
      </c>
      <c r="E4892">
        <f t="shared" si="153"/>
        <v>10522.397168314412</v>
      </c>
    </row>
    <row r="4893" spans="1:5" hidden="1" x14ac:dyDescent="0.25">
      <c r="A4893" t="s">
        <v>13</v>
      </c>
      <c r="B4893" s="6">
        <v>44701</v>
      </c>
      <c r="C4893" s="9" cm="1">
        <f t="array" ref="C4893">IFERROR(
(_xlfn.XLOOKUP(1,(MarketData[ETF]=A4893)*(MarketData[Date]=B4893),MarketData[Adjusted Close]) /
_xlfn.XLOOKUP(1,(MarketData[ETF]=A4893)*(MarketData[Date]=WORKDAY(B4893,-1)),MarketData[Adjusted Close]))-1,
""
)</f>
        <v>2.8151774785802886E-3</v>
      </c>
      <c r="D4893">
        <f t="shared" si="152"/>
        <v>1.0552019583843328</v>
      </c>
      <c r="E4893">
        <f t="shared" si="153"/>
        <v>10552.019583843328</v>
      </c>
    </row>
    <row r="4894" spans="1:5" hidden="1" x14ac:dyDescent="0.25">
      <c r="A4894" t="s">
        <v>13</v>
      </c>
      <c r="B4894" s="5">
        <v>44700</v>
      </c>
      <c r="C4894" s="9" cm="1">
        <f t="array" ref="C4894">IFERROR(
(_xlfn.XLOOKUP(1,(MarketData[ETF]=A4894)*(MarketData[Date]=B4894),MarketData[Adjusted Close]) /
_xlfn.XLOOKUP(1,(MarketData[ETF]=A4894)*(MarketData[Date]=WORKDAY(B4894,-1)),MarketData[Adjusted Close]))-1,
""
)</f>
        <v>2.5770033132901382E-3</v>
      </c>
      <c r="D4894">
        <f t="shared" si="152"/>
        <v>1.0579212173272796</v>
      </c>
      <c r="E4894">
        <f t="shared" si="153"/>
        <v>10579.212173272796</v>
      </c>
    </row>
    <row r="4895" spans="1:5" hidden="1" x14ac:dyDescent="0.25">
      <c r="A4895" t="s">
        <v>13</v>
      </c>
      <c r="B4895" s="6">
        <v>44699</v>
      </c>
      <c r="C4895" s="9" cm="1">
        <f t="array" ref="C4895">IFERROR(
(_xlfn.XLOOKUP(1,(MarketData[ETF]=A4895)*(MarketData[Date]=B4895),MarketData[Adjusted Close]) /
_xlfn.XLOOKUP(1,(MarketData[ETF]=A4895)*(MarketData[Date]=WORKDAY(B4895,-1)),MarketData[Adjusted Close]))-1,
""
)</f>
        <v>-3.3333333333333326E-2</v>
      </c>
      <c r="D4895">
        <f t="shared" si="152"/>
        <v>1.0226571767497037</v>
      </c>
      <c r="E4895">
        <f t="shared" si="153"/>
        <v>10226.571767497036</v>
      </c>
    </row>
    <row r="4896" spans="1:5" hidden="1" x14ac:dyDescent="0.25">
      <c r="A4896" t="s">
        <v>13</v>
      </c>
      <c r="B4896" s="5">
        <v>44698</v>
      </c>
      <c r="C4896" s="9" cm="1">
        <f t="array" ref="C4896">IFERROR(
(_xlfn.XLOOKUP(1,(MarketData[ETF]=A4896)*(MarketData[Date]=B4896),MarketData[Adjusted Close]) /
_xlfn.XLOOKUP(1,(MarketData[ETF]=A4896)*(MarketData[Date]=WORKDAY(B4896,-1)),MarketData[Adjusted Close]))-1,
""
)</f>
        <v>2.0704685797311884E-2</v>
      </c>
      <c r="D4896">
        <f t="shared" si="152"/>
        <v>1.0438309722726724</v>
      </c>
      <c r="E4896">
        <f t="shared" si="153"/>
        <v>10438.309722726724</v>
      </c>
    </row>
    <row r="4897" spans="1:5" hidden="1" x14ac:dyDescent="0.25">
      <c r="A4897" t="s">
        <v>13</v>
      </c>
      <c r="B4897" s="6">
        <v>44697</v>
      </c>
      <c r="C4897" s="9" cm="1">
        <f t="array" ref="C4897">IFERROR(
(_xlfn.XLOOKUP(1,(MarketData[ETF]=A4897)*(MarketData[Date]=B4897),MarketData[Adjusted Close]) /
_xlfn.XLOOKUP(1,(MarketData[ETF]=A4897)*(MarketData[Date]=WORKDAY(B4897,-1)),MarketData[Adjusted Close]))-1,
""
)</f>
        <v>-3.2585083272990145E-3</v>
      </c>
      <c r="D4897">
        <f t="shared" si="152"/>
        <v>1.0404296403572293</v>
      </c>
      <c r="E4897">
        <f t="shared" si="153"/>
        <v>10404.296403572293</v>
      </c>
    </row>
    <row r="4898" spans="1:5" hidden="1" x14ac:dyDescent="0.25">
      <c r="A4898" t="s">
        <v>13</v>
      </c>
      <c r="B4898" s="5">
        <v>44694</v>
      </c>
      <c r="C4898" s="9" cm="1">
        <f t="array" ref="C4898">IFERROR(
(_xlfn.XLOOKUP(1,(MarketData[ETF]=A4898)*(MarketData[Date]=B4898),MarketData[Adjusted Close]) /
_xlfn.XLOOKUP(1,(MarketData[ETF]=A4898)*(MarketData[Date]=WORKDAY(B4898,-1)),MarketData[Adjusted Close]))-1,
""
)</f>
        <v>2.7657199553516199E-2</v>
      </c>
      <c r="D4898">
        <f t="shared" si="152"/>
        <v>1.0692050105419824</v>
      </c>
      <c r="E4898">
        <f t="shared" si="153"/>
        <v>10692.050105419823</v>
      </c>
    </row>
    <row r="4899" spans="1:5" hidden="1" x14ac:dyDescent="0.25">
      <c r="A4899" t="s">
        <v>13</v>
      </c>
      <c r="B4899" s="6">
        <v>44693</v>
      </c>
      <c r="C4899" s="9" cm="1">
        <f t="array" ref="C4899">IFERROR(
(_xlfn.XLOOKUP(1,(MarketData[ETF]=A4899)*(MarketData[Date]=B4899),MarketData[Adjusted Close]) /
_xlfn.XLOOKUP(1,(MarketData[ETF]=A4899)*(MarketData[Date]=WORKDAY(B4899,-1)),MarketData[Adjusted Close]))-1,
""
)</f>
        <v>-1.48606811145513E-3</v>
      </c>
      <c r="D4899">
        <f t="shared" si="152"/>
        <v>1.0676160990712078</v>
      </c>
      <c r="E4899">
        <f t="shared" si="153"/>
        <v>10676.160990712078</v>
      </c>
    </row>
    <row r="4900" spans="1:5" hidden="1" x14ac:dyDescent="0.25">
      <c r="A4900" t="s">
        <v>13</v>
      </c>
      <c r="B4900" s="5">
        <v>44692</v>
      </c>
      <c r="C4900" s="9" cm="1">
        <f t="array" ref="C4900">IFERROR(
(_xlfn.XLOOKUP(1,(MarketData[ETF]=A4900)*(MarketData[Date]=B4900),MarketData[Adjusted Close]) /
_xlfn.XLOOKUP(1,(MarketData[ETF]=A4900)*(MarketData[Date]=WORKDAY(B4900,-1)),MarketData[Adjusted Close]))-1,
""
)</f>
        <v>-1.2836185819070867E-2</v>
      </c>
      <c r="D4900">
        <f t="shared" si="152"/>
        <v>1.0539119804400983</v>
      </c>
      <c r="E4900">
        <f t="shared" si="153"/>
        <v>10539.119804400983</v>
      </c>
    </row>
    <row r="4901" spans="1:5" hidden="1" x14ac:dyDescent="0.25">
      <c r="A4901" t="s">
        <v>13</v>
      </c>
      <c r="B4901" s="6">
        <v>44691</v>
      </c>
      <c r="C4901" s="9" cm="1">
        <f t="array" ref="C4901">IFERROR(
(_xlfn.XLOOKUP(1,(MarketData[ETF]=A4901)*(MarketData[Date]=B4901),MarketData[Adjusted Close]) /
_xlfn.XLOOKUP(1,(MarketData[ETF]=A4901)*(MarketData[Date]=WORKDAY(B4901,-1)),MarketData[Adjusted Close]))-1,
""
)</f>
        <v>3.557845663108683E-3</v>
      </c>
      <c r="D4901">
        <f t="shared" si="152"/>
        <v>1.0576616366090053</v>
      </c>
      <c r="E4901">
        <f t="shared" si="153"/>
        <v>10576.616366090053</v>
      </c>
    </row>
    <row r="4902" spans="1:5" hidden="1" x14ac:dyDescent="0.25">
      <c r="A4902" t="s">
        <v>13</v>
      </c>
      <c r="B4902" s="5">
        <v>44690</v>
      </c>
      <c r="C4902" s="9" cm="1">
        <f t="array" ref="C4902">IFERROR(
(_xlfn.XLOOKUP(1,(MarketData[ETF]=A4902)*(MarketData[Date]=B4902),MarketData[Adjusted Close]) /
_xlfn.XLOOKUP(1,(MarketData[ETF]=A4902)*(MarketData[Date]=WORKDAY(B4902,-1)),MarketData[Adjusted Close]))-1,
""
)</f>
        <v>-3.3210769778199478E-2</v>
      </c>
      <c r="D4902">
        <f t="shared" si="152"/>
        <v>1.0225358794923498</v>
      </c>
      <c r="E4902">
        <f t="shared" si="153"/>
        <v>10225.358794923499</v>
      </c>
    </row>
    <row r="4903" spans="1:5" hidden="1" x14ac:dyDescent="0.25">
      <c r="A4903" t="s">
        <v>13</v>
      </c>
      <c r="B4903" s="6">
        <v>44687</v>
      </c>
      <c r="C4903" s="9" cm="1">
        <f t="array" ref="C4903">IFERROR(
(_xlfn.XLOOKUP(1,(MarketData[ETF]=A4903)*(MarketData[Date]=B4903),MarketData[Adjusted Close]) /
_xlfn.XLOOKUP(1,(MarketData[ETF]=A4903)*(MarketData[Date]=WORKDAY(B4903,-1)),MarketData[Adjusted Close]))-1,
""
)</f>
        <v>-9.8649442160892997E-3</v>
      </c>
      <c r="D4903">
        <f t="shared" si="152"/>
        <v>1.012448620082208</v>
      </c>
      <c r="E4903">
        <f t="shared" si="153"/>
        <v>10124.486200822081</v>
      </c>
    </row>
    <row r="4904" spans="1:5" hidden="1" x14ac:dyDescent="0.25">
      <c r="A4904" t="s">
        <v>13</v>
      </c>
      <c r="B4904" s="5">
        <v>44686</v>
      </c>
      <c r="C4904" s="9" cm="1">
        <f t="array" ref="C4904">IFERROR(
(_xlfn.XLOOKUP(1,(MarketData[ETF]=A4904)*(MarketData[Date]=B4904),MarketData[Adjusted Close]) /
_xlfn.XLOOKUP(1,(MarketData[ETF]=A4904)*(MarketData[Date]=WORKDAY(B4904,-1)),MarketData[Adjusted Close]))-1,
""
)</f>
        <v>-3.414246823956435E-2</v>
      </c>
      <c r="D4904">
        <f t="shared" si="152"/>
        <v>0.97788112522686055</v>
      </c>
      <c r="E4904">
        <f t="shared" si="153"/>
        <v>9778.811252268606</v>
      </c>
    </row>
    <row r="4905" spans="1:5" hidden="1" x14ac:dyDescent="0.25">
      <c r="A4905" t="s">
        <v>13</v>
      </c>
      <c r="B4905" s="6">
        <v>44685</v>
      </c>
      <c r="C4905" s="9" cm="1">
        <f t="array" ref="C4905">IFERROR(
(_xlfn.XLOOKUP(1,(MarketData[ETF]=A4905)*(MarketData[Date]=B4905),MarketData[Adjusted Close]) /
_xlfn.XLOOKUP(1,(MarketData[ETF]=A4905)*(MarketData[Date]=WORKDAY(B4905,-1)),MarketData[Adjusted Close]))-1,
""
)</f>
        <v>2.3925667828106789E-2</v>
      </c>
      <c r="D4905">
        <f t="shared" si="152"/>
        <v>1.0012775842044137</v>
      </c>
      <c r="E4905">
        <f t="shared" si="153"/>
        <v>10012.775842044137</v>
      </c>
    </row>
    <row r="4906" spans="1:5" hidden="1" x14ac:dyDescent="0.25">
      <c r="A4906" t="s">
        <v>13</v>
      </c>
      <c r="B4906" s="5">
        <v>44684</v>
      </c>
      <c r="C4906" s="9" cm="1">
        <f t="array" ref="C4906">IFERROR(
(_xlfn.XLOOKUP(1,(MarketData[ETF]=A4906)*(MarketData[Date]=B4906),MarketData[Adjusted Close]) /
_xlfn.XLOOKUP(1,(MarketData[ETF]=A4906)*(MarketData[Date]=WORKDAY(B4906,-1)),MarketData[Adjusted Close]))-1,
""
)</f>
        <v>5.3713218122370954E-3</v>
      </c>
      <c r="D4906">
        <f t="shared" si="152"/>
        <v>1.006655768332555</v>
      </c>
      <c r="E4906">
        <f t="shared" si="153"/>
        <v>10066.557683325549</v>
      </c>
    </row>
    <row r="4907" spans="1:5" hidden="1" x14ac:dyDescent="0.25">
      <c r="A4907" t="s">
        <v>13</v>
      </c>
      <c r="B4907" s="6">
        <v>44683</v>
      </c>
      <c r="C4907" s="9" cm="1">
        <f t="array" ref="C4907">IFERROR(
(_xlfn.XLOOKUP(1,(MarketData[ETF]=A4907)*(MarketData[Date]=B4907),MarketData[Adjusted Close]) /
_xlfn.XLOOKUP(1,(MarketData[ETF]=A4907)*(MarketData[Date]=WORKDAY(B4907,-1)),MarketData[Adjusted Close]))-1,
""
)</f>
        <v>3.2802249297094743E-3</v>
      </c>
      <c r="D4907">
        <f t="shared" si="152"/>
        <v>1.0099578256794752</v>
      </c>
      <c r="E4907">
        <f t="shared" si="153"/>
        <v>10099.578256794752</v>
      </c>
    </row>
    <row r="4908" spans="1:5" hidden="1" x14ac:dyDescent="0.25">
      <c r="A4908" t="s">
        <v>13</v>
      </c>
      <c r="B4908" s="5">
        <v>44680</v>
      </c>
      <c r="C4908" s="9" cm="1">
        <f t="array" ref="C4908">IFERROR(
(_xlfn.XLOOKUP(1,(MarketData[ETF]=A4908)*(MarketData[Date]=B4908),MarketData[Adjusted Close]) /
_xlfn.XLOOKUP(1,(MarketData[ETF]=A4908)*(MarketData[Date]=WORKDAY(B4908,-1)),MarketData[Adjusted Close]))-1,
""
)</f>
        <v>-2.590437064932094E-2</v>
      </c>
      <c r="D4908">
        <f t="shared" si="152"/>
        <v>0.98379550382289183</v>
      </c>
      <c r="E4908">
        <f t="shared" si="153"/>
        <v>9837.9550382289181</v>
      </c>
    </row>
    <row r="4909" spans="1:5" hidden="1" x14ac:dyDescent="0.25">
      <c r="A4909" t="s">
        <v>13</v>
      </c>
      <c r="B4909" s="6">
        <v>44679</v>
      </c>
      <c r="C4909" s="9" cm="1">
        <f t="array" ref="C4909">IFERROR(
(_xlfn.XLOOKUP(1,(MarketData[ETF]=A4909)*(MarketData[Date]=B4909),MarketData[Adjusted Close]) /
_xlfn.XLOOKUP(1,(MarketData[ETF]=A4909)*(MarketData[Date]=WORKDAY(B4909,-1)),MarketData[Adjusted Close]))-1,
""
)</f>
        <v>2.0733838089691314E-2</v>
      </c>
      <c r="D4909">
        <f t="shared" si="152"/>
        <v>1.0041933605125219</v>
      </c>
      <c r="E4909">
        <f t="shared" si="153"/>
        <v>10041.933605125219</v>
      </c>
    </row>
    <row r="4910" spans="1:5" hidden="1" x14ac:dyDescent="0.25">
      <c r="A4910" t="s">
        <v>13</v>
      </c>
      <c r="B4910" s="5">
        <v>44678</v>
      </c>
      <c r="C4910" s="9" cm="1">
        <f t="array" ref="C4910">IFERROR(
(_xlfn.XLOOKUP(1,(MarketData[ETF]=A4910)*(MarketData[Date]=B4910),MarketData[Adjusted Close]) /
_xlfn.XLOOKUP(1,(MarketData[ETF]=A4910)*(MarketData[Date]=WORKDAY(B4910,-1)),MarketData[Adjusted Close]))-1,
""
)</f>
        <v>3.7413772945165125E-3</v>
      </c>
      <c r="D4910">
        <f t="shared" si="152"/>
        <v>1.0079504267508477</v>
      </c>
      <c r="E4910">
        <f t="shared" si="153"/>
        <v>10079.504267508477</v>
      </c>
    </row>
    <row r="4911" spans="1:5" hidden="1" x14ac:dyDescent="0.25">
      <c r="A4911" t="s">
        <v>13</v>
      </c>
      <c r="B4911" s="6">
        <v>44677</v>
      </c>
      <c r="C4911" s="9" cm="1">
        <f t="array" ref="C4911">IFERROR(
(_xlfn.XLOOKUP(1,(MarketData[ETF]=A4911)*(MarketData[Date]=B4911),MarketData[Adjusted Close]) /
_xlfn.XLOOKUP(1,(MarketData[ETF]=A4911)*(MarketData[Date]=WORKDAY(B4911,-1)),MarketData[Adjusted Close]))-1,
""
)</f>
        <v>-2.7294438758103112E-2</v>
      </c>
      <c r="D4911">
        <f t="shared" si="152"/>
        <v>0.98043898555669273</v>
      </c>
      <c r="E4911">
        <f t="shared" si="153"/>
        <v>9804.3898555669275</v>
      </c>
    </row>
    <row r="4912" spans="1:5" hidden="1" x14ac:dyDescent="0.25">
      <c r="A4912" t="s">
        <v>13</v>
      </c>
      <c r="B4912" s="5">
        <v>44676</v>
      </c>
      <c r="C4912" s="9" cm="1">
        <f t="array" ref="C4912">IFERROR(
(_xlfn.XLOOKUP(1,(MarketData[ETF]=A4912)*(MarketData[Date]=B4912),MarketData[Adjusted Close]) /
_xlfn.XLOOKUP(1,(MarketData[ETF]=A4912)*(MarketData[Date]=WORKDAY(B4912,-1)),MarketData[Adjusted Close]))-1,
""
)</f>
        <v>1.1385631333258317E-3</v>
      </c>
      <c r="D4912">
        <f t="shared" si="152"/>
        <v>0.98155527724012293</v>
      </c>
      <c r="E4912">
        <f t="shared" si="153"/>
        <v>9815.55277240123</v>
      </c>
    </row>
    <row r="4913" spans="1:5" hidden="1" x14ac:dyDescent="0.25">
      <c r="A4913" t="s">
        <v>13</v>
      </c>
      <c r="B4913" s="6">
        <v>44673</v>
      </c>
      <c r="C4913" s="9" cm="1">
        <f t="array" ref="C4913">IFERROR(
(_xlfn.XLOOKUP(1,(MarketData[ETF]=A4913)*(MarketData[Date]=B4913),MarketData[Adjusted Close]) /
_xlfn.XLOOKUP(1,(MarketData[ETF]=A4913)*(MarketData[Date]=WORKDAY(B4913,-1)),MarketData[Adjusted Close]))-1,
""
)</f>
        <v>-2.2699454767998284E-2</v>
      </c>
      <c r="D4913">
        <f t="shared" si="152"/>
        <v>0.95927450762212074</v>
      </c>
      <c r="E4913">
        <f t="shared" si="153"/>
        <v>9592.7450762212065</v>
      </c>
    </row>
    <row r="4914" spans="1:5" hidden="1" x14ac:dyDescent="0.25">
      <c r="A4914" t="s">
        <v>13</v>
      </c>
      <c r="B4914" s="5">
        <v>44672</v>
      </c>
      <c r="C4914" s="9" cm="1">
        <f t="array" ref="C4914">IFERROR(
(_xlfn.XLOOKUP(1,(MarketData[ETF]=A4914)*(MarketData[Date]=B4914),MarketData[Adjusted Close]) /
_xlfn.XLOOKUP(1,(MarketData[ETF]=A4914)*(MarketData[Date]=WORKDAY(B4914,-1)),MarketData[Adjusted Close]))-1,
""
)</f>
        <v>-1.5231207538899838E-2</v>
      </c>
      <c r="D4914">
        <f t="shared" si="152"/>
        <v>0.94466359850975223</v>
      </c>
      <c r="E4914">
        <f t="shared" si="153"/>
        <v>9446.6359850975223</v>
      </c>
    </row>
    <row r="4915" spans="1:5" hidden="1" x14ac:dyDescent="0.25">
      <c r="A4915" t="s">
        <v>13</v>
      </c>
      <c r="B4915" s="6">
        <v>44671</v>
      </c>
      <c r="C4915" s="9" cm="1">
        <f t="array" ref="C4915">IFERROR(
(_xlfn.XLOOKUP(1,(MarketData[ETF]=A4915)*(MarketData[Date]=B4915),MarketData[Adjusted Close]) /
_xlfn.XLOOKUP(1,(MarketData[ETF]=A4915)*(MarketData[Date]=WORKDAY(B4915,-1)),MarketData[Adjusted Close]))-1,
""
)</f>
        <v>7.6762802938934449E-4</v>
      </c>
      <c r="D4915">
        <f t="shared" si="152"/>
        <v>0.94538874876631207</v>
      </c>
      <c r="E4915">
        <f t="shared" si="153"/>
        <v>9453.8874876631198</v>
      </c>
    </row>
    <row r="4916" spans="1:5" hidden="1" x14ac:dyDescent="0.25">
      <c r="A4916" t="s">
        <v>13</v>
      </c>
      <c r="B4916" s="5">
        <v>44670</v>
      </c>
      <c r="C4916" s="9" cm="1">
        <f t="array" ref="C4916">IFERROR(
(_xlfn.XLOOKUP(1,(MarketData[ETF]=A4916)*(MarketData[Date]=B4916),MarketData[Adjusted Close]) /
_xlfn.XLOOKUP(1,(MarketData[ETF]=A4916)*(MarketData[Date]=WORKDAY(B4916,-1)),MarketData[Adjusted Close]))-1,
""
)</f>
        <v>1.1424134871339753E-2</v>
      </c>
      <c r="D4916">
        <f t="shared" si="152"/>
        <v>0.95618899733806551</v>
      </c>
      <c r="E4916">
        <f t="shared" si="153"/>
        <v>9561.8899733806556</v>
      </c>
    </row>
    <row r="4917" spans="1:5" hidden="1" x14ac:dyDescent="0.25">
      <c r="A4917" t="s">
        <v>13</v>
      </c>
      <c r="B4917" s="6">
        <v>44669</v>
      </c>
      <c r="C4917" s="9" t="str" cm="1">
        <f t="array" ref="C4917">IFERROR(
(_xlfn.XLOOKUP(1,(MarketData[ETF]=A4917)*(MarketData[Date]=B4917),MarketData[Adjusted Close]) /
_xlfn.XLOOKUP(1,(MarketData[ETF]=A4917)*(MarketData[Date]=WORKDAY(B4917,-1)),MarketData[Adjusted Close]))-1,
""
)</f>
        <v/>
      </c>
      <c r="D4917">
        <f t="shared" si="152"/>
        <v>1</v>
      </c>
      <c r="E4917">
        <f t="shared" si="153"/>
        <v>10000</v>
      </c>
    </row>
    <row r="4918" spans="1:5" hidden="1" x14ac:dyDescent="0.25">
      <c r="A4918" t="s">
        <v>13</v>
      </c>
      <c r="B4918" s="5">
        <v>44665</v>
      </c>
      <c r="C4918" s="9" cm="1">
        <f t="array" ref="C4918">IFERROR(
(_xlfn.XLOOKUP(1,(MarketData[ETF]=A4918)*(MarketData[Date]=B4918),MarketData[Adjusted Close]) /
_xlfn.XLOOKUP(1,(MarketData[ETF]=A4918)*(MarketData[Date]=WORKDAY(B4918,-1)),MarketData[Adjusted Close]))-1,
""
)</f>
        <v>-9.5300690108446329E-3</v>
      </c>
      <c r="D4918">
        <f t="shared" si="152"/>
        <v>0.99046993098915537</v>
      </c>
      <c r="E4918">
        <f t="shared" si="153"/>
        <v>9904.6993098915536</v>
      </c>
    </row>
    <row r="4919" spans="1:5" hidden="1" x14ac:dyDescent="0.25">
      <c r="A4919" t="s">
        <v>13</v>
      </c>
      <c r="B4919" s="6">
        <v>44664</v>
      </c>
      <c r="C4919" s="9" cm="1">
        <f t="array" ref="C4919">IFERROR(
(_xlfn.XLOOKUP(1,(MarketData[ETF]=A4919)*(MarketData[Date]=B4919),MarketData[Adjusted Close]) /
_xlfn.XLOOKUP(1,(MarketData[ETF]=A4919)*(MarketData[Date]=WORKDAY(B4919,-1)),MarketData[Adjusted Close]))-1,
""
)</f>
        <v>1.2308715901530265E-2</v>
      </c>
      <c r="D4919">
        <f t="shared" si="152"/>
        <v>1.0026613439787091</v>
      </c>
      <c r="E4919">
        <f t="shared" si="153"/>
        <v>10026.61343978709</v>
      </c>
    </row>
    <row r="4920" spans="1:5" hidden="1" x14ac:dyDescent="0.25">
      <c r="A4920" t="s">
        <v>13</v>
      </c>
      <c r="B4920" s="5">
        <v>44663</v>
      </c>
      <c r="C4920" s="9" cm="1">
        <f t="array" ref="C4920">IFERROR(
(_xlfn.XLOOKUP(1,(MarketData[ETF]=A4920)*(MarketData[Date]=B4920),MarketData[Adjusted Close]) /
_xlfn.XLOOKUP(1,(MarketData[ETF]=A4920)*(MarketData[Date]=WORKDAY(B4920,-1)),MarketData[Adjusted Close]))-1,
""
)</f>
        <v>-4.0861402540032232E-3</v>
      </c>
      <c r="D4920">
        <f t="shared" si="152"/>
        <v>0.99856432909994475</v>
      </c>
      <c r="E4920">
        <f t="shared" si="153"/>
        <v>9985.6432909994473</v>
      </c>
    </row>
    <row r="4921" spans="1:5" hidden="1" x14ac:dyDescent="0.25">
      <c r="A4921" t="s">
        <v>13</v>
      </c>
      <c r="B4921" s="6">
        <v>44662</v>
      </c>
      <c r="C4921" s="9" cm="1">
        <f t="array" ref="C4921">IFERROR(
(_xlfn.XLOOKUP(1,(MarketData[ETF]=A4921)*(MarketData[Date]=B4921),MarketData[Adjusted Close]) /
_xlfn.XLOOKUP(1,(MarketData[ETF]=A4921)*(MarketData[Date]=WORKDAY(B4921,-1)),MarketData[Adjusted Close]))-1,
""
)</f>
        <v>-1.4046167247386832E-2</v>
      </c>
      <c r="D4921">
        <f t="shared" si="152"/>
        <v>0.98453832752613235</v>
      </c>
      <c r="E4921">
        <f t="shared" si="153"/>
        <v>9845.3832752613234</v>
      </c>
    </row>
    <row r="4922" spans="1:5" hidden="1" x14ac:dyDescent="0.25">
      <c r="A4922" t="s">
        <v>13</v>
      </c>
      <c r="B4922" s="5">
        <v>44659</v>
      </c>
      <c r="C4922" s="9" cm="1">
        <f t="array" ref="C4922">IFERROR(
(_xlfn.XLOOKUP(1,(MarketData[ETF]=A4922)*(MarketData[Date]=B4922),MarketData[Adjusted Close]) /
_xlfn.XLOOKUP(1,(MarketData[ETF]=A4922)*(MarketData[Date]=WORKDAY(B4922,-1)),MarketData[Adjusted Close]))-1,
""
)</f>
        <v>-2.3897458179448217E-3</v>
      </c>
      <c r="D4922">
        <f t="shared" si="152"/>
        <v>0.98218553117532037</v>
      </c>
      <c r="E4922">
        <f t="shared" si="153"/>
        <v>9821.8553117532028</v>
      </c>
    </row>
    <row r="4923" spans="1:5" hidden="1" x14ac:dyDescent="0.25">
      <c r="A4923" t="s">
        <v>13</v>
      </c>
      <c r="B4923" s="6">
        <v>44658</v>
      </c>
      <c r="C4923" s="9" cm="1">
        <f t="array" ref="C4923">IFERROR(
(_xlfn.XLOOKUP(1,(MarketData[ETF]=A4923)*(MarketData[Date]=B4923),MarketData[Adjusted Close]) /
_xlfn.XLOOKUP(1,(MarketData[ETF]=A4923)*(MarketData[Date]=WORKDAY(B4923,-1)),MarketData[Adjusted Close]))-1,
""
)</f>
        <v>2.2863364180729651E-3</v>
      </c>
      <c r="D4923">
        <f t="shared" si="152"/>
        <v>0.98443113772455082</v>
      </c>
      <c r="E4923">
        <f t="shared" si="153"/>
        <v>9844.311377245509</v>
      </c>
    </row>
    <row r="4924" spans="1:5" hidden="1" x14ac:dyDescent="0.25">
      <c r="A4924" t="s">
        <v>13</v>
      </c>
      <c r="B4924" s="5">
        <v>44657</v>
      </c>
      <c r="C4924" s="9" cm="1">
        <f t="array" ref="C4924">IFERROR(
(_xlfn.XLOOKUP(1,(MarketData[ETF]=A4924)*(MarketData[Date]=B4924),MarketData[Adjusted Close]) /
_xlfn.XLOOKUP(1,(MarketData[ETF]=A4924)*(MarketData[Date]=WORKDAY(B4924,-1)),MarketData[Adjusted Close]))-1,
""
)</f>
        <v>-1.1089577950043061E-2</v>
      </c>
      <c r="D4924">
        <f t="shared" si="152"/>
        <v>0.97351421188630483</v>
      </c>
      <c r="E4924">
        <f t="shared" si="153"/>
        <v>9735.1421188630484</v>
      </c>
    </row>
    <row r="4925" spans="1:5" hidden="1" x14ac:dyDescent="0.25">
      <c r="A4925" t="s">
        <v>13</v>
      </c>
      <c r="B4925" s="6">
        <v>44656</v>
      </c>
      <c r="C4925" s="9" cm="1">
        <f t="array" ref="C4925">IFERROR(
(_xlfn.XLOOKUP(1,(MarketData[ETF]=A4925)*(MarketData[Date]=B4925),MarketData[Adjusted Close]) /
_xlfn.XLOOKUP(1,(MarketData[ETF]=A4925)*(MarketData[Date]=WORKDAY(B4925,-1)),MarketData[Adjusted Close]))-1,
""
)</f>
        <v>-1.4431239388794537E-2</v>
      </c>
      <c r="D4925">
        <f t="shared" si="152"/>
        <v>0.9594651952461799</v>
      </c>
      <c r="E4925">
        <f t="shared" si="153"/>
        <v>9594.6519524617997</v>
      </c>
    </row>
    <row r="4926" spans="1:5" hidden="1" x14ac:dyDescent="0.25">
      <c r="A4926" t="s">
        <v>13</v>
      </c>
      <c r="B4926" s="5">
        <v>44655</v>
      </c>
      <c r="C4926" s="9" cm="1">
        <f t="array" ref="C4926">IFERROR(
(_xlfn.XLOOKUP(1,(MarketData[ETF]=A4926)*(MarketData[Date]=B4926),MarketData[Adjusted Close]) /
_xlfn.XLOOKUP(1,(MarketData[ETF]=A4926)*(MarketData[Date]=WORKDAY(B4926,-1)),MarketData[Adjusted Close]))-1,
""
)</f>
        <v>8.1300813008129413E-3</v>
      </c>
      <c r="D4926">
        <f t="shared" si="152"/>
        <v>0.9672657252888317</v>
      </c>
      <c r="E4926">
        <f t="shared" si="153"/>
        <v>9672.6572528883171</v>
      </c>
    </row>
    <row r="4927" spans="1:5" hidden="1" x14ac:dyDescent="0.25">
      <c r="A4927" t="s">
        <v>13</v>
      </c>
      <c r="B4927" s="6">
        <v>44652</v>
      </c>
      <c r="C4927" s="9" cm="1">
        <f t="array" ref="C4927">IFERROR(
(_xlfn.XLOOKUP(1,(MarketData[ETF]=A4927)*(MarketData[Date]=B4927),MarketData[Adjusted Close]) /
_xlfn.XLOOKUP(1,(MarketData[ETF]=A4927)*(MarketData[Date]=WORKDAY(B4927,-1)),MarketData[Adjusted Close]))-1,
""
)</f>
        <v>6.4599483204135222E-3</v>
      </c>
      <c r="D4927">
        <f t="shared" si="152"/>
        <v>0.97351421188630483</v>
      </c>
      <c r="E4927">
        <f t="shared" si="153"/>
        <v>9735.1421188630484</v>
      </c>
    </row>
    <row r="4928" spans="1:5" hidden="1" x14ac:dyDescent="0.25">
      <c r="A4928" t="s">
        <v>13</v>
      </c>
      <c r="B4928" s="5">
        <v>44651</v>
      </c>
      <c r="C4928" s="9" cm="1">
        <f t="array" ref="C4928">IFERROR(
(_xlfn.XLOOKUP(1,(MarketData[ETF]=A4928)*(MarketData[Date]=B4928),MarketData[Adjusted Close]) /
_xlfn.XLOOKUP(1,(MarketData[ETF]=A4928)*(MarketData[Date]=WORKDAY(B4928,-1)),MarketData[Adjusted Close]))-1,
""
)</f>
        <v>-1.5058324496288411E-2</v>
      </c>
      <c r="D4928">
        <f t="shared" si="152"/>
        <v>0.95885471898197239</v>
      </c>
      <c r="E4928">
        <f t="shared" si="153"/>
        <v>9588.5471898197247</v>
      </c>
    </row>
    <row r="4929" spans="1:5" hidden="1" x14ac:dyDescent="0.25">
      <c r="A4929" t="s">
        <v>13</v>
      </c>
      <c r="B4929" s="6">
        <v>44650</v>
      </c>
      <c r="C4929" s="9" cm="1">
        <f t="array" ref="C4929">IFERROR(
(_xlfn.XLOOKUP(1,(MarketData[ETF]=A4929)*(MarketData[Date]=B4929),MarketData[Adjusted Close]) /
_xlfn.XLOOKUP(1,(MarketData[ETF]=A4929)*(MarketData[Date]=WORKDAY(B4929,-1)),MarketData[Adjusted Close]))-1,
""
)</f>
        <v>-5.5889486449436365E-3</v>
      </c>
      <c r="D4929">
        <f t="shared" si="152"/>
        <v>0.95349572919962033</v>
      </c>
      <c r="E4929">
        <f t="shared" si="153"/>
        <v>9534.9572919962029</v>
      </c>
    </row>
    <row r="4930" spans="1:5" hidden="1" x14ac:dyDescent="0.25">
      <c r="A4930" t="s">
        <v>13</v>
      </c>
      <c r="B4930" s="5">
        <v>44649</v>
      </c>
      <c r="C4930" s="9" cm="1">
        <f t="array" ref="C4930">IFERROR(
(_xlfn.XLOOKUP(1,(MarketData[ETF]=A4930)*(MarketData[Date]=B4930),MarketData[Adjusted Close]) /
_xlfn.XLOOKUP(1,(MarketData[ETF]=A4930)*(MarketData[Date]=WORKDAY(B4930,-1)),MarketData[Adjusted Close]))-1,
""
)</f>
        <v>1.6289786732397449E-2</v>
      </c>
      <c r="D4930">
        <f t="shared" si="152"/>
        <v>0.96902797127853391</v>
      </c>
      <c r="E4930">
        <f t="shared" si="153"/>
        <v>9690.2797127853391</v>
      </c>
    </row>
    <row r="4931" spans="1:5" hidden="1" x14ac:dyDescent="0.25">
      <c r="A4931" t="s">
        <v>13</v>
      </c>
      <c r="B4931" s="6">
        <v>44648</v>
      </c>
      <c r="C4931" s="9" cm="1">
        <f t="array" ref="C4931">IFERROR(
(_xlfn.XLOOKUP(1,(MarketData[ETF]=A4931)*(MarketData[Date]=B4931),MarketData[Adjusted Close]) /
_xlfn.XLOOKUP(1,(MarketData[ETF]=A4931)*(MarketData[Date]=WORKDAY(B4931,-1)),MarketData[Adjusted Close]))-1,
""
)</f>
        <v>3.2254596279970293E-3</v>
      </c>
      <c r="D4931">
        <f t="shared" ref="D4931:D4994" si="154">IFERROR(IF(A4931&lt;&gt;A4930,1,D4930*(1+C4931)),1)</f>
        <v>0.97215353187829268</v>
      </c>
      <c r="E4931">
        <f t="shared" ref="E4931:E4994" si="155">D4931*10000</f>
        <v>9721.535318782926</v>
      </c>
    </row>
    <row r="4932" spans="1:5" hidden="1" x14ac:dyDescent="0.25">
      <c r="A4932" t="s">
        <v>13</v>
      </c>
      <c r="B4932" s="5">
        <v>44645</v>
      </c>
      <c r="C4932" s="9" cm="1">
        <f t="array" ref="C4932">IFERROR(
(_xlfn.XLOOKUP(1,(MarketData[ETF]=A4932)*(MarketData[Date]=B4932),MarketData[Adjusted Close]) /
_xlfn.XLOOKUP(1,(MarketData[ETF]=A4932)*(MarketData[Date]=WORKDAY(B4932,-1)),MarketData[Adjusted Close]))-1,
""
)</f>
        <v>2.2629310344828291E-3</v>
      </c>
      <c r="D4932">
        <f t="shared" si="154"/>
        <v>0.97435344827586212</v>
      </c>
      <c r="E4932">
        <f t="shared" si="155"/>
        <v>9743.5344827586214</v>
      </c>
    </row>
    <row r="4933" spans="1:5" hidden="1" x14ac:dyDescent="0.25">
      <c r="A4933" t="s">
        <v>13</v>
      </c>
      <c r="B4933" s="6">
        <v>44644</v>
      </c>
      <c r="C4933" s="9" cm="1">
        <f t="array" ref="C4933">IFERROR(
(_xlfn.XLOOKUP(1,(MarketData[ETF]=A4933)*(MarketData[Date]=B4933),MarketData[Adjusted Close]) /
_xlfn.XLOOKUP(1,(MarketData[ETF]=A4933)*(MarketData[Date]=WORKDAY(B4933,-1)),MarketData[Adjusted Close]))-1,
""
)</f>
        <v>1.1333914559720881E-2</v>
      </c>
      <c r="D4933">
        <f t="shared" si="154"/>
        <v>0.98539668700959016</v>
      </c>
      <c r="E4933">
        <f t="shared" si="155"/>
        <v>9853.966870095901</v>
      </c>
    </row>
    <row r="4934" spans="1:5" hidden="1" x14ac:dyDescent="0.25">
      <c r="A4934" t="s">
        <v>13</v>
      </c>
      <c r="B4934" s="5">
        <v>44643</v>
      </c>
      <c r="C4934" s="9" cm="1">
        <f t="array" ref="C4934">IFERROR(
(_xlfn.XLOOKUP(1,(MarketData[ETF]=A4934)*(MarketData[Date]=B4934),MarketData[Adjusted Close]) /
_xlfn.XLOOKUP(1,(MarketData[ETF]=A4934)*(MarketData[Date]=WORKDAY(B4934,-1)),MarketData[Adjusted Close]))-1,
""
)</f>
        <v>-1.2271259418729863E-2</v>
      </c>
      <c r="D4934">
        <f t="shared" si="154"/>
        <v>0.97330462863293854</v>
      </c>
      <c r="E4934">
        <f t="shared" si="155"/>
        <v>9733.0462863293851</v>
      </c>
    </row>
    <row r="4935" spans="1:5" hidden="1" x14ac:dyDescent="0.25">
      <c r="A4935" t="s">
        <v>13</v>
      </c>
      <c r="B4935" s="6">
        <v>44642</v>
      </c>
      <c r="C4935" s="9" cm="1">
        <f t="array" ref="C4935">IFERROR(
(_xlfn.XLOOKUP(1,(MarketData[ETF]=A4935)*(MarketData[Date]=B4935),MarketData[Adjusted Close]) /
_xlfn.XLOOKUP(1,(MarketData[ETF]=A4935)*(MarketData[Date]=WORKDAY(B4935,-1)),MarketData[Adjusted Close]))-1,
""
)</f>
        <v>1.132157631177888E-2</v>
      </c>
      <c r="D4935">
        <f t="shared" si="154"/>
        <v>0.98432397126061399</v>
      </c>
      <c r="E4935">
        <f t="shared" si="155"/>
        <v>9843.2397126061405</v>
      </c>
    </row>
    <row r="4936" spans="1:5" hidden="1" x14ac:dyDescent="0.25">
      <c r="A4936" t="s">
        <v>13</v>
      </c>
      <c r="B4936" s="5">
        <v>44641</v>
      </c>
      <c r="C4936" s="9" cm="1">
        <f t="array" ref="C4936">IFERROR(
(_xlfn.XLOOKUP(1,(MarketData[ETF]=A4936)*(MarketData[Date]=B4936),MarketData[Adjusted Close]) /
_xlfn.XLOOKUP(1,(MarketData[ETF]=A4936)*(MarketData[Date]=WORKDAY(B4936,-1)),MarketData[Adjusted Close]))-1,
""
)</f>
        <v>-2.4975567379738051E-3</v>
      </c>
      <c r="D4936">
        <f t="shared" si="154"/>
        <v>0.98186556629384292</v>
      </c>
      <c r="E4936">
        <f t="shared" si="155"/>
        <v>9818.6556629384286</v>
      </c>
    </row>
    <row r="4937" spans="1:5" hidden="1" x14ac:dyDescent="0.25">
      <c r="A4937" t="s">
        <v>13</v>
      </c>
      <c r="B4937" s="6">
        <v>44638</v>
      </c>
      <c r="C4937" s="9" cm="1">
        <f t="array" ref="C4937">IFERROR(
(_xlfn.XLOOKUP(1,(MarketData[ETF]=A4937)*(MarketData[Date]=B4937),MarketData[Adjusted Close]) /
_xlfn.XLOOKUP(1,(MarketData[ETF]=A4937)*(MarketData[Date]=WORKDAY(B4937,-1)),MarketData[Adjusted Close]))-1,
""
)</f>
        <v>1.0645302897278386E-2</v>
      </c>
      <c r="D4937">
        <f t="shared" si="154"/>
        <v>0.99231782265144863</v>
      </c>
      <c r="E4937">
        <f t="shared" si="155"/>
        <v>9923.1782265144866</v>
      </c>
    </row>
    <row r="4938" spans="1:5" hidden="1" x14ac:dyDescent="0.25">
      <c r="A4938" t="s">
        <v>13</v>
      </c>
      <c r="B4938" s="5">
        <v>44637</v>
      </c>
      <c r="C4938" s="9" cm="1">
        <f t="array" ref="C4938">IFERROR(
(_xlfn.XLOOKUP(1,(MarketData[ETF]=A4938)*(MarketData[Date]=B4938),MarketData[Adjusted Close]) /
_xlfn.XLOOKUP(1,(MarketData[ETF]=A4938)*(MarketData[Date]=WORKDAY(B4938,-1)),MarketData[Adjusted Close]))-1,
""
)</f>
        <v>1.0423597249944461E-2</v>
      </c>
      <c r="D4938">
        <f t="shared" si="154"/>
        <v>1.0026613439787091</v>
      </c>
      <c r="E4938">
        <f t="shared" si="155"/>
        <v>10026.61343978709</v>
      </c>
    </row>
    <row r="4939" spans="1:5" hidden="1" x14ac:dyDescent="0.25">
      <c r="A4939" t="s">
        <v>13</v>
      </c>
      <c r="B4939" s="6">
        <v>44636</v>
      </c>
      <c r="C4939" s="9" cm="1">
        <f t="array" ref="C4939">IFERROR(
(_xlfn.XLOOKUP(1,(MarketData[ETF]=A4939)*(MarketData[Date]=B4939),MarketData[Adjusted Close]) /
_xlfn.XLOOKUP(1,(MarketData[ETF]=A4939)*(MarketData[Date]=WORKDAY(B4939,-1)),MarketData[Adjusted Close]))-1,
""
)</f>
        <v>3.1807780320366241E-2</v>
      </c>
      <c r="D4939">
        <f t="shared" si="154"/>
        <v>1.0345537757437071</v>
      </c>
      <c r="E4939">
        <f t="shared" si="155"/>
        <v>10345.53775743707</v>
      </c>
    </row>
    <row r="4940" spans="1:5" hidden="1" x14ac:dyDescent="0.25">
      <c r="A4940" t="s">
        <v>13</v>
      </c>
      <c r="B4940" s="5">
        <v>44635</v>
      </c>
      <c r="C4940" s="9" cm="1">
        <f t="array" ref="C4940">IFERROR(
(_xlfn.XLOOKUP(1,(MarketData[ETF]=A4940)*(MarketData[Date]=B4940),MarketData[Adjusted Close]) /
_xlfn.XLOOKUP(1,(MarketData[ETF]=A4940)*(MarketData[Date]=WORKDAY(B4940,-1)),MarketData[Adjusted Close]))-1,
""
)</f>
        <v>1.5806601580660162E-2</v>
      </c>
      <c r="D4940">
        <f t="shared" si="154"/>
        <v>1.0509065550906556</v>
      </c>
      <c r="E4940">
        <f t="shared" si="155"/>
        <v>10509.065550906556</v>
      </c>
    </row>
    <row r="4941" spans="1:5" hidden="1" x14ac:dyDescent="0.25">
      <c r="A4941" t="s">
        <v>13</v>
      </c>
      <c r="B4941" s="6">
        <v>44634</v>
      </c>
      <c r="C4941" s="9" cm="1">
        <f t="array" ref="C4941">IFERROR(
(_xlfn.XLOOKUP(1,(MarketData[ETF]=A4941)*(MarketData[Date]=B4941),MarketData[Adjusted Close]) /
_xlfn.XLOOKUP(1,(MarketData[ETF]=A4941)*(MarketData[Date]=WORKDAY(B4941,-1)),MarketData[Adjusted Close]))-1,
""
)</f>
        <v>-6.2370062370061818E-3</v>
      </c>
      <c r="D4941">
        <f t="shared" si="154"/>
        <v>1.0443520443520444</v>
      </c>
      <c r="E4941">
        <f t="shared" si="155"/>
        <v>10443.520443520445</v>
      </c>
    </row>
    <row r="4942" spans="1:5" hidden="1" x14ac:dyDescent="0.25">
      <c r="A4942" t="s">
        <v>13</v>
      </c>
      <c r="B4942" s="5">
        <v>44631</v>
      </c>
      <c r="C4942" s="9" cm="1">
        <f t="array" ref="C4942">IFERROR(
(_xlfn.XLOOKUP(1,(MarketData[ETF]=A4942)*(MarketData[Date]=B4942),MarketData[Adjusted Close]) /
_xlfn.XLOOKUP(1,(MarketData[ETF]=A4942)*(MarketData[Date]=WORKDAY(B4942,-1)),MarketData[Adjusted Close]))-1,
""
)</f>
        <v>-1.2770809578107278E-2</v>
      </c>
      <c r="D4942">
        <f t="shared" si="154"/>
        <v>1.0310148232611174</v>
      </c>
      <c r="E4942">
        <f t="shared" si="155"/>
        <v>10310.148232611175</v>
      </c>
    </row>
    <row r="4943" spans="1:5" hidden="1" x14ac:dyDescent="0.25">
      <c r="A4943" t="s">
        <v>13</v>
      </c>
      <c r="B4943" s="6">
        <v>44630</v>
      </c>
      <c r="C4943" s="9" cm="1">
        <f t="array" ref="C4943">IFERROR(
(_xlfn.XLOOKUP(1,(MarketData[ETF]=A4943)*(MarketData[Date]=B4943),MarketData[Adjusted Close]) /
_xlfn.XLOOKUP(1,(MarketData[ETF]=A4943)*(MarketData[Date]=WORKDAY(B4943,-1)),MarketData[Adjusted Close]))-1,
""
)</f>
        <v>-7.6940484272458587E-3</v>
      </c>
      <c r="D4943">
        <f t="shared" si="154"/>
        <v>1.023082145281738</v>
      </c>
      <c r="E4943">
        <f t="shared" si="155"/>
        <v>10230.821452817379</v>
      </c>
    </row>
    <row r="4944" spans="1:5" hidden="1" x14ac:dyDescent="0.25">
      <c r="A4944" t="s">
        <v>13</v>
      </c>
      <c r="B4944" s="5">
        <v>44629</v>
      </c>
      <c r="C4944" s="9" cm="1">
        <f t="array" ref="C4944">IFERROR(
(_xlfn.XLOOKUP(1,(MarketData[ETF]=A4944)*(MarketData[Date]=B4944),MarketData[Adjusted Close]) /
_xlfn.XLOOKUP(1,(MarketData[ETF]=A4944)*(MarketData[Date]=WORKDAY(B4944,-1)),MarketData[Adjusted Close]))-1,
""
)</f>
        <v>3.0189998834362797E-2</v>
      </c>
      <c r="D4944">
        <f t="shared" si="154"/>
        <v>1.053968994055251</v>
      </c>
      <c r="E4944">
        <f t="shared" si="155"/>
        <v>10539.689940552511</v>
      </c>
    </row>
    <row r="4945" spans="1:5" hidden="1" x14ac:dyDescent="0.25">
      <c r="A4945" t="s">
        <v>13</v>
      </c>
      <c r="B4945" s="6">
        <v>44628</v>
      </c>
      <c r="C4945" s="9" cm="1">
        <f t="array" ref="C4945">IFERROR(
(_xlfn.XLOOKUP(1,(MarketData[ETF]=A4945)*(MarketData[Date]=B4945),MarketData[Adjusted Close]) /
_xlfn.XLOOKUP(1,(MarketData[ETF]=A4945)*(MarketData[Date]=WORKDAY(B4945,-1)),MarketData[Adjusted Close]))-1,
""
)</f>
        <v>-1.1642798928861442E-3</v>
      </c>
      <c r="D4945">
        <f t="shared" si="154"/>
        <v>1.052741879147747</v>
      </c>
      <c r="E4945">
        <f t="shared" si="155"/>
        <v>10527.41879147747</v>
      </c>
    </row>
    <row r="4946" spans="1:5" hidden="1" x14ac:dyDescent="0.25">
      <c r="A4946" t="s">
        <v>13</v>
      </c>
      <c r="B4946" s="5">
        <v>44627</v>
      </c>
      <c r="C4946" s="9" cm="1">
        <f t="array" ref="C4946">IFERROR(
(_xlfn.XLOOKUP(1,(MarketData[ETF]=A4946)*(MarketData[Date]=B4946),MarketData[Adjusted Close]) /
_xlfn.XLOOKUP(1,(MarketData[ETF]=A4946)*(MarketData[Date]=WORKDAY(B4946,-1)),MarketData[Adjusted Close]))-1,
""
)</f>
        <v>-3.1788975312816992E-2</v>
      </c>
      <c r="D4946">
        <f t="shared" si="154"/>
        <v>1.0192762935407507</v>
      </c>
      <c r="E4946">
        <f t="shared" si="155"/>
        <v>10192.762935407507</v>
      </c>
    </row>
    <row r="4947" spans="1:5" hidden="1" x14ac:dyDescent="0.25">
      <c r="A4947" t="s">
        <v>13</v>
      </c>
      <c r="B4947" s="6">
        <v>44624</v>
      </c>
      <c r="C4947" s="9" cm="1">
        <f t="array" ref="C4947">IFERROR(
(_xlfn.XLOOKUP(1,(MarketData[ETF]=A4947)*(MarketData[Date]=B4947),MarketData[Adjusted Close]) /
_xlfn.XLOOKUP(1,(MarketData[ETF]=A4947)*(MarketData[Date]=WORKDAY(B4947,-1)),MarketData[Adjusted Close]))-1,
""
)</f>
        <v>-1.4661779406864417E-2</v>
      </c>
      <c r="D4947">
        <f t="shared" si="154"/>
        <v>1.0043318893702098</v>
      </c>
      <c r="E4947">
        <f t="shared" si="155"/>
        <v>10043.318893702099</v>
      </c>
    </row>
    <row r="4948" spans="1:5" hidden="1" x14ac:dyDescent="0.25">
      <c r="A4948" t="s">
        <v>13</v>
      </c>
      <c r="B4948" s="5">
        <v>44623</v>
      </c>
      <c r="C4948" s="9" cm="1">
        <f t="array" ref="C4948">IFERROR(
(_xlfn.XLOOKUP(1,(MarketData[ETF]=A4948)*(MarketData[Date]=B4948),MarketData[Adjusted Close]) /
_xlfn.XLOOKUP(1,(MarketData[ETF]=A4948)*(MarketData[Date]=WORKDAY(B4948,-1)),MarketData[Adjusted Close]))-1,
""
)</f>
        <v>-1.0441855352824825E-2</v>
      </c>
      <c r="D4948">
        <f t="shared" si="154"/>
        <v>0.99384480105517681</v>
      </c>
      <c r="E4948">
        <f t="shared" si="155"/>
        <v>9938.4480105517687</v>
      </c>
    </row>
    <row r="4949" spans="1:5" hidden="1" x14ac:dyDescent="0.25">
      <c r="A4949" t="s">
        <v>13</v>
      </c>
      <c r="B4949" s="6">
        <v>44622</v>
      </c>
      <c r="C4949" s="9" cm="1">
        <f t="array" ref="C4949">IFERROR(
(_xlfn.XLOOKUP(1,(MarketData[ETF]=A4949)*(MarketData[Date]=B4949),MarketData[Adjusted Close]) /
_xlfn.XLOOKUP(1,(MarketData[ETF]=A4949)*(MarketData[Date]=WORKDAY(B4949,-1)),MarketData[Adjusted Close]))-1,
""
)</f>
        <v>1.4835471277188983E-2</v>
      </c>
      <c r="D4949">
        <f t="shared" si="154"/>
        <v>1.0085889570552145</v>
      </c>
      <c r="E4949">
        <f t="shared" si="155"/>
        <v>10085.889570552145</v>
      </c>
    </row>
    <row r="4950" spans="1:5" hidden="1" x14ac:dyDescent="0.25">
      <c r="A4950" t="s">
        <v>13</v>
      </c>
      <c r="B4950" s="5">
        <v>44621</v>
      </c>
      <c r="C4950" s="9" cm="1">
        <f t="array" ref="C4950">IFERROR(
(_xlfn.XLOOKUP(1,(MarketData[ETF]=A4950)*(MarketData[Date]=B4950),MarketData[Adjusted Close]) /
_xlfn.XLOOKUP(1,(MarketData[ETF]=A4950)*(MarketData[Date]=WORKDAY(B4950,-1)),MarketData[Adjusted Close]))-1,
""
)</f>
        <v>-1.6564282580078915E-2</v>
      </c>
      <c r="D4950">
        <f t="shared" si="154"/>
        <v>0.99188240456340482</v>
      </c>
      <c r="E4950">
        <f t="shared" si="155"/>
        <v>9918.8240456340482</v>
      </c>
    </row>
    <row r="4951" spans="1:5" hidden="1" x14ac:dyDescent="0.25">
      <c r="A4951" t="s">
        <v>13</v>
      </c>
      <c r="B4951" s="6">
        <v>44620</v>
      </c>
      <c r="C4951" s="9" cm="1">
        <f t="array" ref="C4951">IFERROR(
(_xlfn.XLOOKUP(1,(MarketData[ETF]=A4951)*(MarketData[Date]=B4951),MarketData[Adjusted Close]) /
_xlfn.XLOOKUP(1,(MarketData[ETF]=A4951)*(MarketData[Date]=WORKDAY(B4951,-1)),MarketData[Adjusted Close]))-1,
""
)</f>
        <v>-6.2138885860678617E-3</v>
      </c>
      <c r="D4951">
        <f t="shared" si="154"/>
        <v>0.98571895781096674</v>
      </c>
      <c r="E4951">
        <f t="shared" si="155"/>
        <v>9857.1895781096682</v>
      </c>
    </row>
    <row r="4952" spans="1:5" hidden="1" x14ac:dyDescent="0.25">
      <c r="A4952" t="s">
        <v>13</v>
      </c>
      <c r="B4952" s="5">
        <v>44617</v>
      </c>
      <c r="C4952" s="9" cm="1">
        <f t="array" ref="C4952">IFERROR(
(_xlfn.XLOOKUP(1,(MarketData[ETF]=A4952)*(MarketData[Date]=B4952),MarketData[Adjusted Close]) /
_xlfn.XLOOKUP(1,(MarketData[ETF]=A4952)*(MarketData[Date]=WORKDAY(B4952,-1)),MarketData[Adjusted Close]))-1,
""
)</f>
        <v>2.2061281337047323E-2</v>
      </c>
      <c r="D4952">
        <f t="shared" si="154"/>
        <v>1.0074651810584956</v>
      </c>
      <c r="E4952">
        <f t="shared" si="155"/>
        <v>10074.651810584955</v>
      </c>
    </row>
    <row r="4953" spans="1:5" hidden="1" x14ac:dyDescent="0.25">
      <c r="A4953" t="s">
        <v>13</v>
      </c>
      <c r="B4953" s="6">
        <v>44616</v>
      </c>
      <c r="C4953" s="9" cm="1">
        <f t="array" ref="C4953">IFERROR(
(_xlfn.XLOOKUP(1,(MarketData[ETF]=A4953)*(MarketData[Date]=B4953),MarketData[Adjusted Close]) /
_xlfn.XLOOKUP(1,(MarketData[ETF]=A4953)*(MarketData[Date]=WORKDAY(B4953,-1)),MarketData[Adjusted Close]))-1,
""
)</f>
        <v>4.2519861250978064E-3</v>
      </c>
      <c r="D4953">
        <f t="shared" si="154"/>
        <v>1.0117489090298755</v>
      </c>
      <c r="E4953">
        <f t="shared" si="155"/>
        <v>10117.489090298755</v>
      </c>
    </row>
    <row r="4954" spans="1:5" hidden="1" x14ac:dyDescent="0.25">
      <c r="A4954" t="s">
        <v>13</v>
      </c>
      <c r="B4954" s="5">
        <v>44615</v>
      </c>
      <c r="C4954" s="9" cm="1">
        <f t="array" ref="C4954">IFERROR(
(_xlfn.XLOOKUP(1,(MarketData[ETF]=A4954)*(MarketData[Date]=B4954),MarketData[Adjusted Close]) /
_xlfn.XLOOKUP(1,(MarketData[ETF]=A4954)*(MarketData[Date]=WORKDAY(B4954,-1)),MarketData[Adjusted Close]))-1,
""
)</f>
        <v>-1.3902681231380276E-2</v>
      </c>
      <c r="D4954">
        <f t="shared" si="154"/>
        <v>0.99768288646143632</v>
      </c>
      <c r="E4954">
        <f t="shared" si="155"/>
        <v>9976.8288646143628</v>
      </c>
    </row>
    <row r="4955" spans="1:5" hidden="1" x14ac:dyDescent="0.25">
      <c r="A4955" t="s">
        <v>13</v>
      </c>
      <c r="B4955" s="6">
        <v>44614</v>
      </c>
      <c r="C4955" s="9" t="str" cm="1">
        <f t="array" ref="C4955">IFERROR(
(_xlfn.XLOOKUP(1,(MarketData[ETF]=A4955)*(MarketData[Date]=B4955),MarketData[Adjusted Close]) /
_xlfn.XLOOKUP(1,(MarketData[ETF]=A4955)*(MarketData[Date]=WORKDAY(B4955,-1)),MarketData[Adjusted Close]))-1,
""
)</f>
        <v/>
      </c>
      <c r="D4955">
        <f t="shared" si="154"/>
        <v>1</v>
      </c>
      <c r="E4955">
        <f t="shared" si="155"/>
        <v>10000</v>
      </c>
    </row>
    <row r="4956" spans="1:5" hidden="1" x14ac:dyDescent="0.25">
      <c r="A4956" t="s">
        <v>13</v>
      </c>
      <c r="B4956" s="5">
        <v>44610</v>
      </c>
      <c r="C4956" s="9" cm="1">
        <f t="array" ref="C4956">IFERROR(
(_xlfn.XLOOKUP(1,(MarketData[ETF]=A4956)*(MarketData[Date]=B4956),MarketData[Adjusted Close]) /
_xlfn.XLOOKUP(1,(MarketData[ETF]=A4956)*(MarketData[Date]=WORKDAY(B4956,-1)),MarketData[Adjusted Close]))-1,
""
)</f>
        <v>-7.0369167478618877E-3</v>
      </c>
      <c r="D4956">
        <f t="shared" si="154"/>
        <v>0.99296308325213811</v>
      </c>
      <c r="E4956">
        <f t="shared" si="155"/>
        <v>9929.6308325213813</v>
      </c>
    </row>
    <row r="4957" spans="1:5" hidden="1" x14ac:dyDescent="0.25">
      <c r="A4957" t="s">
        <v>13</v>
      </c>
      <c r="B4957" s="6">
        <v>44609</v>
      </c>
      <c r="C4957" s="9" cm="1">
        <f t="array" ref="C4957">IFERROR(
(_xlfn.XLOOKUP(1,(MarketData[ETF]=A4957)*(MarketData[Date]=B4957),MarketData[Adjusted Close]) /
_xlfn.XLOOKUP(1,(MarketData[ETF]=A4957)*(MarketData[Date]=WORKDAY(B4957,-1)),MarketData[Adjusted Close]))-1,
""
)</f>
        <v>-1.9322645716105646E-2</v>
      </c>
      <c r="D4957">
        <f t="shared" si="154"/>
        <v>0.97377640938528509</v>
      </c>
      <c r="E4957">
        <f t="shared" si="155"/>
        <v>9737.7640938528511</v>
      </c>
    </row>
    <row r="4958" spans="1:5" hidden="1" x14ac:dyDescent="0.25">
      <c r="A4958" t="s">
        <v>13</v>
      </c>
      <c r="B4958" s="5">
        <v>44608</v>
      </c>
      <c r="C4958" s="9" cm="1">
        <f t="array" ref="C4958">IFERROR(
(_xlfn.XLOOKUP(1,(MarketData[ETF]=A4958)*(MarketData[Date]=B4958),MarketData[Adjusted Close]) /
_xlfn.XLOOKUP(1,(MarketData[ETF]=A4958)*(MarketData[Date]=WORKDAY(B4958,-1)),MarketData[Adjusted Close]))-1,
""
)</f>
        <v>2.9815781066979685E-3</v>
      </c>
      <c r="D4958">
        <f t="shared" si="154"/>
        <v>0.9766797998083272</v>
      </c>
      <c r="E4958">
        <f t="shared" si="155"/>
        <v>9766.7979980832715</v>
      </c>
    </row>
    <row r="4959" spans="1:5" hidden="1" x14ac:dyDescent="0.25">
      <c r="A4959" t="s">
        <v>13</v>
      </c>
      <c r="B4959" s="6">
        <v>44607</v>
      </c>
      <c r="C4959" s="9" cm="1">
        <f t="array" ref="C4959">IFERROR(
(_xlfn.XLOOKUP(1,(MarketData[ETF]=A4959)*(MarketData[Date]=B4959),MarketData[Adjusted Close]) /
_xlfn.XLOOKUP(1,(MarketData[ETF]=A4959)*(MarketData[Date]=WORKDAY(B4959,-1)),MarketData[Adjusted Close]))-1,
""
)</f>
        <v>1.755336439484223E-2</v>
      </c>
      <c r="D4959">
        <f t="shared" si="154"/>
        <v>0.99382381623144433</v>
      </c>
      <c r="E4959">
        <f t="shared" si="155"/>
        <v>9938.2381623144429</v>
      </c>
    </row>
    <row r="4960" spans="1:5" hidden="1" x14ac:dyDescent="0.25">
      <c r="A4960" t="s">
        <v>13</v>
      </c>
      <c r="B4960" s="5">
        <v>44606</v>
      </c>
      <c r="C4960" s="9" cm="1">
        <f t="array" ref="C4960">IFERROR(
(_xlfn.XLOOKUP(1,(MarketData[ETF]=A4960)*(MarketData[Date]=B4960),MarketData[Adjusted Close]) /
_xlfn.XLOOKUP(1,(MarketData[ETF]=A4960)*(MarketData[Date]=WORKDAY(B4960,-1)),MarketData[Adjusted Close]))-1,
""
)</f>
        <v>-5.0668391548081004E-3</v>
      </c>
      <c r="D4960">
        <f t="shared" si="154"/>
        <v>0.9887882708063821</v>
      </c>
      <c r="E4960">
        <f t="shared" si="155"/>
        <v>9887.8827080638202</v>
      </c>
    </row>
    <row r="4961" spans="1:5" hidden="1" x14ac:dyDescent="0.25">
      <c r="A4961" t="s">
        <v>13</v>
      </c>
      <c r="B4961" s="6">
        <v>44603</v>
      </c>
      <c r="C4961" s="9" cm="1">
        <f t="array" ref="C4961">IFERROR(
(_xlfn.XLOOKUP(1,(MarketData[ETF]=A4961)*(MarketData[Date]=B4961),MarketData[Adjusted Close]) /
_xlfn.XLOOKUP(1,(MarketData[ETF]=A4961)*(MarketData[Date]=WORKDAY(B4961,-1)),MarketData[Adjusted Close]))-1,
""
)</f>
        <v>-1.7268778472295798E-2</v>
      </c>
      <c r="D4961">
        <f t="shared" si="154"/>
        <v>0.9717131052018223</v>
      </c>
      <c r="E4961">
        <f t="shared" si="155"/>
        <v>9717.1310520182233</v>
      </c>
    </row>
    <row r="4962" spans="1:5" hidden="1" x14ac:dyDescent="0.25">
      <c r="A4962" t="s">
        <v>13</v>
      </c>
      <c r="B4962" s="5">
        <v>44602</v>
      </c>
      <c r="C4962" s="9" cm="1">
        <f t="array" ref="C4962">IFERROR(
(_xlfn.XLOOKUP(1,(MarketData[ETF]=A4962)*(MarketData[Date]=B4962),MarketData[Adjusted Close]) /
_xlfn.XLOOKUP(1,(MarketData[ETF]=A4962)*(MarketData[Date]=WORKDAY(B4962,-1)),MarketData[Adjusted Close]))-1,
""
)</f>
        <v>-1.4409522815077791E-2</v>
      </c>
      <c r="D4962">
        <f t="shared" si="154"/>
        <v>0.95771118304270653</v>
      </c>
      <c r="E4962">
        <f t="shared" si="155"/>
        <v>9577.1118304270658</v>
      </c>
    </row>
    <row r="4963" spans="1:5" hidden="1" x14ac:dyDescent="0.25">
      <c r="A4963" t="s">
        <v>13</v>
      </c>
      <c r="B4963" s="6">
        <v>44601</v>
      </c>
      <c r="C4963" s="9" cm="1">
        <f t="array" ref="C4963">IFERROR(
(_xlfn.XLOOKUP(1,(MarketData[ETF]=A4963)*(MarketData[Date]=B4963),MarketData[Adjusted Close]) /
_xlfn.XLOOKUP(1,(MarketData[ETF]=A4963)*(MarketData[Date]=WORKDAY(B4963,-1)),MarketData[Adjusted Close]))-1,
""
)</f>
        <v>1.6235144312393812E-2</v>
      </c>
      <c r="D4963">
        <f t="shared" si="154"/>
        <v>0.97325976230899824</v>
      </c>
      <c r="E4963">
        <f t="shared" si="155"/>
        <v>9732.5976230899832</v>
      </c>
    </row>
    <row r="4964" spans="1:5" hidden="1" x14ac:dyDescent="0.25">
      <c r="A4964" t="s">
        <v>13</v>
      </c>
      <c r="B4964" s="5">
        <v>44600</v>
      </c>
      <c r="C4964" s="9" cm="1">
        <f t="array" ref="C4964">IFERROR(
(_xlfn.XLOOKUP(1,(MarketData[ETF]=A4964)*(MarketData[Date]=B4964),MarketData[Adjusted Close]) /
_xlfn.XLOOKUP(1,(MarketData[ETF]=A4964)*(MarketData[Date]=WORKDAY(B4964,-1)),MarketData[Adjusted Close]))-1,
""
)</f>
        <v>7.6988879384087827E-3</v>
      </c>
      <c r="D4964">
        <f t="shared" si="154"/>
        <v>0.9807527801539776</v>
      </c>
      <c r="E4964">
        <f t="shared" si="155"/>
        <v>9807.5278015397762</v>
      </c>
    </row>
    <row r="4965" spans="1:5" hidden="1" x14ac:dyDescent="0.25">
      <c r="A4965" t="s">
        <v>13</v>
      </c>
      <c r="B4965" s="6">
        <v>44599</v>
      </c>
      <c r="C4965" s="9" cm="1">
        <f t="array" ref="C4965">IFERROR(
(_xlfn.XLOOKUP(1,(MarketData[ETF]=A4965)*(MarketData[Date]=B4965),MarketData[Adjusted Close]) /
_xlfn.XLOOKUP(1,(MarketData[ETF]=A4965)*(MarketData[Date]=WORKDAY(B4965,-1)),MarketData[Adjusted Close]))-1,
""
)</f>
        <v>-1.174837124853112E-3</v>
      </c>
      <c r="D4965">
        <f t="shared" si="154"/>
        <v>0.97960055537754975</v>
      </c>
      <c r="E4965">
        <f t="shared" si="155"/>
        <v>9796.0055537754979</v>
      </c>
    </row>
    <row r="4966" spans="1:5" hidden="1" x14ac:dyDescent="0.25">
      <c r="A4966" t="s">
        <v>13</v>
      </c>
      <c r="B4966" s="5">
        <v>44596</v>
      </c>
      <c r="C4966" s="9" cm="1">
        <f t="array" ref="C4966">IFERROR(
(_xlfn.XLOOKUP(1,(MarketData[ETF]=A4966)*(MarketData[Date]=B4966),MarketData[Adjusted Close]) /
_xlfn.XLOOKUP(1,(MarketData[ETF]=A4966)*(MarketData[Date]=WORKDAY(B4966,-1)),MarketData[Adjusted Close]))-1,
""
)</f>
        <v>4.3981978116283127E-3</v>
      </c>
      <c r="D4966">
        <f t="shared" si="154"/>
        <v>0.9839090323964812</v>
      </c>
      <c r="E4966">
        <f t="shared" si="155"/>
        <v>9839.0903239648123</v>
      </c>
    </row>
    <row r="4967" spans="1:5" hidden="1" x14ac:dyDescent="0.25">
      <c r="A4967" t="s">
        <v>13</v>
      </c>
      <c r="B4967" s="6">
        <v>44595</v>
      </c>
      <c r="C4967" s="9" cm="1">
        <f t="array" ref="C4967">IFERROR(
(_xlfn.XLOOKUP(1,(MarketData[ETF]=A4967)*(MarketData[Date]=B4967),MarketData[Adjusted Close]) /
_xlfn.XLOOKUP(1,(MarketData[ETF]=A4967)*(MarketData[Date]=WORKDAY(B4967,-1)),MarketData[Adjusted Close]))-1,
""
)</f>
        <v>-1.9356196086682154E-2</v>
      </c>
      <c r="D4967">
        <f t="shared" si="154"/>
        <v>0.9648642962339572</v>
      </c>
      <c r="E4967">
        <f t="shared" si="155"/>
        <v>9648.6429623395725</v>
      </c>
    </row>
    <row r="4968" spans="1:5" hidden="1" x14ac:dyDescent="0.25">
      <c r="A4968" t="s">
        <v>13</v>
      </c>
      <c r="B4968" s="5">
        <v>44594</v>
      </c>
      <c r="C4968" s="9" cm="1">
        <f t="array" ref="C4968">IFERROR(
(_xlfn.XLOOKUP(1,(MarketData[ETF]=A4968)*(MarketData[Date]=B4968),MarketData[Adjusted Close]) /
_xlfn.XLOOKUP(1,(MarketData[ETF]=A4968)*(MarketData[Date]=WORKDAY(B4968,-1)),MarketData[Adjusted Close]))-1,
""
)</f>
        <v>5.9259259259258901E-3</v>
      </c>
      <c r="D4968">
        <f t="shared" si="154"/>
        <v>0.97058201058201021</v>
      </c>
      <c r="E4968">
        <f t="shared" si="155"/>
        <v>9705.820105820103</v>
      </c>
    </row>
    <row r="4969" spans="1:5" hidden="1" x14ac:dyDescent="0.25">
      <c r="A4969" t="s">
        <v>13</v>
      </c>
      <c r="B4969" s="6">
        <v>44593</v>
      </c>
      <c r="C4969" s="9" cm="1">
        <f t="array" ref="C4969">IFERROR(
(_xlfn.XLOOKUP(1,(MarketData[ETF]=A4969)*(MarketData[Date]=B4969),MarketData[Adjusted Close]) /
_xlfn.XLOOKUP(1,(MarketData[ETF]=A4969)*(MarketData[Date]=WORKDAY(B4969,-1)),MarketData[Adjusted Close]))-1,
""
)</f>
        <v>7.8924914675766455E-3</v>
      </c>
      <c r="D4969">
        <f t="shared" si="154"/>
        <v>0.97824232081911211</v>
      </c>
      <c r="E4969">
        <f t="shared" si="155"/>
        <v>9782.4232081911214</v>
      </c>
    </row>
    <row r="4970" spans="1:5" hidden="1" x14ac:dyDescent="0.25">
      <c r="A4970" t="s">
        <v>13</v>
      </c>
      <c r="B4970" s="5">
        <v>44592</v>
      </c>
      <c r="C4970" s="9" cm="1">
        <f t="array" ref="C4970">IFERROR(
(_xlfn.XLOOKUP(1,(MarketData[ETF]=A4970)*(MarketData[Date]=B4970),MarketData[Adjusted Close]) /
_xlfn.XLOOKUP(1,(MarketData[ETF]=A4970)*(MarketData[Date]=WORKDAY(B4970,-1)),MarketData[Adjusted Close]))-1,
""
)</f>
        <v>2.0905923344947785E-2</v>
      </c>
      <c r="D4970">
        <f t="shared" si="154"/>
        <v>0.99869337979094031</v>
      </c>
      <c r="E4970">
        <f t="shared" si="155"/>
        <v>9986.9337979094034</v>
      </c>
    </row>
    <row r="4971" spans="1:5" hidden="1" x14ac:dyDescent="0.25">
      <c r="A4971" t="s">
        <v>13</v>
      </c>
      <c r="B4971" s="6">
        <v>44589</v>
      </c>
      <c r="C4971" s="9" cm="1">
        <f t="array" ref="C4971">IFERROR(
(_xlfn.XLOOKUP(1,(MarketData[ETF]=A4971)*(MarketData[Date]=B4971),MarketData[Adjusted Close]) /
_xlfn.XLOOKUP(1,(MarketData[ETF]=A4971)*(MarketData[Date]=WORKDAY(B4971,-1)),MarketData[Adjusted Close]))-1,
""
)</f>
        <v>1.6491422246817988E-2</v>
      </c>
      <c r="D4971">
        <f t="shared" si="154"/>
        <v>1.0151632540121744</v>
      </c>
      <c r="E4971">
        <f t="shared" si="155"/>
        <v>10151.632540121744</v>
      </c>
    </row>
    <row r="4972" spans="1:5" hidden="1" x14ac:dyDescent="0.25">
      <c r="A4972" t="s">
        <v>13</v>
      </c>
      <c r="B4972" s="5">
        <v>44588</v>
      </c>
      <c r="C4972" s="9" cm="1">
        <f t="array" ref="C4972">IFERROR(
(_xlfn.XLOOKUP(1,(MarketData[ETF]=A4972)*(MarketData[Date]=B4972),MarketData[Adjusted Close]) /
_xlfn.XLOOKUP(1,(MarketData[ETF]=A4972)*(MarketData[Date]=WORKDAY(B4972,-1)),MarketData[Adjusted Close]))-1,
""
)</f>
        <v>-7.5790861159931167E-3</v>
      </c>
      <c r="D4972">
        <f t="shared" si="154"/>
        <v>1.0074692442882245</v>
      </c>
      <c r="E4972">
        <f t="shared" si="155"/>
        <v>10074.692442882244</v>
      </c>
    </row>
    <row r="4973" spans="1:5" hidden="1" x14ac:dyDescent="0.25">
      <c r="A4973" t="s">
        <v>13</v>
      </c>
      <c r="B4973" s="6">
        <v>44587</v>
      </c>
      <c r="C4973" s="9" cm="1">
        <f t="array" ref="C4973">IFERROR(
(_xlfn.XLOOKUP(1,(MarketData[ETF]=A4973)*(MarketData[Date]=B4973),MarketData[Adjusted Close]) /
_xlfn.XLOOKUP(1,(MarketData[ETF]=A4973)*(MarketData[Date]=WORKDAY(B4973,-1)),MarketData[Adjusted Close]))-1,
""
)</f>
        <v>-4.4833242208857094E-3</v>
      </c>
      <c r="D4973">
        <f t="shared" si="154"/>
        <v>1.0029524330235096</v>
      </c>
      <c r="E4973">
        <f t="shared" si="155"/>
        <v>10029.524330235095</v>
      </c>
    </row>
    <row r="4974" spans="1:5" hidden="1" x14ac:dyDescent="0.25">
      <c r="A4974" t="s">
        <v>13</v>
      </c>
      <c r="B4974" s="5">
        <v>44586</v>
      </c>
      <c r="C4974" s="9" cm="1">
        <f t="array" ref="C4974">IFERROR(
(_xlfn.XLOOKUP(1,(MarketData[ETF]=A4974)*(MarketData[Date]=B4974),MarketData[Adjusted Close]) /
_xlfn.XLOOKUP(1,(MarketData[ETF]=A4974)*(MarketData[Date]=WORKDAY(B4974,-1)),MarketData[Adjusted Close]))-1,
""
)</f>
        <v>-9.8527501082719127E-3</v>
      </c>
      <c r="D4974">
        <f t="shared" si="154"/>
        <v>0.99307059333044556</v>
      </c>
      <c r="E4974">
        <f t="shared" si="155"/>
        <v>9930.7059333044563</v>
      </c>
    </row>
    <row r="4975" spans="1:5" hidden="1" x14ac:dyDescent="0.25">
      <c r="A4975" t="s">
        <v>13</v>
      </c>
      <c r="B4975" s="6">
        <v>44585</v>
      </c>
      <c r="C4975" s="9" cm="1">
        <f t="array" ref="C4975">IFERROR(
(_xlfn.XLOOKUP(1,(MarketData[ETF]=A4975)*(MarketData[Date]=B4975),MarketData[Adjusted Close]) /
_xlfn.XLOOKUP(1,(MarketData[ETF]=A4975)*(MarketData[Date]=WORKDAY(B4975,-1)),MarketData[Adjusted Close]))-1,
""
)</f>
        <v>-1.2975778546713279E-3</v>
      </c>
      <c r="D4975">
        <f t="shared" si="154"/>
        <v>0.99178200692041463</v>
      </c>
      <c r="E4975">
        <f t="shared" si="155"/>
        <v>9917.8200692041464</v>
      </c>
    </row>
    <row r="4976" spans="1:5" hidden="1" x14ac:dyDescent="0.25">
      <c r="A4976" t="s">
        <v>13</v>
      </c>
      <c r="B4976" s="5">
        <v>44582</v>
      </c>
      <c r="C4976" s="9" cm="1">
        <f t="array" ref="C4976">IFERROR(
(_xlfn.XLOOKUP(1,(MarketData[ETF]=A4976)*(MarketData[Date]=B4976),MarketData[Adjusted Close]) /
_xlfn.XLOOKUP(1,(MarketData[ETF]=A4976)*(MarketData[Date]=WORKDAY(B4976,-1)),MarketData[Adjusted Close]))-1,
""
)</f>
        <v>-1.7006802721088343E-2</v>
      </c>
      <c r="D4976">
        <f t="shared" si="154"/>
        <v>0.97491496598639404</v>
      </c>
      <c r="E4976">
        <f t="shared" si="155"/>
        <v>9749.1496598639405</v>
      </c>
    </row>
    <row r="4977" spans="1:5" hidden="1" x14ac:dyDescent="0.25">
      <c r="A4977" t="s">
        <v>13</v>
      </c>
      <c r="B4977" s="6">
        <v>44581</v>
      </c>
      <c r="C4977" s="9" cm="1">
        <f t="array" ref="C4977">IFERROR(
(_xlfn.XLOOKUP(1,(MarketData[ETF]=A4977)*(MarketData[Date]=B4977),MarketData[Adjusted Close]) /
_xlfn.XLOOKUP(1,(MarketData[ETF]=A4977)*(MarketData[Date]=WORKDAY(B4977,-1)),MarketData[Adjusted Close]))-1,
""
)</f>
        <v>-8.2226438962681447E-3</v>
      </c>
      <c r="D4977">
        <f t="shared" si="154"/>
        <v>0.96689858739194556</v>
      </c>
      <c r="E4977">
        <f t="shared" si="155"/>
        <v>9668.9858739194551</v>
      </c>
    </row>
    <row r="4978" spans="1:5" hidden="1" x14ac:dyDescent="0.25">
      <c r="A4978" t="s">
        <v>13</v>
      </c>
      <c r="B4978" s="5">
        <v>44580</v>
      </c>
      <c r="C4978" s="9" cm="1">
        <f t="array" ref="C4978">IFERROR(
(_xlfn.XLOOKUP(1,(MarketData[ETF]=A4978)*(MarketData[Date]=B4978),MarketData[Adjusted Close]) /
_xlfn.XLOOKUP(1,(MarketData[ETF]=A4978)*(MarketData[Date]=WORKDAY(B4978,-1)),MarketData[Adjusted Close]))-1,
""
)</f>
        <v>-5.6603773584906758E-3</v>
      </c>
      <c r="D4978">
        <f t="shared" si="154"/>
        <v>0.96142557651991556</v>
      </c>
      <c r="E4978">
        <f t="shared" si="155"/>
        <v>9614.2557651991556</v>
      </c>
    </row>
    <row r="4979" spans="1:5" hidden="1" x14ac:dyDescent="0.25">
      <c r="A4979" t="s">
        <v>13</v>
      </c>
      <c r="B4979" s="6">
        <v>44579</v>
      </c>
      <c r="C4979" s="9" t="str" cm="1">
        <f t="array" ref="C4979">IFERROR(
(_xlfn.XLOOKUP(1,(MarketData[ETF]=A4979)*(MarketData[Date]=B4979),MarketData[Adjusted Close]) /
_xlfn.XLOOKUP(1,(MarketData[ETF]=A4979)*(MarketData[Date]=WORKDAY(B4979,-1)),MarketData[Adjusted Close]))-1,
""
)</f>
        <v/>
      </c>
      <c r="D4979">
        <f t="shared" si="154"/>
        <v>1</v>
      </c>
      <c r="E4979">
        <f t="shared" si="155"/>
        <v>10000</v>
      </c>
    </row>
    <row r="4980" spans="1:5" hidden="1" x14ac:dyDescent="0.25">
      <c r="A4980" t="s">
        <v>13</v>
      </c>
      <c r="B4980" s="5">
        <v>44575</v>
      </c>
      <c r="C4980" s="9" cm="1">
        <f t="array" ref="C4980">IFERROR(
(_xlfn.XLOOKUP(1,(MarketData[ETF]=A4980)*(MarketData[Date]=B4980),MarketData[Adjusted Close]) /
_xlfn.XLOOKUP(1,(MarketData[ETF]=A4980)*(MarketData[Date]=WORKDAY(B4980,-1)),MarketData[Adjusted Close]))-1,
""
)</f>
        <v>-1.0301844030069507E-4</v>
      </c>
      <c r="D4980">
        <f t="shared" si="154"/>
        <v>0.9998969815596993</v>
      </c>
      <c r="E4980">
        <f t="shared" si="155"/>
        <v>9998.9698155969927</v>
      </c>
    </row>
    <row r="4981" spans="1:5" hidden="1" x14ac:dyDescent="0.25">
      <c r="A4981" t="s">
        <v>13</v>
      </c>
      <c r="B4981" s="6">
        <v>44574</v>
      </c>
      <c r="C4981" s="9" cm="1">
        <f t="array" ref="C4981">IFERROR(
(_xlfn.XLOOKUP(1,(MarketData[ETF]=A4981)*(MarketData[Date]=B4981),MarketData[Adjusted Close]) /
_xlfn.XLOOKUP(1,(MarketData[ETF]=A4981)*(MarketData[Date]=WORKDAY(B4981,-1)),MarketData[Adjusted Close]))-1,
""
)</f>
        <v>-1.2412249465866498E-2</v>
      </c>
      <c r="D4981">
        <f t="shared" si="154"/>
        <v>0.98748601078441345</v>
      </c>
      <c r="E4981">
        <f t="shared" si="155"/>
        <v>9874.8601078441352</v>
      </c>
    </row>
    <row r="4982" spans="1:5" hidden="1" x14ac:dyDescent="0.25">
      <c r="A4982" t="s">
        <v>13</v>
      </c>
      <c r="B4982" s="5">
        <v>44573</v>
      </c>
      <c r="C4982" s="9" cm="1">
        <f t="array" ref="C4982">IFERROR(
(_xlfn.XLOOKUP(1,(MarketData[ETF]=A4982)*(MarketData[Date]=B4982),MarketData[Adjusted Close]) /
_xlfn.XLOOKUP(1,(MarketData[ETF]=A4982)*(MarketData[Date]=WORKDAY(B4982,-1)),MarketData[Adjusted Close]))-1,
""
)</f>
        <v>5.524296675191831E-3</v>
      </c>
      <c r="D4982">
        <f t="shared" si="154"/>
        <v>0.99294117647058822</v>
      </c>
      <c r="E4982">
        <f t="shared" si="155"/>
        <v>9929.4117647058829</v>
      </c>
    </row>
    <row r="4983" spans="1:5" hidden="1" x14ac:dyDescent="0.25">
      <c r="A4983" t="s">
        <v>13</v>
      </c>
      <c r="B4983" s="6">
        <v>44572</v>
      </c>
      <c r="C4983" s="9" cm="1">
        <f t="array" ref="C4983">IFERROR(
(_xlfn.XLOOKUP(1,(MarketData[ETF]=A4983)*(MarketData[Date]=B4983),MarketData[Adjusted Close]) /
_xlfn.XLOOKUP(1,(MarketData[ETF]=A4983)*(MarketData[Date]=WORKDAY(B4983,-1)),MarketData[Adjusted Close]))-1,
""
)</f>
        <v>1.1590603332298555E-2</v>
      </c>
      <c r="D4983">
        <f t="shared" si="154"/>
        <v>1.0044499637793647</v>
      </c>
      <c r="E4983">
        <f t="shared" si="155"/>
        <v>10044.499637793648</v>
      </c>
    </row>
    <row r="4984" spans="1:5" hidden="1" x14ac:dyDescent="0.25">
      <c r="A4984" t="s">
        <v>13</v>
      </c>
      <c r="B4984" s="5">
        <v>44571</v>
      </c>
      <c r="C4984" s="9" cm="1">
        <f t="array" ref="C4984">IFERROR(
(_xlfn.XLOOKUP(1,(MarketData[ETF]=A4984)*(MarketData[Date]=B4984),MarketData[Adjusted Close]) /
_xlfn.XLOOKUP(1,(MarketData[ETF]=A4984)*(MarketData[Date]=WORKDAY(B4984,-1)),MarketData[Adjusted Close]))-1,
""
)</f>
        <v>-3.3006704486849836E-3</v>
      </c>
      <c r="D4984">
        <f t="shared" si="154"/>
        <v>1.0011346054667354</v>
      </c>
      <c r="E4984">
        <f t="shared" si="155"/>
        <v>10011.346054667354</v>
      </c>
    </row>
    <row r="4985" spans="1:5" hidden="1" x14ac:dyDescent="0.25">
      <c r="A4985" t="s">
        <v>13</v>
      </c>
      <c r="B4985" s="6">
        <v>44568</v>
      </c>
      <c r="C4985" s="9" cm="1">
        <f t="array" ref="C4985">IFERROR(
(_xlfn.XLOOKUP(1,(MarketData[ETF]=A4985)*(MarketData[Date]=B4985),MarketData[Adjusted Close]) /
_xlfn.XLOOKUP(1,(MarketData[ETF]=A4985)*(MarketData[Date]=WORKDAY(B4985,-1)),MarketData[Adjusted Close]))-1,
""
)</f>
        <v>-1.4419610670511895E-3</v>
      </c>
      <c r="D4985">
        <f t="shared" si="154"/>
        <v>0.99969100834277469</v>
      </c>
      <c r="E4985">
        <f t="shared" si="155"/>
        <v>9996.9100834277469</v>
      </c>
    </row>
    <row r="4986" spans="1:5" hidden="1" x14ac:dyDescent="0.25">
      <c r="A4986" t="s">
        <v>13</v>
      </c>
      <c r="B4986" s="5">
        <v>44567</v>
      </c>
      <c r="C4986" s="9" cm="1">
        <f t="array" ref="C4986">IFERROR(
(_xlfn.XLOOKUP(1,(MarketData[ETF]=A4986)*(MarketData[Date]=B4986),MarketData[Adjusted Close]) /
_xlfn.XLOOKUP(1,(MarketData[ETF]=A4986)*(MarketData[Date]=WORKDAY(B4986,-1)),MarketData[Adjusted Close]))-1,
""
)</f>
        <v>-9.2611648487350706E-4</v>
      </c>
      <c r="D4986">
        <f t="shared" si="154"/>
        <v>0.99876517802016862</v>
      </c>
      <c r="E4986">
        <f t="shared" si="155"/>
        <v>9987.6517802016861</v>
      </c>
    </row>
    <row r="4987" spans="1:5" hidden="1" x14ac:dyDescent="0.25">
      <c r="A4987" t="s">
        <v>13</v>
      </c>
      <c r="B4987" s="6">
        <v>44566</v>
      </c>
      <c r="C4987" s="9" cm="1">
        <f t="array" ref="C4987">IFERROR(
(_xlfn.XLOOKUP(1,(MarketData[ETF]=A4987)*(MarketData[Date]=B4987),MarketData[Adjusted Close]) /
_xlfn.XLOOKUP(1,(MarketData[ETF]=A4987)*(MarketData[Date]=WORKDAY(B4987,-1)),MarketData[Adjusted Close]))-1,
""
)</f>
        <v>-1.7093152624658603E-2</v>
      </c>
      <c r="D4987">
        <f t="shared" si="154"/>
        <v>0.98169313239607559</v>
      </c>
      <c r="E4987">
        <f t="shared" si="155"/>
        <v>9816.9313239607563</v>
      </c>
    </row>
    <row r="4988" spans="1:5" hidden="1" x14ac:dyDescent="0.25">
      <c r="A4988" t="s">
        <v>13</v>
      </c>
      <c r="B4988" s="5">
        <v>44565</v>
      </c>
      <c r="C4988" s="9" cm="1">
        <f t="array" ref="C4988">IFERROR(
(_xlfn.XLOOKUP(1,(MarketData[ETF]=A4988)*(MarketData[Date]=B4988),MarketData[Adjusted Close]) /
_xlfn.XLOOKUP(1,(MarketData[ETF]=A4988)*(MarketData[Date]=WORKDAY(B4988,-1)),MarketData[Adjusted Close]))-1,
""
)</f>
        <v>4.0473540422958365E-4</v>
      </c>
      <c r="D4988">
        <f t="shared" si="154"/>
        <v>0.98209045836284536</v>
      </c>
      <c r="E4988">
        <f t="shared" si="155"/>
        <v>9820.9045836284531</v>
      </c>
    </row>
    <row r="4989" spans="1:5" hidden="1" x14ac:dyDescent="0.25">
      <c r="A4989" t="s">
        <v>13</v>
      </c>
      <c r="B4989" s="6">
        <v>44564</v>
      </c>
      <c r="C4989" s="9" cm="1">
        <f t="array" ref="C4989">IFERROR(
(_xlfn.XLOOKUP(1,(MarketData[ETF]=A4989)*(MarketData[Date]=B4989),MarketData[Adjusted Close]) /
_xlfn.XLOOKUP(1,(MarketData[ETF]=A4989)*(MarketData[Date]=WORKDAY(B4989,-1)),MarketData[Adjusted Close]))-1,
""
)</f>
        <v>5.8009362914714924E-3</v>
      </c>
      <c r="D4989">
        <f t="shared" si="154"/>
        <v>0.98778750254427028</v>
      </c>
      <c r="E4989">
        <f t="shared" si="155"/>
        <v>9877.8750254427032</v>
      </c>
    </row>
    <row r="4990" spans="1:5" hidden="1" x14ac:dyDescent="0.25">
      <c r="A4990" t="s">
        <v>13</v>
      </c>
      <c r="B4990" s="5">
        <v>44561</v>
      </c>
      <c r="C4990" s="9" cm="1">
        <f t="array" ref="C4990">IFERROR(
(_xlfn.XLOOKUP(1,(MarketData[ETF]=A4990)*(MarketData[Date]=B4990),MarketData[Adjusted Close]) /
_xlfn.XLOOKUP(1,(MarketData[ETF]=A4990)*(MarketData[Date]=WORKDAY(B4990,-1)),MarketData[Adjusted Close]))-1,
""
)</f>
        <v>-2.7402821475692729E-3</v>
      </c>
      <c r="D4990">
        <f t="shared" si="154"/>
        <v>0.98508068608545618</v>
      </c>
      <c r="E4990">
        <f t="shared" si="155"/>
        <v>9850.8068608545618</v>
      </c>
    </row>
    <row r="4991" spans="1:5" hidden="1" x14ac:dyDescent="0.25">
      <c r="A4991" t="s">
        <v>13</v>
      </c>
      <c r="B4991" s="6">
        <v>44560</v>
      </c>
      <c r="C4991" s="9" cm="1">
        <f t="array" ref="C4991">IFERROR(
(_xlfn.XLOOKUP(1,(MarketData[ETF]=A4991)*(MarketData[Date]=B4991),MarketData[Adjusted Close]) /
_xlfn.XLOOKUP(1,(MarketData[ETF]=A4991)*(MarketData[Date]=WORKDAY(B4991,-1)),MarketData[Adjusted Close]))-1,
""
)</f>
        <v>-8.1127674678027617E-4</v>
      </c>
      <c r="D4991">
        <f t="shared" si="154"/>
        <v>0.98428151303113265</v>
      </c>
      <c r="E4991">
        <f t="shared" si="155"/>
        <v>9842.8151303113264</v>
      </c>
    </row>
    <row r="4992" spans="1:5" hidden="1" x14ac:dyDescent="0.25">
      <c r="A4992" t="s">
        <v>13</v>
      </c>
      <c r="B4992" s="5">
        <v>44559</v>
      </c>
      <c r="C4992" s="9" cm="1">
        <f t="array" ref="C4992">IFERROR(
(_xlfn.XLOOKUP(1,(MarketData[ETF]=A4992)*(MarketData[Date]=B4992),MarketData[Adjusted Close]) /
_xlfn.XLOOKUP(1,(MarketData[ETF]=A4992)*(MarketData[Date]=WORKDAY(B4992,-1)),MarketData[Adjusted Close]))-1,
""
)</f>
        <v>4.0580298265191495E-4</v>
      </c>
      <c r="D4992">
        <f t="shared" si="154"/>
        <v>0.98468093740488982</v>
      </c>
      <c r="E4992">
        <f t="shared" si="155"/>
        <v>9846.8093740488985</v>
      </c>
    </row>
    <row r="4993" spans="1:5" hidden="1" x14ac:dyDescent="0.25">
      <c r="A4993" t="s">
        <v>13</v>
      </c>
      <c r="B4993" s="6">
        <v>44558</v>
      </c>
      <c r="C4993" s="9" cm="1">
        <f t="array" ref="C4993">IFERROR(
(_xlfn.XLOOKUP(1,(MarketData[ETF]=A4993)*(MarketData[Date]=B4993),MarketData[Adjusted Close]) /
_xlfn.XLOOKUP(1,(MarketData[ETF]=A4993)*(MarketData[Date]=WORKDAY(B4993,-1)),MarketData[Adjusted Close]))-1,
""
)</f>
        <v>-1.1147142278071787E-3</v>
      </c>
      <c r="D4993">
        <f t="shared" si="154"/>
        <v>0.98358329955411405</v>
      </c>
      <c r="E4993">
        <f t="shared" si="155"/>
        <v>9835.8329955411409</v>
      </c>
    </row>
    <row r="4994" spans="1:5" hidden="1" x14ac:dyDescent="0.25">
      <c r="A4994" t="s">
        <v>13</v>
      </c>
      <c r="B4994" s="5">
        <v>44557</v>
      </c>
      <c r="C4994" s="9" t="str" cm="1">
        <f t="array" ref="C4994">IFERROR(
(_xlfn.XLOOKUP(1,(MarketData[ETF]=A4994)*(MarketData[Date]=B4994),MarketData[Adjusted Close]) /
_xlfn.XLOOKUP(1,(MarketData[ETF]=A4994)*(MarketData[Date]=WORKDAY(B4994,-1)),MarketData[Adjusted Close]))-1,
""
)</f>
        <v/>
      </c>
      <c r="D4994">
        <f t="shared" si="154"/>
        <v>1</v>
      </c>
      <c r="E4994">
        <f t="shared" si="155"/>
        <v>10000</v>
      </c>
    </row>
    <row r="4995" spans="1:5" hidden="1" x14ac:dyDescent="0.25">
      <c r="A4995" t="s">
        <v>13</v>
      </c>
      <c r="B4995" s="6">
        <v>44553</v>
      </c>
      <c r="C4995" s="9" cm="1">
        <f t="array" ref="C4995">IFERROR(
(_xlfn.XLOOKUP(1,(MarketData[ETF]=A4995)*(MarketData[Date]=B4995),MarketData[Adjusted Close]) /
_xlfn.XLOOKUP(1,(MarketData[ETF]=A4995)*(MarketData[Date]=WORKDAY(B4995,-1)),MarketData[Adjusted Close]))-1,
""
)</f>
        <v>6.389776357827559E-3</v>
      </c>
      <c r="D4995">
        <f t="shared" ref="D4995:D5058" si="156">IFERROR(IF(A4995&lt;&gt;A4994,1,D4994*(1+C4995)),1)</f>
        <v>1.0063897763578276</v>
      </c>
      <c r="E4995">
        <f t="shared" ref="E4995:E5058" si="157">D4995*10000</f>
        <v>10063.897763578276</v>
      </c>
    </row>
    <row r="4996" spans="1:5" hidden="1" x14ac:dyDescent="0.25">
      <c r="A4996" t="s">
        <v>13</v>
      </c>
      <c r="B4996" s="5">
        <v>44552</v>
      </c>
      <c r="C4996" s="9" cm="1">
        <f t="array" ref="C4996">IFERROR(
(_xlfn.XLOOKUP(1,(MarketData[ETF]=A4996)*(MarketData[Date]=B4996),MarketData[Adjusted Close]) /
_xlfn.XLOOKUP(1,(MarketData[ETF]=A4996)*(MarketData[Date]=WORKDAY(B4996,-1)),MarketData[Adjusted Close]))-1,
""
)</f>
        <v>9.2573330559599931E-3</v>
      </c>
      <c r="D4996">
        <f t="shared" si="156"/>
        <v>1.015706261701685</v>
      </c>
      <c r="E4996">
        <f t="shared" si="157"/>
        <v>10157.062617016851</v>
      </c>
    </row>
    <row r="4997" spans="1:5" hidden="1" x14ac:dyDescent="0.25">
      <c r="A4997" t="s">
        <v>13</v>
      </c>
      <c r="B4997" s="6">
        <v>44551</v>
      </c>
      <c r="C4997" s="9" cm="1">
        <f t="array" ref="C4997">IFERROR(
(_xlfn.XLOOKUP(1,(MarketData[ETF]=A4997)*(MarketData[Date]=B4997),MarketData[Adjusted Close]) /
_xlfn.XLOOKUP(1,(MarketData[ETF]=A4997)*(MarketData[Date]=WORKDAY(B4997,-1)),MarketData[Adjusted Close]))-1,
""
)</f>
        <v>1.6924053310767961E-2</v>
      </c>
      <c r="D4997">
        <f t="shared" si="156"/>
        <v>1.0328961286228051</v>
      </c>
      <c r="E4997">
        <f t="shared" si="157"/>
        <v>10328.961286228052</v>
      </c>
    </row>
    <row r="4998" spans="1:5" hidden="1" x14ac:dyDescent="0.25">
      <c r="A4998" t="s">
        <v>13</v>
      </c>
      <c r="B4998" s="5">
        <v>44550</v>
      </c>
      <c r="C4998" s="9" cm="1">
        <f t="array" ref="C4998">IFERROR(
(_xlfn.XLOOKUP(1,(MarketData[ETF]=A4998)*(MarketData[Date]=B4998),MarketData[Adjusted Close]) /
_xlfn.XLOOKUP(1,(MarketData[ETF]=A4998)*(MarketData[Date]=WORKDAY(B4998,-1)),MarketData[Adjusted Close]))-1,
""
)</f>
        <v>-9.1185410334345685E-3</v>
      </c>
      <c r="D4998">
        <f t="shared" si="156"/>
        <v>1.0234776228906823</v>
      </c>
      <c r="E4998">
        <f t="shared" si="157"/>
        <v>10234.776228906823</v>
      </c>
    </row>
    <row r="4999" spans="1:5" hidden="1" x14ac:dyDescent="0.25">
      <c r="A4999" t="s">
        <v>13</v>
      </c>
      <c r="B4999" s="6">
        <v>44547</v>
      </c>
      <c r="C4999" s="9" cm="1">
        <f t="array" ref="C4999">IFERROR(
(_xlfn.XLOOKUP(1,(MarketData[ETF]=A4999)*(MarketData[Date]=B4999),MarketData[Adjusted Close]) /
_xlfn.XLOOKUP(1,(MarketData[ETF]=A4999)*(MarketData[Date]=WORKDAY(B4999,-1)),MarketData[Adjusted Close]))-1,
""
)</f>
        <v>-9.1390590923253745E-3</v>
      </c>
      <c r="D4999">
        <f t="shared" si="156"/>
        <v>1.0141240004154117</v>
      </c>
      <c r="E4999">
        <f t="shared" si="157"/>
        <v>10141.240004154117</v>
      </c>
    </row>
    <row r="5000" spans="1:5" hidden="1" x14ac:dyDescent="0.25">
      <c r="A5000" t="s">
        <v>13</v>
      </c>
      <c r="B5000" s="5">
        <v>44546</v>
      </c>
      <c r="C5000" s="9" cm="1">
        <f t="array" ref="C5000">IFERROR(
(_xlfn.XLOOKUP(1,(MarketData[ETF]=A5000)*(MarketData[Date]=B5000),MarketData[Adjusted Close]) /
_xlfn.XLOOKUP(1,(MarketData[ETF]=A5000)*(MarketData[Date]=WORKDAY(B5000,-1)),MarketData[Adjusted Close]))-1,
""
)</f>
        <v>-5.6794712928541768E-3</v>
      </c>
      <c r="D5000">
        <f t="shared" si="156"/>
        <v>1.008364312267658</v>
      </c>
      <c r="E5000">
        <f t="shared" si="157"/>
        <v>10083.64312267658</v>
      </c>
    </row>
    <row r="5001" spans="1:5" hidden="1" x14ac:dyDescent="0.25">
      <c r="A5001" t="s">
        <v>13</v>
      </c>
      <c r="B5001" s="6">
        <v>44545</v>
      </c>
      <c r="C5001" s="9" cm="1">
        <f t="array" ref="C5001">IFERROR(
(_xlfn.XLOOKUP(1,(MarketData[ETF]=A5001)*(MarketData[Date]=B5001),MarketData[Adjusted Close]) /
_xlfn.XLOOKUP(1,(MarketData[ETF]=A5001)*(MarketData[Date]=WORKDAY(B5001,-1)),MarketData[Adjusted Close]))-1,
""
)</f>
        <v>1.2652933179964521E-2</v>
      </c>
      <c r="D5001">
        <f t="shared" si="156"/>
        <v>1.0211230785318415</v>
      </c>
      <c r="E5001">
        <f t="shared" si="157"/>
        <v>10211.230785318416</v>
      </c>
    </row>
    <row r="5002" spans="1:5" hidden="1" x14ac:dyDescent="0.25">
      <c r="A5002" t="s">
        <v>13</v>
      </c>
      <c r="B5002" s="5">
        <v>44544</v>
      </c>
      <c r="C5002" s="9" cm="1">
        <f t="array" ref="C5002">IFERROR(
(_xlfn.XLOOKUP(1,(MarketData[ETF]=A5002)*(MarketData[Date]=B5002),MarketData[Adjusted Close]) /
_xlfn.XLOOKUP(1,(MarketData[ETF]=A5002)*(MarketData[Date]=WORKDAY(B5002,-1)),MarketData[Adjusted Close]))-1,
""
)</f>
        <v>-6.2350618310299533E-3</v>
      </c>
      <c r="D5002">
        <f t="shared" si="156"/>
        <v>1.0147563130001038</v>
      </c>
      <c r="E5002">
        <f t="shared" si="157"/>
        <v>10147.563130001039</v>
      </c>
    </row>
    <row r="5003" spans="1:5" hidden="1" x14ac:dyDescent="0.25">
      <c r="A5003" t="s">
        <v>13</v>
      </c>
      <c r="B5003" s="6">
        <v>44543</v>
      </c>
      <c r="C5003" s="9" cm="1">
        <f t="array" ref="C5003">IFERROR(
(_xlfn.XLOOKUP(1,(MarketData[ETF]=A5003)*(MarketData[Date]=B5003),MarketData[Adjusted Close]) /
_xlfn.XLOOKUP(1,(MarketData[ETF]=A5003)*(MarketData[Date]=WORKDAY(B5003,-1)),MarketData[Adjusted Close]))-1,
""
)</f>
        <v>-1.0081267359325019E-2</v>
      </c>
      <c r="D5003">
        <f t="shared" si="156"/>
        <v>1.0045262833041868</v>
      </c>
      <c r="E5003">
        <f t="shared" si="157"/>
        <v>10045.262833041868</v>
      </c>
    </row>
    <row r="5004" spans="1:5" hidden="1" x14ac:dyDescent="0.25">
      <c r="A5004" t="s">
        <v>13</v>
      </c>
      <c r="B5004" s="5">
        <v>44540</v>
      </c>
      <c r="C5004" s="9" cm="1">
        <f t="array" ref="C5004">IFERROR(
(_xlfn.XLOOKUP(1,(MarketData[ETF]=A5004)*(MarketData[Date]=B5004),MarketData[Adjusted Close]) /
_xlfn.XLOOKUP(1,(MarketData[ETF]=A5004)*(MarketData[Date]=WORKDAY(B5004,-1)),MarketData[Adjusted Close]))-1,
""
)</f>
        <v>5.0661703887509013E-3</v>
      </c>
      <c r="D5004">
        <f t="shared" si="156"/>
        <v>1.0096153846153846</v>
      </c>
      <c r="E5004">
        <f t="shared" si="157"/>
        <v>10096.153846153846</v>
      </c>
    </row>
    <row r="5005" spans="1:5" hidden="1" x14ac:dyDescent="0.25">
      <c r="A5005" t="s">
        <v>13</v>
      </c>
      <c r="B5005" s="6">
        <v>44539</v>
      </c>
      <c r="C5005" s="9" cm="1">
        <f t="array" ref="C5005">IFERROR(
(_xlfn.XLOOKUP(1,(MarketData[ETF]=A5005)*(MarketData[Date]=B5005),MarketData[Adjusted Close]) /
_xlfn.XLOOKUP(1,(MarketData[ETF]=A5005)*(MarketData[Date]=WORKDAY(B5005,-1)),MarketData[Adjusted Close]))-1,
""
)</f>
        <v>-8.9148478327697456E-3</v>
      </c>
      <c r="D5005">
        <f t="shared" si="156"/>
        <v>1.0006148170919151</v>
      </c>
      <c r="E5005">
        <f t="shared" si="157"/>
        <v>10006.148170919152</v>
      </c>
    </row>
    <row r="5006" spans="1:5" hidden="1" x14ac:dyDescent="0.25">
      <c r="A5006" t="s">
        <v>13</v>
      </c>
      <c r="B5006" s="5">
        <v>44538</v>
      </c>
      <c r="C5006" s="9" cm="1">
        <f t="array" ref="C5006">IFERROR(
(_xlfn.XLOOKUP(1,(MarketData[ETF]=A5006)*(MarketData[Date]=B5006),MarketData[Adjusted Close]) /
_xlfn.XLOOKUP(1,(MarketData[ETF]=A5006)*(MarketData[Date]=WORKDAY(B5006,-1)),MarketData[Adjusted Close]))-1,
""
)</f>
        <v>3.7025609379821578E-3</v>
      </c>
      <c r="D5006">
        <f t="shared" si="156"/>
        <v>1.0043196544276458</v>
      </c>
      <c r="E5006">
        <f t="shared" si="157"/>
        <v>10043.196544276458</v>
      </c>
    </row>
    <row r="5007" spans="1:5" hidden="1" x14ac:dyDescent="0.25">
      <c r="A5007" t="s">
        <v>13</v>
      </c>
      <c r="B5007" s="6">
        <v>44537</v>
      </c>
      <c r="C5007" s="9" cm="1">
        <f t="array" ref="C5007">IFERROR(
(_xlfn.XLOOKUP(1,(MarketData[ETF]=A5007)*(MarketData[Date]=B5007),MarketData[Adjusted Close]) /
_xlfn.XLOOKUP(1,(MarketData[ETF]=A5007)*(MarketData[Date]=WORKDAY(B5007,-1)),MarketData[Adjusted Close]))-1,
""
)</f>
        <v>2.0680243543984789E-2</v>
      </c>
      <c r="D5007">
        <f t="shared" si="156"/>
        <v>1.0250892294772203</v>
      </c>
      <c r="E5007">
        <f t="shared" si="157"/>
        <v>10250.892294772202</v>
      </c>
    </row>
    <row r="5008" spans="1:5" hidden="1" x14ac:dyDescent="0.25">
      <c r="A5008" t="s">
        <v>13</v>
      </c>
      <c r="B5008" s="5">
        <v>44536</v>
      </c>
      <c r="C5008" s="9" cm="1">
        <f t="array" ref="C5008">IFERROR(
(_xlfn.XLOOKUP(1,(MarketData[ETF]=A5008)*(MarketData[Date]=B5008),MarketData[Adjusted Close]) /
_xlfn.XLOOKUP(1,(MarketData[ETF]=A5008)*(MarketData[Date]=WORKDAY(B5008,-1)),MarketData[Adjusted Close]))-1,
""
)</f>
        <v>1.103799617915513E-2</v>
      </c>
      <c r="D5008">
        <f t="shared" si="156"/>
        <v>1.0364041604754828</v>
      </c>
      <c r="E5008">
        <f t="shared" si="157"/>
        <v>10364.041604754828</v>
      </c>
    </row>
    <row r="5009" spans="1:5" hidden="1" x14ac:dyDescent="0.25">
      <c r="A5009" t="s">
        <v>13</v>
      </c>
      <c r="B5009" s="6">
        <v>44533</v>
      </c>
      <c r="C5009" s="9" cm="1">
        <f t="array" ref="C5009">IFERROR(
(_xlfn.XLOOKUP(1,(MarketData[ETF]=A5009)*(MarketData[Date]=B5009),MarketData[Adjusted Close]) /
_xlfn.XLOOKUP(1,(MarketData[ETF]=A5009)*(MarketData[Date]=WORKDAY(B5009,-1)),MarketData[Adjusted Close]))-1,
""
)</f>
        <v>-9.2534174553101645E-3</v>
      </c>
      <c r="D5009">
        <f t="shared" si="156"/>
        <v>1.0268138801261828</v>
      </c>
      <c r="E5009">
        <f t="shared" si="157"/>
        <v>10268.138801261828</v>
      </c>
    </row>
    <row r="5010" spans="1:5" hidden="1" x14ac:dyDescent="0.25">
      <c r="A5010" t="s">
        <v>13</v>
      </c>
      <c r="B5010" s="5">
        <v>44532</v>
      </c>
      <c r="C5010" s="9" cm="1">
        <f t="array" ref="C5010">IFERROR(
(_xlfn.XLOOKUP(1,(MarketData[ETF]=A5010)*(MarketData[Date]=B5010),MarketData[Adjusted Close]) /
_xlfn.XLOOKUP(1,(MarketData[ETF]=A5010)*(MarketData[Date]=WORKDAY(B5010,-1)),MarketData[Adjusted Close]))-1,
""
)</f>
        <v>1.5374759769378521E-2</v>
      </c>
      <c r="D5010">
        <f t="shared" si="156"/>
        <v>1.0426008968609863</v>
      </c>
      <c r="E5010">
        <f t="shared" si="157"/>
        <v>10426.008968609864</v>
      </c>
    </row>
    <row r="5011" spans="1:5" hidden="1" x14ac:dyDescent="0.25">
      <c r="A5011" t="s">
        <v>13</v>
      </c>
      <c r="B5011" s="6">
        <v>44531</v>
      </c>
      <c r="C5011" s="9" cm="1">
        <f t="array" ref="C5011">IFERROR(
(_xlfn.XLOOKUP(1,(MarketData[ETF]=A5011)*(MarketData[Date]=B5011),MarketData[Adjusted Close]) /
_xlfn.XLOOKUP(1,(MarketData[ETF]=A5011)*(MarketData[Date]=WORKDAY(B5011,-1)),MarketData[Adjusted Close]))-1,
""
)</f>
        <v>-1.0564124234101024E-2</v>
      </c>
      <c r="D5011">
        <f t="shared" si="156"/>
        <v>1.0315867314599618</v>
      </c>
      <c r="E5011">
        <f t="shared" si="157"/>
        <v>10315.867314599618</v>
      </c>
    </row>
    <row r="5012" spans="1:5" hidden="1" x14ac:dyDescent="0.25">
      <c r="A5012" t="s">
        <v>13</v>
      </c>
      <c r="B5012" s="5">
        <v>44530</v>
      </c>
      <c r="C5012" s="9" cm="1">
        <f t="array" ref="C5012">IFERROR(
(_xlfn.XLOOKUP(1,(MarketData[ETF]=A5012)*(MarketData[Date]=B5012),MarketData[Adjusted Close]) /
_xlfn.XLOOKUP(1,(MarketData[ETF]=A5012)*(MarketData[Date]=WORKDAY(B5012,-1)),MarketData[Adjusted Close]))-1,
""
)</f>
        <v>-1.4984391259105112E-2</v>
      </c>
      <c r="D5012">
        <f t="shared" si="156"/>
        <v>1.0161290322580643</v>
      </c>
      <c r="E5012">
        <f t="shared" si="157"/>
        <v>10161.290322580642</v>
      </c>
    </row>
    <row r="5013" spans="1:5" hidden="1" x14ac:dyDescent="0.25">
      <c r="A5013" t="s">
        <v>13</v>
      </c>
      <c r="B5013" s="6">
        <v>44529</v>
      </c>
      <c r="C5013" s="9" cm="1">
        <f t="array" ref="C5013">IFERROR(
(_xlfn.XLOOKUP(1,(MarketData[ETF]=A5013)*(MarketData[Date]=B5013),MarketData[Adjusted Close]) /
_xlfn.XLOOKUP(1,(MarketData[ETF]=A5013)*(MarketData[Date]=WORKDAY(B5013,-1)),MarketData[Adjusted Close]))-1,
""
)</f>
        <v>8.8179718664707085E-3</v>
      </c>
      <c r="D5013">
        <f t="shared" si="156"/>
        <v>1.02508922947722</v>
      </c>
      <c r="E5013">
        <f t="shared" si="157"/>
        <v>10250.8922947722</v>
      </c>
    </row>
    <row r="5014" spans="1:5" hidden="1" x14ac:dyDescent="0.25">
      <c r="A5014" t="s">
        <v>13</v>
      </c>
      <c r="B5014" s="5">
        <v>44526</v>
      </c>
      <c r="C5014" s="9" t="str" cm="1">
        <f t="array" ref="C5014">IFERROR(
(_xlfn.XLOOKUP(1,(MarketData[ETF]=A5014)*(MarketData[Date]=B5014),MarketData[Adjusted Close]) /
_xlfn.XLOOKUP(1,(MarketData[ETF]=A5014)*(MarketData[Date]=WORKDAY(B5014,-1)),MarketData[Adjusted Close]))-1,
""
)</f>
        <v/>
      </c>
      <c r="D5014">
        <f t="shared" si="156"/>
        <v>1</v>
      </c>
      <c r="E5014">
        <f t="shared" si="157"/>
        <v>10000</v>
      </c>
    </row>
    <row r="5015" spans="1:5" hidden="1" x14ac:dyDescent="0.25">
      <c r="A5015" t="s">
        <v>13</v>
      </c>
      <c r="B5015" s="6">
        <v>44524</v>
      </c>
      <c r="C5015" s="9" cm="1">
        <f t="array" ref="C5015">IFERROR(
(_xlfn.XLOOKUP(1,(MarketData[ETF]=A5015)*(MarketData[Date]=B5015),MarketData[Adjusted Close]) /
_xlfn.XLOOKUP(1,(MarketData[ETF]=A5015)*(MarketData[Date]=WORKDAY(B5015,-1)),MarketData[Adjusted Close]))-1,
""
)</f>
        <v>6.1437640794603787E-4</v>
      </c>
      <c r="D5015">
        <f t="shared" si="156"/>
        <v>1.000614376407946</v>
      </c>
      <c r="E5015">
        <f t="shared" si="157"/>
        <v>10006.143764079461</v>
      </c>
    </row>
    <row r="5016" spans="1:5" hidden="1" x14ac:dyDescent="0.25">
      <c r="A5016" t="s">
        <v>13</v>
      </c>
      <c r="B5016" s="5">
        <v>44523</v>
      </c>
      <c r="C5016" s="9" cm="1">
        <f t="array" ref="C5016">IFERROR(
(_xlfn.XLOOKUP(1,(MarketData[ETF]=A5016)*(MarketData[Date]=B5016),MarketData[Adjusted Close]) /
_xlfn.XLOOKUP(1,(MarketData[ETF]=A5016)*(MarketData[Date]=WORKDAY(B5016,-1)),MarketData[Adjusted Close]))-1,
""
)</f>
        <v>-2.0475020475030359E-4</v>
      </c>
      <c r="D5016">
        <f t="shared" si="156"/>
        <v>1.0004095004095004</v>
      </c>
      <c r="E5016">
        <f t="shared" si="157"/>
        <v>10004.095004095005</v>
      </c>
    </row>
    <row r="5017" spans="1:5" hidden="1" x14ac:dyDescent="0.25">
      <c r="A5017" t="s">
        <v>13</v>
      </c>
      <c r="B5017" s="6">
        <v>44522</v>
      </c>
      <c r="C5017" s="9" cm="1">
        <f t="array" ref="C5017">IFERROR(
(_xlfn.XLOOKUP(1,(MarketData[ETF]=A5017)*(MarketData[Date]=B5017),MarketData[Adjusted Close]) /
_xlfn.XLOOKUP(1,(MarketData[ETF]=A5017)*(MarketData[Date]=WORKDAY(B5017,-1)),MarketData[Adjusted Close]))-1,
""
)</f>
        <v>-5.7003257328989143E-3</v>
      </c>
      <c r="D5017">
        <f t="shared" si="156"/>
        <v>0.99470684039087953</v>
      </c>
      <c r="E5017">
        <f t="shared" si="157"/>
        <v>9947.0684039087955</v>
      </c>
    </row>
    <row r="5018" spans="1:5" hidden="1" x14ac:dyDescent="0.25">
      <c r="A5018" t="s">
        <v>13</v>
      </c>
      <c r="B5018" s="5">
        <v>44519</v>
      </c>
      <c r="C5018" s="9" cm="1">
        <f t="array" ref="C5018">IFERROR(
(_xlfn.XLOOKUP(1,(MarketData[ETF]=A5018)*(MarketData[Date]=B5018),MarketData[Adjusted Close]) /
_xlfn.XLOOKUP(1,(MarketData[ETF]=A5018)*(MarketData[Date]=WORKDAY(B5018,-1)),MarketData[Adjusted Close]))-1,
""
)</f>
        <v>-4.5597324956936358E-3</v>
      </c>
      <c r="D5018">
        <f t="shared" si="156"/>
        <v>0.99017124328706052</v>
      </c>
      <c r="E5018">
        <f t="shared" si="157"/>
        <v>9901.712432870605</v>
      </c>
    </row>
    <row r="5019" spans="1:5" hidden="1" x14ac:dyDescent="0.25">
      <c r="A5019" t="s">
        <v>13</v>
      </c>
      <c r="B5019" s="6">
        <v>44518</v>
      </c>
      <c r="C5019" s="9" cm="1">
        <f t="array" ref="C5019">IFERROR(
(_xlfn.XLOOKUP(1,(MarketData[ETF]=A5019)*(MarketData[Date]=B5019),MarketData[Adjusted Close]) /
_xlfn.XLOOKUP(1,(MarketData[ETF]=A5019)*(MarketData[Date]=WORKDAY(B5019,-1)),MarketData[Adjusted Close]))-1,
""
)</f>
        <v>4.0547389761780295E-4</v>
      </c>
      <c r="D5019">
        <f t="shared" si="156"/>
        <v>0.99057273188038519</v>
      </c>
      <c r="E5019">
        <f t="shared" si="157"/>
        <v>9905.7273188038525</v>
      </c>
    </row>
    <row r="5020" spans="1:5" hidden="1" x14ac:dyDescent="0.25">
      <c r="A5020" t="s">
        <v>13</v>
      </c>
      <c r="B5020" s="5">
        <v>44517</v>
      </c>
      <c r="C5020" s="9" cm="1">
        <f t="array" ref="C5020">IFERROR(
(_xlfn.XLOOKUP(1,(MarketData[ETF]=A5020)*(MarketData[Date]=B5020),MarketData[Adjusted Close]) /
_xlfn.XLOOKUP(1,(MarketData[ETF]=A5020)*(MarketData[Date]=WORKDAY(B5020,-1)),MarketData[Adjusted Close]))-1,
""
)</f>
        <v>-3.7366188648756404E-3</v>
      </c>
      <c r="D5020">
        <f t="shared" si="156"/>
        <v>0.98687133912340952</v>
      </c>
      <c r="E5020">
        <f t="shared" si="157"/>
        <v>9868.713391234096</v>
      </c>
    </row>
    <row r="5021" spans="1:5" hidden="1" x14ac:dyDescent="0.25">
      <c r="A5021" t="s">
        <v>13</v>
      </c>
      <c r="B5021" s="6">
        <v>44516</v>
      </c>
      <c r="C5021" s="9" cm="1">
        <f t="array" ref="C5021">IFERROR(
(_xlfn.XLOOKUP(1,(MarketData[ETF]=A5021)*(MarketData[Date]=B5021),MarketData[Adjusted Close]) /
_xlfn.XLOOKUP(1,(MarketData[ETF]=A5021)*(MarketData[Date]=WORKDAY(B5021,-1)),MarketData[Adjusted Close]))-1,
""
)</f>
        <v>1.821125050586625E-3</v>
      </c>
      <c r="D5021">
        <f t="shared" si="156"/>
        <v>0.98866855524079311</v>
      </c>
      <c r="E5021">
        <f t="shared" si="157"/>
        <v>9886.685552407931</v>
      </c>
    </row>
    <row r="5022" spans="1:5" hidden="1" x14ac:dyDescent="0.25">
      <c r="A5022" t="s">
        <v>13</v>
      </c>
      <c r="B5022" s="5">
        <v>44515</v>
      </c>
      <c r="C5022" s="9" cm="1">
        <f t="array" ref="C5022">IFERROR(
(_xlfn.XLOOKUP(1,(MarketData[ETF]=A5022)*(MarketData[Date]=B5022),MarketData[Adjusted Close]) /
_xlfn.XLOOKUP(1,(MarketData[ETF]=A5022)*(MarketData[Date]=WORKDAY(B5022,-1)),MarketData[Adjusted Close]))-1,
""
)</f>
        <v>-6.0667340748232768E-4</v>
      </c>
      <c r="D5022">
        <f t="shared" si="156"/>
        <v>0.98806875631951452</v>
      </c>
      <c r="E5022">
        <f t="shared" si="157"/>
        <v>9880.6875631951443</v>
      </c>
    </row>
    <row r="5023" spans="1:5" hidden="1" x14ac:dyDescent="0.25">
      <c r="A5023" t="s">
        <v>13</v>
      </c>
      <c r="B5023" s="6">
        <v>44512</v>
      </c>
      <c r="C5023" s="9" cm="1">
        <f t="array" ref="C5023">IFERROR(
(_xlfn.XLOOKUP(1,(MarketData[ETF]=A5023)*(MarketData[Date]=B5023),MarketData[Adjusted Close]) /
_xlfn.XLOOKUP(1,(MarketData[ETF]=A5023)*(MarketData[Date]=WORKDAY(B5023,-1)),MarketData[Adjusted Close]))-1,
""
)</f>
        <v>6.7182410423454186E-3</v>
      </c>
      <c r="D5023">
        <f t="shared" si="156"/>
        <v>0.99470684039087942</v>
      </c>
      <c r="E5023">
        <f t="shared" si="157"/>
        <v>9947.0684039087937</v>
      </c>
    </row>
    <row r="5024" spans="1:5" hidden="1" x14ac:dyDescent="0.25">
      <c r="A5024" t="s">
        <v>13</v>
      </c>
      <c r="B5024" s="5">
        <v>44511</v>
      </c>
      <c r="C5024" s="9" cm="1">
        <f t="array" ref="C5024">IFERROR(
(_xlfn.XLOOKUP(1,(MarketData[ETF]=A5024)*(MarketData[Date]=B5024),MarketData[Adjusted Close]) /
_xlfn.XLOOKUP(1,(MarketData[ETF]=A5024)*(MarketData[Date]=WORKDAY(B5024,-1)),MarketData[Adjusted Close]))-1,
""
)</f>
        <v>3.0630998570553292E-3</v>
      </c>
      <c r="D5024">
        <f t="shared" si="156"/>
        <v>0.99775372677149265</v>
      </c>
      <c r="E5024">
        <f t="shared" si="157"/>
        <v>9977.5372677149262</v>
      </c>
    </row>
    <row r="5025" spans="1:5" hidden="1" x14ac:dyDescent="0.25">
      <c r="A5025" t="s">
        <v>13</v>
      </c>
      <c r="B5025" s="6">
        <v>44510</v>
      </c>
      <c r="C5025" s="9" cm="1">
        <f t="array" ref="C5025">IFERROR(
(_xlfn.XLOOKUP(1,(MarketData[ETF]=A5025)*(MarketData[Date]=B5025),MarketData[Adjusted Close]) /
_xlfn.XLOOKUP(1,(MarketData[ETF]=A5025)*(MarketData[Date]=WORKDAY(B5025,-1)),MarketData[Adjusted Close]))-1,
""
)</f>
        <v>-9.6066336333300306E-3</v>
      </c>
      <c r="D5025">
        <f t="shared" si="156"/>
        <v>0.98816867226210925</v>
      </c>
      <c r="E5025">
        <f t="shared" si="157"/>
        <v>9881.6867226210925</v>
      </c>
    </row>
    <row r="5026" spans="1:5" hidden="1" x14ac:dyDescent="0.25">
      <c r="A5026" t="s">
        <v>13</v>
      </c>
      <c r="B5026" s="5">
        <v>44509</v>
      </c>
      <c r="C5026" s="9" cm="1">
        <f t="array" ref="C5026">IFERROR(
(_xlfn.XLOOKUP(1,(MarketData[ETF]=A5026)*(MarketData[Date]=B5026),MarketData[Adjusted Close]) /
_xlfn.XLOOKUP(1,(MarketData[ETF]=A5026)*(MarketData[Date]=WORKDAY(B5026,-1)),MarketData[Adjusted Close]))-1,
""
)</f>
        <v>-2.7228721258572008E-3</v>
      </c>
      <c r="D5026">
        <f t="shared" si="156"/>
        <v>0.98547801532876145</v>
      </c>
      <c r="E5026">
        <f t="shared" si="157"/>
        <v>9854.7801532876147</v>
      </c>
    </row>
    <row r="5027" spans="1:5" hidden="1" x14ac:dyDescent="0.25">
      <c r="A5027" t="s">
        <v>13</v>
      </c>
      <c r="B5027" s="6">
        <v>44508</v>
      </c>
      <c r="C5027" s="9" cm="1">
        <f t="array" ref="C5027">IFERROR(
(_xlfn.XLOOKUP(1,(MarketData[ETF]=A5027)*(MarketData[Date]=B5027),MarketData[Adjusted Close]) /
_xlfn.XLOOKUP(1,(MarketData[ETF]=A5027)*(MarketData[Date]=WORKDAY(B5027,-1)),MarketData[Adjusted Close]))-1,
""
)</f>
        <v>2.1222839818089145E-3</v>
      </c>
      <c r="D5027">
        <f t="shared" si="156"/>
        <v>0.98756947953511853</v>
      </c>
      <c r="E5027">
        <f t="shared" si="157"/>
        <v>9875.6947953511844</v>
      </c>
    </row>
    <row r="5028" spans="1:5" hidden="1" x14ac:dyDescent="0.25">
      <c r="A5028" t="s">
        <v>13</v>
      </c>
      <c r="B5028" s="5">
        <v>44505</v>
      </c>
      <c r="C5028" s="9" cm="1">
        <f t="array" ref="C5028">IFERROR(
(_xlfn.XLOOKUP(1,(MarketData[ETF]=A5028)*(MarketData[Date]=B5028),MarketData[Adjusted Close]) /
_xlfn.XLOOKUP(1,(MarketData[ETF]=A5028)*(MarketData[Date]=WORKDAY(B5028,-1)),MarketData[Adjusted Close]))-1,
""
)</f>
        <v>3.1427412814273303E-3</v>
      </c>
      <c r="D5028">
        <f t="shared" si="156"/>
        <v>0.99067315490673125</v>
      </c>
      <c r="E5028">
        <f t="shared" si="157"/>
        <v>9906.7315490673118</v>
      </c>
    </row>
    <row r="5029" spans="1:5" hidden="1" x14ac:dyDescent="0.25">
      <c r="A5029" t="s">
        <v>13</v>
      </c>
      <c r="B5029" s="6">
        <v>44504</v>
      </c>
      <c r="C5029" s="9" cm="1">
        <f t="array" ref="C5029">IFERROR(
(_xlfn.XLOOKUP(1,(MarketData[ETF]=A5029)*(MarketData[Date]=B5029),MarketData[Adjusted Close]) /
_xlfn.XLOOKUP(1,(MarketData[ETF]=A5029)*(MarketData[Date]=WORKDAY(B5029,-1)),MarketData[Adjusted Close]))-1,
""
)</f>
        <v>1.7264141362851593E-3</v>
      </c>
      <c r="D5029">
        <f t="shared" si="156"/>
        <v>0.99238346704580049</v>
      </c>
      <c r="E5029">
        <f t="shared" si="157"/>
        <v>9923.8346704580053</v>
      </c>
    </row>
    <row r="5030" spans="1:5" hidden="1" x14ac:dyDescent="0.25">
      <c r="A5030" t="s">
        <v>13</v>
      </c>
      <c r="B5030" s="5">
        <v>44503</v>
      </c>
      <c r="C5030" s="9" cm="1">
        <f t="array" ref="C5030">IFERROR(
(_xlfn.XLOOKUP(1,(MarketData[ETF]=A5030)*(MarketData[Date]=B5030),MarketData[Adjusted Close]) /
_xlfn.XLOOKUP(1,(MarketData[ETF]=A5030)*(MarketData[Date]=WORKDAY(B5030,-1)),MarketData[Adjusted Close]))-1,
""
)</f>
        <v>6.6448579022695409E-3</v>
      </c>
      <c r="D5030">
        <f t="shared" si="156"/>
        <v>0.99897771416888148</v>
      </c>
      <c r="E5030">
        <f t="shared" si="157"/>
        <v>9989.7771416888154</v>
      </c>
    </row>
    <row r="5031" spans="1:5" hidden="1" x14ac:dyDescent="0.25">
      <c r="A5031" t="s">
        <v>13</v>
      </c>
      <c r="B5031" s="6">
        <v>44502</v>
      </c>
      <c r="C5031" s="9" cm="1">
        <f t="array" ref="C5031">IFERROR(
(_xlfn.XLOOKUP(1,(MarketData[ETF]=A5031)*(MarketData[Date]=B5031),MarketData[Adjusted Close]) /
_xlfn.XLOOKUP(1,(MarketData[ETF]=A5031)*(MarketData[Date]=WORKDAY(B5031,-1)),MarketData[Adjusted Close]))-1,
""
)</f>
        <v>2.0449897750496326E-4</v>
      </c>
      <c r="D5031">
        <f t="shared" si="156"/>
        <v>0.99918200408997926</v>
      </c>
      <c r="E5031">
        <f t="shared" si="157"/>
        <v>9991.8200408997927</v>
      </c>
    </row>
    <row r="5032" spans="1:5" hidden="1" x14ac:dyDescent="0.25">
      <c r="A5032" t="s">
        <v>13</v>
      </c>
      <c r="B5032" s="5">
        <v>44501</v>
      </c>
      <c r="C5032" s="9" cm="1">
        <f t="array" ref="C5032">IFERROR(
(_xlfn.XLOOKUP(1,(MarketData[ETF]=A5032)*(MarketData[Date]=B5032),MarketData[Adjusted Close]) /
_xlfn.XLOOKUP(1,(MarketData[ETF]=A5032)*(MarketData[Date]=WORKDAY(B5032,-1)),MarketData[Adjusted Close]))-1,
""
)</f>
        <v>6.1728395061728669E-3</v>
      </c>
      <c r="D5032">
        <f t="shared" si="156"/>
        <v>1.0053497942386829</v>
      </c>
      <c r="E5032">
        <f t="shared" si="157"/>
        <v>10053.497942386828</v>
      </c>
    </row>
    <row r="5033" spans="1:5" hidden="1" x14ac:dyDescent="0.25">
      <c r="A5033" t="s">
        <v>13</v>
      </c>
      <c r="B5033" s="6">
        <v>44498</v>
      </c>
      <c r="C5033" s="9" cm="1">
        <f t="array" ref="C5033">IFERROR(
(_xlfn.XLOOKUP(1,(MarketData[ETF]=A5033)*(MarketData[Date]=B5033),MarketData[Adjusted Close]) /
_xlfn.XLOOKUP(1,(MarketData[ETF]=A5033)*(MarketData[Date]=WORKDAY(B5033,-1)),MarketData[Adjusted Close]))-1,
""
)</f>
        <v>-2.3606691983989458E-3</v>
      </c>
      <c r="D5033">
        <f t="shared" si="156"/>
        <v>1.002976495945807</v>
      </c>
      <c r="E5033">
        <f t="shared" si="157"/>
        <v>10029.764959458069</v>
      </c>
    </row>
    <row r="5034" spans="1:5" hidden="1" x14ac:dyDescent="0.25">
      <c r="A5034" t="s">
        <v>13</v>
      </c>
      <c r="B5034" s="5">
        <v>44497</v>
      </c>
      <c r="C5034" s="9" cm="1">
        <f t="array" ref="C5034">IFERROR(
(_xlfn.XLOOKUP(1,(MarketData[ETF]=A5034)*(MarketData[Date]=B5034),MarketData[Adjusted Close]) /
_xlfn.XLOOKUP(1,(MarketData[ETF]=A5034)*(MarketData[Date]=WORKDAY(B5034,-1)),MarketData[Adjusted Close]))-1,
""
)</f>
        <v>9.0099420049709611E-3</v>
      </c>
      <c r="D5034">
        <f t="shared" si="156"/>
        <v>1.0120132560066277</v>
      </c>
      <c r="E5034">
        <f t="shared" si="157"/>
        <v>10120.132560066277</v>
      </c>
    </row>
    <row r="5035" spans="1:5" hidden="1" x14ac:dyDescent="0.25">
      <c r="A5035" t="s">
        <v>13</v>
      </c>
      <c r="B5035" s="6">
        <v>44496</v>
      </c>
      <c r="C5035" s="9" cm="1">
        <f t="array" ref="C5035">IFERROR(
(_xlfn.XLOOKUP(1,(MarketData[ETF]=A5035)*(MarketData[Date]=B5035),MarketData[Adjusted Close]) /
_xlfn.XLOOKUP(1,(MarketData[ETF]=A5035)*(MarketData[Date]=WORKDAY(B5035,-1)),MarketData[Adjusted Close]))-1,
""
)</f>
        <v>-5.8684237619683888E-3</v>
      </c>
      <c r="D5035">
        <f t="shared" si="156"/>
        <v>1.0060743333676514</v>
      </c>
      <c r="E5035">
        <f t="shared" si="157"/>
        <v>10060.743333676513</v>
      </c>
    </row>
    <row r="5036" spans="1:5" hidden="1" x14ac:dyDescent="0.25">
      <c r="A5036" t="s">
        <v>13</v>
      </c>
      <c r="B5036" s="5">
        <v>44495</v>
      </c>
      <c r="C5036" s="9" cm="1">
        <f t="array" ref="C5036">IFERROR(
(_xlfn.XLOOKUP(1,(MarketData[ETF]=A5036)*(MarketData[Date]=B5036),MarketData[Adjusted Close]) /
_xlfn.XLOOKUP(1,(MarketData[ETF]=A5036)*(MarketData[Date]=WORKDAY(B5036,-1)),MarketData[Adjusted Close]))-1,
""
)</f>
        <v>-4.11649686117177E-4</v>
      </c>
      <c r="D5036">
        <f t="shared" si="156"/>
        <v>1.0056601831841101</v>
      </c>
      <c r="E5036">
        <f t="shared" si="157"/>
        <v>10056.601831841101</v>
      </c>
    </row>
    <row r="5037" spans="1:5" hidden="1" x14ac:dyDescent="0.25">
      <c r="A5037" t="s">
        <v>13</v>
      </c>
      <c r="B5037" s="6">
        <v>44494</v>
      </c>
      <c r="C5037" s="9" cm="1">
        <f t="array" ref="C5037">IFERROR(
(_xlfn.XLOOKUP(1,(MarketData[ETF]=A5037)*(MarketData[Date]=B5037),MarketData[Adjusted Close]) /
_xlfn.XLOOKUP(1,(MarketData[ETF]=A5037)*(MarketData[Date]=WORKDAY(B5037,-1)),MarketData[Adjusted Close]))-1,
""
)</f>
        <v>3.2004955606028673E-3</v>
      </c>
      <c r="D5037">
        <f t="shared" si="156"/>
        <v>1.0088787941358659</v>
      </c>
      <c r="E5037">
        <f t="shared" si="157"/>
        <v>10088.78794135866</v>
      </c>
    </row>
    <row r="5038" spans="1:5" hidden="1" x14ac:dyDescent="0.25">
      <c r="A5038" t="s">
        <v>13</v>
      </c>
      <c r="B5038" s="5">
        <v>44491</v>
      </c>
      <c r="C5038" s="9" cm="1">
        <f t="array" ref="C5038">IFERROR(
(_xlfn.XLOOKUP(1,(MarketData[ETF]=A5038)*(MarketData[Date]=B5038),MarketData[Adjusted Close]) /
_xlfn.XLOOKUP(1,(MarketData[ETF]=A5038)*(MarketData[Date]=WORKDAY(B5038,-1)),MarketData[Adjusted Close]))-1,
""
)</f>
        <v>6.1983471074378294E-4</v>
      </c>
      <c r="D5038">
        <f t="shared" si="156"/>
        <v>1.0095041322314047</v>
      </c>
      <c r="E5038">
        <f t="shared" si="157"/>
        <v>10095.041322314046</v>
      </c>
    </row>
    <row r="5039" spans="1:5" hidden="1" x14ac:dyDescent="0.25">
      <c r="A5039" t="s">
        <v>13</v>
      </c>
      <c r="B5039" s="6">
        <v>44490</v>
      </c>
      <c r="C5039" s="9" cm="1">
        <f t="array" ref="C5039">IFERROR(
(_xlfn.XLOOKUP(1,(MarketData[ETF]=A5039)*(MarketData[Date]=B5039),MarketData[Adjusted Close]) /
_xlfn.XLOOKUP(1,(MarketData[ETF]=A5039)*(MarketData[Date]=WORKDAY(B5039,-1)),MarketData[Adjusted Close]))-1,
""
)</f>
        <v>-5.162622612286949E-4</v>
      </c>
      <c r="D5039">
        <f t="shared" si="156"/>
        <v>1.0089829633453791</v>
      </c>
      <c r="E5039">
        <f t="shared" si="157"/>
        <v>10089.82963345379</v>
      </c>
    </row>
    <row r="5040" spans="1:5" hidden="1" x14ac:dyDescent="0.25">
      <c r="A5040" t="s">
        <v>13</v>
      </c>
      <c r="B5040" s="5">
        <v>44489</v>
      </c>
      <c r="C5040" s="9" cm="1">
        <f t="array" ref="C5040">IFERROR(
(_xlfn.XLOOKUP(1,(MarketData[ETF]=A5040)*(MarketData[Date]=B5040),MarketData[Adjusted Close]) /
_xlfn.XLOOKUP(1,(MarketData[ETF]=A5040)*(MarketData[Date]=WORKDAY(B5040,-1)),MarketData[Adjusted Close]))-1,
""
)</f>
        <v>3.7309565758110175E-3</v>
      </c>
      <c r="D5040">
        <f t="shared" si="156"/>
        <v>1.0127474349673538</v>
      </c>
      <c r="E5040">
        <f t="shared" si="157"/>
        <v>10127.474349673537</v>
      </c>
    </row>
    <row r="5041" spans="1:5" hidden="1" x14ac:dyDescent="0.25">
      <c r="A5041" t="s">
        <v>13</v>
      </c>
      <c r="B5041" s="6">
        <v>44488</v>
      </c>
      <c r="C5041" s="9" cm="1">
        <f t="array" ref="C5041">IFERROR(
(_xlfn.XLOOKUP(1,(MarketData[ETF]=A5041)*(MarketData[Date]=B5041),MarketData[Adjusted Close]) /
_xlfn.XLOOKUP(1,(MarketData[ETF]=A5041)*(MarketData[Date]=WORKDAY(B5041,-1)),MarketData[Adjusted Close]))-1,
""
)</f>
        <v>7.202505219206623E-3</v>
      </c>
      <c r="D5041">
        <f t="shared" si="156"/>
        <v>1.0200417536534443</v>
      </c>
      <c r="E5041">
        <f t="shared" si="157"/>
        <v>10200.417536534444</v>
      </c>
    </row>
    <row r="5042" spans="1:5" hidden="1" x14ac:dyDescent="0.25">
      <c r="A5042" t="s">
        <v>13</v>
      </c>
      <c r="B5042" s="5">
        <v>44487</v>
      </c>
      <c r="C5042" s="9" cm="1">
        <f t="array" ref="C5042">IFERROR(
(_xlfn.XLOOKUP(1,(MarketData[ETF]=A5042)*(MarketData[Date]=B5042),MarketData[Adjusted Close]) /
_xlfn.XLOOKUP(1,(MarketData[ETF]=A5042)*(MarketData[Date]=WORKDAY(B5042,-1)),MarketData[Adjusted Close]))-1,
""
)</f>
        <v>9.403406122663327E-4</v>
      </c>
      <c r="D5042">
        <f t="shared" si="156"/>
        <v>1.021000940340612</v>
      </c>
      <c r="E5042">
        <f t="shared" si="157"/>
        <v>10210.00940340612</v>
      </c>
    </row>
    <row r="5043" spans="1:5" hidden="1" x14ac:dyDescent="0.25">
      <c r="A5043" t="s">
        <v>13</v>
      </c>
      <c r="B5043" s="6">
        <v>44484</v>
      </c>
      <c r="C5043" s="9" cm="1">
        <f t="array" ref="C5043">IFERROR(
(_xlfn.XLOOKUP(1,(MarketData[ETF]=A5043)*(MarketData[Date]=B5043),MarketData[Adjusted Close]) /
_xlfn.XLOOKUP(1,(MarketData[ETF]=A5043)*(MarketData[Date]=WORKDAY(B5043,-1)),MarketData[Adjusted Close]))-1,
""
)</f>
        <v>7.049663299663278E-3</v>
      </c>
      <c r="D5043">
        <f t="shared" si="156"/>
        <v>1.0281986531986529</v>
      </c>
      <c r="E5043">
        <f t="shared" si="157"/>
        <v>10281.986531986529</v>
      </c>
    </row>
    <row r="5044" spans="1:5" hidden="1" x14ac:dyDescent="0.25">
      <c r="A5044" t="s">
        <v>13</v>
      </c>
      <c r="B5044" s="5">
        <v>44483</v>
      </c>
      <c r="C5044" s="9" cm="1">
        <f t="array" ref="C5044">IFERROR(
(_xlfn.XLOOKUP(1,(MarketData[ETF]=A5044)*(MarketData[Date]=B5044),MarketData[Adjusted Close]) /
_xlfn.XLOOKUP(1,(MarketData[ETF]=A5044)*(MarketData[Date]=WORKDAY(B5044,-1)),MarketData[Adjusted Close]))-1,
""
)</f>
        <v>1.3868145935566512E-2</v>
      </c>
      <c r="D5044">
        <f t="shared" si="156"/>
        <v>1.0424578621719647</v>
      </c>
      <c r="E5044">
        <f t="shared" si="157"/>
        <v>10424.578621719647</v>
      </c>
    </row>
    <row r="5045" spans="1:5" hidden="1" x14ac:dyDescent="0.25">
      <c r="A5045" t="s">
        <v>13</v>
      </c>
      <c r="B5045" s="6">
        <v>44482</v>
      </c>
      <c r="C5045" s="9" cm="1">
        <f t="array" ref="C5045">IFERROR(
(_xlfn.XLOOKUP(1,(MarketData[ETF]=A5045)*(MarketData[Date]=B5045),MarketData[Adjusted Close]) /
_xlfn.XLOOKUP(1,(MarketData[ETF]=A5045)*(MarketData[Date]=WORKDAY(B5045,-1)),MarketData[Adjusted Close]))-1,
""
)</f>
        <v>7.0906746884400462E-3</v>
      </c>
      <c r="D5045">
        <f t="shared" si="156"/>
        <v>1.0498495917490327</v>
      </c>
      <c r="E5045">
        <f t="shared" si="157"/>
        <v>10498.495917490327</v>
      </c>
    </row>
    <row r="5046" spans="1:5" hidden="1" x14ac:dyDescent="0.25">
      <c r="A5046" t="s">
        <v>13</v>
      </c>
      <c r="B5046" s="5">
        <v>44481</v>
      </c>
      <c r="C5046" s="9" cm="1">
        <f t="array" ref="C5046">IFERROR(
(_xlfn.XLOOKUP(1,(MarketData[ETF]=A5046)*(MarketData[Date]=B5046),MarketData[Adjusted Close]) /
_xlfn.XLOOKUP(1,(MarketData[ETF]=A5046)*(MarketData[Date]=WORKDAY(B5046,-1)),MarketData[Adjusted Close]))-1,
""
)</f>
        <v>-7.5147611379500212E-4</v>
      </c>
      <c r="D5046">
        <f t="shared" si="156"/>
        <v>1.0490606548577559</v>
      </c>
      <c r="E5046">
        <f t="shared" si="157"/>
        <v>10490.60654857756</v>
      </c>
    </row>
    <row r="5047" spans="1:5" hidden="1" x14ac:dyDescent="0.25">
      <c r="A5047" t="s">
        <v>13</v>
      </c>
      <c r="B5047" s="6">
        <v>44480</v>
      </c>
      <c r="C5047" s="9" cm="1">
        <f t="array" ref="C5047">IFERROR(
(_xlfn.XLOOKUP(1,(MarketData[ETF]=A5047)*(MarketData[Date]=B5047),MarketData[Adjusted Close]) /
_xlfn.XLOOKUP(1,(MarketData[ETF]=A5047)*(MarketData[Date]=WORKDAY(B5047,-1)),MarketData[Adjusted Close]))-1,
""
)</f>
        <v>-5.2328064929516582E-3</v>
      </c>
      <c r="D5047">
        <f t="shared" si="156"/>
        <v>1.0435711234515161</v>
      </c>
      <c r="E5047">
        <f t="shared" si="157"/>
        <v>10435.711234515162</v>
      </c>
    </row>
    <row r="5048" spans="1:5" hidden="1" x14ac:dyDescent="0.25">
      <c r="A5048" t="s">
        <v>13</v>
      </c>
      <c r="B5048" s="5">
        <v>44477</v>
      </c>
      <c r="C5048" s="9" cm="1">
        <f t="array" ref="C5048">IFERROR(
(_xlfn.XLOOKUP(1,(MarketData[ETF]=A5048)*(MarketData[Date]=B5048),MarketData[Adjusted Close]) /
_xlfn.XLOOKUP(1,(MarketData[ETF]=A5048)*(MarketData[Date]=WORKDAY(B5048,-1)),MarketData[Adjusted Close]))-1,
""
)</f>
        <v>-9.6020484370007431E-4</v>
      </c>
      <c r="D5048">
        <f t="shared" si="156"/>
        <v>1.0425690814040325</v>
      </c>
      <c r="E5048">
        <f t="shared" si="157"/>
        <v>10425.690814040325</v>
      </c>
    </row>
    <row r="5049" spans="1:5" hidden="1" x14ac:dyDescent="0.25">
      <c r="A5049" t="s">
        <v>13</v>
      </c>
      <c r="B5049" s="6">
        <v>44476</v>
      </c>
      <c r="C5049" s="9" cm="1">
        <f t="array" ref="C5049">IFERROR(
(_xlfn.XLOOKUP(1,(MarketData[ETF]=A5049)*(MarketData[Date]=B5049),MarketData[Adjusted Close]) /
_xlfn.XLOOKUP(1,(MarketData[ETF]=A5049)*(MarketData[Date]=WORKDAY(B5049,-1)),MarketData[Adjusted Close]))-1,
""
)</f>
        <v>9.8039215686276382E-3</v>
      </c>
      <c r="D5049">
        <f t="shared" si="156"/>
        <v>1.0527903469079938</v>
      </c>
      <c r="E5049">
        <f t="shared" si="157"/>
        <v>10527.903469079938</v>
      </c>
    </row>
    <row r="5050" spans="1:5" hidden="1" x14ac:dyDescent="0.25">
      <c r="A5050" t="s">
        <v>13</v>
      </c>
      <c r="B5050" s="5">
        <v>44475</v>
      </c>
      <c r="C5050" s="9" cm="1">
        <f t="array" ref="C5050">IFERROR(
(_xlfn.XLOOKUP(1,(MarketData[ETF]=A5050)*(MarketData[Date]=B5050),MarketData[Adjusted Close]) /
_xlfn.XLOOKUP(1,(MarketData[ETF]=A5050)*(MarketData[Date]=WORKDAY(B5050,-1)),MarketData[Adjusted Close]))-1,
""
)</f>
        <v>0</v>
      </c>
      <c r="D5050">
        <f t="shared" si="156"/>
        <v>1.0527903469079938</v>
      </c>
      <c r="E5050">
        <f t="shared" si="157"/>
        <v>10527.903469079938</v>
      </c>
    </row>
    <row r="5051" spans="1:5" hidden="1" x14ac:dyDescent="0.25">
      <c r="A5051" t="s">
        <v>13</v>
      </c>
      <c r="B5051" s="6">
        <v>44474</v>
      </c>
      <c r="C5051" s="9" cm="1">
        <f t="array" ref="C5051">IFERROR(
(_xlfn.XLOOKUP(1,(MarketData[ETF]=A5051)*(MarketData[Date]=B5051),MarketData[Adjusted Close]) /
_xlfn.XLOOKUP(1,(MarketData[ETF]=A5051)*(MarketData[Date]=WORKDAY(B5051,-1)),MarketData[Adjusted Close]))-1,
""
)</f>
        <v>7.8175895765473236E-3</v>
      </c>
      <c r="D5051">
        <f t="shared" si="156"/>
        <v>1.0610206297502713</v>
      </c>
      <c r="E5051">
        <f t="shared" si="157"/>
        <v>10610.206297502713</v>
      </c>
    </row>
    <row r="5052" spans="1:5" hidden="1" x14ac:dyDescent="0.25">
      <c r="A5052" t="s">
        <v>13</v>
      </c>
      <c r="B5052" s="5">
        <v>44473</v>
      </c>
      <c r="C5052" s="9" cm="1">
        <f t="array" ref="C5052">IFERROR(
(_xlfn.XLOOKUP(1,(MarketData[ETF]=A5052)*(MarketData[Date]=B5052),MarketData[Adjusted Close]) /
_xlfn.XLOOKUP(1,(MarketData[ETF]=A5052)*(MarketData[Date]=WORKDAY(B5052,-1)),MarketData[Adjusted Close]))-1,
""
)</f>
        <v>-1.1696533962871625E-2</v>
      </c>
      <c r="D5052">
        <f t="shared" si="156"/>
        <v>1.04861036591909</v>
      </c>
      <c r="E5052">
        <f t="shared" si="157"/>
        <v>10486.1036591909</v>
      </c>
    </row>
    <row r="5053" spans="1:5" hidden="1" x14ac:dyDescent="0.25">
      <c r="A5053" t="s">
        <v>13</v>
      </c>
      <c r="B5053" s="6">
        <v>44470</v>
      </c>
      <c r="C5053" s="9" cm="1">
        <f t="array" ref="C5053">IFERROR(
(_xlfn.XLOOKUP(1,(MarketData[ETF]=A5053)*(MarketData[Date]=B5053),MarketData[Adjusted Close]) /
_xlfn.XLOOKUP(1,(MarketData[ETF]=A5053)*(MarketData[Date]=WORKDAY(B5053,-1)),MarketData[Adjusted Close]))-1,
""
)</f>
        <v>8.1133708351364131E-3</v>
      </c>
      <c r="D5053">
        <f t="shared" si="156"/>
        <v>1.0571181306793596</v>
      </c>
      <c r="E5053">
        <f t="shared" si="157"/>
        <v>10571.181306793596</v>
      </c>
    </row>
    <row r="5054" spans="1:5" hidden="1" x14ac:dyDescent="0.25">
      <c r="A5054" t="s">
        <v>13</v>
      </c>
      <c r="B5054" s="5">
        <v>44469</v>
      </c>
      <c r="C5054" s="9" cm="1">
        <f t="array" ref="C5054">IFERROR(
(_xlfn.XLOOKUP(1,(MarketData[ETF]=A5054)*(MarketData[Date]=B5054),MarketData[Adjusted Close]) /
_xlfn.XLOOKUP(1,(MarketData[ETF]=A5054)*(MarketData[Date]=WORKDAY(B5054,-1)),MarketData[Adjusted Close]))-1,
""
)</f>
        <v>-6.8758057584873411E-3</v>
      </c>
      <c r="D5054">
        <f t="shared" si="156"/>
        <v>1.0498495917490331</v>
      </c>
      <c r="E5054">
        <f t="shared" si="157"/>
        <v>10498.495917490331</v>
      </c>
    </row>
    <row r="5055" spans="1:5" hidden="1" x14ac:dyDescent="0.25">
      <c r="A5055" t="s">
        <v>13</v>
      </c>
      <c r="B5055" s="6">
        <v>44468</v>
      </c>
      <c r="C5055" s="9" cm="1">
        <f t="array" ref="C5055">IFERROR(
(_xlfn.XLOOKUP(1,(MarketData[ETF]=A5055)*(MarketData[Date]=B5055),MarketData[Adjusted Close]) /
_xlfn.XLOOKUP(1,(MarketData[ETF]=A5055)*(MarketData[Date]=WORKDAY(B5055,-1)),MarketData[Adjusted Close]))-1,
""
)</f>
        <v>-1.1803841613906574E-3</v>
      </c>
      <c r="D5055">
        <f t="shared" si="156"/>
        <v>1.0486103659190902</v>
      </c>
      <c r="E5055">
        <f t="shared" si="157"/>
        <v>10486.103659190901</v>
      </c>
    </row>
    <row r="5056" spans="1:5" hidden="1" x14ac:dyDescent="0.25">
      <c r="A5056" t="s">
        <v>13</v>
      </c>
      <c r="B5056" s="5">
        <v>44467</v>
      </c>
      <c r="C5056" s="9" cm="1">
        <f t="array" ref="C5056">IFERROR(
(_xlfn.XLOOKUP(1,(MarketData[ETF]=A5056)*(MarketData[Date]=B5056),MarketData[Adjusted Close]) /
_xlfn.XLOOKUP(1,(MarketData[ETF]=A5056)*(MarketData[Date]=WORKDAY(B5056,-1)),MarketData[Adjusted Close]))-1,
""
)</f>
        <v>-2.080487548597254E-2</v>
      </c>
      <c r="D5056">
        <f t="shared" si="156"/>
        <v>1.0267941578228434</v>
      </c>
      <c r="E5056">
        <f t="shared" si="157"/>
        <v>10267.941578228434</v>
      </c>
    </row>
    <row r="5057" spans="1:5" hidden="1" x14ac:dyDescent="0.25">
      <c r="A5057" t="s">
        <v>13</v>
      </c>
      <c r="B5057" s="6">
        <v>44466</v>
      </c>
      <c r="C5057" s="9" cm="1">
        <f t="array" ref="C5057">IFERROR(
(_xlfn.XLOOKUP(1,(MarketData[ETF]=A5057)*(MarketData[Date]=B5057),MarketData[Adjusted Close]) /
_xlfn.XLOOKUP(1,(MarketData[ETF]=A5057)*(MarketData[Date]=WORKDAY(B5057,-1)),MarketData[Adjusted Close]))-1,
""
)</f>
        <v>-6.3005355455214573E-4</v>
      </c>
      <c r="D5057">
        <f t="shared" si="156"/>
        <v>1.0261472225139139</v>
      </c>
      <c r="E5057">
        <f t="shared" si="157"/>
        <v>10261.472225139139</v>
      </c>
    </row>
    <row r="5058" spans="1:5" hidden="1" x14ac:dyDescent="0.25">
      <c r="A5058" t="s">
        <v>13</v>
      </c>
      <c r="B5058" s="5">
        <v>44463</v>
      </c>
      <c r="C5058" s="9" cm="1">
        <f t="array" ref="C5058">IFERROR(
(_xlfn.XLOOKUP(1,(MarketData[ETF]=A5058)*(MarketData[Date]=B5058),MarketData[Adjusted Close]) /
_xlfn.XLOOKUP(1,(MarketData[ETF]=A5058)*(MarketData[Date]=WORKDAY(B5058,-1)),MarketData[Adjusted Close]))-1,
""
)</f>
        <v>-3.6618539443397102E-3</v>
      </c>
      <c r="D5058">
        <f t="shared" si="156"/>
        <v>1.0223896212596781</v>
      </c>
      <c r="E5058">
        <f t="shared" si="157"/>
        <v>10223.896212596781</v>
      </c>
    </row>
    <row r="5059" spans="1:5" hidden="1" x14ac:dyDescent="0.25">
      <c r="A5059" t="s">
        <v>13</v>
      </c>
      <c r="B5059" s="6">
        <v>44462</v>
      </c>
      <c r="C5059" s="9" cm="1">
        <f t="array" ref="C5059">IFERROR(
(_xlfn.XLOOKUP(1,(MarketData[ETF]=A5059)*(MarketData[Date]=B5059),MarketData[Adjusted Close]) /
_xlfn.XLOOKUP(1,(MarketData[ETF]=A5059)*(MarketData[Date]=WORKDAY(B5059,-1)),MarketData[Adjusted Close]))-1,
""
)</f>
        <v>1.1321553274785678E-2</v>
      </c>
      <c r="D5059">
        <f t="shared" ref="D5059:D5122" si="158">IFERROR(IF(A5059&lt;&gt;A5058,1,D5058*(1+C5059)),1)</f>
        <v>1.0339646598243575</v>
      </c>
      <c r="E5059">
        <f t="shared" ref="E5059:E5122" si="159">D5059*10000</f>
        <v>10339.646598243575</v>
      </c>
    </row>
    <row r="5060" spans="1:5" hidden="1" x14ac:dyDescent="0.25">
      <c r="A5060" t="s">
        <v>13</v>
      </c>
      <c r="B5060" s="5">
        <v>44461</v>
      </c>
      <c r="C5060" s="9" cm="1">
        <f t="array" ref="C5060">IFERROR(
(_xlfn.XLOOKUP(1,(MarketData[ETF]=A5060)*(MarketData[Date]=B5060),MarketData[Adjusted Close]) /
_xlfn.XLOOKUP(1,(MarketData[ETF]=A5060)*(MarketData[Date]=WORKDAY(B5060,-1)),MarketData[Adjusted Close]))-1,
""
)</f>
        <v>9.6143574404443655E-3</v>
      </c>
      <c r="D5060">
        <f t="shared" si="158"/>
        <v>1.0439055656446963</v>
      </c>
      <c r="E5060">
        <f t="shared" si="159"/>
        <v>10439.055656446963</v>
      </c>
    </row>
    <row r="5061" spans="1:5" hidden="1" x14ac:dyDescent="0.25">
      <c r="A5061" t="s">
        <v>13</v>
      </c>
      <c r="B5061" s="6">
        <v>44460</v>
      </c>
      <c r="C5061" s="9" cm="1">
        <f t="array" ref="C5061">IFERROR(
(_xlfn.XLOOKUP(1,(MarketData[ETF]=A5061)*(MarketData[Date]=B5061),MarketData[Adjusted Close]) /
_xlfn.XLOOKUP(1,(MarketData[ETF]=A5061)*(MarketData[Date]=WORKDAY(B5061,-1)),MarketData[Adjusted Close]))-1,
""
)</f>
        <v>3.1075867981140703E-3</v>
      </c>
      <c r="D5061">
        <f t="shared" si="158"/>
        <v>1.0471495927989716</v>
      </c>
      <c r="E5061">
        <f t="shared" si="159"/>
        <v>10471.495927989716</v>
      </c>
    </row>
    <row r="5062" spans="1:5" hidden="1" x14ac:dyDescent="0.25">
      <c r="A5062" t="s">
        <v>13</v>
      </c>
      <c r="B5062" s="5">
        <v>44459</v>
      </c>
      <c r="C5062" s="9" cm="1">
        <f t="array" ref="C5062">IFERROR(
(_xlfn.XLOOKUP(1,(MarketData[ETF]=A5062)*(MarketData[Date]=B5062),MarketData[Adjusted Close]) /
_xlfn.XLOOKUP(1,(MarketData[ETF]=A5062)*(MarketData[Date]=WORKDAY(B5062,-1)),MarketData[Adjusted Close]))-1,
""
)</f>
        <v>-1.8097643097643279E-2</v>
      </c>
      <c r="D5062">
        <f t="shared" si="158"/>
        <v>1.0281986531986533</v>
      </c>
      <c r="E5062">
        <f t="shared" si="159"/>
        <v>10281.986531986533</v>
      </c>
    </row>
    <row r="5063" spans="1:5" hidden="1" x14ac:dyDescent="0.25">
      <c r="A5063" t="s">
        <v>13</v>
      </c>
      <c r="B5063" s="6">
        <v>44456</v>
      </c>
      <c r="C5063" s="9" cm="1">
        <f t="array" ref="C5063">IFERROR(
(_xlfn.XLOOKUP(1,(MarketData[ETF]=A5063)*(MarketData[Date]=B5063),MarketData[Adjusted Close]) /
_xlfn.XLOOKUP(1,(MarketData[ETF]=A5063)*(MarketData[Date]=WORKDAY(B5063,-1)),MarketData[Adjusted Close]))-1,
""
)</f>
        <v>-9.8968642566933385E-3</v>
      </c>
      <c r="D5063">
        <f t="shared" si="158"/>
        <v>1.0180227106990314</v>
      </c>
      <c r="E5063">
        <f t="shared" si="159"/>
        <v>10180.227106990314</v>
      </c>
    </row>
    <row r="5064" spans="1:5" hidden="1" x14ac:dyDescent="0.25">
      <c r="A5064" t="s">
        <v>13</v>
      </c>
      <c r="B5064" s="5">
        <v>44455</v>
      </c>
      <c r="C5064" s="9" cm="1">
        <f t="array" ref="C5064">IFERROR(
(_xlfn.XLOOKUP(1,(MarketData[ETF]=A5064)*(MarketData[Date]=B5064),MarketData[Adjusted Close]) /
_xlfn.XLOOKUP(1,(MarketData[ETF]=A5064)*(MarketData[Date]=WORKDAY(B5064,-1)),MarketData[Adjusted Close]))-1,
""
)</f>
        <v>-2.1829521829522802E-3</v>
      </c>
      <c r="D5064">
        <f t="shared" si="158"/>
        <v>1.0158004158004159</v>
      </c>
      <c r="E5064">
        <f t="shared" si="159"/>
        <v>10158.00415800416</v>
      </c>
    </row>
    <row r="5065" spans="1:5" hidden="1" x14ac:dyDescent="0.25">
      <c r="A5065" t="s">
        <v>13</v>
      </c>
      <c r="B5065" s="6">
        <v>44454</v>
      </c>
      <c r="C5065" s="9" cm="1">
        <f t="array" ref="C5065">IFERROR(
(_xlfn.XLOOKUP(1,(MarketData[ETF]=A5065)*(MarketData[Date]=B5065),MarketData[Adjusted Close]) /
_xlfn.XLOOKUP(1,(MarketData[ETF]=A5065)*(MarketData[Date]=WORKDAY(B5065,-1)),MarketData[Adjusted Close]))-1,
""
)</f>
        <v>5.9604726550246401E-3</v>
      </c>
      <c r="D5065">
        <f t="shared" si="158"/>
        <v>1.0218550664017569</v>
      </c>
      <c r="E5065">
        <f t="shared" si="159"/>
        <v>10218.55066401757</v>
      </c>
    </row>
    <row r="5066" spans="1:5" hidden="1" x14ac:dyDescent="0.25">
      <c r="A5066" t="s">
        <v>13</v>
      </c>
      <c r="B5066" s="5">
        <v>44453</v>
      </c>
      <c r="C5066" s="9" cm="1">
        <f t="array" ref="C5066">IFERROR(
(_xlfn.XLOOKUP(1,(MarketData[ETF]=A5066)*(MarketData[Date]=B5066),MarketData[Adjusted Close]) /
_xlfn.XLOOKUP(1,(MarketData[ETF]=A5066)*(MarketData[Date]=WORKDAY(B5066,-1)),MarketData[Adjusted Close]))-1,
""
)</f>
        <v>-5.9251559251559671E-3</v>
      </c>
      <c r="D5066">
        <f t="shared" si="158"/>
        <v>1.0158004158004159</v>
      </c>
      <c r="E5066">
        <f t="shared" si="159"/>
        <v>10158.00415800416</v>
      </c>
    </row>
    <row r="5067" spans="1:5" hidden="1" x14ac:dyDescent="0.25">
      <c r="A5067" t="s">
        <v>13</v>
      </c>
      <c r="B5067" s="6">
        <v>44452</v>
      </c>
      <c r="C5067" s="9" cm="1">
        <f t="array" ref="C5067">IFERROR(
(_xlfn.XLOOKUP(1,(MarketData[ETF]=A5067)*(MarketData[Date]=B5067),MarketData[Adjusted Close]) /
_xlfn.XLOOKUP(1,(MarketData[ETF]=A5067)*(MarketData[Date]=WORKDAY(B5067,-1)),MarketData[Adjusted Close]))-1,
""
)</f>
        <v>3.6515388628064471E-3</v>
      </c>
      <c r="D5067">
        <f t="shared" si="158"/>
        <v>1.0195096504955661</v>
      </c>
      <c r="E5067">
        <f t="shared" si="159"/>
        <v>10195.096504955662</v>
      </c>
    </row>
    <row r="5068" spans="1:5" hidden="1" x14ac:dyDescent="0.25">
      <c r="A5068" t="s">
        <v>13</v>
      </c>
      <c r="B5068" s="5">
        <v>44449</v>
      </c>
      <c r="C5068" s="9" cm="1">
        <f t="array" ref="C5068">IFERROR(
(_xlfn.XLOOKUP(1,(MarketData[ETF]=A5068)*(MarketData[Date]=B5068),MarketData[Adjusted Close]) /
_xlfn.XLOOKUP(1,(MarketData[ETF]=A5068)*(MarketData[Date]=WORKDAY(B5068,-1)),MarketData[Adjusted Close]))-1,
""
)</f>
        <v>-5.0861532073905869E-3</v>
      </c>
      <c r="D5068">
        <f t="shared" si="158"/>
        <v>1.0143242682167324</v>
      </c>
      <c r="E5068">
        <f t="shared" si="159"/>
        <v>10143.242682167323</v>
      </c>
    </row>
    <row r="5069" spans="1:5" hidden="1" x14ac:dyDescent="0.25">
      <c r="A5069" t="s">
        <v>13</v>
      </c>
      <c r="B5069" s="6">
        <v>44448</v>
      </c>
      <c r="C5069" s="9" cm="1">
        <f t="array" ref="C5069">IFERROR(
(_xlfn.XLOOKUP(1,(MarketData[ETF]=A5069)*(MarketData[Date]=B5069),MarketData[Adjusted Close]) /
_xlfn.XLOOKUP(1,(MarketData[ETF]=A5069)*(MarketData[Date]=WORKDAY(B5069,-1)),MarketData[Adjusted Close]))-1,
""
)</f>
        <v>-2.5882596542085023E-3</v>
      </c>
      <c r="D5069">
        <f t="shared" si="158"/>
        <v>1.0116989336370223</v>
      </c>
      <c r="E5069">
        <f t="shared" si="159"/>
        <v>10116.989336370223</v>
      </c>
    </row>
    <row r="5070" spans="1:5" hidden="1" x14ac:dyDescent="0.25">
      <c r="A5070" t="s">
        <v>13</v>
      </c>
      <c r="B5070" s="5">
        <v>44447</v>
      </c>
      <c r="C5070" s="9" cm="1">
        <f t="array" ref="C5070">IFERROR(
(_xlfn.XLOOKUP(1,(MarketData[ETF]=A5070)*(MarketData[Date]=B5070),MarketData[Adjusted Close]) /
_xlfn.XLOOKUP(1,(MarketData[ETF]=A5070)*(MarketData[Date]=WORKDAY(B5070,-1)),MarketData[Adjusted Close]))-1,
""
)</f>
        <v>-5.0473836011536433E-3</v>
      </c>
      <c r="D5070">
        <f t="shared" si="158"/>
        <v>1.0065925010300782</v>
      </c>
      <c r="E5070">
        <f t="shared" si="159"/>
        <v>10065.925010300782</v>
      </c>
    </row>
    <row r="5071" spans="1:5" hidden="1" x14ac:dyDescent="0.25">
      <c r="A5071" t="s">
        <v>13</v>
      </c>
      <c r="B5071" s="6">
        <v>44446</v>
      </c>
      <c r="C5071" s="9" t="str" cm="1">
        <f t="array" ref="C5071">IFERROR(
(_xlfn.XLOOKUP(1,(MarketData[ETF]=A5071)*(MarketData[Date]=B5071),MarketData[Adjusted Close]) /
_xlfn.XLOOKUP(1,(MarketData[ETF]=A5071)*(MarketData[Date]=WORKDAY(B5071,-1)),MarketData[Adjusted Close]))-1,
""
)</f>
        <v/>
      </c>
      <c r="D5071">
        <f t="shared" si="158"/>
        <v>1</v>
      </c>
      <c r="E5071">
        <f t="shared" si="159"/>
        <v>10000</v>
      </c>
    </row>
    <row r="5072" spans="1:5" hidden="1" x14ac:dyDescent="0.25">
      <c r="A5072" t="s">
        <v>13</v>
      </c>
      <c r="B5072" s="5">
        <v>44442</v>
      </c>
      <c r="C5072" s="9" cm="1">
        <f t="array" ref="C5072">IFERROR(
(_xlfn.XLOOKUP(1,(MarketData[ETF]=A5072)*(MarketData[Date]=B5072),MarketData[Adjusted Close]) /
_xlfn.XLOOKUP(1,(MarketData[ETF]=A5072)*(MarketData[Date]=WORKDAY(B5072,-1)),MarketData[Adjusted Close]))-1,
""
)</f>
        <v>1.7495111659977525E-3</v>
      </c>
      <c r="D5072">
        <f t="shared" si="158"/>
        <v>1.0017495111659978</v>
      </c>
      <c r="E5072">
        <f t="shared" si="159"/>
        <v>10017.495111659977</v>
      </c>
    </row>
    <row r="5073" spans="1:5" hidden="1" x14ac:dyDescent="0.25">
      <c r="A5073" t="s">
        <v>13</v>
      </c>
      <c r="B5073" s="6">
        <v>44441</v>
      </c>
      <c r="C5073" s="9" cm="1">
        <f t="array" ref="C5073">IFERROR(
(_xlfn.XLOOKUP(1,(MarketData[ETF]=A5073)*(MarketData[Date]=B5073),MarketData[Adjusted Close]) /
_xlfn.XLOOKUP(1,(MarketData[ETF]=A5073)*(MarketData[Date]=WORKDAY(B5073,-1)),MarketData[Adjusted Close]))-1,
""
)</f>
        <v>3.0969340353050878E-3</v>
      </c>
      <c r="D5073">
        <f t="shared" si="158"/>
        <v>1.0048518633219781</v>
      </c>
      <c r="E5073">
        <f t="shared" si="159"/>
        <v>10048.518633219781</v>
      </c>
    </row>
    <row r="5074" spans="1:5" hidden="1" x14ac:dyDescent="0.25">
      <c r="A5074" t="s">
        <v>13</v>
      </c>
      <c r="B5074" s="5">
        <v>44440</v>
      </c>
      <c r="C5074" s="9" cm="1">
        <f t="array" ref="C5074">IFERROR(
(_xlfn.XLOOKUP(1,(MarketData[ETF]=A5074)*(MarketData[Date]=B5074),MarketData[Adjusted Close]) /
_xlfn.XLOOKUP(1,(MarketData[ETF]=A5074)*(MarketData[Date]=WORKDAY(B5074,-1)),MarketData[Adjusted Close]))-1,
""
)</f>
        <v>4.8755186721991528E-3</v>
      </c>
      <c r="D5074">
        <f t="shared" si="158"/>
        <v>1.0097510373443985</v>
      </c>
      <c r="E5074">
        <f t="shared" si="159"/>
        <v>10097.510373443985</v>
      </c>
    </row>
    <row r="5075" spans="1:5" hidden="1" x14ac:dyDescent="0.25">
      <c r="A5075" t="s">
        <v>13</v>
      </c>
      <c r="B5075" s="6">
        <v>44439</v>
      </c>
      <c r="C5075" s="9" cm="1">
        <f t="array" ref="C5075">IFERROR(
(_xlfn.XLOOKUP(1,(MarketData[ETF]=A5075)*(MarketData[Date]=B5075),MarketData[Adjusted Close]) /
_xlfn.XLOOKUP(1,(MarketData[ETF]=A5075)*(MarketData[Date]=WORKDAY(B5075,-1)),MarketData[Adjusted Close]))-1,
""
)</f>
        <v>4.1511000415117572E-4</v>
      </c>
      <c r="D5075">
        <f t="shared" si="158"/>
        <v>1.0101701951017021</v>
      </c>
      <c r="E5075">
        <f t="shared" si="159"/>
        <v>10101.701951017021</v>
      </c>
    </row>
    <row r="5076" spans="1:5" hidden="1" x14ac:dyDescent="0.25">
      <c r="A5076" t="s">
        <v>13</v>
      </c>
      <c r="B5076" s="5">
        <v>44438</v>
      </c>
      <c r="C5076" s="9" cm="1">
        <f t="array" ref="C5076">IFERROR(
(_xlfn.XLOOKUP(1,(MarketData[ETF]=A5076)*(MarketData[Date]=B5076),MarketData[Adjusted Close]) /
_xlfn.XLOOKUP(1,(MarketData[ETF]=A5076)*(MarketData[Date]=WORKDAY(B5076,-1)),MarketData[Adjusted Close]))-1,
""
)</f>
        <v>2.3925933631541163E-3</v>
      </c>
      <c r="D5076">
        <f t="shared" si="158"/>
        <v>1.0125871216061586</v>
      </c>
      <c r="E5076">
        <f t="shared" si="159"/>
        <v>10125.871216061587</v>
      </c>
    </row>
    <row r="5077" spans="1:5" hidden="1" x14ac:dyDescent="0.25">
      <c r="A5077" t="s">
        <v>13</v>
      </c>
      <c r="B5077" s="6">
        <v>44435</v>
      </c>
      <c r="C5077" s="9" cm="1">
        <f t="array" ref="C5077">IFERROR(
(_xlfn.XLOOKUP(1,(MarketData[ETF]=A5077)*(MarketData[Date]=B5077),MarketData[Adjusted Close]) /
_xlfn.XLOOKUP(1,(MarketData[ETF]=A5077)*(MarketData[Date]=WORKDAY(B5077,-1)),MarketData[Adjusted Close]))-1,
""
)</f>
        <v>1.0618166526492834E-2</v>
      </c>
      <c r="D5077">
        <f t="shared" si="158"/>
        <v>1.0233389402859547</v>
      </c>
      <c r="E5077">
        <f t="shared" si="159"/>
        <v>10233.389402859548</v>
      </c>
    </row>
    <row r="5078" spans="1:5" hidden="1" x14ac:dyDescent="0.25">
      <c r="A5078" t="s">
        <v>13</v>
      </c>
      <c r="B5078" s="5">
        <v>44434</v>
      </c>
      <c r="C5078" s="9" cm="1">
        <f t="array" ref="C5078">IFERROR(
(_xlfn.XLOOKUP(1,(MarketData[ETF]=A5078)*(MarketData[Date]=B5078),MarketData[Adjusted Close]) /
_xlfn.XLOOKUP(1,(MarketData[ETF]=A5078)*(MarketData[Date]=WORKDAY(B5078,-1)),MarketData[Adjusted Close]))-1,
""
)</f>
        <v>-6.57963446475196E-3</v>
      </c>
      <c r="D5078">
        <f t="shared" si="158"/>
        <v>1.0166057441253264</v>
      </c>
      <c r="E5078">
        <f t="shared" si="159"/>
        <v>10166.057441253264</v>
      </c>
    </row>
    <row r="5079" spans="1:5" hidden="1" x14ac:dyDescent="0.25">
      <c r="A5079" t="s">
        <v>13</v>
      </c>
      <c r="B5079" s="6">
        <v>44433</v>
      </c>
      <c r="C5079" s="9" cm="1">
        <f t="array" ref="C5079">IFERROR(
(_xlfn.XLOOKUP(1,(MarketData[ETF]=A5079)*(MarketData[Date]=B5079),MarketData[Adjusted Close]) /
_xlfn.XLOOKUP(1,(MarketData[ETF]=A5079)*(MarketData[Date]=WORKDAY(B5079,-1)),MarketData[Adjusted Close]))-1,
""
)</f>
        <v>1.778614772965037E-3</v>
      </c>
      <c r="D5079">
        <f t="shared" si="158"/>
        <v>1.0184138941201089</v>
      </c>
      <c r="E5079">
        <f t="shared" si="159"/>
        <v>10184.138941201089</v>
      </c>
    </row>
    <row r="5080" spans="1:5" hidden="1" x14ac:dyDescent="0.25">
      <c r="A5080" t="s">
        <v>13</v>
      </c>
      <c r="B5080" s="5">
        <v>44432</v>
      </c>
      <c r="C5080" s="9" cm="1">
        <f t="array" ref="C5080">IFERROR(
(_xlfn.XLOOKUP(1,(MarketData[ETF]=A5080)*(MarketData[Date]=B5080),MarketData[Adjusted Close]) /
_xlfn.XLOOKUP(1,(MarketData[ETF]=A5080)*(MarketData[Date]=WORKDAY(B5080,-1)),MarketData[Adjusted Close]))-1,
""
)</f>
        <v>5.3644682865257032E-3</v>
      </c>
      <c r="D5080">
        <f t="shared" si="158"/>
        <v>1.0238771431576734</v>
      </c>
      <c r="E5080">
        <f t="shared" si="159"/>
        <v>10238.771431576733</v>
      </c>
    </row>
    <row r="5081" spans="1:5" hidden="1" x14ac:dyDescent="0.25">
      <c r="A5081" t="s">
        <v>13</v>
      </c>
      <c r="B5081" s="6">
        <v>44431</v>
      </c>
      <c r="C5081" s="9" cm="1">
        <f t="array" ref="C5081">IFERROR(
(_xlfn.XLOOKUP(1,(MarketData[ETF]=A5081)*(MarketData[Date]=B5081),MarketData[Adjusted Close]) /
_xlfn.XLOOKUP(1,(MarketData[ETF]=A5081)*(MarketData[Date]=WORKDAY(B5081,-1)),MarketData[Adjusted Close]))-1,
""
)</f>
        <v>1.0522959183673519E-2</v>
      </c>
      <c r="D5081">
        <f t="shared" si="158"/>
        <v>1.0346513605442178</v>
      </c>
      <c r="E5081">
        <f t="shared" si="159"/>
        <v>10346.513605442178</v>
      </c>
    </row>
    <row r="5082" spans="1:5" hidden="1" x14ac:dyDescent="0.25">
      <c r="A5082" t="s">
        <v>13</v>
      </c>
      <c r="B5082" s="5">
        <v>44428</v>
      </c>
      <c r="C5082" s="9" cm="1">
        <f t="array" ref="C5082">IFERROR(
(_xlfn.XLOOKUP(1,(MarketData[ETF]=A5082)*(MarketData[Date]=B5082),MarketData[Adjusted Close]) /
_xlfn.XLOOKUP(1,(MarketData[ETF]=A5082)*(MarketData[Date]=WORKDAY(B5082,-1)),MarketData[Adjusted Close]))-1,
""
)</f>
        <v>6.0956047481552922E-3</v>
      </c>
      <c r="D5082">
        <f t="shared" si="158"/>
        <v>1.0409581862902364</v>
      </c>
      <c r="E5082">
        <f t="shared" si="159"/>
        <v>10409.581862902363</v>
      </c>
    </row>
    <row r="5083" spans="1:5" hidden="1" x14ac:dyDescent="0.25">
      <c r="A5083" t="s">
        <v>13</v>
      </c>
      <c r="B5083" s="6">
        <v>44427</v>
      </c>
      <c r="C5083" s="9" cm="1">
        <f t="array" ref="C5083">IFERROR(
(_xlfn.XLOOKUP(1,(MarketData[ETF]=A5083)*(MarketData[Date]=B5083),MarketData[Adjusted Close]) /
_xlfn.XLOOKUP(1,(MarketData[ETF]=A5083)*(MarketData[Date]=WORKDAY(B5083,-1)),MarketData[Adjusted Close]))-1,
""
)</f>
        <v>-5.2127659574467966E-3</v>
      </c>
      <c r="D5083">
        <f t="shared" si="158"/>
        <v>1.0355319148936171</v>
      </c>
      <c r="E5083">
        <f t="shared" si="159"/>
        <v>10355.319148936171</v>
      </c>
    </row>
    <row r="5084" spans="1:5" hidden="1" x14ac:dyDescent="0.25">
      <c r="A5084" t="s">
        <v>13</v>
      </c>
      <c r="B5084" s="5">
        <v>44426</v>
      </c>
      <c r="C5084" s="9" cm="1">
        <f t="array" ref="C5084">IFERROR(
(_xlfn.XLOOKUP(1,(MarketData[ETF]=A5084)*(MarketData[Date]=B5084),MarketData[Adjusted Close]) /
_xlfn.XLOOKUP(1,(MarketData[ETF]=A5084)*(MarketData[Date]=WORKDAY(B5084,-1)),MarketData[Adjusted Close]))-1,
""
)</f>
        <v>-6.6575081897918276E-3</v>
      </c>
      <c r="D5084">
        <f t="shared" si="158"/>
        <v>1.028637852689422</v>
      </c>
      <c r="E5084">
        <f t="shared" si="159"/>
        <v>10286.378526894219</v>
      </c>
    </row>
    <row r="5085" spans="1:5" hidden="1" x14ac:dyDescent="0.25">
      <c r="A5085" t="s">
        <v>13</v>
      </c>
      <c r="B5085" s="6">
        <v>44425</v>
      </c>
      <c r="C5085" s="9" cm="1">
        <f t="array" ref="C5085">IFERROR(
(_xlfn.XLOOKUP(1,(MarketData[ETF]=A5085)*(MarketData[Date]=B5085),MarketData[Adjusted Close]) /
_xlfn.XLOOKUP(1,(MarketData[ETF]=A5085)*(MarketData[Date]=WORKDAY(B5085,-1)),MarketData[Adjusted Close]))-1,
""
)</f>
        <v>-9.421124254161084E-3</v>
      </c>
      <c r="D5085">
        <f t="shared" si="158"/>
        <v>1.0189469276667016</v>
      </c>
      <c r="E5085">
        <f t="shared" si="159"/>
        <v>10189.469276667016</v>
      </c>
    </row>
    <row r="5086" spans="1:5" hidden="1" x14ac:dyDescent="0.25">
      <c r="A5086" t="s">
        <v>13</v>
      </c>
      <c r="B5086" s="5">
        <v>44424</v>
      </c>
      <c r="C5086" s="9" cm="1">
        <f t="array" ref="C5086">IFERROR(
(_xlfn.XLOOKUP(1,(MarketData[ETF]=A5086)*(MarketData[Date]=B5086),MarketData[Adjusted Close]) /
_xlfn.XLOOKUP(1,(MarketData[ETF]=A5086)*(MarketData[Date]=WORKDAY(B5086,-1)),MarketData[Adjusted Close]))-1,
""
)</f>
        <v>-2.1934405682054736E-3</v>
      </c>
      <c r="D5086">
        <f t="shared" si="158"/>
        <v>1.0167119281387091</v>
      </c>
      <c r="E5086">
        <f t="shared" si="159"/>
        <v>10167.119281387091</v>
      </c>
    </row>
    <row r="5087" spans="1:5" hidden="1" x14ac:dyDescent="0.25">
      <c r="A5087" t="s">
        <v>13</v>
      </c>
      <c r="B5087" s="6">
        <v>44421</v>
      </c>
      <c r="C5087" s="9" cm="1">
        <f t="array" ref="C5087">IFERROR(
(_xlfn.XLOOKUP(1,(MarketData[ETF]=A5087)*(MarketData[Date]=B5087),MarketData[Adjusted Close]) /
_xlfn.XLOOKUP(1,(MarketData[ETF]=A5087)*(MarketData[Date]=WORKDAY(B5087,-1)),MarketData[Adjusted Close]))-1,
""
)</f>
        <v>2.1982623259708678E-3</v>
      </c>
      <c r="D5087">
        <f t="shared" si="158"/>
        <v>1.0189469276667016</v>
      </c>
      <c r="E5087">
        <f t="shared" si="159"/>
        <v>10189.469276667016</v>
      </c>
    </row>
    <row r="5088" spans="1:5" hidden="1" x14ac:dyDescent="0.25">
      <c r="A5088" t="s">
        <v>13</v>
      </c>
      <c r="B5088" s="5">
        <v>44420</v>
      </c>
      <c r="C5088" s="9" cm="1">
        <f t="array" ref="C5088">IFERROR(
(_xlfn.XLOOKUP(1,(MarketData[ETF]=A5088)*(MarketData[Date]=B5088),MarketData[Adjusted Close]) /
_xlfn.XLOOKUP(1,(MarketData[ETF]=A5088)*(MarketData[Date]=WORKDAY(B5088,-1)),MarketData[Adjusted Close]))-1,
""
)</f>
        <v>0</v>
      </c>
      <c r="D5088">
        <f t="shared" si="158"/>
        <v>1.0189469276667016</v>
      </c>
      <c r="E5088">
        <f t="shared" si="159"/>
        <v>10189.469276667016</v>
      </c>
    </row>
    <row r="5089" spans="1:5" hidden="1" x14ac:dyDescent="0.25">
      <c r="A5089" t="s">
        <v>13</v>
      </c>
      <c r="B5089" s="6">
        <v>44419</v>
      </c>
      <c r="C5089" s="9" cm="1">
        <f t="array" ref="C5089">IFERROR(
(_xlfn.XLOOKUP(1,(MarketData[ETF]=A5089)*(MarketData[Date]=B5089),MarketData[Adjusted Close]) /
_xlfn.XLOOKUP(1,(MarketData[ETF]=A5089)*(MarketData[Date]=WORKDAY(B5089,-1)),MarketData[Adjusted Close]))-1,
""
)</f>
        <v>3.9936941671046E-3</v>
      </c>
      <c r="D5089">
        <f t="shared" si="158"/>
        <v>1.0230162900683133</v>
      </c>
      <c r="E5089">
        <f t="shared" si="159"/>
        <v>10230.162900683134</v>
      </c>
    </row>
    <row r="5090" spans="1:5" hidden="1" x14ac:dyDescent="0.25">
      <c r="A5090" t="s">
        <v>13</v>
      </c>
      <c r="B5090" s="5">
        <v>44418</v>
      </c>
      <c r="C5090" s="9" cm="1">
        <f t="array" ref="C5090">IFERROR(
(_xlfn.XLOOKUP(1,(MarketData[ETF]=A5090)*(MarketData[Date]=B5090),MarketData[Adjusted Close]) /
_xlfn.XLOOKUP(1,(MarketData[ETF]=A5090)*(MarketData[Date]=WORKDAY(B5090,-1)),MarketData[Adjusted Close]))-1,
""
)</f>
        <v>8.4148522141602733E-4</v>
      </c>
      <c r="D5090">
        <f t="shared" si="158"/>
        <v>1.0238771431576736</v>
      </c>
      <c r="E5090">
        <f t="shared" si="159"/>
        <v>10238.771431576737</v>
      </c>
    </row>
    <row r="5091" spans="1:5" hidden="1" x14ac:dyDescent="0.25">
      <c r="A5091" t="s">
        <v>13</v>
      </c>
      <c r="B5091" s="6">
        <v>44417</v>
      </c>
      <c r="C5091" s="9" cm="1">
        <f t="array" ref="C5091">IFERROR(
(_xlfn.XLOOKUP(1,(MarketData[ETF]=A5091)*(MarketData[Date]=B5091),MarketData[Adjusted Close]) /
_xlfn.XLOOKUP(1,(MarketData[ETF]=A5091)*(MarketData[Date]=WORKDAY(B5091,-1)),MarketData[Adjusted Close]))-1,
""
)</f>
        <v>-5.2565180824237778E-4</v>
      </c>
      <c r="D5091">
        <f t="shared" si="158"/>
        <v>1.0233389402859547</v>
      </c>
      <c r="E5091">
        <f t="shared" si="159"/>
        <v>10233.389402859548</v>
      </c>
    </row>
    <row r="5092" spans="1:5" hidden="1" x14ac:dyDescent="0.25">
      <c r="A5092" t="s">
        <v>13</v>
      </c>
      <c r="B5092" s="5">
        <v>44414</v>
      </c>
      <c r="C5092" s="9" cm="1">
        <f t="array" ref="C5092">IFERROR(
(_xlfn.XLOOKUP(1,(MarketData[ETF]=A5092)*(MarketData[Date]=B5092),MarketData[Adjusted Close]) /
_xlfn.XLOOKUP(1,(MarketData[ETF]=A5092)*(MarketData[Date]=WORKDAY(B5092,-1)),MarketData[Adjusted Close]))-1,
""
)</f>
        <v>-8.4033613445377853E-4</v>
      </c>
      <c r="D5092">
        <f t="shared" si="158"/>
        <v>1.0224789915966388</v>
      </c>
      <c r="E5092">
        <f t="shared" si="159"/>
        <v>10224.789915966388</v>
      </c>
    </row>
    <row r="5093" spans="1:5" hidden="1" x14ac:dyDescent="0.25">
      <c r="A5093" t="s">
        <v>13</v>
      </c>
      <c r="B5093" s="6">
        <v>44413</v>
      </c>
      <c r="C5093" s="9" cm="1">
        <f t="array" ref="C5093">IFERROR(
(_xlfn.XLOOKUP(1,(MarketData[ETF]=A5093)*(MarketData[Date]=B5093),MarketData[Adjusted Close]) /
_xlfn.XLOOKUP(1,(MarketData[ETF]=A5093)*(MarketData[Date]=WORKDAY(B5093,-1)),MarketData[Adjusted Close]))-1,
""
)</f>
        <v>4.9614694394595205E-3</v>
      </c>
      <c r="D5093">
        <f t="shared" si="158"/>
        <v>1.0275519898659349</v>
      </c>
      <c r="E5093">
        <f t="shared" si="159"/>
        <v>10275.51989865935</v>
      </c>
    </row>
    <row r="5094" spans="1:5" hidden="1" x14ac:dyDescent="0.25">
      <c r="A5094" t="s">
        <v>13</v>
      </c>
      <c r="B5094" s="5">
        <v>44412</v>
      </c>
      <c r="C5094" s="9" cm="1">
        <f t="array" ref="C5094">IFERROR(
(_xlfn.XLOOKUP(1,(MarketData[ETF]=A5094)*(MarketData[Date]=B5094),MarketData[Adjusted Close]) /
_xlfn.XLOOKUP(1,(MarketData[ETF]=A5094)*(MarketData[Date]=WORKDAY(B5094,-1)),MarketData[Adjusted Close]))-1,
""
)</f>
        <v>-3.2617845117844935E-3</v>
      </c>
      <c r="D5094">
        <f t="shared" si="158"/>
        <v>1.0242003367003369</v>
      </c>
      <c r="E5094">
        <f t="shared" si="159"/>
        <v>10242.00336700337</v>
      </c>
    </row>
    <row r="5095" spans="1:5" hidden="1" x14ac:dyDescent="0.25">
      <c r="A5095" t="s">
        <v>13</v>
      </c>
      <c r="B5095" s="6">
        <v>44411</v>
      </c>
      <c r="C5095" s="9" cm="1">
        <f t="array" ref="C5095">IFERROR(
(_xlfn.XLOOKUP(1,(MarketData[ETF]=A5095)*(MarketData[Date]=B5095),MarketData[Adjusted Close]) /
_xlfn.XLOOKUP(1,(MarketData[ETF]=A5095)*(MarketData[Date]=WORKDAY(B5095,-1)),MarketData[Adjusted Close]))-1,
""
)</f>
        <v>7.4199703201187628E-3</v>
      </c>
      <c r="D5095">
        <f t="shared" si="158"/>
        <v>1.0317998728005091</v>
      </c>
      <c r="E5095">
        <f t="shared" si="159"/>
        <v>10317.998728005092</v>
      </c>
    </row>
    <row r="5096" spans="1:5" hidden="1" x14ac:dyDescent="0.25">
      <c r="A5096" t="s">
        <v>13</v>
      </c>
      <c r="B5096" s="5">
        <v>44410</v>
      </c>
      <c r="C5096" s="9" cm="1">
        <f t="array" ref="C5096">IFERROR(
(_xlfn.XLOOKUP(1,(MarketData[ETF]=A5096)*(MarketData[Date]=B5096),MarketData[Adjusted Close]) /
_xlfn.XLOOKUP(1,(MarketData[ETF]=A5096)*(MarketData[Date]=WORKDAY(B5096,-1)),MarketData[Adjusted Close]))-1,
""
)</f>
        <v>7.4254800042439228E-4</v>
      </c>
      <c r="D5096">
        <f t="shared" si="158"/>
        <v>1.0325660337328952</v>
      </c>
      <c r="E5096">
        <f t="shared" si="159"/>
        <v>10325.660337328953</v>
      </c>
    </row>
    <row r="5097" spans="1:5" hidden="1" x14ac:dyDescent="0.25">
      <c r="A5097" t="s">
        <v>13</v>
      </c>
      <c r="B5097" s="6">
        <v>44407</v>
      </c>
      <c r="C5097" s="9" cm="1">
        <f t="array" ref="C5097">IFERROR(
(_xlfn.XLOOKUP(1,(MarketData[ETF]=A5097)*(MarketData[Date]=B5097),MarketData[Adjusted Close]) /
_xlfn.XLOOKUP(1,(MarketData[ETF]=A5097)*(MarketData[Date]=WORKDAY(B5097,-1)),MarketData[Adjusted Close]))-1,
""
)</f>
        <v>-5.5907172995780519E-3</v>
      </c>
      <c r="D5097">
        <f t="shared" si="158"/>
        <v>1.0267932489451481</v>
      </c>
      <c r="E5097">
        <f t="shared" si="159"/>
        <v>10267.932489451481</v>
      </c>
    </row>
    <row r="5098" spans="1:5" hidden="1" x14ac:dyDescent="0.25">
      <c r="A5098" t="s">
        <v>13</v>
      </c>
      <c r="B5098" s="5">
        <v>44406</v>
      </c>
      <c r="C5098" s="9" cm="1">
        <f t="array" ref="C5098">IFERROR(
(_xlfn.XLOOKUP(1,(MarketData[ETF]=A5098)*(MarketData[Date]=B5098),MarketData[Adjusted Close]) /
_xlfn.XLOOKUP(1,(MarketData[ETF]=A5098)*(MarketData[Date]=WORKDAY(B5098,-1)),MarketData[Adjusted Close]))-1,
""
)</f>
        <v>4.8759804960778474E-3</v>
      </c>
      <c r="D5098">
        <f t="shared" si="158"/>
        <v>1.0317998728005091</v>
      </c>
      <c r="E5098">
        <f t="shared" si="159"/>
        <v>10317.998728005092</v>
      </c>
    </row>
    <row r="5099" spans="1:5" hidden="1" x14ac:dyDescent="0.25">
      <c r="A5099" t="s">
        <v>13</v>
      </c>
      <c r="B5099" s="6">
        <v>44405</v>
      </c>
      <c r="C5099" s="9" cm="1">
        <f t="array" ref="C5099">IFERROR(
(_xlfn.XLOOKUP(1,(MarketData[ETF]=A5099)*(MarketData[Date]=B5099),MarketData[Adjusted Close]) /
_xlfn.XLOOKUP(1,(MarketData[ETF]=A5099)*(MarketData[Date]=WORKDAY(B5099,-1)),MarketData[Adjusted Close]))-1,
""
)</f>
        <v>5.3282182438192383E-3</v>
      </c>
      <c r="D5099">
        <f t="shared" si="158"/>
        <v>1.0372975277067351</v>
      </c>
      <c r="E5099">
        <f t="shared" si="159"/>
        <v>10372.975277067351</v>
      </c>
    </row>
    <row r="5100" spans="1:5" hidden="1" x14ac:dyDescent="0.25">
      <c r="A5100" t="s">
        <v>13</v>
      </c>
      <c r="B5100" s="5">
        <v>44404</v>
      </c>
      <c r="C5100" s="9" cm="1">
        <f t="array" ref="C5100">IFERROR(
(_xlfn.XLOOKUP(1,(MarketData[ETF]=A5100)*(MarketData[Date]=B5100),MarketData[Adjusted Close]) /
_xlfn.XLOOKUP(1,(MarketData[ETF]=A5100)*(MarketData[Date]=WORKDAY(B5100,-1)),MarketData[Adjusted Close]))-1,
""
)</f>
        <v>-6.5636248147362686E-3</v>
      </c>
      <c r="D5100">
        <f t="shared" si="158"/>
        <v>1.0304890959136146</v>
      </c>
      <c r="E5100">
        <f t="shared" si="159"/>
        <v>10304.890959136146</v>
      </c>
    </row>
    <row r="5101" spans="1:5" hidden="1" x14ac:dyDescent="0.25">
      <c r="A5101" t="s">
        <v>13</v>
      </c>
      <c r="B5101" s="6">
        <v>44403</v>
      </c>
      <c r="C5101" s="9" cm="1">
        <f t="array" ref="C5101">IFERROR(
(_xlfn.XLOOKUP(1,(MarketData[ETF]=A5101)*(MarketData[Date]=B5101),MarketData[Adjusted Close]) /
_xlfn.XLOOKUP(1,(MarketData[ETF]=A5101)*(MarketData[Date]=WORKDAY(B5101,-1)),MarketData[Adjusted Close]))-1,
""
)</f>
        <v>-1.1631595643438741E-3</v>
      </c>
      <c r="D5101">
        <f t="shared" si="158"/>
        <v>1.0292904726657506</v>
      </c>
      <c r="E5101">
        <f t="shared" si="159"/>
        <v>10292.904726657505</v>
      </c>
    </row>
    <row r="5102" spans="1:5" hidden="1" x14ac:dyDescent="0.25">
      <c r="A5102" t="s">
        <v>13</v>
      </c>
      <c r="B5102" s="5">
        <v>44400</v>
      </c>
      <c r="C5102" s="9" cm="1">
        <f t="array" ref="C5102">IFERROR(
(_xlfn.XLOOKUP(1,(MarketData[ETF]=A5102)*(MarketData[Date]=B5102),MarketData[Adjusted Close]) /
_xlfn.XLOOKUP(1,(MarketData[ETF]=A5102)*(MarketData[Date]=WORKDAY(B5102,-1)),MarketData[Adjusted Close]))-1,
""
)</f>
        <v>6.5992549228310882E-3</v>
      </c>
      <c r="D5102">
        <f t="shared" si="158"/>
        <v>1.0360830228845133</v>
      </c>
      <c r="E5102">
        <f t="shared" si="159"/>
        <v>10360.830228845132</v>
      </c>
    </row>
    <row r="5103" spans="1:5" hidden="1" x14ac:dyDescent="0.25">
      <c r="A5103" t="s">
        <v>13</v>
      </c>
      <c r="B5103" s="6">
        <v>44399</v>
      </c>
      <c r="C5103" s="9" cm="1">
        <f t="array" ref="C5103">IFERROR(
(_xlfn.XLOOKUP(1,(MarketData[ETF]=A5103)*(MarketData[Date]=B5103),MarketData[Adjusted Close]) /
_xlfn.XLOOKUP(1,(MarketData[ETF]=A5103)*(MarketData[Date]=WORKDAY(B5103,-1)),MarketData[Adjusted Close]))-1,
""
)</f>
        <v>1.0655301012254537E-3</v>
      </c>
      <c r="D5103">
        <f t="shared" si="158"/>
        <v>1.0371870005327655</v>
      </c>
      <c r="E5103">
        <f t="shared" si="159"/>
        <v>10371.870005327655</v>
      </c>
    </row>
    <row r="5104" spans="1:5" hidden="1" x14ac:dyDescent="0.25">
      <c r="A5104" t="s">
        <v>13</v>
      </c>
      <c r="B5104" s="5">
        <v>44398</v>
      </c>
      <c r="C5104" s="9" cm="1">
        <f t="array" ref="C5104">IFERROR(
(_xlfn.XLOOKUP(1,(MarketData[ETF]=A5104)*(MarketData[Date]=B5104),MarketData[Adjusted Close]) /
_xlfn.XLOOKUP(1,(MarketData[ETF]=A5104)*(MarketData[Date]=WORKDAY(B5104,-1)),MarketData[Adjusted Close]))-1,
""
)</f>
        <v>1.0226049515608127E-2</v>
      </c>
      <c r="D5104">
        <f t="shared" si="158"/>
        <v>1.0477933261571586</v>
      </c>
      <c r="E5104">
        <f t="shared" si="159"/>
        <v>10477.933261571587</v>
      </c>
    </row>
    <row r="5105" spans="1:5" hidden="1" x14ac:dyDescent="0.25">
      <c r="A5105" t="s">
        <v>13</v>
      </c>
      <c r="B5105" s="6">
        <v>44397</v>
      </c>
      <c r="C5105" s="9" cm="1">
        <f t="array" ref="C5105">IFERROR(
(_xlfn.XLOOKUP(1,(MarketData[ETF]=A5105)*(MarketData[Date]=B5105),MarketData[Adjusted Close]) /
_xlfn.XLOOKUP(1,(MarketData[ETF]=A5105)*(MarketData[Date]=WORKDAY(B5105,-1)),MarketData[Adjusted Close]))-1,
""
)</f>
        <v>1.1982570806100323E-2</v>
      </c>
      <c r="D5105">
        <f t="shared" si="158"/>
        <v>1.060348583877996</v>
      </c>
      <c r="E5105">
        <f t="shared" si="159"/>
        <v>10603.48583877996</v>
      </c>
    </row>
    <row r="5106" spans="1:5" hidden="1" x14ac:dyDescent="0.25">
      <c r="A5106" t="s">
        <v>13</v>
      </c>
      <c r="B5106" s="5">
        <v>44396</v>
      </c>
      <c r="C5106" s="9" cm="1">
        <f t="array" ref="C5106">IFERROR(
(_xlfn.XLOOKUP(1,(MarketData[ETF]=A5106)*(MarketData[Date]=B5106),MarketData[Adjusted Close]) /
_xlfn.XLOOKUP(1,(MarketData[ETF]=A5106)*(MarketData[Date]=WORKDAY(B5106,-1)),MarketData[Adjusted Close]))-1,
""
)</f>
        <v>-1.5127132281943956E-2</v>
      </c>
      <c r="D5106">
        <f t="shared" si="158"/>
        <v>1.0443085505847016</v>
      </c>
      <c r="E5106">
        <f t="shared" si="159"/>
        <v>10443.085505847017</v>
      </c>
    </row>
    <row r="5107" spans="1:5" hidden="1" x14ac:dyDescent="0.25">
      <c r="A5107" t="s">
        <v>13</v>
      </c>
      <c r="B5107" s="6">
        <v>44393</v>
      </c>
      <c r="C5107" s="9" cm="1">
        <f t="array" ref="C5107">IFERROR(
(_xlfn.XLOOKUP(1,(MarketData[ETF]=A5107)*(MarketData[Date]=B5107),MarketData[Adjusted Close]) /
_xlfn.XLOOKUP(1,(MarketData[ETF]=A5107)*(MarketData[Date]=WORKDAY(B5107,-1)),MarketData[Adjusted Close]))-1,
""
)</f>
        <v>-7.7709176069832298E-3</v>
      </c>
      <c r="D5107">
        <f t="shared" si="158"/>
        <v>1.0361933148818399</v>
      </c>
      <c r="E5107">
        <f t="shared" si="159"/>
        <v>10361.933148818398</v>
      </c>
    </row>
    <row r="5108" spans="1:5" hidden="1" x14ac:dyDescent="0.25">
      <c r="A5108" t="s">
        <v>13</v>
      </c>
      <c r="B5108" s="5">
        <v>44392</v>
      </c>
      <c r="C5108" s="9" cm="1">
        <f t="array" ref="C5108">IFERROR(
(_xlfn.XLOOKUP(1,(MarketData[ETF]=A5108)*(MarketData[Date]=B5108),MarketData[Adjusted Close]) /
_xlfn.XLOOKUP(1,(MarketData[ETF]=A5108)*(MarketData[Date]=WORKDAY(B5108,-1)),MarketData[Adjusted Close]))-1,
""
)</f>
        <v>-4.2399830400678962E-3</v>
      </c>
      <c r="D5108">
        <f t="shared" si="158"/>
        <v>1.0317998728005091</v>
      </c>
      <c r="E5108">
        <f t="shared" si="159"/>
        <v>10317.998728005092</v>
      </c>
    </row>
    <row r="5109" spans="1:5" hidden="1" x14ac:dyDescent="0.25">
      <c r="A5109" t="s">
        <v>13</v>
      </c>
      <c r="B5109" s="6">
        <v>44391</v>
      </c>
      <c r="C5109" s="9" cm="1">
        <f t="array" ref="C5109">IFERROR(
(_xlfn.XLOOKUP(1,(MarketData[ETF]=A5109)*(MarketData[Date]=B5109),MarketData[Adjusted Close]) /
_xlfn.XLOOKUP(1,(MarketData[ETF]=A5109)*(MarketData[Date]=WORKDAY(B5109,-1)),MarketData[Adjusted Close]))-1,
""
)</f>
        <v>7.4254800042439228E-4</v>
      </c>
      <c r="D5109">
        <f t="shared" si="158"/>
        <v>1.0325660337328952</v>
      </c>
      <c r="E5109">
        <f t="shared" si="159"/>
        <v>10325.660337328953</v>
      </c>
    </row>
    <row r="5110" spans="1:5" hidden="1" x14ac:dyDescent="0.25">
      <c r="A5110" t="s">
        <v>13</v>
      </c>
      <c r="B5110" s="5">
        <v>44390</v>
      </c>
      <c r="C5110" s="9" cm="1">
        <f t="array" ref="C5110">IFERROR(
(_xlfn.XLOOKUP(1,(MarketData[ETF]=A5110)*(MarketData[Date]=B5110),MarketData[Adjusted Close]) /
_xlfn.XLOOKUP(1,(MarketData[ETF]=A5110)*(MarketData[Date]=WORKDAY(B5110,-1)),MarketData[Adjusted Close]))-1,
""
)</f>
        <v>-4.6457607433216808E-3</v>
      </c>
      <c r="D5110">
        <f t="shared" si="158"/>
        <v>1.0277689789884916</v>
      </c>
      <c r="E5110">
        <f t="shared" si="159"/>
        <v>10277.689789884917</v>
      </c>
    </row>
    <row r="5111" spans="1:5" hidden="1" x14ac:dyDescent="0.25">
      <c r="A5111" t="s">
        <v>13</v>
      </c>
      <c r="B5111" s="6">
        <v>44389</v>
      </c>
      <c r="C5111" s="9" cm="1">
        <f t="array" ref="C5111">IFERROR(
(_xlfn.XLOOKUP(1,(MarketData[ETF]=A5111)*(MarketData[Date]=B5111),MarketData[Adjusted Close]) /
_xlfn.XLOOKUP(1,(MarketData[ETF]=A5111)*(MarketData[Date]=WORKDAY(B5111,-1)),MarketData[Adjusted Close]))-1,
""
)</f>
        <v>2.3282887077997749E-3</v>
      </c>
      <c r="D5111">
        <f t="shared" si="158"/>
        <v>1.0301619218964975</v>
      </c>
      <c r="E5111">
        <f t="shared" si="159"/>
        <v>10301.619218964976</v>
      </c>
    </row>
    <row r="5112" spans="1:5" hidden="1" x14ac:dyDescent="0.25">
      <c r="A5112" t="s">
        <v>13</v>
      </c>
      <c r="B5112" s="5">
        <v>44386</v>
      </c>
      <c r="C5112" s="9" cm="1">
        <f t="array" ref="C5112">IFERROR(
(_xlfn.XLOOKUP(1,(MarketData[ETF]=A5112)*(MarketData[Date]=B5112),MarketData[Adjusted Close]) /
_xlfn.XLOOKUP(1,(MarketData[ETF]=A5112)*(MarketData[Date]=WORKDAY(B5112,-1)),MarketData[Adjusted Close]))-1,
""
)</f>
        <v>1.4821179250348981E-2</v>
      </c>
      <c r="D5112">
        <f t="shared" si="158"/>
        <v>1.0454301363978096</v>
      </c>
      <c r="E5112">
        <f t="shared" si="159"/>
        <v>10454.301363978097</v>
      </c>
    </row>
    <row r="5113" spans="1:5" hidden="1" x14ac:dyDescent="0.25">
      <c r="A5113" t="s">
        <v>13</v>
      </c>
      <c r="B5113" s="6">
        <v>44385</v>
      </c>
      <c r="C5113" s="9" cm="1">
        <f t="array" ref="C5113">IFERROR(
(_xlfn.XLOOKUP(1,(MarketData[ETF]=A5113)*(MarketData[Date]=B5113),MarketData[Adjusted Close]) /
_xlfn.XLOOKUP(1,(MarketData[ETF]=A5113)*(MarketData[Date]=WORKDAY(B5113,-1)),MarketData[Adjusted Close]))-1,
""
)</f>
        <v>-1.1466185369996773E-2</v>
      </c>
      <c r="D5113">
        <f t="shared" si="158"/>
        <v>1.0334430406624913</v>
      </c>
      <c r="E5113">
        <f t="shared" si="159"/>
        <v>10334.430406624913</v>
      </c>
    </row>
    <row r="5114" spans="1:5" hidden="1" x14ac:dyDescent="0.25">
      <c r="A5114" t="s">
        <v>13</v>
      </c>
      <c r="B5114" s="5">
        <v>44384</v>
      </c>
      <c r="C5114" s="9" cm="1">
        <f t="array" ref="C5114">IFERROR(
(_xlfn.XLOOKUP(1,(MarketData[ETF]=A5114)*(MarketData[Date]=B5114),MarketData[Adjusted Close]) /
_xlfn.XLOOKUP(1,(MarketData[ETF]=A5114)*(MarketData[Date]=WORKDAY(B5114,-1)),MarketData[Adjusted Close]))-1,
""
)</f>
        <v>2.5545502927089014E-3</v>
      </c>
      <c r="D5114">
        <f t="shared" si="158"/>
        <v>1.0360830228845137</v>
      </c>
      <c r="E5114">
        <f t="shared" si="159"/>
        <v>10360.830228845138</v>
      </c>
    </row>
    <row r="5115" spans="1:5" hidden="1" x14ac:dyDescent="0.25">
      <c r="A5115" t="s">
        <v>13</v>
      </c>
      <c r="B5115" s="6">
        <v>44383</v>
      </c>
      <c r="C5115" s="9" t="str" cm="1">
        <f t="array" ref="C5115">IFERROR(
(_xlfn.XLOOKUP(1,(MarketData[ETF]=A5115)*(MarketData[Date]=B5115),MarketData[Adjusted Close]) /
_xlfn.XLOOKUP(1,(MarketData[ETF]=A5115)*(MarketData[Date]=WORKDAY(B5115,-1)),MarketData[Adjusted Close]))-1,
""
)</f>
        <v/>
      </c>
      <c r="D5115">
        <f t="shared" si="158"/>
        <v>1</v>
      </c>
      <c r="E5115">
        <f t="shared" si="159"/>
        <v>10000</v>
      </c>
    </row>
    <row r="5116" spans="1:5" hidden="1" x14ac:dyDescent="0.25">
      <c r="A5116" t="s">
        <v>13</v>
      </c>
      <c r="B5116" s="5">
        <v>44379</v>
      </c>
      <c r="C5116" s="9" cm="1">
        <f t="array" ref="C5116">IFERROR(
(_xlfn.XLOOKUP(1,(MarketData[ETF]=A5116)*(MarketData[Date]=B5116),MarketData[Adjusted Close]) /
_xlfn.XLOOKUP(1,(MarketData[ETF]=A5116)*(MarketData[Date]=WORKDAY(B5116,-1)),MarketData[Adjusted Close]))-1,
""
)</f>
        <v>4.2539615016483623E-3</v>
      </c>
      <c r="D5116">
        <f t="shared" si="158"/>
        <v>1.0042539615016484</v>
      </c>
      <c r="E5116">
        <f t="shared" si="159"/>
        <v>10042.539615016483</v>
      </c>
    </row>
    <row r="5117" spans="1:5" hidden="1" x14ac:dyDescent="0.25">
      <c r="A5117" t="s">
        <v>13</v>
      </c>
      <c r="B5117" s="6">
        <v>44378</v>
      </c>
      <c r="C5117" s="9" cm="1">
        <f t="array" ref="C5117">IFERROR(
(_xlfn.XLOOKUP(1,(MarketData[ETF]=A5117)*(MarketData[Date]=B5117),MarketData[Adjusted Close]) /
_xlfn.XLOOKUP(1,(MarketData[ETF]=A5117)*(MarketData[Date]=WORKDAY(B5117,-1)),MarketData[Adjusted Close]))-1,
""
)</f>
        <v>3.6289892197673979E-3</v>
      </c>
      <c r="D5117">
        <f t="shared" si="158"/>
        <v>1.0078983883018466</v>
      </c>
      <c r="E5117">
        <f t="shared" si="159"/>
        <v>10078.983883018467</v>
      </c>
    </row>
    <row r="5118" spans="1:5" hidden="1" x14ac:dyDescent="0.25">
      <c r="A5118" t="s">
        <v>13</v>
      </c>
      <c r="B5118" s="5">
        <v>44377</v>
      </c>
      <c r="C5118" s="9" t="str" cm="1">
        <f t="array" ref="C5118">IFERROR(
(_xlfn.XLOOKUP(1,(MarketData[ETF]=A5118)*(MarketData[Date]=B5118),MarketData[Adjusted Close]) /
_xlfn.XLOOKUP(1,(MarketData[ETF]=A5118)*(MarketData[Date]=WORKDAY(B5118,-1)),MarketData[Adjusted Close]))-1,
""
)</f>
        <v/>
      </c>
      <c r="D5118">
        <f t="shared" si="158"/>
        <v>1</v>
      </c>
      <c r="E5118">
        <f t="shared" si="159"/>
        <v>10000</v>
      </c>
    </row>
    <row r="5119" spans="1:5" hidden="1" x14ac:dyDescent="0.25">
      <c r="A5119" t="s">
        <v>13</v>
      </c>
      <c r="B5119" s="6">
        <v>46203</v>
      </c>
      <c r="C5119" s="9" cm="1">
        <f t="array" ref="C5119">IFERROR(
(_xlfn.XLOOKUP(1,(MarketData[ETF]=A5119)*(MarketData[Date]=B5119),MarketData[Adjusted Close]) /
_xlfn.XLOOKUP(1,(MarketData[ETF]=A5119)*(MarketData[Date]=WORKDAY(B5119,-1)),MarketData[Adjusted Close]))-1,
""
)</f>
        <v>7.1873195148557389E-3</v>
      </c>
      <c r="D5119">
        <f t="shared" si="158"/>
        <v>1.0071873195148557</v>
      </c>
      <c r="E5119">
        <f t="shared" si="159"/>
        <v>10071.873195148557</v>
      </c>
    </row>
    <row r="5120" spans="1:5" hidden="1" x14ac:dyDescent="0.25">
      <c r="A5120" t="s">
        <v>13</v>
      </c>
      <c r="B5120" s="5">
        <v>46202</v>
      </c>
      <c r="C5120" s="9" cm="1">
        <f t="array" ref="C5120">IFERROR(
(_xlfn.XLOOKUP(1,(MarketData[ETF]=A5120)*(MarketData[Date]=B5120),MarketData[Adjusted Close]) /
_xlfn.XLOOKUP(1,(MarketData[ETF]=A5120)*(MarketData[Date]=WORKDAY(B5120,-1)),MarketData[Adjusted Close]))-1,
""
)</f>
        <v>1.2211757063981921E-2</v>
      </c>
      <c r="D5120">
        <f t="shared" si="158"/>
        <v>1.0194868463786944</v>
      </c>
      <c r="E5120">
        <f t="shared" si="159"/>
        <v>10194.868463786943</v>
      </c>
    </row>
    <row r="5121" spans="1:5" hidden="1" x14ac:dyDescent="0.25">
      <c r="A5121" t="s">
        <v>13</v>
      </c>
      <c r="B5121" s="6">
        <v>46199</v>
      </c>
      <c r="C5121" s="9" cm="1">
        <f t="array" ref="C5121">IFERROR(
(_xlfn.XLOOKUP(1,(MarketData[ETF]=A5121)*(MarketData[Date]=B5121),MarketData[Adjusted Close]) /
_xlfn.XLOOKUP(1,(MarketData[ETF]=A5121)*(MarketData[Date]=WORKDAY(B5121,-1)),MarketData[Adjusted Close]))-1,
""
)</f>
        <v>-5.8120762027769057E-3</v>
      </c>
      <c r="D5121">
        <f t="shared" si="158"/>
        <v>1.0135615111398126</v>
      </c>
      <c r="E5121">
        <f t="shared" si="159"/>
        <v>10135.615111398127</v>
      </c>
    </row>
    <row r="5122" spans="1:5" hidden="1" x14ac:dyDescent="0.25">
      <c r="A5122" t="s">
        <v>13</v>
      </c>
      <c r="B5122" s="5">
        <v>46198</v>
      </c>
      <c r="C5122" s="9" cm="1">
        <f t="array" ref="C5122">IFERROR(
(_xlfn.XLOOKUP(1,(MarketData[ETF]=A5122)*(MarketData[Date]=B5122),MarketData[Adjusted Close]) /
_xlfn.XLOOKUP(1,(MarketData[ETF]=A5122)*(MarketData[Date]=WORKDAY(B5122,-1)),MarketData[Adjusted Close]))-1,
""
)</f>
        <v>3.8247115259950615E-3</v>
      </c>
      <c r="D5122">
        <f t="shared" si="158"/>
        <v>1.017438091533774</v>
      </c>
      <c r="E5122">
        <f t="shared" si="159"/>
        <v>10174.380915337739</v>
      </c>
    </row>
    <row r="5123" spans="1:5" hidden="1" x14ac:dyDescent="0.25">
      <c r="A5123" t="s">
        <v>13</v>
      </c>
      <c r="B5123" s="6">
        <v>46197</v>
      </c>
      <c r="C5123" s="9" cm="1">
        <f t="array" ref="C5123">IFERROR(
(_xlfn.XLOOKUP(1,(MarketData[ETF]=A5123)*(MarketData[Date]=B5123),MarketData[Adjusted Close]) /
_xlfn.XLOOKUP(1,(MarketData[ETF]=A5123)*(MarketData[Date]=WORKDAY(B5123,-1)),MarketData[Adjusted Close]))-1,
""
)</f>
        <v>-4.5357351130703716E-4</v>
      </c>
      <c r="D5123">
        <f t="shared" ref="D5123:D5186" si="160">IFERROR(IF(A5123&lt;&gt;A5122,1,D5122*(1+C5123)),1)</f>
        <v>1.0169766085660594</v>
      </c>
      <c r="E5123">
        <f t="shared" ref="E5123:E5186" si="161">D5123*10000</f>
        <v>10169.766085660594</v>
      </c>
    </row>
    <row r="5124" spans="1:5" hidden="1" x14ac:dyDescent="0.25">
      <c r="A5124" t="s">
        <v>13</v>
      </c>
      <c r="B5124" s="5">
        <v>46196</v>
      </c>
      <c r="C5124" s="9" cm="1">
        <f t="array" ref="C5124">IFERROR(
(_xlfn.XLOOKUP(1,(MarketData[ETF]=A5124)*(MarketData[Date]=B5124),MarketData[Adjusted Close]) /
_xlfn.XLOOKUP(1,(MarketData[ETF]=A5124)*(MarketData[Date]=WORKDAY(B5124,-1)),MarketData[Adjusted Close]))-1,
""
)</f>
        <v>-2.0500126935770413E-2</v>
      </c>
      <c r="D5124">
        <f t="shared" si="160"/>
        <v>0.99612845899974589</v>
      </c>
      <c r="E5124">
        <f t="shared" si="161"/>
        <v>9961.2845899974582</v>
      </c>
    </row>
    <row r="5125" spans="1:5" hidden="1" x14ac:dyDescent="0.25">
      <c r="A5125" t="s">
        <v>13</v>
      </c>
      <c r="B5125" s="6">
        <v>46195</v>
      </c>
      <c r="C5125" s="9" t="str" cm="1">
        <f t="array" ref="C5125">IFERROR(
(_xlfn.XLOOKUP(1,(MarketData[ETF]=A5125)*(MarketData[Date]=B5125),MarketData[Adjusted Close]) /
_xlfn.XLOOKUP(1,(MarketData[ETF]=A5125)*(MarketData[Date]=WORKDAY(B5125,-1)),MarketData[Adjusted Close]))-1,
""
)</f>
        <v/>
      </c>
      <c r="D5125">
        <f t="shared" si="160"/>
        <v>1</v>
      </c>
      <c r="E5125">
        <f t="shared" si="161"/>
        <v>10000</v>
      </c>
    </row>
    <row r="5126" spans="1:5" hidden="1" x14ac:dyDescent="0.25">
      <c r="A5126" t="s">
        <v>13</v>
      </c>
      <c r="B5126" s="5">
        <v>46191</v>
      </c>
      <c r="C5126" s="9" cm="1">
        <f t="array" ref="C5126">IFERROR(
(_xlfn.XLOOKUP(1,(MarketData[ETF]=A5126)*(MarketData[Date]=B5126),MarketData[Adjusted Close]) /
_xlfn.XLOOKUP(1,(MarketData[ETF]=A5126)*(MarketData[Date]=WORKDAY(B5126,-1)),MarketData[Adjusted Close]))-1,
""
)</f>
        <v>1.1613731151748574E-2</v>
      </c>
      <c r="D5126">
        <f t="shared" si="160"/>
        <v>1.0116137311517486</v>
      </c>
      <c r="E5126">
        <f t="shared" si="161"/>
        <v>10116.137311517487</v>
      </c>
    </row>
    <row r="5127" spans="1:5" hidden="1" x14ac:dyDescent="0.25">
      <c r="A5127" t="s">
        <v>13</v>
      </c>
      <c r="B5127" s="6">
        <v>46190</v>
      </c>
      <c r="C5127" s="9" cm="1">
        <f t="array" ref="C5127">IFERROR(
(_xlfn.XLOOKUP(1,(MarketData[ETF]=A5127)*(MarketData[Date]=B5127),MarketData[Adjusted Close]) /
_xlfn.XLOOKUP(1,(MarketData[ETF]=A5127)*(MarketData[Date]=WORKDAY(B5127,-1)),MarketData[Adjusted Close]))-1,
""
)</f>
        <v>-9.9733197814763086E-3</v>
      </c>
      <c r="D5127">
        <f t="shared" si="160"/>
        <v>1.0015245839156397</v>
      </c>
      <c r="E5127">
        <f t="shared" si="161"/>
        <v>10015.245839156398</v>
      </c>
    </row>
    <row r="5128" spans="1:5" hidden="1" x14ac:dyDescent="0.25">
      <c r="A5128" t="s">
        <v>13</v>
      </c>
      <c r="B5128" s="5">
        <v>46189</v>
      </c>
      <c r="C5128" s="9" cm="1">
        <f t="array" ref="C5128">IFERROR(
(_xlfn.XLOOKUP(1,(MarketData[ETF]=A5128)*(MarketData[Date]=B5128),MarketData[Adjusted Close]) /
_xlfn.XLOOKUP(1,(MarketData[ETF]=A5128)*(MarketData[Date]=WORKDAY(B5128,-1)),MarketData[Adjusted Close]))-1,
""
)</f>
        <v>-4.6158710085363319E-3</v>
      </c>
      <c r="D5128">
        <f t="shared" si="160"/>
        <v>0.99690167562440712</v>
      </c>
      <c r="E5128">
        <f t="shared" si="161"/>
        <v>9969.0167562440711</v>
      </c>
    </row>
    <row r="5129" spans="1:5" hidden="1" x14ac:dyDescent="0.25">
      <c r="A5129" t="s">
        <v>13</v>
      </c>
      <c r="B5129" s="6">
        <v>46188</v>
      </c>
      <c r="C5129" s="9" cm="1">
        <f t="array" ref="C5129">IFERROR(
(_xlfn.XLOOKUP(1,(MarketData[ETF]=A5129)*(MarketData[Date]=B5129),MarketData[Adjusted Close]) /
_xlfn.XLOOKUP(1,(MarketData[ETF]=A5129)*(MarketData[Date]=WORKDAY(B5129,-1)),MarketData[Adjusted Close]))-1,
""
)</f>
        <v>1.5539716175432039E-2</v>
      </c>
      <c r="D5129">
        <f t="shared" si="160"/>
        <v>1.012393244718423</v>
      </c>
      <c r="E5129">
        <f t="shared" si="161"/>
        <v>10123.93244718423</v>
      </c>
    </row>
    <row r="5130" spans="1:5" hidden="1" x14ac:dyDescent="0.25">
      <c r="A5130" t="s">
        <v>13</v>
      </c>
      <c r="B5130" s="5">
        <v>46185</v>
      </c>
      <c r="C5130" s="9" cm="1">
        <f t="array" ref="C5130">IFERROR(
(_xlfn.XLOOKUP(1,(MarketData[ETF]=A5130)*(MarketData[Date]=B5130),MarketData[Adjusted Close]) /
_xlfn.XLOOKUP(1,(MarketData[ETF]=A5130)*(MarketData[Date]=WORKDAY(B5130,-1)),MarketData[Adjusted Close]))-1,
""
)</f>
        <v>4.3856820380521189E-3</v>
      </c>
      <c r="D5130">
        <f t="shared" si="160"/>
        <v>1.0168332795872299</v>
      </c>
      <c r="E5130">
        <f t="shared" si="161"/>
        <v>10168.332795872298</v>
      </c>
    </row>
    <row r="5131" spans="1:5" hidden="1" x14ac:dyDescent="0.25">
      <c r="A5131" t="s">
        <v>13</v>
      </c>
      <c r="B5131" s="6">
        <v>46184</v>
      </c>
      <c r="C5131" s="9" cm="1">
        <f t="array" ref="C5131">IFERROR(
(_xlfn.XLOOKUP(1,(MarketData[ETF]=A5131)*(MarketData[Date]=B5131),MarketData[Adjusted Close]) /
_xlfn.XLOOKUP(1,(MarketData[ETF]=A5131)*(MarketData[Date]=WORKDAY(B5131,-1)),MarketData[Adjusted Close]))-1,
""
)</f>
        <v>2.4311290216026959E-2</v>
      </c>
      <c r="D5131">
        <f t="shared" si="160"/>
        <v>1.0415538085485896</v>
      </c>
      <c r="E5131">
        <f t="shared" si="161"/>
        <v>10415.538085485896</v>
      </c>
    </row>
    <row r="5132" spans="1:5" hidden="1" x14ac:dyDescent="0.25">
      <c r="A5132" t="s">
        <v>13</v>
      </c>
      <c r="B5132" s="5">
        <v>46183</v>
      </c>
      <c r="C5132" s="9" cm="1">
        <f t="array" ref="C5132">IFERROR(
(_xlfn.XLOOKUP(1,(MarketData[ETF]=A5132)*(MarketData[Date]=B5132),MarketData[Adjusted Close]) /
_xlfn.XLOOKUP(1,(MarketData[ETF]=A5132)*(MarketData[Date]=WORKDAY(B5132,-1)),MarketData[Adjusted Close]))-1,
""
)</f>
        <v>-1.5415636789384735E-2</v>
      </c>
      <c r="D5132">
        <f t="shared" si="160"/>
        <v>1.0254975933394042</v>
      </c>
      <c r="E5132">
        <f t="shared" si="161"/>
        <v>10254.975933394042</v>
      </c>
    </row>
    <row r="5133" spans="1:5" hidden="1" x14ac:dyDescent="0.25">
      <c r="A5133" t="s">
        <v>13</v>
      </c>
      <c r="B5133" s="6">
        <v>46182</v>
      </c>
      <c r="C5133" s="9" cm="1">
        <f t="array" ref="C5133">IFERROR(
(_xlfn.XLOOKUP(1,(MarketData[ETF]=A5133)*(MarketData[Date]=B5133),MarketData[Adjusted Close]) /
_xlfn.XLOOKUP(1,(MarketData[ETF]=A5133)*(MarketData[Date]=WORKDAY(B5133,-1)),MarketData[Adjusted Close]))-1,
""
)</f>
        <v>-1.1694386694385273E-3</v>
      </c>
      <c r="D5133">
        <f t="shared" si="160"/>
        <v>1.0242983367983369</v>
      </c>
      <c r="E5133">
        <f t="shared" si="161"/>
        <v>10242.98336798337</v>
      </c>
    </row>
    <row r="5134" spans="1:5" hidden="1" x14ac:dyDescent="0.25">
      <c r="A5134" t="s">
        <v>13</v>
      </c>
      <c r="B5134" s="5">
        <v>46181</v>
      </c>
      <c r="C5134" s="9" cm="1">
        <f t="array" ref="C5134">IFERROR(
(_xlfn.XLOOKUP(1,(MarketData[ETF]=A5134)*(MarketData[Date]=B5134),MarketData[Adjusted Close]) /
_xlfn.XLOOKUP(1,(MarketData[ETF]=A5134)*(MarketData[Date]=WORKDAY(B5134,-1)),MarketData[Adjusted Close]))-1,
""
)</f>
        <v>5.159015215829621E-3</v>
      </c>
      <c r="D5134">
        <f t="shared" si="160"/>
        <v>1.0295827075034285</v>
      </c>
      <c r="E5134">
        <f t="shared" si="161"/>
        <v>10295.827075034285</v>
      </c>
    </row>
    <row r="5135" spans="1:5" hidden="1" x14ac:dyDescent="0.25">
      <c r="A5135" t="s">
        <v>13</v>
      </c>
      <c r="B5135" s="6">
        <v>46178</v>
      </c>
      <c r="C5135" s="9" cm="1">
        <f t="array" ref="C5135">IFERROR(
(_xlfn.XLOOKUP(1,(MarketData[ETF]=A5135)*(MarketData[Date]=B5135),MarketData[Adjusted Close]) /
_xlfn.XLOOKUP(1,(MarketData[ETF]=A5135)*(MarketData[Date]=WORKDAY(B5135,-1)),MarketData[Adjusted Close]))-1,
""
)</f>
        <v>-3.0638728872570797E-2</v>
      </c>
      <c r="D5135">
        <f t="shared" si="160"/>
        <v>0.99803760207634362</v>
      </c>
      <c r="E5135">
        <f t="shared" si="161"/>
        <v>9980.3760207634368</v>
      </c>
    </row>
    <row r="5136" spans="1:5" hidden="1" x14ac:dyDescent="0.25">
      <c r="A5136" t="s">
        <v>13</v>
      </c>
      <c r="B5136" s="5">
        <v>46177</v>
      </c>
      <c r="C5136" s="9" cm="1">
        <f t="array" ref="C5136">IFERROR(
(_xlfn.XLOOKUP(1,(MarketData[ETF]=A5136)*(MarketData[Date]=B5136),MarketData[Adjusted Close]) /
_xlfn.XLOOKUP(1,(MarketData[ETF]=A5136)*(MarketData[Date]=WORKDAY(B5136,-1)),MarketData[Adjusted Close]))-1,
""
)</f>
        <v>3.7488880416824966E-3</v>
      </c>
      <c r="D5136">
        <f t="shared" si="160"/>
        <v>1.0017791333079171</v>
      </c>
      <c r="E5136">
        <f t="shared" si="161"/>
        <v>10017.791333079171</v>
      </c>
    </row>
    <row r="5137" spans="1:5" hidden="1" x14ac:dyDescent="0.25">
      <c r="A5137" t="s">
        <v>13</v>
      </c>
      <c r="B5137" s="6">
        <v>46176</v>
      </c>
      <c r="C5137" s="9" cm="1">
        <f t="array" ref="C5137">IFERROR(
(_xlfn.XLOOKUP(1,(MarketData[ETF]=A5137)*(MarketData[Date]=B5137),MarketData[Adjusted Close]) /
_xlfn.XLOOKUP(1,(MarketData[ETF]=A5137)*(MarketData[Date]=WORKDAY(B5137,-1)),MarketData[Adjusted Close]))-1,
""
)</f>
        <v>-8.8172313893437604E-3</v>
      </c>
      <c r="D5137">
        <f t="shared" si="160"/>
        <v>0.99294621488852497</v>
      </c>
      <c r="E5137">
        <f t="shared" si="161"/>
        <v>9929.4621488852499</v>
      </c>
    </row>
    <row r="5138" spans="1:5" hidden="1" x14ac:dyDescent="0.25">
      <c r="A5138" t="s">
        <v>13</v>
      </c>
      <c r="B5138" s="5">
        <v>46175</v>
      </c>
      <c r="C5138" s="9" cm="1">
        <f t="array" ref="C5138">IFERROR(
(_xlfn.XLOOKUP(1,(MarketData[ETF]=A5138)*(MarketData[Date]=B5138),MarketData[Adjusted Close]) /
_xlfn.XLOOKUP(1,(MarketData[ETF]=A5138)*(MarketData[Date]=WORKDAY(B5138,-1)),MarketData[Adjusted Close]))-1,
""
)</f>
        <v>4.7459343162690182E-3</v>
      </c>
      <c r="D5138">
        <f t="shared" si="160"/>
        <v>0.99765867240397388</v>
      </c>
      <c r="E5138">
        <f t="shared" si="161"/>
        <v>9976.5867240397383</v>
      </c>
    </row>
    <row r="5139" spans="1:5" hidden="1" x14ac:dyDescent="0.25">
      <c r="A5139" t="s">
        <v>13</v>
      </c>
      <c r="B5139" s="6">
        <v>46174</v>
      </c>
      <c r="C5139" s="9" cm="1">
        <f t="array" ref="C5139">IFERROR(
(_xlfn.XLOOKUP(1,(MarketData[ETF]=A5139)*(MarketData[Date]=B5139),MarketData[Adjusted Close]) /
_xlfn.XLOOKUP(1,(MarketData[ETF]=A5139)*(MarketData[Date]=WORKDAY(B5139,-1)),MarketData[Adjusted Close]))-1,
""
)</f>
        <v>3.0466518565535061E-3</v>
      </c>
      <c r="D5139">
        <f t="shared" si="160"/>
        <v>1.0006981910504602</v>
      </c>
      <c r="E5139">
        <f t="shared" si="161"/>
        <v>10006.981910504603</v>
      </c>
    </row>
    <row r="5140" spans="1:5" hidden="1" x14ac:dyDescent="0.25">
      <c r="A5140" t="s">
        <v>13</v>
      </c>
      <c r="B5140" s="5">
        <v>46171</v>
      </c>
      <c r="C5140" s="9" cm="1">
        <f t="array" ref="C5140">IFERROR(
(_xlfn.XLOOKUP(1,(MarketData[ETF]=A5140)*(MarketData[Date]=B5140),MarketData[Adjusted Close]) /
_xlfn.XLOOKUP(1,(MarketData[ETF]=A5140)*(MarketData[Date]=WORKDAY(B5140,-1)),MarketData[Adjusted Close]))-1,
""
)</f>
        <v>1.5893197711378537E-3</v>
      </c>
      <c r="D5140">
        <f t="shared" si="160"/>
        <v>1.0022886204704387</v>
      </c>
      <c r="E5140">
        <f t="shared" si="161"/>
        <v>10022.886204704386</v>
      </c>
    </row>
    <row r="5141" spans="1:5" hidden="1" x14ac:dyDescent="0.25">
      <c r="A5141" t="s">
        <v>13</v>
      </c>
      <c r="B5141" s="6">
        <v>46170</v>
      </c>
      <c r="C5141" s="9" cm="1">
        <f t="array" ref="C5141">IFERROR(
(_xlfn.XLOOKUP(1,(MarketData[ETF]=A5141)*(MarketData[Date]=B5141),MarketData[Adjusted Close]) /
_xlfn.XLOOKUP(1,(MarketData[ETF]=A5141)*(MarketData[Date]=WORKDAY(B5141,-1)),MarketData[Adjusted Close]))-1,
""
)</f>
        <v>4.5341337250144331E-3</v>
      </c>
      <c r="D5141">
        <f t="shared" si="160"/>
        <v>1.0068331311067118</v>
      </c>
      <c r="E5141">
        <f t="shared" si="161"/>
        <v>10068.331311067119</v>
      </c>
    </row>
    <row r="5142" spans="1:5" hidden="1" x14ac:dyDescent="0.25">
      <c r="A5142" t="s">
        <v>13</v>
      </c>
      <c r="B5142" s="5">
        <v>46169</v>
      </c>
      <c r="C5142" s="9" cm="1">
        <f t="array" ref="C5142">IFERROR(
(_xlfn.XLOOKUP(1,(MarketData[ETF]=A5142)*(MarketData[Date]=B5142),MarketData[Adjusted Close]) /
_xlfn.XLOOKUP(1,(MarketData[ETF]=A5142)*(MarketData[Date]=WORKDAY(B5142,-1)),MarketData[Adjusted Close]))-1,
""
)</f>
        <v>-1.4029717492506366E-3</v>
      </c>
      <c r="D5142">
        <f t="shared" si="160"/>
        <v>1.0054205726675596</v>
      </c>
      <c r="E5142">
        <f t="shared" si="161"/>
        <v>10054.205726675596</v>
      </c>
    </row>
    <row r="5143" spans="1:5" hidden="1" x14ac:dyDescent="0.25">
      <c r="A5143" t="s">
        <v>13</v>
      </c>
      <c r="B5143" s="6">
        <v>46168</v>
      </c>
      <c r="C5143" s="9" t="str" cm="1">
        <f t="array" ref="C5143">IFERROR(
(_xlfn.XLOOKUP(1,(MarketData[ETF]=A5143)*(MarketData[Date]=B5143),MarketData[Adjusted Close]) /
_xlfn.XLOOKUP(1,(MarketData[ETF]=A5143)*(MarketData[Date]=WORKDAY(B5143,-1)),MarketData[Adjusted Close]))-1,
""
)</f>
        <v/>
      </c>
      <c r="D5143">
        <f t="shared" si="160"/>
        <v>1</v>
      </c>
      <c r="E5143">
        <f t="shared" si="161"/>
        <v>10000</v>
      </c>
    </row>
    <row r="5144" spans="1:5" hidden="1" x14ac:dyDescent="0.25">
      <c r="A5144" t="s">
        <v>13</v>
      </c>
      <c r="B5144" s="5">
        <v>46164</v>
      </c>
      <c r="C5144" s="9" cm="1">
        <f t="array" ref="C5144">IFERROR(
(_xlfn.XLOOKUP(1,(MarketData[ETF]=A5144)*(MarketData[Date]=B5144),MarketData[Adjusted Close]) /
_xlfn.XLOOKUP(1,(MarketData[ETF]=A5144)*(MarketData[Date]=WORKDAY(B5144,-1)),MarketData[Adjusted Close]))-1,
""
)</f>
        <v>2.3278370514063784E-3</v>
      </c>
      <c r="D5144">
        <f t="shared" si="160"/>
        <v>1.0023278370514064</v>
      </c>
      <c r="E5144">
        <f t="shared" si="161"/>
        <v>10023.278370514065</v>
      </c>
    </row>
    <row r="5145" spans="1:5" hidden="1" x14ac:dyDescent="0.25">
      <c r="A5145" t="s">
        <v>13</v>
      </c>
      <c r="B5145" s="6">
        <v>46163</v>
      </c>
      <c r="C5145" s="9" cm="1">
        <f t="array" ref="C5145">IFERROR(
(_xlfn.XLOOKUP(1,(MarketData[ETF]=A5145)*(MarketData[Date]=B5145),MarketData[Adjusted Close]) /
_xlfn.XLOOKUP(1,(MarketData[ETF]=A5145)*(MarketData[Date]=WORKDAY(B5145,-1)),MarketData[Adjusted Close]))-1,
""
)</f>
        <v>3.764522619588595E-3</v>
      </c>
      <c r="D5145">
        <f t="shared" si="160"/>
        <v>1.0061011228662298</v>
      </c>
      <c r="E5145">
        <f t="shared" si="161"/>
        <v>10061.011228662297</v>
      </c>
    </row>
    <row r="5146" spans="1:5" hidden="1" x14ac:dyDescent="0.25">
      <c r="A5146" t="s">
        <v>13</v>
      </c>
      <c r="B5146" s="5">
        <v>46162</v>
      </c>
      <c r="C5146" s="9" cm="1">
        <f t="array" ref="C5146">IFERROR(
(_xlfn.XLOOKUP(1,(MarketData[ETF]=A5146)*(MarketData[Date]=B5146),MarketData[Adjusted Close]) /
_xlfn.XLOOKUP(1,(MarketData[ETF]=A5146)*(MarketData[Date]=WORKDAY(B5146,-1)),MarketData[Adjusted Close]))-1,
""
)</f>
        <v>1.30852183061545E-2</v>
      </c>
      <c r="D5146">
        <f t="shared" si="160"/>
        <v>1.0192661756970016</v>
      </c>
      <c r="E5146">
        <f t="shared" si="161"/>
        <v>10192.661756970016</v>
      </c>
    </row>
    <row r="5147" spans="1:5" hidden="1" x14ac:dyDescent="0.25">
      <c r="A5147" t="s">
        <v>13</v>
      </c>
      <c r="B5147" s="6">
        <v>46161</v>
      </c>
      <c r="C5147" s="9" cm="1">
        <f t="array" ref="C5147">IFERROR(
(_xlfn.XLOOKUP(1,(MarketData[ETF]=A5147)*(MarketData[Date]=B5147),MarketData[Adjusted Close]) /
_xlfn.XLOOKUP(1,(MarketData[ETF]=A5147)*(MarketData[Date]=WORKDAY(B5147,-1)),MarketData[Adjusted Close]))-1,
""
)</f>
        <v>-7.051449464612114E-3</v>
      </c>
      <c r="D5147">
        <f t="shared" si="160"/>
        <v>1.0120788717680858</v>
      </c>
      <c r="E5147">
        <f t="shared" si="161"/>
        <v>10120.788717680858</v>
      </c>
    </row>
    <row r="5148" spans="1:5" hidden="1" x14ac:dyDescent="0.25">
      <c r="A5148" t="s">
        <v>13</v>
      </c>
      <c r="B5148" s="5">
        <v>46160</v>
      </c>
      <c r="C5148" s="9" cm="1">
        <f t="array" ref="C5148">IFERROR(
(_xlfn.XLOOKUP(1,(MarketData[ETF]=A5148)*(MarketData[Date]=B5148),MarketData[Adjusted Close]) /
_xlfn.XLOOKUP(1,(MarketData[ETF]=A5148)*(MarketData[Date]=WORKDAY(B5148,-1)),MarketData[Adjusted Close]))-1,
""
)</f>
        <v>1.2420736092044748E-3</v>
      </c>
      <c r="D5148">
        <f t="shared" si="160"/>
        <v>1.0133359482251423</v>
      </c>
      <c r="E5148">
        <f t="shared" si="161"/>
        <v>10133.359482251422</v>
      </c>
    </row>
    <row r="5149" spans="1:5" hidden="1" x14ac:dyDescent="0.25">
      <c r="A5149" t="s">
        <v>13</v>
      </c>
      <c r="B5149" s="6">
        <v>46157</v>
      </c>
      <c r="C5149" s="9" cm="1">
        <f t="array" ref="C5149">IFERROR(
(_xlfn.XLOOKUP(1,(MarketData[ETF]=A5149)*(MarketData[Date]=B5149),MarketData[Adjusted Close]) /
_xlfn.XLOOKUP(1,(MarketData[ETF]=A5149)*(MarketData[Date]=WORKDAY(B5149,-1)),MarketData[Adjusted Close]))-1,
""
)</f>
        <v>-1.6016981860285662E-2</v>
      </c>
      <c r="D5149">
        <f t="shared" si="160"/>
        <v>0.99710536472404476</v>
      </c>
      <c r="E5149">
        <f t="shared" si="161"/>
        <v>9971.0536472404474</v>
      </c>
    </row>
    <row r="5150" spans="1:5" hidden="1" x14ac:dyDescent="0.25">
      <c r="A5150" t="s">
        <v>13</v>
      </c>
      <c r="B5150" s="5">
        <v>46156</v>
      </c>
      <c r="C5150" s="9" cm="1">
        <f t="array" ref="C5150">IFERROR(
(_xlfn.XLOOKUP(1,(MarketData[ETF]=A5150)*(MarketData[Date]=B5150),MarketData[Adjusted Close]) /
_xlfn.XLOOKUP(1,(MarketData[ETF]=A5150)*(MarketData[Date]=WORKDAY(B5150,-1)),MarketData[Adjusted Close]))-1,
""
)</f>
        <v>4.0041332988891565E-3</v>
      </c>
      <c r="D5150">
        <f t="shared" si="160"/>
        <v>1.0010979075174373</v>
      </c>
      <c r="E5150">
        <f t="shared" si="161"/>
        <v>10010.979075174373</v>
      </c>
    </row>
    <row r="5151" spans="1:5" hidden="1" x14ac:dyDescent="0.25">
      <c r="A5151" t="s">
        <v>13</v>
      </c>
      <c r="B5151" s="6">
        <v>46155</v>
      </c>
      <c r="C5151" s="9" cm="1">
        <f t="array" ref="C5151">IFERROR(
(_xlfn.XLOOKUP(1,(MarketData[ETF]=A5151)*(MarketData[Date]=B5151),MarketData[Adjusted Close]) /
_xlfn.XLOOKUP(1,(MarketData[ETF]=A5151)*(MarketData[Date]=WORKDAY(B5151,-1)),MarketData[Adjusted Close]))-1,
""
)</f>
        <v>6.8274920345927637E-3</v>
      </c>
      <c r="D5151">
        <f t="shared" si="160"/>
        <v>1.00793289550686</v>
      </c>
      <c r="E5151">
        <f t="shared" si="161"/>
        <v>10079.3289550686</v>
      </c>
    </row>
    <row r="5152" spans="1:5" hidden="1" x14ac:dyDescent="0.25">
      <c r="A5152" t="s">
        <v>13</v>
      </c>
      <c r="B5152" s="5">
        <v>46154</v>
      </c>
      <c r="C5152" s="9" cm="1">
        <f t="array" ref="C5152">IFERROR(
(_xlfn.XLOOKUP(1,(MarketData[ETF]=A5152)*(MarketData[Date]=B5152),MarketData[Adjusted Close]) /
_xlfn.XLOOKUP(1,(MarketData[ETF]=A5152)*(MarketData[Date]=WORKDAY(B5152,-1)),MarketData[Adjusted Close]))-1,
""
)</f>
        <v>-6.2677694494701619E-3</v>
      </c>
      <c r="D5152">
        <f t="shared" si="160"/>
        <v>1.0016154044972863</v>
      </c>
      <c r="E5152">
        <f t="shared" si="161"/>
        <v>10016.154044972862</v>
      </c>
    </row>
    <row r="5153" spans="1:5" hidden="1" x14ac:dyDescent="0.25">
      <c r="A5153" t="s">
        <v>13</v>
      </c>
      <c r="B5153" s="6">
        <v>46153</v>
      </c>
      <c r="C5153" s="9" cm="1">
        <f t="array" ref="C5153">IFERROR(
(_xlfn.XLOOKUP(1,(MarketData[ETF]=A5153)*(MarketData[Date]=B5153),MarketData[Adjusted Close]) /
_xlfn.XLOOKUP(1,(MarketData[ETF]=A5153)*(MarketData[Date]=WORKDAY(B5153,-1)),MarketData[Adjusted Close]))-1,
""
)</f>
        <v>9.0544560858862866E-4</v>
      </c>
      <c r="D5153">
        <f t="shared" si="160"/>
        <v>1.0025223127667831</v>
      </c>
      <c r="E5153">
        <f t="shared" si="161"/>
        <v>10025.22312766783</v>
      </c>
    </row>
    <row r="5154" spans="1:5" hidden="1" x14ac:dyDescent="0.25">
      <c r="A5154" t="s">
        <v>13</v>
      </c>
      <c r="B5154" s="5">
        <v>46150</v>
      </c>
      <c r="C5154" s="9" cm="1">
        <f t="array" ref="C5154">IFERROR(
(_xlfn.XLOOKUP(1,(MarketData[ETF]=A5154)*(MarketData[Date]=B5154),MarketData[Adjusted Close]) /
_xlfn.XLOOKUP(1,(MarketData[ETF]=A5154)*(MarketData[Date]=WORKDAY(B5154,-1)),MarketData[Adjusted Close]))-1,
""
)</f>
        <v>9.4666057321930452E-3</v>
      </c>
      <c r="D5154">
        <f t="shared" si="160"/>
        <v>1.0120127962394725</v>
      </c>
      <c r="E5154">
        <f t="shared" si="161"/>
        <v>10120.127962394725</v>
      </c>
    </row>
    <row r="5155" spans="1:5" hidden="1" x14ac:dyDescent="0.25">
      <c r="A5155" t="s">
        <v>13</v>
      </c>
      <c r="B5155" s="6">
        <v>46149</v>
      </c>
      <c r="C5155" s="9" cm="1">
        <f t="array" ref="C5155">IFERROR(
(_xlfn.XLOOKUP(1,(MarketData[ETF]=A5155)*(MarketData[Date]=B5155),MarketData[Adjusted Close]) /
_xlfn.XLOOKUP(1,(MarketData[ETF]=A5155)*(MarketData[Date]=WORKDAY(B5155,-1)),MarketData[Adjusted Close]))-1,
""
)</f>
        <v>-8.6084142394823315E-3</v>
      </c>
      <c r="D5155">
        <f t="shared" si="160"/>
        <v>1.0033009708737863</v>
      </c>
      <c r="E5155">
        <f t="shared" si="161"/>
        <v>10033.009708737864</v>
      </c>
    </row>
    <row r="5156" spans="1:5" hidden="1" x14ac:dyDescent="0.25">
      <c r="A5156" t="s">
        <v>13</v>
      </c>
      <c r="B5156" s="5">
        <v>46148</v>
      </c>
      <c r="C5156" s="9" cm="1">
        <f t="array" ref="C5156">IFERROR(
(_xlfn.XLOOKUP(1,(MarketData[ETF]=A5156)*(MarketData[Date]=B5156),MarketData[Adjusted Close]) /
_xlfn.XLOOKUP(1,(MarketData[ETF]=A5156)*(MarketData[Date]=WORKDAY(B5156,-1)),MarketData[Adjusted Close]))-1,
""
)</f>
        <v>1.9331002177211953E-2</v>
      </c>
      <c r="D5156">
        <f t="shared" si="160"/>
        <v>1.0226957841261464</v>
      </c>
      <c r="E5156">
        <f t="shared" si="161"/>
        <v>10226.957841261463</v>
      </c>
    </row>
    <row r="5157" spans="1:5" hidden="1" x14ac:dyDescent="0.25">
      <c r="A5157" t="s">
        <v>13</v>
      </c>
      <c r="B5157" s="6">
        <v>46147</v>
      </c>
      <c r="C5157" s="9" cm="1">
        <f t="array" ref="C5157">IFERROR(
(_xlfn.XLOOKUP(1,(MarketData[ETF]=A5157)*(MarketData[Date]=B5157),MarketData[Adjusted Close]) /
_xlfn.XLOOKUP(1,(MarketData[ETF]=A5157)*(MarketData[Date]=WORKDAY(B5157,-1)),MarketData[Adjusted Close]))-1,
""
)</f>
        <v>1.0331955739234733E-2</v>
      </c>
      <c r="D5157">
        <f t="shared" si="160"/>
        <v>1.0332622317024396</v>
      </c>
      <c r="E5157">
        <f t="shared" si="161"/>
        <v>10332.622317024396</v>
      </c>
    </row>
    <row r="5158" spans="1:5" hidden="1" x14ac:dyDescent="0.25">
      <c r="A5158" t="s">
        <v>13</v>
      </c>
      <c r="B5158" s="5">
        <v>46146</v>
      </c>
      <c r="C5158" s="9" cm="1">
        <f t="array" ref="C5158">IFERROR(
(_xlfn.XLOOKUP(1,(MarketData[ETF]=A5158)*(MarketData[Date]=B5158),MarketData[Adjusted Close]) /
_xlfn.XLOOKUP(1,(MarketData[ETF]=A5158)*(MarketData[Date]=WORKDAY(B5158,-1)),MarketData[Adjusted Close]))-1,
""
)</f>
        <v>-5.7657896480878268E-3</v>
      </c>
      <c r="D5158">
        <f t="shared" si="160"/>
        <v>1.0273046590231296</v>
      </c>
      <c r="E5158">
        <f t="shared" si="161"/>
        <v>10273.046590231295</v>
      </c>
    </row>
    <row r="5159" spans="1:5" hidden="1" x14ac:dyDescent="0.25">
      <c r="A5159" t="s">
        <v>13</v>
      </c>
      <c r="B5159" s="6">
        <v>46143</v>
      </c>
      <c r="C5159" s="9" cm="1">
        <f t="array" ref="C5159">IFERROR(
(_xlfn.XLOOKUP(1,(MarketData[ETF]=A5159)*(MarketData[Date]=B5159),MarketData[Adjusted Close]) /
_xlfn.XLOOKUP(1,(MarketData[ETF]=A5159)*(MarketData[Date]=WORKDAY(B5159,-1)),MarketData[Adjusted Close]))-1,
""
)</f>
        <v>1.5266162219567114E-3</v>
      </c>
      <c r="D5159">
        <f t="shared" si="160"/>
        <v>1.0288729589804861</v>
      </c>
      <c r="E5159">
        <f t="shared" si="161"/>
        <v>10288.729589804861</v>
      </c>
    </row>
    <row r="5160" spans="1:5" hidden="1" x14ac:dyDescent="0.25">
      <c r="A5160" t="s">
        <v>13</v>
      </c>
      <c r="B5160" s="5">
        <v>46142</v>
      </c>
      <c r="C5160" s="9" cm="1">
        <f t="array" ref="C5160">IFERROR(
(_xlfn.XLOOKUP(1,(MarketData[ETF]=A5160)*(MarketData[Date]=B5160),MarketData[Adjusted Close]) /
_xlfn.XLOOKUP(1,(MarketData[ETF]=A5160)*(MarketData[Date]=WORKDAY(B5160,-1)),MarketData[Adjusted Close]))-1,
""
)</f>
        <v>1.5229110512129385E-2</v>
      </c>
      <c r="D5160">
        <f t="shared" si="160"/>
        <v>1.0445417789757416</v>
      </c>
      <c r="E5160">
        <f t="shared" si="161"/>
        <v>10445.417789757415</v>
      </c>
    </row>
    <row r="5161" spans="1:5" hidden="1" x14ac:dyDescent="0.25">
      <c r="A5161" t="s">
        <v>13</v>
      </c>
      <c r="B5161" s="6">
        <v>46141</v>
      </c>
      <c r="C5161" s="9" cm="1">
        <f t="array" ref="C5161">IFERROR(
(_xlfn.XLOOKUP(1,(MarketData[ETF]=A5161)*(MarketData[Date]=B5161),MarketData[Adjusted Close]) /
_xlfn.XLOOKUP(1,(MarketData[ETF]=A5161)*(MarketData[Date]=WORKDAY(B5161,-1)),MarketData[Adjusted Close]))-1,
""
)</f>
        <v>-3.4918076819767663E-3</v>
      </c>
      <c r="D5161">
        <f t="shared" si="160"/>
        <v>1.0408944399677684</v>
      </c>
      <c r="E5161">
        <f t="shared" si="161"/>
        <v>10408.944399677684</v>
      </c>
    </row>
    <row r="5162" spans="1:5" hidden="1" x14ac:dyDescent="0.25">
      <c r="A5162" t="s">
        <v>13</v>
      </c>
      <c r="B5162" s="5">
        <v>46140</v>
      </c>
      <c r="C5162" s="9" cm="1">
        <f t="array" ref="C5162">IFERROR(
(_xlfn.XLOOKUP(1,(MarketData[ETF]=A5162)*(MarketData[Date]=B5162),MarketData[Adjusted Close]) /
_xlfn.XLOOKUP(1,(MarketData[ETF]=A5162)*(MarketData[Date]=WORKDAY(B5162,-1)),MarketData[Adjusted Close]))-1,
""
)</f>
        <v>-5.7417545733743358E-3</v>
      </c>
      <c r="D5162">
        <f t="shared" si="160"/>
        <v>1.0349178795566836</v>
      </c>
      <c r="E5162">
        <f t="shared" si="161"/>
        <v>10349.178795566835</v>
      </c>
    </row>
    <row r="5163" spans="1:5" hidden="1" x14ac:dyDescent="0.25">
      <c r="A5163" t="s">
        <v>13</v>
      </c>
      <c r="B5163" s="6">
        <v>46139</v>
      </c>
      <c r="C5163" s="9" cm="1">
        <f t="array" ref="C5163">IFERROR(
(_xlfn.XLOOKUP(1,(MarketData[ETF]=A5163)*(MarketData[Date]=B5163),MarketData[Adjusted Close]) /
_xlfn.XLOOKUP(1,(MarketData[ETF]=A5163)*(MarketData[Date]=WORKDAY(B5163,-1)),MarketData[Adjusted Close]))-1,
""
)</f>
        <v>-1.3351134846473212E-4</v>
      </c>
      <c r="D5163">
        <f t="shared" si="160"/>
        <v>1.0347797062750337</v>
      </c>
      <c r="E5163">
        <f t="shared" si="161"/>
        <v>10347.797062750336</v>
      </c>
    </row>
    <row r="5164" spans="1:5" hidden="1" x14ac:dyDescent="0.25">
      <c r="A5164" t="s">
        <v>13</v>
      </c>
      <c r="B5164" s="5">
        <v>46136</v>
      </c>
      <c r="C5164" s="9" cm="1">
        <f t="array" ref="C5164">IFERROR(
(_xlfn.XLOOKUP(1,(MarketData[ETF]=A5164)*(MarketData[Date]=B5164),MarketData[Adjusted Close]) /
_xlfn.XLOOKUP(1,(MarketData[ETF]=A5164)*(MarketData[Date]=WORKDAY(B5164,-1)),MarketData[Adjusted Close]))-1,
""
)</f>
        <v>8.0075365049459002E-3</v>
      </c>
      <c r="D5164">
        <f t="shared" si="160"/>
        <v>1.0430657425476082</v>
      </c>
      <c r="E5164">
        <f t="shared" si="161"/>
        <v>10430.657425476082</v>
      </c>
    </row>
    <row r="5165" spans="1:5" hidden="1" x14ac:dyDescent="0.25">
      <c r="A5165" t="s">
        <v>13</v>
      </c>
      <c r="B5165" s="6">
        <v>46135</v>
      </c>
      <c r="C5165" s="9" cm="1">
        <f t="array" ref="C5165">IFERROR(
(_xlfn.XLOOKUP(1,(MarketData[ETF]=A5165)*(MarketData[Date]=B5165),MarketData[Adjusted Close]) /
_xlfn.XLOOKUP(1,(MarketData[ETF]=A5165)*(MarketData[Date]=WORKDAY(B5165,-1)),MarketData[Adjusted Close]))-1,
""
)</f>
        <v>-6.3519657662476359E-3</v>
      </c>
      <c r="D5165">
        <f t="shared" si="160"/>
        <v>1.0364402246590001</v>
      </c>
      <c r="E5165">
        <f t="shared" si="161"/>
        <v>10364.402246590002</v>
      </c>
    </row>
    <row r="5166" spans="1:5" hidden="1" x14ac:dyDescent="0.25">
      <c r="A5166" t="s">
        <v>13</v>
      </c>
      <c r="B5166" s="5">
        <v>46134</v>
      </c>
      <c r="C5166" s="9" cm="1">
        <f t="array" ref="C5166">IFERROR(
(_xlfn.XLOOKUP(1,(MarketData[ETF]=A5166)*(MarketData[Date]=B5166),MarketData[Adjusted Close]) /
_xlfn.XLOOKUP(1,(MarketData[ETF]=A5166)*(MarketData[Date]=WORKDAY(B5166,-1)),MarketData[Adjusted Close]))-1,
""
)</f>
        <v>9.0406153015787361E-3</v>
      </c>
      <c r="D5166">
        <f t="shared" si="160"/>
        <v>1.045810282013224</v>
      </c>
      <c r="E5166">
        <f t="shared" si="161"/>
        <v>10458.102820132241</v>
      </c>
    </row>
    <row r="5167" spans="1:5" hidden="1" x14ac:dyDescent="0.25">
      <c r="A5167" t="s">
        <v>13</v>
      </c>
      <c r="B5167" s="6">
        <v>46133</v>
      </c>
      <c r="C5167" s="9" cm="1">
        <f t="array" ref="C5167">IFERROR(
(_xlfn.XLOOKUP(1,(MarketData[ETF]=A5167)*(MarketData[Date]=B5167),MarketData[Adjusted Close]) /
_xlfn.XLOOKUP(1,(MarketData[ETF]=A5167)*(MarketData[Date]=WORKDAY(B5167,-1)),MarketData[Adjusted Close]))-1,
""
)</f>
        <v>-1.1471255168734151E-2</v>
      </c>
      <c r="D5167">
        <f t="shared" si="160"/>
        <v>1.0338135254101646</v>
      </c>
      <c r="E5167">
        <f t="shared" si="161"/>
        <v>10338.135254101646</v>
      </c>
    </row>
    <row r="5168" spans="1:5" hidden="1" x14ac:dyDescent="0.25">
      <c r="A5168" t="s">
        <v>13</v>
      </c>
      <c r="B5168" s="5">
        <v>46132</v>
      </c>
      <c r="C5168" s="9" cm="1">
        <f t="array" ref="C5168">IFERROR(
(_xlfn.XLOOKUP(1,(MarketData[ETF]=A5168)*(MarketData[Date]=B5168),MarketData[Adjusted Close]) /
_xlfn.XLOOKUP(1,(MarketData[ETF]=A5168)*(MarketData[Date]=WORKDAY(B5168,-1)),MarketData[Adjusted Close]))-1,
""
)</f>
        <v>-2.3952095808383866E-3</v>
      </c>
      <c r="D5168">
        <f t="shared" si="160"/>
        <v>1.0313373253493019</v>
      </c>
      <c r="E5168">
        <f t="shared" si="161"/>
        <v>10313.373253493019</v>
      </c>
    </row>
    <row r="5169" spans="1:5" hidden="1" x14ac:dyDescent="0.25">
      <c r="A5169" t="s">
        <v>13</v>
      </c>
      <c r="B5169" s="6">
        <v>46129</v>
      </c>
      <c r="C5169" s="9" cm="1">
        <f t="array" ref="C5169">IFERROR(
(_xlfn.XLOOKUP(1,(MarketData[ETF]=A5169)*(MarketData[Date]=B5169),MarketData[Adjusted Close]) /
_xlfn.XLOOKUP(1,(MarketData[ETF]=A5169)*(MarketData[Date]=WORKDAY(B5169,-1)),MarketData[Adjusted Close]))-1,
""
)</f>
        <v>1.3827993254637461E-2</v>
      </c>
      <c r="D5169">
        <f t="shared" si="160"/>
        <v>1.0455986509274879</v>
      </c>
      <c r="E5169">
        <f t="shared" si="161"/>
        <v>10455.986509274879</v>
      </c>
    </row>
    <row r="5170" spans="1:5" hidden="1" x14ac:dyDescent="0.25">
      <c r="A5170" t="s">
        <v>13</v>
      </c>
      <c r="B5170" s="5">
        <v>46128</v>
      </c>
      <c r="C5170" s="9" cm="1">
        <f t="array" ref="C5170">IFERROR(
(_xlfn.XLOOKUP(1,(MarketData[ETF]=A5170)*(MarketData[Date]=B5170),MarketData[Adjusted Close]) /
_xlfn.XLOOKUP(1,(MarketData[ETF]=A5170)*(MarketData[Date]=WORKDAY(B5170,-1)),MarketData[Adjusted Close]))-1,
""
)</f>
        <v>1.0804240664461506E-3</v>
      </c>
      <c r="D5170">
        <f t="shared" si="160"/>
        <v>1.0467283408737935</v>
      </c>
      <c r="E5170">
        <f t="shared" si="161"/>
        <v>10467.283408737936</v>
      </c>
    </row>
    <row r="5171" spans="1:5" hidden="1" x14ac:dyDescent="0.25">
      <c r="A5171" t="s">
        <v>13</v>
      </c>
      <c r="B5171" s="6">
        <v>46127</v>
      </c>
      <c r="C5171" s="9" cm="1">
        <f t="array" ref="C5171">IFERROR(
(_xlfn.XLOOKUP(1,(MarketData[ETF]=A5171)*(MarketData[Date]=B5171),MarketData[Adjusted Close]) /
_xlfn.XLOOKUP(1,(MarketData[ETF]=A5171)*(MarketData[Date]=WORKDAY(B5171,-1)),MarketData[Adjusted Close]))-1,
""
)</f>
        <v>3.591759284358842E-3</v>
      </c>
      <c r="D5171">
        <f t="shared" si="160"/>
        <v>1.0504879371103284</v>
      </c>
      <c r="E5171">
        <f t="shared" si="161"/>
        <v>10504.879371103283</v>
      </c>
    </row>
    <row r="5172" spans="1:5" hidden="1" x14ac:dyDescent="0.25">
      <c r="A5172" t="s">
        <v>13</v>
      </c>
      <c r="B5172" s="5">
        <v>46126</v>
      </c>
      <c r="C5172" s="9" cm="1">
        <f t="array" ref="C5172">IFERROR(
(_xlfn.XLOOKUP(1,(MarketData[ETF]=A5172)*(MarketData[Date]=B5172),MarketData[Adjusted Close]) /
_xlfn.XLOOKUP(1,(MarketData[ETF]=A5172)*(MarketData[Date]=WORKDAY(B5172,-1)),MarketData[Adjusted Close]))-1,
""
)</f>
        <v>1.1585658463014958E-2</v>
      </c>
      <c r="D5172">
        <f t="shared" si="160"/>
        <v>1.0626585315692059</v>
      </c>
      <c r="E5172">
        <f t="shared" si="161"/>
        <v>10626.585315692058</v>
      </c>
    </row>
    <row r="5173" spans="1:5" hidden="1" x14ac:dyDescent="0.25">
      <c r="A5173" t="s">
        <v>13</v>
      </c>
      <c r="B5173" s="6">
        <v>46125</v>
      </c>
      <c r="C5173" s="9" cm="1">
        <f t="array" ref="C5173">IFERROR(
(_xlfn.XLOOKUP(1,(MarketData[ETF]=A5173)*(MarketData[Date]=B5173),MarketData[Adjusted Close]) /
_xlfn.XLOOKUP(1,(MarketData[ETF]=A5173)*(MarketData[Date]=WORKDAY(B5173,-1)),MarketData[Adjusted Close]))-1,
""
)</f>
        <v>9.7604873321335273E-3</v>
      </c>
      <c r="D5173">
        <f t="shared" si="160"/>
        <v>1.0730305967049707</v>
      </c>
      <c r="E5173">
        <f t="shared" si="161"/>
        <v>10730.305967049708</v>
      </c>
    </row>
    <row r="5174" spans="1:5" hidden="1" x14ac:dyDescent="0.25">
      <c r="A5174" t="s">
        <v>13</v>
      </c>
      <c r="B5174" s="5">
        <v>46122</v>
      </c>
      <c r="C5174" s="9" cm="1">
        <f t="array" ref="C5174">IFERROR(
(_xlfn.XLOOKUP(1,(MarketData[ETF]=A5174)*(MarketData[Date]=B5174),MarketData[Adjusted Close]) /
_xlfn.XLOOKUP(1,(MarketData[ETF]=A5174)*(MarketData[Date]=WORKDAY(B5174,-1)),MarketData[Adjusted Close]))-1,
""
)</f>
        <v>2.0771307900013802E-4</v>
      </c>
      <c r="D5174">
        <f t="shared" si="160"/>
        <v>1.0732534791940735</v>
      </c>
      <c r="E5174">
        <f t="shared" si="161"/>
        <v>10732.534791940736</v>
      </c>
    </row>
    <row r="5175" spans="1:5" hidden="1" x14ac:dyDescent="0.25">
      <c r="A5175" t="s">
        <v>13</v>
      </c>
      <c r="B5175" s="6">
        <v>46121</v>
      </c>
      <c r="C5175" s="9" cm="1">
        <f t="array" ref="C5175">IFERROR(
(_xlfn.XLOOKUP(1,(MarketData[ETF]=A5175)*(MarketData[Date]=B5175),MarketData[Adjusted Close]) /
_xlfn.XLOOKUP(1,(MarketData[ETF]=A5175)*(MarketData[Date]=WORKDAY(B5175,-1)),MarketData[Adjusted Close]))-1,
""
)</f>
        <v>2.5683742884909933E-3</v>
      </c>
      <c r="D5175">
        <f t="shared" si="160"/>
        <v>1.0760099958350691</v>
      </c>
      <c r="E5175">
        <f t="shared" si="161"/>
        <v>10760.099958350691</v>
      </c>
    </row>
    <row r="5176" spans="1:5" hidden="1" x14ac:dyDescent="0.25">
      <c r="A5176" t="s">
        <v>13</v>
      </c>
      <c r="B5176" s="5">
        <v>46120</v>
      </c>
      <c r="C5176" s="9" cm="1">
        <f t="array" ref="C5176">IFERROR(
(_xlfn.XLOOKUP(1,(MarketData[ETF]=A5176)*(MarketData[Date]=B5176),MarketData[Adjusted Close]) /
_xlfn.XLOOKUP(1,(MarketData[ETF]=A5176)*(MarketData[Date]=WORKDAY(B5176,-1)),MarketData[Adjusted Close]))-1,
""
)</f>
        <v>3.1726706295208906E-2</v>
      </c>
      <c r="D5176">
        <f t="shared" si="160"/>
        <v>1.1101482489436372</v>
      </c>
      <c r="E5176">
        <f t="shared" si="161"/>
        <v>11101.482489436372</v>
      </c>
    </row>
    <row r="5177" spans="1:5" hidden="1" x14ac:dyDescent="0.25">
      <c r="A5177" t="s">
        <v>13</v>
      </c>
      <c r="B5177" s="6">
        <v>46119</v>
      </c>
      <c r="C5177" s="9" cm="1">
        <f t="array" ref="C5177">IFERROR(
(_xlfn.XLOOKUP(1,(MarketData[ETF]=A5177)*(MarketData[Date]=B5177),MarketData[Adjusted Close]) /
_xlfn.XLOOKUP(1,(MarketData[ETF]=A5177)*(MarketData[Date]=WORKDAY(B5177,-1)),MarketData[Adjusted Close]))-1,
""
)</f>
        <v>4.2989181056096726E-4</v>
      </c>
      <c r="D5177">
        <f t="shared" si="160"/>
        <v>1.1106254925843666</v>
      </c>
      <c r="E5177">
        <f t="shared" si="161"/>
        <v>11106.254925843667</v>
      </c>
    </row>
    <row r="5178" spans="1:5" hidden="1" x14ac:dyDescent="0.25">
      <c r="A5178" t="s">
        <v>13</v>
      </c>
      <c r="B5178" s="5">
        <v>46118</v>
      </c>
      <c r="C5178" s="9" t="str" cm="1">
        <f t="array" ref="C5178">IFERROR(
(_xlfn.XLOOKUP(1,(MarketData[ETF]=A5178)*(MarketData[Date]=B5178),MarketData[Adjusted Close]) /
_xlfn.XLOOKUP(1,(MarketData[ETF]=A5178)*(MarketData[Date]=WORKDAY(B5178,-1)),MarketData[Adjusted Close]))-1,
""
)</f>
        <v/>
      </c>
      <c r="D5178">
        <f t="shared" si="160"/>
        <v>1</v>
      </c>
      <c r="E5178">
        <f t="shared" si="161"/>
        <v>10000</v>
      </c>
    </row>
    <row r="5179" spans="1:5" hidden="1" x14ac:dyDescent="0.25">
      <c r="A5179" t="s">
        <v>13</v>
      </c>
      <c r="B5179" s="6">
        <v>46114</v>
      </c>
      <c r="C5179" s="9" cm="1">
        <f t="array" ref="C5179">IFERROR(
(_xlfn.XLOOKUP(1,(MarketData[ETF]=A5179)*(MarketData[Date]=B5179),MarketData[Adjusted Close]) /
_xlfn.XLOOKUP(1,(MarketData[ETF]=A5179)*(MarketData[Date]=WORKDAY(B5179,-1)),MarketData[Adjusted Close]))-1,
""
)</f>
        <v>-2.2990157338889095E-3</v>
      </c>
      <c r="D5179">
        <f t="shared" si="160"/>
        <v>0.99770098426611109</v>
      </c>
      <c r="E5179">
        <f t="shared" si="161"/>
        <v>9977.0098426611112</v>
      </c>
    </row>
    <row r="5180" spans="1:5" hidden="1" x14ac:dyDescent="0.25">
      <c r="A5180" t="s">
        <v>13</v>
      </c>
      <c r="B5180" s="5">
        <v>46113</v>
      </c>
      <c r="C5180" s="9" cm="1">
        <f t="array" ref="C5180">IFERROR(
(_xlfn.XLOOKUP(1,(MarketData[ETF]=A5180)*(MarketData[Date]=B5180),MarketData[Adjusted Close]) /
_xlfn.XLOOKUP(1,(MarketData[ETF]=A5180)*(MarketData[Date]=WORKDAY(B5180,-1)),MarketData[Adjusted Close]))-1,
""
)</f>
        <v>9.940502104193838E-3</v>
      </c>
      <c r="D5180">
        <f t="shared" si="160"/>
        <v>1.0076186329995647</v>
      </c>
      <c r="E5180">
        <f t="shared" si="161"/>
        <v>10076.186329995646</v>
      </c>
    </row>
    <row r="5181" spans="1:5" hidden="1" x14ac:dyDescent="0.25">
      <c r="A5181" t="s">
        <v>13</v>
      </c>
      <c r="B5181" s="6">
        <v>46112</v>
      </c>
      <c r="C5181" s="9" cm="1">
        <f t="array" ref="C5181">IFERROR(
(_xlfn.XLOOKUP(1,(MarketData[ETF]=A5181)*(MarketData[Date]=B5181),MarketData[Adjusted Close]) /
_xlfn.XLOOKUP(1,(MarketData[ETF]=A5181)*(MarketData[Date]=WORKDAY(B5181,-1)),MarketData[Adjusted Close]))-1,
""
)</f>
        <v>3.0738164684765534E-2</v>
      </c>
      <c r="D5181">
        <f t="shared" si="160"/>
        <v>1.0385909804801436</v>
      </c>
      <c r="E5181">
        <f t="shared" si="161"/>
        <v>10385.909804801437</v>
      </c>
    </row>
    <row r="5182" spans="1:5" hidden="1" x14ac:dyDescent="0.25">
      <c r="A5182" t="s">
        <v>13</v>
      </c>
      <c r="B5182" s="5">
        <v>46111</v>
      </c>
      <c r="C5182" s="9" cm="1">
        <f t="array" ref="C5182">IFERROR(
(_xlfn.XLOOKUP(1,(MarketData[ETF]=A5182)*(MarketData[Date]=B5182),MarketData[Adjusted Close]) /
_xlfn.XLOOKUP(1,(MarketData[ETF]=A5182)*(MarketData[Date]=WORKDAY(B5182,-1)),MarketData[Adjusted Close]))-1,
""
)</f>
        <v>-3.2056060831965327E-3</v>
      </c>
      <c r="D5182">
        <f t="shared" si="160"/>
        <v>1.0352616669151635</v>
      </c>
      <c r="E5182">
        <f t="shared" si="161"/>
        <v>10352.616669151636</v>
      </c>
    </row>
    <row r="5183" spans="1:5" hidden="1" x14ac:dyDescent="0.25">
      <c r="A5183" t="s">
        <v>13</v>
      </c>
      <c r="B5183" s="6">
        <v>46108</v>
      </c>
      <c r="C5183" s="9" cm="1">
        <f t="array" ref="C5183">IFERROR(
(_xlfn.XLOOKUP(1,(MarketData[ETF]=A5183)*(MarketData[Date]=B5183),MarketData[Adjusted Close]) /
_xlfn.XLOOKUP(1,(MarketData[ETF]=A5183)*(MarketData[Date]=WORKDAY(B5183,-1)),MarketData[Adjusted Close]))-1,
""
)</f>
        <v>-1.331371827877903E-2</v>
      </c>
      <c r="D5183">
        <f t="shared" si="160"/>
        <v>1.021478484737036</v>
      </c>
      <c r="E5183">
        <f t="shared" si="161"/>
        <v>10214.78484737036</v>
      </c>
    </row>
    <row r="5184" spans="1:5" hidden="1" x14ac:dyDescent="0.25">
      <c r="A5184" t="s">
        <v>13</v>
      </c>
      <c r="B5184" s="5">
        <v>46107</v>
      </c>
      <c r="C5184" s="9" cm="1">
        <f t="array" ref="C5184">IFERROR(
(_xlfn.XLOOKUP(1,(MarketData[ETF]=A5184)*(MarketData[Date]=B5184),MarketData[Adjusted Close]) /
_xlfn.XLOOKUP(1,(MarketData[ETF]=A5184)*(MarketData[Date]=WORKDAY(B5184,-1)),MarketData[Adjusted Close]))-1,
""
)</f>
        <v>-1.9614913103050413E-2</v>
      </c>
      <c r="D5184">
        <f t="shared" si="160"/>
        <v>1.0014422730222834</v>
      </c>
      <c r="E5184">
        <f t="shared" si="161"/>
        <v>10014.422730222834</v>
      </c>
    </row>
    <row r="5185" spans="1:5" hidden="1" x14ac:dyDescent="0.25">
      <c r="A5185" t="s">
        <v>13</v>
      </c>
      <c r="B5185" s="6">
        <v>46106</v>
      </c>
      <c r="C5185" s="9" cm="1">
        <f t="array" ref="C5185">IFERROR(
(_xlfn.XLOOKUP(1,(MarketData[ETF]=A5185)*(MarketData[Date]=B5185),MarketData[Adjusted Close]) /
_xlfn.XLOOKUP(1,(MarketData[ETF]=A5185)*(MarketData[Date]=WORKDAY(B5185,-1)),MarketData[Adjusted Close]))-1,
""
)</f>
        <v>9.2430858806402671E-3</v>
      </c>
      <c r="D5185">
        <f t="shared" si="160"/>
        <v>1.0106986899563319</v>
      </c>
      <c r="E5185">
        <f t="shared" si="161"/>
        <v>10106.986899563319</v>
      </c>
    </row>
    <row r="5186" spans="1:5" hidden="1" x14ac:dyDescent="0.25">
      <c r="A5186" t="s">
        <v>13</v>
      </c>
      <c r="B5186" s="5">
        <v>46105</v>
      </c>
      <c r="C5186" s="9" cm="1">
        <f t="array" ref="C5186">IFERROR(
(_xlfn.XLOOKUP(1,(MarketData[ETF]=A5186)*(MarketData[Date]=B5186),MarketData[Adjusted Close]) /
_xlfn.XLOOKUP(1,(MarketData[ETF]=A5186)*(MarketData[Date]=WORKDAY(B5186,-1)),MarketData[Adjusted Close]))-1,
""
)</f>
        <v>-5.0687907313540226E-3</v>
      </c>
      <c r="D5186">
        <f t="shared" si="160"/>
        <v>1.0055756698044895</v>
      </c>
      <c r="E5186">
        <f t="shared" si="161"/>
        <v>10055.756698044896</v>
      </c>
    </row>
    <row r="5187" spans="1:5" hidden="1" x14ac:dyDescent="0.25">
      <c r="A5187" t="s">
        <v>13</v>
      </c>
      <c r="B5187" s="6">
        <v>46104</v>
      </c>
      <c r="C5187" s="9" cm="1">
        <f t="array" ref="C5187">IFERROR(
(_xlfn.XLOOKUP(1,(MarketData[ETF]=A5187)*(MarketData[Date]=B5187),MarketData[Adjusted Close]) /
_xlfn.XLOOKUP(1,(MarketData[ETF]=A5187)*(MarketData[Date]=WORKDAY(B5187,-1)),MarketData[Adjusted Close]))-1,
""
)</f>
        <v>1.6712066553780325E-2</v>
      </c>
      <c r="D5187">
        <f t="shared" ref="D5187:D5250" si="162">IFERROR(IF(A5187&lt;&gt;A5186,1,D5186*(1+C5187)),1)</f>
        <v>1.0223809173231244</v>
      </c>
      <c r="E5187">
        <f t="shared" ref="E5187:E5250" si="163">D5187*10000</f>
        <v>10223.809173231244</v>
      </c>
    </row>
    <row r="5188" spans="1:5" hidden="1" x14ac:dyDescent="0.25">
      <c r="A5188" t="s">
        <v>13</v>
      </c>
      <c r="B5188" s="5">
        <v>46101</v>
      </c>
      <c r="C5188" s="9" cm="1">
        <f t="array" ref="C5188">IFERROR(
(_xlfn.XLOOKUP(1,(MarketData[ETF]=A5188)*(MarketData[Date]=B5188),MarketData[Adjusted Close]) /
_xlfn.XLOOKUP(1,(MarketData[ETF]=A5188)*(MarketData[Date]=WORKDAY(B5188,-1)),MarketData[Adjusted Close]))-1,
""
)</f>
        <v>-2.0833333333333259E-2</v>
      </c>
      <c r="D5188">
        <f t="shared" si="162"/>
        <v>1.0010813148788926</v>
      </c>
      <c r="E5188">
        <f t="shared" si="163"/>
        <v>10010.813148788926</v>
      </c>
    </row>
    <row r="5189" spans="1:5" hidden="1" x14ac:dyDescent="0.25">
      <c r="A5189" t="s">
        <v>13</v>
      </c>
      <c r="B5189" s="6">
        <v>46100</v>
      </c>
      <c r="C5189" s="9" cm="1">
        <f t="array" ref="C5189">IFERROR(
(_xlfn.XLOOKUP(1,(MarketData[ETF]=A5189)*(MarketData[Date]=B5189),MarketData[Adjusted Close]) /
_xlfn.XLOOKUP(1,(MarketData[ETF]=A5189)*(MarketData[Date]=WORKDAY(B5189,-1)),MarketData[Adjusted Close]))-1,
""
)</f>
        <v>-1.9425857975394756E-3</v>
      </c>
      <c r="D5189">
        <f t="shared" si="162"/>
        <v>0.99913662853442675</v>
      </c>
      <c r="E5189">
        <f t="shared" si="163"/>
        <v>9991.3662853442675</v>
      </c>
    </row>
    <row r="5190" spans="1:5" hidden="1" x14ac:dyDescent="0.25">
      <c r="A5190" t="s">
        <v>13</v>
      </c>
      <c r="B5190" s="5">
        <v>46099</v>
      </c>
      <c r="C5190" s="9" cm="1">
        <f t="array" ref="C5190">IFERROR(
(_xlfn.XLOOKUP(1,(MarketData[ETF]=A5190)*(MarketData[Date]=B5190),MarketData[Adjusted Close]) /
_xlfn.XLOOKUP(1,(MarketData[ETF]=A5190)*(MarketData[Date]=WORKDAY(B5190,-1)),MarketData[Adjusted Close]))-1,
""
)</f>
        <v>-1.551211219719506E-2</v>
      </c>
      <c r="D5190">
        <f t="shared" si="162"/>
        <v>0.98363790905227355</v>
      </c>
      <c r="E5190">
        <f t="shared" si="163"/>
        <v>9836.3790905227361</v>
      </c>
    </row>
    <row r="5191" spans="1:5" hidden="1" x14ac:dyDescent="0.25">
      <c r="A5191" t="s">
        <v>13</v>
      </c>
      <c r="B5191" s="6">
        <v>46098</v>
      </c>
      <c r="C5191" s="9" cm="1">
        <f t="array" ref="C5191">IFERROR(
(_xlfn.XLOOKUP(1,(MarketData[ETF]=A5191)*(MarketData[Date]=B5191),MarketData[Adjusted Close]) /
_xlfn.XLOOKUP(1,(MarketData[ETF]=A5191)*(MarketData[Date]=WORKDAY(B5191,-1)),MarketData[Adjusted Close]))-1,
""
)</f>
        <v>3.7682189832919377E-3</v>
      </c>
      <c r="D5191">
        <f t="shared" si="162"/>
        <v>0.9873444720938499</v>
      </c>
      <c r="E5191">
        <f t="shared" si="163"/>
        <v>9873.4447209384998</v>
      </c>
    </row>
    <row r="5192" spans="1:5" hidden="1" x14ac:dyDescent="0.25">
      <c r="A5192" t="s">
        <v>13</v>
      </c>
      <c r="B5192" s="5">
        <v>46097</v>
      </c>
      <c r="C5192" s="9" cm="1">
        <f t="array" ref="C5192">IFERROR(
(_xlfn.XLOOKUP(1,(MarketData[ETF]=A5192)*(MarketData[Date]=B5192),MarketData[Adjusted Close]) /
_xlfn.XLOOKUP(1,(MarketData[ETF]=A5192)*(MarketData[Date]=WORKDAY(B5192,-1)),MarketData[Adjusted Close]))-1,
""
)</f>
        <v>1.4132237363905231E-2</v>
      </c>
      <c r="D5192">
        <f t="shared" si="162"/>
        <v>1.0012978585334198</v>
      </c>
      <c r="E5192">
        <f t="shared" si="163"/>
        <v>10012.978585334198</v>
      </c>
    </row>
    <row r="5193" spans="1:5" hidden="1" x14ac:dyDescent="0.25">
      <c r="A5193" t="s">
        <v>13</v>
      </c>
      <c r="B5193" s="6">
        <v>46094</v>
      </c>
      <c r="C5193" s="9" cm="1">
        <f t="array" ref="C5193">IFERROR(
(_xlfn.XLOOKUP(1,(MarketData[ETF]=A5193)*(MarketData[Date]=B5193),MarketData[Adjusted Close]) /
_xlfn.XLOOKUP(1,(MarketData[ETF]=A5193)*(MarketData[Date]=WORKDAY(B5193,-1)),MarketData[Adjusted Close]))-1,
""
)</f>
        <v>-7.3718866304036679E-3</v>
      </c>
      <c r="D5193">
        <f t="shared" si="162"/>
        <v>0.99391640423704541</v>
      </c>
      <c r="E5193">
        <f t="shared" si="163"/>
        <v>9939.1640423704539</v>
      </c>
    </row>
    <row r="5194" spans="1:5" hidden="1" x14ac:dyDescent="0.25">
      <c r="A5194" t="s">
        <v>13</v>
      </c>
      <c r="B5194" s="5">
        <v>46093</v>
      </c>
      <c r="C5194" s="9" cm="1">
        <f t="array" ref="C5194">IFERROR(
(_xlfn.XLOOKUP(1,(MarketData[ETF]=A5194)*(MarketData[Date]=B5194),MarketData[Adjusted Close]) /
_xlfn.XLOOKUP(1,(MarketData[ETF]=A5194)*(MarketData[Date]=WORKDAY(B5194,-1)),MarketData[Adjusted Close]))-1,
""
)</f>
        <v>-1.7371123145087597E-2</v>
      </c>
      <c r="D5194">
        <f t="shared" si="162"/>
        <v>0.97665095998312101</v>
      </c>
      <c r="E5194">
        <f t="shared" si="163"/>
        <v>9766.5095998312099</v>
      </c>
    </row>
    <row r="5195" spans="1:5" hidden="1" x14ac:dyDescent="0.25">
      <c r="A5195" t="s">
        <v>13</v>
      </c>
      <c r="B5195" s="6">
        <v>46092</v>
      </c>
      <c r="C5195" s="9" cm="1">
        <f t="array" ref="C5195">IFERROR(
(_xlfn.XLOOKUP(1,(MarketData[ETF]=A5195)*(MarketData[Date]=B5195),MarketData[Adjusted Close]) /
_xlfn.XLOOKUP(1,(MarketData[ETF]=A5195)*(MarketData[Date]=WORKDAY(B5195,-1)),MarketData[Adjusted Close]))-1,
""
)</f>
        <v>-1.2643113015382568E-3</v>
      </c>
      <c r="D5195">
        <f t="shared" si="162"/>
        <v>0.97541616913675622</v>
      </c>
      <c r="E5195">
        <f t="shared" si="163"/>
        <v>9754.1616913675625</v>
      </c>
    </row>
    <row r="5196" spans="1:5" hidden="1" x14ac:dyDescent="0.25">
      <c r="A5196" t="s">
        <v>13</v>
      </c>
      <c r="B5196" s="5">
        <v>46091</v>
      </c>
      <c r="C5196" s="9" cm="1">
        <f t="array" ref="C5196">IFERROR(
(_xlfn.XLOOKUP(1,(MarketData[ETF]=A5196)*(MarketData[Date]=B5196),MarketData[Adjusted Close]) /
_xlfn.XLOOKUP(1,(MarketData[ETF]=A5196)*(MarketData[Date]=WORKDAY(B5196,-1)),MarketData[Adjusted Close]))-1,
""
)</f>
        <v>-1.4045930191719513E-4</v>
      </c>
      <c r="D5196">
        <f t="shared" si="162"/>
        <v>0.97527916286256056</v>
      </c>
      <c r="E5196">
        <f t="shared" si="163"/>
        <v>9752.7916286256059</v>
      </c>
    </row>
    <row r="5197" spans="1:5" hidden="1" x14ac:dyDescent="0.25">
      <c r="A5197" t="s">
        <v>13</v>
      </c>
      <c r="B5197" s="6">
        <v>46090</v>
      </c>
      <c r="C5197" s="9" cm="1">
        <f t="array" ref="C5197">IFERROR(
(_xlfn.XLOOKUP(1,(MarketData[ETF]=A5197)*(MarketData[Date]=B5197),MarketData[Adjusted Close]) /
_xlfn.XLOOKUP(1,(MarketData[ETF]=A5197)*(MarketData[Date]=WORKDAY(B5197,-1)),MarketData[Adjusted Close]))-1,
""
)</f>
        <v>9.2139768941807976E-3</v>
      </c>
      <c r="D5197">
        <f t="shared" si="162"/>
        <v>0.98426536253455221</v>
      </c>
      <c r="E5197">
        <f t="shared" si="163"/>
        <v>9842.6536253455215</v>
      </c>
    </row>
    <row r="5198" spans="1:5" hidden="1" x14ac:dyDescent="0.25">
      <c r="A5198" t="s">
        <v>13</v>
      </c>
      <c r="B5198" s="5">
        <v>46087</v>
      </c>
      <c r="C5198" s="9" cm="1">
        <f t="array" ref="C5198">IFERROR(
(_xlfn.XLOOKUP(1,(MarketData[ETF]=A5198)*(MarketData[Date]=B5198),MarketData[Adjusted Close]) /
_xlfn.XLOOKUP(1,(MarketData[ETF]=A5198)*(MarketData[Date]=WORKDAY(B5198,-1)),MarketData[Adjusted Close]))-1,
""
)</f>
        <v>-1.1420964125560484E-2</v>
      </c>
      <c r="D5198">
        <f t="shared" si="162"/>
        <v>0.97302410313901333</v>
      </c>
      <c r="E5198">
        <f t="shared" si="163"/>
        <v>9730.2410313901328</v>
      </c>
    </row>
    <row r="5199" spans="1:5" hidden="1" x14ac:dyDescent="0.25">
      <c r="A5199" t="s">
        <v>13</v>
      </c>
      <c r="B5199" s="6">
        <v>46086</v>
      </c>
      <c r="C5199" s="9" cm="1">
        <f t="array" ref="C5199">IFERROR(
(_xlfn.XLOOKUP(1,(MarketData[ETF]=A5199)*(MarketData[Date]=B5199),MarketData[Adjusted Close]) /
_xlfn.XLOOKUP(1,(MarketData[ETF]=A5199)*(MarketData[Date]=WORKDAY(B5199,-1)),MarketData[Adjusted Close]))-1,
""
)</f>
        <v>-1.1634349030471003E-2</v>
      </c>
      <c r="D5199">
        <f t="shared" si="162"/>
        <v>0.96170360110803299</v>
      </c>
      <c r="E5199">
        <f t="shared" si="163"/>
        <v>9617.0360110803304</v>
      </c>
    </row>
    <row r="5200" spans="1:5" hidden="1" x14ac:dyDescent="0.25">
      <c r="A5200" t="s">
        <v>13</v>
      </c>
      <c r="B5200" s="5">
        <v>46085</v>
      </c>
      <c r="C5200" s="9" cm="1">
        <f t="array" ref="C5200">IFERROR(
(_xlfn.XLOOKUP(1,(MarketData[ETF]=A5200)*(MarketData[Date]=B5200),MarketData[Adjusted Close]) /
_xlfn.XLOOKUP(1,(MarketData[ETF]=A5200)*(MarketData[Date]=WORKDAY(B5200,-1)),MarketData[Adjusted Close]))-1,
""
)</f>
        <v>8.4503107758922003E-3</v>
      </c>
      <c r="D5200">
        <f t="shared" si="162"/>
        <v>0.96983029541169052</v>
      </c>
      <c r="E5200">
        <f t="shared" si="163"/>
        <v>9698.3029541169053</v>
      </c>
    </row>
    <row r="5201" spans="1:5" hidden="1" x14ac:dyDescent="0.25">
      <c r="A5201" t="s">
        <v>13</v>
      </c>
      <c r="B5201" s="6">
        <v>46084</v>
      </c>
      <c r="C5201" s="9" cm="1">
        <f t="array" ref="C5201">IFERROR(
(_xlfn.XLOOKUP(1,(MarketData[ETF]=A5201)*(MarketData[Date]=B5201),MarketData[Adjusted Close]) /
_xlfn.XLOOKUP(1,(MarketData[ETF]=A5201)*(MarketData[Date]=WORKDAY(B5201,-1)),MarketData[Adjusted Close]))-1,
""
)</f>
        <v>-1.9783680175246565E-2</v>
      </c>
      <c r="D5201">
        <f t="shared" si="162"/>
        <v>0.95064348302300072</v>
      </c>
      <c r="E5201">
        <f t="shared" si="163"/>
        <v>9506.4348302300077</v>
      </c>
    </row>
    <row r="5202" spans="1:5" hidden="1" x14ac:dyDescent="0.25">
      <c r="A5202" t="s">
        <v>13</v>
      </c>
      <c r="B5202" s="5">
        <v>46083</v>
      </c>
      <c r="C5202" s="9" cm="1">
        <f t="array" ref="C5202">IFERROR(
(_xlfn.XLOOKUP(1,(MarketData[ETF]=A5202)*(MarketData[Date]=B5202),MarketData[Adjusted Close]) /
_xlfn.XLOOKUP(1,(MarketData[ETF]=A5202)*(MarketData[Date]=WORKDAY(B5202,-1)),MarketData[Adjusted Close]))-1,
""
)</f>
        <v>-5.9880239520957446E-3</v>
      </c>
      <c r="D5202">
        <f t="shared" si="162"/>
        <v>0.94495100707675528</v>
      </c>
      <c r="E5202">
        <f t="shared" si="163"/>
        <v>9449.510070767552</v>
      </c>
    </row>
    <row r="5203" spans="1:5" hidden="1" x14ac:dyDescent="0.25">
      <c r="A5203" t="s">
        <v>13</v>
      </c>
      <c r="B5203" s="6">
        <v>46080</v>
      </c>
      <c r="C5203" s="9" cm="1">
        <f t="array" ref="C5203">IFERROR(
(_xlfn.XLOOKUP(1,(MarketData[ETF]=A5203)*(MarketData[Date]=B5203),MarketData[Adjusted Close]) /
_xlfn.XLOOKUP(1,(MarketData[ETF]=A5203)*(MarketData[Date]=WORKDAY(B5203,-1)),MarketData[Adjusted Close]))-1,
""
)</f>
        <v>-3.79609544468551E-3</v>
      </c>
      <c r="D5203">
        <f t="shared" si="162"/>
        <v>0.94136388286334027</v>
      </c>
      <c r="E5203">
        <f t="shared" si="163"/>
        <v>9413.6388286334022</v>
      </c>
    </row>
    <row r="5204" spans="1:5" hidden="1" x14ac:dyDescent="0.25">
      <c r="A5204" t="s">
        <v>13</v>
      </c>
      <c r="B5204" s="5">
        <v>46079</v>
      </c>
      <c r="C5204" s="9" cm="1">
        <f t="array" ref="C5204">IFERROR(
(_xlfn.XLOOKUP(1,(MarketData[ETF]=A5204)*(MarketData[Date]=B5204),MarketData[Adjusted Close]) /
_xlfn.XLOOKUP(1,(MarketData[ETF]=A5204)*(MarketData[Date]=WORKDAY(B5204,-1)),MarketData[Adjusted Close]))-1,
""
)</f>
        <v>-3.4452475849489073E-3</v>
      </c>
      <c r="D5204">
        <f t="shared" si="162"/>
        <v>0.93812065121934718</v>
      </c>
      <c r="E5204">
        <f t="shared" si="163"/>
        <v>9381.206512193472</v>
      </c>
    </row>
    <row r="5205" spans="1:5" hidden="1" x14ac:dyDescent="0.25">
      <c r="A5205" t="s">
        <v>13</v>
      </c>
      <c r="B5205" s="6">
        <v>46078</v>
      </c>
      <c r="C5205" s="9" cm="1">
        <f t="array" ref="C5205">IFERROR(
(_xlfn.XLOOKUP(1,(MarketData[ETF]=A5205)*(MarketData[Date]=B5205),MarketData[Adjusted Close]) /
_xlfn.XLOOKUP(1,(MarketData[ETF]=A5205)*(MarketData[Date]=WORKDAY(B5205,-1)),MarketData[Adjusted Close]))-1,
""
)</f>
        <v>8.2413840076285272E-3</v>
      </c>
      <c r="D5205">
        <f t="shared" si="162"/>
        <v>0.94585206375153241</v>
      </c>
      <c r="E5205">
        <f t="shared" si="163"/>
        <v>9458.5206375153248</v>
      </c>
    </row>
    <row r="5206" spans="1:5" hidden="1" x14ac:dyDescent="0.25">
      <c r="A5206" t="s">
        <v>13</v>
      </c>
      <c r="B5206" s="5">
        <v>46077</v>
      </c>
      <c r="C5206" s="9" cm="1">
        <f t="array" ref="C5206">IFERROR(
(_xlfn.XLOOKUP(1,(MarketData[ETF]=A5206)*(MarketData[Date]=B5206),MarketData[Adjusted Close]) /
_xlfn.XLOOKUP(1,(MarketData[ETF]=A5206)*(MarketData[Date]=WORKDAY(B5206,-1)),MarketData[Adjusted Close]))-1,
""
)</f>
        <v>7.1340375908903741E-3</v>
      </c>
      <c r="D5206">
        <f t="shared" si="162"/>
        <v>0.95259980792975707</v>
      </c>
      <c r="E5206">
        <f t="shared" si="163"/>
        <v>9525.9980792975712</v>
      </c>
    </row>
    <row r="5207" spans="1:5" hidden="1" x14ac:dyDescent="0.25">
      <c r="A5207" t="s">
        <v>13</v>
      </c>
      <c r="B5207" s="6">
        <v>46076</v>
      </c>
      <c r="C5207" s="9" cm="1">
        <f t="array" ref="C5207">IFERROR(
(_xlfn.XLOOKUP(1,(MarketData[ETF]=A5207)*(MarketData[Date]=B5207),MarketData[Adjusted Close]) /
_xlfn.XLOOKUP(1,(MarketData[ETF]=A5207)*(MarketData[Date]=WORKDAY(B5207,-1)),MarketData[Adjusted Close]))-1,
""
)</f>
        <v>-8.7713333786632042E-3</v>
      </c>
      <c r="D5207">
        <f t="shared" si="162"/>
        <v>0.9442442374379546</v>
      </c>
      <c r="E5207">
        <f t="shared" si="163"/>
        <v>9442.4423743795469</v>
      </c>
    </row>
    <row r="5208" spans="1:5" hidden="1" x14ac:dyDescent="0.25">
      <c r="A5208" t="s">
        <v>13</v>
      </c>
      <c r="B5208" s="5">
        <v>46073</v>
      </c>
      <c r="C5208" s="9" cm="1">
        <f t="array" ref="C5208">IFERROR(
(_xlfn.XLOOKUP(1,(MarketData[ETF]=A5208)*(MarketData[Date]=B5208),MarketData[Adjusted Close]) /
_xlfn.XLOOKUP(1,(MarketData[ETF]=A5208)*(MarketData[Date]=WORKDAY(B5208,-1)),MarketData[Adjusted Close]))-1,
""
)</f>
        <v>8.6413826212192735E-3</v>
      </c>
      <c r="D5208">
        <f t="shared" si="162"/>
        <v>0.95240381318153744</v>
      </c>
      <c r="E5208">
        <f t="shared" si="163"/>
        <v>9524.0381318153741</v>
      </c>
    </row>
    <row r="5209" spans="1:5" hidden="1" x14ac:dyDescent="0.25">
      <c r="A5209" t="s">
        <v>13</v>
      </c>
      <c r="B5209" s="6">
        <v>46072</v>
      </c>
      <c r="C5209" s="9" cm="1">
        <f t="array" ref="C5209">IFERROR(
(_xlfn.XLOOKUP(1,(MarketData[ETF]=A5209)*(MarketData[Date]=B5209),MarketData[Adjusted Close]) /
_xlfn.XLOOKUP(1,(MarketData[ETF]=A5209)*(MarketData[Date]=WORKDAY(B5209,-1)),MarketData[Adjusted Close]))-1,
""
)</f>
        <v>-2.2581086629258618E-3</v>
      </c>
      <c r="D5209">
        <f t="shared" si="162"/>
        <v>0.95025318188038854</v>
      </c>
      <c r="E5209">
        <f t="shared" si="163"/>
        <v>9502.5318188038855</v>
      </c>
    </row>
    <row r="5210" spans="1:5" hidden="1" x14ac:dyDescent="0.25">
      <c r="A5210" t="s">
        <v>13</v>
      </c>
      <c r="B5210" s="5">
        <v>46071</v>
      </c>
      <c r="C5210" s="9" cm="1">
        <f t="array" ref="C5210">IFERROR(
(_xlfn.XLOOKUP(1,(MarketData[ETF]=A5210)*(MarketData[Date]=B5210),MarketData[Adjusted Close]) /
_xlfn.XLOOKUP(1,(MarketData[ETF]=A5210)*(MarketData[Date]=WORKDAY(B5210,-1)),MarketData[Adjusted Close]))-1,
""
)</f>
        <v>4.951175904277294E-3</v>
      </c>
      <c r="D5210">
        <f t="shared" si="162"/>
        <v>0.95495805253747756</v>
      </c>
      <c r="E5210">
        <f t="shared" si="163"/>
        <v>9549.5805253747749</v>
      </c>
    </row>
    <row r="5211" spans="1:5" hidden="1" x14ac:dyDescent="0.25">
      <c r="A5211" t="s">
        <v>13</v>
      </c>
      <c r="B5211" s="6">
        <v>46070</v>
      </c>
      <c r="C5211" s="9" t="str" cm="1">
        <f t="array" ref="C5211">IFERROR(
(_xlfn.XLOOKUP(1,(MarketData[ETF]=A5211)*(MarketData[Date]=B5211),MarketData[Adjusted Close]) /
_xlfn.XLOOKUP(1,(MarketData[ETF]=A5211)*(MarketData[Date]=WORKDAY(B5211,-1)),MarketData[Adjusted Close]))-1,
""
)</f>
        <v/>
      </c>
      <c r="D5211">
        <f t="shared" si="162"/>
        <v>1</v>
      </c>
      <c r="E5211">
        <f t="shared" si="163"/>
        <v>10000</v>
      </c>
    </row>
    <row r="5212" spans="1:5" hidden="1" x14ac:dyDescent="0.25">
      <c r="A5212" t="s">
        <v>13</v>
      </c>
      <c r="B5212" s="5">
        <v>46066</v>
      </c>
      <c r="C5212" s="9" cm="1">
        <f t="array" ref="C5212">IFERROR(
(_xlfn.XLOOKUP(1,(MarketData[ETF]=A5212)*(MarketData[Date]=B5212),MarketData[Adjusted Close]) /
_xlfn.XLOOKUP(1,(MarketData[ETF]=A5212)*(MarketData[Date]=WORKDAY(B5212,-1)),MarketData[Adjusted Close]))-1,
""
)</f>
        <v>2.6190640292231837E-3</v>
      </c>
      <c r="D5212">
        <f t="shared" si="162"/>
        <v>1.0026190640292232</v>
      </c>
      <c r="E5212">
        <f t="shared" si="163"/>
        <v>10026.190640292232</v>
      </c>
    </row>
    <row r="5213" spans="1:5" hidden="1" x14ac:dyDescent="0.25">
      <c r="A5213" t="s">
        <v>13</v>
      </c>
      <c r="B5213" s="6">
        <v>46065</v>
      </c>
      <c r="C5213" s="9" cm="1">
        <f t="array" ref="C5213">IFERROR(
(_xlfn.XLOOKUP(1,(MarketData[ETF]=A5213)*(MarketData[Date]=B5213),MarketData[Adjusted Close]) /
_xlfn.XLOOKUP(1,(MarketData[ETF]=A5213)*(MarketData[Date]=WORKDAY(B5213,-1)),MarketData[Adjusted Close]))-1,
""
)</f>
        <v>-1.3664174031271181E-2</v>
      </c>
      <c r="D5213">
        <f t="shared" si="162"/>
        <v>0.98891910265125771</v>
      </c>
      <c r="E5213">
        <f t="shared" si="163"/>
        <v>9889.1910265125771</v>
      </c>
    </row>
    <row r="5214" spans="1:5" hidden="1" x14ac:dyDescent="0.25">
      <c r="A5214" t="s">
        <v>13</v>
      </c>
      <c r="B5214" s="5">
        <v>46064</v>
      </c>
      <c r="C5214" s="9" cm="1">
        <f t="array" ref="C5214">IFERROR(
(_xlfn.XLOOKUP(1,(MarketData[ETF]=A5214)*(MarketData[Date]=B5214),MarketData[Adjusted Close]) /
_xlfn.XLOOKUP(1,(MarketData[ETF]=A5214)*(MarketData[Date]=WORKDAY(B5214,-1)),MarketData[Adjusted Close]))-1,
""
)</f>
        <v>2.7266530334015826E-3</v>
      </c>
      <c r="D5214">
        <f t="shared" si="162"/>
        <v>0.99161554192229051</v>
      </c>
      <c r="E5214">
        <f t="shared" si="163"/>
        <v>9916.155419222905</v>
      </c>
    </row>
    <row r="5215" spans="1:5" hidden="1" x14ac:dyDescent="0.25">
      <c r="A5215" t="s">
        <v>13</v>
      </c>
      <c r="B5215" s="6">
        <v>46063</v>
      </c>
      <c r="C5215" s="9" cm="1">
        <f t="array" ref="C5215">IFERROR(
(_xlfn.XLOOKUP(1,(MarketData[ETF]=A5215)*(MarketData[Date]=B5215),MarketData[Adjusted Close]) /
_xlfn.XLOOKUP(1,(MarketData[ETF]=A5215)*(MarketData[Date]=WORKDAY(B5215,-1)),MarketData[Adjusted Close]))-1,
""
)</f>
        <v>-6.1312078479458521E-4</v>
      </c>
      <c r="D5215">
        <f t="shared" si="162"/>
        <v>0.99100756182301264</v>
      </c>
      <c r="E5215">
        <f t="shared" si="163"/>
        <v>9910.0756182301266</v>
      </c>
    </row>
    <row r="5216" spans="1:5" hidden="1" x14ac:dyDescent="0.25">
      <c r="A5216" t="s">
        <v>13</v>
      </c>
      <c r="B5216" s="5">
        <v>46062</v>
      </c>
      <c r="C5216" s="9" cm="1">
        <f t="array" ref="C5216">IFERROR(
(_xlfn.XLOOKUP(1,(MarketData[ETF]=A5216)*(MarketData[Date]=B5216),MarketData[Adjusted Close]) /
_xlfn.XLOOKUP(1,(MarketData[ETF]=A5216)*(MarketData[Date]=WORKDAY(B5216,-1)),MarketData[Adjusted Close]))-1,
""
)</f>
        <v>8.2423243354625697E-3</v>
      </c>
      <c r="D5216">
        <f t="shared" si="162"/>
        <v>0.99917576756645388</v>
      </c>
      <c r="E5216">
        <f t="shared" si="163"/>
        <v>9991.7576756645394</v>
      </c>
    </row>
    <row r="5217" spans="1:5" hidden="1" x14ac:dyDescent="0.25">
      <c r="A5217" t="s">
        <v>13</v>
      </c>
      <c r="B5217" s="6">
        <v>46059</v>
      </c>
      <c r="C5217" s="9" cm="1">
        <f t="array" ref="C5217">IFERROR(
(_xlfn.XLOOKUP(1,(MarketData[ETF]=A5217)*(MarketData[Date]=B5217),MarketData[Adjusted Close]) /
_xlfn.XLOOKUP(1,(MarketData[ETF]=A5217)*(MarketData[Date]=WORKDAY(B5217,-1)),MarketData[Adjusted Close]))-1,
""
)</f>
        <v>2.1540836373842298E-2</v>
      </c>
      <c r="D5217">
        <f t="shared" si="162"/>
        <v>1.0206988492843112</v>
      </c>
      <c r="E5217">
        <f t="shared" si="163"/>
        <v>10206.988492843113</v>
      </c>
    </row>
    <row r="5218" spans="1:5" hidden="1" x14ac:dyDescent="0.25">
      <c r="A5218" t="s">
        <v>13</v>
      </c>
      <c r="B5218" s="5">
        <v>46058</v>
      </c>
      <c r="C5218" s="9" cm="1">
        <f t="array" ref="C5218">IFERROR(
(_xlfn.XLOOKUP(1,(MarketData[ETF]=A5218)*(MarketData[Date]=B5218),MarketData[Adjusted Close]) /
_xlfn.XLOOKUP(1,(MarketData[ETF]=A5218)*(MarketData[Date]=WORKDAY(B5218,-1)),MarketData[Adjusted Close]))-1,
""
)</f>
        <v>-1.2130033964095066E-2</v>
      </c>
      <c r="D5218">
        <f t="shared" si="162"/>
        <v>1.0083177375753798</v>
      </c>
      <c r="E5218">
        <f t="shared" si="163"/>
        <v>10083.177375753798</v>
      </c>
    </row>
    <row r="5219" spans="1:5" hidden="1" x14ac:dyDescent="0.25">
      <c r="A5219" t="s">
        <v>13</v>
      </c>
      <c r="B5219" s="6">
        <v>46057</v>
      </c>
      <c r="C5219" s="9" cm="1">
        <f t="array" ref="C5219">IFERROR(
(_xlfn.XLOOKUP(1,(MarketData[ETF]=A5219)*(MarketData[Date]=B5219),MarketData[Adjusted Close]) /
_xlfn.XLOOKUP(1,(MarketData[ETF]=A5219)*(MarketData[Date]=WORKDAY(B5219,-1)),MarketData[Adjusted Close]))-1,
""
)</f>
        <v>-3.3160621761657572E-3</v>
      </c>
      <c r="D5219">
        <f t="shared" si="162"/>
        <v>1.004974093264249</v>
      </c>
      <c r="E5219">
        <f t="shared" si="163"/>
        <v>10049.740932642489</v>
      </c>
    </row>
    <row r="5220" spans="1:5" hidden="1" x14ac:dyDescent="0.25">
      <c r="A5220" t="s">
        <v>13</v>
      </c>
      <c r="B5220" s="5">
        <v>46056</v>
      </c>
      <c r="C5220" s="9" cm="1">
        <f t="array" ref="C5220">IFERROR(
(_xlfn.XLOOKUP(1,(MarketData[ETF]=A5220)*(MarketData[Date]=B5220),MarketData[Adjusted Close]) /
_xlfn.XLOOKUP(1,(MarketData[ETF]=A5220)*(MarketData[Date]=WORKDAY(B5220,-1)),MarketData[Adjusted Close]))-1,
""
)</f>
        <v>-3.6481277533039203E-3</v>
      </c>
      <c r="D5220">
        <f t="shared" si="162"/>
        <v>1.0013078193832603</v>
      </c>
      <c r="E5220">
        <f t="shared" si="163"/>
        <v>10013.078193832604</v>
      </c>
    </row>
    <row r="5221" spans="1:5" hidden="1" x14ac:dyDescent="0.25">
      <c r="A5221" t="s">
        <v>13</v>
      </c>
      <c r="B5221" s="6">
        <v>46055</v>
      </c>
      <c r="C5221" s="9" cm="1">
        <f t="array" ref="C5221">IFERROR(
(_xlfn.XLOOKUP(1,(MarketData[ETF]=A5221)*(MarketData[Date]=B5221),MarketData[Adjusted Close]) /
_xlfn.XLOOKUP(1,(MarketData[ETF]=A5221)*(MarketData[Date]=WORKDAY(B5221,-1)),MarketData[Adjusted Close]))-1,
""
)</f>
        <v>4.7721142540977368E-3</v>
      </c>
      <c r="D5221">
        <f t="shared" si="162"/>
        <v>1.0060861747008787</v>
      </c>
      <c r="E5221">
        <f t="shared" si="163"/>
        <v>10060.861747008787</v>
      </c>
    </row>
    <row r="5222" spans="1:5" hidden="1" x14ac:dyDescent="0.25">
      <c r="A5222" t="s">
        <v>13</v>
      </c>
      <c r="B5222" s="5">
        <v>46052</v>
      </c>
      <c r="C5222" s="9" cm="1">
        <f t="array" ref="C5222">IFERROR(
(_xlfn.XLOOKUP(1,(MarketData[ETF]=A5222)*(MarketData[Date]=B5222),MarketData[Adjusted Close]) /
_xlfn.XLOOKUP(1,(MarketData[ETF]=A5222)*(MarketData[Date]=WORKDAY(B5222,-1)),MarketData[Adjusted Close]))-1,
""
)</f>
        <v>-8.6390126842645909E-3</v>
      </c>
      <c r="D5222">
        <f t="shared" si="162"/>
        <v>0.9973945834761746</v>
      </c>
      <c r="E5222">
        <f t="shared" si="163"/>
        <v>9973.9458347617456</v>
      </c>
    </row>
    <row r="5223" spans="1:5" hidden="1" x14ac:dyDescent="0.25">
      <c r="A5223" t="s">
        <v>13</v>
      </c>
      <c r="B5223" s="6">
        <v>46051</v>
      </c>
      <c r="C5223" s="9" cm="1">
        <f t="array" ref="C5223">IFERROR(
(_xlfn.XLOOKUP(1,(MarketData[ETF]=A5223)*(MarketData[Date]=B5223),MarketData[Adjusted Close]) /
_xlfn.XLOOKUP(1,(MarketData[ETF]=A5223)*(MarketData[Date]=WORKDAY(B5223,-1)),MarketData[Adjusted Close]))-1,
""
)</f>
        <v>-5.4820804495314679E-4</v>
      </c>
      <c r="D5223">
        <f t="shared" si="162"/>
        <v>0.99684780374152027</v>
      </c>
      <c r="E5223">
        <f t="shared" si="163"/>
        <v>9968.4780374152033</v>
      </c>
    </row>
    <row r="5224" spans="1:5" hidden="1" x14ac:dyDescent="0.25">
      <c r="A5224" t="s">
        <v>13</v>
      </c>
      <c r="B5224" s="5">
        <v>46050</v>
      </c>
      <c r="C5224" s="9" cm="1">
        <f t="array" ref="C5224">IFERROR(
(_xlfn.XLOOKUP(1,(MarketData[ETF]=A5224)*(MarketData[Date]=B5224),MarketData[Adjusted Close]) /
_xlfn.XLOOKUP(1,(MarketData[ETF]=A5224)*(MarketData[Date]=WORKDAY(B5224,-1)),MarketData[Adjusted Close]))-1,
""
)</f>
        <v>-1.7102202763715768E-3</v>
      </c>
      <c r="D5224">
        <f t="shared" si="162"/>
        <v>0.99514297441510502</v>
      </c>
      <c r="E5224">
        <f t="shared" si="163"/>
        <v>9951.4297441510498</v>
      </c>
    </row>
    <row r="5225" spans="1:5" hidden="1" x14ac:dyDescent="0.25">
      <c r="A5225" t="s">
        <v>13</v>
      </c>
      <c r="B5225" s="6">
        <v>46049</v>
      </c>
      <c r="C5225" s="9" cm="1">
        <f t="array" ref="C5225">IFERROR(
(_xlfn.XLOOKUP(1,(MarketData[ETF]=A5225)*(MarketData[Date]=B5225),MarketData[Adjusted Close]) /
_xlfn.XLOOKUP(1,(MarketData[ETF]=A5225)*(MarketData[Date]=WORKDAY(B5225,-1)),MarketData[Adjusted Close]))-1,
""
)</f>
        <v>8.3465544595433538E-3</v>
      </c>
      <c r="D5225">
        <f t="shared" si="162"/>
        <v>1.0034489894460927</v>
      </c>
      <c r="E5225">
        <f t="shared" si="163"/>
        <v>10034.489894460927</v>
      </c>
    </row>
    <row r="5226" spans="1:5" hidden="1" x14ac:dyDescent="0.25">
      <c r="A5226" t="s">
        <v>13</v>
      </c>
      <c r="B5226" s="5">
        <v>46048</v>
      </c>
      <c r="C5226" s="9" cm="1">
        <f t="array" ref="C5226">IFERROR(
(_xlfn.XLOOKUP(1,(MarketData[ETF]=A5226)*(MarketData[Date]=B5226),MarketData[Adjusted Close]) /
_xlfn.XLOOKUP(1,(MarketData[ETF]=A5226)*(MarketData[Date]=WORKDAY(B5226,-1)),MarketData[Adjusted Close]))-1,
""
)</f>
        <v>4.3646944713868763E-3</v>
      </c>
      <c r="D5226">
        <f t="shared" si="162"/>
        <v>1.0078287377026469</v>
      </c>
      <c r="E5226">
        <f t="shared" si="163"/>
        <v>10078.287377026469</v>
      </c>
    </row>
    <row r="5227" spans="1:5" hidden="1" x14ac:dyDescent="0.25">
      <c r="A5227" t="s">
        <v>13</v>
      </c>
      <c r="B5227" s="6">
        <v>46045</v>
      </c>
      <c r="C5227" s="9" cm="1">
        <f t="array" ref="C5227">IFERROR(
(_xlfn.XLOOKUP(1,(MarketData[ETF]=A5227)*(MarketData[Date]=B5227),MarketData[Adjusted Close]) /
_xlfn.XLOOKUP(1,(MarketData[ETF]=A5227)*(MarketData[Date]=WORKDAY(B5227,-1)),MarketData[Adjusted Close]))-1,
""
)</f>
        <v>1.9436345966958868E-3</v>
      </c>
      <c r="D5227">
        <f t="shared" si="162"/>
        <v>1.0097875885047902</v>
      </c>
      <c r="E5227">
        <f t="shared" si="163"/>
        <v>10097.875885047903</v>
      </c>
    </row>
    <row r="5228" spans="1:5" hidden="1" x14ac:dyDescent="0.25">
      <c r="A5228" t="s">
        <v>13</v>
      </c>
      <c r="B5228" s="5">
        <v>46044</v>
      </c>
      <c r="C5228" s="9" cm="1">
        <f t="array" ref="C5228">IFERROR(
(_xlfn.XLOOKUP(1,(MarketData[ETF]=A5228)*(MarketData[Date]=B5228),MarketData[Adjusted Close]) /
_xlfn.XLOOKUP(1,(MarketData[ETF]=A5228)*(MarketData[Date]=WORKDAY(B5228,-1)),MarketData[Adjusted Close]))-1,
""
)</f>
        <v>5.5842524082090339E-3</v>
      </c>
      <c r="D5228">
        <f t="shared" si="162"/>
        <v>1.0154264972776776</v>
      </c>
      <c r="E5228">
        <f t="shared" si="163"/>
        <v>10154.264972776777</v>
      </c>
    </row>
    <row r="5229" spans="1:5" hidden="1" x14ac:dyDescent="0.25">
      <c r="A5229" t="s">
        <v>13</v>
      </c>
      <c r="B5229" s="6">
        <v>46043</v>
      </c>
      <c r="C5229" s="9" cm="1">
        <f t="array" ref="C5229">IFERROR(
(_xlfn.XLOOKUP(1,(MarketData[ETF]=A5229)*(MarketData[Date]=B5229),MarketData[Adjusted Close]) /
_xlfn.XLOOKUP(1,(MarketData[ETF]=A5229)*(MarketData[Date]=WORKDAY(B5229,-1)),MarketData[Adjusted Close]))-1,
""
)</f>
        <v>1.1723163841807827E-2</v>
      </c>
      <c r="D5229">
        <f t="shared" si="162"/>
        <v>1.027330508474577</v>
      </c>
      <c r="E5229">
        <f t="shared" si="163"/>
        <v>10273.305084745769</v>
      </c>
    </row>
    <row r="5230" spans="1:5" hidden="1" x14ac:dyDescent="0.25">
      <c r="A5230" t="s">
        <v>13</v>
      </c>
      <c r="B5230" s="5">
        <v>46042</v>
      </c>
      <c r="C5230" s="9" t="str" cm="1">
        <f t="array" ref="C5230">IFERROR(
(_xlfn.XLOOKUP(1,(MarketData[ETF]=A5230)*(MarketData[Date]=B5230),MarketData[Adjusted Close]) /
_xlfn.XLOOKUP(1,(MarketData[ETF]=A5230)*(MarketData[Date]=WORKDAY(B5230,-1)),MarketData[Adjusted Close]))-1,
""
)</f>
        <v/>
      </c>
      <c r="D5230">
        <f t="shared" si="162"/>
        <v>1</v>
      </c>
      <c r="E5230">
        <f t="shared" si="163"/>
        <v>10000</v>
      </c>
    </row>
    <row r="5231" spans="1:5" hidden="1" x14ac:dyDescent="0.25">
      <c r="A5231" t="s">
        <v>13</v>
      </c>
      <c r="B5231" s="6">
        <v>46038</v>
      </c>
      <c r="C5231" s="9" cm="1">
        <f t="array" ref="C5231">IFERROR(
(_xlfn.XLOOKUP(1,(MarketData[ETF]=A5231)*(MarketData[Date]=B5231),MarketData[Adjusted Close]) /
_xlfn.XLOOKUP(1,(MarketData[ETF]=A5231)*(MarketData[Date]=WORKDAY(B5231,-1)),MarketData[Adjusted Close]))-1,
""
)</f>
        <v>0</v>
      </c>
      <c r="D5231">
        <f t="shared" si="162"/>
        <v>1</v>
      </c>
      <c r="E5231">
        <f t="shared" si="163"/>
        <v>10000</v>
      </c>
    </row>
    <row r="5232" spans="1:5" hidden="1" x14ac:dyDescent="0.25">
      <c r="A5232" t="s">
        <v>13</v>
      </c>
      <c r="B5232" s="5">
        <v>46037</v>
      </c>
      <c r="C5232" s="9" cm="1">
        <f t="array" ref="C5232">IFERROR(
(_xlfn.XLOOKUP(1,(MarketData[ETF]=A5232)*(MarketData[Date]=B5232),MarketData[Adjusted Close]) /
_xlfn.XLOOKUP(1,(MarketData[ETF]=A5232)*(MarketData[Date]=WORKDAY(B5232,-1)),MarketData[Adjusted Close]))-1,
""
)</f>
        <v>2.2958118825655571E-3</v>
      </c>
      <c r="D5232">
        <f t="shared" si="162"/>
        <v>1.0022958118825656</v>
      </c>
      <c r="E5232">
        <f t="shared" si="163"/>
        <v>10022.958118825656</v>
      </c>
    </row>
    <row r="5233" spans="1:5" hidden="1" x14ac:dyDescent="0.25">
      <c r="A5233" t="s">
        <v>13</v>
      </c>
      <c r="B5233" s="6">
        <v>46036</v>
      </c>
      <c r="C5233" s="9" cm="1">
        <f t="array" ref="C5233">IFERROR(
(_xlfn.XLOOKUP(1,(MarketData[ETF]=A5233)*(MarketData[Date]=B5233),MarketData[Adjusted Close]) /
_xlfn.XLOOKUP(1,(MarketData[ETF]=A5233)*(MarketData[Date]=WORKDAY(B5233,-1)),MarketData[Adjusted Close]))-1,
""
)</f>
        <v>-6.9521690767515576E-4</v>
      </c>
      <c r="D5233">
        <f t="shared" si="162"/>
        <v>1.0015989988876528</v>
      </c>
      <c r="E5233">
        <f t="shared" si="163"/>
        <v>10015.989988876529</v>
      </c>
    </row>
    <row r="5234" spans="1:5" hidden="1" x14ac:dyDescent="0.25">
      <c r="A5234" t="s">
        <v>13</v>
      </c>
      <c r="B5234" s="5">
        <v>46035</v>
      </c>
      <c r="C5234" s="9" cm="1">
        <f t="array" ref="C5234">IFERROR(
(_xlfn.XLOOKUP(1,(MarketData[ETF]=A5234)*(MarketData[Date]=B5234),MarketData[Adjusted Close]) /
_xlfn.XLOOKUP(1,(MarketData[ETF]=A5234)*(MarketData[Date]=WORKDAY(B5234,-1)),MarketData[Adjusted Close]))-1,
""
)</f>
        <v>-3.7401302119406399E-3</v>
      </c>
      <c r="D5234">
        <f t="shared" si="162"/>
        <v>0.99785288821166362</v>
      </c>
      <c r="E5234">
        <f t="shared" si="163"/>
        <v>9978.5288821166359</v>
      </c>
    </row>
    <row r="5235" spans="1:5" hidden="1" x14ac:dyDescent="0.25">
      <c r="A5235" t="s">
        <v>13</v>
      </c>
      <c r="B5235" s="6">
        <v>46034</v>
      </c>
      <c r="C5235" s="9" cm="1">
        <f t="array" ref="C5235">IFERROR(
(_xlfn.XLOOKUP(1,(MarketData[ETF]=A5235)*(MarketData[Date]=B5235),MarketData[Adjusted Close]) /
_xlfn.XLOOKUP(1,(MarketData[ETF]=A5235)*(MarketData[Date]=WORKDAY(B5235,-1)),MarketData[Adjusted Close]))-1,
""
)</f>
        <v>4.5223683295068096E-3</v>
      </c>
      <c r="D5235">
        <f t="shared" si="162"/>
        <v>1.002365546510819</v>
      </c>
      <c r="E5235">
        <f t="shared" si="163"/>
        <v>10023.65546510819</v>
      </c>
    </row>
    <row r="5236" spans="1:5" hidden="1" x14ac:dyDescent="0.25">
      <c r="A5236" t="s">
        <v>13</v>
      </c>
      <c r="B5236" s="5">
        <v>46031</v>
      </c>
      <c r="C5236" s="9" cm="1">
        <f t="array" ref="C5236">IFERROR(
(_xlfn.XLOOKUP(1,(MarketData[ETF]=A5236)*(MarketData[Date]=B5236),MarketData[Adjusted Close]) /
_xlfn.XLOOKUP(1,(MarketData[ETF]=A5236)*(MarketData[Date]=WORKDAY(B5236,-1)),MarketData[Adjusted Close]))-1,
""
)</f>
        <v>6.5830940542055405E-3</v>
      </c>
      <c r="D5236">
        <f t="shared" si="162"/>
        <v>1.0089642131801948</v>
      </c>
      <c r="E5236">
        <f t="shared" si="163"/>
        <v>10089.642131801947</v>
      </c>
    </row>
    <row r="5237" spans="1:5" hidden="1" x14ac:dyDescent="0.25">
      <c r="A5237" t="s">
        <v>13</v>
      </c>
      <c r="B5237" s="6">
        <v>46030</v>
      </c>
      <c r="C5237" s="9" cm="1">
        <f t="array" ref="C5237">IFERROR(
(_xlfn.XLOOKUP(1,(MarketData[ETF]=A5237)*(MarketData[Date]=B5237),MarketData[Adjusted Close]) /
_xlfn.XLOOKUP(1,(MarketData[ETF]=A5237)*(MarketData[Date]=WORKDAY(B5237,-1)),MarketData[Adjusted Close]))-1,
""
)</f>
        <v>7.0081995935233898E-4</v>
      </c>
      <c r="D5237">
        <f t="shared" si="162"/>
        <v>1.0096713154390637</v>
      </c>
      <c r="E5237">
        <f t="shared" si="163"/>
        <v>10096.713154390638</v>
      </c>
    </row>
    <row r="5238" spans="1:5" hidden="1" x14ac:dyDescent="0.25">
      <c r="A5238" t="s">
        <v>13</v>
      </c>
      <c r="B5238" s="5">
        <v>46029</v>
      </c>
      <c r="C5238" s="9" cm="1">
        <f t="array" ref="C5238">IFERROR(
(_xlfn.XLOOKUP(1,(MarketData[ETF]=A5238)*(MarketData[Date]=B5238),MarketData[Adjusted Close]) /
_xlfn.XLOOKUP(1,(MarketData[ETF]=A5238)*(MarketData[Date]=WORKDAY(B5238,-1)),MarketData[Adjusted Close]))-1,
""
)</f>
        <v>-4.1178112786153243E-3</v>
      </c>
      <c r="D5238">
        <f t="shared" si="162"/>
        <v>1.0055136795086543</v>
      </c>
      <c r="E5238">
        <f t="shared" si="163"/>
        <v>10055.136795086544</v>
      </c>
    </row>
    <row r="5239" spans="1:5" hidden="1" x14ac:dyDescent="0.25">
      <c r="A5239" t="s">
        <v>13</v>
      </c>
      <c r="B5239" s="6">
        <v>46028</v>
      </c>
      <c r="C5239" s="9" cm="1">
        <f t="array" ref="C5239">IFERROR(
(_xlfn.XLOOKUP(1,(MarketData[ETF]=A5239)*(MarketData[Date]=B5239),MarketData[Adjusted Close]) /
_xlfn.XLOOKUP(1,(MarketData[ETF]=A5239)*(MarketData[Date]=WORKDAY(B5239,-1)),MarketData[Adjusted Close]))-1,
""
)</f>
        <v>5.8266058266058796E-3</v>
      </c>
      <c r="D5239">
        <f t="shared" si="162"/>
        <v>1.0113724113724114</v>
      </c>
      <c r="E5239">
        <f t="shared" si="163"/>
        <v>10113.724113724114</v>
      </c>
    </row>
    <row r="5240" spans="1:5" hidden="1" x14ac:dyDescent="0.25">
      <c r="A5240" t="s">
        <v>13</v>
      </c>
      <c r="B5240" s="5">
        <v>46027</v>
      </c>
      <c r="C5240" s="9" cm="1">
        <f t="array" ref="C5240">IFERROR(
(_xlfn.XLOOKUP(1,(MarketData[ETF]=A5240)*(MarketData[Date]=B5240),MarketData[Adjusted Close]) /
_xlfn.XLOOKUP(1,(MarketData[ETF]=A5240)*(MarketData[Date]=WORKDAY(B5240,-1)),MarketData[Adjusted Close]))-1,
""
)</f>
        <v>8.4241823587709597E-3</v>
      </c>
      <c r="D5240">
        <f t="shared" si="162"/>
        <v>1.0198923969984426</v>
      </c>
      <c r="E5240">
        <f t="shared" si="163"/>
        <v>10198.923969984426</v>
      </c>
    </row>
    <row r="5241" spans="1:5" hidden="1" x14ac:dyDescent="0.25">
      <c r="A5241" t="s">
        <v>13</v>
      </c>
      <c r="B5241" s="6">
        <v>46024</v>
      </c>
      <c r="C5241" s="9" t="str" cm="1">
        <f t="array" ref="C5241">IFERROR(
(_xlfn.XLOOKUP(1,(MarketData[ETF]=A5241)*(MarketData[Date]=B5241),MarketData[Adjusted Close]) /
_xlfn.XLOOKUP(1,(MarketData[ETF]=A5241)*(MarketData[Date]=WORKDAY(B5241,-1)),MarketData[Adjusted Close]))-1,
""
)</f>
        <v/>
      </c>
      <c r="D5241">
        <f t="shared" si="162"/>
        <v>1</v>
      </c>
      <c r="E5241">
        <f t="shared" si="163"/>
        <v>10000</v>
      </c>
    </row>
    <row r="5242" spans="1:5" hidden="1" x14ac:dyDescent="0.25">
      <c r="A5242" t="s">
        <v>13</v>
      </c>
      <c r="B5242" s="5">
        <v>46022</v>
      </c>
      <c r="C5242" s="9" cm="1">
        <f t="array" ref="C5242">IFERROR(
(_xlfn.XLOOKUP(1,(MarketData[ETF]=A5242)*(MarketData[Date]=B5242),MarketData[Adjusted Close]) /
_xlfn.XLOOKUP(1,(MarketData[ETF]=A5242)*(MarketData[Date]=WORKDAY(B5242,-1)),MarketData[Adjusted Close]))-1,
""
)</f>
        <v>-6.5183505738981573E-3</v>
      </c>
      <c r="D5242">
        <f t="shared" si="162"/>
        <v>0.99348164942610184</v>
      </c>
      <c r="E5242">
        <f t="shared" si="163"/>
        <v>9934.8164942610183</v>
      </c>
    </row>
    <row r="5243" spans="1:5" hidden="1" x14ac:dyDescent="0.25">
      <c r="A5243" t="s">
        <v>13</v>
      </c>
      <c r="B5243" s="6">
        <v>46021</v>
      </c>
      <c r="C5243" s="9" cm="1">
        <f t="array" ref="C5243">IFERROR(
(_xlfn.XLOOKUP(1,(MarketData[ETF]=A5243)*(MarketData[Date]=B5243),MarketData[Adjusted Close]) /
_xlfn.XLOOKUP(1,(MarketData[ETF]=A5243)*(MarketData[Date]=WORKDAY(B5243,-1)),MarketData[Adjusted Close]))-1,
""
)</f>
        <v>-2.1250974002973155E-4</v>
      </c>
      <c r="D5243">
        <f t="shared" si="162"/>
        <v>0.99327052489905798</v>
      </c>
      <c r="E5243">
        <f t="shared" si="163"/>
        <v>9932.70524899058</v>
      </c>
    </row>
    <row r="5244" spans="1:5" hidden="1" x14ac:dyDescent="0.25">
      <c r="A5244" t="s">
        <v>13</v>
      </c>
      <c r="B5244" s="5">
        <v>46020</v>
      </c>
      <c r="C5244" s="9" cm="1">
        <f t="array" ref="C5244">IFERROR(
(_xlfn.XLOOKUP(1,(MarketData[ETF]=A5244)*(MarketData[Date]=B5244),MarketData[Adjusted Close]) /
_xlfn.XLOOKUP(1,(MarketData[ETF]=A5244)*(MarketData[Date]=WORKDAY(B5244,-1)),MarketData[Adjusted Close]))-1,
""
)</f>
        <v>-3.3886339569362267E-3</v>
      </c>
      <c r="D5244">
        <f t="shared" si="162"/>
        <v>0.98990469466996112</v>
      </c>
      <c r="E5244">
        <f t="shared" si="163"/>
        <v>9899.046946699611</v>
      </c>
    </row>
    <row r="5245" spans="1:5" hidden="1" x14ac:dyDescent="0.25">
      <c r="A5245" t="s">
        <v>13</v>
      </c>
      <c r="B5245" s="6">
        <v>46017</v>
      </c>
      <c r="C5245" s="9" t="str" cm="1">
        <f t="array" ref="C5245">IFERROR(
(_xlfn.XLOOKUP(1,(MarketData[ETF]=A5245)*(MarketData[Date]=B5245),MarketData[Adjusted Close]) /
_xlfn.XLOOKUP(1,(MarketData[ETF]=A5245)*(MarketData[Date]=WORKDAY(B5245,-1)),MarketData[Adjusted Close]))-1,
""
)</f>
        <v/>
      </c>
      <c r="D5245">
        <f t="shared" si="162"/>
        <v>1</v>
      </c>
      <c r="E5245">
        <f t="shared" si="163"/>
        <v>10000</v>
      </c>
    </row>
    <row r="5246" spans="1:5" hidden="1" x14ac:dyDescent="0.25">
      <c r="A5246" t="s">
        <v>13</v>
      </c>
      <c r="B5246" s="5">
        <v>46015</v>
      </c>
      <c r="C5246" s="9" cm="1">
        <f t="array" ref="C5246">IFERROR(
(_xlfn.XLOOKUP(1,(MarketData[ETF]=A5246)*(MarketData[Date]=B5246),MarketData[Adjusted Close]) /
_xlfn.XLOOKUP(1,(MarketData[ETF]=A5246)*(MarketData[Date]=WORKDAY(B5246,-1)),MarketData[Adjusted Close]))-1,
""
)</f>
        <v>2.4792803003472752E-3</v>
      </c>
      <c r="D5246">
        <f t="shared" si="162"/>
        <v>1.0024792803003473</v>
      </c>
      <c r="E5246">
        <f t="shared" si="163"/>
        <v>10024.792803003473</v>
      </c>
    </row>
    <row r="5247" spans="1:5" hidden="1" x14ac:dyDescent="0.25">
      <c r="A5247" t="s">
        <v>13</v>
      </c>
      <c r="B5247" s="6">
        <v>46014</v>
      </c>
      <c r="C5247" s="9" cm="1">
        <f t="array" ref="C5247">IFERROR(
(_xlfn.XLOOKUP(1,(MarketData[ETF]=A5247)*(MarketData[Date]=B5247),MarketData[Adjusted Close]) /
_xlfn.XLOOKUP(1,(MarketData[ETF]=A5247)*(MarketData[Date]=WORKDAY(B5247,-1)),MarketData[Adjusted Close]))-1,
""
)</f>
        <v>4.7686832740212459E-3</v>
      </c>
      <c r="D5247">
        <f t="shared" si="162"/>
        <v>1.0072597864768684</v>
      </c>
      <c r="E5247">
        <f t="shared" si="163"/>
        <v>10072.597864768684</v>
      </c>
    </row>
    <row r="5248" spans="1:5" hidden="1" x14ac:dyDescent="0.25">
      <c r="A5248" t="s">
        <v>13</v>
      </c>
      <c r="B5248" s="5">
        <v>46013</v>
      </c>
      <c r="C5248" s="9" cm="1">
        <f t="array" ref="C5248">IFERROR(
(_xlfn.XLOOKUP(1,(MarketData[ETF]=A5248)*(MarketData[Date]=B5248),MarketData[Adjusted Close]) /
_xlfn.XLOOKUP(1,(MarketData[ETF]=A5248)*(MarketData[Date]=WORKDAY(B5248,-1)),MarketData[Adjusted Close]))-1,
""
)</f>
        <v>5.9425789360636472E-3</v>
      </c>
      <c r="D5248">
        <f t="shared" si="162"/>
        <v>1.0132455072671298</v>
      </c>
      <c r="E5248">
        <f t="shared" si="163"/>
        <v>10132.455072671299</v>
      </c>
    </row>
    <row r="5249" spans="1:5" hidden="1" x14ac:dyDescent="0.25">
      <c r="A5249" t="s">
        <v>13</v>
      </c>
      <c r="B5249" s="6">
        <v>46010</v>
      </c>
      <c r="C5249" s="9" cm="1">
        <f t="array" ref="C5249">IFERROR(
(_xlfn.XLOOKUP(1,(MarketData[ETF]=A5249)*(MarketData[Date]=B5249),MarketData[Adjusted Close]) /
_xlfn.XLOOKUP(1,(MarketData[ETF]=A5249)*(MarketData[Date]=WORKDAY(B5249,-1)),MarketData[Adjusted Close]))-1,
""
)</f>
        <v>8.4476534296027417E-3</v>
      </c>
      <c r="D5249">
        <f t="shared" si="162"/>
        <v>1.0218050541516246</v>
      </c>
      <c r="E5249">
        <f t="shared" si="163"/>
        <v>10218.050541516246</v>
      </c>
    </row>
    <row r="5250" spans="1:5" hidden="1" x14ac:dyDescent="0.25">
      <c r="A5250" t="s">
        <v>13</v>
      </c>
      <c r="B5250" s="5">
        <v>46009</v>
      </c>
      <c r="C5250" s="9" cm="1">
        <f t="array" ref="C5250">IFERROR(
(_xlfn.XLOOKUP(1,(MarketData[ETF]=A5250)*(MarketData[Date]=B5250),MarketData[Adjusted Close]) /
_xlfn.XLOOKUP(1,(MarketData[ETF]=A5250)*(MarketData[Date]=WORKDAY(B5250,-1)),MarketData[Adjusted Close]))-1,
""
)</f>
        <v>7.5658373344973384E-3</v>
      </c>
      <c r="D5250">
        <f t="shared" si="162"/>
        <v>1.029535864978903</v>
      </c>
      <c r="E5250">
        <f t="shared" si="163"/>
        <v>10295.35864978903</v>
      </c>
    </row>
    <row r="5251" spans="1:5" hidden="1" x14ac:dyDescent="0.25">
      <c r="A5251" t="s">
        <v>13</v>
      </c>
      <c r="B5251" s="6">
        <v>46008</v>
      </c>
      <c r="C5251" s="9" cm="1">
        <f t="array" ref="C5251">IFERROR(
(_xlfn.XLOOKUP(1,(MarketData[ETF]=A5251)*(MarketData[Date]=B5251),MarketData[Adjusted Close]) /
_xlfn.XLOOKUP(1,(MarketData[ETF]=A5251)*(MarketData[Date]=WORKDAY(B5251,-1)),MarketData[Adjusted Close]))-1,
""
)</f>
        <v>-9.1544727167878204E-3</v>
      </c>
      <c r="D5251">
        <f t="shared" ref="D5251:D5314" si="164">IFERROR(IF(A5251&lt;&gt;A5250,1,D5250*(1+C5251)),1)</f>
        <v>1.0201110069919992</v>
      </c>
      <c r="E5251">
        <f t="shared" ref="E5251:E5314" si="165">D5251*10000</f>
        <v>10201.110069919992</v>
      </c>
    </row>
    <row r="5252" spans="1:5" hidden="1" x14ac:dyDescent="0.25">
      <c r="A5252" t="s">
        <v>13</v>
      </c>
      <c r="B5252" s="5">
        <v>46007</v>
      </c>
      <c r="C5252" s="9" cm="1">
        <f t="array" ref="C5252">IFERROR(
(_xlfn.XLOOKUP(1,(MarketData[ETF]=A5252)*(MarketData[Date]=B5252),MarketData[Adjusted Close]) /
_xlfn.XLOOKUP(1,(MarketData[ETF]=A5252)*(MarketData[Date]=WORKDAY(B5252,-1)),MarketData[Adjusted Close]))-1,
""
)</f>
        <v>-3.8773605227258034E-3</v>
      </c>
      <c r="D5252">
        <f t="shared" si="164"/>
        <v>1.0161556688446904</v>
      </c>
      <c r="E5252">
        <f t="shared" si="165"/>
        <v>10161.556688446904</v>
      </c>
    </row>
    <row r="5253" spans="1:5" hidden="1" x14ac:dyDescent="0.25">
      <c r="A5253" t="s">
        <v>13</v>
      </c>
      <c r="B5253" s="6">
        <v>46006</v>
      </c>
      <c r="C5253" s="9" cm="1">
        <f t="array" ref="C5253">IFERROR(
(_xlfn.XLOOKUP(1,(MarketData[ETF]=A5253)*(MarketData[Date]=B5253),MarketData[Adjusted Close]) /
_xlfn.XLOOKUP(1,(MarketData[ETF]=A5253)*(MarketData[Date]=WORKDAY(B5253,-1)),MarketData[Adjusted Close]))-1,
""
)</f>
        <v>0</v>
      </c>
      <c r="D5253">
        <f t="shared" si="164"/>
        <v>1.0161556688446904</v>
      </c>
      <c r="E5253">
        <f t="shared" si="165"/>
        <v>10161.556688446904</v>
      </c>
    </row>
    <row r="5254" spans="1:5" hidden="1" x14ac:dyDescent="0.25">
      <c r="A5254" t="s">
        <v>13</v>
      </c>
      <c r="B5254" s="5">
        <v>46003</v>
      </c>
      <c r="C5254" s="9" cm="1">
        <f t="array" ref="C5254">IFERROR(
(_xlfn.XLOOKUP(1,(MarketData[ETF]=A5254)*(MarketData[Date]=B5254),MarketData[Adjusted Close]) /
_xlfn.XLOOKUP(1,(MarketData[ETF]=A5254)*(MarketData[Date]=WORKDAY(B5254,-1)),MarketData[Adjusted Close]))-1,
""
)</f>
        <v>-9.3890034853117976E-3</v>
      </c>
      <c r="D5254">
        <f t="shared" si="164"/>
        <v>1.0066149797282884</v>
      </c>
      <c r="E5254">
        <f t="shared" si="165"/>
        <v>10066.149797282884</v>
      </c>
    </row>
    <row r="5255" spans="1:5" hidden="1" x14ac:dyDescent="0.25">
      <c r="A5255" t="s">
        <v>13</v>
      </c>
      <c r="B5255" s="6">
        <v>46002</v>
      </c>
      <c r="C5255" s="9" cm="1">
        <f t="array" ref="C5255">IFERROR(
(_xlfn.XLOOKUP(1,(MarketData[ETF]=A5255)*(MarketData[Date]=B5255),MarketData[Adjusted Close]) /
_xlfn.XLOOKUP(1,(MarketData[ETF]=A5255)*(MarketData[Date]=WORKDAY(B5255,-1)),MarketData[Adjusted Close]))-1,
""
)</f>
        <v>2.7817403708987332E-3</v>
      </c>
      <c r="D5255">
        <f t="shared" si="164"/>
        <v>1.0094151212553499</v>
      </c>
      <c r="E5255">
        <f t="shared" si="165"/>
        <v>10094.151212553499</v>
      </c>
    </row>
    <row r="5256" spans="1:5" hidden="1" x14ac:dyDescent="0.25">
      <c r="A5256" t="s">
        <v>13</v>
      </c>
      <c r="B5256" s="5">
        <v>46001</v>
      </c>
      <c r="C5256" s="9" cm="1">
        <f t="array" ref="C5256">IFERROR(
(_xlfn.XLOOKUP(1,(MarketData[ETF]=A5256)*(MarketData[Date]=B5256),MarketData[Adjusted Close]) /
_xlfn.XLOOKUP(1,(MarketData[ETF]=A5256)*(MarketData[Date]=WORKDAY(B5256,-1)),MarketData[Adjusted Close]))-1,
""
)</f>
        <v>8.4879873399508199E-3</v>
      </c>
      <c r="D5256">
        <f t="shared" si="164"/>
        <v>1.0179830240253203</v>
      </c>
      <c r="E5256">
        <f t="shared" si="165"/>
        <v>10179.830240253203</v>
      </c>
    </row>
    <row r="5257" spans="1:5" hidden="1" x14ac:dyDescent="0.25">
      <c r="A5257" t="s">
        <v>13</v>
      </c>
      <c r="B5257" s="6">
        <v>46000</v>
      </c>
      <c r="C5257" s="9" cm="1">
        <f t="array" ref="C5257">IFERROR(
(_xlfn.XLOOKUP(1,(MarketData[ETF]=A5257)*(MarketData[Date]=B5257),MarketData[Adjusted Close]) /
_xlfn.XLOOKUP(1,(MarketData[ETF]=A5257)*(MarketData[Date]=WORKDAY(B5257,-1)),MarketData[Adjusted Close]))-1,
""
)</f>
        <v>-1.1495904583991301E-3</v>
      </c>
      <c r="D5257">
        <f t="shared" si="164"/>
        <v>1.0168127604540884</v>
      </c>
      <c r="E5257">
        <f t="shared" si="165"/>
        <v>10168.127604540885</v>
      </c>
    </row>
    <row r="5258" spans="1:5" hidden="1" x14ac:dyDescent="0.25">
      <c r="A5258" t="s">
        <v>13</v>
      </c>
      <c r="B5258" s="5">
        <v>45999</v>
      </c>
      <c r="C5258" s="9" cm="1">
        <f t="array" ref="C5258">IFERROR(
(_xlfn.XLOOKUP(1,(MarketData[ETF]=A5258)*(MarketData[Date]=B5258),MarketData[Adjusted Close]) /
_xlfn.XLOOKUP(1,(MarketData[ETF]=A5258)*(MarketData[Date]=WORKDAY(B5258,-1)),MarketData[Adjusted Close]))-1,
""
)</f>
        <v>-3.0085959885386426E-3</v>
      </c>
      <c r="D5258">
        <f t="shared" si="164"/>
        <v>1.0137535816618914</v>
      </c>
      <c r="E5258">
        <f t="shared" si="165"/>
        <v>10137.535816618914</v>
      </c>
    </row>
    <row r="5259" spans="1:5" hidden="1" x14ac:dyDescent="0.25">
      <c r="A5259" t="s">
        <v>13</v>
      </c>
      <c r="B5259" s="6">
        <v>45996</v>
      </c>
      <c r="C5259" s="9" cm="1">
        <f t="array" ref="C5259">IFERROR(
(_xlfn.XLOOKUP(1,(MarketData[ETF]=A5259)*(MarketData[Date]=B5259),MarketData[Adjusted Close]) /
_xlfn.XLOOKUP(1,(MarketData[ETF]=A5259)*(MarketData[Date]=WORKDAY(B5259,-1)),MarketData[Adjusted Close]))-1,
""
)</f>
        <v>1.9378454029999048E-3</v>
      </c>
      <c r="D5259">
        <f t="shared" si="164"/>
        <v>1.0157180793798897</v>
      </c>
      <c r="E5259">
        <f t="shared" si="165"/>
        <v>10157.180793798896</v>
      </c>
    </row>
    <row r="5260" spans="1:5" hidden="1" x14ac:dyDescent="0.25">
      <c r="A5260" t="s">
        <v>13</v>
      </c>
      <c r="B5260" s="5">
        <v>45995</v>
      </c>
      <c r="C5260" s="9" cm="1">
        <f t="array" ref="C5260">IFERROR(
(_xlfn.XLOOKUP(1,(MarketData[ETF]=A5260)*(MarketData[Date]=B5260),MarketData[Adjusted Close]) /
_xlfn.XLOOKUP(1,(MarketData[ETF]=A5260)*(MarketData[Date]=WORKDAY(B5260,-1)),MarketData[Adjusted Close]))-1,
""
)</f>
        <v>1.5814822802098227E-3</v>
      </c>
      <c r="D5260">
        <f t="shared" si="164"/>
        <v>1.0173244195241178</v>
      </c>
      <c r="E5260">
        <f t="shared" si="165"/>
        <v>10173.244195241177</v>
      </c>
    </row>
    <row r="5261" spans="1:5" hidden="1" x14ac:dyDescent="0.25">
      <c r="A5261" t="s">
        <v>13</v>
      </c>
      <c r="B5261" s="6">
        <v>45994</v>
      </c>
      <c r="C5261" s="9" cm="1">
        <f t="array" ref="C5261">IFERROR(
(_xlfn.XLOOKUP(1,(MarketData[ETF]=A5261)*(MarketData[Date]=B5261),MarketData[Adjusted Close]) /
_xlfn.XLOOKUP(1,(MarketData[ETF]=A5261)*(MarketData[Date]=WORKDAY(B5261,-1)),MarketData[Adjusted Close]))-1,
""
)</f>
        <v>4.1143352100478925E-3</v>
      </c>
      <c r="D5261">
        <f t="shared" si="164"/>
        <v>1.0215100332034075</v>
      </c>
      <c r="E5261">
        <f t="shared" si="165"/>
        <v>10215.100332034075</v>
      </c>
    </row>
    <row r="5262" spans="1:5" hidden="1" x14ac:dyDescent="0.25">
      <c r="A5262" t="s">
        <v>13</v>
      </c>
      <c r="B5262" s="5">
        <v>45993</v>
      </c>
      <c r="C5262" s="9" cm="1">
        <f t="array" ref="C5262">IFERROR(
(_xlfn.XLOOKUP(1,(MarketData[ETF]=A5262)*(MarketData[Date]=B5262),MarketData[Adjusted Close]) /
_xlfn.XLOOKUP(1,(MarketData[ETF]=A5262)*(MarketData[Date]=WORKDAY(B5262,-1)),MarketData[Adjusted Close]))-1,
""
)</f>
        <v>1.8802429852473601E-3</v>
      </c>
      <c r="D5262">
        <f t="shared" si="164"/>
        <v>1.023430720277698</v>
      </c>
      <c r="E5262">
        <f t="shared" si="165"/>
        <v>10234.307202776979</v>
      </c>
    </row>
    <row r="5263" spans="1:5" hidden="1" x14ac:dyDescent="0.25">
      <c r="A5263" t="s">
        <v>13</v>
      </c>
      <c r="B5263" s="6">
        <v>45992</v>
      </c>
      <c r="C5263" s="9" cm="1">
        <f t="array" ref="C5263">IFERROR(
(_xlfn.XLOOKUP(1,(MarketData[ETF]=A5263)*(MarketData[Date]=B5263),MarketData[Adjusted Close]) /
_xlfn.XLOOKUP(1,(MarketData[ETF]=A5263)*(MarketData[Date]=WORKDAY(B5263,-1)),MarketData[Adjusted Close]))-1,
""
)</f>
        <v>-4.7502519072980531E-3</v>
      </c>
      <c r="D5263">
        <f t="shared" si="164"/>
        <v>1.0185691665467114</v>
      </c>
      <c r="E5263">
        <f t="shared" si="165"/>
        <v>10185.691665467113</v>
      </c>
    </row>
    <row r="5264" spans="1:5" hidden="1" x14ac:dyDescent="0.25">
      <c r="A5264" t="s">
        <v>13</v>
      </c>
      <c r="B5264" s="5">
        <v>45989</v>
      </c>
      <c r="C5264" s="9" t="str" cm="1">
        <f t="array" ref="C5264">IFERROR(
(_xlfn.XLOOKUP(1,(MarketData[ETF]=A5264)*(MarketData[Date]=B5264),MarketData[Adjusted Close]) /
_xlfn.XLOOKUP(1,(MarketData[ETF]=A5264)*(MarketData[Date]=WORKDAY(B5264,-1)),MarketData[Adjusted Close]))-1,
""
)</f>
        <v/>
      </c>
      <c r="D5264">
        <f t="shared" si="164"/>
        <v>1</v>
      </c>
      <c r="E5264">
        <f t="shared" si="165"/>
        <v>10000</v>
      </c>
    </row>
    <row r="5265" spans="1:5" hidden="1" x14ac:dyDescent="0.25">
      <c r="A5265" t="s">
        <v>13</v>
      </c>
      <c r="B5265" s="6">
        <v>45987</v>
      </c>
      <c r="C5265" s="9" cm="1">
        <f t="array" ref="C5265">IFERROR(
(_xlfn.XLOOKUP(1,(MarketData[ETF]=A5265)*(MarketData[Date]=B5265),MarketData[Adjusted Close]) /
_xlfn.XLOOKUP(1,(MarketData[ETF]=A5265)*(MarketData[Date]=WORKDAY(B5265,-1)),MarketData[Adjusted Close]))-1,
""
)</f>
        <v>8.1656459609216192E-3</v>
      </c>
      <c r="D5265">
        <f t="shared" si="164"/>
        <v>1.0081656459609216</v>
      </c>
      <c r="E5265">
        <f t="shared" si="165"/>
        <v>10081.656459609216</v>
      </c>
    </row>
    <row r="5266" spans="1:5" hidden="1" x14ac:dyDescent="0.25">
      <c r="A5266" t="s">
        <v>13</v>
      </c>
      <c r="B5266" s="5">
        <v>45986</v>
      </c>
      <c r="C5266" s="9" cm="1">
        <f t="array" ref="C5266">IFERROR(
(_xlfn.XLOOKUP(1,(MarketData[ETF]=A5266)*(MarketData[Date]=B5266),MarketData[Adjusted Close]) /
_xlfn.XLOOKUP(1,(MarketData[ETF]=A5266)*(MarketData[Date]=WORKDAY(B5266,-1)),MarketData[Adjusted Close]))-1,
""
)</f>
        <v>9.3457943925234765E-3</v>
      </c>
      <c r="D5266">
        <f t="shared" si="164"/>
        <v>1.0175877548016781</v>
      </c>
      <c r="E5266">
        <f t="shared" si="165"/>
        <v>10175.877548016781</v>
      </c>
    </row>
    <row r="5267" spans="1:5" hidden="1" x14ac:dyDescent="0.25">
      <c r="A5267" t="s">
        <v>13</v>
      </c>
      <c r="B5267" s="6">
        <v>45985</v>
      </c>
      <c r="C5267" s="9" cm="1">
        <f t="array" ref="C5267">IFERROR(
(_xlfn.XLOOKUP(1,(MarketData[ETF]=A5267)*(MarketData[Date]=B5267),MarketData[Adjusted Close]) /
_xlfn.XLOOKUP(1,(MarketData[ETF]=A5267)*(MarketData[Date]=WORKDAY(B5267,-1)),MarketData[Adjusted Close]))-1,
""
)</f>
        <v>1.2065241677217342E-2</v>
      </c>
      <c r="D5267">
        <f t="shared" si="164"/>
        <v>1.0298651969911372</v>
      </c>
      <c r="E5267">
        <f t="shared" si="165"/>
        <v>10298.651969911372</v>
      </c>
    </row>
    <row r="5268" spans="1:5" hidden="1" x14ac:dyDescent="0.25">
      <c r="A5268" t="s">
        <v>13</v>
      </c>
      <c r="B5268" s="5">
        <v>45982</v>
      </c>
      <c r="C5268" s="9" cm="1">
        <f t="array" ref="C5268">IFERROR(
(_xlfn.XLOOKUP(1,(MarketData[ETF]=A5268)*(MarketData[Date]=B5268),MarketData[Adjusted Close]) /
_xlfn.XLOOKUP(1,(MarketData[ETF]=A5268)*(MarketData[Date]=WORKDAY(B5268,-1)),MarketData[Adjusted Close]))-1,
""
)</f>
        <v>1.0536614736208261E-2</v>
      </c>
      <c r="D5268">
        <f t="shared" si="164"/>
        <v>1.040716489802062</v>
      </c>
      <c r="E5268">
        <f t="shared" si="165"/>
        <v>10407.164898020619</v>
      </c>
    </row>
    <row r="5269" spans="1:5" hidden="1" x14ac:dyDescent="0.25">
      <c r="A5269" t="s">
        <v>13</v>
      </c>
      <c r="B5269" s="6">
        <v>45981</v>
      </c>
      <c r="C5269" s="9" cm="1">
        <f t="array" ref="C5269">IFERROR(
(_xlfn.XLOOKUP(1,(MarketData[ETF]=A5269)*(MarketData[Date]=B5269),MarketData[Adjusted Close]) /
_xlfn.XLOOKUP(1,(MarketData[ETF]=A5269)*(MarketData[Date]=WORKDAY(B5269,-1)),MarketData[Adjusted Close]))-1,
""
)</f>
        <v>-1.5267175572519109E-2</v>
      </c>
      <c r="D5269">
        <f t="shared" si="164"/>
        <v>1.0248276884310381</v>
      </c>
      <c r="E5269">
        <f t="shared" si="165"/>
        <v>10248.27688431038</v>
      </c>
    </row>
    <row r="5270" spans="1:5" hidden="1" x14ac:dyDescent="0.25">
      <c r="A5270" t="s">
        <v>13</v>
      </c>
      <c r="B5270" s="5">
        <v>45980</v>
      </c>
      <c r="C5270" s="9" cm="1">
        <f t="array" ref="C5270">IFERROR(
(_xlfn.XLOOKUP(1,(MarketData[ETF]=A5270)*(MarketData[Date]=B5270),MarketData[Adjusted Close]) /
_xlfn.XLOOKUP(1,(MarketData[ETF]=A5270)*(MarketData[Date]=WORKDAY(B5270,-1)),MarketData[Adjusted Close]))-1,
""
)</f>
        <v>1.0386527190444639E-3</v>
      </c>
      <c r="D5270">
        <f t="shared" si="164"/>
        <v>1.0258921284961791</v>
      </c>
      <c r="E5270">
        <f t="shared" si="165"/>
        <v>10258.921284961791</v>
      </c>
    </row>
    <row r="5271" spans="1:5" hidden="1" x14ac:dyDescent="0.25">
      <c r="A5271" t="s">
        <v>13</v>
      </c>
      <c r="B5271" s="6">
        <v>45979</v>
      </c>
      <c r="C5271" s="9" cm="1">
        <f t="array" ref="C5271">IFERROR(
(_xlfn.XLOOKUP(1,(MarketData[ETF]=A5271)*(MarketData[Date]=B5271),MarketData[Adjusted Close]) /
_xlfn.XLOOKUP(1,(MarketData[ETF]=A5271)*(MarketData[Date]=WORKDAY(B5271,-1)),MarketData[Adjusted Close]))-1,
""
)</f>
        <v>-7.5104925999558425E-3</v>
      </c>
      <c r="D5271">
        <f t="shared" si="164"/>
        <v>1.0181871732567556</v>
      </c>
      <c r="E5271">
        <f t="shared" si="165"/>
        <v>10181.871732567555</v>
      </c>
    </row>
    <row r="5272" spans="1:5" hidden="1" x14ac:dyDescent="0.25">
      <c r="A5272" t="s">
        <v>13</v>
      </c>
      <c r="B5272" s="5">
        <v>45978</v>
      </c>
      <c r="C5272" s="9" cm="1">
        <f t="array" ref="C5272">IFERROR(
(_xlfn.XLOOKUP(1,(MarketData[ETF]=A5272)*(MarketData[Date]=B5272),MarketData[Adjusted Close]) /
_xlfn.XLOOKUP(1,(MarketData[ETF]=A5272)*(MarketData[Date]=WORKDAY(B5272,-1)),MarketData[Adjusted Close]))-1,
""
)</f>
        <v>-1.0924186148131954E-2</v>
      </c>
      <c r="D5272">
        <f t="shared" si="164"/>
        <v>1.0070643070424585</v>
      </c>
      <c r="E5272">
        <f t="shared" si="165"/>
        <v>10070.643070424585</v>
      </c>
    </row>
    <row r="5273" spans="1:5" hidden="1" x14ac:dyDescent="0.25">
      <c r="A5273" t="s">
        <v>13</v>
      </c>
      <c r="B5273" s="6">
        <v>45975</v>
      </c>
      <c r="C5273" s="9" cm="1">
        <f t="array" ref="C5273">IFERROR(
(_xlfn.XLOOKUP(1,(MarketData[ETF]=A5273)*(MarketData[Date]=B5273),MarketData[Adjusted Close]) /
_xlfn.XLOOKUP(1,(MarketData[ETF]=A5273)*(MarketData[Date]=WORKDAY(B5273,-1)),MarketData[Adjusted Close]))-1,
""
)</f>
        <v>-3.6400698893424011E-4</v>
      </c>
      <c r="D5273">
        <f t="shared" si="164"/>
        <v>1.006697728596389</v>
      </c>
      <c r="E5273">
        <f t="shared" si="165"/>
        <v>10066.977285963889</v>
      </c>
    </row>
    <row r="5274" spans="1:5" hidden="1" x14ac:dyDescent="0.25">
      <c r="A5274" t="s">
        <v>13</v>
      </c>
      <c r="B5274" s="5">
        <v>45974</v>
      </c>
      <c r="C5274" s="9" cm="1">
        <f t="array" ref="C5274">IFERROR(
(_xlfn.XLOOKUP(1,(MarketData[ETF]=A5274)*(MarketData[Date]=B5274),MarketData[Adjusted Close]) /
_xlfn.XLOOKUP(1,(MarketData[ETF]=A5274)*(MarketData[Date]=WORKDAY(B5274,-1)),MarketData[Adjusted Close]))-1,
""
)</f>
        <v>-1.5552210994051352E-2</v>
      </c>
      <c r="D5274">
        <f t="shared" si="164"/>
        <v>0.99104135311402564</v>
      </c>
      <c r="E5274">
        <f t="shared" si="165"/>
        <v>9910.413531140257</v>
      </c>
    </row>
    <row r="5275" spans="1:5" hidden="1" x14ac:dyDescent="0.25">
      <c r="A5275" t="s">
        <v>13</v>
      </c>
      <c r="B5275" s="6">
        <v>45973</v>
      </c>
      <c r="C5275" s="9" cm="1">
        <f t="array" ref="C5275">IFERROR(
(_xlfn.XLOOKUP(1,(MarketData[ETF]=A5275)*(MarketData[Date]=B5275),MarketData[Adjusted Close]) /
_xlfn.XLOOKUP(1,(MarketData[ETF]=A5275)*(MarketData[Date]=WORKDAY(B5275,-1)),MarketData[Adjusted Close]))-1,
""
)</f>
        <v>2.3706896551725087E-3</v>
      </c>
      <c r="D5275">
        <f t="shared" si="164"/>
        <v>0.99339080459770124</v>
      </c>
      <c r="E5275">
        <f t="shared" si="165"/>
        <v>9933.9080459770121</v>
      </c>
    </row>
    <row r="5276" spans="1:5" hidden="1" x14ac:dyDescent="0.25">
      <c r="A5276" t="s">
        <v>13</v>
      </c>
      <c r="B5276" s="5">
        <v>45972</v>
      </c>
      <c r="C5276" s="9" cm="1">
        <f t="array" ref="C5276">IFERROR(
(_xlfn.XLOOKUP(1,(MarketData[ETF]=A5276)*(MarketData[Date]=B5276),MarketData[Adjusted Close]) /
_xlfn.XLOOKUP(1,(MarketData[ETF]=A5276)*(MarketData[Date]=WORKDAY(B5276,-1)),MarketData[Adjusted Close]))-1,
""
)</f>
        <v>2.7373577294338425E-3</v>
      </c>
      <c r="D5276">
        <f t="shared" si="164"/>
        <v>0.99611007059501522</v>
      </c>
      <c r="E5276">
        <f t="shared" si="165"/>
        <v>9961.1007059501517</v>
      </c>
    </row>
    <row r="5277" spans="1:5" hidden="1" x14ac:dyDescent="0.25">
      <c r="A5277" t="s">
        <v>13</v>
      </c>
      <c r="B5277" s="6">
        <v>45971</v>
      </c>
      <c r="C5277" s="9" cm="1">
        <f t="array" ref="C5277">IFERROR(
(_xlfn.XLOOKUP(1,(MarketData[ETF]=A5277)*(MarketData[Date]=B5277),MarketData[Adjusted Close]) /
_xlfn.XLOOKUP(1,(MarketData[ETF]=A5277)*(MarketData[Date]=WORKDAY(B5277,-1)),MarketData[Adjusted Close]))-1,
""
)</f>
        <v>1.3950770579212568E-2</v>
      </c>
      <c r="D5277">
        <f t="shared" si="164"/>
        <v>1.0100065736615296</v>
      </c>
      <c r="E5277">
        <f t="shared" si="165"/>
        <v>10100.065736615295</v>
      </c>
    </row>
    <row r="5278" spans="1:5" hidden="1" x14ac:dyDescent="0.25">
      <c r="A5278" t="s">
        <v>13</v>
      </c>
      <c r="B5278" s="5">
        <v>45968</v>
      </c>
      <c r="C5278" s="9" cm="1">
        <f t="array" ref="C5278">IFERROR(
(_xlfn.XLOOKUP(1,(MarketData[ETF]=A5278)*(MarketData[Date]=B5278),MarketData[Adjusted Close]) /
_xlfn.XLOOKUP(1,(MarketData[ETF]=A5278)*(MarketData[Date]=WORKDAY(B5278,-1)),MarketData[Adjusted Close]))-1,
""
)</f>
        <v>2.3427776557580771E-3</v>
      </c>
      <c r="D5278">
        <f t="shared" si="164"/>
        <v>1.0123727944944725</v>
      </c>
      <c r="E5278">
        <f t="shared" si="165"/>
        <v>10123.727944944725</v>
      </c>
    </row>
    <row r="5279" spans="1:5" hidden="1" x14ac:dyDescent="0.25">
      <c r="A5279" t="s">
        <v>13</v>
      </c>
      <c r="B5279" s="6">
        <v>45967</v>
      </c>
      <c r="C5279" s="9" cm="1">
        <f t="array" ref="C5279">IFERROR(
(_xlfn.XLOOKUP(1,(MarketData[ETF]=A5279)*(MarketData[Date]=B5279),MarketData[Adjusted Close]) /
_xlfn.XLOOKUP(1,(MarketData[ETF]=A5279)*(MarketData[Date]=WORKDAY(B5279,-1)),MarketData[Adjusted Close]))-1,
""
)</f>
        <v>-8.9246843709185342E-3</v>
      </c>
      <c r="D5279">
        <f t="shared" si="164"/>
        <v>1.0033376868379045</v>
      </c>
      <c r="E5279">
        <f t="shared" si="165"/>
        <v>10033.376868379044</v>
      </c>
    </row>
    <row r="5280" spans="1:5" hidden="1" x14ac:dyDescent="0.25">
      <c r="A5280" t="s">
        <v>13</v>
      </c>
      <c r="B5280" s="5">
        <v>45966</v>
      </c>
      <c r="C5280" s="9" cm="1">
        <f t="array" ref="C5280">IFERROR(
(_xlfn.XLOOKUP(1,(MarketData[ETF]=A5280)*(MarketData[Date]=B5280),MarketData[Adjusted Close]) /
_xlfn.XLOOKUP(1,(MarketData[ETF]=A5280)*(MarketData[Date]=WORKDAY(B5280,-1)),MarketData[Adjusted Close]))-1,
""
)</f>
        <v>5.4716568176844671E-3</v>
      </c>
      <c r="D5280">
        <f t="shared" si="164"/>
        <v>1.0088276063325308</v>
      </c>
      <c r="E5280">
        <f t="shared" si="165"/>
        <v>10088.276063325307</v>
      </c>
    </row>
    <row r="5281" spans="1:5" hidden="1" x14ac:dyDescent="0.25">
      <c r="A5281" t="s">
        <v>13</v>
      </c>
      <c r="B5281" s="6">
        <v>45965</v>
      </c>
      <c r="C5281" s="9" cm="1">
        <f t="array" ref="C5281">IFERROR(
(_xlfn.XLOOKUP(1,(MarketData[ETF]=A5281)*(MarketData[Date]=B5281),MarketData[Adjusted Close]) /
_xlfn.XLOOKUP(1,(MarketData[ETF]=A5281)*(MarketData[Date]=WORKDAY(B5281,-1)),MarketData[Adjusted Close]))-1,
""
)</f>
        <v>-1.2535119948130613E-2</v>
      </c>
      <c r="D5281">
        <f t="shared" si="164"/>
        <v>0.99618183128016702</v>
      </c>
      <c r="E5281">
        <f t="shared" si="165"/>
        <v>9961.8183128016699</v>
      </c>
    </row>
    <row r="5282" spans="1:5" hidden="1" x14ac:dyDescent="0.25">
      <c r="A5282" t="s">
        <v>13</v>
      </c>
      <c r="B5282" s="5">
        <v>45964</v>
      </c>
      <c r="C5282" s="9" cm="1">
        <f t="array" ref="C5282">IFERROR(
(_xlfn.XLOOKUP(1,(MarketData[ETF]=A5282)*(MarketData[Date]=B5282),MarketData[Adjusted Close]) /
_xlfn.XLOOKUP(1,(MarketData[ETF]=A5282)*(MarketData[Date]=WORKDAY(B5282,-1)),MarketData[Adjusted Close]))-1,
""
)</f>
        <v>1.1539848539487974E-3</v>
      </c>
      <c r="D5282">
        <f t="shared" si="164"/>
        <v>0.99733141002524328</v>
      </c>
      <c r="E5282">
        <f t="shared" si="165"/>
        <v>9973.3141002524335</v>
      </c>
    </row>
    <row r="5283" spans="1:5" hidden="1" x14ac:dyDescent="0.25">
      <c r="A5283" t="s">
        <v>13</v>
      </c>
      <c r="B5283" s="6">
        <v>45961</v>
      </c>
      <c r="C5283" s="9" cm="1">
        <f t="array" ref="C5283">IFERROR(
(_xlfn.XLOOKUP(1,(MarketData[ETF]=A5283)*(MarketData[Date]=B5283),MarketData[Adjusted Close]) /
_xlfn.XLOOKUP(1,(MarketData[ETF]=A5283)*(MarketData[Date]=WORKDAY(B5283,-1)),MarketData[Adjusted Close]))-1,
""
)</f>
        <v>1.8063583815028927E-3</v>
      </c>
      <c r="D5283">
        <f t="shared" si="164"/>
        <v>0.99913294797687846</v>
      </c>
      <c r="E5283">
        <f t="shared" si="165"/>
        <v>9991.3294797687849</v>
      </c>
    </row>
    <row r="5284" spans="1:5" hidden="1" x14ac:dyDescent="0.25">
      <c r="A5284" t="s">
        <v>13</v>
      </c>
      <c r="B5284" s="5">
        <v>45960</v>
      </c>
      <c r="C5284" s="9" cm="1">
        <f t="array" ref="C5284">IFERROR(
(_xlfn.XLOOKUP(1,(MarketData[ETF]=A5284)*(MarketData[Date]=B5284),MarketData[Adjusted Close]) /
_xlfn.XLOOKUP(1,(MarketData[ETF]=A5284)*(MarketData[Date]=WORKDAY(B5284,-1)),MarketData[Adjusted Close]))-1,
""
)</f>
        <v>-8.8089952016041639E-3</v>
      </c>
      <c r="D5284">
        <f t="shared" si="164"/>
        <v>0.99033159063238552</v>
      </c>
      <c r="E5284">
        <f t="shared" si="165"/>
        <v>9903.3159063238545</v>
      </c>
    </row>
    <row r="5285" spans="1:5" hidden="1" x14ac:dyDescent="0.25">
      <c r="A5285" t="s">
        <v>13</v>
      </c>
      <c r="B5285" s="6">
        <v>45959</v>
      </c>
      <c r="C5285" s="9" cm="1">
        <f t="array" ref="C5285">IFERROR(
(_xlfn.XLOOKUP(1,(MarketData[ETF]=A5285)*(MarketData[Date]=B5285),MarketData[Adjusted Close]) /
_xlfn.XLOOKUP(1,(MarketData[ETF]=A5285)*(MarketData[Date]=WORKDAY(B5285,-1)),MarketData[Adjusted Close]))-1,
""
)</f>
        <v>-1.3588900014304128E-3</v>
      </c>
      <c r="D5285">
        <f t="shared" si="164"/>
        <v>0.98898583893577452</v>
      </c>
      <c r="E5285">
        <f t="shared" si="165"/>
        <v>9889.8583893577452</v>
      </c>
    </row>
    <row r="5286" spans="1:5" hidden="1" x14ac:dyDescent="0.25">
      <c r="A5286" t="s">
        <v>13</v>
      </c>
      <c r="B5286" s="5">
        <v>45958</v>
      </c>
      <c r="C5286" s="9" cm="1">
        <f t="array" ref="C5286">IFERROR(
(_xlfn.XLOOKUP(1,(MarketData[ETF]=A5286)*(MarketData[Date]=B5286),MarketData[Adjusted Close]) /
_xlfn.XLOOKUP(1,(MarketData[ETF]=A5286)*(MarketData[Date]=WORKDAY(B5286,-1)),MarketData[Adjusted Close]))-1,
""
)</f>
        <v>7.1571714858276181E-4</v>
      </c>
      <c r="D5286">
        <f t="shared" si="164"/>
        <v>0.98969367306040634</v>
      </c>
      <c r="E5286">
        <f t="shared" si="165"/>
        <v>9896.936730604064</v>
      </c>
    </row>
    <row r="5287" spans="1:5" hidden="1" x14ac:dyDescent="0.25">
      <c r="A5287" t="s">
        <v>13</v>
      </c>
      <c r="B5287" s="6">
        <v>45957</v>
      </c>
      <c r="C5287" s="9" cm="1">
        <f t="array" ref="C5287">IFERROR(
(_xlfn.XLOOKUP(1,(MarketData[ETF]=A5287)*(MarketData[Date]=B5287),MarketData[Adjusted Close]) /
_xlfn.XLOOKUP(1,(MarketData[ETF]=A5287)*(MarketData[Date]=WORKDAY(B5287,-1)),MarketData[Adjusted Close]))-1,
""
)</f>
        <v>9.9754228711868009E-3</v>
      </c>
      <c r="D5287">
        <f t="shared" si="164"/>
        <v>0.99956628596212205</v>
      </c>
      <c r="E5287">
        <f t="shared" si="165"/>
        <v>9995.6628596212213</v>
      </c>
    </row>
    <row r="5288" spans="1:5" hidden="1" x14ac:dyDescent="0.25">
      <c r="A5288" t="s">
        <v>13</v>
      </c>
      <c r="B5288" s="5">
        <v>45954</v>
      </c>
      <c r="C5288" s="9" cm="1">
        <f t="array" ref="C5288">IFERROR(
(_xlfn.XLOOKUP(1,(MarketData[ETF]=A5288)*(MarketData[Date]=B5288),MarketData[Adjusted Close]) /
_xlfn.XLOOKUP(1,(MarketData[ETF]=A5288)*(MarketData[Date]=WORKDAY(B5288,-1)),MarketData[Adjusted Close]))-1,
""
)</f>
        <v>6.3286535244053699E-3</v>
      </c>
      <c r="D5288">
        <f t="shared" si="164"/>
        <v>1.0058921946606529</v>
      </c>
      <c r="E5288">
        <f t="shared" si="165"/>
        <v>10058.92194660653</v>
      </c>
    </row>
    <row r="5289" spans="1:5" hidden="1" x14ac:dyDescent="0.25">
      <c r="A5289" t="s">
        <v>13</v>
      </c>
      <c r="B5289" s="6">
        <v>45953</v>
      </c>
      <c r="C5289" s="9" cm="1">
        <f t="array" ref="C5289">IFERROR(
(_xlfn.XLOOKUP(1,(MarketData[ETF]=A5289)*(MarketData[Date]=B5289),MarketData[Adjusted Close]) /
_xlfn.XLOOKUP(1,(MarketData[ETF]=A5289)*(MarketData[Date]=WORKDAY(B5289,-1)),MarketData[Adjusted Close]))-1,
""
)</f>
        <v>6.5163274271489158E-3</v>
      </c>
      <c r="D5289">
        <f t="shared" si="164"/>
        <v>1.0124469175574751</v>
      </c>
      <c r="E5289">
        <f t="shared" si="165"/>
        <v>10124.46917557475</v>
      </c>
    </row>
    <row r="5290" spans="1:5" hidden="1" x14ac:dyDescent="0.25">
      <c r="A5290" t="s">
        <v>13</v>
      </c>
      <c r="B5290" s="5">
        <v>45952</v>
      </c>
      <c r="C5290" s="9" cm="1">
        <f t="array" ref="C5290">IFERROR(
(_xlfn.XLOOKUP(1,(MarketData[ETF]=A5290)*(MarketData[Date]=B5290),MarketData[Adjusted Close]) /
_xlfn.XLOOKUP(1,(MarketData[ETF]=A5290)*(MarketData[Date]=WORKDAY(B5290,-1)),MarketData[Adjusted Close]))-1,
""
)</f>
        <v>-4.3012320478237331E-3</v>
      </c>
      <c r="D5290">
        <f t="shared" si="164"/>
        <v>1.0080921484289564</v>
      </c>
      <c r="E5290">
        <f t="shared" si="165"/>
        <v>10080.921484289565</v>
      </c>
    </row>
    <row r="5291" spans="1:5" hidden="1" x14ac:dyDescent="0.25">
      <c r="A5291" t="s">
        <v>13</v>
      </c>
      <c r="B5291" s="6">
        <v>45951</v>
      </c>
      <c r="C5291" s="9" cm="1">
        <f t="array" ref="C5291">IFERROR(
(_xlfn.XLOOKUP(1,(MarketData[ETF]=A5291)*(MarketData[Date]=B5291),MarketData[Adjusted Close]) /
_xlfn.XLOOKUP(1,(MarketData[ETF]=A5291)*(MarketData[Date]=WORKDAY(B5291,-1)),MarketData[Adjusted Close]))-1,
""
)</f>
        <v>-2.5450843513672439E-3</v>
      </c>
      <c r="D5291">
        <f t="shared" si="164"/>
        <v>1.0055264688772538</v>
      </c>
      <c r="E5291">
        <f t="shared" si="165"/>
        <v>10055.264688772539</v>
      </c>
    </row>
    <row r="5292" spans="1:5" hidden="1" x14ac:dyDescent="0.25">
      <c r="A5292" t="s">
        <v>13</v>
      </c>
      <c r="B5292" s="5">
        <v>45950</v>
      </c>
      <c r="C5292" s="9" cm="1">
        <f t="array" ref="C5292">IFERROR(
(_xlfn.XLOOKUP(1,(MarketData[ETF]=A5292)*(MarketData[Date]=B5292),MarketData[Adjusted Close]) /
_xlfn.XLOOKUP(1,(MarketData[ETF]=A5292)*(MarketData[Date]=WORKDAY(B5292,-1)),MarketData[Adjusted Close]))-1,
""
)</f>
        <v>9.9140779907469501E-3</v>
      </c>
      <c r="D5292">
        <f t="shared" si="164"/>
        <v>1.0154953367114634</v>
      </c>
      <c r="E5292">
        <f t="shared" si="165"/>
        <v>10154.953367114635</v>
      </c>
    </row>
    <row r="5293" spans="1:5" hidden="1" x14ac:dyDescent="0.25">
      <c r="A5293" t="s">
        <v>13</v>
      </c>
      <c r="B5293" s="6">
        <v>45947</v>
      </c>
      <c r="C5293" s="9" cm="1">
        <f t="array" ref="C5293">IFERROR(
(_xlfn.XLOOKUP(1,(MarketData[ETF]=A5293)*(MarketData[Date]=B5293),MarketData[Adjusted Close]) /
_xlfn.XLOOKUP(1,(MarketData[ETF]=A5293)*(MarketData[Date]=WORKDAY(B5293,-1)),MarketData[Adjusted Close]))-1,
""
)</f>
        <v>3.0939226519335339E-3</v>
      </c>
      <c r="D5293">
        <f t="shared" si="164"/>
        <v>1.018637200736648</v>
      </c>
      <c r="E5293">
        <f t="shared" si="165"/>
        <v>10186.372007366479</v>
      </c>
    </row>
    <row r="5294" spans="1:5" hidden="1" x14ac:dyDescent="0.25">
      <c r="A5294" t="s">
        <v>13</v>
      </c>
      <c r="B5294" s="5">
        <v>45946</v>
      </c>
      <c r="C5294" s="9" cm="1">
        <f t="array" ref="C5294">IFERROR(
(_xlfn.XLOOKUP(1,(MarketData[ETF]=A5294)*(MarketData[Date]=B5294),MarketData[Adjusted Close]) /
_xlfn.XLOOKUP(1,(MarketData[ETF]=A5294)*(MarketData[Date]=WORKDAY(B5294,-1)),MarketData[Adjusted Close]))-1,
""
)</f>
        <v>-2.6449195503637224E-3</v>
      </c>
      <c r="D5294">
        <f t="shared" si="164"/>
        <v>1.0159429872896919</v>
      </c>
      <c r="E5294">
        <f t="shared" si="165"/>
        <v>10159.429872896919</v>
      </c>
    </row>
    <row r="5295" spans="1:5" hidden="1" x14ac:dyDescent="0.25">
      <c r="A5295" t="s">
        <v>13</v>
      </c>
      <c r="B5295" s="6">
        <v>45945</v>
      </c>
      <c r="C5295" s="9" cm="1">
        <f t="array" ref="C5295">IFERROR(
(_xlfn.XLOOKUP(1,(MarketData[ETF]=A5295)*(MarketData[Date]=B5295),MarketData[Adjusted Close]) /
_xlfn.XLOOKUP(1,(MarketData[ETF]=A5295)*(MarketData[Date]=WORKDAY(B5295,-1)),MarketData[Adjusted Close]))-1,
""
)</f>
        <v>5.6150720354637418E-3</v>
      </c>
      <c r="D5295">
        <f t="shared" si="164"/>
        <v>1.0216475803472478</v>
      </c>
      <c r="E5295">
        <f t="shared" si="165"/>
        <v>10216.475803472478</v>
      </c>
    </row>
    <row r="5296" spans="1:5" hidden="1" x14ac:dyDescent="0.25">
      <c r="A5296" t="s">
        <v>13</v>
      </c>
      <c r="B5296" s="5">
        <v>45944</v>
      </c>
      <c r="C5296" s="9" cm="1">
        <f t="array" ref="C5296">IFERROR(
(_xlfn.XLOOKUP(1,(MarketData[ETF]=A5296)*(MarketData[Date]=B5296),MarketData[Adjusted Close]) /
_xlfn.XLOOKUP(1,(MarketData[ETF]=A5296)*(MarketData[Date]=WORKDAY(B5296,-1)),MarketData[Adjusted Close]))-1,
""
)</f>
        <v>-5.1691035297585231E-4</v>
      </c>
      <c r="D5296">
        <f t="shared" si="164"/>
        <v>1.0211194801358736</v>
      </c>
      <c r="E5296">
        <f t="shared" si="165"/>
        <v>10211.194801358735</v>
      </c>
    </row>
    <row r="5297" spans="1:5" hidden="1" x14ac:dyDescent="0.25">
      <c r="A5297" t="s">
        <v>13</v>
      </c>
      <c r="B5297" s="6">
        <v>45943</v>
      </c>
      <c r="C5297" s="9" cm="1">
        <f t="array" ref="C5297">IFERROR(
(_xlfn.XLOOKUP(1,(MarketData[ETF]=A5297)*(MarketData[Date]=B5297),MarketData[Adjusted Close]) /
_xlfn.XLOOKUP(1,(MarketData[ETF]=A5297)*(MarketData[Date]=WORKDAY(B5297,-1)),MarketData[Adjusted Close]))-1,
""
)</f>
        <v>1.5980193562907807E-2</v>
      </c>
      <c r="D5297">
        <f t="shared" si="164"/>
        <v>1.0374371670793006</v>
      </c>
      <c r="E5297">
        <f t="shared" si="165"/>
        <v>10374.371670793005</v>
      </c>
    </row>
    <row r="5298" spans="1:5" hidden="1" x14ac:dyDescent="0.25">
      <c r="A5298" t="s">
        <v>13</v>
      </c>
      <c r="B5298" s="5">
        <v>45940</v>
      </c>
      <c r="C5298" s="9" cm="1">
        <f t="array" ref="C5298">IFERROR(
(_xlfn.XLOOKUP(1,(MarketData[ETF]=A5298)*(MarketData[Date]=B5298),MarketData[Adjusted Close]) /
_xlfn.XLOOKUP(1,(MarketData[ETF]=A5298)*(MarketData[Date]=WORKDAY(B5298,-1)),MarketData[Adjusted Close]))-1,
""
)</f>
        <v>-2.5800321590410791E-2</v>
      </c>
      <c r="D5298">
        <f t="shared" si="164"/>
        <v>1.01067095453881</v>
      </c>
      <c r="E5298">
        <f t="shared" si="165"/>
        <v>10106.709545388099</v>
      </c>
    </row>
    <row r="5299" spans="1:5" hidden="1" x14ac:dyDescent="0.25">
      <c r="A5299" t="s">
        <v>13</v>
      </c>
      <c r="B5299" s="6">
        <v>45939</v>
      </c>
      <c r="C5299" s="9" cm="1">
        <f t="array" ref="C5299">IFERROR(
(_xlfn.XLOOKUP(1,(MarketData[ETF]=A5299)*(MarketData[Date]=B5299),MarketData[Adjusted Close]) /
_xlfn.XLOOKUP(1,(MarketData[ETF]=A5299)*(MarketData[Date]=WORKDAY(B5299,-1)),MarketData[Adjusted Close]))-1,
""
)</f>
        <v>-5.2348407735931524E-3</v>
      </c>
      <c r="D5299">
        <f t="shared" si="164"/>
        <v>1.0053802530173039</v>
      </c>
      <c r="E5299">
        <f t="shared" si="165"/>
        <v>10053.802530173039</v>
      </c>
    </row>
    <row r="5300" spans="1:5" hidden="1" x14ac:dyDescent="0.25">
      <c r="A5300" t="s">
        <v>13</v>
      </c>
      <c r="B5300" s="5">
        <v>45938</v>
      </c>
      <c r="C5300" s="9" cm="1">
        <f t="array" ref="C5300">IFERROR(
(_xlfn.XLOOKUP(1,(MarketData[ETF]=A5300)*(MarketData[Date]=B5300),MarketData[Adjusted Close]) /
_xlfn.XLOOKUP(1,(MarketData[ETF]=A5300)*(MarketData[Date]=WORKDAY(B5300,-1)),MarketData[Adjusted Close]))-1,
""
)</f>
        <v>5.4093567251460861E-3</v>
      </c>
      <c r="D5300">
        <f t="shared" si="164"/>
        <v>1.0108187134502922</v>
      </c>
      <c r="E5300">
        <f t="shared" si="165"/>
        <v>10108.187134502921</v>
      </c>
    </row>
    <row r="5301" spans="1:5" hidden="1" x14ac:dyDescent="0.25">
      <c r="A5301" t="s">
        <v>13</v>
      </c>
      <c r="B5301" s="6">
        <v>45937</v>
      </c>
      <c r="C5301" s="9" cm="1">
        <f t="array" ref="C5301">IFERROR(
(_xlfn.XLOOKUP(1,(MarketData[ETF]=A5301)*(MarketData[Date]=B5301),MarketData[Adjusted Close]) /
_xlfn.XLOOKUP(1,(MarketData[ETF]=A5301)*(MarketData[Date]=WORKDAY(B5301,-1)),MarketData[Adjusted Close]))-1,
""
)</f>
        <v>-6.1750817290228133E-3</v>
      </c>
      <c r="D5301">
        <f t="shared" si="164"/>
        <v>1.0045768252815108</v>
      </c>
      <c r="E5301">
        <f t="shared" si="165"/>
        <v>10045.768252815109</v>
      </c>
    </row>
    <row r="5302" spans="1:5" hidden="1" x14ac:dyDescent="0.25">
      <c r="A5302" t="s">
        <v>13</v>
      </c>
      <c r="B5302" s="5">
        <v>45936</v>
      </c>
      <c r="C5302" s="9" cm="1">
        <f t="array" ref="C5302">IFERROR(
(_xlfn.XLOOKUP(1,(MarketData[ETF]=A5302)*(MarketData[Date]=B5302),MarketData[Adjusted Close]) /
_xlfn.XLOOKUP(1,(MarketData[ETF]=A5302)*(MarketData[Date]=WORKDAY(B5302,-1)),MarketData[Adjusted Close]))-1,
""
)</f>
        <v>3.5724701079031806E-3</v>
      </c>
      <c r="D5302">
        <f t="shared" si="164"/>
        <v>1.0081656459609214</v>
      </c>
      <c r="E5302">
        <f t="shared" si="165"/>
        <v>10081.656459609214</v>
      </c>
    </row>
    <row r="5303" spans="1:5" hidden="1" x14ac:dyDescent="0.25">
      <c r="A5303" t="s">
        <v>13</v>
      </c>
      <c r="B5303" s="6">
        <v>45933</v>
      </c>
      <c r="C5303" s="9" cm="1">
        <f t="array" ref="C5303">IFERROR(
(_xlfn.XLOOKUP(1,(MarketData[ETF]=A5303)*(MarketData[Date]=B5303),MarketData[Adjusted Close]) /
_xlfn.XLOOKUP(1,(MarketData[ETF]=A5303)*(MarketData[Date]=WORKDAY(B5303,-1)),MarketData[Adjusted Close]))-1,
""
)</f>
        <v>2.7048760874333055E-3</v>
      </c>
      <c r="D5303">
        <f t="shared" si="164"/>
        <v>1.0108926091088528</v>
      </c>
      <c r="E5303">
        <f t="shared" si="165"/>
        <v>10108.926091088528</v>
      </c>
    </row>
    <row r="5304" spans="1:5" hidden="1" x14ac:dyDescent="0.25">
      <c r="A5304" t="s">
        <v>13</v>
      </c>
      <c r="B5304" s="5">
        <v>45932</v>
      </c>
      <c r="C5304" s="9" cm="1">
        <f t="array" ref="C5304">IFERROR(
(_xlfn.XLOOKUP(1,(MarketData[ETF]=A5304)*(MarketData[Date]=B5304),MarketData[Adjusted Close]) /
_xlfn.XLOOKUP(1,(MarketData[ETF]=A5304)*(MarketData[Date]=WORKDAY(B5304,-1)),MarketData[Adjusted Close]))-1,
""
)</f>
        <v>1.4642360348486871E-3</v>
      </c>
      <c r="D5304">
        <f t="shared" si="164"/>
        <v>1.0123727944944723</v>
      </c>
      <c r="E5304">
        <f t="shared" si="165"/>
        <v>10123.727944944723</v>
      </c>
    </row>
    <row r="5305" spans="1:5" hidden="1" x14ac:dyDescent="0.25">
      <c r="A5305" t="s">
        <v>13</v>
      </c>
      <c r="B5305" s="6">
        <v>45931</v>
      </c>
      <c r="C5305" s="9" cm="1">
        <f t="array" ref="C5305">IFERROR(
(_xlfn.XLOOKUP(1,(MarketData[ETF]=A5305)*(MarketData[Date]=B5305),MarketData[Adjusted Close]) /
_xlfn.XLOOKUP(1,(MarketData[ETF]=A5305)*(MarketData[Date]=WORKDAY(B5305,-1)),MarketData[Adjusted Close]))-1,
""
)</f>
        <v>5.1512252557217586E-3</v>
      </c>
      <c r="D5305">
        <f t="shared" si="164"/>
        <v>1.0175877548016778</v>
      </c>
      <c r="E5305">
        <f t="shared" si="165"/>
        <v>10175.877548016779</v>
      </c>
    </row>
    <row r="5306" spans="1:5" hidden="1" x14ac:dyDescent="0.25">
      <c r="A5306" t="s">
        <v>13</v>
      </c>
      <c r="B5306" s="5">
        <v>45930</v>
      </c>
      <c r="C5306" s="9" cm="1">
        <f t="array" ref="C5306">IFERROR(
(_xlfn.XLOOKUP(1,(MarketData[ETF]=A5306)*(MarketData[Date]=B5306),MarketData[Adjusted Close]) /
_xlfn.XLOOKUP(1,(MarketData[ETF]=A5306)*(MarketData[Date]=WORKDAY(B5306,-1)),MarketData[Adjusted Close]))-1,
""
)</f>
        <v>3.026276941245909E-3</v>
      </c>
      <c r="D5306">
        <f t="shared" si="164"/>
        <v>1.0206672571597284</v>
      </c>
      <c r="E5306">
        <f t="shared" si="165"/>
        <v>10206.672571597284</v>
      </c>
    </row>
    <row r="5307" spans="1:5" hidden="1" x14ac:dyDescent="0.25">
      <c r="A5307" t="s">
        <v>13</v>
      </c>
      <c r="B5307" s="6">
        <v>45929</v>
      </c>
      <c r="C5307" s="9" cm="1">
        <f t="array" ref="C5307">IFERROR(
(_xlfn.XLOOKUP(1,(MarketData[ETF]=A5307)*(MarketData[Date]=B5307),MarketData[Adjusted Close]) /
_xlfn.XLOOKUP(1,(MarketData[ETF]=A5307)*(MarketData[Date]=WORKDAY(B5307,-1)),MarketData[Adjusted Close]))-1,
""
)</f>
        <v>3.7786174705489728E-3</v>
      </c>
      <c r="D5307">
        <f t="shared" si="164"/>
        <v>1.0245239682892495</v>
      </c>
      <c r="E5307">
        <f t="shared" si="165"/>
        <v>10245.239682892496</v>
      </c>
    </row>
    <row r="5308" spans="1:5" hidden="1" x14ac:dyDescent="0.25">
      <c r="A5308" t="s">
        <v>13</v>
      </c>
      <c r="B5308" s="5">
        <v>45926</v>
      </c>
      <c r="C5308" s="9" cm="1">
        <f t="array" ref="C5308">IFERROR(
(_xlfn.XLOOKUP(1,(MarketData[ETF]=A5308)*(MarketData[Date]=B5308),MarketData[Adjusted Close]) /
_xlfn.XLOOKUP(1,(MarketData[ETF]=A5308)*(MarketData[Date]=WORKDAY(B5308,-1)),MarketData[Adjusted Close]))-1,
""
)</f>
        <v>5.4380214541118743E-3</v>
      </c>
      <c r="D5308">
        <f t="shared" si="164"/>
        <v>1.0300953516090583</v>
      </c>
      <c r="E5308">
        <f t="shared" si="165"/>
        <v>10300.953516090583</v>
      </c>
    </row>
    <row r="5309" spans="1:5" hidden="1" x14ac:dyDescent="0.25">
      <c r="A5309" t="s">
        <v>13</v>
      </c>
      <c r="B5309" s="6">
        <v>45925</v>
      </c>
      <c r="C5309" s="9" cm="1">
        <f t="array" ref="C5309">IFERROR(
(_xlfn.XLOOKUP(1,(MarketData[ETF]=A5309)*(MarketData[Date]=B5309),MarketData[Adjusted Close]) /
_xlfn.XLOOKUP(1,(MarketData[ETF]=A5309)*(MarketData[Date]=WORKDAY(B5309,-1)),MarketData[Adjusted Close]))-1,
""
)</f>
        <v>-5.6296296296295401E-3</v>
      </c>
      <c r="D5309">
        <f t="shared" si="164"/>
        <v>1.0242962962962963</v>
      </c>
      <c r="E5309">
        <f t="shared" si="165"/>
        <v>10242.962962962964</v>
      </c>
    </row>
    <row r="5310" spans="1:5" hidden="1" x14ac:dyDescent="0.25">
      <c r="A5310" t="s">
        <v>13</v>
      </c>
      <c r="B5310" s="5">
        <v>45924</v>
      </c>
      <c r="C5310" s="9" cm="1">
        <f t="array" ref="C5310">IFERROR(
(_xlfn.XLOOKUP(1,(MarketData[ETF]=A5310)*(MarketData[Date]=B5310),MarketData[Adjusted Close]) /
_xlfn.XLOOKUP(1,(MarketData[ETF]=A5310)*(MarketData[Date]=WORKDAY(B5310,-1)),MarketData[Adjusted Close]))-1,
""
)</f>
        <v>-4.498193348573265E-3</v>
      </c>
      <c r="D5310">
        <f t="shared" si="164"/>
        <v>1.0196888135093281</v>
      </c>
      <c r="E5310">
        <f t="shared" si="165"/>
        <v>10196.888135093281</v>
      </c>
    </row>
    <row r="5311" spans="1:5" hidden="1" x14ac:dyDescent="0.25">
      <c r="A5311" t="s">
        <v>13</v>
      </c>
      <c r="B5311" s="6">
        <v>45923</v>
      </c>
      <c r="C5311" s="9" cm="1">
        <f t="array" ref="C5311">IFERROR(
(_xlfn.XLOOKUP(1,(MarketData[ETF]=A5311)*(MarketData[Date]=B5311),MarketData[Adjusted Close]) /
_xlfn.XLOOKUP(1,(MarketData[ETF]=A5311)*(MarketData[Date]=WORKDAY(B5311,-1)),MarketData[Adjusted Close]))-1,
""
)</f>
        <v>-3.7466940934468562E-3</v>
      </c>
      <c r="D5311">
        <f t="shared" si="164"/>
        <v>1.0158683514545988</v>
      </c>
      <c r="E5311">
        <f t="shared" si="165"/>
        <v>10158.683514545988</v>
      </c>
    </row>
    <row r="5312" spans="1:5" hidden="1" x14ac:dyDescent="0.25">
      <c r="A5312" t="s">
        <v>13</v>
      </c>
      <c r="B5312" s="5">
        <v>45922</v>
      </c>
      <c r="C5312" s="9" cm="1">
        <f t="array" ref="C5312">IFERROR(
(_xlfn.XLOOKUP(1,(MarketData[ETF]=A5312)*(MarketData[Date]=B5312),MarketData[Adjusted Close]) /
_xlfn.XLOOKUP(1,(MarketData[ETF]=A5312)*(MarketData[Date]=WORKDAY(B5312,-1)),MarketData[Adjusted Close]))-1,
""
)</f>
        <v>4.0569447517888602E-3</v>
      </c>
      <c r="D5312">
        <f t="shared" si="164"/>
        <v>1.019989673231541</v>
      </c>
      <c r="E5312">
        <f t="shared" si="165"/>
        <v>10199.89673231541</v>
      </c>
    </row>
    <row r="5313" spans="1:5" hidden="1" x14ac:dyDescent="0.25">
      <c r="A5313" t="s">
        <v>13</v>
      </c>
      <c r="B5313" s="6">
        <v>45919</v>
      </c>
      <c r="C5313" s="9" cm="1">
        <f t="array" ref="C5313">IFERROR(
(_xlfn.XLOOKUP(1,(MarketData[ETF]=A5313)*(MarketData[Date]=B5313),MarketData[Adjusted Close]) /
_xlfn.XLOOKUP(1,(MarketData[ETF]=A5313)*(MarketData[Date]=WORKDAY(B5313,-1)),MarketData[Adjusted Close]))-1,
""
)</f>
        <v>1.4034569360319438E-3</v>
      </c>
      <c r="D5313">
        <f t="shared" si="164"/>
        <v>1.0214211848131187</v>
      </c>
      <c r="E5313">
        <f t="shared" si="165"/>
        <v>10214.211848131186</v>
      </c>
    </row>
    <row r="5314" spans="1:5" hidden="1" x14ac:dyDescent="0.25">
      <c r="A5314" t="s">
        <v>13</v>
      </c>
      <c r="B5314" s="5">
        <v>45918</v>
      </c>
      <c r="C5314" s="9" cm="1">
        <f t="array" ref="C5314">IFERROR(
(_xlfn.XLOOKUP(1,(MarketData[ETF]=A5314)*(MarketData[Date]=B5314),MarketData[Adjusted Close]) /
_xlfn.XLOOKUP(1,(MarketData[ETF]=A5314)*(MarketData[Date]=WORKDAY(B5314,-1)),MarketData[Adjusted Close]))-1,
""
)</f>
        <v>4.6753246753246103E-3</v>
      </c>
      <c r="D5314">
        <f t="shared" si="164"/>
        <v>1.0261966604823749</v>
      </c>
      <c r="E5314">
        <f t="shared" si="165"/>
        <v>10261.966604823749</v>
      </c>
    </row>
    <row r="5315" spans="1:5" hidden="1" x14ac:dyDescent="0.25">
      <c r="A5315" t="s">
        <v>13</v>
      </c>
      <c r="B5315" s="6">
        <v>45917</v>
      </c>
      <c r="C5315" s="9" cm="1">
        <f t="array" ref="C5315">IFERROR(
(_xlfn.XLOOKUP(1,(MarketData[ETF]=A5315)*(MarketData[Date]=B5315),MarketData[Adjusted Close]) /
_xlfn.XLOOKUP(1,(MarketData[ETF]=A5315)*(MarketData[Date]=WORKDAY(B5315,-1)),MarketData[Adjusted Close]))-1,
""
)</f>
        <v>-1.4820303816227565E-3</v>
      </c>
      <c r="D5315">
        <f t="shared" ref="D5315:D5378" si="166">IFERROR(IF(A5315&lt;&gt;A5314,1,D5314*(1+C5315)),1)</f>
        <v>1.0246758058540202</v>
      </c>
      <c r="E5315">
        <f t="shared" ref="E5315:E5378" si="167">D5315*10000</f>
        <v>10246.758058540201</v>
      </c>
    </row>
    <row r="5316" spans="1:5" hidden="1" x14ac:dyDescent="0.25">
      <c r="A5316" t="s">
        <v>13</v>
      </c>
      <c r="B5316" s="5">
        <v>45916</v>
      </c>
      <c r="C5316" s="9" cm="1">
        <f t="array" ref="C5316">IFERROR(
(_xlfn.XLOOKUP(1,(MarketData[ETF]=A5316)*(MarketData[Date]=B5316),MarketData[Adjusted Close]) /
_xlfn.XLOOKUP(1,(MarketData[ETF]=A5316)*(MarketData[Date]=WORKDAY(B5316,-1)),MarketData[Adjusted Close]))-1,
""
)</f>
        <v>-3.7037037037046527E-4</v>
      </c>
      <c r="D5316">
        <f t="shared" si="166"/>
        <v>1.0242962962962965</v>
      </c>
      <c r="E5316">
        <f t="shared" si="167"/>
        <v>10242.962962962965</v>
      </c>
    </row>
    <row r="5317" spans="1:5" hidden="1" x14ac:dyDescent="0.25">
      <c r="A5317" t="s">
        <v>13</v>
      </c>
      <c r="B5317" s="6">
        <v>45915</v>
      </c>
      <c r="C5317" s="9" cm="1">
        <f t="array" ref="C5317">IFERROR(
(_xlfn.XLOOKUP(1,(MarketData[ETF]=A5317)*(MarketData[Date]=B5317),MarketData[Adjusted Close]) /
_xlfn.XLOOKUP(1,(MarketData[ETF]=A5317)*(MarketData[Date]=WORKDAY(B5317,-1)),MarketData[Adjusted Close]))-1,
""
)</f>
        <v>5.6615017878425267E-3</v>
      </c>
      <c r="D5317">
        <f t="shared" si="166"/>
        <v>1.0300953516090585</v>
      </c>
      <c r="E5317">
        <f t="shared" si="167"/>
        <v>10300.953516090585</v>
      </c>
    </row>
    <row r="5318" spans="1:5" hidden="1" x14ac:dyDescent="0.25">
      <c r="A5318" t="s">
        <v>13</v>
      </c>
      <c r="B5318" s="5">
        <v>45912</v>
      </c>
      <c r="C5318" s="9" cm="1">
        <f t="array" ref="C5318">IFERROR(
(_xlfn.XLOOKUP(1,(MarketData[ETF]=A5318)*(MarketData[Date]=B5318),MarketData[Adjusted Close]) /
_xlfn.XLOOKUP(1,(MarketData[ETF]=A5318)*(MarketData[Date]=WORKDAY(B5318,-1)),MarketData[Adjusted Close]))-1,
""
)</f>
        <v>-2.0072857036650404E-3</v>
      </c>
      <c r="D5318">
        <f t="shared" si="166"/>
        <v>1.0280276559363619</v>
      </c>
      <c r="E5318">
        <f t="shared" si="167"/>
        <v>10280.27655936362</v>
      </c>
    </row>
    <row r="5319" spans="1:5" hidden="1" x14ac:dyDescent="0.25">
      <c r="A5319" t="s">
        <v>13</v>
      </c>
      <c r="B5319" s="6">
        <v>45911</v>
      </c>
      <c r="C5319" s="9" cm="1">
        <f t="array" ref="C5319">IFERROR(
(_xlfn.XLOOKUP(1,(MarketData[ETF]=A5319)*(MarketData[Date]=B5319),MarketData[Adjusted Close]) /
_xlfn.XLOOKUP(1,(MarketData[ETF]=A5319)*(MarketData[Date]=WORKDAY(B5319,-1)),MarketData[Adjusted Close]))-1,
""
)</f>
        <v>9.9106539529993931E-3</v>
      </c>
      <c r="D5319">
        <f t="shared" si="166"/>
        <v>1.0382160822884603</v>
      </c>
      <c r="E5319">
        <f t="shared" si="167"/>
        <v>10382.160822884603</v>
      </c>
    </row>
    <row r="5320" spans="1:5" hidden="1" x14ac:dyDescent="0.25">
      <c r="A5320" t="s">
        <v>13</v>
      </c>
      <c r="B5320" s="5">
        <v>45910</v>
      </c>
      <c r="C5320" s="9" cm="1">
        <f t="array" ref="C5320">IFERROR(
(_xlfn.XLOOKUP(1,(MarketData[ETF]=A5320)*(MarketData[Date]=B5320),MarketData[Adjusted Close]) /
_xlfn.XLOOKUP(1,(MarketData[ETF]=A5320)*(MarketData[Date]=WORKDAY(B5320,-1)),MarketData[Adjusted Close]))-1,
""
)</f>
        <v>2.1066887367391374E-3</v>
      </c>
      <c r="D5320">
        <f t="shared" si="166"/>
        <v>1.0404032804153189</v>
      </c>
      <c r="E5320">
        <f t="shared" si="167"/>
        <v>10404.03280415319</v>
      </c>
    </row>
    <row r="5321" spans="1:5" hidden="1" x14ac:dyDescent="0.25">
      <c r="A5321" t="s">
        <v>13</v>
      </c>
      <c r="B5321" s="6">
        <v>45909</v>
      </c>
      <c r="C5321" s="9" cm="1">
        <f t="array" ref="C5321">IFERROR(
(_xlfn.XLOOKUP(1,(MarketData[ETF]=A5321)*(MarketData[Date]=B5321),MarketData[Adjusted Close]) /
_xlfn.XLOOKUP(1,(MarketData[ETF]=A5321)*(MarketData[Date]=WORKDAY(B5321,-1)),MarketData[Adjusted Close]))-1,
""
)</f>
        <v>9.7906311191442441E-4</v>
      </c>
      <c r="D5321">
        <f t="shared" si="166"/>
        <v>1.0414219008886882</v>
      </c>
      <c r="E5321">
        <f t="shared" si="167"/>
        <v>10414.219008886883</v>
      </c>
    </row>
    <row r="5322" spans="1:5" hidden="1" x14ac:dyDescent="0.25">
      <c r="A5322" t="s">
        <v>13</v>
      </c>
      <c r="B5322" s="5">
        <v>45908</v>
      </c>
      <c r="C5322" s="9" cm="1">
        <f t="array" ref="C5322">IFERROR(
(_xlfn.XLOOKUP(1,(MarketData[ETF]=A5322)*(MarketData[Date]=B5322),MarketData[Adjusted Close]) /
_xlfn.XLOOKUP(1,(MarketData[ETF]=A5322)*(MarketData[Date]=WORKDAY(B5322,-1)),MarketData[Adjusted Close]))-1,
""
)</f>
        <v>5.4520672421627392E-3</v>
      </c>
      <c r="D5322">
        <f t="shared" si="166"/>
        <v>1.0470998031197942</v>
      </c>
      <c r="E5322">
        <f t="shared" si="167"/>
        <v>10470.998031197942</v>
      </c>
    </row>
    <row r="5323" spans="1:5" hidden="1" x14ac:dyDescent="0.25">
      <c r="A5323" t="s">
        <v>13</v>
      </c>
      <c r="B5323" s="6">
        <v>45905</v>
      </c>
      <c r="C5323" s="9" cm="1">
        <f t="array" ref="C5323">IFERROR(
(_xlfn.XLOOKUP(1,(MarketData[ETF]=A5323)*(MarketData[Date]=B5323),MarketData[Adjusted Close]) /
_xlfn.XLOOKUP(1,(MarketData[ETF]=A5323)*(MarketData[Date]=WORKDAY(B5323,-1)),MarketData[Adjusted Close]))-1,
""
)</f>
        <v>9.8537103009177507E-4</v>
      </c>
      <c r="D5323">
        <f t="shared" si="166"/>
        <v>1.0481315849314032</v>
      </c>
      <c r="E5323">
        <f t="shared" si="167"/>
        <v>10481.315849314033</v>
      </c>
    </row>
    <row r="5324" spans="1:5" hidden="1" x14ac:dyDescent="0.25">
      <c r="A5324" t="s">
        <v>13</v>
      </c>
      <c r="B5324" s="5">
        <v>45904</v>
      </c>
      <c r="C5324" s="9" cm="1">
        <f t="array" ref="C5324">IFERROR(
(_xlfn.XLOOKUP(1,(MarketData[ETF]=A5324)*(MarketData[Date]=B5324),MarketData[Adjusted Close]) /
_xlfn.XLOOKUP(1,(MarketData[ETF]=A5324)*(MarketData[Date]=WORKDAY(B5324,-1)),MarketData[Adjusted Close]))-1,
""
)</f>
        <v>7.0992366412214736E-3</v>
      </c>
      <c r="D5324">
        <f t="shared" si="166"/>
        <v>1.0555725190839698</v>
      </c>
      <c r="E5324">
        <f t="shared" si="167"/>
        <v>10555.725190839697</v>
      </c>
    </row>
    <row r="5325" spans="1:5" hidden="1" x14ac:dyDescent="0.25">
      <c r="A5325" t="s">
        <v>13</v>
      </c>
      <c r="B5325" s="6">
        <v>45903</v>
      </c>
      <c r="C5325" s="9" cm="1">
        <f t="array" ref="C5325">IFERROR(
(_xlfn.XLOOKUP(1,(MarketData[ETF]=A5325)*(MarketData[Date]=B5325),MarketData[Adjusted Close]) /
_xlfn.XLOOKUP(1,(MarketData[ETF]=A5325)*(MarketData[Date]=WORKDAY(B5325,-1)),MarketData[Adjusted Close]))-1,
""
)</f>
        <v>3.677597303095137E-3</v>
      </c>
      <c r="D5325">
        <f t="shared" si="166"/>
        <v>1.0594544897333744</v>
      </c>
      <c r="E5325">
        <f t="shared" si="167"/>
        <v>10594.544897333744</v>
      </c>
    </row>
    <row r="5326" spans="1:5" hidden="1" x14ac:dyDescent="0.25">
      <c r="A5326" t="s">
        <v>13</v>
      </c>
      <c r="B5326" s="5">
        <v>45902</v>
      </c>
      <c r="C5326" s="9" t="str" cm="1">
        <f t="array" ref="C5326">IFERROR(
(_xlfn.XLOOKUP(1,(MarketData[ETF]=A5326)*(MarketData[Date]=B5326),MarketData[Adjusted Close]) /
_xlfn.XLOOKUP(1,(MarketData[ETF]=A5326)*(MarketData[Date]=WORKDAY(B5326,-1)),MarketData[Adjusted Close]))-1,
""
)</f>
        <v/>
      </c>
      <c r="D5326">
        <f t="shared" si="166"/>
        <v>1</v>
      </c>
      <c r="E5326">
        <f t="shared" si="167"/>
        <v>10000</v>
      </c>
    </row>
    <row r="5327" spans="1:5" hidden="1" x14ac:dyDescent="0.25">
      <c r="A5327" t="s">
        <v>13</v>
      </c>
      <c r="B5327" s="6">
        <v>45898</v>
      </c>
      <c r="C5327" s="9" cm="1">
        <f t="array" ref="C5327">IFERROR(
(_xlfn.XLOOKUP(1,(MarketData[ETF]=A5327)*(MarketData[Date]=B5327),MarketData[Adjusted Close]) /
_xlfn.XLOOKUP(1,(MarketData[ETF]=A5327)*(MarketData[Date]=WORKDAY(B5327,-1)),MarketData[Adjusted Close]))-1,
""
)</f>
        <v>-5.5223541871547432E-3</v>
      </c>
      <c r="D5327">
        <f t="shared" si="166"/>
        <v>0.99447764581284526</v>
      </c>
      <c r="E5327">
        <f t="shared" si="167"/>
        <v>9944.7764581284518</v>
      </c>
    </row>
    <row r="5328" spans="1:5" hidden="1" x14ac:dyDescent="0.25">
      <c r="A5328" t="s">
        <v>13</v>
      </c>
      <c r="B5328" s="5">
        <v>45897</v>
      </c>
      <c r="C5328" s="9" cm="1">
        <f t="array" ref="C5328">IFERROR(
(_xlfn.XLOOKUP(1,(MarketData[ETF]=A5328)*(MarketData[Date]=B5328),MarketData[Adjusted Close]) /
_xlfn.XLOOKUP(1,(MarketData[ETF]=A5328)*(MarketData[Date]=WORKDAY(B5328,-1)),MarketData[Adjusted Close]))-1,
""
)</f>
        <v>3.9492671071619245E-3</v>
      </c>
      <c r="D5328">
        <f t="shared" si="166"/>
        <v>0.99840510366826174</v>
      </c>
      <c r="E5328">
        <f t="shared" si="167"/>
        <v>9984.0510366826165</v>
      </c>
    </row>
    <row r="5329" spans="1:5" hidden="1" x14ac:dyDescent="0.25">
      <c r="A5329" t="s">
        <v>13</v>
      </c>
      <c r="B5329" s="6">
        <v>45896</v>
      </c>
      <c r="C5329" s="9" cm="1">
        <f t="array" ref="C5329">IFERROR(
(_xlfn.XLOOKUP(1,(MarketData[ETF]=A5329)*(MarketData[Date]=B5329),MarketData[Adjusted Close]) /
_xlfn.XLOOKUP(1,(MarketData[ETF]=A5329)*(MarketData[Date]=WORKDAY(B5329,-1)),MarketData[Adjusted Close]))-1,
""
)</f>
        <v>4.5589240939114539E-4</v>
      </c>
      <c r="D5329">
        <f t="shared" si="166"/>
        <v>0.99886026897652147</v>
      </c>
      <c r="E5329">
        <f t="shared" si="167"/>
        <v>9988.6026897652155</v>
      </c>
    </row>
    <row r="5330" spans="1:5" hidden="1" x14ac:dyDescent="0.25">
      <c r="A5330" t="s">
        <v>13</v>
      </c>
      <c r="B5330" s="5">
        <v>45895</v>
      </c>
      <c r="C5330" s="9" cm="1">
        <f t="array" ref="C5330">IFERROR(
(_xlfn.XLOOKUP(1,(MarketData[ETF]=A5330)*(MarketData[Date]=B5330),MarketData[Adjusted Close]) /
_xlfn.XLOOKUP(1,(MarketData[ETF]=A5330)*(MarketData[Date]=WORKDAY(B5330,-1)),MarketData[Adjusted Close]))-1,
""
)</f>
        <v>2.590081511388842E-3</v>
      </c>
      <c r="D5330">
        <f t="shared" si="166"/>
        <v>1.0014473984916585</v>
      </c>
      <c r="E5330">
        <f t="shared" si="167"/>
        <v>10014.473984916585</v>
      </c>
    </row>
    <row r="5331" spans="1:5" hidden="1" x14ac:dyDescent="0.25">
      <c r="A5331" t="s">
        <v>13</v>
      </c>
      <c r="B5331" s="6">
        <v>45894</v>
      </c>
      <c r="C5331" s="9" cm="1">
        <f t="array" ref="C5331">IFERROR(
(_xlfn.XLOOKUP(1,(MarketData[ETF]=A5331)*(MarketData[Date]=B5331),MarketData[Adjusted Close]) /
_xlfn.XLOOKUP(1,(MarketData[ETF]=A5331)*(MarketData[Date]=WORKDAY(B5331,-1)),MarketData[Adjusted Close]))-1,
""
)</f>
        <v>-6.5087413910541736E-3</v>
      </c>
      <c r="D5331">
        <f t="shared" si="166"/>
        <v>0.99492923635813235</v>
      </c>
      <c r="E5331">
        <f t="shared" si="167"/>
        <v>9949.292363581324</v>
      </c>
    </row>
    <row r="5332" spans="1:5" hidden="1" x14ac:dyDescent="0.25">
      <c r="A5332" t="s">
        <v>13</v>
      </c>
      <c r="B5332" s="5">
        <v>45891</v>
      </c>
      <c r="C5332" s="9" cm="1">
        <f t="array" ref="C5332">IFERROR(
(_xlfn.XLOOKUP(1,(MarketData[ETF]=A5332)*(MarketData[Date]=B5332),MarketData[Adjusted Close]) /
_xlfn.XLOOKUP(1,(MarketData[ETF]=A5332)*(MarketData[Date]=WORKDAY(B5332,-1)),MarketData[Adjusted Close]))-1,
""
)</f>
        <v>1.7088753752597885E-2</v>
      </c>
      <c r="D5332">
        <f t="shared" si="166"/>
        <v>1.0119313370795167</v>
      </c>
      <c r="E5332">
        <f t="shared" si="167"/>
        <v>10119.313370795167</v>
      </c>
    </row>
    <row r="5333" spans="1:5" hidden="1" x14ac:dyDescent="0.25">
      <c r="A5333" t="s">
        <v>13</v>
      </c>
      <c r="B5333" s="6">
        <v>45890</v>
      </c>
      <c r="C5333" s="9" cm="1">
        <f t="array" ref="C5333">IFERROR(
(_xlfn.XLOOKUP(1,(MarketData[ETF]=A5333)*(MarketData[Date]=B5333),MarketData[Adjusted Close]) /
_xlfn.XLOOKUP(1,(MarketData[ETF]=A5333)*(MarketData[Date]=WORKDAY(B5333,-1)),MarketData[Adjusted Close]))-1,
""
)</f>
        <v>-3.6048473692283922E-3</v>
      </c>
      <c r="D5333">
        <f t="shared" si="166"/>
        <v>1.0082834790612059</v>
      </c>
      <c r="E5333">
        <f t="shared" si="167"/>
        <v>10082.834790612058</v>
      </c>
    </row>
    <row r="5334" spans="1:5" hidden="1" x14ac:dyDescent="0.25">
      <c r="A5334" t="s">
        <v>13</v>
      </c>
      <c r="B5334" s="5">
        <v>45889</v>
      </c>
      <c r="C5334" s="9" cm="1">
        <f t="array" ref="C5334">IFERROR(
(_xlfn.XLOOKUP(1,(MarketData[ETF]=A5334)*(MarketData[Date]=B5334),MarketData[Adjusted Close]) /
_xlfn.XLOOKUP(1,(MarketData[ETF]=A5334)*(MarketData[Date]=WORKDAY(B5334,-1)),MarketData[Adjusted Close]))-1,
""
)</f>
        <v>-1.3021830716202221E-3</v>
      </c>
      <c r="D5334">
        <f t="shared" si="166"/>
        <v>1.0069705093833781</v>
      </c>
      <c r="E5334">
        <f t="shared" si="167"/>
        <v>10069.70509383378</v>
      </c>
    </row>
    <row r="5335" spans="1:5" hidden="1" x14ac:dyDescent="0.25">
      <c r="A5335" t="s">
        <v>13</v>
      </c>
      <c r="B5335" s="6">
        <v>45888</v>
      </c>
      <c r="C5335" s="9" cm="1">
        <f t="array" ref="C5335">IFERROR(
(_xlfn.XLOOKUP(1,(MarketData[ETF]=A5335)*(MarketData[Date]=B5335),MarketData[Adjusted Close]) /
_xlfn.XLOOKUP(1,(MarketData[ETF]=A5335)*(MarketData[Date]=WORKDAY(B5335,-1)),MarketData[Adjusted Close]))-1,
""
)</f>
        <v>-4.5749142203582727E-3</v>
      </c>
      <c r="D5335">
        <f t="shared" si="166"/>
        <v>1.0023637056805186</v>
      </c>
      <c r="E5335">
        <f t="shared" si="167"/>
        <v>10023.637056805186</v>
      </c>
    </row>
    <row r="5336" spans="1:5" hidden="1" x14ac:dyDescent="0.25">
      <c r="A5336" t="s">
        <v>13</v>
      </c>
      <c r="B5336" s="5">
        <v>45887</v>
      </c>
      <c r="C5336" s="9" cm="1">
        <f t="array" ref="C5336">IFERROR(
(_xlfn.XLOOKUP(1,(MarketData[ETF]=A5336)*(MarketData[Date]=B5336),MarketData[Adjusted Close]) /
_xlfn.XLOOKUP(1,(MarketData[ETF]=A5336)*(MarketData[Date]=WORKDAY(B5336,-1)),MarketData[Adjusted Close]))-1,
""
)</f>
        <v>5.3402502288668607E-4</v>
      </c>
      <c r="D5336">
        <f t="shared" si="166"/>
        <v>1.0028989929813854</v>
      </c>
      <c r="E5336">
        <f t="shared" si="167"/>
        <v>10028.989929813853</v>
      </c>
    </row>
    <row r="5337" spans="1:5" hidden="1" x14ac:dyDescent="0.25">
      <c r="A5337" t="s">
        <v>13</v>
      </c>
      <c r="B5337" s="6">
        <v>45884</v>
      </c>
      <c r="C5337" s="9" cm="1">
        <f t="array" ref="C5337">IFERROR(
(_xlfn.XLOOKUP(1,(MarketData[ETF]=A5337)*(MarketData[Date]=B5337),MarketData[Adjusted Close]) /
_xlfn.XLOOKUP(1,(MarketData[ETF]=A5337)*(MarketData[Date]=WORKDAY(B5337,-1)),MarketData[Adjusted Close]))-1,
""
)</f>
        <v>0</v>
      </c>
      <c r="D5337">
        <f t="shared" si="166"/>
        <v>1.0028989929813854</v>
      </c>
      <c r="E5337">
        <f t="shared" si="167"/>
        <v>10028.989929813853</v>
      </c>
    </row>
    <row r="5338" spans="1:5" hidden="1" x14ac:dyDescent="0.25">
      <c r="A5338" t="s">
        <v>13</v>
      </c>
      <c r="B5338" s="5">
        <v>45883</v>
      </c>
      <c r="C5338" s="9" cm="1">
        <f t="array" ref="C5338">IFERROR(
(_xlfn.XLOOKUP(1,(MarketData[ETF]=A5338)*(MarketData[Date]=B5338),MarketData[Adjusted Close]) /
_xlfn.XLOOKUP(1,(MarketData[ETF]=A5338)*(MarketData[Date]=WORKDAY(B5338,-1)),MarketData[Adjusted Close]))-1,
""
)</f>
        <v>-2.3593880812845525E-3</v>
      </c>
      <c r="D5338">
        <f t="shared" si="166"/>
        <v>1.0005327650506128</v>
      </c>
      <c r="E5338">
        <f t="shared" si="167"/>
        <v>10005.327650506128</v>
      </c>
    </row>
    <row r="5339" spans="1:5" hidden="1" x14ac:dyDescent="0.25">
      <c r="A5339" t="s">
        <v>13</v>
      </c>
      <c r="B5339" s="6">
        <v>45882</v>
      </c>
      <c r="C5339" s="9" cm="1">
        <f t="array" ref="C5339">IFERROR(
(_xlfn.XLOOKUP(1,(MarketData[ETF]=A5339)*(MarketData[Date]=B5339),MarketData[Adjusted Close]) /
_xlfn.XLOOKUP(1,(MarketData[ETF]=A5339)*(MarketData[Date]=WORKDAY(B5339,-1)),MarketData[Adjusted Close]))-1,
""
)</f>
        <v>4.971699556371334E-3</v>
      </c>
      <c r="D5339">
        <f t="shared" si="166"/>
        <v>1.00550711335475</v>
      </c>
      <c r="E5339">
        <f t="shared" si="167"/>
        <v>10055.071133547499</v>
      </c>
    </row>
    <row r="5340" spans="1:5" hidden="1" x14ac:dyDescent="0.25">
      <c r="A5340" t="s">
        <v>13</v>
      </c>
      <c r="B5340" s="5">
        <v>45881</v>
      </c>
      <c r="C5340" s="9" cm="1">
        <f t="array" ref="C5340">IFERROR(
(_xlfn.XLOOKUP(1,(MarketData[ETF]=A5340)*(MarketData[Date]=B5340),MarketData[Adjusted Close]) /
_xlfn.XLOOKUP(1,(MarketData[ETF]=A5340)*(MarketData[Date]=WORKDAY(B5340,-1)),MarketData[Adjusted Close]))-1,
""
)</f>
        <v>1.1997832649585982E-2</v>
      </c>
      <c r="D5340">
        <f t="shared" si="166"/>
        <v>1.0175710194287486</v>
      </c>
      <c r="E5340">
        <f t="shared" si="167"/>
        <v>10175.710194287487</v>
      </c>
    </row>
    <row r="5341" spans="1:5" hidden="1" x14ac:dyDescent="0.25">
      <c r="A5341" t="s">
        <v>13</v>
      </c>
      <c r="B5341" s="6">
        <v>45880</v>
      </c>
      <c r="C5341" s="9" cm="1">
        <f t="array" ref="C5341">IFERROR(
(_xlfn.XLOOKUP(1,(MarketData[ETF]=A5341)*(MarketData[Date]=B5341),MarketData[Adjusted Close]) /
_xlfn.XLOOKUP(1,(MarketData[ETF]=A5341)*(MarketData[Date]=WORKDAY(B5341,-1)),MarketData[Adjusted Close]))-1,
""
)</f>
        <v>-2.7018681488343299E-3</v>
      </c>
      <c r="D5341">
        <f t="shared" si="166"/>
        <v>1.0148216767021772</v>
      </c>
      <c r="E5341">
        <f t="shared" si="167"/>
        <v>10148.216767021771</v>
      </c>
    </row>
    <row r="5342" spans="1:5" hidden="1" x14ac:dyDescent="0.25">
      <c r="A5342" t="s">
        <v>13</v>
      </c>
      <c r="B5342" s="5">
        <v>45877</v>
      </c>
      <c r="C5342" s="9" cm="1">
        <f t="array" ref="C5342">IFERROR(
(_xlfn.XLOOKUP(1,(MarketData[ETF]=A5342)*(MarketData[Date]=B5342),MarketData[Adjusted Close]) /
_xlfn.XLOOKUP(1,(MarketData[ETF]=A5342)*(MarketData[Date]=WORKDAY(B5342,-1)),MarketData[Adjusted Close]))-1,
""
)</f>
        <v>5.901537505823784E-3</v>
      </c>
      <c r="D5342">
        <f t="shared" si="166"/>
        <v>1.020810684888958</v>
      </c>
      <c r="E5342">
        <f t="shared" si="167"/>
        <v>10208.10684888958</v>
      </c>
    </row>
    <row r="5343" spans="1:5" hidden="1" x14ac:dyDescent="0.25">
      <c r="A5343" t="s">
        <v>13</v>
      </c>
      <c r="B5343" s="6">
        <v>45876</v>
      </c>
      <c r="C5343" s="9" cm="1">
        <f t="array" ref="C5343">IFERROR(
(_xlfn.XLOOKUP(1,(MarketData[ETF]=A5343)*(MarketData[Date]=B5343),MarketData[Adjusted Close]) /
_xlfn.XLOOKUP(1,(MarketData[ETF]=A5343)*(MarketData[Date]=WORKDAY(B5343,-1)),MarketData[Adjusted Close]))-1,
""
)</f>
        <v>1.8671230745292977E-3</v>
      </c>
      <c r="D5343">
        <f t="shared" si="166"/>
        <v>1.0227166640734402</v>
      </c>
      <c r="E5343">
        <f t="shared" si="167"/>
        <v>10227.166640734402</v>
      </c>
    </row>
    <row r="5344" spans="1:5" hidden="1" x14ac:dyDescent="0.25">
      <c r="A5344" t="s">
        <v>13</v>
      </c>
      <c r="B5344" s="5">
        <v>45875</v>
      </c>
      <c r="C5344" s="9" cm="1">
        <f t="array" ref="C5344">IFERROR(
(_xlfn.XLOOKUP(1,(MarketData[ETF]=A5344)*(MarketData[Date]=B5344),MarketData[Adjusted Close]) /
_xlfn.XLOOKUP(1,(MarketData[ETF]=A5344)*(MarketData[Date]=WORKDAY(B5344,-1)),MarketData[Adjusted Close]))-1,
""
)</f>
        <v>6.4990995223552783E-3</v>
      </c>
      <c r="D5344">
        <f t="shared" si="166"/>
        <v>1.0293634014564246</v>
      </c>
      <c r="E5344">
        <f t="shared" si="167"/>
        <v>10293.634014564246</v>
      </c>
    </row>
    <row r="5345" spans="1:5" hidden="1" x14ac:dyDescent="0.25">
      <c r="A5345" t="s">
        <v>13</v>
      </c>
      <c r="B5345" s="6">
        <v>45874</v>
      </c>
      <c r="C5345" s="9" cm="1">
        <f t="array" ref="C5345">IFERROR(
(_xlfn.XLOOKUP(1,(MarketData[ETF]=A5345)*(MarketData[Date]=B5345),MarketData[Adjusted Close]) /
_xlfn.XLOOKUP(1,(MarketData[ETF]=A5345)*(MarketData[Date]=WORKDAY(B5345,-1)),MarketData[Adjusted Close]))-1,
""
)</f>
        <v>-1.9537355423570046E-3</v>
      </c>
      <c r="D5345">
        <f t="shared" si="166"/>
        <v>1.0273522975929976</v>
      </c>
      <c r="E5345">
        <f t="shared" si="167"/>
        <v>10273.522975929976</v>
      </c>
    </row>
    <row r="5346" spans="1:5" hidden="1" x14ac:dyDescent="0.25">
      <c r="A5346" t="s">
        <v>13</v>
      </c>
      <c r="B5346" s="5">
        <v>45873</v>
      </c>
      <c r="C5346" s="9" cm="1">
        <f t="array" ref="C5346">IFERROR(
(_xlfn.XLOOKUP(1,(MarketData[ETF]=A5346)*(MarketData[Date]=B5346),MarketData[Adjusted Close]) /
_xlfn.XLOOKUP(1,(MarketData[ETF]=A5346)*(MarketData[Date]=WORKDAY(B5346,-1)),MarketData[Adjusted Close]))-1,
""
)</f>
        <v>1.3946117274167946E-2</v>
      </c>
      <c r="D5346">
        <f t="shared" si="166"/>
        <v>1.0416798732171155</v>
      </c>
      <c r="E5346">
        <f t="shared" si="167"/>
        <v>10416.798732171155</v>
      </c>
    </row>
    <row r="5347" spans="1:5" hidden="1" x14ac:dyDescent="0.25">
      <c r="A5347" t="s">
        <v>13</v>
      </c>
      <c r="B5347" s="6">
        <v>45870</v>
      </c>
      <c r="C5347" s="9" cm="1">
        <f t="array" ref="C5347">IFERROR(
(_xlfn.XLOOKUP(1,(MarketData[ETF]=A5347)*(MarketData[Date]=B5347),MarketData[Adjusted Close]) /
_xlfn.XLOOKUP(1,(MarketData[ETF]=A5347)*(MarketData[Date]=WORKDAY(B5347,-1)),MarketData[Adjusted Close]))-1,
""
)</f>
        <v>-1.1668885582269528E-2</v>
      </c>
      <c r="D5347">
        <f t="shared" si="166"/>
        <v>1.0295246299631919</v>
      </c>
      <c r="E5347">
        <f t="shared" si="167"/>
        <v>10295.246299631919</v>
      </c>
    </row>
    <row r="5348" spans="1:5" hidden="1" x14ac:dyDescent="0.25">
      <c r="A5348" t="s">
        <v>13</v>
      </c>
      <c r="B5348" s="5">
        <v>45869</v>
      </c>
      <c r="C5348" s="9" cm="1">
        <f t="array" ref="C5348">IFERROR(
(_xlfn.XLOOKUP(1,(MarketData[ETF]=A5348)*(MarketData[Date]=B5348),MarketData[Adjusted Close]) /
_xlfn.XLOOKUP(1,(MarketData[ETF]=A5348)*(MarketData[Date]=WORKDAY(B5348,-1)),MarketData[Adjusted Close]))-1,
""
)</f>
        <v>-5.2971878164680408E-3</v>
      </c>
      <c r="D5348">
        <f t="shared" si="166"/>
        <v>1.0240710446365973</v>
      </c>
      <c r="E5348">
        <f t="shared" si="167"/>
        <v>10240.710446365973</v>
      </c>
    </row>
    <row r="5349" spans="1:5" hidden="1" x14ac:dyDescent="0.25">
      <c r="A5349" t="s">
        <v>13</v>
      </c>
      <c r="B5349" s="6">
        <v>45868</v>
      </c>
      <c r="C5349" s="9" cm="1">
        <f t="array" ref="C5349">IFERROR(
(_xlfn.XLOOKUP(1,(MarketData[ETF]=A5349)*(MarketData[Date]=B5349),MarketData[Adjusted Close]) /
_xlfn.XLOOKUP(1,(MarketData[ETF]=A5349)*(MarketData[Date]=WORKDAY(B5349,-1)),MarketData[Adjusted Close]))-1,
""
)</f>
        <v>-3.4932463903120103E-3</v>
      </c>
      <c r="D5349">
        <f t="shared" si="166"/>
        <v>1.0204937121564974</v>
      </c>
      <c r="E5349">
        <f t="shared" si="167"/>
        <v>10204.937121564973</v>
      </c>
    </row>
    <row r="5350" spans="1:5" hidden="1" x14ac:dyDescent="0.25">
      <c r="A5350" t="s">
        <v>13</v>
      </c>
      <c r="B5350" s="5">
        <v>45867</v>
      </c>
      <c r="C5350" s="9" cm="1">
        <f t="array" ref="C5350">IFERROR(
(_xlfn.XLOOKUP(1,(MarketData[ETF]=A5350)*(MarketData[Date]=B5350),MarketData[Adjusted Close]) /
_xlfn.XLOOKUP(1,(MarketData[ETF]=A5350)*(MarketData[Date]=WORKDAY(B5350,-1)),MarketData[Adjusted Close]))-1,
""
)</f>
        <v>-1.782254939945882E-3</v>
      </c>
      <c r="D5350">
        <f t="shared" si="166"/>
        <v>1.0186749321968227</v>
      </c>
      <c r="E5350">
        <f t="shared" si="167"/>
        <v>10186.749321968227</v>
      </c>
    </row>
    <row r="5351" spans="1:5" hidden="1" x14ac:dyDescent="0.25">
      <c r="A5351" t="s">
        <v>13</v>
      </c>
      <c r="B5351" s="6">
        <v>45866</v>
      </c>
      <c r="C5351" s="9" cm="1">
        <f t="array" ref="C5351">IFERROR(
(_xlfn.XLOOKUP(1,(MarketData[ETF]=A5351)*(MarketData[Date]=B5351),MarketData[Adjusted Close]) /
_xlfn.XLOOKUP(1,(MarketData[ETF]=A5351)*(MarketData[Date]=WORKDAY(B5351,-1)),MarketData[Adjusted Close]))-1,
""
)</f>
        <v>-5.0115651503467307E-3</v>
      </c>
      <c r="D5351">
        <f t="shared" si="166"/>
        <v>1.0135697764070932</v>
      </c>
      <c r="E5351">
        <f t="shared" si="167"/>
        <v>10135.697764070932</v>
      </c>
    </row>
    <row r="5352" spans="1:5" hidden="1" x14ac:dyDescent="0.25">
      <c r="A5352" t="s">
        <v>13</v>
      </c>
      <c r="B5352" s="5">
        <v>45863</v>
      </c>
      <c r="C5352" s="9" cm="1">
        <f t="array" ref="C5352">IFERROR(
(_xlfn.XLOOKUP(1,(MarketData[ETF]=A5352)*(MarketData[Date]=B5352),MarketData[Adjusted Close]) /
_xlfn.XLOOKUP(1,(MarketData[ETF]=A5352)*(MarketData[Date]=WORKDAY(B5352,-1)),MarketData[Adjusted Close]))-1,
""
)</f>
        <v>2.0860696901798814E-3</v>
      </c>
      <c r="D5352">
        <f t="shared" si="166"/>
        <v>1.0156841535965384</v>
      </c>
      <c r="E5352">
        <f t="shared" si="167"/>
        <v>10156.841535965385</v>
      </c>
    </row>
    <row r="5353" spans="1:5" hidden="1" x14ac:dyDescent="0.25">
      <c r="A5353" t="s">
        <v>13</v>
      </c>
      <c r="B5353" s="6">
        <v>45862</v>
      </c>
      <c r="C5353" s="9" cm="1">
        <f t="array" ref="C5353">IFERROR(
(_xlfn.XLOOKUP(1,(MarketData[ETF]=A5353)*(MarketData[Date]=B5353),MarketData[Adjusted Close]) /
_xlfn.XLOOKUP(1,(MarketData[ETF]=A5353)*(MarketData[Date]=WORKDAY(B5353,-1)),MarketData[Adjusted Close]))-1,
""
)</f>
        <v>-2.6200200354473679E-3</v>
      </c>
      <c r="D5353">
        <f t="shared" si="166"/>
        <v>1.0130230407644292</v>
      </c>
      <c r="E5353">
        <f t="shared" si="167"/>
        <v>10130.230407644292</v>
      </c>
    </row>
    <row r="5354" spans="1:5" hidden="1" x14ac:dyDescent="0.25">
      <c r="A5354" t="s">
        <v>13</v>
      </c>
      <c r="B5354" s="5">
        <v>45861</v>
      </c>
      <c r="C5354" s="9" cm="1">
        <f t="array" ref="C5354">IFERROR(
(_xlfn.XLOOKUP(1,(MarketData[ETF]=A5354)*(MarketData[Date]=B5354),MarketData[Adjusted Close]) /
_xlfn.XLOOKUP(1,(MarketData[ETF]=A5354)*(MarketData[Date]=WORKDAY(B5354,-1)),MarketData[Adjusted Close]))-1,
""
)</f>
        <v>1.1457521434138807E-2</v>
      </c>
      <c r="D5354">
        <f t="shared" si="166"/>
        <v>1.0246297739672641</v>
      </c>
      <c r="E5354">
        <f t="shared" si="167"/>
        <v>10246.29773967264</v>
      </c>
    </row>
    <row r="5355" spans="1:5" hidden="1" x14ac:dyDescent="0.25">
      <c r="A5355" t="s">
        <v>13</v>
      </c>
      <c r="B5355" s="6">
        <v>45860</v>
      </c>
      <c r="C5355" s="9" cm="1">
        <f t="array" ref="C5355">IFERROR(
(_xlfn.XLOOKUP(1,(MarketData[ETF]=A5355)*(MarketData[Date]=B5355),MarketData[Adjusted Close]) /
_xlfn.XLOOKUP(1,(MarketData[ETF]=A5355)*(MarketData[Date]=WORKDAY(B5355,-1)),MarketData[Adjusted Close]))-1,
""
)</f>
        <v>2.8138189776458766E-3</v>
      </c>
      <c r="D5355">
        <f t="shared" si="166"/>
        <v>1.0275128966703142</v>
      </c>
      <c r="E5355">
        <f t="shared" si="167"/>
        <v>10275.128966703141</v>
      </c>
    </row>
    <row r="5356" spans="1:5" hidden="1" x14ac:dyDescent="0.25">
      <c r="A5356" t="s">
        <v>13</v>
      </c>
      <c r="B5356" s="5">
        <v>45859</v>
      </c>
      <c r="C5356" s="9" cm="1">
        <f t="array" ref="C5356">IFERROR(
(_xlfn.XLOOKUP(1,(MarketData[ETF]=A5356)*(MarketData[Date]=B5356),MarketData[Adjusted Close]) /
_xlfn.XLOOKUP(1,(MarketData[ETF]=A5356)*(MarketData[Date]=WORKDAY(B5356,-1)),MarketData[Adjusted Close]))-1,
""
)</f>
        <v>2.4288960275797855E-3</v>
      </c>
      <c r="D5356">
        <f t="shared" si="166"/>
        <v>1.0300086186633237</v>
      </c>
      <c r="E5356">
        <f t="shared" si="167"/>
        <v>10300.086186633238</v>
      </c>
    </row>
    <row r="5357" spans="1:5" hidden="1" x14ac:dyDescent="0.25">
      <c r="A5357" t="s">
        <v>13</v>
      </c>
      <c r="B5357" s="6">
        <v>45856</v>
      </c>
      <c r="C5357" s="9" cm="1">
        <f t="array" ref="C5357">IFERROR(
(_xlfn.XLOOKUP(1,(MarketData[ETF]=A5357)*(MarketData[Date]=B5357),MarketData[Adjusted Close]) /
_xlfn.XLOOKUP(1,(MarketData[ETF]=A5357)*(MarketData[Date]=WORKDAY(B5357,-1)),MarketData[Adjusted Close]))-1,
""
)</f>
        <v>-8.6112415844685763E-4</v>
      </c>
      <c r="D5357">
        <f t="shared" si="166"/>
        <v>1.0291216533583842</v>
      </c>
      <c r="E5357">
        <f t="shared" si="167"/>
        <v>10291.216533583842</v>
      </c>
    </row>
    <row r="5358" spans="1:5" hidden="1" x14ac:dyDescent="0.25">
      <c r="A5358" t="s">
        <v>13</v>
      </c>
      <c r="B5358" s="5">
        <v>45855</v>
      </c>
      <c r="C5358" s="9" cm="1">
        <f t="array" ref="C5358">IFERROR(
(_xlfn.XLOOKUP(1,(MarketData[ETF]=A5358)*(MarketData[Date]=B5358),MarketData[Adjusted Close]) /
_xlfn.XLOOKUP(1,(MarketData[ETF]=A5358)*(MarketData[Date]=WORKDAY(B5358,-1)),MarketData[Adjusted Close]))-1,
""
)</f>
        <v>5.1144857974663172E-3</v>
      </c>
      <c r="D5358">
        <f t="shared" si="166"/>
        <v>1.0343850814383508</v>
      </c>
      <c r="E5358">
        <f t="shared" si="167"/>
        <v>10343.850814383508</v>
      </c>
    </row>
    <row r="5359" spans="1:5" hidden="1" x14ac:dyDescent="0.25">
      <c r="A5359" t="s">
        <v>13</v>
      </c>
      <c r="B5359" s="6">
        <v>45854</v>
      </c>
      <c r="C5359" s="9" cm="1">
        <f t="array" ref="C5359">IFERROR(
(_xlfn.XLOOKUP(1,(MarketData[ETF]=A5359)*(MarketData[Date]=B5359),MarketData[Adjusted Close]) /
_xlfn.XLOOKUP(1,(MarketData[ETF]=A5359)*(MarketData[Date]=WORKDAY(B5359,-1)),MarketData[Adjusted Close]))-1,
""
)</f>
        <v>3.9497590646970782E-3</v>
      </c>
      <c r="D5359">
        <f t="shared" si="166"/>
        <v>1.0384706532901493</v>
      </c>
      <c r="E5359">
        <f t="shared" si="167"/>
        <v>10384.706532901493</v>
      </c>
    </row>
    <row r="5360" spans="1:5" hidden="1" x14ac:dyDescent="0.25">
      <c r="A5360" t="s">
        <v>13</v>
      </c>
      <c r="B5360" s="5">
        <v>45853</v>
      </c>
      <c r="C5360" s="9" cm="1">
        <f t="array" ref="C5360">IFERROR(
(_xlfn.XLOOKUP(1,(MarketData[ETF]=A5360)*(MarketData[Date]=B5360),MarketData[Adjusted Close]) /
_xlfn.XLOOKUP(1,(MarketData[ETF]=A5360)*(MarketData[Date]=WORKDAY(B5360,-1)),MarketData[Adjusted Close]))-1,
""
)</f>
        <v>-5.1084564602326132E-3</v>
      </c>
      <c r="D5360">
        <f t="shared" si="166"/>
        <v>1.0331656711725872</v>
      </c>
      <c r="E5360">
        <f t="shared" si="167"/>
        <v>10331.656711725871</v>
      </c>
    </row>
    <row r="5361" spans="1:5" hidden="1" x14ac:dyDescent="0.25">
      <c r="A5361" t="s">
        <v>13</v>
      </c>
      <c r="B5361" s="6">
        <v>45852</v>
      </c>
      <c r="C5361" s="9" cm="1">
        <f t="array" ref="C5361">IFERROR(
(_xlfn.XLOOKUP(1,(MarketData[ETF]=A5361)*(MarketData[Date]=B5361),MarketData[Adjusted Close]) /
_xlfn.XLOOKUP(1,(MarketData[ETF]=A5361)*(MarketData[Date]=WORKDAY(B5361,-1)),MarketData[Adjusted Close]))-1,
""
)</f>
        <v>1.8108810329895419E-3</v>
      </c>
      <c r="D5361">
        <f t="shared" si="166"/>
        <v>1.0350366112904494</v>
      </c>
      <c r="E5361">
        <f t="shared" si="167"/>
        <v>10350.366112904494</v>
      </c>
    </row>
    <row r="5362" spans="1:5" hidden="1" x14ac:dyDescent="0.25">
      <c r="A5362" t="s">
        <v>13</v>
      </c>
      <c r="B5362" s="5">
        <v>45849</v>
      </c>
      <c r="C5362" s="9" cm="1">
        <f t="array" ref="C5362">IFERROR(
(_xlfn.XLOOKUP(1,(MarketData[ETF]=A5362)*(MarketData[Date]=B5362),MarketData[Adjusted Close]) /
_xlfn.XLOOKUP(1,(MarketData[ETF]=A5362)*(MarketData[Date]=WORKDAY(B5362,-1)),MarketData[Adjusted Close]))-1,
""
)</f>
        <v>-5.0137093615354456E-3</v>
      </c>
      <c r="D5362">
        <f t="shared" si="166"/>
        <v>1.0298472385428905</v>
      </c>
      <c r="E5362">
        <f t="shared" si="167"/>
        <v>10298.472385428906</v>
      </c>
    </row>
    <row r="5363" spans="1:5" hidden="1" x14ac:dyDescent="0.25">
      <c r="A5363" t="s">
        <v>13</v>
      </c>
      <c r="B5363" s="6">
        <v>45848</v>
      </c>
      <c r="C5363" s="9" cm="1">
        <f t="array" ref="C5363">IFERROR(
(_xlfn.XLOOKUP(1,(MarketData[ETF]=A5363)*(MarketData[Date]=B5363),MarketData[Adjusted Close]) /
_xlfn.XLOOKUP(1,(MarketData[ETF]=A5363)*(MarketData[Date]=WORKDAY(B5363,-1)),MarketData[Adjusted Close]))-1,
""
)</f>
        <v>1.8836825994821282E-3</v>
      </c>
      <c r="D5363">
        <f t="shared" si="166"/>
        <v>1.0317871438662585</v>
      </c>
      <c r="E5363">
        <f t="shared" si="167"/>
        <v>10317.871438662585</v>
      </c>
    </row>
    <row r="5364" spans="1:5" hidden="1" x14ac:dyDescent="0.25">
      <c r="A5364" t="s">
        <v>13</v>
      </c>
      <c r="B5364" s="5">
        <v>45847</v>
      </c>
      <c r="C5364" s="9" cm="1">
        <f t="array" ref="C5364">IFERROR(
(_xlfn.XLOOKUP(1,(MarketData[ETF]=A5364)*(MarketData[Date]=B5364),MarketData[Adjusted Close]) /
_xlfn.XLOOKUP(1,(MarketData[ETF]=A5364)*(MarketData[Date]=WORKDAY(B5364,-1)),MarketData[Adjusted Close]))-1,
""
)</f>
        <v>5.9213642823305879E-3</v>
      </c>
      <c r="D5364">
        <f t="shared" si="166"/>
        <v>1.0378967314069161</v>
      </c>
      <c r="E5364">
        <f t="shared" si="167"/>
        <v>10378.967314069161</v>
      </c>
    </row>
    <row r="5365" spans="1:5" hidden="1" x14ac:dyDescent="0.25">
      <c r="A5365" t="s">
        <v>13</v>
      </c>
      <c r="B5365" s="6">
        <v>45846</v>
      </c>
      <c r="C5365" s="9" cm="1">
        <f t="array" ref="C5365">IFERROR(
(_xlfn.XLOOKUP(1,(MarketData[ETF]=A5365)*(MarketData[Date]=B5365),MarketData[Adjusted Close]) /
_xlfn.XLOOKUP(1,(MarketData[ETF]=A5365)*(MarketData[Date]=WORKDAY(B5365,-1)),MarketData[Adjusted Close]))-1,
""
)</f>
        <v>2.136244956088218E-3</v>
      </c>
      <c r="D5365">
        <f t="shared" si="166"/>
        <v>1.0401139330643245</v>
      </c>
      <c r="E5365">
        <f t="shared" si="167"/>
        <v>10401.139330643246</v>
      </c>
    </row>
    <row r="5366" spans="1:5" hidden="1" x14ac:dyDescent="0.25">
      <c r="A5366" t="s">
        <v>13</v>
      </c>
      <c r="B5366" s="5">
        <v>45845</v>
      </c>
      <c r="C5366" s="9" t="str" cm="1">
        <f t="array" ref="C5366">IFERROR(
(_xlfn.XLOOKUP(1,(MarketData[ETF]=A5366)*(MarketData[Date]=B5366),MarketData[Adjusted Close]) /
_xlfn.XLOOKUP(1,(MarketData[ETF]=A5366)*(MarketData[Date]=WORKDAY(B5366,-1)),MarketData[Adjusted Close]))-1,
""
)</f>
        <v/>
      </c>
      <c r="D5366">
        <f t="shared" si="166"/>
        <v>1</v>
      </c>
      <c r="E5366">
        <f t="shared" si="167"/>
        <v>10000</v>
      </c>
    </row>
    <row r="5367" spans="1:5" hidden="1" x14ac:dyDescent="0.25">
      <c r="A5367" t="s">
        <v>13</v>
      </c>
      <c r="B5367" s="6">
        <v>45841</v>
      </c>
      <c r="C5367" s="9" cm="1">
        <f t="array" ref="C5367">IFERROR(
(_xlfn.XLOOKUP(1,(MarketData[ETF]=A5367)*(MarketData[Date]=B5367),MarketData[Adjusted Close]) /
_xlfn.XLOOKUP(1,(MarketData[ETF]=A5367)*(MarketData[Date]=WORKDAY(B5367,-1)),MarketData[Adjusted Close]))-1,
""
)</f>
        <v>5.2805800756621224E-3</v>
      </c>
      <c r="D5367">
        <f t="shared" si="166"/>
        <v>1.0052805800756621</v>
      </c>
      <c r="E5367">
        <f t="shared" si="167"/>
        <v>10052.805800756621</v>
      </c>
    </row>
    <row r="5368" spans="1:5" hidden="1" x14ac:dyDescent="0.25">
      <c r="A5368" t="s">
        <v>13</v>
      </c>
      <c r="B5368" s="5">
        <v>45840</v>
      </c>
      <c r="C5368" s="9" cm="1">
        <f t="array" ref="C5368">IFERROR(
(_xlfn.XLOOKUP(1,(MarketData[ETF]=A5368)*(MarketData[Date]=B5368),MarketData[Adjusted Close]) /
_xlfn.XLOOKUP(1,(MarketData[ETF]=A5368)*(MarketData[Date]=WORKDAY(B5368,-1)),MarketData[Adjusted Close]))-1,
""
)</f>
        <v>4.5127068323964625E-3</v>
      </c>
      <c r="D5368">
        <f t="shared" si="166"/>
        <v>1.0098171166178451</v>
      </c>
      <c r="E5368">
        <f t="shared" si="167"/>
        <v>10098.171166178452</v>
      </c>
    </row>
    <row r="5369" spans="1:5" hidden="1" x14ac:dyDescent="0.25">
      <c r="A5369" t="s">
        <v>13</v>
      </c>
      <c r="B5369" s="6">
        <v>45839</v>
      </c>
      <c r="C5369" s="9" cm="1">
        <f t="array" ref="C5369">IFERROR(
(_xlfn.XLOOKUP(1,(MarketData[ETF]=A5369)*(MarketData[Date]=B5369),MarketData[Adjusted Close]) /
_xlfn.XLOOKUP(1,(MarketData[ETF]=A5369)*(MarketData[Date]=WORKDAY(B5369,-1)),MarketData[Adjusted Close]))-1,
""
)</f>
        <v>7.9176563737126671E-5</v>
      </c>
      <c r="D5369">
        <f t="shared" si="166"/>
        <v>1.0098970704671419</v>
      </c>
      <c r="E5369">
        <f t="shared" si="167"/>
        <v>10098.970704671419</v>
      </c>
    </row>
    <row r="5370" spans="1:5" hidden="1" x14ac:dyDescent="0.25">
      <c r="A5370" t="s">
        <v>13</v>
      </c>
      <c r="B5370" s="5">
        <v>45838</v>
      </c>
      <c r="C5370" s="9" cm="1">
        <f t="array" ref="C5370">IFERROR(
(_xlfn.XLOOKUP(1,(MarketData[ETF]=A5370)*(MarketData[Date]=B5370),MarketData[Adjusted Close]) /
_xlfn.XLOOKUP(1,(MarketData[ETF]=A5370)*(MarketData[Date]=WORKDAY(B5370,-1)),MarketData[Adjusted Close]))-1,
""
)</f>
        <v>4.0543763415215039E-3</v>
      </c>
      <c r="D5370">
        <f t="shared" si="166"/>
        <v>1.0139915732570157</v>
      </c>
      <c r="E5370">
        <f t="shared" si="167"/>
        <v>10139.915732570158</v>
      </c>
    </row>
    <row r="5371" spans="1:5" hidden="1" x14ac:dyDescent="0.25">
      <c r="A5371" t="s">
        <v>13</v>
      </c>
      <c r="B5371" s="6">
        <v>45835</v>
      </c>
      <c r="C5371" s="9" cm="1">
        <f t="array" ref="C5371">IFERROR(
(_xlfn.XLOOKUP(1,(MarketData[ETF]=A5371)*(MarketData[Date]=B5371),MarketData[Adjusted Close]) /
_xlfn.XLOOKUP(1,(MarketData[ETF]=A5371)*(MarketData[Date]=WORKDAY(B5371,-1)),MarketData[Adjusted Close]))-1,
""
)</f>
        <v>4.3113772455090071E-3</v>
      </c>
      <c r="D5371">
        <f t="shared" si="166"/>
        <v>1.0183632734530939</v>
      </c>
      <c r="E5371">
        <f t="shared" si="167"/>
        <v>10183.632734530938</v>
      </c>
    </row>
    <row r="5372" spans="1:5" hidden="1" x14ac:dyDescent="0.25">
      <c r="A5372" t="s">
        <v>13</v>
      </c>
      <c r="B5372" s="5">
        <v>45834</v>
      </c>
      <c r="C5372" s="9" cm="1">
        <f t="array" ref="C5372">IFERROR(
(_xlfn.XLOOKUP(1,(MarketData[ETF]=A5372)*(MarketData[Date]=B5372),MarketData[Adjusted Close]) /
_xlfn.XLOOKUP(1,(MarketData[ETF]=A5372)*(MarketData[Date]=WORKDAY(B5372,-1)),MarketData[Adjusted Close]))-1,
""
)</f>
        <v>9.3480538318961859E-3</v>
      </c>
      <c r="D5372">
        <f t="shared" si="166"/>
        <v>1.0278829881537594</v>
      </c>
      <c r="E5372">
        <f t="shared" si="167"/>
        <v>10278.829881537595</v>
      </c>
    </row>
    <row r="5373" spans="1:5" hidden="1" x14ac:dyDescent="0.25">
      <c r="A5373" t="s">
        <v>13</v>
      </c>
      <c r="B5373" s="6">
        <v>45833</v>
      </c>
      <c r="C5373" s="9" cm="1">
        <f t="array" ref="C5373">IFERROR(
(_xlfn.XLOOKUP(1,(MarketData[ETF]=A5373)*(MarketData[Date]=B5373),MarketData[Adjusted Close]) /
_xlfn.XLOOKUP(1,(MarketData[ETF]=A5373)*(MarketData[Date]=WORKDAY(B5373,-1)),MarketData[Adjusted Close]))-1,
""
)</f>
        <v>-1.7697691255731396E-3</v>
      </c>
      <c r="D5373">
        <f t="shared" si="166"/>
        <v>1.0260638725766231</v>
      </c>
      <c r="E5373">
        <f t="shared" si="167"/>
        <v>10260.638725766232</v>
      </c>
    </row>
    <row r="5374" spans="1:5" hidden="1" x14ac:dyDescent="0.25">
      <c r="A5374" t="s">
        <v>13</v>
      </c>
      <c r="B5374" s="5">
        <v>45832</v>
      </c>
      <c r="C5374" s="9" cm="1">
        <f t="array" ref="C5374">IFERROR(
(_xlfn.XLOOKUP(1,(MarketData[ETF]=A5374)*(MarketData[Date]=B5374),MarketData[Adjusted Close]) /
_xlfn.XLOOKUP(1,(MarketData[ETF]=A5374)*(MarketData[Date]=WORKDAY(B5374,-1)),MarketData[Adjusted Close]))-1,
""
)</f>
        <v>1.2543781054003444E-2</v>
      </c>
      <c r="D5374">
        <f t="shared" si="166"/>
        <v>1.0389345931416472</v>
      </c>
      <c r="E5374">
        <f t="shared" si="167"/>
        <v>10389.345931416472</v>
      </c>
    </row>
    <row r="5375" spans="1:5" hidden="1" x14ac:dyDescent="0.25">
      <c r="A5375" t="s">
        <v>13</v>
      </c>
      <c r="B5375" s="6">
        <v>45831</v>
      </c>
      <c r="C5375" s="9" cm="1">
        <f t="array" ref="C5375">IFERROR(
(_xlfn.XLOOKUP(1,(MarketData[ETF]=A5375)*(MarketData[Date]=B5375),MarketData[Adjusted Close]) /
_xlfn.XLOOKUP(1,(MarketData[ETF]=A5375)*(MarketData[Date]=WORKDAY(B5375,-1)),MarketData[Adjusted Close]))-1,
""
)</f>
        <v>9.5386892525286537E-3</v>
      </c>
      <c r="D5375">
        <f t="shared" si="166"/>
        <v>1.0488446673793277</v>
      </c>
      <c r="E5375">
        <f t="shared" si="167"/>
        <v>10488.446673793276</v>
      </c>
    </row>
    <row r="5376" spans="1:5" hidden="1" x14ac:dyDescent="0.25">
      <c r="A5376" t="s">
        <v>13</v>
      </c>
      <c r="B5376" s="5">
        <v>45828</v>
      </c>
      <c r="C5376" s="9" t="str" cm="1">
        <f t="array" ref="C5376">IFERROR(
(_xlfn.XLOOKUP(1,(MarketData[ETF]=A5376)*(MarketData[Date]=B5376),MarketData[Adjusted Close]) /
_xlfn.XLOOKUP(1,(MarketData[ETF]=A5376)*(MarketData[Date]=WORKDAY(B5376,-1)),MarketData[Adjusted Close]))-1,
""
)</f>
        <v/>
      </c>
      <c r="D5376">
        <f t="shared" si="166"/>
        <v>1</v>
      </c>
      <c r="E5376">
        <f t="shared" si="167"/>
        <v>10000</v>
      </c>
    </row>
    <row r="5377" spans="1:5" hidden="1" x14ac:dyDescent="0.25">
      <c r="A5377" t="s">
        <v>13</v>
      </c>
      <c r="B5377" s="6">
        <v>45826</v>
      </c>
      <c r="C5377" s="9" cm="1">
        <f t="array" ref="C5377">IFERROR(
(_xlfn.XLOOKUP(1,(MarketData[ETF]=A5377)*(MarketData[Date]=B5377),MarketData[Adjusted Close]) /
_xlfn.XLOOKUP(1,(MarketData[ETF]=A5377)*(MarketData[Date]=WORKDAY(B5377,-1)),MarketData[Adjusted Close]))-1,
""
)</f>
        <v>5.7344146801030504E-4</v>
      </c>
      <c r="D5377">
        <f t="shared" si="166"/>
        <v>1.0005734414680103</v>
      </c>
      <c r="E5377">
        <f t="shared" si="167"/>
        <v>10005.734414680102</v>
      </c>
    </row>
    <row r="5378" spans="1:5" hidden="1" x14ac:dyDescent="0.25">
      <c r="A5378" t="s">
        <v>13</v>
      </c>
      <c r="B5378" s="5">
        <v>45825</v>
      </c>
      <c r="C5378" s="9" cm="1">
        <f t="array" ref="C5378">IFERROR(
(_xlfn.XLOOKUP(1,(MarketData[ETF]=A5378)*(MarketData[Date]=B5378),MarketData[Adjusted Close]) /
_xlfn.XLOOKUP(1,(MarketData[ETF]=A5378)*(MarketData[Date]=WORKDAY(B5378,-1)),MarketData[Adjusted Close]))-1,
""
)</f>
        <v>-9.8150551589877288E-3</v>
      </c>
      <c r="D5378">
        <f t="shared" si="166"/>
        <v>0.99075275794938356</v>
      </c>
      <c r="E5378">
        <f t="shared" si="167"/>
        <v>9907.5275794938352</v>
      </c>
    </row>
    <row r="5379" spans="1:5" hidden="1" x14ac:dyDescent="0.25">
      <c r="A5379" t="s">
        <v>13</v>
      </c>
      <c r="B5379" s="6">
        <v>45824</v>
      </c>
      <c r="C5379" s="9" cm="1">
        <f t="array" ref="C5379">IFERROR(
(_xlfn.XLOOKUP(1,(MarketData[ETF]=A5379)*(MarketData[Date]=B5379),MarketData[Adjusted Close]) /
_xlfn.XLOOKUP(1,(MarketData[ETF]=A5379)*(MarketData[Date]=WORKDAY(B5379,-1)),MarketData[Adjusted Close]))-1,
""
)</f>
        <v>8.755420996645169E-3</v>
      </c>
      <c r="D5379">
        <f t="shared" ref="D5379:D5442" si="168">IFERROR(IF(A5379&lt;&gt;A5378,1,D5378*(1+C5379)),1)</f>
        <v>0.99942721544881774</v>
      </c>
      <c r="E5379">
        <f t="shared" ref="E5379:E5442" si="169">D5379*10000</f>
        <v>9994.272154488177</v>
      </c>
    </row>
    <row r="5380" spans="1:5" hidden="1" x14ac:dyDescent="0.25">
      <c r="A5380" t="s">
        <v>13</v>
      </c>
      <c r="B5380" s="5">
        <v>45821</v>
      </c>
      <c r="C5380" s="9" cm="1">
        <f t="array" ref="C5380">IFERROR(
(_xlfn.XLOOKUP(1,(MarketData[ETF]=A5380)*(MarketData[Date]=B5380),MarketData[Adjusted Close]) /
_xlfn.XLOOKUP(1,(MarketData[ETF]=A5380)*(MarketData[Date]=WORKDAY(B5380,-1)),MarketData[Adjusted Close]))-1,
""
)</f>
        <v>-1.2524240465417003E-2</v>
      </c>
      <c r="D5380">
        <f t="shared" si="168"/>
        <v>0.9869101486748546</v>
      </c>
      <c r="E5380">
        <f t="shared" si="169"/>
        <v>9869.1014867485464</v>
      </c>
    </row>
    <row r="5381" spans="1:5" hidden="1" x14ac:dyDescent="0.25">
      <c r="A5381" t="s">
        <v>13</v>
      </c>
      <c r="B5381" s="6">
        <v>45820</v>
      </c>
      <c r="C5381" s="9" cm="1">
        <f t="array" ref="C5381">IFERROR(
(_xlfn.XLOOKUP(1,(MarketData[ETF]=A5381)*(MarketData[Date]=B5381),MarketData[Adjusted Close]) /
_xlfn.XLOOKUP(1,(MarketData[ETF]=A5381)*(MarketData[Date]=WORKDAY(B5381,-1)),MarketData[Adjusted Close]))-1,
""
)</f>
        <v>4.2194092827005925E-3</v>
      </c>
      <c r="D5381">
        <f t="shared" si="168"/>
        <v>0.99107432651736471</v>
      </c>
      <c r="E5381">
        <f t="shared" si="169"/>
        <v>9910.7432651736472</v>
      </c>
    </row>
    <row r="5382" spans="1:5" hidden="1" x14ac:dyDescent="0.25">
      <c r="A5382" t="s">
        <v>13</v>
      </c>
      <c r="B5382" s="5">
        <v>45819</v>
      </c>
      <c r="C5382" s="9" cm="1">
        <f t="array" ref="C5382">IFERROR(
(_xlfn.XLOOKUP(1,(MarketData[ETF]=A5382)*(MarketData[Date]=B5382),MarketData[Adjusted Close]) /
_xlfn.XLOOKUP(1,(MarketData[ETF]=A5382)*(MarketData[Date]=WORKDAY(B5382,-1)),MarketData[Adjusted Close]))-1,
""
)</f>
        <v>-1.8628006803272923E-3</v>
      </c>
      <c r="D5382">
        <f t="shared" si="168"/>
        <v>0.98922815258767327</v>
      </c>
      <c r="E5382">
        <f t="shared" si="169"/>
        <v>9892.2815258767332</v>
      </c>
    </row>
    <row r="5383" spans="1:5" hidden="1" x14ac:dyDescent="0.25">
      <c r="A5383" t="s">
        <v>13</v>
      </c>
      <c r="B5383" s="6">
        <v>45818</v>
      </c>
      <c r="C5383" s="9" cm="1">
        <f t="array" ref="C5383">IFERROR(
(_xlfn.XLOOKUP(1,(MarketData[ETF]=A5383)*(MarketData[Date]=B5383),MarketData[Adjusted Close]) /
_xlfn.XLOOKUP(1,(MarketData[ETF]=A5383)*(MarketData[Date]=WORKDAY(B5383,-1)),MarketData[Adjusted Close]))-1,
""
)</f>
        <v>4.8014322916667407E-3</v>
      </c>
      <c r="D5383">
        <f t="shared" si="168"/>
        <v>0.99397786458333359</v>
      </c>
      <c r="E5383">
        <f t="shared" si="169"/>
        <v>9939.7786458333358</v>
      </c>
    </row>
    <row r="5384" spans="1:5" hidden="1" x14ac:dyDescent="0.25">
      <c r="A5384" t="s">
        <v>13</v>
      </c>
      <c r="B5384" s="5">
        <v>45817</v>
      </c>
      <c r="C5384" s="9" cm="1">
        <f t="array" ref="C5384">IFERROR(
(_xlfn.XLOOKUP(1,(MarketData[ETF]=A5384)*(MarketData[Date]=B5384),MarketData[Adjusted Close]) /
_xlfn.XLOOKUP(1,(MarketData[ETF]=A5384)*(MarketData[Date]=WORKDAY(B5384,-1)),MarketData[Adjusted Close]))-1,
""
)</f>
        <v>1.6302575806976805E-3</v>
      </c>
      <c r="D5384">
        <f t="shared" si="168"/>
        <v>0.99559830453211628</v>
      </c>
      <c r="E5384">
        <f t="shared" si="169"/>
        <v>9955.9830453211634</v>
      </c>
    </row>
    <row r="5385" spans="1:5" hidden="1" x14ac:dyDescent="0.25">
      <c r="A5385" t="s">
        <v>13</v>
      </c>
      <c r="B5385" s="6">
        <v>45814</v>
      </c>
      <c r="C5385" s="9" cm="1">
        <f t="array" ref="C5385">IFERROR(
(_xlfn.XLOOKUP(1,(MarketData[ETF]=A5385)*(MarketData[Date]=B5385),MarketData[Adjusted Close]) /
_xlfn.XLOOKUP(1,(MarketData[ETF]=A5385)*(MarketData[Date]=WORKDAY(B5385,-1)),MarketData[Adjusted Close]))-1,
""
)</f>
        <v>7.804156740327084E-3</v>
      </c>
      <c r="D5385">
        <f t="shared" si="168"/>
        <v>1.0033681097510889</v>
      </c>
      <c r="E5385">
        <f t="shared" si="169"/>
        <v>10033.681097510889</v>
      </c>
    </row>
    <row r="5386" spans="1:5" hidden="1" x14ac:dyDescent="0.25">
      <c r="A5386" t="s">
        <v>13</v>
      </c>
      <c r="B5386" s="5">
        <v>45813</v>
      </c>
      <c r="C5386" s="9" cm="1">
        <f t="array" ref="C5386">IFERROR(
(_xlfn.XLOOKUP(1,(MarketData[ETF]=A5386)*(MarketData[Date]=B5386),MarketData[Adjusted Close]) /
_xlfn.XLOOKUP(1,(MarketData[ETF]=A5386)*(MarketData[Date]=WORKDAY(B5386,-1)),MarketData[Adjusted Close]))-1,
""
)</f>
        <v>-2.7035883991479714E-3</v>
      </c>
      <c r="D5386">
        <f t="shared" si="168"/>
        <v>1.0006554153694909</v>
      </c>
      <c r="E5386">
        <f t="shared" si="169"/>
        <v>10006.554153694909</v>
      </c>
    </row>
    <row r="5387" spans="1:5" hidden="1" x14ac:dyDescent="0.25">
      <c r="A5387" t="s">
        <v>13</v>
      </c>
      <c r="B5387" s="6">
        <v>45812</v>
      </c>
      <c r="C5387" s="9" cm="1">
        <f t="array" ref="C5387">IFERROR(
(_xlfn.XLOOKUP(1,(MarketData[ETF]=A5387)*(MarketData[Date]=B5387),MarketData[Adjusted Close]) /
_xlfn.XLOOKUP(1,(MarketData[ETF]=A5387)*(MarketData[Date]=WORKDAY(B5387,-1)),MarketData[Adjusted Close]))-1,
""
)</f>
        <v>2.2992281162752537E-3</v>
      </c>
      <c r="D5387">
        <f t="shared" si="168"/>
        <v>1.0029561504352116</v>
      </c>
      <c r="E5387">
        <f t="shared" si="169"/>
        <v>10029.561504352116</v>
      </c>
    </row>
    <row r="5388" spans="1:5" hidden="1" x14ac:dyDescent="0.25">
      <c r="A5388" t="s">
        <v>13</v>
      </c>
      <c r="B5388" s="5">
        <v>45811</v>
      </c>
      <c r="C5388" s="9" cm="1">
        <f t="array" ref="C5388">IFERROR(
(_xlfn.XLOOKUP(1,(MarketData[ETF]=A5388)*(MarketData[Date]=B5388),MarketData[Adjusted Close]) /
_xlfn.XLOOKUP(1,(MarketData[ETF]=A5388)*(MarketData[Date]=WORKDAY(B5388,-1)),MarketData[Adjusted Close]))-1,
""
)</f>
        <v>2.5520704700749963E-3</v>
      </c>
      <c r="D5388">
        <f t="shared" si="168"/>
        <v>1.0055157652095175</v>
      </c>
      <c r="E5388">
        <f t="shared" si="169"/>
        <v>10055.157652095175</v>
      </c>
    </row>
    <row r="5389" spans="1:5" hidden="1" x14ac:dyDescent="0.25">
      <c r="A5389" t="s">
        <v>13</v>
      </c>
      <c r="B5389" s="6">
        <v>45810</v>
      </c>
      <c r="C5389" s="9" cm="1">
        <f t="array" ref="C5389">IFERROR(
(_xlfn.XLOOKUP(1,(MarketData[ETF]=A5389)*(MarketData[Date]=B5389),MarketData[Adjusted Close]) /
_xlfn.XLOOKUP(1,(MarketData[ETF]=A5389)*(MarketData[Date]=WORKDAY(B5389,-1)),MarketData[Adjusted Close]))-1,
""
)</f>
        <v>6.7130780706117221E-3</v>
      </c>
      <c r="D5389">
        <f t="shared" si="168"/>
        <v>1.0122658710425998</v>
      </c>
      <c r="E5389">
        <f t="shared" si="169"/>
        <v>10122.658710425998</v>
      </c>
    </row>
    <row r="5390" spans="1:5" hidden="1" x14ac:dyDescent="0.25">
      <c r="A5390" t="s">
        <v>13</v>
      </c>
      <c r="B5390" s="5">
        <v>45807</v>
      </c>
      <c r="C5390" s="9" cm="1">
        <f t="array" ref="C5390">IFERROR(
(_xlfn.XLOOKUP(1,(MarketData[ETF]=A5390)*(MarketData[Date]=B5390),MarketData[Adjusted Close]) /
_xlfn.XLOOKUP(1,(MarketData[ETF]=A5390)*(MarketData[Date]=WORKDAY(B5390,-1)),MarketData[Adjusted Close]))-1,
""
)</f>
        <v>-1.406935363734152E-3</v>
      </c>
      <c r="D5390">
        <f t="shared" si="168"/>
        <v>1.0108416783911287</v>
      </c>
      <c r="E5390">
        <f t="shared" si="169"/>
        <v>10108.416783911287</v>
      </c>
    </row>
    <row r="5391" spans="1:5" hidden="1" x14ac:dyDescent="0.25">
      <c r="A5391" t="s">
        <v>13</v>
      </c>
      <c r="B5391" s="6">
        <v>45806</v>
      </c>
      <c r="C5391" s="9" cm="1">
        <f t="array" ref="C5391">IFERROR(
(_xlfn.XLOOKUP(1,(MarketData[ETF]=A5391)*(MarketData[Date]=B5391),MarketData[Adjusted Close]) /
_xlfn.XLOOKUP(1,(MarketData[ETF]=A5391)*(MarketData[Date]=WORKDAY(B5391,-1)),MarketData[Adjusted Close]))-1,
""
)</f>
        <v>4.0717965763670261E-3</v>
      </c>
      <c r="D5391">
        <f t="shared" si="168"/>
        <v>1.0149576200764507</v>
      </c>
      <c r="E5391">
        <f t="shared" si="169"/>
        <v>10149.576200764508</v>
      </c>
    </row>
    <row r="5392" spans="1:5" hidden="1" x14ac:dyDescent="0.25">
      <c r="A5392" t="s">
        <v>13</v>
      </c>
      <c r="B5392" s="5">
        <v>45805</v>
      </c>
      <c r="C5392" s="9" cm="1">
        <f t="array" ref="C5392">IFERROR(
(_xlfn.XLOOKUP(1,(MarketData[ETF]=A5392)*(MarketData[Date]=B5392),MarketData[Adjusted Close]) /
_xlfn.XLOOKUP(1,(MarketData[ETF]=A5392)*(MarketData[Date]=WORKDAY(B5392,-1)),MarketData[Adjusted Close]))-1,
""
)</f>
        <v>-6.8498803334158254E-3</v>
      </c>
      <c r="D5392">
        <f t="shared" si="168"/>
        <v>1.0080052818354386</v>
      </c>
      <c r="E5392">
        <f t="shared" si="169"/>
        <v>10080.052818354387</v>
      </c>
    </row>
    <row r="5393" spans="1:5" hidden="1" x14ac:dyDescent="0.25">
      <c r="A5393" t="s">
        <v>13</v>
      </c>
      <c r="B5393" s="6">
        <v>45804</v>
      </c>
      <c r="C5393" s="9" t="str" cm="1">
        <f t="array" ref="C5393">IFERROR(
(_xlfn.XLOOKUP(1,(MarketData[ETF]=A5393)*(MarketData[Date]=B5393),MarketData[Adjusted Close]) /
_xlfn.XLOOKUP(1,(MarketData[ETF]=A5393)*(MarketData[Date]=WORKDAY(B5393,-1)),MarketData[Adjusted Close]))-1,
""
)</f>
        <v/>
      </c>
      <c r="D5393">
        <f t="shared" si="168"/>
        <v>1</v>
      </c>
      <c r="E5393">
        <f t="shared" si="169"/>
        <v>10000</v>
      </c>
    </row>
    <row r="5394" spans="1:5" hidden="1" x14ac:dyDescent="0.25">
      <c r="A5394" t="s">
        <v>13</v>
      </c>
      <c r="B5394" s="5">
        <v>45800</v>
      </c>
      <c r="C5394" s="9" cm="1">
        <f t="array" ref="C5394">IFERROR(
(_xlfn.XLOOKUP(1,(MarketData[ETF]=A5394)*(MarketData[Date]=B5394),MarketData[Adjusted Close]) /
_xlfn.XLOOKUP(1,(MarketData[ETF]=A5394)*(MarketData[Date]=WORKDAY(B5394,-1)),MarketData[Adjusted Close]))-1,
""
)</f>
        <v>-2.2592251694419918E-3</v>
      </c>
      <c r="D5394">
        <f t="shared" si="168"/>
        <v>0.99774077483055801</v>
      </c>
      <c r="E5394">
        <f t="shared" si="169"/>
        <v>9977.4077483055808</v>
      </c>
    </row>
    <row r="5395" spans="1:5" hidden="1" x14ac:dyDescent="0.25">
      <c r="A5395" t="s">
        <v>13</v>
      </c>
      <c r="B5395" s="6">
        <v>45799</v>
      </c>
      <c r="C5395" s="9" cm="1">
        <f t="array" ref="C5395">IFERROR(
(_xlfn.XLOOKUP(1,(MarketData[ETF]=A5395)*(MarketData[Date]=B5395),MarketData[Adjusted Close]) /
_xlfn.XLOOKUP(1,(MarketData[ETF]=A5395)*(MarketData[Date]=WORKDAY(B5395,-1)),MarketData[Adjusted Close]))-1,
""
)</f>
        <v>-7.525083612038852E-4</v>
      </c>
      <c r="D5395">
        <f t="shared" si="168"/>
        <v>0.99698996655518402</v>
      </c>
      <c r="E5395">
        <f t="shared" si="169"/>
        <v>9969.8996655518404</v>
      </c>
    </row>
    <row r="5396" spans="1:5" hidden="1" x14ac:dyDescent="0.25">
      <c r="A5396" t="s">
        <v>13</v>
      </c>
      <c r="B5396" s="5">
        <v>45798</v>
      </c>
      <c r="C5396" s="9" cm="1">
        <f t="array" ref="C5396">IFERROR(
(_xlfn.XLOOKUP(1,(MarketData[ETF]=A5396)*(MarketData[Date]=B5396),MarketData[Adjusted Close]) /
_xlfn.XLOOKUP(1,(MarketData[ETF]=A5396)*(MarketData[Date]=WORKDAY(B5396,-1)),MarketData[Adjusted Close]))-1,
""
)</f>
        <v>-1.2468004293617385E-2</v>
      </c>
      <c r="D5396">
        <f t="shared" si="168"/>
        <v>0.98455949137148058</v>
      </c>
      <c r="E5396">
        <f t="shared" si="169"/>
        <v>9845.5949137148054</v>
      </c>
    </row>
    <row r="5397" spans="1:5" hidden="1" x14ac:dyDescent="0.25">
      <c r="A5397" t="s">
        <v>13</v>
      </c>
      <c r="B5397" s="6">
        <v>45797</v>
      </c>
      <c r="C5397" s="9" cm="1">
        <f t="array" ref="C5397">IFERROR(
(_xlfn.XLOOKUP(1,(MarketData[ETF]=A5397)*(MarketData[Date]=B5397),MarketData[Adjusted Close]) /
_xlfn.XLOOKUP(1,(MarketData[ETF]=A5397)*(MarketData[Date]=WORKDAY(B5397,-1)),MarketData[Adjusted Close]))-1,
""
)</f>
        <v>-1.0722533817221214E-3</v>
      </c>
      <c r="D5397">
        <f t="shared" si="168"/>
        <v>0.98350379412735089</v>
      </c>
      <c r="E5397">
        <f t="shared" si="169"/>
        <v>9835.0379412735092</v>
      </c>
    </row>
    <row r="5398" spans="1:5" hidden="1" x14ac:dyDescent="0.25">
      <c r="A5398" t="s">
        <v>13</v>
      </c>
      <c r="B5398" s="5">
        <v>45796</v>
      </c>
      <c r="C5398" s="9" cm="1">
        <f t="array" ref="C5398">IFERROR(
(_xlfn.XLOOKUP(1,(MarketData[ETF]=A5398)*(MarketData[Date]=B5398),MarketData[Adjusted Close]) /
_xlfn.XLOOKUP(1,(MarketData[ETF]=A5398)*(MarketData[Date]=WORKDAY(B5398,-1)),MarketData[Adjusted Close]))-1,
""
)</f>
        <v>2.7293027871970743E-3</v>
      </c>
      <c r="D5398">
        <f t="shared" si="168"/>
        <v>0.98618807377388162</v>
      </c>
      <c r="E5398">
        <f t="shared" si="169"/>
        <v>9861.8807377388166</v>
      </c>
    </row>
    <row r="5399" spans="1:5" hidden="1" x14ac:dyDescent="0.25">
      <c r="A5399" t="s">
        <v>13</v>
      </c>
      <c r="B5399" s="6">
        <v>45793</v>
      </c>
      <c r="C5399" s="9" cm="1">
        <f t="array" ref="C5399">IFERROR(
(_xlfn.XLOOKUP(1,(MarketData[ETF]=A5399)*(MarketData[Date]=B5399),MarketData[Adjusted Close]) /
_xlfn.XLOOKUP(1,(MarketData[ETF]=A5399)*(MarketData[Date]=WORKDAY(B5399,-1)),MarketData[Adjusted Close]))-1,
""
)</f>
        <v>4.9035904255319007E-3</v>
      </c>
      <c r="D5399">
        <f t="shared" si="168"/>
        <v>0.991023936170213</v>
      </c>
      <c r="E5399">
        <f t="shared" si="169"/>
        <v>9910.2393617021298</v>
      </c>
    </row>
    <row r="5400" spans="1:5" hidden="1" x14ac:dyDescent="0.25">
      <c r="A5400" t="s">
        <v>13</v>
      </c>
      <c r="B5400" s="5">
        <v>45792</v>
      </c>
      <c r="C5400" s="9" cm="1">
        <f t="array" ref="C5400">IFERROR(
(_xlfn.XLOOKUP(1,(MarketData[ETF]=A5400)*(MarketData[Date]=B5400),MarketData[Adjusted Close]) /
_xlfn.XLOOKUP(1,(MarketData[ETF]=A5400)*(MarketData[Date]=WORKDAY(B5400,-1)),MarketData[Adjusted Close]))-1,
""
)</f>
        <v>5.5996656916004195E-3</v>
      </c>
      <c r="D5400">
        <f t="shared" si="168"/>
        <v>0.9965733389051401</v>
      </c>
      <c r="E5400">
        <f t="shared" si="169"/>
        <v>9965.7333890514019</v>
      </c>
    </row>
    <row r="5401" spans="1:5" hidden="1" x14ac:dyDescent="0.25">
      <c r="A5401" t="s">
        <v>13</v>
      </c>
      <c r="B5401" s="6">
        <v>45791</v>
      </c>
      <c r="C5401" s="9" cm="1">
        <f t="array" ref="C5401">IFERROR(
(_xlfn.XLOOKUP(1,(MarketData[ETF]=A5401)*(MarketData[Date]=B5401),MarketData[Adjusted Close]) /
_xlfn.XLOOKUP(1,(MarketData[ETF]=A5401)*(MarketData[Date]=WORKDAY(B5401,-1)),MarketData[Adjusted Close]))-1,
""
)</f>
        <v>0</v>
      </c>
      <c r="D5401">
        <f t="shared" si="168"/>
        <v>0.9965733389051401</v>
      </c>
      <c r="E5401">
        <f t="shared" si="169"/>
        <v>9965.7333890514019</v>
      </c>
    </row>
    <row r="5402" spans="1:5" hidden="1" x14ac:dyDescent="0.25">
      <c r="A5402" t="s">
        <v>13</v>
      </c>
      <c r="B5402" s="5">
        <v>45790</v>
      </c>
      <c r="C5402" s="9" cm="1">
        <f t="array" ref="C5402">IFERROR(
(_xlfn.XLOOKUP(1,(MarketData[ETF]=A5402)*(MarketData[Date]=B5402),MarketData[Adjusted Close]) /
_xlfn.XLOOKUP(1,(MarketData[ETF]=A5402)*(MarketData[Date]=WORKDAY(B5402,-1)),MarketData[Adjusted Close]))-1,
""
)</f>
        <v>4.9554846295984945E-3</v>
      </c>
      <c r="D5402">
        <f t="shared" si="168"/>
        <v>1.0015118427683523</v>
      </c>
      <c r="E5402">
        <f t="shared" si="169"/>
        <v>10015.118427683523</v>
      </c>
    </row>
    <row r="5403" spans="1:5" hidden="1" x14ac:dyDescent="0.25">
      <c r="A5403" t="s">
        <v>13</v>
      </c>
      <c r="B5403" s="6">
        <v>45789</v>
      </c>
      <c r="C5403" s="9" cm="1">
        <f t="array" ref="C5403">IFERROR(
(_xlfn.XLOOKUP(1,(MarketData[ETF]=A5403)*(MarketData[Date]=B5403),MarketData[Adjusted Close]) /
_xlfn.XLOOKUP(1,(MarketData[ETF]=A5403)*(MarketData[Date]=WORKDAY(B5403,-1)),MarketData[Adjusted Close]))-1,
""
)</f>
        <v>2.4789120330521497E-2</v>
      </c>
      <c r="D5403">
        <f t="shared" si="168"/>
        <v>1.0263384403511793</v>
      </c>
      <c r="E5403">
        <f t="shared" si="169"/>
        <v>10263.384403511793</v>
      </c>
    </row>
    <row r="5404" spans="1:5" hidden="1" x14ac:dyDescent="0.25">
      <c r="A5404" t="s">
        <v>13</v>
      </c>
      <c r="B5404" s="5">
        <v>45786</v>
      </c>
      <c r="C5404" s="9" cm="1">
        <f t="array" ref="C5404">IFERROR(
(_xlfn.XLOOKUP(1,(MarketData[ETF]=A5404)*(MarketData[Date]=B5404),MarketData[Adjusted Close]) /
_xlfn.XLOOKUP(1,(MarketData[ETF]=A5404)*(MarketData[Date]=WORKDAY(B5404,-1)),MarketData[Adjusted Close]))-1,
""
)</f>
        <v>1.3790725736941845E-3</v>
      </c>
      <c r="D5404">
        <f t="shared" si="168"/>
        <v>1.0277538355455957</v>
      </c>
      <c r="E5404">
        <f t="shared" si="169"/>
        <v>10277.538355455958</v>
      </c>
    </row>
    <row r="5405" spans="1:5" hidden="1" x14ac:dyDescent="0.25">
      <c r="A5405" t="s">
        <v>13</v>
      </c>
      <c r="B5405" s="6">
        <v>45785</v>
      </c>
      <c r="C5405" s="9" cm="1">
        <f t="array" ref="C5405">IFERROR(
(_xlfn.XLOOKUP(1,(MarketData[ETF]=A5405)*(MarketData[Date]=B5405),MarketData[Adjusted Close]) /
_xlfn.XLOOKUP(1,(MarketData[ETF]=A5405)*(MarketData[Date]=WORKDAY(B5405,-1)),MarketData[Adjusted Close]))-1,
""
)</f>
        <v>3.4596090641756394E-3</v>
      </c>
      <c r="D5405">
        <f t="shared" si="168"/>
        <v>1.0313094620307905</v>
      </c>
      <c r="E5405">
        <f t="shared" si="169"/>
        <v>10313.094620307906</v>
      </c>
    </row>
    <row r="5406" spans="1:5" hidden="1" x14ac:dyDescent="0.25">
      <c r="A5406" t="s">
        <v>13</v>
      </c>
      <c r="B5406" s="5">
        <v>45784</v>
      </c>
      <c r="C5406" s="9" cm="1">
        <f t="array" ref="C5406">IFERROR(
(_xlfn.XLOOKUP(1,(MarketData[ETF]=A5406)*(MarketData[Date]=B5406),MarketData[Adjusted Close]) /
_xlfn.XLOOKUP(1,(MarketData[ETF]=A5406)*(MarketData[Date]=WORKDAY(B5406,-1)),MarketData[Adjusted Close]))-1,
""
)</f>
        <v>6.9240090012123723E-4</v>
      </c>
      <c r="D5406">
        <f t="shared" si="168"/>
        <v>1.0320235416306043</v>
      </c>
      <c r="E5406">
        <f t="shared" si="169"/>
        <v>10320.235416306043</v>
      </c>
    </row>
    <row r="5407" spans="1:5" hidden="1" x14ac:dyDescent="0.25">
      <c r="A5407" t="s">
        <v>13</v>
      </c>
      <c r="B5407" s="6">
        <v>45783</v>
      </c>
      <c r="C5407" s="9" cm="1">
        <f t="array" ref="C5407">IFERROR(
(_xlfn.XLOOKUP(1,(MarketData[ETF]=A5407)*(MarketData[Date]=B5407),MarketData[Adjusted Close]) /
_xlfn.XLOOKUP(1,(MarketData[ETF]=A5407)*(MarketData[Date]=WORKDAY(B5407,-1)),MarketData[Adjusted Close]))-1,
""
)</f>
        <v>-5.5942852224803996E-3</v>
      </c>
      <c r="D5407">
        <f t="shared" si="168"/>
        <v>1.0262501075824082</v>
      </c>
      <c r="E5407">
        <f t="shared" si="169"/>
        <v>10262.501075824082</v>
      </c>
    </row>
    <row r="5408" spans="1:5" hidden="1" x14ac:dyDescent="0.25">
      <c r="A5408" t="s">
        <v>13</v>
      </c>
      <c r="B5408" s="5">
        <v>45782</v>
      </c>
      <c r="C5408" s="9" cm="1">
        <f t="array" ref="C5408">IFERROR(
(_xlfn.XLOOKUP(1,(MarketData[ETF]=A5408)*(MarketData[Date]=B5408),MarketData[Adjusted Close]) /
_xlfn.XLOOKUP(1,(MarketData[ETF]=A5408)*(MarketData[Date]=WORKDAY(B5408,-1)),MarketData[Adjusted Close]))-1,
""
)</f>
        <v>-2.2327179046801593E-3</v>
      </c>
      <c r="D5408">
        <f t="shared" si="168"/>
        <v>1.023958780592529</v>
      </c>
      <c r="E5408">
        <f t="shared" si="169"/>
        <v>10239.58780592529</v>
      </c>
    </row>
    <row r="5409" spans="1:5" hidden="1" x14ac:dyDescent="0.25">
      <c r="A5409" t="s">
        <v>13</v>
      </c>
      <c r="B5409" s="6">
        <v>45779</v>
      </c>
      <c r="C5409" s="9" cm="1">
        <f t="array" ref="C5409">IFERROR(
(_xlfn.XLOOKUP(1,(MarketData[ETF]=A5409)*(MarketData[Date]=B5409),MarketData[Adjusted Close]) /
_xlfn.XLOOKUP(1,(MarketData[ETF]=A5409)*(MarketData[Date]=WORKDAY(B5409,-1)),MarketData[Adjusted Close]))-1,
""
)</f>
        <v>1.7474879860200909E-2</v>
      </c>
      <c r="D5409">
        <f t="shared" si="168"/>
        <v>1.0418523372651813</v>
      </c>
      <c r="E5409">
        <f t="shared" si="169"/>
        <v>10418.523372651813</v>
      </c>
    </row>
    <row r="5410" spans="1:5" hidden="1" x14ac:dyDescent="0.25">
      <c r="A5410" t="s">
        <v>13</v>
      </c>
      <c r="B5410" s="5">
        <v>45778</v>
      </c>
      <c r="C5410" s="9" cm="1">
        <f t="array" ref="C5410">IFERROR(
(_xlfn.XLOOKUP(1,(MarketData[ETF]=A5410)*(MarketData[Date]=B5410),MarketData[Adjusted Close]) /
_xlfn.XLOOKUP(1,(MarketData[ETF]=A5410)*(MarketData[Date]=WORKDAY(B5410,-1)),MarketData[Adjusted Close]))-1,
""
)</f>
        <v>3.5952297439494352E-3</v>
      </c>
      <c r="D5410">
        <f t="shared" si="168"/>
        <v>1.0455980357769203</v>
      </c>
      <c r="E5410">
        <f t="shared" si="169"/>
        <v>10455.980357769204</v>
      </c>
    </row>
    <row r="5411" spans="1:5" hidden="1" x14ac:dyDescent="0.25">
      <c r="A5411" t="s">
        <v>13</v>
      </c>
      <c r="B5411" s="6">
        <v>45777</v>
      </c>
      <c r="C5411" s="9" cm="1">
        <f t="array" ref="C5411">IFERROR(
(_xlfn.XLOOKUP(1,(MarketData[ETF]=A5411)*(MarketData[Date]=B5411),MarketData[Adjusted Close]) /
_xlfn.XLOOKUP(1,(MarketData[ETF]=A5411)*(MarketData[Date]=WORKDAY(B5411,-1)),MarketData[Adjusted Close]))-1,
""
)</f>
        <v>-5.2585451358444502E-4</v>
      </c>
      <c r="D5411">
        <f t="shared" si="168"/>
        <v>1.045048203330412</v>
      </c>
      <c r="E5411">
        <f t="shared" si="169"/>
        <v>10450.482033304121</v>
      </c>
    </row>
    <row r="5412" spans="1:5" hidden="1" x14ac:dyDescent="0.25">
      <c r="A5412" t="s">
        <v>13</v>
      </c>
      <c r="B5412" s="5">
        <v>45776</v>
      </c>
      <c r="C5412" s="9" cm="1">
        <f t="array" ref="C5412">IFERROR(
(_xlfn.XLOOKUP(1,(MarketData[ETF]=A5412)*(MarketData[Date]=B5412),MarketData[Adjusted Close]) /
_xlfn.XLOOKUP(1,(MarketData[ETF]=A5412)*(MarketData[Date]=WORKDAY(B5412,-1)),MarketData[Adjusted Close]))-1,
""
)</f>
        <v>4.5782708223278679E-3</v>
      </c>
      <c r="D5412">
        <f t="shared" si="168"/>
        <v>1.0498327170276458</v>
      </c>
      <c r="E5412">
        <f t="shared" si="169"/>
        <v>10498.327170276458</v>
      </c>
    </row>
    <row r="5413" spans="1:5" hidden="1" x14ac:dyDescent="0.25">
      <c r="A5413" t="s">
        <v>13</v>
      </c>
      <c r="B5413" s="6">
        <v>45775</v>
      </c>
      <c r="C5413" s="9" cm="1">
        <f t="array" ref="C5413">IFERROR(
(_xlfn.XLOOKUP(1,(MarketData[ETF]=A5413)*(MarketData[Date]=B5413),MarketData[Adjusted Close]) /
_xlfn.XLOOKUP(1,(MarketData[ETF]=A5413)*(MarketData[Date]=WORKDAY(B5413,-1)),MarketData[Adjusted Close]))-1,
""
)</f>
        <v>2.8253575843191214E-3</v>
      </c>
      <c r="D5413">
        <f t="shared" si="168"/>
        <v>1.0527988698569661</v>
      </c>
      <c r="E5413">
        <f t="shared" si="169"/>
        <v>10527.988698569661</v>
      </c>
    </row>
    <row r="5414" spans="1:5" hidden="1" x14ac:dyDescent="0.25">
      <c r="A5414" t="s">
        <v>13</v>
      </c>
      <c r="B5414" s="5">
        <v>45772</v>
      </c>
      <c r="C5414" s="9" cm="1">
        <f t="array" ref="C5414">IFERROR(
(_xlfn.XLOOKUP(1,(MarketData[ETF]=A5414)*(MarketData[Date]=B5414),MarketData[Adjusted Close]) /
_xlfn.XLOOKUP(1,(MarketData[ETF]=A5414)*(MarketData[Date]=WORKDAY(B5414,-1)),MarketData[Adjusted Close]))-1,
""
)</f>
        <v>4.7906316536552307E-3</v>
      </c>
      <c r="D5414">
        <f t="shared" si="168"/>
        <v>1.0578424414478353</v>
      </c>
      <c r="E5414">
        <f t="shared" si="169"/>
        <v>10578.424414478353</v>
      </c>
    </row>
    <row r="5415" spans="1:5" hidden="1" x14ac:dyDescent="0.25">
      <c r="A5415" t="s">
        <v>13</v>
      </c>
      <c r="B5415" s="6">
        <v>45771</v>
      </c>
      <c r="C5415" s="9" cm="1">
        <f t="array" ref="C5415">IFERROR(
(_xlfn.XLOOKUP(1,(MarketData[ETF]=A5415)*(MarketData[Date]=B5415),MarketData[Adjusted Close]) /
_xlfn.XLOOKUP(1,(MarketData[ETF]=A5415)*(MarketData[Date]=WORKDAY(B5415,-1)),MarketData[Adjusted Close]))-1,
""
)</f>
        <v>1.7328519855595692E-2</v>
      </c>
      <c r="D5415">
        <f t="shared" si="168"/>
        <v>1.0761732851985559</v>
      </c>
      <c r="E5415">
        <f t="shared" si="169"/>
        <v>10761.73285198556</v>
      </c>
    </row>
    <row r="5416" spans="1:5" hidden="1" x14ac:dyDescent="0.25">
      <c r="A5416" t="s">
        <v>13</v>
      </c>
      <c r="B5416" s="5">
        <v>45770</v>
      </c>
      <c r="C5416" s="9" cm="1">
        <f t="array" ref="C5416">IFERROR(
(_xlfn.XLOOKUP(1,(MarketData[ETF]=A5416)*(MarketData[Date]=B5416),MarketData[Adjusted Close]) /
_xlfn.XLOOKUP(1,(MarketData[ETF]=A5416)*(MarketData[Date]=WORKDAY(B5416,-1)),MarketData[Adjusted Close]))-1,
""
)</f>
        <v>1.279707495429605E-2</v>
      </c>
      <c r="D5416">
        <f t="shared" si="168"/>
        <v>1.0899451553930528</v>
      </c>
      <c r="E5416">
        <f t="shared" si="169"/>
        <v>10899.451553930528</v>
      </c>
    </row>
    <row r="5417" spans="1:5" hidden="1" x14ac:dyDescent="0.25">
      <c r="A5417" t="s">
        <v>13</v>
      </c>
      <c r="B5417" s="6">
        <v>45769</v>
      </c>
      <c r="C5417" s="9" cm="1">
        <f t="array" ref="C5417">IFERROR(
(_xlfn.XLOOKUP(1,(MarketData[ETF]=A5417)*(MarketData[Date]=B5417),MarketData[Adjusted Close]) /
_xlfn.XLOOKUP(1,(MarketData[ETF]=A5417)*(MarketData[Date]=WORKDAY(B5417,-1)),MarketData[Adjusted Close]))-1,
""
)</f>
        <v>2.1856902671399281E-2</v>
      </c>
      <c r="D5417">
        <f t="shared" si="168"/>
        <v>1.1137679805716418</v>
      </c>
      <c r="E5417">
        <f t="shared" si="169"/>
        <v>11137.679805716418</v>
      </c>
    </row>
    <row r="5418" spans="1:5" hidden="1" x14ac:dyDescent="0.25">
      <c r="A5418" t="s">
        <v>13</v>
      </c>
      <c r="B5418" s="5">
        <v>45768</v>
      </c>
      <c r="C5418" s="9" t="str" cm="1">
        <f t="array" ref="C5418">IFERROR(
(_xlfn.XLOOKUP(1,(MarketData[ETF]=A5418)*(MarketData[Date]=B5418),MarketData[Adjusted Close]) /
_xlfn.XLOOKUP(1,(MarketData[ETF]=A5418)*(MarketData[Date]=WORKDAY(B5418,-1)),MarketData[Adjusted Close]))-1,
""
)</f>
        <v/>
      </c>
      <c r="D5418">
        <f t="shared" si="168"/>
        <v>1</v>
      </c>
      <c r="E5418">
        <f t="shared" si="169"/>
        <v>10000</v>
      </c>
    </row>
    <row r="5419" spans="1:5" hidden="1" x14ac:dyDescent="0.25">
      <c r="A5419" t="s">
        <v>13</v>
      </c>
      <c r="B5419" s="6">
        <v>45764</v>
      </c>
      <c r="C5419" s="9" cm="1">
        <f t="array" ref="C5419">IFERROR(
(_xlfn.XLOOKUP(1,(MarketData[ETF]=A5419)*(MarketData[Date]=B5419),MarketData[Adjusted Close]) /
_xlfn.XLOOKUP(1,(MarketData[ETF]=A5419)*(MarketData[Date]=WORKDAY(B5419,-1)),MarketData[Adjusted Close]))-1,
""
)</f>
        <v>5.2694832208559639E-3</v>
      </c>
      <c r="D5419">
        <f t="shared" si="168"/>
        <v>1.005269483220856</v>
      </c>
      <c r="E5419">
        <f t="shared" si="169"/>
        <v>10052.694832208559</v>
      </c>
    </row>
    <row r="5420" spans="1:5" hidden="1" x14ac:dyDescent="0.25">
      <c r="A5420" t="s">
        <v>13</v>
      </c>
      <c r="B5420" s="5">
        <v>45763</v>
      </c>
      <c r="C5420" s="9" cm="1">
        <f t="array" ref="C5420">IFERROR(
(_xlfn.XLOOKUP(1,(MarketData[ETF]=A5420)*(MarketData[Date]=B5420),MarketData[Adjusted Close]) /
_xlfn.XLOOKUP(1,(MarketData[ETF]=A5420)*(MarketData[Date]=WORKDAY(B5420,-1)),MarketData[Adjusted Close]))-1,
""
)</f>
        <v>-1.4934887533011532E-2</v>
      </c>
      <c r="D5420">
        <f t="shared" si="168"/>
        <v>0.99025589654858381</v>
      </c>
      <c r="E5420">
        <f t="shared" si="169"/>
        <v>9902.5589654858377</v>
      </c>
    </row>
    <row r="5421" spans="1:5" hidden="1" x14ac:dyDescent="0.25">
      <c r="A5421" t="s">
        <v>13</v>
      </c>
      <c r="B5421" s="6">
        <v>45762</v>
      </c>
      <c r="C5421" s="9" cm="1">
        <f t="array" ref="C5421">IFERROR(
(_xlfn.XLOOKUP(1,(MarketData[ETF]=A5421)*(MarketData[Date]=B5421),MarketData[Adjusted Close]) /
_xlfn.XLOOKUP(1,(MarketData[ETF]=A5421)*(MarketData[Date]=WORKDAY(B5421,-1)),MarketData[Adjusted Close]))-1,
""
)</f>
        <v>1.0027347310848089E-3</v>
      </c>
      <c r="D5421">
        <f t="shared" si="168"/>
        <v>0.99124886052871464</v>
      </c>
      <c r="E5421">
        <f t="shared" si="169"/>
        <v>9912.4886052871461</v>
      </c>
    </row>
    <row r="5422" spans="1:5" hidden="1" x14ac:dyDescent="0.25">
      <c r="A5422" t="s">
        <v>13</v>
      </c>
      <c r="B5422" s="5">
        <v>45761</v>
      </c>
      <c r="C5422" s="9" cm="1">
        <f t="array" ref="C5422">IFERROR(
(_xlfn.XLOOKUP(1,(MarketData[ETF]=A5422)*(MarketData[Date]=B5422),MarketData[Adjusted Close]) /
_xlfn.XLOOKUP(1,(MarketData[ETF]=A5422)*(MarketData[Date]=WORKDAY(B5422,-1)),MarketData[Adjusted Close]))-1,
""
)</f>
        <v>9.4782368638999248E-3</v>
      </c>
      <c r="D5422">
        <f t="shared" si="168"/>
        <v>1.0006441520198768</v>
      </c>
      <c r="E5422">
        <f t="shared" si="169"/>
        <v>10006.441520198769</v>
      </c>
    </row>
    <row r="5423" spans="1:5" hidden="1" x14ac:dyDescent="0.25">
      <c r="A5423" t="s">
        <v>13</v>
      </c>
      <c r="B5423" s="6">
        <v>45758</v>
      </c>
      <c r="C5423" s="9" cm="1">
        <f t="array" ref="C5423">IFERROR(
(_xlfn.XLOOKUP(1,(MarketData[ETF]=A5423)*(MarketData[Date]=B5423),MarketData[Adjusted Close]) /
_xlfn.XLOOKUP(1,(MarketData[ETF]=A5423)*(MarketData[Date]=WORKDAY(B5423,-1)),MarketData[Adjusted Close]))-1,
""
)</f>
        <v>2.0663097586174572E-2</v>
      </c>
      <c r="D5423">
        <f t="shared" si="168"/>
        <v>1.0213205597820985</v>
      </c>
      <c r="E5423">
        <f t="shared" si="169"/>
        <v>10213.205597820985</v>
      </c>
    </row>
    <row r="5424" spans="1:5" hidden="1" x14ac:dyDescent="0.25">
      <c r="A5424" t="s">
        <v>13</v>
      </c>
      <c r="B5424" s="5">
        <v>45757</v>
      </c>
      <c r="C5424" s="9" cm="1">
        <f t="array" ref="C5424">IFERROR(
(_xlfn.XLOOKUP(1,(MarketData[ETF]=A5424)*(MarketData[Date]=B5424),MarketData[Adjusted Close]) /
_xlfn.XLOOKUP(1,(MarketData[ETF]=A5424)*(MarketData[Date]=WORKDAY(B5424,-1)),MarketData[Adjusted Close]))-1,
""
)</f>
        <v>-2.7848794740686578E-2</v>
      </c>
      <c r="D5424">
        <f t="shared" si="168"/>
        <v>0.99287801314828372</v>
      </c>
      <c r="E5424">
        <f t="shared" si="169"/>
        <v>9928.7801314828375</v>
      </c>
    </row>
    <row r="5425" spans="1:5" hidden="1" x14ac:dyDescent="0.25">
      <c r="A5425" t="s">
        <v>13</v>
      </c>
      <c r="B5425" s="6">
        <v>45756</v>
      </c>
      <c r="C5425" s="9" cm="1">
        <f t="array" ref="C5425">IFERROR(
(_xlfn.XLOOKUP(1,(MarketData[ETF]=A5425)*(MarketData[Date]=B5425),MarketData[Adjusted Close]) /
_xlfn.XLOOKUP(1,(MarketData[ETF]=A5425)*(MarketData[Date]=WORKDAY(B5425,-1)),MarketData[Adjusted Close]))-1,
""
)</f>
        <v>8.5431119920713394E-2</v>
      </c>
      <c r="D5425">
        <f t="shared" si="168"/>
        <v>1.0777006937561944</v>
      </c>
      <c r="E5425">
        <f t="shared" si="169"/>
        <v>10777.006937561944</v>
      </c>
    </row>
    <row r="5426" spans="1:5" hidden="1" x14ac:dyDescent="0.25">
      <c r="A5426" t="s">
        <v>13</v>
      </c>
      <c r="B5426" s="5">
        <v>45755</v>
      </c>
      <c r="C5426" s="9" cm="1">
        <f t="array" ref="C5426">IFERROR(
(_xlfn.XLOOKUP(1,(MarketData[ETF]=A5426)*(MarketData[Date]=B5426),MarketData[Adjusted Close]) /
_xlfn.XLOOKUP(1,(MarketData[ETF]=A5426)*(MarketData[Date]=WORKDAY(B5426,-1)),MarketData[Adjusted Close]))-1,
""
)</f>
        <v>-1.2140199725866441E-2</v>
      </c>
      <c r="D5426">
        <f t="shared" si="168"/>
        <v>1.0646171920892893</v>
      </c>
      <c r="E5426">
        <f t="shared" si="169"/>
        <v>10646.171920892893</v>
      </c>
    </row>
    <row r="5427" spans="1:5" hidden="1" x14ac:dyDescent="0.25">
      <c r="A5427" t="s">
        <v>13</v>
      </c>
      <c r="B5427" s="6">
        <v>45754</v>
      </c>
      <c r="C5427" s="9" cm="1">
        <f t="array" ref="C5427">IFERROR(
(_xlfn.XLOOKUP(1,(MarketData[ETF]=A5427)*(MarketData[Date]=B5427),MarketData[Adjusted Close]) /
_xlfn.XLOOKUP(1,(MarketData[ETF]=A5427)*(MarketData[Date]=WORKDAY(B5427,-1)),MarketData[Adjusted Close]))-1,
""
)</f>
        <v>-1.1994583091507027E-2</v>
      </c>
      <c r="D5427">
        <f t="shared" si="168"/>
        <v>1.0518475527181275</v>
      </c>
      <c r="E5427">
        <f t="shared" si="169"/>
        <v>10518.475527181276</v>
      </c>
    </row>
    <row r="5428" spans="1:5" hidden="1" x14ac:dyDescent="0.25">
      <c r="A5428" t="s">
        <v>13</v>
      </c>
      <c r="B5428" s="5">
        <v>45751</v>
      </c>
      <c r="C5428" s="9" cm="1">
        <f t="array" ref="C5428">IFERROR(
(_xlfn.XLOOKUP(1,(MarketData[ETF]=A5428)*(MarketData[Date]=B5428),MarketData[Adjusted Close]) /
_xlfn.XLOOKUP(1,(MarketData[ETF]=A5428)*(MarketData[Date]=WORKDAY(B5428,-1)),MarketData[Adjusted Close]))-1,
""
)</f>
        <v>-5.9583371236241356E-2</v>
      </c>
      <c r="D5428">
        <f t="shared" si="168"/>
        <v>0.98917492950059127</v>
      </c>
      <c r="E5428">
        <f t="shared" si="169"/>
        <v>9891.7492950059132</v>
      </c>
    </row>
    <row r="5429" spans="1:5" hidden="1" x14ac:dyDescent="0.25">
      <c r="A5429" t="s">
        <v>13</v>
      </c>
      <c r="B5429" s="6">
        <v>45750</v>
      </c>
      <c r="C5429" s="9" cm="1">
        <f t="array" ref="C5429">IFERROR(
(_xlfn.XLOOKUP(1,(MarketData[ETF]=A5429)*(MarketData[Date]=B5429),MarketData[Adjusted Close]) /
_xlfn.XLOOKUP(1,(MarketData[ETF]=A5429)*(MarketData[Date]=WORKDAY(B5429,-1)),MarketData[Adjusted Close]))-1,
""
)</f>
        <v>-3.9493228484054121E-2</v>
      </c>
      <c r="D5429">
        <f t="shared" si="168"/>
        <v>0.95010921799912629</v>
      </c>
      <c r="E5429">
        <f t="shared" si="169"/>
        <v>9501.092179991263</v>
      </c>
    </row>
    <row r="5430" spans="1:5" hidden="1" x14ac:dyDescent="0.25">
      <c r="A5430" t="s">
        <v>13</v>
      </c>
      <c r="B5430" s="5">
        <v>45749</v>
      </c>
      <c r="C5430" s="9" cm="1">
        <f t="array" ref="C5430">IFERROR(
(_xlfn.XLOOKUP(1,(MarketData[ETF]=A5430)*(MarketData[Date]=B5430),MarketData[Adjusted Close]) /
_xlfn.XLOOKUP(1,(MarketData[ETF]=A5430)*(MarketData[Date]=WORKDAY(B5430,-1)),MarketData[Adjusted Close]))-1,
""
)</f>
        <v>5.8885568641238173E-3</v>
      </c>
      <c r="D5430">
        <f t="shared" si="168"/>
        <v>0.95570399015644236</v>
      </c>
      <c r="E5430">
        <f t="shared" si="169"/>
        <v>9557.0399015644234</v>
      </c>
    </row>
    <row r="5431" spans="1:5" hidden="1" x14ac:dyDescent="0.25">
      <c r="A5431" t="s">
        <v>13</v>
      </c>
      <c r="B5431" s="6">
        <v>45748</v>
      </c>
      <c r="C5431" s="9" cm="1">
        <f t="array" ref="C5431">IFERROR(
(_xlfn.XLOOKUP(1,(MarketData[ETF]=A5431)*(MarketData[Date]=B5431),MarketData[Adjusted Close]) /
_xlfn.XLOOKUP(1,(MarketData[ETF]=A5431)*(MarketData[Date]=WORKDAY(B5431,-1)),MarketData[Adjusted Close]))-1,
""
)</f>
        <v>3.2624988978045E-3</v>
      </c>
      <c r="D5431">
        <f t="shared" si="168"/>
        <v>0.95882197337095509</v>
      </c>
      <c r="E5431">
        <f t="shared" si="169"/>
        <v>9588.2197337095513</v>
      </c>
    </row>
    <row r="5432" spans="1:5" hidden="1" x14ac:dyDescent="0.25">
      <c r="A5432" t="s">
        <v>13</v>
      </c>
      <c r="B5432" s="5">
        <v>45747</v>
      </c>
      <c r="C5432" s="9" cm="1">
        <f t="array" ref="C5432">IFERROR(
(_xlfn.XLOOKUP(1,(MarketData[ETF]=A5432)*(MarketData[Date]=B5432),MarketData[Adjusted Close]) /
_xlfn.XLOOKUP(1,(MarketData[ETF]=A5432)*(MarketData[Date]=WORKDAY(B5432,-1)),MarketData[Adjusted Close]))-1,
""
)</f>
        <v>1.1475988700564432E-3</v>
      </c>
      <c r="D5432">
        <f t="shared" si="168"/>
        <v>0.95992231638418091</v>
      </c>
      <c r="E5432">
        <f t="shared" si="169"/>
        <v>9599.2231638418089</v>
      </c>
    </row>
    <row r="5433" spans="1:5" hidden="1" x14ac:dyDescent="0.25">
      <c r="A5433" t="s">
        <v>13</v>
      </c>
      <c r="B5433" s="6">
        <v>45744</v>
      </c>
      <c r="C5433" s="9" cm="1">
        <f t="array" ref="C5433">IFERROR(
(_xlfn.XLOOKUP(1,(MarketData[ETF]=A5433)*(MarketData[Date]=B5433),MarketData[Adjusted Close]) /
_xlfn.XLOOKUP(1,(MarketData[ETF]=A5433)*(MarketData[Date]=WORKDAY(B5433,-1)),MarketData[Adjusted Close]))-1,
""
)</f>
        <v>-1.7519514310494366E-2</v>
      </c>
      <c r="D5433">
        <f t="shared" si="168"/>
        <v>0.94310494362532538</v>
      </c>
      <c r="E5433">
        <f t="shared" si="169"/>
        <v>9431.0494362532536</v>
      </c>
    </row>
    <row r="5434" spans="1:5" hidden="1" x14ac:dyDescent="0.25">
      <c r="A5434" t="s">
        <v>13</v>
      </c>
      <c r="B5434" s="5">
        <v>45743</v>
      </c>
      <c r="C5434" s="9" cm="1">
        <f t="array" ref="C5434">IFERROR(
(_xlfn.XLOOKUP(1,(MarketData[ETF]=A5434)*(MarketData[Date]=B5434),MarketData[Adjusted Close]) /
_xlfn.XLOOKUP(1,(MarketData[ETF]=A5434)*(MarketData[Date]=WORKDAY(B5434,-1)),MarketData[Adjusted Close]))-1,
""
)</f>
        <v>-1.1262236853505359E-3</v>
      </c>
      <c r="D5434">
        <f t="shared" si="168"/>
        <v>0.9420427965000433</v>
      </c>
      <c r="E5434">
        <f t="shared" si="169"/>
        <v>9420.4279650004337</v>
      </c>
    </row>
    <row r="5435" spans="1:5" hidden="1" x14ac:dyDescent="0.25">
      <c r="A5435" t="s">
        <v>13</v>
      </c>
      <c r="B5435" s="6">
        <v>45742</v>
      </c>
      <c r="C5435" s="9" cm="1">
        <f t="array" ref="C5435">IFERROR(
(_xlfn.XLOOKUP(1,(MarketData[ETF]=A5435)*(MarketData[Date]=B5435),MarketData[Adjusted Close]) /
_xlfn.XLOOKUP(1,(MarketData[ETF]=A5435)*(MarketData[Date]=WORKDAY(B5435,-1)),MarketData[Adjusted Close]))-1,
""
)</f>
        <v>-1.088260497000848E-2</v>
      </c>
      <c r="D5435">
        <f t="shared" si="168"/>
        <v>0.93179091688089122</v>
      </c>
      <c r="E5435">
        <f t="shared" si="169"/>
        <v>9317.909168808912</v>
      </c>
    </row>
    <row r="5436" spans="1:5" hidden="1" x14ac:dyDescent="0.25">
      <c r="A5436" t="s">
        <v>13</v>
      </c>
      <c r="B5436" s="5">
        <v>45741</v>
      </c>
      <c r="C5436" s="9" cm="1">
        <f t="array" ref="C5436">IFERROR(
(_xlfn.XLOOKUP(1,(MarketData[ETF]=A5436)*(MarketData[Date]=B5436),MarketData[Adjusted Close]) /
_xlfn.XLOOKUP(1,(MarketData[ETF]=A5436)*(MarketData[Date]=WORKDAY(B5436,-1)),MarketData[Adjusted Close]))-1,
""
)</f>
        <v>1.8887362637363125E-3</v>
      </c>
      <c r="D5436">
        <f t="shared" si="168"/>
        <v>0.93355082417582425</v>
      </c>
      <c r="E5436">
        <f t="shared" si="169"/>
        <v>9335.5082417582416</v>
      </c>
    </row>
    <row r="5437" spans="1:5" hidden="1" x14ac:dyDescent="0.25">
      <c r="A5437" t="s">
        <v>13</v>
      </c>
      <c r="B5437" s="6">
        <v>45740</v>
      </c>
      <c r="C5437" s="9" cm="1">
        <f t="array" ref="C5437">IFERROR(
(_xlfn.XLOOKUP(1,(MarketData[ETF]=A5437)*(MarketData[Date]=B5437),MarketData[Adjusted Close]) /
_xlfn.XLOOKUP(1,(MarketData[ETF]=A5437)*(MarketData[Date]=WORKDAY(B5437,-1)),MarketData[Adjusted Close]))-1,
""
)</f>
        <v>1.2693444618327332E-2</v>
      </c>
      <c r="D5437">
        <f t="shared" si="168"/>
        <v>0.94540079986089387</v>
      </c>
      <c r="E5437">
        <f t="shared" si="169"/>
        <v>9454.0079986089386</v>
      </c>
    </row>
    <row r="5438" spans="1:5" hidden="1" x14ac:dyDescent="0.25">
      <c r="A5438" t="s">
        <v>13</v>
      </c>
      <c r="B5438" s="5">
        <v>45737</v>
      </c>
      <c r="C5438" s="9" cm="1">
        <f t="array" ref="C5438">IFERROR(
(_xlfn.XLOOKUP(1,(MarketData[ETF]=A5438)*(MarketData[Date]=B5438),MarketData[Adjusted Close]) /
_xlfn.XLOOKUP(1,(MarketData[ETF]=A5438)*(MarketData[Date]=WORKDAY(B5438,-1)),MarketData[Adjusted Close]))-1,
""
)</f>
        <v>-2.2553782095767749E-3</v>
      </c>
      <c r="D5438">
        <f t="shared" si="168"/>
        <v>0.94326856349757116</v>
      </c>
      <c r="E5438">
        <f t="shared" si="169"/>
        <v>9432.6856349757109</v>
      </c>
    </row>
    <row r="5439" spans="1:5" hidden="1" x14ac:dyDescent="0.25">
      <c r="A5439" t="s">
        <v>13</v>
      </c>
      <c r="B5439" s="6">
        <v>45736</v>
      </c>
      <c r="C5439" s="9" cm="1">
        <f t="array" ref="C5439">IFERROR(
(_xlfn.XLOOKUP(1,(MarketData[ETF]=A5439)*(MarketData[Date]=B5439),MarketData[Adjusted Close]) /
_xlfn.XLOOKUP(1,(MarketData[ETF]=A5439)*(MarketData[Date]=WORKDAY(B5439,-1)),MarketData[Adjusted Close]))-1,
""
)</f>
        <v>-4.3185351528761684E-3</v>
      </c>
      <c r="D5439">
        <f t="shared" si="168"/>
        <v>0.93919502504750385</v>
      </c>
      <c r="E5439">
        <f t="shared" si="169"/>
        <v>9391.950250475038</v>
      </c>
    </row>
    <row r="5440" spans="1:5" hidden="1" x14ac:dyDescent="0.25">
      <c r="A5440" t="s">
        <v>13</v>
      </c>
      <c r="B5440" s="5">
        <v>45735</v>
      </c>
      <c r="C5440" s="9" cm="1">
        <f t="array" ref="C5440">IFERROR(
(_xlfn.XLOOKUP(1,(MarketData[ETF]=A5440)*(MarketData[Date]=B5440),MarketData[Adjusted Close]) /
_xlfn.XLOOKUP(1,(MarketData[ETF]=A5440)*(MarketData[Date]=WORKDAY(B5440,-1)),MarketData[Adjusted Close]))-1,
""
)</f>
        <v>8.2730993642776696E-3</v>
      </c>
      <c r="D5440">
        <f t="shared" si="168"/>
        <v>0.94696507881215708</v>
      </c>
      <c r="E5440">
        <f t="shared" si="169"/>
        <v>9469.6507881215712</v>
      </c>
    </row>
    <row r="5441" spans="1:5" hidden="1" x14ac:dyDescent="0.25">
      <c r="A5441" t="s">
        <v>13</v>
      </c>
      <c r="B5441" s="6">
        <v>45734</v>
      </c>
      <c r="C5441" s="9" cm="1">
        <f t="array" ref="C5441">IFERROR(
(_xlfn.XLOOKUP(1,(MarketData[ETF]=A5441)*(MarketData[Date]=B5441),MarketData[Adjusted Close]) /
_xlfn.XLOOKUP(1,(MarketData[ETF]=A5441)*(MarketData[Date]=WORKDAY(B5441,-1)),MarketData[Adjusted Close]))-1,
""
)</f>
        <v>-7.1762061213902495E-3</v>
      </c>
      <c r="D5441">
        <f t="shared" si="168"/>
        <v>0.9401694622168425</v>
      </c>
      <c r="E5441">
        <f t="shared" si="169"/>
        <v>9401.6946221684248</v>
      </c>
    </row>
    <row r="5442" spans="1:5" hidden="1" x14ac:dyDescent="0.25">
      <c r="A5442" t="s">
        <v>13</v>
      </c>
      <c r="B5442" s="5">
        <v>45733</v>
      </c>
      <c r="C5442" s="9" cm="1">
        <f t="array" ref="C5442">IFERROR(
(_xlfn.XLOOKUP(1,(MarketData[ETF]=A5442)*(MarketData[Date]=B5442),MarketData[Adjusted Close]) /
_xlfn.XLOOKUP(1,(MarketData[ETF]=A5442)*(MarketData[Date]=WORKDAY(B5442,-1)),MarketData[Adjusted Close]))-1,
""
)</f>
        <v>9.9545930841773433E-3</v>
      </c>
      <c r="D5442">
        <f t="shared" si="168"/>
        <v>0.94952846664338098</v>
      </c>
      <c r="E5442">
        <f t="shared" si="169"/>
        <v>9495.2846664338103</v>
      </c>
    </row>
    <row r="5443" spans="1:5" hidden="1" x14ac:dyDescent="0.25">
      <c r="A5443" t="s">
        <v>13</v>
      </c>
      <c r="B5443" s="6">
        <v>45730</v>
      </c>
      <c r="C5443" s="9" cm="1">
        <f t="array" ref="C5443">IFERROR(
(_xlfn.XLOOKUP(1,(MarketData[ETF]=A5443)*(MarketData[Date]=B5443),MarketData[Adjusted Close]) /
_xlfn.XLOOKUP(1,(MarketData[ETF]=A5443)*(MarketData[Date]=WORKDAY(B5443,-1)),MarketData[Adjusted Close]))-1,
""
)</f>
        <v>2.0768339424191096E-2</v>
      </c>
      <c r="D5443">
        <f t="shared" ref="D5443:D5506" si="170">IFERROR(IF(A5443&lt;&gt;A5442,1,D5442*(1+C5443)),1)</f>
        <v>0.96924859613156245</v>
      </c>
      <c r="E5443">
        <f t="shared" ref="E5443:E5506" si="171">D5443*10000</f>
        <v>9692.4859613156241</v>
      </c>
    </row>
    <row r="5444" spans="1:5" hidden="1" x14ac:dyDescent="0.25">
      <c r="A5444" t="s">
        <v>13</v>
      </c>
      <c r="B5444" s="5">
        <v>45729</v>
      </c>
      <c r="C5444" s="9" cm="1">
        <f t="array" ref="C5444">IFERROR(
(_xlfn.XLOOKUP(1,(MarketData[ETF]=A5444)*(MarketData[Date]=B5444),MarketData[Adjusted Close]) /
_xlfn.XLOOKUP(1,(MarketData[ETF]=A5444)*(MarketData[Date]=WORKDAY(B5444,-1)),MarketData[Adjusted Close]))-1,
""
)</f>
        <v>-1.1890082790206202E-2</v>
      </c>
      <c r="D5444">
        <f t="shared" si="170"/>
        <v>0.95772415007926703</v>
      </c>
      <c r="E5444">
        <f t="shared" si="171"/>
        <v>9577.2415007926702</v>
      </c>
    </row>
    <row r="5445" spans="1:5" hidden="1" x14ac:dyDescent="0.25">
      <c r="A5445" t="s">
        <v>13</v>
      </c>
      <c r="B5445" s="6">
        <v>45728</v>
      </c>
      <c r="C5445" s="9" cm="1">
        <f t="array" ref="C5445">IFERROR(
(_xlfn.XLOOKUP(1,(MarketData[ETF]=A5445)*(MarketData[Date]=B5445),MarketData[Adjusted Close]) /
_xlfn.XLOOKUP(1,(MarketData[ETF]=A5445)*(MarketData[Date]=WORKDAY(B5445,-1)),MarketData[Adjusted Close]))-1,
""
)</f>
        <v>5.4906128232377061E-3</v>
      </c>
      <c r="D5445">
        <f t="shared" si="170"/>
        <v>0.96298264257881672</v>
      </c>
      <c r="E5445">
        <f t="shared" si="171"/>
        <v>9629.8264257881674</v>
      </c>
    </row>
    <row r="5446" spans="1:5" hidden="1" x14ac:dyDescent="0.25">
      <c r="A5446" t="s">
        <v>13</v>
      </c>
      <c r="B5446" s="5">
        <v>45727</v>
      </c>
      <c r="C5446" s="9" cm="1">
        <f t="array" ref="C5446">IFERROR(
(_xlfn.XLOOKUP(1,(MarketData[ETF]=A5446)*(MarketData[Date]=B5446),MarketData[Adjusted Close]) /
_xlfn.XLOOKUP(1,(MarketData[ETF]=A5446)*(MarketData[Date]=WORKDAY(B5446,-1)),MarketData[Adjusted Close]))-1,
""
)</f>
        <v>-4.0571529370259096E-3</v>
      </c>
      <c r="D5446">
        <f t="shared" si="170"/>
        <v>0.95907567472217314</v>
      </c>
      <c r="E5446">
        <f t="shared" si="171"/>
        <v>9590.7567472217306</v>
      </c>
    </row>
    <row r="5447" spans="1:5" hidden="1" x14ac:dyDescent="0.25">
      <c r="A5447" t="s">
        <v>13</v>
      </c>
      <c r="B5447" s="6">
        <v>45726</v>
      </c>
      <c r="C5447" s="9" cm="1">
        <f t="array" ref="C5447">IFERROR(
(_xlfn.XLOOKUP(1,(MarketData[ETF]=A5447)*(MarketData[Date]=B5447),MarketData[Adjusted Close]) /
_xlfn.XLOOKUP(1,(MarketData[ETF]=A5447)*(MarketData[Date]=WORKDAY(B5447,-1)),MarketData[Adjusted Close]))-1,
""
)</f>
        <v>-2.5442668041946059E-2</v>
      </c>
      <c r="D5447">
        <f t="shared" si="170"/>
        <v>0.93467423070311151</v>
      </c>
      <c r="E5447">
        <f t="shared" si="171"/>
        <v>9346.7423070311143</v>
      </c>
    </row>
    <row r="5448" spans="1:5" hidden="1" x14ac:dyDescent="0.25">
      <c r="A5448" t="s">
        <v>13</v>
      </c>
      <c r="B5448" s="5">
        <v>45723</v>
      </c>
      <c r="C5448" s="9" cm="1">
        <f t="array" ref="C5448">IFERROR(
(_xlfn.XLOOKUP(1,(MarketData[ETF]=A5448)*(MarketData[Date]=B5448),MarketData[Adjusted Close]) /
_xlfn.XLOOKUP(1,(MarketData[ETF]=A5448)*(MarketData[Date]=WORKDAY(B5448,-1)),MarketData[Adjusted Close]))-1,
""
)</f>
        <v>6.3143326701842195E-3</v>
      </c>
      <c r="D5448">
        <f t="shared" si="170"/>
        <v>0.9405760747340195</v>
      </c>
      <c r="E5448">
        <f t="shared" si="171"/>
        <v>9405.7607473401949</v>
      </c>
    </row>
    <row r="5449" spans="1:5" hidden="1" x14ac:dyDescent="0.25">
      <c r="A5449" t="s">
        <v>13</v>
      </c>
      <c r="B5449" s="6">
        <v>45722</v>
      </c>
      <c r="C5449" s="9" cm="1">
        <f t="array" ref="C5449">IFERROR(
(_xlfn.XLOOKUP(1,(MarketData[ETF]=A5449)*(MarketData[Date]=B5449),MarketData[Adjusted Close]) /
_xlfn.XLOOKUP(1,(MarketData[ETF]=A5449)*(MarketData[Date]=WORKDAY(B5449,-1)),MarketData[Adjusted Close]))-1,
""
)</f>
        <v>-1.4911383776414433E-2</v>
      </c>
      <c r="D5449">
        <f t="shared" si="170"/>
        <v>0.92655078391274703</v>
      </c>
      <c r="E5449">
        <f t="shared" si="171"/>
        <v>9265.507839127471</v>
      </c>
    </row>
    <row r="5450" spans="1:5" hidden="1" x14ac:dyDescent="0.25">
      <c r="A5450" t="s">
        <v>13</v>
      </c>
      <c r="B5450" s="5">
        <v>45721</v>
      </c>
      <c r="C5450" s="9" cm="1">
        <f t="array" ref="C5450">IFERROR(
(_xlfn.XLOOKUP(1,(MarketData[ETF]=A5450)*(MarketData[Date]=B5450),MarketData[Adjusted Close]) /
_xlfn.XLOOKUP(1,(MarketData[ETF]=A5450)*(MarketData[Date]=WORKDAY(B5450,-1)),MarketData[Adjusted Close]))-1,
""
)</f>
        <v>1.6543958423560046E-2</v>
      </c>
      <c r="D5450">
        <f t="shared" si="170"/>
        <v>0.94187960155911654</v>
      </c>
      <c r="E5450">
        <f t="shared" si="171"/>
        <v>9418.796015591166</v>
      </c>
    </row>
    <row r="5451" spans="1:5" hidden="1" x14ac:dyDescent="0.25">
      <c r="A5451" t="s">
        <v>13</v>
      </c>
      <c r="B5451" s="6">
        <v>45720</v>
      </c>
      <c r="C5451" s="9" cm="1">
        <f t="array" ref="C5451">IFERROR(
(_xlfn.XLOOKUP(1,(MarketData[ETF]=A5451)*(MarketData[Date]=B5451),MarketData[Adjusted Close]) /
_xlfn.XLOOKUP(1,(MarketData[ETF]=A5451)*(MarketData[Date]=WORKDAY(B5451,-1)),MarketData[Adjusted Close]))-1,
""
)</f>
        <v>-7.2233210078253007E-3</v>
      </c>
      <c r="D5451">
        <f t="shared" si="170"/>
        <v>0.93507610284633247</v>
      </c>
      <c r="E5451">
        <f t="shared" si="171"/>
        <v>9350.7610284633247</v>
      </c>
    </row>
    <row r="5452" spans="1:5" hidden="1" x14ac:dyDescent="0.25">
      <c r="A5452" t="s">
        <v>13</v>
      </c>
      <c r="B5452" s="5">
        <v>45719</v>
      </c>
      <c r="C5452" s="9" cm="1">
        <f t="array" ref="C5452">IFERROR(
(_xlfn.XLOOKUP(1,(MarketData[ETF]=A5452)*(MarketData[Date]=B5452),MarketData[Adjusted Close]) /
_xlfn.XLOOKUP(1,(MarketData[ETF]=A5452)*(MarketData[Date]=WORKDAY(B5452,-1)),MarketData[Adjusted Close]))-1,
""
)</f>
        <v>-1.0634677556576433E-2</v>
      </c>
      <c r="D5452">
        <f t="shared" si="170"/>
        <v>0.92513187000170161</v>
      </c>
      <c r="E5452">
        <f t="shared" si="171"/>
        <v>9251.3187000170165</v>
      </c>
    </row>
    <row r="5453" spans="1:5" hidden="1" x14ac:dyDescent="0.25">
      <c r="A5453" t="s">
        <v>13</v>
      </c>
      <c r="B5453" s="6">
        <v>45716</v>
      </c>
      <c r="C5453" s="9" cm="1">
        <f t="array" ref="C5453">IFERROR(
(_xlfn.XLOOKUP(1,(MarketData[ETF]=A5453)*(MarketData[Date]=B5453),MarketData[Adjusted Close]) /
_xlfn.XLOOKUP(1,(MarketData[ETF]=A5453)*(MarketData[Date]=WORKDAY(B5453,-1)),MarketData[Adjusted Close]))-1,
""
)</f>
        <v>8.7538619979403709E-3</v>
      </c>
      <c r="D5453">
        <f t="shared" si="170"/>
        <v>0.933230346721593</v>
      </c>
      <c r="E5453">
        <f t="shared" si="171"/>
        <v>9332.3034672159301</v>
      </c>
    </row>
    <row r="5454" spans="1:5" hidden="1" x14ac:dyDescent="0.25">
      <c r="A5454" t="s">
        <v>13</v>
      </c>
      <c r="B5454" s="5">
        <v>45715</v>
      </c>
      <c r="C5454" s="9" cm="1">
        <f t="array" ref="C5454">IFERROR(
(_xlfn.XLOOKUP(1,(MarketData[ETF]=A5454)*(MarketData[Date]=B5454),MarketData[Adjusted Close]) /
_xlfn.XLOOKUP(1,(MarketData[ETF]=A5454)*(MarketData[Date]=WORKDAY(B5454,-1)),MarketData[Adjusted Close]))-1,
""
)</f>
        <v>-1.5046491969568865E-2</v>
      </c>
      <c r="D5454">
        <f t="shared" si="170"/>
        <v>0.91918850380388861</v>
      </c>
      <c r="E5454">
        <f t="shared" si="171"/>
        <v>9191.8850380388867</v>
      </c>
    </row>
    <row r="5455" spans="1:5" hidden="1" x14ac:dyDescent="0.25">
      <c r="A5455" t="s">
        <v>13</v>
      </c>
      <c r="B5455" s="6">
        <v>45714</v>
      </c>
      <c r="C5455" s="9" cm="1">
        <f t="array" ref="C5455">IFERROR(
(_xlfn.XLOOKUP(1,(MarketData[ETF]=A5455)*(MarketData[Date]=B5455),MarketData[Adjusted Close]) /
_xlfn.XLOOKUP(1,(MarketData[ETF]=A5455)*(MarketData[Date]=WORKDAY(B5455,-1)),MarketData[Adjusted Close]))-1,
""
)</f>
        <v>1.4390925251841491E-3</v>
      </c>
      <c r="D5455">
        <f t="shared" si="170"/>
        <v>0.92051130110894797</v>
      </c>
      <c r="E5455">
        <f t="shared" si="171"/>
        <v>9205.1130110894792</v>
      </c>
    </row>
    <row r="5456" spans="1:5" hidden="1" x14ac:dyDescent="0.25">
      <c r="A5456" t="s">
        <v>13</v>
      </c>
      <c r="B5456" s="5">
        <v>45713</v>
      </c>
      <c r="C5456" s="9" cm="1">
        <f t="array" ref="C5456">IFERROR(
(_xlfn.XLOOKUP(1,(MarketData[ETF]=A5456)*(MarketData[Date]=B5456),MarketData[Adjusted Close]) /
_xlfn.XLOOKUP(1,(MarketData[ETF]=A5456)*(MarketData[Date]=WORKDAY(B5456,-1)),MarketData[Adjusted Close]))-1,
""
)</f>
        <v>-1.0992727887705334E-3</v>
      </c>
      <c r="D5456">
        <f t="shared" si="170"/>
        <v>0.91949940808388309</v>
      </c>
      <c r="E5456">
        <f t="shared" si="171"/>
        <v>9194.994080838831</v>
      </c>
    </row>
    <row r="5457" spans="1:5" hidden="1" x14ac:dyDescent="0.25">
      <c r="A5457" t="s">
        <v>13</v>
      </c>
      <c r="B5457" s="6">
        <v>45712</v>
      </c>
      <c r="C5457" s="9" cm="1">
        <f t="array" ref="C5457">IFERROR(
(_xlfn.XLOOKUP(1,(MarketData[ETF]=A5457)*(MarketData[Date]=B5457),MarketData[Adjusted Close]) /
_xlfn.XLOOKUP(1,(MarketData[ETF]=A5457)*(MarketData[Date]=WORKDAY(B5457,-1)),MarketData[Adjusted Close]))-1,
""
)</f>
        <v>-4.9642406394614369E-3</v>
      </c>
      <c r="D5457">
        <f t="shared" si="170"/>
        <v>0.91493479175431236</v>
      </c>
      <c r="E5457">
        <f t="shared" si="171"/>
        <v>9149.3479175431239</v>
      </c>
    </row>
    <row r="5458" spans="1:5" hidden="1" x14ac:dyDescent="0.25">
      <c r="A5458" t="s">
        <v>13</v>
      </c>
      <c r="B5458" s="5">
        <v>45709</v>
      </c>
      <c r="C5458" s="9" cm="1">
        <f t="array" ref="C5458">IFERROR(
(_xlfn.XLOOKUP(1,(MarketData[ETF]=A5458)*(MarketData[Date]=B5458),MarketData[Adjusted Close]) /
_xlfn.XLOOKUP(1,(MarketData[ETF]=A5458)*(MarketData[Date]=WORKDAY(B5458,-1)),MarketData[Adjusted Close]))-1,
""
)</f>
        <v>-1.4020242243238834E-2</v>
      </c>
      <c r="D5458">
        <f t="shared" si="170"/>
        <v>0.90210718433714965</v>
      </c>
      <c r="E5458">
        <f t="shared" si="171"/>
        <v>9021.0718433714974</v>
      </c>
    </row>
    <row r="5459" spans="1:5" hidden="1" x14ac:dyDescent="0.25">
      <c r="A5459" t="s">
        <v>13</v>
      </c>
      <c r="B5459" s="6">
        <v>45708</v>
      </c>
      <c r="C5459" s="9" cm="1">
        <f t="array" ref="C5459">IFERROR(
(_xlfn.XLOOKUP(1,(MarketData[ETF]=A5459)*(MarketData[Date]=B5459),MarketData[Adjusted Close]) /
_xlfn.XLOOKUP(1,(MarketData[ETF]=A5459)*(MarketData[Date]=WORKDAY(B5459,-1)),MarketData[Adjusted Close]))-1,
""
)</f>
        <v>-1.4083340236930031E-3</v>
      </c>
      <c r="D5459">
        <f t="shared" si="170"/>
        <v>0.90083671609642979</v>
      </c>
      <c r="E5459">
        <f t="shared" si="171"/>
        <v>9008.367160964297</v>
      </c>
    </row>
    <row r="5460" spans="1:5" hidden="1" x14ac:dyDescent="0.25">
      <c r="A5460" t="s">
        <v>13</v>
      </c>
      <c r="B5460" s="5">
        <v>45707</v>
      </c>
      <c r="C5460" s="9" cm="1">
        <f t="array" ref="C5460">IFERROR(
(_xlfn.XLOOKUP(1,(MarketData[ETF]=A5460)*(MarketData[Date]=B5460),MarketData[Adjusted Close]) /
_xlfn.XLOOKUP(1,(MarketData[ETF]=A5460)*(MarketData[Date]=WORKDAY(B5460,-1)),MarketData[Adjusted Close]))-1,
""
)</f>
        <v>-1.2411054112196895E-3</v>
      </c>
      <c r="D5460">
        <f t="shared" si="170"/>
        <v>0.89971868277345712</v>
      </c>
      <c r="E5460">
        <f t="shared" si="171"/>
        <v>8997.1868277345711</v>
      </c>
    </row>
    <row r="5461" spans="1:5" hidden="1" x14ac:dyDescent="0.25">
      <c r="A5461" t="s">
        <v>13</v>
      </c>
      <c r="B5461" s="6">
        <v>45706</v>
      </c>
      <c r="C5461" s="9" t="str" cm="1">
        <f t="array" ref="C5461">IFERROR(
(_xlfn.XLOOKUP(1,(MarketData[ETF]=A5461)*(MarketData[Date]=B5461),MarketData[Adjusted Close]) /
_xlfn.XLOOKUP(1,(MarketData[ETF]=A5461)*(MarketData[Date]=WORKDAY(B5461,-1)),MarketData[Adjusted Close]))-1,
""
)</f>
        <v/>
      </c>
      <c r="D5461">
        <f t="shared" si="170"/>
        <v>1</v>
      </c>
      <c r="E5461">
        <f t="shared" si="171"/>
        <v>10000</v>
      </c>
    </row>
    <row r="5462" spans="1:5" hidden="1" x14ac:dyDescent="0.25">
      <c r="A5462" t="s">
        <v>13</v>
      </c>
      <c r="B5462" s="5">
        <v>45702</v>
      </c>
      <c r="C5462" s="9" cm="1">
        <f t="array" ref="C5462">IFERROR(
(_xlfn.XLOOKUP(1,(MarketData[ETF]=A5462)*(MarketData[Date]=B5462),MarketData[Adjusted Close]) /
_xlfn.XLOOKUP(1,(MarketData[ETF]=A5462)*(MarketData[Date]=WORKDAY(B5462,-1)),MarketData[Adjusted Close]))-1,
""
)</f>
        <v>1.0809911857641019E-3</v>
      </c>
      <c r="D5462">
        <f t="shared" si="170"/>
        <v>1.0010809911857641</v>
      </c>
      <c r="E5462">
        <f t="shared" si="171"/>
        <v>10010.809911857641</v>
      </c>
    </row>
    <row r="5463" spans="1:5" hidden="1" x14ac:dyDescent="0.25">
      <c r="A5463" t="s">
        <v>13</v>
      </c>
      <c r="B5463" s="6">
        <v>45701</v>
      </c>
      <c r="C5463" s="9" cm="1">
        <f t="array" ref="C5463">IFERROR(
(_xlfn.XLOOKUP(1,(MarketData[ETF]=A5463)*(MarketData[Date]=B5463),MarketData[Adjusted Close]) /
_xlfn.XLOOKUP(1,(MarketData[ETF]=A5463)*(MarketData[Date]=WORKDAY(B5463,-1)),MarketData[Adjusted Close]))-1,
""
)</f>
        <v>1.0843069681432338E-2</v>
      </c>
      <c r="D5463">
        <f t="shared" si="170"/>
        <v>1.0119357821299486</v>
      </c>
      <c r="E5463">
        <f t="shared" si="171"/>
        <v>10119.357821299485</v>
      </c>
    </row>
    <row r="5464" spans="1:5" hidden="1" x14ac:dyDescent="0.25">
      <c r="A5464" t="s">
        <v>13</v>
      </c>
      <c r="B5464" s="5">
        <v>45700</v>
      </c>
      <c r="C5464" s="9" cm="1">
        <f t="array" ref="C5464">IFERROR(
(_xlfn.XLOOKUP(1,(MarketData[ETF]=A5464)*(MarketData[Date]=B5464),MarketData[Adjusted Close]) /
_xlfn.XLOOKUP(1,(MarketData[ETF]=A5464)*(MarketData[Date]=WORKDAY(B5464,-1)),MarketData[Adjusted Close]))-1,
""
)</f>
        <v>-1.0076412797044298E-3</v>
      </c>
      <c r="D5464">
        <f t="shared" si="170"/>
        <v>1.0109161138634646</v>
      </c>
      <c r="E5464">
        <f t="shared" si="171"/>
        <v>10109.161138634647</v>
      </c>
    </row>
    <row r="5465" spans="1:5" hidden="1" x14ac:dyDescent="0.25">
      <c r="A5465" t="s">
        <v>13</v>
      </c>
      <c r="B5465" s="6">
        <v>45699</v>
      </c>
      <c r="C5465" s="9" cm="1">
        <f t="array" ref="C5465">IFERROR(
(_xlfn.XLOOKUP(1,(MarketData[ETF]=A5465)*(MarketData[Date]=B5465),MarketData[Adjusted Close]) /
_xlfn.XLOOKUP(1,(MarketData[ETF]=A5465)*(MarketData[Date]=WORKDAY(B5465,-1)),MarketData[Adjusted Close]))-1,
""
)</f>
        <v>5.881364476558737E-4</v>
      </c>
      <c r="D5465">
        <f t="shared" si="170"/>
        <v>1.0115106704755503</v>
      </c>
      <c r="E5465">
        <f t="shared" si="171"/>
        <v>10115.106704755503</v>
      </c>
    </row>
    <row r="5466" spans="1:5" hidden="1" x14ac:dyDescent="0.25">
      <c r="A5466" t="s">
        <v>13</v>
      </c>
      <c r="B5466" s="5">
        <v>45698</v>
      </c>
      <c r="C5466" s="9" cm="1">
        <f t="array" ref="C5466">IFERROR(
(_xlfn.XLOOKUP(1,(MarketData[ETF]=A5466)*(MarketData[Date]=B5466),MarketData[Adjusted Close]) /
_xlfn.XLOOKUP(1,(MarketData[ETF]=A5466)*(MarketData[Date]=WORKDAY(B5466,-1)),MarketData[Adjusted Close]))-1,
""
)</f>
        <v>6.5967523680650064E-3</v>
      </c>
      <c r="D5466">
        <f t="shared" si="170"/>
        <v>1.0181833558863329</v>
      </c>
      <c r="E5466">
        <f t="shared" si="171"/>
        <v>10181.833558863329</v>
      </c>
    </row>
    <row r="5467" spans="1:5" hidden="1" x14ac:dyDescent="0.25">
      <c r="A5467" t="s">
        <v>13</v>
      </c>
      <c r="B5467" s="6">
        <v>45695</v>
      </c>
      <c r="C5467" s="9" cm="1">
        <f t="array" ref="C5467">IFERROR(
(_xlfn.XLOOKUP(1,(MarketData[ETF]=A5467)*(MarketData[Date]=B5467),MarketData[Adjusted Close]) /
_xlfn.XLOOKUP(1,(MarketData[ETF]=A5467)*(MarketData[Date]=WORKDAY(B5467,-1)),MarketData[Adjusted Close]))-1,
""
)</f>
        <v>-8.136901266672214E-3</v>
      </c>
      <c r="D5467">
        <f t="shared" si="170"/>
        <v>1.0098984984481167</v>
      </c>
      <c r="E5467">
        <f t="shared" si="171"/>
        <v>10098.984984481167</v>
      </c>
    </row>
    <row r="5468" spans="1:5" hidden="1" x14ac:dyDescent="0.25">
      <c r="A5468" t="s">
        <v>13</v>
      </c>
      <c r="B5468" s="5">
        <v>45694</v>
      </c>
      <c r="C5468" s="9" cm="1">
        <f t="array" ref="C5468">IFERROR(
(_xlfn.XLOOKUP(1,(MarketData[ETF]=A5468)*(MarketData[Date]=B5468),MarketData[Adjusted Close]) /
_xlfn.XLOOKUP(1,(MarketData[ETF]=A5468)*(MarketData[Date]=WORKDAY(B5468,-1)),MarketData[Adjusted Close]))-1,
""
)</f>
        <v>3.2822757111596879E-3</v>
      </c>
      <c r="D5468">
        <f t="shared" si="170"/>
        <v>1.0132132637603097</v>
      </c>
      <c r="E5468">
        <f t="shared" si="171"/>
        <v>10132.132637603097</v>
      </c>
    </row>
    <row r="5469" spans="1:5" hidden="1" x14ac:dyDescent="0.25">
      <c r="A5469" t="s">
        <v>13</v>
      </c>
      <c r="B5469" s="6">
        <v>45693</v>
      </c>
      <c r="C5469" s="9" cm="1">
        <f t="array" ref="C5469">IFERROR(
(_xlfn.XLOOKUP(1,(MarketData[ETF]=A5469)*(MarketData[Date]=B5469),MarketData[Adjusted Close]) /
_xlfn.XLOOKUP(1,(MarketData[ETF]=A5469)*(MarketData[Date]=WORKDAY(B5469,-1)),MarketData[Adjusted Close]))-1,
""
)</f>
        <v>5.2453468697122307E-3</v>
      </c>
      <c r="D5469">
        <f t="shared" si="170"/>
        <v>1.0185279187817258</v>
      </c>
      <c r="E5469">
        <f t="shared" si="171"/>
        <v>10185.279187817257</v>
      </c>
    </row>
    <row r="5470" spans="1:5" hidden="1" x14ac:dyDescent="0.25">
      <c r="A5470" t="s">
        <v>13</v>
      </c>
      <c r="B5470" s="5">
        <v>45692</v>
      </c>
      <c r="C5470" s="9" cm="1">
        <f t="array" ref="C5470">IFERROR(
(_xlfn.XLOOKUP(1,(MarketData[ETF]=A5470)*(MarketData[Date]=B5470),MarketData[Adjusted Close]) /
_xlfn.XLOOKUP(1,(MarketData[ETF]=A5470)*(MarketData[Date]=WORKDAY(B5470,-1)),MarketData[Adjusted Close]))-1,
""
)</f>
        <v>9.3936806148591234E-3</v>
      </c>
      <c r="D5470">
        <f t="shared" si="170"/>
        <v>1.0280956447480785</v>
      </c>
      <c r="E5470">
        <f t="shared" si="171"/>
        <v>10280.956447480785</v>
      </c>
    </row>
    <row r="5471" spans="1:5" hidden="1" x14ac:dyDescent="0.25">
      <c r="A5471" t="s">
        <v>13</v>
      </c>
      <c r="B5471" s="6">
        <v>45691</v>
      </c>
      <c r="C5471" s="9" cm="1">
        <f t="array" ref="C5471">IFERROR(
(_xlfn.XLOOKUP(1,(MarketData[ETF]=A5471)*(MarketData[Date]=B5471),MarketData[Adjusted Close]) /
_xlfn.XLOOKUP(1,(MarketData[ETF]=A5471)*(MarketData[Date]=WORKDAY(B5471,-1)),MarketData[Adjusted Close]))-1,
""
)</f>
        <v>-7.879352706938958E-3</v>
      </c>
      <c r="D5471">
        <f t="shared" si="170"/>
        <v>1.0199949165466404</v>
      </c>
      <c r="E5471">
        <f t="shared" si="171"/>
        <v>10199.949165466403</v>
      </c>
    </row>
    <row r="5472" spans="1:5" hidden="1" x14ac:dyDescent="0.25">
      <c r="A5472" t="s">
        <v>13</v>
      </c>
      <c r="B5472" s="5">
        <v>45688</v>
      </c>
      <c r="C5472" s="9" cm="1">
        <f t="array" ref="C5472">IFERROR(
(_xlfn.XLOOKUP(1,(MarketData[ETF]=A5472)*(MarketData[Date]=B5472),MarketData[Adjusted Close]) /
_xlfn.XLOOKUP(1,(MarketData[ETF]=A5472)*(MarketData[Date]=WORKDAY(B5472,-1)),MarketData[Adjusted Close]))-1,
""
)</f>
        <v>-7.1500672947509836E-3</v>
      </c>
      <c r="D5472">
        <f t="shared" si="170"/>
        <v>1.012701884253028</v>
      </c>
      <c r="E5472">
        <f t="shared" si="171"/>
        <v>10127.01884253028</v>
      </c>
    </row>
    <row r="5473" spans="1:5" hidden="1" x14ac:dyDescent="0.25">
      <c r="A5473" t="s">
        <v>13</v>
      </c>
      <c r="B5473" s="6">
        <v>45687</v>
      </c>
      <c r="C5473" s="9" cm="1">
        <f t="array" ref="C5473">IFERROR(
(_xlfn.XLOOKUP(1,(MarketData[ETF]=A5473)*(MarketData[Date]=B5473),MarketData[Adjusted Close]) /
_xlfn.XLOOKUP(1,(MarketData[ETF]=A5473)*(MarketData[Date]=WORKDAY(B5473,-1)),MarketData[Adjusted Close]))-1,
""
)</f>
        <v>8.4832032575501426E-3</v>
      </c>
      <c r="D5473">
        <f t="shared" si="170"/>
        <v>1.0212928401764505</v>
      </c>
      <c r="E5473">
        <f t="shared" si="171"/>
        <v>10212.928401764506</v>
      </c>
    </row>
    <row r="5474" spans="1:5" hidden="1" x14ac:dyDescent="0.25">
      <c r="A5474" t="s">
        <v>13</v>
      </c>
      <c r="B5474" s="5">
        <v>45686</v>
      </c>
      <c r="C5474" s="9" cm="1">
        <f t="array" ref="C5474">IFERROR(
(_xlfn.XLOOKUP(1,(MarketData[ETF]=A5474)*(MarketData[Date]=B5474),MarketData[Adjusted Close]) /
_xlfn.XLOOKUP(1,(MarketData[ETF]=A5474)*(MarketData[Date]=WORKDAY(B5474,-1)),MarketData[Adjusted Close]))-1,
""
)</f>
        <v>-3.0446549391068833E-3</v>
      </c>
      <c r="D5474">
        <f t="shared" si="170"/>
        <v>1.0181833558863327</v>
      </c>
      <c r="E5474">
        <f t="shared" si="171"/>
        <v>10181.833558863327</v>
      </c>
    </row>
    <row r="5475" spans="1:5" hidden="1" x14ac:dyDescent="0.25">
      <c r="A5475" t="s">
        <v>13</v>
      </c>
      <c r="B5475" s="6">
        <v>45685</v>
      </c>
      <c r="C5475" s="9" cm="1">
        <f t="array" ref="C5475">IFERROR(
(_xlfn.XLOOKUP(1,(MarketData[ETF]=A5475)*(MarketData[Date]=B5475),MarketData[Adjusted Close]) /
_xlfn.XLOOKUP(1,(MarketData[ETF]=A5475)*(MarketData[Date]=WORKDAY(B5475,-1)),MarketData[Adjusted Close]))-1,
""
)</f>
        <v>6.4691862444670178E-3</v>
      </c>
      <c r="D5475">
        <f t="shared" si="170"/>
        <v>1.0247701736465777</v>
      </c>
      <c r="E5475">
        <f t="shared" si="171"/>
        <v>10247.701736465777</v>
      </c>
    </row>
    <row r="5476" spans="1:5" hidden="1" x14ac:dyDescent="0.25">
      <c r="A5476" t="s">
        <v>13</v>
      </c>
      <c r="B5476" s="5">
        <v>45684</v>
      </c>
      <c r="C5476" s="9" cm="1">
        <f t="array" ref="C5476">IFERROR(
(_xlfn.XLOOKUP(1,(MarketData[ETF]=A5476)*(MarketData[Date]=B5476),MarketData[Adjusted Close]) /
_xlfn.XLOOKUP(1,(MarketData[ETF]=A5476)*(MarketData[Date]=WORKDAY(B5476,-1)),MarketData[Adjusted Close]))-1,
""
)</f>
        <v>-1.1443958263210985E-2</v>
      </c>
      <c r="D5476">
        <f t="shared" si="170"/>
        <v>1.0130427465499829</v>
      </c>
      <c r="E5476">
        <f t="shared" si="171"/>
        <v>10130.42746549983</v>
      </c>
    </row>
    <row r="5477" spans="1:5" hidden="1" x14ac:dyDescent="0.25">
      <c r="A5477" t="s">
        <v>13</v>
      </c>
      <c r="B5477" s="6">
        <v>45681</v>
      </c>
      <c r="C5477" s="9" cm="1">
        <f t="array" ref="C5477">IFERROR(
(_xlfn.XLOOKUP(1,(MarketData[ETF]=A5477)*(MarketData[Date]=B5477),MarketData[Adjusted Close]) /
_xlfn.XLOOKUP(1,(MarketData[ETF]=A5477)*(MarketData[Date]=WORKDAY(B5477,-1)),MarketData[Adjusted Close]))-1,
""
)</f>
        <v>8.4153833207256667E-5</v>
      </c>
      <c r="D5477">
        <f t="shared" si="170"/>
        <v>1.0131279979803078</v>
      </c>
      <c r="E5477">
        <f t="shared" si="171"/>
        <v>10131.279979803079</v>
      </c>
    </row>
    <row r="5478" spans="1:5" hidden="1" x14ac:dyDescent="0.25">
      <c r="A5478" t="s">
        <v>13</v>
      </c>
      <c r="B5478" s="5">
        <v>45680</v>
      </c>
      <c r="C5478" s="9" cm="1">
        <f t="array" ref="C5478">IFERROR(
(_xlfn.XLOOKUP(1,(MarketData[ETF]=A5478)*(MarketData[Date]=B5478),MarketData[Adjusted Close]) /
_xlfn.XLOOKUP(1,(MarketData[ETF]=A5478)*(MarketData[Date]=WORKDAY(B5478,-1)),MarketData[Adjusted Close]))-1,
""
)</f>
        <v>5.3299492385785463E-3</v>
      </c>
      <c r="D5478">
        <f t="shared" si="170"/>
        <v>1.0185279187817255</v>
      </c>
      <c r="E5478">
        <f t="shared" si="171"/>
        <v>10185.279187817256</v>
      </c>
    </row>
    <row r="5479" spans="1:5" hidden="1" x14ac:dyDescent="0.25">
      <c r="A5479" t="s">
        <v>13</v>
      </c>
      <c r="B5479" s="6">
        <v>45679</v>
      </c>
      <c r="C5479" s="9" cm="1">
        <f t="array" ref="C5479">IFERROR(
(_xlfn.XLOOKUP(1,(MarketData[ETF]=A5479)*(MarketData[Date]=B5479),MarketData[Adjusted Close]) /
_xlfn.XLOOKUP(1,(MarketData[ETF]=A5479)*(MarketData[Date]=WORKDAY(B5479,-1)),MarketData[Adjusted Close]))-1,
""
)</f>
        <v>2.6295699380778359E-3</v>
      </c>
      <c r="D5479">
        <f t="shared" si="170"/>
        <v>1.0212062091780469</v>
      </c>
      <c r="E5479">
        <f t="shared" si="171"/>
        <v>10212.06209178047</v>
      </c>
    </row>
    <row r="5480" spans="1:5" hidden="1" x14ac:dyDescent="0.25">
      <c r="A5480" t="s">
        <v>13</v>
      </c>
      <c r="B5480" s="5">
        <v>45678</v>
      </c>
      <c r="C5480" s="9" t="str" cm="1">
        <f t="array" ref="C5480">IFERROR(
(_xlfn.XLOOKUP(1,(MarketData[ETF]=A5480)*(MarketData[Date]=B5480),MarketData[Adjusted Close]) /
_xlfn.XLOOKUP(1,(MarketData[ETF]=A5480)*(MarketData[Date]=WORKDAY(B5480,-1)),MarketData[Adjusted Close]))-1,
""
)</f>
        <v/>
      </c>
      <c r="D5480">
        <f t="shared" si="170"/>
        <v>1</v>
      </c>
      <c r="E5480">
        <f t="shared" si="171"/>
        <v>10000</v>
      </c>
    </row>
    <row r="5481" spans="1:5" hidden="1" x14ac:dyDescent="0.25">
      <c r="A5481" t="s">
        <v>13</v>
      </c>
      <c r="B5481" s="6">
        <v>45674</v>
      </c>
      <c r="C5481" s="9" cm="1">
        <f t="array" ref="C5481">IFERROR(
(_xlfn.XLOOKUP(1,(MarketData[ETF]=A5481)*(MarketData[Date]=B5481),MarketData[Adjusted Close]) /
_xlfn.XLOOKUP(1,(MarketData[ETF]=A5481)*(MarketData[Date]=WORKDAY(B5481,-1)),MarketData[Adjusted Close]))-1,
""
)</f>
        <v>8.3975413384123065E-3</v>
      </c>
      <c r="D5481">
        <f t="shared" si="170"/>
        <v>1.0083975413384123</v>
      </c>
      <c r="E5481">
        <f t="shared" si="171"/>
        <v>10083.975413384123</v>
      </c>
    </row>
    <row r="5482" spans="1:5" hidden="1" x14ac:dyDescent="0.25">
      <c r="A5482" t="s">
        <v>13</v>
      </c>
      <c r="B5482" s="5">
        <v>45673</v>
      </c>
      <c r="C5482" s="9" cm="1">
        <f t="array" ref="C5482">IFERROR(
(_xlfn.XLOOKUP(1,(MarketData[ETF]=A5482)*(MarketData[Date]=B5482),MarketData[Adjusted Close]) /
_xlfn.XLOOKUP(1,(MarketData[ETF]=A5482)*(MarketData[Date]=WORKDAY(B5482,-1)),MarketData[Adjusted Close]))-1,
""
)</f>
        <v>8.6647604193745842E-4</v>
      </c>
      <c r="D5482">
        <f t="shared" si="170"/>
        <v>1.0092712936487307</v>
      </c>
      <c r="E5482">
        <f t="shared" si="171"/>
        <v>10092.712936487307</v>
      </c>
    </row>
    <row r="5483" spans="1:5" hidden="1" x14ac:dyDescent="0.25">
      <c r="A5483" t="s">
        <v>13</v>
      </c>
      <c r="B5483" s="6">
        <v>45672</v>
      </c>
      <c r="C5483" s="9" cm="1">
        <f t="array" ref="C5483">IFERROR(
(_xlfn.XLOOKUP(1,(MarketData[ETF]=A5483)*(MarketData[Date]=B5483),MarketData[Adjusted Close]) /
_xlfn.XLOOKUP(1,(MarketData[ETF]=A5483)*(MarketData[Date]=WORKDAY(B5483,-1)),MarketData[Adjusted Close]))-1,
""
)</f>
        <v>1.5307468989179229E-2</v>
      </c>
      <c r="D5483">
        <f t="shared" si="170"/>
        <v>1.0247206826779274</v>
      </c>
      <c r="E5483">
        <f t="shared" si="171"/>
        <v>10247.206826779273</v>
      </c>
    </row>
    <row r="5484" spans="1:5" hidden="1" x14ac:dyDescent="0.25">
      <c r="A5484" t="s">
        <v>13</v>
      </c>
      <c r="B5484" s="5">
        <v>45671</v>
      </c>
      <c r="C5484" s="9" cm="1">
        <f t="array" ref="C5484">IFERROR(
(_xlfn.XLOOKUP(1,(MarketData[ETF]=A5484)*(MarketData[Date]=B5484),MarketData[Adjusted Close]) /
_xlfn.XLOOKUP(1,(MarketData[ETF]=A5484)*(MarketData[Date]=WORKDAY(B5484,-1)),MarketData[Adjusted Close]))-1,
""
)</f>
        <v>3.4427966101695517E-3</v>
      </c>
      <c r="D5484">
        <f t="shared" si="170"/>
        <v>1.0282485875706215</v>
      </c>
      <c r="E5484">
        <f t="shared" si="171"/>
        <v>10282.485875706216</v>
      </c>
    </row>
    <row r="5485" spans="1:5" hidden="1" x14ac:dyDescent="0.25">
      <c r="A5485" t="s">
        <v>13</v>
      </c>
      <c r="B5485" s="6">
        <v>45670</v>
      </c>
      <c r="C5485" s="9" cm="1">
        <f t="array" ref="C5485">IFERROR(
(_xlfn.XLOOKUP(1,(MarketData[ETF]=A5485)*(MarketData[Date]=B5485),MarketData[Adjusted Close]) /
_xlfn.XLOOKUP(1,(MarketData[ETF]=A5485)*(MarketData[Date]=WORKDAY(B5485,-1)),MarketData[Adjusted Close]))-1,
""
)</f>
        <v>3.5323207347226493E-4</v>
      </c>
      <c r="D5485">
        <f t="shared" si="170"/>
        <v>1.0286117979512541</v>
      </c>
      <c r="E5485">
        <f t="shared" si="171"/>
        <v>10286.117979512541</v>
      </c>
    </row>
    <row r="5486" spans="1:5" hidden="1" x14ac:dyDescent="0.25">
      <c r="A5486" t="s">
        <v>13</v>
      </c>
      <c r="B5486" s="5">
        <v>45667</v>
      </c>
      <c r="C5486" s="9" t="str" cm="1">
        <f t="array" ref="C5486">IFERROR(
(_xlfn.XLOOKUP(1,(MarketData[ETF]=A5486)*(MarketData[Date]=B5486),MarketData[Adjusted Close]) /
_xlfn.XLOOKUP(1,(MarketData[ETF]=A5486)*(MarketData[Date]=WORKDAY(B5486,-1)),MarketData[Adjusted Close]))-1,
""
)</f>
        <v/>
      </c>
      <c r="D5486">
        <f t="shared" si="170"/>
        <v>1</v>
      </c>
      <c r="E5486">
        <f t="shared" si="171"/>
        <v>10000</v>
      </c>
    </row>
    <row r="5487" spans="1:5" hidden="1" x14ac:dyDescent="0.25">
      <c r="A5487" t="s">
        <v>13</v>
      </c>
      <c r="B5487" s="6">
        <v>45665</v>
      </c>
      <c r="C5487" s="9" cm="1">
        <f t="array" ref="C5487">IFERROR(
(_xlfn.XLOOKUP(1,(MarketData[ETF]=A5487)*(MarketData[Date]=B5487),MarketData[Adjusted Close]) /
_xlfn.XLOOKUP(1,(MarketData[ETF]=A5487)*(MarketData[Date]=WORKDAY(B5487,-1)),MarketData[Adjusted Close]))-1,
""
)</f>
        <v>3.4767492394616184E-4</v>
      </c>
      <c r="D5487">
        <f t="shared" si="170"/>
        <v>1.0003476749239462</v>
      </c>
      <c r="E5487">
        <f t="shared" si="171"/>
        <v>10003.476749239462</v>
      </c>
    </row>
    <row r="5488" spans="1:5" hidden="1" x14ac:dyDescent="0.25">
      <c r="A5488" t="s">
        <v>13</v>
      </c>
      <c r="B5488" s="5">
        <v>45664</v>
      </c>
      <c r="C5488" s="9" cm="1">
        <f t="array" ref="C5488">IFERROR(
(_xlfn.XLOOKUP(1,(MarketData[ETF]=A5488)*(MarketData[Date]=B5488),MarketData[Adjusted Close]) /
_xlfn.XLOOKUP(1,(MarketData[ETF]=A5488)*(MarketData[Date]=WORKDAY(B5488,-1)),MarketData[Adjusted Close]))-1,
""
)</f>
        <v>-9.8115156209657162E-3</v>
      </c>
      <c r="D5488">
        <f t="shared" si="170"/>
        <v>0.99053274808503311</v>
      </c>
      <c r="E5488">
        <f t="shared" si="171"/>
        <v>9905.327480850332</v>
      </c>
    </row>
    <row r="5489" spans="1:5" hidden="1" x14ac:dyDescent="0.25">
      <c r="A5489" t="s">
        <v>13</v>
      </c>
      <c r="B5489" s="6">
        <v>45663</v>
      </c>
      <c r="C5489" s="9" cm="1">
        <f t="array" ref="C5489">IFERROR(
(_xlfn.XLOOKUP(1,(MarketData[ETF]=A5489)*(MarketData[Date]=B5489),MarketData[Adjusted Close]) /
_xlfn.XLOOKUP(1,(MarketData[ETF]=A5489)*(MarketData[Date]=WORKDAY(B5489,-1)),MarketData[Adjusted Close]))-1,
""
)</f>
        <v>6.1482507793557684E-3</v>
      </c>
      <c r="D5489">
        <f t="shared" si="170"/>
        <v>0.99662279182542435</v>
      </c>
      <c r="E5489">
        <f t="shared" si="171"/>
        <v>9966.2279182542443</v>
      </c>
    </row>
    <row r="5490" spans="1:5" hidden="1" x14ac:dyDescent="0.25">
      <c r="A5490" t="s">
        <v>13</v>
      </c>
      <c r="B5490" s="5">
        <v>45660</v>
      </c>
      <c r="C5490" s="9" cm="1">
        <f t="array" ref="C5490">IFERROR(
(_xlfn.XLOOKUP(1,(MarketData[ETF]=A5490)*(MarketData[Date]=B5490),MarketData[Adjusted Close]) /
_xlfn.XLOOKUP(1,(MarketData[ETF]=A5490)*(MarketData[Date]=WORKDAY(B5490,-1)),MarketData[Adjusted Close]))-1,
""
)</f>
        <v>1.0323709536308012E-2</v>
      </c>
      <c r="D5490">
        <f t="shared" si="170"/>
        <v>1.0069116360454944</v>
      </c>
      <c r="E5490">
        <f t="shared" si="171"/>
        <v>10069.116360454944</v>
      </c>
    </row>
    <row r="5491" spans="1:5" hidden="1" x14ac:dyDescent="0.25">
      <c r="A5491" t="s">
        <v>13</v>
      </c>
      <c r="B5491" s="6">
        <v>45659</v>
      </c>
      <c r="C5491" s="9" t="str" cm="1">
        <f t="array" ref="C5491">IFERROR(
(_xlfn.XLOOKUP(1,(MarketData[ETF]=A5491)*(MarketData[Date]=B5491),MarketData[Adjusted Close]) /
_xlfn.XLOOKUP(1,(MarketData[ETF]=A5491)*(MarketData[Date]=WORKDAY(B5491,-1)),MarketData[Adjusted Close]))-1,
""
)</f>
        <v/>
      </c>
      <c r="D5491">
        <f t="shared" si="170"/>
        <v>1</v>
      </c>
      <c r="E5491">
        <f t="shared" si="171"/>
        <v>10000</v>
      </c>
    </row>
    <row r="5492" spans="1:5" hidden="1" x14ac:dyDescent="0.25">
      <c r="A5492" t="s">
        <v>13</v>
      </c>
      <c r="B5492" s="5">
        <v>45657</v>
      </c>
      <c r="C5492" s="9" cm="1">
        <f t="array" ref="C5492">IFERROR(
(_xlfn.XLOOKUP(1,(MarketData[ETF]=A5492)*(MarketData[Date]=B5492),MarketData[Adjusted Close]) /
_xlfn.XLOOKUP(1,(MarketData[ETF]=A5492)*(MarketData[Date]=WORKDAY(B5492,-1)),MarketData[Adjusted Close]))-1,
""
)</f>
        <v>-2.2650056625141968E-3</v>
      </c>
      <c r="D5492">
        <f t="shared" si="170"/>
        <v>0.9977349943374858</v>
      </c>
      <c r="E5492">
        <f t="shared" si="171"/>
        <v>9977.3499433748584</v>
      </c>
    </row>
    <row r="5493" spans="1:5" hidden="1" x14ac:dyDescent="0.25">
      <c r="A5493" t="s">
        <v>13</v>
      </c>
      <c r="B5493" s="6">
        <v>45656</v>
      </c>
      <c r="C5493" s="9" cm="1">
        <f t="array" ref="C5493">IFERROR(
(_xlfn.XLOOKUP(1,(MarketData[ETF]=A5493)*(MarketData[Date]=B5493),MarketData[Adjusted Close]) /
_xlfn.XLOOKUP(1,(MarketData[ETF]=A5493)*(MarketData[Date]=WORKDAY(B5493,-1)),MarketData[Adjusted Close]))-1,
""
)</f>
        <v>-9.6626693123974539E-3</v>
      </c>
      <c r="D5493">
        <f t="shared" si="170"/>
        <v>0.98809421102579598</v>
      </c>
      <c r="E5493">
        <f t="shared" si="171"/>
        <v>9880.9421102579599</v>
      </c>
    </row>
    <row r="5494" spans="1:5" hidden="1" x14ac:dyDescent="0.25">
      <c r="A5494" t="s">
        <v>13</v>
      </c>
      <c r="B5494" s="5">
        <v>45653</v>
      </c>
      <c r="C5494" s="9" cm="1">
        <f t="array" ref="C5494">IFERROR(
(_xlfn.XLOOKUP(1,(MarketData[ETF]=A5494)*(MarketData[Date]=B5494),MarketData[Adjusted Close]) /
_xlfn.XLOOKUP(1,(MarketData[ETF]=A5494)*(MarketData[Date]=WORKDAY(B5494,-1)),MarketData[Adjusted Close]))-1,
""
)</f>
        <v>-7.8746897201061872E-3</v>
      </c>
      <c r="D5494">
        <f t="shared" si="170"/>
        <v>0.9803132756997347</v>
      </c>
      <c r="E5494">
        <f t="shared" si="171"/>
        <v>9803.1327569973473</v>
      </c>
    </row>
    <row r="5495" spans="1:5" hidden="1" x14ac:dyDescent="0.25">
      <c r="A5495" t="s">
        <v>13</v>
      </c>
      <c r="B5495" s="6">
        <v>45652</v>
      </c>
      <c r="C5495" s="9" t="str" cm="1">
        <f t="array" ref="C5495">IFERROR(
(_xlfn.XLOOKUP(1,(MarketData[ETF]=A5495)*(MarketData[Date]=B5495),MarketData[Adjusted Close]) /
_xlfn.XLOOKUP(1,(MarketData[ETF]=A5495)*(MarketData[Date]=WORKDAY(B5495,-1)),MarketData[Adjusted Close]))-1,
""
)</f>
        <v/>
      </c>
      <c r="D5495">
        <f t="shared" si="170"/>
        <v>1</v>
      </c>
      <c r="E5495">
        <f t="shared" si="171"/>
        <v>10000</v>
      </c>
    </row>
    <row r="5496" spans="1:5" hidden="1" x14ac:dyDescent="0.25">
      <c r="A5496" t="s">
        <v>13</v>
      </c>
      <c r="B5496" s="5">
        <v>45650</v>
      </c>
      <c r="C5496" s="9" cm="1">
        <f t="array" ref="C5496">IFERROR(
(_xlfn.XLOOKUP(1,(MarketData[ETF]=A5496)*(MarketData[Date]=B5496),MarketData[Adjusted Close]) /
_xlfn.XLOOKUP(1,(MarketData[ETF]=A5496)*(MarketData[Date]=WORKDAY(B5496,-1)),MarketData[Adjusted Close]))-1,
""
)</f>
        <v>7.8597339782344733E-3</v>
      </c>
      <c r="D5496">
        <f t="shared" si="170"/>
        <v>1.0078597339782345</v>
      </c>
      <c r="E5496">
        <f t="shared" si="171"/>
        <v>10078.597339782345</v>
      </c>
    </row>
    <row r="5497" spans="1:5" hidden="1" x14ac:dyDescent="0.25">
      <c r="A5497" t="s">
        <v>13</v>
      </c>
      <c r="B5497" s="6">
        <v>45649</v>
      </c>
      <c r="C5497" s="9" cm="1">
        <f t="array" ref="C5497">IFERROR(
(_xlfn.XLOOKUP(1,(MarketData[ETF]=A5497)*(MarketData[Date]=B5497),MarketData[Adjusted Close]) /
_xlfn.XLOOKUP(1,(MarketData[ETF]=A5497)*(MarketData[Date]=WORKDAY(B5497,-1)),MarketData[Adjusted Close]))-1,
""
)</f>
        <v>5.5584505819004093E-3</v>
      </c>
      <c r="D5497">
        <f t="shared" si="170"/>
        <v>1.0134618725030398</v>
      </c>
      <c r="E5497">
        <f t="shared" si="171"/>
        <v>10134.618725030397</v>
      </c>
    </row>
    <row r="5498" spans="1:5" hidden="1" x14ac:dyDescent="0.25">
      <c r="A5498" t="s">
        <v>13</v>
      </c>
      <c r="B5498" s="5">
        <v>45646</v>
      </c>
      <c r="C5498" s="9" cm="1">
        <f t="array" ref="C5498">IFERROR(
(_xlfn.XLOOKUP(1,(MarketData[ETF]=A5498)*(MarketData[Date]=B5498),MarketData[Adjusted Close]) /
_xlfn.XLOOKUP(1,(MarketData[ETF]=A5498)*(MarketData[Date]=WORKDAY(B5498,-1)),MarketData[Adjusted Close]))-1,
""
)</f>
        <v>8.0546314130625074E-3</v>
      </c>
      <c r="D5498">
        <f t="shared" si="170"/>
        <v>1.0216249343372439</v>
      </c>
      <c r="E5498">
        <f t="shared" si="171"/>
        <v>10216.249343372439</v>
      </c>
    </row>
    <row r="5499" spans="1:5" hidden="1" x14ac:dyDescent="0.25">
      <c r="A5499" t="s">
        <v>13</v>
      </c>
      <c r="B5499" s="6">
        <v>45645</v>
      </c>
      <c r="C5499" s="9" cm="1">
        <f t="array" ref="C5499">IFERROR(
(_xlfn.XLOOKUP(1,(MarketData[ETF]=A5499)*(MarketData[Date]=B5499),MarketData[Adjusted Close]) /
_xlfn.XLOOKUP(1,(MarketData[ETF]=A5499)*(MarketData[Date]=WORKDAY(B5499,-1)),MarketData[Adjusted Close]))-1,
""
)</f>
        <v>-1.7507002801120386E-4</v>
      </c>
      <c r="D5499">
        <f t="shared" si="170"/>
        <v>1.0214460784313726</v>
      </c>
      <c r="E5499">
        <f t="shared" si="171"/>
        <v>10214.460784313726</v>
      </c>
    </row>
    <row r="5500" spans="1:5" hidden="1" x14ac:dyDescent="0.25">
      <c r="A5500" t="s">
        <v>13</v>
      </c>
      <c r="B5500" s="5">
        <v>45644</v>
      </c>
      <c r="C5500" s="9" cm="1">
        <f t="array" ref="C5500">IFERROR(
(_xlfn.XLOOKUP(1,(MarketData[ETF]=A5500)*(MarketData[Date]=B5500),MarketData[Adjusted Close]) /
_xlfn.XLOOKUP(1,(MarketData[ETF]=A5500)*(MarketData[Date]=WORKDAY(B5500,-1)),MarketData[Adjusted Close]))-1,
""
)</f>
        <v>-2.9479228612692254E-2</v>
      </c>
      <c r="D5500">
        <f t="shared" si="170"/>
        <v>0.99133463596975613</v>
      </c>
      <c r="E5500">
        <f t="shared" si="171"/>
        <v>9913.3463596975616</v>
      </c>
    </row>
    <row r="5501" spans="1:5" hidden="1" x14ac:dyDescent="0.25">
      <c r="A5501" t="s">
        <v>13</v>
      </c>
      <c r="B5501" s="6">
        <v>45643</v>
      </c>
      <c r="C5501" s="9" cm="1">
        <f t="array" ref="C5501">IFERROR(
(_xlfn.XLOOKUP(1,(MarketData[ETF]=A5501)*(MarketData[Date]=B5501),MarketData[Adjusted Close]) /
_xlfn.XLOOKUP(1,(MarketData[ETF]=A5501)*(MarketData[Date]=WORKDAY(B5501,-1)),MarketData[Adjusted Close]))-1,
""
)</f>
        <v>-4.2297605955502471E-3</v>
      </c>
      <c r="D5501">
        <f t="shared" si="170"/>
        <v>0.98714152778952713</v>
      </c>
      <c r="E5501">
        <f t="shared" si="171"/>
        <v>9871.4152778952721</v>
      </c>
    </row>
    <row r="5502" spans="1:5" hidden="1" x14ac:dyDescent="0.25">
      <c r="A5502" t="s">
        <v>13</v>
      </c>
      <c r="B5502" s="5">
        <v>45642</v>
      </c>
      <c r="C5502" s="9" cm="1">
        <f t="array" ref="C5502">IFERROR(
(_xlfn.XLOOKUP(1,(MarketData[ETF]=A5502)*(MarketData[Date]=B5502),MarketData[Adjusted Close]) /
_xlfn.XLOOKUP(1,(MarketData[ETF]=A5502)*(MarketData[Date]=WORKDAY(B5502,-1)),MarketData[Adjusted Close]))-1,
""
)</f>
        <v>1.3553578991951643E-3</v>
      </c>
      <c r="D5502">
        <f t="shared" si="170"/>
        <v>0.98847945785684022</v>
      </c>
      <c r="E5502">
        <f t="shared" si="171"/>
        <v>9884.7945785684024</v>
      </c>
    </row>
    <row r="5503" spans="1:5" hidden="1" x14ac:dyDescent="0.25">
      <c r="A5503" t="s">
        <v>13</v>
      </c>
      <c r="B5503" s="6">
        <v>45639</v>
      </c>
      <c r="C5503" s="9" cm="1">
        <f t="array" ref="C5503">IFERROR(
(_xlfn.XLOOKUP(1,(MarketData[ETF]=A5503)*(MarketData[Date]=B5503),MarketData[Adjusted Close]) /
_xlfn.XLOOKUP(1,(MarketData[ETF]=A5503)*(MarketData[Date]=WORKDAY(B5503,-1)),MarketData[Adjusted Close]))-1,
""
)</f>
        <v>-1.1845333784584744E-3</v>
      </c>
      <c r="D5503">
        <f t="shared" si="170"/>
        <v>0.98730857094508828</v>
      </c>
      <c r="E5503">
        <f t="shared" si="171"/>
        <v>9873.0857094508829</v>
      </c>
    </row>
    <row r="5504" spans="1:5" hidden="1" x14ac:dyDescent="0.25">
      <c r="A5504" t="s">
        <v>13</v>
      </c>
      <c r="B5504" s="5">
        <v>45638</v>
      </c>
      <c r="C5504" s="9" cm="1">
        <f t="array" ref="C5504">IFERROR(
(_xlfn.XLOOKUP(1,(MarketData[ETF]=A5504)*(MarketData[Date]=B5504),MarketData[Adjusted Close]) /
_xlfn.XLOOKUP(1,(MarketData[ETF]=A5504)*(MarketData[Date]=WORKDAY(B5504,-1)),MarketData[Adjusted Close]))-1,
""
)</f>
        <v>-6.7232540549625464E-3</v>
      </c>
      <c r="D5504">
        <f t="shared" si="170"/>
        <v>0.98067064459198239</v>
      </c>
      <c r="E5504">
        <f t="shared" si="171"/>
        <v>9806.7064459198245</v>
      </c>
    </row>
    <row r="5505" spans="1:5" hidden="1" x14ac:dyDescent="0.25">
      <c r="A5505" t="s">
        <v>13</v>
      </c>
      <c r="B5505" s="6">
        <v>45637</v>
      </c>
      <c r="C5505" s="9" cm="1">
        <f t="array" ref="C5505">IFERROR(
(_xlfn.XLOOKUP(1,(MarketData[ETF]=A5505)*(MarketData[Date]=B5505),MarketData[Adjusted Close]) /
_xlfn.XLOOKUP(1,(MarketData[ETF]=A5505)*(MarketData[Date]=WORKDAY(B5505,-1)),MarketData[Adjusted Close]))-1,
""
)</f>
        <v>7.6213057837242193E-3</v>
      </c>
      <c r="D5505">
        <f t="shared" si="170"/>
        <v>0.98814463544753983</v>
      </c>
      <c r="E5505">
        <f t="shared" si="171"/>
        <v>9881.446354475398</v>
      </c>
    </row>
    <row r="5506" spans="1:5" hidden="1" x14ac:dyDescent="0.25">
      <c r="A5506" t="s">
        <v>13</v>
      </c>
      <c r="B5506" s="5">
        <v>45636</v>
      </c>
      <c r="C5506" s="9" cm="1">
        <f t="array" ref="C5506">IFERROR(
(_xlfn.XLOOKUP(1,(MarketData[ETF]=A5506)*(MarketData[Date]=B5506),MarketData[Adjusted Close]) /
_xlfn.XLOOKUP(1,(MarketData[ETF]=A5506)*(MarketData[Date]=WORKDAY(B5506,-1)),MarketData[Adjusted Close]))-1,
""
)</f>
        <v>-6.394615061001141E-3</v>
      </c>
      <c r="D5506">
        <f t="shared" si="170"/>
        <v>0.98182583087925956</v>
      </c>
      <c r="E5506">
        <f t="shared" si="171"/>
        <v>9818.2583087925959</v>
      </c>
    </row>
    <row r="5507" spans="1:5" hidden="1" x14ac:dyDescent="0.25">
      <c r="A5507" t="s">
        <v>13</v>
      </c>
      <c r="B5507" s="6">
        <v>45635</v>
      </c>
      <c r="C5507" s="9" cm="1">
        <f t="array" ref="C5507">IFERROR(
(_xlfn.XLOOKUP(1,(MarketData[ETF]=A5507)*(MarketData[Date]=B5507),MarketData[Adjusted Close]) /
_xlfn.XLOOKUP(1,(MarketData[ETF]=A5507)*(MarketData[Date]=WORKDAY(B5507,-1)),MarketData[Adjusted Close]))-1,
""
)</f>
        <v>-2.0152825594089707E-3</v>
      </c>
      <c r="D5507">
        <f t="shared" ref="D5507:D5570" si="172">IFERROR(IF(A5507&lt;&gt;A5506,1,D5506*(1+C5507)),1)</f>
        <v>0.9798471744059114</v>
      </c>
      <c r="E5507">
        <f t="shared" ref="E5507:E5570" si="173">D5507*10000</f>
        <v>9798.4717440591139</v>
      </c>
    </row>
    <row r="5508" spans="1:5" hidden="1" x14ac:dyDescent="0.25">
      <c r="A5508" t="s">
        <v>13</v>
      </c>
      <c r="B5508" s="5">
        <v>45632</v>
      </c>
      <c r="C5508" s="9" cm="1">
        <f t="array" ref="C5508">IFERROR(
(_xlfn.XLOOKUP(1,(MarketData[ETF]=A5508)*(MarketData[Date]=B5508),MarketData[Adjusted Close]) /
_xlfn.XLOOKUP(1,(MarketData[ETF]=A5508)*(MarketData[Date]=WORKDAY(B5508,-1)),MarketData[Adjusted Close]))-1,
""
)</f>
        <v>1.2611400706239451E-3</v>
      </c>
      <c r="D5508">
        <f t="shared" si="172"/>
        <v>0.98108289894064238</v>
      </c>
      <c r="E5508">
        <f t="shared" si="173"/>
        <v>9810.8289894064237</v>
      </c>
    </row>
    <row r="5509" spans="1:5" hidden="1" x14ac:dyDescent="0.25">
      <c r="A5509" t="s">
        <v>13</v>
      </c>
      <c r="B5509" s="6">
        <v>45631</v>
      </c>
      <c r="C5509" s="9" cm="1">
        <f t="array" ref="C5509">IFERROR(
(_xlfn.XLOOKUP(1,(MarketData[ETF]=A5509)*(MarketData[Date]=B5509),MarketData[Adjusted Close]) /
_xlfn.XLOOKUP(1,(MarketData[ETF]=A5509)*(MarketData[Date]=WORKDAY(B5509,-1)),MarketData[Adjusted Close]))-1,
""
)</f>
        <v>1.6818028927012563E-4</v>
      </c>
      <c r="D5509">
        <f t="shared" si="172"/>
        <v>0.98124789774638421</v>
      </c>
      <c r="E5509">
        <f t="shared" si="173"/>
        <v>9812.478977463843</v>
      </c>
    </row>
    <row r="5510" spans="1:5" hidden="1" x14ac:dyDescent="0.25">
      <c r="A5510" t="s">
        <v>13</v>
      </c>
      <c r="B5510" s="5">
        <v>45630</v>
      </c>
      <c r="C5510" s="9" cm="1">
        <f t="array" ref="C5510">IFERROR(
(_xlfn.XLOOKUP(1,(MarketData[ETF]=A5510)*(MarketData[Date]=B5510),MarketData[Adjusted Close]) /
_xlfn.XLOOKUP(1,(MarketData[ETF]=A5510)*(MarketData[Date]=WORKDAY(B5510,-1)),MarketData[Adjusted Close]))-1,
""
)</f>
        <v>4.0526849037487711E-3</v>
      </c>
      <c r="D5510">
        <f t="shared" si="172"/>
        <v>0.98522458628841625</v>
      </c>
      <c r="E5510">
        <f t="shared" si="173"/>
        <v>9852.2458628841632</v>
      </c>
    </row>
    <row r="5511" spans="1:5" hidden="1" x14ac:dyDescent="0.25">
      <c r="A5511" t="s">
        <v>13</v>
      </c>
      <c r="B5511" s="6">
        <v>45629</v>
      </c>
      <c r="C5511" s="9" cm="1">
        <f t="array" ref="C5511">IFERROR(
(_xlfn.XLOOKUP(1,(MarketData[ETF]=A5511)*(MarketData[Date]=B5511),MarketData[Adjusted Close]) /
_xlfn.XLOOKUP(1,(MarketData[ETF]=A5511)*(MarketData[Date]=WORKDAY(B5511,-1)),MarketData[Adjusted Close]))-1,
""
)</f>
        <v>1.6067653276954363E-3</v>
      </c>
      <c r="D5511">
        <f t="shared" si="172"/>
        <v>0.98680761099365755</v>
      </c>
      <c r="E5511">
        <f t="shared" si="173"/>
        <v>9868.0761099365754</v>
      </c>
    </row>
    <row r="5512" spans="1:5" hidden="1" x14ac:dyDescent="0.25">
      <c r="A5512" t="s">
        <v>13</v>
      </c>
      <c r="B5512" s="5">
        <v>45628</v>
      </c>
      <c r="C5512" s="9" cm="1">
        <f t="array" ref="C5512">IFERROR(
(_xlfn.XLOOKUP(1,(MarketData[ETF]=A5512)*(MarketData[Date]=B5512),MarketData[Adjusted Close]) /
_xlfn.XLOOKUP(1,(MarketData[ETF]=A5512)*(MarketData[Date]=WORKDAY(B5512,-1)),MarketData[Adjusted Close]))-1,
""
)</f>
        <v>2.203576574286048E-3</v>
      </c>
      <c r="D5512">
        <f t="shared" si="172"/>
        <v>0.98898211712857031</v>
      </c>
      <c r="E5512">
        <f t="shared" si="173"/>
        <v>9889.8211712857028</v>
      </c>
    </row>
    <row r="5513" spans="1:5" hidden="1" x14ac:dyDescent="0.25">
      <c r="A5513" t="s">
        <v>13</v>
      </c>
      <c r="B5513" s="6">
        <v>45625</v>
      </c>
      <c r="C5513" s="9" t="str" cm="1">
        <f t="array" ref="C5513">IFERROR(
(_xlfn.XLOOKUP(1,(MarketData[ETF]=A5513)*(MarketData[Date]=B5513),MarketData[Adjusted Close]) /
_xlfn.XLOOKUP(1,(MarketData[ETF]=A5513)*(MarketData[Date]=WORKDAY(B5513,-1)),MarketData[Adjusted Close]))-1,
""
)</f>
        <v/>
      </c>
      <c r="D5513">
        <f t="shared" si="172"/>
        <v>1</v>
      </c>
      <c r="E5513">
        <f t="shared" si="173"/>
        <v>10000</v>
      </c>
    </row>
    <row r="5514" spans="1:5" hidden="1" x14ac:dyDescent="0.25">
      <c r="A5514" t="s">
        <v>13</v>
      </c>
      <c r="B5514" s="5">
        <v>45623</v>
      </c>
      <c r="C5514" s="9" cm="1">
        <f t="array" ref="C5514">IFERROR(
(_xlfn.XLOOKUP(1,(MarketData[ETF]=A5514)*(MarketData[Date]=B5514),MarketData[Adjusted Close]) /
_xlfn.XLOOKUP(1,(MarketData[ETF]=A5514)*(MarketData[Date]=WORKDAY(B5514,-1)),MarketData[Adjusted Close]))-1,
""
)</f>
        <v>-1.2792085962818334E-3</v>
      </c>
      <c r="D5514">
        <f t="shared" si="172"/>
        <v>0.99872079140371817</v>
      </c>
      <c r="E5514">
        <f t="shared" si="173"/>
        <v>9987.2079140371825</v>
      </c>
    </row>
    <row r="5515" spans="1:5" hidden="1" x14ac:dyDescent="0.25">
      <c r="A5515" t="s">
        <v>13</v>
      </c>
      <c r="B5515" s="6">
        <v>45622</v>
      </c>
      <c r="C5515" s="9" cm="1">
        <f t="array" ref="C5515">IFERROR(
(_xlfn.XLOOKUP(1,(MarketData[ETF]=A5515)*(MarketData[Date]=B5515),MarketData[Adjusted Close]) /
_xlfn.XLOOKUP(1,(MarketData[ETF]=A5515)*(MarketData[Date]=WORKDAY(B5515,-1)),MarketData[Adjusted Close]))-1,
""
)</f>
        <v>6.8271036012967912E-4</v>
      </c>
      <c r="D5515">
        <f t="shared" si="172"/>
        <v>0.99940262843488636</v>
      </c>
      <c r="E5515">
        <f t="shared" si="173"/>
        <v>9994.0262843488636</v>
      </c>
    </row>
    <row r="5516" spans="1:5" hidden="1" x14ac:dyDescent="0.25">
      <c r="A5516" t="s">
        <v>13</v>
      </c>
      <c r="B5516" s="5">
        <v>45621</v>
      </c>
      <c r="C5516" s="9" cm="1">
        <f t="array" ref="C5516">IFERROR(
(_xlfn.XLOOKUP(1,(MarketData[ETF]=A5516)*(MarketData[Date]=B5516),MarketData[Adjusted Close]) /
_xlfn.XLOOKUP(1,(MarketData[ETF]=A5516)*(MarketData[Date]=WORKDAY(B5516,-1)),MarketData[Adjusted Close]))-1,
""
)</f>
        <v>4.1991601679665091E-3</v>
      </c>
      <c r="D5516">
        <f t="shared" si="172"/>
        <v>1.0035992801439713</v>
      </c>
      <c r="E5516">
        <f t="shared" si="173"/>
        <v>10035.992801439712</v>
      </c>
    </row>
    <row r="5517" spans="1:5" hidden="1" x14ac:dyDescent="0.25">
      <c r="A5517" t="s">
        <v>13</v>
      </c>
      <c r="B5517" s="6">
        <v>45618</v>
      </c>
      <c r="C5517" s="9" cm="1">
        <f t="array" ref="C5517">IFERROR(
(_xlfn.XLOOKUP(1,(MarketData[ETF]=A5517)*(MarketData[Date]=B5517),MarketData[Adjusted Close]) /
_xlfn.XLOOKUP(1,(MarketData[ETF]=A5517)*(MarketData[Date]=WORKDAY(B5517,-1)),MarketData[Adjusted Close]))-1,
""
)</f>
        <v>4.3897400585297675E-3</v>
      </c>
      <c r="D5517">
        <f t="shared" si="172"/>
        <v>1.0080048201067309</v>
      </c>
      <c r="E5517">
        <f t="shared" si="173"/>
        <v>10080.048201067309</v>
      </c>
    </row>
    <row r="5518" spans="1:5" hidden="1" x14ac:dyDescent="0.25">
      <c r="A5518" t="s">
        <v>13</v>
      </c>
      <c r="B5518" s="5">
        <v>45617</v>
      </c>
      <c r="C5518" s="9" cm="1">
        <f t="array" ref="C5518">IFERROR(
(_xlfn.XLOOKUP(1,(MarketData[ETF]=A5518)*(MarketData[Date]=B5518),MarketData[Adjusted Close]) /
_xlfn.XLOOKUP(1,(MarketData[ETF]=A5518)*(MarketData[Date]=WORKDAY(B5518,-1)),MarketData[Adjusted Close]))-1,
""
)</f>
        <v>4.7565510680620537E-3</v>
      </c>
      <c r="D5518">
        <f t="shared" si="172"/>
        <v>1.0127994465104213</v>
      </c>
      <c r="E5518">
        <f t="shared" si="173"/>
        <v>10127.994465104213</v>
      </c>
    </row>
    <row r="5519" spans="1:5" hidden="1" x14ac:dyDescent="0.25">
      <c r="A5519" t="s">
        <v>13</v>
      </c>
      <c r="B5519" s="6">
        <v>45616</v>
      </c>
      <c r="C5519" s="9" cm="1">
        <f t="array" ref="C5519">IFERROR(
(_xlfn.XLOOKUP(1,(MarketData[ETF]=A5519)*(MarketData[Date]=B5519),MarketData[Adjusted Close]) /
_xlfn.XLOOKUP(1,(MarketData[ETF]=A5519)*(MarketData[Date]=WORKDAY(B5519,-1)),MarketData[Adjusted Close]))-1,
""
)</f>
        <v>-2.59380944146681E-4</v>
      </c>
      <c r="D5519">
        <f t="shared" si="172"/>
        <v>1.0125367456337542</v>
      </c>
      <c r="E5519">
        <f t="shared" si="173"/>
        <v>10125.367456337543</v>
      </c>
    </row>
    <row r="5520" spans="1:5" hidden="1" x14ac:dyDescent="0.25">
      <c r="A5520" t="s">
        <v>13</v>
      </c>
      <c r="B5520" s="5">
        <v>45615</v>
      </c>
      <c r="C5520" s="9" cm="1">
        <f t="array" ref="C5520">IFERROR(
(_xlfn.XLOOKUP(1,(MarketData[ETF]=A5520)*(MarketData[Date]=B5520),MarketData[Adjusted Close]) /
_xlfn.XLOOKUP(1,(MarketData[ETF]=A5520)*(MarketData[Date]=WORKDAY(B5520,-1)),MarketData[Adjusted Close]))-1,
""
)</f>
        <v>2.6005547850207478E-3</v>
      </c>
      <c r="D5520">
        <f t="shared" si="172"/>
        <v>1.0151699029126213</v>
      </c>
      <c r="E5520">
        <f t="shared" si="173"/>
        <v>10151.699029126214</v>
      </c>
    </row>
    <row r="5521" spans="1:5" hidden="1" x14ac:dyDescent="0.25">
      <c r="A5521" t="s">
        <v>13</v>
      </c>
      <c r="B5521" s="6">
        <v>45614</v>
      </c>
      <c r="C5521" s="9" cm="1">
        <f t="array" ref="C5521">IFERROR(
(_xlfn.XLOOKUP(1,(MarketData[ETF]=A5521)*(MarketData[Date]=B5521),MarketData[Adjusted Close]) /
_xlfn.XLOOKUP(1,(MarketData[ETF]=A5521)*(MarketData[Date]=WORKDAY(B5521,-1)),MarketData[Adjusted Close]))-1,
""
)</f>
        <v>5.9295430763863788E-3</v>
      </c>
      <c r="D5521">
        <f t="shared" si="172"/>
        <v>1.0211893965817926</v>
      </c>
      <c r="E5521">
        <f t="shared" si="173"/>
        <v>10211.893965817926</v>
      </c>
    </row>
    <row r="5522" spans="1:5" hidden="1" x14ac:dyDescent="0.25">
      <c r="A5522" t="s">
        <v>13</v>
      </c>
      <c r="B5522" s="5">
        <v>45611</v>
      </c>
      <c r="C5522" s="9" cm="1">
        <f t="array" ref="C5522">IFERROR(
(_xlfn.XLOOKUP(1,(MarketData[ETF]=A5522)*(MarketData[Date]=B5522),MarketData[Adjusted Close]) /
_xlfn.XLOOKUP(1,(MarketData[ETF]=A5522)*(MarketData[Date]=WORKDAY(B5522,-1)),MarketData[Adjusted Close]))-1,
""
)</f>
        <v>-1.00138121546961E-2</v>
      </c>
      <c r="D5522">
        <f t="shared" si="172"/>
        <v>1.0109633977900552</v>
      </c>
      <c r="E5522">
        <f t="shared" si="173"/>
        <v>10109.633977900552</v>
      </c>
    </row>
    <row r="5523" spans="1:5" hidden="1" x14ac:dyDescent="0.25">
      <c r="A5523" t="s">
        <v>13</v>
      </c>
      <c r="B5523" s="6">
        <v>45610</v>
      </c>
      <c r="C5523" s="9" cm="1">
        <f t="array" ref="C5523">IFERROR(
(_xlfn.XLOOKUP(1,(MarketData[ETF]=A5523)*(MarketData[Date]=B5523),MarketData[Adjusted Close]) /
_xlfn.XLOOKUP(1,(MarketData[ETF]=A5523)*(MarketData[Date]=WORKDAY(B5523,-1)),MarketData[Adjusted Close]))-1,
""
)</f>
        <v>-5.1528684300926608E-3</v>
      </c>
      <c r="D5523">
        <f t="shared" si="172"/>
        <v>1.0057540364136035</v>
      </c>
      <c r="E5523">
        <f t="shared" si="173"/>
        <v>10057.540364136035</v>
      </c>
    </row>
    <row r="5524" spans="1:5" hidden="1" x14ac:dyDescent="0.25">
      <c r="A5524" t="s">
        <v>13</v>
      </c>
      <c r="B5524" s="5">
        <v>45609</v>
      </c>
      <c r="C5524" s="9" cm="1">
        <f t="array" ref="C5524">IFERROR(
(_xlfn.XLOOKUP(1,(MarketData[ETF]=A5524)*(MarketData[Date]=B5524),MarketData[Adjusted Close]) /
_xlfn.XLOOKUP(1,(MarketData[ETF]=A5524)*(MarketData[Date]=WORKDAY(B5524,-1)),MarketData[Adjusted Close]))-1,
""
)</f>
        <v>-2.056907781967876E-3</v>
      </c>
      <c r="D5524">
        <f t="shared" si="172"/>
        <v>1.0036852931093587</v>
      </c>
      <c r="E5524">
        <f t="shared" si="173"/>
        <v>10036.852931093586</v>
      </c>
    </row>
    <row r="5525" spans="1:5" hidden="1" x14ac:dyDescent="0.25">
      <c r="A5525" t="s">
        <v>13</v>
      </c>
      <c r="B5525" s="6">
        <v>45608</v>
      </c>
      <c r="C5525" s="9" cm="1">
        <f t="array" ref="C5525">IFERROR(
(_xlfn.XLOOKUP(1,(MarketData[ETF]=A5525)*(MarketData[Date]=B5525),MarketData[Adjusted Close]) /
_xlfn.XLOOKUP(1,(MarketData[ETF]=A5525)*(MarketData[Date]=WORKDAY(B5525,-1)),MarketData[Adjusted Close]))-1,
""
)</f>
        <v>-7.9918381227682689E-3</v>
      </c>
      <c r="D5525">
        <f t="shared" si="172"/>
        <v>0.9956640027206255</v>
      </c>
      <c r="E5525">
        <f t="shared" si="173"/>
        <v>9956.6400272062547</v>
      </c>
    </row>
    <row r="5526" spans="1:5" hidden="1" x14ac:dyDescent="0.25">
      <c r="A5526" t="s">
        <v>13</v>
      </c>
      <c r="B5526" s="5">
        <v>45607</v>
      </c>
      <c r="C5526" s="9" cm="1">
        <f t="array" ref="C5526">IFERROR(
(_xlfn.XLOOKUP(1,(MarketData[ETF]=A5526)*(MarketData[Date]=B5526),MarketData[Adjusted Close]) /
_xlfn.XLOOKUP(1,(MarketData[ETF]=A5526)*(MarketData[Date]=WORKDAY(B5526,-1)),MarketData[Adjusted Close]))-1,
""
)</f>
        <v>1.1916922029282517E-3</v>
      </c>
      <c r="D5526">
        <f t="shared" si="172"/>
        <v>0.99685052774940397</v>
      </c>
      <c r="E5526">
        <f t="shared" si="173"/>
        <v>9968.5052774940395</v>
      </c>
    </row>
    <row r="5527" spans="1:5" hidden="1" x14ac:dyDescent="0.25">
      <c r="A5527" t="s">
        <v>13</v>
      </c>
      <c r="B5527" s="6">
        <v>45604</v>
      </c>
      <c r="C5527" s="9" cm="1">
        <f t="array" ref="C5527">IFERROR(
(_xlfn.XLOOKUP(1,(MarketData[ETF]=A5527)*(MarketData[Date]=B5527),MarketData[Adjusted Close]) /
_xlfn.XLOOKUP(1,(MarketData[ETF]=A5527)*(MarketData[Date]=WORKDAY(B5527,-1)),MarketData[Adjusted Close]))-1,
""
)</f>
        <v>-2.8011204481792618E-3</v>
      </c>
      <c r="D5527">
        <f t="shared" si="172"/>
        <v>0.99405822935234678</v>
      </c>
      <c r="E5527">
        <f t="shared" si="173"/>
        <v>9940.5822935234683</v>
      </c>
    </row>
    <row r="5528" spans="1:5" hidden="1" x14ac:dyDescent="0.25">
      <c r="A5528" t="s">
        <v>13</v>
      </c>
      <c r="B5528" s="5">
        <v>45603</v>
      </c>
      <c r="C5528" s="9" cm="1">
        <f t="array" ref="C5528">IFERROR(
(_xlfn.XLOOKUP(1,(MarketData[ETF]=A5528)*(MarketData[Date]=B5528),MarketData[Adjusted Close]) /
_xlfn.XLOOKUP(1,(MarketData[ETF]=A5528)*(MarketData[Date]=WORKDAY(B5528,-1)),MarketData[Adjusted Close]))-1,
""
)</f>
        <v>1.0550694801852778E-2</v>
      </c>
      <c r="D5528">
        <f t="shared" si="172"/>
        <v>1.0045462343455136</v>
      </c>
      <c r="E5528">
        <f t="shared" si="173"/>
        <v>10045.462343455136</v>
      </c>
    </row>
    <row r="5529" spans="1:5" hidden="1" x14ac:dyDescent="0.25">
      <c r="A5529" t="s">
        <v>13</v>
      </c>
      <c r="B5529" s="6">
        <v>45602</v>
      </c>
      <c r="C5529" s="9" cm="1">
        <f t="array" ref="C5529">IFERROR(
(_xlfn.XLOOKUP(1,(MarketData[ETF]=A5529)*(MarketData[Date]=B5529),MarketData[Adjusted Close]) /
_xlfn.XLOOKUP(1,(MarketData[ETF]=A5529)*(MarketData[Date]=WORKDAY(B5529,-1)),MarketData[Adjusted Close]))-1,
""
)</f>
        <v>1.3122447206048493E-2</v>
      </c>
      <c r="D5529">
        <f t="shared" si="172"/>
        <v>1.0177283392717473</v>
      </c>
      <c r="E5529">
        <f t="shared" si="173"/>
        <v>10177.283392717472</v>
      </c>
    </row>
    <row r="5530" spans="1:5" hidden="1" x14ac:dyDescent="0.25">
      <c r="A5530" t="s">
        <v>13</v>
      </c>
      <c r="B5530" s="5">
        <v>45601</v>
      </c>
      <c r="C5530" s="9" cm="1">
        <f t="array" ref="C5530">IFERROR(
(_xlfn.XLOOKUP(1,(MarketData[ETF]=A5530)*(MarketData[Date]=B5530),MarketData[Adjusted Close]) /
_xlfn.XLOOKUP(1,(MarketData[ETF]=A5530)*(MarketData[Date]=WORKDAY(B5530,-1)),MarketData[Adjusted Close]))-1,
""
)</f>
        <v>1.2049252418645517E-2</v>
      </c>
      <c r="D5530">
        <f t="shared" si="172"/>
        <v>1.0299912049252415</v>
      </c>
      <c r="E5530">
        <f t="shared" si="173"/>
        <v>10299.912049252416</v>
      </c>
    </row>
    <row r="5531" spans="1:5" hidden="1" x14ac:dyDescent="0.25">
      <c r="A5531" t="s">
        <v>13</v>
      </c>
      <c r="B5531" s="6">
        <v>45600</v>
      </c>
      <c r="C5531" s="9" cm="1">
        <f t="array" ref="C5531">IFERROR(
(_xlfn.XLOOKUP(1,(MarketData[ETF]=A5531)*(MarketData[Date]=B5531),MarketData[Adjusted Close]) /
_xlfn.XLOOKUP(1,(MarketData[ETF]=A5531)*(MarketData[Date]=WORKDAY(B5531,-1)),MarketData[Adjusted Close]))-1,
""
)</f>
        <v>-5.2742616033751855E-4</v>
      </c>
      <c r="D5531">
        <f t="shared" si="172"/>
        <v>1.0294479606188465</v>
      </c>
      <c r="E5531">
        <f t="shared" si="173"/>
        <v>10294.479606188464</v>
      </c>
    </row>
    <row r="5532" spans="1:5" hidden="1" x14ac:dyDescent="0.25">
      <c r="A5532" t="s">
        <v>13</v>
      </c>
      <c r="B5532" s="5">
        <v>45597</v>
      </c>
      <c r="C5532" s="9" cm="1">
        <f t="array" ref="C5532">IFERROR(
(_xlfn.XLOOKUP(1,(MarketData[ETF]=A5532)*(MarketData[Date]=B5532),MarketData[Adjusted Close]) /
_xlfn.XLOOKUP(1,(MarketData[ETF]=A5532)*(MarketData[Date]=WORKDAY(B5532,-1)),MarketData[Adjusted Close]))-1,
""
)</f>
        <v>4.0600176522507248E-3</v>
      </c>
      <c r="D5532">
        <f t="shared" si="172"/>
        <v>1.0336275375110324</v>
      </c>
      <c r="E5532">
        <f t="shared" si="173"/>
        <v>10336.275375110325</v>
      </c>
    </row>
    <row r="5533" spans="1:5" hidden="1" x14ac:dyDescent="0.25">
      <c r="A5533" t="s">
        <v>13</v>
      </c>
      <c r="B5533" s="6">
        <v>45596</v>
      </c>
      <c r="C5533" s="9" cm="1">
        <f t="array" ref="C5533">IFERROR(
(_xlfn.XLOOKUP(1,(MarketData[ETF]=A5533)*(MarketData[Date]=B5533),MarketData[Adjusted Close]) /
_xlfn.XLOOKUP(1,(MarketData[ETF]=A5533)*(MarketData[Date]=WORKDAY(B5533,-1)),MarketData[Adjusted Close]))-1,
""
)</f>
        <v>-1.4525528398712684E-2</v>
      </c>
      <c r="D5533">
        <f t="shared" si="172"/>
        <v>1.0186135513612244</v>
      </c>
      <c r="E5533">
        <f t="shared" si="173"/>
        <v>10186.135513612244</v>
      </c>
    </row>
    <row r="5534" spans="1:5" hidden="1" x14ac:dyDescent="0.25">
      <c r="A5534" t="s">
        <v>13</v>
      </c>
      <c r="B5534" s="5">
        <v>45595</v>
      </c>
      <c r="C5534" s="9" cm="1">
        <f t="array" ref="C5534">IFERROR(
(_xlfn.XLOOKUP(1,(MarketData[ETF]=A5534)*(MarketData[Date]=B5534),MarketData[Adjusted Close]) /
_xlfn.XLOOKUP(1,(MarketData[ETF]=A5534)*(MarketData[Date]=WORKDAY(B5534,-1)),MarketData[Adjusted Close]))-1,
""
)</f>
        <v>-3.6398301412601253E-3</v>
      </c>
      <c r="D5534">
        <f t="shared" si="172"/>
        <v>1.0149059710546839</v>
      </c>
      <c r="E5534">
        <f t="shared" si="173"/>
        <v>10149.059710546839</v>
      </c>
    </row>
    <row r="5535" spans="1:5" hidden="1" x14ac:dyDescent="0.25">
      <c r="A5535" t="s">
        <v>13</v>
      </c>
      <c r="B5535" s="6">
        <v>45594</v>
      </c>
      <c r="C5535" s="9" cm="1">
        <f t="array" ref="C5535">IFERROR(
(_xlfn.XLOOKUP(1,(MarketData[ETF]=A5535)*(MarketData[Date]=B5535),MarketData[Adjusted Close]) /
_xlfn.XLOOKUP(1,(MarketData[ETF]=A5535)*(MarketData[Date]=WORKDAY(B5535,-1)),MarketData[Adjusted Close]))-1,
""
)</f>
        <v>-8.658758334054717E-4</v>
      </c>
      <c r="D5535">
        <f t="shared" si="172"/>
        <v>1.0140271885011687</v>
      </c>
      <c r="E5535">
        <f t="shared" si="173"/>
        <v>10140.271885011687</v>
      </c>
    </row>
    <row r="5536" spans="1:5" hidden="1" x14ac:dyDescent="0.25">
      <c r="A5536" t="s">
        <v>13</v>
      </c>
      <c r="B5536" s="5">
        <v>45593</v>
      </c>
      <c r="C5536" s="9" cm="1">
        <f t="array" ref="C5536">IFERROR(
(_xlfn.XLOOKUP(1,(MarketData[ETF]=A5536)*(MarketData[Date]=B5536),MarketData[Adjusted Close]) /
_xlfn.XLOOKUP(1,(MarketData[ETF]=A5536)*(MarketData[Date]=WORKDAY(B5536,-1)),MarketData[Adjusted Close]))-1,
""
)</f>
        <v>5.22238663069019E-3</v>
      </c>
      <c r="D5536">
        <f t="shared" si="172"/>
        <v>1.0193228305335535</v>
      </c>
      <c r="E5536">
        <f t="shared" si="173"/>
        <v>10193.228305335535</v>
      </c>
    </row>
    <row r="5537" spans="1:5" hidden="1" x14ac:dyDescent="0.25">
      <c r="A5537" t="s">
        <v>13</v>
      </c>
      <c r="B5537" s="6">
        <v>45590</v>
      </c>
      <c r="C5537" s="9" cm="1">
        <f t="array" ref="C5537">IFERROR(
(_xlfn.XLOOKUP(1,(MarketData[ETF]=A5537)*(MarketData[Date]=B5537),MarketData[Adjusted Close]) /
_xlfn.XLOOKUP(1,(MarketData[ETF]=A5537)*(MarketData[Date]=WORKDAY(B5537,-1)),MarketData[Adjusted Close]))-1,
""
)</f>
        <v>-1.6510253736531366E-3</v>
      </c>
      <c r="D5537">
        <f t="shared" si="172"/>
        <v>1.0176399026763987</v>
      </c>
      <c r="E5537">
        <f t="shared" si="173"/>
        <v>10176.399026763987</v>
      </c>
    </row>
    <row r="5538" spans="1:5" hidden="1" x14ac:dyDescent="0.25">
      <c r="A5538" t="s">
        <v>13</v>
      </c>
      <c r="B5538" s="5">
        <v>45589</v>
      </c>
      <c r="C5538" s="9" cm="1">
        <f t="array" ref="C5538">IFERROR(
(_xlfn.XLOOKUP(1,(MarketData[ETF]=A5538)*(MarketData[Date]=B5538),MarketData[Adjusted Close]) /
_xlfn.XLOOKUP(1,(MarketData[ETF]=A5538)*(MarketData[Date]=WORKDAY(B5538,-1)),MarketData[Adjusted Close]))-1,
""
)</f>
        <v>2.6136957658129401E-3</v>
      </c>
      <c r="D5538">
        <f t="shared" si="172"/>
        <v>1.0202997037811463</v>
      </c>
      <c r="E5538">
        <f t="shared" si="173"/>
        <v>10202.997037811463</v>
      </c>
    </row>
    <row r="5539" spans="1:5" hidden="1" x14ac:dyDescent="0.25">
      <c r="A5539" t="s">
        <v>13</v>
      </c>
      <c r="B5539" s="6">
        <v>45588</v>
      </c>
      <c r="C5539" s="9" cm="1">
        <f t="array" ref="C5539">IFERROR(
(_xlfn.XLOOKUP(1,(MarketData[ETF]=A5539)*(MarketData[Date]=B5539),MarketData[Adjusted Close]) /
_xlfn.XLOOKUP(1,(MarketData[ETF]=A5539)*(MarketData[Date]=WORKDAY(B5539,-1)),MarketData[Adjusted Close]))-1,
""
)</f>
        <v>-8.7226876241471851E-3</v>
      </c>
      <c r="D5539">
        <f t="shared" si="172"/>
        <v>1.0113999481820535</v>
      </c>
      <c r="E5539">
        <f t="shared" si="173"/>
        <v>10113.999481820534</v>
      </c>
    </row>
    <row r="5540" spans="1:5" hidden="1" x14ac:dyDescent="0.25">
      <c r="A5540" t="s">
        <v>13</v>
      </c>
      <c r="B5540" s="5">
        <v>45587</v>
      </c>
      <c r="C5540" s="9" cm="1">
        <f t="array" ref="C5540">IFERROR(
(_xlfn.XLOOKUP(1,(MarketData[ETF]=A5540)*(MarketData[Date]=B5540),MarketData[Adjusted Close]) /
_xlfn.XLOOKUP(1,(MarketData[ETF]=A5540)*(MarketData[Date]=WORKDAY(B5540,-1)),MarketData[Adjusted Close]))-1,
""
)</f>
        <v>-2.4123373826138161E-3</v>
      </c>
      <c r="D5540">
        <f t="shared" si="172"/>
        <v>1.0089601102782801</v>
      </c>
      <c r="E5540">
        <f t="shared" si="173"/>
        <v>10089.601102782801</v>
      </c>
    </row>
    <row r="5541" spans="1:5" hidden="1" x14ac:dyDescent="0.25">
      <c r="A5541" t="s">
        <v>13</v>
      </c>
      <c r="B5541" s="6">
        <v>45586</v>
      </c>
      <c r="C5541" s="9" cm="1">
        <f t="array" ref="C5541">IFERROR(
(_xlfn.XLOOKUP(1,(MarketData[ETF]=A5541)*(MarketData[Date]=B5541),MarketData[Adjusted Close]) /
_xlfn.XLOOKUP(1,(MarketData[ETF]=A5541)*(MarketData[Date]=WORKDAY(B5541,-1)),MarketData[Adjusted Close]))-1,
""
)</f>
        <v>-5.1427102082798326E-3</v>
      </c>
      <c r="D5541">
        <f t="shared" si="172"/>
        <v>1.0037713208194048</v>
      </c>
      <c r="E5541">
        <f t="shared" si="173"/>
        <v>10037.713208194047</v>
      </c>
    </row>
    <row r="5542" spans="1:5" hidden="1" x14ac:dyDescent="0.25">
      <c r="A5542" t="s">
        <v>13</v>
      </c>
      <c r="B5542" s="5">
        <v>45583</v>
      </c>
      <c r="C5542" s="9" cm="1">
        <f t="array" ref="C5542">IFERROR(
(_xlfn.XLOOKUP(1,(MarketData[ETF]=A5542)*(MarketData[Date]=B5542),MarketData[Adjusted Close]) /
_xlfn.XLOOKUP(1,(MarketData[ETF]=A5542)*(MarketData[Date]=WORKDAY(B5542,-1)),MarketData[Adjusted Close]))-1,
""
)</f>
        <v>4.909560723514339E-3</v>
      </c>
      <c r="D5542">
        <f t="shared" si="172"/>
        <v>1.0086993970714899</v>
      </c>
      <c r="E5542">
        <f t="shared" si="173"/>
        <v>10086.993970714899</v>
      </c>
    </row>
    <row r="5543" spans="1:5" hidden="1" x14ac:dyDescent="0.25">
      <c r="A5543" t="s">
        <v>13</v>
      </c>
      <c r="B5543" s="6">
        <v>45582</v>
      </c>
      <c r="C5543" s="9" cm="1">
        <f t="array" ref="C5543">IFERROR(
(_xlfn.XLOOKUP(1,(MarketData[ETF]=A5543)*(MarketData[Date]=B5543),MarketData[Adjusted Close]) /
_xlfn.XLOOKUP(1,(MarketData[ETF]=A5543)*(MarketData[Date]=WORKDAY(B5543,-1)),MarketData[Adjusted Close]))-1,
""
)</f>
        <v>-5.1652892561981911E-4</v>
      </c>
      <c r="D5543">
        <f t="shared" si="172"/>
        <v>1.0081783746556472</v>
      </c>
      <c r="E5543">
        <f t="shared" si="173"/>
        <v>10081.783746556472</v>
      </c>
    </row>
    <row r="5544" spans="1:5" hidden="1" x14ac:dyDescent="0.25">
      <c r="A5544" t="s">
        <v>13</v>
      </c>
      <c r="B5544" s="5">
        <v>45581</v>
      </c>
      <c r="C5544" s="9" cm="1">
        <f t="array" ref="C5544">IFERROR(
(_xlfn.XLOOKUP(1,(MarketData[ETF]=A5544)*(MarketData[Date]=B5544),MarketData[Adjusted Close]) /
_xlfn.XLOOKUP(1,(MarketData[ETF]=A5544)*(MarketData[Date]=WORKDAY(B5544,-1)),MarketData[Adjusted Close]))-1,
""
)</f>
        <v>5.0181692334314576E-3</v>
      </c>
      <c r="D5544">
        <f t="shared" si="172"/>
        <v>1.0132375843571551</v>
      </c>
      <c r="E5544">
        <f t="shared" si="173"/>
        <v>10132.37584357155</v>
      </c>
    </row>
    <row r="5545" spans="1:5" hidden="1" x14ac:dyDescent="0.25">
      <c r="A5545" t="s">
        <v>13</v>
      </c>
      <c r="B5545" s="6">
        <v>45580</v>
      </c>
      <c r="C5545" s="9" cm="1">
        <f t="array" ref="C5545">IFERROR(
(_xlfn.XLOOKUP(1,(MarketData[ETF]=A5545)*(MarketData[Date]=B5545),MarketData[Adjusted Close]) /
_xlfn.XLOOKUP(1,(MarketData[ETF]=A5545)*(MarketData[Date]=WORKDAY(B5545,-1)),MarketData[Adjusted Close]))-1,
""
)</f>
        <v>-1.0275732145915373E-2</v>
      </c>
      <c r="D5545">
        <f t="shared" si="172"/>
        <v>1.0028258263401266</v>
      </c>
      <c r="E5545">
        <f t="shared" si="173"/>
        <v>10028.258263401267</v>
      </c>
    </row>
    <row r="5546" spans="1:5" hidden="1" x14ac:dyDescent="0.25">
      <c r="A5546" t="s">
        <v>13</v>
      </c>
      <c r="B5546" s="5">
        <v>45579</v>
      </c>
      <c r="C5546" s="9" cm="1">
        <f t="array" ref="C5546">IFERROR(
(_xlfn.XLOOKUP(1,(MarketData[ETF]=A5546)*(MarketData[Date]=B5546),MarketData[Adjusted Close]) /
_xlfn.XLOOKUP(1,(MarketData[ETF]=A5546)*(MarketData[Date]=WORKDAY(B5546,-1)),MarketData[Adjusted Close]))-1,
""
)</f>
        <v>4.9913941480206336E-3</v>
      </c>
      <c r="D5546">
        <f t="shared" si="172"/>
        <v>1.0078313253012048</v>
      </c>
      <c r="E5546">
        <f t="shared" si="173"/>
        <v>10078.313253012047</v>
      </c>
    </row>
    <row r="5547" spans="1:5" hidden="1" x14ac:dyDescent="0.25">
      <c r="A5547" t="s">
        <v>13</v>
      </c>
      <c r="B5547" s="6">
        <v>45576</v>
      </c>
      <c r="C5547" s="9" cm="1">
        <f t="array" ref="C5547">IFERROR(
(_xlfn.XLOOKUP(1,(MarketData[ETF]=A5547)*(MarketData[Date]=B5547),MarketData[Adjusted Close]) /
_xlfn.XLOOKUP(1,(MarketData[ETF]=A5547)*(MarketData[Date]=WORKDAY(B5547,-1)),MarketData[Adjusted Close]))-1,
""
)</f>
        <v>6.8451607313058105E-3</v>
      </c>
      <c r="D5547">
        <f t="shared" si="172"/>
        <v>1.0147300927129366</v>
      </c>
      <c r="E5547">
        <f t="shared" si="173"/>
        <v>10147.300927129365</v>
      </c>
    </row>
    <row r="5548" spans="1:5" hidden="1" x14ac:dyDescent="0.25">
      <c r="A5548" t="s">
        <v>13</v>
      </c>
      <c r="B5548" s="5">
        <v>45575</v>
      </c>
      <c r="C5548" s="9" cm="1">
        <f t="array" ref="C5548">IFERROR(
(_xlfn.XLOOKUP(1,(MarketData[ETF]=A5548)*(MarketData[Date]=B5548),MarketData[Adjusted Close]) /
_xlfn.XLOOKUP(1,(MarketData[ETF]=A5548)*(MarketData[Date]=WORKDAY(B5548,-1)),MarketData[Adjusted Close]))-1,
""
)</f>
        <v>-1.5572281339216731E-3</v>
      </c>
      <c r="D5548">
        <f t="shared" si="172"/>
        <v>1.013149926464227</v>
      </c>
      <c r="E5548">
        <f t="shared" si="173"/>
        <v>10131.499264642269</v>
      </c>
    </row>
    <row r="5549" spans="1:5" hidden="1" x14ac:dyDescent="0.25">
      <c r="A5549" t="s">
        <v>13</v>
      </c>
      <c r="B5549" s="6">
        <v>45574</v>
      </c>
      <c r="C5549" s="9" cm="1">
        <f t="array" ref="C5549">IFERROR(
(_xlfn.XLOOKUP(1,(MarketData[ETF]=A5549)*(MarketData[Date]=B5549),MarketData[Adjusted Close]) /
_xlfn.XLOOKUP(1,(MarketData[ETF]=A5549)*(MarketData[Date]=WORKDAY(B5549,-1)),MarketData[Adjusted Close]))-1,
""
)</f>
        <v>3.9082855653986837E-3</v>
      </c>
      <c r="D5549">
        <f t="shared" si="172"/>
        <v>1.0171096056974118</v>
      </c>
      <c r="E5549">
        <f t="shared" si="173"/>
        <v>10171.096056974118</v>
      </c>
    </row>
    <row r="5550" spans="1:5" hidden="1" x14ac:dyDescent="0.25">
      <c r="A5550" t="s">
        <v>13</v>
      </c>
      <c r="B5550" s="5">
        <v>45573</v>
      </c>
      <c r="C5550" s="9" cm="1">
        <f t="array" ref="C5550">IFERROR(
(_xlfn.XLOOKUP(1,(MarketData[ETF]=A5550)*(MarketData[Date]=B5550),MarketData[Adjusted Close]) /
_xlfn.XLOOKUP(1,(MarketData[ETF]=A5550)*(MarketData[Date]=WORKDAY(B5550,-1)),MarketData[Adjusted Close]))-1,
""
)</f>
        <v>1.6528925619834212E-3</v>
      </c>
      <c r="D5550">
        <f t="shared" si="172"/>
        <v>1.018790778599391</v>
      </c>
      <c r="E5550">
        <f t="shared" si="173"/>
        <v>10187.90778599391</v>
      </c>
    </row>
    <row r="5551" spans="1:5" hidden="1" x14ac:dyDescent="0.25">
      <c r="A5551" t="s">
        <v>13</v>
      </c>
      <c r="B5551" s="6">
        <v>45572</v>
      </c>
      <c r="C5551" s="9" cm="1">
        <f t="array" ref="C5551">IFERROR(
(_xlfn.XLOOKUP(1,(MarketData[ETF]=A5551)*(MarketData[Date]=B5551),MarketData[Adjusted Close]) /
_xlfn.XLOOKUP(1,(MarketData[ETF]=A5551)*(MarketData[Date]=WORKDAY(B5551,-1)),MarketData[Adjusted Close]))-1,
""
)</f>
        <v>-5.9667934970598635E-3</v>
      </c>
      <c r="D5551">
        <f t="shared" si="172"/>
        <v>1.0127118644067796</v>
      </c>
      <c r="E5551">
        <f t="shared" si="173"/>
        <v>10127.118644067796</v>
      </c>
    </row>
    <row r="5552" spans="1:5" hidden="1" x14ac:dyDescent="0.25">
      <c r="A5552" t="s">
        <v>13</v>
      </c>
      <c r="B5552" s="5">
        <v>45569</v>
      </c>
      <c r="C5552" s="9" cm="1">
        <f t="array" ref="C5552">IFERROR(
(_xlfn.XLOOKUP(1,(MarketData[ETF]=A5552)*(MarketData[Date]=B5552),MarketData[Adjusted Close]) /
_xlfn.XLOOKUP(1,(MarketData[ETF]=A5552)*(MarketData[Date]=WORKDAY(B5552,-1)),MarketData[Adjusted Close]))-1,
""
)</f>
        <v>8.8109569920613584E-3</v>
      </c>
      <c r="D5552">
        <f t="shared" si="172"/>
        <v>1.0216348250894181</v>
      </c>
      <c r="E5552">
        <f t="shared" si="173"/>
        <v>10216.34825089418</v>
      </c>
    </row>
    <row r="5553" spans="1:5" hidden="1" x14ac:dyDescent="0.25">
      <c r="A5553" t="s">
        <v>13</v>
      </c>
      <c r="B5553" s="6">
        <v>45568</v>
      </c>
      <c r="C5553" s="9" cm="1">
        <f t="array" ref="C5553">IFERROR(
(_xlfn.XLOOKUP(1,(MarketData[ETF]=A5553)*(MarketData[Date]=B5553),MarketData[Adjusted Close]) /
_xlfn.XLOOKUP(1,(MarketData[ETF]=A5553)*(MarketData[Date]=WORKDAY(B5553,-1)),MarketData[Adjusted Close]))-1,
""
)</f>
        <v>-5.5521818339551166E-3</v>
      </c>
      <c r="D5553">
        <f t="shared" si="172"/>
        <v>1.0159625227726208</v>
      </c>
      <c r="E5553">
        <f t="shared" si="173"/>
        <v>10159.625227726208</v>
      </c>
    </row>
    <row r="5554" spans="1:5" hidden="1" x14ac:dyDescent="0.25">
      <c r="A5554" t="s">
        <v>13</v>
      </c>
      <c r="B5554" s="5">
        <v>45567</v>
      </c>
      <c r="C5554" s="9" cm="1">
        <f t="array" ref="C5554">IFERROR(
(_xlfn.XLOOKUP(1,(MarketData[ETF]=A5554)*(MarketData[Date]=B5554),MarketData[Adjusted Close]) /
_xlfn.XLOOKUP(1,(MarketData[ETF]=A5554)*(MarketData[Date]=WORKDAY(B5554,-1)),MarketData[Adjusted Close]))-1,
""
)</f>
        <v>1.5639933964721742E-3</v>
      </c>
      <c r="D5554">
        <f t="shared" si="172"/>
        <v>1.0175514814493003</v>
      </c>
      <c r="E5554">
        <f t="shared" si="173"/>
        <v>10175.514814493003</v>
      </c>
    </row>
    <row r="5555" spans="1:5" hidden="1" x14ac:dyDescent="0.25">
      <c r="A5555" t="s">
        <v>13</v>
      </c>
      <c r="B5555" s="6">
        <v>45566</v>
      </c>
      <c r="C5555" s="9" cm="1">
        <f t="array" ref="C5555">IFERROR(
(_xlfn.XLOOKUP(1,(MarketData[ETF]=A5555)*(MarketData[Date]=B5555),MarketData[Adjusted Close]) /
_xlfn.XLOOKUP(1,(MarketData[ETF]=A5555)*(MarketData[Date]=WORKDAY(B5555,-1)),MarketData[Adjusted Close]))-1,
""
)</f>
        <v>-6.3886730553396331E-3</v>
      </c>
      <c r="D5555">
        <f t="shared" si="172"/>
        <v>1.0110506777173442</v>
      </c>
      <c r="E5555">
        <f t="shared" si="173"/>
        <v>10110.506777173443</v>
      </c>
    </row>
    <row r="5556" spans="1:5" hidden="1" x14ac:dyDescent="0.25">
      <c r="A5556" t="s">
        <v>13</v>
      </c>
      <c r="B5556" s="5">
        <v>45565</v>
      </c>
      <c r="C5556" s="9" cm="1">
        <f t="array" ref="C5556">IFERROR(
(_xlfn.XLOOKUP(1,(MarketData[ETF]=A5556)*(MarketData[Date]=B5556),MarketData[Adjusted Close]) /
_xlfn.XLOOKUP(1,(MarketData[ETF]=A5556)*(MarketData[Date]=WORKDAY(B5556,-1)),MarketData[Adjusted Close]))-1,
""
)</f>
        <v>7.7760497667189732E-4</v>
      </c>
      <c r="D5556">
        <f t="shared" si="172"/>
        <v>1.0118368757560048</v>
      </c>
      <c r="E5556">
        <f t="shared" si="173"/>
        <v>10118.368757560047</v>
      </c>
    </row>
    <row r="5557" spans="1:5" hidden="1" x14ac:dyDescent="0.25">
      <c r="A5557" t="s">
        <v>13</v>
      </c>
      <c r="B5557" s="6">
        <v>45562</v>
      </c>
      <c r="C5557" s="9" cm="1">
        <f t="array" ref="C5557">IFERROR(
(_xlfn.XLOOKUP(1,(MarketData[ETF]=A5557)*(MarketData[Date]=B5557),MarketData[Adjusted Close]) /
_xlfn.XLOOKUP(1,(MarketData[ETF]=A5557)*(MarketData[Date]=WORKDAY(B5557,-1)),MarketData[Adjusted Close]))-1,
""
)</f>
        <v>-2.9290144727773804E-3</v>
      </c>
      <c r="D5557">
        <f t="shared" si="172"/>
        <v>1.0088731909028257</v>
      </c>
      <c r="E5557">
        <f t="shared" si="173"/>
        <v>10088.731909028256</v>
      </c>
    </row>
    <row r="5558" spans="1:5" hidden="1" x14ac:dyDescent="0.25">
      <c r="A5558" t="s">
        <v>13</v>
      </c>
      <c r="B5558" s="5">
        <v>45561</v>
      </c>
      <c r="C5558" s="9" cm="1">
        <f t="array" ref="C5558">IFERROR(
(_xlfn.XLOOKUP(1,(MarketData[ETF]=A5558)*(MarketData[Date]=B5558),MarketData[Adjusted Close]) /
_xlfn.XLOOKUP(1,(MarketData[ETF]=A5558)*(MarketData[Date]=WORKDAY(B5558,-1)),MarketData[Adjusted Close]))-1,
""
)</f>
        <v>1.2384440955869547E-2</v>
      </c>
      <c r="D5558">
        <f t="shared" si="172"/>
        <v>1.0213675213675215</v>
      </c>
      <c r="E5558">
        <f t="shared" si="173"/>
        <v>10213.675213675215</v>
      </c>
    </row>
    <row r="5559" spans="1:5" hidden="1" x14ac:dyDescent="0.25">
      <c r="A5559" t="s">
        <v>13</v>
      </c>
      <c r="B5559" s="6">
        <v>45560</v>
      </c>
      <c r="C5559" s="9" cm="1">
        <f t="array" ref="C5559">IFERROR(
(_xlfn.XLOOKUP(1,(MarketData[ETF]=A5559)*(MarketData[Date]=B5559),MarketData[Adjusted Close]) /
_xlfn.XLOOKUP(1,(MarketData[ETF]=A5559)*(MarketData[Date]=WORKDAY(B5559,-1)),MarketData[Adjusted Close]))-1,
""
)</f>
        <v>-4.9466284821662043E-3</v>
      </c>
      <c r="D5559">
        <f t="shared" si="172"/>
        <v>1.0163151956955654</v>
      </c>
      <c r="E5559">
        <f t="shared" si="173"/>
        <v>10163.151956955653</v>
      </c>
    </row>
    <row r="5560" spans="1:5" hidden="1" x14ac:dyDescent="0.25">
      <c r="A5560" t="s">
        <v>13</v>
      </c>
      <c r="B5560" s="5">
        <v>45559</v>
      </c>
      <c r="C5560" s="9" cm="1">
        <f t="array" ref="C5560">IFERROR(
(_xlfn.XLOOKUP(1,(MarketData[ETF]=A5560)*(MarketData[Date]=B5560),MarketData[Adjusted Close]) /
_xlfn.XLOOKUP(1,(MarketData[ETF]=A5560)*(MarketData[Date]=WORKDAY(B5560,-1)),MarketData[Adjusted Close]))-1,
""
)</f>
        <v>6.8152031454784545E-3</v>
      </c>
      <c r="D5560">
        <f t="shared" si="172"/>
        <v>1.0232415902140675</v>
      </c>
      <c r="E5560">
        <f t="shared" si="173"/>
        <v>10232.415902140674</v>
      </c>
    </row>
    <row r="5561" spans="1:5" hidden="1" x14ac:dyDescent="0.25">
      <c r="A5561" t="s">
        <v>13</v>
      </c>
      <c r="B5561" s="6">
        <v>45558</v>
      </c>
      <c r="C5561" s="9" cm="1">
        <f t="array" ref="C5561">IFERROR(
(_xlfn.XLOOKUP(1,(MarketData[ETF]=A5561)*(MarketData[Date]=B5561),MarketData[Adjusted Close]) /
_xlfn.XLOOKUP(1,(MarketData[ETF]=A5561)*(MarketData[Date]=WORKDAY(B5561,-1)),MarketData[Adjusted Close]))-1,
""
)</f>
        <v>3.243338008415142E-3</v>
      </c>
      <c r="D5561">
        <f t="shared" si="172"/>
        <v>1.0265603085553998</v>
      </c>
      <c r="E5561">
        <f t="shared" si="173"/>
        <v>10265.603085553998</v>
      </c>
    </row>
    <row r="5562" spans="1:5" hidden="1" x14ac:dyDescent="0.25">
      <c r="A5562" t="s">
        <v>13</v>
      </c>
      <c r="B5562" s="5">
        <v>45555</v>
      </c>
      <c r="C5562" s="9" cm="1">
        <f t="array" ref="C5562">IFERROR(
(_xlfn.XLOOKUP(1,(MarketData[ETF]=A5562)*(MarketData[Date]=B5562),MarketData[Adjusted Close]) /
_xlfn.XLOOKUP(1,(MarketData[ETF]=A5562)*(MarketData[Date]=WORKDAY(B5562,-1)),MarketData[Adjusted Close]))-1,
""
)</f>
        <v>-3.7551305562834036E-3</v>
      </c>
      <c r="D5562">
        <f t="shared" si="172"/>
        <v>1.0227054405728757</v>
      </c>
      <c r="E5562">
        <f t="shared" si="173"/>
        <v>10227.054405728757</v>
      </c>
    </row>
    <row r="5563" spans="1:5" hidden="1" x14ac:dyDescent="0.25">
      <c r="A5563" t="s">
        <v>13</v>
      </c>
      <c r="B5563" s="6">
        <v>45554</v>
      </c>
      <c r="C5563" s="9" cm="1">
        <f t="array" ref="C5563">IFERROR(
(_xlfn.XLOOKUP(1,(MarketData[ETF]=A5563)*(MarketData[Date]=B5563),MarketData[Adjusted Close]) /
_xlfn.XLOOKUP(1,(MarketData[ETF]=A5563)*(MarketData[Date]=WORKDAY(B5563,-1)),MarketData[Adjusted Close]))-1,
""
)</f>
        <v>1.7685744756487765E-2</v>
      </c>
      <c r="D5563">
        <f t="shared" si="172"/>
        <v>1.0407927479559189</v>
      </c>
      <c r="E5563">
        <f t="shared" si="173"/>
        <v>10407.92747955919</v>
      </c>
    </row>
    <row r="5564" spans="1:5" hidden="1" x14ac:dyDescent="0.25">
      <c r="A5564" t="s">
        <v>13</v>
      </c>
      <c r="B5564" s="5">
        <v>45553</v>
      </c>
      <c r="C5564" s="9" cm="1">
        <f t="array" ref="C5564">IFERROR(
(_xlfn.XLOOKUP(1,(MarketData[ETF]=A5564)*(MarketData[Date]=B5564),MarketData[Adjusted Close]) /
_xlfn.XLOOKUP(1,(MarketData[ETF]=A5564)*(MarketData[Date]=WORKDAY(B5564,-1)),MarketData[Adjusted Close]))-1,
""
)</f>
        <v>-2.8358738036158293E-3</v>
      </c>
      <c r="D5564">
        <f t="shared" si="172"/>
        <v>1.0378411910669973</v>
      </c>
      <c r="E5564">
        <f t="shared" si="173"/>
        <v>10378.411910669973</v>
      </c>
    </row>
    <row r="5565" spans="1:5" hidden="1" x14ac:dyDescent="0.25">
      <c r="A5565" t="s">
        <v>13</v>
      </c>
      <c r="B5565" s="6">
        <v>45552</v>
      </c>
      <c r="C5565" s="9" cm="1">
        <f t="array" ref="C5565">IFERROR(
(_xlfn.XLOOKUP(1,(MarketData[ETF]=A5565)*(MarketData[Date]=B5565),MarketData[Adjusted Close]) /
_xlfn.XLOOKUP(1,(MarketData[ETF]=A5565)*(MarketData[Date]=WORKDAY(B5565,-1)),MarketData[Adjusted Close]))-1,
""
)</f>
        <v>-5.3144375553593193E-4</v>
      </c>
      <c r="D5565">
        <f t="shared" si="172"/>
        <v>1.0372896368467668</v>
      </c>
      <c r="E5565">
        <f t="shared" si="173"/>
        <v>10372.896368467667</v>
      </c>
    </row>
    <row r="5566" spans="1:5" hidden="1" x14ac:dyDescent="0.25">
      <c r="A5566" t="s">
        <v>13</v>
      </c>
      <c r="B5566" s="5">
        <v>45551</v>
      </c>
      <c r="C5566" s="9" cm="1">
        <f t="array" ref="C5566">IFERROR(
(_xlfn.XLOOKUP(1,(MarketData[ETF]=A5566)*(MarketData[Date]=B5566),MarketData[Adjusted Close]) /
_xlfn.XLOOKUP(1,(MarketData[ETF]=A5566)*(MarketData[Date]=WORKDAY(B5566,-1)),MarketData[Adjusted Close]))-1,
""
)</f>
        <v>3.8232417533565766E-3</v>
      </c>
      <c r="D5566">
        <f t="shared" si="172"/>
        <v>1.0412554458966834</v>
      </c>
      <c r="E5566">
        <f t="shared" si="173"/>
        <v>10412.554458966833</v>
      </c>
    </row>
    <row r="5567" spans="1:5" hidden="1" x14ac:dyDescent="0.25">
      <c r="A5567" t="s">
        <v>13</v>
      </c>
      <c r="B5567" s="6">
        <v>45548</v>
      </c>
      <c r="C5567" s="9" cm="1">
        <f t="array" ref="C5567">IFERROR(
(_xlfn.XLOOKUP(1,(MarketData[ETF]=A5567)*(MarketData[Date]=B5567),MarketData[Adjusted Close]) /
_xlfn.XLOOKUP(1,(MarketData[ETF]=A5567)*(MarketData[Date]=WORKDAY(B5567,-1)),MarketData[Adjusted Close]))-1,
""
)</f>
        <v>5.273507329281335E-3</v>
      </c>
      <c r="D5567">
        <f t="shared" si="172"/>
        <v>1.0467465141222736</v>
      </c>
      <c r="E5567">
        <f t="shared" si="173"/>
        <v>10467.465141222736</v>
      </c>
    </row>
    <row r="5568" spans="1:5" hidden="1" x14ac:dyDescent="0.25">
      <c r="A5568" t="s">
        <v>13</v>
      </c>
      <c r="B5568" s="5">
        <v>45547</v>
      </c>
      <c r="C5568" s="9" cm="1">
        <f t="array" ref="C5568">IFERROR(
(_xlfn.XLOOKUP(1,(MarketData[ETF]=A5568)*(MarketData[Date]=B5568),MarketData[Adjusted Close]) /
_xlfn.XLOOKUP(1,(MarketData[ETF]=A5568)*(MarketData[Date]=WORKDAY(B5568,-1)),MarketData[Adjusted Close]))-1,
""
)</f>
        <v>8.5639592535833309E-3</v>
      </c>
      <c r="D5568">
        <f t="shared" si="172"/>
        <v>1.0557108086180471</v>
      </c>
      <c r="E5568">
        <f t="shared" si="173"/>
        <v>10557.108086180471</v>
      </c>
    </row>
    <row r="5569" spans="1:5" hidden="1" x14ac:dyDescent="0.25">
      <c r="A5569" t="s">
        <v>13</v>
      </c>
      <c r="B5569" s="6">
        <v>45546</v>
      </c>
      <c r="C5569" s="9" cm="1">
        <f t="array" ref="C5569">IFERROR(
(_xlfn.XLOOKUP(1,(MarketData[ETF]=A5569)*(MarketData[Date]=B5569),MarketData[Adjusted Close]) /
_xlfn.XLOOKUP(1,(MarketData[ETF]=A5569)*(MarketData[Date]=WORKDAY(B5569,-1)),MarketData[Adjusted Close]))-1,
""
)</f>
        <v>8.179587385258591E-3</v>
      </c>
      <c r="D5569">
        <f t="shared" si="172"/>
        <v>1.0643460874307005</v>
      </c>
      <c r="E5569">
        <f t="shared" si="173"/>
        <v>10643.460874307004</v>
      </c>
    </row>
    <row r="5570" spans="1:5" hidden="1" x14ac:dyDescent="0.25">
      <c r="A5570" t="s">
        <v>13</v>
      </c>
      <c r="B5570" s="5">
        <v>45545</v>
      </c>
      <c r="C5570" s="9" cm="1">
        <f t="array" ref="C5570">IFERROR(
(_xlfn.XLOOKUP(1,(MarketData[ETF]=A5570)*(MarketData[Date]=B5570),MarketData[Adjusted Close]) /
_xlfn.XLOOKUP(1,(MarketData[ETF]=A5570)*(MarketData[Date]=WORKDAY(B5570,-1)),MarketData[Adjusted Close]))-1,
""
)</f>
        <v>1.091802383768492E-3</v>
      </c>
      <c r="D5570">
        <f t="shared" si="172"/>
        <v>1.065508143026112</v>
      </c>
      <c r="E5570">
        <f t="shared" si="173"/>
        <v>10655.08143026112</v>
      </c>
    </row>
    <row r="5571" spans="1:5" hidden="1" x14ac:dyDescent="0.25">
      <c r="A5571" t="s">
        <v>13</v>
      </c>
      <c r="B5571" s="6">
        <v>45544</v>
      </c>
      <c r="C5571" s="9" cm="1">
        <f t="array" ref="C5571">IFERROR(
(_xlfn.XLOOKUP(1,(MarketData[ETF]=A5571)*(MarketData[Date]=B5571),MarketData[Adjusted Close]) /
_xlfn.XLOOKUP(1,(MarketData[ETF]=A5571)*(MarketData[Date]=WORKDAY(B5571,-1)),MarketData[Adjusted Close]))-1,
""
)</f>
        <v>1.0202205882352988E-2</v>
      </c>
      <c r="D5571">
        <f t="shared" ref="D5571:D5634" si="174">IFERROR(IF(A5571&lt;&gt;A5570,1,D5570*(1+C5571)),1)</f>
        <v>1.076378676470588</v>
      </c>
      <c r="E5571">
        <f t="shared" ref="E5571:E5634" si="175">D5571*10000</f>
        <v>10763.786764705881</v>
      </c>
    </row>
    <row r="5572" spans="1:5" hidden="1" x14ac:dyDescent="0.25">
      <c r="A5572" t="s">
        <v>13</v>
      </c>
      <c r="B5572" s="5">
        <v>45541</v>
      </c>
      <c r="C5572" s="9" cm="1">
        <f t="array" ref="C5572">IFERROR(
(_xlfn.XLOOKUP(1,(MarketData[ETF]=A5572)*(MarketData[Date]=B5572),MarketData[Adjusted Close]) /
_xlfn.XLOOKUP(1,(MarketData[ETF]=A5572)*(MarketData[Date]=WORKDAY(B5572,-1)),MarketData[Adjusted Close]))-1,
""
)</f>
        <v>-1.6985905312613014E-2</v>
      </c>
      <c r="D5572">
        <f t="shared" si="174"/>
        <v>1.058095410191543</v>
      </c>
      <c r="E5572">
        <f t="shared" si="175"/>
        <v>10580.954101915429</v>
      </c>
    </row>
    <row r="5573" spans="1:5" hidden="1" x14ac:dyDescent="0.25">
      <c r="A5573" t="s">
        <v>13</v>
      </c>
      <c r="B5573" s="6">
        <v>45540</v>
      </c>
      <c r="C5573" s="9" cm="1">
        <f t="array" ref="C5573">IFERROR(
(_xlfn.XLOOKUP(1,(MarketData[ETF]=A5573)*(MarketData[Date]=B5573),MarketData[Adjusted Close]) /
_xlfn.XLOOKUP(1,(MarketData[ETF]=A5573)*(MarketData[Date]=WORKDAY(B5573,-1)),MarketData[Adjusted Close]))-1,
""
)</f>
        <v>-1.7137187697302547E-3</v>
      </c>
      <c r="D5573">
        <f t="shared" si="174"/>
        <v>1.0562821322269322</v>
      </c>
      <c r="E5573">
        <f t="shared" si="175"/>
        <v>10562.821322269323</v>
      </c>
    </row>
    <row r="5574" spans="1:5" hidden="1" x14ac:dyDescent="0.25">
      <c r="A5574" t="s">
        <v>13</v>
      </c>
      <c r="B5574" s="5">
        <v>45539</v>
      </c>
      <c r="C5574" s="9" cm="1">
        <f t="array" ref="C5574">IFERROR(
(_xlfn.XLOOKUP(1,(MarketData[ETF]=A5574)*(MarketData[Date]=B5574),MarketData[Adjusted Close]) /
_xlfn.XLOOKUP(1,(MarketData[ETF]=A5574)*(MarketData[Date]=WORKDAY(B5574,-1)),MarketData[Adjusted Close]))-1,
""
)</f>
        <v>-2.160021600216E-3</v>
      </c>
      <c r="D5574">
        <f t="shared" si="174"/>
        <v>1.0540005400053998</v>
      </c>
      <c r="E5574">
        <f t="shared" si="175"/>
        <v>10540.005400053999</v>
      </c>
    </row>
    <row r="5575" spans="1:5" hidden="1" x14ac:dyDescent="0.25">
      <c r="A5575" t="s">
        <v>13</v>
      </c>
      <c r="B5575" s="6">
        <v>45538</v>
      </c>
      <c r="C5575" s="9" t="str" cm="1">
        <f t="array" ref="C5575">IFERROR(
(_xlfn.XLOOKUP(1,(MarketData[ETF]=A5575)*(MarketData[Date]=B5575),MarketData[Adjusted Close]) /
_xlfn.XLOOKUP(1,(MarketData[ETF]=A5575)*(MarketData[Date]=WORKDAY(B5575,-1)),MarketData[Adjusted Close]))-1,
""
)</f>
        <v/>
      </c>
      <c r="D5575">
        <f t="shared" si="174"/>
        <v>1</v>
      </c>
      <c r="E5575">
        <f t="shared" si="175"/>
        <v>10000</v>
      </c>
    </row>
    <row r="5576" spans="1:5" hidden="1" x14ac:dyDescent="0.25">
      <c r="A5576" t="s">
        <v>13</v>
      </c>
      <c r="B5576" s="5">
        <v>45534</v>
      </c>
      <c r="C5576" s="9" cm="1">
        <f t="array" ref="C5576">IFERROR(
(_xlfn.XLOOKUP(1,(MarketData[ETF]=A5576)*(MarketData[Date]=B5576),MarketData[Adjusted Close]) /
_xlfn.XLOOKUP(1,(MarketData[ETF]=A5576)*(MarketData[Date]=WORKDAY(B5576,-1)),MarketData[Adjusted Close]))-1,
""
)</f>
        <v>7.287593316743779E-3</v>
      </c>
      <c r="D5576">
        <f t="shared" si="174"/>
        <v>1.0072875933167438</v>
      </c>
      <c r="E5576">
        <f t="shared" si="175"/>
        <v>10072.875933167437</v>
      </c>
    </row>
    <row r="5577" spans="1:5" hidden="1" x14ac:dyDescent="0.25">
      <c r="A5577" t="s">
        <v>13</v>
      </c>
      <c r="B5577" s="6">
        <v>45533</v>
      </c>
      <c r="C5577" s="9" cm="1">
        <f t="array" ref="C5577">IFERROR(
(_xlfn.XLOOKUP(1,(MarketData[ETF]=A5577)*(MarketData[Date]=B5577),MarketData[Adjusted Close]) /
_xlfn.XLOOKUP(1,(MarketData[ETF]=A5577)*(MarketData[Date]=WORKDAY(B5577,-1)),MarketData[Adjusted Close]))-1,
""
)</f>
        <v>1.5131286159324464E-3</v>
      </c>
      <c r="D5577">
        <f t="shared" si="174"/>
        <v>1.008811748998665</v>
      </c>
      <c r="E5577">
        <f t="shared" si="175"/>
        <v>10088.117489986649</v>
      </c>
    </row>
    <row r="5578" spans="1:5" hidden="1" x14ac:dyDescent="0.25">
      <c r="A5578" t="s">
        <v>13</v>
      </c>
      <c r="B5578" s="5">
        <v>45532</v>
      </c>
      <c r="C5578" s="9" cm="1">
        <f t="array" ref="C5578">IFERROR(
(_xlfn.XLOOKUP(1,(MarketData[ETF]=A5578)*(MarketData[Date]=B5578),MarketData[Adjusted Close]) /
_xlfn.XLOOKUP(1,(MarketData[ETF]=A5578)*(MarketData[Date]=WORKDAY(B5578,-1)),MarketData[Adjusted Close]))-1,
""
)</f>
        <v>-5.8401911335280721E-3</v>
      </c>
      <c r="D5578">
        <f t="shared" si="174"/>
        <v>1.0029200955667641</v>
      </c>
      <c r="E5578">
        <f t="shared" si="175"/>
        <v>10029.20095566764</v>
      </c>
    </row>
    <row r="5579" spans="1:5" hidden="1" x14ac:dyDescent="0.25">
      <c r="A5579" t="s">
        <v>13</v>
      </c>
      <c r="B5579" s="6">
        <v>45531</v>
      </c>
      <c r="C5579" s="9" cm="1">
        <f t="array" ref="C5579">IFERROR(
(_xlfn.XLOOKUP(1,(MarketData[ETF]=A5579)*(MarketData[Date]=B5579),MarketData[Adjusted Close]) /
_xlfn.XLOOKUP(1,(MarketData[ETF]=A5579)*(MarketData[Date]=WORKDAY(B5579,-1)),MarketData[Adjusted Close]))-1,
""
)</f>
        <v>2.9286474973375665E-3</v>
      </c>
      <c r="D5579">
        <f t="shared" si="174"/>
        <v>1.0058572949946754</v>
      </c>
      <c r="E5579">
        <f t="shared" si="175"/>
        <v>10058.572949946754</v>
      </c>
    </row>
    <row r="5580" spans="1:5" hidden="1" x14ac:dyDescent="0.25">
      <c r="A5580" t="s">
        <v>13</v>
      </c>
      <c r="B5580" s="5">
        <v>45530</v>
      </c>
      <c r="C5580" s="9" cm="1">
        <f t="array" ref="C5580">IFERROR(
(_xlfn.XLOOKUP(1,(MarketData[ETF]=A5580)*(MarketData[Date]=B5580),MarketData[Adjusted Close]) /
_xlfn.XLOOKUP(1,(MarketData[ETF]=A5580)*(MarketData[Date]=WORKDAY(B5580,-1)),MarketData[Adjusted Close]))-1,
""
)</f>
        <v>-4.5936395759716975E-3</v>
      </c>
      <c r="D5580">
        <f t="shared" si="174"/>
        <v>1.0012367491166079</v>
      </c>
      <c r="E5580">
        <f t="shared" si="175"/>
        <v>10012.367491166078</v>
      </c>
    </row>
    <row r="5581" spans="1:5" hidden="1" x14ac:dyDescent="0.25">
      <c r="A5581" t="s">
        <v>13</v>
      </c>
      <c r="B5581" s="6">
        <v>45527</v>
      </c>
      <c r="C5581" s="9" cm="1">
        <f t="array" ref="C5581">IFERROR(
(_xlfn.XLOOKUP(1,(MarketData[ETF]=A5581)*(MarketData[Date]=B5581),MarketData[Adjusted Close]) /
_xlfn.XLOOKUP(1,(MarketData[ETF]=A5581)*(MarketData[Date]=WORKDAY(B5581,-1)),MarketData[Adjusted Close]))-1,
""
)</f>
        <v>1.4518730955368486E-2</v>
      </c>
      <c r="D5581">
        <f t="shared" si="174"/>
        <v>1.0157734360996598</v>
      </c>
      <c r="E5581">
        <f t="shared" si="175"/>
        <v>10157.734360996597</v>
      </c>
    </row>
    <row r="5582" spans="1:5" hidden="1" x14ac:dyDescent="0.25">
      <c r="A5582" t="s">
        <v>13</v>
      </c>
      <c r="B5582" s="5">
        <v>45526</v>
      </c>
      <c r="C5582" s="9" cm="1">
        <f t="array" ref="C5582">IFERROR(
(_xlfn.XLOOKUP(1,(MarketData[ETF]=A5582)*(MarketData[Date]=B5582),MarketData[Adjusted Close]) /
_xlfn.XLOOKUP(1,(MarketData[ETF]=A5582)*(MarketData[Date]=WORKDAY(B5582,-1)),MarketData[Adjusted Close]))-1,
""
)</f>
        <v>-8.4421931929263838E-3</v>
      </c>
      <c r="D5582">
        <f t="shared" si="174"/>
        <v>1.0071980805118637</v>
      </c>
      <c r="E5582">
        <f t="shared" si="175"/>
        <v>10071.980805118637</v>
      </c>
    </row>
    <row r="5583" spans="1:5" hidden="1" x14ac:dyDescent="0.25">
      <c r="A5583" t="s">
        <v>13</v>
      </c>
      <c r="B5583" s="6">
        <v>45525</v>
      </c>
      <c r="C5583" s="9" cm="1">
        <f t="array" ref="C5583">IFERROR(
(_xlfn.XLOOKUP(1,(MarketData[ETF]=A5583)*(MarketData[Date]=B5583),MarketData[Adjusted Close]) /
_xlfn.XLOOKUP(1,(MarketData[ETF]=A5583)*(MarketData[Date]=WORKDAY(B5583,-1)),MarketData[Adjusted Close]))-1,
""
)</f>
        <v>5.8097962102252598E-3</v>
      </c>
      <c r="D5583">
        <f t="shared" si="174"/>
        <v>1.0130496961029676</v>
      </c>
      <c r="E5583">
        <f t="shared" si="175"/>
        <v>10130.496961029676</v>
      </c>
    </row>
    <row r="5584" spans="1:5" hidden="1" x14ac:dyDescent="0.25">
      <c r="A5584" t="s">
        <v>13</v>
      </c>
      <c r="B5584" s="5">
        <v>45524</v>
      </c>
      <c r="C5584" s="9" cm="1">
        <f t="array" ref="C5584">IFERROR(
(_xlfn.XLOOKUP(1,(MarketData[ETF]=A5584)*(MarketData[Date]=B5584),MarketData[Adjusted Close]) /
_xlfn.XLOOKUP(1,(MarketData[ETF]=A5584)*(MarketData[Date]=WORKDAY(B5584,-1)),MarketData[Adjusted Close]))-1,
""
)</f>
        <v>-2.7631696229610814E-3</v>
      </c>
      <c r="D5584">
        <f t="shared" si="174"/>
        <v>1.0102504679561459</v>
      </c>
      <c r="E5584">
        <f t="shared" si="175"/>
        <v>10102.50467956146</v>
      </c>
    </row>
    <row r="5585" spans="1:5" hidden="1" x14ac:dyDescent="0.25">
      <c r="A5585" t="s">
        <v>13</v>
      </c>
      <c r="B5585" s="6">
        <v>45523</v>
      </c>
      <c r="C5585" s="9" cm="1">
        <f t="array" ref="C5585">IFERROR(
(_xlfn.XLOOKUP(1,(MarketData[ETF]=A5585)*(MarketData[Date]=B5585),MarketData[Adjusted Close]) /
_xlfn.XLOOKUP(1,(MarketData[ETF]=A5585)*(MarketData[Date]=WORKDAY(B5585,-1)),MarketData[Adjusted Close]))-1,
""
)</f>
        <v>1.0265646105357851E-2</v>
      </c>
      <c r="D5585">
        <f t="shared" si="174"/>
        <v>1.0206213417379559</v>
      </c>
      <c r="E5585">
        <f t="shared" si="175"/>
        <v>10206.213417379558</v>
      </c>
    </row>
    <row r="5586" spans="1:5" hidden="1" x14ac:dyDescent="0.25">
      <c r="A5586" t="s">
        <v>13</v>
      </c>
      <c r="B5586" s="5">
        <v>45520</v>
      </c>
      <c r="C5586" s="9" cm="1">
        <f t="array" ref="C5586">IFERROR(
(_xlfn.XLOOKUP(1,(MarketData[ETF]=A5586)*(MarketData[Date]=B5586),MarketData[Adjusted Close]) /
_xlfn.XLOOKUP(1,(MarketData[ETF]=A5586)*(MarketData[Date]=WORKDAY(B5586,-1)),MarketData[Adjusted Close]))-1,
""
)</f>
        <v>3.8871813415295442E-3</v>
      </c>
      <c r="D5586">
        <f t="shared" si="174"/>
        <v>1.0245886819743266</v>
      </c>
      <c r="E5586">
        <f t="shared" si="175"/>
        <v>10245.886819743266</v>
      </c>
    </row>
    <row r="5587" spans="1:5" hidden="1" x14ac:dyDescent="0.25">
      <c r="A5587" t="s">
        <v>13</v>
      </c>
      <c r="B5587" s="6">
        <v>45519</v>
      </c>
      <c r="C5587" s="9" cm="1">
        <f t="array" ref="C5587">IFERROR(
(_xlfn.XLOOKUP(1,(MarketData[ETF]=A5587)*(MarketData[Date]=B5587),MarketData[Adjusted Close]) /
_xlfn.XLOOKUP(1,(MarketData[ETF]=A5587)*(MarketData[Date]=WORKDAY(B5587,-1)),MarketData[Adjusted Close]))-1,
""
)</f>
        <v>1.4769287221355842E-2</v>
      </c>
      <c r="D5587">
        <f t="shared" si="174"/>
        <v>1.0397211265021558</v>
      </c>
      <c r="E5587">
        <f t="shared" si="175"/>
        <v>10397.211265021557</v>
      </c>
    </row>
    <row r="5588" spans="1:5" hidden="1" x14ac:dyDescent="0.25">
      <c r="A5588" t="s">
        <v>13</v>
      </c>
      <c r="B5588" s="5">
        <v>45518</v>
      </c>
      <c r="C5588" s="9" cm="1">
        <f t="array" ref="C5588">IFERROR(
(_xlfn.XLOOKUP(1,(MarketData[ETF]=A5588)*(MarketData[Date]=B5588),MarketData[Adjusted Close]) /
_xlfn.XLOOKUP(1,(MarketData[ETF]=A5588)*(MarketData[Date]=WORKDAY(B5588,-1)),MarketData[Adjusted Close]))-1,
""
)</f>
        <v>2.4829869413280914E-3</v>
      </c>
      <c r="D5588">
        <f t="shared" si="174"/>
        <v>1.0423027404818836</v>
      </c>
      <c r="E5588">
        <f t="shared" si="175"/>
        <v>10423.027404818837</v>
      </c>
    </row>
    <row r="5589" spans="1:5" hidden="1" x14ac:dyDescent="0.25">
      <c r="A5589" t="s">
        <v>13</v>
      </c>
      <c r="B5589" s="6">
        <v>45517</v>
      </c>
      <c r="C5589" s="9" cm="1">
        <f t="array" ref="C5589">IFERROR(
(_xlfn.XLOOKUP(1,(MarketData[ETF]=A5589)*(MarketData[Date]=B5589),MarketData[Adjusted Close]) /
_xlfn.XLOOKUP(1,(MarketData[ETF]=A5589)*(MarketData[Date]=WORKDAY(B5589,-1)),MarketData[Adjusted Close]))-1,
""
)</f>
        <v>1.5597272812178931E-2</v>
      </c>
      <c r="D5589">
        <f t="shared" si="174"/>
        <v>1.0585598206780613</v>
      </c>
      <c r="E5589">
        <f t="shared" si="175"/>
        <v>10585.598206780613</v>
      </c>
    </row>
    <row r="5590" spans="1:5" hidden="1" x14ac:dyDescent="0.25">
      <c r="A5590" t="s">
        <v>13</v>
      </c>
      <c r="B5590" s="5">
        <v>45516</v>
      </c>
      <c r="C5590" s="9" cm="1">
        <f t="array" ref="C5590">IFERROR(
(_xlfn.XLOOKUP(1,(MarketData[ETF]=A5590)*(MarketData[Date]=B5590),MarketData[Adjusted Close]) /
_xlfn.XLOOKUP(1,(MarketData[ETF]=A5590)*(MarketData[Date]=WORKDAY(B5590,-1)),MarketData[Adjusted Close]))-1,
""
)</f>
        <v>1.8682858477347963E-4</v>
      </c>
      <c r="D5590">
        <f t="shared" si="174"/>
        <v>1.0587575899112567</v>
      </c>
      <c r="E5590">
        <f t="shared" si="175"/>
        <v>10587.575899112568</v>
      </c>
    </row>
    <row r="5591" spans="1:5" hidden="1" x14ac:dyDescent="0.25">
      <c r="A5591" t="s">
        <v>13</v>
      </c>
      <c r="B5591" s="6">
        <v>45513</v>
      </c>
      <c r="C5591" s="9" cm="1">
        <f t="array" ref="C5591">IFERROR(
(_xlfn.XLOOKUP(1,(MarketData[ETF]=A5591)*(MarketData[Date]=B5591),MarketData[Adjusted Close]) /
_xlfn.XLOOKUP(1,(MarketData[ETF]=A5591)*(MarketData[Date]=WORKDAY(B5591,-1)),MarketData[Adjusted Close]))-1,
""
)</f>
        <v>4.1271925710533175E-3</v>
      </c>
      <c r="D5591">
        <f t="shared" si="174"/>
        <v>1.0631272863708847</v>
      </c>
      <c r="E5591">
        <f t="shared" si="175"/>
        <v>10631.272863708848</v>
      </c>
    </row>
    <row r="5592" spans="1:5" hidden="1" x14ac:dyDescent="0.25">
      <c r="A5592" t="s">
        <v>13</v>
      </c>
      <c r="B5592" s="5">
        <v>45512</v>
      </c>
      <c r="C5592" s="9" cm="1">
        <f t="array" ref="C5592">IFERROR(
(_xlfn.XLOOKUP(1,(MarketData[ETF]=A5592)*(MarketData[Date]=B5592),MarketData[Adjusted Close]) /
_xlfn.XLOOKUP(1,(MarketData[ETF]=A5592)*(MarketData[Date]=WORKDAY(B5592,-1)),MarketData[Adjusted Close]))-1,
""
)</f>
        <v>2.1364246024142552E-2</v>
      </c>
      <c r="D5592">
        <f t="shared" si="174"/>
        <v>1.0858401992718913</v>
      </c>
      <c r="E5592">
        <f t="shared" si="175"/>
        <v>10858.401992718913</v>
      </c>
    </row>
    <row r="5593" spans="1:5" hidden="1" x14ac:dyDescent="0.25">
      <c r="A5593" t="s">
        <v>13</v>
      </c>
      <c r="B5593" s="6">
        <v>45511</v>
      </c>
      <c r="C5593" s="9" cm="1">
        <f t="array" ref="C5593">IFERROR(
(_xlfn.XLOOKUP(1,(MarketData[ETF]=A5593)*(MarketData[Date]=B5593),MarketData[Adjusted Close]) /
_xlfn.XLOOKUP(1,(MarketData[ETF]=A5593)*(MarketData[Date]=WORKDAY(B5593,-1)),MarketData[Adjusted Close]))-1,
""
)</f>
        <v>-2.5800286669852568E-3</v>
      </c>
      <c r="D5593">
        <f t="shared" si="174"/>
        <v>1.0830387004300048</v>
      </c>
      <c r="E5593">
        <f t="shared" si="175"/>
        <v>10830.387004300048</v>
      </c>
    </row>
    <row r="5594" spans="1:5" hidden="1" x14ac:dyDescent="0.25">
      <c r="A5594" t="s">
        <v>13</v>
      </c>
      <c r="B5594" s="5">
        <v>45510</v>
      </c>
      <c r="C5594" s="9" cm="1">
        <f t="array" ref="C5594">IFERROR(
(_xlfn.XLOOKUP(1,(MarketData[ETF]=A5594)*(MarketData[Date]=B5594),MarketData[Adjusted Close]) /
_xlfn.XLOOKUP(1,(MarketData[ETF]=A5594)*(MarketData[Date]=WORKDAY(B5594,-1)),MarketData[Adjusted Close]))-1,
""
)</f>
        <v>7.509386733416834E-3</v>
      </c>
      <c r="D5594">
        <f t="shared" si="174"/>
        <v>1.0911716568787908</v>
      </c>
      <c r="E5594">
        <f t="shared" si="175"/>
        <v>10911.716568787908</v>
      </c>
    </row>
    <row r="5595" spans="1:5" hidden="1" x14ac:dyDescent="0.25">
      <c r="A5595" t="s">
        <v>13</v>
      </c>
      <c r="B5595" s="6">
        <v>45509</v>
      </c>
      <c r="C5595" s="9" cm="1">
        <f t="array" ref="C5595">IFERROR(
(_xlfn.XLOOKUP(1,(MarketData[ETF]=A5595)*(MarketData[Date]=B5595),MarketData[Adjusted Close]) /
_xlfn.XLOOKUP(1,(MarketData[ETF]=A5595)*(MarketData[Date]=WORKDAY(B5595,-1)),MarketData[Adjusted Close]))-1,
""
)</f>
        <v>-2.6978922716627607E-2</v>
      </c>
      <c r="D5595">
        <f t="shared" si="174"/>
        <v>1.0617330210772835</v>
      </c>
      <c r="E5595">
        <f t="shared" si="175"/>
        <v>10617.330210772836</v>
      </c>
    </row>
    <row r="5596" spans="1:5" hidden="1" x14ac:dyDescent="0.25">
      <c r="A5596" t="s">
        <v>13</v>
      </c>
      <c r="B5596" s="5">
        <v>45506</v>
      </c>
      <c r="C5596" s="9" cm="1">
        <f t="array" ref="C5596">IFERROR(
(_xlfn.XLOOKUP(1,(MarketData[ETF]=A5596)*(MarketData[Date]=B5596),MarketData[Adjusted Close]) /
_xlfn.XLOOKUP(1,(MarketData[ETF]=A5596)*(MarketData[Date]=WORKDAY(B5596,-1)),MarketData[Adjusted Close]))-1,
""
)</f>
        <v>-1.8390804597701149E-2</v>
      </c>
      <c r="D5596">
        <f t="shared" si="174"/>
        <v>1.0422068965517244</v>
      </c>
      <c r="E5596">
        <f t="shared" si="175"/>
        <v>10422.068965517245</v>
      </c>
    </row>
    <row r="5597" spans="1:5" hidden="1" x14ac:dyDescent="0.25">
      <c r="A5597" t="s">
        <v>13</v>
      </c>
      <c r="B5597" s="6">
        <v>45505</v>
      </c>
      <c r="C5597" s="9" cm="1">
        <f t="array" ref="C5597">IFERROR(
(_xlfn.XLOOKUP(1,(MarketData[ETF]=A5597)*(MarketData[Date]=B5597),MarketData[Adjusted Close]) /
_xlfn.XLOOKUP(1,(MarketData[ETF]=A5597)*(MarketData[Date]=WORKDAY(B5597,-1)),MarketData[Adjusted Close]))-1,
""
)</f>
        <v>-1.8058690744920947E-2</v>
      </c>
      <c r="D5597">
        <f t="shared" si="174"/>
        <v>1.023386004514673</v>
      </c>
      <c r="E5597">
        <f t="shared" si="175"/>
        <v>10233.86004514673</v>
      </c>
    </row>
    <row r="5598" spans="1:5" hidden="1" x14ac:dyDescent="0.25">
      <c r="A5598" t="s">
        <v>13</v>
      </c>
      <c r="B5598" s="5">
        <v>45504</v>
      </c>
      <c r="C5598" s="9" cm="1">
        <f t="array" ref="C5598">IFERROR(
(_xlfn.XLOOKUP(1,(MarketData[ETF]=A5598)*(MarketData[Date]=B5598),MarketData[Adjusted Close]) /
_xlfn.XLOOKUP(1,(MarketData[ETF]=A5598)*(MarketData[Date]=WORKDAY(B5598,-1)),MarketData[Adjusted Close]))-1,
""
)</f>
        <v>1.5496057216211279E-2</v>
      </c>
      <c r="D5598">
        <f t="shared" si="174"/>
        <v>1.0392444525949023</v>
      </c>
      <c r="E5598">
        <f t="shared" si="175"/>
        <v>10392.444525949022</v>
      </c>
    </row>
    <row r="5599" spans="1:5" hidden="1" x14ac:dyDescent="0.25">
      <c r="A5599" t="s">
        <v>13</v>
      </c>
      <c r="B5599" s="6">
        <v>45503</v>
      </c>
      <c r="C5599" s="9" cm="1">
        <f t="array" ref="C5599">IFERROR(
(_xlfn.XLOOKUP(1,(MarketData[ETF]=A5599)*(MarketData[Date]=B5599),MarketData[Adjusted Close]) /
_xlfn.XLOOKUP(1,(MarketData[ETF]=A5599)*(MarketData[Date]=WORKDAY(B5599,-1)),MarketData[Adjusted Close]))-1,
""
)</f>
        <v>-2.5608194622279701E-3</v>
      </c>
      <c r="D5599">
        <f t="shared" si="174"/>
        <v>1.0365831351746848</v>
      </c>
      <c r="E5599">
        <f t="shared" si="175"/>
        <v>10365.831351746849</v>
      </c>
    </row>
    <row r="5600" spans="1:5" hidden="1" x14ac:dyDescent="0.25">
      <c r="A5600" t="s">
        <v>13</v>
      </c>
      <c r="B5600" s="5">
        <v>45502</v>
      </c>
      <c r="C5600" s="9" cm="1">
        <f t="array" ref="C5600">IFERROR(
(_xlfn.XLOOKUP(1,(MarketData[ETF]=A5600)*(MarketData[Date]=B5600),MarketData[Adjusted Close]) /
_xlfn.XLOOKUP(1,(MarketData[ETF]=A5600)*(MarketData[Date]=WORKDAY(B5600,-1)),MarketData[Adjusted Close]))-1,
""
)</f>
        <v>-1.2787723785165905E-3</v>
      </c>
      <c r="D5600">
        <f t="shared" si="174"/>
        <v>1.0352575812933873</v>
      </c>
      <c r="E5600">
        <f t="shared" si="175"/>
        <v>10352.575812933874</v>
      </c>
    </row>
    <row r="5601" spans="1:5" hidden="1" x14ac:dyDescent="0.25">
      <c r="A5601" t="s">
        <v>13</v>
      </c>
      <c r="B5601" s="6">
        <v>45499</v>
      </c>
      <c r="C5601" s="9" cm="1">
        <f t="array" ref="C5601">IFERROR(
(_xlfn.XLOOKUP(1,(MarketData[ETF]=A5601)*(MarketData[Date]=B5601),MarketData[Adjusted Close]) /
_xlfn.XLOOKUP(1,(MarketData[ETF]=A5601)*(MarketData[Date]=WORKDAY(B5601,-1)),MarketData[Adjusted Close]))-1,
""
)</f>
        <v>1.1456023651145619E-2</v>
      </c>
      <c r="D5601">
        <f t="shared" si="174"/>
        <v>1.0471175166297122</v>
      </c>
      <c r="E5601">
        <f t="shared" si="175"/>
        <v>10471.175166297122</v>
      </c>
    </row>
    <row r="5602" spans="1:5" hidden="1" x14ac:dyDescent="0.25">
      <c r="A5602" t="s">
        <v>13</v>
      </c>
      <c r="B5602" s="5">
        <v>45498</v>
      </c>
      <c r="C5602" s="9" cm="1">
        <f t="array" ref="C5602">IFERROR(
(_xlfn.XLOOKUP(1,(MarketData[ETF]=A5602)*(MarketData[Date]=B5602),MarketData[Adjusted Close]) /
_xlfn.XLOOKUP(1,(MarketData[ETF]=A5602)*(MarketData[Date]=WORKDAY(B5602,-1)),MarketData[Adjusted Close]))-1,
""
)</f>
        <v>-3.3149171270717703E-3</v>
      </c>
      <c r="D5602">
        <f t="shared" si="174"/>
        <v>1.0436464088397794</v>
      </c>
      <c r="E5602">
        <f t="shared" si="175"/>
        <v>10436.464088397794</v>
      </c>
    </row>
    <row r="5603" spans="1:5" hidden="1" x14ac:dyDescent="0.25">
      <c r="A5603" t="s">
        <v>13</v>
      </c>
      <c r="B5603" s="6">
        <v>45497</v>
      </c>
      <c r="C5603" s="9" cm="1">
        <f t="array" ref="C5603">IFERROR(
(_xlfn.XLOOKUP(1,(MarketData[ETF]=A5603)*(MarketData[Date]=B5603),MarketData[Adjusted Close]) /
_xlfn.XLOOKUP(1,(MarketData[ETF]=A5603)*(MarketData[Date]=WORKDAY(B5603,-1)),MarketData[Adjusted Close]))-1,
""
)</f>
        <v>-1.9235979409374271E-2</v>
      </c>
      <c r="D5603">
        <f t="shared" si="174"/>
        <v>1.02357084800867</v>
      </c>
      <c r="E5603">
        <f t="shared" si="175"/>
        <v>10235.7084800867</v>
      </c>
    </row>
    <row r="5604" spans="1:5" hidden="1" x14ac:dyDescent="0.25">
      <c r="A5604" t="s">
        <v>13</v>
      </c>
      <c r="B5604" s="5">
        <v>45496</v>
      </c>
      <c r="C5604" s="9" cm="1">
        <f t="array" ref="C5604">IFERROR(
(_xlfn.XLOOKUP(1,(MarketData[ETF]=A5604)*(MarketData[Date]=B5604),MarketData[Adjusted Close]) /
_xlfn.XLOOKUP(1,(MarketData[ETF]=A5604)*(MarketData[Date]=WORKDAY(B5604,-1)),MarketData[Adjusted Close]))-1,
""
)</f>
        <v>-3.1508822470290854E-3</v>
      </c>
      <c r="D5604">
        <f t="shared" si="174"/>
        <v>1.020345696795103</v>
      </c>
      <c r="E5604">
        <f t="shared" si="175"/>
        <v>10203.45696795103</v>
      </c>
    </row>
    <row r="5605" spans="1:5" hidden="1" x14ac:dyDescent="0.25">
      <c r="A5605" t="s">
        <v>13</v>
      </c>
      <c r="B5605" s="6">
        <v>45495</v>
      </c>
      <c r="C5605" s="9" cm="1">
        <f t="array" ref="C5605">IFERROR(
(_xlfn.XLOOKUP(1,(MarketData[ETF]=A5605)*(MarketData[Date]=B5605),MarketData[Adjusted Close]) /
_xlfn.XLOOKUP(1,(MarketData[ETF]=A5605)*(MarketData[Date]=WORKDAY(B5605,-1)),MarketData[Adjusted Close]))-1,
""
)</f>
        <v>1.000181851245685E-2</v>
      </c>
      <c r="D5605">
        <f t="shared" si="174"/>
        <v>1.0305510092744139</v>
      </c>
      <c r="E5605">
        <f t="shared" si="175"/>
        <v>10305.510092744138</v>
      </c>
    </row>
    <row r="5606" spans="1:5" hidden="1" x14ac:dyDescent="0.25">
      <c r="A5606" t="s">
        <v>13</v>
      </c>
      <c r="B5606" s="5">
        <v>45492</v>
      </c>
      <c r="C5606" s="9" cm="1">
        <f t="array" ref="C5606">IFERROR(
(_xlfn.XLOOKUP(1,(MarketData[ETF]=A5606)*(MarketData[Date]=B5606),MarketData[Adjusted Close]) /
_xlfn.XLOOKUP(1,(MarketData[ETF]=A5606)*(MarketData[Date]=WORKDAY(B5606,-1)),MarketData[Adjusted Close]))-1,
""
)</f>
        <v>-6.5938036311081749E-3</v>
      </c>
      <c r="D5606">
        <f t="shared" si="174"/>
        <v>1.0237557582874182</v>
      </c>
      <c r="E5606">
        <f t="shared" si="175"/>
        <v>10237.557582874182</v>
      </c>
    </row>
    <row r="5607" spans="1:5" hidden="1" x14ac:dyDescent="0.25">
      <c r="A5607" t="s">
        <v>13</v>
      </c>
      <c r="B5607" s="6">
        <v>45491</v>
      </c>
      <c r="C5607" s="9" cm="1">
        <f t="array" ref="C5607">IFERROR(
(_xlfn.XLOOKUP(1,(MarketData[ETF]=A5607)*(MarketData[Date]=B5607),MarketData[Adjusted Close]) /
_xlfn.XLOOKUP(1,(MarketData[ETF]=A5607)*(MarketData[Date]=WORKDAY(B5607,-1)),MarketData[Adjusted Close]))-1,
""
)</f>
        <v>-8.5079706251119935E-3</v>
      </c>
      <c r="D5607">
        <f t="shared" si="174"/>
        <v>1.0150456743686196</v>
      </c>
      <c r="E5607">
        <f t="shared" si="175"/>
        <v>10150.456743686196</v>
      </c>
    </row>
    <row r="5608" spans="1:5" hidden="1" x14ac:dyDescent="0.25">
      <c r="A5608" t="s">
        <v>13</v>
      </c>
      <c r="B5608" s="5">
        <v>45490</v>
      </c>
      <c r="C5608" s="9" cm="1">
        <f t="array" ref="C5608">IFERROR(
(_xlfn.XLOOKUP(1,(MarketData[ETF]=A5608)*(MarketData[Date]=B5608),MarketData[Adjusted Close]) /
_xlfn.XLOOKUP(1,(MarketData[ETF]=A5608)*(MarketData[Date]=WORKDAY(B5608,-1)),MarketData[Adjusted Close]))-1,
""
)</f>
        <v>-1.2382805589952306E-2</v>
      </c>
      <c r="D5608">
        <f t="shared" si="174"/>
        <v>1.0024765611179909</v>
      </c>
      <c r="E5608">
        <f t="shared" si="175"/>
        <v>10024.76561117991</v>
      </c>
    </row>
    <row r="5609" spans="1:5" hidden="1" x14ac:dyDescent="0.25">
      <c r="A5609" t="s">
        <v>13</v>
      </c>
      <c r="B5609" s="6">
        <v>45489</v>
      </c>
      <c r="C5609" s="9" cm="1">
        <f t="array" ref="C5609">IFERROR(
(_xlfn.XLOOKUP(1,(MarketData[ETF]=A5609)*(MarketData[Date]=B5609),MarketData[Adjusted Close]) /
_xlfn.XLOOKUP(1,(MarketData[ETF]=A5609)*(MarketData[Date]=WORKDAY(B5609,-1)),MarketData[Adjusted Close]))-1,
""
)</f>
        <v>7.3955270426802056E-3</v>
      </c>
      <c r="D5609">
        <f t="shared" si="174"/>
        <v>1.009890403635392</v>
      </c>
      <c r="E5609">
        <f t="shared" si="175"/>
        <v>10098.904036353919</v>
      </c>
    </row>
    <row r="5610" spans="1:5" hidden="1" x14ac:dyDescent="0.25">
      <c r="A5610" t="s">
        <v>13</v>
      </c>
      <c r="B5610" s="5">
        <v>45488</v>
      </c>
      <c r="C5610" s="9" cm="1">
        <f t="array" ref="C5610">IFERROR(
(_xlfn.XLOOKUP(1,(MarketData[ETF]=A5610)*(MarketData[Date]=B5610),MarketData[Adjusted Close]) /
_xlfn.XLOOKUP(1,(MarketData[ETF]=A5610)*(MarketData[Date]=WORKDAY(B5610,-1)),MarketData[Adjusted Close]))-1,
""
)</f>
        <v>-2.6723677177975524E-4</v>
      </c>
      <c r="D5610">
        <f t="shared" si="174"/>
        <v>1.0096205237840732</v>
      </c>
      <c r="E5610">
        <f t="shared" si="175"/>
        <v>10096.205237840732</v>
      </c>
    </row>
    <row r="5611" spans="1:5" hidden="1" x14ac:dyDescent="0.25">
      <c r="A5611" t="s">
        <v>13</v>
      </c>
      <c r="B5611" s="6">
        <v>45485</v>
      </c>
      <c r="C5611" s="9" cm="1">
        <f t="array" ref="C5611">IFERROR(
(_xlfn.XLOOKUP(1,(MarketData[ETF]=A5611)*(MarketData[Date]=B5611),MarketData[Adjusted Close]) /
_xlfn.XLOOKUP(1,(MarketData[ETF]=A5611)*(MarketData[Date]=WORKDAY(B5611,-1)),MarketData[Adjusted Close]))-1,
""
)</f>
        <v>6.7258541834813723E-3</v>
      </c>
      <c r="D5611">
        <f t="shared" si="174"/>
        <v>1.016411084207695</v>
      </c>
      <c r="E5611">
        <f t="shared" si="175"/>
        <v>10164.110842076951</v>
      </c>
    </row>
    <row r="5612" spans="1:5" hidden="1" x14ac:dyDescent="0.25">
      <c r="A5612" t="s">
        <v>13</v>
      </c>
      <c r="B5612" s="5">
        <v>45484</v>
      </c>
      <c r="C5612" s="9" cm="1">
        <f t="array" ref="C5612">IFERROR(
(_xlfn.XLOOKUP(1,(MarketData[ETF]=A5612)*(MarketData[Date]=B5612),MarketData[Adjusted Close]) /
_xlfn.XLOOKUP(1,(MarketData[ETF]=A5612)*(MarketData[Date]=WORKDAY(B5612,-1)),MarketData[Adjusted Close]))-1,
""
)</f>
        <v>-1.9690324890360156E-3</v>
      </c>
      <c r="D5612">
        <f t="shared" si="174"/>
        <v>1.0144097377606738</v>
      </c>
      <c r="E5612">
        <f t="shared" si="175"/>
        <v>10144.097377606739</v>
      </c>
    </row>
    <row r="5613" spans="1:5" hidden="1" x14ac:dyDescent="0.25">
      <c r="A5613" t="s">
        <v>13</v>
      </c>
      <c r="B5613" s="6">
        <v>45483</v>
      </c>
      <c r="C5613" s="9" cm="1">
        <f t="array" ref="C5613">IFERROR(
(_xlfn.XLOOKUP(1,(MarketData[ETF]=A5613)*(MarketData[Date]=B5613),MarketData[Adjusted Close]) /
_xlfn.XLOOKUP(1,(MarketData[ETF]=A5613)*(MarketData[Date]=WORKDAY(B5613,-1)),MarketData[Adjusted Close]))-1,
""
)</f>
        <v>1.0582489146164997E-2</v>
      </c>
      <c r="D5613">
        <f t="shared" si="174"/>
        <v>1.0251447178002902</v>
      </c>
      <c r="E5613">
        <f t="shared" si="175"/>
        <v>10251.447178002902</v>
      </c>
    </row>
    <row r="5614" spans="1:5" hidden="1" x14ac:dyDescent="0.25">
      <c r="A5614" t="s">
        <v>13</v>
      </c>
      <c r="B5614" s="5">
        <v>45482</v>
      </c>
      <c r="C5614" s="9" cm="1">
        <f t="array" ref="C5614">IFERROR(
(_xlfn.XLOOKUP(1,(MarketData[ETF]=A5614)*(MarketData[Date]=B5614),MarketData[Adjusted Close]) /
_xlfn.XLOOKUP(1,(MarketData[ETF]=A5614)*(MarketData[Date]=WORKDAY(B5614,-1)),MarketData[Adjusted Close]))-1,
""
)</f>
        <v>-1.8086453246513035E-4</v>
      </c>
      <c r="D5614">
        <f t="shared" si="174"/>
        <v>1.0249593054801962</v>
      </c>
      <c r="E5614">
        <f t="shared" si="175"/>
        <v>10249.593054801962</v>
      </c>
    </row>
    <row r="5615" spans="1:5" hidden="1" x14ac:dyDescent="0.25">
      <c r="A5615" t="s">
        <v>13</v>
      </c>
      <c r="B5615" s="6">
        <v>45481</v>
      </c>
      <c r="C5615" s="9" cm="1">
        <f t="array" ref="C5615">IFERROR(
(_xlfn.XLOOKUP(1,(MarketData[ETF]=A5615)*(MarketData[Date]=B5615),MarketData[Adjusted Close]) /
_xlfn.XLOOKUP(1,(MarketData[ETF]=A5615)*(MarketData[Date]=WORKDAY(B5615,-1)),MarketData[Adjusted Close]))-1,
""
)</f>
        <v>-2.7122321670736138E-4</v>
      </c>
      <c r="D5615">
        <f t="shared" si="174"/>
        <v>1.0246813127203698</v>
      </c>
      <c r="E5615">
        <f t="shared" si="175"/>
        <v>10246.813127203697</v>
      </c>
    </row>
    <row r="5616" spans="1:5" hidden="1" x14ac:dyDescent="0.25">
      <c r="A5616" t="s">
        <v>13</v>
      </c>
      <c r="B5616" s="5">
        <v>45478</v>
      </c>
      <c r="C5616" s="9" t="str" cm="1">
        <f t="array" ref="C5616">IFERROR(
(_xlfn.XLOOKUP(1,(MarketData[ETF]=A5616)*(MarketData[Date]=B5616),MarketData[Adjusted Close]) /
_xlfn.XLOOKUP(1,(MarketData[ETF]=A5616)*(MarketData[Date]=WORKDAY(B5616,-1)),MarketData[Adjusted Close]))-1,
""
)</f>
        <v/>
      </c>
      <c r="D5616">
        <f t="shared" si="174"/>
        <v>1</v>
      </c>
      <c r="E5616">
        <f t="shared" si="175"/>
        <v>10000</v>
      </c>
    </row>
    <row r="5617" spans="1:5" hidden="1" x14ac:dyDescent="0.25">
      <c r="A5617" t="s">
        <v>13</v>
      </c>
      <c r="B5617" s="6">
        <v>45476</v>
      </c>
      <c r="C5617" s="9" cm="1">
        <f t="array" ref="C5617">IFERROR(
(_xlfn.XLOOKUP(1,(MarketData[ETF]=A5617)*(MarketData[Date]=B5617),MarketData[Adjusted Close]) /
_xlfn.XLOOKUP(1,(MarketData[ETF]=A5617)*(MarketData[Date]=WORKDAY(B5617,-1)),MarketData[Adjusted Close]))-1,
""
)</f>
        <v>7.6880834706203327E-3</v>
      </c>
      <c r="D5617">
        <f t="shared" si="174"/>
        <v>1.0076880834706203</v>
      </c>
      <c r="E5617">
        <f t="shared" si="175"/>
        <v>10076.880834706204</v>
      </c>
    </row>
    <row r="5618" spans="1:5" hidden="1" x14ac:dyDescent="0.25">
      <c r="A5618" t="s">
        <v>13</v>
      </c>
      <c r="B5618" s="5">
        <v>45475</v>
      </c>
      <c r="C5618" s="9" cm="1">
        <f t="array" ref="C5618">IFERROR(
(_xlfn.XLOOKUP(1,(MarketData[ETF]=A5618)*(MarketData[Date]=B5618),MarketData[Adjusted Close]) /
_xlfn.XLOOKUP(1,(MarketData[ETF]=A5618)*(MarketData[Date]=WORKDAY(B5618,-1)),MarketData[Adjusted Close]))-1,
""
)</f>
        <v>4.6896551724138202E-3</v>
      </c>
      <c r="D5618">
        <f t="shared" si="174"/>
        <v>1.012413793103448</v>
      </c>
      <c r="E5618">
        <f t="shared" si="175"/>
        <v>10124.13793103448</v>
      </c>
    </row>
    <row r="5619" spans="1:5" hidden="1" x14ac:dyDescent="0.25">
      <c r="A5619" t="s">
        <v>13</v>
      </c>
      <c r="B5619" s="6">
        <v>45474</v>
      </c>
      <c r="C5619" s="9" cm="1">
        <f t="array" ref="C5619">IFERROR(
(_xlfn.XLOOKUP(1,(MarketData[ETF]=A5619)*(MarketData[Date]=B5619),MarketData[Adjusted Close]) /
_xlfn.XLOOKUP(1,(MarketData[ETF]=A5619)*(MarketData[Date]=WORKDAY(B5619,-1)),MarketData[Adjusted Close]))-1,
""
)</f>
        <v>1.3812154696133394E-3</v>
      </c>
      <c r="D5619">
        <f t="shared" si="174"/>
        <v>1.0138121546961325</v>
      </c>
      <c r="E5619">
        <f t="shared" si="175"/>
        <v>10138.121546961325</v>
      </c>
    </row>
    <row r="5620" spans="1:5" hidden="1" x14ac:dyDescent="0.25">
      <c r="A5620" t="s">
        <v>13</v>
      </c>
      <c r="B5620" s="5">
        <v>45471</v>
      </c>
      <c r="C5620" s="9" cm="1">
        <f t="array" ref="C5620">IFERROR(
(_xlfn.XLOOKUP(1,(MarketData[ETF]=A5620)*(MarketData[Date]=B5620),MarketData[Adjusted Close]) /
_xlfn.XLOOKUP(1,(MarketData[ETF]=A5620)*(MarketData[Date]=WORKDAY(B5620,-1)),MarketData[Adjusted Close]))-1,
""
)</f>
        <v>-1.654715940430318E-3</v>
      </c>
      <c r="D5620">
        <f t="shared" si="174"/>
        <v>1.0121345835631548</v>
      </c>
      <c r="E5620">
        <f t="shared" si="175"/>
        <v>10121.345835631548</v>
      </c>
    </row>
    <row r="5621" spans="1:5" hidden="1" x14ac:dyDescent="0.25">
      <c r="A5621" t="s">
        <v>13</v>
      </c>
      <c r="B5621" s="6">
        <v>45470</v>
      </c>
      <c r="C5621" s="9" cm="1">
        <f t="array" ref="C5621">IFERROR(
(_xlfn.XLOOKUP(1,(MarketData[ETF]=A5621)*(MarketData[Date]=B5621),MarketData[Adjusted Close]) /
_xlfn.XLOOKUP(1,(MarketData[ETF]=A5621)*(MarketData[Date]=WORKDAY(B5621,-1)),MarketData[Adjusted Close]))-1,
""
)</f>
        <v>1.9342359767893225E-3</v>
      </c>
      <c r="D5621">
        <f t="shared" si="174"/>
        <v>1.0140922906880354</v>
      </c>
      <c r="E5621">
        <f t="shared" si="175"/>
        <v>10140.922906880354</v>
      </c>
    </row>
    <row r="5622" spans="1:5" hidden="1" x14ac:dyDescent="0.25">
      <c r="A5622" t="s">
        <v>13</v>
      </c>
      <c r="B5622" s="5">
        <v>45469</v>
      </c>
      <c r="C5622" s="9" cm="1">
        <f t="array" ref="C5622">IFERROR(
(_xlfn.XLOOKUP(1,(MarketData[ETF]=A5622)*(MarketData[Date]=B5622),MarketData[Adjusted Close]) /
_xlfn.XLOOKUP(1,(MarketData[ETF]=A5622)*(MarketData[Date]=WORKDAY(B5622,-1)),MarketData[Adjusted Close]))-1,
""
)</f>
        <v>-1.5633621482434856E-3</v>
      </c>
      <c r="D5622">
        <f t="shared" si="174"/>
        <v>1.0125068971859481</v>
      </c>
      <c r="E5622">
        <f t="shared" si="175"/>
        <v>10125.06897185948</v>
      </c>
    </row>
    <row r="5623" spans="1:5" hidden="1" x14ac:dyDescent="0.25">
      <c r="A5623" t="s">
        <v>13</v>
      </c>
      <c r="B5623" s="6">
        <v>45468</v>
      </c>
      <c r="C5623" s="9" cm="1">
        <f t="array" ref="C5623">IFERROR(
(_xlfn.XLOOKUP(1,(MarketData[ETF]=A5623)*(MarketData[Date]=B5623),MarketData[Adjusted Close]) /
_xlfn.XLOOKUP(1,(MarketData[ETF]=A5623)*(MarketData[Date]=WORKDAY(B5623,-1)),MarketData[Adjusted Close]))-1,
""
)</f>
        <v>1.9349488620656885E-3</v>
      </c>
      <c r="D5623">
        <f t="shared" si="174"/>
        <v>1.0144660462544917</v>
      </c>
      <c r="E5623">
        <f t="shared" si="175"/>
        <v>10144.660462544916</v>
      </c>
    </row>
    <row r="5624" spans="1:5" hidden="1" x14ac:dyDescent="0.25">
      <c r="A5624" t="s">
        <v>13</v>
      </c>
      <c r="B5624" s="5">
        <v>45467</v>
      </c>
      <c r="C5624" s="9" cm="1">
        <f t="array" ref="C5624">IFERROR(
(_xlfn.XLOOKUP(1,(MarketData[ETF]=A5624)*(MarketData[Date]=B5624),MarketData[Adjusted Close]) /
_xlfn.XLOOKUP(1,(MarketData[ETF]=A5624)*(MarketData[Date]=WORKDAY(B5624,-1)),MarketData[Adjusted Close]))-1,
""
)</f>
        <v>1.1069089567383728E-3</v>
      </c>
      <c r="D5624">
        <f t="shared" si="174"/>
        <v>1.0155889678073977</v>
      </c>
      <c r="E5624">
        <f t="shared" si="175"/>
        <v>10155.889678073978</v>
      </c>
    </row>
    <row r="5625" spans="1:5" hidden="1" x14ac:dyDescent="0.25">
      <c r="A5625" t="s">
        <v>13</v>
      </c>
      <c r="B5625" s="6">
        <v>45464</v>
      </c>
      <c r="C5625" s="9" cm="1">
        <f t="array" ref="C5625">IFERROR(
(_xlfn.XLOOKUP(1,(MarketData[ETF]=A5625)*(MarketData[Date]=B5625),MarketData[Adjusted Close]) /
_xlfn.XLOOKUP(1,(MarketData[ETF]=A5625)*(MarketData[Date]=WORKDAY(B5625,-1)),MarketData[Adjusted Close]))-1,
""
)</f>
        <v>-2.6678932842686409E-3</v>
      </c>
      <c r="D5625">
        <f t="shared" si="174"/>
        <v>1.0128794848206071</v>
      </c>
      <c r="E5625">
        <f t="shared" si="175"/>
        <v>10128.794848206071</v>
      </c>
    </row>
    <row r="5626" spans="1:5" hidden="1" x14ac:dyDescent="0.25">
      <c r="A5626" t="s">
        <v>13</v>
      </c>
      <c r="B5626" s="5">
        <v>45463</v>
      </c>
      <c r="C5626" s="9" t="str" cm="1">
        <f t="array" ref="C5626">IFERROR(
(_xlfn.XLOOKUP(1,(MarketData[ETF]=A5626)*(MarketData[Date]=B5626),MarketData[Adjusted Close]) /
_xlfn.XLOOKUP(1,(MarketData[ETF]=A5626)*(MarketData[Date]=WORKDAY(B5626,-1)),MarketData[Adjusted Close]))-1,
""
)</f>
        <v/>
      </c>
      <c r="D5626">
        <f t="shared" si="174"/>
        <v>1</v>
      </c>
      <c r="E5626">
        <f t="shared" si="175"/>
        <v>10000</v>
      </c>
    </row>
    <row r="5627" spans="1:5" hidden="1" x14ac:dyDescent="0.25">
      <c r="A5627" t="s">
        <v>13</v>
      </c>
      <c r="B5627" s="6">
        <v>45461</v>
      </c>
      <c r="C5627" s="9" cm="1">
        <f t="array" ref="C5627">IFERROR(
(_xlfn.XLOOKUP(1,(MarketData[ETF]=A5627)*(MarketData[Date]=B5627),MarketData[Adjusted Close]) /
_xlfn.XLOOKUP(1,(MarketData[ETF]=A5627)*(MarketData[Date]=WORKDAY(B5627,-1)),MarketData[Adjusted Close]))-1,
""
)</f>
        <v>3.2246176524783898E-3</v>
      </c>
      <c r="D5627">
        <f t="shared" si="174"/>
        <v>1.0032246176524784</v>
      </c>
      <c r="E5627">
        <f t="shared" si="175"/>
        <v>10032.246176524784</v>
      </c>
    </row>
    <row r="5628" spans="1:5" hidden="1" x14ac:dyDescent="0.25">
      <c r="A5628" t="s">
        <v>13</v>
      </c>
      <c r="B5628" s="5">
        <v>45460</v>
      </c>
      <c r="C5628" s="9" cm="1">
        <f t="array" ref="C5628">IFERROR(
(_xlfn.XLOOKUP(1,(MarketData[ETF]=A5628)*(MarketData[Date]=B5628),MarketData[Adjusted Close]) /
_xlfn.XLOOKUP(1,(MarketData[ETF]=A5628)*(MarketData[Date]=WORKDAY(B5628,-1)),MarketData[Adjusted Close]))-1,
""
)</f>
        <v>6.4910979228487431E-3</v>
      </c>
      <c r="D5628">
        <f t="shared" si="174"/>
        <v>1.0097366468842732</v>
      </c>
      <c r="E5628">
        <f t="shared" si="175"/>
        <v>10097.366468842733</v>
      </c>
    </row>
    <row r="5629" spans="1:5" hidden="1" x14ac:dyDescent="0.25">
      <c r="A5629" t="s">
        <v>13</v>
      </c>
      <c r="B5629" s="6">
        <v>45457</v>
      </c>
      <c r="C5629" s="9" cm="1">
        <f t="array" ref="C5629">IFERROR(
(_xlfn.XLOOKUP(1,(MarketData[ETF]=A5629)*(MarketData[Date]=B5629),MarketData[Adjusted Close]) /
_xlfn.XLOOKUP(1,(MarketData[ETF]=A5629)*(MarketData[Date]=WORKDAY(B5629,-1)),MarketData[Adjusted Close]))-1,
""
)</f>
        <v>-3.1429099648734304E-3</v>
      </c>
      <c r="D5629">
        <f t="shared" si="174"/>
        <v>1.0065631355148827</v>
      </c>
      <c r="E5629">
        <f t="shared" si="175"/>
        <v>10065.631355148827</v>
      </c>
    </row>
    <row r="5630" spans="1:5" hidden="1" x14ac:dyDescent="0.25">
      <c r="A5630" t="s">
        <v>13</v>
      </c>
      <c r="B5630" s="5">
        <v>45456</v>
      </c>
      <c r="C5630" s="9" cm="1">
        <f t="array" ref="C5630">IFERROR(
(_xlfn.XLOOKUP(1,(MarketData[ETF]=A5630)*(MarketData[Date]=B5630),MarketData[Adjusted Close]) /
_xlfn.XLOOKUP(1,(MarketData[ETF]=A5630)*(MarketData[Date]=WORKDAY(B5630,-1)),MarketData[Adjusted Close]))-1,
""
)</f>
        <v>-3.5921525283225675E-3</v>
      </c>
      <c r="D5630">
        <f t="shared" si="174"/>
        <v>1.0029474072027267</v>
      </c>
      <c r="E5630">
        <f t="shared" si="175"/>
        <v>10029.474072027268</v>
      </c>
    </row>
    <row r="5631" spans="1:5" hidden="1" x14ac:dyDescent="0.25">
      <c r="A5631" t="s">
        <v>13</v>
      </c>
      <c r="B5631" s="6">
        <v>45455</v>
      </c>
      <c r="C5631" s="9" cm="1">
        <f t="array" ref="C5631">IFERROR(
(_xlfn.XLOOKUP(1,(MarketData[ETF]=A5631)*(MarketData[Date]=B5631),MarketData[Adjusted Close]) /
_xlfn.XLOOKUP(1,(MarketData[ETF]=A5631)*(MarketData[Date]=WORKDAY(B5631,-1)),MarketData[Adjusted Close]))-1,
""
)</f>
        <v>9.765625E-3</v>
      </c>
      <c r="D5631">
        <f t="shared" si="174"/>
        <v>1.0127418154761909</v>
      </c>
      <c r="E5631">
        <f t="shared" si="175"/>
        <v>10127.418154761908</v>
      </c>
    </row>
    <row r="5632" spans="1:5" hidden="1" x14ac:dyDescent="0.25">
      <c r="A5632" t="s">
        <v>13</v>
      </c>
      <c r="B5632" s="5">
        <v>45454</v>
      </c>
      <c r="C5632" s="9" cm="1">
        <f t="array" ref="C5632">IFERROR(
(_xlfn.XLOOKUP(1,(MarketData[ETF]=A5632)*(MarketData[Date]=B5632),MarketData[Adjusted Close]) /
_xlfn.XLOOKUP(1,(MarketData[ETF]=A5632)*(MarketData[Date]=WORKDAY(B5632,-1)),MarketData[Adjusted Close]))-1,
""
)</f>
        <v>-1.6713091922005985E-3</v>
      </c>
      <c r="D5632">
        <f t="shared" si="174"/>
        <v>1.0110492107706597</v>
      </c>
      <c r="E5632">
        <f t="shared" si="175"/>
        <v>10110.492107706597</v>
      </c>
    </row>
    <row r="5633" spans="1:5" hidden="1" x14ac:dyDescent="0.25">
      <c r="A5633" t="s">
        <v>13</v>
      </c>
      <c r="B5633" s="6">
        <v>45453</v>
      </c>
      <c r="C5633" s="9" cm="1">
        <f t="array" ref="C5633">IFERROR(
(_xlfn.XLOOKUP(1,(MarketData[ETF]=A5633)*(MarketData[Date]=B5633),MarketData[Adjusted Close]) /
_xlfn.XLOOKUP(1,(MarketData[ETF]=A5633)*(MarketData[Date]=WORKDAY(B5633,-1)),MarketData[Adjusted Close]))-1,
""
)</f>
        <v>2.32666356444855E-3</v>
      </c>
      <c r="D5633">
        <f t="shared" si="174"/>
        <v>1.0134015821312243</v>
      </c>
      <c r="E5633">
        <f t="shared" si="175"/>
        <v>10134.015821312243</v>
      </c>
    </row>
    <row r="5634" spans="1:5" hidden="1" x14ac:dyDescent="0.25">
      <c r="A5634" t="s">
        <v>13</v>
      </c>
      <c r="B5634" s="5">
        <v>45450</v>
      </c>
      <c r="C5634" s="9" cm="1">
        <f t="array" ref="C5634">IFERROR(
(_xlfn.XLOOKUP(1,(MarketData[ETF]=A5634)*(MarketData[Date]=B5634),MarketData[Adjusted Close]) /
_xlfn.XLOOKUP(1,(MarketData[ETF]=A5634)*(MarketData[Date]=WORKDAY(B5634,-1)),MarketData[Adjusted Close]))-1,
""
)</f>
        <v>-4.9083163548805375E-3</v>
      </c>
      <c r="D5634">
        <f t="shared" si="174"/>
        <v>1.0084274865715879</v>
      </c>
      <c r="E5634">
        <f t="shared" si="175"/>
        <v>10084.274865715879</v>
      </c>
    </row>
    <row r="5635" spans="1:5" hidden="1" x14ac:dyDescent="0.25">
      <c r="A5635" t="s">
        <v>13</v>
      </c>
      <c r="B5635" s="6">
        <v>45449</v>
      </c>
      <c r="C5635" s="9" cm="1">
        <f t="array" ref="C5635">IFERROR(
(_xlfn.XLOOKUP(1,(MarketData[ETF]=A5635)*(MarketData[Date]=B5635),MarketData[Adjusted Close]) /
_xlfn.XLOOKUP(1,(MarketData[ETF]=A5635)*(MarketData[Date]=WORKDAY(B5635,-1)),MarketData[Adjusted Close]))-1,
""
)</f>
        <v>7.414272474512984E-4</v>
      </c>
      <c r="D5635">
        <f t="shared" ref="D5635:D5698" si="176">IFERROR(IF(A5635&lt;&gt;A5634,1,D5634*(1+C5635)),1)</f>
        <v>1.0091751621872109</v>
      </c>
      <c r="E5635">
        <f t="shared" ref="E5635:E5698" si="177">D5635*10000</f>
        <v>10091.751621872108</v>
      </c>
    </row>
    <row r="5636" spans="1:5" hidden="1" x14ac:dyDescent="0.25">
      <c r="A5636" t="s">
        <v>13</v>
      </c>
      <c r="B5636" s="5">
        <v>45448</v>
      </c>
      <c r="C5636" s="9" cm="1">
        <f t="array" ref="C5636">IFERROR(
(_xlfn.XLOOKUP(1,(MarketData[ETF]=A5636)*(MarketData[Date]=B5636),MarketData[Adjusted Close]) /
_xlfn.XLOOKUP(1,(MarketData[ETF]=A5636)*(MarketData[Date]=WORKDAY(B5636,-1)),MarketData[Adjusted Close]))-1,
""
)</f>
        <v>1.0299625468164875E-2</v>
      </c>
      <c r="D5636">
        <f t="shared" si="176"/>
        <v>1.0195692883895138</v>
      </c>
      <c r="E5636">
        <f t="shared" si="177"/>
        <v>10195.692883895137</v>
      </c>
    </row>
    <row r="5637" spans="1:5" hidden="1" x14ac:dyDescent="0.25">
      <c r="A5637" t="s">
        <v>13</v>
      </c>
      <c r="B5637" s="6">
        <v>45447</v>
      </c>
      <c r="C5637" s="9" cm="1">
        <f t="array" ref="C5637">IFERROR(
(_xlfn.XLOOKUP(1,(MarketData[ETF]=A5637)*(MarketData[Date]=B5637),MarketData[Adjusted Close]) /
_xlfn.XLOOKUP(1,(MarketData[ETF]=A5637)*(MarketData[Date]=WORKDAY(B5637,-1)),MarketData[Adjusted Close]))-1,
""
)</f>
        <v>-1.9624334174377367E-3</v>
      </c>
      <c r="D5637">
        <f t="shared" si="176"/>
        <v>1.017568451546585</v>
      </c>
      <c r="E5637">
        <f t="shared" si="177"/>
        <v>10175.684515465851</v>
      </c>
    </row>
    <row r="5638" spans="1:5" hidden="1" x14ac:dyDescent="0.25">
      <c r="A5638" t="s">
        <v>13</v>
      </c>
      <c r="B5638" s="5">
        <v>45446</v>
      </c>
      <c r="C5638" s="9" cm="1">
        <f t="array" ref="C5638">IFERROR(
(_xlfn.XLOOKUP(1,(MarketData[ETF]=A5638)*(MarketData[Date]=B5638),MarketData[Adjusted Close]) /
_xlfn.XLOOKUP(1,(MarketData[ETF]=A5638)*(MarketData[Date]=WORKDAY(B5638,-1)),MarketData[Adjusted Close]))-1,
""
)</f>
        <v>9.3536619586576109E-4</v>
      </c>
      <c r="D5638">
        <f t="shared" si="176"/>
        <v>1.0185202506781412</v>
      </c>
      <c r="E5638">
        <f t="shared" si="177"/>
        <v>10185.202506781412</v>
      </c>
    </row>
    <row r="5639" spans="1:5" hidden="1" x14ac:dyDescent="0.25">
      <c r="A5639" t="s">
        <v>13</v>
      </c>
      <c r="B5639" s="6">
        <v>45443</v>
      </c>
      <c r="C5639" s="9" cm="1">
        <f t="array" ref="C5639">IFERROR(
(_xlfn.XLOOKUP(1,(MarketData[ETF]=A5639)*(MarketData[Date]=B5639),MarketData[Adjusted Close]) /
_xlfn.XLOOKUP(1,(MarketData[ETF]=A5639)*(MarketData[Date]=WORKDAY(B5639,-1)),MarketData[Adjusted Close]))-1,
""
)</f>
        <v>7.5393459617378866E-3</v>
      </c>
      <c r="D5639">
        <f t="shared" si="176"/>
        <v>1.0261992272170397</v>
      </c>
      <c r="E5639">
        <f t="shared" si="177"/>
        <v>10261.992272170397</v>
      </c>
    </row>
    <row r="5640" spans="1:5" hidden="1" x14ac:dyDescent="0.25">
      <c r="A5640" t="s">
        <v>13</v>
      </c>
      <c r="B5640" s="5">
        <v>45442</v>
      </c>
      <c r="C5640" s="9" cm="1">
        <f t="array" ref="C5640">IFERROR(
(_xlfn.XLOOKUP(1,(MarketData[ETF]=A5640)*(MarketData[Date]=B5640),MarketData[Adjusted Close]) /
_xlfn.XLOOKUP(1,(MarketData[ETF]=A5640)*(MarketData[Date]=WORKDAY(B5640,-1)),MarketData[Adjusted Close]))-1,
""
)</f>
        <v>-6.5925786400455877E-4</v>
      </c>
      <c r="D5640">
        <f t="shared" si="176"/>
        <v>1.0255226973064615</v>
      </c>
      <c r="E5640">
        <f t="shared" si="177"/>
        <v>10255.226973064615</v>
      </c>
    </row>
    <row r="5641" spans="1:5" hidden="1" x14ac:dyDescent="0.25">
      <c r="A5641" t="s">
        <v>13</v>
      </c>
      <c r="B5641" s="6">
        <v>45441</v>
      </c>
      <c r="C5641" s="9" cm="1">
        <f t="array" ref="C5641">IFERROR(
(_xlfn.XLOOKUP(1,(MarketData[ETF]=A5641)*(MarketData[Date]=B5641),MarketData[Adjusted Close]) /
_xlfn.XLOOKUP(1,(MarketData[ETF]=A5641)*(MarketData[Date]=WORKDAY(B5641,-1)),MarketData[Adjusted Close]))-1,
""
)</f>
        <v>-1.0898928737773539E-2</v>
      </c>
      <c r="D5641">
        <f t="shared" si="176"/>
        <v>1.0143455985095491</v>
      </c>
      <c r="E5641">
        <f t="shared" si="177"/>
        <v>10143.45598509549</v>
      </c>
    </row>
    <row r="5642" spans="1:5" hidden="1" x14ac:dyDescent="0.25">
      <c r="A5642" t="s">
        <v>13</v>
      </c>
      <c r="B5642" s="5">
        <v>45440</v>
      </c>
      <c r="C5642" s="9" t="str" cm="1">
        <f t="array" ref="C5642">IFERROR(
(_xlfn.XLOOKUP(1,(MarketData[ETF]=A5642)*(MarketData[Date]=B5642),MarketData[Adjusted Close]) /
_xlfn.XLOOKUP(1,(MarketData[ETF]=A5642)*(MarketData[Date]=WORKDAY(B5642,-1)),MarketData[Adjusted Close]))-1,
""
)</f>
        <v/>
      </c>
      <c r="D5642">
        <f t="shared" si="176"/>
        <v>1</v>
      </c>
      <c r="E5642">
        <f t="shared" si="177"/>
        <v>10000</v>
      </c>
    </row>
    <row r="5643" spans="1:5" hidden="1" x14ac:dyDescent="0.25">
      <c r="A5643" t="s">
        <v>13</v>
      </c>
      <c r="B5643" s="6">
        <v>45436</v>
      </c>
      <c r="C5643" s="9" cm="1">
        <f t="array" ref="C5643">IFERROR(
(_xlfn.XLOOKUP(1,(MarketData[ETF]=A5643)*(MarketData[Date]=B5643),MarketData[Adjusted Close]) /
_xlfn.XLOOKUP(1,(MarketData[ETF]=A5643)*(MarketData[Date]=WORKDAY(B5643,-1)),MarketData[Adjusted Close]))-1,
""
)</f>
        <v>7.3136427566806717E-3</v>
      </c>
      <c r="D5643">
        <f t="shared" si="176"/>
        <v>1.0073136427566807</v>
      </c>
      <c r="E5643">
        <f t="shared" si="177"/>
        <v>10073.136427566807</v>
      </c>
    </row>
    <row r="5644" spans="1:5" hidden="1" x14ac:dyDescent="0.25">
      <c r="A5644" t="s">
        <v>13</v>
      </c>
      <c r="B5644" s="5">
        <v>45435</v>
      </c>
      <c r="C5644" s="9" cm="1">
        <f t="array" ref="C5644">IFERROR(
(_xlfn.XLOOKUP(1,(MarketData[ETF]=A5644)*(MarketData[Date]=B5644),MarketData[Adjusted Close]) /
_xlfn.XLOOKUP(1,(MarketData[ETF]=A5644)*(MarketData[Date]=WORKDAY(B5644,-1)),MarketData[Adjusted Close]))-1,
""
)</f>
        <v>-7.1681251163656645E-3</v>
      </c>
      <c r="D5644">
        <f t="shared" si="176"/>
        <v>1.0000930925339788</v>
      </c>
      <c r="E5644">
        <f t="shared" si="177"/>
        <v>10000.930925339788</v>
      </c>
    </row>
    <row r="5645" spans="1:5" hidden="1" x14ac:dyDescent="0.25">
      <c r="A5645" t="s">
        <v>13</v>
      </c>
      <c r="B5645" s="6">
        <v>45434</v>
      </c>
      <c r="C5645" s="9" cm="1">
        <f t="array" ref="C5645">IFERROR(
(_xlfn.XLOOKUP(1,(MarketData[ETF]=A5645)*(MarketData[Date]=B5645),MarketData[Adjusted Close]) /
_xlfn.XLOOKUP(1,(MarketData[ETF]=A5645)*(MarketData[Date]=WORKDAY(B5645,-1)),MarketData[Adjusted Close]))-1,
""
)</f>
        <v>-5.0018525379769141E-3</v>
      </c>
      <c r="D5645">
        <f t="shared" si="176"/>
        <v>0.99509077436087456</v>
      </c>
      <c r="E5645">
        <f t="shared" si="177"/>
        <v>9950.9077436087464</v>
      </c>
    </row>
    <row r="5646" spans="1:5" hidden="1" x14ac:dyDescent="0.25">
      <c r="A5646" t="s">
        <v>13</v>
      </c>
      <c r="B5646" s="5">
        <v>45433</v>
      </c>
      <c r="C5646" s="9" cm="1">
        <f t="array" ref="C5646">IFERROR(
(_xlfn.XLOOKUP(1,(MarketData[ETF]=A5646)*(MarketData[Date]=B5646),MarketData[Adjusted Close]) /
_xlfn.XLOOKUP(1,(MarketData[ETF]=A5646)*(MarketData[Date]=WORKDAY(B5646,-1)),MarketData[Adjusted Close]))-1,
""
)</f>
        <v>-9.2618319903703394E-5</v>
      </c>
      <c r="D5646">
        <f t="shared" si="176"/>
        <v>0.99499861072520157</v>
      </c>
      <c r="E5646">
        <f t="shared" si="177"/>
        <v>9949.9861072520162</v>
      </c>
    </row>
    <row r="5647" spans="1:5" hidden="1" x14ac:dyDescent="0.25">
      <c r="A5647" t="s">
        <v>13</v>
      </c>
      <c r="B5647" s="6">
        <v>45432</v>
      </c>
      <c r="C5647" s="9" cm="1">
        <f t="array" ref="C5647">IFERROR(
(_xlfn.XLOOKUP(1,(MarketData[ETF]=A5647)*(MarketData[Date]=B5647),MarketData[Adjusted Close]) /
_xlfn.XLOOKUP(1,(MarketData[ETF]=A5647)*(MarketData[Date]=WORKDAY(B5647,-1)),MarketData[Adjusted Close]))-1,
""
)</f>
        <v>6.487488415198861E-4</v>
      </c>
      <c r="D5647">
        <f t="shared" si="176"/>
        <v>0.9956441149212234</v>
      </c>
      <c r="E5647">
        <f t="shared" si="177"/>
        <v>9956.4411492122344</v>
      </c>
    </row>
    <row r="5648" spans="1:5" hidden="1" x14ac:dyDescent="0.25">
      <c r="A5648" t="s">
        <v>13</v>
      </c>
      <c r="B5648" s="5">
        <v>45429</v>
      </c>
      <c r="C5648" s="9" cm="1">
        <f t="array" ref="C5648">IFERROR(
(_xlfn.XLOOKUP(1,(MarketData[ETF]=A5648)*(MarketData[Date]=B5648),MarketData[Adjusted Close]) /
_xlfn.XLOOKUP(1,(MarketData[ETF]=A5648)*(MarketData[Date]=WORKDAY(B5648,-1)),MarketData[Adjusted Close]))-1,
""
)</f>
        <v>2.6949168292909054E-3</v>
      </c>
      <c r="D5648">
        <f t="shared" si="176"/>
        <v>0.99832729300250911</v>
      </c>
      <c r="E5648">
        <f t="shared" si="177"/>
        <v>9983.2729300250903</v>
      </c>
    </row>
    <row r="5649" spans="1:5" hidden="1" x14ac:dyDescent="0.25">
      <c r="A5649" t="s">
        <v>13</v>
      </c>
      <c r="B5649" s="6">
        <v>45428</v>
      </c>
      <c r="C5649" s="9" cm="1">
        <f t="array" ref="C5649">IFERROR(
(_xlfn.XLOOKUP(1,(MarketData[ETF]=A5649)*(MarketData[Date]=B5649),MarketData[Adjusted Close]) /
_xlfn.XLOOKUP(1,(MarketData[ETF]=A5649)*(MarketData[Date]=WORKDAY(B5649,-1)),MarketData[Adjusted Close]))-1,
""
)</f>
        <v>-3.1496062992126816E-3</v>
      </c>
      <c r="D5649">
        <f t="shared" si="176"/>
        <v>0.99518295507179244</v>
      </c>
      <c r="E5649">
        <f t="shared" si="177"/>
        <v>9951.8295507179246</v>
      </c>
    </row>
    <row r="5650" spans="1:5" hidden="1" x14ac:dyDescent="0.25">
      <c r="A5650" t="s">
        <v>13</v>
      </c>
      <c r="B5650" s="5">
        <v>45427</v>
      </c>
      <c r="C5650" s="9" cm="1">
        <f t="array" ref="C5650">IFERROR(
(_xlfn.XLOOKUP(1,(MarketData[ETF]=A5650)*(MarketData[Date]=B5650),MarketData[Adjusted Close]) /
_xlfn.XLOOKUP(1,(MarketData[ETF]=A5650)*(MarketData[Date]=WORKDAY(B5650,-1)),MarketData[Adjusted Close]))-1,
""
)</f>
        <v>1.1525487256371925E-2</v>
      </c>
      <c r="D5650">
        <f t="shared" si="176"/>
        <v>1.0066529235382309</v>
      </c>
      <c r="E5650">
        <f t="shared" si="177"/>
        <v>10066.52923538231</v>
      </c>
    </row>
    <row r="5651" spans="1:5" hidden="1" x14ac:dyDescent="0.25">
      <c r="A5651" t="s">
        <v>13</v>
      </c>
      <c r="B5651" s="6">
        <v>45426</v>
      </c>
      <c r="C5651" s="9" cm="1">
        <f t="array" ref="C5651">IFERROR(
(_xlfn.XLOOKUP(1,(MarketData[ETF]=A5651)*(MarketData[Date]=B5651),MarketData[Adjusted Close]) /
_xlfn.XLOOKUP(1,(MarketData[ETF]=A5651)*(MarketData[Date]=WORKDAY(B5651,-1)),MarketData[Adjusted Close]))-1,
""
)</f>
        <v>6.2228927022440761E-3</v>
      </c>
      <c r="D5651">
        <f t="shared" si="176"/>
        <v>1.0129172166698095</v>
      </c>
      <c r="E5651">
        <f t="shared" si="177"/>
        <v>10129.172166698096</v>
      </c>
    </row>
    <row r="5652" spans="1:5" hidden="1" x14ac:dyDescent="0.25">
      <c r="A5652" t="s">
        <v>13</v>
      </c>
      <c r="B5652" s="5">
        <v>45425</v>
      </c>
      <c r="C5652" s="9" cm="1">
        <f t="array" ref="C5652">IFERROR(
(_xlfn.XLOOKUP(1,(MarketData[ETF]=A5652)*(MarketData[Date]=B5652),MarketData[Adjusted Close]) /
_xlfn.XLOOKUP(1,(MarketData[ETF]=A5652)*(MarketData[Date]=WORKDAY(B5652,-1)),MarketData[Adjusted Close]))-1,
""
)</f>
        <v>-1.8853695324283493E-4</v>
      </c>
      <c r="D5652">
        <f t="shared" si="176"/>
        <v>1.0127262443438914</v>
      </c>
      <c r="E5652">
        <f t="shared" si="177"/>
        <v>10127.262443438913</v>
      </c>
    </row>
    <row r="5653" spans="1:5" hidden="1" x14ac:dyDescent="0.25">
      <c r="A5653" t="s">
        <v>13</v>
      </c>
      <c r="B5653" s="6">
        <v>45422</v>
      </c>
      <c r="C5653" s="9" cm="1">
        <f t="array" ref="C5653">IFERROR(
(_xlfn.XLOOKUP(1,(MarketData[ETF]=A5653)*(MarketData[Date]=B5653),MarketData[Adjusted Close]) /
_xlfn.XLOOKUP(1,(MarketData[ETF]=A5653)*(MarketData[Date]=WORKDAY(B5653,-1)),MarketData[Adjusted Close]))-1,
""
)</f>
        <v>1.6051364365972098E-3</v>
      </c>
      <c r="D5653">
        <f t="shared" si="176"/>
        <v>1.014351808138986</v>
      </c>
      <c r="E5653">
        <f t="shared" si="177"/>
        <v>10143.518081389859</v>
      </c>
    </row>
    <row r="5654" spans="1:5" hidden="1" x14ac:dyDescent="0.25">
      <c r="A5654" t="s">
        <v>13</v>
      </c>
      <c r="B5654" s="5">
        <v>45421</v>
      </c>
      <c r="C5654" s="9" cm="1">
        <f t="array" ref="C5654">IFERROR(
(_xlfn.XLOOKUP(1,(MarketData[ETF]=A5654)*(MarketData[Date]=B5654),MarketData[Adjusted Close]) /
_xlfn.XLOOKUP(1,(MarketData[ETF]=A5654)*(MarketData[Date]=WORKDAY(B5654,-1)),MarketData[Adjusted Close]))-1,
""
)</f>
        <v>6.1751852555576026E-3</v>
      </c>
      <c r="D5654">
        <f t="shared" si="176"/>
        <v>1.020615618468554</v>
      </c>
      <c r="E5654">
        <f t="shared" si="177"/>
        <v>10206.15618468554</v>
      </c>
    </row>
    <row r="5655" spans="1:5" hidden="1" x14ac:dyDescent="0.25">
      <c r="A5655" t="s">
        <v>13</v>
      </c>
      <c r="B5655" s="6">
        <v>45420</v>
      </c>
      <c r="C5655" s="9" cm="1">
        <f t="array" ref="C5655">IFERROR(
(_xlfn.XLOOKUP(1,(MarketData[ETF]=A5655)*(MarketData[Date]=B5655),MarketData[Adjusted Close]) /
_xlfn.XLOOKUP(1,(MarketData[ETF]=A5655)*(MarketData[Date]=WORKDAY(B5655,-1)),MarketData[Adjusted Close]))-1,
""
)</f>
        <v>-5.6969236612214313E-4</v>
      </c>
      <c r="D5655">
        <f t="shared" si="176"/>
        <v>1.0200341815419673</v>
      </c>
      <c r="E5655">
        <f t="shared" si="177"/>
        <v>10200.341815419673</v>
      </c>
    </row>
    <row r="5656" spans="1:5" hidden="1" x14ac:dyDescent="0.25">
      <c r="A5656" t="s">
        <v>13</v>
      </c>
      <c r="B5656" s="5">
        <v>45419</v>
      </c>
      <c r="C5656" s="9" cm="1">
        <f t="array" ref="C5656">IFERROR(
(_xlfn.XLOOKUP(1,(MarketData[ETF]=A5656)*(MarketData[Date]=B5656),MarketData[Adjusted Close]) /
_xlfn.XLOOKUP(1,(MarketData[ETF]=A5656)*(MarketData[Date]=WORKDAY(B5656,-1)),MarketData[Adjusted Close]))-1,
""
)</f>
        <v>1.8993352326690527E-4</v>
      </c>
      <c r="D5656">
        <f t="shared" si="176"/>
        <v>1.0202279202279203</v>
      </c>
      <c r="E5656">
        <f t="shared" si="177"/>
        <v>10202.279202279204</v>
      </c>
    </row>
    <row r="5657" spans="1:5" hidden="1" x14ac:dyDescent="0.25">
      <c r="A5657" t="s">
        <v>13</v>
      </c>
      <c r="B5657" s="6">
        <v>45418</v>
      </c>
      <c r="C5657" s="9" cm="1">
        <f t="array" ref="C5657">IFERROR(
(_xlfn.XLOOKUP(1,(MarketData[ETF]=A5657)*(MarketData[Date]=B5657),MarketData[Adjusted Close]) /
_xlfn.XLOOKUP(1,(MarketData[ETF]=A5657)*(MarketData[Date]=WORKDAY(B5657,-1)),MarketData[Adjusted Close]))-1,
""
)</f>
        <v>8.9106064961195219E-3</v>
      </c>
      <c r="D5657">
        <f t="shared" si="176"/>
        <v>1.0293187697614257</v>
      </c>
      <c r="E5657">
        <f t="shared" si="177"/>
        <v>10293.187697614258</v>
      </c>
    </row>
    <row r="5658" spans="1:5" hidden="1" x14ac:dyDescent="0.25">
      <c r="A5658" t="s">
        <v>13</v>
      </c>
      <c r="B5658" s="5">
        <v>45415</v>
      </c>
      <c r="C5658" s="9" cm="1">
        <f t="array" ref="C5658">IFERROR(
(_xlfn.XLOOKUP(1,(MarketData[ETF]=A5658)*(MarketData[Date]=B5658),MarketData[Adjusted Close]) /
_xlfn.XLOOKUP(1,(MarketData[ETF]=A5658)*(MarketData[Date]=WORKDAY(B5658,-1)),MarketData[Adjusted Close]))-1,
""
)</f>
        <v>1.0749564206856466E-2</v>
      </c>
      <c r="D5658">
        <f t="shared" si="176"/>
        <v>1.0403834979662987</v>
      </c>
      <c r="E5658">
        <f t="shared" si="177"/>
        <v>10403.834979662986</v>
      </c>
    </row>
    <row r="5659" spans="1:5" hidden="1" x14ac:dyDescent="0.25">
      <c r="A5659" t="s">
        <v>13</v>
      </c>
      <c r="B5659" s="6">
        <v>45414</v>
      </c>
      <c r="C5659" s="9" cm="1">
        <f t="array" ref="C5659">IFERROR(
(_xlfn.XLOOKUP(1,(MarketData[ETF]=A5659)*(MarketData[Date]=B5659),MarketData[Adjusted Close]) /
_xlfn.XLOOKUP(1,(MarketData[ETF]=A5659)*(MarketData[Date]=WORKDAY(B5659,-1)),MarketData[Adjusted Close]))-1,
""
)</f>
        <v>1.225370061758646E-2</v>
      </c>
      <c r="D5659">
        <f t="shared" si="176"/>
        <v>1.053132045877855</v>
      </c>
      <c r="E5659">
        <f t="shared" si="177"/>
        <v>10531.320458778549</v>
      </c>
    </row>
    <row r="5660" spans="1:5" hidden="1" x14ac:dyDescent="0.25">
      <c r="A5660" t="s">
        <v>13</v>
      </c>
      <c r="B5660" s="5">
        <v>45413</v>
      </c>
      <c r="C5660" s="9" cm="1">
        <f t="array" ref="C5660">IFERROR(
(_xlfn.XLOOKUP(1,(MarketData[ETF]=A5660)*(MarketData[Date]=B5660),MarketData[Adjusted Close]) /
_xlfn.XLOOKUP(1,(MarketData[ETF]=A5660)*(MarketData[Date]=WORKDAY(B5660,-1)),MarketData[Adjusted Close]))-1,
""
)</f>
        <v>-1.9567556990508495E-3</v>
      </c>
      <c r="D5660">
        <f t="shared" si="176"/>
        <v>1.0510713237452305</v>
      </c>
      <c r="E5660">
        <f t="shared" si="177"/>
        <v>10510.713237452304</v>
      </c>
    </row>
    <row r="5661" spans="1:5" hidden="1" x14ac:dyDescent="0.25">
      <c r="A5661" t="s">
        <v>13</v>
      </c>
      <c r="B5661" s="6">
        <v>45412</v>
      </c>
      <c r="C5661" s="9" cm="1">
        <f t="array" ref="C5661">IFERROR(
(_xlfn.XLOOKUP(1,(MarketData[ETF]=A5661)*(MarketData[Date]=B5661),MarketData[Adjusted Close]) /
_xlfn.XLOOKUP(1,(MarketData[ETF]=A5661)*(MarketData[Date]=WORKDAY(B5661,-1)),MarketData[Adjusted Close]))-1,
""
)</f>
        <v>-1.5223046536275264E-2</v>
      </c>
      <c r="D5661">
        <f t="shared" si="176"/>
        <v>1.0350708160709123</v>
      </c>
      <c r="E5661">
        <f t="shared" si="177"/>
        <v>10350.708160709124</v>
      </c>
    </row>
    <row r="5662" spans="1:5" hidden="1" x14ac:dyDescent="0.25">
      <c r="A5662" t="s">
        <v>13</v>
      </c>
      <c r="B5662" s="5">
        <v>45411</v>
      </c>
      <c r="C5662" s="9" cm="1">
        <f t="array" ref="C5662">IFERROR(
(_xlfn.XLOOKUP(1,(MarketData[ETF]=A5662)*(MarketData[Date]=B5662),MarketData[Adjusted Close]) /
_xlfn.XLOOKUP(1,(MarketData[ETF]=A5662)*(MarketData[Date]=WORKDAY(B5662,-1)),MarketData[Adjusted Close]))-1,
""
)</f>
        <v>4.3545577704664495E-3</v>
      </c>
      <c r="D5662">
        <f t="shared" si="176"/>
        <v>1.0395780917360169</v>
      </c>
      <c r="E5662">
        <f t="shared" si="177"/>
        <v>10395.780917360169</v>
      </c>
    </row>
    <row r="5663" spans="1:5" hidden="1" x14ac:dyDescent="0.25">
      <c r="A5663" t="s">
        <v>13</v>
      </c>
      <c r="B5663" s="6">
        <v>45408</v>
      </c>
      <c r="C5663" s="9" cm="1">
        <f t="array" ref="C5663">IFERROR(
(_xlfn.XLOOKUP(1,(MarketData[ETF]=A5663)*(MarketData[Date]=B5663),MarketData[Adjusted Close]) /
_xlfn.XLOOKUP(1,(MarketData[ETF]=A5663)*(MarketData[Date]=WORKDAY(B5663,-1)),MarketData[Adjusted Close]))-1,
""
)</f>
        <v>8.9826205819176774E-3</v>
      </c>
      <c r="D5663">
        <f t="shared" si="176"/>
        <v>1.0489162272993555</v>
      </c>
      <c r="E5663">
        <f t="shared" si="177"/>
        <v>10489.162272993555</v>
      </c>
    </row>
    <row r="5664" spans="1:5" hidden="1" x14ac:dyDescent="0.25">
      <c r="A5664" t="s">
        <v>13</v>
      </c>
      <c r="B5664" s="5">
        <v>45407</v>
      </c>
      <c r="C5664" s="9" cm="1">
        <f t="array" ref="C5664">IFERROR(
(_xlfn.XLOOKUP(1,(MarketData[ETF]=A5664)*(MarketData[Date]=B5664),MarketData[Adjusted Close]) /
_xlfn.XLOOKUP(1,(MarketData[ETF]=A5664)*(MarketData[Date]=WORKDAY(B5664,-1)),MarketData[Adjusted Close]))-1,
""
)</f>
        <v>-3.1146583609109602E-3</v>
      </c>
      <c r="D5664">
        <f t="shared" si="176"/>
        <v>1.0456492116021023</v>
      </c>
      <c r="E5664">
        <f t="shared" si="177"/>
        <v>10456.492116021023</v>
      </c>
    </row>
    <row r="5665" spans="1:5" hidden="1" x14ac:dyDescent="0.25">
      <c r="A5665" t="s">
        <v>13</v>
      </c>
      <c r="B5665" s="6">
        <v>45406</v>
      </c>
      <c r="C5665" s="9" cm="1">
        <f t="array" ref="C5665">IFERROR(
(_xlfn.XLOOKUP(1,(MarketData[ETF]=A5665)*(MarketData[Date]=B5665),MarketData[Adjusted Close]) /
_xlfn.XLOOKUP(1,(MarketData[ETF]=A5665)*(MarketData[Date]=WORKDAY(B5665,-1)),MarketData[Adjusted Close]))-1,
""
)</f>
        <v>-2.919139826798034E-4</v>
      </c>
      <c r="D5665">
        <f t="shared" si="176"/>
        <v>1.0453439719762576</v>
      </c>
      <c r="E5665">
        <f t="shared" si="177"/>
        <v>10453.439719762577</v>
      </c>
    </row>
    <row r="5666" spans="1:5" hidden="1" x14ac:dyDescent="0.25">
      <c r="A5666" t="s">
        <v>13</v>
      </c>
      <c r="B5666" s="5">
        <v>45405</v>
      </c>
      <c r="C5666" s="9" cm="1">
        <f t="array" ref="C5666">IFERROR(
(_xlfn.XLOOKUP(1,(MarketData[ETF]=A5666)*(MarketData[Date]=B5666),MarketData[Adjusted Close]) /
_xlfn.XLOOKUP(1,(MarketData[ETF]=A5666)*(MarketData[Date]=WORKDAY(B5666,-1)),MarketData[Adjusted Close]))-1,
""
)</f>
        <v>1.141619919299286E-2</v>
      </c>
      <c r="D5666">
        <f t="shared" si="176"/>
        <v>1.057277826985533</v>
      </c>
      <c r="E5666">
        <f t="shared" si="177"/>
        <v>10572.778269855329</v>
      </c>
    </row>
    <row r="5667" spans="1:5" hidden="1" x14ac:dyDescent="0.25">
      <c r="A5667" t="s">
        <v>13</v>
      </c>
      <c r="B5667" s="6">
        <v>45404</v>
      </c>
      <c r="C5667" s="9" cm="1">
        <f t="array" ref="C5667">IFERROR(
(_xlfn.XLOOKUP(1,(MarketData[ETF]=A5667)*(MarketData[Date]=B5667),MarketData[Adjusted Close]) /
_xlfn.XLOOKUP(1,(MarketData[ETF]=A5667)*(MarketData[Date]=WORKDAY(B5667,-1)),MarketData[Adjusted Close]))-1,
""
)</f>
        <v>9.3374391576437343E-3</v>
      </c>
      <c r="D5667">
        <f t="shared" si="176"/>
        <v>1.0671500943677361</v>
      </c>
      <c r="E5667">
        <f t="shared" si="177"/>
        <v>10671.500943677362</v>
      </c>
    </row>
    <row r="5668" spans="1:5" hidden="1" x14ac:dyDescent="0.25">
      <c r="A5668" t="s">
        <v>13</v>
      </c>
      <c r="B5668" s="5">
        <v>45401</v>
      </c>
      <c r="C5668" s="9" cm="1">
        <f t="array" ref="C5668">IFERROR(
(_xlfn.XLOOKUP(1,(MarketData[ETF]=A5668)*(MarketData[Date]=B5668),MarketData[Adjusted Close]) /
_xlfn.XLOOKUP(1,(MarketData[ETF]=A5668)*(MarketData[Date]=WORKDAY(B5668,-1)),MarketData[Adjusted Close]))-1,
""
)</f>
        <v>-4.6470239272295988E-3</v>
      </c>
      <c r="D5668">
        <f t="shared" si="176"/>
        <v>1.062191022345264</v>
      </c>
      <c r="E5668">
        <f t="shared" si="177"/>
        <v>10621.91022345264</v>
      </c>
    </row>
    <row r="5669" spans="1:5" hidden="1" x14ac:dyDescent="0.25">
      <c r="A5669" t="s">
        <v>13</v>
      </c>
      <c r="B5669" s="6">
        <v>45400</v>
      </c>
      <c r="C5669" s="9" cm="1">
        <f t="array" ref="C5669">IFERROR(
(_xlfn.XLOOKUP(1,(MarketData[ETF]=A5669)*(MarketData[Date]=B5669),MarketData[Adjusted Close]) /
_xlfn.XLOOKUP(1,(MarketData[ETF]=A5669)*(MarketData[Date]=WORKDAY(B5669,-1)),MarketData[Adjusted Close]))-1,
""
)</f>
        <v>-1.5794669299110664E-3</v>
      </c>
      <c r="D5669">
        <f t="shared" si="176"/>
        <v>1.0605133267522211</v>
      </c>
      <c r="E5669">
        <f t="shared" si="177"/>
        <v>10605.133267522211</v>
      </c>
    </row>
    <row r="5670" spans="1:5" hidden="1" x14ac:dyDescent="0.25">
      <c r="A5670" t="s">
        <v>13</v>
      </c>
      <c r="B5670" s="5">
        <v>45399</v>
      </c>
      <c r="C5670" s="9" cm="1">
        <f t="array" ref="C5670">IFERROR(
(_xlfn.XLOOKUP(1,(MarketData[ETF]=A5670)*(MarketData[Date]=B5670),MarketData[Adjusted Close]) /
_xlfn.XLOOKUP(1,(MarketData[ETF]=A5670)*(MarketData[Date]=WORKDAY(B5670,-1)),MarketData[Adjusted Close]))-1,
""
)</f>
        <v>-3.7372147915027965E-3</v>
      </c>
      <c r="D5670">
        <f t="shared" si="176"/>
        <v>1.0565499606608968</v>
      </c>
      <c r="E5670">
        <f t="shared" si="177"/>
        <v>10565.499606608968</v>
      </c>
    </row>
    <row r="5671" spans="1:5" hidden="1" x14ac:dyDescent="0.25">
      <c r="A5671" t="s">
        <v>13</v>
      </c>
      <c r="B5671" s="6">
        <v>45398</v>
      </c>
      <c r="C5671" s="9" cm="1">
        <f t="array" ref="C5671">IFERROR(
(_xlfn.XLOOKUP(1,(MarketData[ETF]=A5671)*(MarketData[Date]=B5671),MarketData[Adjusted Close]) /
_xlfn.XLOOKUP(1,(MarketData[ETF]=A5671)*(MarketData[Date]=WORKDAY(B5671,-1)),MarketData[Adjusted Close]))-1,
""
)</f>
        <v>-5.6718169372188543E-3</v>
      </c>
      <c r="D5671">
        <f t="shared" si="176"/>
        <v>1.0505574026990023</v>
      </c>
      <c r="E5671">
        <f t="shared" si="177"/>
        <v>10505.574026990023</v>
      </c>
    </row>
    <row r="5672" spans="1:5" hidden="1" x14ac:dyDescent="0.25">
      <c r="A5672" t="s">
        <v>13</v>
      </c>
      <c r="B5672" s="5">
        <v>45397</v>
      </c>
      <c r="C5672" s="9" cm="1">
        <f t="array" ref="C5672">IFERROR(
(_xlfn.XLOOKUP(1,(MarketData[ETF]=A5672)*(MarketData[Date]=B5672),MarketData[Adjusted Close]) /
_xlfn.XLOOKUP(1,(MarketData[ETF]=A5672)*(MarketData[Date]=WORKDAY(B5672,-1)),MarketData[Adjusted Close]))-1,
""
)</f>
        <v>-9.396493267460948E-3</v>
      </c>
      <c r="D5672">
        <f t="shared" si="176"/>
        <v>1.0406858471374598</v>
      </c>
      <c r="E5672">
        <f t="shared" si="177"/>
        <v>10406.858471374599</v>
      </c>
    </row>
    <row r="5673" spans="1:5" hidden="1" x14ac:dyDescent="0.25">
      <c r="A5673" t="s">
        <v>13</v>
      </c>
      <c r="B5673" s="6">
        <v>45394</v>
      </c>
      <c r="C5673" s="9" cm="1">
        <f t="array" ref="C5673">IFERROR(
(_xlfn.XLOOKUP(1,(MarketData[ETF]=A5673)*(MarketData[Date]=B5673),MarketData[Adjusted Close]) /
_xlfn.XLOOKUP(1,(MarketData[ETF]=A5673)*(MarketData[Date]=WORKDAY(B5673,-1)),MarketData[Adjusted Close]))-1,
""
)</f>
        <v>-1.6201277041837492E-2</v>
      </c>
      <c r="D5673">
        <f t="shared" si="176"/>
        <v>1.0238254074144666</v>
      </c>
      <c r="E5673">
        <f t="shared" si="177"/>
        <v>10238.254074144666</v>
      </c>
    </row>
    <row r="5674" spans="1:5" hidden="1" x14ac:dyDescent="0.25">
      <c r="A5674" t="s">
        <v>13</v>
      </c>
      <c r="B5674" s="5">
        <v>45393</v>
      </c>
      <c r="C5674" s="9" cm="1">
        <f t="array" ref="C5674">IFERROR(
(_xlfn.XLOOKUP(1,(MarketData[ETF]=A5674)*(MarketData[Date]=B5674),MarketData[Adjusted Close]) /
_xlfn.XLOOKUP(1,(MarketData[ETF]=A5674)*(MarketData[Date]=WORKDAY(B5674,-1)),MarketData[Adjusted Close]))-1,
""
)</f>
        <v>5.6545907609737434E-3</v>
      </c>
      <c r="D5674">
        <f t="shared" si="176"/>
        <v>1.0296147211040827</v>
      </c>
      <c r="E5674">
        <f t="shared" si="177"/>
        <v>10296.147211040827</v>
      </c>
    </row>
    <row r="5675" spans="1:5" hidden="1" x14ac:dyDescent="0.25">
      <c r="A5675" t="s">
        <v>13</v>
      </c>
      <c r="B5675" s="6">
        <v>45392</v>
      </c>
      <c r="C5675" s="9" cm="1">
        <f t="array" ref="C5675">IFERROR(
(_xlfn.XLOOKUP(1,(MarketData[ETF]=A5675)*(MarketData[Date]=B5675),MarketData[Adjusted Close]) /
_xlfn.XLOOKUP(1,(MarketData[ETF]=A5675)*(MarketData[Date]=WORKDAY(B5675,-1)),MarketData[Adjusted Close]))-1,
""
)</f>
        <v>-1.1370096645821559E-2</v>
      </c>
      <c r="D5675">
        <f t="shared" si="176"/>
        <v>1.0179079022171686</v>
      </c>
      <c r="E5675">
        <f t="shared" si="177"/>
        <v>10179.079022171687</v>
      </c>
    </row>
    <row r="5676" spans="1:5" hidden="1" x14ac:dyDescent="0.25">
      <c r="A5676" t="s">
        <v>13</v>
      </c>
      <c r="B5676" s="5">
        <v>45391</v>
      </c>
      <c r="C5676" s="9" cm="1">
        <f t="array" ref="C5676">IFERROR(
(_xlfn.XLOOKUP(1,(MarketData[ETF]=A5676)*(MarketData[Date]=B5676),MarketData[Adjusted Close]) /
_xlfn.XLOOKUP(1,(MarketData[ETF]=A5676)*(MarketData[Date]=WORKDAY(B5676,-1)),MarketData[Adjusted Close]))-1,
""
)</f>
        <v>1.5183146707156148E-3</v>
      </c>
      <c r="D5676">
        <f t="shared" si="176"/>
        <v>1.0194534067185423</v>
      </c>
      <c r="E5676">
        <f t="shared" si="177"/>
        <v>10194.534067185423</v>
      </c>
    </row>
    <row r="5677" spans="1:5" hidden="1" x14ac:dyDescent="0.25">
      <c r="A5677" t="s">
        <v>13</v>
      </c>
      <c r="B5677" s="6">
        <v>45390</v>
      </c>
      <c r="C5677" s="9" cm="1">
        <f t="array" ref="C5677">IFERROR(
(_xlfn.XLOOKUP(1,(MarketData[ETF]=A5677)*(MarketData[Date]=B5677),MarketData[Adjusted Close]) /
_xlfn.XLOOKUP(1,(MarketData[ETF]=A5677)*(MarketData[Date]=WORKDAY(B5677,-1)),MarketData[Adjusted Close]))-1,
""
)</f>
        <v>2.1873514027579422E-3</v>
      </c>
      <c r="D5677">
        <f t="shared" si="176"/>
        <v>1.0216833095577744</v>
      </c>
      <c r="E5677">
        <f t="shared" si="177"/>
        <v>10216.833095577744</v>
      </c>
    </row>
    <row r="5678" spans="1:5" hidden="1" x14ac:dyDescent="0.25">
      <c r="A5678" t="s">
        <v>13</v>
      </c>
      <c r="B5678" s="5">
        <v>45387</v>
      </c>
      <c r="C5678" s="9" cm="1">
        <f t="array" ref="C5678">IFERROR(
(_xlfn.XLOOKUP(1,(MarketData[ETF]=A5678)*(MarketData[Date]=B5678),MarketData[Adjusted Close]) /
_xlfn.XLOOKUP(1,(MarketData[ETF]=A5678)*(MarketData[Date]=WORKDAY(B5678,-1)),MarketData[Adjusted Close]))-1,
""
)</f>
        <v>8.1495685522532391E-3</v>
      </c>
      <c r="D5678">
        <f t="shared" si="176"/>
        <v>1.0300095877277085</v>
      </c>
      <c r="E5678">
        <f t="shared" si="177"/>
        <v>10300.095877277085</v>
      </c>
    </row>
    <row r="5679" spans="1:5" hidden="1" x14ac:dyDescent="0.25">
      <c r="A5679" t="s">
        <v>13</v>
      </c>
      <c r="B5679" s="6">
        <v>45386</v>
      </c>
      <c r="C5679" s="9" cm="1">
        <f t="array" ref="C5679">IFERROR(
(_xlfn.XLOOKUP(1,(MarketData[ETF]=A5679)*(MarketData[Date]=B5679),MarketData[Adjusted Close]) /
_xlfn.XLOOKUP(1,(MarketData[ETF]=A5679)*(MarketData[Date]=WORKDAY(B5679,-1)),MarketData[Adjusted Close]))-1,
""
)</f>
        <v>-1.0248624027329623E-2</v>
      </c>
      <c r="D5679">
        <f t="shared" si="176"/>
        <v>1.0194534067185423</v>
      </c>
      <c r="E5679">
        <f t="shared" si="177"/>
        <v>10194.534067185423</v>
      </c>
    </row>
    <row r="5680" spans="1:5" hidden="1" x14ac:dyDescent="0.25">
      <c r="A5680" t="s">
        <v>13</v>
      </c>
      <c r="B5680" s="5">
        <v>45385</v>
      </c>
      <c r="C5680" s="9" cm="1">
        <f t="array" ref="C5680">IFERROR(
(_xlfn.XLOOKUP(1,(MarketData[ETF]=A5680)*(MarketData[Date]=B5680),MarketData[Adjusted Close]) /
_xlfn.XLOOKUP(1,(MarketData[ETF]=A5680)*(MarketData[Date]=WORKDAY(B5680,-1)),MarketData[Adjusted Close]))-1,
""
)</f>
        <v>2.5687375130813983E-3</v>
      </c>
      <c r="D5680">
        <f t="shared" si="176"/>
        <v>1.0220721149272189</v>
      </c>
      <c r="E5680">
        <f t="shared" si="177"/>
        <v>10220.721149272189</v>
      </c>
    </row>
    <row r="5681" spans="1:5" hidden="1" x14ac:dyDescent="0.25">
      <c r="A5681" t="s">
        <v>13</v>
      </c>
      <c r="B5681" s="6">
        <v>45384</v>
      </c>
      <c r="C5681" s="9" cm="1">
        <f t="array" ref="C5681">IFERROR(
(_xlfn.XLOOKUP(1,(MarketData[ETF]=A5681)*(MarketData[Date]=B5681),MarketData[Adjusted Close]) /
_xlfn.XLOOKUP(1,(MarketData[ETF]=A5681)*(MarketData[Date]=WORKDAY(B5681,-1)),MarketData[Adjusted Close]))-1,
""
)</f>
        <v>-5.8639931902014775E-3</v>
      </c>
      <c r="D5681">
        <f t="shared" si="176"/>
        <v>1.0160786910053909</v>
      </c>
      <c r="E5681">
        <f t="shared" si="177"/>
        <v>10160.78691005391</v>
      </c>
    </row>
    <row r="5682" spans="1:5" hidden="1" x14ac:dyDescent="0.25">
      <c r="A5682" t="s">
        <v>13</v>
      </c>
      <c r="B5682" s="5">
        <v>45383</v>
      </c>
      <c r="C5682" s="9" t="str" cm="1">
        <f t="array" ref="C5682">IFERROR(
(_xlfn.XLOOKUP(1,(MarketData[ETF]=A5682)*(MarketData[Date]=B5682),MarketData[Adjusted Close]) /
_xlfn.XLOOKUP(1,(MarketData[ETF]=A5682)*(MarketData[Date]=WORKDAY(B5682,-1)),MarketData[Adjusted Close]))-1,
""
)</f>
        <v/>
      </c>
      <c r="D5682">
        <f t="shared" si="176"/>
        <v>1</v>
      </c>
      <c r="E5682">
        <f t="shared" si="177"/>
        <v>10000</v>
      </c>
    </row>
    <row r="5683" spans="1:5" hidden="1" x14ac:dyDescent="0.25">
      <c r="A5683" t="s">
        <v>13</v>
      </c>
      <c r="B5683" s="6">
        <v>45379</v>
      </c>
      <c r="C5683" s="9" cm="1">
        <f t="array" ref="C5683">IFERROR(
(_xlfn.XLOOKUP(1,(MarketData[ETF]=A5683)*(MarketData[Date]=B5683),MarketData[Adjusted Close]) /
_xlfn.XLOOKUP(1,(MarketData[ETF]=A5683)*(MarketData[Date]=WORKDAY(B5683,-1)),MarketData[Adjusted Close]))-1,
""
)</f>
        <v>3.7746532037385983E-4</v>
      </c>
      <c r="D5683">
        <f t="shared" si="176"/>
        <v>1.0003774653203739</v>
      </c>
      <c r="E5683">
        <f t="shared" si="177"/>
        <v>10003.774653203738</v>
      </c>
    </row>
    <row r="5684" spans="1:5" hidden="1" x14ac:dyDescent="0.25">
      <c r="A5684" t="s">
        <v>13</v>
      </c>
      <c r="B5684" s="5">
        <v>45378</v>
      </c>
      <c r="C5684" s="9" cm="1">
        <f t="array" ref="C5684">IFERROR(
(_xlfn.XLOOKUP(1,(MarketData[ETF]=A5684)*(MarketData[Date]=B5684),MarketData[Adjusted Close]) /
_xlfn.XLOOKUP(1,(MarketData[ETF]=A5684)*(MarketData[Date]=WORKDAY(B5684,-1)),MarketData[Adjusted Close]))-1,
""
)</f>
        <v>7.5109336375736024E-3</v>
      </c>
      <c r="D5684">
        <f t="shared" si="176"/>
        <v>1.0078912340749193</v>
      </c>
      <c r="E5684">
        <f t="shared" si="177"/>
        <v>10078.912340749193</v>
      </c>
    </row>
    <row r="5685" spans="1:5" hidden="1" x14ac:dyDescent="0.25">
      <c r="A5685" t="s">
        <v>13</v>
      </c>
      <c r="B5685" s="6">
        <v>45377</v>
      </c>
      <c r="C5685" s="9" cm="1">
        <f t="array" ref="C5685">IFERROR(
(_xlfn.XLOOKUP(1,(MarketData[ETF]=A5685)*(MarketData[Date]=B5685),MarketData[Adjusted Close]) /
_xlfn.XLOOKUP(1,(MarketData[ETF]=A5685)*(MarketData[Date]=WORKDAY(B5685,-1)),MarketData[Adjusted Close]))-1,
""
)</f>
        <v>-1.2344506694520474E-3</v>
      </c>
      <c r="D5685">
        <f t="shared" si="176"/>
        <v>1.0066470420662808</v>
      </c>
      <c r="E5685">
        <f t="shared" si="177"/>
        <v>10066.470420662807</v>
      </c>
    </row>
    <row r="5686" spans="1:5" hidden="1" x14ac:dyDescent="0.25">
      <c r="A5686" t="s">
        <v>13</v>
      </c>
      <c r="B5686" s="5">
        <v>45376</v>
      </c>
      <c r="C5686" s="9" cm="1">
        <f t="array" ref="C5686">IFERROR(
(_xlfn.XLOOKUP(1,(MarketData[ETF]=A5686)*(MarketData[Date]=B5686),MarketData[Adjusted Close]) /
_xlfn.XLOOKUP(1,(MarketData[ETF]=A5686)*(MarketData[Date]=WORKDAY(B5686,-1)),MarketData[Adjusted Close]))-1,
""
)</f>
        <v>-1.9901440485216026E-3</v>
      </c>
      <c r="D5686">
        <f t="shared" si="176"/>
        <v>1.0046436694465506</v>
      </c>
      <c r="E5686">
        <f t="shared" si="177"/>
        <v>10046.436694465507</v>
      </c>
    </row>
    <row r="5687" spans="1:5" hidden="1" x14ac:dyDescent="0.25">
      <c r="A5687" t="s">
        <v>13</v>
      </c>
      <c r="B5687" s="6">
        <v>45373</v>
      </c>
      <c r="C5687" s="9" cm="1">
        <f t="array" ref="C5687">IFERROR(
(_xlfn.XLOOKUP(1,(MarketData[ETF]=A5687)*(MarketData[Date]=B5687),MarketData[Adjusted Close]) /
_xlfn.XLOOKUP(1,(MarketData[ETF]=A5687)*(MarketData[Date]=WORKDAY(B5687,-1)),MarketData[Adjusted Close]))-1,
""
)</f>
        <v>-3.023431594860182E-3</v>
      </c>
      <c r="D5687">
        <f t="shared" si="176"/>
        <v>1.0016061980347697</v>
      </c>
      <c r="E5687">
        <f t="shared" si="177"/>
        <v>10016.061980347697</v>
      </c>
    </row>
    <row r="5688" spans="1:5" hidden="1" x14ac:dyDescent="0.25">
      <c r="A5688" t="s">
        <v>13</v>
      </c>
      <c r="B5688" s="5">
        <v>45372</v>
      </c>
      <c r="C5688" s="9" cm="1">
        <f t="array" ref="C5688">IFERROR(
(_xlfn.XLOOKUP(1,(MarketData[ETF]=A5688)*(MarketData[Date]=B5688),MarketData[Adjusted Close]) /
_xlfn.XLOOKUP(1,(MarketData[ETF]=A5688)*(MarketData[Date]=WORKDAY(B5688,-1)),MarketData[Adjusted Close]))-1,
""
)</f>
        <v>2.9375533023785483E-3</v>
      </c>
      <c r="D5688">
        <f t="shared" si="176"/>
        <v>1.0045484696294895</v>
      </c>
      <c r="E5688">
        <f t="shared" si="177"/>
        <v>10045.484696294896</v>
      </c>
    </row>
    <row r="5689" spans="1:5" hidden="1" x14ac:dyDescent="0.25">
      <c r="A5689" t="s">
        <v>13</v>
      </c>
      <c r="B5689" s="6">
        <v>45371</v>
      </c>
      <c r="C5689" s="9" cm="1">
        <f t="array" ref="C5689">IFERROR(
(_xlfn.XLOOKUP(1,(MarketData[ETF]=A5689)*(MarketData[Date]=B5689),MarketData[Adjusted Close]) /
_xlfn.XLOOKUP(1,(MarketData[ETF]=A5689)*(MarketData[Date]=WORKDAY(B5689,-1)),MarketData[Adjusted Close]))-1,
""
)</f>
        <v>9.9531055603407914E-3</v>
      </c>
      <c r="D5689">
        <f t="shared" si="176"/>
        <v>1.0145468465881906</v>
      </c>
      <c r="E5689">
        <f t="shared" si="177"/>
        <v>10145.468465881906</v>
      </c>
    </row>
    <row r="5690" spans="1:5" hidden="1" x14ac:dyDescent="0.25">
      <c r="A5690" t="s">
        <v>13</v>
      </c>
      <c r="B5690" s="5">
        <v>45370</v>
      </c>
      <c r="C5690" s="9" cm="1">
        <f t="array" ref="C5690">IFERROR(
(_xlfn.XLOOKUP(1,(MarketData[ETF]=A5690)*(MarketData[Date]=B5690),MarketData[Adjusted Close]) /
_xlfn.XLOOKUP(1,(MarketData[ETF]=A5690)*(MarketData[Date]=WORKDAY(B5690,-1)),MarketData[Adjusted Close]))-1,
""
)</f>
        <v>3.4572169403630504E-3</v>
      </c>
      <c r="D5690">
        <f t="shared" si="176"/>
        <v>1.0180543551330072</v>
      </c>
      <c r="E5690">
        <f t="shared" si="177"/>
        <v>10180.543551330073</v>
      </c>
    </row>
    <row r="5691" spans="1:5" hidden="1" x14ac:dyDescent="0.25">
      <c r="A5691" t="s">
        <v>13</v>
      </c>
      <c r="B5691" s="6">
        <v>45369</v>
      </c>
      <c r="C5691" s="9" cm="1">
        <f t="array" ref="C5691">IFERROR(
(_xlfn.XLOOKUP(1,(MarketData[ETF]=A5691)*(MarketData[Date]=B5691),MarketData[Adjusted Close]) /
_xlfn.XLOOKUP(1,(MarketData[ETF]=A5691)*(MarketData[Date]=WORKDAY(B5691,-1)),MarketData[Adjusted Close]))-1,
""
)</f>
        <v>3.759398496240518E-3</v>
      </c>
      <c r="D5691">
        <f t="shared" si="176"/>
        <v>1.0218816271447855</v>
      </c>
      <c r="E5691">
        <f t="shared" si="177"/>
        <v>10218.816271447855</v>
      </c>
    </row>
    <row r="5692" spans="1:5" hidden="1" x14ac:dyDescent="0.25">
      <c r="A5692" t="s">
        <v>13</v>
      </c>
      <c r="B5692" s="5">
        <v>45366</v>
      </c>
      <c r="C5692" s="9" cm="1">
        <f t="array" ref="C5692">IFERROR(
(_xlfn.XLOOKUP(1,(MarketData[ETF]=A5692)*(MarketData[Date]=B5692),MarketData[Adjusted Close]) /
_xlfn.XLOOKUP(1,(MarketData[ETF]=A5692)*(MarketData[Date]=WORKDAY(B5692,-1)),MarketData[Adjusted Close]))-1,
""
)</f>
        <v>-4.4145873320537987E-3</v>
      </c>
      <c r="D5692">
        <f t="shared" si="176"/>
        <v>1.0173704414587337</v>
      </c>
      <c r="E5692">
        <f t="shared" si="177"/>
        <v>10173.704414587337</v>
      </c>
    </row>
    <row r="5693" spans="1:5" hidden="1" x14ac:dyDescent="0.25">
      <c r="A5693" t="s">
        <v>13</v>
      </c>
      <c r="B5693" s="6">
        <v>45365</v>
      </c>
      <c r="C5693" s="9" cm="1">
        <f t="array" ref="C5693">IFERROR(
(_xlfn.XLOOKUP(1,(MarketData[ETF]=A5693)*(MarketData[Date]=B5693),MarketData[Adjusted Close]) /
_xlfn.XLOOKUP(1,(MarketData[ETF]=A5693)*(MarketData[Date]=WORKDAY(B5693,-1)),MarketData[Adjusted Close]))-1,
""
)</f>
        <v>-4.4903028565969061E-3</v>
      </c>
      <c r="D5693">
        <f t="shared" si="176"/>
        <v>1.0128021400592342</v>
      </c>
      <c r="E5693">
        <f t="shared" si="177"/>
        <v>10128.021400592343</v>
      </c>
    </row>
    <row r="5694" spans="1:5" hidden="1" x14ac:dyDescent="0.25">
      <c r="A5694" t="s">
        <v>13</v>
      </c>
      <c r="B5694" s="5">
        <v>45364</v>
      </c>
      <c r="C5694" s="9" cm="1">
        <f t="array" ref="C5694">IFERROR(
(_xlfn.XLOOKUP(1,(MarketData[ETF]=A5694)*(MarketData[Date]=B5694),MarketData[Adjusted Close]) /
_xlfn.XLOOKUP(1,(MarketData[ETF]=A5694)*(MarketData[Date]=WORKDAY(B5694,-1)),MarketData[Adjusted Close]))-1,
""
)</f>
        <v>-1.6215185043876312E-3</v>
      </c>
      <c r="D5694">
        <f t="shared" si="176"/>
        <v>1.0111598626478449</v>
      </c>
      <c r="E5694">
        <f t="shared" si="177"/>
        <v>10111.598626478448</v>
      </c>
    </row>
    <row r="5695" spans="1:5" hidden="1" x14ac:dyDescent="0.25">
      <c r="A5695" t="s">
        <v>13</v>
      </c>
      <c r="B5695" s="6">
        <v>45363</v>
      </c>
      <c r="C5695" s="9" cm="1">
        <f t="array" ref="C5695">IFERROR(
(_xlfn.XLOOKUP(1,(MarketData[ETF]=A5695)*(MarketData[Date]=B5695),MarketData[Adjusted Close]) /
_xlfn.XLOOKUP(1,(MarketData[ETF]=A5695)*(MarketData[Date]=WORKDAY(B5695,-1)),MarketData[Adjusted Close]))-1,
""
)</f>
        <v>9.6302003081663035E-3</v>
      </c>
      <c r="D5695">
        <f t="shared" si="176"/>
        <v>1.0208975346687215</v>
      </c>
      <c r="E5695">
        <f t="shared" si="177"/>
        <v>10208.975346687215</v>
      </c>
    </row>
    <row r="5696" spans="1:5" hidden="1" x14ac:dyDescent="0.25">
      <c r="A5696" t="s">
        <v>13</v>
      </c>
      <c r="B5696" s="5">
        <v>45362</v>
      </c>
      <c r="C5696" s="9" cm="1">
        <f t="array" ref="C5696">IFERROR(
(_xlfn.XLOOKUP(1,(MarketData[ETF]=A5696)*(MarketData[Date]=B5696),MarketData[Adjusted Close]) /
_xlfn.XLOOKUP(1,(MarketData[ETF]=A5696)*(MarketData[Date]=WORKDAY(B5696,-1)),MarketData[Adjusted Close]))-1,
""
)</f>
        <v>-2.3059185242121361E-3</v>
      </c>
      <c r="D5696">
        <f t="shared" si="176"/>
        <v>1.0185434281322063</v>
      </c>
      <c r="E5696">
        <f t="shared" si="177"/>
        <v>10185.434281322063</v>
      </c>
    </row>
    <row r="5697" spans="1:5" hidden="1" x14ac:dyDescent="0.25">
      <c r="A5697" t="s">
        <v>13</v>
      </c>
      <c r="B5697" s="6">
        <v>45359</v>
      </c>
      <c r="C5697" s="9" cm="1">
        <f t="array" ref="C5697">IFERROR(
(_xlfn.XLOOKUP(1,(MarketData[ETF]=A5697)*(MarketData[Date]=B5697),MarketData[Adjusted Close]) /
_xlfn.XLOOKUP(1,(MarketData[ETF]=A5697)*(MarketData[Date]=WORKDAY(B5697,-1)),MarketData[Adjusted Close]))-1,
""
)</f>
        <v>-4.6858563641579698E-3</v>
      </c>
      <c r="D5697">
        <f t="shared" si="176"/>
        <v>1.0137706799273218</v>
      </c>
      <c r="E5697">
        <f t="shared" si="177"/>
        <v>10137.706799273219</v>
      </c>
    </row>
    <row r="5698" spans="1:5" hidden="1" x14ac:dyDescent="0.25">
      <c r="A5698" t="s">
        <v>13</v>
      </c>
      <c r="B5698" s="5">
        <v>45358</v>
      </c>
      <c r="C5698" s="9" cm="1">
        <f t="array" ref="C5698">IFERROR(
(_xlfn.XLOOKUP(1,(MarketData[ETF]=A5698)*(MarketData[Date]=B5698),MarketData[Adjusted Close]) /
_xlfn.XLOOKUP(1,(MarketData[ETF]=A5698)*(MarketData[Date]=WORKDAY(B5698,-1)),MarketData[Adjusted Close]))-1,
""
)</f>
        <v>1.0240556467973949E-2</v>
      </c>
      <c r="D5698">
        <f t="shared" si="176"/>
        <v>1.0241522558206939</v>
      </c>
      <c r="E5698">
        <f t="shared" si="177"/>
        <v>10241.52255820694</v>
      </c>
    </row>
    <row r="5699" spans="1:5" hidden="1" x14ac:dyDescent="0.25">
      <c r="A5699" t="s">
        <v>13</v>
      </c>
      <c r="B5699" s="6">
        <v>45357</v>
      </c>
      <c r="C5699" s="9" cm="1">
        <f t="array" ref="C5699">IFERROR(
(_xlfn.XLOOKUP(1,(MarketData[ETF]=A5699)*(MarketData[Date]=B5699),MarketData[Adjusted Close]) /
_xlfn.XLOOKUP(1,(MarketData[ETF]=A5699)*(MarketData[Date]=WORKDAY(B5699,-1)),MarketData[Adjusted Close]))-1,
""
)</f>
        <v>7.985198169247365E-3</v>
      </c>
      <c r="D5699">
        <f t="shared" ref="D5699:D5762" si="178">IFERROR(IF(A5699&lt;&gt;A5698,1,D5698*(1+C5699)),1)</f>
        <v>1.0323303145389038</v>
      </c>
      <c r="E5699">
        <f t="shared" ref="E5699:E5762" si="179">D5699*10000</f>
        <v>10323.303145389038</v>
      </c>
    </row>
    <row r="5700" spans="1:5" hidden="1" x14ac:dyDescent="0.25">
      <c r="A5700" t="s">
        <v>13</v>
      </c>
      <c r="B5700" s="5">
        <v>45356</v>
      </c>
      <c r="C5700" s="9" cm="1">
        <f t="array" ref="C5700">IFERROR(
(_xlfn.XLOOKUP(1,(MarketData[ETF]=A5700)*(MarketData[Date]=B5700),MarketData[Adjusted Close]) /
_xlfn.XLOOKUP(1,(MarketData[ETF]=A5700)*(MarketData[Date]=WORKDAY(B5700,-1)),MarketData[Adjusted Close]))-1,
""
)</f>
        <v>-7.6343254735214972E-3</v>
      </c>
      <c r="D5700">
        <f t="shared" si="178"/>
        <v>1.0244491689215309</v>
      </c>
      <c r="E5700">
        <f t="shared" si="179"/>
        <v>10244.491689215309</v>
      </c>
    </row>
    <row r="5701" spans="1:5" hidden="1" x14ac:dyDescent="0.25">
      <c r="A5701" t="s">
        <v>13</v>
      </c>
      <c r="B5701" s="6">
        <v>45355</v>
      </c>
      <c r="C5701" s="9" cm="1">
        <f t="array" ref="C5701">IFERROR(
(_xlfn.XLOOKUP(1,(MarketData[ETF]=A5701)*(MarketData[Date]=B5701),MarketData[Adjusted Close]) /
_xlfn.XLOOKUP(1,(MarketData[ETF]=A5701)*(MarketData[Date]=WORKDAY(B5701,-1)),MarketData[Adjusted Close]))-1,
""
)</f>
        <v>-1.6401350699469797E-3</v>
      </c>
      <c r="D5701">
        <f t="shared" si="178"/>
        <v>1.0227689339122046</v>
      </c>
      <c r="E5701">
        <f t="shared" si="179"/>
        <v>10227.689339122046</v>
      </c>
    </row>
    <row r="5702" spans="1:5" hidden="1" x14ac:dyDescent="0.25">
      <c r="A5702" t="s">
        <v>13</v>
      </c>
      <c r="B5702" s="5">
        <v>45352</v>
      </c>
      <c r="C5702" s="9" cm="1">
        <f t="array" ref="C5702">IFERROR(
(_xlfn.XLOOKUP(1,(MarketData[ETF]=A5702)*(MarketData[Date]=B5702),MarketData[Adjusted Close]) /
_xlfn.XLOOKUP(1,(MarketData[ETF]=A5702)*(MarketData[Date]=WORKDAY(B5702,-1)),MarketData[Adjusted Close]))-1,
""
)</f>
        <v>8.9555144553683519E-3</v>
      </c>
      <c r="D5702">
        <f t="shared" si="178"/>
        <v>1.0319283558843571</v>
      </c>
      <c r="E5702">
        <f t="shared" si="179"/>
        <v>10319.28355884357</v>
      </c>
    </row>
    <row r="5703" spans="1:5" hidden="1" x14ac:dyDescent="0.25">
      <c r="A5703" t="s">
        <v>13</v>
      </c>
      <c r="B5703" s="6">
        <v>45351</v>
      </c>
      <c r="C5703" s="9" cm="1">
        <f t="array" ref="C5703">IFERROR(
(_xlfn.XLOOKUP(1,(MarketData[ETF]=A5703)*(MarketData[Date]=B5703),MarketData[Adjusted Close]) /
_xlfn.XLOOKUP(1,(MarketData[ETF]=A5703)*(MarketData[Date]=WORKDAY(B5703,-1)),MarketData[Adjusted Close]))-1,
""
)</f>
        <v>4.1051705600625432E-3</v>
      </c>
      <c r="D5703">
        <f t="shared" si="178"/>
        <v>1.0361645977910272</v>
      </c>
      <c r="E5703">
        <f t="shared" si="179"/>
        <v>10361.645977910272</v>
      </c>
    </row>
    <row r="5704" spans="1:5" hidden="1" x14ac:dyDescent="0.25">
      <c r="A5704" t="s">
        <v>13</v>
      </c>
      <c r="B5704" s="5">
        <v>45350</v>
      </c>
      <c r="C5704" s="9" cm="1">
        <f t="array" ref="C5704">IFERROR(
(_xlfn.XLOOKUP(1,(MarketData[ETF]=A5704)*(MarketData[Date]=B5704),MarketData[Adjusted Close]) /
_xlfn.XLOOKUP(1,(MarketData[ETF]=A5704)*(MarketData[Date]=WORKDAY(B5704,-1)),MarketData[Adjusted Close]))-1,
""
)</f>
        <v>-3.7974683544304E-3</v>
      </c>
      <c r="D5704">
        <f t="shared" si="178"/>
        <v>1.0322297955209347</v>
      </c>
      <c r="E5704">
        <f t="shared" si="179"/>
        <v>10322.297955209347</v>
      </c>
    </row>
    <row r="5705" spans="1:5" hidden="1" x14ac:dyDescent="0.25">
      <c r="A5705" t="s">
        <v>13</v>
      </c>
      <c r="B5705" s="6">
        <v>45349</v>
      </c>
      <c r="C5705" s="9" cm="1">
        <f t="array" ref="C5705">IFERROR(
(_xlfn.XLOOKUP(1,(MarketData[ETF]=A5705)*(MarketData[Date]=B5705),MarketData[Adjusted Close]) /
_xlfn.XLOOKUP(1,(MarketData[ETF]=A5705)*(MarketData[Date]=WORKDAY(B5705,-1)),MarketData[Adjusted Close]))-1,
""
)</f>
        <v>2.1467603434817129E-3</v>
      </c>
      <c r="D5705">
        <f t="shared" si="178"/>
        <v>1.0344457455113194</v>
      </c>
      <c r="E5705">
        <f t="shared" si="179"/>
        <v>10344.457455113194</v>
      </c>
    </row>
    <row r="5706" spans="1:5" hidden="1" x14ac:dyDescent="0.25">
      <c r="A5706" t="s">
        <v>13</v>
      </c>
      <c r="B5706" s="5">
        <v>45348</v>
      </c>
      <c r="C5706" s="9" cm="1">
        <f t="array" ref="C5706">IFERROR(
(_xlfn.XLOOKUP(1,(MarketData[ETF]=A5706)*(MarketData[Date]=B5706),MarketData[Adjusted Close]) /
_xlfn.XLOOKUP(1,(MarketData[ETF]=A5706)*(MarketData[Date]=WORKDAY(B5706,-1)),MarketData[Adjusted Close]))-1,
""
)</f>
        <v>-2.6277372262772936E-3</v>
      </c>
      <c r="D5706">
        <f t="shared" si="178"/>
        <v>1.0317274939172751</v>
      </c>
      <c r="E5706">
        <f t="shared" si="179"/>
        <v>10317.274939172752</v>
      </c>
    </row>
    <row r="5707" spans="1:5" hidden="1" x14ac:dyDescent="0.25">
      <c r="A5707" t="s">
        <v>13</v>
      </c>
      <c r="B5707" s="6">
        <v>45345</v>
      </c>
      <c r="C5707" s="9" cm="1">
        <f t="array" ref="C5707">IFERROR(
(_xlfn.XLOOKUP(1,(MarketData[ETF]=A5707)*(MarketData[Date]=B5707),MarketData[Adjusted Close]) /
_xlfn.XLOOKUP(1,(MarketData[ETF]=A5707)*(MarketData[Date]=WORKDAY(B5707,-1)),MarketData[Adjusted Close]))-1,
""
)</f>
        <v>7.7919548066618383E-4</v>
      </c>
      <c r="D5707">
        <f t="shared" si="178"/>
        <v>1.0325314113178146</v>
      </c>
      <c r="E5707">
        <f t="shared" si="179"/>
        <v>10325.314113178145</v>
      </c>
    </row>
    <row r="5708" spans="1:5" hidden="1" x14ac:dyDescent="0.25">
      <c r="A5708" t="s">
        <v>13</v>
      </c>
      <c r="B5708" s="5">
        <v>45344</v>
      </c>
      <c r="C5708" s="9" cm="1">
        <f t="array" ref="C5708">IFERROR(
(_xlfn.XLOOKUP(1,(MarketData[ETF]=A5708)*(MarketData[Date]=B5708),MarketData[Adjusted Close]) /
_xlfn.XLOOKUP(1,(MarketData[ETF]=A5708)*(MarketData[Date]=WORKDAY(B5708,-1)),MarketData[Adjusted Close]))-1,
""
)</f>
        <v>1.623280213797873E-2</v>
      </c>
      <c r="D5708">
        <f t="shared" si="178"/>
        <v>1.0492922894189847</v>
      </c>
      <c r="E5708">
        <f t="shared" si="179"/>
        <v>10492.922894189847</v>
      </c>
    </row>
    <row r="5709" spans="1:5" hidden="1" x14ac:dyDescent="0.25">
      <c r="A5709" t="s">
        <v>13</v>
      </c>
      <c r="B5709" s="6">
        <v>45343</v>
      </c>
      <c r="C5709" s="9" cm="1">
        <f t="array" ref="C5709">IFERROR(
(_xlfn.XLOOKUP(1,(MarketData[ETF]=A5709)*(MarketData[Date]=B5709),MarketData[Adjusted Close]) /
_xlfn.XLOOKUP(1,(MarketData[ETF]=A5709)*(MarketData[Date]=WORKDAY(B5709,-1)),MarketData[Adjusted Close]))-1,
""
)</f>
        <v>2.9702970297029729E-4</v>
      </c>
      <c r="D5709">
        <f t="shared" si="178"/>
        <v>1.0496039603960399</v>
      </c>
      <c r="E5709">
        <f t="shared" si="179"/>
        <v>10496.039603960398</v>
      </c>
    </row>
    <row r="5710" spans="1:5" hidden="1" x14ac:dyDescent="0.25">
      <c r="A5710" t="s">
        <v>13</v>
      </c>
      <c r="B5710" s="5">
        <v>45342</v>
      </c>
      <c r="C5710" s="9" t="str" cm="1">
        <f t="array" ref="C5710">IFERROR(
(_xlfn.XLOOKUP(1,(MarketData[ETF]=A5710)*(MarketData[Date]=B5710),MarketData[Adjusted Close]) /
_xlfn.XLOOKUP(1,(MarketData[ETF]=A5710)*(MarketData[Date]=WORKDAY(B5710,-1)),MarketData[Adjusted Close]))-1,
""
)</f>
        <v/>
      </c>
      <c r="D5710">
        <f t="shared" si="178"/>
        <v>1</v>
      </c>
      <c r="E5710">
        <f t="shared" si="179"/>
        <v>10000</v>
      </c>
    </row>
    <row r="5711" spans="1:5" hidden="1" x14ac:dyDescent="0.25">
      <c r="A5711" t="s">
        <v>13</v>
      </c>
      <c r="B5711" s="6">
        <v>45338</v>
      </c>
      <c r="C5711" s="9" cm="1">
        <f t="array" ref="C5711">IFERROR(
(_xlfn.XLOOKUP(1,(MarketData[ETF]=A5711)*(MarketData[Date]=B5711),MarketData[Adjusted Close]) /
_xlfn.XLOOKUP(1,(MarketData[ETF]=A5711)*(MarketData[Date]=WORKDAY(B5711,-1)),MarketData[Adjusted Close]))-1,
""
)</f>
        <v>-2.3640661938534313E-3</v>
      </c>
      <c r="D5711">
        <f t="shared" si="178"/>
        <v>0.99763593380614657</v>
      </c>
      <c r="E5711">
        <f t="shared" si="179"/>
        <v>9976.3593380614657</v>
      </c>
    </row>
    <row r="5712" spans="1:5" hidden="1" x14ac:dyDescent="0.25">
      <c r="A5712" t="s">
        <v>13</v>
      </c>
      <c r="B5712" s="5">
        <v>45337</v>
      </c>
      <c r="C5712" s="9" cm="1">
        <f t="array" ref="C5712">IFERROR(
(_xlfn.XLOOKUP(1,(MarketData[ETF]=A5712)*(MarketData[Date]=B5712),MarketData[Adjusted Close]) /
_xlfn.XLOOKUP(1,(MarketData[ETF]=A5712)*(MarketData[Date]=WORKDAY(B5712,-1)),MarketData[Adjusted Close]))-1,
""
)</f>
        <v>8.5436121597457504E-3</v>
      </c>
      <c r="D5712">
        <f t="shared" si="178"/>
        <v>1.0061593483012121</v>
      </c>
      <c r="E5712">
        <f t="shared" si="179"/>
        <v>10061.59348301212</v>
      </c>
    </row>
    <row r="5713" spans="1:5" hidden="1" x14ac:dyDescent="0.25">
      <c r="A5713" t="s">
        <v>13</v>
      </c>
      <c r="B5713" s="6">
        <v>45336</v>
      </c>
      <c r="C5713" s="9" cm="1">
        <f t="array" ref="C5713">IFERROR(
(_xlfn.XLOOKUP(1,(MarketData[ETF]=A5713)*(MarketData[Date]=B5713),MarketData[Adjusted Close]) /
_xlfn.XLOOKUP(1,(MarketData[ETF]=A5713)*(MarketData[Date]=WORKDAY(B5713,-1)),MarketData[Adjusted Close]))-1,
""
)</f>
        <v>1.1150175791059702E-2</v>
      </c>
      <c r="D5713">
        <f t="shared" si="178"/>
        <v>1.0173782019085886</v>
      </c>
      <c r="E5713">
        <f t="shared" si="179"/>
        <v>10173.782019085886</v>
      </c>
    </row>
    <row r="5714" spans="1:5" hidden="1" x14ac:dyDescent="0.25">
      <c r="A5714" t="s">
        <v>13</v>
      </c>
      <c r="B5714" s="5">
        <v>45335</v>
      </c>
      <c r="C5714" s="9" cm="1">
        <f t="array" ref="C5714">IFERROR(
(_xlfn.XLOOKUP(1,(MarketData[ETF]=A5714)*(MarketData[Date]=B5714),MarketData[Adjusted Close]) /
_xlfn.XLOOKUP(1,(MarketData[ETF]=A5714)*(MarketData[Date]=WORKDAY(B5714,-1)),MarketData[Adjusted Close]))-1,
""
)</f>
        <v>-1.5720783072968203E-2</v>
      </c>
      <c r="D5714">
        <f t="shared" si="178"/>
        <v>1.0013842198932172</v>
      </c>
      <c r="E5714">
        <f t="shared" si="179"/>
        <v>10013.842198932172</v>
      </c>
    </row>
    <row r="5715" spans="1:5" hidden="1" x14ac:dyDescent="0.25">
      <c r="A5715" t="s">
        <v>13</v>
      </c>
      <c r="B5715" s="6">
        <v>45334</v>
      </c>
      <c r="C5715" s="9" cm="1">
        <f t="array" ref="C5715">IFERROR(
(_xlfn.XLOOKUP(1,(MarketData[ETF]=A5715)*(MarketData[Date]=B5715),MarketData[Adjusted Close]) /
_xlfn.XLOOKUP(1,(MarketData[ETF]=A5715)*(MarketData[Date]=WORKDAY(B5715,-1)),MarketData[Adjusted Close]))-1,
""
)</f>
        <v>1.2870012870012104E-3</v>
      </c>
      <c r="D5715">
        <f t="shared" si="178"/>
        <v>1.0026730026730024</v>
      </c>
      <c r="E5715">
        <f t="shared" si="179"/>
        <v>10026.730026730023</v>
      </c>
    </row>
    <row r="5716" spans="1:5" hidden="1" x14ac:dyDescent="0.25">
      <c r="A5716" t="s">
        <v>13</v>
      </c>
      <c r="B5716" s="5">
        <v>45331</v>
      </c>
      <c r="C5716" s="9" cm="1">
        <f t="array" ref="C5716">IFERROR(
(_xlfn.XLOOKUP(1,(MarketData[ETF]=A5716)*(MarketData[Date]=B5716),MarketData[Adjusted Close]) /
_xlfn.XLOOKUP(1,(MarketData[ETF]=A5716)*(MarketData[Date]=WORKDAY(B5716,-1)),MarketData[Adjusted Close]))-1,
""
)</f>
        <v>5.5749128919861946E-3</v>
      </c>
      <c r="D5716">
        <f t="shared" si="178"/>
        <v>1.0082628173220507</v>
      </c>
      <c r="E5716">
        <f t="shared" si="179"/>
        <v>10082.628173220506</v>
      </c>
    </row>
    <row r="5717" spans="1:5" hidden="1" x14ac:dyDescent="0.25">
      <c r="A5717" t="s">
        <v>13</v>
      </c>
      <c r="B5717" s="6">
        <v>45330</v>
      </c>
      <c r="C5717" s="9" cm="1">
        <f t="array" ref="C5717">IFERROR(
(_xlfn.XLOOKUP(1,(MarketData[ETF]=A5717)*(MarketData[Date]=B5717),MarketData[Adjusted Close]) /
_xlfn.XLOOKUP(1,(MarketData[ETF]=A5717)*(MarketData[Date]=WORKDAY(B5717,-1)),MarketData[Adjusted Close]))-1,
""
)</f>
        <v>2.987452698666182E-4</v>
      </c>
      <c r="D5717">
        <f t="shared" si="178"/>
        <v>1.0085640310695081</v>
      </c>
      <c r="E5717">
        <f t="shared" si="179"/>
        <v>10085.64031069508</v>
      </c>
    </row>
    <row r="5718" spans="1:5" hidden="1" x14ac:dyDescent="0.25">
      <c r="A5718" t="s">
        <v>13</v>
      </c>
      <c r="B5718" s="5">
        <v>45329</v>
      </c>
      <c r="C5718" s="9" cm="1">
        <f t="array" ref="C5718">IFERROR(
(_xlfn.XLOOKUP(1,(MarketData[ETF]=A5718)*(MarketData[Date]=B5718),MarketData[Adjusted Close]) /
_xlfn.XLOOKUP(1,(MarketData[ETF]=A5718)*(MarketData[Date]=WORKDAY(B5718,-1)),MarketData[Adjusted Close]))-1,
""
)</f>
        <v>5.1045941347211965E-3</v>
      </c>
      <c r="D5718">
        <f t="shared" si="178"/>
        <v>1.0137123411069964</v>
      </c>
      <c r="E5718">
        <f t="shared" si="179"/>
        <v>10137.123411069964</v>
      </c>
    </row>
    <row r="5719" spans="1:5" hidden="1" x14ac:dyDescent="0.25">
      <c r="A5719" t="s">
        <v>13</v>
      </c>
      <c r="B5719" s="6">
        <v>45328</v>
      </c>
      <c r="C5719" s="9" cm="1">
        <f t="array" ref="C5719">IFERROR(
(_xlfn.XLOOKUP(1,(MarketData[ETF]=A5719)*(MarketData[Date]=B5719),MarketData[Adjusted Close]) /
_xlfn.XLOOKUP(1,(MarketData[ETF]=A5719)*(MarketData[Date]=WORKDAY(B5719,-1)),MarketData[Adjusted Close]))-1,
""
)</f>
        <v>5.5354267310789851E-3</v>
      </c>
      <c r="D5719">
        <f t="shared" si="178"/>
        <v>1.0193236714975846</v>
      </c>
      <c r="E5719">
        <f t="shared" si="179"/>
        <v>10193.236714975847</v>
      </c>
    </row>
    <row r="5720" spans="1:5" hidden="1" x14ac:dyDescent="0.25">
      <c r="A5720" t="s">
        <v>13</v>
      </c>
      <c r="B5720" s="5">
        <v>45327</v>
      </c>
      <c r="C5720" s="9" cm="1">
        <f t="array" ref="C5720">IFERROR(
(_xlfn.XLOOKUP(1,(MarketData[ETF]=A5720)*(MarketData[Date]=B5720),MarketData[Adjusted Close]) /
_xlfn.XLOOKUP(1,(MarketData[ETF]=A5720)*(MarketData[Date]=WORKDAY(B5720,-1)),MarketData[Adjusted Close]))-1,
""
)</f>
        <v>-4.7080036061304398E-3</v>
      </c>
      <c r="D5720">
        <f t="shared" si="178"/>
        <v>1.01452469197636</v>
      </c>
      <c r="E5720">
        <f t="shared" si="179"/>
        <v>10145.2469197636</v>
      </c>
    </row>
    <row r="5721" spans="1:5" hidden="1" x14ac:dyDescent="0.25">
      <c r="A5721" t="s">
        <v>13</v>
      </c>
      <c r="B5721" s="6">
        <v>45324</v>
      </c>
      <c r="C5721" s="9" cm="1">
        <f t="array" ref="C5721">IFERROR(
(_xlfn.XLOOKUP(1,(MarketData[ETF]=A5721)*(MarketData[Date]=B5721),MarketData[Adjusted Close]) /
_xlfn.XLOOKUP(1,(MarketData[ETF]=A5721)*(MarketData[Date]=WORKDAY(B5721,-1)),MarketData[Adjusted Close]))-1,
""
)</f>
        <v>3.7200884777801591E-3</v>
      </c>
      <c r="D5721">
        <f t="shared" si="178"/>
        <v>1.0182988135934048</v>
      </c>
      <c r="E5721">
        <f t="shared" si="179"/>
        <v>10182.988135934049</v>
      </c>
    </row>
    <row r="5722" spans="1:5" hidden="1" x14ac:dyDescent="0.25">
      <c r="A5722" t="s">
        <v>13</v>
      </c>
      <c r="B5722" s="5">
        <v>45323</v>
      </c>
      <c r="C5722" s="9" cm="1">
        <f t="array" ref="C5722">IFERROR(
(_xlfn.XLOOKUP(1,(MarketData[ETF]=A5722)*(MarketData[Date]=B5722),MarketData[Adjusted Close]) /
_xlfn.XLOOKUP(1,(MarketData[ETF]=A5722)*(MarketData[Date]=WORKDAY(B5722,-1)),MarketData[Adjusted Close]))-1,
""
)</f>
        <v>1.1697690977519937E-2</v>
      </c>
      <c r="D5722">
        <f t="shared" si="178"/>
        <v>1.0302105584375956</v>
      </c>
      <c r="E5722">
        <f t="shared" si="179"/>
        <v>10302.105584375955</v>
      </c>
    </row>
    <row r="5723" spans="1:5" hidden="1" x14ac:dyDescent="0.25">
      <c r="A5723" t="s">
        <v>13</v>
      </c>
      <c r="B5723" s="6">
        <v>45322</v>
      </c>
      <c r="C5723" s="9" cm="1">
        <f t="array" ref="C5723">IFERROR(
(_xlfn.XLOOKUP(1,(MarketData[ETF]=A5723)*(MarketData[Date]=B5723),MarketData[Adjusted Close]) /
_xlfn.XLOOKUP(1,(MarketData[ETF]=A5723)*(MarketData[Date]=WORKDAY(B5723,-1)),MarketData[Adjusted Close]))-1,
""
)</f>
        <v>-1.2257610770621929E-2</v>
      </c>
      <c r="D5723">
        <f t="shared" si="178"/>
        <v>1.0175826384004825</v>
      </c>
      <c r="E5723">
        <f t="shared" si="179"/>
        <v>10175.826384004824</v>
      </c>
    </row>
    <row r="5724" spans="1:5" hidden="1" x14ac:dyDescent="0.25">
      <c r="A5724" t="s">
        <v>13</v>
      </c>
      <c r="B5724" s="5">
        <v>45321</v>
      </c>
      <c r="C5724" s="9" cm="1">
        <f t="array" ref="C5724">IFERROR(
(_xlfn.XLOOKUP(1,(MarketData[ETF]=A5724)*(MarketData[Date]=B5724),MarketData[Adjusted Close]) /
_xlfn.XLOOKUP(1,(MarketData[ETF]=A5724)*(MarketData[Date]=WORKDAY(B5724,-1)),MarketData[Adjusted Close]))-1,
""
)</f>
        <v>-2.3055332798717076E-3</v>
      </c>
      <c r="D5724">
        <f t="shared" si="178"/>
        <v>1.0152365677626305</v>
      </c>
      <c r="E5724">
        <f t="shared" si="179"/>
        <v>10152.365677626305</v>
      </c>
    </row>
    <row r="5725" spans="1:5" hidden="1" x14ac:dyDescent="0.25">
      <c r="A5725" t="s">
        <v>13</v>
      </c>
      <c r="B5725" s="6">
        <v>45320</v>
      </c>
      <c r="C5725" s="9" cm="1">
        <f t="array" ref="C5725">IFERROR(
(_xlfn.XLOOKUP(1,(MarketData[ETF]=A5725)*(MarketData[Date]=B5725),MarketData[Adjusted Close]) /
_xlfn.XLOOKUP(1,(MarketData[ETF]=A5725)*(MarketData[Date]=WORKDAY(B5725,-1)),MarketData[Adjusted Close]))-1,
""
)</f>
        <v>7.1680969207472689E-3</v>
      </c>
      <c r="D5725">
        <f t="shared" si="178"/>
        <v>1.0225138818778399</v>
      </c>
      <c r="E5725">
        <f t="shared" si="179"/>
        <v>10225.1388187784</v>
      </c>
    </row>
    <row r="5726" spans="1:5" hidden="1" x14ac:dyDescent="0.25">
      <c r="A5726" t="s">
        <v>13</v>
      </c>
      <c r="B5726" s="5">
        <v>45317</v>
      </c>
      <c r="C5726" s="9" cm="1">
        <f t="array" ref="C5726">IFERROR(
(_xlfn.XLOOKUP(1,(MarketData[ETF]=A5726)*(MarketData[Date]=B5726),MarketData[Adjusted Close]) /
_xlfn.XLOOKUP(1,(MarketData[ETF]=A5726)*(MarketData[Date]=WORKDAY(B5726,-1)),MarketData[Adjusted Close]))-1,
""
)</f>
        <v>7.0721357850067612E-4</v>
      </c>
      <c r="D5726">
        <f t="shared" si="178"/>
        <v>1.0232370175793093</v>
      </c>
      <c r="E5726">
        <f t="shared" si="179"/>
        <v>10232.370175793092</v>
      </c>
    </row>
    <row r="5727" spans="1:5" hidden="1" x14ac:dyDescent="0.25">
      <c r="A5727" t="s">
        <v>13</v>
      </c>
      <c r="B5727" s="6">
        <v>45316</v>
      </c>
      <c r="C5727" s="9" cm="1">
        <f t="array" ref="C5727">IFERROR(
(_xlfn.XLOOKUP(1,(MarketData[ETF]=A5727)*(MarketData[Date]=B5727),MarketData[Adjusted Close]) /
_xlfn.XLOOKUP(1,(MarketData[ETF]=A5727)*(MarketData[Date]=WORKDAY(B5727,-1)),MarketData[Adjusted Close]))-1,
""
)</f>
        <v>4.363267376966018E-3</v>
      </c>
      <c r="D5727">
        <f t="shared" si="178"/>
        <v>1.0277016742770171</v>
      </c>
      <c r="E5727">
        <f t="shared" si="179"/>
        <v>10277.016742770171</v>
      </c>
    </row>
    <row r="5728" spans="1:5" hidden="1" x14ac:dyDescent="0.25">
      <c r="A5728" t="s">
        <v>13</v>
      </c>
      <c r="B5728" s="5">
        <v>45315</v>
      </c>
      <c r="C5728" s="9" cm="1">
        <f t="array" ref="C5728">IFERROR(
(_xlfn.XLOOKUP(1,(MarketData[ETF]=A5728)*(MarketData[Date]=B5728),MarketData[Adjusted Close]) /
_xlfn.XLOOKUP(1,(MarketData[ETF]=A5728)*(MarketData[Date]=WORKDAY(B5728,-1)),MarketData[Adjusted Close]))-1,
""
)</f>
        <v>2.5432349949134903E-3</v>
      </c>
      <c r="D5728">
        <f t="shared" si="178"/>
        <v>1.0303153611393696</v>
      </c>
      <c r="E5728">
        <f t="shared" si="179"/>
        <v>10303.153611393696</v>
      </c>
    </row>
    <row r="5729" spans="1:5" hidden="1" x14ac:dyDescent="0.25">
      <c r="A5729" t="s">
        <v>13</v>
      </c>
      <c r="B5729" s="6">
        <v>45314</v>
      </c>
      <c r="C5729" s="9" cm="1">
        <f t="array" ref="C5729">IFERROR(
(_xlfn.XLOOKUP(1,(MarketData[ETF]=A5729)*(MarketData[Date]=B5729),MarketData[Adjusted Close]) /
_xlfn.XLOOKUP(1,(MarketData[ETF]=A5729)*(MarketData[Date]=WORKDAY(B5729,-1)),MarketData[Adjusted Close]))-1,
""
)</f>
        <v>1.6303240269002206E-3</v>
      </c>
      <c r="D5729">
        <f t="shared" si="178"/>
        <v>1.0319951090279196</v>
      </c>
      <c r="E5729">
        <f t="shared" si="179"/>
        <v>10319.951090279195</v>
      </c>
    </row>
    <row r="5730" spans="1:5" hidden="1" x14ac:dyDescent="0.25">
      <c r="A5730" t="s">
        <v>13</v>
      </c>
      <c r="B5730" s="5">
        <v>45313</v>
      </c>
      <c r="C5730" s="9" cm="1">
        <f t="array" ref="C5730">IFERROR(
(_xlfn.XLOOKUP(1,(MarketData[ETF]=A5730)*(MarketData[Date]=B5730),MarketData[Adjusted Close]) /
_xlfn.XLOOKUP(1,(MarketData[ETF]=A5730)*(MarketData[Date]=WORKDAY(B5730,-1)),MarketData[Adjusted Close]))-1,
""
)</f>
        <v>2.3490961086711781E-3</v>
      </c>
      <c r="D5730">
        <f t="shared" si="178"/>
        <v>1.0344193647227047</v>
      </c>
      <c r="E5730">
        <f t="shared" si="179"/>
        <v>10344.193647227046</v>
      </c>
    </row>
    <row r="5731" spans="1:5" hidden="1" x14ac:dyDescent="0.25">
      <c r="A5731" t="s">
        <v>13</v>
      </c>
      <c r="B5731" s="6">
        <v>45310</v>
      </c>
      <c r="C5731" s="9" cm="1">
        <f t="array" ref="C5731">IFERROR(
(_xlfn.XLOOKUP(1,(MarketData[ETF]=A5731)*(MarketData[Date]=B5731),MarketData[Adjusted Close]) /
_xlfn.XLOOKUP(1,(MarketData[ETF]=A5731)*(MarketData[Date]=WORKDAY(B5731,-1)),MarketData[Adjusted Close]))-1,
""
)</f>
        <v>9.069359991755066E-3</v>
      </c>
      <c r="D5731">
        <f t="shared" si="178"/>
        <v>1.0438008863238175</v>
      </c>
      <c r="E5731">
        <f t="shared" si="179"/>
        <v>10438.008863238176</v>
      </c>
    </row>
    <row r="5732" spans="1:5" hidden="1" x14ac:dyDescent="0.25">
      <c r="A5732" t="s">
        <v>13</v>
      </c>
      <c r="B5732" s="5">
        <v>45309</v>
      </c>
      <c r="C5732" s="9" cm="1">
        <f t="array" ref="C5732">IFERROR(
(_xlfn.XLOOKUP(1,(MarketData[ETF]=A5732)*(MarketData[Date]=B5732),MarketData[Adjusted Close]) /
_xlfn.XLOOKUP(1,(MarketData[ETF]=A5732)*(MarketData[Date]=WORKDAY(B5732,-1)),MarketData[Adjusted Close]))-1,
""
)</f>
        <v>8.5230225548280636E-3</v>
      </c>
      <c r="D5732">
        <f t="shared" si="178"/>
        <v>1.0526972248207049</v>
      </c>
      <c r="E5732">
        <f t="shared" si="179"/>
        <v>10526.97224820705</v>
      </c>
    </row>
    <row r="5733" spans="1:5" hidden="1" x14ac:dyDescent="0.25">
      <c r="A5733" t="s">
        <v>13</v>
      </c>
      <c r="B5733" s="6">
        <v>45308</v>
      </c>
      <c r="C5733" s="9" cm="1">
        <f t="array" ref="C5733">IFERROR(
(_xlfn.XLOOKUP(1,(MarketData[ETF]=A5733)*(MarketData[Date]=B5733),MarketData[Adjusted Close]) /
_xlfn.XLOOKUP(1,(MarketData[ETF]=A5733)*(MarketData[Date]=WORKDAY(B5733,-1)),MarketData[Adjusted Close]))-1,
""
)</f>
        <v>-7.9397813982265975E-3</v>
      </c>
      <c r="D5733">
        <f t="shared" si="178"/>
        <v>1.0443390389771088</v>
      </c>
      <c r="E5733">
        <f t="shared" si="179"/>
        <v>10443.390389771088</v>
      </c>
    </row>
    <row r="5734" spans="1:5" hidden="1" x14ac:dyDescent="0.25">
      <c r="A5734" t="s">
        <v>13</v>
      </c>
      <c r="B5734" s="5">
        <v>45307</v>
      </c>
      <c r="C5734" s="9" t="str" cm="1">
        <f t="array" ref="C5734">IFERROR(
(_xlfn.XLOOKUP(1,(MarketData[ETF]=A5734)*(MarketData[Date]=B5734),MarketData[Adjusted Close]) /
_xlfn.XLOOKUP(1,(MarketData[ETF]=A5734)*(MarketData[Date]=WORKDAY(B5734,-1)),MarketData[Adjusted Close]))-1,
""
)</f>
        <v/>
      </c>
      <c r="D5734">
        <f t="shared" si="178"/>
        <v>1</v>
      </c>
      <c r="E5734">
        <f t="shared" si="179"/>
        <v>10000</v>
      </c>
    </row>
    <row r="5735" spans="1:5" hidden="1" x14ac:dyDescent="0.25">
      <c r="A5735" t="s">
        <v>13</v>
      </c>
      <c r="B5735" s="6">
        <v>45303</v>
      </c>
      <c r="C5735" s="9" cm="1">
        <f t="array" ref="C5735">IFERROR(
(_xlfn.XLOOKUP(1,(MarketData[ETF]=A5735)*(MarketData[Date]=B5735),MarketData[Adjusted Close]) /
_xlfn.XLOOKUP(1,(MarketData[ETF]=A5735)*(MarketData[Date]=WORKDAY(B5735,-1)),MarketData[Adjusted Close]))-1,
""
)</f>
        <v>1.5342129487574407E-3</v>
      </c>
      <c r="D5735">
        <f t="shared" si="178"/>
        <v>1.0015342129487574</v>
      </c>
      <c r="E5735">
        <f t="shared" si="179"/>
        <v>10015.342129487575</v>
      </c>
    </row>
    <row r="5736" spans="1:5" hidden="1" x14ac:dyDescent="0.25">
      <c r="A5736" t="s">
        <v>13</v>
      </c>
      <c r="B5736" s="5">
        <v>45302</v>
      </c>
      <c r="C5736" s="9" cm="1">
        <f t="array" ref="C5736">IFERROR(
(_xlfn.XLOOKUP(1,(MarketData[ETF]=A5736)*(MarketData[Date]=B5736),MarketData[Adjusted Close]) /
_xlfn.XLOOKUP(1,(MarketData[ETF]=A5736)*(MarketData[Date]=WORKDAY(B5736,-1)),MarketData[Adjusted Close]))-1,
""
)</f>
        <v>-4.0895613945413078E-4</v>
      </c>
      <c r="D5736">
        <f t="shared" si="178"/>
        <v>1.0011246293834988</v>
      </c>
      <c r="E5736">
        <f t="shared" si="179"/>
        <v>10011.246293834987</v>
      </c>
    </row>
    <row r="5737" spans="1:5" hidden="1" x14ac:dyDescent="0.25">
      <c r="A5737" t="s">
        <v>13</v>
      </c>
      <c r="B5737" s="6">
        <v>45301</v>
      </c>
      <c r="C5737" s="9" cm="1">
        <f t="array" ref="C5737">IFERROR(
(_xlfn.XLOOKUP(1,(MarketData[ETF]=A5737)*(MarketData[Date]=B5737),MarketData[Adjusted Close]) /
_xlfn.XLOOKUP(1,(MarketData[ETF]=A5737)*(MarketData[Date]=WORKDAY(B5737,-1)),MarketData[Adjusted Close]))-1,
""
)</f>
        <v>4.9316757423198965E-3</v>
      </c>
      <c r="D5737">
        <f t="shared" si="178"/>
        <v>1.0060618514332684</v>
      </c>
      <c r="E5737">
        <f t="shared" si="179"/>
        <v>10060.618514332684</v>
      </c>
    </row>
    <row r="5738" spans="1:5" hidden="1" x14ac:dyDescent="0.25">
      <c r="A5738" t="s">
        <v>13</v>
      </c>
      <c r="B5738" s="5">
        <v>45300</v>
      </c>
      <c r="C5738" s="9" cm="1">
        <f t="array" ref="C5738">IFERROR(
(_xlfn.XLOOKUP(1,(MarketData[ETF]=A5738)*(MarketData[Date]=B5738),MarketData[Adjusted Close]) /
_xlfn.XLOOKUP(1,(MarketData[ETF]=A5738)*(MarketData[Date]=WORKDAY(B5738,-1)),MarketData[Adjusted Close]))-1,
""
)</f>
        <v>-4.9074736734485702E-3</v>
      </c>
      <c r="D5738">
        <f t="shared" si="178"/>
        <v>1.0011246293834988</v>
      </c>
      <c r="E5738">
        <f t="shared" si="179"/>
        <v>10011.246293834987</v>
      </c>
    </row>
    <row r="5739" spans="1:5" hidden="1" x14ac:dyDescent="0.25">
      <c r="A5739" t="s">
        <v>13</v>
      </c>
      <c r="B5739" s="6">
        <v>45299</v>
      </c>
      <c r="C5739" s="9" cm="1">
        <f t="array" ref="C5739">IFERROR(
(_xlfn.XLOOKUP(1,(MarketData[ETF]=A5739)*(MarketData[Date]=B5739),MarketData[Adjusted Close]) /
_xlfn.XLOOKUP(1,(MarketData[ETF]=A5739)*(MarketData[Date]=WORKDAY(B5739,-1)),MarketData[Adjusted Close]))-1,
""
)</f>
        <v>1.2106788079470299E-2</v>
      </c>
      <c r="D5739">
        <f t="shared" si="178"/>
        <v>1.0132450331125831</v>
      </c>
      <c r="E5739">
        <f t="shared" si="179"/>
        <v>10132.45033112583</v>
      </c>
    </row>
    <row r="5740" spans="1:5" hidden="1" x14ac:dyDescent="0.25">
      <c r="A5740" t="s">
        <v>13</v>
      </c>
      <c r="B5740" s="5">
        <v>45296</v>
      </c>
      <c r="C5740" s="9" cm="1">
        <f t="array" ref="C5740">IFERROR(
(_xlfn.XLOOKUP(1,(MarketData[ETF]=A5740)*(MarketData[Date]=B5740),MarketData[Adjusted Close]) /
_xlfn.XLOOKUP(1,(MarketData[ETF]=A5740)*(MarketData[Date]=WORKDAY(B5740,-1)),MarketData[Adjusted Close]))-1,
""
)</f>
        <v>1.1395421112607718E-3</v>
      </c>
      <c r="D5740">
        <f t="shared" si="178"/>
        <v>1.0143996684968406</v>
      </c>
      <c r="E5740">
        <f t="shared" si="179"/>
        <v>10143.996684968406</v>
      </c>
    </row>
    <row r="5741" spans="1:5" hidden="1" x14ac:dyDescent="0.25">
      <c r="A5741" t="s">
        <v>13</v>
      </c>
      <c r="B5741" s="6">
        <v>45295</v>
      </c>
      <c r="C5741" s="9" cm="1">
        <f t="array" ref="C5741">IFERROR(
(_xlfn.XLOOKUP(1,(MarketData[ETF]=A5741)*(MarketData[Date]=B5741),MarketData[Adjusted Close]) /
_xlfn.XLOOKUP(1,(MarketData[ETF]=A5741)*(MarketData[Date]=WORKDAY(B5741,-1)),MarketData[Adjusted Close]))-1,
""
)</f>
        <v>-1.1382450331125504E-3</v>
      </c>
      <c r="D5741">
        <f t="shared" si="178"/>
        <v>1.0132450331125831</v>
      </c>
      <c r="E5741">
        <f t="shared" si="179"/>
        <v>10132.45033112583</v>
      </c>
    </row>
    <row r="5742" spans="1:5" hidden="1" x14ac:dyDescent="0.25">
      <c r="A5742" t="s">
        <v>13</v>
      </c>
      <c r="B5742" s="5">
        <v>45294</v>
      </c>
      <c r="C5742" s="9" cm="1">
        <f t="array" ref="C5742">IFERROR(
(_xlfn.XLOOKUP(1,(MarketData[ETF]=A5742)*(MarketData[Date]=B5742),MarketData[Adjusted Close]) /
_xlfn.XLOOKUP(1,(MarketData[ETF]=A5742)*(MarketData[Date]=WORKDAY(B5742,-1)),MarketData[Adjusted Close]))-1,
""
)</f>
        <v>-8.6171522363561737E-3</v>
      </c>
      <c r="D5742">
        <f t="shared" si="178"/>
        <v>1.0045137464095202</v>
      </c>
      <c r="E5742">
        <f t="shared" si="179"/>
        <v>10045.137464095202</v>
      </c>
    </row>
    <row r="5743" spans="1:5" hidden="1" x14ac:dyDescent="0.25">
      <c r="A5743" t="s">
        <v>13</v>
      </c>
      <c r="B5743" s="6">
        <v>45293</v>
      </c>
      <c r="C5743" s="9" t="str" cm="1">
        <f t="array" ref="C5743">IFERROR(
(_xlfn.XLOOKUP(1,(MarketData[ETF]=A5743)*(MarketData[Date]=B5743),MarketData[Adjusted Close]) /
_xlfn.XLOOKUP(1,(MarketData[ETF]=A5743)*(MarketData[Date]=WORKDAY(B5743,-1)),MarketData[Adjusted Close]))-1,
""
)</f>
        <v/>
      </c>
      <c r="D5743">
        <f t="shared" si="178"/>
        <v>1</v>
      </c>
      <c r="E5743">
        <f t="shared" si="179"/>
        <v>10000</v>
      </c>
    </row>
    <row r="5744" spans="1:5" hidden="1" x14ac:dyDescent="0.25">
      <c r="A5744" t="s">
        <v>13</v>
      </c>
      <c r="B5744" s="5">
        <v>45289</v>
      </c>
      <c r="C5744" s="9" cm="1">
        <f t="array" ref="C5744">IFERROR(
(_xlfn.XLOOKUP(1,(MarketData[ETF]=A5744)*(MarketData[Date]=B5744),MarketData[Adjusted Close]) /
_xlfn.XLOOKUP(1,(MarketData[ETF]=A5744)*(MarketData[Date]=WORKDAY(B5744,-1)),MarketData[Adjusted Close]))-1,
""
)</f>
        <v>-2.1315468940316107E-3</v>
      </c>
      <c r="D5744">
        <f t="shared" si="178"/>
        <v>0.99786845310596839</v>
      </c>
      <c r="E5744">
        <f t="shared" si="179"/>
        <v>9978.6845310596836</v>
      </c>
    </row>
    <row r="5745" spans="1:5" hidden="1" x14ac:dyDescent="0.25">
      <c r="A5745" t="s">
        <v>13</v>
      </c>
      <c r="B5745" s="6">
        <v>45288</v>
      </c>
      <c r="C5745" s="9" cm="1">
        <f t="array" ref="C5745">IFERROR(
(_xlfn.XLOOKUP(1,(MarketData[ETF]=A5745)*(MarketData[Date]=B5745),MarketData[Adjusted Close]) /
_xlfn.XLOOKUP(1,(MarketData[ETF]=A5745)*(MarketData[Date]=WORKDAY(B5745,-1)),MarketData[Adjusted Close]))-1,
""
)</f>
        <v>6.0938452163328272E-4</v>
      </c>
      <c r="D5745">
        <f t="shared" si="178"/>
        <v>0.99847653869591735</v>
      </c>
      <c r="E5745">
        <f t="shared" si="179"/>
        <v>9984.7653869591741</v>
      </c>
    </row>
    <row r="5746" spans="1:5" hidden="1" x14ac:dyDescent="0.25">
      <c r="A5746" t="s">
        <v>13</v>
      </c>
      <c r="B5746" s="5">
        <v>45287</v>
      </c>
      <c r="C5746" s="9" cm="1">
        <f t="array" ref="C5746">IFERROR(
(_xlfn.XLOOKUP(1,(MarketData[ETF]=A5746)*(MarketData[Date]=B5746),MarketData[Adjusted Close]) /
_xlfn.XLOOKUP(1,(MarketData[ETF]=A5746)*(MarketData[Date]=WORKDAY(B5746,-1)),MarketData[Adjusted Close]))-1,
""
)</f>
        <v>2.9540592849137681E-3</v>
      </c>
      <c r="D5746">
        <f t="shared" si="178"/>
        <v>1.0014260975858207</v>
      </c>
      <c r="E5746">
        <f t="shared" si="179"/>
        <v>10014.260975858208</v>
      </c>
    </row>
    <row r="5747" spans="1:5" hidden="1" x14ac:dyDescent="0.25">
      <c r="A5747" t="s">
        <v>13</v>
      </c>
      <c r="B5747" s="6">
        <v>45286</v>
      </c>
      <c r="C5747" s="9" t="str" cm="1">
        <f t="array" ref="C5747">IFERROR(
(_xlfn.XLOOKUP(1,(MarketData[ETF]=A5747)*(MarketData[Date]=B5747),MarketData[Adjusted Close]) /
_xlfn.XLOOKUP(1,(MarketData[ETF]=A5747)*(MarketData[Date]=WORKDAY(B5747,-1)),MarketData[Adjusted Close]))-1,
""
)</f>
        <v/>
      </c>
      <c r="D5747">
        <f t="shared" si="178"/>
        <v>1</v>
      </c>
      <c r="E5747">
        <f t="shared" si="179"/>
        <v>10000</v>
      </c>
    </row>
    <row r="5748" spans="1:5" hidden="1" x14ac:dyDescent="0.25">
      <c r="A5748" t="s">
        <v>13</v>
      </c>
      <c r="B5748" s="5">
        <v>45282</v>
      </c>
      <c r="C5748" s="9" cm="1">
        <f t="array" ref="C5748">IFERROR(
(_xlfn.XLOOKUP(1,(MarketData[ETF]=A5748)*(MarketData[Date]=B5748),MarketData[Adjusted Close]) /
_xlfn.XLOOKUP(1,(MarketData[ETF]=A5748)*(MarketData[Date]=WORKDAY(B5748,-1)),MarketData[Adjusted Close]))-1,
""
)</f>
        <v>1.4353085913472174E-3</v>
      </c>
      <c r="D5748">
        <f t="shared" si="178"/>
        <v>1.0014353085913472</v>
      </c>
      <c r="E5748">
        <f t="shared" si="179"/>
        <v>10014.353085913472</v>
      </c>
    </row>
    <row r="5749" spans="1:5" hidden="1" x14ac:dyDescent="0.25">
      <c r="A5749" t="s">
        <v>13</v>
      </c>
      <c r="B5749" s="6">
        <v>45281</v>
      </c>
      <c r="C5749" s="9" cm="1">
        <f t="array" ref="C5749">IFERROR(
(_xlfn.XLOOKUP(1,(MarketData[ETF]=A5749)*(MarketData[Date]=B5749),MarketData[Adjusted Close]) /
_xlfn.XLOOKUP(1,(MarketData[ETF]=A5749)*(MarketData[Date]=WORKDAY(B5749,-1)),MarketData[Adjusted Close]))-1,
""
)</f>
        <v>1.2876427829698889E-2</v>
      </c>
      <c r="D5749">
        <f t="shared" si="178"/>
        <v>1.0143302180685358</v>
      </c>
      <c r="E5749">
        <f t="shared" si="179"/>
        <v>10143.302180685358</v>
      </c>
    </row>
    <row r="5750" spans="1:5" hidden="1" x14ac:dyDescent="0.25">
      <c r="A5750" t="s">
        <v>13</v>
      </c>
      <c r="B5750" s="5">
        <v>45280</v>
      </c>
      <c r="C5750" s="9" cm="1">
        <f t="array" ref="C5750">IFERROR(
(_xlfn.XLOOKUP(1,(MarketData[ETF]=A5750)*(MarketData[Date]=B5750),MarketData[Adjusted Close]) /
_xlfn.XLOOKUP(1,(MarketData[ETF]=A5750)*(MarketData[Date]=WORKDAY(B5750,-1)),MarketData[Adjusted Close]))-1,
""
)</f>
        <v>-1.3723883654240154E-2</v>
      </c>
      <c r="D5750">
        <f t="shared" si="178"/>
        <v>1.0004096681687833</v>
      </c>
      <c r="E5750">
        <f t="shared" si="179"/>
        <v>10004.096681687834</v>
      </c>
    </row>
    <row r="5751" spans="1:5" hidden="1" x14ac:dyDescent="0.25">
      <c r="A5751" t="s">
        <v>13</v>
      </c>
      <c r="B5751" s="6">
        <v>45279</v>
      </c>
      <c r="C5751" s="9" cm="1">
        <f t="array" ref="C5751">IFERROR(
(_xlfn.XLOOKUP(1,(MarketData[ETF]=A5751)*(MarketData[Date]=B5751),MarketData[Adjusted Close]) /
_xlfn.XLOOKUP(1,(MarketData[ETF]=A5751)*(MarketData[Date]=WORKDAY(B5751,-1)),MarketData[Adjusted Close]))-1,
""
)</f>
        <v>7.5327623568259838E-3</v>
      </c>
      <c r="D5751">
        <f t="shared" si="178"/>
        <v>1.0079455164585698</v>
      </c>
      <c r="E5751">
        <f t="shared" si="179"/>
        <v>10079.455164585697</v>
      </c>
    </row>
    <row r="5752" spans="1:5" hidden="1" x14ac:dyDescent="0.25">
      <c r="A5752" t="s">
        <v>13</v>
      </c>
      <c r="B5752" s="5">
        <v>45278</v>
      </c>
      <c r="C5752" s="9" cm="1">
        <f t="array" ref="C5752">IFERROR(
(_xlfn.XLOOKUP(1,(MarketData[ETF]=A5752)*(MarketData[Date]=B5752),MarketData[Adjusted Close]) /
_xlfn.XLOOKUP(1,(MarketData[ETF]=A5752)*(MarketData[Date]=WORKDAY(B5752,-1)),MarketData[Adjusted Close]))-1,
""
)</f>
        <v>3.9366000207188279E-3</v>
      </c>
      <c r="D5752">
        <f t="shared" si="178"/>
        <v>1.011913394799544</v>
      </c>
      <c r="E5752">
        <f t="shared" si="179"/>
        <v>10119.13394799544</v>
      </c>
    </row>
    <row r="5753" spans="1:5" hidden="1" x14ac:dyDescent="0.25">
      <c r="A5753" t="s">
        <v>13</v>
      </c>
      <c r="B5753" s="6">
        <v>45275</v>
      </c>
      <c r="C5753" s="9" cm="1">
        <f t="array" ref="C5753">IFERROR(
(_xlfn.XLOOKUP(1,(MarketData[ETF]=A5753)*(MarketData[Date]=B5753),MarketData[Adjusted Close]) /
_xlfn.XLOOKUP(1,(MarketData[ETF]=A5753)*(MarketData[Date]=WORKDAY(B5753,-1)),MarketData[Adjusted Close]))-1,
""
)</f>
        <v>-4.5374858203567348E-3</v>
      </c>
      <c r="D5753">
        <f t="shared" si="178"/>
        <v>1.007321852119212</v>
      </c>
      <c r="E5753">
        <f t="shared" si="179"/>
        <v>10073.218521192121</v>
      </c>
    </row>
    <row r="5754" spans="1:5" hidden="1" x14ac:dyDescent="0.25">
      <c r="A5754" t="s">
        <v>13</v>
      </c>
      <c r="B5754" s="5">
        <v>45274</v>
      </c>
      <c r="C5754" s="9" cm="1">
        <f t="array" ref="C5754">IFERROR(
(_xlfn.XLOOKUP(1,(MarketData[ETF]=A5754)*(MarketData[Date]=B5754),MarketData[Adjusted Close]) /
_xlfn.XLOOKUP(1,(MarketData[ETF]=A5754)*(MarketData[Date]=WORKDAY(B5754,-1)),MarketData[Adjusted Close]))-1,
""
)</f>
        <v>7.7946372895447702E-3</v>
      </c>
      <c r="D5754">
        <f t="shared" si="178"/>
        <v>1.0151735605903136</v>
      </c>
      <c r="E5754">
        <f t="shared" si="179"/>
        <v>10151.735605903135</v>
      </c>
    </row>
    <row r="5755" spans="1:5" hidden="1" x14ac:dyDescent="0.25">
      <c r="A5755" t="s">
        <v>13</v>
      </c>
      <c r="B5755" s="6">
        <v>45273</v>
      </c>
      <c r="C5755" s="9" cm="1">
        <f t="array" ref="C5755">IFERROR(
(_xlfn.XLOOKUP(1,(MarketData[ETF]=A5755)*(MarketData[Date]=B5755),MarketData[Adjusted Close]) /
_xlfn.XLOOKUP(1,(MarketData[ETF]=A5755)*(MarketData[Date]=WORKDAY(B5755,-1)),MarketData[Adjusted Close]))-1,
""
)</f>
        <v>1.4764817549040243E-2</v>
      </c>
      <c r="D5755">
        <f t="shared" si="178"/>
        <v>1.0301624129930391</v>
      </c>
      <c r="E5755">
        <f t="shared" si="179"/>
        <v>10301.624129930391</v>
      </c>
    </row>
    <row r="5756" spans="1:5" hidden="1" x14ac:dyDescent="0.25">
      <c r="A5756" t="s">
        <v>13</v>
      </c>
      <c r="B5756" s="5">
        <v>45272</v>
      </c>
      <c r="C5756" s="9" cm="1">
        <f t="array" ref="C5756">IFERROR(
(_xlfn.XLOOKUP(1,(MarketData[ETF]=A5756)*(MarketData[Date]=B5756),MarketData[Adjusted Close]) /
_xlfn.XLOOKUP(1,(MarketData[ETF]=A5756)*(MarketData[Date]=WORKDAY(B5756,-1)),MarketData[Adjusted Close]))-1,
""
)</f>
        <v>2.5375343624445268E-3</v>
      </c>
      <c r="D5756">
        <f t="shared" si="178"/>
        <v>1.0327764855149077</v>
      </c>
      <c r="E5756">
        <f t="shared" si="179"/>
        <v>10327.764855149078</v>
      </c>
    </row>
    <row r="5757" spans="1:5" hidden="1" x14ac:dyDescent="0.25">
      <c r="A5757" t="s">
        <v>13</v>
      </c>
      <c r="B5757" s="6">
        <v>45271</v>
      </c>
      <c r="C5757" s="9" cm="1">
        <f t="array" ref="C5757">IFERROR(
(_xlfn.XLOOKUP(1,(MarketData[ETF]=A5757)*(MarketData[Date]=B5757),MarketData[Adjusted Close]) /
_xlfn.XLOOKUP(1,(MarketData[ETF]=A5757)*(MarketData[Date]=WORKDAY(B5757,-1)),MarketData[Adjusted Close]))-1,
""
)</f>
        <v>3.7143160352328675E-3</v>
      </c>
      <c r="D5757">
        <f t="shared" si="178"/>
        <v>1.0366125437758673</v>
      </c>
      <c r="E5757">
        <f t="shared" si="179"/>
        <v>10366.125437758674</v>
      </c>
    </row>
    <row r="5758" spans="1:5" hidden="1" x14ac:dyDescent="0.25">
      <c r="A5758" t="s">
        <v>13</v>
      </c>
      <c r="B5758" s="5">
        <v>45268</v>
      </c>
      <c r="C5758" s="9" cm="1">
        <f t="array" ref="C5758">IFERROR(
(_xlfn.XLOOKUP(1,(MarketData[ETF]=A5758)*(MarketData[Date]=B5758),MarketData[Adjusted Close]) /
_xlfn.XLOOKUP(1,(MarketData[ETF]=A5758)*(MarketData[Date]=WORKDAY(B5758,-1)),MarketData[Adjusted Close]))-1,
""
)</f>
        <v>2.7668404810046177E-3</v>
      </c>
      <c r="D5758">
        <f t="shared" si="178"/>
        <v>1.0394806853251035</v>
      </c>
      <c r="E5758">
        <f t="shared" si="179"/>
        <v>10394.806853251035</v>
      </c>
    </row>
    <row r="5759" spans="1:5" hidden="1" x14ac:dyDescent="0.25">
      <c r="A5759" t="s">
        <v>13</v>
      </c>
      <c r="B5759" s="6">
        <v>45267</v>
      </c>
      <c r="C5759" s="9" cm="1">
        <f t="array" ref="C5759">IFERROR(
(_xlfn.XLOOKUP(1,(MarketData[ETF]=A5759)*(MarketData[Date]=B5759),MarketData[Adjusted Close]) /
_xlfn.XLOOKUP(1,(MarketData[ETF]=A5759)*(MarketData[Date]=WORKDAY(B5759,-1)),MarketData[Adjusted Close]))-1,
""
)</f>
        <v>6.749517891579071E-3</v>
      </c>
      <c r="D5759">
        <f t="shared" si="178"/>
        <v>1.0464966788086563</v>
      </c>
      <c r="E5759">
        <f t="shared" si="179"/>
        <v>10464.966788086562</v>
      </c>
    </row>
    <row r="5760" spans="1:5" hidden="1" x14ac:dyDescent="0.25">
      <c r="A5760" t="s">
        <v>13</v>
      </c>
      <c r="B5760" s="5">
        <v>45266</v>
      </c>
      <c r="C5760" s="9" cm="1">
        <f t="array" ref="C5760">IFERROR(
(_xlfn.XLOOKUP(1,(MarketData[ETF]=A5760)*(MarketData[Date]=B5760),MarketData[Adjusted Close]) /
_xlfn.XLOOKUP(1,(MarketData[ETF]=A5760)*(MarketData[Date]=WORKDAY(B5760,-1)),MarketData[Adjusted Close]))-1,
""
)</f>
        <v>-1.817987381028785E-3</v>
      </c>
      <c r="D5760">
        <f t="shared" si="178"/>
        <v>1.0445941610522935</v>
      </c>
      <c r="E5760">
        <f t="shared" si="179"/>
        <v>10445.941610522936</v>
      </c>
    </row>
    <row r="5761" spans="1:5" hidden="1" x14ac:dyDescent="0.25">
      <c r="A5761" t="s">
        <v>13</v>
      </c>
      <c r="B5761" s="6">
        <v>45265</v>
      </c>
      <c r="C5761" s="9" cm="1">
        <f t="array" ref="C5761">IFERROR(
(_xlfn.XLOOKUP(1,(MarketData[ETF]=A5761)*(MarketData[Date]=B5761),MarketData[Adjusted Close]) /
_xlfn.XLOOKUP(1,(MarketData[ETF]=A5761)*(MarketData[Date]=WORKDAY(B5761,-1)),MarketData[Adjusted Close]))-1,
""
)</f>
        <v>-2.2407170294493906E-3</v>
      </c>
      <c r="D5761">
        <f t="shared" si="178"/>
        <v>1.0422535211267603</v>
      </c>
      <c r="E5761">
        <f t="shared" si="179"/>
        <v>10422.535211267603</v>
      </c>
    </row>
    <row r="5762" spans="1:5" hidden="1" x14ac:dyDescent="0.25">
      <c r="A5762" t="s">
        <v>13</v>
      </c>
      <c r="B5762" s="5">
        <v>45264</v>
      </c>
      <c r="C5762" s="9" cm="1">
        <f t="array" ref="C5762">IFERROR(
(_xlfn.XLOOKUP(1,(MarketData[ETF]=A5762)*(MarketData[Date]=B5762),MarketData[Adjusted Close]) /
_xlfn.XLOOKUP(1,(MarketData[ETF]=A5762)*(MarketData[Date]=WORKDAY(B5762,-1)),MarketData[Adjusted Close]))-1,
""
)</f>
        <v>-6.1505832449628706E-3</v>
      </c>
      <c r="D5762">
        <f t="shared" si="178"/>
        <v>1.0358430540827144</v>
      </c>
      <c r="E5762">
        <f t="shared" si="179"/>
        <v>10358.430540827143</v>
      </c>
    </row>
    <row r="5763" spans="1:5" hidden="1" x14ac:dyDescent="0.25">
      <c r="A5763" t="s">
        <v>13</v>
      </c>
      <c r="B5763" s="6">
        <v>45261</v>
      </c>
      <c r="C5763" s="9" cm="1">
        <f t="array" ref="C5763">IFERROR(
(_xlfn.XLOOKUP(1,(MarketData[ETF]=A5763)*(MarketData[Date]=B5763),MarketData[Adjusted Close]) /
_xlfn.XLOOKUP(1,(MarketData[ETF]=A5763)*(MarketData[Date]=WORKDAY(B5763,-1)),MarketData[Adjusted Close]))-1,
""
)</f>
        <v>8.6640282383143585E-3</v>
      </c>
      <c r="D5763">
        <f t="shared" ref="D5763:D5826" si="180">IFERROR(IF(A5763&lt;&gt;A5762,1,D5762*(1+C5763)),1)</f>
        <v>1.0448176275537489</v>
      </c>
      <c r="E5763">
        <f t="shared" ref="E5763:E5826" si="181">D5763*10000</f>
        <v>10448.176275537489</v>
      </c>
    </row>
    <row r="5764" spans="1:5" hidden="1" x14ac:dyDescent="0.25">
      <c r="A5764" t="s">
        <v>13</v>
      </c>
      <c r="B5764" s="5">
        <v>45260</v>
      </c>
      <c r="C5764" s="9" cm="1">
        <f t="array" ref="C5764">IFERROR(
(_xlfn.XLOOKUP(1,(MarketData[ETF]=A5764)*(MarketData[Date]=B5764),MarketData[Adjusted Close]) /
_xlfn.XLOOKUP(1,(MarketData[ETF]=A5764)*(MarketData[Date]=WORKDAY(B5764,-1)),MarketData[Adjusted Close]))-1,
""
)</f>
        <v>2.8963741686331979E-3</v>
      </c>
      <c r="D5764">
        <f t="shared" si="180"/>
        <v>1.0478438103411281</v>
      </c>
      <c r="E5764">
        <f t="shared" si="181"/>
        <v>10478.438103411281</v>
      </c>
    </row>
    <row r="5765" spans="1:5" hidden="1" x14ac:dyDescent="0.25">
      <c r="A5765" t="s">
        <v>13</v>
      </c>
      <c r="B5765" s="6">
        <v>45259</v>
      </c>
      <c r="C5765" s="9" cm="1">
        <f t="array" ref="C5765">IFERROR(
(_xlfn.XLOOKUP(1,(MarketData[ETF]=A5765)*(MarketData[Date]=B5765),MarketData[Adjusted Close]) /
_xlfn.XLOOKUP(1,(MarketData[ETF]=A5765)*(MarketData[Date]=WORKDAY(B5765,-1)),MarketData[Adjusted Close]))-1,
""
)</f>
        <v>2.1459227467812703E-4</v>
      </c>
      <c r="D5765">
        <f t="shared" si="180"/>
        <v>1.0480686695278965</v>
      </c>
      <c r="E5765">
        <f t="shared" si="181"/>
        <v>10480.686695278964</v>
      </c>
    </row>
    <row r="5766" spans="1:5" hidden="1" x14ac:dyDescent="0.25">
      <c r="A5766" t="s">
        <v>13</v>
      </c>
      <c r="B5766" s="5">
        <v>45258</v>
      </c>
      <c r="C5766" s="9" cm="1">
        <f t="array" ref="C5766">IFERROR(
(_xlfn.XLOOKUP(1,(MarketData[ETF]=A5766)*(MarketData[Date]=B5766),MarketData[Adjusted Close]) /
_xlfn.XLOOKUP(1,(MarketData[ETF]=A5766)*(MarketData[Date]=WORKDAY(B5766,-1)),MarketData[Adjusted Close]))-1,
""
)</f>
        <v>1.6120365394949321E-3</v>
      </c>
      <c r="D5766">
        <f t="shared" si="180"/>
        <v>1.0497581945190753</v>
      </c>
      <c r="E5766">
        <f t="shared" si="181"/>
        <v>10497.581945190752</v>
      </c>
    </row>
    <row r="5767" spans="1:5" hidden="1" x14ac:dyDescent="0.25">
      <c r="A5767" t="s">
        <v>13</v>
      </c>
      <c r="B5767" s="6">
        <v>45257</v>
      </c>
      <c r="C5767" s="9" cm="1">
        <f t="array" ref="C5767">IFERROR(
(_xlfn.XLOOKUP(1,(MarketData[ETF]=A5767)*(MarketData[Date]=B5767),MarketData[Adjusted Close]) /
_xlfn.XLOOKUP(1,(MarketData[ETF]=A5767)*(MarketData[Date]=WORKDAY(B5767,-1)),MarketData[Adjusted Close]))-1,
""
)</f>
        <v>-1.9307089992491866E-3</v>
      </c>
      <c r="D5767">
        <f t="shared" si="180"/>
        <v>1.0477314169258818</v>
      </c>
      <c r="E5767">
        <f t="shared" si="181"/>
        <v>10477.314169258818</v>
      </c>
    </row>
    <row r="5768" spans="1:5" hidden="1" x14ac:dyDescent="0.25">
      <c r="A5768" t="s">
        <v>13</v>
      </c>
      <c r="B5768" s="5">
        <v>45254</v>
      </c>
      <c r="C5768" s="9" t="str" cm="1">
        <f t="array" ref="C5768">IFERROR(
(_xlfn.XLOOKUP(1,(MarketData[ETF]=A5768)*(MarketData[Date]=B5768),MarketData[Adjusted Close]) /
_xlfn.XLOOKUP(1,(MarketData[ETF]=A5768)*(MarketData[Date]=WORKDAY(B5768,-1)),MarketData[Adjusted Close]))-1,
""
)</f>
        <v/>
      </c>
      <c r="D5768">
        <f t="shared" si="180"/>
        <v>1</v>
      </c>
      <c r="E5768">
        <f t="shared" si="181"/>
        <v>10000</v>
      </c>
    </row>
    <row r="5769" spans="1:5" hidden="1" x14ac:dyDescent="0.25">
      <c r="A5769" t="s">
        <v>13</v>
      </c>
      <c r="B5769" s="6">
        <v>45252</v>
      </c>
      <c r="C5769" s="9" cm="1">
        <f t="array" ref="C5769">IFERROR(
(_xlfn.XLOOKUP(1,(MarketData[ETF]=A5769)*(MarketData[Date]=B5769),MarketData[Adjusted Close]) /
_xlfn.XLOOKUP(1,(MarketData[ETF]=A5769)*(MarketData[Date]=WORKDAY(B5769,-1)),MarketData[Adjusted Close]))-1,
""
)</f>
        <v>2.4797843665769204E-3</v>
      </c>
      <c r="D5769">
        <f t="shared" si="180"/>
        <v>1.0024797843665769</v>
      </c>
      <c r="E5769">
        <f t="shared" si="181"/>
        <v>10024.797843665769</v>
      </c>
    </row>
    <row r="5770" spans="1:5" hidden="1" x14ac:dyDescent="0.25">
      <c r="A5770" t="s">
        <v>13</v>
      </c>
      <c r="B5770" s="5">
        <v>45251</v>
      </c>
      <c r="C5770" s="9" cm="1">
        <f t="array" ref="C5770">IFERROR(
(_xlfn.XLOOKUP(1,(MarketData[ETF]=A5770)*(MarketData[Date]=B5770),MarketData[Adjusted Close]) /
_xlfn.XLOOKUP(1,(MarketData[ETF]=A5770)*(MarketData[Date]=WORKDAY(B5770,-1)),MarketData[Adjusted Close]))-1,
""
)</f>
        <v>-2.6881720430107503E-3</v>
      </c>
      <c r="D5770">
        <f t="shared" si="180"/>
        <v>0.99978494623655922</v>
      </c>
      <c r="E5770">
        <f t="shared" si="181"/>
        <v>9997.8494623655915</v>
      </c>
    </row>
    <row r="5771" spans="1:5" hidden="1" x14ac:dyDescent="0.25">
      <c r="A5771" t="s">
        <v>13</v>
      </c>
      <c r="B5771" s="6">
        <v>45250</v>
      </c>
      <c r="C5771" s="9" cm="1">
        <f t="array" ref="C5771">IFERROR(
(_xlfn.XLOOKUP(1,(MarketData[ETF]=A5771)*(MarketData[Date]=B5771),MarketData[Adjusted Close]) /
_xlfn.XLOOKUP(1,(MarketData[ETF]=A5771)*(MarketData[Date]=WORKDAY(B5771,-1)),MarketData[Adjusted Close]))-1,
""
)</f>
        <v>6.6024461521809741E-3</v>
      </c>
      <c r="D5771">
        <f t="shared" si="180"/>
        <v>1.0063859725078472</v>
      </c>
      <c r="E5771">
        <f t="shared" si="181"/>
        <v>10063.859725078471</v>
      </c>
    </row>
    <row r="5772" spans="1:5" hidden="1" x14ac:dyDescent="0.25">
      <c r="A5772" t="s">
        <v>13</v>
      </c>
      <c r="B5772" s="5">
        <v>45247</v>
      </c>
      <c r="C5772" s="9" cm="1">
        <f t="array" ref="C5772">IFERROR(
(_xlfn.XLOOKUP(1,(MarketData[ETF]=A5772)*(MarketData[Date]=B5772),MarketData[Adjusted Close]) /
_xlfn.XLOOKUP(1,(MarketData[ETF]=A5772)*(MarketData[Date]=WORKDAY(B5772,-1)),MarketData[Adjusted Close]))-1,
""
)</f>
        <v>5.5507183282543782E-3</v>
      </c>
      <c r="D5772">
        <f t="shared" si="180"/>
        <v>1.0119721375707447</v>
      </c>
      <c r="E5772">
        <f t="shared" si="181"/>
        <v>10119.721375707446</v>
      </c>
    </row>
    <row r="5773" spans="1:5" hidden="1" x14ac:dyDescent="0.25">
      <c r="A5773" t="s">
        <v>13</v>
      </c>
      <c r="B5773" s="6">
        <v>45246</v>
      </c>
      <c r="C5773" s="9" cm="1">
        <f t="array" ref="C5773">IFERROR(
(_xlfn.XLOOKUP(1,(MarketData[ETF]=A5773)*(MarketData[Date]=B5773),MarketData[Adjusted Close]) /
_xlfn.XLOOKUP(1,(MarketData[ETF]=A5773)*(MarketData[Date]=WORKDAY(B5773,-1)),MarketData[Adjusted Close]))-1,
""
)</f>
        <v>-1.8468223791417993E-3</v>
      </c>
      <c r="D5773">
        <f t="shared" si="180"/>
        <v>1.0101032047800111</v>
      </c>
      <c r="E5773">
        <f t="shared" si="181"/>
        <v>10101.032047800112</v>
      </c>
    </row>
    <row r="5774" spans="1:5" hidden="1" x14ac:dyDescent="0.25">
      <c r="A5774" t="s">
        <v>13</v>
      </c>
      <c r="B5774" s="5">
        <v>45245</v>
      </c>
      <c r="C5774" s="9" cm="1">
        <f t="array" ref="C5774">IFERROR(
(_xlfn.XLOOKUP(1,(MarketData[ETF]=A5774)*(MarketData[Date]=B5774),MarketData[Adjusted Close]) /
_xlfn.XLOOKUP(1,(MarketData[ETF]=A5774)*(MarketData[Date]=WORKDAY(B5774,-1)),MarketData[Adjusted Close]))-1,
""
)</f>
        <v>1.9592903015128726E-3</v>
      </c>
      <c r="D5774">
        <f t="shared" si="180"/>
        <v>1.0120822901926636</v>
      </c>
      <c r="E5774">
        <f t="shared" si="181"/>
        <v>10120.822901926636</v>
      </c>
    </row>
    <row r="5775" spans="1:5" hidden="1" x14ac:dyDescent="0.25">
      <c r="A5775" t="s">
        <v>13</v>
      </c>
      <c r="B5775" s="6">
        <v>45244</v>
      </c>
      <c r="C5775" s="9" cm="1">
        <f t="array" ref="C5775">IFERROR(
(_xlfn.XLOOKUP(1,(MarketData[ETF]=A5775)*(MarketData[Date]=B5775),MarketData[Adjusted Close]) /
_xlfn.XLOOKUP(1,(MarketData[ETF]=A5775)*(MarketData[Date]=WORKDAY(B5775,-1)),MarketData[Adjusted Close]))-1,
""
)</f>
        <v>2.3165163158480828E-2</v>
      </c>
      <c r="D5775">
        <f t="shared" si="180"/>
        <v>1.0355273415747857</v>
      </c>
      <c r="E5775">
        <f t="shared" si="181"/>
        <v>10355.273415747857</v>
      </c>
    </row>
    <row r="5776" spans="1:5" hidden="1" x14ac:dyDescent="0.25">
      <c r="A5776" t="s">
        <v>13</v>
      </c>
      <c r="B5776" s="5">
        <v>45243</v>
      </c>
      <c r="C5776" s="9" cm="1">
        <f t="array" ref="C5776">IFERROR(
(_xlfn.XLOOKUP(1,(MarketData[ETF]=A5776)*(MarketData[Date]=B5776),MarketData[Adjusted Close]) /
_xlfn.XLOOKUP(1,(MarketData[ETF]=A5776)*(MarketData[Date]=WORKDAY(B5776,-1)),MarketData[Adjusted Close]))-1,
""
)</f>
        <v>-1.113585746101986E-4</v>
      </c>
      <c r="D5776">
        <f t="shared" si="180"/>
        <v>1.035412026726058</v>
      </c>
      <c r="E5776">
        <f t="shared" si="181"/>
        <v>10354.12026726058</v>
      </c>
    </row>
    <row r="5777" spans="1:5" hidden="1" x14ac:dyDescent="0.25">
      <c r="A5777" t="s">
        <v>13</v>
      </c>
      <c r="B5777" s="6">
        <v>45240</v>
      </c>
      <c r="C5777" s="9" cm="1">
        <f t="array" ref="C5777">IFERROR(
(_xlfn.XLOOKUP(1,(MarketData[ETF]=A5777)*(MarketData[Date]=B5777),MarketData[Adjusted Close]) /
_xlfn.XLOOKUP(1,(MarketData[ETF]=A5777)*(MarketData[Date]=WORKDAY(B5777,-1)),MarketData[Adjusted Close]))-1,
""
)</f>
        <v>1.1716989634970698E-2</v>
      </c>
      <c r="D5777">
        <f t="shared" si="180"/>
        <v>1.0475439387111312</v>
      </c>
      <c r="E5777">
        <f t="shared" si="181"/>
        <v>10475.439387111312</v>
      </c>
    </row>
    <row r="5778" spans="1:5" hidden="1" x14ac:dyDescent="0.25">
      <c r="A5778" t="s">
        <v>13</v>
      </c>
      <c r="B5778" s="5">
        <v>45239</v>
      </c>
      <c r="C5778" s="9" cm="1">
        <f t="array" ref="C5778">IFERROR(
(_xlfn.XLOOKUP(1,(MarketData[ETF]=A5778)*(MarketData[Date]=B5778),MarketData[Adjusted Close]) /
_xlfn.XLOOKUP(1,(MarketData[ETF]=A5778)*(MarketData[Date]=WORKDAY(B5778,-1)),MarketData[Adjusted Close]))-1,
""
)</f>
        <v>-6.3808351057874635E-3</v>
      </c>
      <c r="D5778">
        <f t="shared" si="180"/>
        <v>1.0408597335721483</v>
      </c>
      <c r="E5778">
        <f t="shared" si="181"/>
        <v>10408.597335721483</v>
      </c>
    </row>
    <row r="5779" spans="1:5" hidden="1" x14ac:dyDescent="0.25">
      <c r="A5779" t="s">
        <v>13</v>
      </c>
      <c r="B5779" s="6">
        <v>45238</v>
      </c>
      <c r="C5779" s="9" cm="1">
        <f t="array" ref="C5779">IFERROR(
(_xlfn.XLOOKUP(1,(MarketData[ETF]=A5779)*(MarketData[Date]=B5779),MarketData[Adjusted Close]) /
_xlfn.XLOOKUP(1,(MarketData[ETF]=A5779)*(MarketData[Date]=WORKDAY(B5779,-1)),MarketData[Adjusted Close]))-1,
""
)</f>
        <v>-6.7121601968900269E-4</v>
      </c>
      <c r="D5779">
        <f t="shared" si="180"/>
        <v>1.0401610918447255</v>
      </c>
      <c r="E5779">
        <f t="shared" si="181"/>
        <v>10401.610918447255</v>
      </c>
    </row>
    <row r="5780" spans="1:5" hidden="1" x14ac:dyDescent="0.25">
      <c r="A5780" t="s">
        <v>13</v>
      </c>
      <c r="B5780" s="5">
        <v>45237</v>
      </c>
      <c r="C5780" s="9" cm="1">
        <f t="array" ref="C5780">IFERROR(
(_xlfn.XLOOKUP(1,(MarketData[ETF]=A5780)*(MarketData[Date]=B5780),MarketData[Adjusted Close]) /
_xlfn.XLOOKUP(1,(MarketData[ETF]=A5780)*(MarketData[Date]=WORKDAY(B5780,-1)),MarketData[Adjusted Close]))-1,
""
)</f>
        <v>-5.5903398926648862E-4</v>
      </c>
      <c r="D5780">
        <f t="shared" si="180"/>
        <v>1.0395796064400717</v>
      </c>
      <c r="E5780">
        <f t="shared" si="181"/>
        <v>10395.796064400718</v>
      </c>
    </row>
    <row r="5781" spans="1:5" hidden="1" x14ac:dyDescent="0.25">
      <c r="A5781" t="s">
        <v>13</v>
      </c>
      <c r="B5781" s="6">
        <v>45236</v>
      </c>
      <c r="C5781" s="9" cm="1">
        <f t="array" ref="C5781">IFERROR(
(_xlfn.XLOOKUP(1,(MarketData[ETF]=A5781)*(MarketData[Date]=B5781),MarketData[Adjusted Close]) /
_xlfn.XLOOKUP(1,(MarketData[ETF]=A5781)*(MarketData[Date]=WORKDAY(B5781,-1)),MarketData[Adjusted Close]))-1,
""
)</f>
        <v>-1.1179429849084155E-4</v>
      </c>
      <c r="D5781">
        <f t="shared" si="180"/>
        <v>1.0394633873672443</v>
      </c>
      <c r="E5781">
        <f t="shared" si="181"/>
        <v>10394.633873672443</v>
      </c>
    </row>
    <row r="5782" spans="1:5" hidden="1" x14ac:dyDescent="0.25">
      <c r="A5782" t="s">
        <v>13</v>
      </c>
      <c r="B5782" s="5">
        <v>45233</v>
      </c>
      <c r="C5782" s="9" cm="1">
        <f t="array" ref="C5782">IFERROR(
(_xlfn.XLOOKUP(1,(MarketData[ETF]=A5782)*(MarketData[Date]=B5782),MarketData[Adjusted Close]) /
_xlfn.XLOOKUP(1,(MarketData[ETF]=A5782)*(MarketData[Date]=WORKDAY(B5782,-1)),MarketData[Adjusted Close]))-1,
""
)</f>
        <v>1.2221342084417719E-2</v>
      </c>
      <c r="D5782">
        <f t="shared" si="180"/>
        <v>1.0521670250084869</v>
      </c>
      <c r="E5782">
        <f t="shared" si="181"/>
        <v>10521.67025008487</v>
      </c>
    </row>
    <row r="5783" spans="1:5" hidden="1" x14ac:dyDescent="0.25">
      <c r="A5783" t="s">
        <v>13</v>
      </c>
      <c r="B5783" s="6">
        <v>45232</v>
      </c>
      <c r="C5783" s="9" cm="1">
        <f t="array" ref="C5783">IFERROR(
(_xlfn.XLOOKUP(1,(MarketData[ETF]=A5783)*(MarketData[Date]=B5783),MarketData[Adjusted Close]) /
_xlfn.XLOOKUP(1,(MarketData[ETF]=A5783)*(MarketData[Date]=WORKDAY(B5783,-1)),MarketData[Adjusted Close]))-1,
""
)</f>
        <v>2.0320979101720482E-2</v>
      </c>
      <c r="D5783">
        <f t="shared" si="180"/>
        <v>1.0735480891352038</v>
      </c>
      <c r="E5783">
        <f t="shared" si="181"/>
        <v>10735.480891352039</v>
      </c>
    </row>
    <row r="5784" spans="1:5" hidden="1" x14ac:dyDescent="0.25">
      <c r="A5784" t="s">
        <v>13</v>
      </c>
      <c r="B5784" s="5">
        <v>45231</v>
      </c>
      <c r="C5784" s="9" cm="1">
        <f t="array" ref="C5784">IFERROR(
(_xlfn.XLOOKUP(1,(MarketData[ETF]=A5784)*(MarketData[Date]=B5784),MarketData[Adjusted Close]) /
_xlfn.XLOOKUP(1,(MarketData[ETF]=A5784)*(MarketData[Date]=WORKDAY(B5784,-1)),MarketData[Adjusted Close]))-1,
""
)</f>
        <v>9.7936341378104252E-3</v>
      </c>
      <c r="D5784">
        <f t="shared" si="180"/>
        <v>1.0840620263495395</v>
      </c>
      <c r="E5784">
        <f t="shared" si="181"/>
        <v>10840.620263495395</v>
      </c>
    </row>
    <row r="5785" spans="1:5" hidden="1" x14ac:dyDescent="0.25">
      <c r="A5785" t="s">
        <v>13</v>
      </c>
      <c r="B5785" s="6">
        <v>45230</v>
      </c>
      <c r="C5785" s="9" cm="1">
        <f t="array" ref="C5785">IFERROR(
(_xlfn.XLOOKUP(1,(MarketData[ETF]=A5785)*(MarketData[Date]=B5785),MarketData[Adjusted Close]) /
_xlfn.XLOOKUP(1,(MarketData[ETF]=A5785)*(MarketData[Date]=WORKDAY(B5785,-1)),MarketData[Adjusted Close]))-1,
""
)</f>
        <v>4.92091388400695E-3</v>
      </c>
      <c r="D5785">
        <f t="shared" si="180"/>
        <v>1.0893966022261277</v>
      </c>
      <c r="E5785">
        <f t="shared" si="181"/>
        <v>10893.966022261277</v>
      </c>
    </row>
    <row r="5786" spans="1:5" hidden="1" x14ac:dyDescent="0.25">
      <c r="A5786" t="s">
        <v>13</v>
      </c>
      <c r="B5786" s="5">
        <v>45229</v>
      </c>
      <c r="C5786" s="9" cm="1">
        <f t="array" ref="C5786">IFERROR(
(_xlfn.XLOOKUP(1,(MarketData[ETF]=A5786)*(MarketData[Date]=B5786),MarketData[Adjusted Close]) /
_xlfn.XLOOKUP(1,(MarketData[ETF]=A5786)*(MarketData[Date]=WORKDAY(B5786,-1)),MarketData[Adjusted Close]))-1,
""
)</f>
        <v>1.1855364552459946E-2</v>
      </c>
      <c r="D5786">
        <f t="shared" si="180"/>
        <v>1.1023117960877296</v>
      </c>
      <c r="E5786">
        <f t="shared" si="181"/>
        <v>11023.117960877296</v>
      </c>
    </row>
    <row r="5787" spans="1:5" hidden="1" x14ac:dyDescent="0.25">
      <c r="A5787" t="s">
        <v>13</v>
      </c>
      <c r="B5787" s="6">
        <v>45226</v>
      </c>
      <c r="C5787" s="9" cm="1">
        <f t="array" ref="C5787">IFERROR(
(_xlfn.XLOOKUP(1,(MarketData[ETF]=A5787)*(MarketData[Date]=B5787),MarketData[Adjusted Close]) /
_xlfn.XLOOKUP(1,(MarketData[ETF]=A5787)*(MarketData[Date]=WORKDAY(B5787,-1)),MarketData[Adjusted Close]))-1,
""
)</f>
        <v>-4.367327667611054E-3</v>
      </c>
      <c r="D5787">
        <f t="shared" si="180"/>
        <v>1.0974976392823417</v>
      </c>
      <c r="E5787">
        <f t="shared" si="181"/>
        <v>10974.976392823417</v>
      </c>
    </row>
    <row r="5788" spans="1:5" hidden="1" x14ac:dyDescent="0.25">
      <c r="A5788" t="s">
        <v>13</v>
      </c>
      <c r="B5788" s="5">
        <v>45225</v>
      </c>
      <c r="C5788" s="9" cm="1">
        <f t="array" ref="C5788">IFERROR(
(_xlfn.XLOOKUP(1,(MarketData[ETF]=A5788)*(MarketData[Date]=B5788),MarketData[Adjusted Close]) /
_xlfn.XLOOKUP(1,(MarketData[ETF]=A5788)*(MarketData[Date]=WORKDAY(B5788,-1)),MarketData[Adjusted Close]))-1,
""
)</f>
        <v>-8.4269662921347965E-3</v>
      </c>
      <c r="D5788">
        <f t="shared" si="180"/>
        <v>1.0882490636704119</v>
      </c>
      <c r="E5788">
        <f t="shared" si="181"/>
        <v>10882.490636704119</v>
      </c>
    </row>
    <row r="5789" spans="1:5" hidden="1" x14ac:dyDescent="0.25">
      <c r="A5789" t="s">
        <v>13</v>
      </c>
      <c r="B5789" s="6">
        <v>45224</v>
      </c>
      <c r="C5789" s="9" cm="1">
        <f t="array" ref="C5789">IFERROR(
(_xlfn.XLOOKUP(1,(MarketData[ETF]=A5789)*(MarketData[Date]=B5789),MarketData[Adjusted Close]) /
_xlfn.XLOOKUP(1,(MarketData[ETF]=A5789)*(MarketData[Date]=WORKDAY(B5789,-1)),MarketData[Adjusted Close]))-1,
""
)</f>
        <v>-1.3053020676908833E-2</v>
      </c>
      <c r="D5789">
        <f t="shared" si="180"/>
        <v>1.0740441261406952</v>
      </c>
      <c r="E5789">
        <f t="shared" si="181"/>
        <v>10740.441261406952</v>
      </c>
    </row>
    <row r="5790" spans="1:5" hidden="1" x14ac:dyDescent="0.25">
      <c r="A5790" t="s">
        <v>13</v>
      </c>
      <c r="B5790" s="5">
        <v>45223</v>
      </c>
      <c r="C5790" s="9" cm="1">
        <f t="array" ref="C5790">IFERROR(
(_xlfn.XLOOKUP(1,(MarketData[ETF]=A5790)*(MarketData[Date]=B5790),MarketData[Adjusted Close]) /
_xlfn.XLOOKUP(1,(MarketData[ETF]=A5790)*(MarketData[Date]=WORKDAY(B5790,-1)),MarketData[Adjusted Close]))-1,
""
)</f>
        <v>7.5651769087521359E-3</v>
      </c>
      <c r="D5790">
        <f t="shared" si="180"/>
        <v>1.0821694599627556</v>
      </c>
      <c r="E5790">
        <f t="shared" si="181"/>
        <v>10821.694599627555</v>
      </c>
    </row>
    <row r="5791" spans="1:5" hidden="1" x14ac:dyDescent="0.25">
      <c r="A5791" t="s">
        <v>13</v>
      </c>
      <c r="B5791" s="6">
        <v>45222</v>
      </c>
      <c r="C5791" s="9" cm="1">
        <f t="array" ref="C5791">IFERROR(
(_xlfn.XLOOKUP(1,(MarketData[ETF]=A5791)*(MarketData[Date]=B5791),MarketData[Adjusted Close]) /
_xlfn.XLOOKUP(1,(MarketData[ETF]=A5791)*(MarketData[Date]=WORKDAY(B5791,-1)),MarketData[Adjusted Close]))-1,
""
)</f>
        <v>-1.8587360594795044E-3</v>
      </c>
      <c r="D5791">
        <f t="shared" si="180"/>
        <v>1.0801579925650553</v>
      </c>
      <c r="E5791">
        <f t="shared" si="181"/>
        <v>10801.579925650552</v>
      </c>
    </row>
    <row r="5792" spans="1:5" hidden="1" x14ac:dyDescent="0.25">
      <c r="A5792" t="s">
        <v>13</v>
      </c>
      <c r="B5792" s="5">
        <v>45219</v>
      </c>
      <c r="C5792" s="9" cm="1">
        <f t="array" ref="C5792">IFERROR(
(_xlfn.XLOOKUP(1,(MarketData[ETF]=A5792)*(MarketData[Date]=B5792),MarketData[Adjusted Close]) /
_xlfn.XLOOKUP(1,(MarketData[ETF]=A5792)*(MarketData[Date]=WORKDAY(B5792,-1)),MarketData[Adjusted Close]))-1,
""
)</f>
        <v>-1.137016193867002E-2</v>
      </c>
      <c r="D5792">
        <f t="shared" si="180"/>
        <v>1.0678764212702418</v>
      </c>
      <c r="E5792">
        <f t="shared" si="181"/>
        <v>10678.764212702419</v>
      </c>
    </row>
    <row r="5793" spans="1:5" hidden="1" x14ac:dyDescent="0.25">
      <c r="A5793" t="s">
        <v>13</v>
      </c>
      <c r="B5793" s="6">
        <v>45218</v>
      </c>
      <c r="C5793" s="9" cm="1">
        <f t="array" ref="C5793">IFERROR(
(_xlfn.XLOOKUP(1,(MarketData[ETF]=A5793)*(MarketData[Date]=B5793),MarketData[Adjusted Close]) /
_xlfn.XLOOKUP(1,(MarketData[ETF]=A5793)*(MarketData[Date]=WORKDAY(B5793,-1)),MarketData[Adjusted Close]))-1,
""
)</f>
        <v>-8.653079813275677E-3</v>
      </c>
      <c r="D5793">
        <f t="shared" si="180"/>
        <v>1.0586360013662752</v>
      </c>
      <c r="E5793">
        <f t="shared" si="181"/>
        <v>10586.360013662752</v>
      </c>
    </row>
    <row r="5794" spans="1:5" hidden="1" x14ac:dyDescent="0.25">
      <c r="A5794" t="s">
        <v>13</v>
      </c>
      <c r="B5794" s="5">
        <v>45217</v>
      </c>
      <c r="C5794" s="9" cm="1">
        <f t="array" ref="C5794">IFERROR(
(_xlfn.XLOOKUP(1,(MarketData[ETF]=A5794)*(MarketData[Date]=B5794),MarketData[Adjusted Close]) /
_xlfn.XLOOKUP(1,(MarketData[ETF]=A5794)*(MarketData[Date]=WORKDAY(B5794,-1)),MarketData[Adjusted Close]))-1,
""
)</f>
        <v>-1.524834622715554E-2</v>
      </c>
      <c r="D5794">
        <f t="shared" si="180"/>
        <v>1.0424935530889108</v>
      </c>
      <c r="E5794">
        <f t="shared" si="181"/>
        <v>10424.935530889108</v>
      </c>
    </row>
    <row r="5795" spans="1:5" hidden="1" x14ac:dyDescent="0.25">
      <c r="A5795" t="s">
        <v>13</v>
      </c>
      <c r="B5795" s="6">
        <v>45216</v>
      </c>
      <c r="C5795" s="9" cm="1">
        <f t="array" ref="C5795">IFERROR(
(_xlfn.XLOOKUP(1,(MarketData[ETF]=A5795)*(MarketData[Date]=B5795),MarketData[Adjusted Close]) /
_xlfn.XLOOKUP(1,(MarketData[ETF]=A5795)*(MarketData[Date]=WORKDAY(B5795,-1)),MarketData[Adjusted Close]))-1,
""
)</f>
        <v>0</v>
      </c>
      <c r="D5795">
        <f t="shared" si="180"/>
        <v>1.0424935530889108</v>
      </c>
      <c r="E5795">
        <f t="shared" si="181"/>
        <v>10424.935530889108</v>
      </c>
    </row>
    <row r="5796" spans="1:5" hidden="1" x14ac:dyDescent="0.25">
      <c r="A5796" t="s">
        <v>13</v>
      </c>
      <c r="B5796" s="5">
        <v>45215</v>
      </c>
      <c r="C5796" s="9" cm="1">
        <f t="array" ref="C5796">IFERROR(
(_xlfn.XLOOKUP(1,(MarketData[ETF]=A5796)*(MarketData[Date]=B5796),MarketData[Adjusted Close]) /
_xlfn.XLOOKUP(1,(MarketData[ETF]=A5796)*(MarketData[Date]=WORKDAY(B5796,-1)),MarketData[Adjusted Close]))-1,
""
)</f>
        <v>1.0193679918450549E-2</v>
      </c>
      <c r="D5796">
        <f t="shared" si="180"/>
        <v>1.0531203986861475</v>
      </c>
      <c r="E5796">
        <f t="shared" si="181"/>
        <v>10531.203986861476</v>
      </c>
    </row>
    <row r="5797" spans="1:5" hidden="1" x14ac:dyDescent="0.25">
      <c r="A5797" t="s">
        <v>13</v>
      </c>
      <c r="B5797" s="6">
        <v>45212</v>
      </c>
      <c r="C5797" s="9" cm="1">
        <f t="array" ref="C5797">IFERROR(
(_xlfn.XLOOKUP(1,(MarketData[ETF]=A5797)*(MarketData[Date]=B5797),MarketData[Adjusted Close]) /
_xlfn.XLOOKUP(1,(MarketData[ETF]=A5797)*(MarketData[Date]=WORKDAY(B5797,-1)),MarketData[Adjusted Close]))-1,
""
)</f>
        <v>-6.6381638163814927E-3</v>
      </c>
      <c r="D5797">
        <f t="shared" si="180"/>
        <v>1.0461296129612958</v>
      </c>
      <c r="E5797">
        <f t="shared" si="181"/>
        <v>10461.296129612958</v>
      </c>
    </row>
    <row r="5798" spans="1:5" hidden="1" x14ac:dyDescent="0.25">
      <c r="A5798" t="s">
        <v>13</v>
      </c>
      <c r="B5798" s="5">
        <v>45211</v>
      </c>
      <c r="C5798" s="9" cm="1">
        <f t="array" ref="C5798">IFERROR(
(_xlfn.XLOOKUP(1,(MarketData[ETF]=A5798)*(MarketData[Date]=B5798),MarketData[Adjusted Close]) /
_xlfn.XLOOKUP(1,(MarketData[ETF]=A5798)*(MarketData[Date]=WORKDAY(B5798,-1)),MarketData[Adjusted Close]))-1,
""
)</f>
        <v>-8.8100814096131463E-3</v>
      </c>
      <c r="D5798">
        <f t="shared" si="180"/>
        <v>1.0369131259060997</v>
      </c>
      <c r="E5798">
        <f t="shared" si="181"/>
        <v>10369.131259060998</v>
      </c>
    </row>
    <row r="5799" spans="1:5" hidden="1" x14ac:dyDescent="0.25">
      <c r="A5799" t="s">
        <v>13</v>
      </c>
      <c r="B5799" s="6">
        <v>45210</v>
      </c>
      <c r="C5799" s="9" cm="1">
        <f t="array" ref="C5799">IFERROR(
(_xlfn.XLOOKUP(1,(MarketData[ETF]=A5799)*(MarketData[Date]=B5799),MarketData[Adjusted Close]) /
_xlfn.XLOOKUP(1,(MarketData[ETF]=A5799)*(MarketData[Date]=WORKDAY(B5799,-1)),MarketData[Adjusted Close]))-1,
""
)</f>
        <v>4.5933228769885481E-3</v>
      </c>
      <c r="D5799">
        <f t="shared" si="180"/>
        <v>1.0416760026887739</v>
      </c>
      <c r="E5799">
        <f t="shared" si="181"/>
        <v>10416.76002688774</v>
      </c>
    </row>
    <row r="5800" spans="1:5" hidden="1" x14ac:dyDescent="0.25">
      <c r="A5800" t="s">
        <v>13</v>
      </c>
      <c r="B5800" s="5">
        <v>45209</v>
      </c>
      <c r="C5800" s="9" cm="1">
        <f t="array" ref="C5800">IFERROR(
(_xlfn.XLOOKUP(1,(MarketData[ETF]=A5800)*(MarketData[Date]=B5800),MarketData[Adjusted Close]) /
_xlfn.XLOOKUP(1,(MarketData[ETF]=A5800)*(MarketData[Date]=WORKDAY(B5800,-1)),MarketData[Adjusted Close]))-1,
""
)</f>
        <v>8.8155515370704762E-3</v>
      </c>
      <c r="D5800">
        <f t="shared" si="180"/>
        <v>1.0508589511754063</v>
      </c>
      <c r="E5800">
        <f t="shared" si="181"/>
        <v>10508.589511754062</v>
      </c>
    </row>
    <row r="5801" spans="1:5" hidden="1" x14ac:dyDescent="0.25">
      <c r="A5801" t="s">
        <v>13</v>
      </c>
      <c r="B5801" s="6">
        <v>45208</v>
      </c>
      <c r="C5801" s="9" cm="1">
        <f t="array" ref="C5801">IFERROR(
(_xlfn.XLOOKUP(1,(MarketData[ETF]=A5801)*(MarketData[Date]=B5801),MarketData[Adjusted Close]) /
_xlfn.XLOOKUP(1,(MarketData[ETF]=A5801)*(MarketData[Date]=WORKDAY(B5801,-1)),MarketData[Adjusted Close]))-1,
""
)</f>
        <v>3.0608774515361592E-3</v>
      </c>
      <c r="D5801">
        <f t="shared" si="180"/>
        <v>1.0540755016438039</v>
      </c>
      <c r="E5801">
        <f t="shared" si="181"/>
        <v>10540.755016438039</v>
      </c>
    </row>
    <row r="5802" spans="1:5" hidden="1" x14ac:dyDescent="0.25">
      <c r="A5802" t="s">
        <v>13</v>
      </c>
      <c r="B5802" s="5">
        <v>45205</v>
      </c>
      <c r="C5802" s="9" cm="1">
        <f t="array" ref="C5802">IFERROR(
(_xlfn.XLOOKUP(1,(MarketData[ETF]=A5802)*(MarketData[Date]=B5802),MarketData[Adjusted Close]) /
_xlfn.XLOOKUP(1,(MarketData[ETF]=A5802)*(MarketData[Date]=WORKDAY(B5802,-1)),MarketData[Adjusted Close]))-1,
""
)</f>
        <v>1.1118752865657999E-2</v>
      </c>
      <c r="D5802">
        <f t="shared" si="180"/>
        <v>1.0657955066483258</v>
      </c>
      <c r="E5802">
        <f t="shared" si="181"/>
        <v>10657.955066483259</v>
      </c>
    </row>
    <row r="5803" spans="1:5" hidden="1" x14ac:dyDescent="0.25">
      <c r="A5803" t="s">
        <v>13</v>
      </c>
      <c r="B5803" s="6">
        <v>45204</v>
      </c>
      <c r="C5803" s="9" cm="1">
        <f t="array" ref="C5803">IFERROR(
(_xlfn.XLOOKUP(1,(MarketData[ETF]=A5803)*(MarketData[Date]=B5803),MarketData[Adjusted Close]) /
_xlfn.XLOOKUP(1,(MarketData[ETF]=A5803)*(MarketData[Date]=WORKDAY(B5803,-1)),MarketData[Adjusted Close]))-1,
""
)</f>
        <v>2.2977941176469674E-3</v>
      </c>
      <c r="D5803">
        <f t="shared" si="180"/>
        <v>1.0682444852941169</v>
      </c>
      <c r="E5803">
        <f t="shared" si="181"/>
        <v>10682.444852941169</v>
      </c>
    </row>
    <row r="5804" spans="1:5" hidden="1" x14ac:dyDescent="0.25">
      <c r="A5804" t="s">
        <v>13</v>
      </c>
      <c r="B5804" s="5">
        <v>45203</v>
      </c>
      <c r="C5804" s="9" cm="1">
        <f t="array" ref="C5804">IFERROR(
(_xlfn.XLOOKUP(1,(MarketData[ETF]=A5804)*(MarketData[Date]=B5804),MarketData[Adjusted Close]) /
_xlfn.XLOOKUP(1,(MarketData[ETF]=A5804)*(MarketData[Date]=WORKDAY(B5804,-1)),MarketData[Adjusted Close]))-1,
""
)</f>
        <v>4.1532071988925612E-3</v>
      </c>
      <c r="D5804">
        <f t="shared" si="180"/>
        <v>1.0726811259806177</v>
      </c>
      <c r="E5804">
        <f t="shared" si="181"/>
        <v>10726.811259806178</v>
      </c>
    </row>
    <row r="5805" spans="1:5" hidden="1" x14ac:dyDescent="0.25">
      <c r="A5805" t="s">
        <v>13</v>
      </c>
      <c r="B5805" s="6">
        <v>45202</v>
      </c>
      <c r="C5805" s="9" cm="1">
        <f t="array" ref="C5805">IFERROR(
(_xlfn.XLOOKUP(1,(MarketData[ETF]=A5805)*(MarketData[Date]=B5805),MarketData[Adjusted Close]) /
_xlfn.XLOOKUP(1,(MarketData[ETF]=A5805)*(MarketData[Date]=WORKDAY(B5805,-1)),MarketData[Adjusted Close]))-1,
""
)</f>
        <v>-1.354273358370317E-2</v>
      </c>
      <c r="D5805">
        <f t="shared" si="180"/>
        <v>1.0581540912711955</v>
      </c>
      <c r="E5805">
        <f t="shared" si="181"/>
        <v>10581.540912711955</v>
      </c>
    </row>
    <row r="5806" spans="1:5" hidden="1" x14ac:dyDescent="0.25">
      <c r="A5806" t="s">
        <v>13</v>
      </c>
      <c r="B5806" s="5">
        <v>45201</v>
      </c>
      <c r="C5806" s="9" cm="1">
        <f t="array" ref="C5806">IFERROR(
(_xlfn.XLOOKUP(1,(MarketData[ETF]=A5806)*(MarketData[Date]=B5806),MarketData[Adjusted Close]) /
_xlfn.XLOOKUP(1,(MarketData[ETF]=A5806)*(MarketData[Date]=WORKDAY(B5806,-1)),MarketData[Adjusted Close]))-1,
""
)</f>
        <v>-5.320353180891968E-3</v>
      </c>
      <c r="D5806">
        <f t="shared" si="180"/>
        <v>1.0525243377858269</v>
      </c>
      <c r="E5806">
        <f t="shared" si="181"/>
        <v>10525.243377858269</v>
      </c>
    </row>
    <row r="5807" spans="1:5" hidden="1" x14ac:dyDescent="0.25">
      <c r="A5807" t="s">
        <v>13</v>
      </c>
      <c r="B5807" s="6">
        <v>45198</v>
      </c>
      <c r="C5807" s="9" cm="1">
        <f t="array" ref="C5807">IFERROR(
(_xlfn.XLOOKUP(1,(MarketData[ETF]=A5807)*(MarketData[Date]=B5807),MarketData[Adjusted Close]) /
_xlfn.XLOOKUP(1,(MarketData[ETF]=A5807)*(MarketData[Date]=WORKDAY(B5807,-1)),MarketData[Adjusted Close]))-1,
""
)</f>
        <v>-2.821988937803388E-3</v>
      </c>
      <c r="D5807">
        <f t="shared" si="180"/>
        <v>1.0495541257478265</v>
      </c>
      <c r="E5807">
        <f t="shared" si="181"/>
        <v>10495.541257478264</v>
      </c>
    </row>
    <row r="5808" spans="1:5" hidden="1" x14ac:dyDescent="0.25">
      <c r="A5808" t="s">
        <v>13</v>
      </c>
      <c r="B5808" s="5">
        <v>45197</v>
      </c>
      <c r="C5808" s="9" cm="1">
        <f t="array" ref="C5808">IFERROR(
(_xlfn.XLOOKUP(1,(MarketData[ETF]=A5808)*(MarketData[Date]=B5808),MarketData[Adjusted Close]) /
_xlfn.XLOOKUP(1,(MarketData[ETF]=A5808)*(MarketData[Date]=WORKDAY(B5808,-1)),MarketData[Adjusted Close]))-1,
""
)</f>
        <v>6.933393953171274E-3</v>
      </c>
      <c r="D5808">
        <f t="shared" si="180"/>
        <v>1.0568310979768125</v>
      </c>
      <c r="E5808">
        <f t="shared" si="181"/>
        <v>10568.310979768125</v>
      </c>
    </row>
    <row r="5809" spans="1:5" hidden="1" x14ac:dyDescent="0.25">
      <c r="A5809" t="s">
        <v>13</v>
      </c>
      <c r="B5809" s="6">
        <v>45196</v>
      </c>
      <c r="C5809" s="9" cm="1">
        <f t="array" ref="C5809">IFERROR(
(_xlfn.XLOOKUP(1,(MarketData[ETF]=A5809)*(MarketData[Date]=B5809),MarketData[Adjusted Close]) /
_xlfn.XLOOKUP(1,(MarketData[ETF]=A5809)*(MarketData[Date]=WORKDAY(B5809,-1)),MarketData[Adjusted Close]))-1,
""
)</f>
        <v>1.1367511651694251E-4</v>
      </c>
      <c r="D5809">
        <f t="shared" si="180"/>
        <v>1.0569512333750137</v>
      </c>
      <c r="E5809">
        <f t="shared" si="181"/>
        <v>10569.512333750137</v>
      </c>
    </row>
    <row r="5810" spans="1:5" hidden="1" x14ac:dyDescent="0.25">
      <c r="A5810" t="s">
        <v>13</v>
      </c>
      <c r="B5810" s="5">
        <v>45195</v>
      </c>
      <c r="C5810" s="9" cm="1">
        <f t="array" ref="C5810">IFERROR(
(_xlfn.XLOOKUP(1,(MarketData[ETF]=A5810)*(MarketData[Date]=B5810),MarketData[Adjusted Close]) /
_xlfn.XLOOKUP(1,(MarketData[ETF]=A5810)*(MarketData[Date]=WORKDAY(B5810,-1)),MarketData[Adjusted Close]))-1,
""
)</f>
        <v>-1.4120811386305165E-2</v>
      </c>
      <c r="D5810">
        <f t="shared" si="180"/>
        <v>1.0420262243640026</v>
      </c>
      <c r="E5810">
        <f t="shared" si="181"/>
        <v>10420.262243640025</v>
      </c>
    </row>
    <row r="5811" spans="1:5" hidden="1" x14ac:dyDescent="0.25">
      <c r="A5811" t="s">
        <v>13</v>
      </c>
      <c r="B5811" s="6">
        <v>45194</v>
      </c>
      <c r="C5811" s="9" cm="1">
        <f t="array" ref="C5811">IFERROR(
(_xlfn.XLOOKUP(1,(MarketData[ETF]=A5811)*(MarketData[Date]=B5811),MarketData[Adjusted Close]) /
_xlfn.XLOOKUP(1,(MarketData[ETF]=A5811)*(MarketData[Date]=WORKDAY(B5811,-1)),MarketData[Adjusted Close]))-1,
""
)</f>
        <v>1.1219566924718372E-3</v>
      </c>
      <c r="D5811">
        <f t="shared" si="180"/>
        <v>1.0431953326601591</v>
      </c>
      <c r="E5811">
        <f t="shared" si="181"/>
        <v>10431.953326601591</v>
      </c>
    </row>
    <row r="5812" spans="1:5" hidden="1" x14ac:dyDescent="0.25">
      <c r="A5812" t="s">
        <v>13</v>
      </c>
      <c r="B5812" s="5">
        <v>45191</v>
      </c>
      <c r="C5812" s="9" cm="1">
        <f t="array" ref="C5812">IFERROR(
(_xlfn.XLOOKUP(1,(MarketData[ETF]=A5812)*(MarketData[Date]=B5812),MarketData[Adjusted Close]) /
_xlfn.XLOOKUP(1,(MarketData[ETF]=A5812)*(MarketData[Date]=WORKDAY(B5812,-1)),MarketData[Adjusted Close]))-1,
""
)</f>
        <v>-2.2434099831758481E-4</v>
      </c>
      <c r="D5812">
        <f t="shared" si="180"/>
        <v>1.0429613011777898</v>
      </c>
      <c r="E5812">
        <f t="shared" si="181"/>
        <v>10429.613011777898</v>
      </c>
    </row>
    <row r="5813" spans="1:5" hidden="1" x14ac:dyDescent="0.25">
      <c r="A5813" t="s">
        <v>13</v>
      </c>
      <c r="B5813" s="6">
        <v>45190</v>
      </c>
      <c r="C5813" s="9" cm="1">
        <f t="array" ref="C5813">IFERROR(
(_xlfn.XLOOKUP(1,(MarketData[ETF]=A5813)*(MarketData[Date]=B5813),MarketData[Adjusted Close]) /
_xlfn.XLOOKUP(1,(MarketData[ETF]=A5813)*(MarketData[Date]=WORKDAY(B5813,-1)),MarketData[Adjusted Close]))-1,
""
)</f>
        <v>-1.6438658428949648E-2</v>
      </c>
      <c r="D5813">
        <f t="shared" si="180"/>
        <v>1.0258164165931152</v>
      </c>
      <c r="E5813">
        <f t="shared" si="181"/>
        <v>10258.164165931152</v>
      </c>
    </row>
    <row r="5814" spans="1:5" hidden="1" x14ac:dyDescent="0.25">
      <c r="A5814" t="s">
        <v>13</v>
      </c>
      <c r="B5814" s="5">
        <v>45189</v>
      </c>
      <c r="C5814" s="9" cm="1">
        <f t="array" ref="C5814">IFERROR(
(_xlfn.XLOOKUP(1,(MarketData[ETF]=A5814)*(MarketData[Date]=B5814),MarketData[Adjusted Close]) /
_xlfn.XLOOKUP(1,(MarketData[ETF]=A5814)*(MarketData[Date]=WORKDAY(B5814,-1)),MarketData[Adjusted Close]))-1,
""
)</f>
        <v>-6.7937760245453394E-3</v>
      </c>
      <c r="D5814">
        <f t="shared" si="180"/>
        <v>1.0188472496164798</v>
      </c>
      <c r="E5814">
        <f t="shared" si="181"/>
        <v>10188.472496164797</v>
      </c>
    </row>
    <row r="5815" spans="1:5" hidden="1" x14ac:dyDescent="0.25">
      <c r="A5815" t="s">
        <v>13</v>
      </c>
      <c r="B5815" s="6">
        <v>45188</v>
      </c>
      <c r="C5815" s="9" cm="1">
        <f t="array" ref="C5815">IFERROR(
(_xlfn.XLOOKUP(1,(MarketData[ETF]=A5815)*(MarketData[Date]=B5815),MarketData[Adjusted Close]) /
_xlfn.XLOOKUP(1,(MarketData[ETF]=A5815)*(MarketData[Date]=WORKDAY(B5815,-1)),MarketData[Adjusted Close]))-1,
""
)</f>
        <v>-1.9685039370077595E-3</v>
      </c>
      <c r="D5815">
        <f t="shared" si="180"/>
        <v>1.0168416447944002</v>
      </c>
      <c r="E5815">
        <f t="shared" si="181"/>
        <v>10168.416447944002</v>
      </c>
    </row>
    <row r="5816" spans="1:5" hidden="1" x14ac:dyDescent="0.25">
      <c r="A5816" t="s">
        <v>13</v>
      </c>
      <c r="B5816" s="5">
        <v>45187</v>
      </c>
      <c r="C5816" s="9" cm="1">
        <f t="array" ref="C5816">IFERROR(
(_xlfn.XLOOKUP(1,(MarketData[ETF]=A5816)*(MarketData[Date]=B5816),MarketData[Adjusted Close]) /
_xlfn.XLOOKUP(1,(MarketData[ETF]=A5816)*(MarketData[Date]=WORKDAY(B5816,-1)),MarketData[Adjusted Close]))-1,
""
)</f>
        <v>-1.0924186148132398E-3</v>
      </c>
      <c r="D5816">
        <f t="shared" si="180"/>
        <v>1.0157308280533095</v>
      </c>
      <c r="E5816">
        <f t="shared" si="181"/>
        <v>10157.308280533094</v>
      </c>
    </row>
    <row r="5817" spans="1:5" hidden="1" x14ac:dyDescent="0.25">
      <c r="A5817" t="s">
        <v>13</v>
      </c>
      <c r="B5817" s="6">
        <v>45184</v>
      </c>
      <c r="C5817" s="9" cm="1">
        <f t="array" ref="C5817">IFERROR(
(_xlfn.XLOOKUP(1,(MarketData[ETF]=A5817)*(MarketData[Date]=B5817),MarketData[Adjusted Close]) /
_xlfn.XLOOKUP(1,(MarketData[ETF]=A5817)*(MarketData[Date]=WORKDAY(B5817,-1)),MarketData[Adjusted Close]))-1,
""
)</f>
        <v>-8.3414581302133639E-3</v>
      </c>
      <c r="D5817">
        <f t="shared" si="180"/>
        <v>1.0072581518795358</v>
      </c>
      <c r="E5817">
        <f t="shared" si="181"/>
        <v>10072.581518795358</v>
      </c>
    </row>
    <row r="5818" spans="1:5" hidden="1" x14ac:dyDescent="0.25">
      <c r="A5818" t="s">
        <v>13</v>
      </c>
      <c r="B5818" s="5">
        <v>45183</v>
      </c>
      <c r="C5818" s="9" cm="1">
        <f t="array" ref="C5818">IFERROR(
(_xlfn.XLOOKUP(1,(MarketData[ETF]=A5818)*(MarketData[Date]=B5818),MarketData[Adjusted Close]) /
_xlfn.XLOOKUP(1,(MarketData[ETF]=A5818)*(MarketData[Date]=WORKDAY(B5818,-1)),MarketData[Adjusted Close]))-1,
""
)</f>
        <v>1.0177281680893158E-2</v>
      </c>
      <c r="D5818">
        <f t="shared" si="180"/>
        <v>1.0175093018165897</v>
      </c>
      <c r="E5818">
        <f t="shared" si="181"/>
        <v>10175.093018165897</v>
      </c>
    </row>
    <row r="5819" spans="1:5" hidden="1" x14ac:dyDescent="0.25">
      <c r="A5819" t="s">
        <v>13</v>
      </c>
      <c r="B5819" s="6">
        <v>45182</v>
      </c>
      <c r="C5819" s="9" cm="1">
        <f t="array" ref="C5819">IFERROR(
(_xlfn.XLOOKUP(1,(MarketData[ETF]=A5819)*(MarketData[Date]=B5819),MarketData[Adjusted Close]) /
_xlfn.XLOOKUP(1,(MarketData[ETF]=A5819)*(MarketData[Date]=WORKDAY(B5819,-1)),MarketData[Adjusted Close]))-1,
""
)</f>
        <v>-1.2023171931359045E-3</v>
      </c>
      <c r="D5819">
        <f t="shared" si="180"/>
        <v>1.0162859328888398</v>
      </c>
      <c r="E5819">
        <f t="shared" si="181"/>
        <v>10162.859328888399</v>
      </c>
    </row>
    <row r="5820" spans="1:5" hidden="1" x14ac:dyDescent="0.25">
      <c r="A5820" t="s">
        <v>13</v>
      </c>
      <c r="B5820" s="5">
        <v>45181</v>
      </c>
      <c r="C5820" s="9" cm="1">
        <f t="array" ref="C5820">IFERROR(
(_xlfn.XLOOKUP(1,(MarketData[ETF]=A5820)*(MarketData[Date]=B5820),MarketData[Adjusted Close]) /
_xlfn.XLOOKUP(1,(MarketData[ETF]=A5820)*(MarketData[Date]=WORKDAY(B5820,-1)),MarketData[Adjusted Close]))-1,
""
)</f>
        <v>-4.1362795254165086E-3</v>
      </c>
      <c r="D5820">
        <f t="shared" si="180"/>
        <v>1.0120822901926629</v>
      </c>
      <c r="E5820">
        <f t="shared" si="181"/>
        <v>10120.822901926629</v>
      </c>
    </row>
    <row r="5821" spans="1:5" hidden="1" x14ac:dyDescent="0.25">
      <c r="A5821" t="s">
        <v>13</v>
      </c>
      <c r="B5821" s="6">
        <v>45180</v>
      </c>
      <c r="C5821" s="9" cm="1">
        <f t="array" ref="C5821">IFERROR(
(_xlfn.XLOOKUP(1,(MarketData[ETF]=A5821)*(MarketData[Date]=B5821),MarketData[Adjusted Close]) /
_xlfn.XLOOKUP(1,(MarketData[ETF]=A5821)*(MarketData[Date]=WORKDAY(B5821,-1)),MarketData[Adjusted Close]))-1,
""
)</f>
        <v>8.0096554750932469E-3</v>
      </c>
      <c r="D5821">
        <f t="shared" si="180"/>
        <v>1.0201887206495495</v>
      </c>
      <c r="E5821">
        <f t="shared" si="181"/>
        <v>10201.887206495494</v>
      </c>
    </row>
    <row r="5822" spans="1:5" hidden="1" x14ac:dyDescent="0.25">
      <c r="A5822" t="s">
        <v>13</v>
      </c>
      <c r="B5822" s="5">
        <v>45177</v>
      </c>
      <c r="C5822" s="9" cm="1">
        <f t="array" ref="C5822">IFERROR(
(_xlfn.XLOOKUP(1,(MarketData[ETF]=A5822)*(MarketData[Date]=B5822),MarketData[Adjusted Close]) /
_xlfn.XLOOKUP(1,(MarketData[ETF]=A5822)*(MarketData[Date]=WORKDAY(B5822,-1)),MarketData[Adjusted Close]))-1,
""
)</f>
        <v>4.3907793633368719E-4</v>
      </c>
      <c r="D5822">
        <f t="shared" si="180"/>
        <v>1.0206366630076831</v>
      </c>
      <c r="E5822">
        <f t="shared" si="181"/>
        <v>10206.366630076831</v>
      </c>
    </row>
    <row r="5823" spans="1:5" hidden="1" x14ac:dyDescent="0.25">
      <c r="A5823" t="s">
        <v>13</v>
      </c>
      <c r="B5823" s="6">
        <v>45176</v>
      </c>
      <c r="C5823" s="9" cm="1">
        <f t="array" ref="C5823">IFERROR(
(_xlfn.XLOOKUP(1,(MarketData[ETF]=A5823)*(MarketData[Date]=B5823),MarketData[Adjusted Close]) /
_xlfn.XLOOKUP(1,(MarketData[ETF]=A5823)*(MarketData[Date]=WORKDAY(B5823,-1)),MarketData[Adjusted Close]))-1,
""
)</f>
        <v>-4.1539134236993069E-3</v>
      </c>
      <c r="D5823">
        <f t="shared" si="180"/>
        <v>1.0163970266724958</v>
      </c>
      <c r="E5823">
        <f t="shared" si="181"/>
        <v>10163.970266724958</v>
      </c>
    </row>
    <row r="5824" spans="1:5" hidden="1" x14ac:dyDescent="0.25">
      <c r="A5824" t="s">
        <v>13</v>
      </c>
      <c r="B5824" s="5">
        <v>45175</v>
      </c>
      <c r="C5824" s="9" cm="1">
        <f t="array" ref="C5824">IFERROR(
(_xlfn.XLOOKUP(1,(MarketData[ETF]=A5824)*(MarketData[Date]=B5824),MarketData[Adjusted Close]) /
_xlfn.XLOOKUP(1,(MarketData[ETF]=A5824)*(MarketData[Date]=WORKDAY(B5824,-1)),MarketData[Adjusted Close]))-1,
""
)</f>
        <v>-5.7602434517987078E-3</v>
      </c>
      <c r="D5824">
        <f t="shared" si="180"/>
        <v>1.0105423323551779</v>
      </c>
      <c r="E5824">
        <f t="shared" si="181"/>
        <v>10105.423323551779</v>
      </c>
    </row>
    <row r="5825" spans="1:5" hidden="1" x14ac:dyDescent="0.25">
      <c r="A5825" t="s">
        <v>13</v>
      </c>
      <c r="B5825" s="6">
        <v>45174</v>
      </c>
      <c r="C5825" s="9" t="str" cm="1">
        <f t="array" ref="C5825">IFERROR(
(_xlfn.XLOOKUP(1,(MarketData[ETF]=A5825)*(MarketData[Date]=B5825),MarketData[Adjusted Close]) /
_xlfn.XLOOKUP(1,(MarketData[ETF]=A5825)*(MarketData[Date]=WORKDAY(B5825,-1)),MarketData[Adjusted Close]))-1,
""
)</f>
        <v/>
      </c>
      <c r="D5825">
        <f t="shared" si="180"/>
        <v>1</v>
      </c>
      <c r="E5825">
        <f t="shared" si="181"/>
        <v>10000</v>
      </c>
    </row>
    <row r="5826" spans="1:5" hidden="1" x14ac:dyDescent="0.25">
      <c r="A5826" t="s">
        <v>13</v>
      </c>
      <c r="B5826" s="5">
        <v>45170</v>
      </c>
      <c r="C5826" s="9" cm="1">
        <f t="array" ref="C5826">IFERROR(
(_xlfn.XLOOKUP(1,(MarketData[ETF]=A5826)*(MarketData[Date]=B5826),MarketData[Adjusted Close]) /
_xlfn.XLOOKUP(1,(MarketData[ETF]=A5826)*(MarketData[Date]=WORKDAY(B5826,-1)),MarketData[Adjusted Close]))-1,
""
)</f>
        <v>3.4680828004769459E-3</v>
      </c>
      <c r="D5826">
        <f t="shared" si="180"/>
        <v>1.0034680828004769</v>
      </c>
      <c r="E5826">
        <f t="shared" si="181"/>
        <v>10034.68082800477</v>
      </c>
    </row>
    <row r="5827" spans="1:5" hidden="1" x14ac:dyDescent="0.25">
      <c r="A5827" t="s">
        <v>13</v>
      </c>
      <c r="B5827" s="6">
        <v>45169</v>
      </c>
      <c r="C5827" s="9" cm="1">
        <f t="array" ref="C5827">IFERROR(
(_xlfn.XLOOKUP(1,(MarketData[ETF]=A5827)*(MarketData[Date]=B5827),MarketData[Adjusted Close]) /
_xlfn.XLOOKUP(1,(MarketData[ETF]=A5827)*(MarketData[Date]=WORKDAY(B5827,-1)),MarketData[Adjusted Close]))-1,
""
)</f>
        <v>-2.5943141282024351E-3</v>
      </c>
      <c r="D5827">
        <f t="shared" ref="D5827:D5890" si="182">IFERROR(IF(A5827&lt;&gt;A5826,1,D5826*(1+C5827)),1)</f>
        <v>1.0008647713760674</v>
      </c>
      <c r="E5827">
        <f t="shared" ref="E5827:E5890" si="183">D5827*10000</f>
        <v>10008.647713760674</v>
      </c>
    </row>
    <row r="5828" spans="1:5" hidden="1" x14ac:dyDescent="0.25">
      <c r="A5828" t="s">
        <v>13</v>
      </c>
      <c r="B5828" s="5">
        <v>45168</v>
      </c>
      <c r="C5828" s="9" cm="1">
        <f t="array" ref="C5828">IFERROR(
(_xlfn.XLOOKUP(1,(MarketData[ETF]=A5828)*(MarketData[Date]=B5828),MarketData[Adjusted Close]) /
_xlfn.XLOOKUP(1,(MarketData[ETF]=A5828)*(MarketData[Date]=WORKDAY(B5828,-1)),MarketData[Adjusted Close]))-1,
""
)</f>
        <v>2.4924143909839103E-3</v>
      </c>
      <c r="D5828">
        <f t="shared" si="182"/>
        <v>1.003359341135674</v>
      </c>
      <c r="E5828">
        <f t="shared" si="183"/>
        <v>10033.59341135674</v>
      </c>
    </row>
    <row r="5829" spans="1:5" hidden="1" x14ac:dyDescent="0.25">
      <c r="A5829" t="s">
        <v>13</v>
      </c>
      <c r="B5829" s="6">
        <v>45167</v>
      </c>
      <c r="C5829" s="9" cm="1">
        <f t="array" ref="C5829">IFERROR(
(_xlfn.XLOOKUP(1,(MarketData[ETF]=A5829)*(MarketData[Date]=B5829),MarketData[Adjusted Close]) /
_xlfn.XLOOKUP(1,(MarketData[ETF]=A5829)*(MarketData[Date]=WORKDAY(B5829,-1)),MarketData[Adjusted Close]))-1,
""
)</f>
        <v>1.350906095551907E-2</v>
      </c>
      <c r="D5829">
        <f t="shared" si="182"/>
        <v>1.0169137836353652</v>
      </c>
      <c r="E5829">
        <f t="shared" si="183"/>
        <v>10169.137836353651</v>
      </c>
    </row>
    <row r="5830" spans="1:5" hidden="1" x14ac:dyDescent="0.25">
      <c r="A5830" t="s">
        <v>13</v>
      </c>
      <c r="B5830" s="5">
        <v>45166</v>
      </c>
      <c r="C5830" s="9" cm="1">
        <f t="array" ref="C5830">IFERROR(
(_xlfn.XLOOKUP(1,(MarketData[ETF]=A5830)*(MarketData[Date]=B5830),MarketData[Adjusted Close]) /
_xlfn.XLOOKUP(1,(MarketData[ETF]=A5830)*(MarketData[Date]=WORKDAY(B5830,-1)),MarketData[Adjusted Close]))-1,
""
)</f>
        <v>8.193998449784079E-3</v>
      </c>
      <c r="D5830">
        <f t="shared" si="182"/>
        <v>1.0252463736020374</v>
      </c>
      <c r="E5830">
        <f t="shared" si="183"/>
        <v>10252.463736020374</v>
      </c>
    </row>
    <row r="5831" spans="1:5" hidden="1" x14ac:dyDescent="0.25">
      <c r="A5831" t="s">
        <v>13</v>
      </c>
      <c r="B5831" s="6">
        <v>45163</v>
      </c>
      <c r="C5831" s="9" cm="1">
        <f t="array" ref="C5831">IFERROR(
(_xlfn.XLOOKUP(1,(MarketData[ETF]=A5831)*(MarketData[Date]=B5831),MarketData[Adjusted Close]) /
_xlfn.XLOOKUP(1,(MarketData[ETF]=A5831)*(MarketData[Date]=WORKDAY(B5831,-1)),MarketData[Adjusted Close]))-1,
""
)</f>
        <v>5.7912907896202626E-3</v>
      </c>
      <c r="D5831">
        <f t="shared" si="182"/>
        <v>1.0311838734825705</v>
      </c>
      <c r="E5831">
        <f t="shared" si="183"/>
        <v>10311.838734825704</v>
      </c>
    </row>
    <row r="5832" spans="1:5" hidden="1" x14ac:dyDescent="0.25">
      <c r="A5832" t="s">
        <v>13</v>
      </c>
      <c r="B5832" s="5">
        <v>45162</v>
      </c>
      <c r="C5832" s="9" cm="1">
        <f t="array" ref="C5832">IFERROR(
(_xlfn.XLOOKUP(1,(MarketData[ETF]=A5832)*(MarketData[Date]=B5832),MarketData[Adjusted Close]) /
_xlfn.XLOOKUP(1,(MarketData[ETF]=A5832)*(MarketData[Date]=WORKDAY(B5832,-1)),MarketData[Adjusted Close]))-1,
""
)</f>
        <v>-1.2428508578970487E-2</v>
      </c>
      <c r="D5832">
        <f t="shared" si="182"/>
        <v>1.0183677958644963</v>
      </c>
      <c r="E5832">
        <f t="shared" si="183"/>
        <v>10183.677958644963</v>
      </c>
    </row>
    <row r="5833" spans="1:5" hidden="1" x14ac:dyDescent="0.25">
      <c r="A5833" t="s">
        <v>13</v>
      </c>
      <c r="B5833" s="6">
        <v>45161</v>
      </c>
      <c r="C5833" s="9" cm="1">
        <f t="array" ref="C5833">IFERROR(
(_xlfn.XLOOKUP(1,(MarketData[ETF]=A5833)*(MarketData[Date]=B5833),MarketData[Adjusted Close]) /
_xlfn.XLOOKUP(1,(MarketData[ETF]=A5833)*(MarketData[Date]=WORKDAY(B5833,-1)),MarketData[Adjusted Close]))-1,
""
)</f>
        <v>1.1458449215708155E-2</v>
      </c>
      <c r="D5833">
        <f t="shared" si="182"/>
        <v>1.0300367115363223</v>
      </c>
      <c r="E5833">
        <f t="shared" si="183"/>
        <v>10300.367115363222</v>
      </c>
    </row>
    <row r="5834" spans="1:5" hidden="1" x14ac:dyDescent="0.25">
      <c r="A5834" t="s">
        <v>13</v>
      </c>
      <c r="B5834" s="5">
        <v>45160</v>
      </c>
      <c r="C5834" s="9" cm="1">
        <f t="array" ref="C5834">IFERROR(
(_xlfn.XLOOKUP(1,(MarketData[ETF]=A5834)*(MarketData[Date]=B5834),MarketData[Adjusted Close]) /
_xlfn.XLOOKUP(1,(MarketData[ETF]=A5834)*(MarketData[Date]=WORKDAY(B5834,-1)),MarketData[Adjusted Close]))-1,
""
)</f>
        <v>-2.1092362344582449E-3</v>
      </c>
      <c r="D5834">
        <f t="shared" si="182"/>
        <v>1.0278641207815276</v>
      </c>
      <c r="E5834">
        <f t="shared" si="183"/>
        <v>10278.641207815275</v>
      </c>
    </row>
    <row r="5835" spans="1:5" hidden="1" x14ac:dyDescent="0.25">
      <c r="A5835" t="s">
        <v>13</v>
      </c>
      <c r="B5835" s="6">
        <v>45159</v>
      </c>
      <c r="C5835" s="9" cm="1">
        <f t="array" ref="C5835">IFERROR(
(_xlfn.XLOOKUP(1,(MarketData[ETF]=A5835)*(MarketData[Date]=B5835),MarketData[Adjusted Close]) /
_xlfn.XLOOKUP(1,(MarketData[ETF]=A5835)*(MarketData[Date]=WORKDAY(B5835,-1)),MarketData[Adjusted Close]))-1,
""
)</f>
        <v>4.9085229808121245E-3</v>
      </c>
      <c r="D5835">
        <f t="shared" si="182"/>
        <v>1.032909415439536</v>
      </c>
      <c r="E5835">
        <f t="shared" si="183"/>
        <v>10329.09415439536</v>
      </c>
    </row>
    <row r="5836" spans="1:5" hidden="1" x14ac:dyDescent="0.25">
      <c r="A5836" t="s">
        <v>13</v>
      </c>
      <c r="B5836" s="5">
        <v>45156</v>
      </c>
      <c r="C5836" s="9" cm="1">
        <f t="array" ref="C5836">IFERROR(
(_xlfn.XLOOKUP(1,(MarketData[ETF]=A5836)*(MarketData[Date]=B5836),MarketData[Adjusted Close]) /
_xlfn.XLOOKUP(1,(MarketData[ETF]=A5836)*(MarketData[Date]=WORKDAY(B5836,-1)),MarketData[Adjusted Close]))-1,
""
)</f>
        <v>-5.574757498048033E-4</v>
      </c>
      <c r="D5836">
        <f t="shared" si="182"/>
        <v>1.0323335934886833</v>
      </c>
      <c r="E5836">
        <f t="shared" si="183"/>
        <v>10323.335934886833</v>
      </c>
    </row>
    <row r="5837" spans="1:5" hidden="1" x14ac:dyDescent="0.25">
      <c r="A5837" t="s">
        <v>13</v>
      </c>
      <c r="B5837" s="6">
        <v>45155</v>
      </c>
      <c r="C5837" s="9" cm="1">
        <f t="array" ref="C5837">IFERROR(
(_xlfn.XLOOKUP(1,(MarketData[ETF]=A5837)*(MarketData[Date]=B5837),MarketData[Adjusted Close]) /
_xlfn.XLOOKUP(1,(MarketData[ETF]=A5837)*(MarketData[Date]=WORKDAY(B5837,-1)),MarketData[Adjusted Close]))-1,
""
)</f>
        <v>-6.6452541809725041E-3</v>
      </c>
      <c r="D5837">
        <f t="shared" si="182"/>
        <v>1.0254734743603942</v>
      </c>
      <c r="E5837">
        <f t="shared" si="183"/>
        <v>10254.734743603942</v>
      </c>
    </row>
    <row r="5838" spans="1:5" hidden="1" x14ac:dyDescent="0.25">
      <c r="A5838" t="s">
        <v>13</v>
      </c>
      <c r="B5838" s="5">
        <v>45154</v>
      </c>
      <c r="C5838" s="9" cm="1">
        <f t="array" ref="C5838">IFERROR(
(_xlfn.XLOOKUP(1,(MarketData[ETF]=A5838)*(MarketData[Date]=B5838),MarketData[Adjusted Close]) /
_xlfn.XLOOKUP(1,(MarketData[ETF]=A5838)*(MarketData[Date]=WORKDAY(B5838,-1)),MarketData[Adjusted Close]))-1,
""
)</f>
        <v>-7.5840844141569219E-3</v>
      </c>
      <c r="D5838">
        <f t="shared" si="182"/>
        <v>1.017696196966366</v>
      </c>
      <c r="E5838">
        <f t="shared" si="183"/>
        <v>10176.96196966366</v>
      </c>
    </row>
    <row r="5839" spans="1:5" hidden="1" x14ac:dyDescent="0.25">
      <c r="A5839" t="s">
        <v>13</v>
      </c>
      <c r="B5839" s="6">
        <v>45153</v>
      </c>
      <c r="C5839" s="9" cm="1">
        <f t="array" ref="C5839">IFERROR(
(_xlfn.XLOOKUP(1,(MarketData[ETF]=A5839)*(MarketData[Date]=B5839),MarketData[Adjusted Close]) /
_xlfn.XLOOKUP(1,(MarketData[ETF]=A5839)*(MarketData[Date]=WORKDAY(B5839,-1)),MarketData[Adjusted Close]))-1,
""
)</f>
        <v>-1.1731479469910933E-2</v>
      </c>
      <c r="D5839">
        <f t="shared" si="182"/>
        <v>1.0057571149250486</v>
      </c>
      <c r="E5839">
        <f t="shared" si="183"/>
        <v>10057.571149250485</v>
      </c>
    </row>
    <row r="5840" spans="1:5" hidden="1" x14ac:dyDescent="0.25">
      <c r="A5840" t="s">
        <v>13</v>
      </c>
      <c r="B5840" s="5">
        <v>45152</v>
      </c>
      <c r="C5840" s="9" cm="1">
        <f t="array" ref="C5840">IFERROR(
(_xlfn.XLOOKUP(1,(MarketData[ETF]=A5840)*(MarketData[Date]=B5840),MarketData[Adjusted Close]) /
_xlfn.XLOOKUP(1,(MarketData[ETF]=A5840)*(MarketData[Date]=WORKDAY(B5840,-1)),MarketData[Adjusted Close]))-1,
""
)</f>
        <v>7.609522774214561E-4</v>
      </c>
      <c r="D5840">
        <f t="shared" si="182"/>
        <v>1.0065224480921837</v>
      </c>
      <c r="E5840">
        <f t="shared" si="183"/>
        <v>10065.224480921837</v>
      </c>
    </row>
    <row r="5841" spans="1:5" hidden="1" x14ac:dyDescent="0.25">
      <c r="A5841" t="s">
        <v>13</v>
      </c>
      <c r="B5841" s="6">
        <v>45149</v>
      </c>
      <c r="C5841" s="9" cm="1">
        <f t="array" ref="C5841">IFERROR(
(_xlfn.XLOOKUP(1,(MarketData[ETF]=A5841)*(MarketData[Date]=B5841),MarketData[Adjusted Close]) /
_xlfn.XLOOKUP(1,(MarketData[ETF]=A5841)*(MarketData[Date]=WORKDAY(B5841,-1)),MarketData[Adjusted Close]))-1,
""
)</f>
        <v>-3.574523396880358E-3</v>
      </c>
      <c r="D5841">
        <f t="shared" si="182"/>
        <v>1.0029246100519928</v>
      </c>
      <c r="E5841">
        <f t="shared" si="183"/>
        <v>10029.246100519929</v>
      </c>
    </row>
    <row r="5842" spans="1:5" hidden="1" x14ac:dyDescent="0.25">
      <c r="A5842" t="s">
        <v>13</v>
      </c>
      <c r="B5842" s="5">
        <v>45148</v>
      </c>
      <c r="C5842" s="9" cm="1">
        <f t="array" ref="C5842">IFERROR(
(_xlfn.XLOOKUP(1,(MarketData[ETF]=A5842)*(MarketData[Date]=B5842),MarketData[Adjusted Close]) /
_xlfn.XLOOKUP(1,(MarketData[ETF]=A5842)*(MarketData[Date]=WORKDAY(B5842,-1)),MarketData[Adjusted Close]))-1,
""
)</f>
        <v>1.5187676285526308E-3</v>
      </c>
      <c r="D5842">
        <f t="shared" si="182"/>
        <v>1.0044478194836186</v>
      </c>
      <c r="E5842">
        <f t="shared" si="183"/>
        <v>10044.478194836187</v>
      </c>
    </row>
    <row r="5843" spans="1:5" hidden="1" x14ac:dyDescent="0.25">
      <c r="A5843" t="s">
        <v>13</v>
      </c>
      <c r="B5843" s="6">
        <v>45147</v>
      </c>
      <c r="C5843" s="9" cm="1">
        <f t="array" ref="C5843">IFERROR(
(_xlfn.XLOOKUP(1,(MarketData[ETF]=A5843)*(MarketData[Date]=B5843),MarketData[Adjusted Close]) /
_xlfn.XLOOKUP(1,(MarketData[ETF]=A5843)*(MarketData[Date]=WORKDAY(B5843,-1)),MarketData[Adjusted Close]))-1,
""
)</f>
        <v>-3.9978390059426383E-3</v>
      </c>
      <c r="D5843">
        <f t="shared" si="182"/>
        <v>1.0004321988114531</v>
      </c>
      <c r="E5843">
        <f t="shared" si="183"/>
        <v>10004.321988114531</v>
      </c>
    </row>
    <row r="5844" spans="1:5" hidden="1" x14ac:dyDescent="0.25">
      <c r="A5844" t="s">
        <v>13</v>
      </c>
      <c r="B5844" s="5">
        <v>45146</v>
      </c>
      <c r="C5844" s="9" cm="1">
        <f t="array" ref="C5844">IFERROR(
(_xlfn.XLOOKUP(1,(MarketData[ETF]=A5844)*(MarketData[Date]=B5844),MarketData[Adjusted Close]) /
_xlfn.XLOOKUP(1,(MarketData[ETF]=A5844)*(MarketData[Date]=WORKDAY(B5844,-1)),MarketData[Adjusted Close]))-1,
""
)</f>
        <v>-6.2278535380650979E-3</v>
      </c>
      <c r="D5844">
        <f t="shared" si="182"/>
        <v>0.99420165360249091</v>
      </c>
      <c r="E5844">
        <f t="shared" si="183"/>
        <v>9942.0165360249084</v>
      </c>
    </row>
    <row r="5845" spans="1:5" hidden="1" x14ac:dyDescent="0.25">
      <c r="A5845" t="s">
        <v>13</v>
      </c>
      <c r="B5845" s="6">
        <v>45145</v>
      </c>
      <c r="C5845" s="9" cm="1">
        <f t="array" ref="C5845">IFERROR(
(_xlfn.XLOOKUP(1,(MarketData[ETF]=A5845)*(MarketData[Date]=B5845),MarketData[Adjusted Close]) /
_xlfn.XLOOKUP(1,(MarketData[ETF]=A5845)*(MarketData[Date]=WORKDAY(B5845,-1)),MarketData[Adjusted Close]))-1,
""
)</f>
        <v>7.3553272038939799E-3</v>
      </c>
      <c r="D5845">
        <f t="shared" si="182"/>
        <v>1.0015143320713897</v>
      </c>
      <c r="E5845">
        <f t="shared" si="183"/>
        <v>10015.143320713898</v>
      </c>
    </row>
    <row r="5846" spans="1:5" hidden="1" x14ac:dyDescent="0.25">
      <c r="A5846" t="s">
        <v>13</v>
      </c>
      <c r="B5846" s="5">
        <v>45142</v>
      </c>
      <c r="C5846" s="9" cm="1">
        <f t="array" ref="C5846">IFERROR(
(_xlfn.XLOOKUP(1,(MarketData[ETF]=A5846)*(MarketData[Date]=B5846),MarketData[Adjusted Close]) /
_xlfn.XLOOKUP(1,(MarketData[ETF]=A5846)*(MarketData[Date]=WORKDAY(B5846,-1)),MarketData[Adjusted Close]))-1,
""
)</f>
        <v>-1.8354567048154413E-3</v>
      </c>
      <c r="D5846">
        <f t="shared" si="182"/>
        <v>0.99967609587562056</v>
      </c>
      <c r="E5846">
        <f t="shared" si="183"/>
        <v>9996.7609587562056</v>
      </c>
    </row>
    <row r="5847" spans="1:5" hidden="1" x14ac:dyDescent="0.25">
      <c r="A5847" t="s">
        <v>13</v>
      </c>
      <c r="B5847" s="6">
        <v>45141</v>
      </c>
      <c r="C5847" s="9" cm="1">
        <f t="array" ref="C5847">IFERROR(
(_xlfn.XLOOKUP(1,(MarketData[ETF]=A5847)*(MarketData[Date]=B5847),MarketData[Adjusted Close]) /
_xlfn.XLOOKUP(1,(MarketData[ETF]=A5847)*(MarketData[Date]=WORKDAY(B5847,-1)),MarketData[Adjusted Close]))-1,
""
)</f>
        <v>-2.1547080370608596E-3</v>
      </c>
      <c r="D5847">
        <f t="shared" si="182"/>
        <v>0.99752208575737977</v>
      </c>
      <c r="E5847">
        <f t="shared" si="183"/>
        <v>9975.2208575737968</v>
      </c>
    </row>
    <row r="5848" spans="1:5" hidden="1" x14ac:dyDescent="0.25">
      <c r="A5848" t="s">
        <v>13</v>
      </c>
      <c r="B5848" s="5">
        <v>45140</v>
      </c>
      <c r="C5848" s="9" cm="1">
        <f t="array" ref="C5848">IFERROR(
(_xlfn.XLOOKUP(1,(MarketData[ETF]=A5848)*(MarketData[Date]=B5848),MarketData[Adjusted Close]) /
_xlfn.XLOOKUP(1,(MarketData[ETF]=A5848)*(MarketData[Date]=WORKDAY(B5848,-1)),MarketData[Adjusted Close]))-1,
""
)</f>
        <v>-1.6633117915033413E-2</v>
      </c>
      <c r="D5848">
        <f t="shared" si="182"/>
        <v>0.98093018328212722</v>
      </c>
      <c r="E5848">
        <f t="shared" si="183"/>
        <v>9809.3018328212729</v>
      </c>
    </row>
    <row r="5849" spans="1:5" hidden="1" x14ac:dyDescent="0.25">
      <c r="A5849" t="s">
        <v>13</v>
      </c>
      <c r="B5849" s="6">
        <v>45139</v>
      </c>
      <c r="C5849" s="9" cm="1">
        <f t="array" ref="C5849">IFERROR(
(_xlfn.XLOOKUP(1,(MarketData[ETF]=A5849)*(MarketData[Date]=B5849),MarketData[Adjusted Close]) /
_xlfn.XLOOKUP(1,(MarketData[ETF]=A5849)*(MarketData[Date]=WORKDAY(B5849,-1)),MarketData[Adjusted Close]))-1,
""
)</f>
        <v>-6.1071917447614865E-3</v>
      </c>
      <c r="D5849">
        <f t="shared" si="182"/>
        <v>0.97493945456459929</v>
      </c>
      <c r="E5849">
        <f t="shared" si="183"/>
        <v>9749.3945456459933</v>
      </c>
    </row>
    <row r="5850" spans="1:5" hidden="1" x14ac:dyDescent="0.25">
      <c r="A5850" t="s">
        <v>13</v>
      </c>
      <c r="B5850" s="5">
        <v>45138</v>
      </c>
      <c r="C5850" s="9" cm="1">
        <f t="array" ref="C5850">IFERROR(
(_xlfn.XLOOKUP(1,(MarketData[ETF]=A5850)*(MarketData[Date]=B5850),MarketData[Adjusted Close]) /
_xlfn.XLOOKUP(1,(MarketData[ETF]=A5850)*(MarketData[Date]=WORKDAY(B5850,-1)),MarketData[Adjusted Close]))-1,
""
)</f>
        <v>2.2161249472349986E-3</v>
      </c>
      <c r="D5850">
        <f t="shared" si="182"/>
        <v>0.97710004221190361</v>
      </c>
      <c r="E5850">
        <f t="shared" si="183"/>
        <v>9771.0004221190356</v>
      </c>
    </row>
    <row r="5851" spans="1:5" hidden="1" x14ac:dyDescent="0.25">
      <c r="A5851" t="s">
        <v>13</v>
      </c>
      <c r="B5851" s="6">
        <v>45135</v>
      </c>
      <c r="C5851" s="9" cm="1">
        <f t="array" ref="C5851">IFERROR(
(_xlfn.XLOOKUP(1,(MarketData[ETF]=A5851)*(MarketData[Date]=B5851),MarketData[Adjusted Close]) /
_xlfn.XLOOKUP(1,(MarketData[ETF]=A5851)*(MarketData[Date]=WORKDAY(B5851,-1)),MarketData[Adjusted Close]))-1,
""
)</f>
        <v>1.0342253971638682E-2</v>
      </c>
      <c r="D5851">
        <f t="shared" si="182"/>
        <v>0.98720545900415801</v>
      </c>
      <c r="E5851">
        <f t="shared" si="183"/>
        <v>9872.05459004158</v>
      </c>
    </row>
    <row r="5852" spans="1:5" hidden="1" x14ac:dyDescent="0.25">
      <c r="A5852" t="s">
        <v>13</v>
      </c>
      <c r="B5852" s="5">
        <v>45134</v>
      </c>
      <c r="C5852" s="9" cm="1">
        <f t="array" ref="C5852">IFERROR(
(_xlfn.XLOOKUP(1,(MarketData[ETF]=A5852)*(MarketData[Date]=B5852),MarketData[Adjusted Close]) /
_xlfn.XLOOKUP(1,(MarketData[ETF]=A5852)*(MarketData[Date]=WORKDAY(B5852,-1)),MarketData[Adjusted Close]))-1,
""
)</f>
        <v>-6.5671009426966354E-3</v>
      </c>
      <c r="D5852">
        <f t="shared" si="182"/>
        <v>0.98072238110369658</v>
      </c>
      <c r="E5852">
        <f t="shared" si="183"/>
        <v>9807.2238110369653</v>
      </c>
    </row>
    <row r="5853" spans="1:5" hidden="1" x14ac:dyDescent="0.25">
      <c r="A5853" t="s">
        <v>13</v>
      </c>
      <c r="B5853" s="6">
        <v>45133</v>
      </c>
      <c r="C5853" s="9" cm="1">
        <f t="array" ref="C5853">IFERROR(
(_xlfn.XLOOKUP(1,(MarketData[ETF]=A5853)*(MarketData[Date]=B5853),MarketData[Adjusted Close]) /
_xlfn.XLOOKUP(1,(MarketData[ETF]=A5853)*(MarketData[Date]=WORKDAY(B5853,-1)),MarketData[Adjusted Close]))-1,
""
)</f>
        <v>1.8039049235993865E-3</v>
      </c>
      <c r="D5853">
        <f t="shared" si="182"/>
        <v>0.98249151103565369</v>
      </c>
      <c r="E5853">
        <f t="shared" si="183"/>
        <v>9824.9151103565364</v>
      </c>
    </row>
    <row r="5854" spans="1:5" hidden="1" x14ac:dyDescent="0.25">
      <c r="A5854" t="s">
        <v>13</v>
      </c>
      <c r="B5854" s="5">
        <v>45132</v>
      </c>
      <c r="C5854" s="9" cm="1">
        <f t="array" ref="C5854">IFERROR(
(_xlfn.XLOOKUP(1,(MarketData[ETF]=A5854)*(MarketData[Date]=B5854),MarketData[Adjusted Close]) /
_xlfn.XLOOKUP(1,(MarketData[ETF]=A5854)*(MarketData[Date]=WORKDAY(B5854,-1)),MarketData[Adjusted Close]))-1,
""
)</f>
        <v>2.9799914857386867E-3</v>
      </c>
      <c r="D5854">
        <f t="shared" si="182"/>
        <v>0.98541932737335047</v>
      </c>
      <c r="E5854">
        <f t="shared" si="183"/>
        <v>9854.1932737335046</v>
      </c>
    </row>
    <row r="5855" spans="1:5" hidden="1" x14ac:dyDescent="0.25">
      <c r="A5855" t="s">
        <v>13</v>
      </c>
      <c r="B5855" s="6">
        <v>45131</v>
      </c>
      <c r="C5855" s="9" cm="1">
        <f t="array" ref="C5855">IFERROR(
(_xlfn.XLOOKUP(1,(MarketData[ETF]=A5855)*(MarketData[Date]=B5855),MarketData[Adjusted Close]) /
_xlfn.XLOOKUP(1,(MarketData[ETF]=A5855)*(MarketData[Date]=WORKDAY(B5855,-1)),MarketData[Adjusted Close]))-1,
""
)</f>
        <v>3.6317026276435627E-3</v>
      </c>
      <c r="D5855">
        <f t="shared" si="182"/>
        <v>0.98899807733390299</v>
      </c>
      <c r="E5855">
        <f t="shared" si="183"/>
        <v>9889.9807733390298</v>
      </c>
    </row>
    <row r="5856" spans="1:5" hidden="1" x14ac:dyDescent="0.25">
      <c r="A5856" t="s">
        <v>13</v>
      </c>
      <c r="B5856" s="5">
        <v>45128</v>
      </c>
      <c r="C5856" s="9" cm="1">
        <f t="array" ref="C5856">IFERROR(
(_xlfn.XLOOKUP(1,(MarketData[ETF]=A5856)*(MarketData[Date]=B5856),MarketData[Adjusted Close]) /
_xlfn.XLOOKUP(1,(MarketData[ETF]=A5856)*(MarketData[Date]=WORKDAY(B5856,-1)),MarketData[Adjusted Close]))-1,
""
)</f>
        <v>4.2744176106013221E-4</v>
      </c>
      <c r="D5856">
        <f t="shared" si="182"/>
        <v>0.98942081641376367</v>
      </c>
      <c r="E5856">
        <f t="shared" si="183"/>
        <v>9894.2081641376371</v>
      </c>
    </row>
    <row r="5857" spans="1:5" hidden="1" x14ac:dyDescent="0.25">
      <c r="A5857" t="s">
        <v>13</v>
      </c>
      <c r="B5857" s="6">
        <v>45127</v>
      </c>
      <c r="C5857" s="9" cm="1">
        <f t="array" ref="C5857">IFERROR(
(_xlfn.XLOOKUP(1,(MarketData[ETF]=A5857)*(MarketData[Date]=B5857),MarketData[Adjusted Close]) /
_xlfn.XLOOKUP(1,(MarketData[ETF]=A5857)*(MarketData[Date]=WORKDAY(B5857,-1)),MarketData[Adjusted Close]))-1,
""
)</f>
        <v>-6.7926130333262336E-3</v>
      </c>
      <c r="D5857">
        <f t="shared" si="182"/>
        <v>0.98270006368074725</v>
      </c>
      <c r="E5857">
        <f t="shared" si="183"/>
        <v>9827.0006368074719</v>
      </c>
    </row>
    <row r="5858" spans="1:5" hidden="1" x14ac:dyDescent="0.25">
      <c r="A5858" t="s">
        <v>13</v>
      </c>
      <c r="B5858" s="5">
        <v>45126</v>
      </c>
      <c r="C5858" s="9" cm="1">
        <f t="array" ref="C5858">IFERROR(
(_xlfn.XLOOKUP(1,(MarketData[ETF]=A5858)*(MarketData[Date]=B5858),MarketData[Adjusted Close]) /
_xlfn.XLOOKUP(1,(MarketData[ETF]=A5858)*(MarketData[Date]=WORKDAY(B5858,-1)),MarketData[Adjusted Close]))-1,
""
)</f>
        <v>8.4979817293384663E-4</v>
      </c>
      <c r="D5858">
        <f t="shared" si="182"/>
        <v>0.98353516039940514</v>
      </c>
      <c r="E5858">
        <f t="shared" si="183"/>
        <v>9835.3516039940514</v>
      </c>
    </row>
    <row r="5859" spans="1:5" hidden="1" x14ac:dyDescent="0.25">
      <c r="A5859" t="s">
        <v>13</v>
      </c>
      <c r="B5859" s="6">
        <v>45125</v>
      </c>
      <c r="C5859" s="9" cm="1">
        <f t="array" ref="C5859">IFERROR(
(_xlfn.XLOOKUP(1,(MarketData[ETF]=A5859)*(MarketData[Date]=B5859),MarketData[Adjusted Close]) /
_xlfn.XLOOKUP(1,(MarketData[ETF]=A5859)*(MarketData[Date]=WORKDAY(B5859,-1)),MarketData[Adjusted Close]))-1,
""
)</f>
        <v>6.0916960564283418E-3</v>
      </c>
      <c r="D5859">
        <f t="shared" si="182"/>
        <v>0.98952655765736885</v>
      </c>
      <c r="E5859">
        <f t="shared" si="183"/>
        <v>9895.265576573689</v>
      </c>
    </row>
    <row r="5860" spans="1:5" hidden="1" x14ac:dyDescent="0.25">
      <c r="A5860" t="s">
        <v>13</v>
      </c>
      <c r="B5860" s="5">
        <v>45124</v>
      </c>
      <c r="C5860" s="9" cm="1">
        <f t="array" ref="C5860">IFERROR(
(_xlfn.XLOOKUP(1,(MarketData[ETF]=A5860)*(MarketData[Date]=B5860),MarketData[Adjusted Close]) /
_xlfn.XLOOKUP(1,(MarketData[ETF]=A5860)*(MarketData[Date]=WORKDAY(B5860,-1)),MarketData[Adjusted Close]))-1,
""
)</f>
        <v>2.7864108884363414E-3</v>
      </c>
      <c r="D5860">
        <f t="shared" si="182"/>
        <v>0.99228378523202232</v>
      </c>
      <c r="E5860">
        <f t="shared" si="183"/>
        <v>9922.8378523202227</v>
      </c>
    </row>
    <row r="5861" spans="1:5" hidden="1" x14ac:dyDescent="0.25">
      <c r="A5861" t="s">
        <v>13</v>
      </c>
      <c r="B5861" s="6">
        <v>45121</v>
      </c>
      <c r="C5861" s="9" cm="1">
        <f t="array" ref="C5861">IFERROR(
(_xlfn.XLOOKUP(1,(MarketData[ETF]=A5861)*(MarketData[Date]=B5861),MarketData[Adjusted Close]) /
_xlfn.XLOOKUP(1,(MarketData[ETF]=A5861)*(MarketData[Date]=WORKDAY(B5861,-1)),MarketData[Adjusted Close]))-1,
""
)</f>
        <v>-3.6305392418579663E-3</v>
      </c>
      <c r="D5861">
        <f t="shared" si="182"/>
        <v>0.98868126001067813</v>
      </c>
      <c r="E5861">
        <f t="shared" si="183"/>
        <v>9886.8126001067812</v>
      </c>
    </row>
    <row r="5862" spans="1:5" hidden="1" x14ac:dyDescent="0.25">
      <c r="A5862" t="s">
        <v>13</v>
      </c>
      <c r="B5862" s="5">
        <v>45120</v>
      </c>
      <c r="C5862" s="9" cm="1">
        <f t="array" ref="C5862">IFERROR(
(_xlfn.XLOOKUP(1,(MarketData[ETF]=A5862)*(MarketData[Date]=B5862),MarketData[Adjusted Close]) /
_xlfn.XLOOKUP(1,(MarketData[ETF]=A5862)*(MarketData[Date]=WORKDAY(B5862,-1)),MarketData[Adjusted Close]))-1,
""
)</f>
        <v>1.1557571829768909E-2</v>
      </c>
      <c r="D5862">
        <f t="shared" si="182"/>
        <v>1.0001080146899979</v>
      </c>
      <c r="E5862">
        <f t="shared" si="183"/>
        <v>10001.080146899978</v>
      </c>
    </row>
    <row r="5863" spans="1:5" hidden="1" x14ac:dyDescent="0.25">
      <c r="A5863" t="s">
        <v>13</v>
      </c>
      <c r="B5863" s="6">
        <v>45119</v>
      </c>
      <c r="C5863" s="9" cm="1">
        <f t="array" ref="C5863">IFERROR(
(_xlfn.XLOOKUP(1,(MarketData[ETF]=A5863)*(MarketData[Date]=B5863),MarketData[Adjusted Close]) /
_xlfn.XLOOKUP(1,(MarketData[ETF]=A5863)*(MarketData[Date]=WORKDAY(B5863,-1)),MarketData[Adjusted Close]))-1,
""
)</f>
        <v>1.1692711179106086E-2</v>
      </c>
      <c r="D5863">
        <f t="shared" si="182"/>
        <v>1.0118019888536771</v>
      </c>
      <c r="E5863">
        <f t="shared" si="183"/>
        <v>10118.019888536772</v>
      </c>
    </row>
    <row r="5864" spans="1:5" hidden="1" x14ac:dyDescent="0.25">
      <c r="A5864" t="s">
        <v>13</v>
      </c>
      <c r="B5864" s="5">
        <v>45118</v>
      </c>
      <c r="C5864" s="9" cm="1">
        <f t="array" ref="C5864">IFERROR(
(_xlfn.XLOOKUP(1,(MarketData[ETF]=A5864)*(MarketData[Date]=B5864),MarketData[Adjusted Close]) /
_xlfn.XLOOKUP(1,(MarketData[ETF]=A5864)*(MarketData[Date]=WORKDAY(B5864,-1)),MarketData[Adjusted Close]))-1,
""
)</f>
        <v>8.5969359638486953E-3</v>
      </c>
      <c r="D5864">
        <f t="shared" si="182"/>
        <v>1.0205003857599468</v>
      </c>
      <c r="E5864">
        <f t="shared" si="183"/>
        <v>10205.003857599468</v>
      </c>
    </row>
    <row r="5865" spans="1:5" hidden="1" x14ac:dyDescent="0.25">
      <c r="A5865" t="s">
        <v>13</v>
      </c>
      <c r="B5865" s="6">
        <v>45117</v>
      </c>
      <c r="C5865" s="9" cm="1">
        <f t="array" ref="C5865">IFERROR(
(_xlfn.XLOOKUP(1,(MarketData[ETF]=A5865)*(MarketData[Date]=B5865),MarketData[Adjusted Close]) /
_xlfn.XLOOKUP(1,(MarketData[ETF]=A5865)*(MarketData[Date]=WORKDAY(B5865,-1)),MarketData[Adjusted Close]))-1,
""
)</f>
        <v>3.0956329463791565E-3</v>
      </c>
      <c r="D5865">
        <f t="shared" si="182"/>
        <v>1.023659480375898</v>
      </c>
      <c r="E5865">
        <f t="shared" si="183"/>
        <v>10236.594803758981</v>
      </c>
    </row>
    <row r="5866" spans="1:5" hidden="1" x14ac:dyDescent="0.25">
      <c r="A5866" t="s">
        <v>13</v>
      </c>
      <c r="B5866" s="5">
        <v>45114</v>
      </c>
      <c r="C5866" s="9" cm="1">
        <f t="array" ref="C5866">IFERROR(
(_xlfn.XLOOKUP(1,(MarketData[ETF]=A5866)*(MarketData[Date]=B5866),MarketData[Adjusted Close]) /
_xlfn.XLOOKUP(1,(MarketData[ETF]=A5866)*(MarketData[Date]=WORKDAY(B5866,-1)),MarketData[Adjusted Close]))-1,
""
)</f>
        <v>2.6604589291654435E-3</v>
      </c>
      <c r="D5866">
        <f t="shared" si="182"/>
        <v>1.0263828843808889</v>
      </c>
      <c r="E5866">
        <f t="shared" si="183"/>
        <v>10263.828843808889</v>
      </c>
    </row>
    <row r="5867" spans="1:5" hidden="1" x14ac:dyDescent="0.25">
      <c r="A5867" t="s">
        <v>13</v>
      </c>
      <c r="B5867" s="6">
        <v>45113</v>
      </c>
      <c r="C5867" s="9" cm="1">
        <f t="array" ref="C5867">IFERROR(
(_xlfn.XLOOKUP(1,(MarketData[ETF]=A5867)*(MarketData[Date]=B5867),MarketData[Adjusted Close]) /
_xlfn.XLOOKUP(1,(MarketData[ETF]=A5867)*(MarketData[Date]=WORKDAY(B5867,-1)),MarketData[Adjusted Close]))-1,
""
)</f>
        <v>-1.2371359754762556E-2</v>
      </c>
      <c r="D5867">
        <f t="shared" si="182"/>
        <v>1.0136851324720821</v>
      </c>
      <c r="E5867">
        <f t="shared" si="183"/>
        <v>10136.851324720821</v>
      </c>
    </row>
    <row r="5868" spans="1:5" hidden="1" x14ac:dyDescent="0.25">
      <c r="A5868" t="s">
        <v>13</v>
      </c>
      <c r="B5868" s="5">
        <v>45112</v>
      </c>
      <c r="C5868" s="9" t="str" cm="1">
        <f t="array" ref="C5868">IFERROR(
(_xlfn.XLOOKUP(1,(MarketData[ETF]=A5868)*(MarketData[Date]=B5868),MarketData[Adjusted Close]) /
_xlfn.XLOOKUP(1,(MarketData[ETF]=A5868)*(MarketData[Date]=WORKDAY(B5868,-1)),MarketData[Adjusted Close]))-1,
""
)</f>
        <v/>
      </c>
      <c r="D5868">
        <f t="shared" si="182"/>
        <v>1</v>
      </c>
      <c r="E5868">
        <f t="shared" si="183"/>
        <v>10000</v>
      </c>
    </row>
    <row r="5869" spans="1:5" hidden="1" x14ac:dyDescent="0.25">
      <c r="A5869" t="s">
        <v>13</v>
      </c>
      <c r="B5869" s="6">
        <v>45110</v>
      </c>
      <c r="C5869" s="9" cm="1">
        <f t="array" ref="C5869">IFERROR(
(_xlfn.XLOOKUP(1,(MarketData[ETF]=A5869)*(MarketData[Date]=B5869),MarketData[Adjusted Close]) /
_xlfn.XLOOKUP(1,(MarketData[ETF]=A5869)*(MarketData[Date]=WORKDAY(B5869,-1)),MarketData[Adjusted Close]))-1,
""
)</f>
        <v>3.1673219746612968E-3</v>
      </c>
      <c r="D5869">
        <f t="shared" si="182"/>
        <v>1.0031673219746613</v>
      </c>
      <c r="E5869">
        <f t="shared" si="183"/>
        <v>10031.673219746614</v>
      </c>
    </row>
    <row r="5870" spans="1:5" hidden="1" x14ac:dyDescent="0.25">
      <c r="A5870" t="s">
        <v>13</v>
      </c>
      <c r="B5870" s="5">
        <v>45107</v>
      </c>
      <c r="C5870" s="9" cm="1">
        <f t="array" ref="C5870">IFERROR(
(_xlfn.XLOOKUP(1,(MarketData[ETF]=A5870)*(MarketData[Date]=B5870),MarketData[Adjusted Close]) /
_xlfn.XLOOKUP(1,(MarketData[ETF]=A5870)*(MarketData[Date]=WORKDAY(B5870,-1)),MarketData[Adjusted Close]))-1,
""
)</f>
        <v>1.1042402826855202E-2</v>
      </c>
      <c r="D5870">
        <f t="shared" si="182"/>
        <v>1.014244699646643</v>
      </c>
      <c r="E5870">
        <f t="shared" si="183"/>
        <v>10142.446996466429</v>
      </c>
    </row>
    <row r="5871" spans="1:5" hidden="1" x14ac:dyDescent="0.25">
      <c r="A5871" t="s">
        <v>13</v>
      </c>
      <c r="B5871" s="6">
        <v>45106</v>
      </c>
      <c r="C5871" s="9" cm="1">
        <f t="array" ref="C5871">IFERROR(
(_xlfn.XLOOKUP(1,(MarketData[ETF]=A5871)*(MarketData[Date]=B5871),MarketData[Adjusted Close]) /
_xlfn.XLOOKUP(1,(MarketData[ETF]=A5871)*(MarketData[Date]=WORKDAY(B5871,-1)),MarketData[Adjusted Close]))-1,
""
)</f>
        <v>1.8807390198030127E-3</v>
      </c>
      <c r="D5871">
        <f t="shared" si="182"/>
        <v>1.0161522292288969</v>
      </c>
      <c r="E5871">
        <f t="shared" si="183"/>
        <v>10161.52229228897</v>
      </c>
    </row>
    <row r="5872" spans="1:5" hidden="1" x14ac:dyDescent="0.25">
      <c r="A5872" t="s">
        <v>13</v>
      </c>
      <c r="B5872" s="5">
        <v>45105</v>
      </c>
      <c r="C5872" s="9" cm="1">
        <f t="array" ref="C5872">IFERROR(
(_xlfn.XLOOKUP(1,(MarketData[ETF]=A5872)*(MarketData[Date]=B5872),MarketData[Adjusted Close]) /
_xlfn.XLOOKUP(1,(MarketData[ETF]=A5872)*(MarketData[Date]=WORKDAY(B5872,-1)),MarketData[Adjusted Close]))-1,
""
)</f>
        <v>5.5346468895289824E-4</v>
      </c>
      <c r="D5872">
        <f t="shared" si="182"/>
        <v>1.0167146336063759</v>
      </c>
      <c r="E5872">
        <f t="shared" si="183"/>
        <v>10167.146336063759</v>
      </c>
    </row>
    <row r="5873" spans="1:5" hidden="1" x14ac:dyDescent="0.25">
      <c r="A5873" t="s">
        <v>13</v>
      </c>
      <c r="B5873" s="6">
        <v>45104</v>
      </c>
      <c r="C5873" s="9" cm="1">
        <f t="array" ref="C5873">IFERROR(
(_xlfn.XLOOKUP(1,(MarketData[ETF]=A5873)*(MarketData[Date]=B5873),MarketData[Adjusted Close]) /
_xlfn.XLOOKUP(1,(MarketData[ETF]=A5873)*(MarketData[Date]=WORKDAY(B5873,-1)),MarketData[Adjusted Close]))-1,
""
)</f>
        <v>1.0175556301017519E-2</v>
      </c>
      <c r="D5873">
        <f t="shared" si="182"/>
        <v>1.0270602706027061</v>
      </c>
      <c r="E5873">
        <f t="shared" si="183"/>
        <v>10270.602706027061</v>
      </c>
    </row>
    <row r="5874" spans="1:5" hidden="1" x14ac:dyDescent="0.25">
      <c r="A5874" t="s">
        <v>13</v>
      </c>
      <c r="B5874" s="5">
        <v>45103</v>
      </c>
      <c r="C5874" s="9" cm="1">
        <f t="array" ref="C5874">IFERROR(
(_xlfn.XLOOKUP(1,(MarketData[ETF]=A5874)*(MarketData[Date]=B5874),MarketData[Adjusted Close]) /
_xlfn.XLOOKUP(1,(MarketData[ETF]=A5874)*(MarketData[Date]=WORKDAY(B5874,-1)),MarketData[Adjusted Close]))-1,
""
)</f>
        <v>-5.5878408582921146E-4</v>
      </c>
      <c r="D5874">
        <f t="shared" si="182"/>
        <v>1.0264863656683059</v>
      </c>
      <c r="E5874">
        <f t="shared" si="183"/>
        <v>10264.863656683059</v>
      </c>
    </row>
    <row r="5875" spans="1:5" hidden="1" x14ac:dyDescent="0.25">
      <c r="A5875" t="s">
        <v>13</v>
      </c>
      <c r="B5875" s="6">
        <v>45100</v>
      </c>
      <c r="C5875" s="9" cm="1">
        <f t="array" ref="C5875">IFERROR(
(_xlfn.XLOOKUP(1,(MarketData[ETF]=A5875)*(MarketData[Date]=B5875),MarketData[Adjusted Close]) /
_xlfn.XLOOKUP(1,(MarketData[ETF]=A5875)*(MarketData[Date]=WORKDAY(B5875,-1)),MarketData[Adjusted Close]))-1,
""
)</f>
        <v>-1.1052166224580051E-2</v>
      </c>
      <c r="D5875">
        <f t="shared" si="182"/>
        <v>1.0151414677276747</v>
      </c>
      <c r="E5875">
        <f t="shared" si="183"/>
        <v>10151.414677276747</v>
      </c>
    </row>
    <row r="5876" spans="1:5" hidden="1" x14ac:dyDescent="0.25">
      <c r="A5876" t="s">
        <v>13</v>
      </c>
      <c r="B5876" s="5">
        <v>45099</v>
      </c>
      <c r="C5876" s="9" cm="1">
        <f t="array" ref="C5876">IFERROR(
(_xlfn.XLOOKUP(1,(MarketData[ETF]=A5876)*(MarketData[Date]=B5876),MarketData[Adjusted Close]) /
_xlfn.XLOOKUP(1,(MarketData[ETF]=A5876)*(MarketData[Date]=WORKDAY(B5876,-1)),MarketData[Adjusted Close]))-1,
""
)</f>
        <v>-3.3145508783560818E-4</v>
      </c>
      <c r="D5876">
        <f t="shared" si="182"/>
        <v>1.0148049939233235</v>
      </c>
      <c r="E5876">
        <f t="shared" si="183"/>
        <v>10148.049939233235</v>
      </c>
    </row>
    <row r="5877" spans="1:5" hidden="1" x14ac:dyDescent="0.25">
      <c r="A5877" t="s">
        <v>13</v>
      </c>
      <c r="B5877" s="6">
        <v>45098</v>
      </c>
      <c r="C5877" s="9" cm="1">
        <f t="array" ref="C5877">IFERROR(
(_xlfn.XLOOKUP(1,(MarketData[ETF]=A5877)*(MarketData[Date]=B5877),MarketData[Adjusted Close]) /
_xlfn.XLOOKUP(1,(MarketData[ETF]=A5877)*(MarketData[Date]=WORKDAY(B5877,-1)),MarketData[Adjusted Close]))-1,
""
)</f>
        <v>-3.1938325991188732E-3</v>
      </c>
      <c r="D5877">
        <f t="shared" si="182"/>
        <v>1.0115638766519826</v>
      </c>
      <c r="E5877">
        <f t="shared" si="183"/>
        <v>10115.638766519825</v>
      </c>
    </row>
    <row r="5878" spans="1:5" hidden="1" x14ac:dyDescent="0.25">
      <c r="A5878" t="s">
        <v>13</v>
      </c>
      <c r="B5878" s="5">
        <v>45097</v>
      </c>
      <c r="C5878" s="9" t="str" cm="1">
        <f t="array" ref="C5878">IFERROR(
(_xlfn.XLOOKUP(1,(MarketData[ETF]=A5878)*(MarketData[Date]=B5878),MarketData[Adjusted Close]) /
_xlfn.XLOOKUP(1,(MarketData[ETF]=A5878)*(MarketData[Date]=WORKDAY(B5878,-1)),MarketData[Adjusted Close]))-1,
""
)</f>
        <v/>
      </c>
      <c r="D5878">
        <f t="shared" si="182"/>
        <v>1</v>
      </c>
      <c r="E5878">
        <f t="shared" si="183"/>
        <v>10000</v>
      </c>
    </row>
    <row r="5879" spans="1:5" hidden="1" x14ac:dyDescent="0.25">
      <c r="A5879" t="s">
        <v>13</v>
      </c>
      <c r="B5879" s="6">
        <v>45093</v>
      </c>
      <c r="C5879" s="9" cm="1">
        <f t="array" ref="C5879">IFERROR(
(_xlfn.XLOOKUP(1,(MarketData[ETF]=A5879)*(MarketData[Date]=B5879),MarketData[Adjusted Close]) /
_xlfn.XLOOKUP(1,(MarketData[ETF]=A5879)*(MarketData[Date]=WORKDAY(B5879,-1)),MarketData[Adjusted Close]))-1,
""
)</f>
        <v>-2.9357399151896946E-3</v>
      </c>
      <c r="D5879">
        <f t="shared" si="182"/>
        <v>0.99706426008481031</v>
      </c>
      <c r="E5879">
        <f t="shared" si="183"/>
        <v>9970.642600848103</v>
      </c>
    </row>
    <row r="5880" spans="1:5" hidden="1" x14ac:dyDescent="0.25">
      <c r="A5880" t="s">
        <v>13</v>
      </c>
      <c r="B5880" s="5">
        <v>45092</v>
      </c>
      <c r="C5880" s="9" cm="1">
        <f t="array" ref="C5880">IFERROR(
(_xlfn.XLOOKUP(1,(MarketData[ETF]=A5880)*(MarketData[Date]=B5880),MarketData[Adjusted Close]) /
_xlfn.XLOOKUP(1,(MarketData[ETF]=A5880)*(MarketData[Date]=WORKDAY(B5880,-1)),MarketData[Adjusted Close]))-1,
""
)</f>
        <v>1.1548614166299931E-2</v>
      </c>
      <c r="D5880">
        <f t="shared" si="182"/>
        <v>1.0085789705235371</v>
      </c>
      <c r="E5880">
        <f t="shared" si="183"/>
        <v>10085.789705235371</v>
      </c>
    </row>
    <row r="5881" spans="1:5" hidden="1" x14ac:dyDescent="0.25">
      <c r="A5881" t="s">
        <v>13</v>
      </c>
      <c r="B5881" s="6">
        <v>45091</v>
      </c>
      <c r="C5881" s="9" cm="1">
        <f t="array" ref="C5881">IFERROR(
(_xlfn.XLOOKUP(1,(MarketData[ETF]=A5881)*(MarketData[Date]=B5881),MarketData[Adjusted Close]) /
_xlfn.XLOOKUP(1,(MarketData[ETF]=A5881)*(MarketData[Date]=WORKDAY(B5881,-1)),MarketData[Adjusted Close]))-1,
""
)</f>
        <v>1.5421899096716984E-3</v>
      </c>
      <c r="D5881">
        <f t="shared" si="182"/>
        <v>1.0101343908349856</v>
      </c>
      <c r="E5881">
        <f t="shared" si="183"/>
        <v>10101.343908349856</v>
      </c>
    </row>
    <row r="5882" spans="1:5" hidden="1" x14ac:dyDescent="0.25">
      <c r="A5882" t="s">
        <v>13</v>
      </c>
      <c r="B5882" s="5">
        <v>45090</v>
      </c>
      <c r="C5882" s="9" cm="1">
        <f t="array" ref="C5882">IFERROR(
(_xlfn.XLOOKUP(1,(MarketData[ETF]=A5882)*(MarketData[Date]=B5882),MarketData[Adjusted Close]) /
_xlfn.XLOOKUP(1,(MarketData[ETF]=A5882)*(MarketData[Date]=WORKDAY(B5882,-1)),MarketData[Adjusted Close]))-1,
""
)</f>
        <v>7.8827578550018096E-3</v>
      </c>
      <c r="D5882">
        <f t="shared" si="182"/>
        <v>1.0180970356389476</v>
      </c>
      <c r="E5882">
        <f t="shared" si="183"/>
        <v>10180.970356389476</v>
      </c>
    </row>
    <row r="5883" spans="1:5" hidden="1" x14ac:dyDescent="0.25">
      <c r="A5883" t="s">
        <v>13</v>
      </c>
      <c r="B5883" s="6">
        <v>45089</v>
      </c>
      <c r="C5883" s="9" cm="1">
        <f t="array" ref="C5883">IFERROR(
(_xlfn.XLOOKUP(1,(MarketData[ETF]=A5883)*(MarketData[Date]=B5883),MarketData[Adjusted Close]) /
_xlfn.XLOOKUP(1,(MarketData[ETF]=A5883)*(MarketData[Date]=WORKDAY(B5883,-1)),MarketData[Adjusted Close]))-1,
""
)</f>
        <v>6.7061584888787884E-3</v>
      </c>
      <c r="D5883">
        <f t="shared" si="182"/>
        <v>1.0249245557170001</v>
      </c>
      <c r="E5883">
        <f t="shared" si="183"/>
        <v>10249.245557170001</v>
      </c>
    </row>
    <row r="5884" spans="1:5" hidden="1" x14ac:dyDescent="0.25">
      <c r="A5884" t="s">
        <v>13</v>
      </c>
      <c r="B5884" s="5">
        <v>45086</v>
      </c>
      <c r="C5884" s="9" cm="1">
        <f t="array" ref="C5884">IFERROR(
(_xlfn.XLOOKUP(1,(MarketData[ETF]=A5884)*(MarketData[Date]=B5884),MarketData[Adjusted Close]) /
_xlfn.XLOOKUP(1,(MarketData[ETF]=A5884)*(MarketData[Date]=WORKDAY(B5884,-1)),MarketData[Adjusted Close]))-1,
""
)</f>
        <v>1.1189437171310601E-3</v>
      </c>
      <c r="D5884">
        <f t="shared" si="182"/>
        <v>1.026071388609153</v>
      </c>
      <c r="E5884">
        <f t="shared" si="183"/>
        <v>10260.713886091531</v>
      </c>
    </row>
    <row r="5885" spans="1:5" hidden="1" x14ac:dyDescent="0.25">
      <c r="A5885" t="s">
        <v>13</v>
      </c>
      <c r="B5885" s="6">
        <v>45085</v>
      </c>
      <c r="C5885" s="9" cm="1">
        <f t="array" ref="C5885">IFERROR(
(_xlfn.XLOOKUP(1,(MarketData[ETF]=A5885)*(MarketData[Date]=B5885),MarketData[Adjusted Close]) /
_xlfn.XLOOKUP(1,(MarketData[ETF]=A5885)*(MarketData[Date]=WORKDAY(B5885,-1)),MarketData[Adjusted Close]))-1,
""
)</f>
        <v>6.1922990317497817E-3</v>
      </c>
      <c r="D5885">
        <f t="shared" si="182"/>
        <v>1.0324251294753437</v>
      </c>
      <c r="E5885">
        <f t="shared" si="183"/>
        <v>10324.251294753438</v>
      </c>
    </row>
    <row r="5886" spans="1:5" hidden="1" x14ac:dyDescent="0.25">
      <c r="A5886" t="s">
        <v>13</v>
      </c>
      <c r="B5886" s="5">
        <v>45084</v>
      </c>
      <c r="C5886" s="9" cm="1">
        <f t="array" ref="C5886">IFERROR(
(_xlfn.XLOOKUP(1,(MarketData[ETF]=A5886)*(MarketData[Date]=B5886),MarketData[Adjusted Close]) /
_xlfn.XLOOKUP(1,(MarketData[ETF]=A5886)*(MarketData[Date]=WORKDAY(B5886,-1)),MarketData[Adjusted Close]))-1,
""
)</f>
        <v>-4.3717072077121832E-3</v>
      </c>
      <c r="D5886">
        <f t="shared" si="182"/>
        <v>1.0279116690953931</v>
      </c>
      <c r="E5886">
        <f t="shared" si="183"/>
        <v>10279.116690953932</v>
      </c>
    </row>
    <row r="5887" spans="1:5" hidden="1" x14ac:dyDescent="0.25">
      <c r="A5887" t="s">
        <v>13</v>
      </c>
      <c r="B5887" s="6">
        <v>45083</v>
      </c>
      <c r="C5887" s="9" cm="1">
        <f t="array" ref="C5887">IFERROR(
(_xlfn.XLOOKUP(1,(MarketData[ETF]=A5887)*(MarketData[Date]=B5887),MarketData[Adjusted Close]) /
_xlfn.XLOOKUP(1,(MarketData[ETF]=A5887)*(MarketData[Date]=WORKDAY(B5887,-1)),MarketData[Adjusted Close]))-1,
""
)</f>
        <v>5.9765448804689481E-3</v>
      </c>
      <c r="D5887">
        <f t="shared" si="182"/>
        <v>1.0340550293188995</v>
      </c>
      <c r="E5887">
        <f t="shared" si="183"/>
        <v>10340.550293188995</v>
      </c>
    </row>
    <row r="5888" spans="1:5" hidden="1" x14ac:dyDescent="0.25">
      <c r="A5888" t="s">
        <v>13</v>
      </c>
      <c r="B5888" s="5">
        <v>45082</v>
      </c>
      <c r="C5888" s="9" cm="1">
        <f t="array" ref="C5888">IFERROR(
(_xlfn.XLOOKUP(1,(MarketData[ETF]=A5888)*(MarketData[Date]=B5888),MarketData[Adjusted Close]) /
_xlfn.XLOOKUP(1,(MarketData[ETF]=A5888)*(MarketData[Date]=WORKDAY(B5888,-1)),MarketData[Adjusted Close]))-1,
""
)</f>
        <v>-3.3715441672285129E-3</v>
      </c>
      <c r="D5888">
        <f t="shared" si="182"/>
        <v>1.030568667116206</v>
      </c>
      <c r="E5888">
        <f t="shared" si="183"/>
        <v>10305.686671162061</v>
      </c>
    </row>
    <row r="5889" spans="1:5" hidden="1" x14ac:dyDescent="0.25">
      <c r="A5889" t="s">
        <v>13</v>
      </c>
      <c r="B5889" s="6">
        <v>45079</v>
      </c>
      <c r="C5889" s="9" cm="1">
        <f t="array" ref="C5889">IFERROR(
(_xlfn.XLOOKUP(1,(MarketData[ETF]=A5889)*(MarketData[Date]=B5889),MarketData[Adjusted Close]) /
_xlfn.XLOOKUP(1,(MarketData[ETF]=A5889)*(MarketData[Date]=WORKDAY(B5889,-1)),MarketData[Adjusted Close]))-1,
""
)</f>
        <v>1.5637484305444538E-2</v>
      </c>
      <c r="D5889">
        <f t="shared" si="182"/>
        <v>1.0466841684739185</v>
      </c>
      <c r="E5889">
        <f t="shared" si="183"/>
        <v>10466.841684739185</v>
      </c>
    </row>
    <row r="5890" spans="1:5" hidden="1" x14ac:dyDescent="0.25">
      <c r="A5890" t="s">
        <v>13</v>
      </c>
      <c r="B5890" s="5">
        <v>45078</v>
      </c>
      <c r="C5890" s="9" cm="1">
        <f t="array" ref="C5890">IFERROR(
(_xlfn.XLOOKUP(1,(MarketData[ETF]=A5890)*(MarketData[Date]=B5890),MarketData[Adjusted Close]) /
_xlfn.XLOOKUP(1,(MarketData[ETF]=A5890)*(MarketData[Date]=WORKDAY(B5890,-1)),MarketData[Adjusted Close]))-1,
""
)</f>
        <v>1.2364224636006282E-2</v>
      </c>
      <c r="D5890">
        <f t="shared" si="182"/>
        <v>1.0596256066558816</v>
      </c>
      <c r="E5890">
        <f t="shared" si="183"/>
        <v>10596.256066558815</v>
      </c>
    </row>
    <row r="5891" spans="1:5" hidden="1" x14ac:dyDescent="0.25">
      <c r="A5891" t="s">
        <v>13</v>
      </c>
      <c r="B5891" s="6">
        <v>45077</v>
      </c>
      <c r="C5891" s="9" cm="1">
        <f t="array" ref="C5891">IFERROR(
(_xlfn.XLOOKUP(1,(MarketData[ETF]=A5891)*(MarketData[Date]=B5891),MarketData[Adjusted Close]) /
_xlfn.XLOOKUP(1,(MarketData[ETF]=A5891)*(MarketData[Date]=WORKDAY(B5891,-1)),MarketData[Adjusted Close]))-1,
""
)</f>
        <v>-7.3411332874512292E-3</v>
      </c>
      <c r="D5891">
        <f t="shared" ref="D5891:D5954" si="184">IFERROR(IF(A5891&lt;&gt;A5890,1,D5890*(1+C5891)),1)</f>
        <v>1.0518467538426244</v>
      </c>
      <c r="E5891">
        <f t="shared" ref="E5891:E5954" si="185">D5891*10000</f>
        <v>10518.467538426245</v>
      </c>
    </row>
    <row r="5892" spans="1:5" hidden="1" x14ac:dyDescent="0.25">
      <c r="A5892" t="s">
        <v>13</v>
      </c>
      <c r="B5892" s="5">
        <v>45076</v>
      </c>
      <c r="C5892" s="9" t="str" cm="1">
        <f t="array" ref="C5892">IFERROR(
(_xlfn.XLOOKUP(1,(MarketData[ETF]=A5892)*(MarketData[Date]=B5892),MarketData[Adjusted Close]) /
_xlfn.XLOOKUP(1,(MarketData[ETF]=A5892)*(MarketData[Date]=WORKDAY(B5892,-1)),MarketData[Adjusted Close]))-1,
""
)</f>
        <v/>
      </c>
      <c r="D5892">
        <f t="shared" si="184"/>
        <v>1</v>
      </c>
      <c r="E5892">
        <f t="shared" si="185"/>
        <v>10000</v>
      </c>
    </row>
    <row r="5893" spans="1:5" hidden="1" x14ac:dyDescent="0.25">
      <c r="A5893" t="s">
        <v>13</v>
      </c>
      <c r="B5893" s="6">
        <v>45072</v>
      </c>
      <c r="C5893" s="9" cm="1">
        <f t="array" ref="C5893">IFERROR(
(_xlfn.XLOOKUP(1,(MarketData[ETF]=A5893)*(MarketData[Date]=B5893),MarketData[Adjusted Close]) /
_xlfn.XLOOKUP(1,(MarketData[ETF]=A5893)*(MarketData[Date]=WORKDAY(B5893,-1)),MarketData[Adjusted Close]))-1,
""
)</f>
        <v>1.2147154095326185E-2</v>
      </c>
      <c r="D5893">
        <f t="shared" si="184"/>
        <v>1.0121471540953262</v>
      </c>
      <c r="E5893">
        <f t="shared" si="185"/>
        <v>10121.471540953262</v>
      </c>
    </row>
    <row r="5894" spans="1:5" hidden="1" x14ac:dyDescent="0.25">
      <c r="A5894" t="s">
        <v>13</v>
      </c>
      <c r="B5894" s="5">
        <v>45071</v>
      </c>
      <c r="C5894" s="9" cm="1">
        <f t="array" ref="C5894">IFERROR(
(_xlfn.XLOOKUP(1,(MarketData[ETF]=A5894)*(MarketData[Date]=B5894),MarketData[Adjusted Close]) /
_xlfn.XLOOKUP(1,(MarketData[ETF]=A5894)*(MarketData[Date]=WORKDAY(B5894,-1)),MarketData[Adjusted Close]))-1,
""
)</f>
        <v>3.0169412856810851E-3</v>
      </c>
      <c r="D5894">
        <f t="shared" si="184"/>
        <v>1.0152007426317009</v>
      </c>
      <c r="E5894">
        <f t="shared" si="185"/>
        <v>10152.007426317008</v>
      </c>
    </row>
    <row r="5895" spans="1:5" hidden="1" x14ac:dyDescent="0.25">
      <c r="A5895" t="s">
        <v>13</v>
      </c>
      <c r="B5895" s="6">
        <v>45070</v>
      </c>
      <c r="C5895" s="9" cm="1">
        <f t="array" ref="C5895">IFERROR(
(_xlfn.XLOOKUP(1,(MarketData[ETF]=A5895)*(MarketData[Date]=B5895),MarketData[Adjusted Close]) /
_xlfn.XLOOKUP(1,(MarketData[ETF]=A5895)*(MarketData[Date]=WORKDAY(B5895,-1)),MarketData[Adjusted Close]))-1,
""
)</f>
        <v>-8.9696412143512871E-3</v>
      </c>
      <c r="D5895">
        <f t="shared" si="184"/>
        <v>1.0060947562097515</v>
      </c>
      <c r="E5895">
        <f t="shared" si="185"/>
        <v>10060.947562097515</v>
      </c>
    </row>
    <row r="5896" spans="1:5" hidden="1" x14ac:dyDescent="0.25">
      <c r="A5896" t="s">
        <v>13</v>
      </c>
      <c r="B5896" s="5">
        <v>45069</v>
      </c>
      <c r="C5896" s="9" cm="1">
        <f t="array" ref="C5896">IFERROR(
(_xlfn.XLOOKUP(1,(MarketData[ETF]=A5896)*(MarketData[Date]=B5896),MarketData[Adjusted Close]) /
_xlfn.XLOOKUP(1,(MarketData[ETF]=A5896)*(MarketData[Date]=WORKDAY(B5896,-1)),MarketData[Adjusted Close]))-1,
""
)</f>
        <v>-1.2491483079718479E-2</v>
      </c>
      <c r="D5896">
        <f t="shared" si="184"/>
        <v>0.99352714058596392</v>
      </c>
      <c r="E5896">
        <f t="shared" si="185"/>
        <v>9935.2714058596393</v>
      </c>
    </row>
    <row r="5897" spans="1:5" hidden="1" x14ac:dyDescent="0.25">
      <c r="A5897" t="s">
        <v>13</v>
      </c>
      <c r="B5897" s="6">
        <v>45068</v>
      </c>
      <c r="C5897" s="9" cm="1">
        <f t="array" ref="C5897">IFERROR(
(_xlfn.XLOOKUP(1,(MarketData[ETF]=A5897)*(MarketData[Date]=B5897),MarketData[Adjusted Close]) /
_xlfn.XLOOKUP(1,(MarketData[ETF]=A5897)*(MarketData[Date]=WORKDAY(B5897,-1)),MarketData[Adjusted Close]))-1,
""
)</f>
        <v>1.5923566878981443E-3</v>
      </c>
      <c r="D5897">
        <f t="shared" si="184"/>
        <v>0.99510919017288435</v>
      </c>
      <c r="E5897">
        <f t="shared" si="185"/>
        <v>9951.0919017288434</v>
      </c>
    </row>
    <row r="5898" spans="1:5" hidden="1" x14ac:dyDescent="0.25">
      <c r="A5898" t="s">
        <v>13</v>
      </c>
      <c r="B5898" s="5">
        <v>45065</v>
      </c>
      <c r="C5898" s="9" cm="1">
        <f t="array" ref="C5898">IFERROR(
(_xlfn.XLOOKUP(1,(MarketData[ETF]=A5898)*(MarketData[Date]=B5898),MarketData[Adjusted Close]) /
_xlfn.XLOOKUP(1,(MarketData[ETF]=A5898)*(MarketData[Date]=WORKDAY(B5898,-1)),MarketData[Adjusted Close]))-1,
""
)</f>
        <v>1.1375270162661266E-4</v>
      </c>
      <c r="D5898">
        <f t="shared" si="184"/>
        <v>0.99522238653167994</v>
      </c>
      <c r="E5898">
        <f t="shared" si="185"/>
        <v>9952.2238653167988</v>
      </c>
    </row>
    <row r="5899" spans="1:5" hidden="1" x14ac:dyDescent="0.25">
      <c r="A5899" t="s">
        <v>13</v>
      </c>
      <c r="B5899" s="6">
        <v>45064</v>
      </c>
      <c r="C5899" s="9" cm="1">
        <f t="array" ref="C5899">IFERROR(
(_xlfn.XLOOKUP(1,(MarketData[ETF]=A5899)*(MarketData[Date]=B5899),MarketData[Adjusted Close]) /
_xlfn.XLOOKUP(1,(MarketData[ETF]=A5899)*(MarketData[Date]=WORKDAY(B5899,-1)),MarketData[Adjusted Close]))-1,
""
)</f>
        <v>5.2601486563750299E-3</v>
      </c>
      <c r="D5899">
        <f t="shared" si="184"/>
        <v>1.0004574042309888</v>
      </c>
      <c r="E5899">
        <f t="shared" si="185"/>
        <v>10004.574042309889</v>
      </c>
    </row>
    <row r="5900" spans="1:5" hidden="1" x14ac:dyDescent="0.25">
      <c r="A5900" t="s">
        <v>13</v>
      </c>
      <c r="B5900" s="5">
        <v>45063</v>
      </c>
      <c r="C5900" s="9" cm="1">
        <f t="array" ref="C5900">IFERROR(
(_xlfn.XLOOKUP(1,(MarketData[ETF]=A5900)*(MarketData[Date]=B5900),MarketData[Adjusted Close]) /
_xlfn.XLOOKUP(1,(MarketData[ETF]=A5900)*(MarketData[Date]=WORKDAY(B5900,-1)),MarketData[Adjusted Close]))-1,
""
)</f>
        <v>9.4655431143946256E-3</v>
      </c>
      <c r="D5900">
        <f t="shared" si="184"/>
        <v>1.0099272769248526</v>
      </c>
      <c r="E5900">
        <f t="shared" si="185"/>
        <v>10099.272769248526</v>
      </c>
    </row>
    <row r="5901" spans="1:5" hidden="1" x14ac:dyDescent="0.25">
      <c r="A5901" t="s">
        <v>13</v>
      </c>
      <c r="B5901" s="6">
        <v>45062</v>
      </c>
      <c r="C5901" s="9" cm="1">
        <f t="array" ref="C5901">IFERROR(
(_xlfn.XLOOKUP(1,(MarketData[ETF]=A5901)*(MarketData[Date]=B5901),MarketData[Adjusted Close]) /
_xlfn.XLOOKUP(1,(MarketData[ETF]=A5901)*(MarketData[Date]=WORKDAY(B5901,-1)),MarketData[Adjusted Close]))-1,
""
)</f>
        <v>-8.5831998168917067E-3</v>
      </c>
      <c r="D5901">
        <f t="shared" si="184"/>
        <v>1.0012588693064772</v>
      </c>
      <c r="E5901">
        <f t="shared" si="185"/>
        <v>10012.588693064772</v>
      </c>
    </row>
    <row r="5902" spans="1:5" hidden="1" x14ac:dyDescent="0.25">
      <c r="A5902" t="s">
        <v>13</v>
      </c>
      <c r="B5902" s="5">
        <v>45061</v>
      </c>
      <c r="C5902" s="9" cm="1">
        <f t="array" ref="C5902">IFERROR(
(_xlfn.XLOOKUP(1,(MarketData[ETF]=A5902)*(MarketData[Date]=B5902),MarketData[Adjusted Close]) /
_xlfn.XLOOKUP(1,(MarketData[ETF]=A5902)*(MarketData[Date]=WORKDAY(B5902,-1)),MarketData[Adjusted Close]))-1,
""
)</f>
        <v>6.798018204862144E-3</v>
      </c>
      <c r="D5902">
        <f t="shared" si="184"/>
        <v>1.0080654453278024</v>
      </c>
      <c r="E5902">
        <f t="shared" si="185"/>
        <v>10080.654453278024</v>
      </c>
    </row>
    <row r="5903" spans="1:5" hidden="1" x14ac:dyDescent="0.25">
      <c r="A5903" t="s">
        <v>13</v>
      </c>
      <c r="B5903" s="6">
        <v>45058</v>
      </c>
      <c r="C5903" s="9" cm="1">
        <f t="array" ref="C5903">IFERROR(
(_xlfn.XLOOKUP(1,(MarketData[ETF]=A5903)*(MarketData[Date]=B5903),MarketData[Adjusted Close]) /
_xlfn.XLOOKUP(1,(MarketData[ETF]=A5903)*(MarketData[Date]=WORKDAY(B5903,-1)),MarketData[Adjusted Close]))-1,
""
)</f>
        <v>-2.7576697690451235E-3</v>
      </c>
      <c r="D5903">
        <f t="shared" si="184"/>
        <v>1.005285533724003</v>
      </c>
      <c r="E5903">
        <f t="shared" si="185"/>
        <v>10052.855337240029</v>
      </c>
    </row>
    <row r="5904" spans="1:5" hidden="1" x14ac:dyDescent="0.25">
      <c r="A5904" t="s">
        <v>13</v>
      </c>
      <c r="B5904" s="5">
        <v>45057</v>
      </c>
      <c r="C5904" s="9" cm="1">
        <f t="array" ref="C5904">IFERROR(
(_xlfn.XLOOKUP(1,(MarketData[ETF]=A5904)*(MarketData[Date]=B5904),MarketData[Adjusted Close]) /
_xlfn.XLOOKUP(1,(MarketData[ETF]=A5904)*(MarketData[Date]=WORKDAY(B5904,-1)),MarketData[Adjusted Close]))-1,
""
)</f>
        <v>-2.4071526822557754E-3</v>
      </c>
      <c r="D5904">
        <f t="shared" si="184"/>
        <v>1.0028656579550663</v>
      </c>
      <c r="E5904">
        <f t="shared" si="185"/>
        <v>10028.656579550663</v>
      </c>
    </row>
    <row r="5905" spans="1:5" hidden="1" x14ac:dyDescent="0.25">
      <c r="A5905" t="s">
        <v>13</v>
      </c>
      <c r="B5905" s="6">
        <v>45056</v>
      </c>
      <c r="C5905" s="9" cm="1">
        <f t="array" ref="C5905">IFERROR(
(_xlfn.XLOOKUP(1,(MarketData[ETF]=A5905)*(MarketData[Date]=B5905),MarketData[Adjusted Close]) /
_xlfn.XLOOKUP(1,(MarketData[ETF]=A5905)*(MarketData[Date]=WORKDAY(B5905,-1)),MarketData[Adjusted Close]))-1,
""
)</f>
        <v>2.0675396278426739E-3</v>
      </c>
      <c r="D5905">
        <f t="shared" si="184"/>
        <v>1.004939122444291</v>
      </c>
      <c r="E5905">
        <f t="shared" si="185"/>
        <v>10049.39122444291</v>
      </c>
    </row>
    <row r="5906" spans="1:5" hidden="1" x14ac:dyDescent="0.25">
      <c r="A5906" t="s">
        <v>13</v>
      </c>
      <c r="B5906" s="5">
        <v>45055</v>
      </c>
      <c r="C5906" s="9" cm="1">
        <f t="array" ref="C5906">IFERROR(
(_xlfn.XLOOKUP(1,(MarketData[ETF]=A5906)*(MarketData[Date]=B5906),MarketData[Adjusted Close]) /
_xlfn.XLOOKUP(1,(MarketData[ETF]=A5906)*(MarketData[Date]=WORKDAY(B5906,-1)),MarketData[Adjusted Close]))-1,
""
)</f>
        <v>-4.1180507892930596E-3</v>
      </c>
      <c r="D5906">
        <f t="shared" si="184"/>
        <v>1.0008007320979178</v>
      </c>
      <c r="E5906">
        <f t="shared" si="185"/>
        <v>10008.007320979177</v>
      </c>
    </row>
    <row r="5907" spans="1:5" hidden="1" x14ac:dyDescent="0.25">
      <c r="A5907" t="s">
        <v>13</v>
      </c>
      <c r="B5907" s="6">
        <v>45054</v>
      </c>
      <c r="C5907" s="9" cm="1">
        <f t="array" ref="C5907">IFERROR(
(_xlfn.XLOOKUP(1,(MarketData[ETF]=A5907)*(MarketData[Date]=B5907),MarketData[Adjusted Close]) /
_xlfn.XLOOKUP(1,(MarketData[ETF]=A5907)*(MarketData[Date]=WORKDAY(B5907,-1)),MarketData[Adjusted Close]))-1,
""
)</f>
        <v>5.7227881423815852E-4</v>
      </c>
      <c r="D5907">
        <f t="shared" si="184"/>
        <v>1.0013734691541714</v>
      </c>
      <c r="E5907">
        <f t="shared" si="185"/>
        <v>10013.734691541713</v>
      </c>
    </row>
    <row r="5908" spans="1:5" hidden="1" x14ac:dyDescent="0.25">
      <c r="A5908" t="s">
        <v>13</v>
      </c>
      <c r="B5908" s="5">
        <v>45051</v>
      </c>
      <c r="C5908" s="9" cm="1">
        <f t="array" ref="C5908">IFERROR(
(_xlfn.XLOOKUP(1,(MarketData[ETF]=A5908)*(MarketData[Date]=B5908),MarketData[Adjusted Close]) /
_xlfn.XLOOKUP(1,(MarketData[ETF]=A5908)*(MarketData[Date]=WORKDAY(B5908,-1)),MarketData[Adjusted Close]))-1,
""
)</f>
        <v>1.6994529158421701E-2</v>
      </c>
      <c r="D5908">
        <f t="shared" si="184"/>
        <v>1.0183913397741817</v>
      </c>
      <c r="E5908">
        <f t="shared" si="185"/>
        <v>10183.913397741817</v>
      </c>
    </row>
    <row r="5909" spans="1:5" hidden="1" x14ac:dyDescent="0.25">
      <c r="A5909" t="s">
        <v>13</v>
      </c>
      <c r="B5909" s="6">
        <v>45050</v>
      </c>
      <c r="C5909" s="9" cm="1">
        <f t="array" ref="C5909">IFERROR(
(_xlfn.XLOOKUP(1,(MarketData[ETF]=A5909)*(MarketData[Date]=B5909),MarketData[Adjusted Close]) /
_xlfn.XLOOKUP(1,(MarketData[ETF]=A5909)*(MarketData[Date]=WORKDAY(B5909,-1)),MarketData[Adjusted Close]))-1,
""
)</f>
        <v>-3.4798747245098349E-3</v>
      </c>
      <c r="D5909">
        <f t="shared" si="184"/>
        <v>1.0148474654912418</v>
      </c>
      <c r="E5909">
        <f t="shared" si="185"/>
        <v>10148.474654912417</v>
      </c>
    </row>
    <row r="5910" spans="1:5" hidden="1" x14ac:dyDescent="0.25">
      <c r="A5910" t="s">
        <v>13</v>
      </c>
      <c r="B5910" s="5">
        <v>45049</v>
      </c>
      <c r="C5910" s="9" cm="1">
        <f t="array" ref="C5910">IFERROR(
(_xlfn.XLOOKUP(1,(MarketData[ETF]=A5910)*(MarketData[Date]=B5910),MarketData[Adjusted Close]) /
_xlfn.XLOOKUP(1,(MarketData[ETF]=A5910)*(MarketData[Date]=WORKDAY(B5910,-1)),MarketData[Adjusted Close]))-1,
""
)</f>
        <v>-3.4678071899203466E-3</v>
      </c>
      <c r="D5910">
        <f t="shared" si="184"/>
        <v>1.0113281701537389</v>
      </c>
      <c r="E5910">
        <f t="shared" si="185"/>
        <v>10113.281701537389</v>
      </c>
    </row>
    <row r="5911" spans="1:5" hidden="1" x14ac:dyDescent="0.25">
      <c r="A5911" t="s">
        <v>13</v>
      </c>
      <c r="B5911" s="6">
        <v>45048</v>
      </c>
      <c r="C5911" s="9" cm="1">
        <f t="array" ref="C5911">IFERROR(
(_xlfn.XLOOKUP(1,(MarketData[ETF]=A5911)*(MarketData[Date]=B5911),MarketData[Adjusted Close]) /
_xlfn.XLOOKUP(1,(MarketData[ETF]=A5911)*(MarketData[Date]=WORKDAY(B5911,-1)),MarketData[Adjusted Close]))-1,
""
)</f>
        <v>-1.1201280146302284E-2</v>
      </c>
      <c r="D5911">
        <f t="shared" si="184"/>
        <v>0.99999999999999956</v>
      </c>
      <c r="E5911">
        <f t="shared" si="185"/>
        <v>9999.9999999999964</v>
      </c>
    </row>
    <row r="5912" spans="1:5" hidden="1" x14ac:dyDescent="0.25">
      <c r="A5912" t="s">
        <v>13</v>
      </c>
      <c r="B5912" s="5">
        <v>45047</v>
      </c>
      <c r="C5912" s="9" cm="1">
        <f t="array" ref="C5912">IFERROR(
(_xlfn.XLOOKUP(1,(MarketData[ETF]=A5912)*(MarketData[Date]=B5912),MarketData[Adjusted Close]) /
_xlfn.XLOOKUP(1,(MarketData[ETF]=A5912)*(MarketData[Date]=WORKDAY(B5912,-1)),MarketData[Adjusted Close]))-1,
""
)</f>
        <v>-1.2557077625571234E-3</v>
      </c>
      <c r="D5912">
        <f t="shared" si="184"/>
        <v>0.99874429223744243</v>
      </c>
      <c r="E5912">
        <f t="shared" si="185"/>
        <v>9987.4429223744246</v>
      </c>
    </row>
    <row r="5913" spans="1:5" hidden="1" x14ac:dyDescent="0.25">
      <c r="A5913" t="s">
        <v>13</v>
      </c>
      <c r="B5913" s="6">
        <v>45044</v>
      </c>
      <c r="C5913" s="9" cm="1">
        <f t="array" ref="C5913">IFERROR(
(_xlfn.XLOOKUP(1,(MarketData[ETF]=A5913)*(MarketData[Date]=B5913),MarketData[Adjusted Close]) /
_xlfn.XLOOKUP(1,(MarketData[ETF]=A5913)*(MarketData[Date]=WORKDAY(B5913,-1)),MarketData[Adjusted Close]))-1,
""
)</f>
        <v>5.971520440973821E-3</v>
      </c>
      <c r="D5913">
        <f t="shared" si="184"/>
        <v>1.0047083141938442</v>
      </c>
      <c r="E5913">
        <f t="shared" si="185"/>
        <v>10047.083141938441</v>
      </c>
    </row>
    <row r="5914" spans="1:5" hidden="1" x14ac:dyDescent="0.25">
      <c r="A5914" t="s">
        <v>13</v>
      </c>
      <c r="B5914" s="5">
        <v>45043</v>
      </c>
      <c r="C5914" s="9" cm="1">
        <f t="array" ref="C5914">IFERROR(
(_xlfn.XLOOKUP(1,(MarketData[ETF]=A5914)*(MarketData[Date]=B5914),MarketData[Adjusted Close]) /
_xlfn.XLOOKUP(1,(MarketData[ETF]=A5914)*(MarketData[Date]=WORKDAY(B5914,-1)),MarketData[Adjusted Close]))-1,
""
)</f>
        <v>1.669585522475181E-2</v>
      </c>
      <c r="D5914">
        <f t="shared" si="184"/>
        <v>1.021482778750729</v>
      </c>
      <c r="E5914">
        <f t="shared" si="185"/>
        <v>10214.827787507291</v>
      </c>
    </row>
    <row r="5915" spans="1:5" hidden="1" x14ac:dyDescent="0.25">
      <c r="A5915" t="s">
        <v>13</v>
      </c>
      <c r="B5915" s="6">
        <v>45042</v>
      </c>
      <c r="C5915" s="9" cm="1">
        <f t="array" ref="C5915">IFERROR(
(_xlfn.XLOOKUP(1,(MarketData[ETF]=A5915)*(MarketData[Date]=B5915),MarketData[Adjusted Close]) /
_xlfn.XLOOKUP(1,(MarketData[ETF]=A5915)*(MarketData[Date]=WORKDAY(B5915,-1)),MarketData[Adjusted Close]))-1,
""
)</f>
        <v>-2.2134203168685529E-3</v>
      </c>
      <c r="D5915">
        <f t="shared" si="184"/>
        <v>1.0192218080149109</v>
      </c>
      <c r="E5915">
        <f t="shared" si="185"/>
        <v>10192.218080149109</v>
      </c>
    </row>
    <row r="5916" spans="1:5" hidden="1" x14ac:dyDescent="0.25">
      <c r="A5916" t="s">
        <v>13</v>
      </c>
      <c r="B5916" s="5">
        <v>45041</v>
      </c>
      <c r="C5916" s="9" cm="1">
        <f t="array" ref="C5916">IFERROR(
(_xlfn.XLOOKUP(1,(MarketData[ETF]=A5916)*(MarketData[Date]=B5916),MarketData[Adjusted Close]) /
_xlfn.XLOOKUP(1,(MarketData[ETF]=A5916)*(MarketData[Date]=WORKDAY(B5916,-1)),MarketData[Adjusted Close]))-1,
""
)</f>
        <v>-1.6385928726939336E-2</v>
      </c>
      <c r="D5916">
        <f t="shared" si="184"/>
        <v>1.0025209121118364</v>
      </c>
      <c r="E5916">
        <f t="shared" si="185"/>
        <v>10025.209121118363</v>
      </c>
    </row>
    <row r="5917" spans="1:5" hidden="1" x14ac:dyDescent="0.25">
      <c r="A5917" t="s">
        <v>13</v>
      </c>
      <c r="B5917" s="6">
        <v>45040</v>
      </c>
      <c r="C5917" s="9" cm="1">
        <f t="array" ref="C5917">IFERROR(
(_xlfn.XLOOKUP(1,(MarketData[ETF]=A5917)*(MarketData[Date]=B5917),MarketData[Adjusted Close]) /
_xlfn.XLOOKUP(1,(MarketData[ETF]=A5917)*(MarketData[Date]=WORKDAY(B5917,-1)),MarketData[Adjusted Close]))-1,
""
)</f>
        <v>1.1471836641046007E-3</v>
      </c>
      <c r="D5917">
        <f t="shared" si="184"/>
        <v>1.0036709877251344</v>
      </c>
      <c r="E5917">
        <f t="shared" si="185"/>
        <v>10036.709877251344</v>
      </c>
    </row>
    <row r="5918" spans="1:5" hidden="1" x14ac:dyDescent="0.25">
      <c r="A5918" t="s">
        <v>13</v>
      </c>
      <c r="B5918" s="5">
        <v>45037</v>
      </c>
      <c r="C5918" s="9" cm="1">
        <f t="array" ref="C5918">IFERROR(
(_xlfn.XLOOKUP(1,(MarketData[ETF]=A5918)*(MarketData[Date]=B5918),MarketData[Adjusted Close]) /
_xlfn.XLOOKUP(1,(MarketData[ETF]=A5918)*(MarketData[Date]=WORKDAY(B5918,-1)),MarketData[Adjusted Close]))-1,
""
)</f>
        <v>2.2948938611588865E-4</v>
      </c>
      <c r="D5918">
        <f t="shared" si="184"/>
        <v>1.0039013195639699</v>
      </c>
      <c r="E5918">
        <f t="shared" si="185"/>
        <v>10039.013195639698</v>
      </c>
    </row>
    <row r="5919" spans="1:5" hidden="1" x14ac:dyDescent="0.25">
      <c r="A5919" t="s">
        <v>13</v>
      </c>
      <c r="B5919" s="6">
        <v>45036</v>
      </c>
      <c r="C5919" s="9" cm="1">
        <f t="array" ref="C5919">IFERROR(
(_xlfn.XLOOKUP(1,(MarketData[ETF]=A5919)*(MarketData[Date]=B5919),MarketData[Adjusted Close]) /
_xlfn.XLOOKUP(1,(MarketData[ETF]=A5919)*(MarketData[Date]=WORKDAY(B5919,-1)),MarketData[Adjusted Close]))-1,
""
)</f>
        <v>-3.5444774754171959E-3</v>
      </c>
      <c r="D5919">
        <f t="shared" si="184"/>
        <v>1.0003430139492338</v>
      </c>
      <c r="E5919">
        <f t="shared" si="185"/>
        <v>10003.430139492337</v>
      </c>
    </row>
    <row r="5920" spans="1:5" hidden="1" x14ac:dyDescent="0.25">
      <c r="A5920" t="s">
        <v>13</v>
      </c>
      <c r="B5920" s="5">
        <v>45035</v>
      </c>
      <c r="C5920" s="9" cm="1">
        <f t="array" ref="C5920">IFERROR(
(_xlfn.XLOOKUP(1,(MarketData[ETF]=A5920)*(MarketData[Date]=B5920),MarketData[Adjusted Close]) /
_xlfn.XLOOKUP(1,(MarketData[ETF]=A5920)*(MarketData[Date]=WORKDAY(B5920,-1)),MarketData[Adjusted Close]))-1,
""
)</f>
        <v>-2.3953461845558355E-3</v>
      </c>
      <c r="D5920">
        <f t="shared" si="184"/>
        <v>0.99794684612752338</v>
      </c>
      <c r="E5920">
        <f t="shared" si="185"/>
        <v>9979.4684612752335</v>
      </c>
    </row>
    <row r="5921" spans="1:5" hidden="1" x14ac:dyDescent="0.25">
      <c r="A5921" t="s">
        <v>13</v>
      </c>
      <c r="B5921" s="6">
        <v>45034</v>
      </c>
      <c r="C5921" s="9" cm="1">
        <f t="array" ref="C5921">IFERROR(
(_xlfn.XLOOKUP(1,(MarketData[ETF]=A5921)*(MarketData[Date]=B5921),MarketData[Adjusted Close]) /
_xlfn.XLOOKUP(1,(MarketData[ETF]=A5921)*(MarketData[Date]=WORKDAY(B5921,-1)),MarketData[Adjusted Close]))-1,
""
)</f>
        <v>1.7138939670933162E-3</v>
      </c>
      <c r="D5921">
        <f t="shared" si="184"/>
        <v>0.99965722120658118</v>
      </c>
      <c r="E5921">
        <f t="shared" si="185"/>
        <v>9996.572212065812</v>
      </c>
    </row>
    <row r="5922" spans="1:5" hidden="1" x14ac:dyDescent="0.25">
      <c r="A5922" t="s">
        <v>13</v>
      </c>
      <c r="B5922" s="5">
        <v>45033</v>
      </c>
      <c r="C5922" s="9" cm="1">
        <f t="array" ref="C5922">IFERROR(
(_xlfn.XLOOKUP(1,(MarketData[ETF]=A5922)*(MarketData[Date]=B5922),MarketData[Adjusted Close]) /
_xlfn.XLOOKUP(1,(MarketData[ETF]=A5922)*(MarketData[Date]=WORKDAY(B5922,-1)),MarketData[Adjusted Close]))-1,
""
)</f>
        <v>2.4052227694422168E-3</v>
      </c>
      <c r="D5922">
        <f t="shared" si="184"/>
        <v>1.0020616195166645</v>
      </c>
      <c r="E5922">
        <f t="shared" si="185"/>
        <v>10020.616195166645</v>
      </c>
    </row>
    <row r="5923" spans="1:5" hidden="1" x14ac:dyDescent="0.25">
      <c r="A5923" t="s">
        <v>13</v>
      </c>
      <c r="B5923" s="6">
        <v>45030</v>
      </c>
      <c r="C5923" s="9" cm="1">
        <f t="array" ref="C5923">IFERROR(
(_xlfn.XLOOKUP(1,(MarketData[ETF]=A5923)*(MarketData[Date]=B5923),MarketData[Adjusted Close]) /
_xlfn.XLOOKUP(1,(MarketData[ETF]=A5923)*(MarketData[Date]=WORKDAY(B5923,-1)),MarketData[Adjusted Close]))-1,
""
)</f>
        <v>-3.1967119534193067E-3</v>
      </c>
      <c r="D5923">
        <f t="shared" si="184"/>
        <v>0.99885831715949291</v>
      </c>
      <c r="E5923">
        <f t="shared" si="185"/>
        <v>9988.5831715949298</v>
      </c>
    </row>
    <row r="5924" spans="1:5" hidden="1" x14ac:dyDescent="0.25">
      <c r="A5924" t="s">
        <v>13</v>
      </c>
      <c r="B5924" s="5">
        <v>45029</v>
      </c>
      <c r="C5924" s="9" cm="1">
        <f t="array" ref="C5924">IFERROR(
(_xlfn.XLOOKUP(1,(MarketData[ETF]=A5924)*(MarketData[Date]=B5924),MarketData[Adjusted Close]) /
_xlfn.XLOOKUP(1,(MarketData[ETF]=A5924)*(MarketData[Date]=WORKDAY(B5924,-1)),MarketData[Adjusted Close]))-1,
""
)</f>
        <v>1.318681318681314E-2</v>
      </c>
      <c r="D5924">
        <f t="shared" si="184"/>
        <v>1.0120300751879696</v>
      </c>
      <c r="E5924">
        <f t="shared" si="185"/>
        <v>10120.300751879697</v>
      </c>
    </row>
    <row r="5925" spans="1:5" hidden="1" x14ac:dyDescent="0.25">
      <c r="A5925" t="s">
        <v>13</v>
      </c>
      <c r="B5925" s="6">
        <v>45028</v>
      </c>
      <c r="C5925" s="9" cm="1">
        <f t="array" ref="C5925">IFERROR(
(_xlfn.XLOOKUP(1,(MarketData[ETF]=A5925)*(MarketData[Date]=B5925),MarketData[Adjusted Close]) /
_xlfn.XLOOKUP(1,(MarketData[ETF]=A5925)*(MarketData[Date]=WORKDAY(B5925,-1)),MarketData[Adjusted Close]))-1,
""
)</f>
        <v>-1.3861614878132311E-3</v>
      </c>
      <c r="D5925">
        <f t="shared" si="184"/>
        <v>1.0106272380732353</v>
      </c>
      <c r="E5925">
        <f t="shared" si="185"/>
        <v>10106.272380732353</v>
      </c>
    </row>
    <row r="5926" spans="1:5" hidden="1" x14ac:dyDescent="0.25">
      <c r="A5926" t="s">
        <v>13</v>
      </c>
      <c r="B5926" s="5">
        <v>45027</v>
      </c>
      <c r="C5926" s="9" cm="1">
        <f t="array" ref="C5926">IFERROR(
(_xlfn.XLOOKUP(1,(MarketData[ETF]=A5926)*(MarketData[Date]=B5926),MarketData[Adjusted Close]) /
_xlfn.XLOOKUP(1,(MarketData[ETF]=A5926)*(MarketData[Date]=WORKDAY(B5926,-1)),MarketData[Adjusted Close]))-1,
""
)</f>
        <v>2.3156188491373353E-3</v>
      </c>
      <c r="D5926">
        <f t="shared" si="184"/>
        <v>1.0129674655551693</v>
      </c>
      <c r="E5926">
        <f t="shared" si="185"/>
        <v>10129.674655551693</v>
      </c>
    </row>
    <row r="5927" spans="1:5" hidden="1" x14ac:dyDescent="0.25">
      <c r="A5927" t="s">
        <v>13</v>
      </c>
      <c r="B5927" s="6">
        <v>45026</v>
      </c>
      <c r="C5927" s="9" t="str" cm="1">
        <f t="array" ref="C5927">IFERROR(
(_xlfn.XLOOKUP(1,(MarketData[ETF]=A5927)*(MarketData[Date]=B5927),MarketData[Adjusted Close]) /
_xlfn.XLOOKUP(1,(MarketData[ETF]=A5927)*(MarketData[Date]=WORKDAY(B5927,-1)),MarketData[Adjusted Close]))-1,
""
)</f>
        <v/>
      </c>
      <c r="D5927">
        <f t="shared" si="184"/>
        <v>1</v>
      </c>
      <c r="E5927">
        <f t="shared" si="185"/>
        <v>10000</v>
      </c>
    </row>
    <row r="5928" spans="1:5" hidden="1" x14ac:dyDescent="0.25">
      <c r="A5928" t="s">
        <v>13</v>
      </c>
      <c r="B5928" s="5">
        <v>45022</v>
      </c>
      <c r="C5928" s="9" cm="1">
        <f t="array" ref="C5928">IFERROR(
(_xlfn.XLOOKUP(1,(MarketData[ETF]=A5928)*(MarketData[Date]=B5928),MarketData[Adjusted Close]) /
_xlfn.XLOOKUP(1,(MarketData[ETF]=A5928)*(MarketData[Date]=WORKDAY(B5928,-1)),MarketData[Adjusted Close]))-1,
""
)</f>
        <v>3.2565712956502679E-3</v>
      </c>
      <c r="D5928">
        <f t="shared" si="184"/>
        <v>1.0032565712956503</v>
      </c>
      <c r="E5928">
        <f t="shared" si="185"/>
        <v>10032.565712956502</v>
      </c>
    </row>
    <row r="5929" spans="1:5" hidden="1" x14ac:dyDescent="0.25">
      <c r="A5929" t="s">
        <v>13</v>
      </c>
      <c r="B5929" s="6">
        <v>45021</v>
      </c>
      <c r="C5929" s="9" cm="1">
        <f t="array" ref="C5929">IFERROR(
(_xlfn.XLOOKUP(1,(MarketData[ETF]=A5929)*(MarketData[Date]=B5929),MarketData[Adjusted Close]) /
_xlfn.XLOOKUP(1,(MarketData[ETF]=A5929)*(MarketData[Date]=WORKDAY(B5929,-1)),MarketData[Adjusted Close]))-1,
""
)</f>
        <v>-4.8611111111110938E-3</v>
      </c>
      <c r="D5929">
        <f t="shared" si="184"/>
        <v>0.99837962962962978</v>
      </c>
      <c r="E5929">
        <f t="shared" si="185"/>
        <v>9983.7962962962974</v>
      </c>
    </row>
    <row r="5930" spans="1:5" hidden="1" x14ac:dyDescent="0.25">
      <c r="A5930" t="s">
        <v>13</v>
      </c>
      <c r="B5930" s="5">
        <v>45020</v>
      </c>
      <c r="C5930" s="9" cm="1">
        <f t="array" ref="C5930">IFERROR(
(_xlfn.XLOOKUP(1,(MarketData[ETF]=A5930)*(MarketData[Date]=B5930),MarketData[Adjusted Close]) /
_xlfn.XLOOKUP(1,(MarketData[ETF]=A5930)*(MarketData[Date]=WORKDAY(B5930,-1)),MarketData[Adjusted Close]))-1,
""
)</f>
        <v>-4.2641465944449619E-3</v>
      </c>
      <c r="D5930">
        <f t="shared" si="184"/>
        <v>0.99412239253198142</v>
      </c>
      <c r="E5930">
        <f t="shared" si="185"/>
        <v>9941.223925319815</v>
      </c>
    </row>
    <row r="5931" spans="1:5" hidden="1" x14ac:dyDescent="0.25">
      <c r="A5931" t="s">
        <v>13</v>
      </c>
      <c r="B5931" s="6">
        <v>45019</v>
      </c>
      <c r="C5931" s="9" cm="1">
        <f t="array" ref="C5931">IFERROR(
(_xlfn.XLOOKUP(1,(MarketData[ETF]=A5931)*(MarketData[Date]=B5931),MarketData[Adjusted Close]) /
_xlfn.XLOOKUP(1,(MarketData[ETF]=A5931)*(MarketData[Date]=WORKDAY(B5931,-1)),MarketData[Adjusted Close]))-1,
""
)</f>
        <v>4.6312376982746706E-3</v>
      </c>
      <c r="D5931">
        <f t="shared" si="184"/>
        <v>0.99872640963297454</v>
      </c>
      <c r="E5931">
        <f t="shared" si="185"/>
        <v>9987.2640963297454</v>
      </c>
    </row>
    <row r="5932" spans="1:5" hidden="1" x14ac:dyDescent="0.25">
      <c r="A5932" t="s">
        <v>13</v>
      </c>
      <c r="B5932" s="5">
        <v>45016</v>
      </c>
      <c r="C5932" s="9" cm="1">
        <f t="array" ref="C5932">IFERROR(
(_xlfn.XLOOKUP(1,(MarketData[ETF]=A5932)*(MarketData[Date]=B5932),MarketData[Adjusted Close]) /
_xlfn.XLOOKUP(1,(MarketData[ETF]=A5932)*(MarketData[Date]=WORKDAY(B5932,-1)),MarketData[Adjusted Close]))-1,
""
)</f>
        <v>1.053001053001057E-2</v>
      </c>
      <c r="D5932">
        <f t="shared" si="184"/>
        <v>1.0092430092430094</v>
      </c>
      <c r="E5932">
        <f t="shared" si="185"/>
        <v>10092.430092430093</v>
      </c>
    </row>
    <row r="5933" spans="1:5" hidden="1" x14ac:dyDescent="0.25">
      <c r="A5933" t="s">
        <v>13</v>
      </c>
      <c r="B5933" s="6">
        <v>45015</v>
      </c>
      <c r="C5933" s="9" cm="1">
        <f t="array" ref="C5933">IFERROR(
(_xlfn.XLOOKUP(1,(MarketData[ETF]=A5933)*(MarketData[Date]=B5933),MarketData[Adjusted Close]) /
_xlfn.XLOOKUP(1,(MarketData[ETF]=A5933)*(MarketData[Date]=WORKDAY(B5933,-1)),MarketData[Adjusted Close]))-1,
""
)</f>
        <v>7.7821011673151474E-3</v>
      </c>
      <c r="D5933">
        <f t="shared" si="184"/>
        <v>1.0170970404433439</v>
      </c>
      <c r="E5933">
        <f t="shared" si="185"/>
        <v>10170.970404433439</v>
      </c>
    </row>
    <row r="5934" spans="1:5" hidden="1" x14ac:dyDescent="0.25">
      <c r="A5934" t="s">
        <v>13</v>
      </c>
      <c r="B5934" s="5">
        <v>45014</v>
      </c>
      <c r="C5934" s="9" cm="1">
        <f t="array" ref="C5934">IFERROR(
(_xlfn.XLOOKUP(1,(MarketData[ETF]=A5934)*(MarketData[Date]=B5934),MarketData[Adjusted Close]) /
_xlfn.XLOOKUP(1,(MarketData[ETF]=A5934)*(MarketData[Date]=WORKDAY(B5934,-1)),MarketData[Adjusted Close]))-1,
""
)</f>
        <v>1.2294103604678863E-2</v>
      </c>
      <c r="D5934">
        <f t="shared" si="184"/>
        <v>1.0296013368345667</v>
      </c>
      <c r="E5934">
        <f t="shared" si="185"/>
        <v>10296.013368345666</v>
      </c>
    </row>
    <row r="5935" spans="1:5" hidden="1" x14ac:dyDescent="0.25">
      <c r="A5935" t="s">
        <v>13</v>
      </c>
      <c r="B5935" s="6">
        <v>45013</v>
      </c>
      <c r="C5935" s="9" cm="1">
        <f t="array" ref="C5935">IFERROR(
(_xlfn.XLOOKUP(1,(MarketData[ETF]=A5935)*(MarketData[Date]=B5935),MarketData[Adjusted Close]) /
_xlfn.XLOOKUP(1,(MarketData[ETF]=A5935)*(MarketData[Date]=WORKDAY(B5935,-1)),MarketData[Adjusted Close]))-1,
""
)</f>
        <v>1.0753972995578565E-3</v>
      </c>
      <c r="D5935">
        <f t="shared" si="184"/>
        <v>1.0307085673318197</v>
      </c>
      <c r="E5935">
        <f t="shared" si="185"/>
        <v>10307.085673318197</v>
      </c>
    </row>
    <row r="5936" spans="1:5" hidden="1" x14ac:dyDescent="0.25">
      <c r="A5936" t="s">
        <v>13</v>
      </c>
      <c r="B5936" s="5">
        <v>45012</v>
      </c>
      <c r="C5936" s="9" cm="1">
        <f t="array" ref="C5936">IFERROR(
(_xlfn.XLOOKUP(1,(MarketData[ETF]=A5936)*(MarketData[Date]=B5936),MarketData[Adjusted Close]) /
_xlfn.XLOOKUP(1,(MarketData[ETF]=A5936)*(MarketData[Date]=WORKDAY(B5936,-1)),MarketData[Adjusted Close]))-1,
""
)</f>
        <v>3.7179179659390105E-3</v>
      </c>
      <c r="D5936">
        <f t="shared" si="184"/>
        <v>1.03454065723195</v>
      </c>
      <c r="E5936">
        <f t="shared" si="185"/>
        <v>10345.4065723195</v>
      </c>
    </row>
    <row r="5937" spans="1:5" hidden="1" x14ac:dyDescent="0.25">
      <c r="A5937" t="s">
        <v>13</v>
      </c>
      <c r="B5937" s="6">
        <v>45009</v>
      </c>
      <c r="C5937" s="9" cm="1">
        <f t="array" ref="C5937">IFERROR(
(_xlfn.XLOOKUP(1,(MarketData[ETF]=A5937)*(MarketData[Date]=B5937),MarketData[Adjusted Close]) /
_xlfn.XLOOKUP(1,(MarketData[ETF]=A5937)*(MarketData[Date]=WORKDAY(B5937,-1)),MarketData[Adjusted Close]))-1,
""
)</f>
        <v>2.5249488998435599E-3</v>
      </c>
      <c r="D5937">
        <f t="shared" si="184"/>
        <v>1.0371528195262711</v>
      </c>
      <c r="E5937">
        <f t="shared" si="185"/>
        <v>10371.528195262712</v>
      </c>
    </row>
    <row r="5938" spans="1:5" hidden="1" x14ac:dyDescent="0.25">
      <c r="A5938" t="s">
        <v>13</v>
      </c>
      <c r="B5938" s="5">
        <v>45008</v>
      </c>
      <c r="C5938" s="9" cm="1">
        <f t="array" ref="C5938">IFERROR(
(_xlfn.XLOOKUP(1,(MarketData[ETF]=A5938)*(MarketData[Date]=B5938),MarketData[Adjusted Close]) /
_xlfn.XLOOKUP(1,(MarketData[ETF]=A5938)*(MarketData[Date]=WORKDAY(B5938,-1)),MarketData[Adjusted Close]))-1,
""
)</f>
        <v>2.4105098228275335E-3</v>
      </c>
      <c r="D5938">
        <f t="shared" si="184"/>
        <v>1.0396528865855126</v>
      </c>
      <c r="E5938">
        <f t="shared" si="185"/>
        <v>10396.528865855125</v>
      </c>
    </row>
    <row r="5939" spans="1:5" hidden="1" x14ac:dyDescent="0.25">
      <c r="A5939" t="s">
        <v>13</v>
      </c>
      <c r="B5939" s="6">
        <v>45007</v>
      </c>
      <c r="C5939" s="9" cm="1">
        <f t="array" ref="C5939">IFERROR(
(_xlfn.XLOOKUP(1,(MarketData[ETF]=A5939)*(MarketData[Date]=B5939),MarketData[Adjusted Close]) /
_xlfn.XLOOKUP(1,(MarketData[ETF]=A5939)*(MarketData[Date]=WORKDAY(B5939,-1)),MarketData[Adjusted Close]))-1,
""
)</f>
        <v>-1.1555873242792503E-2</v>
      </c>
      <c r="D5939">
        <f t="shared" si="184"/>
        <v>1.027638789611627</v>
      </c>
      <c r="E5939">
        <f t="shared" si="185"/>
        <v>10276.38789611627</v>
      </c>
    </row>
    <row r="5940" spans="1:5" hidden="1" x14ac:dyDescent="0.25">
      <c r="A5940" t="s">
        <v>13</v>
      </c>
      <c r="B5940" s="5">
        <v>45006</v>
      </c>
      <c r="C5940" s="9" cm="1">
        <f t="array" ref="C5940">IFERROR(
(_xlfn.XLOOKUP(1,(MarketData[ETF]=A5940)*(MarketData[Date]=B5940),MarketData[Adjusted Close]) /
_xlfn.XLOOKUP(1,(MarketData[ETF]=A5940)*(MarketData[Date]=WORKDAY(B5940,-1)),MarketData[Adjusted Close]))-1,
""
)</f>
        <v>1.3156306578153254E-2</v>
      </c>
      <c r="D5940">
        <f t="shared" si="184"/>
        <v>1.04115872057936</v>
      </c>
      <c r="E5940">
        <f t="shared" si="185"/>
        <v>10411.587205793599</v>
      </c>
    </row>
    <row r="5941" spans="1:5" hidden="1" x14ac:dyDescent="0.25">
      <c r="A5941" t="s">
        <v>13</v>
      </c>
      <c r="B5941" s="6">
        <v>45005</v>
      </c>
      <c r="C5941" s="9" cm="1">
        <f t="array" ref="C5941">IFERROR(
(_xlfn.XLOOKUP(1,(MarketData[ETF]=A5941)*(MarketData[Date]=B5941),MarketData[Adjusted Close]) /
_xlfn.XLOOKUP(1,(MarketData[ETF]=A5941)*(MarketData[Date]=WORKDAY(B5941,-1)),MarketData[Adjusted Close]))-1,
""
)</f>
        <v>1.0858955588091801E-2</v>
      </c>
      <c r="D5941">
        <f t="shared" si="184"/>
        <v>1.0524646168862857</v>
      </c>
      <c r="E5941">
        <f t="shared" si="185"/>
        <v>10524.646168862857</v>
      </c>
    </row>
    <row r="5942" spans="1:5" hidden="1" x14ac:dyDescent="0.25">
      <c r="A5942" t="s">
        <v>13</v>
      </c>
      <c r="B5942" s="5">
        <v>45002</v>
      </c>
      <c r="C5942" s="9" cm="1">
        <f t="array" ref="C5942">IFERROR(
(_xlfn.XLOOKUP(1,(MarketData[ETF]=A5942)*(MarketData[Date]=B5942),MarketData[Adjusted Close]) /
_xlfn.XLOOKUP(1,(MarketData[ETF]=A5942)*(MarketData[Date]=WORKDAY(B5942,-1)),MarketData[Adjusted Close]))-1,
""
)</f>
        <v>-1.1934900542495575E-2</v>
      </c>
      <c r="D5942">
        <f t="shared" si="184"/>
        <v>1.0399035563592522</v>
      </c>
      <c r="E5942">
        <f t="shared" si="185"/>
        <v>10399.035563592523</v>
      </c>
    </row>
    <row r="5943" spans="1:5" hidden="1" x14ac:dyDescent="0.25">
      <c r="A5943" t="s">
        <v>13</v>
      </c>
      <c r="B5943" s="6">
        <v>45001</v>
      </c>
      <c r="C5943" s="9" cm="1">
        <f t="array" ref="C5943">IFERROR(
(_xlfn.XLOOKUP(1,(MarketData[ETF]=A5943)*(MarketData[Date]=B5943),MarketData[Adjusted Close]) /
_xlfn.XLOOKUP(1,(MarketData[ETF]=A5943)*(MarketData[Date]=WORKDAY(B5943,-1)),MarketData[Adjusted Close]))-1,
""
)</f>
        <v>1.6668709400661896E-2</v>
      </c>
      <c r="D5943">
        <f t="shared" si="184"/>
        <v>1.0572374065449195</v>
      </c>
      <c r="E5943">
        <f t="shared" si="185"/>
        <v>10572.374065449196</v>
      </c>
    </row>
    <row r="5944" spans="1:5" hidden="1" x14ac:dyDescent="0.25">
      <c r="A5944" t="s">
        <v>13</v>
      </c>
      <c r="B5944" s="5">
        <v>45000</v>
      </c>
      <c r="C5944" s="9" cm="1">
        <f t="array" ref="C5944">IFERROR(
(_xlfn.XLOOKUP(1,(MarketData[ETF]=A5944)*(MarketData[Date]=B5944),MarketData[Adjusted Close]) /
_xlfn.XLOOKUP(1,(MarketData[ETF]=A5944)*(MarketData[Date]=WORKDAY(B5944,-1)),MarketData[Adjusted Close]))-1,
""
)</f>
        <v>-1.5327057687665846E-2</v>
      </c>
      <c r="D5944">
        <f t="shared" si="184"/>
        <v>1.0410330678252473</v>
      </c>
      <c r="E5944">
        <f t="shared" si="185"/>
        <v>10410.330678252472</v>
      </c>
    </row>
    <row r="5945" spans="1:5" hidden="1" x14ac:dyDescent="0.25">
      <c r="A5945" t="s">
        <v>13</v>
      </c>
      <c r="B5945" s="6">
        <v>44999</v>
      </c>
      <c r="C5945" s="9" cm="1">
        <f t="array" ref="C5945">IFERROR(
(_xlfn.XLOOKUP(1,(MarketData[ETF]=A5945)*(MarketData[Date]=B5945),MarketData[Adjusted Close]) /
_xlfn.XLOOKUP(1,(MarketData[ETF]=A5945)*(MarketData[Date]=WORKDAY(B5945,-1)),MarketData[Adjusted Close]))-1,
""
)</f>
        <v>1.3206162876008731E-2</v>
      </c>
      <c r="D5945">
        <f t="shared" si="184"/>
        <v>1.0547811200782586</v>
      </c>
      <c r="E5945">
        <f t="shared" si="185"/>
        <v>10547.811200782586</v>
      </c>
    </row>
    <row r="5946" spans="1:5" hidden="1" x14ac:dyDescent="0.25">
      <c r="A5946" t="s">
        <v>13</v>
      </c>
      <c r="B5946" s="5">
        <v>44998</v>
      </c>
      <c r="C5946" s="9" cm="1">
        <f t="array" ref="C5946">IFERROR(
(_xlfn.XLOOKUP(1,(MarketData[ETF]=A5946)*(MarketData[Date]=B5946),MarketData[Adjusted Close]) /
_xlfn.XLOOKUP(1,(MarketData[ETF]=A5946)*(MarketData[Date]=WORKDAY(B5946,-1)),MarketData[Adjusted Close]))-1,
""
)</f>
        <v>-3.1691857630424813E-3</v>
      </c>
      <c r="D5946">
        <f t="shared" si="184"/>
        <v>1.0514383227693807</v>
      </c>
      <c r="E5946">
        <f t="shared" si="185"/>
        <v>10514.383227693806</v>
      </c>
    </row>
    <row r="5947" spans="1:5" hidden="1" x14ac:dyDescent="0.25">
      <c r="A5947" t="s">
        <v>13</v>
      </c>
      <c r="B5947" s="6">
        <v>44995</v>
      </c>
      <c r="C5947" s="9" cm="1">
        <f t="array" ref="C5947">IFERROR(
(_xlfn.XLOOKUP(1,(MarketData[ETF]=A5947)*(MarketData[Date]=B5947),MarketData[Adjusted Close]) /
_xlfn.XLOOKUP(1,(MarketData[ETF]=A5947)*(MarketData[Date]=WORKDAY(B5947,-1)),MarketData[Adjusted Close]))-1,
""
)</f>
        <v>-1.3823776896261464E-2</v>
      </c>
      <c r="D5947">
        <f t="shared" si="184"/>
        <v>1.0369034739752374</v>
      </c>
      <c r="E5947">
        <f t="shared" si="185"/>
        <v>10369.034739752375</v>
      </c>
    </row>
    <row r="5948" spans="1:5" hidden="1" x14ac:dyDescent="0.25">
      <c r="A5948" t="s">
        <v>13</v>
      </c>
      <c r="B5948" s="5">
        <v>44994</v>
      </c>
      <c r="C5948" s="9" cm="1">
        <f t="array" ref="C5948">IFERROR(
(_xlfn.XLOOKUP(1,(MarketData[ETF]=A5948)*(MarketData[Date]=B5948),MarketData[Adjusted Close]) /
_xlfn.XLOOKUP(1,(MarketData[ETF]=A5948)*(MarketData[Date]=WORKDAY(B5948,-1)),MarketData[Adjusted Close]))-1,
""
)</f>
        <v>-1.6434145187987692E-2</v>
      </c>
      <c r="D5948">
        <f t="shared" si="184"/>
        <v>1.0198628517379995</v>
      </c>
      <c r="E5948">
        <f t="shared" si="185"/>
        <v>10198.628517379995</v>
      </c>
    </row>
    <row r="5949" spans="1:5" hidden="1" x14ac:dyDescent="0.25">
      <c r="A5949" t="s">
        <v>13</v>
      </c>
      <c r="B5949" s="6">
        <v>44993</v>
      </c>
      <c r="C5949" s="9" cm="1">
        <f t="array" ref="C5949">IFERROR(
(_xlfn.XLOOKUP(1,(MarketData[ETF]=A5949)*(MarketData[Date]=B5949),MarketData[Adjusted Close]) /
_xlfn.XLOOKUP(1,(MarketData[ETF]=A5949)*(MarketData[Date]=WORKDAY(B5949,-1)),MarketData[Adjusted Close]))-1,
""
)</f>
        <v>2.6078710289236806E-3</v>
      </c>
      <c r="D5949">
        <f t="shared" si="184"/>
        <v>1.0225225225225225</v>
      </c>
      <c r="E5949">
        <f t="shared" si="185"/>
        <v>10225.225225225226</v>
      </c>
    </row>
    <row r="5950" spans="1:5" hidden="1" x14ac:dyDescent="0.25">
      <c r="A5950" t="s">
        <v>13</v>
      </c>
      <c r="B5950" s="5">
        <v>44992</v>
      </c>
      <c r="C5950" s="9" cm="1">
        <f t="array" ref="C5950">IFERROR(
(_xlfn.XLOOKUP(1,(MarketData[ETF]=A5950)*(MarketData[Date]=B5950),MarketData[Adjusted Close]) /
_xlfn.XLOOKUP(1,(MarketData[ETF]=A5950)*(MarketData[Date]=WORKDAY(B5950,-1)),MarketData[Adjusted Close]))-1,
""
)</f>
        <v>-1.5291233804132109E-2</v>
      </c>
      <c r="D5950">
        <f t="shared" si="184"/>
        <v>1.0068868915606397</v>
      </c>
      <c r="E5950">
        <f t="shared" si="185"/>
        <v>10068.868915606397</v>
      </c>
    </row>
    <row r="5951" spans="1:5" hidden="1" x14ac:dyDescent="0.25">
      <c r="A5951" t="s">
        <v>13</v>
      </c>
      <c r="B5951" s="6">
        <v>44991</v>
      </c>
      <c r="C5951" s="9" cm="1">
        <f t="array" ref="C5951">IFERROR(
(_xlfn.XLOOKUP(1,(MarketData[ETF]=A5951)*(MarketData[Date]=B5951),MarketData[Adjusted Close]) /
_xlfn.XLOOKUP(1,(MarketData[ETF]=A5951)*(MarketData[Date]=WORKDAY(B5951,-1)),MarketData[Adjusted Close]))-1,
""
)</f>
        <v>-1.5151515151514694E-3</v>
      </c>
      <c r="D5951">
        <f t="shared" si="184"/>
        <v>1.0053613053613055</v>
      </c>
      <c r="E5951">
        <f t="shared" si="185"/>
        <v>10053.613053613055</v>
      </c>
    </row>
    <row r="5952" spans="1:5" hidden="1" x14ac:dyDescent="0.25">
      <c r="A5952" t="s">
        <v>13</v>
      </c>
      <c r="B5952" s="5">
        <v>44988</v>
      </c>
      <c r="C5952" s="9" cm="1">
        <f t="array" ref="C5952">IFERROR(
(_xlfn.XLOOKUP(1,(MarketData[ETF]=A5952)*(MarketData[Date]=B5952),MarketData[Adjusted Close]) /
_xlfn.XLOOKUP(1,(MarketData[ETF]=A5952)*(MarketData[Date]=WORKDAY(B5952,-1)),MarketData[Adjusted Close]))-1,
""
)</f>
        <v>1.4424213762118665E-2</v>
      </c>
      <c r="D5952">
        <f t="shared" si="184"/>
        <v>1.0198628517379997</v>
      </c>
      <c r="E5952">
        <f t="shared" si="185"/>
        <v>10198.628517379997</v>
      </c>
    </row>
    <row r="5953" spans="1:5" hidden="1" x14ac:dyDescent="0.25">
      <c r="A5953" t="s">
        <v>13</v>
      </c>
      <c r="B5953" s="6">
        <v>44987</v>
      </c>
      <c r="C5953" s="9" cm="1">
        <f t="array" ref="C5953">IFERROR(
(_xlfn.XLOOKUP(1,(MarketData[ETF]=A5953)*(MarketData[Date]=B5953),MarketData[Adjusted Close]) /
_xlfn.XLOOKUP(1,(MarketData[ETF]=A5953)*(MarketData[Date]=WORKDAY(B5953,-1)),MarketData[Adjusted Close]))-1,
""
)</f>
        <v>5.2293796054194708E-3</v>
      </c>
      <c r="D5953">
        <f t="shared" si="184"/>
        <v>1.0251961017352034</v>
      </c>
      <c r="E5953">
        <f t="shared" si="185"/>
        <v>10251.961017352034</v>
      </c>
    </row>
    <row r="5954" spans="1:5" hidden="1" x14ac:dyDescent="0.25">
      <c r="A5954" t="s">
        <v>13</v>
      </c>
      <c r="B5954" s="5">
        <v>44986</v>
      </c>
      <c r="C5954" s="9" cm="1">
        <f t="array" ref="C5954">IFERROR(
(_xlfn.XLOOKUP(1,(MarketData[ETF]=A5954)*(MarketData[Date]=B5954),MarketData[Adjusted Close]) /
_xlfn.XLOOKUP(1,(MarketData[ETF]=A5954)*(MarketData[Date]=WORKDAY(B5954,-1)),MarketData[Adjusted Close]))-1,
""
)</f>
        <v>2.0245325711563122E-3</v>
      </c>
      <c r="D5954">
        <f t="shared" si="184"/>
        <v>1.0272716446349888</v>
      </c>
      <c r="E5954">
        <f t="shared" si="185"/>
        <v>10272.716446349888</v>
      </c>
    </row>
    <row r="5955" spans="1:5" hidden="1" x14ac:dyDescent="0.25">
      <c r="A5955" t="s">
        <v>13</v>
      </c>
      <c r="B5955" s="6">
        <v>44985</v>
      </c>
      <c r="C5955" s="9" cm="1">
        <f t="array" ref="C5955">IFERROR(
(_xlfn.XLOOKUP(1,(MarketData[ETF]=A5955)*(MarketData[Date]=B5955),MarketData[Adjusted Close]) /
_xlfn.XLOOKUP(1,(MarketData[ETF]=A5955)*(MarketData[Date]=WORKDAY(B5955,-1)),MarketData[Adjusted Close]))-1,
""
)</f>
        <v>-4.3870049798435673E-3</v>
      </c>
      <c r="D5955">
        <f t="shared" ref="D5955:D6018" si="186">IFERROR(IF(A5955&lt;&gt;A5954,1,D5954*(1+C5955)),1)</f>
        <v>1.022764998814323</v>
      </c>
      <c r="E5955">
        <f t="shared" ref="E5955:E6018" si="187">D5955*10000</f>
        <v>10227.64998814323</v>
      </c>
    </row>
    <row r="5956" spans="1:5" hidden="1" x14ac:dyDescent="0.25">
      <c r="A5956" t="s">
        <v>13</v>
      </c>
      <c r="B5956" s="5">
        <v>44984</v>
      </c>
      <c r="C5956" s="9" cm="1">
        <f t="array" ref="C5956">IFERROR(
(_xlfn.XLOOKUP(1,(MarketData[ETF]=A5956)*(MarketData[Date]=B5956),MarketData[Adjusted Close]) /
_xlfn.XLOOKUP(1,(MarketData[ETF]=A5956)*(MarketData[Date]=WORKDAY(B5956,-1)),MarketData[Adjusted Close]))-1,
""
)</f>
        <v>5.6039108143555172E-3</v>
      </c>
      <c r="D5956">
        <f t="shared" si="186"/>
        <v>1.0284964826517229</v>
      </c>
      <c r="E5956">
        <f t="shared" si="187"/>
        <v>10284.964826517229</v>
      </c>
    </row>
    <row r="5957" spans="1:5" hidden="1" x14ac:dyDescent="0.25">
      <c r="A5957" t="s">
        <v>13</v>
      </c>
      <c r="B5957" s="6">
        <v>44981</v>
      </c>
      <c r="C5957" s="9" cm="1">
        <f t="array" ref="C5957">IFERROR(
(_xlfn.XLOOKUP(1,(MarketData[ETF]=A5957)*(MarketData[Date]=B5957),MarketData[Adjusted Close]) /
_xlfn.XLOOKUP(1,(MarketData[ETF]=A5957)*(MarketData[Date]=WORKDAY(B5957,-1)),MarketData[Adjusted Close]))-1,
""
)</f>
        <v>-1.2945745557255472E-2</v>
      </c>
      <c r="D5957">
        <f t="shared" si="186"/>
        <v>1.0151818288807815</v>
      </c>
      <c r="E5957">
        <f t="shared" si="187"/>
        <v>10151.818288807815</v>
      </c>
    </row>
    <row r="5958" spans="1:5" hidden="1" x14ac:dyDescent="0.25">
      <c r="A5958" t="s">
        <v>13</v>
      </c>
      <c r="B5958" s="5">
        <v>44980</v>
      </c>
      <c r="C5958" s="9" cm="1">
        <f t="array" ref="C5958">IFERROR(
(_xlfn.XLOOKUP(1,(MarketData[ETF]=A5958)*(MarketData[Date]=B5958),MarketData[Adjusted Close]) /
_xlfn.XLOOKUP(1,(MarketData[ETF]=A5958)*(MarketData[Date]=WORKDAY(B5958,-1)),MarketData[Adjusted Close]))-1,
""
)</f>
        <v>5.2052525730510446E-3</v>
      </c>
      <c r="D5958">
        <f t="shared" si="186"/>
        <v>1.0204661067076779</v>
      </c>
      <c r="E5958">
        <f t="shared" si="187"/>
        <v>10204.661067076779</v>
      </c>
    </row>
    <row r="5959" spans="1:5" hidden="1" x14ac:dyDescent="0.25">
      <c r="A5959" t="s">
        <v>13</v>
      </c>
      <c r="B5959" s="6">
        <v>44979</v>
      </c>
      <c r="C5959" s="9" cm="1">
        <f t="array" ref="C5959">IFERROR(
(_xlfn.XLOOKUP(1,(MarketData[ETF]=A5959)*(MarketData[Date]=B5959),MarketData[Adjusted Close]) /
_xlfn.XLOOKUP(1,(MarketData[ETF]=A5959)*(MarketData[Date]=WORKDAY(B5959,-1)),MarketData[Adjusted Close]))-1,
""
)</f>
        <v>-3.3014974649215878E-3</v>
      </c>
      <c r="D5959">
        <f t="shared" si="186"/>
        <v>1.0170970404433441</v>
      </c>
      <c r="E5959">
        <f t="shared" si="187"/>
        <v>10170.970404433441</v>
      </c>
    </row>
    <row r="5960" spans="1:5" hidden="1" x14ac:dyDescent="0.25">
      <c r="A5960" t="s">
        <v>13</v>
      </c>
      <c r="B5960" s="5">
        <v>44978</v>
      </c>
      <c r="C5960" s="9" t="str" cm="1">
        <f t="array" ref="C5960">IFERROR(
(_xlfn.XLOOKUP(1,(MarketData[ETF]=A5960)*(MarketData[Date]=B5960),MarketData[Adjusted Close]) /
_xlfn.XLOOKUP(1,(MarketData[ETF]=A5960)*(MarketData[Date]=WORKDAY(B5960,-1)),MarketData[Adjusted Close]))-1,
""
)</f>
        <v/>
      </c>
      <c r="D5960">
        <f t="shared" si="186"/>
        <v>1</v>
      </c>
      <c r="E5960">
        <f t="shared" si="187"/>
        <v>10000</v>
      </c>
    </row>
    <row r="5961" spans="1:5" hidden="1" x14ac:dyDescent="0.25">
      <c r="A5961" t="s">
        <v>13</v>
      </c>
      <c r="B5961" s="6">
        <v>44974</v>
      </c>
      <c r="C5961" s="9" cm="1">
        <f t="array" ref="C5961">IFERROR(
(_xlfn.XLOOKUP(1,(MarketData[ETF]=A5961)*(MarketData[Date]=B5961),MarketData[Adjusted Close]) /
_xlfn.XLOOKUP(1,(MarketData[ETF]=A5961)*(MarketData[Date]=WORKDAY(B5961,-1)),MarketData[Adjusted Close]))-1,
""
)</f>
        <v>-2.3132084200785386E-3</v>
      </c>
      <c r="D5961">
        <f t="shared" si="186"/>
        <v>0.99768679157992146</v>
      </c>
      <c r="E5961">
        <f t="shared" si="187"/>
        <v>9976.8679157992137</v>
      </c>
    </row>
    <row r="5962" spans="1:5" hidden="1" x14ac:dyDescent="0.25">
      <c r="A5962" t="s">
        <v>13</v>
      </c>
      <c r="B5962" s="5">
        <v>44973</v>
      </c>
      <c r="C5962" s="9" cm="1">
        <f t="array" ref="C5962">IFERROR(
(_xlfn.XLOOKUP(1,(MarketData[ETF]=A5962)*(MarketData[Date]=B5962),MarketData[Adjusted Close]) /
_xlfn.XLOOKUP(1,(MarketData[ETF]=A5962)*(MarketData[Date]=WORKDAY(B5962,-1)),MarketData[Adjusted Close]))-1,
""
)</f>
        <v>-9.5085347691603594E-3</v>
      </c>
      <c r="D5962">
        <f t="shared" si="186"/>
        <v>0.98820025203345174</v>
      </c>
      <c r="E5962">
        <f t="shared" si="187"/>
        <v>9882.0025203345176</v>
      </c>
    </row>
    <row r="5963" spans="1:5" hidden="1" x14ac:dyDescent="0.25">
      <c r="A5963" t="s">
        <v>13</v>
      </c>
      <c r="B5963" s="6">
        <v>44972</v>
      </c>
      <c r="C5963" s="9" cm="1">
        <f t="array" ref="C5963">IFERROR(
(_xlfn.XLOOKUP(1,(MarketData[ETF]=A5963)*(MarketData[Date]=B5963),MarketData[Adjusted Close]) /
_xlfn.XLOOKUP(1,(MarketData[ETF]=A5963)*(MarketData[Date]=WORKDAY(B5963,-1)),MarketData[Adjusted Close]))-1,
""
)</f>
        <v>4.5845272206301857E-4</v>
      </c>
      <c r="D5963">
        <f t="shared" si="186"/>
        <v>0.98865329512893985</v>
      </c>
      <c r="E5963">
        <f t="shared" si="187"/>
        <v>9886.5329512893986</v>
      </c>
    </row>
    <row r="5964" spans="1:5" hidden="1" x14ac:dyDescent="0.25">
      <c r="A5964" t="s">
        <v>13</v>
      </c>
      <c r="B5964" s="5">
        <v>44971</v>
      </c>
      <c r="C5964" s="9" cm="1">
        <f t="array" ref="C5964">IFERROR(
(_xlfn.XLOOKUP(1,(MarketData[ETF]=A5964)*(MarketData[Date]=B5964),MarketData[Adjusted Close]) /
_xlfn.XLOOKUP(1,(MarketData[ETF]=A5964)*(MarketData[Date]=WORKDAY(B5964,-1)),MarketData[Adjusted Close]))-1,
""
)</f>
        <v>6.8815231104490948E-4</v>
      </c>
      <c r="D5964">
        <f t="shared" si="186"/>
        <v>0.98933363917880501</v>
      </c>
      <c r="E5964">
        <f t="shared" si="187"/>
        <v>9893.3363917880506</v>
      </c>
    </row>
    <row r="5965" spans="1:5" hidden="1" x14ac:dyDescent="0.25">
      <c r="A5965" t="s">
        <v>13</v>
      </c>
      <c r="B5965" s="6">
        <v>44970</v>
      </c>
      <c r="C5965" s="9" cm="1">
        <f t="array" ref="C5965">IFERROR(
(_xlfn.XLOOKUP(1,(MarketData[ETF]=A5965)*(MarketData[Date]=B5965),MarketData[Adjusted Close]) /
_xlfn.XLOOKUP(1,(MarketData[ETF]=A5965)*(MarketData[Date]=WORKDAY(B5965,-1)),MarketData[Adjusted Close]))-1,
""
)</f>
        <v>1.1015769944341391E-2</v>
      </c>
      <c r="D5965">
        <f t="shared" si="186"/>
        <v>1.0002319109461968</v>
      </c>
      <c r="E5965">
        <f t="shared" si="187"/>
        <v>10002.319109461969</v>
      </c>
    </row>
    <row r="5966" spans="1:5" hidden="1" x14ac:dyDescent="0.25">
      <c r="A5966" t="s">
        <v>13</v>
      </c>
      <c r="B5966" s="5">
        <v>44967</v>
      </c>
      <c r="C5966" s="9" cm="1">
        <f t="array" ref="C5966">IFERROR(
(_xlfn.XLOOKUP(1,(MarketData[ETF]=A5966)*(MarketData[Date]=B5966),MarketData[Adjusted Close]) /
_xlfn.XLOOKUP(1,(MarketData[ETF]=A5966)*(MarketData[Date]=WORKDAY(B5966,-1)),MarketData[Adjusted Close]))-1,
""
)</f>
        <v>-1.7363120731567205E-3</v>
      </c>
      <c r="D5966">
        <f t="shared" si="186"/>
        <v>0.99849519620326432</v>
      </c>
      <c r="E5966">
        <f t="shared" si="187"/>
        <v>9984.9519620326428</v>
      </c>
    </row>
    <row r="5967" spans="1:5" hidden="1" x14ac:dyDescent="0.25">
      <c r="A5967" t="s">
        <v>13</v>
      </c>
      <c r="B5967" s="6">
        <v>44966</v>
      </c>
      <c r="C5967" s="9" cm="1">
        <f t="array" ref="C5967">IFERROR(
(_xlfn.XLOOKUP(1,(MarketData[ETF]=A5967)*(MarketData[Date]=B5967),MarketData[Adjusted Close]) /
_xlfn.XLOOKUP(1,(MarketData[ETF]=A5967)*(MarketData[Date]=WORKDAY(B5967,-1)),MarketData[Adjusted Close]))-1,
""
)</f>
        <v>-5.0673730277553952E-3</v>
      </c>
      <c r="D5967">
        <f t="shared" si="186"/>
        <v>0.99343544857768062</v>
      </c>
      <c r="E5967">
        <f t="shared" si="187"/>
        <v>9934.3544857768065</v>
      </c>
    </row>
    <row r="5968" spans="1:5" hidden="1" x14ac:dyDescent="0.25">
      <c r="A5968" t="s">
        <v>13</v>
      </c>
      <c r="B5968" s="5">
        <v>44965</v>
      </c>
      <c r="C5968" s="9" cm="1">
        <f t="array" ref="C5968">IFERROR(
(_xlfn.XLOOKUP(1,(MarketData[ETF]=A5968)*(MarketData[Date]=B5968),MarketData[Adjusted Close]) /
_xlfn.XLOOKUP(1,(MarketData[ETF]=A5968)*(MarketData[Date]=WORKDAY(B5968,-1)),MarketData[Adjusted Close]))-1,
""
)</f>
        <v>-8.1105780214759671E-3</v>
      </c>
      <c r="D5968">
        <f t="shared" si="186"/>
        <v>0.98537811286269139</v>
      </c>
      <c r="E5968">
        <f t="shared" si="187"/>
        <v>9853.7811286269134</v>
      </c>
    </row>
    <row r="5969" spans="1:5" hidden="1" x14ac:dyDescent="0.25">
      <c r="A5969" t="s">
        <v>13</v>
      </c>
      <c r="B5969" s="6">
        <v>44964</v>
      </c>
      <c r="C5969" s="9" cm="1">
        <f t="array" ref="C5969">IFERROR(
(_xlfn.XLOOKUP(1,(MarketData[ETF]=A5969)*(MarketData[Date]=B5969),MarketData[Adjusted Close]) /
_xlfn.XLOOKUP(1,(MarketData[ETF]=A5969)*(MarketData[Date]=WORKDAY(B5969,-1)),MarketData[Adjusted Close]))-1,
""
)</f>
        <v>1.062110367120761E-2</v>
      </c>
      <c r="D5969">
        <f t="shared" si="186"/>
        <v>0.99584391595474497</v>
      </c>
      <c r="E5969">
        <f t="shared" si="187"/>
        <v>9958.4391595474499</v>
      </c>
    </row>
    <row r="5970" spans="1:5" hidden="1" x14ac:dyDescent="0.25">
      <c r="A5970" t="s">
        <v>13</v>
      </c>
      <c r="B5970" s="5">
        <v>44963</v>
      </c>
      <c r="C5970" s="9" cm="1">
        <f t="array" ref="C5970">IFERROR(
(_xlfn.XLOOKUP(1,(MarketData[ETF]=A5970)*(MarketData[Date]=B5970),MarketData[Adjusted Close]) /
_xlfn.XLOOKUP(1,(MarketData[ETF]=A5970)*(MarketData[Date]=WORKDAY(B5970,-1)),MarketData[Adjusted Close]))-1,
""
)</f>
        <v>-8.9244851258580837E-3</v>
      </c>
      <c r="D5970">
        <f t="shared" si="186"/>
        <v>0.98695652173913062</v>
      </c>
      <c r="E5970">
        <f t="shared" si="187"/>
        <v>9869.5652173913059</v>
      </c>
    </row>
    <row r="5971" spans="1:5" hidden="1" x14ac:dyDescent="0.25">
      <c r="A5971" t="s">
        <v>13</v>
      </c>
      <c r="B5971" s="6">
        <v>44960</v>
      </c>
      <c r="C5971" s="9" cm="1">
        <f t="array" ref="C5971">IFERROR(
(_xlfn.XLOOKUP(1,(MarketData[ETF]=A5971)*(MarketData[Date]=B5971),MarketData[Adjusted Close]) /
_xlfn.XLOOKUP(1,(MarketData[ETF]=A5971)*(MarketData[Date]=WORKDAY(B5971,-1)),MarketData[Adjusted Close]))-1,
""
)</f>
        <v>-1.1200362031903999E-2</v>
      </c>
      <c r="D5971">
        <f t="shared" si="186"/>
        <v>0.97590225138590359</v>
      </c>
      <c r="E5971">
        <f t="shared" si="187"/>
        <v>9759.0225138590358</v>
      </c>
    </row>
    <row r="5972" spans="1:5" hidden="1" x14ac:dyDescent="0.25">
      <c r="A5972" t="s">
        <v>13</v>
      </c>
      <c r="B5972" s="5">
        <v>44959</v>
      </c>
      <c r="C5972" s="9" cm="1">
        <f t="array" ref="C5972">IFERROR(
(_xlfn.XLOOKUP(1,(MarketData[ETF]=A5972)*(MarketData[Date]=B5972),MarketData[Adjusted Close]) /
_xlfn.XLOOKUP(1,(MarketData[ETF]=A5972)*(MarketData[Date]=WORKDAY(B5972,-1)),MarketData[Adjusted Close]))-1,
""
)</f>
        <v>8.0976277372262206E-3</v>
      </c>
      <c r="D5972">
        <f t="shared" si="186"/>
        <v>0.98380474452554756</v>
      </c>
      <c r="E5972">
        <f t="shared" si="187"/>
        <v>9838.0474452554754</v>
      </c>
    </row>
    <row r="5973" spans="1:5" hidden="1" x14ac:dyDescent="0.25">
      <c r="A5973" t="s">
        <v>13</v>
      </c>
      <c r="B5973" s="6">
        <v>44958</v>
      </c>
      <c r="C5973" s="9" cm="1">
        <f t="array" ref="C5973">IFERROR(
(_xlfn.XLOOKUP(1,(MarketData[ETF]=A5973)*(MarketData[Date]=B5973),MarketData[Adjusted Close]) /
_xlfn.XLOOKUP(1,(MarketData[ETF]=A5973)*(MarketData[Date]=WORKDAY(B5973,-1)),MarketData[Adjusted Close]))-1,
""
)</f>
        <v>1.0953533955955219E-2</v>
      </c>
      <c r="D5973">
        <f t="shared" si="186"/>
        <v>0.99458088320073801</v>
      </c>
      <c r="E5973">
        <f t="shared" si="187"/>
        <v>9945.8088320073803</v>
      </c>
    </row>
    <row r="5974" spans="1:5" hidden="1" x14ac:dyDescent="0.25">
      <c r="A5974" t="s">
        <v>13</v>
      </c>
      <c r="B5974" s="5">
        <v>44957</v>
      </c>
      <c r="C5974" s="9" cm="1">
        <f t="array" ref="C5974">IFERROR(
(_xlfn.XLOOKUP(1,(MarketData[ETF]=A5974)*(MarketData[Date]=B5974),MarketData[Adjusted Close]) /
_xlfn.XLOOKUP(1,(MarketData[ETF]=A5974)*(MarketData[Date]=WORKDAY(B5974,-1)),MarketData[Adjusted Close]))-1,
""
)</f>
        <v>1.1546536039188426E-2</v>
      </c>
      <c r="D5974">
        <f t="shared" si="186"/>
        <v>1.0060648472125031</v>
      </c>
      <c r="E5974">
        <f t="shared" si="187"/>
        <v>10060.648472125031</v>
      </c>
    </row>
    <row r="5975" spans="1:5" hidden="1" x14ac:dyDescent="0.25">
      <c r="A5975" t="s">
        <v>13</v>
      </c>
      <c r="B5975" s="6">
        <v>44956</v>
      </c>
      <c r="C5975" s="9" cm="1">
        <f t="array" ref="C5975">IFERROR(
(_xlfn.XLOOKUP(1,(MarketData[ETF]=A5975)*(MarketData[Date]=B5975),MarketData[Adjusted Close]) /
_xlfn.XLOOKUP(1,(MarketData[ETF]=A5975)*(MarketData[Date]=WORKDAY(B5975,-1)),MarketData[Adjusted Close]))-1,
""
)</f>
        <v>-1.2211981566820351E-2</v>
      </c>
      <c r="D5975">
        <f t="shared" si="186"/>
        <v>0.99377880184331813</v>
      </c>
      <c r="E5975">
        <f t="shared" si="187"/>
        <v>9937.7880184331807</v>
      </c>
    </row>
    <row r="5976" spans="1:5" hidden="1" x14ac:dyDescent="0.25">
      <c r="A5976" t="s">
        <v>13</v>
      </c>
      <c r="B5976" s="5">
        <v>44953</v>
      </c>
      <c r="C5976" s="9" cm="1">
        <f t="array" ref="C5976">IFERROR(
(_xlfn.XLOOKUP(1,(MarketData[ETF]=A5976)*(MarketData[Date]=B5976),MarketData[Adjusted Close]) /
_xlfn.XLOOKUP(1,(MarketData[ETF]=A5976)*(MarketData[Date]=WORKDAY(B5976,-1)),MarketData[Adjusted Close]))-1,
""
)</f>
        <v>6.9172238874792846E-4</v>
      </c>
      <c r="D5976">
        <f t="shared" si="186"/>
        <v>0.99446622089001624</v>
      </c>
      <c r="E5976">
        <f t="shared" si="187"/>
        <v>9944.662208900163</v>
      </c>
    </row>
    <row r="5977" spans="1:5" hidden="1" x14ac:dyDescent="0.25">
      <c r="A5977" t="s">
        <v>13</v>
      </c>
      <c r="B5977" s="6">
        <v>44952</v>
      </c>
      <c r="C5977" s="9" cm="1">
        <f t="array" ref="C5977">IFERROR(
(_xlfn.XLOOKUP(1,(MarketData[ETF]=A5977)*(MarketData[Date]=B5977),MarketData[Adjusted Close]) /
_xlfn.XLOOKUP(1,(MarketData[ETF]=A5977)*(MarketData[Date]=WORKDAY(B5977,-1)),MarketData[Adjusted Close]))-1,
""
)</f>
        <v>8.4873851877687034E-3</v>
      </c>
      <c r="D5977">
        <f t="shared" si="186"/>
        <v>1.0029066387629344</v>
      </c>
      <c r="E5977">
        <f t="shared" si="187"/>
        <v>10029.066387629344</v>
      </c>
    </row>
    <row r="5978" spans="1:5" hidden="1" x14ac:dyDescent="0.25">
      <c r="A5978" t="s">
        <v>13</v>
      </c>
      <c r="B5978" s="5">
        <v>44951</v>
      </c>
      <c r="C5978" s="9" cm="1">
        <f t="array" ref="C5978">IFERROR(
(_xlfn.XLOOKUP(1,(MarketData[ETF]=A5978)*(MarketData[Date]=B5978),MarketData[Adjusted Close]) /
_xlfn.XLOOKUP(1,(MarketData[ETF]=A5978)*(MarketData[Date]=WORKDAY(B5978,-1)),MarketData[Adjusted Close]))-1,
""
)</f>
        <v>1.8637157833432116E-3</v>
      </c>
      <c r="D5978">
        <f t="shared" si="186"/>
        <v>1.0047757716948165</v>
      </c>
      <c r="E5978">
        <f t="shared" si="187"/>
        <v>10047.757716948165</v>
      </c>
    </row>
    <row r="5979" spans="1:5" hidden="1" x14ac:dyDescent="0.25">
      <c r="A5979" t="s">
        <v>13</v>
      </c>
      <c r="B5979" s="6">
        <v>44950</v>
      </c>
      <c r="C5979" s="9" cm="1">
        <f t="array" ref="C5979">IFERROR(
(_xlfn.XLOOKUP(1,(MarketData[ETF]=A5979)*(MarketData[Date]=B5979),MarketData[Adjusted Close]) /
_xlfn.XLOOKUP(1,(MarketData[ETF]=A5979)*(MarketData[Date]=WORKDAY(B5979,-1)),MarketData[Adjusted Close]))-1,
""
)</f>
        <v>-1.0472422620433353E-3</v>
      </c>
      <c r="D5979">
        <f t="shared" si="186"/>
        <v>1.0037235280428205</v>
      </c>
      <c r="E5979">
        <f t="shared" si="187"/>
        <v>10037.235280428205</v>
      </c>
    </row>
    <row r="5980" spans="1:5" hidden="1" x14ac:dyDescent="0.25">
      <c r="A5980" t="s">
        <v>13</v>
      </c>
      <c r="B5980" s="5">
        <v>44949</v>
      </c>
      <c r="C5980" s="9" cm="1">
        <f t="array" ref="C5980">IFERROR(
(_xlfn.XLOOKUP(1,(MarketData[ETF]=A5980)*(MarketData[Date]=B5980),MarketData[Adjusted Close]) /
_xlfn.XLOOKUP(1,(MarketData[ETF]=A5980)*(MarketData[Date]=WORKDAY(B5980,-1)),MarketData[Adjusted Close]))-1,
""
)</f>
        <v>9.5148596264535978E-3</v>
      </c>
      <c r="D5980">
        <f t="shared" si="186"/>
        <v>1.0132738165159167</v>
      </c>
      <c r="E5980">
        <f t="shared" si="187"/>
        <v>10132.738165159168</v>
      </c>
    </row>
    <row r="5981" spans="1:5" hidden="1" x14ac:dyDescent="0.25">
      <c r="A5981" t="s">
        <v>13</v>
      </c>
      <c r="B5981" s="6">
        <v>44946</v>
      </c>
      <c r="C5981" s="9" cm="1">
        <f t="array" ref="C5981">IFERROR(
(_xlfn.XLOOKUP(1,(MarketData[ETF]=A5981)*(MarketData[Date]=B5981),MarketData[Adjusted Close]) /
_xlfn.XLOOKUP(1,(MarketData[ETF]=A5981)*(MarketData[Date]=WORKDAY(B5981,-1)),MarketData[Adjusted Close]))-1,
""
)</f>
        <v>1.5507574853870887E-2</v>
      </c>
      <c r="D5981">
        <f t="shared" si="186"/>
        <v>1.0289872360730048</v>
      </c>
      <c r="E5981">
        <f t="shared" si="187"/>
        <v>10289.872360730047</v>
      </c>
    </row>
    <row r="5982" spans="1:5" hidden="1" x14ac:dyDescent="0.25">
      <c r="A5982" t="s">
        <v>13</v>
      </c>
      <c r="B5982" s="5">
        <v>44945</v>
      </c>
      <c r="C5982" s="9" cm="1">
        <f t="array" ref="C5982">IFERROR(
(_xlfn.XLOOKUP(1,(MarketData[ETF]=A5982)*(MarketData[Date]=B5982),MarketData[Adjusted Close]) /
_xlfn.XLOOKUP(1,(MarketData[ETF]=A5982)*(MarketData[Date]=WORKDAY(B5982,-1)),MarketData[Adjusted Close]))-1,
""
)</f>
        <v>-4.5125282033011693E-3</v>
      </c>
      <c r="D5982">
        <f t="shared" si="186"/>
        <v>1.0243439021493885</v>
      </c>
      <c r="E5982">
        <f t="shared" si="187"/>
        <v>10243.439021493885</v>
      </c>
    </row>
    <row r="5983" spans="1:5" hidden="1" x14ac:dyDescent="0.25">
      <c r="A5983" t="s">
        <v>13</v>
      </c>
      <c r="B5983" s="6">
        <v>44944</v>
      </c>
      <c r="C5983" s="9" cm="1">
        <f t="array" ref="C5983">IFERROR(
(_xlfn.XLOOKUP(1,(MarketData[ETF]=A5983)*(MarketData[Date]=B5983),MarketData[Adjusted Close]) /
_xlfn.XLOOKUP(1,(MarketData[ETF]=A5983)*(MarketData[Date]=WORKDAY(B5983,-1)),MarketData[Adjusted Close]))-1,
""
)</f>
        <v>-1.0690789473684292E-2</v>
      </c>
      <c r="D5983">
        <f t="shared" si="186"/>
        <v>1.0133928571428572</v>
      </c>
      <c r="E5983">
        <f t="shared" si="187"/>
        <v>10133.928571428572</v>
      </c>
    </row>
    <row r="5984" spans="1:5" hidden="1" x14ac:dyDescent="0.25">
      <c r="A5984" t="s">
        <v>13</v>
      </c>
      <c r="B5984" s="5">
        <v>44943</v>
      </c>
      <c r="C5984" s="9" t="str" cm="1">
        <f t="array" ref="C5984">IFERROR(
(_xlfn.XLOOKUP(1,(MarketData[ETF]=A5984)*(MarketData[Date]=B5984),MarketData[Adjusted Close]) /
_xlfn.XLOOKUP(1,(MarketData[ETF]=A5984)*(MarketData[Date]=WORKDAY(B5984,-1)),MarketData[Adjusted Close]))-1,
""
)</f>
        <v/>
      </c>
      <c r="D5984">
        <f t="shared" si="186"/>
        <v>1</v>
      </c>
      <c r="E5984">
        <f t="shared" si="187"/>
        <v>10000</v>
      </c>
    </row>
    <row r="5985" spans="1:5" hidden="1" x14ac:dyDescent="0.25">
      <c r="A5985" t="s">
        <v>13</v>
      </c>
      <c r="B5985" s="6">
        <v>44939</v>
      </c>
      <c r="C5985" s="9" cm="1">
        <f t="array" ref="C5985">IFERROR(
(_xlfn.XLOOKUP(1,(MarketData[ETF]=A5985)*(MarketData[Date]=B5985),MarketData[Adjusted Close]) /
_xlfn.XLOOKUP(1,(MarketData[ETF]=A5985)*(MarketData[Date]=WORKDAY(B5985,-1)),MarketData[Adjusted Close]))-1,
""
)</f>
        <v>5.1948051948051965E-3</v>
      </c>
      <c r="D5985">
        <f t="shared" si="186"/>
        <v>1.0051948051948052</v>
      </c>
      <c r="E5985">
        <f t="shared" si="187"/>
        <v>10051.948051948051</v>
      </c>
    </row>
    <row r="5986" spans="1:5" hidden="1" x14ac:dyDescent="0.25">
      <c r="A5986" t="s">
        <v>13</v>
      </c>
      <c r="B5986" s="5">
        <v>44938</v>
      </c>
      <c r="C5986" s="9" cm="1">
        <f t="array" ref="C5986">IFERROR(
(_xlfn.XLOOKUP(1,(MarketData[ETF]=A5986)*(MarketData[Date]=B5986),MarketData[Adjusted Close]) /
_xlfn.XLOOKUP(1,(MarketData[ETF]=A5986)*(MarketData[Date]=WORKDAY(B5986,-1)),MarketData[Adjusted Close]))-1,
""
)</f>
        <v>7.1343638525565023E-3</v>
      </c>
      <c r="D5986">
        <f t="shared" si="186"/>
        <v>1.0123662306777645</v>
      </c>
      <c r="E5986">
        <f t="shared" si="187"/>
        <v>10123.662306777645</v>
      </c>
    </row>
    <row r="5987" spans="1:5" hidden="1" x14ac:dyDescent="0.25">
      <c r="A5987" t="s">
        <v>13</v>
      </c>
      <c r="B5987" s="6">
        <v>44937</v>
      </c>
      <c r="C5987" s="9" cm="1">
        <f t="array" ref="C5987">IFERROR(
(_xlfn.XLOOKUP(1,(MarketData[ETF]=A5987)*(MarketData[Date]=B5987),MarketData[Adjusted Close]) /
_xlfn.XLOOKUP(1,(MarketData[ETF]=A5987)*(MarketData[Date]=WORKDAY(B5987,-1)),MarketData[Adjusted Close]))-1,
""
)</f>
        <v>1.0088878212827224E-2</v>
      </c>
      <c r="D5987">
        <f t="shared" si="186"/>
        <v>1.0225798702858515</v>
      </c>
      <c r="E5987">
        <f t="shared" si="187"/>
        <v>10225.798702858516</v>
      </c>
    </row>
    <row r="5988" spans="1:5" hidden="1" x14ac:dyDescent="0.25">
      <c r="A5988" t="s">
        <v>13</v>
      </c>
      <c r="B5988" s="5">
        <v>44936</v>
      </c>
      <c r="C5988" s="9" cm="1">
        <f t="array" ref="C5988">IFERROR(
(_xlfn.XLOOKUP(1,(MarketData[ETF]=A5988)*(MarketData[Date]=B5988),MarketData[Adjusted Close]) /
_xlfn.XLOOKUP(1,(MarketData[ETF]=A5988)*(MarketData[Date]=WORKDAY(B5988,-1)),MarketData[Adjusted Close]))-1,
""
)</f>
        <v>5.434126313247134E-3</v>
      </c>
      <c r="D5988">
        <f t="shared" si="186"/>
        <v>1.0281366984663687</v>
      </c>
      <c r="E5988">
        <f t="shared" si="187"/>
        <v>10281.366984663688</v>
      </c>
    </row>
    <row r="5989" spans="1:5" hidden="1" x14ac:dyDescent="0.25">
      <c r="A5989" t="s">
        <v>13</v>
      </c>
      <c r="B5989" s="6">
        <v>44935</v>
      </c>
      <c r="C5989" s="9" cm="1">
        <f t="array" ref="C5989">IFERROR(
(_xlfn.XLOOKUP(1,(MarketData[ETF]=A5989)*(MarketData[Date]=B5989),MarketData[Adjusted Close]) /
_xlfn.XLOOKUP(1,(MarketData[ETF]=A5989)*(MarketData[Date]=WORKDAY(B5989,-1)),MarketData[Adjusted Close]))-1,
""
)</f>
        <v>2.2996853062211553E-3</v>
      </c>
      <c r="D5989">
        <f t="shared" si="186"/>
        <v>1.0305010893246185</v>
      </c>
      <c r="E5989">
        <f t="shared" si="187"/>
        <v>10305.010893246184</v>
      </c>
    </row>
    <row r="5990" spans="1:5" hidden="1" x14ac:dyDescent="0.25">
      <c r="A5990" t="s">
        <v>13</v>
      </c>
      <c r="B5990" s="5">
        <v>44932</v>
      </c>
      <c r="C5990" s="9" cm="1">
        <f t="array" ref="C5990">IFERROR(
(_xlfn.XLOOKUP(1,(MarketData[ETF]=A5990)*(MarketData[Date]=B5990),MarketData[Adjusted Close]) /
_xlfn.XLOOKUP(1,(MarketData[ETF]=A5990)*(MarketData[Date]=WORKDAY(B5990,-1)),MarketData[Adjusted Close]))-1,
""
)</f>
        <v>2.2904543766250063E-2</v>
      </c>
      <c r="D5990">
        <f t="shared" si="186"/>
        <v>1.0541042466262225</v>
      </c>
      <c r="E5990">
        <f t="shared" si="187"/>
        <v>10541.042466262224</v>
      </c>
    </row>
    <row r="5991" spans="1:5" hidden="1" x14ac:dyDescent="0.25">
      <c r="A5991" t="s">
        <v>13</v>
      </c>
      <c r="B5991" s="6">
        <v>44931</v>
      </c>
      <c r="C5991" s="9" cm="1">
        <f t="array" ref="C5991">IFERROR(
(_xlfn.XLOOKUP(1,(MarketData[ETF]=A5991)*(MarketData[Date]=B5991),MarketData[Adjusted Close]) /
_xlfn.XLOOKUP(1,(MarketData[ETF]=A5991)*(MarketData[Date]=WORKDAY(B5991,-1)),MarketData[Adjusted Close]))-1,
""
)</f>
        <v>-1.0292856267614336E-2</v>
      </c>
      <c r="D5991">
        <f t="shared" si="186"/>
        <v>1.043254503124617</v>
      </c>
      <c r="E5991">
        <f t="shared" si="187"/>
        <v>10432.545031246169</v>
      </c>
    </row>
    <row r="5992" spans="1:5" hidden="1" x14ac:dyDescent="0.25">
      <c r="A5992" t="s">
        <v>13</v>
      </c>
      <c r="B5992" s="5">
        <v>44930</v>
      </c>
      <c r="C5992" s="9" cm="1">
        <f t="array" ref="C5992">IFERROR(
(_xlfn.XLOOKUP(1,(MarketData[ETF]=A5992)*(MarketData[Date]=B5992),MarketData[Adjusted Close]) /
_xlfn.XLOOKUP(1,(MarketData[ETF]=A5992)*(MarketData[Date]=WORKDAY(B5992,-1)),MarketData[Adjusted Close]))-1,
""
)</f>
        <v>1.2279831307367761E-2</v>
      </c>
      <c r="D5992">
        <f t="shared" si="186"/>
        <v>1.056065492433639</v>
      </c>
      <c r="E5992">
        <f t="shared" si="187"/>
        <v>10560.65492433639</v>
      </c>
    </row>
    <row r="5993" spans="1:5" hidden="1" x14ac:dyDescent="0.25">
      <c r="A5993" t="s">
        <v>13</v>
      </c>
      <c r="B5993" s="6">
        <v>44929</v>
      </c>
      <c r="C5993" s="9" t="str" cm="1">
        <f t="array" ref="C5993">IFERROR(
(_xlfn.XLOOKUP(1,(MarketData[ETF]=A5993)*(MarketData[Date]=B5993),MarketData[Adjusted Close]) /
_xlfn.XLOOKUP(1,(MarketData[ETF]=A5993)*(MarketData[Date]=WORKDAY(B5993,-1)),MarketData[Adjusted Close]))-1,
""
)</f>
        <v/>
      </c>
      <c r="D5993">
        <f t="shared" si="186"/>
        <v>1</v>
      </c>
      <c r="E5993">
        <f t="shared" si="187"/>
        <v>10000</v>
      </c>
    </row>
    <row r="5994" spans="1:5" hidden="1" x14ac:dyDescent="0.25">
      <c r="A5994" t="s">
        <v>13</v>
      </c>
      <c r="B5994" s="5">
        <v>44925</v>
      </c>
      <c r="C5994" s="9" cm="1">
        <f t="array" ref="C5994">IFERROR(
(_xlfn.XLOOKUP(1,(MarketData[ETF]=A5994)*(MarketData[Date]=B5994),MarketData[Adjusted Close]) /
_xlfn.XLOOKUP(1,(MarketData[ETF]=A5994)*(MarketData[Date]=WORKDAY(B5994,-1)),MarketData[Adjusted Close]))-1,
""
)</f>
        <v>-5.7996051332677157E-3</v>
      </c>
      <c r="D5994">
        <f t="shared" si="186"/>
        <v>0.99420039486673228</v>
      </c>
      <c r="E5994">
        <f t="shared" si="187"/>
        <v>9942.0039486673231</v>
      </c>
    </row>
    <row r="5995" spans="1:5" hidden="1" x14ac:dyDescent="0.25">
      <c r="A5995" t="s">
        <v>13</v>
      </c>
      <c r="B5995" s="6">
        <v>44924</v>
      </c>
      <c r="C5995" s="9" cm="1">
        <f t="array" ref="C5995">IFERROR(
(_xlfn.XLOOKUP(1,(MarketData[ETF]=A5995)*(MarketData[Date]=B5995),MarketData[Adjusted Close]) /
_xlfn.XLOOKUP(1,(MarketData[ETF]=A5995)*(MarketData[Date]=WORKDAY(B5995,-1)),MarketData[Adjusted Close]))-1,
""
)</f>
        <v>1.7323625407984045E-2</v>
      </c>
      <c r="D5995">
        <f t="shared" si="186"/>
        <v>1.0114235500878734</v>
      </c>
      <c r="E5995">
        <f t="shared" si="187"/>
        <v>10114.235500878734</v>
      </c>
    </row>
    <row r="5996" spans="1:5" hidden="1" x14ac:dyDescent="0.25">
      <c r="A5996" t="s">
        <v>13</v>
      </c>
      <c r="B5996" s="5">
        <v>44923</v>
      </c>
      <c r="C5996" s="9" cm="1">
        <f t="array" ref="C5996">IFERROR(
(_xlfn.XLOOKUP(1,(MarketData[ETF]=A5996)*(MarketData[Date]=B5996),MarketData[Adjusted Close]) /
_xlfn.XLOOKUP(1,(MarketData[ETF]=A5996)*(MarketData[Date]=WORKDAY(B5996,-1)),MarketData[Adjusted Close]))-1,
""
)</f>
        <v>-1.2520143795710981E-2</v>
      </c>
      <c r="D5996">
        <f t="shared" si="186"/>
        <v>0.99876038180240478</v>
      </c>
      <c r="E5996">
        <f t="shared" si="187"/>
        <v>9987.6038180240485</v>
      </c>
    </row>
    <row r="5997" spans="1:5" hidden="1" x14ac:dyDescent="0.25">
      <c r="A5997" t="s">
        <v>13</v>
      </c>
      <c r="B5997" s="6">
        <v>44922</v>
      </c>
      <c r="C5997" s="9" t="str" cm="1">
        <f t="array" ref="C5997">IFERROR(
(_xlfn.XLOOKUP(1,(MarketData[ETF]=A5997)*(MarketData[Date]=B5997),MarketData[Adjusted Close]) /
_xlfn.XLOOKUP(1,(MarketData[ETF]=A5997)*(MarketData[Date]=WORKDAY(B5997,-1)),MarketData[Adjusted Close]))-1,
""
)</f>
        <v/>
      </c>
      <c r="D5997">
        <f t="shared" si="186"/>
        <v>1</v>
      </c>
      <c r="E5997">
        <f t="shared" si="187"/>
        <v>10000</v>
      </c>
    </row>
    <row r="5998" spans="1:5" hidden="1" x14ac:dyDescent="0.25">
      <c r="A5998" t="s">
        <v>13</v>
      </c>
      <c r="B5998" s="5">
        <v>44918</v>
      </c>
      <c r="C5998" s="9" cm="1">
        <f t="array" ref="C5998">IFERROR(
(_xlfn.XLOOKUP(1,(MarketData[ETF]=A5998)*(MarketData[Date]=B5998),MarketData[Adjusted Close]) /
_xlfn.XLOOKUP(1,(MarketData[ETF]=A5998)*(MarketData[Date]=WORKDAY(B5998,-1)),MarketData[Adjusted Close]))-1,
""
)</f>
        <v>4.6071473041962019E-3</v>
      </c>
      <c r="D5998">
        <f t="shared" si="186"/>
        <v>1.0046071473041962</v>
      </c>
      <c r="E5998">
        <f t="shared" si="187"/>
        <v>10046.071473041962</v>
      </c>
    </row>
    <row r="5999" spans="1:5" hidden="1" x14ac:dyDescent="0.25">
      <c r="A5999" t="s">
        <v>13</v>
      </c>
      <c r="B5999" s="6">
        <v>44917</v>
      </c>
      <c r="C5999" s="9" cm="1">
        <f t="array" ref="C5999">IFERROR(
(_xlfn.XLOOKUP(1,(MarketData[ETF]=A5999)*(MarketData[Date]=B5999),MarketData[Adjusted Close]) /
_xlfn.XLOOKUP(1,(MarketData[ETF]=A5999)*(MarketData[Date]=WORKDAY(B5999,-1)),MarketData[Adjusted Close]))-1,
""
)</f>
        <v>-1.205560339525158E-2</v>
      </c>
      <c r="D5999">
        <f t="shared" si="186"/>
        <v>0.99249600196826171</v>
      </c>
      <c r="E5999">
        <f t="shared" si="187"/>
        <v>9924.9600196826177</v>
      </c>
    </row>
    <row r="6000" spans="1:5" hidden="1" x14ac:dyDescent="0.25">
      <c r="A6000" t="s">
        <v>13</v>
      </c>
      <c r="B6000" s="5">
        <v>44916</v>
      </c>
      <c r="C6000" s="9" cm="1">
        <f t="array" ref="C6000">IFERROR(
(_xlfn.XLOOKUP(1,(MarketData[ETF]=A6000)*(MarketData[Date]=B6000),MarketData[Adjusted Close]) /
_xlfn.XLOOKUP(1,(MarketData[ETF]=A6000)*(MarketData[Date]=WORKDAY(B6000,-1)),MarketData[Adjusted Close]))-1,
""
)</f>
        <v>1.3085742771685061E-2</v>
      </c>
      <c r="D6000">
        <f t="shared" si="186"/>
        <v>1.0054835493519443</v>
      </c>
      <c r="E6000">
        <f t="shared" si="187"/>
        <v>10054.835493519442</v>
      </c>
    </row>
    <row r="6001" spans="1:5" hidden="1" x14ac:dyDescent="0.25">
      <c r="A6001" t="s">
        <v>13</v>
      </c>
      <c r="B6001" s="6">
        <v>44915</v>
      </c>
      <c r="C6001" s="9" cm="1">
        <f t="array" ref="C6001">IFERROR(
(_xlfn.XLOOKUP(1,(MarketData[ETF]=A6001)*(MarketData[Date]=B6001),MarketData[Adjusted Close]) /
_xlfn.XLOOKUP(1,(MarketData[ETF]=A6001)*(MarketData[Date]=WORKDAY(B6001,-1)),MarketData[Adjusted Close]))-1,
""
)</f>
        <v>2.2483137646764906E-3</v>
      </c>
      <c r="D6001">
        <f t="shared" si="186"/>
        <v>1.0077441918561081</v>
      </c>
      <c r="E6001">
        <f t="shared" si="187"/>
        <v>10077.44191856108</v>
      </c>
    </row>
    <row r="6002" spans="1:5" hidden="1" x14ac:dyDescent="0.25">
      <c r="A6002" t="s">
        <v>13</v>
      </c>
      <c r="B6002" s="5">
        <v>44914</v>
      </c>
      <c r="C6002" s="9" cm="1">
        <f t="array" ref="C6002">IFERROR(
(_xlfn.XLOOKUP(1,(MarketData[ETF]=A6002)*(MarketData[Date]=B6002),MarketData[Adjusted Close]) /
_xlfn.XLOOKUP(1,(MarketData[ETF]=A6002)*(MarketData[Date]=WORKDAY(B6002,-1)),MarketData[Adjusted Close]))-1,
""
)</f>
        <v>-5.9597715420909303E-3</v>
      </c>
      <c r="D6002">
        <f t="shared" si="186"/>
        <v>1.0017382666997767</v>
      </c>
      <c r="E6002">
        <f t="shared" si="187"/>
        <v>10017.382666997768</v>
      </c>
    </row>
    <row r="6003" spans="1:5" hidden="1" x14ac:dyDescent="0.25">
      <c r="A6003" t="s">
        <v>13</v>
      </c>
      <c r="B6003" s="6">
        <v>44911</v>
      </c>
      <c r="C6003" s="9" cm="1">
        <f t="array" ref="C6003">IFERROR(
(_xlfn.XLOOKUP(1,(MarketData[ETF]=A6003)*(MarketData[Date]=B6003),MarketData[Adjusted Close]) /
_xlfn.XLOOKUP(1,(MarketData[ETF]=A6003)*(MarketData[Date]=WORKDAY(B6003,-1)),MarketData[Adjusted Close]))-1,
""
)</f>
        <v>-9.469929897921503E-3</v>
      </c>
      <c r="D6003">
        <f t="shared" si="186"/>
        <v>0.99225187553806449</v>
      </c>
      <c r="E6003">
        <f t="shared" si="187"/>
        <v>9922.5187553806445</v>
      </c>
    </row>
    <row r="6004" spans="1:5" hidden="1" x14ac:dyDescent="0.25">
      <c r="A6004" t="s">
        <v>13</v>
      </c>
      <c r="B6004" s="5">
        <v>44910</v>
      </c>
      <c r="C6004" s="9" cm="1">
        <f t="array" ref="C6004">IFERROR(
(_xlfn.XLOOKUP(1,(MarketData[ETF]=A6004)*(MarketData[Date]=B6004),MarketData[Adjusted Close]) /
_xlfn.XLOOKUP(1,(MarketData[ETF]=A6004)*(MarketData[Date]=WORKDAY(B6004,-1)),MarketData[Adjusted Close]))-1,
""
)</f>
        <v>-2.4709127983687185E-2</v>
      </c>
      <c r="D6004">
        <f t="shared" si="186"/>
        <v>0.96773419695334084</v>
      </c>
      <c r="E6004">
        <f t="shared" si="187"/>
        <v>9677.3419695334087</v>
      </c>
    </row>
    <row r="6005" spans="1:5" hidden="1" x14ac:dyDescent="0.25">
      <c r="A6005" t="s">
        <v>13</v>
      </c>
      <c r="B6005" s="6">
        <v>44909</v>
      </c>
      <c r="C6005" s="9" cm="1">
        <f t="array" ref="C6005">IFERROR(
(_xlfn.XLOOKUP(1,(MarketData[ETF]=A6005)*(MarketData[Date]=B6005),MarketData[Adjusted Close]) /
_xlfn.XLOOKUP(1,(MarketData[ETF]=A6005)*(MarketData[Date]=WORKDAY(B6005,-1)),MarketData[Adjusted Close]))-1,
""
)</f>
        <v>-4.0616413809579921E-3</v>
      </c>
      <c r="D6005">
        <f t="shared" si="186"/>
        <v>0.96380360769322704</v>
      </c>
      <c r="E6005">
        <f t="shared" si="187"/>
        <v>9638.0360769322706</v>
      </c>
    </row>
    <row r="6006" spans="1:5" hidden="1" x14ac:dyDescent="0.25">
      <c r="A6006" t="s">
        <v>13</v>
      </c>
      <c r="B6006" s="5">
        <v>44908</v>
      </c>
      <c r="C6006" s="9" cm="1">
        <f t="array" ref="C6006">IFERROR(
(_xlfn.XLOOKUP(1,(MarketData[ETF]=A6006)*(MarketData[Date]=B6006),MarketData[Adjusted Close]) /
_xlfn.XLOOKUP(1,(MarketData[ETF]=A6006)*(MarketData[Date]=WORKDAY(B6006,-1)),MarketData[Adjusted Close]))-1,
""
)</f>
        <v>9.2838196286471053E-3</v>
      </c>
      <c r="D6006">
        <f t="shared" si="186"/>
        <v>0.97275138654449034</v>
      </c>
      <c r="E6006">
        <f t="shared" si="187"/>
        <v>9727.5138654449038</v>
      </c>
    </row>
    <row r="6007" spans="1:5" hidden="1" x14ac:dyDescent="0.25">
      <c r="A6007" t="s">
        <v>13</v>
      </c>
      <c r="B6007" s="6">
        <v>44907</v>
      </c>
      <c r="C6007" s="9" cm="1">
        <f t="array" ref="C6007">IFERROR(
(_xlfn.XLOOKUP(1,(MarketData[ETF]=A6007)*(MarketData[Date]=B6007),MarketData[Adjusted Close]) /
_xlfn.XLOOKUP(1,(MarketData[ETF]=A6007)*(MarketData[Date]=WORKDAY(B6007,-1)),MarketData[Adjusted Close]))-1,
""
)</f>
        <v>9.2479922122170599E-3</v>
      </c>
      <c r="D6007">
        <f t="shared" si="186"/>
        <v>0.98174738379167714</v>
      </c>
      <c r="E6007">
        <f t="shared" si="187"/>
        <v>9817.473837916772</v>
      </c>
    </row>
    <row r="6008" spans="1:5" hidden="1" x14ac:dyDescent="0.25">
      <c r="A6008" t="s">
        <v>13</v>
      </c>
      <c r="B6008" s="5">
        <v>44904</v>
      </c>
      <c r="C6008" s="9" cm="1">
        <f t="array" ref="C6008">IFERROR(
(_xlfn.XLOOKUP(1,(MarketData[ETF]=A6008)*(MarketData[Date]=B6008),MarketData[Adjusted Close]) /
_xlfn.XLOOKUP(1,(MarketData[ETF]=A6008)*(MarketData[Date]=WORKDAY(B6008,-1)),MarketData[Adjusted Close]))-1,
""
)</f>
        <v>-5.0847457627116732E-3</v>
      </c>
      <c r="D6008">
        <f t="shared" si="186"/>
        <v>0.97675544794188918</v>
      </c>
      <c r="E6008">
        <f t="shared" si="187"/>
        <v>9767.5544794188918</v>
      </c>
    </row>
    <row r="6009" spans="1:5" hidden="1" x14ac:dyDescent="0.25">
      <c r="A6009" t="s">
        <v>13</v>
      </c>
      <c r="B6009" s="6">
        <v>44903</v>
      </c>
      <c r="C6009" s="9" cm="1">
        <f t="array" ref="C6009">IFERROR(
(_xlfn.XLOOKUP(1,(MarketData[ETF]=A6009)*(MarketData[Date]=B6009),MarketData[Adjusted Close]) /
_xlfn.XLOOKUP(1,(MarketData[ETF]=A6009)*(MarketData[Date]=WORKDAY(B6009,-1)),MarketData[Adjusted Close]))-1,
""
)</f>
        <v>7.5628202000486144E-3</v>
      </c>
      <c r="D6009">
        <f t="shared" si="186"/>
        <v>0.98414247377409159</v>
      </c>
      <c r="E6009">
        <f t="shared" si="187"/>
        <v>9841.4247377409156</v>
      </c>
    </row>
    <row r="6010" spans="1:5" hidden="1" x14ac:dyDescent="0.25">
      <c r="A6010" t="s">
        <v>13</v>
      </c>
      <c r="B6010" s="5">
        <v>44902</v>
      </c>
      <c r="C6010" s="9" cm="1">
        <f t="array" ref="C6010">IFERROR(
(_xlfn.XLOOKUP(1,(MarketData[ETF]=A6010)*(MarketData[Date]=B6010),MarketData[Adjusted Close]) /
_xlfn.XLOOKUP(1,(MarketData[ETF]=A6010)*(MarketData[Date]=WORKDAY(B6010,-1)),MarketData[Adjusted Close]))-1,
""
)</f>
        <v>-1.7048222113980049E-3</v>
      </c>
      <c r="D6010">
        <f t="shared" si="186"/>
        <v>0.9824646858256213</v>
      </c>
      <c r="E6010">
        <f t="shared" si="187"/>
        <v>9824.6468582562138</v>
      </c>
    </row>
    <row r="6011" spans="1:5" hidden="1" x14ac:dyDescent="0.25">
      <c r="A6011" t="s">
        <v>13</v>
      </c>
      <c r="B6011" s="6">
        <v>44901</v>
      </c>
      <c r="C6011" s="9" cm="1">
        <f t="array" ref="C6011">IFERROR(
(_xlfn.XLOOKUP(1,(MarketData[ETF]=A6011)*(MarketData[Date]=B6011),MarketData[Adjusted Close]) /
_xlfn.XLOOKUP(1,(MarketData[ETF]=A6011)*(MarketData[Date]=WORKDAY(B6011,-1)),MarketData[Adjusted Close]))-1,
""
)</f>
        <v>-1.0602409638554189E-2</v>
      </c>
      <c r="D6011">
        <f t="shared" si="186"/>
        <v>0.97204819277108456</v>
      </c>
      <c r="E6011">
        <f t="shared" si="187"/>
        <v>9720.4819277108454</v>
      </c>
    </row>
    <row r="6012" spans="1:5" hidden="1" x14ac:dyDescent="0.25">
      <c r="A6012" t="s">
        <v>13</v>
      </c>
      <c r="B6012" s="5">
        <v>44900</v>
      </c>
      <c r="C6012" s="9" cm="1">
        <f t="array" ref="C6012">IFERROR(
(_xlfn.XLOOKUP(1,(MarketData[ETF]=A6012)*(MarketData[Date]=B6012),MarketData[Adjusted Close]) /
_xlfn.XLOOKUP(1,(MarketData[ETF]=A6012)*(MarketData[Date]=WORKDAY(B6012,-1)),MarketData[Adjusted Close]))-1,
""
)</f>
        <v>-1.7286289367748009E-2</v>
      </c>
      <c r="D6012">
        <f t="shared" si="186"/>
        <v>0.95524508643144712</v>
      </c>
      <c r="E6012">
        <f t="shared" si="187"/>
        <v>9552.4508643144709</v>
      </c>
    </row>
    <row r="6013" spans="1:5" hidden="1" x14ac:dyDescent="0.25">
      <c r="A6013" t="s">
        <v>13</v>
      </c>
      <c r="B6013" s="6">
        <v>44897</v>
      </c>
      <c r="C6013" s="9" cm="1">
        <f t="array" ref="C6013">IFERROR(
(_xlfn.XLOOKUP(1,(MarketData[ETF]=A6013)*(MarketData[Date]=B6013),MarketData[Adjusted Close]) /
_xlfn.XLOOKUP(1,(MarketData[ETF]=A6013)*(MarketData[Date]=WORKDAY(B6013,-1)),MarketData[Adjusted Close]))-1,
""
)</f>
        <v>-5.9164595905825124E-4</v>
      </c>
      <c r="D6013">
        <f t="shared" si="186"/>
        <v>0.95467991953614972</v>
      </c>
      <c r="E6013">
        <f t="shared" si="187"/>
        <v>9546.7991953614965</v>
      </c>
    </row>
    <row r="6014" spans="1:5" hidden="1" x14ac:dyDescent="0.25">
      <c r="A6014" t="s">
        <v>13</v>
      </c>
      <c r="B6014" s="5">
        <v>44896</v>
      </c>
      <c r="C6014" s="9" cm="1">
        <f t="array" ref="C6014">IFERROR(
(_xlfn.XLOOKUP(1,(MarketData[ETF]=A6014)*(MarketData[Date]=B6014),MarketData[Adjusted Close]) /
_xlfn.XLOOKUP(1,(MarketData[ETF]=A6014)*(MarketData[Date]=WORKDAY(B6014,-1)),MarketData[Adjusted Close]))-1,
""
)</f>
        <v>2.37219784130005E-3</v>
      </c>
      <c r="D6014">
        <f t="shared" si="186"/>
        <v>0.95694460918040591</v>
      </c>
      <c r="E6014">
        <f t="shared" si="187"/>
        <v>9569.4460918040586</v>
      </c>
    </row>
    <row r="6015" spans="1:5" hidden="1" x14ac:dyDescent="0.25">
      <c r="A6015" t="s">
        <v>13</v>
      </c>
      <c r="B6015" s="6">
        <v>44895</v>
      </c>
      <c r="C6015" s="9" cm="1">
        <f t="array" ref="C6015">IFERROR(
(_xlfn.XLOOKUP(1,(MarketData[ETF]=A6015)*(MarketData[Date]=B6015),MarketData[Adjusted Close]) /
_xlfn.XLOOKUP(1,(MarketData[ETF]=A6015)*(MarketData[Date]=WORKDAY(B6015,-1)),MarketData[Adjusted Close]))-1,
""
)</f>
        <v>2.7168615984405564E-2</v>
      </c>
      <c r="D6015">
        <f t="shared" si="186"/>
        <v>0.98294346978557545</v>
      </c>
      <c r="E6015">
        <f t="shared" si="187"/>
        <v>9829.4346978557551</v>
      </c>
    </row>
    <row r="6016" spans="1:5" hidden="1" x14ac:dyDescent="0.25">
      <c r="A6016" t="s">
        <v>13</v>
      </c>
      <c r="B6016" s="5">
        <v>44894</v>
      </c>
      <c r="C6016" s="9" cm="1">
        <f t="array" ref="C6016">IFERROR(
(_xlfn.XLOOKUP(1,(MarketData[ETF]=A6016)*(MarketData[Date]=B6016),MarketData[Adjusted Close]) /
_xlfn.XLOOKUP(1,(MarketData[ETF]=A6016)*(MarketData[Date]=WORKDAY(B6016,-1)),MarketData[Adjusted Close]))-1,
""
)</f>
        <v>2.07544866316689E-3</v>
      </c>
      <c r="D6016">
        <f t="shared" si="186"/>
        <v>0.98498351849591059</v>
      </c>
      <c r="E6016">
        <f t="shared" si="187"/>
        <v>9849.8351849591054</v>
      </c>
    </row>
    <row r="6017" spans="1:5" hidden="1" x14ac:dyDescent="0.25">
      <c r="A6017" t="s">
        <v>13</v>
      </c>
      <c r="B6017" s="6">
        <v>44893</v>
      </c>
      <c r="C6017" s="9" cm="1">
        <f t="array" ref="C6017">IFERROR(
(_xlfn.XLOOKUP(1,(MarketData[ETF]=A6017)*(MarketData[Date]=B6017),MarketData[Adjusted Close]) /
_xlfn.XLOOKUP(1,(MarketData[ETF]=A6017)*(MarketData[Date]=WORKDAY(B6017,-1)),MarketData[Adjusted Close]))-1,
""
)</f>
        <v>-1.443869570448808E-2</v>
      </c>
      <c r="D6017">
        <f t="shared" si="186"/>
        <v>0.97076164119841213</v>
      </c>
      <c r="E6017">
        <f t="shared" si="187"/>
        <v>9707.6164119841214</v>
      </c>
    </row>
    <row r="6018" spans="1:5" hidden="1" x14ac:dyDescent="0.25">
      <c r="A6018" t="s">
        <v>13</v>
      </c>
      <c r="B6018" s="5">
        <v>44890</v>
      </c>
      <c r="C6018" s="9" t="str" cm="1">
        <f t="array" ref="C6018">IFERROR(
(_xlfn.XLOOKUP(1,(MarketData[ETF]=A6018)*(MarketData[Date]=B6018),MarketData[Adjusted Close]) /
_xlfn.XLOOKUP(1,(MarketData[ETF]=A6018)*(MarketData[Date]=WORKDAY(B6018,-1)),MarketData[Adjusted Close]))-1,
""
)</f>
        <v/>
      </c>
      <c r="D6018">
        <f t="shared" si="186"/>
        <v>1</v>
      </c>
      <c r="E6018">
        <f t="shared" si="187"/>
        <v>10000</v>
      </c>
    </row>
    <row r="6019" spans="1:5" hidden="1" x14ac:dyDescent="0.25">
      <c r="A6019" t="s">
        <v>13</v>
      </c>
      <c r="B6019" s="6">
        <v>44888</v>
      </c>
      <c r="C6019" s="9" cm="1">
        <f t="array" ref="C6019">IFERROR(
(_xlfn.XLOOKUP(1,(MarketData[ETF]=A6019)*(MarketData[Date]=B6019),MarketData[Adjusted Close]) /
_xlfn.XLOOKUP(1,(MarketData[ETF]=A6019)*(MarketData[Date]=WORKDAY(B6019,-1)),MarketData[Adjusted Close]))-1,
""
)</f>
        <v>7.6474872541880679E-3</v>
      </c>
      <c r="D6019">
        <f t="shared" ref="D6019:D6082" si="188">IFERROR(IF(A6019&lt;&gt;A6018,1,D6018*(1+C6019)),1)</f>
        <v>1.0076474872541881</v>
      </c>
      <c r="E6019">
        <f t="shared" ref="E6019:E6082" si="189">D6019*10000</f>
        <v>10076.474872541881</v>
      </c>
    </row>
    <row r="6020" spans="1:5" hidden="1" x14ac:dyDescent="0.25">
      <c r="A6020" t="s">
        <v>13</v>
      </c>
      <c r="B6020" s="5">
        <v>44887</v>
      </c>
      <c r="C6020" s="9" cm="1">
        <f t="array" ref="C6020">IFERROR(
(_xlfn.XLOOKUP(1,(MarketData[ETF]=A6020)*(MarketData[Date]=B6020),MarketData[Adjusted Close]) /
_xlfn.XLOOKUP(1,(MarketData[ETF]=A6020)*(MarketData[Date]=WORKDAY(B6020,-1)),MarketData[Adjusted Close]))-1,
""
)</f>
        <v>1.2910365178900651E-2</v>
      </c>
      <c r="D6020">
        <f t="shared" si="188"/>
        <v>1.0206565842862412</v>
      </c>
      <c r="E6020">
        <f t="shared" si="189"/>
        <v>10206.565842862412</v>
      </c>
    </row>
    <row r="6021" spans="1:5" hidden="1" x14ac:dyDescent="0.25">
      <c r="A6021" t="s">
        <v>13</v>
      </c>
      <c r="B6021" s="6">
        <v>44886</v>
      </c>
      <c r="C6021" s="9" cm="1">
        <f t="array" ref="C6021">IFERROR(
(_xlfn.XLOOKUP(1,(MarketData[ETF]=A6021)*(MarketData[Date]=B6021),MarketData[Adjusted Close]) /
_xlfn.XLOOKUP(1,(MarketData[ETF]=A6021)*(MarketData[Date]=WORKDAY(B6021,-1)),MarketData[Adjusted Close]))-1,
""
)</f>
        <v>-5.98875580542646E-3</v>
      </c>
      <c r="D6021">
        <f t="shared" si="188"/>
        <v>1.0145441212417503</v>
      </c>
      <c r="E6021">
        <f t="shared" si="189"/>
        <v>10145.441212417503</v>
      </c>
    </row>
    <row r="6022" spans="1:5" hidden="1" x14ac:dyDescent="0.25">
      <c r="A6022" t="s">
        <v>13</v>
      </c>
      <c r="B6022" s="5">
        <v>44883</v>
      </c>
      <c r="C6022" s="9" cm="1">
        <f t="array" ref="C6022">IFERROR(
(_xlfn.XLOOKUP(1,(MarketData[ETF]=A6022)*(MarketData[Date]=B6022),MarketData[Adjusted Close]) /
_xlfn.XLOOKUP(1,(MarketData[ETF]=A6022)*(MarketData[Date]=WORKDAY(B6022,-1)),MarketData[Adjusted Close]))-1,
""
)</f>
        <v>2.4503798088701956E-3</v>
      </c>
      <c r="D6022">
        <f t="shared" si="188"/>
        <v>1.017030139671649</v>
      </c>
      <c r="E6022">
        <f t="shared" si="189"/>
        <v>10170.30139671649</v>
      </c>
    </row>
    <row r="6023" spans="1:5" hidden="1" x14ac:dyDescent="0.25">
      <c r="A6023" t="s">
        <v>13</v>
      </c>
      <c r="B6023" s="6">
        <v>44882</v>
      </c>
      <c r="C6023" s="9" cm="1">
        <f t="array" ref="C6023">IFERROR(
(_xlfn.XLOOKUP(1,(MarketData[ETF]=A6023)*(MarketData[Date]=B6023),MarketData[Adjusted Close]) /
_xlfn.XLOOKUP(1,(MarketData[ETF]=A6023)*(MarketData[Date]=WORKDAY(B6023,-1)),MarketData[Adjusted Close]))-1,
""
)</f>
        <v>-2.4443901246637978E-3</v>
      </c>
      <c r="D6023">
        <f t="shared" si="188"/>
        <v>1.0145441212417501</v>
      </c>
      <c r="E6023">
        <f t="shared" si="189"/>
        <v>10145.441212417501</v>
      </c>
    </row>
    <row r="6024" spans="1:5" hidden="1" x14ac:dyDescent="0.25">
      <c r="A6024" t="s">
        <v>13</v>
      </c>
      <c r="B6024" s="5">
        <v>44881</v>
      </c>
      <c r="C6024" s="9" cm="1">
        <f t="array" ref="C6024">IFERROR(
(_xlfn.XLOOKUP(1,(MarketData[ETF]=A6024)*(MarketData[Date]=B6024),MarketData[Adjusted Close]) /
_xlfn.XLOOKUP(1,(MarketData[ETF]=A6024)*(MarketData[Date]=WORKDAY(B6024,-1)),MarketData[Adjusted Close]))-1,
""
)</f>
        <v>-8.3626227123986263E-3</v>
      </c>
      <c r="D6024">
        <f t="shared" si="188"/>
        <v>1.0060598715307234</v>
      </c>
      <c r="E6024">
        <f t="shared" si="189"/>
        <v>10060.598715307235</v>
      </c>
    </row>
    <row r="6025" spans="1:5" hidden="1" x14ac:dyDescent="0.25">
      <c r="A6025" t="s">
        <v>13</v>
      </c>
      <c r="B6025" s="6">
        <v>44880</v>
      </c>
      <c r="C6025" s="9" cm="1">
        <f t="array" ref="C6025">IFERROR(
(_xlfn.XLOOKUP(1,(MarketData[ETF]=A6025)*(MarketData[Date]=B6025),MarketData[Adjusted Close]) /
_xlfn.XLOOKUP(1,(MarketData[ETF]=A6025)*(MarketData[Date]=WORKDAY(B6025,-1)),MarketData[Adjusted Close]))-1,
""
)</f>
        <v>1.0037948341290237E-2</v>
      </c>
      <c r="D6025">
        <f t="shared" si="188"/>
        <v>1.0161586485493939</v>
      </c>
      <c r="E6025">
        <f t="shared" si="189"/>
        <v>10161.586485493939</v>
      </c>
    </row>
    <row r="6026" spans="1:5" hidden="1" x14ac:dyDescent="0.25">
      <c r="A6026" t="s">
        <v>13</v>
      </c>
      <c r="B6026" s="5">
        <v>44879</v>
      </c>
      <c r="C6026" s="9" cm="1">
        <f t="array" ref="C6026">IFERROR(
(_xlfn.XLOOKUP(1,(MarketData[ETF]=A6026)*(MarketData[Date]=B6026),MarketData[Adjusted Close]) /
_xlfn.XLOOKUP(1,(MarketData[ETF]=A6026)*(MarketData[Date]=WORKDAY(B6026,-1)),MarketData[Adjusted Close]))-1,
""
)</f>
        <v>-9.5780795344326819E-3</v>
      </c>
      <c r="D6026">
        <f t="shared" si="188"/>
        <v>1.0064258001939861</v>
      </c>
      <c r="E6026">
        <f t="shared" si="189"/>
        <v>10064.258001939861</v>
      </c>
    </row>
    <row r="6027" spans="1:5" hidden="1" x14ac:dyDescent="0.25">
      <c r="A6027" t="s">
        <v>13</v>
      </c>
      <c r="B6027" s="6">
        <v>44876</v>
      </c>
      <c r="C6027" s="9" cm="1">
        <f t="array" ref="C6027">IFERROR(
(_xlfn.XLOOKUP(1,(MarketData[ETF]=A6027)*(MarketData[Date]=B6027),MarketData[Adjusted Close]) /
_xlfn.XLOOKUP(1,(MarketData[ETF]=A6027)*(MarketData[Date]=WORKDAY(B6027,-1)),MarketData[Adjusted Close]))-1,
""
)</f>
        <v>1.451414514145144E-2</v>
      </c>
      <c r="D6027">
        <f t="shared" si="188"/>
        <v>1.0210332103321029</v>
      </c>
      <c r="E6027">
        <f t="shared" si="189"/>
        <v>10210.332103321029</v>
      </c>
    </row>
    <row r="6028" spans="1:5" hidden="1" x14ac:dyDescent="0.25">
      <c r="A6028" t="s">
        <v>13</v>
      </c>
      <c r="B6028" s="5">
        <v>44875</v>
      </c>
      <c r="C6028" s="9" cm="1">
        <f t="array" ref="C6028">IFERROR(
(_xlfn.XLOOKUP(1,(MarketData[ETF]=A6028)*(MarketData[Date]=B6028),MarketData[Adjusted Close]) /
_xlfn.XLOOKUP(1,(MarketData[ETF]=A6028)*(MarketData[Date]=WORKDAY(B6028,-1)),MarketData[Adjusted Close]))-1,
""
)</f>
        <v>5.4201244813277816E-2</v>
      </c>
      <c r="D6028">
        <f t="shared" si="188"/>
        <v>1.0763744813278002</v>
      </c>
      <c r="E6028">
        <f t="shared" si="189"/>
        <v>10763.744813278003</v>
      </c>
    </row>
    <row r="6029" spans="1:5" hidden="1" x14ac:dyDescent="0.25">
      <c r="A6029" t="s">
        <v>13</v>
      </c>
      <c r="B6029" s="6">
        <v>44874</v>
      </c>
      <c r="C6029" s="9" cm="1">
        <f t="array" ref="C6029">IFERROR(
(_xlfn.XLOOKUP(1,(MarketData[ETF]=A6029)*(MarketData[Date]=B6029),MarketData[Adjusted Close]) /
_xlfn.XLOOKUP(1,(MarketData[ETF]=A6029)*(MarketData[Date]=WORKDAY(B6029,-1)),MarketData[Adjusted Close]))-1,
""
)</f>
        <v>-1.9203866208826081E-2</v>
      </c>
      <c r="D6029">
        <f t="shared" si="188"/>
        <v>1.0557039297977866</v>
      </c>
      <c r="E6029">
        <f t="shared" si="189"/>
        <v>10557.039297977866</v>
      </c>
    </row>
    <row r="6030" spans="1:5" hidden="1" x14ac:dyDescent="0.25">
      <c r="A6030" t="s">
        <v>13</v>
      </c>
      <c r="B6030" s="5">
        <v>44873</v>
      </c>
      <c r="C6030" s="9" cm="1">
        <f t="array" ref="C6030">IFERROR(
(_xlfn.XLOOKUP(1,(MarketData[ETF]=A6030)*(MarketData[Date]=B6030),MarketData[Adjusted Close]) /
_xlfn.XLOOKUP(1,(MarketData[ETF]=A6030)*(MarketData[Date]=WORKDAY(B6030,-1)),MarketData[Adjusted Close]))-1,
""
)</f>
        <v>7.0440573770491621E-3</v>
      </c>
      <c r="D6030">
        <f t="shared" si="188"/>
        <v>1.0631403688524586</v>
      </c>
      <c r="E6030">
        <f t="shared" si="189"/>
        <v>10631.403688524586</v>
      </c>
    </row>
    <row r="6031" spans="1:5" hidden="1" x14ac:dyDescent="0.25">
      <c r="A6031" t="s">
        <v>13</v>
      </c>
      <c r="B6031" s="6">
        <v>44872</v>
      </c>
      <c r="C6031" s="9" cm="1">
        <f t="array" ref="C6031">IFERROR(
(_xlfn.XLOOKUP(1,(MarketData[ETF]=A6031)*(MarketData[Date]=B6031),MarketData[Adjusted Close]) /
_xlfn.XLOOKUP(1,(MarketData[ETF]=A6031)*(MarketData[Date]=WORKDAY(B6031,-1)),MarketData[Adjusted Close]))-1,
""
)</f>
        <v>6.5747067165142781E-3</v>
      </c>
      <c r="D6031">
        <f t="shared" si="188"/>
        <v>1.0701302049761503</v>
      </c>
      <c r="E6031">
        <f t="shared" si="189"/>
        <v>10701.302049761503</v>
      </c>
    </row>
    <row r="6032" spans="1:5" hidden="1" x14ac:dyDescent="0.25">
      <c r="A6032" t="s">
        <v>13</v>
      </c>
      <c r="B6032" s="5">
        <v>44869</v>
      </c>
      <c r="C6032" s="9" cm="1">
        <f t="array" ref="C6032">IFERROR(
(_xlfn.XLOOKUP(1,(MarketData[ETF]=A6032)*(MarketData[Date]=B6032),MarketData[Adjusted Close]) /
_xlfn.XLOOKUP(1,(MarketData[ETF]=A6032)*(MarketData[Date]=WORKDAY(B6032,-1)),MarketData[Adjusted Close]))-1,
""
)</f>
        <v>2.3485948014249747E-2</v>
      </c>
      <c r="D6032">
        <f t="shared" si="188"/>
        <v>1.0952632273386986</v>
      </c>
      <c r="E6032">
        <f t="shared" si="189"/>
        <v>10952.632273386986</v>
      </c>
    </row>
    <row r="6033" spans="1:5" hidden="1" x14ac:dyDescent="0.25">
      <c r="A6033" t="s">
        <v>13</v>
      </c>
      <c r="B6033" s="6">
        <v>44868</v>
      </c>
      <c r="C6033" s="9" cm="1">
        <f t="array" ref="C6033">IFERROR(
(_xlfn.XLOOKUP(1,(MarketData[ETF]=A6033)*(MarketData[Date]=B6033),MarketData[Adjusted Close]) /
_xlfn.XLOOKUP(1,(MarketData[ETF]=A6033)*(MarketData[Date]=WORKDAY(B6033,-1)),MarketData[Adjusted Close]))-1,
""
)</f>
        <v>-7.724535218643469E-3</v>
      </c>
      <c r="D6033">
        <f t="shared" si="188"/>
        <v>1.0868028279654358</v>
      </c>
      <c r="E6033">
        <f t="shared" si="189"/>
        <v>10868.028279654358</v>
      </c>
    </row>
    <row r="6034" spans="1:5" hidden="1" x14ac:dyDescent="0.25">
      <c r="A6034" t="s">
        <v>13</v>
      </c>
      <c r="B6034" s="5">
        <v>44867</v>
      </c>
      <c r="C6034" s="9" cm="1">
        <f t="array" ref="C6034">IFERROR(
(_xlfn.XLOOKUP(1,(MarketData[ETF]=A6034)*(MarketData[Date]=B6034),MarketData[Adjusted Close]) /
_xlfn.XLOOKUP(1,(MarketData[ETF]=A6034)*(MarketData[Date]=WORKDAY(B6034,-1)),MarketData[Adjusted Close]))-1,
""
)</f>
        <v>-2.102025121763651E-2</v>
      </c>
      <c r="D6034">
        <f t="shared" si="188"/>
        <v>1.0639579594975646</v>
      </c>
      <c r="E6034">
        <f t="shared" si="189"/>
        <v>10639.579594975645</v>
      </c>
    </row>
    <row r="6035" spans="1:5" hidden="1" x14ac:dyDescent="0.25">
      <c r="A6035" t="s">
        <v>13</v>
      </c>
      <c r="B6035" s="6">
        <v>44866</v>
      </c>
      <c r="C6035" s="9" cm="1">
        <f t="array" ref="C6035">IFERROR(
(_xlfn.XLOOKUP(1,(MarketData[ETF]=A6035)*(MarketData[Date]=B6035),MarketData[Adjusted Close]) /
_xlfn.XLOOKUP(1,(MarketData[ETF]=A6035)*(MarketData[Date]=WORKDAY(B6035,-1)),MarketData[Adjusted Close]))-1,
""
)</f>
        <v>2.0549704597996321E-3</v>
      </c>
      <c r="D6035">
        <f t="shared" si="188"/>
        <v>1.0661443616748008</v>
      </c>
      <c r="E6035">
        <f t="shared" si="189"/>
        <v>10661.443616748007</v>
      </c>
    </row>
    <row r="6036" spans="1:5" hidden="1" x14ac:dyDescent="0.25">
      <c r="A6036" t="s">
        <v>13</v>
      </c>
      <c r="B6036" s="5">
        <v>44865</v>
      </c>
      <c r="C6036" s="9" cm="1">
        <f t="array" ref="C6036">IFERROR(
(_xlfn.XLOOKUP(1,(MarketData[ETF]=A6036)*(MarketData[Date]=B6036),MarketData[Adjusted Close]) /
_xlfn.XLOOKUP(1,(MarketData[ETF]=A6036)*(MarketData[Date]=WORKDAY(B6036,-1)),MarketData[Adjusted Close]))-1,
""
)</f>
        <v>-7.1410354501403317E-3</v>
      </c>
      <c r="D6036">
        <f t="shared" si="188"/>
        <v>1.0585309869931139</v>
      </c>
      <c r="E6036">
        <f t="shared" si="189"/>
        <v>10585.309869931139</v>
      </c>
    </row>
    <row r="6037" spans="1:5" hidden="1" x14ac:dyDescent="0.25">
      <c r="A6037" t="s">
        <v>13</v>
      </c>
      <c r="B6037" s="6">
        <v>44862</v>
      </c>
      <c r="C6037" s="9" cm="1">
        <f t="array" ref="C6037">IFERROR(
(_xlfn.XLOOKUP(1,(MarketData[ETF]=A6037)*(MarketData[Date]=B6037),MarketData[Adjusted Close]) /
_xlfn.XLOOKUP(1,(MarketData[ETF]=A6037)*(MarketData[Date]=WORKDAY(B6037,-1)),MarketData[Adjusted Close]))-1,
""
)</f>
        <v>1.5934706568208279E-2</v>
      </c>
      <c r="D6037">
        <f t="shared" si="188"/>
        <v>1.0753983676642049</v>
      </c>
      <c r="E6037">
        <f t="shared" si="189"/>
        <v>10753.983676642049</v>
      </c>
    </row>
    <row r="6038" spans="1:5" hidden="1" x14ac:dyDescent="0.25">
      <c r="A6038" t="s">
        <v>13</v>
      </c>
      <c r="B6038" s="5">
        <v>44861</v>
      </c>
      <c r="C6038" s="9" cm="1">
        <f t="array" ref="C6038">IFERROR(
(_xlfn.XLOOKUP(1,(MarketData[ETF]=A6038)*(MarketData[Date]=B6038),MarketData[Adjusted Close]) /
_xlfn.XLOOKUP(1,(MarketData[ETF]=A6038)*(MarketData[Date]=WORKDAY(B6038,-1)),MarketData[Adjusted Close]))-1,
""
)</f>
        <v>-5.5398093274929838E-3</v>
      </c>
      <c r="D6038">
        <f t="shared" si="188"/>
        <v>1.069440865756248</v>
      </c>
      <c r="E6038">
        <f t="shared" si="189"/>
        <v>10694.408657562481</v>
      </c>
    </row>
    <row r="6039" spans="1:5" hidden="1" x14ac:dyDescent="0.25">
      <c r="A6039" t="s">
        <v>13</v>
      </c>
      <c r="B6039" s="6">
        <v>44860</v>
      </c>
      <c r="C6039" s="9" cm="1">
        <f t="array" ref="C6039">IFERROR(
(_xlfn.XLOOKUP(1,(MarketData[ETF]=A6039)*(MarketData[Date]=B6039),MarketData[Adjusted Close]) /
_xlfn.XLOOKUP(1,(MarketData[ETF]=A6039)*(MarketData[Date]=WORKDAY(B6039,-1)),MarketData[Adjusted Close]))-1,
""
)</f>
        <v>2.5773195876310773E-4</v>
      </c>
      <c r="D6039">
        <f t="shared" si="188"/>
        <v>1.0697164948453606</v>
      </c>
      <c r="E6039">
        <f t="shared" si="189"/>
        <v>10697.164948453606</v>
      </c>
    </row>
    <row r="6040" spans="1:5" hidden="1" x14ac:dyDescent="0.25">
      <c r="A6040" t="s">
        <v>13</v>
      </c>
      <c r="B6040" s="5">
        <v>44859</v>
      </c>
      <c r="C6040" s="9" cm="1">
        <f t="array" ref="C6040">IFERROR(
(_xlfn.XLOOKUP(1,(MarketData[ETF]=A6040)*(MarketData[Date]=B6040),MarketData[Adjusted Close]) /
_xlfn.XLOOKUP(1,(MarketData[ETF]=A6040)*(MarketData[Date]=WORKDAY(B6040,-1)),MarketData[Adjusted Close]))-1,
""
)</f>
        <v>1.837270341207331E-2</v>
      </c>
      <c r="D6040">
        <f t="shared" si="188"/>
        <v>1.089370078740157</v>
      </c>
      <c r="E6040">
        <f t="shared" si="189"/>
        <v>10893.700787401571</v>
      </c>
    </row>
    <row r="6041" spans="1:5" hidden="1" x14ac:dyDescent="0.25">
      <c r="A6041" t="s">
        <v>13</v>
      </c>
      <c r="B6041" s="6">
        <v>44858</v>
      </c>
      <c r="C6041" s="9" cm="1">
        <f t="array" ref="C6041">IFERROR(
(_xlfn.XLOOKUP(1,(MarketData[ETF]=A6041)*(MarketData[Date]=B6041),MarketData[Adjusted Close]) /
_xlfn.XLOOKUP(1,(MarketData[ETF]=A6041)*(MarketData[Date]=WORKDAY(B6041,-1)),MarketData[Adjusted Close]))-1,
""
)</f>
        <v>1.9723865877712132E-3</v>
      </c>
      <c r="D6041">
        <f t="shared" si="188"/>
        <v>1.0915187376725835</v>
      </c>
      <c r="E6041">
        <f t="shared" si="189"/>
        <v>10915.187376725835</v>
      </c>
    </row>
    <row r="6042" spans="1:5" hidden="1" x14ac:dyDescent="0.25">
      <c r="A6042" t="s">
        <v>13</v>
      </c>
      <c r="B6042" s="5">
        <v>44855</v>
      </c>
      <c r="C6042" s="9" cm="1">
        <f t="array" ref="C6042">IFERROR(
(_xlfn.XLOOKUP(1,(MarketData[ETF]=A6042)*(MarketData[Date]=B6042),MarketData[Adjusted Close]) /
_xlfn.XLOOKUP(1,(MarketData[ETF]=A6042)*(MarketData[Date]=WORKDAY(B6042,-1)),MarketData[Adjusted Close]))-1,
""
)</f>
        <v>2.0805369127516737E-2</v>
      </c>
      <c r="D6042">
        <f t="shared" si="188"/>
        <v>1.1142281879194627</v>
      </c>
      <c r="E6042">
        <f t="shared" si="189"/>
        <v>11142.281879194627</v>
      </c>
    </row>
    <row r="6043" spans="1:5" hidden="1" x14ac:dyDescent="0.25">
      <c r="A6043" t="s">
        <v>13</v>
      </c>
      <c r="B6043" s="6">
        <v>44854</v>
      </c>
      <c r="C6043" s="9" cm="1">
        <f t="array" ref="C6043">IFERROR(
(_xlfn.XLOOKUP(1,(MarketData[ETF]=A6043)*(MarketData[Date]=B6043),MarketData[Adjusted Close]) /
_xlfn.XLOOKUP(1,(MarketData[ETF]=A6043)*(MarketData[Date]=WORKDAY(B6043,-1)),MarketData[Adjusted Close]))-1,
""
)</f>
        <v>-4.8089767566122932E-3</v>
      </c>
      <c r="D6043">
        <f t="shared" si="188"/>
        <v>1.1088698904621956</v>
      </c>
      <c r="E6043">
        <f t="shared" si="189"/>
        <v>11088.698904621957</v>
      </c>
    </row>
    <row r="6044" spans="1:5" hidden="1" x14ac:dyDescent="0.25">
      <c r="A6044" t="s">
        <v>13</v>
      </c>
      <c r="B6044" s="5">
        <v>44853</v>
      </c>
      <c r="C6044" s="9" cm="1">
        <f t="array" ref="C6044">IFERROR(
(_xlfn.XLOOKUP(1,(MarketData[ETF]=A6044)*(MarketData[Date]=B6044),MarketData[Adjusted Close]) /
_xlfn.XLOOKUP(1,(MarketData[ETF]=A6044)*(MarketData[Date]=WORKDAY(B6044,-1)),MarketData[Adjusted Close]))-1,
""
)</f>
        <v>-1.0442828816920158E-2</v>
      </c>
      <c r="D6044">
        <f t="shared" si="188"/>
        <v>1.097290152015862</v>
      </c>
      <c r="E6044">
        <f t="shared" si="189"/>
        <v>10972.901520158621</v>
      </c>
    </row>
    <row r="6045" spans="1:5" hidden="1" x14ac:dyDescent="0.25">
      <c r="A6045" t="s">
        <v>13</v>
      </c>
      <c r="B6045" s="6">
        <v>44852</v>
      </c>
      <c r="C6045" s="9" cm="1">
        <f t="array" ref="C6045">IFERROR(
(_xlfn.XLOOKUP(1,(MarketData[ETF]=A6045)*(MarketData[Date]=B6045),MarketData[Adjusted Close]) /
_xlfn.XLOOKUP(1,(MarketData[ETF]=A6045)*(MarketData[Date]=WORKDAY(B6045,-1)),MarketData[Adjusted Close]))-1,
""
)</f>
        <v>9.6089683704791984E-3</v>
      </c>
      <c r="D6045">
        <f t="shared" si="188"/>
        <v>1.1078339783798208</v>
      </c>
      <c r="E6045">
        <f t="shared" si="189"/>
        <v>11078.339783798208</v>
      </c>
    </row>
    <row r="6046" spans="1:5" hidden="1" x14ac:dyDescent="0.25">
      <c r="A6046" t="s">
        <v>13</v>
      </c>
      <c r="B6046" s="5">
        <v>44851</v>
      </c>
      <c r="C6046" s="9" cm="1">
        <f t="array" ref="C6046">IFERROR(
(_xlfn.XLOOKUP(1,(MarketData[ETF]=A6046)*(MarketData[Date]=B6046),MarketData[Adjusted Close]) /
_xlfn.XLOOKUP(1,(MarketData[ETF]=A6046)*(MarketData[Date]=WORKDAY(B6046,-1)),MarketData[Adjusted Close]))-1,
""
)</f>
        <v>2.6297767429119379E-2</v>
      </c>
      <c r="D6046">
        <f t="shared" si="188"/>
        <v>1.1369675386933293</v>
      </c>
      <c r="E6046">
        <f t="shared" si="189"/>
        <v>11369.675386933293</v>
      </c>
    </row>
    <row r="6047" spans="1:5" hidden="1" x14ac:dyDescent="0.25">
      <c r="A6047" t="s">
        <v>13</v>
      </c>
      <c r="B6047" s="6">
        <v>44848</v>
      </c>
      <c r="C6047" s="9" cm="1">
        <f t="array" ref="C6047">IFERROR(
(_xlfn.XLOOKUP(1,(MarketData[ETF]=A6047)*(MarketData[Date]=B6047),MarketData[Adjusted Close]) /
_xlfn.XLOOKUP(1,(MarketData[ETF]=A6047)*(MarketData[Date]=WORKDAY(B6047,-1)),MarketData[Adjusted Close]))-1,
""
)</f>
        <v>-2.0919940995038022E-2</v>
      </c>
      <c r="D6047">
        <f t="shared" si="188"/>
        <v>1.1131822448705913</v>
      </c>
      <c r="E6047">
        <f t="shared" si="189"/>
        <v>11131.822448705912</v>
      </c>
    </row>
    <row r="6048" spans="1:5" hidden="1" x14ac:dyDescent="0.25">
      <c r="A6048" t="s">
        <v>13</v>
      </c>
      <c r="B6048" s="5">
        <v>44847</v>
      </c>
      <c r="C6048" s="9" cm="1">
        <f t="array" ref="C6048">IFERROR(
(_xlfn.XLOOKUP(1,(MarketData[ETF]=A6048)*(MarketData[Date]=B6048),MarketData[Adjusted Close]) /
_xlfn.XLOOKUP(1,(MarketData[ETF]=A6048)*(MarketData[Date]=WORKDAY(B6048,-1)),MarketData[Adjusted Close]))-1,
""
)</f>
        <v>2.1506849315068299E-2</v>
      </c>
      <c r="D6048">
        <f t="shared" si="188"/>
        <v>1.1371232876712325</v>
      </c>
      <c r="E6048">
        <f t="shared" si="189"/>
        <v>11371.232876712325</v>
      </c>
    </row>
    <row r="6049" spans="1:5" hidden="1" x14ac:dyDescent="0.25">
      <c r="A6049" t="s">
        <v>13</v>
      </c>
      <c r="B6049" s="6">
        <v>44846</v>
      </c>
      <c r="C6049" s="9" cm="1">
        <f t="array" ref="C6049">IFERROR(
(_xlfn.XLOOKUP(1,(MarketData[ETF]=A6049)*(MarketData[Date]=B6049),MarketData[Adjusted Close]) /
_xlfn.XLOOKUP(1,(MarketData[ETF]=A6049)*(MarketData[Date]=WORKDAY(B6049,-1)),MarketData[Adjusted Close]))-1,
""
)</f>
        <v>-2.5959830577947374E-3</v>
      </c>
      <c r="D6049">
        <f t="shared" si="188"/>
        <v>1.1341713348818141</v>
      </c>
      <c r="E6049">
        <f t="shared" si="189"/>
        <v>11341.713348818141</v>
      </c>
    </row>
    <row r="6050" spans="1:5" hidden="1" x14ac:dyDescent="0.25">
      <c r="A6050" t="s">
        <v>13</v>
      </c>
      <c r="B6050" s="5">
        <v>44845</v>
      </c>
      <c r="C6050" s="9" cm="1">
        <f t="array" ref="C6050">IFERROR(
(_xlfn.XLOOKUP(1,(MarketData[ETF]=A6050)*(MarketData[Date]=B6050),MarketData[Adjusted Close]) /
_xlfn.XLOOKUP(1,(MarketData[ETF]=A6050)*(MarketData[Date]=WORKDAY(B6050,-1)),MarketData[Adjusted Close]))-1,
""
)</f>
        <v>-8.8028169014084945E-3</v>
      </c>
      <c r="D6050">
        <f t="shared" si="188"/>
        <v>1.1241874322860235</v>
      </c>
      <c r="E6050">
        <f t="shared" si="189"/>
        <v>11241.874322860234</v>
      </c>
    </row>
    <row r="6051" spans="1:5" hidden="1" x14ac:dyDescent="0.25">
      <c r="A6051" t="s">
        <v>13</v>
      </c>
      <c r="B6051" s="6">
        <v>44844</v>
      </c>
      <c r="C6051" s="9" cm="1">
        <f t="array" ref="C6051">IFERROR(
(_xlfn.XLOOKUP(1,(MarketData[ETF]=A6051)*(MarketData[Date]=B6051),MarketData[Adjusted Close]) /
_xlfn.XLOOKUP(1,(MarketData[ETF]=A6051)*(MarketData[Date]=WORKDAY(B6051,-1)),MarketData[Adjusted Close]))-1,
""
)</f>
        <v>-8.4597824627365981E-3</v>
      </c>
      <c r="D6051">
        <f t="shared" si="188"/>
        <v>1.1146770511615414</v>
      </c>
      <c r="E6051">
        <f t="shared" si="189"/>
        <v>11146.770511615414</v>
      </c>
    </row>
    <row r="6052" spans="1:5" hidden="1" x14ac:dyDescent="0.25">
      <c r="A6052" t="s">
        <v>13</v>
      </c>
      <c r="B6052" s="5">
        <v>44841</v>
      </c>
      <c r="C6052" s="9" cm="1">
        <f t="array" ref="C6052">IFERROR(
(_xlfn.XLOOKUP(1,(MarketData[ETF]=A6052)*(MarketData[Date]=B6052),MarketData[Adjusted Close]) /
_xlfn.XLOOKUP(1,(MarketData[ETF]=A6052)*(MarketData[Date]=WORKDAY(B6052,-1)),MarketData[Adjusted Close]))-1,
""
)</f>
        <v>-2.411217402699517E-2</v>
      </c>
      <c r="D6052">
        <f t="shared" si="188"/>
        <v>1.0877997641200365</v>
      </c>
      <c r="E6052">
        <f t="shared" si="189"/>
        <v>10877.997641200365</v>
      </c>
    </row>
    <row r="6053" spans="1:5" hidden="1" x14ac:dyDescent="0.25">
      <c r="A6053" t="s">
        <v>13</v>
      </c>
      <c r="B6053" s="6">
        <v>44840</v>
      </c>
      <c r="C6053" s="9" cm="1">
        <f t="array" ref="C6053">IFERROR(
(_xlfn.XLOOKUP(1,(MarketData[ETF]=A6053)*(MarketData[Date]=B6053),MarketData[Adjusted Close]) /
_xlfn.XLOOKUP(1,(MarketData[ETF]=A6053)*(MarketData[Date]=WORKDAY(B6053,-1)),MarketData[Adjusted Close]))-1,
""
)</f>
        <v>-1.127235034983165E-2</v>
      </c>
      <c r="D6053">
        <f t="shared" si="188"/>
        <v>1.0755377040684113</v>
      </c>
      <c r="E6053">
        <f t="shared" si="189"/>
        <v>10755.377040684114</v>
      </c>
    </row>
    <row r="6054" spans="1:5" hidden="1" x14ac:dyDescent="0.25">
      <c r="A6054" t="s">
        <v>13</v>
      </c>
      <c r="B6054" s="5">
        <v>44839</v>
      </c>
      <c r="C6054" s="9" cm="1">
        <f t="array" ref="C6054">IFERROR(
(_xlfn.XLOOKUP(1,(MarketData[ETF]=A6054)*(MarketData[Date]=B6054),MarketData[Adjusted Close]) /
_xlfn.XLOOKUP(1,(MarketData[ETF]=A6054)*(MarketData[Date]=WORKDAY(B6054,-1)),MarketData[Adjusted Close]))-1,
""
)</f>
        <v>-4.771115409413107E-3</v>
      </c>
      <c r="D6054">
        <f t="shared" si="188"/>
        <v>1.0704061895551258</v>
      </c>
      <c r="E6054">
        <f t="shared" si="189"/>
        <v>10704.061895551258</v>
      </c>
    </row>
    <row r="6055" spans="1:5" hidden="1" x14ac:dyDescent="0.25">
      <c r="A6055" t="s">
        <v>13</v>
      </c>
      <c r="B6055" s="6">
        <v>44838</v>
      </c>
      <c r="C6055" s="9" cm="1">
        <f t="array" ref="C6055">IFERROR(
(_xlfn.XLOOKUP(1,(MarketData[ETF]=A6055)*(MarketData[Date]=B6055),MarketData[Adjusted Close]) /
_xlfn.XLOOKUP(1,(MarketData[ETF]=A6055)*(MarketData[Date]=WORKDAY(B6055,-1)),MarketData[Adjusted Close]))-1,
""
)</f>
        <v>3.3862151713104804E-2</v>
      </c>
      <c r="D6055">
        <f t="shared" si="188"/>
        <v>1.1066524463404879</v>
      </c>
      <c r="E6055">
        <f t="shared" si="189"/>
        <v>11066.524463404879</v>
      </c>
    </row>
    <row r="6056" spans="1:5" hidden="1" x14ac:dyDescent="0.25">
      <c r="A6056" t="s">
        <v>13</v>
      </c>
      <c r="B6056" s="5">
        <v>44837</v>
      </c>
      <c r="C6056" s="9" cm="1">
        <f t="array" ref="C6056">IFERROR(
(_xlfn.XLOOKUP(1,(MarketData[ETF]=A6056)*(MarketData[Date]=B6056),MarketData[Adjusted Close]) /
_xlfn.XLOOKUP(1,(MarketData[ETF]=A6056)*(MarketData[Date]=WORKDAY(B6056,-1)),MarketData[Adjusted Close]))-1,
""
)</f>
        <v>2.4726775956284142E-2</v>
      </c>
      <c r="D6056">
        <f t="shared" si="188"/>
        <v>1.1340163934426228</v>
      </c>
      <c r="E6056">
        <f t="shared" si="189"/>
        <v>11340.163934426228</v>
      </c>
    </row>
    <row r="6057" spans="1:5" hidden="1" x14ac:dyDescent="0.25">
      <c r="A6057" t="s">
        <v>13</v>
      </c>
      <c r="B6057" s="6">
        <v>44834</v>
      </c>
      <c r="C6057" s="9" cm="1">
        <f t="array" ref="C6057">IFERROR(
(_xlfn.XLOOKUP(1,(MarketData[ETF]=A6057)*(MarketData[Date]=B6057),MarketData[Adjusted Close]) /
_xlfn.XLOOKUP(1,(MarketData[ETF]=A6057)*(MarketData[Date]=WORKDAY(B6057,-1)),MarketData[Adjusted Close]))-1,
""
)</f>
        <v>-1.0543390105433925E-2</v>
      </c>
      <c r="D6057">
        <f t="shared" si="188"/>
        <v>1.1220600162206</v>
      </c>
      <c r="E6057">
        <f t="shared" si="189"/>
        <v>11220.600162206001</v>
      </c>
    </row>
    <row r="6058" spans="1:5" hidden="1" x14ac:dyDescent="0.25">
      <c r="A6058" t="s">
        <v>13</v>
      </c>
      <c r="B6058" s="5">
        <v>44833</v>
      </c>
      <c r="C6058" s="9" cm="1">
        <f t="array" ref="C6058">IFERROR(
(_xlfn.XLOOKUP(1,(MarketData[ETF]=A6058)*(MarketData[Date]=B6058),MarketData[Adjusted Close]) /
_xlfn.XLOOKUP(1,(MarketData[ETF]=A6058)*(MarketData[Date]=WORKDAY(B6058,-1)),MarketData[Adjusted Close]))-1,
""
)</f>
        <v>-1.8702745722244285E-2</v>
      </c>
      <c r="D6058">
        <f t="shared" si="188"/>
        <v>1.1010744130521288</v>
      </c>
      <c r="E6058">
        <f t="shared" si="189"/>
        <v>11010.744130521289</v>
      </c>
    </row>
    <row r="6059" spans="1:5" hidden="1" x14ac:dyDescent="0.25">
      <c r="A6059" t="s">
        <v>13</v>
      </c>
      <c r="B6059" s="6">
        <v>44832</v>
      </c>
      <c r="C6059" s="9" cm="1">
        <f t="array" ref="C6059">IFERROR(
(_xlfn.XLOOKUP(1,(MarketData[ETF]=A6059)*(MarketData[Date]=B6059),MarketData[Adjusted Close]) /
_xlfn.XLOOKUP(1,(MarketData[ETF]=A6059)*(MarketData[Date]=WORKDAY(B6059,-1)),MarketData[Adjusted Close]))-1,
""
)</f>
        <v>2.0853080568720372E-2</v>
      </c>
      <c r="D6059">
        <f t="shared" si="188"/>
        <v>1.1240352064996613</v>
      </c>
      <c r="E6059">
        <f t="shared" si="189"/>
        <v>11240.352064996612</v>
      </c>
    </row>
    <row r="6060" spans="1:5" hidden="1" x14ac:dyDescent="0.25">
      <c r="A6060" t="s">
        <v>13</v>
      </c>
      <c r="B6060" s="5">
        <v>44831</v>
      </c>
      <c r="C6060" s="9" cm="1">
        <f t="array" ref="C6060">IFERROR(
(_xlfn.XLOOKUP(1,(MarketData[ETF]=A6060)*(MarketData[Date]=B6060),MarketData[Adjusted Close]) /
_xlfn.XLOOKUP(1,(MarketData[ETF]=A6060)*(MarketData[Date]=WORKDAY(B6060,-1)),MarketData[Adjusted Close]))-1,
""
)</f>
        <v>-3.5082984752395907E-3</v>
      </c>
      <c r="D6060">
        <f t="shared" si="188"/>
        <v>1.120091755498583</v>
      </c>
      <c r="E6060">
        <f t="shared" si="189"/>
        <v>11200.91755498583</v>
      </c>
    </row>
    <row r="6061" spans="1:5" hidden="1" x14ac:dyDescent="0.25">
      <c r="A6061" t="s">
        <v>13</v>
      </c>
      <c r="B6061" s="6">
        <v>44830</v>
      </c>
      <c r="C6061" s="9" cm="1">
        <f t="array" ref="C6061">IFERROR(
(_xlfn.XLOOKUP(1,(MarketData[ETF]=A6061)*(MarketData[Date]=B6061),MarketData[Adjusted Close]) /
_xlfn.XLOOKUP(1,(MarketData[ETF]=A6061)*(MarketData[Date]=WORKDAY(B6061,-1)),MarketData[Adjusted Close]))-1,
""
)</f>
        <v>-1.1998400213305005E-2</v>
      </c>
      <c r="D6061">
        <f t="shared" si="188"/>
        <v>1.1066524463404876</v>
      </c>
      <c r="E6061">
        <f t="shared" si="189"/>
        <v>11066.524463404876</v>
      </c>
    </row>
    <row r="6062" spans="1:5" hidden="1" x14ac:dyDescent="0.25">
      <c r="A6062" t="s">
        <v>13</v>
      </c>
      <c r="B6062" s="5">
        <v>44827</v>
      </c>
      <c r="C6062" s="9" cm="1">
        <f t="array" ref="C6062">IFERROR(
(_xlfn.XLOOKUP(1,(MarketData[ETF]=A6062)*(MarketData[Date]=B6062),MarketData[Adjusted Close]) /
_xlfn.XLOOKUP(1,(MarketData[ETF]=A6062)*(MarketData[Date]=WORKDAY(B6062,-1)),MarketData[Adjusted Close]))-1,
""
)</f>
        <v>-2.2798332464825433E-2</v>
      </c>
      <c r="D6062">
        <f t="shared" si="188"/>
        <v>1.0814226159458049</v>
      </c>
      <c r="E6062">
        <f t="shared" si="189"/>
        <v>10814.226159458049</v>
      </c>
    </row>
    <row r="6063" spans="1:5" hidden="1" x14ac:dyDescent="0.25">
      <c r="A6063" t="s">
        <v>13</v>
      </c>
      <c r="B6063" s="6">
        <v>44826</v>
      </c>
      <c r="C6063" s="9" cm="1">
        <f t="array" ref="C6063">IFERROR(
(_xlfn.XLOOKUP(1,(MarketData[ETF]=A6063)*(MarketData[Date]=B6063),MarketData[Adjusted Close]) /
_xlfn.XLOOKUP(1,(MarketData[ETF]=A6063)*(MarketData[Date]=WORKDAY(B6063,-1)),MarketData[Adjusted Close]))-1,
""
)</f>
        <v>-7.7559462254394029E-3</v>
      </c>
      <c r="D6063">
        <f t="shared" si="188"/>
        <v>1.0730351602895551</v>
      </c>
      <c r="E6063">
        <f t="shared" si="189"/>
        <v>10730.351602895551</v>
      </c>
    </row>
    <row r="6064" spans="1:5" hidden="1" x14ac:dyDescent="0.25">
      <c r="A6064" t="s">
        <v>13</v>
      </c>
      <c r="B6064" s="5">
        <v>44825</v>
      </c>
      <c r="C6064" s="9" cm="1">
        <f t="array" ref="C6064">IFERROR(
(_xlfn.XLOOKUP(1,(MarketData[ETF]=A6064)*(MarketData[Date]=B6064),MarketData[Adjusted Close]) /
_xlfn.XLOOKUP(1,(MarketData[ETF]=A6064)*(MarketData[Date]=WORKDAY(B6064,-1)),MarketData[Adjusted Close]))-1,
""
)</f>
        <v>-1.590128482381381E-2</v>
      </c>
      <c r="D6064">
        <f t="shared" si="188"/>
        <v>1.0559725225798242</v>
      </c>
      <c r="E6064">
        <f t="shared" si="189"/>
        <v>10559.725225798242</v>
      </c>
    </row>
    <row r="6065" spans="1:5" hidden="1" x14ac:dyDescent="0.25">
      <c r="A6065" t="s">
        <v>13</v>
      </c>
      <c r="B6065" s="6">
        <v>44824</v>
      </c>
      <c r="C6065" s="9" cm="1">
        <f t="array" ref="C6065">IFERROR(
(_xlfn.XLOOKUP(1,(MarketData[ETF]=A6065)*(MarketData[Date]=B6065),MarketData[Adjusted Close]) /
_xlfn.XLOOKUP(1,(MarketData[ETF]=A6065)*(MarketData[Date]=WORKDAY(B6065,-1)),MarketData[Adjusted Close]))-1,
""
)</f>
        <v>-1.2933199397287765E-2</v>
      </c>
      <c r="D6065">
        <f t="shared" si="188"/>
        <v>1.0423154193872424</v>
      </c>
      <c r="E6065">
        <f t="shared" si="189"/>
        <v>10423.154193872424</v>
      </c>
    </row>
    <row r="6066" spans="1:5" hidden="1" x14ac:dyDescent="0.25">
      <c r="A6066" t="s">
        <v>13</v>
      </c>
      <c r="B6066" s="5">
        <v>44823</v>
      </c>
      <c r="C6066" s="9" cm="1">
        <f t="array" ref="C6066">IFERROR(
(_xlfn.XLOOKUP(1,(MarketData[ETF]=A6066)*(MarketData[Date]=B6066),MarketData[Adjusted Close]) /
_xlfn.XLOOKUP(1,(MarketData[ETF]=A6066)*(MarketData[Date]=WORKDAY(B6066,-1)),MarketData[Adjusted Close]))-1,
""
)</f>
        <v>6.0636685194543904E-3</v>
      </c>
      <c r="D6066">
        <f t="shared" si="188"/>
        <v>1.0486356745831227</v>
      </c>
      <c r="E6066">
        <f t="shared" si="189"/>
        <v>10486.356745831226</v>
      </c>
    </row>
    <row r="6067" spans="1:5" hidden="1" x14ac:dyDescent="0.25">
      <c r="A6067" t="s">
        <v>13</v>
      </c>
      <c r="B6067" s="6">
        <v>44820</v>
      </c>
      <c r="C6067" s="9" cm="1">
        <f t="array" ref="C6067">IFERROR(
(_xlfn.XLOOKUP(1,(MarketData[ETF]=A6067)*(MarketData[Date]=B6067),MarketData[Adjusted Close]) /
_xlfn.XLOOKUP(1,(MarketData[ETF]=A6067)*(MarketData[Date]=WORKDAY(B6067,-1)),MarketData[Adjusted Close]))-1,
""
)</f>
        <v>-8.2686043598095837E-3</v>
      </c>
      <c r="D6067">
        <f t="shared" si="188"/>
        <v>1.0399649210724129</v>
      </c>
      <c r="E6067">
        <f t="shared" si="189"/>
        <v>10399.649210724128</v>
      </c>
    </row>
    <row r="6068" spans="1:5" hidden="1" x14ac:dyDescent="0.25">
      <c r="A6068" t="s">
        <v>13</v>
      </c>
      <c r="B6068" s="5">
        <v>44819</v>
      </c>
      <c r="C6068" s="9" cm="1">
        <f t="array" ref="C6068">IFERROR(
(_xlfn.XLOOKUP(1,(MarketData[ETF]=A6068)*(MarketData[Date]=B6068),MarketData[Adjusted Close]) /
_xlfn.XLOOKUP(1,(MarketData[ETF]=A6068)*(MarketData[Date]=WORKDAY(B6068,-1)),MarketData[Adjusted Close]))-1,
""
)</f>
        <v>-1.0291382517049086E-2</v>
      </c>
      <c r="D6068">
        <f t="shared" si="188"/>
        <v>1.0292622442653439</v>
      </c>
      <c r="E6068">
        <f t="shared" si="189"/>
        <v>10292.622442653439</v>
      </c>
    </row>
    <row r="6069" spans="1:5" hidden="1" x14ac:dyDescent="0.25">
      <c r="A6069" t="s">
        <v>13</v>
      </c>
      <c r="B6069" s="6">
        <v>44818</v>
      </c>
      <c r="C6069" s="9" cm="1">
        <f t="array" ref="C6069">IFERROR(
(_xlfn.XLOOKUP(1,(MarketData[ETF]=A6069)*(MarketData[Date]=B6069),MarketData[Adjusted Close]) /
_xlfn.XLOOKUP(1,(MarketData[ETF]=A6069)*(MarketData[Date]=WORKDAY(B6069,-1)),MarketData[Adjusted Close]))-1,
""
)</f>
        <v>4.2335948200722395E-3</v>
      </c>
      <c r="D6069">
        <f t="shared" si="188"/>
        <v>1.0336197235711615</v>
      </c>
      <c r="E6069">
        <f t="shared" si="189"/>
        <v>10336.197235711616</v>
      </c>
    </row>
    <row r="6070" spans="1:5" hidden="1" x14ac:dyDescent="0.25">
      <c r="A6070" t="s">
        <v>13</v>
      </c>
      <c r="B6070" s="5">
        <v>44817</v>
      </c>
      <c r="C6070" s="9" cm="1">
        <f t="array" ref="C6070">IFERROR(
(_xlfn.XLOOKUP(1,(MarketData[ETF]=A6070)*(MarketData[Date]=B6070),MarketData[Adjusted Close]) /
_xlfn.XLOOKUP(1,(MarketData[ETF]=A6070)*(MarketData[Date]=WORKDAY(B6070,-1)),MarketData[Adjusted Close]))-1,
""
)</f>
        <v>-3.9239143438210333E-2</v>
      </c>
      <c r="D6070">
        <f t="shared" si="188"/>
        <v>0.99306137097738933</v>
      </c>
      <c r="E6070">
        <f t="shared" si="189"/>
        <v>9930.6137097738938</v>
      </c>
    </row>
    <row r="6071" spans="1:5" hidden="1" x14ac:dyDescent="0.25">
      <c r="A6071" t="s">
        <v>13</v>
      </c>
      <c r="B6071" s="6">
        <v>44816</v>
      </c>
      <c r="C6071" s="9" cm="1">
        <f t="array" ref="C6071">IFERROR(
(_xlfn.XLOOKUP(1,(MarketData[ETF]=A6071)*(MarketData[Date]=B6071),MarketData[Adjusted Close]) /
_xlfn.XLOOKUP(1,(MarketData[ETF]=A6071)*(MarketData[Date]=WORKDAY(B6071,-1)),MarketData[Adjusted Close]))-1,
""
)</f>
        <v>1.1862970584675114E-2</v>
      </c>
      <c r="D6071">
        <f t="shared" si="188"/>
        <v>1.0048420288100712</v>
      </c>
      <c r="E6071">
        <f t="shared" si="189"/>
        <v>10048.420288100713</v>
      </c>
    </row>
    <row r="6072" spans="1:5" hidden="1" x14ac:dyDescent="0.25">
      <c r="A6072" t="s">
        <v>13</v>
      </c>
      <c r="B6072" s="5">
        <v>44813</v>
      </c>
      <c r="C6072" s="9" cm="1">
        <f t="array" ref="C6072">IFERROR(
(_xlfn.XLOOKUP(1,(MarketData[ETF]=A6072)*(MarketData[Date]=B6072),MarketData[Adjusted Close]) /
_xlfn.XLOOKUP(1,(MarketData[ETF]=A6072)*(MarketData[Date]=WORKDAY(B6072,-1)),MarketData[Adjusted Close]))-1,
""
)</f>
        <v>1.8995929443690773E-2</v>
      </c>
      <c r="D6072">
        <f t="shared" si="188"/>
        <v>1.0239299370914023</v>
      </c>
      <c r="E6072">
        <f t="shared" si="189"/>
        <v>10239.299370914023</v>
      </c>
    </row>
    <row r="6073" spans="1:5" hidden="1" x14ac:dyDescent="0.25">
      <c r="A6073" t="s">
        <v>13</v>
      </c>
      <c r="B6073" s="6">
        <v>44812</v>
      </c>
      <c r="C6073" s="9" cm="1">
        <f t="array" ref="C6073">IFERROR(
(_xlfn.XLOOKUP(1,(MarketData[ETF]=A6073)*(MarketData[Date]=B6073),MarketData[Adjusted Close]) /
_xlfn.XLOOKUP(1,(MarketData[ETF]=A6073)*(MarketData[Date]=WORKDAY(B6073,-1)),MarketData[Adjusted Close]))-1,
""
)</f>
        <v>4.7093815838392672E-3</v>
      </c>
      <c r="D6073">
        <f t="shared" si="188"/>
        <v>1.0287520138802824</v>
      </c>
      <c r="E6073">
        <f t="shared" si="189"/>
        <v>10287.520138802824</v>
      </c>
    </row>
    <row r="6074" spans="1:5" hidden="1" x14ac:dyDescent="0.25">
      <c r="A6074" t="s">
        <v>13</v>
      </c>
      <c r="B6074" s="5">
        <v>44811</v>
      </c>
      <c r="C6074" s="9" cm="1">
        <f t="array" ref="C6074">IFERROR(
(_xlfn.XLOOKUP(1,(MarketData[ETF]=A6074)*(MarketData[Date]=B6074),MarketData[Adjusted Close]) /
_xlfn.XLOOKUP(1,(MarketData[ETF]=A6074)*(MarketData[Date]=WORKDAY(B6074,-1)),MarketData[Adjusted Close]))-1,
""
)</f>
        <v>1.4458134272064216E-2</v>
      </c>
      <c r="D6074">
        <f t="shared" si="188"/>
        <v>1.0436258486296199</v>
      </c>
      <c r="E6074">
        <f t="shared" si="189"/>
        <v>10436.258486296199</v>
      </c>
    </row>
    <row r="6075" spans="1:5" hidden="1" x14ac:dyDescent="0.25">
      <c r="A6075" t="s">
        <v>13</v>
      </c>
      <c r="B6075" s="6">
        <v>44810</v>
      </c>
      <c r="C6075" s="9" t="str" cm="1">
        <f t="array" ref="C6075">IFERROR(
(_xlfn.XLOOKUP(1,(MarketData[ETF]=A6075)*(MarketData[Date]=B6075),MarketData[Adjusted Close]) /
_xlfn.XLOOKUP(1,(MarketData[ETF]=A6075)*(MarketData[Date]=WORKDAY(B6075,-1)),MarketData[Adjusted Close]))-1,
""
)</f>
        <v/>
      </c>
      <c r="D6075">
        <f t="shared" si="188"/>
        <v>1</v>
      </c>
      <c r="E6075">
        <f t="shared" si="189"/>
        <v>10000</v>
      </c>
    </row>
    <row r="6076" spans="1:5" hidden="1" x14ac:dyDescent="0.25">
      <c r="A6076" t="s">
        <v>13</v>
      </c>
      <c r="B6076" s="5">
        <v>44806</v>
      </c>
      <c r="C6076" s="9" cm="1">
        <f t="array" ref="C6076">IFERROR(
(_xlfn.XLOOKUP(1,(MarketData[ETF]=A6076)*(MarketData[Date]=B6076),MarketData[Adjusted Close]) /
_xlfn.XLOOKUP(1,(MarketData[ETF]=A6076)*(MarketData[Date]=WORKDAY(B6076,-1)),MarketData[Adjusted Close]))-1,
""
)</f>
        <v>-8.4356779555885275E-3</v>
      </c>
      <c r="D6076">
        <f t="shared" si="188"/>
        <v>0.99156432204441147</v>
      </c>
      <c r="E6076">
        <f t="shared" si="189"/>
        <v>9915.6432204441153</v>
      </c>
    </row>
    <row r="6077" spans="1:5" hidden="1" x14ac:dyDescent="0.25">
      <c r="A6077" t="s">
        <v>13</v>
      </c>
      <c r="B6077" s="6">
        <v>44805</v>
      </c>
      <c r="C6077" s="9" cm="1">
        <f t="array" ref="C6077">IFERROR(
(_xlfn.XLOOKUP(1,(MarketData[ETF]=A6077)*(MarketData[Date]=B6077),MarketData[Adjusted Close]) /
_xlfn.XLOOKUP(1,(MarketData[ETF]=A6077)*(MarketData[Date]=WORKDAY(B6077,-1)),MarketData[Adjusted Close]))-1,
""
)</f>
        <v>-3.7078235076010158E-3</v>
      </c>
      <c r="D6077">
        <f t="shared" si="188"/>
        <v>0.98788777654183679</v>
      </c>
      <c r="E6077">
        <f t="shared" si="189"/>
        <v>9878.8777654183687</v>
      </c>
    </row>
    <row r="6078" spans="1:5" hidden="1" x14ac:dyDescent="0.25">
      <c r="A6078" t="s">
        <v>13</v>
      </c>
      <c r="B6078" s="5">
        <v>44804</v>
      </c>
      <c r="C6078" s="9" cm="1">
        <f t="array" ref="C6078">IFERROR(
(_xlfn.XLOOKUP(1,(MarketData[ETF]=A6078)*(MarketData[Date]=B6078),MarketData[Adjusted Close]) /
_xlfn.XLOOKUP(1,(MarketData[ETF]=A6078)*(MarketData[Date]=WORKDAY(B6078,-1)),MarketData[Adjusted Close]))-1,
""
)</f>
        <v>-6.3858528797741121E-3</v>
      </c>
      <c r="D6078">
        <f t="shared" si="188"/>
        <v>0.98157927053911342</v>
      </c>
      <c r="E6078">
        <f t="shared" si="189"/>
        <v>9815.7927053911335</v>
      </c>
    </row>
    <row r="6079" spans="1:5" hidden="1" x14ac:dyDescent="0.25">
      <c r="A6079" t="s">
        <v>13</v>
      </c>
      <c r="B6079" s="6">
        <v>44803</v>
      </c>
      <c r="C6079" s="9" cm="1">
        <f t="array" ref="C6079">IFERROR(
(_xlfn.XLOOKUP(1,(MarketData[ETF]=A6079)*(MarketData[Date]=B6079),MarketData[Adjusted Close]) /
_xlfn.XLOOKUP(1,(MarketData[ETF]=A6079)*(MarketData[Date]=WORKDAY(B6079,-1)),MarketData[Adjusted Close]))-1,
""
)</f>
        <v>-1.0089958667639176E-2</v>
      </c>
      <c r="D6079">
        <f t="shared" si="188"/>
        <v>0.97167517627036237</v>
      </c>
      <c r="E6079">
        <f t="shared" si="189"/>
        <v>9716.7517627036232</v>
      </c>
    </row>
    <row r="6080" spans="1:5" hidden="1" x14ac:dyDescent="0.25">
      <c r="A6080" t="s">
        <v>13</v>
      </c>
      <c r="B6080" s="5">
        <v>44802</v>
      </c>
      <c r="C6080" s="9" cm="1">
        <f t="array" ref="C6080">IFERROR(
(_xlfn.XLOOKUP(1,(MarketData[ETF]=A6080)*(MarketData[Date]=B6080),MarketData[Adjusted Close]) /
_xlfn.XLOOKUP(1,(MarketData[ETF]=A6080)*(MarketData[Date]=WORKDAY(B6080,-1)),MarketData[Adjusted Close]))-1,
""
)</f>
        <v>-5.5609284332688302E-3</v>
      </c>
      <c r="D6080">
        <f t="shared" si="188"/>
        <v>0.96627176015473903</v>
      </c>
      <c r="E6080">
        <f t="shared" si="189"/>
        <v>9662.7176015473906</v>
      </c>
    </row>
    <row r="6081" spans="1:5" hidden="1" x14ac:dyDescent="0.25">
      <c r="A6081" t="s">
        <v>13</v>
      </c>
      <c r="B6081" s="6">
        <v>44799</v>
      </c>
      <c r="C6081" s="9" cm="1">
        <f t="array" ref="C6081">IFERROR(
(_xlfn.XLOOKUP(1,(MarketData[ETF]=A6081)*(MarketData[Date]=B6081),MarketData[Adjusted Close]) /
_xlfn.XLOOKUP(1,(MarketData[ETF]=A6081)*(MarketData[Date]=WORKDAY(B6081,-1)),MarketData[Adjusted Close]))-1,
""
)</f>
        <v>-2.9677419354838697E-2</v>
      </c>
      <c r="D6081">
        <f t="shared" si="188"/>
        <v>0.9375953079178887</v>
      </c>
      <c r="E6081">
        <f t="shared" si="189"/>
        <v>9375.9530791788875</v>
      </c>
    </row>
    <row r="6082" spans="1:5" hidden="1" x14ac:dyDescent="0.25">
      <c r="A6082" t="s">
        <v>13</v>
      </c>
      <c r="B6082" s="5">
        <v>44798</v>
      </c>
      <c r="C6082" s="9" cm="1">
        <f t="array" ref="C6082">IFERROR(
(_xlfn.XLOOKUP(1,(MarketData[ETF]=A6082)*(MarketData[Date]=B6082),MarketData[Adjusted Close]) /
_xlfn.XLOOKUP(1,(MarketData[ETF]=A6082)*(MarketData[Date]=WORKDAY(B6082,-1)),MarketData[Adjusted Close]))-1,
""
)</f>
        <v>1.4518624300844829E-2</v>
      </c>
      <c r="D6082">
        <f t="shared" si="188"/>
        <v>0.95120790193978344</v>
      </c>
      <c r="E6082">
        <f t="shared" si="189"/>
        <v>9512.0790193978337</v>
      </c>
    </row>
    <row r="6083" spans="1:5" hidden="1" x14ac:dyDescent="0.25">
      <c r="A6083" t="s">
        <v>13</v>
      </c>
      <c r="B6083" s="6">
        <v>44797</v>
      </c>
      <c r="C6083" s="9" cm="1">
        <f t="array" ref="C6083">IFERROR(
(_xlfn.XLOOKUP(1,(MarketData[ETF]=A6083)*(MarketData[Date]=B6083),MarketData[Adjusted Close]) /
_xlfn.XLOOKUP(1,(MarketData[ETF]=A6083)*(MarketData[Date]=WORKDAY(B6083,-1)),MarketData[Adjusted Close]))-1,
""
)</f>
        <v>3.3432835820894624E-3</v>
      </c>
      <c r="D6083">
        <f t="shared" ref="D6083:D6146" si="190">IFERROR(IF(A6083&lt;&gt;A6082,1,D6082*(1+C6083)),1)</f>
        <v>0.95438805970149243</v>
      </c>
      <c r="E6083">
        <f t="shared" ref="E6083:E6146" si="191">D6083*10000</f>
        <v>9543.8805970149242</v>
      </c>
    </row>
    <row r="6084" spans="1:5" hidden="1" x14ac:dyDescent="0.25">
      <c r="A6084" t="s">
        <v>13</v>
      </c>
      <c r="B6084" s="5">
        <v>44796</v>
      </c>
      <c r="C6084" s="9" cm="1">
        <f t="array" ref="C6084">IFERROR(
(_xlfn.XLOOKUP(1,(MarketData[ETF]=A6084)*(MarketData[Date]=B6084),MarketData[Adjusted Close]) /
_xlfn.XLOOKUP(1,(MarketData[ETF]=A6084)*(MarketData[Date]=WORKDAY(B6084,-1)),MarketData[Adjusted Close]))-1,
""
)</f>
        <v>-4.7738393603058427E-4</v>
      </c>
      <c r="D6084">
        <f t="shared" si="190"/>
        <v>0.9539324501730515</v>
      </c>
      <c r="E6084">
        <f t="shared" si="191"/>
        <v>9539.3245017305144</v>
      </c>
    </row>
    <row r="6085" spans="1:5" hidden="1" x14ac:dyDescent="0.25">
      <c r="A6085" t="s">
        <v>13</v>
      </c>
      <c r="B6085" s="6">
        <v>44795</v>
      </c>
      <c r="C6085" s="9" cm="1">
        <f t="array" ref="C6085">IFERROR(
(_xlfn.XLOOKUP(1,(MarketData[ETF]=A6085)*(MarketData[Date]=B6085),MarketData[Adjusted Close]) /
_xlfn.XLOOKUP(1,(MarketData[ETF]=A6085)*(MarketData[Date]=WORKDAY(B6085,-1)),MarketData[Adjusted Close]))-1,
""
)</f>
        <v>-1.8507672484479265E-2</v>
      </c>
      <c r="D6085">
        <f t="shared" si="190"/>
        <v>0.93627738081293188</v>
      </c>
      <c r="E6085">
        <f t="shared" si="191"/>
        <v>9362.7738081293191</v>
      </c>
    </row>
    <row r="6086" spans="1:5" hidden="1" x14ac:dyDescent="0.25">
      <c r="A6086" t="s">
        <v>13</v>
      </c>
      <c r="B6086" s="5">
        <v>44792</v>
      </c>
      <c r="C6086" s="9" cm="1">
        <f t="array" ref="C6086">IFERROR(
(_xlfn.XLOOKUP(1,(MarketData[ETF]=A6086)*(MarketData[Date]=B6086),MarketData[Adjusted Close]) /
_xlfn.XLOOKUP(1,(MarketData[ETF]=A6086)*(MarketData[Date]=WORKDAY(B6086,-1)),MarketData[Adjusted Close]))-1,
""
)</f>
        <v>-1.3975513975513887E-2</v>
      </c>
      <c r="D6086">
        <f t="shared" si="190"/>
        <v>0.92319242319242323</v>
      </c>
      <c r="E6086">
        <f t="shared" si="191"/>
        <v>9231.924231924233</v>
      </c>
    </row>
    <row r="6087" spans="1:5" hidden="1" x14ac:dyDescent="0.25">
      <c r="A6087" t="s">
        <v>13</v>
      </c>
      <c r="B6087" s="6">
        <v>44791</v>
      </c>
      <c r="C6087" s="9" cm="1">
        <f t="array" ref="C6087">IFERROR(
(_xlfn.XLOOKUP(1,(MarketData[ETF]=A6087)*(MarketData[Date]=B6087),MarketData[Adjusted Close]) /
_xlfn.XLOOKUP(1,(MarketData[ETF]=A6087)*(MarketData[Date]=WORKDAY(B6087,-1)),MarketData[Adjusted Close]))-1,
""
)</f>
        <v>1.1551345731786178E-4</v>
      </c>
      <c r="D6087">
        <f t="shared" si="190"/>
        <v>0.92329906434099585</v>
      </c>
      <c r="E6087">
        <f t="shared" si="191"/>
        <v>9232.9906434099576</v>
      </c>
    </row>
    <row r="6088" spans="1:5" hidden="1" x14ac:dyDescent="0.25">
      <c r="A6088" t="s">
        <v>13</v>
      </c>
      <c r="B6088" s="5">
        <v>44790</v>
      </c>
      <c r="C6088" s="9" cm="1">
        <f t="array" ref="C6088">IFERROR(
(_xlfn.XLOOKUP(1,(MarketData[ETF]=A6088)*(MarketData[Date]=B6088),MarketData[Adjusted Close]) /
_xlfn.XLOOKUP(1,(MarketData[ETF]=A6088)*(MarketData[Date]=WORKDAY(B6088,-1)),MarketData[Adjusted Close]))-1,
""
)</f>
        <v>-7.9074031629613462E-3</v>
      </c>
      <c r="D6088">
        <f t="shared" si="190"/>
        <v>0.91599816639926657</v>
      </c>
      <c r="E6088">
        <f t="shared" si="191"/>
        <v>9159.9816639926648</v>
      </c>
    </row>
    <row r="6089" spans="1:5" hidden="1" x14ac:dyDescent="0.25">
      <c r="A6089" t="s">
        <v>13</v>
      </c>
      <c r="B6089" s="6">
        <v>44789</v>
      </c>
      <c r="C6089" s="9" cm="1">
        <f t="array" ref="C6089">IFERROR(
(_xlfn.XLOOKUP(1,(MarketData[ETF]=A6089)*(MarketData[Date]=B6089),MarketData[Adjusted Close]) /
_xlfn.XLOOKUP(1,(MarketData[ETF]=A6089)*(MarketData[Date]=WORKDAY(B6089,-1)),MarketData[Adjusted Close]))-1,
""
)</f>
        <v>1.1473152822396582E-3</v>
      </c>
      <c r="D6089">
        <f t="shared" si="190"/>
        <v>0.91704910509408</v>
      </c>
      <c r="E6089">
        <f t="shared" si="191"/>
        <v>9170.4910509408001</v>
      </c>
    </row>
    <row r="6090" spans="1:5" hidden="1" x14ac:dyDescent="0.25">
      <c r="A6090" t="s">
        <v>13</v>
      </c>
      <c r="B6090" s="5">
        <v>44788</v>
      </c>
      <c r="C6090" s="9" cm="1">
        <f t="array" ref="C6090">IFERROR(
(_xlfn.XLOOKUP(1,(MarketData[ETF]=A6090)*(MarketData[Date]=B6090),MarketData[Adjusted Close]) /
_xlfn.XLOOKUP(1,(MarketData[ETF]=A6090)*(MarketData[Date]=WORKDAY(B6090,-1)),MarketData[Adjusted Close]))-1,
""
)</f>
        <v>2.29515721826834E-4</v>
      </c>
      <c r="D6090">
        <f t="shared" si="190"/>
        <v>0.91725958228138627</v>
      </c>
      <c r="E6090">
        <f t="shared" si="191"/>
        <v>9172.5958228138625</v>
      </c>
    </row>
    <row r="6091" spans="1:5" hidden="1" x14ac:dyDescent="0.25">
      <c r="A6091" t="s">
        <v>13</v>
      </c>
      <c r="B6091" s="6">
        <v>44785</v>
      </c>
      <c r="C6091" s="9" cm="1">
        <f t="array" ref="C6091">IFERROR(
(_xlfn.XLOOKUP(1,(MarketData[ETF]=A6091)*(MarketData[Date]=B6091),MarketData[Adjusted Close]) /
_xlfn.XLOOKUP(1,(MarketData[ETF]=A6091)*(MarketData[Date]=WORKDAY(B6091,-1)),MarketData[Adjusted Close]))-1,
""
)</f>
        <v>1.3491509653407618E-2</v>
      </c>
      <c r="D6091">
        <f t="shared" si="190"/>
        <v>0.92963479879041622</v>
      </c>
      <c r="E6091">
        <f t="shared" si="191"/>
        <v>9296.3479879041624</v>
      </c>
    </row>
    <row r="6092" spans="1:5" hidden="1" x14ac:dyDescent="0.25">
      <c r="A6092" t="s">
        <v>13</v>
      </c>
      <c r="B6092" s="5">
        <v>44784</v>
      </c>
      <c r="C6092" s="9" cm="1">
        <f t="array" ref="C6092">IFERROR(
(_xlfn.XLOOKUP(1,(MarketData[ETF]=A6092)*(MarketData[Date]=B6092),MarketData[Adjusted Close]) /
_xlfn.XLOOKUP(1,(MarketData[ETF]=A6092)*(MarketData[Date]=WORKDAY(B6092,-1)),MarketData[Adjusted Close]))-1,
""
)</f>
        <v>6.9832402234637492E-4</v>
      </c>
      <c r="D6092">
        <f t="shared" si="190"/>
        <v>0.93028398510242072</v>
      </c>
      <c r="E6092">
        <f t="shared" si="191"/>
        <v>9302.8398510242077</v>
      </c>
    </row>
    <row r="6093" spans="1:5" hidden="1" x14ac:dyDescent="0.25">
      <c r="A6093" t="s">
        <v>13</v>
      </c>
      <c r="B6093" s="6">
        <v>44783</v>
      </c>
      <c r="C6093" s="9" cm="1">
        <f t="array" ref="C6093">IFERROR(
(_xlfn.XLOOKUP(1,(MarketData[ETF]=A6093)*(MarketData[Date]=B6093),MarketData[Adjusted Close]) /
_xlfn.XLOOKUP(1,(MarketData[ETF]=A6093)*(MarketData[Date]=WORKDAY(B6093,-1)),MarketData[Adjusted Close]))-1,
""
)</f>
        <v>2.2127052105638922E-2</v>
      </c>
      <c r="D6093">
        <f t="shared" si="190"/>
        <v>0.95086842731382337</v>
      </c>
      <c r="E6093">
        <f t="shared" si="191"/>
        <v>9508.684273138233</v>
      </c>
    </row>
    <row r="6094" spans="1:5" hidden="1" x14ac:dyDescent="0.25">
      <c r="A6094" t="s">
        <v>13</v>
      </c>
      <c r="B6094" s="5">
        <v>44782</v>
      </c>
      <c r="C6094" s="9" cm="1">
        <f t="array" ref="C6094">IFERROR(
(_xlfn.XLOOKUP(1,(MarketData[ETF]=A6094)*(MarketData[Date]=B6094),MarketData[Adjusted Close]) /
_xlfn.XLOOKUP(1,(MarketData[ETF]=A6094)*(MarketData[Date]=WORKDAY(B6094,-1)),MarketData[Adjusted Close]))-1,
""
)</f>
        <v>-5.442498816847996E-3</v>
      </c>
      <c r="D6094">
        <f t="shared" si="190"/>
        <v>0.94569332702318976</v>
      </c>
      <c r="E6094">
        <f t="shared" si="191"/>
        <v>9456.933270231897</v>
      </c>
    </row>
    <row r="6095" spans="1:5" hidden="1" x14ac:dyDescent="0.25">
      <c r="A6095" t="s">
        <v>13</v>
      </c>
      <c r="B6095" s="6">
        <v>44781</v>
      </c>
      <c r="C6095" s="9" cm="1">
        <f t="array" ref="C6095">IFERROR(
(_xlfn.XLOOKUP(1,(MarketData[ETF]=A6095)*(MarketData[Date]=B6095),MarketData[Adjusted Close]) /
_xlfn.XLOOKUP(1,(MarketData[ETF]=A6095)*(MarketData[Date]=WORKDAY(B6095,-1)),MarketData[Adjusted Close]))-1,
""
)</f>
        <v>1.4218009478672577E-3</v>
      </c>
      <c r="D6095">
        <f t="shared" si="190"/>
        <v>0.94703791469194309</v>
      </c>
      <c r="E6095">
        <f t="shared" si="191"/>
        <v>9470.3791469194312</v>
      </c>
    </row>
    <row r="6096" spans="1:5" hidden="1" x14ac:dyDescent="0.25">
      <c r="A6096" t="s">
        <v>13</v>
      </c>
      <c r="B6096" s="5">
        <v>44778</v>
      </c>
      <c r="C6096" s="9" cm="1">
        <f t="array" ref="C6096">IFERROR(
(_xlfn.XLOOKUP(1,(MarketData[ETF]=A6096)*(MarketData[Date]=B6096),MarketData[Adjusted Close]) /
_xlfn.XLOOKUP(1,(MarketData[ETF]=A6096)*(MarketData[Date]=WORKDAY(B6096,-1)),MarketData[Adjusted Close]))-1,
""
)</f>
        <v>-2.2461283839697588E-3</v>
      </c>
      <c r="D6096">
        <f t="shared" si="190"/>
        <v>0.94491074595105795</v>
      </c>
      <c r="E6096">
        <f t="shared" si="191"/>
        <v>9449.1074595105802</v>
      </c>
    </row>
    <row r="6097" spans="1:5" hidden="1" x14ac:dyDescent="0.25">
      <c r="A6097" t="s">
        <v>13</v>
      </c>
      <c r="B6097" s="6">
        <v>44777</v>
      </c>
      <c r="C6097" s="9" cm="1">
        <f t="array" ref="C6097">IFERROR(
(_xlfn.XLOOKUP(1,(MarketData[ETF]=A6097)*(MarketData[Date]=B6097),MarketData[Adjusted Close]) /
_xlfn.XLOOKUP(1,(MarketData[ETF]=A6097)*(MarketData[Date]=WORKDAY(B6097,-1)),MarketData[Adjusted Close]))-1,
""
)</f>
        <v>1.6577856719952599E-3</v>
      </c>
      <c r="D6097">
        <f t="shared" si="190"/>
        <v>0.94647720544700997</v>
      </c>
      <c r="E6097">
        <f t="shared" si="191"/>
        <v>9464.7720544701006</v>
      </c>
    </row>
    <row r="6098" spans="1:5" hidden="1" x14ac:dyDescent="0.25">
      <c r="A6098" t="s">
        <v>13</v>
      </c>
      <c r="B6098" s="5">
        <v>44776</v>
      </c>
      <c r="C6098" s="9" cm="1">
        <f t="array" ref="C6098">IFERROR(
(_xlfn.XLOOKUP(1,(MarketData[ETF]=A6098)*(MarketData[Date]=B6098),MarketData[Adjusted Close]) /
_xlfn.XLOOKUP(1,(MarketData[ETF]=A6098)*(MarketData[Date]=WORKDAY(B6098,-1)),MarketData[Adjusted Close]))-1,
""
)</f>
        <v>1.1861969805895045E-2</v>
      </c>
      <c r="D6098">
        <f t="shared" si="190"/>
        <v>0.95770428947999031</v>
      </c>
      <c r="E6098">
        <f t="shared" si="191"/>
        <v>9577.0428947999026</v>
      </c>
    </row>
    <row r="6099" spans="1:5" hidden="1" x14ac:dyDescent="0.25">
      <c r="A6099" t="s">
        <v>13</v>
      </c>
      <c r="B6099" s="6">
        <v>44775</v>
      </c>
      <c r="C6099" s="9" cm="1">
        <f t="array" ref="C6099">IFERROR(
(_xlfn.XLOOKUP(1,(MarketData[ETF]=A6099)*(MarketData[Date]=B6099),MarketData[Adjusted Close]) /
_xlfn.XLOOKUP(1,(MarketData[ETF]=A6099)*(MarketData[Date]=WORKDAY(B6099,-1)),MarketData[Adjusted Close]))-1,
""
)</f>
        <v>-7.8459343794580194E-3</v>
      </c>
      <c r="D6099">
        <f t="shared" si="190"/>
        <v>0.95019020446980484</v>
      </c>
      <c r="E6099">
        <f t="shared" si="191"/>
        <v>9501.9020446980485</v>
      </c>
    </row>
    <row r="6100" spans="1:5" hidden="1" x14ac:dyDescent="0.25">
      <c r="A6100" t="s">
        <v>13</v>
      </c>
      <c r="B6100" s="5">
        <v>44774</v>
      </c>
      <c r="C6100" s="9" cm="1">
        <f t="array" ref="C6100">IFERROR(
(_xlfn.XLOOKUP(1,(MarketData[ETF]=A6100)*(MarketData[Date]=B6100),MarketData[Adjusted Close]) /
_xlfn.XLOOKUP(1,(MarketData[ETF]=A6100)*(MarketData[Date]=WORKDAY(B6100,-1)),MarketData[Adjusted Close]))-1,
""
)</f>
        <v>-2.3719165085387406E-3</v>
      </c>
      <c r="D6100">
        <f t="shared" si="190"/>
        <v>0.9479364326375711</v>
      </c>
      <c r="E6100">
        <f t="shared" si="191"/>
        <v>9479.3643263757112</v>
      </c>
    </row>
    <row r="6101" spans="1:5" hidden="1" x14ac:dyDescent="0.25">
      <c r="A6101" t="s">
        <v>13</v>
      </c>
      <c r="B6101" s="6">
        <v>44771</v>
      </c>
      <c r="C6101" s="9" cm="1">
        <f t="array" ref="C6101">IFERROR(
(_xlfn.XLOOKUP(1,(MarketData[ETF]=A6101)*(MarketData[Date]=B6101),MarketData[Adjusted Close]) /
_xlfn.XLOOKUP(1,(MarketData[ETF]=A6101)*(MarketData[Date]=WORKDAY(B6101,-1)),MarketData[Adjusted Close]))-1,
""
)</f>
        <v>1.2001920307249225E-2</v>
      </c>
      <c r="D6101">
        <f t="shared" si="190"/>
        <v>0.95931349015842537</v>
      </c>
      <c r="E6101">
        <f t="shared" si="191"/>
        <v>9593.1349015842534</v>
      </c>
    </row>
    <row r="6102" spans="1:5" hidden="1" x14ac:dyDescent="0.25">
      <c r="A6102" t="s">
        <v>13</v>
      </c>
      <c r="B6102" s="5">
        <v>44770</v>
      </c>
      <c r="C6102" s="9" cm="1">
        <f t="array" ref="C6102">IFERROR(
(_xlfn.XLOOKUP(1,(MarketData[ETF]=A6102)*(MarketData[Date]=B6102),MarketData[Adjusted Close]) /
_xlfn.XLOOKUP(1,(MarketData[ETF]=A6102)*(MarketData[Date]=WORKDAY(B6102,-1)),MarketData[Adjusted Close]))-1,
""
)</f>
        <v>9.8169918797719191E-3</v>
      </c>
      <c r="D6102">
        <f t="shared" si="190"/>
        <v>0.96873106290146627</v>
      </c>
      <c r="E6102">
        <f t="shared" si="191"/>
        <v>9687.3106290146625</v>
      </c>
    </row>
    <row r="6103" spans="1:5" hidden="1" x14ac:dyDescent="0.25">
      <c r="A6103" t="s">
        <v>13</v>
      </c>
      <c r="B6103" s="6">
        <v>44769</v>
      </c>
      <c r="C6103" s="9" cm="1">
        <f t="array" ref="C6103">IFERROR(
(_xlfn.XLOOKUP(1,(MarketData[ETF]=A6103)*(MarketData[Date]=B6103),MarketData[Adjusted Close]) /
_xlfn.XLOOKUP(1,(MarketData[ETF]=A6103)*(MarketData[Date]=WORKDAY(B6103,-1)),MarketData[Adjusted Close]))-1,
""
)</f>
        <v>2.4205561072492499E-2</v>
      </c>
      <c r="D6103">
        <f t="shared" si="190"/>
        <v>0.99217974180734825</v>
      </c>
      <c r="E6103">
        <f t="shared" si="191"/>
        <v>9921.7974180734818</v>
      </c>
    </row>
    <row r="6104" spans="1:5" hidden="1" x14ac:dyDescent="0.25">
      <c r="A6104" t="s">
        <v>13</v>
      </c>
      <c r="B6104" s="5">
        <v>44768</v>
      </c>
      <c r="C6104" s="9" cm="1">
        <f t="array" ref="C6104">IFERROR(
(_xlfn.XLOOKUP(1,(MarketData[ETF]=A6104)*(MarketData[Date]=B6104),MarketData[Adjusted Close]) /
_xlfn.XLOOKUP(1,(MarketData[ETF]=A6104)*(MarketData[Date]=WORKDAY(B6104,-1)),MarketData[Adjusted Close]))-1,
""
)</f>
        <v>-1.2139791538933076E-2</v>
      </c>
      <c r="D6104">
        <f t="shared" si="190"/>
        <v>0.98013488657265457</v>
      </c>
      <c r="E6104">
        <f t="shared" si="191"/>
        <v>9801.3488657265461</v>
      </c>
    </row>
    <row r="6105" spans="1:5" hidden="1" x14ac:dyDescent="0.25">
      <c r="A6105" t="s">
        <v>13</v>
      </c>
      <c r="B6105" s="6">
        <v>44767</v>
      </c>
      <c r="C6105" s="9" cm="1">
        <f t="array" ref="C6105">IFERROR(
(_xlfn.XLOOKUP(1,(MarketData[ETF]=A6105)*(MarketData[Date]=B6105),MarketData[Adjusted Close]) /
_xlfn.XLOOKUP(1,(MarketData[ETF]=A6105)*(MarketData[Date]=WORKDAY(B6105,-1)),MarketData[Adjusted Close]))-1,
""
)</f>
        <v>3.6923076923076614E-3</v>
      </c>
      <c r="D6105">
        <f t="shared" si="190"/>
        <v>0.98375384615384587</v>
      </c>
      <c r="E6105">
        <f t="shared" si="191"/>
        <v>9837.5384615384592</v>
      </c>
    </row>
    <row r="6106" spans="1:5" hidden="1" x14ac:dyDescent="0.25">
      <c r="A6106" t="s">
        <v>13</v>
      </c>
      <c r="B6106" s="5">
        <v>44764</v>
      </c>
      <c r="C6106" s="9" cm="1">
        <f t="array" ref="C6106">IFERROR(
(_xlfn.XLOOKUP(1,(MarketData[ETF]=A6106)*(MarketData[Date]=B6106),MarketData[Adjusted Close]) /
_xlfn.XLOOKUP(1,(MarketData[ETF]=A6106)*(MarketData[Date]=WORKDAY(B6106,-1)),MarketData[Adjusted Close]))-1,
""
)</f>
        <v>-8.541793776693174E-3</v>
      </c>
      <c r="D6106">
        <f t="shared" si="190"/>
        <v>0.97535082367297099</v>
      </c>
      <c r="E6106">
        <f t="shared" si="191"/>
        <v>9753.5082367297091</v>
      </c>
    </row>
    <row r="6107" spans="1:5" hidden="1" x14ac:dyDescent="0.25">
      <c r="A6107" t="s">
        <v>13</v>
      </c>
      <c r="B6107" s="6">
        <v>44763</v>
      </c>
      <c r="C6107" s="9" cm="1">
        <f t="array" ref="C6107">IFERROR(
(_xlfn.XLOOKUP(1,(MarketData[ETF]=A6107)*(MarketData[Date]=B6107),MarketData[Adjusted Close]) /
_xlfn.XLOOKUP(1,(MarketData[ETF]=A6107)*(MarketData[Date]=WORKDAY(B6107,-1)),MarketData[Adjusted Close]))-1,
""
)</f>
        <v>1.0605500061659834E-2</v>
      </c>
      <c r="D6107">
        <f t="shared" si="190"/>
        <v>0.98569490689357464</v>
      </c>
      <c r="E6107">
        <f t="shared" si="191"/>
        <v>9856.9490689357463</v>
      </c>
    </row>
    <row r="6108" spans="1:5" hidden="1" x14ac:dyDescent="0.25">
      <c r="A6108" t="s">
        <v>13</v>
      </c>
      <c r="B6108" s="5">
        <v>44762</v>
      </c>
      <c r="C6108" s="9" cm="1">
        <f t="array" ref="C6108">IFERROR(
(_xlfn.XLOOKUP(1,(MarketData[ETF]=A6108)*(MarketData[Date]=B6108),MarketData[Adjusted Close]) /
_xlfn.XLOOKUP(1,(MarketData[ETF]=A6108)*(MarketData[Date]=WORKDAY(B6108,-1)),MarketData[Adjusted Close]))-1,
""
)</f>
        <v>3.3407572383075124E-3</v>
      </c>
      <c r="D6108">
        <f t="shared" si="190"/>
        <v>0.98898787428854218</v>
      </c>
      <c r="E6108">
        <f t="shared" si="191"/>
        <v>9889.8787428854212</v>
      </c>
    </row>
    <row r="6109" spans="1:5" hidden="1" x14ac:dyDescent="0.25">
      <c r="A6109" t="s">
        <v>13</v>
      </c>
      <c r="B6109" s="6">
        <v>44761</v>
      </c>
      <c r="C6109" s="9" cm="1">
        <f t="array" ref="C6109">IFERROR(
(_xlfn.XLOOKUP(1,(MarketData[ETF]=A6109)*(MarketData[Date]=B6109),MarketData[Adjusted Close]) /
_xlfn.XLOOKUP(1,(MarketData[ETF]=A6109)*(MarketData[Date]=WORKDAY(B6109,-1)),MarketData[Adjusted Close]))-1,
""
)</f>
        <v>2.5504377617053597E-2</v>
      </c>
      <c r="D6109">
        <f t="shared" si="190"/>
        <v>1.0142113944930844</v>
      </c>
      <c r="E6109">
        <f t="shared" si="191"/>
        <v>10142.113944930845</v>
      </c>
    </row>
    <row r="6110" spans="1:5" hidden="1" x14ac:dyDescent="0.25">
      <c r="A6110" t="s">
        <v>13</v>
      </c>
      <c r="B6110" s="5">
        <v>44760</v>
      </c>
      <c r="C6110" s="9" cm="1">
        <f t="array" ref="C6110">IFERROR(
(_xlfn.XLOOKUP(1,(MarketData[ETF]=A6110)*(MarketData[Date]=B6110),MarketData[Adjusted Close]) /
_xlfn.XLOOKUP(1,(MarketData[ETF]=A6110)*(MarketData[Date]=WORKDAY(B6110,-1)),MarketData[Adjusted Close]))-1,
""
)</f>
        <v>-1.7732742241924893E-3</v>
      </c>
      <c r="D6110">
        <f t="shared" si="190"/>
        <v>1.0124129195693474</v>
      </c>
      <c r="E6110">
        <f t="shared" si="191"/>
        <v>10124.129195693475</v>
      </c>
    </row>
    <row r="6111" spans="1:5" hidden="1" x14ac:dyDescent="0.25">
      <c r="A6111" t="s">
        <v>13</v>
      </c>
      <c r="B6111" s="6">
        <v>44757</v>
      </c>
      <c r="C6111" s="9" cm="1">
        <f t="array" ref="C6111">IFERROR(
(_xlfn.XLOOKUP(1,(MarketData[ETF]=A6111)*(MarketData[Date]=B6111),MarketData[Adjusted Close]) /
_xlfn.XLOOKUP(1,(MarketData[ETF]=A6111)*(MarketData[Date]=WORKDAY(B6111,-1)),MarketData[Adjusted Close]))-1,
""
)</f>
        <v>1.6872746007212891E-2</v>
      </c>
      <c r="D6111">
        <f t="shared" si="190"/>
        <v>1.0294951056156618</v>
      </c>
      <c r="E6111">
        <f t="shared" si="191"/>
        <v>10294.951056156619</v>
      </c>
    </row>
    <row r="6112" spans="1:5" hidden="1" x14ac:dyDescent="0.25">
      <c r="A6112" t="s">
        <v>13</v>
      </c>
      <c r="B6112" s="5">
        <v>44756</v>
      </c>
      <c r="C6112" s="9" cm="1">
        <f t="array" ref="C6112">IFERROR(
(_xlfn.XLOOKUP(1,(MarketData[ETF]=A6112)*(MarketData[Date]=B6112),MarketData[Adjusted Close]) /
_xlfn.XLOOKUP(1,(MarketData[ETF]=A6112)*(MarketData[Date]=WORKDAY(B6112,-1)),MarketData[Adjusted Close]))-1,
""
)</f>
        <v>-7.7955271565495199E-3</v>
      </c>
      <c r="D6112">
        <f t="shared" si="190"/>
        <v>1.0214696485623</v>
      </c>
      <c r="E6112">
        <f t="shared" si="191"/>
        <v>10214.696485623001</v>
      </c>
    </row>
    <row r="6113" spans="1:5" hidden="1" x14ac:dyDescent="0.25">
      <c r="A6113" t="s">
        <v>13</v>
      </c>
      <c r="B6113" s="6">
        <v>44755</v>
      </c>
      <c r="C6113" s="9" cm="1">
        <f t="array" ref="C6113">IFERROR(
(_xlfn.XLOOKUP(1,(MarketData[ETF]=A6113)*(MarketData[Date]=B6113),MarketData[Adjusted Close]) /
_xlfn.XLOOKUP(1,(MarketData[ETF]=A6113)*(MarketData[Date]=WORKDAY(B6113,-1)),MarketData[Adjusted Close]))-1,
""
)</f>
        <v>-3.4386143657666457E-3</v>
      </c>
      <c r="D6113">
        <f t="shared" si="190"/>
        <v>1.0179572083545592</v>
      </c>
      <c r="E6113">
        <f t="shared" si="191"/>
        <v>10179.572083545592</v>
      </c>
    </row>
    <row r="6114" spans="1:5" hidden="1" x14ac:dyDescent="0.25">
      <c r="A6114" t="s">
        <v>13</v>
      </c>
      <c r="B6114" s="5">
        <v>44754</v>
      </c>
      <c r="C6114" s="9" cm="1">
        <f t="array" ref="C6114">IFERROR(
(_xlfn.XLOOKUP(1,(MarketData[ETF]=A6114)*(MarketData[Date]=B6114),MarketData[Adjusted Close]) /
_xlfn.XLOOKUP(1,(MarketData[ETF]=A6114)*(MarketData[Date]=WORKDAY(B6114,-1)),MarketData[Adjusted Close]))-1,
""
)</f>
        <v>-5.6983664682791479E-3</v>
      </c>
      <c r="D6114">
        <f t="shared" si="190"/>
        <v>1.0121565151323284</v>
      </c>
      <c r="E6114">
        <f t="shared" si="191"/>
        <v>10121.565151323284</v>
      </c>
    </row>
    <row r="6115" spans="1:5" hidden="1" x14ac:dyDescent="0.25">
      <c r="A6115" t="s">
        <v>13</v>
      </c>
      <c r="B6115" s="6">
        <v>44753</v>
      </c>
      <c r="C6115" s="9" cm="1">
        <f t="array" ref="C6115">IFERROR(
(_xlfn.XLOOKUP(1,(MarketData[ETF]=A6115)*(MarketData[Date]=B6115),MarketData[Adjusted Close]) /
_xlfn.XLOOKUP(1,(MarketData[ETF]=A6115)*(MarketData[Date]=WORKDAY(B6115,-1)),MarketData[Adjusted Close]))-1,
""
)</f>
        <v>-1.4968192590744667E-2</v>
      </c>
      <c r="D6115">
        <f t="shared" si="190"/>
        <v>0.99700636148185073</v>
      </c>
      <c r="E6115">
        <f t="shared" si="191"/>
        <v>9970.0636148185076</v>
      </c>
    </row>
    <row r="6116" spans="1:5" hidden="1" x14ac:dyDescent="0.25">
      <c r="A6116" t="s">
        <v>13</v>
      </c>
      <c r="B6116" s="5">
        <v>44750</v>
      </c>
      <c r="C6116" s="9" cm="1">
        <f t="array" ref="C6116">IFERROR(
(_xlfn.XLOOKUP(1,(MarketData[ETF]=A6116)*(MarketData[Date]=B6116),MarketData[Adjusted Close]) /
_xlfn.XLOOKUP(1,(MarketData[ETF]=A6116)*(MarketData[Date]=WORKDAY(B6116,-1)),MarketData[Adjusted Close]))-1,
""
)</f>
        <v>-2.4940765681502608E-4</v>
      </c>
      <c r="D6116">
        <f t="shared" si="190"/>
        <v>0.99675770046140388</v>
      </c>
      <c r="E6116">
        <f t="shared" si="191"/>
        <v>9967.5770046140387</v>
      </c>
    </row>
    <row r="6117" spans="1:5" hidden="1" x14ac:dyDescent="0.25">
      <c r="A6117" t="s">
        <v>13</v>
      </c>
      <c r="B6117" s="6">
        <v>44749</v>
      </c>
      <c r="C6117" s="9" cm="1">
        <f t="array" ref="C6117">IFERROR(
(_xlfn.XLOOKUP(1,(MarketData[ETF]=A6117)*(MarketData[Date]=B6117),MarketData[Adjusted Close]) /
_xlfn.XLOOKUP(1,(MarketData[ETF]=A6117)*(MarketData[Date]=WORKDAY(B6117,-1)),MarketData[Adjusted Close]))-1,
""
)</f>
        <v>1.583481124904984E-2</v>
      </c>
      <c r="D6117">
        <f t="shared" si="190"/>
        <v>1.0125411705092471</v>
      </c>
      <c r="E6117">
        <f t="shared" si="191"/>
        <v>10125.411705092471</v>
      </c>
    </row>
    <row r="6118" spans="1:5" hidden="1" x14ac:dyDescent="0.25">
      <c r="A6118" t="s">
        <v>13</v>
      </c>
      <c r="B6118" s="5">
        <v>44748</v>
      </c>
      <c r="C6118" s="9" cm="1">
        <f t="array" ref="C6118">IFERROR(
(_xlfn.XLOOKUP(1,(MarketData[ETF]=A6118)*(MarketData[Date]=B6118),MarketData[Adjusted Close]) /
_xlfn.XLOOKUP(1,(MarketData[ETF]=A6118)*(MarketData[Date]=WORKDAY(B6118,-1)),MarketData[Adjusted Close]))-1,
""
)</f>
        <v>6.3379389022677479E-4</v>
      </c>
      <c r="D6118">
        <f t="shared" si="190"/>
        <v>1.0131829129167189</v>
      </c>
      <c r="E6118">
        <f t="shared" si="191"/>
        <v>10131.829129167189</v>
      </c>
    </row>
    <row r="6119" spans="1:5" hidden="1" x14ac:dyDescent="0.25">
      <c r="A6119" t="s">
        <v>13</v>
      </c>
      <c r="B6119" s="6">
        <v>44747</v>
      </c>
      <c r="C6119" s="9" t="str" cm="1">
        <f t="array" ref="C6119">IFERROR(
(_xlfn.XLOOKUP(1,(MarketData[ETF]=A6119)*(MarketData[Date]=B6119),MarketData[Adjusted Close]) /
_xlfn.XLOOKUP(1,(MarketData[ETF]=A6119)*(MarketData[Date]=WORKDAY(B6119,-1)),MarketData[Adjusted Close]))-1,
""
)</f>
        <v/>
      </c>
      <c r="D6119">
        <f t="shared" si="190"/>
        <v>1</v>
      </c>
      <c r="E6119">
        <f t="shared" si="191"/>
        <v>10000</v>
      </c>
    </row>
    <row r="6120" spans="1:5" hidden="1" x14ac:dyDescent="0.25">
      <c r="A6120" t="s">
        <v>13</v>
      </c>
      <c r="B6120" s="5">
        <v>44743</v>
      </c>
      <c r="C6120" s="9" cm="1">
        <f t="array" ref="C6120">IFERROR(
(_xlfn.XLOOKUP(1,(MarketData[ETF]=A6120)*(MarketData[Date]=B6120),MarketData[Adjusted Close]) /
_xlfn.XLOOKUP(1,(MarketData[ETF]=A6120)*(MarketData[Date]=WORKDAY(B6120,-1)),MarketData[Adjusted Close]))-1,
""
)</f>
        <v>6.2166962699823358E-3</v>
      </c>
      <c r="D6120">
        <f t="shared" si="190"/>
        <v>1.0062166962699823</v>
      </c>
      <c r="E6120">
        <f t="shared" si="191"/>
        <v>10062.166962699823</v>
      </c>
    </row>
    <row r="6121" spans="1:5" hidden="1" x14ac:dyDescent="0.25">
      <c r="A6121" t="s">
        <v>13</v>
      </c>
      <c r="B6121" s="6">
        <v>44742</v>
      </c>
      <c r="C6121" s="9" cm="1">
        <f t="array" ref="C6121">IFERROR(
(_xlfn.XLOOKUP(1,(MarketData[ETF]=A6121)*(MarketData[Date]=B6121),MarketData[Adjusted Close]) /
_xlfn.XLOOKUP(1,(MarketData[ETF]=A6121)*(MarketData[Date]=WORKDAY(B6121,-1)),MarketData[Adjusted Close]))-1,
""
)</f>
        <v>-7.5547720977084953E-3</v>
      </c>
      <c r="D6121">
        <f t="shared" si="190"/>
        <v>0.99861495844875348</v>
      </c>
      <c r="E6121">
        <f t="shared" si="191"/>
        <v>9986.1495844875353</v>
      </c>
    </row>
    <row r="6122" spans="1:5" hidden="1" x14ac:dyDescent="0.25">
      <c r="A6122" t="s">
        <v>13</v>
      </c>
      <c r="B6122" s="5">
        <v>44741</v>
      </c>
      <c r="C6122" s="9" cm="1">
        <f t="array" ref="C6122">IFERROR(
(_xlfn.XLOOKUP(1,(MarketData[ETF]=A6122)*(MarketData[Date]=B6122),MarketData[Adjusted Close]) /
_xlfn.XLOOKUP(1,(MarketData[ETF]=A6122)*(MarketData[Date]=WORKDAY(B6122,-1)),MarketData[Adjusted Close]))-1,
""
)</f>
        <v>-3.0128044187797132E-3</v>
      </c>
      <c r="D6122">
        <f t="shared" si="190"/>
        <v>0.99560632688927952</v>
      </c>
      <c r="E6122">
        <f t="shared" si="191"/>
        <v>9956.0632688927944</v>
      </c>
    </row>
    <row r="6123" spans="1:5" hidden="1" x14ac:dyDescent="0.25">
      <c r="A6123" t="s">
        <v>13</v>
      </c>
      <c r="B6123" s="6">
        <v>44740</v>
      </c>
      <c r="C6123" s="9" cm="1">
        <f t="array" ref="C6123">IFERROR(
(_xlfn.XLOOKUP(1,(MarketData[ETF]=A6123)*(MarketData[Date]=B6123),MarketData[Adjusted Close]) /
_xlfn.XLOOKUP(1,(MarketData[ETF]=A6123)*(MarketData[Date]=WORKDAY(B6123,-1)),MarketData[Adjusted Close]))-1,
""
)</f>
        <v>-1.4108910891089121E-2</v>
      </c>
      <c r="D6123">
        <f t="shared" si="190"/>
        <v>0.9815594059405941</v>
      </c>
      <c r="E6123">
        <f t="shared" si="191"/>
        <v>9815.5940594059412</v>
      </c>
    </row>
    <row r="6124" spans="1:5" hidden="1" x14ac:dyDescent="0.25">
      <c r="A6124" t="s">
        <v>13</v>
      </c>
      <c r="B6124" s="5">
        <v>44739</v>
      </c>
      <c r="C6124" s="9" cm="1">
        <f t="array" ref="C6124">IFERROR(
(_xlfn.XLOOKUP(1,(MarketData[ETF]=A6124)*(MarketData[Date]=B6124),MarketData[Adjusted Close]) /
_xlfn.XLOOKUP(1,(MarketData[ETF]=A6124)*(MarketData[Date]=WORKDAY(B6124,-1)),MarketData[Adjusted Close]))-1,
""
)</f>
        <v>-2.5922725589434537E-3</v>
      </c>
      <c r="D6124">
        <f t="shared" si="190"/>
        <v>0.97901493642760151</v>
      </c>
      <c r="E6124">
        <f t="shared" si="191"/>
        <v>9790.1493642760142</v>
      </c>
    </row>
    <row r="6125" spans="1:5" hidden="1" x14ac:dyDescent="0.25">
      <c r="A6125" t="s">
        <v>13</v>
      </c>
      <c r="B6125" s="6">
        <v>44736</v>
      </c>
      <c r="C6125" s="9" cm="1">
        <f t="array" ref="C6125">IFERROR(
(_xlfn.XLOOKUP(1,(MarketData[ETF]=A6125)*(MarketData[Date]=B6125),MarketData[Adjusted Close]) /
_xlfn.XLOOKUP(1,(MarketData[ETF]=A6125)*(MarketData[Date]=WORKDAY(B6125,-1)),MarketData[Adjusted Close]))-1,
""
)</f>
        <v>3.0137334689725348E-2</v>
      </c>
      <c r="D6125">
        <f t="shared" si="190"/>
        <v>1.0085198372329602</v>
      </c>
      <c r="E6125">
        <f t="shared" si="191"/>
        <v>10085.198372329602</v>
      </c>
    </row>
    <row r="6126" spans="1:5" hidden="1" x14ac:dyDescent="0.25">
      <c r="A6126" t="s">
        <v>13</v>
      </c>
      <c r="B6126" s="5">
        <v>44735</v>
      </c>
      <c r="C6126" s="9" cm="1">
        <f t="array" ref="C6126">IFERROR(
(_xlfn.XLOOKUP(1,(MarketData[ETF]=A6126)*(MarketData[Date]=B6126),MarketData[Adjusted Close]) /
_xlfn.XLOOKUP(1,(MarketData[ETF]=A6126)*(MarketData[Date]=WORKDAY(B6126,-1)),MarketData[Adjusted Close]))-1,
""
)</f>
        <v>6.0125367788153028E-3</v>
      </c>
      <c r="D6126">
        <f t="shared" si="190"/>
        <v>1.0145835998464883</v>
      </c>
      <c r="E6126">
        <f t="shared" si="191"/>
        <v>10145.835998464883</v>
      </c>
    </row>
    <row r="6127" spans="1:5" hidden="1" x14ac:dyDescent="0.25">
      <c r="A6127" t="s">
        <v>13</v>
      </c>
      <c r="B6127" s="6">
        <v>44734</v>
      </c>
      <c r="C6127" s="9" cm="1">
        <f t="array" ref="C6127">IFERROR(
(_xlfn.XLOOKUP(1,(MarketData[ETF]=A6127)*(MarketData[Date]=B6127),MarketData[Adjusted Close]) /
_xlfn.XLOOKUP(1,(MarketData[ETF]=A6127)*(MarketData[Date]=WORKDAY(B6127,-1)),MarketData[Adjusted Close]))-1,
""
)</f>
        <v>-5.5972522579824657E-3</v>
      </c>
      <c r="D6127">
        <f t="shared" si="190"/>
        <v>1.0089047195013356</v>
      </c>
      <c r="E6127">
        <f t="shared" si="191"/>
        <v>10089.047195013356</v>
      </c>
    </row>
    <row r="6128" spans="1:5" hidden="1" x14ac:dyDescent="0.25">
      <c r="A6128" t="s">
        <v>13</v>
      </c>
      <c r="B6128" s="5">
        <v>44733</v>
      </c>
      <c r="C6128" s="9" t="str" cm="1">
        <f t="array" ref="C6128">IFERROR(
(_xlfn.XLOOKUP(1,(MarketData[ETF]=A6128)*(MarketData[Date]=B6128),MarketData[Adjusted Close]) /
_xlfn.XLOOKUP(1,(MarketData[ETF]=A6128)*(MarketData[Date]=WORKDAY(B6128,-1)),MarketData[Adjusted Close]))-1,
""
)</f>
        <v/>
      </c>
      <c r="D6128">
        <f t="shared" si="190"/>
        <v>1</v>
      </c>
      <c r="E6128">
        <f t="shared" si="191"/>
        <v>10000</v>
      </c>
    </row>
    <row r="6129" spans="1:5" hidden="1" x14ac:dyDescent="0.25">
      <c r="A6129" t="s">
        <v>13</v>
      </c>
      <c r="B6129" s="6">
        <v>44729</v>
      </c>
      <c r="C6129" s="9" cm="1">
        <f t="array" ref="C6129">IFERROR(
(_xlfn.XLOOKUP(1,(MarketData[ETF]=A6129)*(MarketData[Date]=B6129),MarketData[Adjusted Close]) /
_xlfn.XLOOKUP(1,(MarketData[ETF]=A6129)*(MarketData[Date]=WORKDAY(B6129,-1)),MarketData[Adjusted Close]))-1,
""
)</f>
        <v>1.0400416016640435E-3</v>
      </c>
      <c r="D6129">
        <f t="shared" si="190"/>
        <v>1.001040041601664</v>
      </c>
      <c r="E6129">
        <f t="shared" si="191"/>
        <v>10010.400416016641</v>
      </c>
    </row>
    <row r="6130" spans="1:5" hidden="1" x14ac:dyDescent="0.25">
      <c r="A6130" t="s">
        <v>13</v>
      </c>
      <c r="B6130" s="5">
        <v>44728</v>
      </c>
      <c r="C6130" s="9" cm="1">
        <f t="array" ref="C6130">IFERROR(
(_xlfn.XLOOKUP(1,(MarketData[ETF]=A6130)*(MarketData[Date]=B6130),MarketData[Adjusted Close]) /
_xlfn.XLOOKUP(1,(MarketData[ETF]=A6130)*(MarketData[Date]=WORKDAY(B6130,-1)),MarketData[Adjusted Close]))-1,
""
)</f>
        <v>-3.1356252361163572E-2</v>
      </c>
      <c r="D6130">
        <f t="shared" si="190"/>
        <v>0.96965117743357254</v>
      </c>
      <c r="E6130">
        <f t="shared" si="191"/>
        <v>9696.5117743357259</v>
      </c>
    </row>
    <row r="6131" spans="1:5" hidden="1" x14ac:dyDescent="0.25">
      <c r="A6131" t="s">
        <v>13</v>
      </c>
      <c r="B6131" s="6">
        <v>44727</v>
      </c>
      <c r="C6131" s="9" cm="1">
        <f t="array" ref="C6131">IFERROR(
(_xlfn.XLOOKUP(1,(MarketData[ETF]=A6131)*(MarketData[Date]=B6131),MarketData[Adjusted Close]) /
_xlfn.XLOOKUP(1,(MarketData[ETF]=A6131)*(MarketData[Date]=WORKDAY(B6131,-1)),MarketData[Adjusted Close]))-1,
""
)</f>
        <v>1.5862862990917215E-2</v>
      </c>
      <c r="D6131">
        <f t="shared" si="190"/>
        <v>0.98503262121018287</v>
      </c>
      <c r="E6131">
        <f t="shared" si="191"/>
        <v>9850.3262121018288</v>
      </c>
    </row>
    <row r="6132" spans="1:5" hidden="1" x14ac:dyDescent="0.25">
      <c r="A6132" t="s">
        <v>13</v>
      </c>
      <c r="B6132" s="5">
        <v>44726</v>
      </c>
      <c r="C6132" s="9" cm="1">
        <f t="array" ref="C6132">IFERROR(
(_xlfn.XLOOKUP(1,(MarketData[ETF]=A6132)*(MarketData[Date]=B6132),MarketData[Adjusted Close]) /
_xlfn.XLOOKUP(1,(MarketData[ETF]=A6132)*(MarketData[Date]=WORKDAY(B6132,-1)),MarketData[Adjusted Close]))-1,
""
)</f>
        <v>-3.1879622545268882E-3</v>
      </c>
      <c r="D6132">
        <f t="shared" si="190"/>
        <v>0.98189237439428712</v>
      </c>
      <c r="E6132">
        <f t="shared" si="191"/>
        <v>9818.9237439428707</v>
      </c>
    </row>
    <row r="6133" spans="1:5" hidden="1" x14ac:dyDescent="0.25">
      <c r="A6133" t="s">
        <v>13</v>
      </c>
      <c r="B6133" s="6">
        <v>44725</v>
      </c>
      <c r="C6133" s="9" cm="1">
        <f t="array" ref="C6133">IFERROR(
(_xlfn.XLOOKUP(1,(MarketData[ETF]=A6133)*(MarketData[Date]=B6133),MarketData[Adjusted Close]) /
_xlfn.XLOOKUP(1,(MarketData[ETF]=A6133)*(MarketData[Date]=WORKDAY(B6133,-1)),MarketData[Adjusted Close]))-1,
""
)</f>
        <v>-3.7318929535968492E-2</v>
      </c>
      <c r="D6133">
        <f t="shared" si="190"/>
        <v>0.94524920206236196</v>
      </c>
      <c r="E6133">
        <f t="shared" si="191"/>
        <v>9452.4920206236202</v>
      </c>
    </row>
    <row r="6134" spans="1:5" hidden="1" x14ac:dyDescent="0.25">
      <c r="A6134" t="s">
        <v>13</v>
      </c>
      <c r="B6134" s="5">
        <v>44722</v>
      </c>
      <c r="C6134" s="9" cm="1">
        <f t="array" ref="C6134">IFERROR(
(_xlfn.XLOOKUP(1,(MarketData[ETF]=A6134)*(MarketData[Date]=B6134),MarketData[Adjusted Close]) /
_xlfn.XLOOKUP(1,(MarketData[ETF]=A6134)*(MarketData[Date]=WORKDAY(B6134,-1)),MarketData[Adjusted Close]))-1,
""
)</f>
        <v>-2.6180514046623027E-2</v>
      </c>
      <c r="D6134">
        <f t="shared" si="190"/>
        <v>0.92050209205020905</v>
      </c>
      <c r="E6134">
        <f t="shared" si="191"/>
        <v>9205.020920502091</v>
      </c>
    </row>
    <row r="6135" spans="1:5" hidden="1" x14ac:dyDescent="0.25">
      <c r="A6135" t="s">
        <v>13</v>
      </c>
      <c r="B6135" s="6">
        <v>44721</v>
      </c>
      <c r="C6135" s="9" cm="1">
        <f t="array" ref="C6135">IFERROR(
(_xlfn.XLOOKUP(1,(MarketData[ETF]=A6135)*(MarketData[Date]=B6135),MarketData[Adjusted Close]) /
_xlfn.XLOOKUP(1,(MarketData[ETF]=A6135)*(MarketData[Date]=WORKDAY(B6135,-1)),MarketData[Adjusted Close]))-1,
""
)</f>
        <v>-2.2551998130404205E-2</v>
      </c>
      <c r="D6135">
        <f t="shared" si="190"/>
        <v>0.89974293059125954</v>
      </c>
      <c r="E6135">
        <f t="shared" si="191"/>
        <v>8997.4293059125957</v>
      </c>
    </row>
    <row r="6136" spans="1:5" hidden="1" x14ac:dyDescent="0.25">
      <c r="A6136" t="s">
        <v>13</v>
      </c>
      <c r="B6136" s="5">
        <v>44720</v>
      </c>
      <c r="C6136" s="9" cm="1">
        <f t="array" ref="C6136">IFERROR(
(_xlfn.XLOOKUP(1,(MarketData[ETF]=A6136)*(MarketData[Date]=B6136),MarketData[Adjusted Close]) /
_xlfn.XLOOKUP(1,(MarketData[ETF]=A6136)*(MarketData[Date]=WORKDAY(B6136,-1)),MarketData[Adjusted Close]))-1,
""
)</f>
        <v>-9.9490976399815301E-3</v>
      </c>
      <c r="D6136">
        <f t="shared" si="190"/>
        <v>0.89079130032392395</v>
      </c>
      <c r="E6136">
        <f t="shared" si="191"/>
        <v>8907.9130032392386</v>
      </c>
    </row>
    <row r="6137" spans="1:5" hidden="1" x14ac:dyDescent="0.25">
      <c r="A6137" t="s">
        <v>13</v>
      </c>
      <c r="B6137" s="6">
        <v>44719</v>
      </c>
      <c r="C6137" s="9" cm="1">
        <f t="array" ref="C6137">IFERROR(
(_xlfn.XLOOKUP(1,(MarketData[ETF]=A6137)*(MarketData[Date]=B6137),MarketData[Adjusted Close]) /
_xlfn.XLOOKUP(1,(MarketData[ETF]=A6137)*(MarketData[Date]=WORKDAY(B6137,-1)),MarketData[Adjusted Close]))-1,
""
)</f>
        <v>7.4592074592074731E-3</v>
      </c>
      <c r="D6137">
        <f t="shared" si="190"/>
        <v>0.89743589743589725</v>
      </c>
      <c r="E6137">
        <f t="shared" si="191"/>
        <v>8974.3589743589728</v>
      </c>
    </row>
    <row r="6138" spans="1:5" hidden="1" x14ac:dyDescent="0.25">
      <c r="A6138" t="s">
        <v>13</v>
      </c>
      <c r="B6138" s="5">
        <v>44718</v>
      </c>
      <c r="C6138" s="9" cm="1">
        <f t="array" ref="C6138">IFERROR(
(_xlfn.XLOOKUP(1,(MarketData[ETF]=A6138)*(MarketData[Date]=B6138),MarketData[Adjusted Close]) /
_xlfn.XLOOKUP(1,(MarketData[ETF]=A6138)*(MarketData[Date]=WORKDAY(B6138,-1)),MarketData[Adjusted Close]))-1,
""
)</f>
        <v>3.8610038610038533E-3</v>
      </c>
      <c r="D6138">
        <f t="shared" si="190"/>
        <v>0.90090090090090069</v>
      </c>
      <c r="E6138">
        <f t="shared" si="191"/>
        <v>9009.0090090090071</v>
      </c>
    </row>
    <row r="6139" spans="1:5" hidden="1" x14ac:dyDescent="0.25">
      <c r="A6139" t="s">
        <v>13</v>
      </c>
      <c r="B6139" s="6">
        <v>44715</v>
      </c>
      <c r="C6139" s="9" cm="1">
        <f t="array" ref="C6139">IFERROR(
(_xlfn.XLOOKUP(1,(MarketData[ETF]=A6139)*(MarketData[Date]=B6139),MarketData[Adjusted Close]) /
_xlfn.XLOOKUP(1,(MarketData[ETF]=A6139)*(MarketData[Date]=WORKDAY(B6139,-1)),MarketData[Adjusted Close]))-1,
""
)</f>
        <v>-1.6116035455278066E-2</v>
      </c>
      <c r="D6139">
        <f t="shared" si="190"/>
        <v>0.88638195004028986</v>
      </c>
      <c r="E6139">
        <f t="shared" si="191"/>
        <v>8863.8195004028985</v>
      </c>
    </row>
    <row r="6140" spans="1:5" hidden="1" x14ac:dyDescent="0.25">
      <c r="A6140" t="s">
        <v>13</v>
      </c>
      <c r="B6140" s="5">
        <v>44714</v>
      </c>
      <c r="C6140" s="9" cm="1">
        <f t="array" ref="C6140">IFERROR(
(_xlfn.XLOOKUP(1,(MarketData[ETF]=A6140)*(MarketData[Date]=B6140),MarketData[Adjusted Close]) /
_xlfn.XLOOKUP(1,(MarketData[ETF]=A6140)*(MarketData[Date]=WORKDAY(B6140,-1)),MarketData[Adjusted Close]))-1,
""
)</f>
        <v>2.0319473807846045E-2</v>
      </c>
      <c r="D6140">
        <f t="shared" si="190"/>
        <v>0.904392764857881</v>
      </c>
      <c r="E6140">
        <f t="shared" si="191"/>
        <v>9043.9276485788105</v>
      </c>
    </row>
    <row r="6141" spans="1:5" hidden="1" x14ac:dyDescent="0.25">
      <c r="A6141" t="s">
        <v>13</v>
      </c>
      <c r="B6141" s="6">
        <v>44713</v>
      </c>
      <c r="C6141" s="9" cm="1">
        <f t="array" ref="C6141">IFERROR(
(_xlfn.XLOOKUP(1,(MarketData[ETF]=A6141)*(MarketData[Date]=B6141),MarketData[Adjusted Close]) /
_xlfn.XLOOKUP(1,(MarketData[ETF]=A6141)*(MarketData[Date]=WORKDAY(B6141,-1)),MarketData[Adjusted Close]))-1,
""
)</f>
        <v>-7.5766406341065684E-3</v>
      </c>
      <c r="D6141">
        <f t="shared" si="190"/>
        <v>0.89754050588646683</v>
      </c>
      <c r="E6141">
        <f t="shared" si="191"/>
        <v>8975.4050588646678</v>
      </c>
    </row>
    <row r="6142" spans="1:5" hidden="1" x14ac:dyDescent="0.25">
      <c r="A6142" t="s">
        <v>13</v>
      </c>
      <c r="B6142" s="5">
        <v>44712</v>
      </c>
      <c r="C6142" s="9" t="str" cm="1">
        <f t="array" ref="C6142">IFERROR(
(_xlfn.XLOOKUP(1,(MarketData[ETF]=A6142)*(MarketData[Date]=B6142),MarketData[Adjusted Close]) /
_xlfn.XLOOKUP(1,(MarketData[ETF]=A6142)*(MarketData[Date]=WORKDAY(B6142,-1)),MarketData[Adjusted Close]))-1,
""
)</f>
        <v/>
      </c>
      <c r="D6142">
        <f t="shared" si="190"/>
        <v>1</v>
      </c>
      <c r="E6142">
        <f t="shared" si="191"/>
        <v>10000</v>
      </c>
    </row>
    <row r="6143" spans="1:5" hidden="1" x14ac:dyDescent="0.25">
      <c r="A6143" t="s">
        <v>13</v>
      </c>
      <c r="B6143" s="6">
        <v>44708</v>
      </c>
      <c r="C6143" s="9" cm="1">
        <f t="array" ref="C6143">IFERROR(
(_xlfn.XLOOKUP(1,(MarketData[ETF]=A6143)*(MarketData[Date]=B6143),MarketData[Adjusted Close]) /
_xlfn.XLOOKUP(1,(MarketData[ETF]=A6143)*(MarketData[Date]=WORKDAY(B6143,-1)),MarketData[Adjusted Close]))-1,
""
)</f>
        <v>2.0236686390532554E-2</v>
      </c>
      <c r="D6143">
        <f t="shared" si="190"/>
        <v>1.0202366863905326</v>
      </c>
      <c r="E6143">
        <f t="shared" si="191"/>
        <v>10202.366863905325</v>
      </c>
    </row>
    <row r="6144" spans="1:5" hidden="1" x14ac:dyDescent="0.25">
      <c r="A6144" t="s">
        <v>13</v>
      </c>
      <c r="B6144" s="5">
        <v>44707</v>
      </c>
      <c r="C6144" s="9" cm="1">
        <f t="array" ref="C6144">IFERROR(
(_xlfn.XLOOKUP(1,(MarketData[ETF]=A6144)*(MarketData[Date]=B6144),MarketData[Adjusted Close]) /
_xlfn.XLOOKUP(1,(MarketData[ETF]=A6144)*(MarketData[Date]=WORKDAY(B6144,-1)),MarketData[Adjusted Close]))-1,
""
)</f>
        <v>1.6847172081829287E-2</v>
      </c>
      <c r="D6144">
        <f t="shared" si="190"/>
        <v>1.0374247894103492</v>
      </c>
      <c r="E6144">
        <f t="shared" si="191"/>
        <v>10374.247894103491</v>
      </c>
    </row>
    <row r="6145" spans="1:5" hidden="1" x14ac:dyDescent="0.25">
      <c r="A6145" t="s">
        <v>13</v>
      </c>
      <c r="B6145" s="6">
        <v>44706</v>
      </c>
      <c r="C6145" s="9" cm="1">
        <f t="array" ref="C6145">IFERROR(
(_xlfn.XLOOKUP(1,(MarketData[ETF]=A6145)*(MarketData[Date]=B6145),MarketData[Adjusted Close]) /
_xlfn.XLOOKUP(1,(MarketData[ETF]=A6145)*(MarketData[Date]=WORKDAY(B6145,-1)),MarketData[Adjusted Close]))-1,
""
)</f>
        <v>7.150648406253568E-3</v>
      </c>
      <c r="D6145">
        <f t="shared" si="190"/>
        <v>1.0448430493273542</v>
      </c>
      <c r="E6145">
        <f t="shared" si="191"/>
        <v>10448.430493273541</v>
      </c>
    </row>
    <row r="6146" spans="1:5" hidden="1" x14ac:dyDescent="0.25">
      <c r="A6146" t="s">
        <v>13</v>
      </c>
      <c r="B6146" s="5">
        <v>44705</v>
      </c>
      <c r="C6146" s="9" cm="1">
        <f t="array" ref="C6146">IFERROR(
(_xlfn.XLOOKUP(1,(MarketData[ETF]=A6146)*(MarketData[Date]=B6146),MarketData[Adjusted Close]) /
_xlfn.XLOOKUP(1,(MarketData[ETF]=A6146)*(MarketData[Date]=WORKDAY(B6146,-1)),MarketData[Adjusted Close]))-1,
""
)</f>
        <v>-8.5316029800528437E-3</v>
      </c>
      <c r="D6146">
        <f t="shared" si="190"/>
        <v>1.0359288632540253</v>
      </c>
      <c r="E6146">
        <f t="shared" si="191"/>
        <v>10359.288632540254</v>
      </c>
    </row>
    <row r="6147" spans="1:5" hidden="1" x14ac:dyDescent="0.25">
      <c r="A6147" t="s">
        <v>13</v>
      </c>
      <c r="B6147" s="6">
        <v>44704</v>
      </c>
      <c r="C6147" s="9" cm="1">
        <f t="array" ref="C6147">IFERROR(
(_xlfn.XLOOKUP(1,(MarketData[ETF]=A6147)*(MarketData[Date]=B6147),MarketData[Adjusted Close]) /
_xlfn.XLOOKUP(1,(MarketData[ETF]=A6147)*(MarketData[Date]=WORKDAY(B6147,-1)),MarketData[Adjusted Close]))-1,
""
)</f>
        <v>1.5745148297326983E-2</v>
      </c>
      <c r="D6147">
        <f t="shared" ref="D6147:D6210" si="192">IFERROR(IF(A6147&lt;&gt;A6146,1,D6146*(1+C6147)),1)</f>
        <v>1.0522397168314412</v>
      </c>
      <c r="E6147">
        <f t="shared" ref="E6147:E6210" si="193">D6147*10000</f>
        <v>10522.397168314412</v>
      </c>
    </row>
    <row r="6148" spans="1:5" hidden="1" x14ac:dyDescent="0.25">
      <c r="A6148" t="s">
        <v>13</v>
      </c>
      <c r="B6148" s="5">
        <v>44701</v>
      </c>
      <c r="C6148" s="9" cm="1">
        <f t="array" ref="C6148">IFERROR(
(_xlfn.XLOOKUP(1,(MarketData[ETF]=A6148)*(MarketData[Date]=B6148),MarketData[Adjusted Close]) /
_xlfn.XLOOKUP(1,(MarketData[ETF]=A6148)*(MarketData[Date]=WORKDAY(B6148,-1)),MarketData[Adjusted Close]))-1,
""
)</f>
        <v>2.8151774785802886E-3</v>
      </c>
      <c r="D6148">
        <f t="shared" si="192"/>
        <v>1.0552019583843328</v>
      </c>
      <c r="E6148">
        <f t="shared" si="193"/>
        <v>10552.019583843328</v>
      </c>
    </row>
    <row r="6149" spans="1:5" hidden="1" x14ac:dyDescent="0.25">
      <c r="A6149" t="s">
        <v>13</v>
      </c>
      <c r="B6149" s="6">
        <v>44700</v>
      </c>
      <c r="C6149" s="9" cm="1">
        <f t="array" ref="C6149">IFERROR(
(_xlfn.XLOOKUP(1,(MarketData[ETF]=A6149)*(MarketData[Date]=B6149),MarketData[Adjusted Close]) /
_xlfn.XLOOKUP(1,(MarketData[ETF]=A6149)*(MarketData[Date]=WORKDAY(B6149,-1)),MarketData[Adjusted Close]))-1,
""
)</f>
        <v>2.5770033132901382E-3</v>
      </c>
      <c r="D6149">
        <f t="shared" si="192"/>
        <v>1.0579212173272796</v>
      </c>
      <c r="E6149">
        <f t="shared" si="193"/>
        <v>10579.212173272796</v>
      </c>
    </row>
    <row r="6150" spans="1:5" hidden="1" x14ac:dyDescent="0.25">
      <c r="A6150" t="s">
        <v>13</v>
      </c>
      <c r="B6150" s="5">
        <v>44699</v>
      </c>
      <c r="C6150" s="9" cm="1">
        <f t="array" ref="C6150">IFERROR(
(_xlfn.XLOOKUP(1,(MarketData[ETF]=A6150)*(MarketData[Date]=B6150),MarketData[Adjusted Close]) /
_xlfn.XLOOKUP(1,(MarketData[ETF]=A6150)*(MarketData[Date]=WORKDAY(B6150,-1)),MarketData[Adjusted Close]))-1,
""
)</f>
        <v>-3.3333333333333326E-2</v>
      </c>
      <c r="D6150">
        <f t="shared" si="192"/>
        <v>1.0226571767497037</v>
      </c>
      <c r="E6150">
        <f t="shared" si="193"/>
        <v>10226.571767497036</v>
      </c>
    </row>
    <row r="6151" spans="1:5" hidden="1" x14ac:dyDescent="0.25">
      <c r="A6151" t="s">
        <v>13</v>
      </c>
      <c r="B6151" s="6">
        <v>44698</v>
      </c>
      <c r="C6151" s="9" cm="1">
        <f t="array" ref="C6151">IFERROR(
(_xlfn.XLOOKUP(1,(MarketData[ETF]=A6151)*(MarketData[Date]=B6151),MarketData[Adjusted Close]) /
_xlfn.XLOOKUP(1,(MarketData[ETF]=A6151)*(MarketData[Date]=WORKDAY(B6151,-1)),MarketData[Adjusted Close]))-1,
""
)</f>
        <v>2.0704685797311884E-2</v>
      </c>
      <c r="D6151">
        <f t="shared" si="192"/>
        <v>1.0438309722726724</v>
      </c>
      <c r="E6151">
        <f t="shared" si="193"/>
        <v>10438.309722726724</v>
      </c>
    </row>
    <row r="6152" spans="1:5" hidden="1" x14ac:dyDescent="0.25">
      <c r="A6152" t="s">
        <v>13</v>
      </c>
      <c r="B6152" s="5">
        <v>44697</v>
      </c>
      <c r="C6152" s="9" cm="1">
        <f t="array" ref="C6152">IFERROR(
(_xlfn.XLOOKUP(1,(MarketData[ETF]=A6152)*(MarketData[Date]=B6152),MarketData[Adjusted Close]) /
_xlfn.XLOOKUP(1,(MarketData[ETF]=A6152)*(MarketData[Date]=WORKDAY(B6152,-1)),MarketData[Adjusted Close]))-1,
""
)</f>
        <v>-3.2585083272990145E-3</v>
      </c>
      <c r="D6152">
        <f t="shared" si="192"/>
        <v>1.0404296403572293</v>
      </c>
      <c r="E6152">
        <f t="shared" si="193"/>
        <v>10404.296403572293</v>
      </c>
    </row>
    <row r="6153" spans="1:5" hidden="1" x14ac:dyDescent="0.25">
      <c r="A6153" t="s">
        <v>13</v>
      </c>
      <c r="B6153" s="6">
        <v>44694</v>
      </c>
      <c r="C6153" s="9" cm="1">
        <f t="array" ref="C6153">IFERROR(
(_xlfn.XLOOKUP(1,(MarketData[ETF]=A6153)*(MarketData[Date]=B6153),MarketData[Adjusted Close]) /
_xlfn.XLOOKUP(1,(MarketData[ETF]=A6153)*(MarketData[Date]=WORKDAY(B6153,-1)),MarketData[Adjusted Close]))-1,
""
)</f>
        <v>2.7657199553516199E-2</v>
      </c>
      <c r="D6153">
        <f t="shared" si="192"/>
        <v>1.0692050105419824</v>
      </c>
      <c r="E6153">
        <f t="shared" si="193"/>
        <v>10692.050105419823</v>
      </c>
    </row>
    <row r="6154" spans="1:5" hidden="1" x14ac:dyDescent="0.25">
      <c r="A6154" t="s">
        <v>13</v>
      </c>
      <c r="B6154" s="5">
        <v>44693</v>
      </c>
      <c r="C6154" s="9" cm="1">
        <f t="array" ref="C6154">IFERROR(
(_xlfn.XLOOKUP(1,(MarketData[ETF]=A6154)*(MarketData[Date]=B6154),MarketData[Adjusted Close]) /
_xlfn.XLOOKUP(1,(MarketData[ETF]=A6154)*(MarketData[Date]=WORKDAY(B6154,-1)),MarketData[Adjusted Close]))-1,
""
)</f>
        <v>-1.48606811145513E-3</v>
      </c>
      <c r="D6154">
        <f t="shared" si="192"/>
        <v>1.0676160990712078</v>
      </c>
      <c r="E6154">
        <f t="shared" si="193"/>
        <v>10676.160990712078</v>
      </c>
    </row>
    <row r="6155" spans="1:5" hidden="1" x14ac:dyDescent="0.25">
      <c r="A6155" t="s">
        <v>13</v>
      </c>
      <c r="B6155" s="6">
        <v>44692</v>
      </c>
      <c r="C6155" s="9" cm="1">
        <f t="array" ref="C6155">IFERROR(
(_xlfn.XLOOKUP(1,(MarketData[ETF]=A6155)*(MarketData[Date]=B6155),MarketData[Adjusted Close]) /
_xlfn.XLOOKUP(1,(MarketData[ETF]=A6155)*(MarketData[Date]=WORKDAY(B6155,-1)),MarketData[Adjusted Close]))-1,
""
)</f>
        <v>-1.2836185819070867E-2</v>
      </c>
      <c r="D6155">
        <f t="shared" si="192"/>
        <v>1.0539119804400983</v>
      </c>
      <c r="E6155">
        <f t="shared" si="193"/>
        <v>10539.119804400983</v>
      </c>
    </row>
    <row r="6156" spans="1:5" hidden="1" x14ac:dyDescent="0.25">
      <c r="A6156" t="s">
        <v>13</v>
      </c>
      <c r="B6156" s="5">
        <v>44691</v>
      </c>
      <c r="C6156" s="9" cm="1">
        <f t="array" ref="C6156">IFERROR(
(_xlfn.XLOOKUP(1,(MarketData[ETF]=A6156)*(MarketData[Date]=B6156),MarketData[Adjusted Close]) /
_xlfn.XLOOKUP(1,(MarketData[ETF]=A6156)*(MarketData[Date]=WORKDAY(B6156,-1)),MarketData[Adjusted Close]))-1,
""
)</f>
        <v>3.557845663108683E-3</v>
      </c>
      <c r="D6156">
        <f t="shared" si="192"/>
        <v>1.0576616366090053</v>
      </c>
      <c r="E6156">
        <f t="shared" si="193"/>
        <v>10576.616366090053</v>
      </c>
    </row>
    <row r="6157" spans="1:5" hidden="1" x14ac:dyDescent="0.25">
      <c r="A6157" t="s">
        <v>13</v>
      </c>
      <c r="B6157" s="6">
        <v>44690</v>
      </c>
      <c r="C6157" s="9" cm="1">
        <f t="array" ref="C6157">IFERROR(
(_xlfn.XLOOKUP(1,(MarketData[ETF]=A6157)*(MarketData[Date]=B6157),MarketData[Adjusted Close]) /
_xlfn.XLOOKUP(1,(MarketData[ETF]=A6157)*(MarketData[Date]=WORKDAY(B6157,-1)),MarketData[Adjusted Close]))-1,
""
)</f>
        <v>-3.3210769778199478E-2</v>
      </c>
      <c r="D6157">
        <f t="shared" si="192"/>
        <v>1.0225358794923498</v>
      </c>
      <c r="E6157">
        <f t="shared" si="193"/>
        <v>10225.358794923499</v>
      </c>
    </row>
    <row r="6158" spans="1:5" hidden="1" x14ac:dyDescent="0.25">
      <c r="A6158" t="s">
        <v>13</v>
      </c>
      <c r="B6158" s="5">
        <v>44687</v>
      </c>
      <c r="C6158" s="9" cm="1">
        <f t="array" ref="C6158">IFERROR(
(_xlfn.XLOOKUP(1,(MarketData[ETF]=A6158)*(MarketData[Date]=B6158),MarketData[Adjusted Close]) /
_xlfn.XLOOKUP(1,(MarketData[ETF]=A6158)*(MarketData[Date]=WORKDAY(B6158,-1)),MarketData[Adjusted Close]))-1,
""
)</f>
        <v>-9.8649442160892997E-3</v>
      </c>
      <c r="D6158">
        <f t="shared" si="192"/>
        <v>1.012448620082208</v>
      </c>
      <c r="E6158">
        <f t="shared" si="193"/>
        <v>10124.486200822081</v>
      </c>
    </row>
    <row r="6159" spans="1:5" hidden="1" x14ac:dyDescent="0.25">
      <c r="A6159" t="s">
        <v>13</v>
      </c>
      <c r="B6159" s="6">
        <v>44686</v>
      </c>
      <c r="C6159" s="9" cm="1">
        <f t="array" ref="C6159">IFERROR(
(_xlfn.XLOOKUP(1,(MarketData[ETF]=A6159)*(MarketData[Date]=B6159),MarketData[Adjusted Close]) /
_xlfn.XLOOKUP(1,(MarketData[ETF]=A6159)*(MarketData[Date]=WORKDAY(B6159,-1)),MarketData[Adjusted Close]))-1,
""
)</f>
        <v>-3.414246823956435E-2</v>
      </c>
      <c r="D6159">
        <f t="shared" si="192"/>
        <v>0.97788112522686055</v>
      </c>
      <c r="E6159">
        <f t="shared" si="193"/>
        <v>9778.811252268606</v>
      </c>
    </row>
    <row r="6160" spans="1:5" hidden="1" x14ac:dyDescent="0.25">
      <c r="A6160" t="s">
        <v>13</v>
      </c>
      <c r="B6160" s="5">
        <v>44685</v>
      </c>
      <c r="C6160" s="9" cm="1">
        <f t="array" ref="C6160">IFERROR(
(_xlfn.XLOOKUP(1,(MarketData[ETF]=A6160)*(MarketData[Date]=B6160),MarketData[Adjusted Close]) /
_xlfn.XLOOKUP(1,(MarketData[ETF]=A6160)*(MarketData[Date]=WORKDAY(B6160,-1)),MarketData[Adjusted Close]))-1,
""
)</f>
        <v>2.3925667828106789E-2</v>
      </c>
      <c r="D6160">
        <f t="shared" si="192"/>
        <v>1.0012775842044137</v>
      </c>
      <c r="E6160">
        <f t="shared" si="193"/>
        <v>10012.775842044137</v>
      </c>
    </row>
    <row r="6161" spans="1:5" hidden="1" x14ac:dyDescent="0.25">
      <c r="A6161" t="s">
        <v>13</v>
      </c>
      <c r="B6161" s="6">
        <v>44684</v>
      </c>
      <c r="C6161" s="9" cm="1">
        <f t="array" ref="C6161">IFERROR(
(_xlfn.XLOOKUP(1,(MarketData[ETF]=A6161)*(MarketData[Date]=B6161),MarketData[Adjusted Close]) /
_xlfn.XLOOKUP(1,(MarketData[ETF]=A6161)*(MarketData[Date]=WORKDAY(B6161,-1)),MarketData[Adjusted Close]))-1,
""
)</f>
        <v>5.3713218122370954E-3</v>
      </c>
      <c r="D6161">
        <f t="shared" si="192"/>
        <v>1.006655768332555</v>
      </c>
      <c r="E6161">
        <f t="shared" si="193"/>
        <v>10066.557683325549</v>
      </c>
    </row>
    <row r="6162" spans="1:5" hidden="1" x14ac:dyDescent="0.25">
      <c r="A6162" t="s">
        <v>13</v>
      </c>
      <c r="B6162" s="5">
        <v>44683</v>
      </c>
      <c r="C6162" s="9" cm="1">
        <f t="array" ref="C6162">IFERROR(
(_xlfn.XLOOKUP(1,(MarketData[ETF]=A6162)*(MarketData[Date]=B6162),MarketData[Adjusted Close]) /
_xlfn.XLOOKUP(1,(MarketData[ETF]=A6162)*(MarketData[Date]=WORKDAY(B6162,-1)),MarketData[Adjusted Close]))-1,
""
)</f>
        <v>3.2802249297094743E-3</v>
      </c>
      <c r="D6162">
        <f t="shared" si="192"/>
        <v>1.0099578256794752</v>
      </c>
      <c r="E6162">
        <f t="shared" si="193"/>
        <v>10099.578256794752</v>
      </c>
    </row>
    <row r="6163" spans="1:5" hidden="1" x14ac:dyDescent="0.25">
      <c r="A6163" t="s">
        <v>13</v>
      </c>
      <c r="B6163" s="6">
        <v>44680</v>
      </c>
      <c r="C6163" s="9" cm="1">
        <f t="array" ref="C6163">IFERROR(
(_xlfn.XLOOKUP(1,(MarketData[ETF]=A6163)*(MarketData[Date]=B6163),MarketData[Adjusted Close]) /
_xlfn.XLOOKUP(1,(MarketData[ETF]=A6163)*(MarketData[Date]=WORKDAY(B6163,-1)),MarketData[Adjusted Close]))-1,
""
)</f>
        <v>-2.590437064932094E-2</v>
      </c>
      <c r="D6163">
        <f t="shared" si="192"/>
        <v>0.98379550382289183</v>
      </c>
      <c r="E6163">
        <f t="shared" si="193"/>
        <v>9837.9550382289181</v>
      </c>
    </row>
    <row r="6164" spans="1:5" hidden="1" x14ac:dyDescent="0.25">
      <c r="A6164" t="s">
        <v>13</v>
      </c>
      <c r="B6164" s="5">
        <v>44679</v>
      </c>
      <c r="C6164" s="9" cm="1">
        <f t="array" ref="C6164">IFERROR(
(_xlfn.XLOOKUP(1,(MarketData[ETF]=A6164)*(MarketData[Date]=B6164),MarketData[Adjusted Close]) /
_xlfn.XLOOKUP(1,(MarketData[ETF]=A6164)*(MarketData[Date]=WORKDAY(B6164,-1)),MarketData[Adjusted Close]))-1,
""
)</f>
        <v>2.0733838089691314E-2</v>
      </c>
      <c r="D6164">
        <f t="shared" si="192"/>
        <v>1.0041933605125219</v>
      </c>
      <c r="E6164">
        <f t="shared" si="193"/>
        <v>10041.933605125219</v>
      </c>
    </row>
    <row r="6165" spans="1:5" hidden="1" x14ac:dyDescent="0.25">
      <c r="A6165" t="s">
        <v>13</v>
      </c>
      <c r="B6165" s="6">
        <v>44678</v>
      </c>
      <c r="C6165" s="9" cm="1">
        <f t="array" ref="C6165">IFERROR(
(_xlfn.XLOOKUP(1,(MarketData[ETF]=A6165)*(MarketData[Date]=B6165),MarketData[Adjusted Close]) /
_xlfn.XLOOKUP(1,(MarketData[ETF]=A6165)*(MarketData[Date]=WORKDAY(B6165,-1)),MarketData[Adjusted Close]))-1,
""
)</f>
        <v>3.7413772945165125E-3</v>
      </c>
      <c r="D6165">
        <f t="shared" si="192"/>
        <v>1.0079504267508477</v>
      </c>
      <c r="E6165">
        <f t="shared" si="193"/>
        <v>10079.504267508477</v>
      </c>
    </row>
    <row r="6166" spans="1:5" hidden="1" x14ac:dyDescent="0.25">
      <c r="A6166" t="s">
        <v>13</v>
      </c>
      <c r="B6166" s="5">
        <v>44677</v>
      </c>
      <c r="C6166" s="9" cm="1">
        <f t="array" ref="C6166">IFERROR(
(_xlfn.XLOOKUP(1,(MarketData[ETF]=A6166)*(MarketData[Date]=B6166),MarketData[Adjusted Close]) /
_xlfn.XLOOKUP(1,(MarketData[ETF]=A6166)*(MarketData[Date]=WORKDAY(B6166,-1)),MarketData[Adjusted Close]))-1,
""
)</f>
        <v>-2.7294438758103112E-2</v>
      </c>
      <c r="D6166">
        <f t="shared" si="192"/>
        <v>0.98043898555669273</v>
      </c>
      <c r="E6166">
        <f t="shared" si="193"/>
        <v>9804.3898555669275</v>
      </c>
    </row>
    <row r="6167" spans="1:5" hidden="1" x14ac:dyDescent="0.25">
      <c r="A6167" t="s">
        <v>13</v>
      </c>
      <c r="B6167" s="6">
        <v>44676</v>
      </c>
      <c r="C6167" s="9" cm="1">
        <f t="array" ref="C6167">IFERROR(
(_xlfn.XLOOKUP(1,(MarketData[ETF]=A6167)*(MarketData[Date]=B6167),MarketData[Adjusted Close]) /
_xlfn.XLOOKUP(1,(MarketData[ETF]=A6167)*(MarketData[Date]=WORKDAY(B6167,-1)),MarketData[Adjusted Close]))-1,
""
)</f>
        <v>1.1385631333258317E-3</v>
      </c>
      <c r="D6167">
        <f t="shared" si="192"/>
        <v>0.98155527724012293</v>
      </c>
      <c r="E6167">
        <f t="shared" si="193"/>
        <v>9815.55277240123</v>
      </c>
    </row>
    <row r="6168" spans="1:5" hidden="1" x14ac:dyDescent="0.25">
      <c r="A6168" t="s">
        <v>13</v>
      </c>
      <c r="B6168" s="5">
        <v>44673</v>
      </c>
      <c r="C6168" s="9" cm="1">
        <f t="array" ref="C6168">IFERROR(
(_xlfn.XLOOKUP(1,(MarketData[ETF]=A6168)*(MarketData[Date]=B6168),MarketData[Adjusted Close]) /
_xlfn.XLOOKUP(1,(MarketData[ETF]=A6168)*(MarketData[Date]=WORKDAY(B6168,-1)),MarketData[Adjusted Close]))-1,
""
)</f>
        <v>-2.2699454767998284E-2</v>
      </c>
      <c r="D6168">
        <f t="shared" si="192"/>
        <v>0.95927450762212074</v>
      </c>
      <c r="E6168">
        <f t="shared" si="193"/>
        <v>9592.7450762212065</v>
      </c>
    </row>
    <row r="6169" spans="1:5" hidden="1" x14ac:dyDescent="0.25">
      <c r="A6169" t="s">
        <v>13</v>
      </c>
      <c r="B6169" s="6">
        <v>44672</v>
      </c>
      <c r="C6169" s="9" cm="1">
        <f t="array" ref="C6169">IFERROR(
(_xlfn.XLOOKUP(1,(MarketData[ETF]=A6169)*(MarketData[Date]=B6169),MarketData[Adjusted Close]) /
_xlfn.XLOOKUP(1,(MarketData[ETF]=A6169)*(MarketData[Date]=WORKDAY(B6169,-1)),MarketData[Adjusted Close]))-1,
""
)</f>
        <v>-1.5231207538899838E-2</v>
      </c>
      <c r="D6169">
        <f t="shared" si="192"/>
        <v>0.94466359850975223</v>
      </c>
      <c r="E6169">
        <f t="shared" si="193"/>
        <v>9446.6359850975223</v>
      </c>
    </row>
    <row r="6170" spans="1:5" hidden="1" x14ac:dyDescent="0.25">
      <c r="A6170" t="s">
        <v>13</v>
      </c>
      <c r="B6170" s="5">
        <v>44671</v>
      </c>
      <c r="C6170" s="9" cm="1">
        <f t="array" ref="C6170">IFERROR(
(_xlfn.XLOOKUP(1,(MarketData[ETF]=A6170)*(MarketData[Date]=B6170),MarketData[Adjusted Close]) /
_xlfn.XLOOKUP(1,(MarketData[ETF]=A6170)*(MarketData[Date]=WORKDAY(B6170,-1)),MarketData[Adjusted Close]))-1,
""
)</f>
        <v>7.6762802938934449E-4</v>
      </c>
      <c r="D6170">
        <f t="shared" si="192"/>
        <v>0.94538874876631207</v>
      </c>
      <c r="E6170">
        <f t="shared" si="193"/>
        <v>9453.8874876631198</v>
      </c>
    </row>
    <row r="6171" spans="1:5" hidden="1" x14ac:dyDescent="0.25">
      <c r="A6171" t="s">
        <v>13</v>
      </c>
      <c r="B6171" s="6">
        <v>44670</v>
      </c>
      <c r="C6171" s="9" cm="1">
        <f t="array" ref="C6171">IFERROR(
(_xlfn.XLOOKUP(1,(MarketData[ETF]=A6171)*(MarketData[Date]=B6171),MarketData[Adjusted Close]) /
_xlfn.XLOOKUP(1,(MarketData[ETF]=A6171)*(MarketData[Date]=WORKDAY(B6171,-1)),MarketData[Adjusted Close]))-1,
""
)</f>
        <v>1.1424134871339753E-2</v>
      </c>
      <c r="D6171">
        <f t="shared" si="192"/>
        <v>0.95618899733806551</v>
      </c>
      <c r="E6171">
        <f t="shared" si="193"/>
        <v>9561.8899733806556</v>
      </c>
    </row>
    <row r="6172" spans="1:5" hidden="1" x14ac:dyDescent="0.25">
      <c r="A6172" t="s">
        <v>13</v>
      </c>
      <c r="B6172" s="5">
        <v>44669</v>
      </c>
      <c r="C6172" s="9" t="str" cm="1">
        <f t="array" ref="C6172">IFERROR(
(_xlfn.XLOOKUP(1,(MarketData[ETF]=A6172)*(MarketData[Date]=B6172),MarketData[Adjusted Close]) /
_xlfn.XLOOKUP(1,(MarketData[ETF]=A6172)*(MarketData[Date]=WORKDAY(B6172,-1)),MarketData[Adjusted Close]))-1,
""
)</f>
        <v/>
      </c>
      <c r="D6172">
        <f t="shared" si="192"/>
        <v>1</v>
      </c>
      <c r="E6172">
        <f t="shared" si="193"/>
        <v>10000</v>
      </c>
    </row>
    <row r="6173" spans="1:5" hidden="1" x14ac:dyDescent="0.25">
      <c r="A6173" t="s">
        <v>13</v>
      </c>
      <c r="B6173" s="6">
        <v>44665</v>
      </c>
      <c r="C6173" s="9" cm="1">
        <f t="array" ref="C6173">IFERROR(
(_xlfn.XLOOKUP(1,(MarketData[ETF]=A6173)*(MarketData[Date]=B6173),MarketData[Adjusted Close]) /
_xlfn.XLOOKUP(1,(MarketData[ETF]=A6173)*(MarketData[Date]=WORKDAY(B6173,-1)),MarketData[Adjusted Close]))-1,
""
)</f>
        <v>-9.5300690108446329E-3</v>
      </c>
      <c r="D6173">
        <f t="shared" si="192"/>
        <v>0.99046993098915537</v>
      </c>
      <c r="E6173">
        <f t="shared" si="193"/>
        <v>9904.6993098915536</v>
      </c>
    </row>
    <row r="6174" spans="1:5" hidden="1" x14ac:dyDescent="0.25">
      <c r="A6174" t="s">
        <v>13</v>
      </c>
      <c r="B6174" s="5">
        <v>44664</v>
      </c>
      <c r="C6174" s="9" cm="1">
        <f t="array" ref="C6174">IFERROR(
(_xlfn.XLOOKUP(1,(MarketData[ETF]=A6174)*(MarketData[Date]=B6174),MarketData[Adjusted Close]) /
_xlfn.XLOOKUP(1,(MarketData[ETF]=A6174)*(MarketData[Date]=WORKDAY(B6174,-1)),MarketData[Adjusted Close]))-1,
""
)</f>
        <v>1.2308715901530265E-2</v>
      </c>
      <c r="D6174">
        <f t="shared" si="192"/>
        <v>1.0026613439787091</v>
      </c>
      <c r="E6174">
        <f t="shared" si="193"/>
        <v>10026.61343978709</v>
      </c>
    </row>
    <row r="6175" spans="1:5" hidden="1" x14ac:dyDescent="0.25">
      <c r="A6175" t="s">
        <v>13</v>
      </c>
      <c r="B6175" s="6">
        <v>44663</v>
      </c>
      <c r="C6175" s="9" cm="1">
        <f t="array" ref="C6175">IFERROR(
(_xlfn.XLOOKUP(1,(MarketData[ETF]=A6175)*(MarketData[Date]=B6175),MarketData[Adjusted Close]) /
_xlfn.XLOOKUP(1,(MarketData[ETF]=A6175)*(MarketData[Date]=WORKDAY(B6175,-1)),MarketData[Adjusted Close]))-1,
""
)</f>
        <v>-4.0861402540032232E-3</v>
      </c>
      <c r="D6175">
        <f t="shared" si="192"/>
        <v>0.99856432909994475</v>
      </c>
      <c r="E6175">
        <f t="shared" si="193"/>
        <v>9985.6432909994473</v>
      </c>
    </row>
    <row r="6176" spans="1:5" hidden="1" x14ac:dyDescent="0.25">
      <c r="A6176" t="s">
        <v>13</v>
      </c>
      <c r="B6176" s="5">
        <v>44662</v>
      </c>
      <c r="C6176" s="9" cm="1">
        <f t="array" ref="C6176">IFERROR(
(_xlfn.XLOOKUP(1,(MarketData[ETF]=A6176)*(MarketData[Date]=B6176),MarketData[Adjusted Close]) /
_xlfn.XLOOKUP(1,(MarketData[ETF]=A6176)*(MarketData[Date]=WORKDAY(B6176,-1)),MarketData[Adjusted Close]))-1,
""
)</f>
        <v>-1.4046167247386832E-2</v>
      </c>
      <c r="D6176">
        <f t="shared" si="192"/>
        <v>0.98453832752613235</v>
      </c>
      <c r="E6176">
        <f t="shared" si="193"/>
        <v>9845.3832752613234</v>
      </c>
    </row>
    <row r="6177" spans="1:5" hidden="1" x14ac:dyDescent="0.25">
      <c r="A6177" t="s">
        <v>13</v>
      </c>
      <c r="B6177" s="6">
        <v>44659</v>
      </c>
      <c r="C6177" s="9" cm="1">
        <f t="array" ref="C6177">IFERROR(
(_xlfn.XLOOKUP(1,(MarketData[ETF]=A6177)*(MarketData[Date]=B6177),MarketData[Adjusted Close]) /
_xlfn.XLOOKUP(1,(MarketData[ETF]=A6177)*(MarketData[Date]=WORKDAY(B6177,-1)),MarketData[Adjusted Close]))-1,
""
)</f>
        <v>-2.3897458179448217E-3</v>
      </c>
      <c r="D6177">
        <f t="shared" si="192"/>
        <v>0.98218553117532037</v>
      </c>
      <c r="E6177">
        <f t="shared" si="193"/>
        <v>9821.8553117532028</v>
      </c>
    </row>
    <row r="6178" spans="1:5" hidden="1" x14ac:dyDescent="0.25">
      <c r="A6178" t="s">
        <v>13</v>
      </c>
      <c r="B6178" s="5">
        <v>44658</v>
      </c>
      <c r="C6178" s="9" cm="1">
        <f t="array" ref="C6178">IFERROR(
(_xlfn.XLOOKUP(1,(MarketData[ETF]=A6178)*(MarketData[Date]=B6178),MarketData[Adjusted Close]) /
_xlfn.XLOOKUP(1,(MarketData[ETF]=A6178)*(MarketData[Date]=WORKDAY(B6178,-1)),MarketData[Adjusted Close]))-1,
""
)</f>
        <v>2.2863364180729651E-3</v>
      </c>
      <c r="D6178">
        <f t="shared" si="192"/>
        <v>0.98443113772455082</v>
      </c>
      <c r="E6178">
        <f t="shared" si="193"/>
        <v>9844.311377245509</v>
      </c>
    </row>
    <row r="6179" spans="1:5" hidden="1" x14ac:dyDescent="0.25">
      <c r="A6179" t="s">
        <v>13</v>
      </c>
      <c r="B6179" s="6">
        <v>44657</v>
      </c>
      <c r="C6179" s="9" cm="1">
        <f t="array" ref="C6179">IFERROR(
(_xlfn.XLOOKUP(1,(MarketData[ETF]=A6179)*(MarketData[Date]=B6179),MarketData[Adjusted Close]) /
_xlfn.XLOOKUP(1,(MarketData[ETF]=A6179)*(MarketData[Date]=WORKDAY(B6179,-1)),MarketData[Adjusted Close]))-1,
""
)</f>
        <v>-1.1089577950043061E-2</v>
      </c>
      <c r="D6179">
        <f t="shared" si="192"/>
        <v>0.97351421188630483</v>
      </c>
      <c r="E6179">
        <f t="shared" si="193"/>
        <v>9735.1421188630484</v>
      </c>
    </row>
    <row r="6180" spans="1:5" hidden="1" x14ac:dyDescent="0.25">
      <c r="A6180" t="s">
        <v>13</v>
      </c>
      <c r="B6180" s="5">
        <v>44656</v>
      </c>
      <c r="C6180" s="9" cm="1">
        <f t="array" ref="C6180">IFERROR(
(_xlfn.XLOOKUP(1,(MarketData[ETF]=A6180)*(MarketData[Date]=B6180),MarketData[Adjusted Close]) /
_xlfn.XLOOKUP(1,(MarketData[ETF]=A6180)*(MarketData[Date]=WORKDAY(B6180,-1)),MarketData[Adjusted Close]))-1,
""
)</f>
        <v>-1.4431239388794537E-2</v>
      </c>
      <c r="D6180">
        <f t="shared" si="192"/>
        <v>0.9594651952461799</v>
      </c>
      <c r="E6180">
        <f t="shared" si="193"/>
        <v>9594.6519524617997</v>
      </c>
    </row>
    <row r="6181" spans="1:5" hidden="1" x14ac:dyDescent="0.25">
      <c r="A6181" t="s">
        <v>13</v>
      </c>
      <c r="B6181" s="6">
        <v>44655</v>
      </c>
      <c r="C6181" s="9" cm="1">
        <f t="array" ref="C6181">IFERROR(
(_xlfn.XLOOKUP(1,(MarketData[ETF]=A6181)*(MarketData[Date]=B6181),MarketData[Adjusted Close]) /
_xlfn.XLOOKUP(1,(MarketData[ETF]=A6181)*(MarketData[Date]=WORKDAY(B6181,-1)),MarketData[Adjusted Close]))-1,
""
)</f>
        <v>8.1300813008129413E-3</v>
      </c>
      <c r="D6181">
        <f t="shared" si="192"/>
        <v>0.9672657252888317</v>
      </c>
      <c r="E6181">
        <f t="shared" si="193"/>
        <v>9672.6572528883171</v>
      </c>
    </row>
    <row r="6182" spans="1:5" hidden="1" x14ac:dyDescent="0.25">
      <c r="A6182" t="s">
        <v>13</v>
      </c>
      <c r="B6182" s="5">
        <v>44652</v>
      </c>
      <c r="C6182" s="9" cm="1">
        <f t="array" ref="C6182">IFERROR(
(_xlfn.XLOOKUP(1,(MarketData[ETF]=A6182)*(MarketData[Date]=B6182),MarketData[Adjusted Close]) /
_xlfn.XLOOKUP(1,(MarketData[ETF]=A6182)*(MarketData[Date]=WORKDAY(B6182,-1)),MarketData[Adjusted Close]))-1,
""
)</f>
        <v>6.4599483204135222E-3</v>
      </c>
      <c r="D6182">
        <f t="shared" si="192"/>
        <v>0.97351421188630483</v>
      </c>
      <c r="E6182">
        <f t="shared" si="193"/>
        <v>9735.1421188630484</v>
      </c>
    </row>
    <row r="6183" spans="1:5" hidden="1" x14ac:dyDescent="0.25">
      <c r="A6183" t="s">
        <v>13</v>
      </c>
      <c r="B6183" s="6">
        <v>44651</v>
      </c>
      <c r="C6183" s="9" cm="1">
        <f t="array" ref="C6183">IFERROR(
(_xlfn.XLOOKUP(1,(MarketData[ETF]=A6183)*(MarketData[Date]=B6183),MarketData[Adjusted Close]) /
_xlfn.XLOOKUP(1,(MarketData[ETF]=A6183)*(MarketData[Date]=WORKDAY(B6183,-1)),MarketData[Adjusted Close]))-1,
""
)</f>
        <v>-1.5058324496288411E-2</v>
      </c>
      <c r="D6183">
        <f t="shared" si="192"/>
        <v>0.95885471898197239</v>
      </c>
      <c r="E6183">
        <f t="shared" si="193"/>
        <v>9588.5471898197247</v>
      </c>
    </row>
    <row r="6184" spans="1:5" hidden="1" x14ac:dyDescent="0.25">
      <c r="A6184" t="s">
        <v>13</v>
      </c>
      <c r="B6184" s="5">
        <v>44650</v>
      </c>
      <c r="C6184" s="9" cm="1">
        <f t="array" ref="C6184">IFERROR(
(_xlfn.XLOOKUP(1,(MarketData[ETF]=A6184)*(MarketData[Date]=B6184),MarketData[Adjusted Close]) /
_xlfn.XLOOKUP(1,(MarketData[ETF]=A6184)*(MarketData[Date]=WORKDAY(B6184,-1)),MarketData[Adjusted Close]))-1,
""
)</f>
        <v>-5.5889486449436365E-3</v>
      </c>
      <c r="D6184">
        <f t="shared" si="192"/>
        <v>0.95349572919962033</v>
      </c>
      <c r="E6184">
        <f t="shared" si="193"/>
        <v>9534.9572919962029</v>
      </c>
    </row>
    <row r="6185" spans="1:5" hidden="1" x14ac:dyDescent="0.25">
      <c r="A6185" t="s">
        <v>13</v>
      </c>
      <c r="B6185" s="6">
        <v>44649</v>
      </c>
      <c r="C6185" s="9" cm="1">
        <f t="array" ref="C6185">IFERROR(
(_xlfn.XLOOKUP(1,(MarketData[ETF]=A6185)*(MarketData[Date]=B6185),MarketData[Adjusted Close]) /
_xlfn.XLOOKUP(1,(MarketData[ETF]=A6185)*(MarketData[Date]=WORKDAY(B6185,-1)),MarketData[Adjusted Close]))-1,
""
)</f>
        <v>1.6289786732397449E-2</v>
      </c>
      <c r="D6185">
        <f t="shared" si="192"/>
        <v>0.96902797127853391</v>
      </c>
      <c r="E6185">
        <f t="shared" si="193"/>
        <v>9690.2797127853391</v>
      </c>
    </row>
    <row r="6186" spans="1:5" hidden="1" x14ac:dyDescent="0.25">
      <c r="A6186" t="s">
        <v>13</v>
      </c>
      <c r="B6186" s="5">
        <v>44648</v>
      </c>
      <c r="C6186" s="9" cm="1">
        <f t="array" ref="C6186">IFERROR(
(_xlfn.XLOOKUP(1,(MarketData[ETF]=A6186)*(MarketData[Date]=B6186),MarketData[Adjusted Close]) /
_xlfn.XLOOKUP(1,(MarketData[ETF]=A6186)*(MarketData[Date]=WORKDAY(B6186,-1)),MarketData[Adjusted Close]))-1,
""
)</f>
        <v>3.2254596279970293E-3</v>
      </c>
      <c r="D6186">
        <f t="shared" si="192"/>
        <v>0.97215353187829268</v>
      </c>
      <c r="E6186">
        <f t="shared" si="193"/>
        <v>9721.535318782926</v>
      </c>
    </row>
    <row r="6187" spans="1:5" hidden="1" x14ac:dyDescent="0.25">
      <c r="A6187" t="s">
        <v>13</v>
      </c>
      <c r="B6187" s="6">
        <v>44645</v>
      </c>
      <c r="C6187" s="9" cm="1">
        <f t="array" ref="C6187">IFERROR(
(_xlfn.XLOOKUP(1,(MarketData[ETF]=A6187)*(MarketData[Date]=B6187),MarketData[Adjusted Close]) /
_xlfn.XLOOKUP(1,(MarketData[ETF]=A6187)*(MarketData[Date]=WORKDAY(B6187,-1)),MarketData[Adjusted Close]))-1,
""
)</f>
        <v>2.2629310344828291E-3</v>
      </c>
      <c r="D6187">
        <f t="shared" si="192"/>
        <v>0.97435344827586212</v>
      </c>
      <c r="E6187">
        <f t="shared" si="193"/>
        <v>9743.5344827586214</v>
      </c>
    </row>
    <row r="6188" spans="1:5" hidden="1" x14ac:dyDescent="0.25">
      <c r="A6188" t="s">
        <v>13</v>
      </c>
      <c r="B6188" s="5">
        <v>44644</v>
      </c>
      <c r="C6188" s="9" cm="1">
        <f t="array" ref="C6188">IFERROR(
(_xlfn.XLOOKUP(1,(MarketData[ETF]=A6188)*(MarketData[Date]=B6188),MarketData[Adjusted Close]) /
_xlfn.XLOOKUP(1,(MarketData[ETF]=A6188)*(MarketData[Date]=WORKDAY(B6188,-1)),MarketData[Adjusted Close]))-1,
""
)</f>
        <v>1.1333914559720881E-2</v>
      </c>
      <c r="D6188">
        <f t="shared" si="192"/>
        <v>0.98539668700959016</v>
      </c>
      <c r="E6188">
        <f t="shared" si="193"/>
        <v>9853.966870095901</v>
      </c>
    </row>
    <row r="6189" spans="1:5" hidden="1" x14ac:dyDescent="0.25">
      <c r="A6189" t="s">
        <v>13</v>
      </c>
      <c r="B6189" s="6">
        <v>44643</v>
      </c>
      <c r="C6189" s="9" cm="1">
        <f t="array" ref="C6189">IFERROR(
(_xlfn.XLOOKUP(1,(MarketData[ETF]=A6189)*(MarketData[Date]=B6189),MarketData[Adjusted Close]) /
_xlfn.XLOOKUP(1,(MarketData[ETF]=A6189)*(MarketData[Date]=WORKDAY(B6189,-1)),MarketData[Adjusted Close]))-1,
""
)</f>
        <v>-1.2271259418729863E-2</v>
      </c>
      <c r="D6189">
        <f t="shared" si="192"/>
        <v>0.97330462863293854</v>
      </c>
      <c r="E6189">
        <f t="shared" si="193"/>
        <v>9733.0462863293851</v>
      </c>
    </row>
    <row r="6190" spans="1:5" hidden="1" x14ac:dyDescent="0.25">
      <c r="A6190" t="s">
        <v>13</v>
      </c>
      <c r="B6190" s="5">
        <v>44642</v>
      </c>
      <c r="C6190" s="9" cm="1">
        <f t="array" ref="C6190">IFERROR(
(_xlfn.XLOOKUP(1,(MarketData[ETF]=A6190)*(MarketData[Date]=B6190),MarketData[Adjusted Close]) /
_xlfn.XLOOKUP(1,(MarketData[ETF]=A6190)*(MarketData[Date]=WORKDAY(B6190,-1)),MarketData[Adjusted Close]))-1,
""
)</f>
        <v>1.132157631177888E-2</v>
      </c>
      <c r="D6190">
        <f t="shared" si="192"/>
        <v>0.98432397126061399</v>
      </c>
      <c r="E6190">
        <f t="shared" si="193"/>
        <v>9843.2397126061405</v>
      </c>
    </row>
    <row r="6191" spans="1:5" hidden="1" x14ac:dyDescent="0.25">
      <c r="A6191" t="s">
        <v>13</v>
      </c>
      <c r="B6191" s="6">
        <v>44641</v>
      </c>
      <c r="C6191" s="9" cm="1">
        <f t="array" ref="C6191">IFERROR(
(_xlfn.XLOOKUP(1,(MarketData[ETF]=A6191)*(MarketData[Date]=B6191),MarketData[Adjusted Close]) /
_xlfn.XLOOKUP(1,(MarketData[ETF]=A6191)*(MarketData[Date]=WORKDAY(B6191,-1)),MarketData[Adjusted Close]))-1,
""
)</f>
        <v>-2.4975567379738051E-3</v>
      </c>
      <c r="D6191">
        <f t="shared" si="192"/>
        <v>0.98186556629384292</v>
      </c>
      <c r="E6191">
        <f t="shared" si="193"/>
        <v>9818.6556629384286</v>
      </c>
    </row>
    <row r="6192" spans="1:5" hidden="1" x14ac:dyDescent="0.25">
      <c r="A6192" t="s">
        <v>13</v>
      </c>
      <c r="B6192" s="5">
        <v>44638</v>
      </c>
      <c r="C6192" s="9" cm="1">
        <f t="array" ref="C6192">IFERROR(
(_xlfn.XLOOKUP(1,(MarketData[ETF]=A6192)*(MarketData[Date]=B6192),MarketData[Adjusted Close]) /
_xlfn.XLOOKUP(1,(MarketData[ETF]=A6192)*(MarketData[Date]=WORKDAY(B6192,-1)),MarketData[Adjusted Close]))-1,
""
)</f>
        <v>1.0645302897278386E-2</v>
      </c>
      <c r="D6192">
        <f t="shared" si="192"/>
        <v>0.99231782265144863</v>
      </c>
      <c r="E6192">
        <f t="shared" si="193"/>
        <v>9923.1782265144866</v>
      </c>
    </row>
    <row r="6193" spans="1:5" hidden="1" x14ac:dyDescent="0.25">
      <c r="A6193" t="s">
        <v>13</v>
      </c>
      <c r="B6193" s="6">
        <v>44637</v>
      </c>
      <c r="C6193" s="9" cm="1">
        <f t="array" ref="C6193">IFERROR(
(_xlfn.XLOOKUP(1,(MarketData[ETF]=A6193)*(MarketData[Date]=B6193),MarketData[Adjusted Close]) /
_xlfn.XLOOKUP(1,(MarketData[ETF]=A6193)*(MarketData[Date]=WORKDAY(B6193,-1)),MarketData[Adjusted Close]))-1,
""
)</f>
        <v>1.0423597249944461E-2</v>
      </c>
      <c r="D6193">
        <f t="shared" si="192"/>
        <v>1.0026613439787091</v>
      </c>
      <c r="E6193">
        <f t="shared" si="193"/>
        <v>10026.61343978709</v>
      </c>
    </row>
    <row r="6194" spans="1:5" hidden="1" x14ac:dyDescent="0.25">
      <c r="A6194" t="s">
        <v>13</v>
      </c>
      <c r="B6194" s="5">
        <v>44636</v>
      </c>
      <c r="C6194" s="9" cm="1">
        <f t="array" ref="C6194">IFERROR(
(_xlfn.XLOOKUP(1,(MarketData[ETF]=A6194)*(MarketData[Date]=B6194),MarketData[Adjusted Close]) /
_xlfn.XLOOKUP(1,(MarketData[ETF]=A6194)*(MarketData[Date]=WORKDAY(B6194,-1)),MarketData[Adjusted Close]))-1,
""
)</f>
        <v>3.1807780320366241E-2</v>
      </c>
      <c r="D6194">
        <f t="shared" si="192"/>
        <v>1.0345537757437071</v>
      </c>
      <c r="E6194">
        <f t="shared" si="193"/>
        <v>10345.53775743707</v>
      </c>
    </row>
    <row r="6195" spans="1:5" hidden="1" x14ac:dyDescent="0.25">
      <c r="A6195" t="s">
        <v>13</v>
      </c>
      <c r="B6195" s="6">
        <v>44635</v>
      </c>
      <c r="C6195" s="9" cm="1">
        <f t="array" ref="C6195">IFERROR(
(_xlfn.XLOOKUP(1,(MarketData[ETF]=A6195)*(MarketData[Date]=B6195),MarketData[Adjusted Close]) /
_xlfn.XLOOKUP(1,(MarketData[ETF]=A6195)*(MarketData[Date]=WORKDAY(B6195,-1)),MarketData[Adjusted Close]))-1,
""
)</f>
        <v>1.5806601580660162E-2</v>
      </c>
      <c r="D6195">
        <f t="shared" si="192"/>
        <v>1.0509065550906556</v>
      </c>
      <c r="E6195">
        <f t="shared" si="193"/>
        <v>10509.065550906556</v>
      </c>
    </row>
    <row r="6196" spans="1:5" hidden="1" x14ac:dyDescent="0.25">
      <c r="A6196" t="s">
        <v>13</v>
      </c>
      <c r="B6196" s="5">
        <v>44634</v>
      </c>
      <c r="C6196" s="9" cm="1">
        <f t="array" ref="C6196">IFERROR(
(_xlfn.XLOOKUP(1,(MarketData[ETF]=A6196)*(MarketData[Date]=B6196),MarketData[Adjusted Close]) /
_xlfn.XLOOKUP(1,(MarketData[ETF]=A6196)*(MarketData[Date]=WORKDAY(B6196,-1)),MarketData[Adjusted Close]))-1,
""
)</f>
        <v>-6.2370062370061818E-3</v>
      </c>
      <c r="D6196">
        <f t="shared" si="192"/>
        <v>1.0443520443520444</v>
      </c>
      <c r="E6196">
        <f t="shared" si="193"/>
        <v>10443.520443520445</v>
      </c>
    </row>
    <row r="6197" spans="1:5" hidden="1" x14ac:dyDescent="0.25">
      <c r="A6197" t="s">
        <v>13</v>
      </c>
      <c r="B6197" s="6">
        <v>44631</v>
      </c>
      <c r="C6197" s="9" cm="1">
        <f t="array" ref="C6197">IFERROR(
(_xlfn.XLOOKUP(1,(MarketData[ETF]=A6197)*(MarketData[Date]=B6197),MarketData[Adjusted Close]) /
_xlfn.XLOOKUP(1,(MarketData[ETF]=A6197)*(MarketData[Date]=WORKDAY(B6197,-1)),MarketData[Adjusted Close]))-1,
""
)</f>
        <v>-1.2770809578107278E-2</v>
      </c>
      <c r="D6197">
        <f t="shared" si="192"/>
        <v>1.0310148232611174</v>
      </c>
      <c r="E6197">
        <f t="shared" si="193"/>
        <v>10310.148232611175</v>
      </c>
    </row>
    <row r="6198" spans="1:5" hidden="1" x14ac:dyDescent="0.25">
      <c r="A6198" t="s">
        <v>13</v>
      </c>
      <c r="B6198" s="5">
        <v>44630</v>
      </c>
      <c r="C6198" s="9" cm="1">
        <f t="array" ref="C6198">IFERROR(
(_xlfn.XLOOKUP(1,(MarketData[ETF]=A6198)*(MarketData[Date]=B6198),MarketData[Adjusted Close]) /
_xlfn.XLOOKUP(1,(MarketData[ETF]=A6198)*(MarketData[Date]=WORKDAY(B6198,-1)),MarketData[Adjusted Close]))-1,
""
)</f>
        <v>-7.6940484272458587E-3</v>
      </c>
      <c r="D6198">
        <f t="shared" si="192"/>
        <v>1.023082145281738</v>
      </c>
      <c r="E6198">
        <f t="shared" si="193"/>
        <v>10230.821452817379</v>
      </c>
    </row>
    <row r="6199" spans="1:5" hidden="1" x14ac:dyDescent="0.25">
      <c r="A6199" t="s">
        <v>13</v>
      </c>
      <c r="B6199" s="6">
        <v>44629</v>
      </c>
      <c r="C6199" s="9" cm="1">
        <f t="array" ref="C6199">IFERROR(
(_xlfn.XLOOKUP(1,(MarketData[ETF]=A6199)*(MarketData[Date]=B6199),MarketData[Adjusted Close]) /
_xlfn.XLOOKUP(1,(MarketData[ETF]=A6199)*(MarketData[Date]=WORKDAY(B6199,-1)),MarketData[Adjusted Close]))-1,
""
)</f>
        <v>3.0189998834362797E-2</v>
      </c>
      <c r="D6199">
        <f t="shared" si="192"/>
        <v>1.053968994055251</v>
      </c>
      <c r="E6199">
        <f t="shared" si="193"/>
        <v>10539.689940552511</v>
      </c>
    </row>
    <row r="6200" spans="1:5" hidden="1" x14ac:dyDescent="0.25">
      <c r="A6200" t="s">
        <v>13</v>
      </c>
      <c r="B6200" s="5">
        <v>44628</v>
      </c>
      <c r="C6200" s="9" cm="1">
        <f t="array" ref="C6200">IFERROR(
(_xlfn.XLOOKUP(1,(MarketData[ETF]=A6200)*(MarketData[Date]=B6200),MarketData[Adjusted Close]) /
_xlfn.XLOOKUP(1,(MarketData[ETF]=A6200)*(MarketData[Date]=WORKDAY(B6200,-1)),MarketData[Adjusted Close]))-1,
""
)</f>
        <v>-1.1642798928861442E-3</v>
      </c>
      <c r="D6200">
        <f t="shared" si="192"/>
        <v>1.052741879147747</v>
      </c>
      <c r="E6200">
        <f t="shared" si="193"/>
        <v>10527.41879147747</v>
      </c>
    </row>
    <row r="6201" spans="1:5" hidden="1" x14ac:dyDescent="0.25">
      <c r="A6201" t="s">
        <v>13</v>
      </c>
      <c r="B6201" s="6">
        <v>44627</v>
      </c>
      <c r="C6201" s="9" cm="1">
        <f t="array" ref="C6201">IFERROR(
(_xlfn.XLOOKUP(1,(MarketData[ETF]=A6201)*(MarketData[Date]=B6201),MarketData[Adjusted Close]) /
_xlfn.XLOOKUP(1,(MarketData[ETF]=A6201)*(MarketData[Date]=WORKDAY(B6201,-1)),MarketData[Adjusted Close]))-1,
""
)</f>
        <v>-3.1788975312816992E-2</v>
      </c>
      <c r="D6201">
        <f t="shared" si="192"/>
        <v>1.0192762935407507</v>
      </c>
      <c r="E6201">
        <f t="shared" si="193"/>
        <v>10192.762935407507</v>
      </c>
    </row>
    <row r="6202" spans="1:5" hidden="1" x14ac:dyDescent="0.25">
      <c r="A6202" t="s">
        <v>13</v>
      </c>
      <c r="B6202" s="5">
        <v>44624</v>
      </c>
      <c r="C6202" s="9" cm="1">
        <f t="array" ref="C6202">IFERROR(
(_xlfn.XLOOKUP(1,(MarketData[ETF]=A6202)*(MarketData[Date]=B6202),MarketData[Adjusted Close]) /
_xlfn.XLOOKUP(1,(MarketData[ETF]=A6202)*(MarketData[Date]=WORKDAY(B6202,-1)),MarketData[Adjusted Close]))-1,
""
)</f>
        <v>-1.4661779406864417E-2</v>
      </c>
      <c r="D6202">
        <f t="shared" si="192"/>
        <v>1.0043318893702098</v>
      </c>
      <c r="E6202">
        <f t="shared" si="193"/>
        <v>10043.318893702099</v>
      </c>
    </row>
    <row r="6203" spans="1:5" hidden="1" x14ac:dyDescent="0.25">
      <c r="A6203" t="s">
        <v>13</v>
      </c>
      <c r="B6203" s="6">
        <v>44623</v>
      </c>
      <c r="C6203" s="9" cm="1">
        <f t="array" ref="C6203">IFERROR(
(_xlfn.XLOOKUP(1,(MarketData[ETF]=A6203)*(MarketData[Date]=B6203),MarketData[Adjusted Close]) /
_xlfn.XLOOKUP(1,(MarketData[ETF]=A6203)*(MarketData[Date]=WORKDAY(B6203,-1)),MarketData[Adjusted Close]))-1,
""
)</f>
        <v>-1.0441855352824825E-2</v>
      </c>
      <c r="D6203">
        <f t="shared" si="192"/>
        <v>0.99384480105517681</v>
      </c>
      <c r="E6203">
        <f t="shared" si="193"/>
        <v>9938.4480105517687</v>
      </c>
    </row>
    <row r="6204" spans="1:5" hidden="1" x14ac:dyDescent="0.25">
      <c r="A6204" t="s">
        <v>13</v>
      </c>
      <c r="B6204" s="5">
        <v>44622</v>
      </c>
      <c r="C6204" s="9" cm="1">
        <f t="array" ref="C6204">IFERROR(
(_xlfn.XLOOKUP(1,(MarketData[ETF]=A6204)*(MarketData[Date]=B6204),MarketData[Adjusted Close]) /
_xlfn.XLOOKUP(1,(MarketData[ETF]=A6204)*(MarketData[Date]=WORKDAY(B6204,-1)),MarketData[Adjusted Close]))-1,
""
)</f>
        <v>1.4835471277188983E-2</v>
      </c>
      <c r="D6204">
        <f t="shared" si="192"/>
        <v>1.0085889570552145</v>
      </c>
      <c r="E6204">
        <f t="shared" si="193"/>
        <v>10085.889570552145</v>
      </c>
    </row>
    <row r="6205" spans="1:5" hidden="1" x14ac:dyDescent="0.25">
      <c r="A6205" t="s">
        <v>13</v>
      </c>
      <c r="B6205" s="6">
        <v>44621</v>
      </c>
      <c r="C6205" s="9" cm="1">
        <f t="array" ref="C6205">IFERROR(
(_xlfn.XLOOKUP(1,(MarketData[ETF]=A6205)*(MarketData[Date]=B6205),MarketData[Adjusted Close]) /
_xlfn.XLOOKUP(1,(MarketData[ETF]=A6205)*(MarketData[Date]=WORKDAY(B6205,-1)),MarketData[Adjusted Close]))-1,
""
)</f>
        <v>-1.6564282580078915E-2</v>
      </c>
      <c r="D6205">
        <f t="shared" si="192"/>
        <v>0.99188240456340482</v>
      </c>
      <c r="E6205">
        <f t="shared" si="193"/>
        <v>9918.8240456340482</v>
      </c>
    </row>
    <row r="6206" spans="1:5" hidden="1" x14ac:dyDescent="0.25">
      <c r="A6206" t="s">
        <v>13</v>
      </c>
      <c r="B6206" s="5">
        <v>44620</v>
      </c>
      <c r="C6206" s="9" cm="1">
        <f t="array" ref="C6206">IFERROR(
(_xlfn.XLOOKUP(1,(MarketData[ETF]=A6206)*(MarketData[Date]=B6206),MarketData[Adjusted Close]) /
_xlfn.XLOOKUP(1,(MarketData[ETF]=A6206)*(MarketData[Date]=WORKDAY(B6206,-1)),MarketData[Adjusted Close]))-1,
""
)</f>
        <v>-6.2138885860678617E-3</v>
      </c>
      <c r="D6206">
        <f t="shared" si="192"/>
        <v>0.98571895781096674</v>
      </c>
      <c r="E6206">
        <f t="shared" si="193"/>
        <v>9857.1895781096682</v>
      </c>
    </row>
    <row r="6207" spans="1:5" hidden="1" x14ac:dyDescent="0.25">
      <c r="A6207" t="s">
        <v>13</v>
      </c>
      <c r="B6207" s="6">
        <v>44617</v>
      </c>
      <c r="C6207" s="9" cm="1">
        <f t="array" ref="C6207">IFERROR(
(_xlfn.XLOOKUP(1,(MarketData[ETF]=A6207)*(MarketData[Date]=B6207),MarketData[Adjusted Close]) /
_xlfn.XLOOKUP(1,(MarketData[ETF]=A6207)*(MarketData[Date]=WORKDAY(B6207,-1)),MarketData[Adjusted Close]))-1,
""
)</f>
        <v>2.2061281337047323E-2</v>
      </c>
      <c r="D6207">
        <f t="shared" si="192"/>
        <v>1.0074651810584956</v>
      </c>
      <c r="E6207">
        <f t="shared" si="193"/>
        <v>10074.651810584955</v>
      </c>
    </row>
    <row r="6208" spans="1:5" hidden="1" x14ac:dyDescent="0.25">
      <c r="A6208" t="s">
        <v>13</v>
      </c>
      <c r="B6208" s="5">
        <v>44616</v>
      </c>
      <c r="C6208" s="9" cm="1">
        <f t="array" ref="C6208">IFERROR(
(_xlfn.XLOOKUP(1,(MarketData[ETF]=A6208)*(MarketData[Date]=B6208),MarketData[Adjusted Close]) /
_xlfn.XLOOKUP(1,(MarketData[ETF]=A6208)*(MarketData[Date]=WORKDAY(B6208,-1)),MarketData[Adjusted Close]))-1,
""
)</f>
        <v>4.2519861250978064E-3</v>
      </c>
      <c r="D6208">
        <f t="shared" si="192"/>
        <v>1.0117489090298755</v>
      </c>
      <c r="E6208">
        <f t="shared" si="193"/>
        <v>10117.489090298755</v>
      </c>
    </row>
    <row r="6209" spans="1:5" hidden="1" x14ac:dyDescent="0.25">
      <c r="A6209" t="s">
        <v>13</v>
      </c>
      <c r="B6209" s="6">
        <v>44615</v>
      </c>
      <c r="C6209" s="9" cm="1">
        <f t="array" ref="C6209">IFERROR(
(_xlfn.XLOOKUP(1,(MarketData[ETF]=A6209)*(MarketData[Date]=B6209),MarketData[Adjusted Close]) /
_xlfn.XLOOKUP(1,(MarketData[ETF]=A6209)*(MarketData[Date]=WORKDAY(B6209,-1)),MarketData[Adjusted Close]))-1,
""
)</f>
        <v>-1.3902681231380276E-2</v>
      </c>
      <c r="D6209">
        <f t="shared" si="192"/>
        <v>0.99768288646143632</v>
      </c>
      <c r="E6209">
        <f t="shared" si="193"/>
        <v>9976.8288646143628</v>
      </c>
    </row>
    <row r="6210" spans="1:5" hidden="1" x14ac:dyDescent="0.25">
      <c r="A6210" t="s">
        <v>13</v>
      </c>
      <c r="B6210" s="5">
        <v>44614</v>
      </c>
      <c r="C6210" s="9" t="str" cm="1">
        <f t="array" ref="C6210">IFERROR(
(_xlfn.XLOOKUP(1,(MarketData[ETF]=A6210)*(MarketData[Date]=B6210),MarketData[Adjusted Close]) /
_xlfn.XLOOKUP(1,(MarketData[ETF]=A6210)*(MarketData[Date]=WORKDAY(B6210,-1)),MarketData[Adjusted Close]))-1,
""
)</f>
        <v/>
      </c>
      <c r="D6210">
        <f t="shared" si="192"/>
        <v>1</v>
      </c>
      <c r="E6210">
        <f t="shared" si="193"/>
        <v>10000</v>
      </c>
    </row>
    <row r="6211" spans="1:5" hidden="1" x14ac:dyDescent="0.25">
      <c r="A6211" t="s">
        <v>13</v>
      </c>
      <c r="B6211" s="6">
        <v>44610</v>
      </c>
      <c r="C6211" s="9" cm="1">
        <f t="array" ref="C6211">IFERROR(
(_xlfn.XLOOKUP(1,(MarketData[ETF]=A6211)*(MarketData[Date]=B6211),MarketData[Adjusted Close]) /
_xlfn.XLOOKUP(1,(MarketData[ETF]=A6211)*(MarketData[Date]=WORKDAY(B6211,-1)),MarketData[Adjusted Close]))-1,
""
)</f>
        <v>-7.0369167478618877E-3</v>
      </c>
      <c r="D6211">
        <f t="shared" ref="D6211:D6274" si="194">IFERROR(IF(A6211&lt;&gt;A6210,1,D6210*(1+C6211)),1)</f>
        <v>0.99296308325213811</v>
      </c>
      <c r="E6211">
        <f t="shared" ref="E6211:E6274" si="195">D6211*10000</f>
        <v>9929.6308325213813</v>
      </c>
    </row>
    <row r="6212" spans="1:5" hidden="1" x14ac:dyDescent="0.25">
      <c r="A6212" t="s">
        <v>13</v>
      </c>
      <c r="B6212" s="5">
        <v>44609</v>
      </c>
      <c r="C6212" s="9" cm="1">
        <f t="array" ref="C6212">IFERROR(
(_xlfn.XLOOKUP(1,(MarketData[ETF]=A6212)*(MarketData[Date]=B6212),MarketData[Adjusted Close]) /
_xlfn.XLOOKUP(1,(MarketData[ETF]=A6212)*(MarketData[Date]=WORKDAY(B6212,-1)),MarketData[Adjusted Close]))-1,
""
)</f>
        <v>-1.9322645716105646E-2</v>
      </c>
      <c r="D6212">
        <f t="shared" si="194"/>
        <v>0.97377640938528509</v>
      </c>
      <c r="E6212">
        <f t="shared" si="195"/>
        <v>9737.7640938528511</v>
      </c>
    </row>
    <row r="6213" spans="1:5" hidden="1" x14ac:dyDescent="0.25">
      <c r="A6213" t="s">
        <v>13</v>
      </c>
      <c r="B6213" s="6">
        <v>44608</v>
      </c>
      <c r="C6213" s="9" cm="1">
        <f t="array" ref="C6213">IFERROR(
(_xlfn.XLOOKUP(1,(MarketData[ETF]=A6213)*(MarketData[Date]=B6213),MarketData[Adjusted Close]) /
_xlfn.XLOOKUP(1,(MarketData[ETF]=A6213)*(MarketData[Date]=WORKDAY(B6213,-1)),MarketData[Adjusted Close]))-1,
""
)</f>
        <v>2.9815781066979685E-3</v>
      </c>
      <c r="D6213">
        <f t="shared" si="194"/>
        <v>0.9766797998083272</v>
      </c>
      <c r="E6213">
        <f t="shared" si="195"/>
        <v>9766.7979980832715</v>
      </c>
    </row>
    <row r="6214" spans="1:5" hidden="1" x14ac:dyDescent="0.25">
      <c r="A6214" t="s">
        <v>13</v>
      </c>
      <c r="B6214" s="5">
        <v>44607</v>
      </c>
      <c r="C6214" s="9" cm="1">
        <f t="array" ref="C6214">IFERROR(
(_xlfn.XLOOKUP(1,(MarketData[ETF]=A6214)*(MarketData[Date]=B6214),MarketData[Adjusted Close]) /
_xlfn.XLOOKUP(1,(MarketData[ETF]=A6214)*(MarketData[Date]=WORKDAY(B6214,-1)),MarketData[Adjusted Close]))-1,
""
)</f>
        <v>1.755336439484223E-2</v>
      </c>
      <c r="D6214">
        <f t="shared" si="194"/>
        <v>0.99382381623144433</v>
      </c>
      <c r="E6214">
        <f t="shared" si="195"/>
        <v>9938.2381623144429</v>
      </c>
    </row>
    <row r="6215" spans="1:5" hidden="1" x14ac:dyDescent="0.25">
      <c r="A6215" t="s">
        <v>13</v>
      </c>
      <c r="B6215" s="6">
        <v>44606</v>
      </c>
      <c r="C6215" s="9" cm="1">
        <f t="array" ref="C6215">IFERROR(
(_xlfn.XLOOKUP(1,(MarketData[ETF]=A6215)*(MarketData[Date]=B6215),MarketData[Adjusted Close]) /
_xlfn.XLOOKUP(1,(MarketData[ETF]=A6215)*(MarketData[Date]=WORKDAY(B6215,-1)),MarketData[Adjusted Close]))-1,
""
)</f>
        <v>-5.0668391548081004E-3</v>
      </c>
      <c r="D6215">
        <f t="shared" si="194"/>
        <v>0.9887882708063821</v>
      </c>
      <c r="E6215">
        <f t="shared" si="195"/>
        <v>9887.8827080638202</v>
      </c>
    </row>
    <row r="6216" spans="1:5" hidden="1" x14ac:dyDescent="0.25">
      <c r="A6216" t="s">
        <v>13</v>
      </c>
      <c r="B6216" s="5">
        <v>44603</v>
      </c>
      <c r="C6216" s="9" cm="1">
        <f t="array" ref="C6216">IFERROR(
(_xlfn.XLOOKUP(1,(MarketData[ETF]=A6216)*(MarketData[Date]=B6216),MarketData[Adjusted Close]) /
_xlfn.XLOOKUP(1,(MarketData[ETF]=A6216)*(MarketData[Date]=WORKDAY(B6216,-1)),MarketData[Adjusted Close]))-1,
""
)</f>
        <v>-1.7268778472295798E-2</v>
      </c>
      <c r="D6216">
        <f t="shared" si="194"/>
        <v>0.9717131052018223</v>
      </c>
      <c r="E6216">
        <f t="shared" si="195"/>
        <v>9717.1310520182233</v>
      </c>
    </row>
    <row r="6217" spans="1:5" hidden="1" x14ac:dyDescent="0.25">
      <c r="A6217" t="s">
        <v>13</v>
      </c>
      <c r="B6217" s="6">
        <v>44602</v>
      </c>
      <c r="C6217" s="9" cm="1">
        <f t="array" ref="C6217">IFERROR(
(_xlfn.XLOOKUP(1,(MarketData[ETF]=A6217)*(MarketData[Date]=B6217),MarketData[Adjusted Close]) /
_xlfn.XLOOKUP(1,(MarketData[ETF]=A6217)*(MarketData[Date]=WORKDAY(B6217,-1)),MarketData[Adjusted Close]))-1,
""
)</f>
        <v>-1.4409522815077791E-2</v>
      </c>
      <c r="D6217">
        <f t="shared" si="194"/>
        <v>0.95771118304270653</v>
      </c>
      <c r="E6217">
        <f t="shared" si="195"/>
        <v>9577.1118304270658</v>
      </c>
    </row>
    <row r="6218" spans="1:5" hidden="1" x14ac:dyDescent="0.25">
      <c r="A6218" t="s">
        <v>13</v>
      </c>
      <c r="B6218" s="5">
        <v>44601</v>
      </c>
      <c r="C6218" s="9" cm="1">
        <f t="array" ref="C6218">IFERROR(
(_xlfn.XLOOKUP(1,(MarketData[ETF]=A6218)*(MarketData[Date]=B6218),MarketData[Adjusted Close]) /
_xlfn.XLOOKUP(1,(MarketData[ETF]=A6218)*(MarketData[Date]=WORKDAY(B6218,-1)),MarketData[Adjusted Close]))-1,
""
)</f>
        <v>1.6235144312393812E-2</v>
      </c>
      <c r="D6218">
        <f t="shared" si="194"/>
        <v>0.97325976230899824</v>
      </c>
      <c r="E6218">
        <f t="shared" si="195"/>
        <v>9732.5976230899832</v>
      </c>
    </row>
    <row r="6219" spans="1:5" hidden="1" x14ac:dyDescent="0.25">
      <c r="A6219" t="s">
        <v>13</v>
      </c>
      <c r="B6219" s="6">
        <v>44600</v>
      </c>
      <c r="C6219" s="9" cm="1">
        <f t="array" ref="C6219">IFERROR(
(_xlfn.XLOOKUP(1,(MarketData[ETF]=A6219)*(MarketData[Date]=B6219),MarketData[Adjusted Close]) /
_xlfn.XLOOKUP(1,(MarketData[ETF]=A6219)*(MarketData[Date]=WORKDAY(B6219,-1)),MarketData[Adjusted Close]))-1,
""
)</f>
        <v>7.6988879384087827E-3</v>
      </c>
      <c r="D6219">
        <f t="shared" si="194"/>
        <v>0.9807527801539776</v>
      </c>
      <c r="E6219">
        <f t="shared" si="195"/>
        <v>9807.5278015397762</v>
      </c>
    </row>
    <row r="6220" spans="1:5" hidden="1" x14ac:dyDescent="0.25">
      <c r="A6220" t="s">
        <v>13</v>
      </c>
      <c r="B6220" s="5">
        <v>44599</v>
      </c>
      <c r="C6220" s="9" cm="1">
        <f t="array" ref="C6220">IFERROR(
(_xlfn.XLOOKUP(1,(MarketData[ETF]=A6220)*(MarketData[Date]=B6220),MarketData[Adjusted Close]) /
_xlfn.XLOOKUP(1,(MarketData[ETF]=A6220)*(MarketData[Date]=WORKDAY(B6220,-1)),MarketData[Adjusted Close]))-1,
""
)</f>
        <v>-1.174837124853112E-3</v>
      </c>
      <c r="D6220">
        <f t="shared" si="194"/>
        <v>0.97960055537754975</v>
      </c>
      <c r="E6220">
        <f t="shared" si="195"/>
        <v>9796.0055537754979</v>
      </c>
    </row>
    <row r="6221" spans="1:5" hidden="1" x14ac:dyDescent="0.25">
      <c r="A6221" t="s">
        <v>13</v>
      </c>
      <c r="B6221" s="6">
        <v>44596</v>
      </c>
      <c r="C6221" s="9" cm="1">
        <f t="array" ref="C6221">IFERROR(
(_xlfn.XLOOKUP(1,(MarketData[ETF]=A6221)*(MarketData[Date]=B6221),MarketData[Adjusted Close]) /
_xlfn.XLOOKUP(1,(MarketData[ETF]=A6221)*(MarketData[Date]=WORKDAY(B6221,-1)),MarketData[Adjusted Close]))-1,
""
)</f>
        <v>4.3981978116283127E-3</v>
      </c>
      <c r="D6221">
        <f t="shared" si="194"/>
        <v>0.9839090323964812</v>
      </c>
      <c r="E6221">
        <f t="shared" si="195"/>
        <v>9839.0903239648123</v>
      </c>
    </row>
    <row r="6222" spans="1:5" hidden="1" x14ac:dyDescent="0.25">
      <c r="A6222" t="s">
        <v>13</v>
      </c>
      <c r="B6222" s="5">
        <v>44595</v>
      </c>
      <c r="C6222" s="9" cm="1">
        <f t="array" ref="C6222">IFERROR(
(_xlfn.XLOOKUP(1,(MarketData[ETF]=A6222)*(MarketData[Date]=B6222),MarketData[Adjusted Close]) /
_xlfn.XLOOKUP(1,(MarketData[ETF]=A6222)*(MarketData[Date]=WORKDAY(B6222,-1)),MarketData[Adjusted Close]))-1,
""
)</f>
        <v>-1.9356196086682154E-2</v>
      </c>
      <c r="D6222">
        <f t="shared" si="194"/>
        <v>0.9648642962339572</v>
      </c>
      <c r="E6222">
        <f t="shared" si="195"/>
        <v>9648.6429623395725</v>
      </c>
    </row>
    <row r="6223" spans="1:5" hidden="1" x14ac:dyDescent="0.25">
      <c r="A6223" t="s">
        <v>13</v>
      </c>
      <c r="B6223" s="6">
        <v>44594</v>
      </c>
      <c r="C6223" s="9" cm="1">
        <f t="array" ref="C6223">IFERROR(
(_xlfn.XLOOKUP(1,(MarketData[ETF]=A6223)*(MarketData[Date]=B6223),MarketData[Adjusted Close]) /
_xlfn.XLOOKUP(1,(MarketData[ETF]=A6223)*(MarketData[Date]=WORKDAY(B6223,-1)),MarketData[Adjusted Close]))-1,
""
)</f>
        <v>5.9259259259258901E-3</v>
      </c>
      <c r="D6223">
        <f t="shared" si="194"/>
        <v>0.97058201058201021</v>
      </c>
      <c r="E6223">
        <f t="shared" si="195"/>
        <v>9705.820105820103</v>
      </c>
    </row>
    <row r="6224" spans="1:5" hidden="1" x14ac:dyDescent="0.25">
      <c r="A6224" t="s">
        <v>13</v>
      </c>
      <c r="B6224" s="5">
        <v>44593</v>
      </c>
      <c r="C6224" s="9" cm="1">
        <f t="array" ref="C6224">IFERROR(
(_xlfn.XLOOKUP(1,(MarketData[ETF]=A6224)*(MarketData[Date]=B6224),MarketData[Adjusted Close]) /
_xlfn.XLOOKUP(1,(MarketData[ETF]=A6224)*(MarketData[Date]=WORKDAY(B6224,-1)),MarketData[Adjusted Close]))-1,
""
)</f>
        <v>7.8924914675766455E-3</v>
      </c>
      <c r="D6224">
        <f t="shared" si="194"/>
        <v>0.97824232081911211</v>
      </c>
      <c r="E6224">
        <f t="shared" si="195"/>
        <v>9782.4232081911214</v>
      </c>
    </row>
    <row r="6225" spans="1:5" hidden="1" x14ac:dyDescent="0.25">
      <c r="A6225" t="s">
        <v>13</v>
      </c>
      <c r="B6225" s="6">
        <v>44592</v>
      </c>
      <c r="C6225" s="9" cm="1">
        <f t="array" ref="C6225">IFERROR(
(_xlfn.XLOOKUP(1,(MarketData[ETF]=A6225)*(MarketData[Date]=B6225),MarketData[Adjusted Close]) /
_xlfn.XLOOKUP(1,(MarketData[ETF]=A6225)*(MarketData[Date]=WORKDAY(B6225,-1)),MarketData[Adjusted Close]))-1,
""
)</f>
        <v>2.0905923344947785E-2</v>
      </c>
      <c r="D6225">
        <f t="shared" si="194"/>
        <v>0.99869337979094031</v>
      </c>
      <c r="E6225">
        <f t="shared" si="195"/>
        <v>9986.9337979094034</v>
      </c>
    </row>
    <row r="6226" spans="1:5" hidden="1" x14ac:dyDescent="0.25">
      <c r="A6226" t="s">
        <v>13</v>
      </c>
      <c r="B6226" s="5">
        <v>44589</v>
      </c>
      <c r="C6226" s="9" cm="1">
        <f t="array" ref="C6226">IFERROR(
(_xlfn.XLOOKUP(1,(MarketData[ETF]=A6226)*(MarketData[Date]=B6226),MarketData[Adjusted Close]) /
_xlfn.XLOOKUP(1,(MarketData[ETF]=A6226)*(MarketData[Date]=WORKDAY(B6226,-1)),MarketData[Adjusted Close]))-1,
""
)</f>
        <v>1.6491422246817988E-2</v>
      </c>
      <c r="D6226">
        <f t="shared" si="194"/>
        <v>1.0151632540121744</v>
      </c>
      <c r="E6226">
        <f t="shared" si="195"/>
        <v>10151.632540121744</v>
      </c>
    </row>
    <row r="6227" spans="1:5" hidden="1" x14ac:dyDescent="0.25">
      <c r="A6227" t="s">
        <v>13</v>
      </c>
      <c r="B6227" s="6">
        <v>44588</v>
      </c>
      <c r="C6227" s="9" cm="1">
        <f t="array" ref="C6227">IFERROR(
(_xlfn.XLOOKUP(1,(MarketData[ETF]=A6227)*(MarketData[Date]=B6227),MarketData[Adjusted Close]) /
_xlfn.XLOOKUP(1,(MarketData[ETF]=A6227)*(MarketData[Date]=WORKDAY(B6227,-1)),MarketData[Adjusted Close]))-1,
""
)</f>
        <v>-7.5790861159931167E-3</v>
      </c>
      <c r="D6227">
        <f t="shared" si="194"/>
        <v>1.0074692442882245</v>
      </c>
      <c r="E6227">
        <f t="shared" si="195"/>
        <v>10074.692442882244</v>
      </c>
    </row>
    <row r="6228" spans="1:5" hidden="1" x14ac:dyDescent="0.25">
      <c r="A6228" t="s">
        <v>13</v>
      </c>
      <c r="B6228" s="5">
        <v>44587</v>
      </c>
      <c r="C6228" s="9" cm="1">
        <f t="array" ref="C6228">IFERROR(
(_xlfn.XLOOKUP(1,(MarketData[ETF]=A6228)*(MarketData[Date]=B6228),MarketData[Adjusted Close]) /
_xlfn.XLOOKUP(1,(MarketData[ETF]=A6228)*(MarketData[Date]=WORKDAY(B6228,-1)),MarketData[Adjusted Close]))-1,
""
)</f>
        <v>-4.4833242208857094E-3</v>
      </c>
      <c r="D6228">
        <f t="shared" si="194"/>
        <v>1.0029524330235096</v>
      </c>
      <c r="E6228">
        <f t="shared" si="195"/>
        <v>10029.524330235095</v>
      </c>
    </row>
    <row r="6229" spans="1:5" hidden="1" x14ac:dyDescent="0.25">
      <c r="A6229" t="s">
        <v>13</v>
      </c>
      <c r="B6229" s="6">
        <v>44586</v>
      </c>
      <c r="C6229" s="9" cm="1">
        <f t="array" ref="C6229">IFERROR(
(_xlfn.XLOOKUP(1,(MarketData[ETF]=A6229)*(MarketData[Date]=B6229),MarketData[Adjusted Close]) /
_xlfn.XLOOKUP(1,(MarketData[ETF]=A6229)*(MarketData[Date]=WORKDAY(B6229,-1)),MarketData[Adjusted Close]))-1,
""
)</f>
        <v>-9.8527501082719127E-3</v>
      </c>
      <c r="D6229">
        <f t="shared" si="194"/>
        <v>0.99307059333044556</v>
      </c>
      <c r="E6229">
        <f t="shared" si="195"/>
        <v>9930.7059333044563</v>
      </c>
    </row>
    <row r="6230" spans="1:5" hidden="1" x14ac:dyDescent="0.25">
      <c r="A6230" t="s">
        <v>13</v>
      </c>
      <c r="B6230" s="5">
        <v>44585</v>
      </c>
      <c r="C6230" s="9" cm="1">
        <f t="array" ref="C6230">IFERROR(
(_xlfn.XLOOKUP(1,(MarketData[ETF]=A6230)*(MarketData[Date]=B6230),MarketData[Adjusted Close]) /
_xlfn.XLOOKUP(1,(MarketData[ETF]=A6230)*(MarketData[Date]=WORKDAY(B6230,-1)),MarketData[Adjusted Close]))-1,
""
)</f>
        <v>-1.2975778546713279E-3</v>
      </c>
      <c r="D6230">
        <f t="shared" si="194"/>
        <v>0.99178200692041463</v>
      </c>
      <c r="E6230">
        <f t="shared" si="195"/>
        <v>9917.8200692041464</v>
      </c>
    </row>
    <row r="6231" spans="1:5" hidden="1" x14ac:dyDescent="0.25">
      <c r="A6231" t="s">
        <v>13</v>
      </c>
      <c r="B6231" s="6">
        <v>44582</v>
      </c>
      <c r="C6231" s="9" cm="1">
        <f t="array" ref="C6231">IFERROR(
(_xlfn.XLOOKUP(1,(MarketData[ETF]=A6231)*(MarketData[Date]=B6231),MarketData[Adjusted Close]) /
_xlfn.XLOOKUP(1,(MarketData[ETF]=A6231)*(MarketData[Date]=WORKDAY(B6231,-1)),MarketData[Adjusted Close]))-1,
""
)</f>
        <v>-1.7006802721088343E-2</v>
      </c>
      <c r="D6231">
        <f t="shared" si="194"/>
        <v>0.97491496598639404</v>
      </c>
      <c r="E6231">
        <f t="shared" si="195"/>
        <v>9749.1496598639405</v>
      </c>
    </row>
    <row r="6232" spans="1:5" hidden="1" x14ac:dyDescent="0.25">
      <c r="A6232" t="s">
        <v>13</v>
      </c>
      <c r="B6232" s="5">
        <v>44581</v>
      </c>
      <c r="C6232" s="9" cm="1">
        <f t="array" ref="C6232">IFERROR(
(_xlfn.XLOOKUP(1,(MarketData[ETF]=A6232)*(MarketData[Date]=B6232),MarketData[Adjusted Close]) /
_xlfn.XLOOKUP(1,(MarketData[ETF]=A6232)*(MarketData[Date]=WORKDAY(B6232,-1)),MarketData[Adjusted Close]))-1,
""
)</f>
        <v>-8.2226438962681447E-3</v>
      </c>
      <c r="D6232">
        <f t="shared" si="194"/>
        <v>0.96689858739194556</v>
      </c>
      <c r="E6232">
        <f t="shared" si="195"/>
        <v>9668.9858739194551</v>
      </c>
    </row>
    <row r="6233" spans="1:5" hidden="1" x14ac:dyDescent="0.25">
      <c r="A6233" t="s">
        <v>13</v>
      </c>
      <c r="B6233" s="6">
        <v>44580</v>
      </c>
      <c r="C6233" s="9" cm="1">
        <f t="array" ref="C6233">IFERROR(
(_xlfn.XLOOKUP(1,(MarketData[ETF]=A6233)*(MarketData[Date]=B6233),MarketData[Adjusted Close]) /
_xlfn.XLOOKUP(1,(MarketData[ETF]=A6233)*(MarketData[Date]=WORKDAY(B6233,-1)),MarketData[Adjusted Close]))-1,
""
)</f>
        <v>-5.6603773584906758E-3</v>
      </c>
      <c r="D6233">
        <f t="shared" si="194"/>
        <v>0.96142557651991556</v>
      </c>
      <c r="E6233">
        <f t="shared" si="195"/>
        <v>9614.2557651991556</v>
      </c>
    </row>
    <row r="6234" spans="1:5" hidden="1" x14ac:dyDescent="0.25">
      <c r="A6234" t="s">
        <v>13</v>
      </c>
      <c r="B6234" s="5">
        <v>44579</v>
      </c>
      <c r="C6234" s="9" t="str" cm="1">
        <f t="array" ref="C6234">IFERROR(
(_xlfn.XLOOKUP(1,(MarketData[ETF]=A6234)*(MarketData[Date]=B6234),MarketData[Adjusted Close]) /
_xlfn.XLOOKUP(1,(MarketData[ETF]=A6234)*(MarketData[Date]=WORKDAY(B6234,-1)),MarketData[Adjusted Close]))-1,
""
)</f>
        <v/>
      </c>
      <c r="D6234">
        <f t="shared" si="194"/>
        <v>1</v>
      </c>
      <c r="E6234">
        <f t="shared" si="195"/>
        <v>10000</v>
      </c>
    </row>
    <row r="6235" spans="1:5" hidden="1" x14ac:dyDescent="0.25">
      <c r="A6235" t="s">
        <v>13</v>
      </c>
      <c r="B6235" s="6">
        <v>44575</v>
      </c>
      <c r="C6235" s="9" cm="1">
        <f t="array" ref="C6235">IFERROR(
(_xlfn.XLOOKUP(1,(MarketData[ETF]=A6235)*(MarketData[Date]=B6235),MarketData[Adjusted Close]) /
_xlfn.XLOOKUP(1,(MarketData[ETF]=A6235)*(MarketData[Date]=WORKDAY(B6235,-1)),MarketData[Adjusted Close]))-1,
""
)</f>
        <v>-1.0301844030069507E-4</v>
      </c>
      <c r="D6235">
        <f t="shared" si="194"/>
        <v>0.9998969815596993</v>
      </c>
      <c r="E6235">
        <f t="shared" si="195"/>
        <v>9998.9698155969927</v>
      </c>
    </row>
    <row r="6236" spans="1:5" hidden="1" x14ac:dyDescent="0.25">
      <c r="A6236" t="s">
        <v>13</v>
      </c>
      <c r="B6236" s="5">
        <v>44574</v>
      </c>
      <c r="C6236" s="9" cm="1">
        <f t="array" ref="C6236">IFERROR(
(_xlfn.XLOOKUP(1,(MarketData[ETF]=A6236)*(MarketData[Date]=B6236),MarketData[Adjusted Close]) /
_xlfn.XLOOKUP(1,(MarketData[ETF]=A6236)*(MarketData[Date]=WORKDAY(B6236,-1)),MarketData[Adjusted Close]))-1,
""
)</f>
        <v>-1.2412249465866498E-2</v>
      </c>
      <c r="D6236">
        <f t="shared" si="194"/>
        <v>0.98748601078441345</v>
      </c>
      <c r="E6236">
        <f t="shared" si="195"/>
        <v>9874.8601078441352</v>
      </c>
    </row>
    <row r="6237" spans="1:5" hidden="1" x14ac:dyDescent="0.25">
      <c r="A6237" t="s">
        <v>13</v>
      </c>
      <c r="B6237" s="6">
        <v>44573</v>
      </c>
      <c r="C6237" s="9" cm="1">
        <f t="array" ref="C6237">IFERROR(
(_xlfn.XLOOKUP(1,(MarketData[ETF]=A6237)*(MarketData[Date]=B6237),MarketData[Adjusted Close]) /
_xlfn.XLOOKUP(1,(MarketData[ETF]=A6237)*(MarketData[Date]=WORKDAY(B6237,-1)),MarketData[Adjusted Close]))-1,
""
)</f>
        <v>5.524296675191831E-3</v>
      </c>
      <c r="D6237">
        <f t="shared" si="194"/>
        <v>0.99294117647058822</v>
      </c>
      <c r="E6237">
        <f t="shared" si="195"/>
        <v>9929.4117647058829</v>
      </c>
    </row>
    <row r="6238" spans="1:5" hidden="1" x14ac:dyDescent="0.25">
      <c r="A6238" t="s">
        <v>13</v>
      </c>
      <c r="B6238" s="5">
        <v>44572</v>
      </c>
      <c r="C6238" s="9" cm="1">
        <f t="array" ref="C6238">IFERROR(
(_xlfn.XLOOKUP(1,(MarketData[ETF]=A6238)*(MarketData[Date]=B6238),MarketData[Adjusted Close]) /
_xlfn.XLOOKUP(1,(MarketData[ETF]=A6238)*(MarketData[Date]=WORKDAY(B6238,-1)),MarketData[Adjusted Close]))-1,
""
)</f>
        <v>1.1590603332298555E-2</v>
      </c>
      <c r="D6238">
        <f t="shared" si="194"/>
        <v>1.0044499637793647</v>
      </c>
      <c r="E6238">
        <f t="shared" si="195"/>
        <v>10044.499637793648</v>
      </c>
    </row>
    <row r="6239" spans="1:5" hidden="1" x14ac:dyDescent="0.25">
      <c r="A6239" t="s">
        <v>13</v>
      </c>
      <c r="B6239" s="6">
        <v>44571</v>
      </c>
      <c r="C6239" s="9" cm="1">
        <f t="array" ref="C6239">IFERROR(
(_xlfn.XLOOKUP(1,(MarketData[ETF]=A6239)*(MarketData[Date]=B6239),MarketData[Adjusted Close]) /
_xlfn.XLOOKUP(1,(MarketData[ETF]=A6239)*(MarketData[Date]=WORKDAY(B6239,-1)),MarketData[Adjusted Close]))-1,
""
)</f>
        <v>-3.3006704486849836E-3</v>
      </c>
      <c r="D6239">
        <f t="shared" si="194"/>
        <v>1.0011346054667354</v>
      </c>
      <c r="E6239">
        <f t="shared" si="195"/>
        <v>10011.346054667354</v>
      </c>
    </row>
    <row r="6240" spans="1:5" hidden="1" x14ac:dyDescent="0.25">
      <c r="A6240" t="s">
        <v>13</v>
      </c>
      <c r="B6240" s="5">
        <v>44568</v>
      </c>
      <c r="C6240" s="9" cm="1">
        <f t="array" ref="C6240">IFERROR(
(_xlfn.XLOOKUP(1,(MarketData[ETF]=A6240)*(MarketData[Date]=B6240),MarketData[Adjusted Close]) /
_xlfn.XLOOKUP(1,(MarketData[ETF]=A6240)*(MarketData[Date]=WORKDAY(B6240,-1)),MarketData[Adjusted Close]))-1,
""
)</f>
        <v>-1.4419610670511895E-3</v>
      </c>
      <c r="D6240">
        <f t="shared" si="194"/>
        <v>0.99969100834277469</v>
      </c>
      <c r="E6240">
        <f t="shared" si="195"/>
        <v>9996.9100834277469</v>
      </c>
    </row>
    <row r="6241" spans="1:5" hidden="1" x14ac:dyDescent="0.25">
      <c r="A6241" t="s">
        <v>13</v>
      </c>
      <c r="B6241" s="6">
        <v>44567</v>
      </c>
      <c r="C6241" s="9" cm="1">
        <f t="array" ref="C6241">IFERROR(
(_xlfn.XLOOKUP(1,(MarketData[ETF]=A6241)*(MarketData[Date]=B6241),MarketData[Adjusted Close]) /
_xlfn.XLOOKUP(1,(MarketData[ETF]=A6241)*(MarketData[Date]=WORKDAY(B6241,-1)),MarketData[Adjusted Close]))-1,
""
)</f>
        <v>-9.2611648487350706E-4</v>
      </c>
      <c r="D6241">
        <f t="shared" si="194"/>
        <v>0.99876517802016862</v>
      </c>
      <c r="E6241">
        <f t="shared" si="195"/>
        <v>9987.6517802016861</v>
      </c>
    </row>
    <row r="6242" spans="1:5" hidden="1" x14ac:dyDescent="0.25">
      <c r="A6242" t="s">
        <v>13</v>
      </c>
      <c r="B6242" s="5">
        <v>44566</v>
      </c>
      <c r="C6242" s="9" cm="1">
        <f t="array" ref="C6242">IFERROR(
(_xlfn.XLOOKUP(1,(MarketData[ETF]=A6242)*(MarketData[Date]=B6242),MarketData[Adjusted Close]) /
_xlfn.XLOOKUP(1,(MarketData[ETF]=A6242)*(MarketData[Date]=WORKDAY(B6242,-1)),MarketData[Adjusted Close]))-1,
""
)</f>
        <v>-1.7093152624658603E-2</v>
      </c>
      <c r="D6242">
        <f t="shared" si="194"/>
        <v>0.98169313239607559</v>
      </c>
      <c r="E6242">
        <f t="shared" si="195"/>
        <v>9816.9313239607563</v>
      </c>
    </row>
    <row r="6243" spans="1:5" hidden="1" x14ac:dyDescent="0.25">
      <c r="A6243" t="s">
        <v>13</v>
      </c>
      <c r="B6243" s="6">
        <v>44565</v>
      </c>
      <c r="C6243" s="9" cm="1">
        <f t="array" ref="C6243">IFERROR(
(_xlfn.XLOOKUP(1,(MarketData[ETF]=A6243)*(MarketData[Date]=B6243),MarketData[Adjusted Close]) /
_xlfn.XLOOKUP(1,(MarketData[ETF]=A6243)*(MarketData[Date]=WORKDAY(B6243,-1)),MarketData[Adjusted Close]))-1,
""
)</f>
        <v>4.0473540422958365E-4</v>
      </c>
      <c r="D6243">
        <f t="shared" si="194"/>
        <v>0.98209045836284536</v>
      </c>
      <c r="E6243">
        <f t="shared" si="195"/>
        <v>9820.9045836284531</v>
      </c>
    </row>
    <row r="6244" spans="1:5" hidden="1" x14ac:dyDescent="0.25">
      <c r="A6244" t="s">
        <v>13</v>
      </c>
      <c r="B6244" s="5">
        <v>44564</v>
      </c>
      <c r="C6244" s="9" cm="1">
        <f t="array" ref="C6244">IFERROR(
(_xlfn.XLOOKUP(1,(MarketData[ETF]=A6244)*(MarketData[Date]=B6244),MarketData[Adjusted Close]) /
_xlfn.XLOOKUP(1,(MarketData[ETF]=A6244)*(MarketData[Date]=WORKDAY(B6244,-1)),MarketData[Adjusted Close]))-1,
""
)</f>
        <v>5.8009362914714924E-3</v>
      </c>
      <c r="D6244">
        <f t="shared" si="194"/>
        <v>0.98778750254427028</v>
      </c>
      <c r="E6244">
        <f t="shared" si="195"/>
        <v>9877.8750254427032</v>
      </c>
    </row>
    <row r="6245" spans="1:5" hidden="1" x14ac:dyDescent="0.25">
      <c r="A6245" t="s">
        <v>13</v>
      </c>
      <c r="B6245" s="6">
        <v>44561</v>
      </c>
      <c r="C6245" s="9" cm="1">
        <f t="array" ref="C6245">IFERROR(
(_xlfn.XLOOKUP(1,(MarketData[ETF]=A6245)*(MarketData[Date]=B6245),MarketData[Adjusted Close]) /
_xlfn.XLOOKUP(1,(MarketData[ETF]=A6245)*(MarketData[Date]=WORKDAY(B6245,-1)),MarketData[Adjusted Close]))-1,
""
)</f>
        <v>-2.7402821475692729E-3</v>
      </c>
      <c r="D6245">
        <f t="shared" si="194"/>
        <v>0.98508068608545618</v>
      </c>
      <c r="E6245">
        <f t="shared" si="195"/>
        <v>9850.8068608545618</v>
      </c>
    </row>
    <row r="6246" spans="1:5" hidden="1" x14ac:dyDescent="0.25">
      <c r="A6246" t="s">
        <v>13</v>
      </c>
      <c r="B6246" s="5">
        <v>44560</v>
      </c>
      <c r="C6246" s="9" cm="1">
        <f t="array" ref="C6246">IFERROR(
(_xlfn.XLOOKUP(1,(MarketData[ETF]=A6246)*(MarketData[Date]=B6246),MarketData[Adjusted Close]) /
_xlfn.XLOOKUP(1,(MarketData[ETF]=A6246)*(MarketData[Date]=WORKDAY(B6246,-1)),MarketData[Adjusted Close]))-1,
""
)</f>
        <v>-8.1127674678027617E-4</v>
      </c>
      <c r="D6246">
        <f t="shared" si="194"/>
        <v>0.98428151303113265</v>
      </c>
      <c r="E6246">
        <f t="shared" si="195"/>
        <v>9842.8151303113264</v>
      </c>
    </row>
    <row r="6247" spans="1:5" hidden="1" x14ac:dyDescent="0.25">
      <c r="A6247" t="s">
        <v>13</v>
      </c>
      <c r="B6247" s="6">
        <v>44559</v>
      </c>
      <c r="C6247" s="9" cm="1">
        <f t="array" ref="C6247">IFERROR(
(_xlfn.XLOOKUP(1,(MarketData[ETF]=A6247)*(MarketData[Date]=B6247),MarketData[Adjusted Close]) /
_xlfn.XLOOKUP(1,(MarketData[ETF]=A6247)*(MarketData[Date]=WORKDAY(B6247,-1)),MarketData[Adjusted Close]))-1,
""
)</f>
        <v>4.0580298265191495E-4</v>
      </c>
      <c r="D6247">
        <f t="shared" si="194"/>
        <v>0.98468093740488982</v>
      </c>
      <c r="E6247">
        <f t="shared" si="195"/>
        <v>9846.8093740488985</v>
      </c>
    </row>
    <row r="6248" spans="1:5" hidden="1" x14ac:dyDescent="0.25">
      <c r="A6248" t="s">
        <v>13</v>
      </c>
      <c r="B6248" s="5">
        <v>44558</v>
      </c>
      <c r="C6248" s="9" cm="1">
        <f t="array" ref="C6248">IFERROR(
(_xlfn.XLOOKUP(1,(MarketData[ETF]=A6248)*(MarketData[Date]=B6248),MarketData[Adjusted Close]) /
_xlfn.XLOOKUP(1,(MarketData[ETF]=A6248)*(MarketData[Date]=WORKDAY(B6248,-1)),MarketData[Adjusted Close]))-1,
""
)</f>
        <v>-1.1147142278071787E-3</v>
      </c>
      <c r="D6248">
        <f t="shared" si="194"/>
        <v>0.98358329955411405</v>
      </c>
      <c r="E6248">
        <f t="shared" si="195"/>
        <v>9835.8329955411409</v>
      </c>
    </row>
    <row r="6249" spans="1:5" hidden="1" x14ac:dyDescent="0.25">
      <c r="A6249" t="s">
        <v>13</v>
      </c>
      <c r="B6249" s="6">
        <v>44557</v>
      </c>
      <c r="C6249" s="9" t="str" cm="1">
        <f t="array" ref="C6249">IFERROR(
(_xlfn.XLOOKUP(1,(MarketData[ETF]=A6249)*(MarketData[Date]=B6249),MarketData[Adjusted Close]) /
_xlfn.XLOOKUP(1,(MarketData[ETF]=A6249)*(MarketData[Date]=WORKDAY(B6249,-1)),MarketData[Adjusted Close]))-1,
""
)</f>
        <v/>
      </c>
      <c r="D6249">
        <f t="shared" si="194"/>
        <v>1</v>
      </c>
      <c r="E6249">
        <f t="shared" si="195"/>
        <v>10000</v>
      </c>
    </row>
    <row r="6250" spans="1:5" hidden="1" x14ac:dyDescent="0.25">
      <c r="A6250" t="s">
        <v>13</v>
      </c>
      <c r="B6250" s="5">
        <v>44553</v>
      </c>
      <c r="C6250" s="9" cm="1">
        <f t="array" ref="C6250">IFERROR(
(_xlfn.XLOOKUP(1,(MarketData[ETF]=A6250)*(MarketData[Date]=B6250),MarketData[Adjusted Close]) /
_xlfn.XLOOKUP(1,(MarketData[ETF]=A6250)*(MarketData[Date]=WORKDAY(B6250,-1)),MarketData[Adjusted Close]))-1,
""
)</f>
        <v>6.389776357827559E-3</v>
      </c>
      <c r="D6250">
        <f t="shared" si="194"/>
        <v>1.0063897763578276</v>
      </c>
      <c r="E6250">
        <f t="shared" si="195"/>
        <v>10063.897763578276</v>
      </c>
    </row>
    <row r="6251" spans="1:5" hidden="1" x14ac:dyDescent="0.25">
      <c r="A6251" t="s">
        <v>13</v>
      </c>
      <c r="B6251" s="6">
        <v>44552</v>
      </c>
      <c r="C6251" s="9" cm="1">
        <f t="array" ref="C6251">IFERROR(
(_xlfn.XLOOKUP(1,(MarketData[ETF]=A6251)*(MarketData[Date]=B6251),MarketData[Adjusted Close]) /
_xlfn.XLOOKUP(1,(MarketData[ETF]=A6251)*(MarketData[Date]=WORKDAY(B6251,-1)),MarketData[Adjusted Close]))-1,
""
)</f>
        <v>9.2573330559599931E-3</v>
      </c>
      <c r="D6251">
        <f t="shared" si="194"/>
        <v>1.015706261701685</v>
      </c>
      <c r="E6251">
        <f t="shared" si="195"/>
        <v>10157.062617016851</v>
      </c>
    </row>
    <row r="6252" spans="1:5" hidden="1" x14ac:dyDescent="0.25">
      <c r="A6252" t="s">
        <v>13</v>
      </c>
      <c r="B6252" s="5">
        <v>44551</v>
      </c>
      <c r="C6252" s="9" cm="1">
        <f t="array" ref="C6252">IFERROR(
(_xlfn.XLOOKUP(1,(MarketData[ETF]=A6252)*(MarketData[Date]=B6252),MarketData[Adjusted Close]) /
_xlfn.XLOOKUP(1,(MarketData[ETF]=A6252)*(MarketData[Date]=WORKDAY(B6252,-1)),MarketData[Adjusted Close]))-1,
""
)</f>
        <v>1.6924053310767961E-2</v>
      </c>
      <c r="D6252">
        <f t="shared" si="194"/>
        <v>1.0328961286228051</v>
      </c>
      <c r="E6252">
        <f t="shared" si="195"/>
        <v>10328.961286228052</v>
      </c>
    </row>
    <row r="6253" spans="1:5" hidden="1" x14ac:dyDescent="0.25">
      <c r="A6253" t="s">
        <v>13</v>
      </c>
      <c r="B6253" s="6">
        <v>44550</v>
      </c>
      <c r="C6253" s="9" cm="1">
        <f t="array" ref="C6253">IFERROR(
(_xlfn.XLOOKUP(1,(MarketData[ETF]=A6253)*(MarketData[Date]=B6253),MarketData[Adjusted Close]) /
_xlfn.XLOOKUP(1,(MarketData[ETF]=A6253)*(MarketData[Date]=WORKDAY(B6253,-1)),MarketData[Adjusted Close]))-1,
""
)</f>
        <v>-9.1185410334345685E-3</v>
      </c>
      <c r="D6253">
        <f t="shared" si="194"/>
        <v>1.0234776228906823</v>
      </c>
      <c r="E6253">
        <f t="shared" si="195"/>
        <v>10234.776228906823</v>
      </c>
    </row>
    <row r="6254" spans="1:5" hidden="1" x14ac:dyDescent="0.25">
      <c r="A6254" t="s">
        <v>13</v>
      </c>
      <c r="B6254" s="5">
        <v>44547</v>
      </c>
      <c r="C6254" s="9" cm="1">
        <f t="array" ref="C6254">IFERROR(
(_xlfn.XLOOKUP(1,(MarketData[ETF]=A6254)*(MarketData[Date]=B6254),MarketData[Adjusted Close]) /
_xlfn.XLOOKUP(1,(MarketData[ETF]=A6254)*(MarketData[Date]=WORKDAY(B6254,-1)),MarketData[Adjusted Close]))-1,
""
)</f>
        <v>-9.1390590923253745E-3</v>
      </c>
      <c r="D6254">
        <f t="shared" si="194"/>
        <v>1.0141240004154117</v>
      </c>
      <c r="E6254">
        <f t="shared" si="195"/>
        <v>10141.240004154117</v>
      </c>
    </row>
    <row r="6255" spans="1:5" hidden="1" x14ac:dyDescent="0.25">
      <c r="A6255" t="s">
        <v>13</v>
      </c>
      <c r="B6255" s="6">
        <v>44546</v>
      </c>
      <c r="C6255" s="9" cm="1">
        <f t="array" ref="C6255">IFERROR(
(_xlfn.XLOOKUP(1,(MarketData[ETF]=A6255)*(MarketData[Date]=B6255),MarketData[Adjusted Close]) /
_xlfn.XLOOKUP(1,(MarketData[ETF]=A6255)*(MarketData[Date]=WORKDAY(B6255,-1)),MarketData[Adjusted Close]))-1,
""
)</f>
        <v>-5.6794712928541768E-3</v>
      </c>
      <c r="D6255">
        <f t="shared" si="194"/>
        <v>1.008364312267658</v>
      </c>
      <c r="E6255">
        <f t="shared" si="195"/>
        <v>10083.64312267658</v>
      </c>
    </row>
    <row r="6256" spans="1:5" hidden="1" x14ac:dyDescent="0.25">
      <c r="A6256" t="s">
        <v>13</v>
      </c>
      <c r="B6256" s="5">
        <v>44545</v>
      </c>
      <c r="C6256" s="9" cm="1">
        <f t="array" ref="C6256">IFERROR(
(_xlfn.XLOOKUP(1,(MarketData[ETF]=A6256)*(MarketData[Date]=B6256),MarketData[Adjusted Close]) /
_xlfn.XLOOKUP(1,(MarketData[ETF]=A6256)*(MarketData[Date]=WORKDAY(B6256,-1)),MarketData[Adjusted Close]))-1,
""
)</f>
        <v>1.2652933179964521E-2</v>
      </c>
      <c r="D6256">
        <f t="shared" si="194"/>
        <v>1.0211230785318415</v>
      </c>
      <c r="E6256">
        <f t="shared" si="195"/>
        <v>10211.230785318416</v>
      </c>
    </row>
    <row r="6257" spans="1:5" hidden="1" x14ac:dyDescent="0.25">
      <c r="A6257" t="s">
        <v>13</v>
      </c>
      <c r="B6257" s="6">
        <v>44544</v>
      </c>
      <c r="C6257" s="9" cm="1">
        <f t="array" ref="C6257">IFERROR(
(_xlfn.XLOOKUP(1,(MarketData[ETF]=A6257)*(MarketData[Date]=B6257),MarketData[Adjusted Close]) /
_xlfn.XLOOKUP(1,(MarketData[ETF]=A6257)*(MarketData[Date]=WORKDAY(B6257,-1)),MarketData[Adjusted Close]))-1,
""
)</f>
        <v>-6.2350618310299533E-3</v>
      </c>
      <c r="D6257">
        <f t="shared" si="194"/>
        <v>1.0147563130001038</v>
      </c>
      <c r="E6257">
        <f t="shared" si="195"/>
        <v>10147.563130001039</v>
      </c>
    </row>
    <row r="6258" spans="1:5" hidden="1" x14ac:dyDescent="0.25">
      <c r="A6258" t="s">
        <v>13</v>
      </c>
      <c r="B6258" s="5">
        <v>44543</v>
      </c>
      <c r="C6258" s="9" cm="1">
        <f t="array" ref="C6258">IFERROR(
(_xlfn.XLOOKUP(1,(MarketData[ETF]=A6258)*(MarketData[Date]=B6258),MarketData[Adjusted Close]) /
_xlfn.XLOOKUP(1,(MarketData[ETF]=A6258)*(MarketData[Date]=WORKDAY(B6258,-1)),MarketData[Adjusted Close]))-1,
""
)</f>
        <v>-1.0081267359325019E-2</v>
      </c>
      <c r="D6258">
        <f t="shared" si="194"/>
        <v>1.0045262833041868</v>
      </c>
      <c r="E6258">
        <f t="shared" si="195"/>
        <v>10045.262833041868</v>
      </c>
    </row>
    <row r="6259" spans="1:5" hidden="1" x14ac:dyDescent="0.25">
      <c r="A6259" t="s">
        <v>13</v>
      </c>
      <c r="B6259" s="6">
        <v>44540</v>
      </c>
      <c r="C6259" s="9" cm="1">
        <f t="array" ref="C6259">IFERROR(
(_xlfn.XLOOKUP(1,(MarketData[ETF]=A6259)*(MarketData[Date]=B6259),MarketData[Adjusted Close]) /
_xlfn.XLOOKUP(1,(MarketData[ETF]=A6259)*(MarketData[Date]=WORKDAY(B6259,-1)),MarketData[Adjusted Close]))-1,
""
)</f>
        <v>5.0661703887509013E-3</v>
      </c>
      <c r="D6259">
        <f t="shared" si="194"/>
        <v>1.0096153846153846</v>
      </c>
      <c r="E6259">
        <f t="shared" si="195"/>
        <v>10096.153846153846</v>
      </c>
    </row>
    <row r="6260" spans="1:5" hidden="1" x14ac:dyDescent="0.25">
      <c r="A6260" t="s">
        <v>13</v>
      </c>
      <c r="B6260" s="5">
        <v>44539</v>
      </c>
      <c r="C6260" s="9" cm="1">
        <f t="array" ref="C6260">IFERROR(
(_xlfn.XLOOKUP(1,(MarketData[ETF]=A6260)*(MarketData[Date]=B6260),MarketData[Adjusted Close]) /
_xlfn.XLOOKUP(1,(MarketData[ETF]=A6260)*(MarketData[Date]=WORKDAY(B6260,-1)),MarketData[Adjusted Close]))-1,
""
)</f>
        <v>-8.9148478327697456E-3</v>
      </c>
      <c r="D6260">
        <f t="shared" si="194"/>
        <v>1.0006148170919151</v>
      </c>
      <c r="E6260">
        <f t="shared" si="195"/>
        <v>10006.148170919152</v>
      </c>
    </row>
    <row r="6261" spans="1:5" hidden="1" x14ac:dyDescent="0.25">
      <c r="A6261" t="s">
        <v>13</v>
      </c>
      <c r="B6261" s="6">
        <v>44538</v>
      </c>
      <c r="C6261" s="9" cm="1">
        <f t="array" ref="C6261">IFERROR(
(_xlfn.XLOOKUP(1,(MarketData[ETF]=A6261)*(MarketData[Date]=B6261),MarketData[Adjusted Close]) /
_xlfn.XLOOKUP(1,(MarketData[ETF]=A6261)*(MarketData[Date]=WORKDAY(B6261,-1)),MarketData[Adjusted Close]))-1,
""
)</f>
        <v>3.7025609379821578E-3</v>
      </c>
      <c r="D6261">
        <f t="shared" si="194"/>
        <v>1.0043196544276458</v>
      </c>
      <c r="E6261">
        <f t="shared" si="195"/>
        <v>10043.196544276458</v>
      </c>
    </row>
    <row r="6262" spans="1:5" hidden="1" x14ac:dyDescent="0.25">
      <c r="A6262" t="s">
        <v>13</v>
      </c>
      <c r="B6262" s="5">
        <v>44537</v>
      </c>
      <c r="C6262" s="9" cm="1">
        <f t="array" ref="C6262">IFERROR(
(_xlfn.XLOOKUP(1,(MarketData[ETF]=A6262)*(MarketData[Date]=B6262),MarketData[Adjusted Close]) /
_xlfn.XLOOKUP(1,(MarketData[ETF]=A6262)*(MarketData[Date]=WORKDAY(B6262,-1)),MarketData[Adjusted Close]))-1,
""
)</f>
        <v>2.0680243543984789E-2</v>
      </c>
      <c r="D6262">
        <f t="shared" si="194"/>
        <v>1.0250892294772203</v>
      </c>
      <c r="E6262">
        <f t="shared" si="195"/>
        <v>10250.892294772202</v>
      </c>
    </row>
    <row r="6263" spans="1:5" hidden="1" x14ac:dyDescent="0.25">
      <c r="A6263" t="s">
        <v>13</v>
      </c>
      <c r="B6263" s="6">
        <v>44536</v>
      </c>
      <c r="C6263" s="9" cm="1">
        <f t="array" ref="C6263">IFERROR(
(_xlfn.XLOOKUP(1,(MarketData[ETF]=A6263)*(MarketData[Date]=B6263),MarketData[Adjusted Close]) /
_xlfn.XLOOKUP(1,(MarketData[ETF]=A6263)*(MarketData[Date]=WORKDAY(B6263,-1)),MarketData[Adjusted Close]))-1,
""
)</f>
        <v>1.103799617915513E-2</v>
      </c>
      <c r="D6263">
        <f t="shared" si="194"/>
        <v>1.0364041604754828</v>
      </c>
      <c r="E6263">
        <f t="shared" si="195"/>
        <v>10364.041604754828</v>
      </c>
    </row>
    <row r="6264" spans="1:5" hidden="1" x14ac:dyDescent="0.25">
      <c r="A6264" t="s">
        <v>13</v>
      </c>
      <c r="B6264" s="5">
        <v>44533</v>
      </c>
      <c r="C6264" s="9" cm="1">
        <f t="array" ref="C6264">IFERROR(
(_xlfn.XLOOKUP(1,(MarketData[ETF]=A6264)*(MarketData[Date]=B6264),MarketData[Adjusted Close]) /
_xlfn.XLOOKUP(1,(MarketData[ETF]=A6264)*(MarketData[Date]=WORKDAY(B6264,-1)),MarketData[Adjusted Close]))-1,
""
)</f>
        <v>-9.2534174553101645E-3</v>
      </c>
      <c r="D6264">
        <f t="shared" si="194"/>
        <v>1.0268138801261828</v>
      </c>
      <c r="E6264">
        <f t="shared" si="195"/>
        <v>10268.138801261828</v>
      </c>
    </row>
    <row r="6265" spans="1:5" hidden="1" x14ac:dyDescent="0.25">
      <c r="A6265" t="s">
        <v>13</v>
      </c>
      <c r="B6265" s="6">
        <v>44532</v>
      </c>
      <c r="C6265" s="9" cm="1">
        <f t="array" ref="C6265">IFERROR(
(_xlfn.XLOOKUP(1,(MarketData[ETF]=A6265)*(MarketData[Date]=B6265),MarketData[Adjusted Close]) /
_xlfn.XLOOKUP(1,(MarketData[ETF]=A6265)*(MarketData[Date]=WORKDAY(B6265,-1)),MarketData[Adjusted Close]))-1,
""
)</f>
        <v>1.5374759769378521E-2</v>
      </c>
      <c r="D6265">
        <f t="shared" si="194"/>
        <v>1.0426008968609863</v>
      </c>
      <c r="E6265">
        <f t="shared" si="195"/>
        <v>10426.008968609864</v>
      </c>
    </row>
    <row r="6266" spans="1:5" hidden="1" x14ac:dyDescent="0.25">
      <c r="A6266" t="s">
        <v>13</v>
      </c>
      <c r="B6266" s="5">
        <v>44531</v>
      </c>
      <c r="C6266" s="9" cm="1">
        <f t="array" ref="C6266">IFERROR(
(_xlfn.XLOOKUP(1,(MarketData[ETF]=A6266)*(MarketData[Date]=B6266),MarketData[Adjusted Close]) /
_xlfn.XLOOKUP(1,(MarketData[ETF]=A6266)*(MarketData[Date]=WORKDAY(B6266,-1)),MarketData[Adjusted Close]))-1,
""
)</f>
        <v>-1.0564124234101024E-2</v>
      </c>
      <c r="D6266">
        <f t="shared" si="194"/>
        <v>1.0315867314599618</v>
      </c>
      <c r="E6266">
        <f t="shared" si="195"/>
        <v>10315.867314599618</v>
      </c>
    </row>
    <row r="6267" spans="1:5" hidden="1" x14ac:dyDescent="0.25">
      <c r="A6267" t="s">
        <v>13</v>
      </c>
      <c r="B6267" s="6">
        <v>44530</v>
      </c>
      <c r="C6267" s="9" cm="1">
        <f t="array" ref="C6267">IFERROR(
(_xlfn.XLOOKUP(1,(MarketData[ETF]=A6267)*(MarketData[Date]=B6267),MarketData[Adjusted Close]) /
_xlfn.XLOOKUP(1,(MarketData[ETF]=A6267)*(MarketData[Date]=WORKDAY(B6267,-1)),MarketData[Adjusted Close]))-1,
""
)</f>
        <v>-1.4984391259105112E-2</v>
      </c>
      <c r="D6267">
        <f t="shared" si="194"/>
        <v>1.0161290322580643</v>
      </c>
      <c r="E6267">
        <f t="shared" si="195"/>
        <v>10161.290322580642</v>
      </c>
    </row>
    <row r="6268" spans="1:5" hidden="1" x14ac:dyDescent="0.25">
      <c r="A6268" t="s">
        <v>13</v>
      </c>
      <c r="B6268" s="5">
        <v>44529</v>
      </c>
      <c r="C6268" s="9" cm="1">
        <f t="array" ref="C6268">IFERROR(
(_xlfn.XLOOKUP(1,(MarketData[ETF]=A6268)*(MarketData[Date]=B6268),MarketData[Adjusted Close]) /
_xlfn.XLOOKUP(1,(MarketData[ETF]=A6268)*(MarketData[Date]=WORKDAY(B6268,-1)),MarketData[Adjusted Close]))-1,
""
)</f>
        <v>8.8179718664707085E-3</v>
      </c>
      <c r="D6268">
        <f t="shared" si="194"/>
        <v>1.02508922947722</v>
      </c>
      <c r="E6268">
        <f t="shared" si="195"/>
        <v>10250.8922947722</v>
      </c>
    </row>
    <row r="6269" spans="1:5" hidden="1" x14ac:dyDescent="0.25">
      <c r="A6269" t="s">
        <v>13</v>
      </c>
      <c r="B6269" s="6">
        <v>44526</v>
      </c>
      <c r="C6269" s="9" t="str" cm="1">
        <f t="array" ref="C6269">IFERROR(
(_xlfn.XLOOKUP(1,(MarketData[ETF]=A6269)*(MarketData[Date]=B6269),MarketData[Adjusted Close]) /
_xlfn.XLOOKUP(1,(MarketData[ETF]=A6269)*(MarketData[Date]=WORKDAY(B6269,-1)),MarketData[Adjusted Close]))-1,
""
)</f>
        <v/>
      </c>
      <c r="D6269">
        <f t="shared" si="194"/>
        <v>1</v>
      </c>
      <c r="E6269">
        <f t="shared" si="195"/>
        <v>10000</v>
      </c>
    </row>
    <row r="6270" spans="1:5" hidden="1" x14ac:dyDescent="0.25">
      <c r="A6270" t="s">
        <v>13</v>
      </c>
      <c r="B6270" s="5">
        <v>44524</v>
      </c>
      <c r="C6270" s="9" cm="1">
        <f t="array" ref="C6270">IFERROR(
(_xlfn.XLOOKUP(1,(MarketData[ETF]=A6270)*(MarketData[Date]=B6270),MarketData[Adjusted Close]) /
_xlfn.XLOOKUP(1,(MarketData[ETF]=A6270)*(MarketData[Date]=WORKDAY(B6270,-1)),MarketData[Adjusted Close]))-1,
""
)</f>
        <v>6.1437640794603787E-4</v>
      </c>
      <c r="D6270">
        <f t="shared" si="194"/>
        <v>1.000614376407946</v>
      </c>
      <c r="E6270">
        <f t="shared" si="195"/>
        <v>10006.143764079461</v>
      </c>
    </row>
    <row r="6271" spans="1:5" hidden="1" x14ac:dyDescent="0.25">
      <c r="A6271" t="s">
        <v>13</v>
      </c>
      <c r="B6271" s="6">
        <v>44523</v>
      </c>
      <c r="C6271" s="9" cm="1">
        <f t="array" ref="C6271">IFERROR(
(_xlfn.XLOOKUP(1,(MarketData[ETF]=A6271)*(MarketData[Date]=B6271),MarketData[Adjusted Close]) /
_xlfn.XLOOKUP(1,(MarketData[ETF]=A6271)*(MarketData[Date]=WORKDAY(B6271,-1)),MarketData[Adjusted Close]))-1,
""
)</f>
        <v>-2.0475020475030359E-4</v>
      </c>
      <c r="D6271">
        <f t="shared" si="194"/>
        <v>1.0004095004095004</v>
      </c>
      <c r="E6271">
        <f t="shared" si="195"/>
        <v>10004.095004095005</v>
      </c>
    </row>
    <row r="6272" spans="1:5" hidden="1" x14ac:dyDescent="0.25">
      <c r="A6272" t="s">
        <v>13</v>
      </c>
      <c r="B6272" s="5">
        <v>44522</v>
      </c>
      <c r="C6272" s="9" cm="1">
        <f t="array" ref="C6272">IFERROR(
(_xlfn.XLOOKUP(1,(MarketData[ETF]=A6272)*(MarketData[Date]=B6272),MarketData[Adjusted Close]) /
_xlfn.XLOOKUP(1,(MarketData[ETF]=A6272)*(MarketData[Date]=WORKDAY(B6272,-1)),MarketData[Adjusted Close]))-1,
""
)</f>
        <v>-5.7003257328989143E-3</v>
      </c>
      <c r="D6272">
        <f t="shared" si="194"/>
        <v>0.99470684039087953</v>
      </c>
      <c r="E6272">
        <f t="shared" si="195"/>
        <v>9947.0684039087955</v>
      </c>
    </row>
    <row r="6273" spans="1:5" hidden="1" x14ac:dyDescent="0.25">
      <c r="A6273" t="s">
        <v>13</v>
      </c>
      <c r="B6273" s="6">
        <v>44519</v>
      </c>
      <c r="C6273" s="9" cm="1">
        <f t="array" ref="C6273">IFERROR(
(_xlfn.XLOOKUP(1,(MarketData[ETF]=A6273)*(MarketData[Date]=B6273),MarketData[Adjusted Close]) /
_xlfn.XLOOKUP(1,(MarketData[ETF]=A6273)*(MarketData[Date]=WORKDAY(B6273,-1)),MarketData[Adjusted Close]))-1,
""
)</f>
        <v>-4.5597324956936358E-3</v>
      </c>
      <c r="D6273">
        <f t="shared" si="194"/>
        <v>0.99017124328706052</v>
      </c>
      <c r="E6273">
        <f t="shared" si="195"/>
        <v>9901.712432870605</v>
      </c>
    </row>
    <row r="6274" spans="1:5" hidden="1" x14ac:dyDescent="0.25">
      <c r="A6274" t="s">
        <v>13</v>
      </c>
      <c r="B6274" s="5">
        <v>44518</v>
      </c>
      <c r="C6274" s="9" cm="1">
        <f t="array" ref="C6274">IFERROR(
(_xlfn.XLOOKUP(1,(MarketData[ETF]=A6274)*(MarketData[Date]=B6274),MarketData[Adjusted Close]) /
_xlfn.XLOOKUP(1,(MarketData[ETF]=A6274)*(MarketData[Date]=WORKDAY(B6274,-1)),MarketData[Adjusted Close]))-1,
""
)</f>
        <v>4.0547389761780295E-4</v>
      </c>
      <c r="D6274">
        <f t="shared" si="194"/>
        <v>0.99057273188038519</v>
      </c>
      <c r="E6274">
        <f t="shared" si="195"/>
        <v>9905.7273188038525</v>
      </c>
    </row>
    <row r="6275" spans="1:5" hidden="1" x14ac:dyDescent="0.25">
      <c r="A6275" t="s">
        <v>13</v>
      </c>
      <c r="B6275" s="6">
        <v>44517</v>
      </c>
      <c r="C6275" s="9" cm="1">
        <f t="array" ref="C6275">IFERROR(
(_xlfn.XLOOKUP(1,(MarketData[ETF]=A6275)*(MarketData[Date]=B6275),MarketData[Adjusted Close]) /
_xlfn.XLOOKUP(1,(MarketData[ETF]=A6275)*(MarketData[Date]=WORKDAY(B6275,-1)),MarketData[Adjusted Close]))-1,
""
)</f>
        <v>-3.7366188648756404E-3</v>
      </c>
      <c r="D6275">
        <f t="shared" ref="D6275:D6338" si="196">IFERROR(IF(A6275&lt;&gt;A6274,1,D6274*(1+C6275)),1)</f>
        <v>0.98687133912340952</v>
      </c>
      <c r="E6275">
        <f t="shared" ref="E6275:E6338" si="197">D6275*10000</f>
        <v>9868.713391234096</v>
      </c>
    </row>
    <row r="6276" spans="1:5" hidden="1" x14ac:dyDescent="0.25">
      <c r="A6276" t="s">
        <v>13</v>
      </c>
      <c r="B6276" s="5">
        <v>44516</v>
      </c>
      <c r="C6276" s="9" cm="1">
        <f t="array" ref="C6276">IFERROR(
(_xlfn.XLOOKUP(1,(MarketData[ETF]=A6276)*(MarketData[Date]=B6276),MarketData[Adjusted Close]) /
_xlfn.XLOOKUP(1,(MarketData[ETF]=A6276)*(MarketData[Date]=WORKDAY(B6276,-1)),MarketData[Adjusted Close]))-1,
""
)</f>
        <v>1.821125050586625E-3</v>
      </c>
      <c r="D6276">
        <f t="shared" si="196"/>
        <v>0.98866855524079311</v>
      </c>
      <c r="E6276">
        <f t="shared" si="197"/>
        <v>9886.685552407931</v>
      </c>
    </row>
    <row r="6277" spans="1:5" hidden="1" x14ac:dyDescent="0.25">
      <c r="A6277" t="s">
        <v>13</v>
      </c>
      <c r="B6277" s="6">
        <v>44515</v>
      </c>
      <c r="C6277" s="9" cm="1">
        <f t="array" ref="C6277">IFERROR(
(_xlfn.XLOOKUP(1,(MarketData[ETF]=A6277)*(MarketData[Date]=B6277),MarketData[Adjusted Close]) /
_xlfn.XLOOKUP(1,(MarketData[ETF]=A6277)*(MarketData[Date]=WORKDAY(B6277,-1)),MarketData[Adjusted Close]))-1,
""
)</f>
        <v>-6.0667340748232768E-4</v>
      </c>
      <c r="D6277">
        <f t="shared" si="196"/>
        <v>0.98806875631951452</v>
      </c>
      <c r="E6277">
        <f t="shared" si="197"/>
        <v>9880.6875631951443</v>
      </c>
    </row>
    <row r="6278" spans="1:5" hidden="1" x14ac:dyDescent="0.25">
      <c r="A6278" t="s">
        <v>13</v>
      </c>
      <c r="B6278" s="5">
        <v>44512</v>
      </c>
      <c r="C6278" s="9" cm="1">
        <f t="array" ref="C6278">IFERROR(
(_xlfn.XLOOKUP(1,(MarketData[ETF]=A6278)*(MarketData[Date]=B6278),MarketData[Adjusted Close]) /
_xlfn.XLOOKUP(1,(MarketData[ETF]=A6278)*(MarketData[Date]=WORKDAY(B6278,-1)),MarketData[Adjusted Close]))-1,
""
)</f>
        <v>6.7182410423454186E-3</v>
      </c>
      <c r="D6278">
        <f t="shared" si="196"/>
        <v>0.99470684039087942</v>
      </c>
      <c r="E6278">
        <f t="shared" si="197"/>
        <v>9947.0684039087937</v>
      </c>
    </row>
    <row r="6279" spans="1:5" hidden="1" x14ac:dyDescent="0.25">
      <c r="A6279" t="s">
        <v>13</v>
      </c>
      <c r="B6279" s="6">
        <v>44511</v>
      </c>
      <c r="C6279" s="9" cm="1">
        <f t="array" ref="C6279">IFERROR(
(_xlfn.XLOOKUP(1,(MarketData[ETF]=A6279)*(MarketData[Date]=B6279),MarketData[Adjusted Close]) /
_xlfn.XLOOKUP(1,(MarketData[ETF]=A6279)*(MarketData[Date]=WORKDAY(B6279,-1)),MarketData[Adjusted Close]))-1,
""
)</f>
        <v>3.0630998570553292E-3</v>
      </c>
      <c r="D6279">
        <f t="shared" si="196"/>
        <v>0.99775372677149265</v>
      </c>
      <c r="E6279">
        <f t="shared" si="197"/>
        <v>9977.5372677149262</v>
      </c>
    </row>
    <row r="6280" spans="1:5" hidden="1" x14ac:dyDescent="0.25">
      <c r="A6280" t="s">
        <v>13</v>
      </c>
      <c r="B6280" s="5">
        <v>44510</v>
      </c>
      <c r="C6280" s="9" cm="1">
        <f t="array" ref="C6280">IFERROR(
(_xlfn.XLOOKUP(1,(MarketData[ETF]=A6280)*(MarketData[Date]=B6280),MarketData[Adjusted Close]) /
_xlfn.XLOOKUP(1,(MarketData[ETF]=A6280)*(MarketData[Date]=WORKDAY(B6280,-1)),MarketData[Adjusted Close]))-1,
""
)</f>
        <v>-9.6066336333300306E-3</v>
      </c>
      <c r="D6280">
        <f t="shared" si="196"/>
        <v>0.98816867226210925</v>
      </c>
      <c r="E6280">
        <f t="shared" si="197"/>
        <v>9881.6867226210925</v>
      </c>
    </row>
    <row r="6281" spans="1:5" hidden="1" x14ac:dyDescent="0.25">
      <c r="A6281" t="s">
        <v>13</v>
      </c>
      <c r="B6281" s="6">
        <v>44509</v>
      </c>
      <c r="C6281" s="9" cm="1">
        <f t="array" ref="C6281">IFERROR(
(_xlfn.XLOOKUP(1,(MarketData[ETF]=A6281)*(MarketData[Date]=B6281),MarketData[Adjusted Close]) /
_xlfn.XLOOKUP(1,(MarketData[ETF]=A6281)*(MarketData[Date]=WORKDAY(B6281,-1)),MarketData[Adjusted Close]))-1,
""
)</f>
        <v>-2.7228721258572008E-3</v>
      </c>
      <c r="D6281">
        <f t="shared" si="196"/>
        <v>0.98547801532876145</v>
      </c>
      <c r="E6281">
        <f t="shared" si="197"/>
        <v>9854.7801532876147</v>
      </c>
    </row>
    <row r="6282" spans="1:5" hidden="1" x14ac:dyDescent="0.25">
      <c r="A6282" t="s">
        <v>13</v>
      </c>
      <c r="B6282" s="5">
        <v>44508</v>
      </c>
      <c r="C6282" s="9" cm="1">
        <f t="array" ref="C6282">IFERROR(
(_xlfn.XLOOKUP(1,(MarketData[ETF]=A6282)*(MarketData[Date]=B6282),MarketData[Adjusted Close]) /
_xlfn.XLOOKUP(1,(MarketData[ETF]=A6282)*(MarketData[Date]=WORKDAY(B6282,-1)),MarketData[Adjusted Close]))-1,
""
)</f>
        <v>2.1222839818089145E-3</v>
      </c>
      <c r="D6282">
        <f t="shared" si="196"/>
        <v>0.98756947953511853</v>
      </c>
      <c r="E6282">
        <f t="shared" si="197"/>
        <v>9875.6947953511844</v>
      </c>
    </row>
    <row r="6283" spans="1:5" hidden="1" x14ac:dyDescent="0.25">
      <c r="A6283" t="s">
        <v>13</v>
      </c>
      <c r="B6283" s="6">
        <v>44505</v>
      </c>
      <c r="C6283" s="9" cm="1">
        <f t="array" ref="C6283">IFERROR(
(_xlfn.XLOOKUP(1,(MarketData[ETF]=A6283)*(MarketData[Date]=B6283),MarketData[Adjusted Close]) /
_xlfn.XLOOKUP(1,(MarketData[ETF]=A6283)*(MarketData[Date]=WORKDAY(B6283,-1)),MarketData[Adjusted Close]))-1,
""
)</f>
        <v>3.1427412814273303E-3</v>
      </c>
      <c r="D6283">
        <f t="shared" si="196"/>
        <v>0.99067315490673125</v>
      </c>
      <c r="E6283">
        <f t="shared" si="197"/>
        <v>9906.7315490673118</v>
      </c>
    </row>
    <row r="6284" spans="1:5" hidden="1" x14ac:dyDescent="0.25">
      <c r="A6284" t="s">
        <v>13</v>
      </c>
      <c r="B6284" s="5">
        <v>44504</v>
      </c>
      <c r="C6284" s="9" cm="1">
        <f t="array" ref="C6284">IFERROR(
(_xlfn.XLOOKUP(1,(MarketData[ETF]=A6284)*(MarketData[Date]=B6284),MarketData[Adjusted Close]) /
_xlfn.XLOOKUP(1,(MarketData[ETF]=A6284)*(MarketData[Date]=WORKDAY(B6284,-1)),MarketData[Adjusted Close]))-1,
""
)</f>
        <v>1.7264141362851593E-3</v>
      </c>
      <c r="D6284">
        <f t="shared" si="196"/>
        <v>0.99238346704580049</v>
      </c>
      <c r="E6284">
        <f t="shared" si="197"/>
        <v>9923.8346704580053</v>
      </c>
    </row>
    <row r="6285" spans="1:5" hidden="1" x14ac:dyDescent="0.25">
      <c r="A6285" t="s">
        <v>13</v>
      </c>
      <c r="B6285" s="6">
        <v>44503</v>
      </c>
      <c r="C6285" s="9" cm="1">
        <f t="array" ref="C6285">IFERROR(
(_xlfn.XLOOKUP(1,(MarketData[ETF]=A6285)*(MarketData[Date]=B6285),MarketData[Adjusted Close]) /
_xlfn.XLOOKUP(1,(MarketData[ETF]=A6285)*(MarketData[Date]=WORKDAY(B6285,-1)),MarketData[Adjusted Close]))-1,
""
)</f>
        <v>6.6448579022695409E-3</v>
      </c>
      <c r="D6285">
        <f t="shared" si="196"/>
        <v>0.99897771416888148</v>
      </c>
      <c r="E6285">
        <f t="shared" si="197"/>
        <v>9989.7771416888154</v>
      </c>
    </row>
    <row r="6286" spans="1:5" hidden="1" x14ac:dyDescent="0.25">
      <c r="A6286" t="s">
        <v>13</v>
      </c>
      <c r="B6286" s="5">
        <v>44502</v>
      </c>
      <c r="C6286" s="9" cm="1">
        <f t="array" ref="C6286">IFERROR(
(_xlfn.XLOOKUP(1,(MarketData[ETF]=A6286)*(MarketData[Date]=B6286),MarketData[Adjusted Close]) /
_xlfn.XLOOKUP(1,(MarketData[ETF]=A6286)*(MarketData[Date]=WORKDAY(B6286,-1)),MarketData[Adjusted Close]))-1,
""
)</f>
        <v>2.0449897750496326E-4</v>
      </c>
      <c r="D6286">
        <f t="shared" si="196"/>
        <v>0.99918200408997926</v>
      </c>
      <c r="E6286">
        <f t="shared" si="197"/>
        <v>9991.8200408997927</v>
      </c>
    </row>
    <row r="6287" spans="1:5" hidden="1" x14ac:dyDescent="0.25">
      <c r="A6287" t="s">
        <v>13</v>
      </c>
      <c r="B6287" s="6">
        <v>44501</v>
      </c>
      <c r="C6287" s="9" cm="1">
        <f t="array" ref="C6287">IFERROR(
(_xlfn.XLOOKUP(1,(MarketData[ETF]=A6287)*(MarketData[Date]=B6287),MarketData[Adjusted Close]) /
_xlfn.XLOOKUP(1,(MarketData[ETF]=A6287)*(MarketData[Date]=WORKDAY(B6287,-1)),MarketData[Adjusted Close]))-1,
""
)</f>
        <v>6.1728395061728669E-3</v>
      </c>
      <c r="D6287">
        <f t="shared" si="196"/>
        <v>1.0053497942386829</v>
      </c>
      <c r="E6287">
        <f t="shared" si="197"/>
        <v>10053.497942386828</v>
      </c>
    </row>
    <row r="6288" spans="1:5" hidden="1" x14ac:dyDescent="0.25">
      <c r="A6288" t="s">
        <v>13</v>
      </c>
      <c r="B6288" s="5">
        <v>44498</v>
      </c>
      <c r="C6288" s="9" cm="1">
        <f t="array" ref="C6288">IFERROR(
(_xlfn.XLOOKUP(1,(MarketData[ETF]=A6288)*(MarketData[Date]=B6288),MarketData[Adjusted Close]) /
_xlfn.XLOOKUP(1,(MarketData[ETF]=A6288)*(MarketData[Date]=WORKDAY(B6288,-1)),MarketData[Adjusted Close]))-1,
""
)</f>
        <v>-2.3606691983989458E-3</v>
      </c>
      <c r="D6288">
        <f t="shared" si="196"/>
        <v>1.002976495945807</v>
      </c>
      <c r="E6288">
        <f t="shared" si="197"/>
        <v>10029.764959458069</v>
      </c>
    </row>
    <row r="6289" spans="1:5" hidden="1" x14ac:dyDescent="0.25">
      <c r="A6289" t="s">
        <v>13</v>
      </c>
      <c r="B6289" s="6">
        <v>44497</v>
      </c>
      <c r="C6289" s="9" cm="1">
        <f t="array" ref="C6289">IFERROR(
(_xlfn.XLOOKUP(1,(MarketData[ETF]=A6289)*(MarketData[Date]=B6289),MarketData[Adjusted Close]) /
_xlfn.XLOOKUP(1,(MarketData[ETF]=A6289)*(MarketData[Date]=WORKDAY(B6289,-1)),MarketData[Adjusted Close]))-1,
""
)</f>
        <v>9.0099420049709611E-3</v>
      </c>
      <c r="D6289">
        <f t="shared" si="196"/>
        <v>1.0120132560066277</v>
      </c>
      <c r="E6289">
        <f t="shared" si="197"/>
        <v>10120.132560066277</v>
      </c>
    </row>
    <row r="6290" spans="1:5" hidden="1" x14ac:dyDescent="0.25">
      <c r="A6290" t="s">
        <v>13</v>
      </c>
      <c r="B6290" s="5">
        <v>44496</v>
      </c>
      <c r="C6290" s="9" cm="1">
        <f t="array" ref="C6290">IFERROR(
(_xlfn.XLOOKUP(1,(MarketData[ETF]=A6290)*(MarketData[Date]=B6290),MarketData[Adjusted Close]) /
_xlfn.XLOOKUP(1,(MarketData[ETF]=A6290)*(MarketData[Date]=WORKDAY(B6290,-1)),MarketData[Adjusted Close]))-1,
""
)</f>
        <v>-5.8684237619683888E-3</v>
      </c>
      <c r="D6290">
        <f t="shared" si="196"/>
        <v>1.0060743333676514</v>
      </c>
      <c r="E6290">
        <f t="shared" si="197"/>
        <v>10060.743333676513</v>
      </c>
    </row>
    <row r="6291" spans="1:5" hidden="1" x14ac:dyDescent="0.25">
      <c r="A6291" t="s">
        <v>13</v>
      </c>
      <c r="B6291" s="6">
        <v>44495</v>
      </c>
      <c r="C6291" s="9" cm="1">
        <f t="array" ref="C6291">IFERROR(
(_xlfn.XLOOKUP(1,(MarketData[ETF]=A6291)*(MarketData[Date]=B6291),MarketData[Adjusted Close]) /
_xlfn.XLOOKUP(1,(MarketData[ETF]=A6291)*(MarketData[Date]=WORKDAY(B6291,-1)),MarketData[Adjusted Close]))-1,
""
)</f>
        <v>-4.11649686117177E-4</v>
      </c>
      <c r="D6291">
        <f t="shared" si="196"/>
        <v>1.0056601831841101</v>
      </c>
      <c r="E6291">
        <f t="shared" si="197"/>
        <v>10056.601831841101</v>
      </c>
    </row>
    <row r="6292" spans="1:5" hidden="1" x14ac:dyDescent="0.25">
      <c r="A6292" t="s">
        <v>13</v>
      </c>
      <c r="B6292" s="5">
        <v>44494</v>
      </c>
      <c r="C6292" s="9" cm="1">
        <f t="array" ref="C6292">IFERROR(
(_xlfn.XLOOKUP(1,(MarketData[ETF]=A6292)*(MarketData[Date]=B6292),MarketData[Adjusted Close]) /
_xlfn.XLOOKUP(1,(MarketData[ETF]=A6292)*(MarketData[Date]=WORKDAY(B6292,-1)),MarketData[Adjusted Close]))-1,
""
)</f>
        <v>3.2004955606028673E-3</v>
      </c>
      <c r="D6292">
        <f t="shared" si="196"/>
        <v>1.0088787941358659</v>
      </c>
      <c r="E6292">
        <f t="shared" si="197"/>
        <v>10088.78794135866</v>
      </c>
    </row>
    <row r="6293" spans="1:5" hidden="1" x14ac:dyDescent="0.25">
      <c r="A6293" t="s">
        <v>13</v>
      </c>
      <c r="B6293" s="6">
        <v>44491</v>
      </c>
      <c r="C6293" s="9" cm="1">
        <f t="array" ref="C6293">IFERROR(
(_xlfn.XLOOKUP(1,(MarketData[ETF]=A6293)*(MarketData[Date]=B6293),MarketData[Adjusted Close]) /
_xlfn.XLOOKUP(1,(MarketData[ETF]=A6293)*(MarketData[Date]=WORKDAY(B6293,-1)),MarketData[Adjusted Close]))-1,
""
)</f>
        <v>6.1983471074378294E-4</v>
      </c>
      <c r="D6293">
        <f t="shared" si="196"/>
        <v>1.0095041322314047</v>
      </c>
      <c r="E6293">
        <f t="shared" si="197"/>
        <v>10095.041322314046</v>
      </c>
    </row>
    <row r="6294" spans="1:5" hidden="1" x14ac:dyDescent="0.25">
      <c r="A6294" t="s">
        <v>13</v>
      </c>
      <c r="B6294" s="5">
        <v>44490</v>
      </c>
      <c r="C6294" s="9" cm="1">
        <f t="array" ref="C6294">IFERROR(
(_xlfn.XLOOKUP(1,(MarketData[ETF]=A6294)*(MarketData[Date]=B6294),MarketData[Adjusted Close]) /
_xlfn.XLOOKUP(1,(MarketData[ETF]=A6294)*(MarketData[Date]=WORKDAY(B6294,-1)),MarketData[Adjusted Close]))-1,
""
)</f>
        <v>-5.162622612286949E-4</v>
      </c>
      <c r="D6294">
        <f t="shared" si="196"/>
        <v>1.0089829633453791</v>
      </c>
      <c r="E6294">
        <f t="shared" si="197"/>
        <v>10089.82963345379</v>
      </c>
    </row>
    <row r="6295" spans="1:5" hidden="1" x14ac:dyDescent="0.25">
      <c r="A6295" t="s">
        <v>13</v>
      </c>
      <c r="B6295" s="6">
        <v>44489</v>
      </c>
      <c r="C6295" s="9" cm="1">
        <f t="array" ref="C6295">IFERROR(
(_xlfn.XLOOKUP(1,(MarketData[ETF]=A6295)*(MarketData[Date]=B6295),MarketData[Adjusted Close]) /
_xlfn.XLOOKUP(1,(MarketData[ETF]=A6295)*(MarketData[Date]=WORKDAY(B6295,-1)),MarketData[Adjusted Close]))-1,
""
)</f>
        <v>3.7309565758110175E-3</v>
      </c>
      <c r="D6295">
        <f t="shared" si="196"/>
        <v>1.0127474349673538</v>
      </c>
      <c r="E6295">
        <f t="shared" si="197"/>
        <v>10127.474349673537</v>
      </c>
    </row>
    <row r="6296" spans="1:5" hidden="1" x14ac:dyDescent="0.25">
      <c r="A6296" t="s">
        <v>13</v>
      </c>
      <c r="B6296" s="5">
        <v>44488</v>
      </c>
      <c r="C6296" s="9" cm="1">
        <f t="array" ref="C6296">IFERROR(
(_xlfn.XLOOKUP(1,(MarketData[ETF]=A6296)*(MarketData[Date]=B6296),MarketData[Adjusted Close]) /
_xlfn.XLOOKUP(1,(MarketData[ETF]=A6296)*(MarketData[Date]=WORKDAY(B6296,-1)),MarketData[Adjusted Close]))-1,
""
)</f>
        <v>7.202505219206623E-3</v>
      </c>
      <c r="D6296">
        <f t="shared" si="196"/>
        <v>1.0200417536534443</v>
      </c>
      <c r="E6296">
        <f t="shared" si="197"/>
        <v>10200.417536534444</v>
      </c>
    </row>
    <row r="6297" spans="1:5" hidden="1" x14ac:dyDescent="0.25">
      <c r="A6297" t="s">
        <v>13</v>
      </c>
      <c r="B6297" s="6">
        <v>44487</v>
      </c>
      <c r="C6297" s="9" cm="1">
        <f t="array" ref="C6297">IFERROR(
(_xlfn.XLOOKUP(1,(MarketData[ETF]=A6297)*(MarketData[Date]=B6297),MarketData[Adjusted Close]) /
_xlfn.XLOOKUP(1,(MarketData[ETF]=A6297)*(MarketData[Date]=WORKDAY(B6297,-1)),MarketData[Adjusted Close]))-1,
""
)</f>
        <v>9.403406122663327E-4</v>
      </c>
      <c r="D6297">
        <f t="shared" si="196"/>
        <v>1.021000940340612</v>
      </c>
      <c r="E6297">
        <f t="shared" si="197"/>
        <v>10210.00940340612</v>
      </c>
    </row>
    <row r="6298" spans="1:5" hidden="1" x14ac:dyDescent="0.25">
      <c r="A6298" t="s">
        <v>13</v>
      </c>
      <c r="B6298" s="5">
        <v>44484</v>
      </c>
      <c r="C6298" s="9" cm="1">
        <f t="array" ref="C6298">IFERROR(
(_xlfn.XLOOKUP(1,(MarketData[ETF]=A6298)*(MarketData[Date]=B6298),MarketData[Adjusted Close]) /
_xlfn.XLOOKUP(1,(MarketData[ETF]=A6298)*(MarketData[Date]=WORKDAY(B6298,-1)),MarketData[Adjusted Close]))-1,
""
)</f>
        <v>7.049663299663278E-3</v>
      </c>
      <c r="D6298">
        <f t="shared" si="196"/>
        <v>1.0281986531986529</v>
      </c>
      <c r="E6298">
        <f t="shared" si="197"/>
        <v>10281.986531986529</v>
      </c>
    </row>
    <row r="6299" spans="1:5" hidden="1" x14ac:dyDescent="0.25">
      <c r="A6299" t="s">
        <v>13</v>
      </c>
      <c r="B6299" s="6">
        <v>44483</v>
      </c>
      <c r="C6299" s="9" cm="1">
        <f t="array" ref="C6299">IFERROR(
(_xlfn.XLOOKUP(1,(MarketData[ETF]=A6299)*(MarketData[Date]=B6299),MarketData[Adjusted Close]) /
_xlfn.XLOOKUP(1,(MarketData[ETF]=A6299)*(MarketData[Date]=WORKDAY(B6299,-1)),MarketData[Adjusted Close]))-1,
""
)</f>
        <v>1.3868145935566512E-2</v>
      </c>
      <c r="D6299">
        <f t="shared" si="196"/>
        <v>1.0424578621719647</v>
      </c>
      <c r="E6299">
        <f t="shared" si="197"/>
        <v>10424.578621719647</v>
      </c>
    </row>
    <row r="6300" spans="1:5" hidden="1" x14ac:dyDescent="0.25">
      <c r="A6300" t="s">
        <v>13</v>
      </c>
      <c r="B6300" s="5">
        <v>44482</v>
      </c>
      <c r="C6300" s="9" cm="1">
        <f t="array" ref="C6300">IFERROR(
(_xlfn.XLOOKUP(1,(MarketData[ETF]=A6300)*(MarketData[Date]=B6300),MarketData[Adjusted Close]) /
_xlfn.XLOOKUP(1,(MarketData[ETF]=A6300)*(MarketData[Date]=WORKDAY(B6300,-1)),MarketData[Adjusted Close]))-1,
""
)</f>
        <v>7.0906746884400462E-3</v>
      </c>
      <c r="D6300">
        <f t="shared" si="196"/>
        <v>1.0498495917490327</v>
      </c>
      <c r="E6300">
        <f t="shared" si="197"/>
        <v>10498.495917490327</v>
      </c>
    </row>
    <row r="6301" spans="1:5" hidden="1" x14ac:dyDescent="0.25">
      <c r="A6301" t="s">
        <v>13</v>
      </c>
      <c r="B6301" s="6">
        <v>44481</v>
      </c>
      <c r="C6301" s="9" cm="1">
        <f t="array" ref="C6301">IFERROR(
(_xlfn.XLOOKUP(1,(MarketData[ETF]=A6301)*(MarketData[Date]=B6301),MarketData[Adjusted Close]) /
_xlfn.XLOOKUP(1,(MarketData[ETF]=A6301)*(MarketData[Date]=WORKDAY(B6301,-1)),MarketData[Adjusted Close]))-1,
""
)</f>
        <v>-7.5147611379500212E-4</v>
      </c>
      <c r="D6301">
        <f t="shared" si="196"/>
        <v>1.0490606548577559</v>
      </c>
      <c r="E6301">
        <f t="shared" si="197"/>
        <v>10490.60654857756</v>
      </c>
    </row>
    <row r="6302" spans="1:5" hidden="1" x14ac:dyDescent="0.25">
      <c r="A6302" t="s">
        <v>13</v>
      </c>
      <c r="B6302" s="5">
        <v>44480</v>
      </c>
      <c r="C6302" s="9" cm="1">
        <f t="array" ref="C6302">IFERROR(
(_xlfn.XLOOKUP(1,(MarketData[ETF]=A6302)*(MarketData[Date]=B6302),MarketData[Adjusted Close]) /
_xlfn.XLOOKUP(1,(MarketData[ETF]=A6302)*(MarketData[Date]=WORKDAY(B6302,-1)),MarketData[Adjusted Close]))-1,
""
)</f>
        <v>-5.2328064929516582E-3</v>
      </c>
      <c r="D6302">
        <f t="shared" si="196"/>
        <v>1.0435711234515161</v>
      </c>
      <c r="E6302">
        <f t="shared" si="197"/>
        <v>10435.711234515162</v>
      </c>
    </row>
    <row r="6303" spans="1:5" hidden="1" x14ac:dyDescent="0.25">
      <c r="A6303" t="s">
        <v>13</v>
      </c>
      <c r="B6303" s="6">
        <v>44477</v>
      </c>
      <c r="C6303" s="9" cm="1">
        <f t="array" ref="C6303">IFERROR(
(_xlfn.XLOOKUP(1,(MarketData[ETF]=A6303)*(MarketData[Date]=B6303),MarketData[Adjusted Close]) /
_xlfn.XLOOKUP(1,(MarketData[ETF]=A6303)*(MarketData[Date]=WORKDAY(B6303,-1)),MarketData[Adjusted Close]))-1,
""
)</f>
        <v>-9.6020484370007431E-4</v>
      </c>
      <c r="D6303">
        <f t="shared" si="196"/>
        <v>1.0425690814040325</v>
      </c>
      <c r="E6303">
        <f t="shared" si="197"/>
        <v>10425.690814040325</v>
      </c>
    </row>
    <row r="6304" spans="1:5" hidden="1" x14ac:dyDescent="0.25">
      <c r="A6304" t="s">
        <v>13</v>
      </c>
      <c r="B6304" s="5">
        <v>44476</v>
      </c>
      <c r="C6304" s="9" cm="1">
        <f t="array" ref="C6304">IFERROR(
(_xlfn.XLOOKUP(1,(MarketData[ETF]=A6304)*(MarketData[Date]=B6304),MarketData[Adjusted Close]) /
_xlfn.XLOOKUP(1,(MarketData[ETF]=A6304)*(MarketData[Date]=WORKDAY(B6304,-1)),MarketData[Adjusted Close]))-1,
""
)</f>
        <v>9.8039215686276382E-3</v>
      </c>
      <c r="D6304">
        <f t="shared" si="196"/>
        <v>1.0527903469079938</v>
      </c>
      <c r="E6304">
        <f t="shared" si="197"/>
        <v>10527.903469079938</v>
      </c>
    </row>
    <row r="6305" spans="1:5" hidden="1" x14ac:dyDescent="0.25">
      <c r="A6305" t="s">
        <v>13</v>
      </c>
      <c r="B6305" s="6">
        <v>44475</v>
      </c>
      <c r="C6305" s="9" cm="1">
        <f t="array" ref="C6305">IFERROR(
(_xlfn.XLOOKUP(1,(MarketData[ETF]=A6305)*(MarketData[Date]=B6305),MarketData[Adjusted Close]) /
_xlfn.XLOOKUP(1,(MarketData[ETF]=A6305)*(MarketData[Date]=WORKDAY(B6305,-1)),MarketData[Adjusted Close]))-1,
""
)</f>
        <v>0</v>
      </c>
      <c r="D6305">
        <f t="shared" si="196"/>
        <v>1.0527903469079938</v>
      </c>
      <c r="E6305">
        <f t="shared" si="197"/>
        <v>10527.903469079938</v>
      </c>
    </row>
    <row r="6306" spans="1:5" hidden="1" x14ac:dyDescent="0.25">
      <c r="A6306" t="s">
        <v>13</v>
      </c>
      <c r="B6306" s="5">
        <v>44474</v>
      </c>
      <c r="C6306" s="9" cm="1">
        <f t="array" ref="C6306">IFERROR(
(_xlfn.XLOOKUP(1,(MarketData[ETF]=A6306)*(MarketData[Date]=B6306),MarketData[Adjusted Close]) /
_xlfn.XLOOKUP(1,(MarketData[ETF]=A6306)*(MarketData[Date]=WORKDAY(B6306,-1)),MarketData[Adjusted Close]))-1,
""
)</f>
        <v>7.8175895765473236E-3</v>
      </c>
      <c r="D6306">
        <f t="shared" si="196"/>
        <v>1.0610206297502713</v>
      </c>
      <c r="E6306">
        <f t="shared" si="197"/>
        <v>10610.206297502713</v>
      </c>
    </row>
    <row r="6307" spans="1:5" hidden="1" x14ac:dyDescent="0.25">
      <c r="A6307" t="s">
        <v>13</v>
      </c>
      <c r="B6307" s="6">
        <v>44473</v>
      </c>
      <c r="C6307" s="9" cm="1">
        <f t="array" ref="C6307">IFERROR(
(_xlfn.XLOOKUP(1,(MarketData[ETF]=A6307)*(MarketData[Date]=B6307),MarketData[Adjusted Close]) /
_xlfn.XLOOKUP(1,(MarketData[ETF]=A6307)*(MarketData[Date]=WORKDAY(B6307,-1)),MarketData[Adjusted Close]))-1,
""
)</f>
        <v>-1.1696533962871625E-2</v>
      </c>
      <c r="D6307">
        <f t="shared" si="196"/>
        <v>1.04861036591909</v>
      </c>
      <c r="E6307">
        <f t="shared" si="197"/>
        <v>10486.1036591909</v>
      </c>
    </row>
    <row r="6308" spans="1:5" hidden="1" x14ac:dyDescent="0.25">
      <c r="A6308" t="s">
        <v>13</v>
      </c>
      <c r="B6308" s="5">
        <v>44470</v>
      </c>
      <c r="C6308" s="9" cm="1">
        <f t="array" ref="C6308">IFERROR(
(_xlfn.XLOOKUP(1,(MarketData[ETF]=A6308)*(MarketData[Date]=B6308),MarketData[Adjusted Close]) /
_xlfn.XLOOKUP(1,(MarketData[ETF]=A6308)*(MarketData[Date]=WORKDAY(B6308,-1)),MarketData[Adjusted Close]))-1,
""
)</f>
        <v>8.1133708351364131E-3</v>
      </c>
      <c r="D6308">
        <f t="shared" si="196"/>
        <v>1.0571181306793596</v>
      </c>
      <c r="E6308">
        <f t="shared" si="197"/>
        <v>10571.181306793596</v>
      </c>
    </row>
    <row r="6309" spans="1:5" hidden="1" x14ac:dyDescent="0.25">
      <c r="A6309" t="s">
        <v>13</v>
      </c>
      <c r="B6309" s="6">
        <v>44469</v>
      </c>
      <c r="C6309" s="9" cm="1">
        <f t="array" ref="C6309">IFERROR(
(_xlfn.XLOOKUP(1,(MarketData[ETF]=A6309)*(MarketData[Date]=B6309),MarketData[Adjusted Close]) /
_xlfn.XLOOKUP(1,(MarketData[ETF]=A6309)*(MarketData[Date]=WORKDAY(B6309,-1)),MarketData[Adjusted Close]))-1,
""
)</f>
        <v>-6.8758057584873411E-3</v>
      </c>
      <c r="D6309">
        <f t="shared" si="196"/>
        <v>1.0498495917490331</v>
      </c>
      <c r="E6309">
        <f t="shared" si="197"/>
        <v>10498.495917490331</v>
      </c>
    </row>
    <row r="6310" spans="1:5" hidden="1" x14ac:dyDescent="0.25">
      <c r="A6310" t="s">
        <v>13</v>
      </c>
      <c r="B6310" s="5">
        <v>44468</v>
      </c>
      <c r="C6310" s="9" cm="1">
        <f t="array" ref="C6310">IFERROR(
(_xlfn.XLOOKUP(1,(MarketData[ETF]=A6310)*(MarketData[Date]=B6310),MarketData[Adjusted Close]) /
_xlfn.XLOOKUP(1,(MarketData[ETF]=A6310)*(MarketData[Date]=WORKDAY(B6310,-1)),MarketData[Adjusted Close]))-1,
""
)</f>
        <v>-1.1803841613906574E-3</v>
      </c>
      <c r="D6310">
        <f t="shared" si="196"/>
        <v>1.0486103659190902</v>
      </c>
      <c r="E6310">
        <f t="shared" si="197"/>
        <v>10486.103659190901</v>
      </c>
    </row>
    <row r="6311" spans="1:5" hidden="1" x14ac:dyDescent="0.25">
      <c r="A6311" t="s">
        <v>13</v>
      </c>
      <c r="B6311" s="6">
        <v>44467</v>
      </c>
      <c r="C6311" s="9" cm="1">
        <f t="array" ref="C6311">IFERROR(
(_xlfn.XLOOKUP(1,(MarketData[ETF]=A6311)*(MarketData[Date]=B6311),MarketData[Adjusted Close]) /
_xlfn.XLOOKUP(1,(MarketData[ETF]=A6311)*(MarketData[Date]=WORKDAY(B6311,-1)),MarketData[Adjusted Close]))-1,
""
)</f>
        <v>-2.080487548597254E-2</v>
      </c>
      <c r="D6311">
        <f t="shared" si="196"/>
        <v>1.0267941578228434</v>
      </c>
      <c r="E6311">
        <f t="shared" si="197"/>
        <v>10267.941578228434</v>
      </c>
    </row>
    <row r="6312" spans="1:5" hidden="1" x14ac:dyDescent="0.25">
      <c r="A6312" t="s">
        <v>13</v>
      </c>
      <c r="B6312" s="5">
        <v>44466</v>
      </c>
      <c r="C6312" s="9" cm="1">
        <f t="array" ref="C6312">IFERROR(
(_xlfn.XLOOKUP(1,(MarketData[ETF]=A6312)*(MarketData[Date]=B6312),MarketData[Adjusted Close]) /
_xlfn.XLOOKUP(1,(MarketData[ETF]=A6312)*(MarketData[Date]=WORKDAY(B6312,-1)),MarketData[Adjusted Close]))-1,
""
)</f>
        <v>-6.3005355455214573E-4</v>
      </c>
      <c r="D6312">
        <f t="shared" si="196"/>
        <v>1.0261472225139139</v>
      </c>
      <c r="E6312">
        <f t="shared" si="197"/>
        <v>10261.472225139139</v>
      </c>
    </row>
    <row r="6313" spans="1:5" hidden="1" x14ac:dyDescent="0.25">
      <c r="A6313" t="s">
        <v>13</v>
      </c>
      <c r="B6313" s="6">
        <v>44463</v>
      </c>
      <c r="C6313" s="9" cm="1">
        <f t="array" ref="C6313">IFERROR(
(_xlfn.XLOOKUP(1,(MarketData[ETF]=A6313)*(MarketData[Date]=B6313),MarketData[Adjusted Close]) /
_xlfn.XLOOKUP(1,(MarketData[ETF]=A6313)*(MarketData[Date]=WORKDAY(B6313,-1)),MarketData[Adjusted Close]))-1,
""
)</f>
        <v>-3.6618539443397102E-3</v>
      </c>
      <c r="D6313">
        <f t="shared" si="196"/>
        <v>1.0223896212596781</v>
      </c>
      <c r="E6313">
        <f t="shared" si="197"/>
        <v>10223.896212596781</v>
      </c>
    </row>
    <row r="6314" spans="1:5" hidden="1" x14ac:dyDescent="0.25">
      <c r="A6314" t="s">
        <v>13</v>
      </c>
      <c r="B6314" s="5">
        <v>44462</v>
      </c>
      <c r="C6314" s="9" cm="1">
        <f t="array" ref="C6314">IFERROR(
(_xlfn.XLOOKUP(1,(MarketData[ETF]=A6314)*(MarketData[Date]=B6314),MarketData[Adjusted Close]) /
_xlfn.XLOOKUP(1,(MarketData[ETF]=A6314)*(MarketData[Date]=WORKDAY(B6314,-1)),MarketData[Adjusted Close]))-1,
""
)</f>
        <v>1.1321553274785678E-2</v>
      </c>
      <c r="D6314">
        <f t="shared" si="196"/>
        <v>1.0339646598243575</v>
      </c>
      <c r="E6314">
        <f t="shared" si="197"/>
        <v>10339.646598243575</v>
      </c>
    </row>
    <row r="6315" spans="1:5" hidden="1" x14ac:dyDescent="0.25">
      <c r="A6315" t="s">
        <v>13</v>
      </c>
      <c r="B6315" s="6">
        <v>44461</v>
      </c>
      <c r="C6315" s="9" cm="1">
        <f t="array" ref="C6315">IFERROR(
(_xlfn.XLOOKUP(1,(MarketData[ETF]=A6315)*(MarketData[Date]=B6315),MarketData[Adjusted Close]) /
_xlfn.XLOOKUP(1,(MarketData[ETF]=A6315)*(MarketData[Date]=WORKDAY(B6315,-1)),MarketData[Adjusted Close]))-1,
""
)</f>
        <v>9.6143574404443655E-3</v>
      </c>
      <c r="D6315">
        <f t="shared" si="196"/>
        <v>1.0439055656446963</v>
      </c>
      <c r="E6315">
        <f t="shared" si="197"/>
        <v>10439.055656446963</v>
      </c>
    </row>
    <row r="6316" spans="1:5" hidden="1" x14ac:dyDescent="0.25">
      <c r="A6316" t="s">
        <v>13</v>
      </c>
      <c r="B6316" s="5">
        <v>44460</v>
      </c>
      <c r="C6316" s="9" cm="1">
        <f t="array" ref="C6316">IFERROR(
(_xlfn.XLOOKUP(1,(MarketData[ETF]=A6316)*(MarketData[Date]=B6316),MarketData[Adjusted Close]) /
_xlfn.XLOOKUP(1,(MarketData[ETF]=A6316)*(MarketData[Date]=WORKDAY(B6316,-1)),MarketData[Adjusted Close]))-1,
""
)</f>
        <v>3.1075867981140703E-3</v>
      </c>
      <c r="D6316">
        <f t="shared" si="196"/>
        <v>1.0471495927989716</v>
      </c>
      <c r="E6316">
        <f t="shared" si="197"/>
        <v>10471.495927989716</v>
      </c>
    </row>
    <row r="6317" spans="1:5" hidden="1" x14ac:dyDescent="0.25">
      <c r="A6317" t="s">
        <v>13</v>
      </c>
      <c r="B6317" s="6">
        <v>44459</v>
      </c>
      <c r="C6317" s="9" cm="1">
        <f t="array" ref="C6317">IFERROR(
(_xlfn.XLOOKUP(1,(MarketData[ETF]=A6317)*(MarketData[Date]=B6317),MarketData[Adjusted Close]) /
_xlfn.XLOOKUP(1,(MarketData[ETF]=A6317)*(MarketData[Date]=WORKDAY(B6317,-1)),MarketData[Adjusted Close]))-1,
""
)</f>
        <v>-1.8097643097643279E-2</v>
      </c>
      <c r="D6317">
        <f t="shared" si="196"/>
        <v>1.0281986531986533</v>
      </c>
      <c r="E6317">
        <f t="shared" si="197"/>
        <v>10281.986531986533</v>
      </c>
    </row>
    <row r="6318" spans="1:5" hidden="1" x14ac:dyDescent="0.25">
      <c r="A6318" t="s">
        <v>13</v>
      </c>
      <c r="B6318" s="5">
        <v>44456</v>
      </c>
      <c r="C6318" s="9" cm="1">
        <f t="array" ref="C6318">IFERROR(
(_xlfn.XLOOKUP(1,(MarketData[ETF]=A6318)*(MarketData[Date]=B6318),MarketData[Adjusted Close]) /
_xlfn.XLOOKUP(1,(MarketData[ETF]=A6318)*(MarketData[Date]=WORKDAY(B6318,-1)),MarketData[Adjusted Close]))-1,
""
)</f>
        <v>-9.8968642566933385E-3</v>
      </c>
      <c r="D6318">
        <f t="shared" si="196"/>
        <v>1.0180227106990314</v>
      </c>
      <c r="E6318">
        <f t="shared" si="197"/>
        <v>10180.227106990314</v>
      </c>
    </row>
    <row r="6319" spans="1:5" hidden="1" x14ac:dyDescent="0.25">
      <c r="A6319" t="s">
        <v>13</v>
      </c>
      <c r="B6319" s="6">
        <v>44455</v>
      </c>
      <c r="C6319" s="9" cm="1">
        <f t="array" ref="C6319">IFERROR(
(_xlfn.XLOOKUP(1,(MarketData[ETF]=A6319)*(MarketData[Date]=B6319),MarketData[Adjusted Close]) /
_xlfn.XLOOKUP(1,(MarketData[ETF]=A6319)*(MarketData[Date]=WORKDAY(B6319,-1)),MarketData[Adjusted Close]))-1,
""
)</f>
        <v>-2.1829521829522802E-3</v>
      </c>
      <c r="D6319">
        <f t="shared" si="196"/>
        <v>1.0158004158004159</v>
      </c>
      <c r="E6319">
        <f t="shared" si="197"/>
        <v>10158.00415800416</v>
      </c>
    </row>
    <row r="6320" spans="1:5" hidden="1" x14ac:dyDescent="0.25">
      <c r="A6320" t="s">
        <v>13</v>
      </c>
      <c r="B6320" s="5">
        <v>44454</v>
      </c>
      <c r="C6320" s="9" cm="1">
        <f t="array" ref="C6320">IFERROR(
(_xlfn.XLOOKUP(1,(MarketData[ETF]=A6320)*(MarketData[Date]=B6320),MarketData[Adjusted Close]) /
_xlfn.XLOOKUP(1,(MarketData[ETF]=A6320)*(MarketData[Date]=WORKDAY(B6320,-1)),MarketData[Adjusted Close]))-1,
""
)</f>
        <v>5.9604726550246401E-3</v>
      </c>
      <c r="D6320">
        <f t="shared" si="196"/>
        <v>1.0218550664017569</v>
      </c>
      <c r="E6320">
        <f t="shared" si="197"/>
        <v>10218.55066401757</v>
      </c>
    </row>
    <row r="6321" spans="1:5" hidden="1" x14ac:dyDescent="0.25">
      <c r="A6321" t="s">
        <v>13</v>
      </c>
      <c r="B6321" s="6">
        <v>44453</v>
      </c>
      <c r="C6321" s="9" cm="1">
        <f t="array" ref="C6321">IFERROR(
(_xlfn.XLOOKUP(1,(MarketData[ETF]=A6321)*(MarketData[Date]=B6321),MarketData[Adjusted Close]) /
_xlfn.XLOOKUP(1,(MarketData[ETF]=A6321)*(MarketData[Date]=WORKDAY(B6321,-1)),MarketData[Adjusted Close]))-1,
""
)</f>
        <v>-5.9251559251559671E-3</v>
      </c>
      <c r="D6321">
        <f t="shared" si="196"/>
        <v>1.0158004158004159</v>
      </c>
      <c r="E6321">
        <f t="shared" si="197"/>
        <v>10158.00415800416</v>
      </c>
    </row>
    <row r="6322" spans="1:5" hidden="1" x14ac:dyDescent="0.25">
      <c r="A6322" t="s">
        <v>13</v>
      </c>
      <c r="B6322" s="5">
        <v>44452</v>
      </c>
      <c r="C6322" s="9" cm="1">
        <f t="array" ref="C6322">IFERROR(
(_xlfn.XLOOKUP(1,(MarketData[ETF]=A6322)*(MarketData[Date]=B6322),MarketData[Adjusted Close]) /
_xlfn.XLOOKUP(1,(MarketData[ETF]=A6322)*(MarketData[Date]=WORKDAY(B6322,-1)),MarketData[Adjusted Close]))-1,
""
)</f>
        <v>3.6515388628064471E-3</v>
      </c>
      <c r="D6322">
        <f t="shared" si="196"/>
        <v>1.0195096504955661</v>
      </c>
      <c r="E6322">
        <f t="shared" si="197"/>
        <v>10195.096504955662</v>
      </c>
    </row>
    <row r="6323" spans="1:5" hidden="1" x14ac:dyDescent="0.25">
      <c r="A6323" t="s">
        <v>13</v>
      </c>
      <c r="B6323" s="6">
        <v>44449</v>
      </c>
      <c r="C6323" s="9" cm="1">
        <f t="array" ref="C6323">IFERROR(
(_xlfn.XLOOKUP(1,(MarketData[ETF]=A6323)*(MarketData[Date]=B6323),MarketData[Adjusted Close]) /
_xlfn.XLOOKUP(1,(MarketData[ETF]=A6323)*(MarketData[Date]=WORKDAY(B6323,-1)),MarketData[Adjusted Close]))-1,
""
)</f>
        <v>-5.0861532073905869E-3</v>
      </c>
      <c r="D6323">
        <f t="shared" si="196"/>
        <v>1.0143242682167324</v>
      </c>
      <c r="E6323">
        <f t="shared" si="197"/>
        <v>10143.242682167323</v>
      </c>
    </row>
    <row r="6324" spans="1:5" hidden="1" x14ac:dyDescent="0.25">
      <c r="A6324" t="s">
        <v>13</v>
      </c>
      <c r="B6324" s="5">
        <v>44448</v>
      </c>
      <c r="C6324" s="9" cm="1">
        <f t="array" ref="C6324">IFERROR(
(_xlfn.XLOOKUP(1,(MarketData[ETF]=A6324)*(MarketData[Date]=B6324),MarketData[Adjusted Close]) /
_xlfn.XLOOKUP(1,(MarketData[ETF]=A6324)*(MarketData[Date]=WORKDAY(B6324,-1)),MarketData[Adjusted Close]))-1,
""
)</f>
        <v>-2.5882596542085023E-3</v>
      </c>
      <c r="D6324">
        <f t="shared" si="196"/>
        <v>1.0116989336370223</v>
      </c>
      <c r="E6324">
        <f t="shared" si="197"/>
        <v>10116.989336370223</v>
      </c>
    </row>
    <row r="6325" spans="1:5" hidden="1" x14ac:dyDescent="0.25">
      <c r="A6325" t="s">
        <v>13</v>
      </c>
      <c r="B6325" s="6">
        <v>44447</v>
      </c>
      <c r="C6325" s="9" cm="1">
        <f t="array" ref="C6325">IFERROR(
(_xlfn.XLOOKUP(1,(MarketData[ETF]=A6325)*(MarketData[Date]=B6325),MarketData[Adjusted Close]) /
_xlfn.XLOOKUP(1,(MarketData[ETF]=A6325)*(MarketData[Date]=WORKDAY(B6325,-1)),MarketData[Adjusted Close]))-1,
""
)</f>
        <v>-5.0473836011536433E-3</v>
      </c>
      <c r="D6325">
        <f t="shared" si="196"/>
        <v>1.0065925010300782</v>
      </c>
      <c r="E6325">
        <f t="shared" si="197"/>
        <v>10065.925010300782</v>
      </c>
    </row>
    <row r="6326" spans="1:5" hidden="1" x14ac:dyDescent="0.25">
      <c r="A6326" t="s">
        <v>13</v>
      </c>
      <c r="B6326" s="5">
        <v>44446</v>
      </c>
      <c r="C6326" s="9" t="str" cm="1">
        <f t="array" ref="C6326">IFERROR(
(_xlfn.XLOOKUP(1,(MarketData[ETF]=A6326)*(MarketData[Date]=B6326),MarketData[Adjusted Close]) /
_xlfn.XLOOKUP(1,(MarketData[ETF]=A6326)*(MarketData[Date]=WORKDAY(B6326,-1)),MarketData[Adjusted Close]))-1,
""
)</f>
        <v/>
      </c>
      <c r="D6326">
        <f t="shared" si="196"/>
        <v>1</v>
      </c>
      <c r="E6326">
        <f t="shared" si="197"/>
        <v>10000</v>
      </c>
    </row>
    <row r="6327" spans="1:5" hidden="1" x14ac:dyDescent="0.25">
      <c r="A6327" t="s">
        <v>13</v>
      </c>
      <c r="B6327" s="6">
        <v>44442</v>
      </c>
      <c r="C6327" s="9" cm="1">
        <f t="array" ref="C6327">IFERROR(
(_xlfn.XLOOKUP(1,(MarketData[ETF]=A6327)*(MarketData[Date]=B6327),MarketData[Adjusted Close]) /
_xlfn.XLOOKUP(1,(MarketData[ETF]=A6327)*(MarketData[Date]=WORKDAY(B6327,-1)),MarketData[Adjusted Close]))-1,
""
)</f>
        <v>1.7495111659977525E-3</v>
      </c>
      <c r="D6327">
        <f t="shared" si="196"/>
        <v>1.0017495111659978</v>
      </c>
      <c r="E6327">
        <f t="shared" si="197"/>
        <v>10017.495111659977</v>
      </c>
    </row>
    <row r="6328" spans="1:5" hidden="1" x14ac:dyDescent="0.25">
      <c r="A6328" t="s">
        <v>13</v>
      </c>
      <c r="B6328" s="5">
        <v>44441</v>
      </c>
      <c r="C6328" s="9" cm="1">
        <f t="array" ref="C6328">IFERROR(
(_xlfn.XLOOKUP(1,(MarketData[ETF]=A6328)*(MarketData[Date]=B6328),MarketData[Adjusted Close]) /
_xlfn.XLOOKUP(1,(MarketData[ETF]=A6328)*(MarketData[Date]=WORKDAY(B6328,-1)),MarketData[Adjusted Close]))-1,
""
)</f>
        <v>3.0969340353050878E-3</v>
      </c>
      <c r="D6328">
        <f t="shared" si="196"/>
        <v>1.0048518633219781</v>
      </c>
      <c r="E6328">
        <f t="shared" si="197"/>
        <v>10048.518633219781</v>
      </c>
    </row>
    <row r="6329" spans="1:5" hidden="1" x14ac:dyDescent="0.25">
      <c r="A6329" t="s">
        <v>13</v>
      </c>
      <c r="B6329" s="6">
        <v>44440</v>
      </c>
      <c r="C6329" s="9" cm="1">
        <f t="array" ref="C6329">IFERROR(
(_xlfn.XLOOKUP(1,(MarketData[ETF]=A6329)*(MarketData[Date]=B6329),MarketData[Adjusted Close]) /
_xlfn.XLOOKUP(1,(MarketData[ETF]=A6329)*(MarketData[Date]=WORKDAY(B6329,-1)),MarketData[Adjusted Close]))-1,
""
)</f>
        <v>4.8755186721991528E-3</v>
      </c>
      <c r="D6329">
        <f t="shared" si="196"/>
        <v>1.0097510373443985</v>
      </c>
      <c r="E6329">
        <f t="shared" si="197"/>
        <v>10097.510373443985</v>
      </c>
    </row>
    <row r="6330" spans="1:5" hidden="1" x14ac:dyDescent="0.25">
      <c r="A6330" t="s">
        <v>13</v>
      </c>
      <c r="B6330" s="5">
        <v>44439</v>
      </c>
      <c r="C6330" s="9" cm="1">
        <f t="array" ref="C6330">IFERROR(
(_xlfn.XLOOKUP(1,(MarketData[ETF]=A6330)*(MarketData[Date]=B6330),MarketData[Adjusted Close]) /
_xlfn.XLOOKUP(1,(MarketData[ETF]=A6330)*(MarketData[Date]=WORKDAY(B6330,-1)),MarketData[Adjusted Close]))-1,
""
)</f>
        <v>4.1511000415117572E-4</v>
      </c>
      <c r="D6330">
        <f t="shared" si="196"/>
        <v>1.0101701951017021</v>
      </c>
      <c r="E6330">
        <f t="shared" si="197"/>
        <v>10101.701951017021</v>
      </c>
    </row>
    <row r="6331" spans="1:5" hidden="1" x14ac:dyDescent="0.25">
      <c r="A6331" t="s">
        <v>13</v>
      </c>
      <c r="B6331" s="6">
        <v>44438</v>
      </c>
      <c r="C6331" s="9" cm="1">
        <f t="array" ref="C6331">IFERROR(
(_xlfn.XLOOKUP(1,(MarketData[ETF]=A6331)*(MarketData[Date]=B6331),MarketData[Adjusted Close]) /
_xlfn.XLOOKUP(1,(MarketData[ETF]=A6331)*(MarketData[Date]=WORKDAY(B6331,-1)),MarketData[Adjusted Close]))-1,
""
)</f>
        <v>2.3925933631541163E-3</v>
      </c>
      <c r="D6331">
        <f t="shared" si="196"/>
        <v>1.0125871216061586</v>
      </c>
      <c r="E6331">
        <f t="shared" si="197"/>
        <v>10125.871216061587</v>
      </c>
    </row>
    <row r="6332" spans="1:5" hidden="1" x14ac:dyDescent="0.25">
      <c r="A6332" t="s">
        <v>13</v>
      </c>
      <c r="B6332" s="5">
        <v>44435</v>
      </c>
      <c r="C6332" s="9" cm="1">
        <f t="array" ref="C6332">IFERROR(
(_xlfn.XLOOKUP(1,(MarketData[ETF]=A6332)*(MarketData[Date]=B6332),MarketData[Adjusted Close]) /
_xlfn.XLOOKUP(1,(MarketData[ETF]=A6332)*(MarketData[Date]=WORKDAY(B6332,-1)),MarketData[Adjusted Close]))-1,
""
)</f>
        <v>1.0618166526492834E-2</v>
      </c>
      <c r="D6332">
        <f t="shared" si="196"/>
        <v>1.0233389402859547</v>
      </c>
      <c r="E6332">
        <f t="shared" si="197"/>
        <v>10233.389402859548</v>
      </c>
    </row>
    <row r="6333" spans="1:5" hidden="1" x14ac:dyDescent="0.25">
      <c r="A6333" t="s">
        <v>13</v>
      </c>
      <c r="B6333" s="6">
        <v>44434</v>
      </c>
      <c r="C6333" s="9" cm="1">
        <f t="array" ref="C6333">IFERROR(
(_xlfn.XLOOKUP(1,(MarketData[ETF]=A6333)*(MarketData[Date]=B6333),MarketData[Adjusted Close]) /
_xlfn.XLOOKUP(1,(MarketData[ETF]=A6333)*(MarketData[Date]=WORKDAY(B6333,-1)),MarketData[Adjusted Close]))-1,
""
)</f>
        <v>-6.57963446475196E-3</v>
      </c>
      <c r="D6333">
        <f t="shared" si="196"/>
        <v>1.0166057441253264</v>
      </c>
      <c r="E6333">
        <f t="shared" si="197"/>
        <v>10166.057441253264</v>
      </c>
    </row>
    <row r="6334" spans="1:5" hidden="1" x14ac:dyDescent="0.25">
      <c r="A6334" t="s">
        <v>13</v>
      </c>
      <c r="B6334" s="5">
        <v>44433</v>
      </c>
      <c r="C6334" s="9" cm="1">
        <f t="array" ref="C6334">IFERROR(
(_xlfn.XLOOKUP(1,(MarketData[ETF]=A6334)*(MarketData[Date]=B6334),MarketData[Adjusted Close]) /
_xlfn.XLOOKUP(1,(MarketData[ETF]=A6334)*(MarketData[Date]=WORKDAY(B6334,-1)),MarketData[Adjusted Close]))-1,
""
)</f>
        <v>1.778614772965037E-3</v>
      </c>
      <c r="D6334">
        <f t="shared" si="196"/>
        <v>1.0184138941201089</v>
      </c>
      <c r="E6334">
        <f t="shared" si="197"/>
        <v>10184.138941201089</v>
      </c>
    </row>
    <row r="6335" spans="1:5" hidden="1" x14ac:dyDescent="0.25">
      <c r="A6335" t="s">
        <v>13</v>
      </c>
      <c r="B6335" s="6">
        <v>44432</v>
      </c>
      <c r="C6335" s="9" cm="1">
        <f t="array" ref="C6335">IFERROR(
(_xlfn.XLOOKUP(1,(MarketData[ETF]=A6335)*(MarketData[Date]=B6335),MarketData[Adjusted Close]) /
_xlfn.XLOOKUP(1,(MarketData[ETF]=A6335)*(MarketData[Date]=WORKDAY(B6335,-1)),MarketData[Adjusted Close]))-1,
""
)</f>
        <v>5.3644682865257032E-3</v>
      </c>
      <c r="D6335">
        <f t="shared" si="196"/>
        <v>1.0238771431576734</v>
      </c>
      <c r="E6335">
        <f t="shared" si="197"/>
        <v>10238.771431576733</v>
      </c>
    </row>
    <row r="6336" spans="1:5" hidden="1" x14ac:dyDescent="0.25">
      <c r="A6336" t="s">
        <v>13</v>
      </c>
      <c r="B6336" s="5">
        <v>44431</v>
      </c>
      <c r="C6336" s="9" cm="1">
        <f t="array" ref="C6336">IFERROR(
(_xlfn.XLOOKUP(1,(MarketData[ETF]=A6336)*(MarketData[Date]=B6336),MarketData[Adjusted Close]) /
_xlfn.XLOOKUP(1,(MarketData[ETF]=A6336)*(MarketData[Date]=WORKDAY(B6336,-1)),MarketData[Adjusted Close]))-1,
""
)</f>
        <v>1.0522959183673519E-2</v>
      </c>
      <c r="D6336">
        <f t="shared" si="196"/>
        <v>1.0346513605442178</v>
      </c>
      <c r="E6336">
        <f t="shared" si="197"/>
        <v>10346.513605442178</v>
      </c>
    </row>
    <row r="6337" spans="1:5" hidden="1" x14ac:dyDescent="0.25">
      <c r="A6337" t="s">
        <v>13</v>
      </c>
      <c r="B6337" s="6">
        <v>44428</v>
      </c>
      <c r="C6337" s="9" cm="1">
        <f t="array" ref="C6337">IFERROR(
(_xlfn.XLOOKUP(1,(MarketData[ETF]=A6337)*(MarketData[Date]=B6337),MarketData[Adjusted Close]) /
_xlfn.XLOOKUP(1,(MarketData[ETF]=A6337)*(MarketData[Date]=WORKDAY(B6337,-1)),MarketData[Adjusted Close]))-1,
""
)</f>
        <v>6.0956047481552922E-3</v>
      </c>
      <c r="D6337">
        <f t="shared" si="196"/>
        <v>1.0409581862902364</v>
      </c>
      <c r="E6337">
        <f t="shared" si="197"/>
        <v>10409.581862902363</v>
      </c>
    </row>
    <row r="6338" spans="1:5" hidden="1" x14ac:dyDescent="0.25">
      <c r="A6338" t="s">
        <v>13</v>
      </c>
      <c r="B6338" s="5">
        <v>44427</v>
      </c>
      <c r="C6338" s="9" cm="1">
        <f t="array" ref="C6338">IFERROR(
(_xlfn.XLOOKUP(1,(MarketData[ETF]=A6338)*(MarketData[Date]=B6338),MarketData[Adjusted Close]) /
_xlfn.XLOOKUP(1,(MarketData[ETF]=A6338)*(MarketData[Date]=WORKDAY(B6338,-1)),MarketData[Adjusted Close]))-1,
""
)</f>
        <v>-5.2127659574467966E-3</v>
      </c>
      <c r="D6338">
        <f t="shared" si="196"/>
        <v>1.0355319148936171</v>
      </c>
      <c r="E6338">
        <f t="shared" si="197"/>
        <v>10355.319148936171</v>
      </c>
    </row>
    <row r="6339" spans="1:5" hidden="1" x14ac:dyDescent="0.25">
      <c r="A6339" t="s">
        <v>13</v>
      </c>
      <c r="B6339" s="6">
        <v>44426</v>
      </c>
      <c r="C6339" s="9" cm="1">
        <f t="array" ref="C6339">IFERROR(
(_xlfn.XLOOKUP(1,(MarketData[ETF]=A6339)*(MarketData[Date]=B6339),MarketData[Adjusted Close]) /
_xlfn.XLOOKUP(1,(MarketData[ETF]=A6339)*(MarketData[Date]=WORKDAY(B6339,-1)),MarketData[Adjusted Close]))-1,
""
)</f>
        <v>-6.6575081897918276E-3</v>
      </c>
      <c r="D6339">
        <f t="shared" ref="D6339:D6373" si="198">IFERROR(IF(A6339&lt;&gt;A6338,1,D6338*(1+C6339)),1)</f>
        <v>1.028637852689422</v>
      </c>
      <c r="E6339">
        <f t="shared" ref="E6339:E6373" si="199">D6339*10000</f>
        <v>10286.378526894219</v>
      </c>
    </row>
    <row r="6340" spans="1:5" hidden="1" x14ac:dyDescent="0.25">
      <c r="A6340" t="s">
        <v>13</v>
      </c>
      <c r="B6340" s="5">
        <v>44425</v>
      </c>
      <c r="C6340" s="9" cm="1">
        <f t="array" ref="C6340">IFERROR(
(_xlfn.XLOOKUP(1,(MarketData[ETF]=A6340)*(MarketData[Date]=B6340),MarketData[Adjusted Close]) /
_xlfn.XLOOKUP(1,(MarketData[ETF]=A6340)*(MarketData[Date]=WORKDAY(B6340,-1)),MarketData[Adjusted Close]))-1,
""
)</f>
        <v>-9.421124254161084E-3</v>
      </c>
      <c r="D6340">
        <f t="shared" si="198"/>
        <v>1.0189469276667016</v>
      </c>
      <c r="E6340">
        <f t="shared" si="199"/>
        <v>10189.469276667016</v>
      </c>
    </row>
    <row r="6341" spans="1:5" hidden="1" x14ac:dyDescent="0.25">
      <c r="A6341" t="s">
        <v>13</v>
      </c>
      <c r="B6341" s="6">
        <v>44424</v>
      </c>
      <c r="C6341" s="9" cm="1">
        <f t="array" ref="C6341">IFERROR(
(_xlfn.XLOOKUP(1,(MarketData[ETF]=A6341)*(MarketData[Date]=B6341),MarketData[Adjusted Close]) /
_xlfn.XLOOKUP(1,(MarketData[ETF]=A6341)*(MarketData[Date]=WORKDAY(B6341,-1)),MarketData[Adjusted Close]))-1,
""
)</f>
        <v>-2.1934405682054736E-3</v>
      </c>
      <c r="D6341">
        <f t="shared" si="198"/>
        <v>1.0167119281387091</v>
      </c>
      <c r="E6341">
        <f t="shared" si="199"/>
        <v>10167.119281387091</v>
      </c>
    </row>
    <row r="6342" spans="1:5" hidden="1" x14ac:dyDescent="0.25">
      <c r="A6342" t="s">
        <v>13</v>
      </c>
      <c r="B6342" s="5">
        <v>44421</v>
      </c>
      <c r="C6342" s="9" cm="1">
        <f t="array" ref="C6342">IFERROR(
(_xlfn.XLOOKUP(1,(MarketData[ETF]=A6342)*(MarketData[Date]=B6342),MarketData[Adjusted Close]) /
_xlfn.XLOOKUP(1,(MarketData[ETF]=A6342)*(MarketData[Date]=WORKDAY(B6342,-1)),MarketData[Adjusted Close]))-1,
""
)</f>
        <v>2.1982623259708678E-3</v>
      </c>
      <c r="D6342">
        <f t="shared" si="198"/>
        <v>1.0189469276667016</v>
      </c>
      <c r="E6342">
        <f t="shared" si="199"/>
        <v>10189.469276667016</v>
      </c>
    </row>
    <row r="6343" spans="1:5" hidden="1" x14ac:dyDescent="0.25">
      <c r="A6343" t="s">
        <v>13</v>
      </c>
      <c r="B6343" s="6">
        <v>44420</v>
      </c>
      <c r="C6343" s="9" cm="1">
        <f t="array" ref="C6343">IFERROR(
(_xlfn.XLOOKUP(1,(MarketData[ETF]=A6343)*(MarketData[Date]=B6343),MarketData[Adjusted Close]) /
_xlfn.XLOOKUP(1,(MarketData[ETF]=A6343)*(MarketData[Date]=WORKDAY(B6343,-1)),MarketData[Adjusted Close]))-1,
""
)</f>
        <v>0</v>
      </c>
      <c r="D6343">
        <f t="shared" si="198"/>
        <v>1.0189469276667016</v>
      </c>
      <c r="E6343">
        <f t="shared" si="199"/>
        <v>10189.469276667016</v>
      </c>
    </row>
    <row r="6344" spans="1:5" hidden="1" x14ac:dyDescent="0.25">
      <c r="A6344" t="s">
        <v>13</v>
      </c>
      <c r="B6344" s="5">
        <v>44419</v>
      </c>
      <c r="C6344" s="9" cm="1">
        <f t="array" ref="C6344">IFERROR(
(_xlfn.XLOOKUP(1,(MarketData[ETF]=A6344)*(MarketData[Date]=B6344),MarketData[Adjusted Close]) /
_xlfn.XLOOKUP(1,(MarketData[ETF]=A6344)*(MarketData[Date]=WORKDAY(B6344,-1)),MarketData[Adjusted Close]))-1,
""
)</f>
        <v>3.9936941671046E-3</v>
      </c>
      <c r="D6344">
        <f t="shared" si="198"/>
        <v>1.0230162900683133</v>
      </c>
      <c r="E6344">
        <f t="shared" si="199"/>
        <v>10230.162900683134</v>
      </c>
    </row>
    <row r="6345" spans="1:5" hidden="1" x14ac:dyDescent="0.25">
      <c r="A6345" t="s">
        <v>13</v>
      </c>
      <c r="B6345" s="6">
        <v>44418</v>
      </c>
      <c r="C6345" s="9" cm="1">
        <f t="array" ref="C6345">IFERROR(
(_xlfn.XLOOKUP(1,(MarketData[ETF]=A6345)*(MarketData[Date]=B6345),MarketData[Adjusted Close]) /
_xlfn.XLOOKUP(1,(MarketData[ETF]=A6345)*(MarketData[Date]=WORKDAY(B6345,-1)),MarketData[Adjusted Close]))-1,
""
)</f>
        <v>8.4148522141602733E-4</v>
      </c>
      <c r="D6345">
        <f t="shared" si="198"/>
        <v>1.0238771431576736</v>
      </c>
      <c r="E6345">
        <f t="shared" si="199"/>
        <v>10238.771431576737</v>
      </c>
    </row>
    <row r="6346" spans="1:5" hidden="1" x14ac:dyDescent="0.25">
      <c r="A6346" t="s">
        <v>13</v>
      </c>
      <c r="B6346" s="5">
        <v>44417</v>
      </c>
      <c r="C6346" s="9" cm="1">
        <f t="array" ref="C6346">IFERROR(
(_xlfn.XLOOKUP(1,(MarketData[ETF]=A6346)*(MarketData[Date]=B6346),MarketData[Adjusted Close]) /
_xlfn.XLOOKUP(1,(MarketData[ETF]=A6346)*(MarketData[Date]=WORKDAY(B6346,-1)),MarketData[Adjusted Close]))-1,
""
)</f>
        <v>-5.2565180824237778E-4</v>
      </c>
      <c r="D6346">
        <f t="shared" si="198"/>
        <v>1.0233389402859547</v>
      </c>
      <c r="E6346">
        <f t="shared" si="199"/>
        <v>10233.389402859548</v>
      </c>
    </row>
    <row r="6347" spans="1:5" hidden="1" x14ac:dyDescent="0.25">
      <c r="A6347" t="s">
        <v>13</v>
      </c>
      <c r="B6347" s="6">
        <v>44414</v>
      </c>
      <c r="C6347" s="9" cm="1">
        <f t="array" ref="C6347">IFERROR(
(_xlfn.XLOOKUP(1,(MarketData[ETF]=A6347)*(MarketData[Date]=B6347),MarketData[Adjusted Close]) /
_xlfn.XLOOKUP(1,(MarketData[ETF]=A6347)*(MarketData[Date]=WORKDAY(B6347,-1)),MarketData[Adjusted Close]))-1,
""
)</f>
        <v>-8.4033613445377853E-4</v>
      </c>
      <c r="D6347">
        <f t="shared" si="198"/>
        <v>1.0224789915966388</v>
      </c>
      <c r="E6347">
        <f t="shared" si="199"/>
        <v>10224.789915966388</v>
      </c>
    </row>
    <row r="6348" spans="1:5" hidden="1" x14ac:dyDescent="0.25">
      <c r="A6348" t="s">
        <v>13</v>
      </c>
      <c r="B6348" s="5">
        <v>44413</v>
      </c>
      <c r="C6348" s="9" cm="1">
        <f t="array" ref="C6348">IFERROR(
(_xlfn.XLOOKUP(1,(MarketData[ETF]=A6348)*(MarketData[Date]=B6348),MarketData[Adjusted Close]) /
_xlfn.XLOOKUP(1,(MarketData[ETF]=A6348)*(MarketData[Date]=WORKDAY(B6348,-1)),MarketData[Adjusted Close]))-1,
""
)</f>
        <v>4.9614694394595205E-3</v>
      </c>
      <c r="D6348">
        <f t="shared" si="198"/>
        <v>1.0275519898659349</v>
      </c>
      <c r="E6348">
        <f t="shared" si="199"/>
        <v>10275.51989865935</v>
      </c>
    </row>
    <row r="6349" spans="1:5" hidden="1" x14ac:dyDescent="0.25">
      <c r="A6349" t="s">
        <v>13</v>
      </c>
      <c r="B6349" s="6">
        <v>44412</v>
      </c>
      <c r="C6349" s="9" cm="1">
        <f t="array" ref="C6349">IFERROR(
(_xlfn.XLOOKUP(1,(MarketData[ETF]=A6349)*(MarketData[Date]=B6349),MarketData[Adjusted Close]) /
_xlfn.XLOOKUP(1,(MarketData[ETF]=A6349)*(MarketData[Date]=WORKDAY(B6349,-1)),MarketData[Adjusted Close]))-1,
""
)</f>
        <v>-3.2617845117844935E-3</v>
      </c>
      <c r="D6349">
        <f t="shared" si="198"/>
        <v>1.0242003367003369</v>
      </c>
      <c r="E6349">
        <f t="shared" si="199"/>
        <v>10242.00336700337</v>
      </c>
    </row>
    <row r="6350" spans="1:5" hidden="1" x14ac:dyDescent="0.25">
      <c r="A6350" t="s">
        <v>13</v>
      </c>
      <c r="B6350" s="5">
        <v>44411</v>
      </c>
      <c r="C6350" s="9" cm="1">
        <f t="array" ref="C6350">IFERROR(
(_xlfn.XLOOKUP(1,(MarketData[ETF]=A6350)*(MarketData[Date]=B6350),MarketData[Adjusted Close]) /
_xlfn.XLOOKUP(1,(MarketData[ETF]=A6350)*(MarketData[Date]=WORKDAY(B6350,-1)),MarketData[Adjusted Close]))-1,
""
)</f>
        <v>7.4199703201187628E-3</v>
      </c>
      <c r="D6350">
        <f t="shared" si="198"/>
        <v>1.0317998728005091</v>
      </c>
      <c r="E6350">
        <f t="shared" si="199"/>
        <v>10317.998728005092</v>
      </c>
    </row>
    <row r="6351" spans="1:5" hidden="1" x14ac:dyDescent="0.25">
      <c r="A6351" t="s">
        <v>13</v>
      </c>
      <c r="B6351" s="6">
        <v>44410</v>
      </c>
      <c r="C6351" s="9" cm="1">
        <f t="array" ref="C6351">IFERROR(
(_xlfn.XLOOKUP(1,(MarketData[ETF]=A6351)*(MarketData[Date]=B6351),MarketData[Adjusted Close]) /
_xlfn.XLOOKUP(1,(MarketData[ETF]=A6351)*(MarketData[Date]=WORKDAY(B6351,-1)),MarketData[Adjusted Close]))-1,
""
)</f>
        <v>7.4254800042439228E-4</v>
      </c>
      <c r="D6351">
        <f t="shared" si="198"/>
        <v>1.0325660337328952</v>
      </c>
      <c r="E6351">
        <f t="shared" si="199"/>
        <v>10325.660337328953</v>
      </c>
    </row>
    <row r="6352" spans="1:5" hidden="1" x14ac:dyDescent="0.25">
      <c r="A6352" t="s">
        <v>13</v>
      </c>
      <c r="B6352" s="5">
        <v>44407</v>
      </c>
      <c r="C6352" s="9" cm="1">
        <f t="array" ref="C6352">IFERROR(
(_xlfn.XLOOKUP(1,(MarketData[ETF]=A6352)*(MarketData[Date]=B6352),MarketData[Adjusted Close]) /
_xlfn.XLOOKUP(1,(MarketData[ETF]=A6352)*(MarketData[Date]=WORKDAY(B6352,-1)),MarketData[Adjusted Close]))-1,
""
)</f>
        <v>-5.5907172995780519E-3</v>
      </c>
      <c r="D6352">
        <f t="shared" si="198"/>
        <v>1.0267932489451481</v>
      </c>
      <c r="E6352">
        <f t="shared" si="199"/>
        <v>10267.932489451481</v>
      </c>
    </row>
    <row r="6353" spans="1:5" hidden="1" x14ac:dyDescent="0.25">
      <c r="A6353" t="s">
        <v>13</v>
      </c>
      <c r="B6353" s="6">
        <v>44406</v>
      </c>
      <c r="C6353" s="9" cm="1">
        <f t="array" ref="C6353">IFERROR(
(_xlfn.XLOOKUP(1,(MarketData[ETF]=A6353)*(MarketData[Date]=B6353),MarketData[Adjusted Close]) /
_xlfn.XLOOKUP(1,(MarketData[ETF]=A6353)*(MarketData[Date]=WORKDAY(B6353,-1)),MarketData[Adjusted Close]))-1,
""
)</f>
        <v>4.8759804960778474E-3</v>
      </c>
      <c r="D6353">
        <f t="shared" si="198"/>
        <v>1.0317998728005091</v>
      </c>
      <c r="E6353">
        <f t="shared" si="199"/>
        <v>10317.998728005092</v>
      </c>
    </row>
    <row r="6354" spans="1:5" hidden="1" x14ac:dyDescent="0.25">
      <c r="A6354" t="s">
        <v>13</v>
      </c>
      <c r="B6354" s="5">
        <v>44405</v>
      </c>
      <c r="C6354" s="9" cm="1">
        <f t="array" ref="C6354">IFERROR(
(_xlfn.XLOOKUP(1,(MarketData[ETF]=A6354)*(MarketData[Date]=B6354),MarketData[Adjusted Close]) /
_xlfn.XLOOKUP(1,(MarketData[ETF]=A6354)*(MarketData[Date]=WORKDAY(B6354,-1)),MarketData[Adjusted Close]))-1,
""
)</f>
        <v>5.3282182438192383E-3</v>
      </c>
      <c r="D6354">
        <f t="shared" si="198"/>
        <v>1.0372975277067351</v>
      </c>
      <c r="E6354">
        <f t="shared" si="199"/>
        <v>10372.975277067351</v>
      </c>
    </row>
    <row r="6355" spans="1:5" hidden="1" x14ac:dyDescent="0.25">
      <c r="A6355" t="s">
        <v>13</v>
      </c>
      <c r="B6355" s="6">
        <v>44404</v>
      </c>
      <c r="C6355" s="9" cm="1">
        <f t="array" ref="C6355">IFERROR(
(_xlfn.XLOOKUP(1,(MarketData[ETF]=A6355)*(MarketData[Date]=B6355),MarketData[Adjusted Close]) /
_xlfn.XLOOKUP(1,(MarketData[ETF]=A6355)*(MarketData[Date]=WORKDAY(B6355,-1)),MarketData[Adjusted Close]))-1,
""
)</f>
        <v>-6.5636248147362686E-3</v>
      </c>
      <c r="D6355">
        <f t="shared" si="198"/>
        <v>1.0304890959136146</v>
      </c>
      <c r="E6355">
        <f t="shared" si="199"/>
        <v>10304.890959136146</v>
      </c>
    </row>
    <row r="6356" spans="1:5" hidden="1" x14ac:dyDescent="0.25">
      <c r="A6356" t="s">
        <v>13</v>
      </c>
      <c r="B6356" s="5">
        <v>44403</v>
      </c>
      <c r="C6356" s="9" cm="1">
        <f t="array" ref="C6356">IFERROR(
(_xlfn.XLOOKUP(1,(MarketData[ETF]=A6356)*(MarketData[Date]=B6356),MarketData[Adjusted Close]) /
_xlfn.XLOOKUP(1,(MarketData[ETF]=A6356)*(MarketData[Date]=WORKDAY(B6356,-1)),MarketData[Adjusted Close]))-1,
""
)</f>
        <v>-1.1631595643438741E-3</v>
      </c>
      <c r="D6356">
        <f t="shared" si="198"/>
        <v>1.0292904726657506</v>
      </c>
      <c r="E6356">
        <f t="shared" si="199"/>
        <v>10292.904726657505</v>
      </c>
    </row>
    <row r="6357" spans="1:5" hidden="1" x14ac:dyDescent="0.25">
      <c r="A6357" t="s">
        <v>13</v>
      </c>
      <c r="B6357" s="6">
        <v>44400</v>
      </c>
      <c r="C6357" s="9" cm="1">
        <f t="array" ref="C6357">IFERROR(
(_xlfn.XLOOKUP(1,(MarketData[ETF]=A6357)*(MarketData[Date]=B6357),MarketData[Adjusted Close]) /
_xlfn.XLOOKUP(1,(MarketData[ETF]=A6357)*(MarketData[Date]=WORKDAY(B6357,-1)),MarketData[Adjusted Close]))-1,
""
)</f>
        <v>6.5992549228310882E-3</v>
      </c>
      <c r="D6357">
        <f t="shared" si="198"/>
        <v>1.0360830228845133</v>
      </c>
      <c r="E6357">
        <f t="shared" si="199"/>
        <v>10360.830228845132</v>
      </c>
    </row>
    <row r="6358" spans="1:5" hidden="1" x14ac:dyDescent="0.25">
      <c r="A6358" t="s">
        <v>13</v>
      </c>
      <c r="B6358" s="5">
        <v>44399</v>
      </c>
      <c r="C6358" s="9" cm="1">
        <f t="array" ref="C6358">IFERROR(
(_xlfn.XLOOKUP(1,(MarketData[ETF]=A6358)*(MarketData[Date]=B6358),MarketData[Adjusted Close]) /
_xlfn.XLOOKUP(1,(MarketData[ETF]=A6358)*(MarketData[Date]=WORKDAY(B6358,-1)),MarketData[Adjusted Close]))-1,
""
)</f>
        <v>1.0655301012254537E-3</v>
      </c>
      <c r="D6358">
        <f t="shared" si="198"/>
        <v>1.0371870005327655</v>
      </c>
      <c r="E6358">
        <f t="shared" si="199"/>
        <v>10371.870005327655</v>
      </c>
    </row>
    <row r="6359" spans="1:5" hidden="1" x14ac:dyDescent="0.25">
      <c r="A6359" t="s">
        <v>13</v>
      </c>
      <c r="B6359" s="6">
        <v>44398</v>
      </c>
      <c r="C6359" s="9" cm="1">
        <f t="array" ref="C6359">IFERROR(
(_xlfn.XLOOKUP(1,(MarketData[ETF]=A6359)*(MarketData[Date]=B6359),MarketData[Adjusted Close]) /
_xlfn.XLOOKUP(1,(MarketData[ETF]=A6359)*(MarketData[Date]=WORKDAY(B6359,-1)),MarketData[Adjusted Close]))-1,
""
)</f>
        <v>1.0226049515608127E-2</v>
      </c>
      <c r="D6359">
        <f t="shared" si="198"/>
        <v>1.0477933261571586</v>
      </c>
      <c r="E6359">
        <f t="shared" si="199"/>
        <v>10477.933261571587</v>
      </c>
    </row>
    <row r="6360" spans="1:5" hidden="1" x14ac:dyDescent="0.25">
      <c r="A6360" t="s">
        <v>13</v>
      </c>
      <c r="B6360" s="5">
        <v>44397</v>
      </c>
      <c r="C6360" s="9" cm="1">
        <f t="array" ref="C6360">IFERROR(
(_xlfn.XLOOKUP(1,(MarketData[ETF]=A6360)*(MarketData[Date]=B6360),MarketData[Adjusted Close]) /
_xlfn.XLOOKUP(1,(MarketData[ETF]=A6360)*(MarketData[Date]=WORKDAY(B6360,-1)),MarketData[Adjusted Close]))-1,
""
)</f>
        <v>1.1982570806100323E-2</v>
      </c>
      <c r="D6360">
        <f t="shared" si="198"/>
        <v>1.060348583877996</v>
      </c>
      <c r="E6360">
        <f t="shared" si="199"/>
        <v>10603.48583877996</v>
      </c>
    </row>
    <row r="6361" spans="1:5" hidden="1" x14ac:dyDescent="0.25">
      <c r="A6361" t="s">
        <v>13</v>
      </c>
      <c r="B6361" s="6">
        <v>44396</v>
      </c>
      <c r="C6361" s="9" cm="1">
        <f t="array" ref="C6361">IFERROR(
(_xlfn.XLOOKUP(1,(MarketData[ETF]=A6361)*(MarketData[Date]=B6361),MarketData[Adjusted Close]) /
_xlfn.XLOOKUP(1,(MarketData[ETF]=A6361)*(MarketData[Date]=WORKDAY(B6361,-1)),MarketData[Adjusted Close]))-1,
""
)</f>
        <v>-1.5127132281943956E-2</v>
      </c>
      <c r="D6361">
        <f t="shared" si="198"/>
        <v>1.0443085505847016</v>
      </c>
      <c r="E6361">
        <f t="shared" si="199"/>
        <v>10443.085505847017</v>
      </c>
    </row>
    <row r="6362" spans="1:5" hidden="1" x14ac:dyDescent="0.25">
      <c r="A6362" t="s">
        <v>13</v>
      </c>
      <c r="B6362" s="5">
        <v>44393</v>
      </c>
      <c r="C6362" s="9" cm="1">
        <f t="array" ref="C6362">IFERROR(
(_xlfn.XLOOKUP(1,(MarketData[ETF]=A6362)*(MarketData[Date]=B6362),MarketData[Adjusted Close]) /
_xlfn.XLOOKUP(1,(MarketData[ETF]=A6362)*(MarketData[Date]=WORKDAY(B6362,-1)),MarketData[Adjusted Close]))-1,
""
)</f>
        <v>-7.7709176069832298E-3</v>
      </c>
      <c r="D6362">
        <f t="shared" si="198"/>
        <v>1.0361933148818399</v>
      </c>
      <c r="E6362">
        <f t="shared" si="199"/>
        <v>10361.933148818398</v>
      </c>
    </row>
    <row r="6363" spans="1:5" hidden="1" x14ac:dyDescent="0.25">
      <c r="A6363" t="s">
        <v>13</v>
      </c>
      <c r="B6363" s="6">
        <v>44392</v>
      </c>
      <c r="C6363" s="9" cm="1">
        <f t="array" ref="C6363">IFERROR(
(_xlfn.XLOOKUP(1,(MarketData[ETF]=A6363)*(MarketData[Date]=B6363),MarketData[Adjusted Close]) /
_xlfn.XLOOKUP(1,(MarketData[ETF]=A6363)*(MarketData[Date]=WORKDAY(B6363,-1)),MarketData[Adjusted Close]))-1,
""
)</f>
        <v>-4.2399830400678962E-3</v>
      </c>
      <c r="D6363">
        <f t="shared" si="198"/>
        <v>1.0317998728005091</v>
      </c>
      <c r="E6363">
        <f t="shared" si="199"/>
        <v>10317.998728005092</v>
      </c>
    </row>
    <row r="6364" spans="1:5" hidden="1" x14ac:dyDescent="0.25">
      <c r="A6364" t="s">
        <v>13</v>
      </c>
      <c r="B6364" s="5">
        <v>44391</v>
      </c>
      <c r="C6364" s="9" cm="1">
        <f t="array" ref="C6364">IFERROR(
(_xlfn.XLOOKUP(1,(MarketData[ETF]=A6364)*(MarketData[Date]=B6364),MarketData[Adjusted Close]) /
_xlfn.XLOOKUP(1,(MarketData[ETF]=A6364)*(MarketData[Date]=WORKDAY(B6364,-1)),MarketData[Adjusted Close]))-1,
""
)</f>
        <v>7.4254800042439228E-4</v>
      </c>
      <c r="D6364">
        <f t="shared" si="198"/>
        <v>1.0325660337328952</v>
      </c>
      <c r="E6364">
        <f t="shared" si="199"/>
        <v>10325.660337328953</v>
      </c>
    </row>
    <row r="6365" spans="1:5" hidden="1" x14ac:dyDescent="0.25">
      <c r="A6365" t="s">
        <v>13</v>
      </c>
      <c r="B6365" s="6">
        <v>44390</v>
      </c>
      <c r="C6365" s="9" cm="1">
        <f t="array" ref="C6365">IFERROR(
(_xlfn.XLOOKUP(1,(MarketData[ETF]=A6365)*(MarketData[Date]=B6365),MarketData[Adjusted Close]) /
_xlfn.XLOOKUP(1,(MarketData[ETF]=A6365)*(MarketData[Date]=WORKDAY(B6365,-1)),MarketData[Adjusted Close]))-1,
""
)</f>
        <v>-4.6457607433216808E-3</v>
      </c>
      <c r="D6365">
        <f t="shared" si="198"/>
        <v>1.0277689789884916</v>
      </c>
      <c r="E6365">
        <f t="shared" si="199"/>
        <v>10277.689789884917</v>
      </c>
    </row>
    <row r="6366" spans="1:5" hidden="1" x14ac:dyDescent="0.25">
      <c r="A6366" t="s">
        <v>13</v>
      </c>
      <c r="B6366" s="5">
        <v>44389</v>
      </c>
      <c r="C6366" s="9" cm="1">
        <f t="array" ref="C6366">IFERROR(
(_xlfn.XLOOKUP(1,(MarketData[ETF]=A6366)*(MarketData[Date]=B6366),MarketData[Adjusted Close]) /
_xlfn.XLOOKUP(1,(MarketData[ETF]=A6366)*(MarketData[Date]=WORKDAY(B6366,-1)),MarketData[Adjusted Close]))-1,
""
)</f>
        <v>2.3282887077997749E-3</v>
      </c>
      <c r="D6366">
        <f t="shared" si="198"/>
        <v>1.0301619218964975</v>
      </c>
      <c r="E6366">
        <f t="shared" si="199"/>
        <v>10301.619218964976</v>
      </c>
    </row>
    <row r="6367" spans="1:5" hidden="1" x14ac:dyDescent="0.25">
      <c r="A6367" t="s">
        <v>13</v>
      </c>
      <c r="B6367" s="6">
        <v>44386</v>
      </c>
      <c r="C6367" s="9" cm="1">
        <f t="array" ref="C6367">IFERROR(
(_xlfn.XLOOKUP(1,(MarketData[ETF]=A6367)*(MarketData[Date]=B6367),MarketData[Adjusted Close]) /
_xlfn.XLOOKUP(1,(MarketData[ETF]=A6367)*(MarketData[Date]=WORKDAY(B6367,-1)),MarketData[Adjusted Close]))-1,
""
)</f>
        <v>1.4821179250348981E-2</v>
      </c>
      <c r="D6367">
        <f t="shared" si="198"/>
        <v>1.0454301363978096</v>
      </c>
      <c r="E6367">
        <f t="shared" si="199"/>
        <v>10454.301363978097</v>
      </c>
    </row>
    <row r="6368" spans="1:5" hidden="1" x14ac:dyDescent="0.25">
      <c r="A6368" t="s">
        <v>13</v>
      </c>
      <c r="B6368" s="5">
        <v>44385</v>
      </c>
      <c r="C6368" s="9" cm="1">
        <f t="array" ref="C6368">IFERROR(
(_xlfn.XLOOKUP(1,(MarketData[ETF]=A6368)*(MarketData[Date]=B6368),MarketData[Adjusted Close]) /
_xlfn.XLOOKUP(1,(MarketData[ETF]=A6368)*(MarketData[Date]=WORKDAY(B6368,-1)),MarketData[Adjusted Close]))-1,
""
)</f>
        <v>-1.1466185369996773E-2</v>
      </c>
      <c r="D6368">
        <f t="shared" si="198"/>
        <v>1.0334430406624913</v>
      </c>
      <c r="E6368">
        <f t="shared" si="199"/>
        <v>10334.430406624913</v>
      </c>
    </row>
    <row r="6369" spans="1:5" hidden="1" x14ac:dyDescent="0.25">
      <c r="A6369" t="s">
        <v>13</v>
      </c>
      <c r="B6369" s="6">
        <v>44384</v>
      </c>
      <c r="C6369" s="9" cm="1">
        <f t="array" ref="C6369">IFERROR(
(_xlfn.XLOOKUP(1,(MarketData[ETF]=A6369)*(MarketData[Date]=B6369),MarketData[Adjusted Close]) /
_xlfn.XLOOKUP(1,(MarketData[ETF]=A6369)*(MarketData[Date]=WORKDAY(B6369,-1)),MarketData[Adjusted Close]))-1,
""
)</f>
        <v>2.5545502927089014E-3</v>
      </c>
      <c r="D6369">
        <f t="shared" si="198"/>
        <v>1.0360830228845137</v>
      </c>
      <c r="E6369">
        <f t="shared" si="199"/>
        <v>10360.830228845138</v>
      </c>
    </row>
    <row r="6370" spans="1:5" hidden="1" x14ac:dyDescent="0.25">
      <c r="A6370" t="s">
        <v>13</v>
      </c>
      <c r="B6370" s="5">
        <v>44383</v>
      </c>
      <c r="C6370" s="9" t="str" cm="1">
        <f t="array" ref="C6370">IFERROR(
(_xlfn.XLOOKUP(1,(MarketData[ETF]=A6370)*(MarketData[Date]=B6370),MarketData[Adjusted Close]) /
_xlfn.XLOOKUP(1,(MarketData[ETF]=A6370)*(MarketData[Date]=WORKDAY(B6370,-1)),MarketData[Adjusted Close]))-1,
""
)</f>
        <v/>
      </c>
      <c r="D6370">
        <f t="shared" si="198"/>
        <v>1</v>
      </c>
      <c r="E6370">
        <f t="shared" si="199"/>
        <v>10000</v>
      </c>
    </row>
    <row r="6371" spans="1:5" hidden="1" x14ac:dyDescent="0.25">
      <c r="A6371" t="s">
        <v>13</v>
      </c>
      <c r="B6371" s="6">
        <v>44379</v>
      </c>
      <c r="C6371" s="9" cm="1">
        <f t="array" ref="C6371">IFERROR(
(_xlfn.XLOOKUP(1,(MarketData[ETF]=A6371)*(MarketData[Date]=B6371),MarketData[Adjusted Close]) /
_xlfn.XLOOKUP(1,(MarketData[ETF]=A6371)*(MarketData[Date]=WORKDAY(B6371,-1)),MarketData[Adjusted Close]))-1,
""
)</f>
        <v>4.2539615016483623E-3</v>
      </c>
      <c r="D6371">
        <f t="shared" si="198"/>
        <v>1.0042539615016484</v>
      </c>
      <c r="E6371">
        <f t="shared" si="199"/>
        <v>10042.539615016483</v>
      </c>
    </row>
    <row r="6372" spans="1:5" hidden="1" x14ac:dyDescent="0.25">
      <c r="A6372" t="s">
        <v>13</v>
      </c>
      <c r="B6372" s="5">
        <v>44378</v>
      </c>
      <c r="C6372" s="9" cm="1">
        <f t="array" ref="C6372">IFERROR(
(_xlfn.XLOOKUP(1,(MarketData[ETF]=A6372)*(MarketData[Date]=B6372),MarketData[Adjusted Close]) /
_xlfn.XLOOKUP(1,(MarketData[ETF]=A6372)*(MarketData[Date]=WORKDAY(B6372,-1)),MarketData[Adjusted Close]))-1,
""
)</f>
        <v>3.6289892197673979E-3</v>
      </c>
      <c r="D6372">
        <f t="shared" si="198"/>
        <v>1.0078983883018466</v>
      </c>
      <c r="E6372">
        <f t="shared" si="199"/>
        <v>10078.983883018467</v>
      </c>
    </row>
    <row r="6373" spans="1:5" hidden="1" x14ac:dyDescent="0.25">
      <c r="A6373" t="s">
        <v>13</v>
      </c>
      <c r="B6373" s="6">
        <v>44377</v>
      </c>
      <c r="C6373" s="9" t="str" cm="1">
        <f t="array" ref="C6373">IFERROR(
(_xlfn.XLOOKUP(1,(MarketData[ETF]=A6373)*(MarketData[Date]=B6373),MarketData[Adjusted Close]) /
_xlfn.XLOOKUP(1,(MarketData[ETF]=A6373)*(MarketData[Date]=WORKDAY(B6373,-1)),MarketData[Adjusted Close]))-1,
""
)</f>
        <v/>
      </c>
      <c r="D6373">
        <f t="shared" si="198"/>
        <v>1</v>
      </c>
      <c r="E6373">
        <f t="shared" si="199"/>
        <v>10000</v>
      </c>
    </row>
    <row r="6374" spans="1:5" hidden="1" x14ac:dyDescent="0.25">
      <c r="A6374" t="s">
        <v>12</v>
      </c>
      <c r="B6374" s="6">
        <v>46203</v>
      </c>
      <c r="C6374" s="9" cm="1">
        <f t="array" ref="C6374">IFERROR(
(_xlfn.XLOOKUP(1,(MarketData[ETF]=A6374)*(MarketData[Date]=B6374),MarketData[Adjusted Close]) /
_xlfn.XLOOKUP(1,(MarketData[ETF]=A6374)*(MarketData[Date]=WORKDAY(B6374,-1)),MarketData[Adjusted Close]))-1,
""
)</f>
        <v>6.5936653714822047E-3</v>
      </c>
      <c r="D6374">
        <f t="shared" ref="D6374:D6437" si="200">IFERROR(IF(A6374&lt;&gt;A6373,1,D6373*(1+C6374)),1)</f>
        <v>1</v>
      </c>
      <c r="E6374">
        <f t="shared" ref="E6374:E6437" si="201">D6374*10000</f>
        <v>10000</v>
      </c>
    </row>
    <row r="6375" spans="1:5" hidden="1" x14ac:dyDescent="0.25">
      <c r="A6375" t="s">
        <v>12</v>
      </c>
      <c r="B6375" s="6">
        <v>46202</v>
      </c>
      <c r="C6375" s="9" cm="1">
        <f t="array" ref="C6375">IFERROR(
(_xlfn.XLOOKUP(1,(MarketData[ETF]=A6375)*(MarketData[Date]=B6375),MarketData[Adjusted Close]) /
_xlfn.XLOOKUP(1,(MarketData[ETF]=A6375)*(MarketData[Date]=WORKDAY(B6375,-1)),MarketData[Adjusted Close]))-1,
""
)</f>
        <v>5.3267045454545858E-3</v>
      </c>
      <c r="D6375">
        <f t="shared" si="200"/>
        <v>1.0053267045454546</v>
      </c>
      <c r="E6375">
        <f t="shared" si="201"/>
        <v>10053.267045454546</v>
      </c>
    </row>
    <row r="6376" spans="1:5" hidden="1" x14ac:dyDescent="0.25">
      <c r="A6376" t="s">
        <v>12</v>
      </c>
      <c r="B6376" s="6">
        <v>46199</v>
      </c>
      <c r="C6376" s="9" cm="1">
        <f t="array" ref="C6376">IFERROR(
(_xlfn.XLOOKUP(1,(MarketData[ETF]=A6376)*(MarketData[Date]=B6376),MarketData[Adjusted Close]) /
_xlfn.XLOOKUP(1,(MarketData[ETF]=A6376)*(MarketData[Date]=WORKDAY(B6376,-1)),MarketData[Adjusted Close]))-1,
""
)</f>
        <v>-7.0521861777149697E-3</v>
      </c>
      <c r="D6376">
        <f t="shared" si="200"/>
        <v>0.9982369534555714</v>
      </c>
      <c r="E6376">
        <f t="shared" si="201"/>
        <v>9982.3695345557135</v>
      </c>
    </row>
    <row r="6377" spans="1:5" hidden="1" x14ac:dyDescent="0.25">
      <c r="A6377" t="s">
        <v>12</v>
      </c>
      <c r="B6377" s="6">
        <v>46198</v>
      </c>
      <c r="C6377" s="9" cm="1">
        <f t="array" ref="C6377">IFERROR(
(_xlfn.XLOOKUP(1,(MarketData[ETF]=A6377)*(MarketData[Date]=B6377),MarketData[Adjusted Close]) /
_xlfn.XLOOKUP(1,(MarketData[ETF]=A6377)*(MarketData[Date]=WORKDAY(B6377,-1)),MarketData[Adjusted Close]))-1,
""
)</f>
        <v>8.7740099596869126E-3</v>
      </c>
      <c r="D6377">
        <f t="shared" si="200"/>
        <v>1.0069954944273181</v>
      </c>
      <c r="E6377">
        <f t="shared" si="201"/>
        <v>10069.95494427318</v>
      </c>
    </row>
    <row r="6378" spans="1:5" hidden="1" x14ac:dyDescent="0.25">
      <c r="A6378" t="s">
        <v>12</v>
      </c>
      <c r="B6378" s="6">
        <v>46197</v>
      </c>
      <c r="C6378" s="9" cm="1">
        <f t="array" ref="C6378">IFERROR(
(_xlfn.XLOOKUP(1,(MarketData[ETF]=A6378)*(MarketData[Date]=B6378),MarketData[Adjusted Close]) /
_xlfn.XLOOKUP(1,(MarketData[ETF]=A6378)*(MarketData[Date]=WORKDAY(B6378,-1)),MarketData[Adjusted Close]))-1,
""
)</f>
        <v>-8.2928562966466668E-4</v>
      </c>
      <c r="D6378">
        <f t="shared" si="200"/>
        <v>1.0061604075346524</v>
      </c>
      <c r="E6378">
        <f t="shared" si="201"/>
        <v>10061.604075346524</v>
      </c>
    </row>
    <row r="6379" spans="1:5" hidden="1" x14ac:dyDescent="0.25">
      <c r="A6379" t="s">
        <v>12</v>
      </c>
      <c r="B6379" s="6">
        <v>46196</v>
      </c>
      <c r="C6379" s="9" cm="1">
        <f t="array" ref="C6379">IFERROR(
(_xlfn.XLOOKUP(1,(MarketData[ETF]=A6379)*(MarketData[Date]=B6379),MarketData[Adjusted Close]) /
_xlfn.XLOOKUP(1,(MarketData[ETF]=A6379)*(MarketData[Date]=WORKDAY(B6379,-1)),MarketData[Adjusted Close]))-1,
""
)</f>
        <v>-3.0438777854353338E-2</v>
      </c>
      <c r="D6379">
        <f t="shared" si="200"/>
        <v>0.97553411440385951</v>
      </c>
      <c r="E6379">
        <f t="shared" si="201"/>
        <v>9755.3411440385953</v>
      </c>
    </row>
    <row r="6380" spans="1:5" hidden="1" x14ac:dyDescent="0.25">
      <c r="A6380" t="s">
        <v>12</v>
      </c>
      <c r="B6380" s="6">
        <v>46195</v>
      </c>
      <c r="C6380" s="9" t="str" cm="1">
        <f t="array" ref="C6380">IFERROR(
(_xlfn.XLOOKUP(1,(MarketData[ETF]=A6380)*(MarketData[Date]=B6380),MarketData[Adjusted Close]) /
_xlfn.XLOOKUP(1,(MarketData[ETF]=A6380)*(MarketData[Date]=WORKDAY(B6380,-1)),MarketData[Adjusted Close]))-1,
""
)</f>
        <v/>
      </c>
      <c r="D6380">
        <f t="shared" si="200"/>
        <v>1</v>
      </c>
      <c r="E6380">
        <f t="shared" si="201"/>
        <v>10000</v>
      </c>
    </row>
    <row r="6381" spans="1:5" hidden="1" x14ac:dyDescent="0.25">
      <c r="A6381" t="s">
        <v>12</v>
      </c>
      <c r="B6381" s="6">
        <v>46191</v>
      </c>
      <c r="C6381" s="9" cm="1">
        <f t="array" ref="C6381">IFERROR(
(_xlfn.XLOOKUP(1,(MarketData[ETF]=A6381)*(MarketData[Date]=B6381),MarketData[Adjusted Close]) /
_xlfn.XLOOKUP(1,(MarketData[ETF]=A6381)*(MarketData[Date]=WORKDAY(B6381,-1)),MarketData[Adjusted Close]))-1,
""
)</f>
        <v>1.1777052238805874E-2</v>
      </c>
      <c r="D6381">
        <f t="shared" si="200"/>
        <v>1.0117770522388059</v>
      </c>
      <c r="E6381">
        <f t="shared" si="201"/>
        <v>10117.770522388058</v>
      </c>
    </row>
    <row r="6382" spans="1:5" hidden="1" x14ac:dyDescent="0.25">
      <c r="A6382" t="s">
        <v>12</v>
      </c>
      <c r="B6382" s="6">
        <v>46190</v>
      </c>
      <c r="C6382" s="9" cm="1">
        <f t="array" ref="C6382">IFERROR(
(_xlfn.XLOOKUP(1,(MarketData[ETF]=A6382)*(MarketData[Date]=B6382),MarketData[Adjusted Close]) /
_xlfn.XLOOKUP(1,(MarketData[ETF]=A6382)*(MarketData[Date]=WORKDAY(B6382,-1)),MarketData[Adjusted Close]))-1,
""
)</f>
        <v>-5.5658627087197265E-3</v>
      </c>
      <c r="D6382">
        <f t="shared" si="200"/>
        <v>1.0061456400742115</v>
      </c>
      <c r="E6382">
        <f t="shared" si="201"/>
        <v>10061.456400742114</v>
      </c>
    </row>
    <row r="6383" spans="1:5" hidden="1" x14ac:dyDescent="0.25">
      <c r="A6383" t="s">
        <v>12</v>
      </c>
      <c r="B6383" s="6">
        <v>46189</v>
      </c>
      <c r="C6383" s="9" cm="1">
        <f t="array" ref="C6383">IFERROR(
(_xlfn.XLOOKUP(1,(MarketData[ETF]=A6383)*(MarketData[Date]=B6383),MarketData[Adjusted Close]) /
_xlfn.XLOOKUP(1,(MarketData[ETF]=A6383)*(MarketData[Date]=WORKDAY(B6383,-1)),MarketData[Adjusted Close]))-1,
""
)</f>
        <v>-4.0420371867422311E-3</v>
      </c>
      <c r="D6383">
        <f t="shared" si="200"/>
        <v>1.0020787619817531</v>
      </c>
      <c r="E6383">
        <f t="shared" si="201"/>
        <v>10020.787619817531</v>
      </c>
    </row>
    <row r="6384" spans="1:5" hidden="1" x14ac:dyDescent="0.25">
      <c r="A6384" t="s">
        <v>12</v>
      </c>
      <c r="B6384" s="6">
        <v>46188</v>
      </c>
      <c r="C6384" s="9" cm="1">
        <f t="array" ref="C6384">IFERROR(
(_xlfn.XLOOKUP(1,(MarketData[ETF]=A6384)*(MarketData[Date]=B6384),MarketData[Adjusted Close]) /
_xlfn.XLOOKUP(1,(MarketData[ETF]=A6384)*(MarketData[Date]=WORKDAY(B6384,-1)),MarketData[Adjusted Close]))-1,
""
)</f>
        <v>1.5123094958968464E-2</v>
      </c>
      <c r="D6384">
        <f t="shared" si="200"/>
        <v>1.0172332942555686</v>
      </c>
      <c r="E6384">
        <f t="shared" si="201"/>
        <v>10172.332942555686</v>
      </c>
    </row>
    <row r="6385" spans="1:5" hidden="1" x14ac:dyDescent="0.25">
      <c r="A6385" t="s">
        <v>12</v>
      </c>
      <c r="B6385" s="6">
        <v>46185</v>
      </c>
      <c r="C6385" s="9" cm="1">
        <f t="array" ref="C6385">IFERROR(
(_xlfn.XLOOKUP(1,(MarketData[ETF]=A6385)*(MarketData[Date]=B6385),MarketData[Adjusted Close]) /
_xlfn.XLOOKUP(1,(MarketData[ETF]=A6385)*(MarketData[Date]=WORKDAY(B6385,-1)),MarketData[Adjusted Close]))-1,
""
)</f>
        <v>4.0018832391714998E-3</v>
      </c>
      <c r="D6385">
        <f t="shared" si="200"/>
        <v>1.0213041431261771</v>
      </c>
      <c r="E6385">
        <f t="shared" si="201"/>
        <v>10213.04143126177</v>
      </c>
    </row>
    <row r="6386" spans="1:5" hidden="1" x14ac:dyDescent="0.25">
      <c r="A6386" t="s">
        <v>12</v>
      </c>
      <c r="B6386" s="6">
        <v>46184</v>
      </c>
      <c r="C6386" s="9" cm="1">
        <f t="array" ref="C6386">IFERROR(
(_xlfn.XLOOKUP(1,(MarketData[ETF]=A6386)*(MarketData[Date]=B6386),MarketData[Adjusted Close]) /
_xlfn.XLOOKUP(1,(MarketData[ETF]=A6386)*(MarketData[Date]=WORKDAY(B6386,-1)),MarketData[Adjusted Close]))-1,
""
)</f>
        <v>3.3325225006081149E-2</v>
      </c>
      <c r="D6386">
        <f t="shared" si="200"/>
        <v>1.0553393334954999</v>
      </c>
      <c r="E6386">
        <f t="shared" si="201"/>
        <v>10553.393334954999</v>
      </c>
    </row>
    <row r="6387" spans="1:5" hidden="1" x14ac:dyDescent="0.25">
      <c r="A6387" t="s">
        <v>12</v>
      </c>
      <c r="B6387" s="6">
        <v>46183</v>
      </c>
      <c r="C6387" s="9" cm="1">
        <f t="array" ref="C6387">IFERROR(
(_xlfn.XLOOKUP(1,(MarketData[ETF]=A6387)*(MarketData[Date]=B6387),MarketData[Adjusted Close]) /
_xlfn.XLOOKUP(1,(MarketData[ETF]=A6387)*(MarketData[Date]=WORKDAY(B6387,-1)),MarketData[Adjusted Close]))-1,
""
)</f>
        <v>-1.4621284755512942E-2</v>
      </c>
      <c r="D6387">
        <f t="shared" si="200"/>
        <v>1.039908916586769</v>
      </c>
      <c r="E6387">
        <f t="shared" si="201"/>
        <v>10399.08916586769</v>
      </c>
    </row>
    <row r="6388" spans="1:5" hidden="1" x14ac:dyDescent="0.25">
      <c r="A6388" t="s">
        <v>12</v>
      </c>
      <c r="B6388" s="6">
        <v>46182</v>
      </c>
      <c r="C6388" s="9" cm="1">
        <f t="array" ref="C6388">IFERROR(
(_xlfn.XLOOKUP(1,(MarketData[ETF]=A6388)*(MarketData[Date]=B6388),MarketData[Adjusted Close]) /
_xlfn.XLOOKUP(1,(MarketData[ETF]=A6388)*(MarketData[Date]=WORKDAY(B6388,-1)),MarketData[Adjusted Close]))-1,
""
)</f>
        <v>9.596928982724684E-4</v>
      </c>
      <c r="D6388">
        <f t="shared" si="200"/>
        <v>1.0409069097888675</v>
      </c>
      <c r="E6388">
        <f t="shared" si="201"/>
        <v>10409.069097888674</v>
      </c>
    </row>
    <row r="6389" spans="1:5" hidden="1" x14ac:dyDescent="0.25">
      <c r="A6389" t="s">
        <v>12</v>
      </c>
      <c r="B6389" s="6">
        <v>46181</v>
      </c>
      <c r="C6389" s="9" cm="1">
        <f t="array" ref="C6389">IFERROR(
(_xlfn.XLOOKUP(1,(MarketData[ETF]=A6389)*(MarketData[Date]=B6389),MarketData[Adjusted Close]) /
_xlfn.XLOOKUP(1,(MarketData[ETF]=A6389)*(MarketData[Date]=WORKDAY(B6389,-1)),MarketData[Adjusted Close]))-1,
""
)</f>
        <v>8.4684248729736122E-3</v>
      </c>
      <c r="D6389">
        <f t="shared" si="200"/>
        <v>1.0497217517541737</v>
      </c>
      <c r="E6389">
        <f t="shared" si="201"/>
        <v>10497.217517541738</v>
      </c>
    </row>
    <row r="6390" spans="1:5" hidden="1" x14ac:dyDescent="0.25">
      <c r="A6390" t="s">
        <v>12</v>
      </c>
      <c r="B6390" s="6">
        <v>46178</v>
      </c>
      <c r="C6390" s="9" cm="1">
        <f t="array" ref="C6390">IFERROR(
(_xlfn.XLOOKUP(1,(MarketData[ETF]=A6390)*(MarketData[Date]=B6390),MarketData[Adjusted Close]) /
_xlfn.XLOOKUP(1,(MarketData[ETF]=A6390)*(MarketData[Date]=WORKDAY(B6390,-1)),MarketData[Adjusted Close]))-1,
""
)</f>
        <v>-3.7269974376892612E-2</v>
      </c>
      <c r="D6390">
        <f t="shared" si="200"/>
        <v>1.0105986489634289</v>
      </c>
      <c r="E6390">
        <f t="shared" si="201"/>
        <v>10105.98648963429</v>
      </c>
    </row>
    <row r="6391" spans="1:5" hidden="1" x14ac:dyDescent="0.25">
      <c r="A6391" t="s">
        <v>12</v>
      </c>
      <c r="B6391" s="6">
        <v>46177</v>
      </c>
      <c r="C6391" s="9" cm="1">
        <f t="array" ref="C6391">IFERROR(
(_xlfn.XLOOKUP(1,(MarketData[ETF]=A6391)*(MarketData[Date]=B6391),MarketData[Adjusted Close]) /
_xlfn.XLOOKUP(1,(MarketData[ETF]=A6391)*(MarketData[Date]=WORKDAY(B6391,-1)),MarketData[Adjusted Close]))-1,
""
)</f>
        <v>1.7500875043752195E-3</v>
      </c>
      <c r="D6391">
        <f t="shared" si="200"/>
        <v>1.0123672850309182</v>
      </c>
      <c r="E6391">
        <f t="shared" si="201"/>
        <v>10123.672850309182</v>
      </c>
    </row>
    <row r="6392" spans="1:5" hidden="1" x14ac:dyDescent="0.25">
      <c r="A6392" t="s">
        <v>12</v>
      </c>
      <c r="B6392" s="6">
        <v>46176</v>
      </c>
      <c r="C6392" s="9" cm="1">
        <f t="array" ref="C6392">IFERROR(
(_xlfn.XLOOKUP(1,(MarketData[ETF]=A6392)*(MarketData[Date]=B6392),MarketData[Adjusted Close]) /
_xlfn.XLOOKUP(1,(MarketData[ETF]=A6392)*(MarketData[Date]=WORKDAY(B6392,-1)),MarketData[Adjusted Close]))-1,
""
)</f>
        <v>-9.9341573293288965E-3</v>
      </c>
      <c r="D6392">
        <f t="shared" si="200"/>
        <v>1.0023102691463555</v>
      </c>
      <c r="E6392">
        <f t="shared" si="201"/>
        <v>10023.102691463555</v>
      </c>
    </row>
    <row r="6393" spans="1:5" hidden="1" x14ac:dyDescent="0.25">
      <c r="A6393" t="s">
        <v>12</v>
      </c>
      <c r="B6393" s="6">
        <v>46175</v>
      </c>
      <c r="C6393" s="9" cm="1">
        <f t="array" ref="C6393">IFERROR(
(_xlfn.XLOOKUP(1,(MarketData[ETF]=A6393)*(MarketData[Date]=B6393),MarketData[Adjusted Close]) /
_xlfn.XLOOKUP(1,(MarketData[ETF]=A6393)*(MarketData[Date]=WORKDAY(B6393,-1)),MarketData[Adjusted Close]))-1,
""
)</f>
        <v>7.5651769087521359E-3</v>
      </c>
      <c r="D6393">
        <f t="shared" si="200"/>
        <v>1.0098929236499066</v>
      </c>
      <c r="E6393">
        <f t="shared" si="201"/>
        <v>10098.929236499065</v>
      </c>
    </row>
    <row r="6394" spans="1:5" hidden="1" x14ac:dyDescent="0.25">
      <c r="A6394" t="s">
        <v>12</v>
      </c>
      <c r="B6394" s="6">
        <v>46174</v>
      </c>
      <c r="C6394" s="9" cm="1">
        <f t="array" ref="C6394">IFERROR(
(_xlfn.XLOOKUP(1,(MarketData[ETF]=A6394)*(MarketData[Date]=B6394),MarketData[Adjusted Close]) /
_xlfn.XLOOKUP(1,(MarketData[ETF]=A6394)*(MarketData[Date]=WORKDAY(B6394,-1)),MarketData[Adjusted Close]))-1,
""
)</f>
        <v>2.9181743901014467E-3</v>
      </c>
      <c r="D6394">
        <f t="shared" si="200"/>
        <v>1.0128399673164463</v>
      </c>
      <c r="E6394">
        <f t="shared" si="201"/>
        <v>10128.399673164464</v>
      </c>
    </row>
    <row r="6395" spans="1:5" hidden="1" x14ac:dyDescent="0.25">
      <c r="A6395" t="s">
        <v>12</v>
      </c>
      <c r="B6395" s="6">
        <v>46171</v>
      </c>
      <c r="C6395" s="9" cm="1">
        <f t="array" ref="C6395">IFERROR(
(_xlfn.XLOOKUP(1,(MarketData[ETF]=A6395)*(MarketData[Date]=B6395),MarketData[Adjusted Close]) /
_xlfn.XLOOKUP(1,(MarketData[ETF]=A6395)*(MarketData[Date]=WORKDAY(B6395,-1)),MarketData[Adjusted Close]))-1,
""
)</f>
        <v>8.1775700934594298E-4</v>
      </c>
      <c r="D6395">
        <f t="shared" si="200"/>
        <v>1.0136682242990651</v>
      </c>
      <c r="E6395">
        <f t="shared" si="201"/>
        <v>10136.682242990652</v>
      </c>
    </row>
    <row r="6396" spans="1:5" hidden="1" x14ac:dyDescent="0.25">
      <c r="A6396" t="s">
        <v>12</v>
      </c>
      <c r="B6396" s="6">
        <v>46170</v>
      </c>
      <c r="C6396" s="9" cm="1">
        <f t="array" ref="C6396">IFERROR(
(_xlfn.XLOOKUP(1,(MarketData[ETF]=A6396)*(MarketData[Date]=B6396),MarketData[Adjusted Close]) /
_xlfn.XLOOKUP(1,(MarketData[ETF]=A6396)*(MarketData[Date]=WORKDAY(B6396,-1)),MarketData[Adjusted Close]))-1,
""
)</f>
        <v>1.5210015210014305E-3</v>
      </c>
      <c r="D6396">
        <f t="shared" si="200"/>
        <v>1.0152100152100147</v>
      </c>
      <c r="E6396">
        <f t="shared" si="201"/>
        <v>10152.100152100147</v>
      </c>
    </row>
    <row r="6397" spans="1:5" hidden="1" x14ac:dyDescent="0.25">
      <c r="A6397" t="s">
        <v>12</v>
      </c>
      <c r="B6397" s="6">
        <v>46169</v>
      </c>
      <c r="C6397" s="9" cm="1">
        <f t="array" ref="C6397">IFERROR(
(_xlfn.XLOOKUP(1,(MarketData[ETF]=A6397)*(MarketData[Date]=B6397),MarketData[Adjusted Close]) /
_xlfn.XLOOKUP(1,(MarketData[ETF]=A6397)*(MarketData[Date]=WORKDAY(B6397,-1)),MarketData[Adjusted Close]))-1,
""
)</f>
        <v>-2.9164722351843198E-3</v>
      </c>
      <c r="D6397">
        <f t="shared" si="200"/>
        <v>1.0122491833877736</v>
      </c>
      <c r="E6397">
        <f t="shared" si="201"/>
        <v>10122.491833877735</v>
      </c>
    </row>
    <row r="6398" spans="1:5" hidden="1" x14ac:dyDescent="0.25">
      <c r="A6398" t="s">
        <v>12</v>
      </c>
      <c r="B6398" s="6">
        <v>46168</v>
      </c>
      <c r="C6398" s="9" t="str" cm="1">
        <f t="array" ref="C6398">IFERROR(
(_xlfn.XLOOKUP(1,(MarketData[ETF]=A6398)*(MarketData[Date]=B6398),MarketData[Adjusted Close]) /
_xlfn.XLOOKUP(1,(MarketData[ETF]=A6398)*(MarketData[Date]=WORKDAY(B6398,-1)),MarketData[Adjusted Close]))-1,
""
)</f>
        <v/>
      </c>
      <c r="D6398">
        <f t="shared" si="200"/>
        <v>1</v>
      </c>
      <c r="E6398">
        <f t="shared" si="201"/>
        <v>10000</v>
      </c>
    </row>
    <row r="6399" spans="1:5" hidden="1" x14ac:dyDescent="0.25">
      <c r="A6399" t="s">
        <v>12</v>
      </c>
      <c r="B6399" s="6">
        <v>46164</v>
      </c>
      <c r="C6399" s="9" cm="1">
        <f t="array" ref="C6399">IFERROR(
(_xlfn.XLOOKUP(1,(MarketData[ETF]=A6399)*(MarketData[Date]=B6399),MarketData[Adjusted Close]) /
_xlfn.XLOOKUP(1,(MarketData[ETF]=A6399)*(MarketData[Date]=WORKDAY(B6399,-1)),MarketData[Adjusted Close]))-1,
""
)</f>
        <v>-1.4251781472685021E-3</v>
      </c>
      <c r="D6399">
        <f t="shared" si="200"/>
        <v>0.9985748218527315</v>
      </c>
      <c r="E6399">
        <f t="shared" si="201"/>
        <v>9985.7482185273147</v>
      </c>
    </row>
    <row r="6400" spans="1:5" hidden="1" x14ac:dyDescent="0.25">
      <c r="A6400" t="s">
        <v>12</v>
      </c>
      <c r="B6400" s="6">
        <v>46163</v>
      </c>
      <c r="C6400" s="9" cm="1">
        <f t="array" ref="C6400">IFERROR(
(_xlfn.XLOOKUP(1,(MarketData[ETF]=A6400)*(MarketData[Date]=B6400),MarketData[Adjusted Close]) /
_xlfn.XLOOKUP(1,(MarketData[ETF]=A6400)*(MarketData[Date]=WORKDAY(B6400,-1)),MarketData[Adjusted Close]))-1,
""
)</f>
        <v>4.8931853443130446E-3</v>
      </c>
      <c r="D6400">
        <f t="shared" si="200"/>
        <v>1.0034610335362213</v>
      </c>
      <c r="E6400">
        <f t="shared" si="201"/>
        <v>10034.610335362213</v>
      </c>
    </row>
    <row r="6401" spans="1:5" hidden="1" x14ac:dyDescent="0.25">
      <c r="A6401" t="s">
        <v>12</v>
      </c>
      <c r="B6401" s="6">
        <v>46162</v>
      </c>
      <c r="C6401" s="9" cm="1">
        <f t="array" ref="C6401">IFERROR(
(_xlfn.XLOOKUP(1,(MarketData[ETF]=A6401)*(MarketData[Date]=B6401),MarketData[Adjusted Close]) /
_xlfn.XLOOKUP(1,(MarketData[ETF]=A6401)*(MarketData[Date]=WORKDAY(B6401,-1)),MarketData[Adjusted Close]))-1,
""
)</f>
        <v>1.6498847506975611E-2</v>
      </c>
      <c r="D6401">
        <f t="shared" si="200"/>
        <v>1.0200169841077276</v>
      </c>
      <c r="E6401">
        <f t="shared" si="201"/>
        <v>10200.169841077275</v>
      </c>
    </row>
    <row r="6402" spans="1:5" hidden="1" x14ac:dyDescent="0.25">
      <c r="A6402" t="s">
        <v>12</v>
      </c>
      <c r="B6402" s="6">
        <v>46161</v>
      </c>
      <c r="C6402" s="9" cm="1">
        <f t="array" ref="C6402">IFERROR(
(_xlfn.XLOOKUP(1,(MarketData[ETF]=A6402)*(MarketData[Date]=B6402),MarketData[Adjusted Close]) /
_xlfn.XLOOKUP(1,(MarketData[ETF]=A6402)*(MarketData[Date]=WORKDAY(B6402,-1)),MarketData[Adjusted Close]))-1,
""
)</f>
        <v>-8.778258778258663E-3</v>
      </c>
      <c r="D6402">
        <f t="shared" si="200"/>
        <v>1.011063011063011</v>
      </c>
      <c r="E6402">
        <f t="shared" si="201"/>
        <v>10110.630110630111</v>
      </c>
    </row>
    <row r="6403" spans="1:5" hidden="1" x14ac:dyDescent="0.25">
      <c r="A6403" t="s">
        <v>12</v>
      </c>
      <c r="B6403" s="6">
        <v>46160</v>
      </c>
      <c r="C6403" s="9" cm="1">
        <f t="array" ref="C6403">IFERROR(
(_xlfn.XLOOKUP(1,(MarketData[ETF]=A6403)*(MarketData[Date]=B6403),MarketData[Adjusted Close]) /
_xlfn.XLOOKUP(1,(MarketData[ETF]=A6403)*(MarketData[Date]=WORKDAY(B6403,-1)),MarketData[Adjusted Close]))-1,
""
)</f>
        <v>5.0761421319798217E-3</v>
      </c>
      <c r="D6403">
        <f t="shared" si="200"/>
        <v>1.0161953106115544</v>
      </c>
      <c r="E6403">
        <f t="shared" si="201"/>
        <v>10161.953106115545</v>
      </c>
    </row>
    <row r="6404" spans="1:5" hidden="1" x14ac:dyDescent="0.25">
      <c r="A6404" t="s">
        <v>12</v>
      </c>
      <c r="B6404" s="6">
        <v>46157</v>
      </c>
      <c r="C6404" s="9" cm="1">
        <f t="array" ref="C6404">IFERROR(
(_xlfn.XLOOKUP(1,(MarketData[ETF]=A6404)*(MarketData[Date]=B6404),MarketData[Adjusted Close]) /
_xlfn.XLOOKUP(1,(MarketData[ETF]=A6404)*(MarketData[Date]=WORKDAY(B6404,-1)),MarketData[Adjusted Close]))-1,
""
)</f>
        <v>-2.2448015122873421E-2</v>
      </c>
      <c r="D6404">
        <f t="shared" si="200"/>
        <v>0.99338374291115317</v>
      </c>
      <c r="E6404">
        <f t="shared" si="201"/>
        <v>9933.8374291115324</v>
      </c>
    </row>
    <row r="6405" spans="1:5" hidden="1" x14ac:dyDescent="0.25">
      <c r="A6405" t="s">
        <v>12</v>
      </c>
      <c r="B6405" s="6">
        <v>46156</v>
      </c>
      <c r="C6405" s="9" cm="1">
        <f t="array" ref="C6405">IFERROR(
(_xlfn.XLOOKUP(1,(MarketData[ETF]=A6405)*(MarketData[Date]=B6405),MarketData[Adjusted Close]) /
_xlfn.XLOOKUP(1,(MarketData[ETF]=A6405)*(MarketData[Date]=WORKDAY(B6405,-1)),MarketData[Adjusted Close]))-1,
""
)</f>
        <v>-7.0838252656435508E-4</v>
      </c>
      <c r="D6405">
        <f t="shared" si="200"/>
        <v>0.99268004722550185</v>
      </c>
      <c r="E6405">
        <f t="shared" si="201"/>
        <v>9926.8004722550177</v>
      </c>
    </row>
    <row r="6406" spans="1:5" hidden="1" x14ac:dyDescent="0.25">
      <c r="A6406" t="s">
        <v>12</v>
      </c>
      <c r="B6406" s="6">
        <v>46155</v>
      </c>
      <c r="C6406" s="9" cm="1">
        <f t="array" ref="C6406">IFERROR(
(_xlfn.XLOOKUP(1,(MarketData[ETF]=A6406)*(MarketData[Date]=B6406),MarketData[Adjusted Close]) /
_xlfn.XLOOKUP(1,(MarketData[ETF]=A6406)*(MarketData[Date]=WORKDAY(B6406,-1)),MarketData[Adjusted Close]))-1,
""
)</f>
        <v>1.0137149672033496E-2</v>
      </c>
      <c r="D6406">
        <f t="shared" si="200"/>
        <v>1.002742993440668</v>
      </c>
      <c r="E6406">
        <f t="shared" si="201"/>
        <v>10027.42993440668</v>
      </c>
    </row>
    <row r="6407" spans="1:5" hidden="1" x14ac:dyDescent="0.25">
      <c r="A6407" t="s">
        <v>12</v>
      </c>
      <c r="B6407" s="6">
        <v>46154</v>
      </c>
      <c r="C6407" s="9" cm="1">
        <f t="array" ref="C6407">IFERROR(
(_xlfn.XLOOKUP(1,(MarketData[ETF]=A6407)*(MarketData[Date]=B6407),MarketData[Adjusted Close]) /
_xlfn.XLOOKUP(1,(MarketData[ETF]=A6407)*(MarketData[Date]=WORKDAY(B6407,-1)),MarketData[Adjusted Close]))-1,
""
)</f>
        <v>-1.364545347606172E-2</v>
      </c>
      <c r="D6407">
        <f t="shared" si="200"/>
        <v>0.98906011057522647</v>
      </c>
      <c r="E6407">
        <f t="shared" si="201"/>
        <v>9890.6011057522646</v>
      </c>
    </row>
    <row r="6408" spans="1:5" hidden="1" x14ac:dyDescent="0.25">
      <c r="A6408" t="s">
        <v>12</v>
      </c>
      <c r="B6408" s="6">
        <v>46153</v>
      </c>
      <c r="C6408" s="9" cm="1">
        <f t="array" ref="C6408">IFERROR(
(_xlfn.XLOOKUP(1,(MarketData[ETF]=A6408)*(MarketData[Date]=B6408),MarketData[Adjusted Close]) /
_xlfn.XLOOKUP(1,(MarketData[ETF]=A6408)*(MarketData[Date]=WORKDAY(B6408,-1)),MarketData[Adjusted Close]))-1,
""
)</f>
        <v>-4.703115814226333E-4</v>
      </c>
      <c r="D6408">
        <f t="shared" si="200"/>
        <v>0.98859494415049975</v>
      </c>
      <c r="E6408">
        <f t="shared" si="201"/>
        <v>9885.9494415049976</v>
      </c>
    </row>
    <row r="6409" spans="1:5" hidden="1" x14ac:dyDescent="0.25">
      <c r="A6409" t="s">
        <v>12</v>
      </c>
      <c r="B6409" s="6">
        <v>46150</v>
      </c>
      <c r="C6409" s="9" cm="1">
        <f t="array" ref="C6409">IFERROR(
(_xlfn.XLOOKUP(1,(MarketData[ETF]=A6409)*(MarketData[Date]=B6409),MarketData[Adjusted Close]) /
_xlfn.XLOOKUP(1,(MarketData[ETF]=A6409)*(MarketData[Date]=WORKDAY(B6409,-1)),MarketData[Adjusted Close]))-1,
""
)</f>
        <v>1.4069393108381956E-2</v>
      </c>
      <c r="D6409">
        <f t="shared" si="200"/>
        <v>1.0025038750447119</v>
      </c>
      <c r="E6409">
        <f t="shared" si="201"/>
        <v>10025.03875044712</v>
      </c>
    </row>
    <row r="6410" spans="1:5" hidden="1" x14ac:dyDescent="0.25">
      <c r="A6410" t="s">
        <v>12</v>
      </c>
      <c r="B6410" s="6">
        <v>46149</v>
      </c>
      <c r="C6410" s="9" cm="1">
        <f t="array" ref="C6410">IFERROR(
(_xlfn.XLOOKUP(1,(MarketData[ETF]=A6410)*(MarketData[Date]=B6410),MarketData[Adjusted Close]) /
_xlfn.XLOOKUP(1,(MarketData[ETF]=A6410)*(MarketData[Date]=WORKDAY(B6410,-1)),MarketData[Adjusted Close]))-1,
""
)</f>
        <v>-1.6072266541529712E-2</v>
      </c>
      <c r="D6410">
        <f t="shared" si="200"/>
        <v>0.98639136555607698</v>
      </c>
      <c r="E6410">
        <f t="shared" si="201"/>
        <v>9863.9136555607693</v>
      </c>
    </row>
    <row r="6411" spans="1:5" hidden="1" x14ac:dyDescent="0.25">
      <c r="A6411" t="s">
        <v>12</v>
      </c>
      <c r="B6411" s="6">
        <v>46148</v>
      </c>
      <c r="C6411" s="9" cm="1">
        <f t="array" ref="C6411">IFERROR(
(_xlfn.XLOOKUP(1,(MarketData[ETF]=A6411)*(MarketData[Date]=B6411),MarketData[Adjusted Close]) /
_xlfn.XLOOKUP(1,(MarketData[ETF]=A6411)*(MarketData[Date]=WORKDAY(B6411,-1)),MarketData[Adjusted Close]))-1,
""
)</f>
        <v>2.6493256262042353E-2</v>
      </c>
      <c r="D6411">
        <f t="shared" si="200"/>
        <v>1.01252408477842</v>
      </c>
      <c r="E6411">
        <f t="shared" si="201"/>
        <v>10125.2408477842</v>
      </c>
    </row>
    <row r="6412" spans="1:5" hidden="1" x14ac:dyDescent="0.25">
      <c r="A6412" t="s">
        <v>12</v>
      </c>
      <c r="B6412" s="6">
        <v>46147</v>
      </c>
      <c r="C6412" s="9" cm="1">
        <f t="array" ref="C6412">IFERROR(
(_xlfn.XLOOKUP(1,(MarketData[ETF]=A6412)*(MarketData[Date]=B6412),MarketData[Adjusted Close]) /
_xlfn.XLOOKUP(1,(MarketData[ETF]=A6412)*(MarketData[Date]=WORKDAY(B6412,-1)),MarketData[Adjusted Close]))-1,
""
)</f>
        <v>1.4167073766487626E-2</v>
      </c>
      <c r="D6412">
        <f t="shared" si="200"/>
        <v>1.0268685881778212</v>
      </c>
      <c r="E6412">
        <f t="shared" si="201"/>
        <v>10268.685881778212</v>
      </c>
    </row>
    <row r="6413" spans="1:5" hidden="1" x14ac:dyDescent="0.25">
      <c r="A6413" t="s">
        <v>12</v>
      </c>
      <c r="B6413" s="6">
        <v>46146</v>
      </c>
      <c r="C6413" s="9" cm="1">
        <f t="array" ref="C6413">IFERROR(
(_xlfn.XLOOKUP(1,(MarketData[ETF]=A6413)*(MarketData[Date]=B6413),MarketData[Adjusted Close]) /
_xlfn.XLOOKUP(1,(MarketData[ETF]=A6413)*(MarketData[Date]=WORKDAY(B6413,-1)),MarketData[Adjusted Close]))-1,
""
)</f>
        <v>-8.7167070217917253E-3</v>
      </c>
      <c r="D6413">
        <f t="shared" si="200"/>
        <v>1.0179176755447943</v>
      </c>
      <c r="E6413">
        <f t="shared" si="201"/>
        <v>10179.176755447943</v>
      </c>
    </row>
    <row r="6414" spans="1:5" hidden="1" x14ac:dyDescent="0.25">
      <c r="A6414" t="s">
        <v>12</v>
      </c>
      <c r="B6414" s="6">
        <v>46143</v>
      </c>
      <c r="C6414" s="9" cm="1">
        <f t="array" ref="C6414">IFERROR(
(_xlfn.XLOOKUP(1,(MarketData[ETF]=A6414)*(MarketData[Date]=B6414),MarketData[Adjusted Close]) /
_xlfn.XLOOKUP(1,(MarketData[ETF]=A6414)*(MarketData[Date]=WORKDAY(B6414,-1)),MarketData[Adjusted Close]))-1,
""
)</f>
        <v>-1.0884024670456682E-3</v>
      </c>
      <c r="D6414">
        <f t="shared" si="200"/>
        <v>1.016809771435482</v>
      </c>
      <c r="E6414">
        <f t="shared" si="201"/>
        <v>10168.097714354821</v>
      </c>
    </row>
    <row r="6415" spans="1:5" hidden="1" x14ac:dyDescent="0.25">
      <c r="A6415" t="s">
        <v>12</v>
      </c>
      <c r="B6415" s="6">
        <v>46142</v>
      </c>
      <c r="C6415" s="9" cm="1">
        <f t="array" ref="C6415">IFERROR(
(_xlfn.XLOOKUP(1,(MarketData[ETF]=A6415)*(MarketData[Date]=B6415),MarketData[Adjusted Close]) /
_xlfn.XLOOKUP(1,(MarketData[ETF]=A6415)*(MarketData[Date]=WORKDAY(B6415,-1)),MarketData[Adjusted Close]))-1,
""
)</f>
        <v>2.2505255348089337E-2</v>
      </c>
      <c r="D6415">
        <f t="shared" si="200"/>
        <v>1.0396933349820698</v>
      </c>
      <c r="E6415">
        <f t="shared" si="201"/>
        <v>10396.933349820698</v>
      </c>
    </row>
    <row r="6416" spans="1:5" hidden="1" x14ac:dyDescent="0.25">
      <c r="A6416" t="s">
        <v>12</v>
      </c>
      <c r="B6416" s="6">
        <v>46141</v>
      </c>
      <c r="C6416" s="9" cm="1">
        <f t="array" ref="C6416">IFERROR(
(_xlfn.XLOOKUP(1,(MarketData[ETF]=A6416)*(MarketData[Date]=B6416),MarketData[Adjusted Close]) /
_xlfn.XLOOKUP(1,(MarketData[ETF]=A6416)*(MarketData[Date]=WORKDAY(B6416,-1)),MarketData[Adjusted Close]))-1,
""
)</f>
        <v>-7.9735034347397926E-3</v>
      </c>
      <c r="D6416">
        <f t="shared" si="200"/>
        <v>1.0314033366045143</v>
      </c>
      <c r="E6416">
        <f t="shared" si="201"/>
        <v>10314.033366045143</v>
      </c>
    </row>
    <row r="6417" spans="1:5" hidden="1" x14ac:dyDescent="0.25">
      <c r="A6417" t="s">
        <v>12</v>
      </c>
      <c r="B6417" s="6">
        <v>46140</v>
      </c>
      <c r="C6417" s="9" cm="1">
        <f t="array" ref="C6417">IFERROR(
(_xlfn.XLOOKUP(1,(MarketData[ETF]=A6417)*(MarketData[Date]=B6417),MarketData[Adjusted Close]) /
_xlfn.XLOOKUP(1,(MarketData[ETF]=A6417)*(MarketData[Date]=WORKDAY(B6417,-1)),MarketData[Adjusted Close]))-1,
""
)</f>
        <v>-5.4898133463462395E-3</v>
      </c>
      <c r="D6417">
        <f t="shared" si="200"/>
        <v>1.0257411248017567</v>
      </c>
      <c r="E6417">
        <f t="shared" si="201"/>
        <v>10257.411248017566</v>
      </c>
    </row>
    <row r="6418" spans="1:5" hidden="1" x14ac:dyDescent="0.25">
      <c r="A6418" t="s">
        <v>12</v>
      </c>
      <c r="B6418" s="6">
        <v>46139</v>
      </c>
      <c r="C6418" s="9" cm="1">
        <f t="array" ref="C6418">IFERROR(
(_xlfn.XLOOKUP(1,(MarketData[ETF]=A6418)*(MarketData[Date]=B6418),MarketData[Adjusted Close]) /
_xlfn.XLOOKUP(1,(MarketData[ETF]=A6418)*(MarketData[Date]=WORKDAY(B6418,-1)),MarketData[Adjusted Close]))-1,
""
)</f>
        <v>-1.8265952264978624E-3</v>
      </c>
      <c r="D6418">
        <f t="shared" si="200"/>
        <v>1.0238675109595712</v>
      </c>
      <c r="E6418">
        <f t="shared" si="201"/>
        <v>10238.675109595712</v>
      </c>
    </row>
    <row r="6419" spans="1:5" hidden="1" x14ac:dyDescent="0.25">
      <c r="A6419" t="s">
        <v>12</v>
      </c>
      <c r="B6419" s="6">
        <v>46136</v>
      </c>
      <c r="C6419" s="9" cm="1">
        <f t="array" ref="C6419">IFERROR(
(_xlfn.XLOOKUP(1,(MarketData[ETF]=A6419)*(MarketData[Date]=B6419),MarketData[Adjusted Close]) /
_xlfn.XLOOKUP(1,(MarketData[ETF]=A6419)*(MarketData[Date]=WORKDAY(B6419,-1)),MarketData[Adjusted Close]))-1,
""
)</f>
        <v>9.4652735095268614E-3</v>
      </c>
      <c r="D6419">
        <f t="shared" si="200"/>
        <v>1.0335586969883219</v>
      </c>
      <c r="E6419">
        <f t="shared" si="201"/>
        <v>10335.586969883219</v>
      </c>
    </row>
    <row r="6420" spans="1:5" hidden="1" x14ac:dyDescent="0.25">
      <c r="A6420" t="s">
        <v>12</v>
      </c>
      <c r="B6420" s="6">
        <v>46135</v>
      </c>
      <c r="C6420" s="9" cm="1">
        <f t="array" ref="C6420">IFERROR(
(_xlfn.XLOOKUP(1,(MarketData[ETF]=A6420)*(MarketData[Date]=B6420),MarketData[Adjusted Close]) /
_xlfn.XLOOKUP(1,(MarketData[ETF]=A6420)*(MarketData[Date]=WORKDAY(B6420,-1)),MarketData[Adjusted Close]))-1,
""
)</f>
        <v>-1.0581367063974723E-2</v>
      </c>
      <c r="D6420">
        <f t="shared" si="200"/>
        <v>1.022622233033325</v>
      </c>
      <c r="E6420">
        <f t="shared" si="201"/>
        <v>10226.22233033325</v>
      </c>
    </row>
    <row r="6421" spans="1:5" hidden="1" x14ac:dyDescent="0.25">
      <c r="A6421" t="s">
        <v>12</v>
      </c>
      <c r="B6421" s="6">
        <v>46134</v>
      </c>
      <c r="C6421" s="9" cm="1">
        <f t="array" ref="C6421">IFERROR(
(_xlfn.XLOOKUP(1,(MarketData[ETF]=A6421)*(MarketData[Date]=B6421),MarketData[Adjusted Close]) /
_xlfn.XLOOKUP(1,(MarketData[ETF]=A6421)*(MarketData[Date]=WORKDAY(B6421,-1)),MarketData[Adjusted Close]))-1,
""
)</f>
        <v>8.7105876579560704E-3</v>
      </c>
      <c r="D6421">
        <f t="shared" si="200"/>
        <v>1.0315298736351366</v>
      </c>
      <c r="E6421">
        <f t="shared" si="201"/>
        <v>10315.298736351366</v>
      </c>
    </row>
    <row r="6422" spans="1:5" hidden="1" x14ac:dyDescent="0.25">
      <c r="A6422" t="s">
        <v>12</v>
      </c>
      <c r="B6422" s="6">
        <v>46133</v>
      </c>
      <c r="C6422" s="9" cm="1">
        <f t="array" ref="C6422">IFERROR(
(_xlfn.XLOOKUP(1,(MarketData[ETF]=A6422)*(MarketData[Date]=B6422),MarketData[Adjusted Close]) /
_xlfn.XLOOKUP(1,(MarketData[ETF]=A6422)*(MarketData[Date]=WORKDAY(B6422,-1)),MarketData[Adjusted Close]))-1,
""
)</f>
        <v>-1.9251594272650663E-2</v>
      </c>
      <c r="D6422">
        <f t="shared" si="200"/>
        <v>1.0116712790277944</v>
      </c>
      <c r="E6422">
        <f t="shared" si="201"/>
        <v>10116.712790277945</v>
      </c>
    </row>
    <row r="6423" spans="1:5" hidden="1" x14ac:dyDescent="0.25">
      <c r="A6423" t="s">
        <v>12</v>
      </c>
      <c r="B6423" s="6">
        <v>46132</v>
      </c>
      <c r="C6423" s="9" cm="1">
        <f t="array" ref="C6423">IFERROR(
(_xlfn.XLOOKUP(1,(MarketData[ETF]=A6423)*(MarketData[Date]=B6423),MarketData[Adjusted Close]) /
_xlfn.XLOOKUP(1,(MarketData[ETF]=A6423)*(MarketData[Date]=WORKDAY(B6423,-1)),MarketData[Adjusted Close]))-1,
""
)</f>
        <v>-3.1186278037663717E-3</v>
      </c>
      <c r="D6423">
        <f t="shared" si="200"/>
        <v>1.0085162528487464</v>
      </c>
      <c r="E6423">
        <f t="shared" si="201"/>
        <v>10085.162528487463</v>
      </c>
    </row>
    <row r="6424" spans="1:5" hidden="1" x14ac:dyDescent="0.25">
      <c r="A6424" t="s">
        <v>12</v>
      </c>
      <c r="B6424" s="6">
        <v>46129</v>
      </c>
      <c r="C6424" s="9" cm="1">
        <f t="array" ref="C6424">IFERROR(
(_xlfn.XLOOKUP(1,(MarketData[ETF]=A6424)*(MarketData[Date]=B6424),MarketData[Adjusted Close]) /
_xlfn.XLOOKUP(1,(MarketData[ETF]=A6424)*(MarketData[Date]=WORKDAY(B6424,-1)),MarketData[Adjusted Close]))-1,
""
)</f>
        <v>1.3493800145878865E-2</v>
      </c>
      <c r="D6424">
        <f t="shared" si="200"/>
        <v>1.0221249696085579</v>
      </c>
      <c r="E6424">
        <f t="shared" si="201"/>
        <v>10221.249696085579</v>
      </c>
    </row>
    <row r="6425" spans="1:5" hidden="1" x14ac:dyDescent="0.25">
      <c r="A6425" t="s">
        <v>12</v>
      </c>
      <c r="B6425" s="6">
        <v>46128</v>
      </c>
      <c r="C6425" s="9" cm="1">
        <f t="array" ref="C6425">IFERROR(
(_xlfn.XLOOKUP(1,(MarketData[ETF]=A6425)*(MarketData[Date]=B6425),MarketData[Adjusted Close]) /
_xlfn.XLOOKUP(1,(MarketData[ETF]=A6425)*(MarketData[Date]=WORKDAY(B6425,-1)),MarketData[Adjusted Close]))-1,
""
)</f>
        <v>-2.4307243558574498E-4</v>
      </c>
      <c r="D6425">
        <f t="shared" si="200"/>
        <v>1.0218765192027222</v>
      </c>
      <c r="E6425">
        <f t="shared" si="201"/>
        <v>10218.765192027222</v>
      </c>
    </row>
    <row r="6426" spans="1:5" hidden="1" x14ac:dyDescent="0.25">
      <c r="A6426" t="s">
        <v>12</v>
      </c>
      <c r="B6426" s="6">
        <v>46127</v>
      </c>
      <c r="C6426" s="9" cm="1">
        <f t="array" ref="C6426">IFERROR(
(_xlfn.XLOOKUP(1,(MarketData[ETF]=A6426)*(MarketData[Date]=B6426),MarketData[Adjusted Close]) /
_xlfn.XLOOKUP(1,(MarketData[ETF]=A6426)*(MarketData[Date]=WORKDAY(B6426,-1)),MarketData[Adjusted Close]))-1,
""
)</f>
        <v>-1.9408054342551218E-3</v>
      </c>
      <c r="D6426">
        <f t="shared" si="200"/>
        <v>1.0198932557011158</v>
      </c>
      <c r="E6426">
        <f t="shared" si="201"/>
        <v>10198.932557011158</v>
      </c>
    </row>
    <row r="6427" spans="1:5" hidden="1" x14ac:dyDescent="0.25">
      <c r="A6427" t="s">
        <v>12</v>
      </c>
      <c r="B6427" s="6">
        <v>46126</v>
      </c>
      <c r="C6427" s="9" cm="1">
        <f t="array" ref="C6427">IFERROR(
(_xlfn.XLOOKUP(1,(MarketData[ETF]=A6427)*(MarketData[Date]=B6427),MarketData[Adjusted Close]) /
_xlfn.XLOOKUP(1,(MarketData[ETF]=A6427)*(MarketData[Date]=WORKDAY(B6427,-1)),MarketData[Adjusted Close]))-1,
""
)</f>
        <v>1.1285574092247286E-2</v>
      </c>
      <c r="D6427">
        <f t="shared" si="200"/>
        <v>1.0314033366045141</v>
      </c>
      <c r="E6427">
        <f t="shared" si="201"/>
        <v>10314.033366045142</v>
      </c>
    </row>
    <row r="6428" spans="1:5" hidden="1" x14ac:dyDescent="0.25">
      <c r="A6428" t="s">
        <v>12</v>
      </c>
      <c r="B6428" s="6">
        <v>46125</v>
      </c>
      <c r="C6428" s="9" cm="1">
        <f t="array" ref="C6428">IFERROR(
(_xlfn.XLOOKUP(1,(MarketData[ETF]=A6428)*(MarketData[Date]=B6428),MarketData[Adjusted Close]) /
_xlfn.XLOOKUP(1,(MarketData[ETF]=A6428)*(MarketData[Date]=WORKDAY(B6428,-1)),MarketData[Adjusted Close]))-1,
""
)</f>
        <v>7.5392411321220099E-3</v>
      </c>
      <c r="D6428">
        <f t="shared" si="200"/>
        <v>1.0391793350636507</v>
      </c>
      <c r="E6428">
        <f t="shared" si="201"/>
        <v>10391.793350636506</v>
      </c>
    </row>
    <row r="6429" spans="1:5" hidden="1" x14ac:dyDescent="0.25">
      <c r="A6429" t="s">
        <v>12</v>
      </c>
      <c r="B6429" s="6">
        <v>46122</v>
      </c>
      <c r="C6429" s="9" cm="1">
        <f t="array" ref="C6429">IFERROR(
(_xlfn.XLOOKUP(1,(MarketData[ETF]=A6429)*(MarketData[Date]=B6429),MarketData[Adjusted Close]) /
_xlfn.XLOOKUP(1,(MarketData[ETF]=A6429)*(MarketData[Date]=WORKDAY(B6429,-1)),MarketData[Adjusted Close]))-1,
""
)</f>
        <v>2.4780076818238239E-3</v>
      </c>
      <c r="D6429">
        <f t="shared" si="200"/>
        <v>1.0417544294387309</v>
      </c>
      <c r="E6429">
        <f t="shared" si="201"/>
        <v>10417.544294387309</v>
      </c>
    </row>
    <row r="6430" spans="1:5" hidden="1" x14ac:dyDescent="0.25">
      <c r="A6430" t="s">
        <v>12</v>
      </c>
      <c r="B6430" s="6">
        <v>46121</v>
      </c>
      <c r="C6430" s="9" cm="1">
        <f t="array" ref="C6430">IFERROR(
(_xlfn.XLOOKUP(1,(MarketData[ETF]=A6430)*(MarketData[Date]=B6430),MarketData[Adjusted Close]) /
_xlfn.XLOOKUP(1,(MarketData[ETF]=A6430)*(MarketData[Date]=WORKDAY(B6430,-1)),MarketData[Adjusted Close]))-1,
""
)</f>
        <v>-1.9784839866453519E-3</v>
      </c>
      <c r="D6430">
        <f t="shared" si="200"/>
        <v>1.0396933349820694</v>
      </c>
      <c r="E6430">
        <f t="shared" si="201"/>
        <v>10396.933349820694</v>
      </c>
    </row>
    <row r="6431" spans="1:5" hidden="1" x14ac:dyDescent="0.25">
      <c r="A6431" t="s">
        <v>12</v>
      </c>
      <c r="B6431" s="6">
        <v>46120</v>
      </c>
      <c r="C6431" s="9" cm="1">
        <f t="array" ref="C6431">IFERROR(
(_xlfn.XLOOKUP(1,(MarketData[ETF]=A6431)*(MarketData[Date]=B6431),MarketData[Adjusted Close]) /
_xlfn.XLOOKUP(1,(MarketData[ETF]=A6431)*(MarketData[Date]=WORKDAY(B6431,-1)),MarketData[Adjusted Close]))-1,
""
)</f>
        <v>4.1199948500064476E-2</v>
      </c>
      <c r="D6431">
        <f t="shared" si="200"/>
        <v>1.082528646839191</v>
      </c>
      <c r="E6431">
        <f t="shared" si="201"/>
        <v>10825.286468391911</v>
      </c>
    </row>
    <row r="6432" spans="1:5" hidden="1" x14ac:dyDescent="0.25">
      <c r="A6432" t="s">
        <v>12</v>
      </c>
      <c r="B6432" s="6">
        <v>46119</v>
      </c>
      <c r="C6432" s="9" cm="1">
        <f t="array" ref="C6432">IFERROR(
(_xlfn.XLOOKUP(1,(MarketData[ETF]=A6432)*(MarketData[Date]=B6432),MarketData[Adjusted Close]) /
_xlfn.XLOOKUP(1,(MarketData[ETF]=A6432)*(MarketData[Date]=WORKDAY(B6432,-1)),MarketData[Adjusted Close]))-1,
""
)</f>
        <v>6.4416387528987151E-4</v>
      </c>
      <c r="D6432">
        <f t="shared" si="200"/>
        <v>1.0832259726874514</v>
      </c>
      <c r="E6432">
        <f t="shared" si="201"/>
        <v>10832.259726874514</v>
      </c>
    </row>
    <row r="6433" spans="1:5" hidden="1" x14ac:dyDescent="0.25">
      <c r="A6433" t="s">
        <v>12</v>
      </c>
      <c r="B6433" s="6">
        <v>46118</v>
      </c>
      <c r="C6433" s="9" t="str" cm="1">
        <f t="array" ref="C6433">IFERROR(
(_xlfn.XLOOKUP(1,(MarketData[ETF]=A6433)*(MarketData[Date]=B6433),MarketData[Adjusted Close]) /
_xlfn.XLOOKUP(1,(MarketData[ETF]=A6433)*(MarketData[Date]=WORKDAY(B6433,-1)),MarketData[Adjusted Close]))-1,
""
)</f>
        <v/>
      </c>
      <c r="D6433">
        <f t="shared" si="200"/>
        <v>1</v>
      </c>
      <c r="E6433">
        <f t="shared" si="201"/>
        <v>10000</v>
      </c>
    </row>
    <row r="6434" spans="1:5" hidden="1" x14ac:dyDescent="0.25">
      <c r="A6434" t="s">
        <v>12</v>
      </c>
      <c r="B6434" s="6">
        <v>46114</v>
      </c>
      <c r="C6434" s="9" cm="1">
        <f t="array" ref="C6434">IFERROR(
(_xlfn.XLOOKUP(1,(MarketData[ETF]=A6434)*(MarketData[Date]=B6434),MarketData[Adjusted Close]) /
_xlfn.XLOOKUP(1,(MarketData[ETF]=A6434)*(MarketData[Date]=WORKDAY(B6434,-1)),MarketData[Adjusted Close]))-1,
""
)</f>
        <v>-6.8246201390677053E-3</v>
      </c>
      <c r="D6434">
        <f t="shared" si="200"/>
        <v>0.99317537986093229</v>
      </c>
      <c r="E6434">
        <f t="shared" si="201"/>
        <v>9931.753798609323</v>
      </c>
    </row>
    <row r="6435" spans="1:5" hidden="1" x14ac:dyDescent="0.25">
      <c r="A6435" t="s">
        <v>12</v>
      </c>
      <c r="B6435" s="6">
        <v>46113</v>
      </c>
      <c r="C6435" s="9" cm="1">
        <f t="array" ref="C6435">IFERROR(
(_xlfn.XLOOKUP(1,(MarketData[ETF]=A6435)*(MarketData[Date]=B6435),MarketData[Adjusted Close]) /
_xlfn.XLOOKUP(1,(MarketData[ETF]=A6435)*(MarketData[Date]=WORKDAY(B6435,-1)),MarketData[Adjusted Close]))-1,
""
)</f>
        <v>1.1724856696195829E-2</v>
      </c>
      <c r="D6435">
        <f t="shared" si="200"/>
        <v>1.0048202188639916</v>
      </c>
      <c r="E6435">
        <f t="shared" si="201"/>
        <v>10048.202188639916</v>
      </c>
    </row>
    <row r="6436" spans="1:5" hidden="1" x14ac:dyDescent="0.25">
      <c r="A6436" t="s">
        <v>12</v>
      </c>
      <c r="B6436" s="6">
        <v>46112</v>
      </c>
      <c r="C6436" s="9" cm="1">
        <f t="array" ref="C6436">IFERROR(
(_xlfn.XLOOKUP(1,(MarketData[ETF]=A6436)*(MarketData[Date]=B6436),MarketData[Adjusted Close]) /
_xlfn.XLOOKUP(1,(MarketData[ETF]=A6436)*(MarketData[Date]=WORKDAY(B6436,-1)),MarketData[Adjusted Close]))-1,
""
)</f>
        <v>3.3109017496635307E-2</v>
      </c>
      <c r="D6436">
        <f t="shared" si="200"/>
        <v>1.0380888290713324</v>
      </c>
      <c r="E6436">
        <f t="shared" si="201"/>
        <v>10380.888290713323</v>
      </c>
    </row>
    <row r="6437" spans="1:5" hidden="1" x14ac:dyDescent="0.25">
      <c r="A6437" t="s">
        <v>12</v>
      </c>
      <c r="B6437" s="6">
        <v>46111</v>
      </c>
      <c r="C6437" s="9" cm="1">
        <f t="array" ref="C6437">IFERROR(
(_xlfn.XLOOKUP(1,(MarketData[ETF]=A6437)*(MarketData[Date]=B6437),MarketData[Adjusted Close]) /
_xlfn.XLOOKUP(1,(MarketData[ETF]=A6437)*(MarketData[Date]=WORKDAY(B6437,-1)),MarketData[Adjusted Close]))-1,
""
)</f>
        <v>-8.0688542227003168E-4</v>
      </c>
      <c r="D6437">
        <f t="shared" si="200"/>
        <v>1.0372512103281333</v>
      </c>
      <c r="E6437">
        <f t="shared" si="201"/>
        <v>10372.512103281333</v>
      </c>
    </row>
    <row r="6438" spans="1:5" hidden="1" x14ac:dyDescent="0.25">
      <c r="A6438" t="s">
        <v>12</v>
      </c>
      <c r="B6438" s="6">
        <v>46108</v>
      </c>
      <c r="C6438" s="9" cm="1">
        <f t="array" ref="C6438">IFERROR(
(_xlfn.XLOOKUP(1,(MarketData[ETF]=A6438)*(MarketData[Date]=B6438),MarketData[Adjusted Close]) /
_xlfn.XLOOKUP(1,(MarketData[ETF]=A6438)*(MarketData[Date]=WORKDAY(B6438,-1)),MarketData[Adjusted Close]))-1,
""
)</f>
        <v>-6.6791343841837714E-3</v>
      </c>
      <c r="D6438">
        <f t="shared" ref="D6438:D6501" si="202">IFERROR(IF(A6438&lt;&gt;A6437,1,D6437*(1+C6438)),1)</f>
        <v>1.0303232701041944</v>
      </c>
      <c r="E6438">
        <f t="shared" ref="E6438:E6501" si="203">D6438*10000</f>
        <v>10303.232701041945</v>
      </c>
    </row>
    <row r="6439" spans="1:5" hidden="1" x14ac:dyDescent="0.25">
      <c r="A6439" t="s">
        <v>12</v>
      </c>
      <c r="B6439" s="6">
        <v>46107</v>
      </c>
      <c r="C6439" s="9" cm="1">
        <f t="array" ref="C6439">IFERROR(
(_xlfn.XLOOKUP(1,(MarketData[ETF]=A6439)*(MarketData[Date]=B6439),MarketData[Adjusted Close]) /
_xlfn.XLOOKUP(1,(MarketData[ETF]=A6439)*(MarketData[Date]=WORKDAY(B6439,-1)),MarketData[Adjusted Close]))-1,
""
)</f>
        <v>-2.4371171640818479E-2</v>
      </c>
      <c r="D6439">
        <f t="shared" si="202"/>
        <v>1.0052130848429557</v>
      </c>
      <c r="E6439">
        <f t="shared" si="203"/>
        <v>10052.130848429557</v>
      </c>
    </row>
    <row r="6440" spans="1:5" hidden="1" x14ac:dyDescent="0.25">
      <c r="A6440" t="s">
        <v>12</v>
      </c>
      <c r="B6440" s="6">
        <v>46106</v>
      </c>
      <c r="C6440" s="9" cm="1">
        <f t="array" ref="C6440">IFERROR(
(_xlfn.XLOOKUP(1,(MarketData[ETF]=A6440)*(MarketData[Date]=B6440),MarketData[Adjusted Close]) /
_xlfn.XLOOKUP(1,(MarketData[ETF]=A6440)*(MarketData[Date]=WORKDAY(B6440,-1)),MarketData[Adjusted Close]))-1,
""
)</f>
        <v>1.4812855442401851E-2</v>
      </c>
      <c r="D6440">
        <f t="shared" si="202"/>
        <v>1.0201031609575453</v>
      </c>
      <c r="E6440">
        <f t="shared" si="203"/>
        <v>10201.031609575453</v>
      </c>
    </row>
    <row r="6441" spans="1:5" hidden="1" x14ac:dyDescent="0.25">
      <c r="A6441" t="s">
        <v>12</v>
      </c>
      <c r="B6441" s="6">
        <v>46105</v>
      </c>
      <c r="C6441" s="9" cm="1">
        <f t="array" ref="C6441">IFERROR(
(_xlfn.XLOOKUP(1,(MarketData[ETF]=A6441)*(MarketData[Date]=B6441),MarketData[Adjusted Close]) /
_xlfn.XLOOKUP(1,(MarketData[ETF]=A6441)*(MarketData[Date]=WORKDAY(B6441,-1)),MarketData[Adjusted Close]))-1,
""
)</f>
        <v>-8.2633788037774769E-3</v>
      </c>
      <c r="D6441">
        <f t="shared" si="202"/>
        <v>1.0116736621196223</v>
      </c>
      <c r="E6441">
        <f t="shared" si="203"/>
        <v>10116.736621196223</v>
      </c>
    </row>
    <row r="6442" spans="1:5" hidden="1" x14ac:dyDescent="0.25">
      <c r="A6442" t="s">
        <v>12</v>
      </c>
      <c r="B6442" s="6">
        <v>46104</v>
      </c>
      <c r="C6442" s="9" cm="1">
        <f t="array" ref="C6442">IFERROR(
(_xlfn.XLOOKUP(1,(MarketData[ETF]=A6442)*(MarketData[Date]=B6442),MarketData[Adjusted Close]) /
_xlfn.XLOOKUP(1,(MarketData[ETF]=A6442)*(MarketData[Date]=WORKDAY(B6442,-1)),MarketData[Adjusted Close]))-1,
""
)</f>
        <v>2.5006722237160606E-2</v>
      </c>
      <c r="D6442">
        <f t="shared" si="202"/>
        <v>1.0369723043828987</v>
      </c>
      <c r="E6442">
        <f t="shared" si="203"/>
        <v>10369.723043828986</v>
      </c>
    </row>
    <row r="6443" spans="1:5" hidden="1" x14ac:dyDescent="0.25">
      <c r="A6443" t="s">
        <v>12</v>
      </c>
      <c r="B6443" s="6">
        <v>46101</v>
      </c>
      <c r="C6443" s="9" cm="1">
        <f t="array" ref="C6443">IFERROR(
(_xlfn.XLOOKUP(1,(MarketData[ETF]=A6443)*(MarketData[Date]=B6443),MarketData[Adjusted Close]) /
_xlfn.XLOOKUP(1,(MarketData[ETF]=A6443)*(MarketData[Date]=WORKDAY(B6443,-1)),MarketData[Adjusted Close]))-1,
""
)</f>
        <v>-3.0500521376433776E-2</v>
      </c>
      <c r="D6443">
        <f t="shared" si="202"/>
        <v>1.0053441084462982</v>
      </c>
      <c r="E6443">
        <f t="shared" si="203"/>
        <v>10053.441084462982</v>
      </c>
    </row>
    <row r="6444" spans="1:5" hidden="1" x14ac:dyDescent="0.25">
      <c r="A6444" t="s">
        <v>12</v>
      </c>
      <c r="B6444" s="6">
        <v>46100</v>
      </c>
      <c r="C6444" s="9" cm="1">
        <f t="array" ref="C6444">IFERROR(
(_xlfn.XLOOKUP(1,(MarketData[ETF]=A6444)*(MarketData[Date]=B6444),MarketData[Adjusted Close]) /
_xlfn.XLOOKUP(1,(MarketData[ETF]=A6444)*(MarketData[Date]=WORKDAY(B6444,-1)),MarketData[Adjusted Close]))-1,
""
)</f>
        <v>-1.3017443374120363E-3</v>
      </c>
      <c r="D6444">
        <f t="shared" si="202"/>
        <v>1.0040354074459776</v>
      </c>
      <c r="E6444">
        <f t="shared" si="203"/>
        <v>10040.354074459776</v>
      </c>
    </row>
    <row r="6445" spans="1:5" hidden="1" x14ac:dyDescent="0.25">
      <c r="A6445" t="s">
        <v>12</v>
      </c>
      <c r="B6445" s="6">
        <v>46099</v>
      </c>
      <c r="C6445" s="9" cm="1">
        <f t="array" ref="C6445">IFERROR(
(_xlfn.XLOOKUP(1,(MarketData[ETF]=A6445)*(MarketData[Date]=B6445),MarketData[Adjusted Close]) /
_xlfn.XLOOKUP(1,(MarketData[ETF]=A6445)*(MarketData[Date]=WORKDAY(B6445,-1)),MarketData[Adjusted Close]))-1,
""
)</f>
        <v>-1.7395753389613855E-2</v>
      </c>
      <c r="D6445">
        <f t="shared" si="202"/>
        <v>0.98656945510360694</v>
      </c>
      <c r="E6445">
        <f t="shared" si="203"/>
        <v>9865.6945510360692</v>
      </c>
    </row>
    <row r="6446" spans="1:5" hidden="1" x14ac:dyDescent="0.25">
      <c r="A6446" t="s">
        <v>12</v>
      </c>
      <c r="B6446" s="6">
        <v>46098</v>
      </c>
      <c r="C6446" s="9" cm="1">
        <f t="array" ref="C6446">IFERROR(
(_xlfn.XLOOKUP(1,(MarketData[ETF]=A6446)*(MarketData[Date]=B6446),MarketData[Adjusted Close]) /
_xlfn.XLOOKUP(1,(MarketData[ETF]=A6446)*(MarketData[Date]=WORKDAY(B6446,-1)),MarketData[Adjusted Close]))-1,
""
)</f>
        <v>4.3679342240494634E-3</v>
      </c>
      <c r="D6446">
        <f t="shared" si="202"/>
        <v>0.9908787255909558</v>
      </c>
      <c r="E6446">
        <f t="shared" si="203"/>
        <v>9908.7872559095576</v>
      </c>
    </row>
    <row r="6447" spans="1:5" hidden="1" x14ac:dyDescent="0.25">
      <c r="A6447" t="s">
        <v>12</v>
      </c>
      <c r="B6447" s="6">
        <v>46097</v>
      </c>
      <c r="C6447" s="9" cm="1">
        <f t="array" ref="C6447">IFERROR(
(_xlfn.XLOOKUP(1,(MarketData[ETF]=A6447)*(MarketData[Date]=B6447),MarketData[Adjusted Close]) /
_xlfn.XLOOKUP(1,(MarketData[ETF]=A6447)*(MarketData[Date]=WORKDAY(B6447,-1)),MarketData[Adjusted Close]))-1,
""
)</f>
        <v>1.9916142557652172E-2</v>
      </c>
      <c r="D6447">
        <f t="shared" si="202"/>
        <v>1.0106132075471699</v>
      </c>
      <c r="E6447">
        <f t="shared" si="203"/>
        <v>10106.132075471698</v>
      </c>
    </row>
    <row r="6448" spans="1:5" hidden="1" x14ac:dyDescent="0.25">
      <c r="A6448" t="s">
        <v>12</v>
      </c>
      <c r="B6448" s="6">
        <v>46094</v>
      </c>
      <c r="C6448" s="9" cm="1">
        <f t="array" ref="C6448">IFERROR(
(_xlfn.XLOOKUP(1,(MarketData[ETF]=A6448)*(MarketData[Date]=B6448),MarketData[Adjusted Close]) /
_xlfn.XLOOKUP(1,(MarketData[ETF]=A6448)*(MarketData[Date]=WORKDAY(B6448,-1)),MarketData[Adjusted Close]))-1,
""
)</f>
        <v>-9.3457943925235876E-3</v>
      </c>
      <c r="D6448">
        <f t="shared" si="202"/>
        <v>1.0011682242990652</v>
      </c>
      <c r="E6448">
        <f t="shared" si="203"/>
        <v>10011.682242990652</v>
      </c>
    </row>
    <row r="6449" spans="1:5" hidden="1" x14ac:dyDescent="0.25">
      <c r="A6449" t="s">
        <v>12</v>
      </c>
      <c r="B6449" s="6">
        <v>46093</v>
      </c>
      <c r="C6449" s="9" cm="1">
        <f t="array" ref="C6449">IFERROR(
(_xlfn.XLOOKUP(1,(MarketData[ETF]=A6449)*(MarketData[Date]=B6449),MarketData[Adjusted Close]) /
_xlfn.XLOOKUP(1,(MarketData[ETF]=A6449)*(MarketData[Date]=WORKDAY(B6449,-1)),MarketData[Adjusted Close]))-1,
""
)</f>
        <v>-1.9847328244274709E-2</v>
      </c>
      <c r="D6449">
        <f t="shared" si="202"/>
        <v>0.98129770992366394</v>
      </c>
      <c r="E6449">
        <f t="shared" si="203"/>
        <v>9812.9770992366393</v>
      </c>
    </row>
    <row r="6450" spans="1:5" hidden="1" x14ac:dyDescent="0.25">
      <c r="A6450" t="s">
        <v>12</v>
      </c>
      <c r="B6450" s="6">
        <v>46092</v>
      </c>
      <c r="C6450" s="9" cm="1">
        <f t="array" ref="C6450">IFERROR(
(_xlfn.XLOOKUP(1,(MarketData[ETF]=A6450)*(MarketData[Date]=B6450),MarketData[Adjusted Close]) /
_xlfn.XLOOKUP(1,(MarketData[ETF]=A6450)*(MarketData[Date]=WORKDAY(B6450,-1)),MarketData[Adjusted Close]))-1,
""
)</f>
        <v>-1.0167768174886849E-3</v>
      </c>
      <c r="D6450">
        <f t="shared" si="202"/>
        <v>0.98029994916115881</v>
      </c>
      <c r="E6450">
        <f t="shared" si="203"/>
        <v>9802.9994916115884</v>
      </c>
    </row>
    <row r="6451" spans="1:5" hidden="1" x14ac:dyDescent="0.25">
      <c r="A6451" t="s">
        <v>12</v>
      </c>
      <c r="B6451" s="6">
        <v>46091</v>
      </c>
      <c r="C6451" s="9" cm="1">
        <f t="array" ref="C6451">IFERROR(
(_xlfn.XLOOKUP(1,(MarketData[ETF]=A6451)*(MarketData[Date]=B6451),MarketData[Adjusted Close]) /
_xlfn.XLOOKUP(1,(MarketData[ETF]=A6451)*(MarketData[Date]=WORKDAY(B6451,-1)),MarketData[Adjusted Close]))-1,
""
)</f>
        <v>2.1653292574195238E-3</v>
      </c>
      <c r="D6451">
        <f t="shared" si="202"/>
        <v>0.98242262132212432</v>
      </c>
      <c r="E6451">
        <f t="shared" si="203"/>
        <v>9824.2262132212436</v>
      </c>
    </row>
    <row r="6452" spans="1:5" hidden="1" x14ac:dyDescent="0.25">
      <c r="A6452" t="s">
        <v>12</v>
      </c>
      <c r="B6452" s="6">
        <v>46090</v>
      </c>
      <c r="C6452" s="9" cm="1">
        <f t="array" ref="C6452">IFERROR(
(_xlfn.XLOOKUP(1,(MarketData[ETF]=A6452)*(MarketData[Date]=B6452),MarketData[Adjusted Close]) /
_xlfn.XLOOKUP(1,(MarketData[ETF]=A6452)*(MarketData[Date]=WORKDAY(B6452,-1)),MarketData[Adjusted Close]))-1,
""
)</f>
        <v>1.2379110251450776E-2</v>
      </c>
      <c r="D6452">
        <f t="shared" si="202"/>
        <v>0.99458413926499023</v>
      </c>
      <c r="E6452">
        <f t="shared" si="203"/>
        <v>9945.8413926499015</v>
      </c>
    </row>
    <row r="6453" spans="1:5" hidden="1" x14ac:dyDescent="0.25">
      <c r="A6453" t="s">
        <v>12</v>
      </c>
      <c r="B6453" s="6">
        <v>46087</v>
      </c>
      <c r="C6453" s="9" cm="1">
        <f t="array" ref="C6453">IFERROR(
(_xlfn.XLOOKUP(1,(MarketData[ETF]=A6453)*(MarketData[Date]=B6453),MarketData[Adjusted Close]) /
_xlfn.XLOOKUP(1,(MarketData[ETF]=A6453)*(MarketData[Date]=WORKDAY(B6453,-1)),MarketData[Adjusted Close]))-1,
""
)</f>
        <v>-9.4520372972283218E-3</v>
      </c>
      <c r="D6453">
        <f t="shared" si="202"/>
        <v>0.98518329288542583</v>
      </c>
      <c r="E6453">
        <f t="shared" si="203"/>
        <v>9851.8329288542591</v>
      </c>
    </row>
    <row r="6454" spans="1:5" hidden="1" x14ac:dyDescent="0.25">
      <c r="A6454" t="s">
        <v>12</v>
      </c>
      <c r="B6454" s="6">
        <v>46086</v>
      </c>
      <c r="C6454" s="9" cm="1">
        <f t="array" ref="C6454">IFERROR(
(_xlfn.XLOOKUP(1,(MarketData[ETF]=A6454)*(MarketData[Date]=B6454),MarketData[Adjusted Close]) /
_xlfn.XLOOKUP(1,(MarketData[ETF]=A6454)*(MarketData[Date]=WORKDAY(B6454,-1)),MarketData[Adjusted Close]))-1,
""
)</f>
        <v>-2.0150187734668368E-2</v>
      </c>
      <c r="D6454">
        <f t="shared" si="202"/>
        <v>0.96533166458072572</v>
      </c>
      <c r="E6454">
        <f t="shared" si="203"/>
        <v>9653.3166458072574</v>
      </c>
    </row>
    <row r="6455" spans="1:5" hidden="1" x14ac:dyDescent="0.25">
      <c r="A6455" t="s">
        <v>12</v>
      </c>
      <c r="B6455" s="6">
        <v>46085</v>
      </c>
      <c r="C6455" s="9" cm="1">
        <f t="array" ref="C6455">IFERROR(
(_xlfn.XLOOKUP(1,(MarketData[ETF]=A6455)*(MarketData[Date]=B6455),MarketData[Adjusted Close]) /
_xlfn.XLOOKUP(1,(MarketData[ETF]=A6455)*(MarketData[Date]=WORKDAY(B6455,-1)),MarketData[Adjusted Close]))-1,
""
)</f>
        <v>9.8584428715875472E-3</v>
      </c>
      <c r="D6455">
        <f t="shared" si="202"/>
        <v>0.97484833164812934</v>
      </c>
      <c r="E6455">
        <f t="shared" si="203"/>
        <v>9748.4833164812935</v>
      </c>
    </row>
    <row r="6456" spans="1:5" hidden="1" x14ac:dyDescent="0.25">
      <c r="A6456" t="s">
        <v>12</v>
      </c>
      <c r="B6456" s="6">
        <v>46084</v>
      </c>
      <c r="C6456" s="9" cm="1">
        <f t="array" ref="C6456">IFERROR(
(_xlfn.XLOOKUP(1,(MarketData[ETF]=A6456)*(MarketData[Date]=B6456),MarketData[Adjusted Close]) /
_xlfn.XLOOKUP(1,(MarketData[ETF]=A6456)*(MarketData[Date]=WORKDAY(B6456,-1)),MarketData[Adjusted Close]))-1,
""
)</f>
        <v>-3.4533251982916346E-2</v>
      </c>
      <c r="D6456">
        <f t="shared" si="202"/>
        <v>0.94118364856619885</v>
      </c>
      <c r="E6456">
        <f t="shared" si="203"/>
        <v>9411.8364856619883</v>
      </c>
    </row>
    <row r="6457" spans="1:5" hidden="1" x14ac:dyDescent="0.25">
      <c r="A6457" t="s">
        <v>12</v>
      </c>
      <c r="B6457" s="6">
        <v>46083</v>
      </c>
      <c r="C6457" s="9" cm="1">
        <f t="array" ref="C6457">IFERROR(
(_xlfn.XLOOKUP(1,(MarketData[ETF]=A6457)*(MarketData[Date]=B6457),MarketData[Adjusted Close]) /
_xlfn.XLOOKUP(1,(MarketData[ETF]=A6457)*(MarketData[Date]=WORKDAY(B6457,-1)),MarketData[Adjusted Close]))-1,
""
)</f>
        <v>-1.6796640671865481E-2</v>
      </c>
      <c r="D6457">
        <f t="shared" si="202"/>
        <v>0.92537492501499707</v>
      </c>
      <c r="E6457">
        <f t="shared" si="203"/>
        <v>9253.749250149971</v>
      </c>
    </row>
    <row r="6458" spans="1:5" hidden="1" x14ac:dyDescent="0.25">
      <c r="A6458" t="s">
        <v>12</v>
      </c>
      <c r="B6458" s="6">
        <v>46080</v>
      </c>
      <c r="C6458" s="9" cm="1">
        <f t="array" ref="C6458">IFERROR(
(_xlfn.XLOOKUP(1,(MarketData[ETF]=A6458)*(MarketData[Date]=B6458),MarketData[Adjusted Close]) /
_xlfn.XLOOKUP(1,(MarketData[ETF]=A6458)*(MarketData[Date]=WORKDAY(B6458,-1)),MarketData[Adjusted Close]))-1,
""
)</f>
        <v>-1.79640718562879E-3</v>
      </c>
      <c r="D6458">
        <f t="shared" si="202"/>
        <v>0.92371257485029945</v>
      </c>
      <c r="E6458">
        <f t="shared" si="203"/>
        <v>9237.1257485029946</v>
      </c>
    </row>
    <row r="6459" spans="1:5" hidden="1" x14ac:dyDescent="0.25">
      <c r="A6459" t="s">
        <v>12</v>
      </c>
      <c r="B6459" s="6">
        <v>46079</v>
      </c>
      <c r="C6459" s="9" cm="1">
        <f t="array" ref="C6459">IFERROR(
(_xlfn.XLOOKUP(1,(MarketData[ETF]=A6459)*(MarketData[Date]=B6459),MarketData[Adjusted Close]) /
_xlfn.XLOOKUP(1,(MarketData[ETF]=A6459)*(MarketData[Date]=WORKDAY(B6459,-1)),MarketData[Adjusted Close]))-1,
""
)</f>
        <v>-2.8660138524002621E-3</v>
      </c>
      <c r="D6459">
        <f t="shared" si="202"/>
        <v>0.92106520181514218</v>
      </c>
      <c r="E6459">
        <f t="shared" si="203"/>
        <v>9210.6520181514225</v>
      </c>
    </row>
    <row r="6460" spans="1:5" hidden="1" x14ac:dyDescent="0.25">
      <c r="A6460" t="s">
        <v>12</v>
      </c>
      <c r="B6460" s="6">
        <v>46078</v>
      </c>
      <c r="C6460" s="9" cm="1">
        <f t="array" ref="C6460">IFERROR(
(_xlfn.XLOOKUP(1,(MarketData[ETF]=A6460)*(MarketData[Date]=B6460),MarketData[Adjusted Close]) /
_xlfn.XLOOKUP(1,(MarketData[ETF]=A6460)*(MarketData[Date]=WORKDAY(B6460,-1)),MarketData[Adjusted Close]))-1,
""
)</f>
        <v>9.4021215043393891E-3</v>
      </c>
      <c r="D6460">
        <f t="shared" si="202"/>
        <v>0.92972516875602706</v>
      </c>
      <c r="E6460">
        <f t="shared" si="203"/>
        <v>9297.2516875602705</v>
      </c>
    </row>
    <row r="6461" spans="1:5" hidden="1" x14ac:dyDescent="0.25">
      <c r="A6461" t="s">
        <v>12</v>
      </c>
      <c r="B6461" s="6">
        <v>46077</v>
      </c>
      <c r="C6461" s="9" cm="1">
        <f t="array" ref="C6461">IFERROR(
(_xlfn.XLOOKUP(1,(MarketData[ETF]=A6461)*(MarketData[Date]=B6461),MarketData[Adjusted Close]) /
_xlfn.XLOOKUP(1,(MarketData[ETF]=A6461)*(MarketData[Date]=WORKDAY(B6461,-1)),MarketData[Adjusted Close]))-1,
""
)</f>
        <v>5.9415545046683782E-3</v>
      </c>
      <c r="D6461">
        <f t="shared" si="202"/>
        <v>0.93524918152055303</v>
      </c>
      <c r="E6461">
        <f t="shared" si="203"/>
        <v>9352.4918152055307</v>
      </c>
    </row>
    <row r="6462" spans="1:5" hidden="1" x14ac:dyDescent="0.25">
      <c r="A6462" t="s">
        <v>12</v>
      </c>
      <c r="B6462" s="6">
        <v>46076</v>
      </c>
      <c r="C6462" s="9" cm="1">
        <f t="array" ref="C6462">IFERROR(
(_xlfn.XLOOKUP(1,(MarketData[ETF]=A6462)*(MarketData[Date]=B6462),MarketData[Adjusted Close]) /
_xlfn.XLOOKUP(1,(MarketData[ETF]=A6462)*(MarketData[Date]=WORKDAY(B6462,-1)),MarketData[Adjusted Close]))-1,
""
)</f>
        <v>-5.3069593535158832E-3</v>
      </c>
      <c r="D6462">
        <f t="shared" si="202"/>
        <v>0.93028585212881443</v>
      </c>
      <c r="E6462">
        <f t="shared" si="203"/>
        <v>9302.8585212881444</v>
      </c>
    </row>
    <row r="6463" spans="1:5" hidden="1" x14ac:dyDescent="0.25">
      <c r="A6463" t="s">
        <v>12</v>
      </c>
      <c r="B6463" s="6">
        <v>46073</v>
      </c>
      <c r="C6463" s="9" cm="1">
        <f t="array" ref="C6463">IFERROR(
(_xlfn.XLOOKUP(1,(MarketData[ETF]=A6463)*(MarketData[Date]=B6463),MarketData[Adjusted Close]) /
_xlfn.XLOOKUP(1,(MarketData[ETF]=A6463)*(MarketData[Date]=WORKDAY(B6463,-1)),MarketData[Adjusted Close]))-1,
""
)</f>
        <v>1.1961430489441982E-2</v>
      </c>
      <c r="D6463">
        <f t="shared" si="202"/>
        <v>0.94141340168436449</v>
      </c>
      <c r="E6463">
        <f t="shared" si="203"/>
        <v>9414.1340168436454</v>
      </c>
    </row>
    <row r="6464" spans="1:5" hidden="1" x14ac:dyDescent="0.25">
      <c r="A6464" t="s">
        <v>12</v>
      </c>
      <c r="B6464" s="6">
        <v>46072</v>
      </c>
      <c r="C6464" s="9" cm="1">
        <f t="array" ref="C6464">IFERROR(
(_xlfn.XLOOKUP(1,(MarketData[ETF]=A6464)*(MarketData[Date]=B6464),MarketData[Adjusted Close]) /
_xlfn.XLOOKUP(1,(MarketData[ETF]=A6464)*(MarketData[Date]=WORKDAY(B6464,-1)),MarketData[Adjusted Close]))-1,
""
)</f>
        <v>-1.5842066780403785E-3</v>
      </c>
      <c r="D6464">
        <f t="shared" si="202"/>
        <v>0.93992200828661943</v>
      </c>
      <c r="E6464">
        <f t="shared" si="203"/>
        <v>9399.2200828661935</v>
      </c>
    </row>
    <row r="6465" spans="1:5" hidden="1" x14ac:dyDescent="0.25">
      <c r="A6465" t="s">
        <v>12</v>
      </c>
      <c r="B6465" s="6">
        <v>46071</v>
      </c>
      <c r="C6465" s="9" cm="1">
        <f t="array" ref="C6465">IFERROR(
(_xlfn.XLOOKUP(1,(MarketData[ETF]=A6465)*(MarketData[Date]=B6465),MarketData[Adjusted Close]) /
_xlfn.XLOOKUP(1,(MarketData[ETF]=A6465)*(MarketData[Date]=WORKDAY(B6465,-1)),MarketData[Adjusted Close]))-1,
""
)</f>
        <v>3.4238200048912759E-3</v>
      </c>
      <c r="D6465">
        <f t="shared" si="202"/>
        <v>0.94314013206162872</v>
      </c>
      <c r="E6465">
        <f t="shared" si="203"/>
        <v>9431.4013206162872</v>
      </c>
    </row>
    <row r="6466" spans="1:5" hidden="1" x14ac:dyDescent="0.25">
      <c r="A6466" t="s">
        <v>12</v>
      </c>
      <c r="B6466" s="6">
        <v>46070</v>
      </c>
      <c r="C6466" s="9" t="str" cm="1">
        <f t="array" ref="C6466">IFERROR(
(_xlfn.XLOOKUP(1,(MarketData[ETF]=A6466)*(MarketData[Date]=B6466),MarketData[Adjusted Close]) /
_xlfn.XLOOKUP(1,(MarketData[ETF]=A6466)*(MarketData[Date]=WORKDAY(B6466,-1)),MarketData[Adjusted Close]))-1,
""
)</f>
        <v/>
      </c>
      <c r="D6466">
        <f t="shared" si="202"/>
        <v>1</v>
      </c>
      <c r="E6466">
        <f t="shared" si="203"/>
        <v>10000</v>
      </c>
    </row>
    <row r="6467" spans="1:5" hidden="1" x14ac:dyDescent="0.25">
      <c r="A6467" t="s">
        <v>12</v>
      </c>
      <c r="B6467" s="6">
        <v>46066</v>
      </c>
      <c r="C6467" s="9" cm="1">
        <f t="array" ref="C6467">IFERROR(
(_xlfn.XLOOKUP(1,(MarketData[ETF]=A6467)*(MarketData[Date]=B6467),MarketData[Adjusted Close]) /
_xlfn.XLOOKUP(1,(MarketData[ETF]=A6467)*(MarketData[Date]=WORKDAY(B6467,-1)),MarketData[Adjusted Close]))-1,
""
)</f>
        <v>3.3055827619978828E-3</v>
      </c>
      <c r="D6467">
        <f t="shared" si="202"/>
        <v>1.0033055827619979</v>
      </c>
      <c r="E6467">
        <f t="shared" si="203"/>
        <v>10033.055827619979</v>
      </c>
    </row>
    <row r="6468" spans="1:5" hidden="1" x14ac:dyDescent="0.25">
      <c r="A6468" t="s">
        <v>12</v>
      </c>
      <c r="B6468" s="6">
        <v>46065</v>
      </c>
      <c r="C6468" s="9" cm="1">
        <f t="array" ref="C6468">IFERROR(
(_xlfn.XLOOKUP(1,(MarketData[ETF]=A6468)*(MarketData[Date]=B6468),MarketData[Adjusted Close]) /
_xlfn.XLOOKUP(1,(MarketData[ETF]=A6468)*(MarketData[Date]=WORKDAY(B6468,-1)),MarketData[Adjusted Close]))-1,
""
)</f>
        <v>-1.0299285108445355E-2</v>
      </c>
      <c r="D6468">
        <f t="shared" si="202"/>
        <v>0.99297225251423715</v>
      </c>
      <c r="E6468">
        <f t="shared" si="203"/>
        <v>9929.7225251423715</v>
      </c>
    </row>
    <row r="6469" spans="1:5" hidden="1" x14ac:dyDescent="0.25">
      <c r="A6469" t="s">
        <v>12</v>
      </c>
      <c r="B6469" s="6">
        <v>46064</v>
      </c>
      <c r="C6469" s="9" cm="1">
        <f t="array" ref="C6469">IFERROR(
(_xlfn.XLOOKUP(1,(MarketData[ETF]=A6469)*(MarketData[Date]=B6469),MarketData[Adjusted Close]) /
_xlfn.XLOOKUP(1,(MarketData[ETF]=A6469)*(MarketData[Date]=WORKDAY(B6469,-1)),MarketData[Adjusted Close]))-1,
""
)</f>
        <v>7.692307692307665E-3</v>
      </c>
      <c r="D6469">
        <f t="shared" si="202"/>
        <v>1.0006105006105004</v>
      </c>
      <c r="E6469">
        <f t="shared" si="203"/>
        <v>10006.105006105005</v>
      </c>
    </row>
    <row r="6470" spans="1:5" hidden="1" x14ac:dyDescent="0.25">
      <c r="A6470" t="s">
        <v>12</v>
      </c>
      <c r="B6470" s="6">
        <v>46063</v>
      </c>
      <c r="C6470" s="9" cm="1">
        <f t="array" ref="C6470">IFERROR(
(_xlfn.XLOOKUP(1,(MarketData[ETF]=A6470)*(MarketData[Date]=B6470),MarketData[Adjusted Close]) /
_xlfn.XLOOKUP(1,(MarketData[ETF]=A6470)*(MarketData[Date]=WORKDAY(B6470,-1)),MarketData[Adjusted Close]))-1,
""
)</f>
        <v>2.447980416156792E-3</v>
      </c>
      <c r="D6470">
        <f t="shared" si="202"/>
        <v>1.0030599755201957</v>
      </c>
      <c r="E6470">
        <f t="shared" si="203"/>
        <v>10030.599755201956</v>
      </c>
    </row>
    <row r="6471" spans="1:5" hidden="1" x14ac:dyDescent="0.25">
      <c r="A6471" t="s">
        <v>12</v>
      </c>
      <c r="B6471" s="6">
        <v>46062</v>
      </c>
      <c r="C6471" s="9" cm="1">
        <f t="array" ref="C6471">IFERROR(
(_xlfn.XLOOKUP(1,(MarketData[ETF]=A6471)*(MarketData[Date]=B6471),MarketData[Adjusted Close]) /
_xlfn.XLOOKUP(1,(MarketData[ETF]=A6471)*(MarketData[Date]=WORKDAY(B6471,-1)),MarketData[Adjusted Close]))-1,
""
)</f>
        <v>1.3647642679900818E-2</v>
      </c>
      <c r="D6471">
        <f t="shared" si="202"/>
        <v>1.0167493796526053</v>
      </c>
      <c r="E6471">
        <f t="shared" si="203"/>
        <v>10167.493796526052</v>
      </c>
    </row>
    <row r="6472" spans="1:5" hidden="1" x14ac:dyDescent="0.25">
      <c r="A6472" t="s">
        <v>12</v>
      </c>
      <c r="B6472" s="6">
        <v>46059</v>
      </c>
      <c r="C6472" s="9" cm="1">
        <f t="array" ref="C6472">IFERROR(
(_xlfn.XLOOKUP(1,(MarketData[ETF]=A6472)*(MarketData[Date]=B6472),MarketData[Adjusted Close]) /
_xlfn.XLOOKUP(1,(MarketData[ETF]=A6472)*(MarketData[Date]=WORKDAY(B6472,-1)),MarketData[Adjusted Close]))-1,
""
)</f>
        <v>2.2194039315155401E-2</v>
      </c>
      <c r="D6472">
        <f t="shared" si="202"/>
        <v>1.0393151553582751</v>
      </c>
      <c r="E6472">
        <f t="shared" si="203"/>
        <v>10393.151553582751</v>
      </c>
    </row>
    <row r="6473" spans="1:5" hidden="1" x14ac:dyDescent="0.25">
      <c r="A6473" t="s">
        <v>12</v>
      </c>
      <c r="B6473" s="6">
        <v>46058</v>
      </c>
      <c r="C6473" s="9" cm="1">
        <f t="array" ref="C6473">IFERROR(
(_xlfn.XLOOKUP(1,(MarketData[ETF]=A6473)*(MarketData[Date]=B6473),MarketData[Adjusted Close]) /
_xlfn.XLOOKUP(1,(MarketData[ETF]=A6473)*(MarketData[Date]=WORKDAY(B6473,-1)),MarketData[Adjusted Close]))-1,
""
)</f>
        <v>-1.2028567848640592E-2</v>
      </c>
      <c r="D6473">
        <f t="shared" si="202"/>
        <v>1.0268136824959277</v>
      </c>
      <c r="E6473">
        <f t="shared" si="203"/>
        <v>10268.136824959278</v>
      </c>
    </row>
    <row r="6474" spans="1:5" hidden="1" x14ac:dyDescent="0.25">
      <c r="A6474" t="s">
        <v>12</v>
      </c>
      <c r="B6474" s="6">
        <v>46057</v>
      </c>
      <c r="C6474" s="9" cm="1">
        <f t="array" ref="C6474">IFERROR(
(_xlfn.XLOOKUP(1,(MarketData[ETF]=A6474)*(MarketData[Date]=B6474),MarketData[Adjusted Close]) /
_xlfn.XLOOKUP(1,(MarketData[ETF]=A6474)*(MarketData[Date]=WORKDAY(B6474,-1)),MarketData[Adjusted Close]))-1,
""
)</f>
        <v>-7.5122073369227049E-4</v>
      </c>
      <c r="D6474">
        <f t="shared" si="202"/>
        <v>1.0260423187679979</v>
      </c>
      <c r="E6474">
        <f t="shared" si="203"/>
        <v>10260.423187679979</v>
      </c>
    </row>
    <row r="6475" spans="1:5" hidden="1" x14ac:dyDescent="0.25">
      <c r="A6475" t="s">
        <v>12</v>
      </c>
      <c r="B6475" s="6">
        <v>46056</v>
      </c>
      <c r="C6475" s="9" cm="1">
        <f t="array" ref="C6475">IFERROR(
(_xlfn.XLOOKUP(1,(MarketData[ETF]=A6475)*(MarketData[Date]=B6475),MarketData[Adjusted Close]) /
_xlfn.XLOOKUP(1,(MarketData[ETF]=A6475)*(MarketData[Date]=WORKDAY(B6475,-1)),MarketData[Adjusted Close]))-1,
""
)</f>
        <v>2.5103552152629938E-3</v>
      </c>
      <c r="D6475">
        <f t="shared" si="202"/>
        <v>1.0286180494539976</v>
      </c>
      <c r="E6475">
        <f t="shared" si="203"/>
        <v>10286.180494539976</v>
      </c>
    </row>
    <row r="6476" spans="1:5" hidden="1" x14ac:dyDescent="0.25">
      <c r="A6476" t="s">
        <v>12</v>
      </c>
      <c r="B6476" s="6">
        <v>46055</v>
      </c>
      <c r="C6476" s="9" cm="1">
        <f t="array" ref="C6476">IFERROR(
(_xlfn.XLOOKUP(1,(MarketData[ETF]=A6476)*(MarketData[Date]=B6476),MarketData[Adjusted Close]) /
_xlfn.XLOOKUP(1,(MarketData[ETF]=A6476)*(MarketData[Date]=WORKDAY(B6476,-1)),MarketData[Adjusted Close]))-1,
""
)</f>
        <v>5.680383741479389E-3</v>
      </c>
      <c r="D6476">
        <f t="shared" si="202"/>
        <v>1.0344609946983083</v>
      </c>
      <c r="E6476">
        <f t="shared" si="203"/>
        <v>10344.609946983082</v>
      </c>
    </row>
    <row r="6477" spans="1:5" hidden="1" x14ac:dyDescent="0.25">
      <c r="A6477" t="s">
        <v>12</v>
      </c>
      <c r="B6477" s="6">
        <v>46052</v>
      </c>
      <c r="C6477" s="9" cm="1">
        <f t="array" ref="C6477">IFERROR(
(_xlfn.XLOOKUP(1,(MarketData[ETF]=A6477)*(MarketData[Date]=B6477),MarketData[Adjusted Close]) /
_xlfn.XLOOKUP(1,(MarketData[ETF]=A6477)*(MarketData[Date]=WORKDAY(B6477,-1)),MarketData[Adjusted Close]))-1,
""
)</f>
        <v>-1.5900621118012381E-2</v>
      </c>
      <c r="D6477">
        <f t="shared" si="202"/>
        <v>1.0180124223602482</v>
      </c>
      <c r="E6477">
        <f t="shared" si="203"/>
        <v>10180.124223602483</v>
      </c>
    </row>
    <row r="6478" spans="1:5" hidden="1" x14ac:dyDescent="0.25">
      <c r="A6478" t="s">
        <v>12</v>
      </c>
      <c r="B6478" s="6">
        <v>46051</v>
      </c>
      <c r="C6478" s="9" cm="1">
        <f t="array" ref="C6478">IFERROR(
(_xlfn.XLOOKUP(1,(MarketData[ETF]=A6478)*(MarketData[Date]=B6478),MarketData[Adjusted Close]) /
_xlfn.XLOOKUP(1,(MarketData[ETF]=A6478)*(MarketData[Date]=WORKDAY(B6478,-1)),MarketData[Adjusted Close]))-1,
""
)</f>
        <v>2.6155187445509043E-3</v>
      </c>
      <c r="D6478">
        <f t="shared" si="202"/>
        <v>1.0206750529331172</v>
      </c>
      <c r="E6478">
        <f t="shared" si="203"/>
        <v>10206.750529331171</v>
      </c>
    </row>
    <row r="6479" spans="1:5" hidden="1" x14ac:dyDescent="0.25">
      <c r="A6479" t="s">
        <v>12</v>
      </c>
      <c r="B6479" s="6">
        <v>46050</v>
      </c>
      <c r="C6479" s="9" cm="1">
        <f t="array" ref="C6479">IFERROR(
(_xlfn.XLOOKUP(1,(MarketData[ETF]=A6479)*(MarketData[Date]=B6479),MarketData[Adjusted Close]) /
_xlfn.XLOOKUP(1,(MarketData[ETF]=A6479)*(MarketData[Date]=WORKDAY(B6479,-1)),MarketData[Adjusted Close]))-1,
""
)</f>
        <v>-4.4637321760694348E-3</v>
      </c>
      <c r="D6479">
        <f t="shared" si="202"/>
        <v>1.0161190328580283</v>
      </c>
      <c r="E6479">
        <f t="shared" si="203"/>
        <v>10161.190328580284</v>
      </c>
    </row>
    <row r="6480" spans="1:5" hidden="1" x14ac:dyDescent="0.25">
      <c r="A6480" t="s">
        <v>12</v>
      </c>
      <c r="B6480" s="6">
        <v>46049</v>
      </c>
      <c r="C6480" s="9" cm="1">
        <f t="array" ref="C6480">IFERROR(
(_xlfn.XLOOKUP(1,(MarketData[ETF]=A6480)*(MarketData[Date]=B6480),MarketData[Adjusted Close]) /
_xlfn.XLOOKUP(1,(MarketData[ETF]=A6480)*(MarketData[Date]=WORKDAY(B6480,-1)),MarketData[Adjusted Close]))-1,
""
)</f>
        <v>1.5487282800302316E-2</v>
      </c>
      <c r="D6480">
        <f t="shared" si="202"/>
        <v>1.0318559556786702</v>
      </c>
      <c r="E6480">
        <f t="shared" si="203"/>
        <v>10318.559556786702</v>
      </c>
    </row>
    <row r="6481" spans="1:5" hidden="1" x14ac:dyDescent="0.25">
      <c r="A6481" t="s">
        <v>12</v>
      </c>
      <c r="B6481" s="6">
        <v>46048</v>
      </c>
      <c r="C6481" s="9" cm="1">
        <f t="array" ref="C6481">IFERROR(
(_xlfn.XLOOKUP(1,(MarketData[ETF]=A6481)*(MarketData[Date]=B6481),MarketData[Adjusted Close]) /
_xlfn.XLOOKUP(1,(MarketData[ETF]=A6481)*(MarketData[Date]=WORKDAY(B6481,-1)),MarketData[Adjusted Close]))-1,
""
)</f>
        <v>4.1724617524339092E-3</v>
      </c>
      <c r="D6481">
        <f t="shared" si="202"/>
        <v>1.0361613351877605</v>
      </c>
      <c r="E6481">
        <f t="shared" si="203"/>
        <v>10361.613351877606</v>
      </c>
    </row>
    <row r="6482" spans="1:5" hidden="1" x14ac:dyDescent="0.25">
      <c r="A6482" t="s">
        <v>12</v>
      </c>
      <c r="B6482" s="6">
        <v>46045</v>
      </c>
      <c r="C6482" s="9" cm="1">
        <f t="array" ref="C6482">IFERROR(
(_xlfn.XLOOKUP(1,(MarketData[ETF]=A6482)*(MarketData[Date]=B6482),MarketData[Adjusted Close]) /
_xlfn.XLOOKUP(1,(MarketData[ETF]=A6482)*(MarketData[Date]=WORKDAY(B6482,-1)),MarketData[Adjusted Close]))-1,
""
)</f>
        <v>5.7222787385555751E-3</v>
      </c>
      <c r="D6482">
        <f t="shared" si="202"/>
        <v>1.0420905391658188</v>
      </c>
      <c r="E6482">
        <f t="shared" si="203"/>
        <v>10420.905391658189</v>
      </c>
    </row>
    <row r="6483" spans="1:5" hidden="1" x14ac:dyDescent="0.25">
      <c r="A6483" t="s">
        <v>12</v>
      </c>
      <c r="B6483" s="6">
        <v>46044</v>
      </c>
      <c r="C6483" s="9" cm="1">
        <f t="array" ref="C6483">IFERROR(
(_xlfn.XLOOKUP(1,(MarketData[ETF]=A6483)*(MarketData[Date]=B6483),MarketData[Adjusted Close]) /
_xlfn.XLOOKUP(1,(MarketData[ETF]=A6483)*(MarketData[Date]=WORKDAY(B6483,-1)),MarketData[Adjusted Close]))-1,
""
)</f>
        <v>6.0125367788153028E-3</v>
      </c>
      <c r="D6483">
        <f t="shared" si="202"/>
        <v>1.0483561468594087</v>
      </c>
      <c r="E6483">
        <f t="shared" si="203"/>
        <v>10483.561468594087</v>
      </c>
    </row>
    <row r="6484" spans="1:5" hidden="1" x14ac:dyDescent="0.25">
      <c r="A6484" t="s">
        <v>12</v>
      </c>
      <c r="B6484" s="6">
        <v>46043</v>
      </c>
      <c r="C6484" s="9" cm="1">
        <f t="array" ref="C6484">IFERROR(
(_xlfn.XLOOKUP(1,(MarketData[ETF]=A6484)*(MarketData[Date]=B6484),MarketData[Adjusted Close]) /
_xlfn.XLOOKUP(1,(MarketData[ETF]=A6484)*(MarketData[Date]=WORKDAY(B6484,-1)),MarketData[Adjusted Close]))-1,
""
)</f>
        <v>1.1254851228978069E-2</v>
      </c>
      <c r="D6484">
        <f t="shared" si="202"/>
        <v>1.0601552393272959</v>
      </c>
      <c r="E6484">
        <f t="shared" si="203"/>
        <v>10601.552393272959</v>
      </c>
    </row>
    <row r="6485" spans="1:5" hidden="1" x14ac:dyDescent="0.25">
      <c r="A6485" t="s">
        <v>12</v>
      </c>
      <c r="B6485" s="6">
        <v>46042</v>
      </c>
      <c r="C6485" s="9" t="str" cm="1">
        <f t="array" ref="C6485">IFERROR(
(_xlfn.XLOOKUP(1,(MarketData[ETF]=A6485)*(MarketData[Date]=B6485),MarketData[Adjusted Close]) /
_xlfn.XLOOKUP(1,(MarketData[ETF]=A6485)*(MarketData[Date]=WORKDAY(B6485,-1)),MarketData[Adjusted Close]))-1,
""
)</f>
        <v/>
      </c>
      <c r="D6485">
        <f t="shared" si="202"/>
        <v>1</v>
      </c>
      <c r="E6485">
        <f t="shared" si="203"/>
        <v>10000</v>
      </c>
    </row>
    <row r="6486" spans="1:5" hidden="1" x14ac:dyDescent="0.25">
      <c r="A6486" t="s">
        <v>12</v>
      </c>
      <c r="B6486" s="6">
        <v>46038</v>
      </c>
      <c r="C6486" s="9" cm="1">
        <f t="array" ref="C6486">IFERROR(
(_xlfn.XLOOKUP(1,(MarketData[ETF]=A6486)*(MarketData[Date]=B6486),MarketData[Adjusted Close]) /
_xlfn.XLOOKUP(1,(MarketData[ETF]=A6486)*(MarketData[Date]=WORKDAY(B6486,-1)),MarketData[Adjusted Close]))-1,
""
)</f>
        <v>5.1170525777144427E-4</v>
      </c>
      <c r="D6486">
        <f t="shared" si="202"/>
        <v>1.0005117052577714</v>
      </c>
      <c r="E6486">
        <f t="shared" si="203"/>
        <v>10005.117052577714</v>
      </c>
    </row>
    <row r="6487" spans="1:5" hidden="1" x14ac:dyDescent="0.25">
      <c r="A6487" t="s">
        <v>12</v>
      </c>
      <c r="B6487" s="6">
        <v>46037</v>
      </c>
      <c r="C6487" s="9" cm="1">
        <f t="array" ref="C6487">IFERROR(
(_xlfn.XLOOKUP(1,(MarketData[ETF]=A6487)*(MarketData[Date]=B6487),MarketData[Adjusted Close]) /
_xlfn.XLOOKUP(1,(MarketData[ETF]=A6487)*(MarketData[Date]=WORKDAY(B6487,-1)),MarketData[Adjusted Close]))-1,
""
)</f>
        <v>1.6658124038952948E-3</v>
      </c>
      <c r="D6487">
        <f t="shared" si="202"/>
        <v>1.0021783700666322</v>
      </c>
      <c r="E6487">
        <f t="shared" si="203"/>
        <v>10021.783700666323</v>
      </c>
    </row>
    <row r="6488" spans="1:5" hidden="1" x14ac:dyDescent="0.25">
      <c r="A6488" t="s">
        <v>12</v>
      </c>
      <c r="B6488" s="6">
        <v>46036</v>
      </c>
      <c r="C6488" s="9" cm="1">
        <f t="array" ref="C6488">IFERROR(
(_xlfn.XLOOKUP(1,(MarketData[ETF]=A6488)*(MarketData[Date]=B6488),MarketData[Adjusted Close]) /
_xlfn.XLOOKUP(1,(MarketData[ETF]=A6488)*(MarketData[Date]=WORKDAY(B6488,-1)),MarketData[Adjusted Close]))-1,
""
)</f>
        <v>4.3758043758044263E-3</v>
      </c>
      <c r="D6488">
        <f t="shared" si="202"/>
        <v>1.0065637065637063</v>
      </c>
      <c r="E6488">
        <f t="shared" si="203"/>
        <v>10065.637065637064</v>
      </c>
    </row>
    <row r="6489" spans="1:5" hidden="1" x14ac:dyDescent="0.25">
      <c r="A6489" t="s">
        <v>12</v>
      </c>
      <c r="B6489" s="6">
        <v>46035</v>
      </c>
      <c r="C6489" s="9" cm="1">
        <f t="array" ref="C6489">IFERROR(
(_xlfn.XLOOKUP(1,(MarketData[ETF]=A6489)*(MarketData[Date]=B6489),MarketData[Adjusted Close]) /
_xlfn.XLOOKUP(1,(MarketData[ETF]=A6489)*(MarketData[Date]=WORKDAY(B6489,-1)),MarketData[Adjusted Close]))-1,
""
)</f>
        <v>-5.3763440860215006E-3</v>
      </c>
      <c r="D6489">
        <f t="shared" si="202"/>
        <v>1.0011520737327186</v>
      </c>
      <c r="E6489">
        <f t="shared" si="203"/>
        <v>10011.520737327186</v>
      </c>
    </row>
    <row r="6490" spans="1:5" hidden="1" x14ac:dyDescent="0.25">
      <c r="A6490" t="s">
        <v>12</v>
      </c>
      <c r="B6490" s="6">
        <v>46034</v>
      </c>
      <c r="C6490" s="9" cm="1">
        <f t="array" ref="C6490">IFERROR(
(_xlfn.XLOOKUP(1,(MarketData[ETF]=A6490)*(MarketData[Date]=B6490),MarketData[Adjusted Close]) /
_xlfn.XLOOKUP(1,(MarketData[ETF]=A6490)*(MarketData[Date]=WORKDAY(B6490,-1)),MarketData[Adjusted Close]))-1,
""
)</f>
        <v>9.302325581395321E-3</v>
      </c>
      <c r="D6490">
        <f t="shared" si="202"/>
        <v>1.0104651162790694</v>
      </c>
      <c r="E6490">
        <f t="shared" si="203"/>
        <v>10104.651162790695</v>
      </c>
    </row>
    <row r="6491" spans="1:5" hidden="1" x14ac:dyDescent="0.25">
      <c r="A6491" t="s">
        <v>12</v>
      </c>
      <c r="B6491" s="6">
        <v>46031</v>
      </c>
      <c r="C6491" s="9" cm="1">
        <f t="array" ref="C6491">IFERROR(
(_xlfn.XLOOKUP(1,(MarketData[ETF]=A6491)*(MarketData[Date]=B6491),MarketData[Adjusted Close]) /
_xlfn.XLOOKUP(1,(MarketData[ETF]=A6491)*(MarketData[Date]=WORKDAY(B6491,-1)),MarketData[Adjusted Close]))-1,
""
)</f>
        <v>7.1567989590111125E-3</v>
      </c>
      <c r="D6491">
        <f t="shared" si="202"/>
        <v>1.0176968119713725</v>
      </c>
      <c r="E6491">
        <f t="shared" si="203"/>
        <v>10176.968119713725</v>
      </c>
    </row>
    <row r="6492" spans="1:5" hidden="1" x14ac:dyDescent="0.25">
      <c r="A6492" t="s">
        <v>12</v>
      </c>
      <c r="B6492" s="6">
        <v>46030</v>
      </c>
      <c r="C6492" s="9" cm="1">
        <f t="array" ref="C6492">IFERROR(
(_xlfn.XLOOKUP(1,(MarketData[ETF]=A6492)*(MarketData[Date]=B6492),MarketData[Adjusted Close]) /
_xlfn.XLOOKUP(1,(MarketData[ETF]=A6492)*(MarketData[Date]=WORKDAY(B6492,-1)),MarketData[Adjusted Close]))-1,
""
)</f>
        <v>6.5104166666651864E-4</v>
      </c>
      <c r="D6492">
        <f t="shared" si="202"/>
        <v>1.0183593749999995</v>
      </c>
      <c r="E6492">
        <f t="shared" si="203"/>
        <v>10183.593749999995</v>
      </c>
    </row>
    <row r="6493" spans="1:5" hidden="1" x14ac:dyDescent="0.25">
      <c r="A6493" t="s">
        <v>12</v>
      </c>
      <c r="B6493" s="6">
        <v>46029</v>
      </c>
      <c r="C6493" s="9" cm="1">
        <f t="array" ref="C6493">IFERROR(
(_xlfn.XLOOKUP(1,(MarketData[ETF]=A6493)*(MarketData[Date]=B6493),MarketData[Adjusted Close]) /
_xlfn.XLOOKUP(1,(MarketData[ETF]=A6493)*(MarketData[Date]=WORKDAY(B6493,-1)),MarketData[Adjusted Close]))-1,
""
)</f>
        <v>-5.0524679362611291E-3</v>
      </c>
      <c r="D6493">
        <f t="shared" si="202"/>
        <v>1.0132141469102212</v>
      </c>
      <c r="E6493">
        <f t="shared" si="203"/>
        <v>10132.141469102211</v>
      </c>
    </row>
    <row r="6494" spans="1:5" hidden="1" x14ac:dyDescent="0.25">
      <c r="A6494" t="s">
        <v>12</v>
      </c>
      <c r="B6494" s="6">
        <v>46028</v>
      </c>
      <c r="C6494" s="9" cm="1">
        <f t="array" ref="C6494">IFERROR(
(_xlfn.XLOOKUP(1,(MarketData[ETF]=A6494)*(MarketData[Date]=B6494),MarketData[Adjusted Close]) /
_xlfn.XLOOKUP(1,(MarketData[ETF]=A6494)*(MarketData[Date]=WORKDAY(B6494,-1)),MarketData[Adjusted Close]))-1,
""
)</f>
        <v>3.5101404056161467E-3</v>
      </c>
      <c r="D6494">
        <f t="shared" si="202"/>
        <v>1.0167706708268327</v>
      </c>
      <c r="E6494">
        <f t="shared" si="203"/>
        <v>10167.706708268326</v>
      </c>
    </row>
    <row r="6495" spans="1:5" hidden="1" x14ac:dyDescent="0.25">
      <c r="A6495" t="s">
        <v>12</v>
      </c>
      <c r="B6495" s="6">
        <v>46027</v>
      </c>
      <c r="C6495" s="9" cm="1">
        <f t="array" ref="C6495">IFERROR(
(_xlfn.XLOOKUP(1,(MarketData[ETF]=A6495)*(MarketData[Date]=B6495),MarketData[Adjusted Close]) /
_xlfn.XLOOKUP(1,(MarketData[ETF]=A6495)*(MarketData[Date]=WORKDAY(B6495,-1)),MarketData[Adjusted Close]))-1,
""
)</f>
        <v>1.0509721492380386E-2</v>
      </c>
      <c r="D6495">
        <f t="shared" si="202"/>
        <v>1.0274566473988436</v>
      </c>
      <c r="E6495">
        <f t="shared" si="203"/>
        <v>10274.566473988436</v>
      </c>
    </row>
    <row r="6496" spans="1:5" hidden="1" x14ac:dyDescent="0.25">
      <c r="A6496" t="s">
        <v>12</v>
      </c>
      <c r="B6496" s="6">
        <v>46024</v>
      </c>
      <c r="C6496" s="9" t="str" cm="1">
        <f t="array" ref="C6496">IFERROR(
(_xlfn.XLOOKUP(1,(MarketData[ETF]=A6496)*(MarketData[Date]=B6496),MarketData[Adjusted Close]) /
_xlfn.XLOOKUP(1,(MarketData[ETF]=A6496)*(MarketData[Date]=WORKDAY(B6496,-1)),MarketData[Adjusted Close]))-1,
""
)</f>
        <v/>
      </c>
      <c r="D6496">
        <f t="shared" si="202"/>
        <v>1</v>
      </c>
      <c r="E6496">
        <f t="shared" si="203"/>
        <v>10000</v>
      </c>
    </row>
    <row r="6497" spans="1:5" hidden="1" x14ac:dyDescent="0.25">
      <c r="A6497" t="s">
        <v>12</v>
      </c>
      <c r="B6497" s="6">
        <v>46022</v>
      </c>
      <c r="C6497" s="9" cm="1">
        <f t="array" ref="C6497">IFERROR(
(_xlfn.XLOOKUP(1,(MarketData[ETF]=A6497)*(MarketData[Date]=B6497),MarketData[Adjusted Close]) /
_xlfn.XLOOKUP(1,(MarketData[ETF]=A6497)*(MarketData[Date]=WORKDAY(B6497,-1)),MarketData[Adjusted Close]))-1,
""
)</f>
        <v>-4.2474117334749817E-3</v>
      </c>
      <c r="D6497">
        <f t="shared" si="202"/>
        <v>0.99575258826652502</v>
      </c>
      <c r="E6497">
        <f t="shared" si="203"/>
        <v>9957.5258826652498</v>
      </c>
    </row>
    <row r="6498" spans="1:5" hidden="1" x14ac:dyDescent="0.25">
      <c r="A6498" t="s">
        <v>12</v>
      </c>
      <c r="B6498" s="6">
        <v>46021</v>
      </c>
      <c r="C6498" s="9" cm="1">
        <f t="array" ref="C6498">IFERROR(
(_xlfn.XLOOKUP(1,(MarketData[ETF]=A6498)*(MarketData[Date]=B6498),MarketData[Adjusted Close]) /
_xlfn.XLOOKUP(1,(MarketData[ETF]=A6498)*(MarketData[Date]=WORKDAY(B6498,-1)),MarketData[Adjusted Close]))-1,
""
)</f>
        <v>1.9949461364543453E-3</v>
      </c>
      <c r="D6498">
        <f t="shared" si="202"/>
        <v>0.99773906104535171</v>
      </c>
      <c r="E6498">
        <f t="shared" si="203"/>
        <v>9977.3906104535163</v>
      </c>
    </row>
    <row r="6499" spans="1:5" hidden="1" x14ac:dyDescent="0.25">
      <c r="A6499" t="s">
        <v>12</v>
      </c>
      <c r="B6499" s="6">
        <v>46020</v>
      </c>
      <c r="C6499" s="9" cm="1">
        <f t="array" ref="C6499">IFERROR(
(_xlfn.XLOOKUP(1,(MarketData[ETF]=A6499)*(MarketData[Date]=B6499),MarketData[Adjusted Close]) /
_xlfn.XLOOKUP(1,(MarketData[ETF]=A6499)*(MarketData[Date]=WORKDAY(B6499,-1)),MarketData[Adjusted Close]))-1,
""
)</f>
        <v>-3.1817579212516378E-3</v>
      </c>
      <c r="D6499">
        <f t="shared" si="202"/>
        <v>0.99456449688452853</v>
      </c>
      <c r="E6499">
        <f t="shared" si="203"/>
        <v>9945.6449688452849</v>
      </c>
    </row>
    <row r="6500" spans="1:5" hidden="1" x14ac:dyDescent="0.25">
      <c r="A6500" t="s">
        <v>12</v>
      </c>
      <c r="B6500" s="6">
        <v>46017</v>
      </c>
      <c r="C6500" s="9" t="str" cm="1">
        <f t="array" ref="C6500">IFERROR(
(_xlfn.XLOOKUP(1,(MarketData[ETF]=A6500)*(MarketData[Date]=B6500),MarketData[Adjusted Close]) /
_xlfn.XLOOKUP(1,(MarketData[ETF]=A6500)*(MarketData[Date]=WORKDAY(B6500,-1)),MarketData[Adjusted Close]))-1,
""
)</f>
        <v/>
      </c>
      <c r="D6500">
        <f t="shared" si="202"/>
        <v>1</v>
      </c>
      <c r="E6500">
        <f t="shared" si="203"/>
        <v>10000</v>
      </c>
    </row>
    <row r="6501" spans="1:5" hidden="1" x14ac:dyDescent="0.25">
      <c r="A6501" t="s">
        <v>12</v>
      </c>
      <c r="B6501" s="6">
        <v>46015</v>
      </c>
      <c r="C6501" s="9" cm="1">
        <f t="array" ref="C6501">IFERROR(
(_xlfn.XLOOKUP(1,(MarketData[ETF]=A6501)*(MarketData[Date]=B6501),MarketData[Adjusted Close]) /
_xlfn.XLOOKUP(1,(MarketData[ETF]=A6501)*(MarketData[Date]=WORKDAY(B6501,-1)),MarketData[Adjusted Close]))-1,
""
)</f>
        <v>7.9861573272999031E-4</v>
      </c>
      <c r="D6501">
        <f t="shared" si="202"/>
        <v>1.00079861573273</v>
      </c>
      <c r="E6501">
        <f t="shared" si="203"/>
        <v>10007.986157327299</v>
      </c>
    </row>
    <row r="6502" spans="1:5" hidden="1" x14ac:dyDescent="0.25">
      <c r="A6502" t="s">
        <v>12</v>
      </c>
      <c r="B6502" s="6">
        <v>46014</v>
      </c>
      <c r="C6502" s="9" cm="1">
        <f t="array" ref="C6502">IFERROR(
(_xlfn.XLOOKUP(1,(MarketData[ETF]=A6502)*(MarketData[Date]=B6502),MarketData[Adjusted Close]) /
_xlfn.XLOOKUP(1,(MarketData[ETF]=A6502)*(MarketData[Date]=WORKDAY(B6502,-1)),MarketData[Adjusted Close]))-1,
""
)</f>
        <v>6.0257096946971789E-3</v>
      </c>
      <c r="D6502">
        <f t="shared" ref="D6502:D6565" si="204">IFERROR(IF(A6502&lt;&gt;A6501,1,D6501*(1+C6502)),1)</f>
        <v>1.0068291376539902</v>
      </c>
      <c r="E6502">
        <f t="shared" ref="E6502:E6565" si="205">D6502*10000</f>
        <v>10068.291376539903</v>
      </c>
    </row>
    <row r="6503" spans="1:5" hidden="1" x14ac:dyDescent="0.25">
      <c r="A6503" t="s">
        <v>12</v>
      </c>
      <c r="B6503" s="6">
        <v>46013</v>
      </c>
      <c r="C6503" s="9" cm="1">
        <f t="array" ref="C6503">IFERROR(
(_xlfn.XLOOKUP(1,(MarketData[ETF]=A6503)*(MarketData[Date]=B6503),MarketData[Adjusted Close]) /
_xlfn.XLOOKUP(1,(MarketData[ETF]=A6503)*(MarketData[Date]=WORKDAY(B6503,-1)),MarketData[Adjusted Close]))-1,
""
)</f>
        <v>5.6558039321303877E-3</v>
      </c>
      <c r="D6503">
        <f t="shared" si="204"/>
        <v>1.0125235658497171</v>
      </c>
      <c r="E6503">
        <f t="shared" si="205"/>
        <v>10125.235658497171</v>
      </c>
    </row>
    <row r="6504" spans="1:5" hidden="1" x14ac:dyDescent="0.25">
      <c r="A6504" t="s">
        <v>12</v>
      </c>
      <c r="B6504" s="6">
        <v>46010</v>
      </c>
      <c r="C6504" s="9" cm="1">
        <f t="array" ref="C6504">IFERROR(
(_xlfn.XLOOKUP(1,(MarketData[ETF]=A6504)*(MarketData[Date]=B6504),MarketData[Adjusted Close]) /
_xlfn.XLOOKUP(1,(MarketData[ETF]=A6504)*(MarketData[Date]=WORKDAY(B6504,-1)),MarketData[Adjusted Close]))-1,
""
)</f>
        <v>6.2330623306234845E-3</v>
      </c>
      <c r="D6504">
        <f t="shared" si="204"/>
        <v>1.0188346883468835</v>
      </c>
      <c r="E6504">
        <f t="shared" si="205"/>
        <v>10188.346883468836</v>
      </c>
    </row>
    <row r="6505" spans="1:5" hidden="1" x14ac:dyDescent="0.25">
      <c r="A6505" t="s">
        <v>12</v>
      </c>
      <c r="B6505" s="6">
        <v>46009</v>
      </c>
      <c r="C6505" s="9" cm="1">
        <f t="array" ref="C6505">IFERROR(
(_xlfn.XLOOKUP(1,(MarketData[ETF]=A6505)*(MarketData[Date]=B6505),MarketData[Adjusted Close]) /
_xlfn.XLOOKUP(1,(MarketData[ETF]=A6505)*(MarketData[Date]=WORKDAY(B6505,-1)),MarketData[Adjusted Close]))-1,
""
)</f>
        <v>8.1967213114753079E-3</v>
      </c>
      <c r="D6505">
        <f t="shared" si="204"/>
        <v>1.0271857923497267</v>
      </c>
      <c r="E6505">
        <f t="shared" si="205"/>
        <v>10271.857923497268</v>
      </c>
    </row>
    <row r="6506" spans="1:5" hidden="1" x14ac:dyDescent="0.25">
      <c r="A6506" t="s">
        <v>12</v>
      </c>
      <c r="B6506" s="6">
        <v>46008</v>
      </c>
      <c r="C6506" s="9" cm="1">
        <f t="array" ref="C6506">IFERROR(
(_xlfn.XLOOKUP(1,(MarketData[ETF]=A6506)*(MarketData[Date]=B6506),MarketData[Adjusted Close]) /
_xlfn.XLOOKUP(1,(MarketData[ETF]=A6506)*(MarketData[Date]=WORKDAY(B6506,-1)),MarketData[Adjusted Close]))-1,
""
)</f>
        <v>-6.6494775410502749E-3</v>
      </c>
      <c r="D6506">
        <f t="shared" si="204"/>
        <v>1.0203555434930114</v>
      </c>
      <c r="E6506">
        <f t="shared" si="205"/>
        <v>10203.555434930115</v>
      </c>
    </row>
    <row r="6507" spans="1:5" hidden="1" x14ac:dyDescent="0.25">
      <c r="A6507" t="s">
        <v>12</v>
      </c>
      <c r="B6507" s="6">
        <v>46007</v>
      </c>
      <c r="C6507" s="9" cm="1">
        <f t="array" ref="C6507">IFERROR(
(_xlfn.XLOOKUP(1,(MarketData[ETF]=A6507)*(MarketData[Date]=B6507),MarketData[Adjusted Close]) /
_xlfn.XLOOKUP(1,(MarketData[ETF]=A6507)*(MarketData[Date]=WORKDAY(B6507,-1)),MarketData[Adjusted Close]))-1,
""
)</f>
        <v>-5.3988392495614157E-3</v>
      </c>
      <c r="D6507">
        <f t="shared" si="204"/>
        <v>1.0148468079362938</v>
      </c>
      <c r="E6507">
        <f t="shared" si="205"/>
        <v>10148.468079362938</v>
      </c>
    </row>
    <row r="6508" spans="1:5" hidden="1" x14ac:dyDescent="0.25">
      <c r="A6508" t="s">
        <v>12</v>
      </c>
      <c r="B6508" s="6">
        <v>46006</v>
      </c>
      <c r="C6508" s="9" cm="1">
        <f t="array" ref="C6508">IFERROR(
(_xlfn.XLOOKUP(1,(MarketData[ETF]=A6508)*(MarketData[Date]=B6508),MarketData[Adjusted Close]) /
_xlfn.XLOOKUP(1,(MarketData[ETF]=A6508)*(MarketData[Date]=WORKDAY(B6508,-1)),MarketData[Adjusted Close]))-1,
""
)</f>
        <v>3.3856988082339168E-3</v>
      </c>
      <c r="D6508">
        <f t="shared" si="204"/>
        <v>1.0182827735644637</v>
      </c>
      <c r="E6508">
        <f t="shared" si="205"/>
        <v>10182.827735644638</v>
      </c>
    </row>
    <row r="6509" spans="1:5" hidden="1" x14ac:dyDescent="0.25">
      <c r="A6509" t="s">
        <v>12</v>
      </c>
      <c r="B6509" s="6">
        <v>46003</v>
      </c>
      <c r="C6509" s="9" cm="1">
        <f t="array" ref="C6509">IFERROR(
(_xlfn.XLOOKUP(1,(MarketData[ETF]=A6509)*(MarketData[Date]=B6509),MarketData[Adjusted Close]) /
_xlfn.XLOOKUP(1,(MarketData[ETF]=A6509)*(MarketData[Date]=WORKDAY(B6509,-1)),MarketData[Adjusted Close]))-1,
""
)</f>
        <v>-6.7258541834812613E-3</v>
      </c>
      <c r="D6509">
        <f t="shared" si="204"/>
        <v>1.0114339521119182</v>
      </c>
      <c r="E6509">
        <f t="shared" si="205"/>
        <v>10114.339521119182</v>
      </c>
    </row>
    <row r="6510" spans="1:5" hidden="1" x14ac:dyDescent="0.25">
      <c r="A6510" t="s">
        <v>12</v>
      </c>
      <c r="B6510" s="6">
        <v>46002</v>
      </c>
      <c r="C6510" s="9" cm="1">
        <f t="array" ref="C6510">IFERROR(
(_xlfn.XLOOKUP(1,(MarketData[ETF]=A6510)*(MarketData[Date]=B6510),MarketData[Adjusted Close]) /
_xlfn.XLOOKUP(1,(MarketData[ETF]=A6510)*(MarketData[Date]=WORKDAY(B6510,-1)),MarketData[Adjusted Close]))-1,
""
)</f>
        <v>2.5623735670936565E-3</v>
      </c>
      <c r="D6510">
        <f t="shared" si="204"/>
        <v>1.0140256237356708</v>
      </c>
      <c r="E6510">
        <f t="shared" si="205"/>
        <v>10140.256237356709</v>
      </c>
    </row>
    <row r="6511" spans="1:5" hidden="1" x14ac:dyDescent="0.25">
      <c r="A6511" t="s">
        <v>12</v>
      </c>
      <c r="B6511" s="6">
        <v>46001</v>
      </c>
      <c r="C6511" s="9" cm="1">
        <f t="array" ref="C6511">IFERROR(
(_xlfn.XLOOKUP(1,(MarketData[ETF]=A6511)*(MarketData[Date]=B6511),MarketData[Adjusted Close]) /
_xlfn.XLOOKUP(1,(MarketData[ETF]=A6511)*(MarketData[Date]=WORKDAY(B6511,-1)),MarketData[Adjusted Close]))-1,
""
)</f>
        <v>1.0768811341330453E-2</v>
      </c>
      <c r="D6511">
        <f t="shared" si="204"/>
        <v>1.0249454743729551</v>
      </c>
      <c r="E6511">
        <f t="shared" si="205"/>
        <v>10249.454743729551</v>
      </c>
    </row>
    <row r="6512" spans="1:5" hidden="1" x14ac:dyDescent="0.25">
      <c r="A6512" t="s">
        <v>12</v>
      </c>
      <c r="B6512" s="6">
        <v>46000</v>
      </c>
      <c r="C6512" s="9" cm="1">
        <f t="array" ref="C6512">IFERROR(
(_xlfn.XLOOKUP(1,(MarketData[ETF]=A6512)*(MarketData[Date]=B6512),MarketData[Adjusted Close]) /
_xlfn.XLOOKUP(1,(MarketData[ETF]=A6512)*(MarketData[Date]=WORKDAY(B6512,-1)),MarketData[Adjusted Close]))-1,
""
)</f>
        <v>-1.3612850530900777E-3</v>
      </c>
      <c r="D6512">
        <f t="shared" si="204"/>
        <v>1.0235502314184588</v>
      </c>
      <c r="E6512">
        <f t="shared" si="205"/>
        <v>10235.502314184589</v>
      </c>
    </row>
    <row r="6513" spans="1:5" hidden="1" x14ac:dyDescent="0.25">
      <c r="A6513" t="s">
        <v>12</v>
      </c>
      <c r="B6513" s="6">
        <v>45999</v>
      </c>
      <c r="C6513" s="9" cm="1">
        <f t="array" ref="C6513">IFERROR(
(_xlfn.XLOOKUP(1,(MarketData[ETF]=A6513)*(MarketData[Date]=B6513),MarketData[Adjusted Close]) /
_xlfn.XLOOKUP(1,(MarketData[ETF]=A6513)*(MarketData[Date]=WORKDAY(B6513,-1)),MarketData[Adjusted Close]))-1,
""
)</f>
        <v>-2.037766607797975E-3</v>
      </c>
      <c r="D6513">
        <f t="shared" si="204"/>
        <v>1.0214644749354704</v>
      </c>
      <c r="E6513">
        <f t="shared" si="205"/>
        <v>10214.644749354704</v>
      </c>
    </row>
    <row r="6514" spans="1:5" hidden="1" x14ac:dyDescent="0.25">
      <c r="A6514" t="s">
        <v>12</v>
      </c>
      <c r="B6514" s="6">
        <v>45996</v>
      </c>
      <c r="C6514" s="9" cm="1">
        <f t="array" ref="C6514">IFERROR(
(_xlfn.XLOOKUP(1,(MarketData[ETF]=A6514)*(MarketData[Date]=B6514),MarketData[Adjusted Close]) /
_xlfn.XLOOKUP(1,(MarketData[ETF]=A6514)*(MarketData[Date]=WORKDAY(B6514,-1)),MarketData[Adjusted Close]))-1,
""
)</f>
        <v>1.9055396760583321E-3</v>
      </c>
      <c r="D6514">
        <f t="shared" si="204"/>
        <v>1.0234109160201441</v>
      </c>
      <c r="E6514">
        <f t="shared" si="205"/>
        <v>10234.10916020144</v>
      </c>
    </row>
    <row r="6515" spans="1:5" hidden="1" x14ac:dyDescent="0.25">
      <c r="A6515" t="s">
        <v>12</v>
      </c>
      <c r="B6515" s="6">
        <v>45995</v>
      </c>
      <c r="C6515" s="9" cm="1">
        <f t="array" ref="C6515">IFERROR(
(_xlfn.XLOOKUP(1,(MarketData[ETF]=A6515)*(MarketData[Date]=B6515),MarketData[Adjusted Close]) /
_xlfn.XLOOKUP(1,(MarketData[ETF]=A6515)*(MarketData[Date]=WORKDAY(B6515,-1)),MarketData[Adjusted Close]))-1,
""
)</f>
        <v>2.1825126176511223E-3</v>
      </c>
      <c r="D6515">
        <f t="shared" si="204"/>
        <v>1.0256445232574001</v>
      </c>
      <c r="E6515">
        <f t="shared" si="205"/>
        <v>10256.445232574</v>
      </c>
    </row>
    <row r="6516" spans="1:5" hidden="1" x14ac:dyDescent="0.25">
      <c r="A6516" t="s">
        <v>12</v>
      </c>
      <c r="B6516" s="6">
        <v>45994</v>
      </c>
      <c r="C6516" s="9" cm="1">
        <f t="array" ref="C6516">IFERROR(
(_xlfn.XLOOKUP(1,(MarketData[ETF]=A6516)*(MarketData[Date]=B6516),MarketData[Adjusted Close]) /
_xlfn.XLOOKUP(1,(MarketData[ETF]=A6516)*(MarketData[Date]=WORKDAY(B6516,-1)),MarketData[Adjusted Close]))-1,
""
)</f>
        <v>3.9715146535197476E-3</v>
      </c>
      <c r="D6516">
        <f t="shared" si="204"/>
        <v>1.0297178855108191</v>
      </c>
      <c r="E6516">
        <f t="shared" si="205"/>
        <v>10297.178855108192</v>
      </c>
    </row>
    <row r="6517" spans="1:5" hidden="1" x14ac:dyDescent="0.25">
      <c r="A6517" t="s">
        <v>12</v>
      </c>
      <c r="B6517" s="6">
        <v>45993</v>
      </c>
      <c r="C6517" s="9" cm="1">
        <f t="array" ref="C6517">IFERROR(
(_xlfn.XLOOKUP(1,(MarketData[ETF]=A6517)*(MarketData[Date]=B6517),MarketData[Adjusted Close]) /
_xlfn.XLOOKUP(1,(MarketData[ETF]=A6517)*(MarketData[Date]=WORKDAY(B6517,-1)),MarketData[Adjusted Close]))-1,
""
)</f>
        <v>1.6460905349793276E-3</v>
      </c>
      <c r="D6517">
        <f t="shared" si="204"/>
        <v>1.0314128943758574</v>
      </c>
      <c r="E6517">
        <f t="shared" si="205"/>
        <v>10314.128943758573</v>
      </c>
    </row>
    <row r="6518" spans="1:5" hidden="1" x14ac:dyDescent="0.25">
      <c r="A6518" t="s">
        <v>12</v>
      </c>
      <c r="B6518" s="6">
        <v>45992</v>
      </c>
      <c r="C6518" s="9" cm="1">
        <f t="array" ref="C6518">IFERROR(
(_xlfn.XLOOKUP(1,(MarketData[ETF]=A6518)*(MarketData[Date]=B6518),MarketData[Adjusted Close]) /
_xlfn.XLOOKUP(1,(MarketData[ETF]=A6518)*(MarketData[Date]=WORKDAY(B6518,-1)),MarketData[Adjusted Close]))-1,
""
)</f>
        <v>-3.8261820169445127E-3</v>
      </c>
      <c r="D6518">
        <f t="shared" si="204"/>
        <v>1.0274665209073517</v>
      </c>
      <c r="E6518">
        <f t="shared" si="205"/>
        <v>10274.665209073517</v>
      </c>
    </row>
    <row r="6519" spans="1:5" hidden="1" x14ac:dyDescent="0.25">
      <c r="A6519" t="s">
        <v>12</v>
      </c>
      <c r="B6519" s="6">
        <v>45989</v>
      </c>
      <c r="C6519" s="9" t="str" cm="1">
        <f t="array" ref="C6519">IFERROR(
(_xlfn.XLOOKUP(1,(MarketData[ETF]=A6519)*(MarketData[Date]=B6519),MarketData[Adjusted Close]) /
_xlfn.XLOOKUP(1,(MarketData[ETF]=A6519)*(MarketData[Date]=WORKDAY(B6519,-1)),MarketData[Adjusted Close]))-1,
""
)</f>
        <v/>
      </c>
      <c r="D6519">
        <f t="shared" si="204"/>
        <v>1</v>
      </c>
      <c r="E6519">
        <f t="shared" si="205"/>
        <v>10000</v>
      </c>
    </row>
    <row r="6520" spans="1:5" hidden="1" x14ac:dyDescent="0.25">
      <c r="A6520" t="s">
        <v>12</v>
      </c>
      <c r="B6520" s="6">
        <v>45987</v>
      </c>
      <c r="C6520" s="9" cm="1">
        <f t="array" ref="C6520">IFERROR(
(_xlfn.XLOOKUP(1,(MarketData[ETF]=A6520)*(MarketData[Date]=B6520),MarketData[Adjusted Close]) /
_xlfn.XLOOKUP(1,(MarketData[ETF]=A6520)*(MarketData[Date]=WORKDAY(B6520,-1)),MarketData[Adjusted Close]))-1,
""
)</f>
        <v>9.4208922139096263E-3</v>
      </c>
      <c r="D6520">
        <f t="shared" si="204"/>
        <v>1.0094208922139096</v>
      </c>
      <c r="E6520">
        <f t="shared" si="205"/>
        <v>10094.208922139096</v>
      </c>
    </row>
    <row r="6521" spans="1:5" hidden="1" x14ac:dyDescent="0.25">
      <c r="A6521" t="s">
        <v>12</v>
      </c>
      <c r="B6521" s="6">
        <v>45986</v>
      </c>
      <c r="C6521" s="9" cm="1">
        <f t="array" ref="C6521">IFERROR(
(_xlfn.XLOOKUP(1,(MarketData[ETF]=A6521)*(MarketData[Date]=B6521),MarketData[Adjusted Close]) /
_xlfn.XLOOKUP(1,(MarketData[ETF]=A6521)*(MarketData[Date]=WORKDAY(B6521,-1)),MarketData[Adjusted Close]))-1,
""
)</f>
        <v>9.3693189763670581E-3</v>
      </c>
      <c r="D6521">
        <f t="shared" si="204"/>
        <v>1.0188784785344707</v>
      </c>
      <c r="E6521">
        <f t="shared" si="205"/>
        <v>10188.784785344707</v>
      </c>
    </row>
    <row r="6522" spans="1:5" hidden="1" x14ac:dyDescent="0.25">
      <c r="A6522" t="s">
        <v>12</v>
      </c>
      <c r="B6522" s="6">
        <v>45985</v>
      </c>
      <c r="C6522" s="9" cm="1">
        <f t="array" ref="C6522">IFERROR(
(_xlfn.XLOOKUP(1,(MarketData[ETF]=A6522)*(MarketData[Date]=B6522),MarketData[Adjusted Close]) /
_xlfn.XLOOKUP(1,(MarketData[ETF]=A6522)*(MarketData[Date]=WORKDAY(B6522,-1)),MarketData[Adjusted Close]))-1,
""
)</f>
        <v>4.2128914478305468E-3</v>
      </c>
      <c r="D6522">
        <f t="shared" si="204"/>
        <v>1.0231709029630671</v>
      </c>
      <c r="E6522">
        <f t="shared" si="205"/>
        <v>10231.709029630671</v>
      </c>
    </row>
    <row r="6523" spans="1:5" hidden="1" x14ac:dyDescent="0.25">
      <c r="A6523" t="s">
        <v>12</v>
      </c>
      <c r="B6523" s="6">
        <v>45982</v>
      </c>
      <c r="C6523" s="9" cm="1">
        <f t="array" ref="C6523">IFERROR(
(_xlfn.XLOOKUP(1,(MarketData[ETF]=A6523)*(MarketData[Date]=B6523),MarketData[Adjusted Close]) /
_xlfn.XLOOKUP(1,(MarketData[ETF]=A6523)*(MarketData[Date]=WORKDAY(B6523,-1)),MarketData[Adjusted Close]))-1,
""
)</f>
        <v>1.0070921985815495E-2</v>
      </c>
      <c r="D6523">
        <f t="shared" si="204"/>
        <v>1.0334751773049646</v>
      </c>
      <c r="E6523">
        <f t="shared" si="205"/>
        <v>10334.751773049646</v>
      </c>
    </row>
    <row r="6524" spans="1:5" hidden="1" x14ac:dyDescent="0.25">
      <c r="A6524" t="s">
        <v>12</v>
      </c>
      <c r="B6524" s="6">
        <v>45981</v>
      </c>
      <c r="C6524" s="9" cm="1">
        <f t="array" ref="C6524">IFERROR(
(_xlfn.XLOOKUP(1,(MarketData[ETF]=A6524)*(MarketData[Date]=B6524),MarketData[Adjusted Close]) /
_xlfn.XLOOKUP(1,(MarketData[ETF]=A6524)*(MarketData[Date]=WORKDAY(B6524,-1)),MarketData[Adjusted Close]))-1,
""
)</f>
        <v>-1.3157894736842035E-2</v>
      </c>
      <c r="D6524">
        <f t="shared" si="204"/>
        <v>1.0198768197088468</v>
      </c>
      <c r="E6524">
        <f t="shared" si="205"/>
        <v>10198.768197088468</v>
      </c>
    </row>
    <row r="6525" spans="1:5" hidden="1" x14ac:dyDescent="0.25">
      <c r="A6525" t="s">
        <v>12</v>
      </c>
      <c r="B6525" s="6">
        <v>45980</v>
      </c>
      <c r="C6525" s="9" cm="1">
        <f t="array" ref="C6525">IFERROR(
(_xlfn.XLOOKUP(1,(MarketData[ETF]=A6525)*(MarketData[Date]=B6525),MarketData[Adjusted Close]) /
_xlfn.XLOOKUP(1,(MarketData[ETF]=A6525)*(MarketData[Date]=WORKDAY(B6525,-1)),MarketData[Adjusted Close]))-1,
""
)</f>
        <v>-2.6525198938991412E-3</v>
      </c>
      <c r="D6525">
        <f t="shared" si="204"/>
        <v>1.0171715761552425</v>
      </c>
      <c r="E6525">
        <f t="shared" si="205"/>
        <v>10171.715761552425</v>
      </c>
    </row>
    <row r="6526" spans="1:5" hidden="1" x14ac:dyDescent="0.25">
      <c r="A6526" t="s">
        <v>12</v>
      </c>
      <c r="B6526" s="6">
        <v>45979</v>
      </c>
      <c r="C6526" s="9" cm="1">
        <f t="array" ref="C6526">IFERROR(
(_xlfn.XLOOKUP(1,(MarketData[ETF]=A6526)*(MarketData[Date]=B6526),MarketData[Adjusted Close]) /
_xlfn.XLOOKUP(1,(MarketData[ETF]=A6526)*(MarketData[Date]=WORKDAY(B6526,-1)),MarketData[Adjusted Close]))-1,
""
)</f>
        <v>-8.7185164683090122E-3</v>
      </c>
      <c r="D6526">
        <f t="shared" si="204"/>
        <v>1.0083033490174371</v>
      </c>
      <c r="E6526">
        <f t="shared" si="205"/>
        <v>10083.033490174372</v>
      </c>
    </row>
    <row r="6527" spans="1:5" hidden="1" x14ac:dyDescent="0.25">
      <c r="A6527" t="s">
        <v>12</v>
      </c>
      <c r="B6527" s="6">
        <v>45978</v>
      </c>
      <c r="C6527" s="9" cm="1">
        <f t="array" ref="C6527">IFERROR(
(_xlfn.XLOOKUP(1,(MarketData[ETF]=A6527)*(MarketData[Date]=B6527),MarketData[Adjusted Close]) /
_xlfn.XLOOKUP(1,(MarketData[ETF]=A6527)*(MarketData[Date]=WORKDAY(B6527,-1)),MarketData[Adjusted Close]))-1,
""
)</f>
        <v>-1.2436791034576955E-2</v>
      </c>
      <c r="D6527">
        <f t="shared" si="204"/>
        <v>0.99576329096624316</v>
      </c>
      <c r="E6527">
        <f t="shared" si="205"/>
        <v>9957.6329096624322</v>
      </c>
    </row>
    <row r="6528" spans="1:5" hidden="1" x14ac:dyDescent="0.25">
      <c r="A6528" t="s">
        <v>12</v>
      </c>
      <c r="B6528" s="6">
        <v>45975</v>
      </c>
      <c r="C6528" s="9" cm="1">
        <f t="array" ref="C6528">IFERROR(
(_xlfn.XLOOKUP(1,(MarketData[ETF]=A6528)*(MarketData[Date]=B6528),MarketData[Adjusted Close]) /
_xlfn.XLOOKUP(1,(MarketData[ETF]=A6528)*(MarketData[Date]=WORKDAY(B6528,-1)),MarketData[Adjusted Close]))-1,
""
)</f>
        <v>-8.1933633756658963E-4</v>
      </c>
      <c r="D6528">
        <f t="shared" si="204"/>
        <v>0.99494742591833962</v>
      </c>
      <c r="E6528">
        <f t="shared" si="205"/>
        <v>9949.4742591833965</v>
      </c>
    </row>
    <row r="6529" spans="1:5" hidden="1" x14ac:dyDescent="0.25">
      <c r="A6529" t="s">
        <v>12</v>
      </c>
      <c r="B6529" s="6">
        <v>45974</v>
      </c>
      <c r="C6529" s="9" cm="1">
        <f t="array" ref="C6529">IFERROR(
(_xlfn.XLOOKUP(1,(MarketData[ETF]=A6529)*(MarketData[Date]=B6529),MarketData[Adjusted Close]) /
_xlfn.XLOOKUP(1,(MarketData[ETF]=A6529)*(MarketData[Date]=WORKDAY(B6529,-1)),MarketData[Adjusted Close]))-1,
""
)</f>
        <v>-1.0940032414910927E-2</v>
      </c>
      <c r="D6529">
        <f t="shared" si="204"/>
        <v>0.9840626688276608</v>
      </c>
      <c r="E6529">
        <f t="shared" si="205"/>
        <v>9840.6266882766085</v>
      </c>
    </row>
    <row r="6530" spans="1:5" hidden="1" x14ac:dyDescent="0.25">
      <c r="A6530" t="s">
        <v>12</v>
      </c>
      <c r="B6530" s="6">
        <v>45973</v>
      </c>
      <c r="C6530" s="9" cm="1">
        <f t="array" ref="C6530">IFERROR(
(_xlfn.XLOOKUP(1,(MarketData[ETF]=A6530)*(MarketData[Date]=B6530),MarketData[Adjusted Close]) /
_xlfn.XLOOKUP(1,(MarketData[ETF]=A6530)*(MarketData[Date]=WORKDAY(B6530,-1)),MarketData[Adjusted Close]))-1,
""
)</f>
        <v>3.7960954446853989E-3</v>
      </c>
      <c r="D6530">
        <f t="shared" si="204"/>
        <v>0.98779826464208242</v>
      </c>
      <c r="E6530">
        <f t="shared" si="205"/>
        <v>9877.9826464208236</v>
      </c>
    </row>
    <row r="6531" spans="1:5" hidden="1" x14ac:dyDescent="0.25">
      <c r="A6531" t="s">
        <v>12</v>
      </c>
      <c r="B6531" s="6">
        <v>45972</v>
      </c>
      <c r="C6531" s="9" cm="1">
        <f t="array" ref="C6531">IFERROR(
(_xlfn.XLOOKUP(1,(MarketData[ETF]=A6531)*(MarketData[Date]=B6531),MarketData[Adjusted Close]) /
_xlfn.XLOOKUP(1,(MarketData[ETF]=A6531)*(MarketData[Date]=WORKDAY(B6531,-1)),MarketData[Adjusted Close]))-1,
""
)</f>
        <v>5.3155240561537642E-3</v>
      </c>
      <c r="D6531">
        <f t="shared" si="204"/>
        <v>0.99304893008041439</v>
      </c>
      <c r="E6531">
        <f t="shared" si="205"/>
        <v>9930.4893008041436</v>
      </c>
    </row>
    <row r="6532" spans="1:5" hidden="1" x14ac:dyDescent="0.25">
      <c r="A6532" t="s">
        <v>12</v>
      </c>
      <c r="B6532" s="6">
        <v>45971</v>
      </c>
      <c r="C6532" s="9" cm="1">
        <f t="array" ref="C6532">IFERROR(
(_xlfn.XLOOKUP(1,(MarketData[ETF]=A6532)*(MarketData[Date]=B6532),MarketData[Adjusted Close]) /
_xlfn.XLOOKUP(1,(MarketData[ETF]=A6532)*(MarketData[Date]=WORKDAY(B6532,-1)),MarketData[Adjusted Close]))-1,
""
)</f>
        <v>1.2558653049958846E-2</v>
      </c>
      <c r="D6532">
        <f t="shared" si="204"/>
        <v>1.0055202870549271</v>
      </c>
      <c r="E6532">
        <f t="shared" si="205"/>
        <v>10055.202870549272</v>
      </c>
    </row>
    <row r="6533" spans="1:5" hidden="1" x14ac:dyDescent="0.25">
      <c r="A6533" t="s">
        <v>12</v>
      </c>
      <c r="B6533" s="6">
        <v>45968</v>
      </c>
      <c r="C6533" s="9" cm="1">
        <f t="array" ref="C6533">IFERROR(
(_xlfn.XLOOKUP(1,(MarketData[ETF]=A6533)*(MarketData[Date]=B6533),MarketData[Adjusted Close]) /
_xlfn.XLOOKUP(1,(MarketData[ETF]=A6533)*(MarketData[Date]=WORKDAY(B6533,-1)),MarketData[Adjusted Close]))-1,
""
)</f>
        <v>1.9358407079645978E-3</v>
      </c>
      <c r="D6533">
        <f t="shared" si="204"/>
        <v>1.0074668141592924</v>
      </c>
      <c r="E6533">
        <f t="shared" si="205"/>
        <v>10074.668141592923</v>
      </c>
    </row>
    <row r="6534" spans="1:5" hidden="1" x14ac:dyDescent="0.25">
      <c r="A6534" t="s">
        <v>12</v>
      </c>
      <c r="B6534" s="6">
        <v>45967</v>
      </c>
      <c r="C6534" s="9" cm="1">
        <f t="array" ref="C6534">IFERROR(
(_xlfn.XLOOKUP(1,(MarketData[ETF]=A6534)*(MarketData[Date]=B6534),MarketData[Adjusted Close]) /
_xlfn.XLOOKUP(1,(MarketData[ETF]=A6534)*(MarketData[Date]=WORKDAY(B6534,-1)),MarketData[Adjusted Close]))-1,
""
)</f>
        <v>-3.9939402286187642E-3</v>
      </c>
      <c r="D6534">
        <f t="shared" si="204"/>
        <v>1.0034430519212232</v>
      </c>
      <c r="E6534">
        <f t="shared" si="205"/>
        <v>10034.430519212232</v>
      </c>
    </row>
    <row r="6535" spans="1:5" hidden="1" x14ac:dyDescent="0.25">
      <c r="A6535" t="s">
        <v>12</v>
      </c>
      <c r="B6535" s="6">
        <v>45966</v>
      </c>
      <c r="C6535" s="9" cm="1">
        <f t="array" ref="C6535">IFERROR(
(_xlfn.XLOOKUP(1,(MarketData[ETF]=A6535)*(MarketData[Date]=B6535),MarketData[Adjusted Close]) /
_xlfn.XLOOKUP(1,(MarketData[ETF]=A6535)*(MarketData[Date]=WORKDAY(B6535,-1)),MarketData[Adjusted Close]))-1,
""
)</f>
        <v>6.7942318358291676E-3</v>
      </c>
      <c r="D6535">
        <f t="shared" si="204"/>
        <v>1.0102606766500279</v>
      </c>
      <c r="E6535">
        <f t="shared" si="205"/>
        <v>10102.606766500279</v>
      </c>
    </row>
    <row r="6536" spans="1:5" hidden="1" x14ac:dyDescent="0.25">
      <c r="A6536" t="s">
        <v>12</v>
      </c>
      <c r="B6536" s="6">
        <v>45965</v>
      </c>
      <c r="C6536" s="9" cm="1">
        <f t="array" ref="C6536">IFERROR(
(_xlfn.XLOOKUP(1,(MarketData[ETF]=A6536)*(MarketData[Date]=B6536),MarketData[Adjusted Close]) /
_xlfn.XLOOKUP(1,(MarketData[ETF]=A6536)*(MarketData[Date]=WORKDAY(B6536,-1)),MarketData[Adjusted Close]))-1,
""
)</f>
        <v>-1.32713093446436E-2</v>
      </c>
      <c r="D6536">
        <f t="shared" si="204"/>
        <v>0.99685319469147649</v>
      </c>
      <c r="E6536">
        <f t="shared" si="205"/>
        <v>9968.5319469147653</v>
      </c>
    </row>
    <row r="6537" spans="1:5" hidden="1" x14ac:dyDescent="0.25">
      <c r="A6537" t="s">
        <v>12</v>
      </c>
      <c r="B6537" s="6">
        <v>45964</v>
      </c>
      <c r="C6537" s="9" cm="1">
        <f t="array" ref="C6537">IFERROR(
(_xlfn.XLOOKUP(1,(MarketData[ETF]=A6537)*(MarketData[Date]=B6537),MarketData[Adjusted Close]) /
_xlfn.XLOOKUP(1,(MarketData[ETF]=A6537)*(MarketData[Date]=WORKDAY(B6537,-1)),MarketData[Adjusted Close]))-1,
""
)</f>
        <v>2.8814489571900026E-3</v>
      </c>
      <c r="D6537">
        <f t="shared" si="204"/>
        <v>0.99972557628979175</v>
      </c>
      <c r="E6537">
        <f t="shared" si="205"/>
        <v>9997.2557628979175</v>
      </c>
    </row>
    <row r="6538" spans="1:5" hidden="1" x14ac:dyDescent="0.25">
      <c r="A6538" t="s">
        <v>12</v>
      </c>
      <c r="B6538" s="6">
        <v>45961</v>
      </c>
      <c r="C6538" s="9" cm="1">
        <f t="array" ref="C6538">IFERROR(
(_xlfn.XLOOKUP(1,(MarketData[ETF]=A6538)*(MarketData[Date]=B6538),MarketData[Adjusted Close]) /
_xlfn.XLOOKUP(1,(MarketData[ETF]=A6538)*(MarketData[Date]=WORKDAY(B6538,-1)),MarketData[Adjusted Close]))-1,
""
)</f>
        <v>-2.4637284423761896E-3</v>
      </c>
      <c r="D6538">
        <f t="shared" si="204"/>
        <v>0.9972625239529157</v>
      </c>
      <c r="E6538">
        <f t="shared" si="205"/>
        <v>9972.6252395291576</v>
      </c>
    </row>
    <row r="6539" spans="1:5" hidden="1" x14ac:dyDescent="0.25">
      <c r="A6539" t="s">
        <v>12</v>
      </c>
      <c r="B6539" s="6">
        <v>45960</v>
      </c>
      <c r="C6539" s="9" cm="1">
        <f t="array" ref="C6539">IFERROR(
(_xlfn.XLOOKUP(1,(MarketData[ETF]=A6539)*(MarketData[Date]=B6539),MarketData[Adjusted Close]) /
_xlfn.XLOOKUP(1,(MarketData[ETF]=A6539)*(MarketData[Date]=WORKDAY(B6539,-1)),MarketData[Adjusted Close]))-1,
""
)</f>
        <v>-6.1216161066521835E-3</v>
      </c>
      <c r="D6539">
        <f t="shared" si="204"/>
        <v>0.99115766562372487</v>
      </c>
      <c r="E6539">
        <f t="shared" si="205"/>
        <v>9911.5766562372482</v>
      </c>
    </row>
    <row r="6540" spans="1:5" hidden="1" x14ac:dyDescent="0.25">
      <c r="A6540" t="s">
        <v>12</v>
      </c>
      <c r="B6540" s="6">
        <v>45959</v>
      </c>
      <c r="C6540" s="9" cm="1">
        <f t="array" ref="C6540">IFERROR(
(_xlfn.XLOOKUP(1,(MarketData[ETF]=A6540)*(MarketData[Date]=B6540),MarketData[Adjusted Close]) /
_xlfn.XLOOKUP(1,(MarketData[ETF]=A6540)*(MarketData[Date]=WORKDAY(B6540,-1)),MarketData[Adjusted Close]))-1,
""
)</f>
        <v>-3.1190669921343783E-3</v>
      </c>
      <c r="D6540">
        <f t="shared" si="204"/>
        <v>0.98806617846487699</v>
      </c>
      <c r="E6540">
        <f t="shared" si="205"/>
        <v>9880.6617846487698</v>
      </c>
    </row>
    <row r="6541" spans="1:5" hidden="1" x14ac:dyDescent="0.25">
      <c r="A6541" t="s">
        <v>12</v>
      </c>
      <c r="B6541" s="6">
        <v>45958</v>
      </c>
      <c r="C6541" s="9" cm="1">
        <f t="array" ref="C6541">IFERROR(
(_xlfn.XLOOKUP(1,(MarketData[ETF]=A6541)*(MarketData[Date]=B6541),MarketData[Adjusted Close]) /
_xlfn.XLOOKUP(1,(MarketData[ETF]=A6541)*(MarketData[Date]=WORKDAY(B6541,-1)),MarketData[Adjusted Close]))-1,
""
)</f>
        <v>-1.3559322033906973E-4</v>
      </c>
      <c r="D6541">
        <f t="shared" si="204"/>
        <v>0.98793220338983079</v>
      </c>
      <c r="E6541">
        <f t="shared" si="205"/>
        <v>9879.3220338983083</v>
      </c>
    </row>
    <row r="6542" spans="1:5" hidden="1" x14ac:dyDescent="0.25">
      <c r="A6542" t="s">
        <v>12</v>
      </c>
      <c r="B6542" s="6">
        <v>45957</v>
      </c>
      <c r="C6542" s="9" cm="1">
        <f t="array" ref="C6542">IFERROR(
(_xlfn.XLOOKUP(1,(MarketData[ETF]=A6542)*(MarketData[Date]=B6542),MarketData[Adjusted Close]) /
_xlfn.XLOOKUP(1,(MarketData[ETF]=A6542)*(MarketData[Date]=WORKDAY(B6542,-1)),MarketData[Adjusted Close]))-1,
""
)</f>
        <v>7.6513184861319861E-3</v>
      </c>
      <c r="D6542">
        <f t="shared" si="204"/>
        <v>0.99549118732067254</v>
      </c>
      <c r="E6542">
        <f t="shared" si="205"/>
        <v>9954.9118732067254</v>
      </c>
    </row>
    <row r="6543" spans="1:5" hidden="1" x14ac:dyDescent="0.25">
      <c r="A6543" t="s">
        <v>12</v>
      </c>
      <c r="B6543" s="6">
        <v>45954</v>
      </c>
      <c r="C6543" s="9" cm="1">
        <f t="array" ref="C6543">IFERROR(
(_xlfn.XLOOKUP(1,(MarketData[ETF]=A6543)*(MarketData[Date]=B6543),MarketData[Adjusted Close]) /
_xlfn.XLOOKUP(1,(MarketData[ETF]=A6543)*(MarketData[Date]=WORKDAY(B6543,-1)),MarketData[Adjusted Close]))-1,
""
)</f>
        <v>3.152412280701844E-3</v>
      </c>
      <c r="D6543">
        <f t="shared" si="204"/>
        <v>0.99862938596491269</v>
      </c>
      <c r="E6543">
        <f t="shared" si="205"/>
        <v>9986.2938596491276</v>
      </c>
    </row>
    <row r="6544" spans="1:5" hidden="1" x14ac:dyDescent="0.25">
      <c r="A6544" t="s">
        <v>12</v>
      </c>
      <c r="B6544" s="6">
        <v>45953</v>
      </c>
      <c r="C6544" s="9" cm="1">
        <f t="array" ref="C6544">IFERROR(
(_xlfn.XLOOKUP(1,(MarketData[ETF]=A6544)*(MarketData[Date]=B6544),MarketData[Adjusted Close]) /
_xlfn.XLOOKUP(1,(MarketData[ETF]=A6544)*(MarketData[Date]=WORKDAY(B6544,-1)),MarketData[Adjusted Close]))-1,
""
)</f>
        <v>5.7899090157151889E-3</v>
      </c>
      <c r="D6544">
        <f t="shared" si="204"/>
        <v>1.004411359250069</v>
      </c>
      <c r="E6544">
        <f t="shared" si="205"/>
        <v>10044.113592500689</v>
      </c>
    </row>
    <row r="6545" spans="1:5" hidden="1" x14ac:dyDescent="0.25">
      <c r="A6545" t="s">
        <v>12</v>
      </c>
      <c r="B6545" s="6">
        <v>45952</v>
      </c>
      <c r="C6545" s="9" cm="1">
        <f t="array" ref="C6545">IFERROR(
(_xlfn.XLOOKUP(1,(MarketData[ETF]=A6545)*(MarketData[Date]=B6545),MarketData[Adjusted Close]) /
_xlfn.XLOOKUP(1,(MarketData[ETF]=A6545)*(MarketData[Date]=WORKDAY(B6545,-1)),MarketData[Adjusted Close]))-1,
""
)</f>
        <v>8.2781456953640031E-4</v>
      </c>
      <c r="D6545">
        <f t="shared" si="204"/>
        <v>1.005242825607064</v>
      </c>
      <c r="E6545">
        <f t="shared" si="205"/>
        <v>10052.42825607064</v>
      </c>
    </row>
    <row r="6546" spans="1:5" hidden="1" x14ac:dyDescent="0.25">
      <c r="A6546" t="s">
        <v>12</v>
      </c>
      <c r="B6546" s="6">
        <v>45951</v>
      </c>
      <c r="C6546" s="9" cm="1">
        <f t="array" ref="C6546">IFERROR(
(_xlfn.XLOOKUP(1,(MarketData[ETF]=A6546)*(MarketData[Date]=B6546),MarketData[Adjusted Close]) /
_xlfn.XLOOKUP(1,(MarketData[ETF]=A6546)*(MarketData[Date]=WORKDAY(B6546,-1)),MarketData[Adjusted Close]))-1,
""
)</f>
        <v>-9.4300943009429927E-3</v>
      </c>
      <c r="D6546">
        <f t="shared" si="204"/>
        <v>0.99576329096624305</v>
      </c>
      <c r="E6546">
        <f t="shared" si="205"/>
        <v>9957.6329096624304</v>
      </c>
    </row>
    <row r="6547" spans="1:5" hidden="1" x14ac:dyDescent="0.25">
      <c r="A6547" t="s">
        <v>12</v>
      </c>
      <c r="B6547" s="6">
        <v>45950</v>
      </c>
      <c r="C6547" s="9" cm="1">
        <f t="array" ref="C6547">IFERROR(
(_xlfn.XLOOKUP(1,(MarketData[ETF]=A6547)*(MarketData[Date]=B6547),MarketData[Adjusted Close]) /
_xlfn.XLOOKUP(1,(MarketData[ETF]=A6547)*(MarketData[Date]=WORKDAY(B6547,-1)),MarketData[Adjusted Close]))-1,
""
)</f>
        <v>9.7985095224952801E-3</v>
      </c>
      <c r="D6547">
        <f t="shared" si="204"/>
        <v>1.0055202870549271</v>
      </c>
      <c r="E6547">
        <f t="shared" si="205"/>
        <v>10055.202870549272</v>
      </c>
    </row>
    <row r="6548" spans="1:5" hidden="1" x14ac:dyDescent="0.25">
      <c r="A6548" t="s">
        <v>12</v>
      </c>
      <c r="B6548" s="6">
        <v>45947</v>
      </c>
      <c r="C6548" s="9" cm="1">
        <f t="array" ref="C6548">IFERROR(
(_xlfn.XLOOKUP(1,(MarketData[ETF]=A6548)*(MarketData[Date]=B6548),MarketData[Adjusted Close]) /
_xlfn.XLOOKUP(1,(MarketData[ETF]=A6548)*(MarketData[Date]=WORKDAY(B6548,-1)),MarketData[Adjusted Close]))-1,
""
)</f>
        <v>-6.8956006068143783E-4</v>
      </c>
      <c r="D6548">
        <f t="shared" si="204"/>
        <v>1.0048269204247691</v>
      </c>
      <c r="E6548">
        <f t="shared" si="205"/>
        <v>10048.26920424769</v>
      </c>
    </row>
    <row r="6549" spans="1:5" hidden="1" x14ac:dyDescent="0.25">
      <c r="A6549" t="s">
        <v>12</v>
      </c>
      <c r="B6549" s="6">
        <v>45946</v>
      </c>
      <c r="C6549" s="9" cm="1">
        <f t="array" ref="C6549">IFERROR(
(_xlfn.XLOOKUP(1,(MarketData[ETF]=A6549)*(MarketData[Date]=B6549),MarketData[Adjusted Close]) /
_xlfn.XLOOKUP(1,(MarketData[ETF]=A6549)*(MarketData[Date]=WORKDAY(B6549,-1)),MarketData[Adjusted Close]))-1,
""
)</f>
        <v>4.4327469178557788E-3</v>
      </c>
      <c r="D6549">
        <f t="shared" si="204"/>
        <v>1.0092810638592604</v>
      </c>
      <c r="E6549">
        <f t="shared" si="205"/>
        <v>10092.810638592604</v>
      </c>
    </row>
    <row r="6550" spans="1:5" hidden="1" x14ac:dyDescent="0.25">
      <c r="A6550" t="s">
        <v>12</v>
      </c>
      <c r="B6550" s="6">
        <v>45945</v>
      </c>
      <c r="C6550" s="9" cm="1">
        <f t="array" ref="C6550">IFERROR(
(_xlfn.XLOOKUP(1,(MarketData[ETF]=A6550)*(MarketData[Date]=B6550),MarketData[Adjusted Close]) /
_xlfn.XLOOKUP(1,(MarketData[ETF]=A6550)*(MarketData[Date]=WORKDAY(B6550,-1)),MarketData[Adjusted Close]))-1,
""
)</f>
        <v>8.8038010061486371E-3</v>
      </c>
      <c r="D6550">
        <f t="shared" si="204"/>
        <v>1.0181665735047514</v>
      </c>
      <c r="E6550">
        <f t="shared" si="205"/>
        <v>10181.665735047514</v>
      </c>
    </row>
    <row r="6551" spans="1:5" hidden="1" x14ac:dyDescent="0.25">
      <c r="A6551" t="s">
        <v>12</v>
      </c>
      <c r="B6551" s="6">
        <v>45944</v>
      </c>
      <c r="C6551" s="9" cm="1">
        <f t="array" ref="C6551">IFERROR(
(_xlfn.XLOOKUP(1,(MarketData[ETF]=A6551)*(MarketData[Date]=B6551),MarketData[Adjusted Close]) /
_xlfn.XLOOKUP(1,(MarketData[ETF]=A6551)*(MarketData[Date]=WORKDAY(B6551,-1)),MarketData[Adjusted Close]))-1,
""
)</f>
        <v>1.3976240391344597E-4</v>
      </c>
      <c r="D6551">
        <f t="shared" si="204"/>
        <v>1.0183088749126488</v>
      </c>
      <c r="E6551">
        <f t="shared" si="205"/>
        <v>10183.088749126488</v>
      </c>
    </row>
    <row r="6552" spans="1:5" hidden="1" x14ac:dyDescent="0.25">
      <c r="A6552" t="s">
        <v>12</v>
      </c>
      <c r="B6552" s="6">
        <v>45943</v>
      </c>
      <c r="C6552" s="9" cm="1">
        <f t="array" ref="C6552">IFERROR(
(_xlfn.XLOOKUP(1,(MarketData[ETF]=A6552)*(MarketData[Date]=B6552),MarketData[Adjusted Close]) /
_xlfn.XLOOKUP(1,(MarketData[ETF]=A6552)*(MarketData[Date]=WORKDAY(B6552,-1)),MarketData[Adjusted Close]))-1,
""
)</f>
        <v>1.5181611804767181E-2</v>
      </c>
      <c r="D6552">
        <f t="shared" si="204"/>
        <v>1.0337684449489217</v>
      </c>
      <c r="E6552">
        <f t="shared" si="205"/>
        <v>10337.684449489218</v>
      </c>
    </row>
    <row r="6553" spans="1:5" hidden="1" x14ac:dyDescent="0.25">
      <c r="A6553" t="s">
        <v>12</v>
      </c>
      <c r="B6553" s="6">
        <v>45940</v>
      </c>
      <c r="C6553" s="9" cm="1">
        <f t="array" ref="C6553">IFERROR(
(_xlfn.XLOOKUP(1,(MarketData[ETF]=A6553)*(MarketData[Date]=B6553),MarketData[Adjusted Close]) /
_xlfn.XLOOKUP(1,(MarketData[ETF]=A6553)*(MarketData[Date]=WORKDAY(B6553,-1)),MarketData[Adjusted Close]))-1,
""
)</f>
        <v>-2.3146223146223166E-2</v>
      </c>
      <c r="D6553">
        <f t="shared" si="204"/>
        <v>1.0098406098406099</v>
      </c>
      <c r="E6553">
        <f t="shared" si="205"/>
        <v>10098.406098406098</v>
      </c>
    </row>
    <row r="6554" spans="1:5" hidden="1" x14ac:dyDescent="0.25">
      <c r="A6554" t="s">
        <v>12</v>
      </c>
      <c r="B6554" s="6">
        <v>45939</v>
      </c>
      <c r="C6554" s="9" cm="1">
        <f t="array" ref="C6554">IFERROR(
(_xlfn.XLOOKUP(1,(MarketData[ETF]=A6554)*(MarketData[Date]=B6554),MarketData[Adjusted Close]) /
_xlfn.XLOOKUP(1,(MarketData[ETF]=A6554)*(MarketData[Date]=WORKDAY(B6554,-1)),MarketData[Adjusted Close]))-1,
""
)</f>
        <v>-8.6562242374278453E-3</v>
      </c>
      <c r="D6554">
        <f t="shared" si="204"/>
        <v>1.0010992030777686</v>
      </c>
      <c r="E6554">
        <f t="shared" si="205"/>
        <v>10010.992030777687</v>
      </c>
    </row>
    <row r="6555" spans="1:5" hidden="1" x14ac:dyDescent="0.25">
      <c r="A6555" t="s">
        <v>12</v>
      </c>
      <c r="B6555" s="6">
        <v>45938</v>
      </c>
      <c r="C6555" s="9" cm="1">
        <f t="array" ref="C6555">IFERROR(
(_xlfn.XLOOKUP(1,(MarketData[ETF]=A6555)*(MarketData[Date]=B6555),MarketData[Adjusted Close]) /
_xlfn.XLOOKUP(1,(MarketData[ETF]=A6555)*(MarketData[Date]=WORKDAY(B6555,-1)),MarketData[Adjusted Close]))-1,
""
)</f>
        <v>3.862068965517329E-3</v>
      </c>
      <c r="D6555">
        <f t="shared" si="204"/>
        <v>1.0049655172413794</v>
      </c>
      <c r="E6555">
        <f t="shared" si="205"/>
        <v>10049.655172413793</v>
      </c>
    </row>
    <row r="6556" spans="1:5" hidden="1" x14ac:dyDescent="0.25">
      <c r="A6556" t="s">
        <v>12</v>
      </c>
      <c r="B6556" s="6">
        <v>45937</v>
      </c>
      <c r="C6556" s="9" cm="1">
        <f t="array" ref="C6556">IFERROR(
(_xlfn.XLOOKUP(1,(MarketData[ETF]=A6556)*(MarketData[Date]=B6556),MarketData[Adjusted Close]) /
_xlfn.XLOOKUP(1,(MarketData[ETF]=A6556)*(MarketData[Date]=WORKDAY(B6556,-1)),MarketData[Adjusted Close]))-1,
""
)</f>
        <v>-7.8007390173805424E-3</v>
      </c>
      <c r="D6556">
        <f t="shared" si="204"/>
        <v>0.99712604351991252</v>
      </c>
      <c r="E6556">
        <f t="shared" si="205"/>
        <v>9971.2604351991249</v>
      </c>
    </row>
    <row r="6557" spans="1:5" hidden="1" x14ac:dyDescent="0.25">
      <c r="A6557" t="s">
        <v>12</v>
      </c>
      <c r="B6557" s="6">
        <v>45936</v>
      </c>
      <c r="C6557" s="9" cm="1">
        <f t="array" ref="C6557">IFERROR(
(_xlfn.XLOOKUP(1,(MarketData[ETF]=A6557)*(MarketData[Date]=B6557),MarketData[Adjusted Close]) /
_xlfn.XLOOKUP(1,(MarketData[ETF]=A6557)*(MarketData[Date]=WORKDAY(B6557,-1)),MarketData[Adjusted Close]))-1,
""
)</f>
        <v>2.1944863530378722E-3</v>
      </c>
      <c r="D6557">
        <f t="shared" si="204"/>
        <v>0.99931422301467565</v>
      </c>
      <c r="E6557">
        <f t="shared" si="205"/>
        <v>9993.1422301467574</v>
      </c>
    </row>
    <row r="6558" spans="1:5" hidden="1" x14ac:dyDescent="0.25">
      <c r="A6558" t="s">
        <v>12</v>
      </c>
      <c r="B6558" s="6">
        <v>45933</v>
      </c>
      <c r="C6558" s="9" cm="1">
        <f t="array" ref="C6558">IFERROR(
(_xlfn.XLOOKUP(1,(MarketData[ETF]=A6558)*(MarketData[Date]=B6558),MarketData[Adjusted Close]) /
_xlfn.XLOOKUP(1,(MarketData[ETF]=A6558)*(MarketData[Date]=WORKDAY(B6558,-1)),MarketData[Adjusted Close]))-1,
""
)</f>
        <v>7.4616553820643361E-3</v>
      </c>
      <c r="D6558">
        <f t="shared" si="204"/>
        <v>1.0067707613652066</v>
      </c>
      <c r="E6558">
        <f t="shared" si="205"/>
        <v>10067.707613652066</v>
      </c>
    </row>
    <row r="6559" spans="1:5" hidden="1" x14ac:dyDescent="0.25">
      <c r="A6559" t="s">
        <v>12</v>
      </c>
      <c r="B6559" s="6">
        <v>45932</v>
      </c>
      <c r="C6559" s="9" cm="1">
        <f t="array" ref="C6559">IFERROR(
(_xlfn.XLOOKUP(1,(MarketData[ETF]=A6559)*(MarketData[Date]=B6559),MarketData[Adjusted Close]) /
_xlfn.XLOOKUP(1,(MarketData[ETF]=A6559)*(MarketData[Date]=WORKDAY(B6559,-1)),MarketData[Adjusted Close]))-1,
""
)</f>
        <v>1.7995570321152066E-3</v>
      </c>
      <c r="D6559">
        <f t="shared" si="204"/>
        <v>1.0085825027685493</v>
      </c>
      <c r="E6559">
        <f t="shared" si="205"/>
        <v>10085.825027685492</v>
      </c>
    </row>
    <row r="6560" spans="1:5" hidden="1" x14ac:dyDescent="0.25">
      <c r="A6560" t="s">
        <v>12</v>
      </c>
      <c r="B6560" s="6">
        <v>45931</v>
      </c>
      <c r="C6560" s="9" cm="1">
        <f t="array" ref="C6560">IFERROR(
(_xlfn.XLOOKUP(1,(MarketData[ETF]=A6560)*(MarketData[Date]=B6560),MarketData[Adjusted Close]) /
_xlfn.XLOOKUP(1,(MarketData[ETF]=A6560)*(MarketData[Date]=WORKDAY(B6560,-1)),MarketData[Adjusted Close]))-1,
""
)</f>
        <v>6.9696124895455291E-3</v>
      </c>
      <c r="D6560">
        <f t="shared" si="204"/>
        <v>1.0156119319765822</v>
      </c>
      <c r="E6560">
        <f t="shared" si="205"/>
        <v>10156.119319765821</v>
      </c>
    </row>
    <row r="6561" spans="1:5" hidden="1" x14ac:dyDescent="0.25">
      <c r="A6561" t="s">
        <v>12</v>
      </c>
      <c r="B6561" s="6">
        <v>45930</v>
      </c>
      <c r="C6561" s="9" cm="1">
        <f t="array" ref="C6561">IFERROR(
(_xlfn.XLOOKUP(1,(MarketData[ETF]=A6561)*(MarketData[Date]=B6561),MarketData[Adjusted Close]) /
_xlfn.XLOOKUP(1,(MarketData[ETF]=A6561)*(MarketData[Date]=WORKDAY(B6561,-1)),MarketData[Adjusted Close]))-1,
""
)</f>
        <v>4.4805376645196127E-3</v>
      </c>
      <c r="D6561">
        <f t="shared" si="204"/>
        <v>1.0201624194903387</v>
      </c>
      <c r="E6561">
        <f t="shared" si="205"/>
        <v>10201.624194903387</v>
      </c>
    </row>
    <row r="6562" spans="1:5" hidden="1" x14ac:dyDescent="0.25">
      <c r="A6562" t="s">
        <v>12</v>
      </c>
      <c r="B6562" s="6">
        <v>45929</v>
      </c>
      <c r="C6562" s="9" cm="1">
        <f t="array" ref="C6562">IFERROR(
(_xlfn.XLOOKUP(1,(MarketData[ETF]=A6562)*(MarketData[Date]=B6562),MarketData[Adjusted Close]) /
_xlfn.XLOOKUP(1,(MarketData[ETF]=A6562)*(MarketData[Date]=WORKDAY(B6562,-1)),MarketData[Adjusted Close]))-1,
""
)</f>
        <v>5.3490990990989751E-3</v>
      </c>
      <c r="D6562">
        <f t="shared" si="204"/>
        <v>1.0256193693693691</v>
      </c>
      <c r="E6562">
        <f t="shared" si="205"/>
        <v>10256.193693693691</v>
      </c>
    </row>
    <row r="6563" spans="1:5" hidden="1" x14ac:dyDescent="0.25">
      <c r="A6563" t="s">
        <v>12</v>
      </c>
      <c r="B6563" s="6">
        <v>45926</v>
      </c>
      <c r="C6563" s="9" cm="1">
        <f t="array" ref="C6563">IFERROR(
(_xlfn.XLOOKUP(1,(MarketData[ETF]=A6563)*(MarketData[Date]=B6563),MarketData[Adjusted Close]) /
_xlfn.XLOOKUP(1,(MarketData[ETF]=A6563)*(MarketData[Date]=WORKDAY(B6563,-1)),MarketData[Adjusted Close]))-1,
""
)</f>
        <v>3.5315722559683405E-3</v>
      </c>
      <c r="D6563">
        <f t="shared" si="204"/>
        <v>1.0292414182794178</v>
      </c>
      <c r="E6563">
        <f t="shared" si="205"/>
        <v>10292.414182794178</v>
      </c>
    </row>
    <row r="6564" spans="1:5" hidden="1" x14ac:dyDescent="0.25">
      <c r="A6564" t="s">
        <v>12</v>
      </c>
      <c r="B6564" s="6">
        <v>45925</v>
      </c>
      <c r="C6564" s="9" cm="1">
        <f t="array" ref="C6564">IFERROR(
(_xlfn.XLOOKUP(1,(MarketData[ETF]=A6564)*(MarketData[Date]=B6564),MarketData[Adjusted Close]) /
_xlfn.XLOOKUP(1,(MarketData[ETF]=A6564)*(MarketData[Date]=WORKDAY(B6564,-1)),MarketData[Adjusted Close]))-1,
""
)</f>
        <v>-5.7584269662921406E-3</v>
      </c>
      <c r="D6564">
        <f t="shared" si="204"/>
        <v>1.0233146067415728</v>
      </c>
      <c r="E6564">
        <f t="shared" si="205"/>
        <v>10233.146067415728</v>
      </c>
    </row>
    <row r="6565" spans="1:5" hidden="1" x14ac:dyDescent="0.25">
      <c r="A6565" t="s">
        <v>12</v>
      </c>
      <c r="B6565" s="6">
        <v>45924</v>
      </c>
      <c r="C6565" s="9" cm="1">
        <f t="array" ref="C6565">IFERROR(
(_xlfn.XLOOKUP(1,(MarketData[ETF]=A6565)*(MarketData[Date]=B6565),MarketData[Adjusted Close]) /
_xlfn.XLOOKUP(1,(MarketData[ETF]=A6565)*(MarketData[Date]=WORKDAY(B6565,-1)),MarketData[Adjusted Close]))-1,
""
)</f>
        <v>-5.8642837196314357E-3</v>
      </c>
      <c r="D6565">
        <f t="shared" si="204"/>
        <v>1.0173135995531972</v>
      </c>
      <c r="E6565">
        <f t="shared" si="205"/>
        <v>10173.135995531973</v>
      </c>
    </row>
    <row r="6566" spans="1:5" hidden="1" x14ac:dyDescent="0.25">
      <c r="A6566" t="s">
        <v>12</v>
      </c>
      <c r="B6566" s="6">
        <v>45923</v>
      </c>
      <c r="C6566" s="9" cm="1">
        <f t="array" ref="C6566">IFERROR(
(_xlfn.XLOOKUP(1,(MarketData[ETF]=A6566)*(MarketData[Date]=B6566),MarketData[Adjusted Close]) /
_xlfn.XLOOKUP(1,(MarketData[ETF]=A6566)*(MarketData[Date]=WORKDAY(B6566,-1)),MarketData[Adjusted Close]))-1,
""
)</f>
        <v>-1.3943112102620114E-3</v>
      </c>
      <c r="D6566">
        <f t="shared" ref="D6566:D6629" si="206">IFERROR(IF(A6566&lt;&gt;A6565,1,D6565*(1+C6566)),1)</f>
        <v>1.0158951477969882</v>
      </c>
      <c r="E6566">
        <f t="shared" ref="E6566:E6629" si="207">D6566*10000</f>
        <v>10158.951477969882</v>
      </c>
    </row>
    <row r="6567" spans="1:5" hidden="1" x14ac:dyDescent="0.25">
      <c r="A6567" t="s">
        <v>12</v>
      </c>
      <c r="B6567" s="6">
        <v>45922</v>
      </c>
      <c r="C6567" s="9" cm="1">
        <f t="array" ref="C6567">IFERROR(
(_xlfn.XLOOKUP(1,(MarketData[ETF]=A6567)*(MarketData[Date]=B6567),MarketData[Adjusted Close]) /
_xlfn.XLOOKUP(1,(MarketData[ETF]=A6567)*(MarketData[Date]=WORKDAY(B6567,-1)),MarketData[Adjusted Close]))-1,
""
)</f>
        <v>4.3411286934602611E-3</v>
      </c>
      <c r="D6567">
        <f t="shared" si="206"/>
        <v>1.0203052793726368</v>
      </c>
      <c r="E6567">
        <f t="shared" si="207"/>
        <v>10203.052793726369</v>
      </c>
    </row>
    <row r="6568" spans="1:5" hidden="1" x14ac:dyDescent="0.25">
      <c r="A6568" t="s">
        <v>12</v>
      </c>
      <c r="B6568" s="6">
        <v>45919</v>
      </c>
      <c r="C6568" s="9" cm="1">
        <f t="array" ref="C6568">IFERROR(
(_xlfn.XLOOKUP(1,(MarketData[ETF]=A6568)*(MarketData[Date]=B6568),MarketData[Adjusted Close]) /
_xlfn.XLOOKUP(1,(MarketData[ETF]=A6568)*(MarketData[Date]=WORKDAY(B6568,-1)),MarketData[Adjusted Close]))-1,
""
)</f>
        <v>-3.3496161898116661E-3</v>
      </c>
      <c r="D6568">
        <f t="shared" si="206"/>
        <v>1.0168876482903</v>
      </c>
      <c r="E6568">
        <f t="shared" si="207"/>
        <v>10168.876482903001</v>
      </c>
    </row>
    <row r="6569" spans="1:5" hidden="1" x14ac:dyDescent="0.25">
      <c r="A6569" t="s">
        <v>12</v>
      </c>
      <c r="B6569" s="6">
        <v>45918</v>
      </c>
      <c r="C6569" s="9" cm="1">
        <f t="array" ref="C6569">IFERROR(
(_xlfn.XLOOKUP(1,(MarketData[ETF]=A6569)*(MarketData[Date]=B6569),MarketData[Adjusted Close]) /
_xlfn.XLOOKUP(1,(MarketData[ETF]=A6569)*(MarketData[Date]=WORKDAY(B6569,-1)),MarketData[Adjusted Close]))-1,
""
)</f>
        <v>8.3810588070964975E-4</v>
      </c>
      <c r="D6569">
        <f t="shared" si="206"/>
        <v>1.0177399078083531</v>
      </c>
      <c r="E6569">
        <f t="shared" si="207"/>
        <v>10177.39907808353</v>
      </c>
    </row>
    <row r="6570" spans="1:5" hidden="1" x14ac:dyDescent="0.25">
      <c r="A6570" t="s">
        <v>12</v>
      </c>
      <c r="B6570" s="6">
        <v>45917</v>
      </c>
      <c r="C6570" s="9" cm="1">
        <f t="array" ref="C6570">IFERROR(
(_xlfn.XLOOKUP(1,(MarketData[ETF]=A6570)*(MarketData[Date]=B6570),MarketData[Adjusted Close]) /
_xlfn.XLOOKUP(1,(MarketData[ETF]=A6570)*(MarketData[Date]=WORKDAY(B6570,-1)),MarketData[Adjusted Close]))-1,
""
)</f>
        <v>-6.9793411501950509E-4</v>
      </c>
      <c r="D6570">
        <f t="shared" si="206"/>
        <v>1.0170295924064769</v>
      </c>
      <c r="E6570">
        <f t="shared" si="207"/>
        <v>10170.295924064769</v>
      </c>
    </row>
    <row r="6571" spans="1:5" hidden="1" x14ac:dyDescent="0.25">
      <c r="A6571" t="s">
        <v>12</v>
      </c>
      <c r="B6571" s="6">
        <v>45916</v>
      </c>
      <c r="C6571" s="9" cm="1">
        <f t="array" ref="C6571">IFERROR(
(_xlfn.XLOOKUP(1,(MarketData[ETF]=A6571)*(MarketData[Date]=B6571),MarketData[Adjusted Close]) /
_xlfn.XLOOKUP(1,(MarketData[ETF]=A6571)*(MarketData[Date]=WORKDAY(B6571,-1)),MarketData[Adjusted Close]))-1,
""
)</f>
        <v>8.3822296730939883E-4</v>
      </c>
      <c r="D6571">
        <f t="shared" si="206"/>
        <v>1.0178820899692653</v>
      </c>
      <c r="E6571">
        <f t="shared" si="207"/>
        <v>10178.820899692653</v>
      </c>
    </row>
    <row r="6572" spans="1:5" hidden="1" x14ac:dyDescent="0.25">
      <c r="A6572" t="s">
        <v>12</v>
      </c>
      <c r="B6572" s="6">
        <v>45915</v>
      </c>
      <c r="C6572" s="9" cm="1">
        <f t="array" ref="C6572">IFERROR(
(_xlfn.XLOOKUP(1,(MarketData[ETF]=A6572)*(MarketData[Date]=B6572),MarketData[Adjusted Close]) /
_xlfn.XLOOKUP(1,(MarketData[ETF]=A6572)*(MarketData[Date]=WORKDAY(B6572,-1)),MarketData[Adjusted Close]))-1,
""
)</f>
        <v>7.7432070955933963E-3</v>
      </c>
      <c r="D6572">
        <f t="shared" si="206"/>
        <v>1.0257637617907929</v>
      </c>
      <c r="E6572">
        <f t="shared" si="207"/>
        <v>10257.637617907929</v>
      </c>
    </row>
    <row r="6573" spans="1:5" hidden="1" x14ac:dyDescent="0.25">
      <c r="A6573" t="s">
        <v>12</v>
      </c>
      <c r="B6573" s="6">
        <v>45912</v>
      </c>
      <c r="C6573" s="9" cm="1">
        <f t="array" ref="C6573">IFERROR(
(_xlfn.XLOOKUP(1,(MarketData[ETF]=A6573)*(MarketData[Date]=B6573),MarketData[Adjusted Close]) /
_xlfn.XLOOKUP(1,(MarketData[ETF]=A6573)*(MarketData[Date]=WORKDAY(B6573,-1)),MarketData[Adjusted Close]))-1,
""
)</f>
        <v>-3.2276171765366346E-3</v>
      </c>
      <c r="D6573">
        <f t="shared" si="206"/>
        <v>1.022452989054168</v>
      </c>
      <c r="E6573">
        <f t="shared" si="207"/>
        <v>10224.52989054168</v>
      </c>
    </row>
    <row r="6574" spans="1:5" hidden="1" x14ac:dyDescent="0.25">
      <c r="A6574" t="s">
        <v>12</v>
      </c>
      <c r="B6574" s="6">
        <v>45911</v>
      </c>
      <c r="C6574" s="9" cm="1">
        <f t="array" ref="C6574">IFERROR(
(_xlfn.XLOOKUP(1,(MarketData[ETF]=A6574)*(MarketData[Date]=B6574),MarketData[Adjusted Close]) /
_xlfn.XLOOKUP(1,(MarketData[ETF]=A6574)*(MarketData[Date]=WORKDAY(B6574,-1)),MarketData[Adjusted Close]))-1,
""
)</f>
        <v>1.1353959693443327E-2</v>
      </c>
      <c r="D6574">
        <f t="shared" si="206"/>
        <v>1.0340618790803298</v>
      </c>
      <c r="E6574">
        <f t="shared" si="207"/>
        <v>10340.618790803297</v>
      </c>
    </row>
    <row r="6575" spans="1:5" hidden="1" x14ac:dyDescent="0.25">
      <c r="A6575" t="s">
        <v>12</v>
      </c>
      <c r="B6575" s="6">
        <v>45910</v>
      </c>
      <c r="C6575" s="9" cm="1">
        <f t="array" ref="C6575">IFERROR(
(_xlfn.XLOOKUP(1,(MarketData[ETF]=A6575)*(MarketData[Date]=B6575),MarketData[Adjusted Close]) /
_xlfn.XLOOKUP(1,(MarketData[ETF]=A6575)*(MarketData[Date]=WORKDAY(B6575,-1)),MarketData[Adjusted Close]))-1,
""
)</f>
        <v>1.705999431333316E-3</v>
      </c>
      <c r="D6575">
        <f t="shared" si="206"/>
        <v>1.0358259880580043</v>
      </c>
      <c r="E6575">
        <f t="shared" si="207"/>
        <v>10358.259880580043</v>
      </c>
    </row>
    <row r="6576" spans="1:5" hidden="1" x14ac:dyDescent="0.25">
      <c r="A6576" t="s">
        <v>12</v>
      </c>
      <c r="B6576" s="6">
        <v>45909</v>
      </c>
      <c r="C6576" s="9" cm="1">
        <f t="array" ref="C6576">IFERROR(
(_xlfn.XLOOKUP(1,(MarketData[ETF]=A6576)*(MarketData[Date]=B6576),MarketData[Adjusted Close]) /
_xlfn.XLOOKUP(1,(MarketData[ETF]=A6576)*(MarketData[Date]=WORKDAY(B6576,-1)),MarketData[Adjusted Close]))-1,
""
)</f>
        <v>-1.2778645463581428E-3</v>
      </c>
      <c r="D6576">
        <f t="shared" si="206"/>
        <v>1.0345023427516686</v>
      </c>
      <c r="E6576">
        <f t="shared" si="207"/>
        <v>10345.023427516686</v>
      </c>
    </row>
    <row r="6577" spans="1:5" hidden="1" x14ac:dyDescent="0.25">
      <c r="A6577" t="s">
        <v>12</v>
      </c>
      <c r="B6577" s="6">
        <v>45908</v>
      </c>
      <c r="C6577" s="9" cm="1">
        <f t="array" ref="C6577">IFERROR(
(_xlfn.XLOOKUP(1,(MarketData[ETF]=A6577)*(MarketData[Date]=B6577),MarketData[Adjusted Close]) /
_xlfn.XLOOKUP(1,(MarketData[ETF]=A6577)*(MarketData[Date]=WORKDAY(B6577,-1)),MarketData[Adjusted Close]))-1,
""
)</f>
        <v>9.7491039426524928E-3</v>
      </c>
      <c r="D6577">
        <f t="shared" si="206"/>
        <v>1.0445878136200721</v>
      </c>
      <c r="E6577">
        <f t="shared" si="207"/>
        <v>10445.878136200721</v>
      </c>
    </row>
    <row r="6578" spans="1:5" hidden="1" x14ac:dyDescent="0.25">
      <c r="A6578" t="s">
        <v>12</v>
      </c>
      <c r="B6578" s="6">
        <v>45905</v>
      </c>
      <c r="C6578" s="9" cm="1">
        <f t="array" ref="C6578">IFERROR(
(_xlfn.XLOOKUP(1,(MarketData[ETF]=A6578)*(MarketData[Date]=B6578),MarketData[Adjusted Close]) /
_xlfn.XLOOKUP(1,(MarketData[ETF]=A6578)*(MarketData[Date]=WORKDAY(B6578,-1)),MarketData[Adjusted Close]))-1,
""
)</f>
        <v>6.4935064935065512E-3</v>
      </c>
      <c r="D6578">
        <f t="shared" si="206"/>
        <v>1.051370851370852</v>
      </c>
      <c r="E6578">
        <f t="shared" si="207"/>
        <v>10513.70851370852</v>
      </c>
    </row>
    <row r="6579" spans="1:5" hidden="1" x14ac:dyDescent="0.25">
      <c r="A6579" t="s">
        <v>12</v>
      </c>
      <c r="B6579" s="6">
        <v>45904</v>
      </c>
      <c r="C6579" s="9" cm="1">
        <f t="array" ref="C6579">IFERROR(
(_xlfn.XLOOKUP(1,(MarketData[ETF]=A6579)*(MarketData[Date]=B6579),MarketData[Adjusted Close]) /
_xlfn.XLOOKUP(1,(MarketData[ETF]=A6579)*(MarketData[Date]=WORKDAY(B6579,-1)),MarketData[Adjusted Close]))-1,
""
)</f>
        <v>4.0567951318457585E-3</v>
      </c>
      <c r="D6579">
        <f t="shared" si="206"/>
        <v>1.0556360475224578</v>
      </c>
      <c r="E6579">
        <f t="shared" si="207"/>
        <v>10556.360475224577</v>
      </c>
    </row>
    <row r="6580" spans="1:5" hidden="1" x14ac:dyDescent="0.25">
      <c r="A6580" t="s">
        <v>12</v>
      </c>
      <c r="B6580" s="6">
        <v>45903</v>
      </c>
      <c r="C6580" s="9" cm="1">
        <f t="array" ref="C6580">IFERROR(
(_xlfn.XLOOKUP(1,(MarketData[ETF]=A6580)*(MarketData[Date]=B6580),MarketData[Adjusted Close]) /
_xlfn.XLOOKUP(1,(MarketData[ETF]=A6580)*(MarketData[Date]=WORKDAY(B6580,-1)),MarketData[Adjusted Close]))-1,
""
)</f>
        <v>2.1780165529257101E-3</v>
      </c>
      <c r="D6580">
        <f t="shared" si="206"/>
        <v>1.0579352403078268</v>
      </c>
      <c r="E6580">
        <f t="shared" si="207"/>
        <v>10579.352403078268</v>
      </c>
    </row>
    <row r="6581" spans="1:5" hidden="1" x14ac:dyDescent="0.25">
      <c r="A6581" t="s">
        <v>12</v>
      </c>
      <c r="B6581" s="6">
        <v>45902</v>
      </c>
      <c r="C6581" s="9" t="str" cm="1">
        <f t="array" ref="C6581">IFERROR(
(_xlfn.XLOOKUP(1,(MarketData[ETF]=A6581)*(MarketData[Date]=B6581),MarketData[Adjusted Close]) /
_xlfn.XLOOKUP(1,(MarketData[ETF]=A6581)*(MarketData[Date]=WORKDAY(B6581,-1)),MarketData[Adjusted Close]))-1,
""
)</f>
        <v/>
      </c>
      <c r="D6581">
        <f t="shared" si="206"/>
        <v>1</v>
      </c>
      <c r="E6581">
        <f t="shared" si="207"/>
        <v>10000</v>
      </c>
    </row>
    <row r="6582" spans="1:5" hidden="1" x14ac:dyDescent="0.25">
      <c r="A6582" t="s">
        <v>12</v>
      </c>
      <c r="B6582" s="6">
        <v>45898</v>
      </c>
      <c r="C6582" s="9" cm="1">
        <f t="array" ref="C6582">IFERROR(
(_xlfn.XLOOKUP(1,(MarketData[ETF]=A6582)*(MarketData[Date]=B6582),MarketData[Adjusted Close]) /
_xlfn.XLOOKUP(1,(MarketData[ETF]=A6582)*(MarketData[Date]=WORKDAY(B6582,-1)),MarketData[Adjusted Close]))-1,
""
)</f>
        <v>-4.4495478685230294E-3</v>
      </c>
      <c r="D6582">
        <f t="shared" si="206"/>
        <v>0.99555045213147697</v>
      </c>
      <c r="E6582">
        <f t="shared" si="207"/>
        <v>9955.5045213147696</v>
      </c>
    </row>
    <row r="6583" spans="1:5" hidden="1" x14ac:dyDescent="0.25">
      <c r="A6583" t="s">
        <v>12</v>
      </c>
      <c r="B6583" s="6">
        <v>45897</v>
      </c>
      <c r="C6583" s="9" cm="1">
        <f t="array" ref="C6583">IFERROR(
(_xlfn.XLOOKUP(1,(MarketData[ETF]=A6583)*(MarketData[Date]=B6583),MarketData[Adjusted Close]) /
_xlfn.XLOOKUP(1,(MarketData[ETF]=A6583)*(MarketData[Date]=WORKDAY(B6583,-1)),MarketData[Adjusted Close]))-1,
""
)</f>
        <v>4.0351635682374098E-3</v>
      </c>
      <c r="D6583">
        <f t="shared" si="206"/>
        <v>0.99956766104626016</v>
      </c>
      <c r="E6583">
        <f t="shared" si="207"/>
        <v>9995.6766104626022</v>
      </c>
    </row>
    <row r="6584" spans="1:5" hidden="1" x14ac:dyDescent="0.25">
      <c r="A6584" t="s">
        <v>12</v>
      </c>
      <c r="B6584" s="6">
        <v>45896</v>
      </c>
      <c r="C6584" s="9" cm="1">
        <f t="array" ref="C6584">IFERROR(
(_xlfn.XLOOKUP(1,(MarketData[ETF]=A6584)*(MarketData[Date]=B6584),MarketData[Adjusted Close]) /
_xlfn.XLOOKUP(1,(MarketData[ETF]=A6584)*(MarketData[Date]=WORKDAY(B6584,-1)),MarketData[Adjusted Close]))-1,
""
)</f>
        <v>-2.8739761459980473E-3</v>
      </c>
      <c r="D6584">
        <f t="shared" si="206"/>
        <v>0.9966949274321022</v>
      </c>
      <c r="E6584">
        <f t="shared" si="207"/>
        <v>9966.9492743210212</v>
      </c>
    </row>
    <row r="6585" spans="1:5" hidden="1" x14ac:dyDescent="0.25">
      <c r="A6585" t="s">
        <v>12</v>
      </c>
      <c r="B6585" s="6">
        <v>45895</v>
      </c>
      <c r="C6585" s="9" cm="1">
        <f t="array" ref="C6585">IFERROR(
(_xlfn.XLOOKUP(1,(MarketData[ETF]=A6585)*(MarketData[Date]=B6585),MarketData[Adjusted Close]) /
_xlfn.XLOOKUP(1,(MarketData[ETF]=A6585)*(MarketData[Date]=WORKDAY(B6585,-1)),MarketData[Adjusted Close]))-1,
""
)</f>
        <v>-5.7446502944125122E-4</v>
      </c>
      <c r="D6585">
        <f t="shared" si="206"/>
        <v>0.99612236105127094</v>
      </c>
      <c r="E6585">
        <f t="shared" si="207"/>
        <v>9961.2236105127085</v>
      </c>
    </row>
    <row r="6586" spans="1:5" hidden="1" x14ac:dyDescent="0.25">
      <c r="A6586" t="s">
        <v>12</v>
      </c>
      <c r="B6586" s="6">
        <v>45894</v>
      </c>
      <c r="C6586" s="9" cm="1">
        <f t="array" ref="C6586">IFERROR(
(_xlfn.XLOOKUP(1,(MarketData[ETF]=A6586)*(MarketData[Date]=B6586),MarketData[Adjusted Close]) /
_xlfn.XLOOKUP(1,(MarketData[ETF]=A6586)*(MarketData[Date]=WORKDAY(B6586,-1)),MarketData[Adjusted Close]))-1,
""
)</f>
        <v>-9.6714549850662745E-3</v>
      </c>
      <c r="D6586">
        <f t="shared" si="206"/>
        <v>0.98648840847674568</v>
      </c>
      <c r="E6586">
        <f t="shared" si="207"/>
        <v>9864.8840847674564</v>
      </c>
    </row>
    <row r="6587" spans="1:5" hidden="1" x14ac:dyDescent="0.25">
      <c r="A6587" t="s">
        <v>12</v>
      </c>
      <c r="B6587" s="6">
        <v>45891</v>
      </c>
      <c r="C6587" s="9" cm="1">
        <f t="array" ref="C6587">IFERROR(
(_xlfn.XLOOKUP(1,(MarketData[ETF]=A6587)*(MarketData[Date]=B6587),MarketData[Adjusted Close]) /
_xlfn.XLOOKUP(1,(MarketData[ETF]=A6587)*(MarketData[Date]=WORKDAY(B6587,-1)),MarketData[Adjusted Close]))-1,
""
)</f>
        <v>1.6334200636021867E-2</v>
      </c>
      <c r="D6587">
        <f t="shared" si="206"/>
        <v>1.0026019080659148</v>
      </c>
      <c r="E6587">
        <f t="shared" si="207"/>
        <v>10026.019080659147</v>
      </c>
    </row>
    <row r="6588" spans="1:5" hidden="1" x14ac:dyDescent="0.25">
      <c r="A6588" t="s">
        <v>12</v>
      </c>
      <c r="B6588" s="6">
        <v>45890</v>
      </c>
      <c r="C6588" s="9" cm="1">
        <f t="array" ref="C6588">IFERROR(
(_xlfn.XLOOKUP(1,(MarketData[ETF]=A6588)*(MarketData[Date]=B6588),MarketData[Adjusted Close]) /
_xlfn.XLOOKUP(1,(MarketData[ETF]=A6588)*(MarketData[Date]=WORKDAY(B6588,-1)),MarketData[Adjusted Close]))-1,
""
)</f>
        <v>-3.7442396313362991E-3</v>
      </c>
      <c r="D6588">
        <f t="shared" si="206"/>
        <v>0.99884792626728092</v>
      </c>
      <c r="E6588">
        <f t="shared" si="207"/>
        <v>9988.4792626728085</v>
      </c>
    </row>
    <row r="6589" spans="1:5" hidden="1" x14ac:dyDescent="0.25">
      <c r="A6589" t="s">
        <v>12</v>
      </c>
      <c r="B6589" s="6">
        <v>45889</v>
      </c>
      <c r="C6589" s="9" cm="1">
        <f t="array" ref="C6589">IFERROR(
(_xlfn.XLOOKUP(1,(MarketData[ETF]=A6589)*(MarketData[Date]=B6589),MarketData[Adjusted Close]) /
_xlfn.XLOOKUP(1,(MarketData[ETF]=A6589)*(MarketData[Date]=WORKDAY(B6589,-1)),MarketData[Adjusted Close]))-1,
""
)</f>
        <v>1.1534025374855261E-3</v>
      </c>
      <c r="D6589">
        <f t="shared" si="206"/>
        <v>0.99999999999999978</v>
      </c>
      <c r="E6589">
        <f t="shared" si="207"/>
        <v>9999.9999999999982</v>
      </c>
    </row>
    <row r="6590" spans="1:5" hidden="1" x14ac:dyDescent="0.25">
      <c r="A6590" t="s">
        <v>12</v>
      </c>
      <c r="B6590" s="6">
        <v>45888</v>
      </c>
      <c r="C6590" s="9" cm="1">
        <f t="array" ref="C6590">IFERROR(
(_xlfn.XLOOKUP(1,(MarketData[ETF]=A6590)*(MarketData[Date]=B6590),MarketData[Adjusted Close]) /
_xlfn.XLOOKUP(1,(MarketData[ETF]=A6590)*(MarketData[Date]=WORKDAY(B6590,-1)),MarketData[Adjusted Close]))-1,
""
)</f>
        <v>-2.5884383088871088E-3</v>
      </c>
      <c r="D6590">
        <f t="shared" si="206"/>
        <v>0.99741156169111267</v>
      </c>
      <c r="E6590">
        <f t="shared" si="207"/>
        <v>9974.1156169111273</v>
      </c>
    </row>
    <row r="6591" spans="1:5" hidden="1" x14ac:dyDescent="0.25">
      <c r="A6591" t="s">
        <v>12</v>
      </c>
      <c r="B6591" s="6">
        <v>45887</v>
      </c>
      <c r="C6591" s="9" cm="1">
        <f t="array" ref="C6591">IFERROR(
(_xlfn.XLOOKUP(1,(MarketData[ETF]=A6591)*(MarketData[Date]=B6591),MarketData[Adjusted Close]) /
_xlfn.XLOOKUP(1,(MarketData[ETF]=A6591)*(MarketData[Date]=WORKDAY(B6591,-1)),MarketData[Adjusted Close]))-1,
""
)</f>
        <v>1.4400921658987986E-3</v>
      </c>
      <c r="D6591">
        <f t="shared" si="206"/>
        <v>0.99884792626728092</v>
      </c>
      <c r="E6591">
        <f t="shared" si="207"/>
        <v>9988.4792626728085</v>
      </c>
    </row>
    <row r="6592" spans="1:5" hidden="1" x14ac:dyDescent="0.25">
      <c r="A6592" t="s">
        <v>12</v>
      </c>
      <c r="B6592" s="6">
        <v>45884</v>
      </c>
      <c r="C6592" s="9" cm="1">
        <f t="array" ref="C6592">IFERROR(
(_xlfn.XLOOKUP(1,(MarketData[ETF]=A6592)*(MarketData[Date]=B6592),MarketData[Adjusted Close]) /
_xlfn.XLOOKUP(1,(MarketData[ETF]=A6592)*(MarketData[Date]=WORKDAY(B6592,-1)),MarketData[Adjusted Close]))-1,
""
)</f>
        <v>4.484304932735439E-3</v>
      </c>
      <c r="D6592">
        <f t="shared" si="206"/>
        <v>1.0033270649500938</v>
      </c>
      <c r="E6592">
        <f t="shared" si="207"/>
        <v>10033.270649500939</v>
      </c>
    </row>
    <row r="6593" spans="1:5" hidden="1" x14ac:dyDescent="0.25">
      <c r="A6593" t="s">
        <v>12</v>
      </c>
      <c r="B6593" s="6">
        <v>45883</v>
      </c>
      <c r="C6593" s="9" cm="1">
        <f t="array" ref="C6593">IFERROR(
(_xlfn.XLOOKUP(1,(MarketData[ETF]=A6593)*(MarketData[Date]=B6593),MarketData[Adjusted Close]) /
_xlfn.XLOOKUP(1,(MarketData[ETF]=A6593)*(MarketData[Date]=WORKDAY(B6593,-1)),MarketData[Adjusted Close]))-1,
""
)</f>
        <v>-4.4642857142856984E-3</v>
      </c>
      <c r="D6593">
        <f t="shared" si="206"/>
        <v>0.99884792626728092</v>
      </c>
      <c r="E6593">
        <f t="shared" si="207"/>
        <v>9988.4792626728085</v>
      </c>
    </row>
    <row r="6594" spans="1:5" hidden="1" x14ac:dyDescent="0.25">
      <c r="A6594" t="s">
        <v>12</v>
      </c>
      <c r="B6594" s="6">
        <v>45882</v>
      </c>
      <c r="C6594" s="9" cm="1">
        <f t="array" ref="C6594">IFERROR(
(_xlfn.XLOOKUP(1,(MarketData[ETF]=A6594)*(MarketData[Date]=B6594),MarketData[Adjusted Close]) /
_xlfn.XLOOKUP(1,(MarketData[ETF]=A6594)*(MarketData[Date]=WORKDAY(B6594,-1)),MarketData[Adjusted Close]))-1,
""
)</f>
        <v>6.3768115942028913E-3</v>
      </c>
      <c r="D6594">
        <f t="shared" si="206"/>
        <v>1.0052173913043476</v>
      </c>
      <c r="E6594">
        <f t="shared" si="207"/>
        <v>10052.173913043476</v>
      </c>
    </row>
    <row r="6595" spans="1:5" hidden="1" x14ac:dyDescent="0.25">
      <c r="A6595" t="s">
        <v>12</v>
      </c>
      <c r="B6595" s="6">
        <v>45881</v>
      </c>
      <c r="C6595" s="9" cm="1">
        <f t="array" ref="C6595">IFERROR(
(_xlfn.XLOOKUP(1,(MarketData[ETF]=A6595)*(MarketData[Date]=B6595),MarketData[Adjusted Close]) /
_xlfn.XLOOKUP(1,(MarketData[ETF]=A6595)*(MarketData[Date]=WORKDAY(B6595,-1)),MarketData[Adjusted Close]))-1,
""
)</f>
        <v>1.1137162954279134E-2</v>
      </c>
      <c r="D6595">
        <f t="shared" si="206"/>
        <v>1.0164126611957796</v>
      </c>
      <c r="E6595">
        <f t="shared" si="207"/>
        <v>10164.126611957796</v>
      </c>
    </row>
    <row r="6596" spans="1:5" hidden="1" x14ac:dyDescent="0.25">
      <c r="A6596" t="s">
        <v>12</v>
      </c>
      <c r="B6596" s="6">
        <v>45880</v>
      </c>
      <c r="C6596" s="9" cm="1">
        <f t="array" ref="C6596">IFERROR(
(_xlfn.XLOOKUP(1,(MarketData[ETF]=A6596)*(MarketData[Date]=B6596),MarketData[Adjusted Close]) /
_xlfn.XLOOKUP(1,(MarketData[ETF]=A6596)*(MarketData[Date]=WORKDAY(B6596,-1)),MarketData[Adjusted Close]))-1,
""
)</f>
        <v>-3.0679327976625981E-3</v>
      </c>
      <c r="D6596">
        <f t="shared" si="206"/>
        <v>1.0132943754565376</v>
      </c>
      <c r="E6596">
        <f t="shared" si="207"/>
        <v>10132.943754565376</v>
      </c>
    </row>
    <row r="6597" spans="1:5" hidden="1" x14ac:dyDescent="0.25">
      <c r="A6597" t="s">
        <v>12</v>
      </c>
      <c r="B6597" s="6">
        <v>45877</v>
      </c>
      <c r="C6597" s="9" cm="1">
        <f t="array" ref="C6597">IFERROR(
(_xlfn.XLOOKUP(1,(MarketData[ETF]=A6597)*(MarketData[Date]=B6597),MarketData[Adjusted Close]) /
_xlfn.XLOOKUP(1,(MarketData[ETF]=A6597)*(MarketData[Date]=WORKDAY(B6597,-1)),MarketData[Adjusted Close]))-1,
""
)</f>
        <v>3.2243880990765472E-3</v>
      </c>
      <c r="D6597">
        <f t="shared" si="206"/>
        <v>1.0165616297816209</v>
      </c>
      <c r="E6597">
        <f t="shared" si="207"/>
        <v>10165.616297816208</v>
      </c>
    </row>
    <row r="6598" spans="1:5" hidden="1" x14ac:dyDescent="0.25">
      <c r="A6598" t="s">
        <v>12</v>
      </c>
      <c r="B6598" s="6">
        <v>45876</v>
      </c>
      <c r="C6598" s="9" cm="1">
        <f t="array" ref="C6598">IFERROR(
(_xlfn.XLOOKUP(1,(MarketData[ETF]=A6598)*(MarketData[Date]=B6598),MarketData[Adjusted Close]) /
_xlfn.XLOOKUP(1,(MarketData[ETF]=A6598)*(MarketData[Date]=WORKDAY(B6598,-1)),MarketData[Adjusted Close]))-1,
""
)</f>
        <v>7.233540005905148E-3</v>
      </c>
      <c r="D6598">
        <f t="shared" si="206"/>
        <v>1.0239149689991145</v>
      </c>
      <c r="E6598">
        <f t="shared" si="207"/>
        <v>10239.149689991145</v>
      </c>
    </row>
    <row r="6599" spans="1:5" hidden="1" x14ac:dyDescent="0.25">
      <c r="A6599" t="s">
        <v>12</v>
      </c>
      <c r="B6599" s="6">
        <v>45875</v>
      </c>
      <c r="C6599" s="9" cm="1">
        <f t="array" ref="C6599">IFERROR(
(_xlfn.XLOOKUP(1,(MarketData[ETF]=A6599)*(MarketData[Date]=B6599),MarketData[Adjusted Close]) /
_xlfn.XLOOKUP(1,(MarketData[ETF]=A6599)*(MarketData[Date]=WORKDAY(B6599,-1)),MarketData[Adjusted Close]))-1,
""
)</f>
        <v>6.3883523993462088E-3</v>
      </c>
      <c r="D6599">
        <f t="shared" si="206"/>
        <v>1.0304560986480464</v>
      </c>
      <c r="E6599">
        <f t="shared" si="207"/>
        <v>10304.560986480465</v>
      </c>
    </row>
    <row r="6600" spans="1:5" hidden="1" x14ac:dyDescent="0.25">
      <c r="A6600" t="s">
        <v>12</v>
      </c>
      <c r="B6600" s="6">
        <v>45874</v>
      </c>
      <c r="C6600" s="9" cm="1">
        <f t="array" ref="C6600">IFERROR(
(_xlfn.XLOOKUP(1,(MarketData[ETF]=A6600)*(MarketData[Date]=B6600),MarketData[Adjusted Close]) /
_xlfn.XLOOKUP(1,(MarketData[ETF]=A6600)*(MarketData[Date]=WORKDAY(B6600,-1)),MarketData[Adjusted Close]))-1,
""
)</f>
        <v>2.6813645166097189E-3</v>
      </c>
      <c r="D6600">
        <f t="shared" si="206"/>
        <v>1.0332191270668853</v>
      </c>
      <c r="E6600">
        <f t="shared" si="207"/>
        <v>10332.191270668853</v>
      </c>
    </row>
    <row r="6601" spans="1:5" hidden="1" x14ac:dyDescent="0.25">
      <c r="A6601" t="s">
        <v>12</v>
      </c>
      <c r="B6601" s="6">
        <v>45873</v>
      </c>
      <c r="C6601" s="9" cm="1">
        <f t="array" ref="C6601">IFERROR(
(_xlfn.XLOOKUP(1,(MarketData[ETF]=A6601)*(MarketData[Date]=B6601),MarketData[Adjusted Close]) /
_xlfn.XLOOKUP(1,(MarketData[ETF]=A6601)*(MarketData[Date]=WORKDAY(B6601,-1)),MarketData[Adjusted Close]))-1,
""
)</f>
        <v>1.2366158950384509E-2</v>
      </c>
      <c r="D6601">
        <f t="shared" si="206"/>
        <v>1.045996079022772</v>
      </c>
      <c r="E6601">
        <f t="shared" si="207"/>
        <v>10459.96079022772</v>
      </c>
    </row>
    <row r="6602" spans="1:5" hidden="1" x14ac:dyDescent="0.25">
      <c r="A6602" t="s">
        <v>12</v>
      </c>
      <c r="B6602" s="6">
        <v>45870</v>
      </c>
      <c r="C6602" s="9" cm="1">
        <f t="array" ref="C6602">IFERROR(
(_xlfn.XLOOKUP(1,(MarketData[ETF]=A6602)*(MarketData[Date]=B6602),MarketData[Adjusted Close]) /
_xlfn.XLOOKUP(1,(MarketData[ETF]=A6602)*(MarketData[Date]=WORKDAY(B6602,-1)),MarketData[Adjusted Close]))-1,
""
)</f>
        <v>-3.4565674782086608E-3</v>
      </c>
      <c r="D6602">
        <f t="shared" si="206"/>
        <v>1.0423805229936882</v>
      </c>
      <c r="E6602">
        <f t="shared" si="207"/>
        <v>10423.805229936883</v>
      </c>
    </row>
    <row r="6603" spans="1:5" hidden="1" x14ac:dyDescent="0.25">
      <c r="A6603" t="s">
        <v>12</v>
      </c>
      <c r="B6603" s="6">
        <v>45869</v>
      </c>
      <c r="C6603" s="9" cm="1">
        <f t="array" ref="C6603">IFERROR(
(_xlfn.XLOOKUP(1,(MarketData[ETF]=A6603)*(MarketData[Date]=B6603),MarketData[Adjusted Close]) /
_xlfn.XLOOKUP(1,(MarketData[ETF]=A6603)*(MarketData[Date]=WORKDAY(B6603,-1)),MarketData[Adjusted Close]))-1,
""
)</f>
        <v>-8.0500894454381688E-3</v>
      </c>
      <c r="D6603">
        <f t="shared" si="206"/>
        <v>1.0339892665474064</v>
      </c>
      <c r="E6603">
        <f t="shared" si="207"/>
        <v>10339.892665474064</v>
      </c>
    </row>
    <row r="6604" spans="1:5" hidden="1" x14ac:dyDescent="0.25">
      <c r="A6604" t="s">
        <v>12</v>
      </c>
      <c r="B6604" s="6">
        <v>45868</v>
      </c>
      <c r="C6604" s="9" cm="1">
        <f t="array" ref="C6604">IFERROR(
(_xlfn.XLOOKUP(1,(MarketData[ETF]=A6604)*(MarketData[Date]=B6604),MarketData[Adjusted Close]) /
_xlfn.XLOOKUP(1,(MarketData[ETF]=A6604)*(MarketData[Date]=WORKDAY(B6604,-1)),MarketData[Adjusted Close]))-1,
""
)</f>
        <v>-7.2517389373981667E-3</v>
      </c>
      <c r="D6604">
        <f t="shared" si="206"/>
        <v>1.0264910463223329</v>
      </c>
      <c r="E6604">
        <f t="shared" si="207"/>
        <v>10264.910463223328</v>
      </c>
    </row>
    <row r="6605" spans="1:5" hidden="1" x14ac:dyDescent="0.25">
      <c r="A6605" t="s">
        <v>12</v>
      </c>
      <c r="B6605" s="6">
        <v>45867</v>
      </c>
      <c r="C6605" s="9" cm="1">
        <f t="array" ref="C6605">IFERROR(
(_xlfn.XLOOKUP(1,(MarketData[ETF]=A6605)*(MarketData[Date]=B6605),MarketData[Adjusted Close]) /
_xlfn.XLOOKUP(1,(MarketData[ETF]=A6605)*(MarketData[Date]=WORKDAY(B6605,-1)),MarketData[Adjusted Close]))-1,
""
)</f>
        <v>-5.9162845732885216E-4</v>
      </c>
      <c r="D6605">
        <f t="shared" si="206"/>
        <v>1.0258837450081353</v>
      </c>
      <c r="E6605">
        <f t="shared" si="207"/>
        <v>10258.837450081353</v>
      </c>
    </row>
    <row r="6606" spans="1:5" hidden="1" x14ac:dyDescent="0.25">
      <c r="A6606" t="s">
        <v>12</v>
      </c>
      <c r="B6606" s="6">
        <v>45866</v>
      </c>
      <c r="C6606" s="9" cm="1">
        <f t="array" ref="C6606">IFERROR(
(_xlfn.XLOOKUP(1,(MarketData[ETF]=A6606)*(MarketData[Date]=B6606),MarketData[Adjusted Close]) /
_xlfn.XLOOKUP(1,(MarketData[ETF]=A6606)*(MarketData[Date]=WORKDAY(B6606,-1)),MarketData[Adjusted Close]))-1,
""
)</f>
        <v>-1.284859103518754E-2</v>
      </c>
      <c r="D6606">
        <f t="shared" si="206"/>
        <v>1.0127025843188791</v>
      </c>
      <c r="E6606">
        <f t="shared" si="207"/>
        <v>10127.025843188791</v>
      </c>
    </row>
    <row r="6607" spans="1:5" hidden="1" x14ac:dyDescent="0.25">
      <c r="A6607" t="s">
        <v>12</v>
      </c>
      <c r="B6607" s="6">
        <v>45863</v>
      </c>
      <c r="C6607" s="9" cm="1">
        <f t="array" ref="C6607">IFERROR(
(_xlfn.XLOOKUP(1,(MarketData[ETF]=A6607)*(MarketData[Date]=B6607),MarketData[Adjusted Close]) /
_xlfn.XLOOKUP(1,(MarketData[ETF]=A6607)*(MarketData[Date]=WORKDAY(B6607,-1)),MarketData[Adjusted Close]))-1,
""
)</f>
        <v>-1.60349854227404E-3</v>
      </c>
      <c r="D6607">
        <f t="shared" si="206"/>
        <v>1.0110787172011666</v>
      </c>
      <c r="E6607">
        <f t="shared" si="207"/>
        <v>10110.787172011665</v>
      </c>
    </row>
    <row r="6608" spans="1:5" hidden="1" x14ac:dyDescent="0.25">
      <c r="A6608" t="s">
        <v>12</v>
      </c>
      <c r="B6608" s="6">
        <v>45862</v>
      </c>
      <c r="C6608" s="9" cm="1">
        <f t="array" ref="C6608">IFERROR(
(_xlfn.XLOOKUP(1,(MarketData[ETF]=A6608)*(MarketData[Date]=B6608),MarketData[Adjusted Close]) /
_xlfn.XLOOKUP(1,(MarketData[ETF]=A6608)*(MarketData[Date]=WORKDAY(B6608,-1)),MarketData[Adjusted Close]))-1,
""
)</f>
        <v>-6.6608746017956522E-3</v>
      </c>
      <c r="D6608">
        <f t="shared" si="206"/>
        <v>1.0043440486533453</v>
      </c>
      <c r="E6608">
        <f t="shared" si="207"/>
        <v>10043.440486533453</v>
      </c>
    </row>
    <row r="6609" spans="1:5" hidden="1" x14ac:dyDescent="0.25">
      <c r="A6609" t="s">
        <v>12</v>
      </c>
      <c r="B6609" s="6">
        <v>45861</v>
      </c>
      <c r="C6609" s="9" cm="1">
        <f t="array" ref="C6609">IFERROR(
(_xlfn.XLOOKUP(1,(MarketData[ETF]=A6609)*(MarketData[Date]=B6609),MarketData[Adjusted Close]) /
_xlfn.XLOOKUP(1,(MarketData[ETF]=A6609)*(MarketData[Date]=WORKDAY(B6609,-1)),MarketData[Adjusted Close]))-1,
""
)</f>
        <v>1.7833456153279359E-2</v>
      </c>
      <c r="D6609">
        <f t="shared" si="206"/>
        <v>1.0222549742078118</v>
      </c>
      <c r="E6609">
        <f t="shared" si="207"/>
        <v>10222.549742078118</v>
      </c>
    </row>
    <row r="6610" spans="1:5" hidden="1" x14ac:dyDescent="0.25">
      <c r="A6610" t="s">
        <v>12</v>
      </c>
      <c r="B6610" s="6">
        <v>45860</v>
      </c>
      <c r="C6610" s="9" cm="1">
        <f t="array" ref="C6610">IFERROR(
(_xlfn.XLOOKUP(1,(MarketData[ETF]=A6610)*(MarketData[Date]=B6610),MarketData[Adjusted Close]) /
_xlfn.XLOOKUP(1,(MarketData[ETF]=A6610)*(MarketData[Date]=WORKDAY(B6610,-1)),MarketData[Adjusted Close]))-1,
""
)</f>
        <v>4.1438508213704761E-3</v>
      </c>
      <c r="D6610">
        <f t="shared" si="206"/>
        <v>1.0264910463223329</v>
      </c>
      <c r="E6610">
        <f t="shared" si="207"/>
        <v>10264.910463223328</v>
      </c>
    </row>
    <row r="6611" spans="1:5" hidden="1" x14ac:dyDescent="0.25">
      <c r="A6611" t="s">
        <v>12</v>
      </c>
      <c r="B6611" s="6">
        <v>45859</v>
      </c>
      <c r="C6611" s="9" cm="1">
        <f t="array" ref="C6611">IFERROR(
(_xlfn.XLOOKUP(1,(MarketData[ETF]=A6611)*(MarketData[Date]=B6611),MarketData[Adjusted Close]) /
_xlfn.XLOOKUP(1,(MarketData[ETF]=A6611)*(MarketData[Date]=WORKDAY(B6611,-1)),MarketData[Adjusted Close]))-1,
""
)</f>
        <v>6.1048243001786684E-3</v>
      </c>
      <c r="D6611">
        <f t="shared" si="206"/>
        <v>1.0327575938058373</v>
      </c>
      <c r="E6611">
        <f t="shared" si="207"/>
        <v>10327.575938058373</v>
      </c>
    </row>
    <row r="6612" spans="1:5" hidden="1" x14ac:dyDescent="0.25">
      <c r="A6612" t="s">
        <v>12</v>
      </c>
      <c r="B6612" s="6">
        <v>45856</v>
      </c>
      <c r="C6612" s="9" cm="1">
        <f t="array" ref="C6612">IFERROR(
(_xlfn.XLOOKUP(1,(MarketData[ETF]=A6612)*(MarketData[Date]=B6612),MarketData[Adjusted Close]) /
_xlfn.XLOOKUP(1,(MarketData[ETF]=A6612)*(MarketData[Date]=WORKDAY(B6612,-1)),MarketData[Adjusted Close]))-1,
""
)</f>
        <v>-2.5248774691816189E-3</v>
      </c>
      <c r="D6612">
        <f t="shared" si="206"/>
        <v>1.0301500074261107</v>
      </c>
      <c r="E6612">
        <f t="shared" si="207"/>
        <v>10301.500074261108</v>
      </c>
    </row>
    <row r="6613" spans="1:5" hidden="1" x14ac:dyDescent="0.25">
      <c r="A6613" t="s">
        <v>12</v>
      </c>
      <c r="B6613" s="6">
        <v>45855</v>
      </c>
      <c r="C6613" s="9" cm="1">
        <f t="array" ref="C6613">IFERROR(
(_xlfn.XLOOKUP(1,(MarketData[ETF]=A6613)*(MarketData[Date]=B6613),MarketData[Adjusted Close]) /
_xlfn.XLOOKUP(1,(MarketData[ETF]=A6613)*(MarketData[Date]=WORKDAY(B6613,-1)),MarketData[Adjusted Close]))-1,
""
)</f>
        <v>3.7268932617768868E-3</v>
      </c>
      <c r="D6613">
        <f t="shared" si="206"/>
        <v>1.0339892665474064</v>
      </c>
      <c r="E6613">
        <f t="shared" si="207"/>
        <v>10339.892665474064</v>
      </c>
    </row>
    <row r="6614" spans="1:5" hidden="1" x14ac:dyDescent="0.25">
      <c r="A6614" t="s">
        <v>12</v>
      </c>
      <c r="B6614" s="6">
        <v>45854</v>
      </c>
      <c r="C6614" s="9" cm="1">
        <f t="array" ref="C6614">IFERROR(
(_xlfn.XLOOKUP(1,(MarketData[ETF]=A6614)*(MarketData[Date]=B6614),MarketData[Adjusted Close]) /
_xlfn.XLOOKUP(1,(MarketData[ETF]=A6614)*(MarketData[Date]=WORKDAY(B6614,-1)),MarketData[Adjusted Close]))-1,
""
)</f>
        <v>4.3419673603832809E-3</v>
      </c>
      <c r="D6614">
        <f t="shared" si="206"/>
        <v>1.038478814193742</v>
      </c>
      <c r="E6614">
        <f t="shared" si="207"/>
        <v>10384.788141937421</v>
      </c>
    </row>
    <row r="6615" spans="1:5" hidden="1" x14ac:dyDescent="0.25">
      <c r="A6615" t="s">
        <v>12</v>
      </c>
      <c r="B6615" s="6">
        <v>45853</v>
      </c>
      <c r="C6615" s="9" cm="1">
        <f t="array" ref="C6615">IFERROR(
(_xlfn.XLOOKUP(1,(MarketData[ETF]=A6615)*(MarketData[Date]=B6615),MarketData[Adjusted Close]) /
_xlfn.XLOOKUP(1,(MarketData[ETF]=A6615)*(MarketData[Date]=WORKDAY(B6615,-1)),MarketData[Adjusted Close]))-1,
""
)</f>
        <v>-4.9165673420739076E-3</v>
      </c>
      <c r="D6615">
        <f t="shared" si="206"/>
        <v>1.0333730631704414</v>
      </c>
      <c r="E6615">
        <f t="shared" si="207"/>
        <v>10333.730631704415</v>
      </c>
    </row>
    <row r="6616" spans="1:5" hidden="1" x14ac:dyDescent="0.25">
      <c r="A6616" t="s">
        <v>12</v>
      </c>
      <c r="B6616" s="6">
        <v>45852</v>
      </c>
      <c r="C6616" s="9" cm="1">
        <f t="array" ref="C6616">IFERROR(
(_xlfn.XLOOKUP(1,(MarketData[ETF]=A6616)*(MarketData[Date]=B6616),MarketData[Adjusted Close]) /
_xlfn.XLOOKUP(1,(MarketData[ETF]=A6616)*(MarketData[Date]=WORKDAY(B6616,-1)),MarketData[Adjusted Close]))-1,
""
)</f>
        <v>1.0439970171514101E-3</v>
      </c>
      <c r="D6616">
        <f t="shared" si="206"/>
        <v>1.0344519015659959</v>
      </c>
      <c r="E6616">
        <f t="shared" si="207"/>
        <v>10344.519015659958</v>
      </c>
    </row>
    <row r="6617" spans="1:5" hidden="1" x14ac:dyDescent="0.25">
      <c r="A6617" t="s">
        <v>12</v>
      </c>
      <c r="B6617" s="6">
        <v>45849</v>
      </c>
      <c r="C6617" s="9" cm="1">
        <f t="array" ref="C6617">IFERROR(
(_xlfn.XLOOKUP(1,(MarketData[ETF]=A6617)*(MarketData[Date]=B6617),MarketData[Adjusted Close]) /
_xlfn.XLOOKUP(1,(MarketData[ETF]=A6617)*(MarketData[Date]=WORKDAY(B6617,-1)),MarketData[Adjusted Close]))-1,
""
)</f>
        <v>-6.9609004739336067E-3</v>
      </c>
      <c r="D6617">
        <f t="shared" si="206"/>
        <v>1.0272511848341237</v>
      </c>
      <c r="E6617">
        <f t="shared" si="207"/>
        <v>10272.511848341237</v>
      </c>
    </row>
    <row r="6618" spans="1:5" hidden="1" x14ac:dyDescent="0.25">
      <c r="A6618" t="s">
        <v>12</v>
      </c>
      <c r="B6618" s="6">
        <v>45848</v>
      </c>
      <c r="C6618" s="9" cm="1">
        <f t="array" ref="C6618">IFERROR(
(_xlfn.XLOOKUP(1,(MarketData[ETF]=A6618)*(MarketData[Date]=B6618),MarketData[Adjusted Close]) /
_xlfn.XLOOKUP(1,(MarketData[ETF]=A6618)*(MarketData[Date]=WORKDAY(B6618,-1)),MarketData[Adjusted Close]))-1,
""
)</f>
        <v>1.4832393948382983E-3</v>
      </c>
      <c r="D6618">
        <f t="shared" si="206"/>
        <v>1.0287748442598641</v>
      </c>
      <c r="E6618">
        <f t="shared" si="207"/>
        <v>10287.74844259864</v>
      </c>
    </row>
    <row r="6619" spans="1:5" hidden="1" x14ac:dyDescent="0.25">
      <c r="A6619" t="s">
        <v>12</v>
      </c>
      <c r="B6619" s="6">
        <v>45847</v>
      </c>
      <c r="C6619" s="9" cm="1">
        <f t="array" ref="C6619">IFERROR(
(_xlfn.XLOOKUP(1,(MarketData[ETF]=A6619)*(MarketData[Date]=B6619),MarketData[Adjusted Close]) /
_xlfn.XLOOKUP(1,(MarketData[ETF]=A6619)*(MarketData[Date]=WORKDAY(B6619,-1)),MarketData[Adjusted Close]))-1,
""
)</f>
        <v>4.4696066746126029E-3</v>
      </c>
      <c r="D6619">
        <f t="shared" si="206"/>
        <v>1.0333730631704414</v>
      </c>
      <c r="E6619">
        <f t="shared" si="207"/>
        <v>10333.730631704415</v>
      </c>
    </row>
    <row r="6620" spans="1:5" hidden="1" x14ac:dyDescent="0.25">
      <c r="A6620" t="s">
        <v>12</v>
      </c>
      <c r="B6620" s="6">
        <v>45846</v>
      </c>
      <c r="C6620" s="9" cm="1">
        <f t="array" ref="C6620">IFERROR(
(_xlfn.XLOOKUP(1,(MarketData[ETF]=A6620)*(MarketData[Date]=B6620),MarketData[Adjusted Close]) /
_xlfn.XLOOKUP(1,(MarketData[ETF]=A6620)*(MarketData[Date]=WORKDAY(B6620,-1)),MarketData[Adjusted Close]))-1,
""
)</f>
        <v>6.4477432898486509E-3</v>
      </c>
      <c r="D6620">
        <f t="shared" si="206"/>
        <v>1.0400359874044089</v>
      </c>
      <c r="E6620">
        <f t="shared" si="207"/>
        <v>10400.35987404409</v>
      </c>
    </row>
    <row r="6621" spans="1:5" hidden="1" x14ac:dyDescent="0.25">
      <c r="A6621" t="s">
        <v>12</v>
      </c>
      <c r="B6621" s="6">
        <v>45845</v>
      </c>
      <c r="C6621" s="9" t="str" cm="1">
        <f t="array" ref="C6621">IFERROR(
(_xlfn.XLOOKUP(1,(MarketData[ETF]=A6621)*(MarketData[Date]=B6621),MarketData[Adjusted Close]) /
_xlfn.XLOOKUP(1,(MarketData[ETF]=A6621)*(MarketData[Date]=WORKDAY(B6621,-1)),MarketData[Adjusted Close]))-1,
""
)</f>
        <v/>
      </c>
      <c r="D6621">
        <f t="shared" si="206"/>
        <v>1</v>
      </c>
      <c r="E6621">
        <f t="shared" si="207"/>
        <v>10000</v>
      </c>
    </row>
    <row r="6622" spans="1:5" hidden="1" x14ac:dyDescent="0.25">
      <c r="A6622" t="s">
        <v>12</v>
      </c>
      <c r="B6622" s="6">
        <v>45841</v>
      </c>
      <c r="C6622" s="9" cm="1">
        <f t="array" ref="C6622">IFERROR(
(_xlfn.XLOOKUP(1,(MarketData[ETF]=A6622)*(MarketData[Date]=B6622),MarketData[Adjusted Close]) /
_xlfn.XLOOKUP(1,(MarketData[ETF]=A6622)*(MarketData[Date]=WORKDAY(B6622,-1)),MarketData[Adjusted Close]))-1,
""
)</f>
        <v>2.3749443372420576E-3</v>
      </c>
      <c r="D6622">
        <f t="shared" si="206"/>
        <v>1.0023749443372421</v>
      </c>
      <c r="E6622">
        <f t="shared" si="207"/>
        <v>10023.749443372421</v>
      </c>
    </row>
    <row r="6623" spans="1:5" hidden="1" x14ac:dyDescent="0.25">
      <c r="A6623" t="s">
        <v>12</v>
      </c>
      <c r="B6623" s="6">
        <v>45840</v>
      </c>
      <c r="C6623" s="9" cm="1">
        <f t="array" ref="C6623">IFERROR(
(_xlfn.XLOOKUP(1,(MarketData[ETF]=A6623)*(MarketData[Date]=B6623),MarketData[Adjusted Close]) /
_xlfn.XLOOKUP(1,(MarketData[ETF]=A6623)*(MarketData[Date]=WORKDAY(B6623,-1)),MarketData[Adjusted Close]))-1,
""
)</f>
        <v>3.1268612269208518E-3</v>
      </c>
      <c r="D6623">
        <f t="shared" si="206"/>
        <v>1.0055092316855272</v>
      </c>
      <c r="E6623">
        <f t="shared" si="207"/>
        <v>10055.092316855273</v>
      </c>
    </row>
    <row r="6624" spans="1:5" hidden="1" x14ac:dyDescent="0.25">
      <c r="A6624" t="s">
        <v>12</v>
      </c>
      <c r="B6624" s="6">
        <v>45839</v>
      </c>
      <c r="C6624" s="9" cm="1">
        <f t="array" ref="C6624">IFERROR(
(_xlfn.XLOOKUP(1,(MarketData[ETF]=A6624)*(MarketData[Date]=B6624),MarketData[Adjusted Close]) /
_xlfn.XLOOKUP(1,(MarketData[ETF]=A6624)*(MarketData[Date]=WORKDAY(B6624,-1)),MarketData[Adjusted Close]))-1,
""
)</f>
        <v>2.9788501638372544E-4</v>
      </c>
      <c r="D6624">
        <f t="shared" si="206"/>
        <v>1.0058087578194819</v>
      </c>
      <c r="E6624">
        <f t="shared" si="207"/>
        <v>10058.087578194818</v>
      </c>
    </row>
    <row r="6625" spans="1:5" hidden="1" x14ac:dyDescent="0.25">
      <c r="A6625" t="s">
        <v>12</v>
      </c>
      <c r="B6625" s="6">
        <v>45838</v>
      </c>
      <c r="C6625" s="9" cm="1">
        <f t="array" ref="C6625">IFERROR(
(_xlfn.XLOOKUP(1,(MarketData[ETF]=A6625)*(MarketData[Date]=B6625),MarketData[Adjusted Close]) /
_xlfn.XLOOKUP(1,(MarketData[ETF]=A6625)*(MarketData[Date]=WORKDAY(B6625,-1)),MarketData[Adjusted Close]))-1,
""
)</f>
        <v>2.5384500522622755E-3</v>
      </c>
      <c r="D6625">
        <f t="shared" si="206"/>
        <v>1.0083619531133345</v>
      </c>
      <c r="E6625">
        <f t="shared" si="207"/>
        <v>10083.619531133345</v>
      </c>
    </row>
    <row r="6626" spans="1:5" hidden="1" x14ac:dyDescent="0.25">
      <c r="A6626" t="s">
        <v>12</v>
      </c>
      <c r="B6626" s="6">
        <v>45835</v>
      </c>
      <c r="C6626" s="9" cm="1">
        <f t="array" ref="C6626">IFERROR(
(_xlfn.XLOOKUP(1,(MarketData[ETF]=A6626)*(MarketData[Date]=B6626),MarketData[Adjusted Close]) /
_xlfn.XLOOKUP(1,(MarketData[ETF]=A6626)*(MarketData[Date]=WORKDAY(B6626,-1)),MarketData[Adjusted Close]))-1,
""
)</f>
        <v>4.1985305143199536E-3</v>
      </c>
      <c r="D6626">
        <f t="shared" si="206"/>
        <v>1.0125955915429601</v>
      </c>
      <c r="E6626">
        <f t="shared" si="207"/>
        <v>10125.9559154296</v>
      </c>
    </row>
    <row r="6627" spans="1:5" hidden="1" x14ac:dyDescent="0.25">
      <c r="A6627" t="s">
        <v>12</v>
      </c>
      <c r="B6627" s="6">
        <v>45834</v>
      </c>
      <c r="C6627" s="9" cm="1">
        <f t="array" ref="C6627">IFERROR(
(_xlfn.XLOOKUP(1,(MarketData[ETF]=A6627)*(MarketData[Date]=B6627),MarketData[Adjusted Close]) /
_xlfn.XLOOKUP(1,(MarketData[ETF]=A6627)*(MarketData[Date]=WORKDAY(B6627,-1)),MarketData[Adjusted Close]))-1,
""
)</f>
        <v>9.8425196850391306E-3</v>
      </c>
      <c r="D6627">
        <f t="shared" si="206"/>
        <v>1.0225620835857054</v>
      </c>
      <c r="E6627">
        <f t="shared" si="207"/>
        <v>10225.620835857055</v>
      </c>
    </row>
    <row r="6628" spans="1:5" hidden="1" x14ac:dyDescent="0.25">
      <c r="A6628" t="s">
        <v>12</v>
      </c>
      <c r="B6628" s="6">
        <v>45833</v>
      </c>
      <c r="C6628" s="9" cm="1">
        <f t="array" ref="C6628">IFERROR(
(_xlfn.XLOOKUP(1,(MarketData[ETF]=A6628)*(MarketData[Date]=B6628),MarketData[Adjusted Close]) /
_xlfn.XLOOKUP(1,(MarketData[ETF]=A6628)*(MarketData[Date]=WORKDAY(B6628,-1)),MarketData[Adjusted Close]))-1,
""
)</f>
        <v>-2.7182120205374583E-3</v>
      </c>
      <c r="D6628">
        <f t="shared" si="206"/>
        <v>1.0197825430383569</v>
      </c>
      <c r="E6628">
        <f t="shared" si="207"/>
        <v>10197.825430383569</v>
      </c>
    </row>
    <row r="6629" spans="1:5" hidden="1" x14ac:dyDescent="0.25">
      <c r="A6629" t="s">
        <v>12</v>
      </c>
      <c r="B6629" s="6">
        <v>45832</v>
      </c>
      <c r="C6629" s="9" cm="1">
        <f t="array" ref="C6629">IFERROR(
(_xlfn.XLOOKUP(1,(MarketData[ETF]=A6629)*(MarketData[Date]=B6629),MarketData[Adjusted Close]) /
_xlfn.XLOOKUP(1,(MarketData[ETF]=A6629)*(MarketData[Date]=WORKDAY(B6629,-1)),MarketData[Adjusted Close]))-1,
""
)</f>
        <v>1.5177065767284947E-2</v>
      </c>
      <c r="D6629">
        <f t="shared" si="206"/>
        <v>1.0352598497623791</v>
      </c>
      <c r="E6629">
        <f t="shared" si="207"/>
        <v>10352.598497623791</v>
      </c>
    </row>
    <row r="6630" spans="1:5" hidden="1" x14ac:dyDescent="0.25">
      <c r="A6630" t="s">
        <v>12</v>
      </c>
      <c r="B6630" s="6">
        <v>45831</v>
      </c>
      <c r="C6630" s="9" cm="1">
        <f t="array" ref="C6630">IFERROR(
(_xlfn.XLOOKUP(1,(MarketData[ETF]=A6630)*(MarketData[Date]=B6630),MarketData[Adjusted Close]) /
_xlfn.XLOOKUP(1,(MarketData[ETF]=A6630)*(MarketData[Date]=WORKDAY(B6630,-1)),MarketData[Adjusted Close]))-1,
""
)</f>
        <v>7.7243936350996911E-3</v>
      </c>
      <c r="D6630">
        <f t="shared" ref="D6630:D6693" si="208">IFERROR(IF(A6630&lt;&gt;A6629,1,D6629*(1+C6630)),1)</f>
        <v>1.0432566043565579</v>
      </c>
      <c r="E6630">
        <f t="shared" ref="E6630:E6693" si="209">D6630*10000</f>
        <v>10432.566043565579</v>
      </c>
    </row>
    <row r="6631" spans="1:5" hidden="1" x14ac:dyDescent="0.25">
      <c r="A6631" t="s">
        <v>12</v>
      </c>
      <c r="B6631" s="6">
        <v>45828</v>
      </c>
      <c r="C6631" s="9" t="str" cm="1">
        <f t="array" ref="C6631">IFERROR(
(_xlfn.XLOOKUP(1,(MarketData[ETF]=A6631)*(MarketData[Date]=B6631),MarketData[Adjusted Close]) /
_xlfn.XLOOKUP(1,(MarketData[ETF]=A6631)*(MarketData[Date]=WORKDAY(B6631,-1)),MarketData[Adjusted Close]))-1,
""
)</f>
        <v/>
      </c>
      <c r="D6631">
        <f t="shared" si="208"/>
        <v>1</v>
      </c>
      <c r="E6631">
        <f t="shared" si="209"/>
        <v>10000</v>
      </c>
    </row>
    <row r="6632" spans="1:5" hidden="1" x14ac:dyDescent="0.25">
      <c r="A6632" t="s">
        <v>12</v>
      </c>
      <c r="B6632" s="6">
        <v>45826</v>
      </c>
      <c r="C6632" s="9" cm="1">
        <f t="array" ref="C6632">IFERROR(
(_xlfn.XLOOKUP(1,(MarketData[ETF]=A6632)*(MarketData[Date]=B6632),MarketData[Adjusted Close]) /
_xlfn.XLOOKUP(1,(MarketData[ETF]=A6632)*(MarketData[Date]=WORKDAY(B6632,-1)),MarketData[Adjusted Close]))-1,
""
)</f>
        <v>1.2275586926500104E-3</v>
      </c>
      <c r="D6632">
        <f t="shared" si="208"/>
        <v>1.00122755869265</v>
      </c>
      <c r="E6632">
        <f t="shared" si="209"/>
        <v>10012.2755869265</v>
      </c>
    </row>
    <row r="6633" spans="1:5" hidden="1" x14ac:dyDescent="0.25">
      <c r="A6633" t="s">
        <v>12</v>
      </c>
      <c r="B6633" s="6">
        <v>45825</v>
      </c>
      <c r="C6633" s="9" cm="1">
        <f t="array" ref="C6633">IFERROR(
(_xlfn.XLOOKUP(1,(MarketData[ETF]=A6633)*(MarketData[Date]=B6633),MarketData[Adjusted Close]) /
_xlfn.XLOOKUP(1,(MarketData[ETF]=A6633)*(MarketData[Date]=WORKDAY(B6633,-1)),MarketData[Adjusted Close]))-1,
""
)</f>
        <v>-1.227644740830558E-2</v>
      </c>
      <c r="D6633">
        <f t="shared" si="208"/>
        <v>0.98893604122461354</v>
      </c>
      <c r="E6633">
        <f t="shared" si="209"/>
        <v>9889.3604122461347</v>
      </c>
    </row>
    <row r="6634" spans="1:5" hidden="1" x14ac:dyDescent="0.25">
      <c r="A6634" t="s">
        <v>12</v>
      </c>
      <c r="B6634" s="6">
        <v>45824</v>
      </c>
      <c r="C6634" s="9" cm="1">
        <f t="array" ref="C6634">IFERROR(
(_xlfn.XLOOKUP(1,(MarketData[ETF]=A6634)*(MarketData[Date]=B6634),MarketData[Adjusted Close]) /
_xlfn.XLOOKUP(1,(MarketData[ETF]=A6634)*(MarketData[Date]=WORKDAY(B6634,-1)),MarketData[Adjusted Close]))-1,
""
)</f>
        <v>6.5598779557589637E-3</v>
      </c>
      <c r="D6634">
        <f t="shared" si="208"/>
        <v>0.99542334096109841</v>
      </c>
      <c r="E6634">
        <f t="shared" si="209"/>
        <v>9954.2334096109844</v>
      </c>
    </row>
    <row r="6635" spans="1:5" hidden="1" x14ac:dyDescent="0.25">
      <c r="A6635" t="s">
        <v>12</v>
      </c>
      <c r="B6635" s="6">
        <v>45821</v>
      </c>
      <c r="C6635" s="9" cm="1">
        <f t="array" ref="C6635">IFERROR(
(_xlfn.XLOOKUP(1,(MarketData[ETF]=A6635)*(MarketData[Date]=B6635),MarketData[Adjusted Close]) /
_xlfn.XLOOKUP(1,(MarketData[ETF]=A6635)*(MarketData[Date]=WORKDAY(B6635,-1)),MarketData[Adjusted Close]))-1,
""
)</f>
        <v>-1.3395544852498498E-2</v>
      </c>
      <c r="D6635">
        <f t="shared" si="208"/>
        <v>0.98208910295003016</v>
      </c>
      <c r="E6635">
        <f t="shared" si="209"/>
        <v>9820.8910295003025</v>
      </c>
    </row>
    <row r="6636" spans="1:5" hidden="1" x14ac:dyDescent="0.25">
      <c r="A6636" t="s">
        <v>12</v>
      </c>
      <c r="B6636" s="6">
        <v>45820</v>
      </c>
      <c r="C6636" s="9" cm="1">
        <f t="array" ref="C6636">IFERROR(
(_xlfn.XLOOKUP(1,(MarketData[ETF]=A6636)*(MarketData[Date]=B6636),MarketData[Adjusted Close]) /
_xlfn.XLOOKUP(1,(MarketData[ETF]=A6636)*(MarketData[Date]=WORKDAY(B6636,-1)),MarketData[Adjusted Close]))-1,
""
)</f>
        <v>5.6001210836991167E-3</v>
      </c>
      <c r="D6636">
        <f t="shared" si="208"/>
        <v>0.98758892084153183</v>
      </c>
      <c r="E6636">
        <f t="shared" si="209"/>
        <v>9875.8892084153176</v>
      </c>
    </row>
    <row r="6637" spans="1:5" hidden="1" x14ac:dyDescent="0.25">
      <c r="A6637" t="s">
        <v>12</v>
      </c>
      <c r="B6637" s="6">
        <v>45819</v>
      </c>
      <c r="C6637" s="9" cm="1">
        <f t="array" ref="C6637">IFERROR(
(_xlfn.XLOOKUP(1,(MarketData[ETF]=A6637)*(MarketData[Date]=B6637),MarketData[Adjusted Close]) /
_xlfn.XLOOKUP(1,(MarketData[ETF]=A6637)*(MarketData[Date]=WORKDAY(B6637,-1)),MarketData[Adjusted Close]))-1,
""
)</f>
        <v>9.0895318891059951E-4</v>
      </c>
      <c r="D6637">
        <f t="shared" si="208"/>
        <v>0.98848659294046348</v>
      </c>
      <c r="E6637">
        <f t="shared" si="209"/>
        <v>9884.8659294046356</v>
      </c>
    </row>
    <row r="6638" spans="1:5" hidden="1" x14ac:dyDescent="0.25">
      <c r="A6638" t="s">
        <v>12</v>
      </c>
      <c r="B6638" s="6">
        <v>45818</v>
      </c>
      <c r="C6638" s="9" cm="1">
        <f t="array" ref="C6638">IFERROR(
(_xlfn.XLOOKUP(1,(MarketData[ETF]=A6638)*(MarketData[Date]=B6638),MarketData[Adjusted Close]) /
_xlfn.XLOOKUP(1,(MarketData[ETF]=A6638)*(MarketData[Date]=WORKDAY(B6638,-1)),MarketData[Adjusted Close]))-1,
""
)</f>
        <v>3.6490801277180296E-3</v>
      </c>
      <c r="D6638">
        <f t="shared" si="208"/>
        <v>0.99209365972327823</v>
      </c>
      <c r="E6638">
        <f t="shared" si="209"/>
        <v>9920.9365972327814</v>
      </c>
    </row>
    <row r="6639" spans="1:5" hidden="1" x14ac:dyDescent="0.25">
      <c r="A6639" t="s">
        <v>12</v>
      </c>
      <c r="B6639" s="6">
        <v>45817</v>
      </c>
      <c r="C6639" s="9" cm="1">
        <f t="array" ref="C6639">IFERROR(
(_xlfn.XLOOKUP(1,(MarketData[ETF]=A6639)*(MarketData[Date]=B6639),MarketData[Adjusted Close]) /
_xlfn.XLOOKUP(1,(MarketData[ETF]=A6639)*(MarketData[Date]=WORKDAY(B6639,-1)),MarketData[Adjusted Close]))-1,
""
)</f>
        <v>2.2858884486436359E-3</v>
      </c>
      <c r="D6639">
        <f t="shared" si="208"/>
        <v>0.99436147516001228</v>
      </c>
      <c r="E6639">
        <f t="shared" si="209"/>
        <v>9943.614751600122</v>
      </c>
    </row>
    <row r="6640" spans="1:5" hidden="1" x14ac:dyDescent="0.25">
      <c r="A6640" t="s">
        <v>12</v>
      </c>
      <c r="B6640" s="6">
        <v>45814</v>
      </c>
      <c r="C6640" s="9" cm="1">
        <f t="array" ref="C6640">IFERROR(
(_xlfn.XLOOKUP(1,(MarketData[ETF]=A6640)*(MarketData[Date]=B6640),MarketData[Adjusted Close]) /
_xlfn.XLOOKUP(1,(MarketData[ETF]=A6640)*(MarketData[Date]=WORKDAY(B6640,-1)),MarketData[Adjusted Close]))-1,
""
)</f>
        <v>2.7506112469439792E-3</v>
      </c>
      <c r="D6640">
        <f t="shared" si="208"/>
        <v>0.99709657701711518</v>
      </c>
      <c r="E6640">
        <f t="shared" si="209"/>
        <v>9970.9657701711512</v>
      </c>
    </row>
    <row r="6641" spans="1:5" hidden="1" x14ac:dyDescent="0.25">
      <c r="A6641" t="s">
        <v>12</v>
      </c>
      <c r="B6641" s="6">
        <v>45813</v>
      </c>
      <c r="C6641" s="9" cm="1">
        <f t="array" ref="C6641">IFERROR(
(_xlfn.XLOOKUP(1,(MarketData[ETF]=A6641)*(MarketData[Date]=B6641),MarketData[Adjusted Close]) /
_xlfn.XLOOKUP(1,(MarketData[ETF]=A6641)*(MarketData[Date]=WORKDAY(B6641,-1)),MarketData[Adjusted Close]))-1,
""
)</f>
        <v>1.223990208078396E-3</v>
      </c>
      <c r="D6641">
        <f t="shared" si="208"/>
        <v>0.99831701346389257</v>
      </c>
      <c r="E6641">
        <f t="shared" si="209"/>
        <v>9983.1701346389254</v>
      </c>
    </row>
    <row r="6642" spans="1:5" hidden="1" x14ac:dyDescent="0.25">
      <c r="A6642" t="s">
        <v>12</v>
      </c>
      <c r="B6642" s="6">
        <v>45812</v>
      </c>
      <c r="C6642" s="9" cm="1">
        <f t="array" ref="C6642">IFERROR(
(_xlfn.XLOOKUP(1,(MarketData[ETF]=A6642)*(MarketData[Date]=B6642),MarketData[Adjusted Close]) /
_xlfn.XLOOKUP(1,(MarketData[ETF]=A6642)*(MarketData[Date]=WORKDAY(B6642,-1)),MarketData[Adjusted Close]))-1,
""
)</f>
        <v>6.6225165562912025E-3</v>
      </c>
      <c r="D6642">
        <f t="shared" si="208"/>
        <v>1.0049283844139845</v>
      </c>
      <c r="E6642">
        <f t="shared" si="209"/>
        <v>10049.283844139845</v>
      </c>
    </row>
    <row r="6643" spans="1:5" hidden="1" x14ac:dyDescent="0.25">
      <c r="A6643" t="s">
        <v>12</v>
      </c>
      <c r="B6643" s="6">
        <v>45811</v>
      </c>
      <c r="C6643" s="9" cm="1">
        <f t="array" ref="C6643">IFERROR(
(_xlfn.XLOOKUP(1,(MarketData[ETF]=A6643)*(MarketData[Date]=B6643),MarketData[Adjusted Close]) /
_xlfn.XLOOKUP(1,(MarketData[ETF]=A6643)*(MarketData[Date]=WORKDAY(B6643,-1)),MarketData[Adjusted Close]))-1,
""
)</f>
        <v>-4.9042145593868325E-3</v>
      </c>
      <c r="D6643">
        <f t="shared" si="208"/>
        <v>1.0000000000000002</v>
      </c>
      <c r="E6643">
        <f t="shared" si="209"/>
        <v>10000.000000000002</v>
      </c>
    </row>
    <row r="6644" spans="1:5" hidden="1" x14ac:dyDescent="0.25">
      <c r="A6644" t="s">
        <v>12</v>
      </c>
      <c r="B6644" s="6">
        <v>45810</v>
      </c>
      <c r="C6644" s="9" cm="1">
        <f t="array" ref="C6644">IFERROR(
(_xlfn.XLOOKUP(1,(MarketData[ETF]=A6644)*(MarketData[Date]=B6644),MarketData[Adjusted Close]) /
_xlfn.XLOOKUP(1,(MarketData[ETF]=A6644)*(MarketData[Date]=WORKDAY(B6644,-1)),MarketData[Adjusted Close]))-1,
""
)</f>
        <v>1.0374729018271855E-2</v>
      </c>
      <c r="D6644">
        <f t="shared" si="208"/>
        <v>1.0103747290182721</v>
      </c>
      <c r="E6644">
        <f t="shared" si="209"/>
        <v>10103.74729018272</v>
      </c>
    </row>
    <row r="6645" spans="1:5" hidden="1" x14ac:dyDescent="0.25">
      <c r="A6645" t="s">
        <v>12</v>
      </c>
      <c r="B6645" s="6">
        <v>45807</v>
      </c>
      <c r="C6645" s="9" cm="1">
        <f t="array" ref="C6645">IFERROR(
(_xlfn.XLOOKUP(1,(MarketData[ETF]=A6645)*(MarketData[Date]=B6645),MarketData[Adjusted Close]) /
_xlfn.XLOOKUP(1,(MarketData[ETF]=A6645)*(MarketData[Date]=WORKDAY(B6645,-1)),MarketData[Adjusted Close]))-1,
""
)</f>
        <v>-2.625482625482678E-3</v>
      </c>
      <c r="D6645">
        <f t="shared" si="208"/>
        <v>1.0077220077220079</v>
      </c>
      <c r="E6645">
        <f t="shared" si="209"/>
        <v>10077.220077220079</v>
      </c>
    </row>
    <row r="6646" spans="1:5" hidden="1" x14ac:dyDescent="0.25">
      <c r="A6646" t="s">
        <v>12</v>
      </c>
      <c r="B6646" s="6">
        <v>45806</v>
      </c>
      <c r="C6646" s="9" cm="1">
        <f t="array" ref="C6646">IFERROR(
(_xlfn.XLOOKUP(1,(MarketData[ETF]=A6646)*(MarketData[Date]=B6646),MarketData[Adjusted Close]) /
_xlfn.XLOOKUP(1,(MarketData[ETF]=A6646)*(MarketData[Date]=WORKDAY(B6646,-1)),MarketData[Adjusted Close]))-1,
""
)</f>
        <v>4.3431053203040193E-3</v>
      </c>
      <c r="D6646">
        <f t="shared" si="208"/>
        <v>1.0120986505351328</v>
      </c>
      <c r="E6646">
        <f t="shared" si="209"/>
        <v>10120.986505351328</v>
      </c>
    </row>
    <row r="6647" spans="1:5" hidden="1" x14ac:dyDescent="0.25">
      <c r="A6647" t="s">
        <v>12</v>
      </c>
      <c r="B6647" s="6">
        <v>45805</v>
      </c>
      <c r="C6647" s="9" cm="1">
        <f t="array" ref="C6647">IFERROR(
(_xlfn.XLOOKUP(1,(MarketData[ETF]=A6647)*(MarketData[Date]=B6647),MarketData[Adjusted Close]) /
_xlfn.XLOOKUP(1,(MarketData[ETF]=A6647)*(MarketData[Date]=WORKDAY(B6647,-1)),MarketData[Adjusted Close]))-1,
""
)</f>
        <v>-8.6114101184069369E-3</v>
      </c>
      <c r="D6647">
        <f t="shared" si="208"/>
        <v>1.0033830539750885</v>
      </c>
      <c r="E6647">
        <f t="shared" si="209"/>
        <v>10033.830539750885</v>
      </c>
    </row>
    <row r="6648" spans="1:5" hidden="1" x14ac:dyDescent="0.25">
      <c r="A6648" t="s">
        <v>12</v>
      </c>
      <c r="B6648" s="6">
        <v>45804</v>
      </c>
      <c r="C6648" s="9" t="str" cm="1">
        <f t="array" ref="C6648">IFERROR(
(_xlfn.XLOOKUP(1,(MarketData[ETF]=A6648)*(MarketData[Date]=B6648),MarketData[Adjusted Close]) /
_xlfn.XLOOKUP(1,(MarketData[ETF]=A6648)*(MarketData[Date]=WORKDAY(B6648,-1)),MarketData[Adjusted Close]))-1,
""
)</f>
        <v/>
      </c>
      <c r="D6648">
        <f t="shared" si="208"/>
        <v>1</v>
      </c>
      <c r="E6648">
        <f t="shared" si="209"/>
        <v>10000</v>
      </c>
    </row>
    <row r="6649" spans="1:5" hidden="1" x14ac:dyDescent="0.25">
      <c r="A6649" t="s">
        <v>12</v>
      </c>
      <c r="B6649" s="6">
        <v>45800</v>
      </c>
      <c r="C6649" s="9" cm="1">
        <f t="array" ref="C6649">IFERROR(
(_xlfn.XLOOKUP(1,(MarketData[ETF]=A6649)*(MarketData[Date]=B6649),MarketData[Adjusted Close]) /
_xlfn.XLOOKUP(1,(MarketData[ETF]=A6649)*(MarketData[Date]=WORKDAY(B6649,-1)),MarketData[Adjusted Close]))-1,
""
)</f>
        <v>3.2715376226828408E-3</v>
      </c>
      <c r="D6649">
        <f t="shared" si="208"/>
        <v>1.0032715376226828</v>
      </c>
      <c r="E6649">
        <f t="shared" si="209"/>
        <v>10032.715376226828</v>
      </c>
    </row>
    <row r="6650" spans="1:5" hidden="1" x14ac:dyDescent="0.25">
      <c r="A6650" t="s">
        <v>12</v>
      </c>
      <c r="B6650" s="6">
        <v>45799</v>
      </c>
      <c r="C6650" s="9" cm="1">
        <f t="array" ref="C6650">IFERROR(
(_xlfn.XLOOKUP(1,(MarketData[ETF]=A6650)*(MarketData[Date]=B6650),MarketData[Adjusted Close]) /
_xlfn.XLOOKUP(1,(MarketData[ETF]=A6650)*(MarketData[Date]=WORKDAY(B6650,-1)),MarketData[Adjusted Close]))-1,
""
)</f>
        <v>-1.7107309486780187E-3</v>
      </c>
      <c r="D6650">
        <f t="shared" si="208"/>
        <v>1.001555209953344</v>
      </c>
      <c r="E6650">
        <f t="shared" si="209"/>
        <v>10015.552099533441</v>
      </c>
    </row>
    <row r="6651" spans="1:5" hidden="1" x14ac:dyDescent="0.25">
      <c r="A6651" t="s">
        <v>12</v>
      </c>
      <c r="B6651" s="6">
        <v>45798</v>
      </c>
      <c r="C6651" s="9" cm="1">
        <f t="array" ref="C6651">IFERROR(
(_xlfn.XLOOKUP(1,(MarketData[ETF]=A6651)*(MarketData[Date]=B6651),MarketData[Adjusted Close]) /
_xlfn.XLOOKUP(1,(MarketData[ETF]=A6651)*(MarketData[Date]=WORKDAY(B6651,-1)),MarketData[Adjusted Close]))-1,
""
)</f>
        <v>-4.4898591113176067E-3</v>
      </c>
      <c r="D6651">
        <f t="shared" si="208"/>
        <v>0.9970583681684474</v>
      </c>
      <c r="E6651">
        <f t="shared" si="209"/>
        <v>9970.583681684473</v>
      </c>
    </row>
    <row r="6652" spans="1:5" hidden="1" x14ac:dyDescent="0.25">
      <c r="A6652" t="s">
        <v>12</v>
      </c>
      <c r="B6652" s="6">
        <v>45797</v>
      </c>
      <c r="C6652" s="9" cm="1">
        <f t="array" ref="C6652">IFERROR(
(_xlfn.XLOOKUP(1,(MarketData[ETF]=A6652)*(MarketData[Date]=B6652),MarketData[Adjusted Close]) /
_xlfn.XLOOKUP(1,(MarketData[ETF]=A6652)*(MarketData[Date]=WORKDAY(B6652,-1)),MarketData[Adjusted Close]))-1,
""
)</f>
        <v>3.1060723714861904E-3</v>
      </c>
      <c r="D6652">
        <f t="shared" si="208"/>
        <v>1.0001553036185744</v>
      </c>
      <c r="E6652">
        <f t="shared" si="209"/>
        <v>10001.553036185744</v>
      </c>
    </row>
    <row r="6653" spans="1:5" hidden="1" x14ac:dyDescent="0.25">
      <c r="A6653" t="s">
        <v>12</v>
      </c>
      <c r="B6653" s="6">
        <v>45796</v>
      </c>
      <c r="C6653" s="9" cm="1">
        <f t="array" ref="C6653">IFERROR(
(_xlfn.XLOOKUP(1,(MarketData[ETF]=A6653)*(MarketData[Date]=B6653),MarketData[Adjusted Close]) /
_xlfn.XLOOKUP(1,(MarketData[ETF]=A6653)*(MarketData[Date]=WORKDAY(B6653,-1)),MarketData[Adjusted Close]))-1,
""
)</f>
        <v>6.7229518449030135E-3</v>
      </c>
      <c r="D6653">
        <f t="shared" si="208"/>
        <v>1.0068792995622264</v>
      </c>
      <c r="E6653">
        <f t="shared" si="209"/>
        <v>10068.792995622265</v>
      </c>
    </row>
    <row r="6654" spans="1:5" hidden="1" x14ac:dyDescent="0.25">
      <c r="A6654" t="s">
        <v>12</v>
      </c>
      <c r="B6654" s="6">
        <v>45793</v>
      </c>
      <c r="C6654" s="9" cm="1">
        <f t="array" ref="C6654">IFERROR(
(_xlfn.XLOOKUP(1,(MarketData[ETF]=A6654)*(MarketData[Date]=B6654),MarketData[Adjusted Close]) /
_xlfn.XLOOKUP(1,(MarketData[ETF]=A6654)*(MarketData[Date]=WORKDAY(B6654,-1)),MarketData[Adjusted Close]))-1,
""
)</f>
        <v>1.2523481527864089E-3</v>
      </c>
      <c r="D6654">
        <f t="shared" si="208"/>
        <v>1.008140262993112</v>
      </c>
      <c r="E6654">
        <f t="shared" si="209"/>
        <v>10081.402629931119</v>
      </c>
    </row>
    <row r="6655" spans="1:5" hidden="1" x14ac:dyDescent="0.25">
      <c r="A6655" t="s">
        <v>12</v>
      </c>
      <c r="B6655" s="6">
        <v>45792</v>
      </c>
      <c r="C6655" s="9" cm="1">
        <f t="array" ref="C6655">IFERROR(
(_xlfn.XLOOKUP(1,(MarketData[ETF]=A6655)*(MarketData[Date]=B6655),MarketData[Adjusted Close]) /
_xlfn.XLOOKUP(1,(MarketData[ETF]=A6655)*(MarketData[Date]=WORKDAY(B6655,-1)),MarketData[Adjusted Close]))-1,
""
)</f>
        <v>7.888923950773119E-3</v>
      </c>
      <c r="D6655">
        <f t="shared" si="208"/>
        <v>1.0160934048595771</v>
      </c>
      <c r="E6655">
        <f t="shared" si="209"/>
        <v>10160.934048595771</v>
      </c>
    </row>
    <row r="6656" spans="1:5" hidden="1" x14ac:dyDescent="0.25">
      <c r="A6656" t="s">
        <v>12</v>
      </c>
      <c r="B6656" s="6">
        <v>45791</v>
      </c>
      <c r="C6656" s="9" cm="1">
        <f t="array" ref="C6656">IFERROR(
(_xlfn.XLOOKUP(1,(MarketData[ETF]=A6656)*(MarketData[Date]=B6656),MarketData[Adjusted Close]) /
_xlfn.XLOOKUP(1,(MarketData[ETF]=A6656)*(MarketData[Date]=WORKDAY(B6656,-1)),MarketData[Adjusted Close]))-1,
""
)</f>
        <v>-7.8827053444741058E-4</v>
      </c>
      <c r="D6656">
        <f t="shared" si="208"/>
        <v>1.0152924483682799</v>
      </c>
      <c r="E6656">
        <f t="shared" si="209"/>
        <v>10152.924483682798</v>
      </c>
    </row>
    <row r="6657" spans="1:5" hidden="1" x14ac:dyDescent="0.25">
      <c r="A6657" t="s">
        <v>12</v>
      </c>
      <c r="B6657" s="6">
        <v>45790</v>
      </c>
      <c r="C6657" s="9" cm="1">
        <f t="array" ref="C6657">IFERROR(
(_xlfn.XLOOKUP(1,(MarketData[ETF]=A6657)*(MarketData[Date]=B6657),MarketData[Adjusted Close]) /
_xlfn.XLOOKUP(1,(MarketData[ETF]=A6657)*(MarketData[Date]=WORKDAY(B6657,-1)),MarketData[Adjusted Close]))-1,
""
)</f>
        <v>2.0537124802528783E-3</v>
      </c>
      <c r="D6657">
        <f t="shared" si="208"/>
        <v>1.0173775671406005</v>
      </c>
      <c r="E6657">
        <f t="shared" si="209"/>
        <v>10173.775671406005</v>
      </c>
    </row>
    <row r="6658" spans="1:5" hidden="1" x14ac:dyDescent="0.25">
      <c r="A6658" t="s">
        <v>12</v>
      </c>
      <c r="B6658" s="6">
        <v>45789</v>
      </c>
      <c r="C6658" s="9" cm="1">
        <f t="array" ref="C6658">IFERROR(
(_xlfn.XLOOKUP(1,(MarketData[ETF]=A6658)*(MarketData[Date]=B6658),MarketData[Adjusted Close]) /
_xlfn.XLOOKUP(1,(MarketData[ETF]=A6658)*(MarketData[Date]=WORKDAY(B6658,-1)),MarketData[Adjusted Close]))-1,
""
)</f>
        <v>9.8915124441607549E-3</v>
      </c>
      <c r="D6658">
        <f t="shared" si="208"/>
        <v>1.0274409700063818</v>
      </c>
      <c r="E6658">
        <f t="shared" si="209"/>
        <v>10274.409700063818</v>
      </c>
    </row>
    <row r="6659" spans="1:5" hidden="1" x14ac:dyDescent="0.25">
      <c r="A6659" t="s">
        <v>12</v>
      </c>
      <c r="B6659" s="6">
        <v>45786</v>
      </c>
      <c r="C6659" s="9" cm="1">
        <f t="array" ref="C6659">IFERROR(
(_xlfn.XLOOKUP(1,(MarketData[ETF]=A6659)*(MarketData[Date]=B6659),MarketData[Adjusted Close]) /
_xlfn.XLOOKUP(1,(MarketData[ETF]=A6659)*(MarketData[Date]=WORKDAY(B6659,-1)),MarketData[Adjusted Close]))-1,
""
)</f>
        <v>5.4539621430862439E-3</v>
      </c>
      <c r="D6659">
        <f t="shared" si="208"/>
        <v>1.0330445941610524</v>
      </c>
      <c r="E6659">
        <f t="shared" si="209"/>
        <v>10330.445941610524</v>
      </c>
    </row>
    <row r="6660" spans="1:5" hidden="1" x14ac:dyDescent="0.25">
      <c r="A6660" t="s">
        <v>12</v>
      </c>
      <c r="B6660" s="6">
        <v>45785</v>
      </c>
      <c r="C6660" s="9" cm="1">
        <f t="array" ref="C6660">IFERROR(
(_xlfn.XLOOKUP(1,(MarketData[ETF]=A6660)*(MarketData[Date]=B6660),MarketData[Adjusted Close]) /
_xlfn.XLOOKUP(1,(MarketData[ETF]=A6660)*(MarketData[Date]=WORKDAY(B6660,-1)),MarketData[Adjusted Close]))-1,
""
)</f>
        <v>-2.5599999999998957E-3</v>
      </c>
      <c r="D6660">
        <f t="shared" si="208"/>
        <v>1.0304000000000002</v>
      </c>
      <c r="E6660">
        <f t="shared" si="209"/>
        <v>10304.000000000002</v>
      </c>
    </row>
    <row r="6661" spans="1:5" hidden="1" x14ac:dyDescent="0.25">
      <c r="A6661" t="s">
        <v>12</v>
      </c>
      <c r="B6661" s="6">
        <v>45784</v>
      </c>
      <c r="C6661" s="9" cm="1">
        <f t="array" ref="C6661">IFERROR(
(_xlfn.XLOOKUP(1,(MarketData[ETF]=A6661)*(MarketData[Date]=B6661),MarketData[Adjusted Close]) /
_xlfn.XLOOKUP(1,(MarketData[ETF]=A6661)*(MarketData[Date]=WORKDAY(B6661,-1)),MarketData[Adjusted Close]))-1,
""
)</f>
        <v>-5.885159853666222E-3</v>
      </c>
      <c r="D6661">
        <f t="shared" si="208"/>
        <v>1.0243359312867826</v>
      </c>
      <c r="E6661">
        <f t="shared" si="209"/>
        <v>10243.359312867826</v>
      </c>
    </row>
    <row r="6662" spans="1:5" hidden="1" x14ac:dyDescent="0.25">
      <c r="A6662" t="s">
        <v>12</v>
      </c>
      <c r="B6662" s="6">
        <v>45783</v>
      </c>
      <c r="C6662" s="9" cm="1">
        <f t="array" ref="C6662">IFERROR(
(_xlfn.XLOOKUP(1,(MarketData[ETF]=A6662)*(MarketData[Date]=B6662),MarketData[Adjusted Close]) /
_xlfn.XLOOKUP(1,(MarketData[ETF]=A6662)*(MarketData[Date]=WORKDAY(B6662,-1)),MarketData[Adjusted Close]))-1,
""
)</f>
        <v>-1.5880578053041328E-3</v>
      </c>
      <c r="D6662">
        <f t="shared" si="208"/>
        <v>1.0227092266158491</v>
      </c>
      <c r="E6662">
        <f t="shared" si="209"/>
        <v>10227.09226615849</v>
      </c>
    </row>
    <row r="6663" spans="1:5" hidden="1" x14ac:dyDescent="0.25">
      <c r="A6663" t="s">
        <v>12</v>
      </c>
      <c r="B6663" s="6">
        <v>45782</v>
      </c>
      <c r="C6663" s="9" cm="1">
        <f t="array" ref="C6663">IFERROR(
(_xlfn.XLOOKUP(1,(MarketData[ETF]=A6663)*(MarketData[Date]=B6663),MarketData[Adjusted Close]) /
_xlfn.XLOOKUP(1,(MarketData[ETF]=A6663)*(MarketData[Date]=WORKDAY(B6663,-1)),MarketData[Adjusted Close]))-1,
""
)</f>
        <v>3.6659228562321289E-3</v>
      </c>
      <c r="D6663">
        <f t="shared" si="208"/>
        <v>1.0264583997449797</v>
      </c>
      <c r="E6663">
        <f t="shared" si="209"/>
        <v>10264.583997449796</v>
      </c>
    </row>
    <row r="6664" spans="1:5" hidden="1" x14ac:dyDescent="0.25">
      <c r="A6664" t="s">
        <v>12</v>
      </c>
      <c r="B6664" s="6">
        <v>45779</v>
      </c>
      <c r="C6664" s="9" cm="1">
        <f t="array" ref="C6664">IFERROR(
(_xlfn.XLOOKUP(1,(MarketData[ETF]=A6664)*(MarketData[Date]=B6664),MarketData[Adjusted Close]) /
_xlfn.XLOOKUP(1,(MarketData[ETF]=A6664)*(MarketData[Date]=WORKDAY(B6664,-1)),MarketData[Adjusted Close]))-1,
""
)</f>
        <v>2.0826553856166719E-2</v>
      </c>
      <c r="D6664">
        <f t="shared" si="208"/>
        <v>1.0478359908883832</v>
      </c>
      <c r="E6664">
        <f t="shared" si="209"/>
        <v>10478.359908883833</v>
      </c>
    </row>
    <row r="6665" spans="1:5" hidden="1" x14ac:dyDescent="0.25">
      <c r="A6665" t="s">
        <v>12</v>
      </c>
      <c r="B6665" s="6">
        <v>45778</v>
      </c>
      <c r="C6665" s="9" cm="1">
        <f t="array" ref="C6665">IFERROR(
(_xlfn.XLOOKUP(1,(MarketData[ETF]=A6665)*(MarketData[Date]=B6665),MarketData[Adjusted Close]) /
_xlfn.XLOOKUP(1,(MarketData[ETF]=A6665)*(MarketData[Date]=WORKDAY(B6665,-1)),MarketData[Adjusted Close]))-1,
""
)</f>
        <v>-2.4346696964778758E-3</v>
      </c>
      <c r="D6665">
        <f t="shared" si="208"/>
        <v>1.0452848563544883</v>
      </c>
      <c r="E6665">
        <f t="shared" si="209"/>
        <v>10452.848563544883</v>
      </c>
    </row>
    <row r="6666" spans="1:5" hidden="1" x14ac:dyDescent="0.25">
      <c r="A6666" t="s">
        <v>12</v>
      </c>
      <c r="B6666" s="6">
        <v>45777</v>
      </c>
      <c r="C6666" s="9" cm="1">
        <f t="array" ref="C6666">IFERROR(
(_xlfn.XLOOKUP(1,(MarketData[ETF]=A6666)*(MarketData[Date]=B6666),MarketData[Adjusted Close]) /
_xlfn.XLOOKUP(1,(MarketData[ETF]=A6666)*(MarketData[Date]=WORKDAY(B6666,-1)),MarketData[Adjusted Close]))-1,
""
)</f>
        <v>-1.1348897535667923E-3</v>
      </c>
      <c r="D6666">
        <f t="shared" si="208"/>
        <v>1.0440985732814532</v>
      </c>
      <c r="E6666">
        <f t="shared" si="209"/>
        <v>10440.985732814532</v>
      </c>
    </row>
    <row r="6667" spans="1:5" hidden="1" x14ac:dyDescent="0.25">
      <c r="A6667" t="s">
        <v>12</v>
      </c>
      <c r="B6667" s="6">
        <v>45776</v>
      </c>
      <c r="C6667" s="9" cm="1">
        <f t="array" ref="C6667">IFERROR(
(_xlfn.XLOOKUP(1,(MarketData[ETF]=A6667)*(MarketData[Date]=B6667),MarketData[Adjusted Close]) /
_xlfn.XLOOKUP(1,(MarketData[ETF]=A6667)*(MarketData[Date]=WORKDAY(B6667,-1)),MarketData[Adjusted Close]))-1,
""
)</f>
        <v>3.0899333224914116E-3</v>
      </c>
      <c r="D6667">
        <f t="shared" si="208"/>
        <v>1.0473247682550013</v>
      </c>
      <c r="E6667">
        <f t="shared" si="209"/>
        <v>10473.247682550013</v>
      </c>
    </row>
    <row r="6668" spans="1:5" hidden="1" x14ac:dyDescent="0.25">
      <c r="A6668" t="s">
        <v>12</v>
      </c>
      <c r="B6668" s="6">
        <v>45775</v>
      </c>
      <c r="C6668" s="9" cm="1">
        <f t="array" ref="C6668">IFERROR(
(_xlfn.XLOOKUP(1,(MarketData[ETF]=A6668)*(MarketData[Date]=B6668),MarketData[Adjusted Close]) /
_xlfn.XLOOKUP(1,(MarketData[ETF]=A6668)*(MarketData[Date]=WORKDAY(B6668,-1)),MarketData[Adjusted Close]))-1,
""
)</f>
        <v>5.8890888270897168E-3</v>
      </c>
      <c r="D6668">
        <f t="shared" si="208"/>
        <v>1.0534925568460662</v>
      </c>
      <c r="E6668">
        <f t="shared" si="209"/>
        <v>10534.925568460663</v>
      </c>
    </row>
    <row r="6669" spans="1:5" hidden="1" x14ac:dyDescent="0.25">
      <c r="A6669" t="s">
        <v>12</v>
      </c>
      <c r="B6669" s="6">
        <v>45772</v>
      </c>
      <c r="C6669" s="9" cm="1">
        <f t="array" ref="C6669">IFERROR(
(_xlfn.XLOOKUP(1,(MarketData[ETF]=A6669)*(MarketData[Date]=B6669),MarketData[Adjusted Close]) /
_xlfn.XLOOKUP(1,(MarketData[ETF]=A6669)*(MarketData[Date]=WORKDAY(B6669,-1)),MarketData[Adjusted Close]))-1,
""
)</f>
        <v>8.185985592665812E-4</v>
      </c>
      <c r="D6669">
        <f t="shared" si="208"/>
        <v>1.0543549443352984</v>
      </c>
      <c r="E6669">
        <f t="shared" si="209"/>
        <v>10543.549443352984</v>
      </c>
    </row>
    <row r="6670" spans="1:5" hidden="1" x14ac:dyDescent="0.25">
      <c r="A6670" t="s">
        <v>12</v>
      </c>
      <c r="B6670" s="6">
        <v>45771</v>
      </c>
      <c r="C6670" s="9" cm="1">
        <f t="array" ref="C6670">IFERROR(
(_xlfn.XLOOKUP(1,(MarketData[ETF]=A6670)*(MarketData[Date]=B6670),MarketData[Adjusted Close]) /
_xlfn.XLOOKUP(1,(MarketData[ETF]=A6670)*(MarketData[Date]=WORKDAY(B6670,-1)),MarketData[Adjusted Close]))-1,
""
)</f>
        <v>1.2767368595589357E-2</v>
      </c>
      <c r="D6670">
        <f t="shared" si="208"/>
        <v>1.0678162825402093</v>
      </c>
      <c r="E6670">
        <f t="shared" si="209"/>
        <v>10678.162825402092</v>
      </c>
    </row>
    <row r="6671" spans="1:5" hidden="1" x14ac:dyDescent="0.25">
      <c r="A6671" t="s">
        <v>12</v>
      </c>
      <c r="B6671" s="6">
        <v>45770</v>
      </c>
      <c r="C6671" s="9" cm="1">
        <f t="array" ref="C6671">IFERROR(
(_xlfn.XLOOKUP(1,(MarketData[ETF]=A6671)*(MarketData[Date]=B6671),MarketData[Adjusted Close]) /
_xlfn.XLOOKUP(1,(MarketData[ETF]=A6671)*(MarketData[Date]=WORKDAY(B6671,-1)),MarketData[Adjusted Close]))-1,
""
)</f>
        <v>4.497001998667649E-3</v>
      </c>
      <c r="D6671">
        <f t="shared" si="208"/>
        <v>1.0726182544970024</v>
      </c>
      <c r="E6671">
        <f t="shared" si="209"/>
        <v>10726.182544970025</v>
      </c>
    </row>
    <row r="6672" spans="1:5" hidden="1" x14ac:dyDescent="0.25">
      <c r="A6672" t="s">
        <v>12</v>
      </c>
      <c r="B6672" s="6">
        <v>45769</v>
      </c>
      <c r="C6672" s="9" cm="1">
        <f t="array" ref="C6672">IFERROR(
(_xlfn.XLOOKUP(1,(MarketData[ETF]=A6672)*(MarketData[Date]=B6672),MarketData[Adjusted Close]) /
_xlfn.XLOOKUP(1,(MarketData[ETF]=A6672)*(MarketData[Date]=WORKDAY(B6672,-1)),MarketData[Adjusted Close]))-1,
""
)</f>
        <v>1.8490245971162E-2</v>
      </c>
      <c r="D6672">
        <f t="shared" si="208"/>
        <v>1.0924512298558104</v>
      </c>
      <c r="E6672">
        <f t="shared" si="209"/>
        <v>10924.512298558104</v>
      </c>
    </row>
    <row r="6673" spans="1:5" hidden="1" x14ac:dyDescent="0.25">
      <c r="A6673" t="s">
        <v>12</v>
      </c>
      <c r="B6673" s="6">
        <v>45768</v>
      </c>
      <c r="C6673" s="9" t="str" cm="1">
        <f t="array" ref="C6673">IFERROR(
(_xlfn.XLOOKUP(1,(MarketData[ETF]=A6673)*(MarketData[Date]=B6673),MarketData[Adjusted Close]) /
_xlfn.XLOOKUP(1,(MarketData[ETF]=A6673)*(MarketData[Date]=WORKDAY(B6673,-1)),MarketData[Adjusted Close]))-1,
""
)</f>
        <v/>
      </c>
      <c r="D6673">
        <f t="shared" si="208"/>
        <v>1</v>
      </c>
      <c r="E6673">
        <f t="shared" si="209"/>
        <v>10000</v>
      </c>
    </row>
    <row r="6674" spans="1:5" hidden="1" x14ac:dyDescent="0.25">
      <c r="A6674" t="s">
        <v>12</v>
      </c>
      <c r="B6674" s="6">
        <v>45764</v>
      </c>
      <c r="C6674" s="9" cm="1">
        <f t="array" ref="C6674">IFERROR(
(_xlfn.XLOOKUP(1,(MarketData[ETF]=A6674)*(MarketData[Date]=B6674),MarketData[Adjusted Close]) /
_xlfn.XLOOKUP(1,(MarketData[ETF]=A6674)*(MarketData[Date]=WORKDAY(B6674,-1)),MarketData[Adjusted Close]))-1,
""
)</f>
        <v>1.0245901639344135E-2</v>
      </c>
      <c r="D6674">
        <f t="shared" si="208"/>
        <v>1.0102459016393441</v>
      </c>
      <c r="E6674">
        <f t="shared" si="209"/>
        <v>10102.459016393441</v>
      </c>
    </row>
    <row r="6675" spans="1:5" hidden="1" x14ac:dyDescent="0.25">
      <c r="A6675" t="s">
        <v>12</v>
      </c>
      <c r="B6675" s="6">
        <v>45763</v>
      </c>
      <c r="C6675" s="9" cm="1">
        <f t="array" ref="C6675">IFERROR(
(_xlfn.XLOOKUP(1,(MarketData[ETF]=A6675)*(MarketData[Date]=B6675),MarketData[Adjusted Close]) /
_xlfn.XLOOKUP(1,(MarketData[ETF]=A6675)*(MarketData[Date]=WORKDAY(B6675,-1)),MarketData[Adjusted Close]))-1,
""
)</f>
        <v>-5.2658399864106142E-3</v>
      </c>
      <c r="D6675">
        <f t="shared" si="208"/>
        <v>1.0049261083743843</v>
      </c>
      <c r="E6675">
        <f t="shared" si="209"/>
        <v>10049.261083743844</v>
      </c>
    </row>
    <row r="6676" spans="1:5" hidden="1" x14ac:dyDescent="0.25">
      <c r="A6676" t="s">
        <v>12</v>
      </c>
      <c r="B6676" s="6">
        <v>45762</v>
      </c>
      <c r="C6676" s="9" cm="1">
        <f t="array" ref="C6676">IFERROR(
(_xlfn.XLOOKUP(1,(MarketData[ETF]=A6676)*(MarketData[Date]=B6676),MarketData[Adjusted Close]) /
_xlfn.XLOOKUP(1,(MarketData[ETF]=A6676)*(MarketData[Date]=WORKDAY(B6676,-1)),MarketData[Adjusted Close]))-1,
""
)</f>
        <v>5.4654141759180597E-3</v>
      </c>
      <c r="D6676">
        <f t="shared" si="208"/>
        <v>1.0104184457728438</v>
      </c>
      <c r="E6676">
        <f t="shared" si="209"/>
        <v>10104.184457728437</v>
      </c>
    </row>
    <row r="6677" spans="1:5" hidden="1" x14ac:dyDescent="0.25">
      <c r="A6677" t="s">
        <v>12</v>
      </c>
      <c r="B6677" s="6">
        <v>45761</v>
      </c>
      <c r="C6677" s="9" cm="1">
        <f t="array" ref="C6677">IFERROR(
(_xlfn.XLOOKUP(1,(MarketData[ETF]=A6677)*(MarketData[Date]=B6677),MarketData[Adjusted Close]) /
_xlfn.XLOOKUP(1,(MarketData[ETF]=A6677)*(MarketData[Date]=WORKDAY(B6677,-1)),MarketData[Adjusted Close]))-1,
""
)</f>
        <v>1.0877071823204298E-2</v>
      </c>
      <c r="D6677">
        <f t="shared" si="208"/>
        <v>1.0214088397790055</v>
      </c>
      <c r="E6677">
        <f t="shared" si="209"/>
        <v>10214.088397790056</v>
      </c>
    </row>
    <row r="6678" spans="1:5" hidden="1" x14ac:dyDescent="0.25">
      <c r="A6678" t="s">
        <v>12</v>
      </c>
      <c r="B6678" s="6">
        <v>45758</v>
      </c>
      <c r="C6678" s="9" cm="1">
        <f t="array" ref="C6678">IFERROR(
(_xlfn.XLOOKUP(1,(MarketData[ETF]=A6678)*(MarketData[Date]=B6678),MarketData[Adjusted Close]) /
_xlfn.XLOOKUP(1,(MarketData[ETF]=A6678)*(MarketData[Date]=WORKDAY(B6678,-1)),MarketData[Adjusted Close]))-1,
""
)</f>
        <v>2.7496895511797126E-2</v>
      </c>
      <c r="D6678">
        <f t="shared" si="208"/>
        <v>1.0494944119212348</v>
      </c>
      <c r="E6678">
        <f t="shared" si="209"/>
        <v>10494.944119212349</v>
      </c>
    </row>
    <row r="6679" spans="1:5" hidden="1" x14ac:dyDescent="0.25">
      <c r="A6679" t="s">
        <v>12</v>
      </c>
      <c r="B6679" s="6">
        <v>45757</v>
      </c>
      <c r="C6679" s="9" cm="1">
        <f t="array" ref="C6679">IFERROR(
(_xlfn.XLOOKUP(1,(MarketData[ETF]=A6679)*(MarketData[Date]=B6679),MarketData[Adjusted Close]) /
_xlfn.XLOOKUP(1,(MarketData[ETF]=A6679)*(MarketData[Date]=WORKDAY(B6679,-1)),MarketData[Adjusted Close]))-1,
""
)</f>
        <v>-1.8115310921442251E-2</v>
      </c>
      <c r="D6679">
        <f t="shared" si="208"/>
        <v>1.0304824943389654</v>
      </c>
      <c r="E6679">
        <f t="shared" si="209"/>
        <v>10304.824943389654</v>
      </c>
    </row>
    <row r="6680" spans="1:5" hidden="1" x14ac:dyDescent="0.25">
      <c r="A6680" t="s">
        <v>12</v>
      </c>
      <c r="B6680" s="6">
        <v>45756</v>
      </c>
      <c r="C6680" s="9" cm="1">
        <f t="array" ref="C6680">IFERROR(
(_xlfn.XLOOKUP(1,(MarketData[ETF]=A6680)*(MarketData[Date]=B6680),MarketData[Adjusted Close]) /
_xlfn.XLOOKUP(1,(MarketData[ETF]=A6680)*(MarketData[Date]=WORKDAY(B6680,-1)),MarketData[Adjusted Close]))-1,
""
)</f>
        <v>7.1281955588729184E-2</v>
      </c>
      <c r="D6680">
        <f t="shared" si="208"/>
        <v>1.1039373017353984</v>
      </c>
      <c r="E6680">
        <f t="shared" si="209"/>
        <v>11039.373017353984</v>
      </c>
    </row>
    <row r="6681" spans="1:5" hidden="1" x14ac:dyDescent="0.25">
      <c r="A6681" t="s">
        <v>12</v>
      </c>
      <c r="B6681" s="6">
        <v>45755</v>
      </c>
      <c r="C6681" s="9" cm="1">
        <f t="array" ref="C6681">IFERROR(
(_xlfn.XLOOKUP(1,(MarketData[ETF]=A6681)*(MarketData[Date]=B6681),MarketData[Adjusted Close]) /
_xlfn.XLOOKUP(1,(MarketData[ETF]=A6681)*(MarketData[Date]=WORKDAY(B6681,-1)),MarketData[Adjusted Close]))-1,
""
)</f>
        <v>-6.1201780415429674E-3</v>
      </c>
      <c r="D6681">
        <f t="shared" si="208"/>
        <v>1.0971810089020773</v>
      </c>
      <c r="E6681">
        <f t="shared" si="209"/>
        <v>10971.810089020773</v>
      </c>
    </row>
    <row r="6682" spans="1:5" hidden="1" x14ac:dyDescent="0.25">
      <c r="A6682" t="s">
        <v>12</v>
      </c>
      <c r="B6682" s="6">
        <v>45754</v>
      </c>
      <c r="C6682" s="9" cm="1">
        <f t="array" ref="C6682">IFERROR(
(_xlfn.XLOOKUP(1,(MarketData[ETF]=A6682)*(MarketData[Date]=B6682),MarketData[Adjusted Close]) /
_xlfn.XLOOKUP(1,(MarketData[ETF]=A6682)*(MarketData[Date]=WORKDAY(B6682,-1)),MarketData[Adjusted Close]))-1,
""
)</f>
        <v>-2.7241565939022161E-2</v>
      </c>
      <c r="D6682">
        <f t="shared" si="208"/>
        <v>1.0672920801010284</v>
      </c>
      <c r="E6682">
        <f t="shared" si="209"/>
        <v>10672.920801010283</v>
      </c>
    </row>
    <row r="6683" spans="1:5" hidden="1" x14ac:dyDescent="0.25">
      <c r="A6683" t="s">
        <v>12</v>
      </c>
      <c r="B6683" s="6">
        <v>45751</v>
      </c>
      <c r="C6683" s="9" cm="1">
        <f t="array" ref="C6683">IFERROR(
(_xlfn.XLOOKUP(1,(MarketData[ETF]=A6683)*(MarketData[Date]=B6683),MarketData[Adjusted Close]) /
_xlfn.XLOOKUP(1,(MarketData[ETF]=A6683)*(MarketData[Date]=WORKDAY(B6683,-1)),MarketData[Adjusted Close]))-1,
""
)</f>
        <v>-6.1144986449864436E-2</v>
      </c>
      <c r="D6683">
        <f t="shared" si="208"/>
        <v>1.0020325203252034</v>
      </c>
      <c r="E6683">
        <f t="shared" si="209"/>
        <v>10020.325203252034</v>
      </c>
    </row>
    <row r="6684" spans="1:5" hidden="1" x14ac:dyDescent="0.25">
      <c r="A6684" t="s">
        <v>12</v>
      </c>
      <c r="B6684" s="6">
        <v>45750</v>
      </c>
      <c r="C6684" s="9" cm="1">
        <f t="array" ref="C6684">IFERROR(
(_xlfn.XLOOKUP(1,(MarketData[ETF]=A6684)*(MarketData[Date]=B6684),MarketData[Adjusted Close]) /
_xlfn.XLOOKUP(1,(MarketData[ETF]=A6684)*(MarketData[Date]=WORKDAY(B6684,-1)),MarketData[Adjusted Close]))-1,
""
)</f>
        <v>-1.9920318725099695E-2</v>
      </c>
      <c r="D6684">
        <f t="shared" si="208"/>
        <v>0.98207171314741037</v>
      </c>
      <c r="E6684">
        <f t="shared" si="209"/>
        <v>9820.7171314741045</v>
      </c>
    </row>
    <row r="6685" spans="1:5" hidden="1" x14ac:dyDescent="0.25">
      <c r="A6685" t="s">
        <v>12</v>
      </c>
      <c r="B6685" s="6">
        <v>45749</v>
      </c>
      <c r="C6685" s="9" cm="1">
        <f t="array" ref="C6685">IFERROR(
(_xlfn.XLOOKUP(1,(MarketData[ETF]=A6685)*(MarketData[Date]=B6685),MarketData[Adjusted Close]) /
_xlfn.XLOOKUP(1,(MarketData[ETF]=A6685)*(MarketData[Date]=WORKDAY(B6685,-1)),MarketData[Adjusted Close]))-1,
""
)</f>
        <v>2.4962556165750716E-3</v>
      </c>
      <c r="D6685">
        <f t="shared" si="208"/>
        <v>0.98452321517723407</v>
      </c>
      <c r="E6685">
        <f t="shared" si="209"/>
        <v>9845.2321517723412</v>
      </c>
    </row>
    <row r="6686" spans="1:5" hidden="1" x14ac:dyDescent="0.25">
      <c r="A6686" t="s">
        <v>12</v>
      </c>
      <c r="B6686" s="6">
        <v>45748</v>
      </c>
      <c r="C6686" s="9" cm="1">
        <f t="array" ref="C6686">IFERROR(
(_xlfn.XLOOKUP(1,(MarketData[ETF]=A6686)*(MarketData[Date]=B6686),MarketData[Adjusted Close]) /
_xlfn.XLOOKUP(1,(MarketData[ETF]=A6686)*(MarketData[Date]=WORKDAY(B6686,-1)),MarketData[Adjusted Close]))-1,
""
)</f>
        <v>3.0045067601403019E-3</v>
      </c>
      <c r="D6686">
        <f t="shared" si="208"/>
        <v>0.98748122183274911</v>
      </c>
      <c r="E6686">
        <f t="shared" si="209"/>
        <v>9874.8122183274918</v>
      </c>
    </row>
    <row r="6687" spans="1:5" hidden="1" x14ac:dyDescent="0.25">
      <c r="A6687" t="s">
        <v>12</v>
      </c>
      <c r="B6687" s="6">
        <v>45747</v>
      </c>
      <c r="C6687" s="9" cm="1">
        <f t="array" ref="C6687">IFERROR(
(_xlfn.XLOOKUP(1,(MarketData[ETF]=A6687)*(MarketData[Date]=B6687),MarketData[Adjusted Close]) /
_xlfn.XLOOKUP(1,(MarketData[ETF]=A6687)*(MarketData[Date]=WORKDAY(B6687,-1)),MarketData[Adjusted Close]))-1,
""
)</f>
        <v>-6.632399270436129E-3</v>
      </c>
      <c r="D6687">
        <f t="shared" si="208"/>
        <v>0.98093185209749623</v>
      </c>
      <c r="E6687">
        <f t="shared" si="209"/>
        <v>9809.3185209749627</v>
      </c>
    </row>
    <row r="6688" spans="1:5" hidden="1" x14ac:dyDescent="0.25">
      <c r="A6688" t="s">
        <v>12</v>
      </c>
      <c r="B6688" s="6">
        <v>45744</v>
      </c>
      <c r="C6688" s="9" cm="1">
        <f t="array" ref="C6688">IFERROR(
(_xlfn.XLOOKUP(1,(MarketData[ETF]=A6688)*(MarketData[Date]=B6688),MarketData[Adjusted Close]) /
_xlfn.XLOOKUP(1,(MarketData[ETF]=A6688)*(MarketData[Date]=WORKDAY(B6688,-1)),MarketData[Adjusted Close]))-1,
""
)</f>
        <v>-1.1635529334644401E-2</v>
      </c>
      <c r="D6688">
        <f t="shared" si="208"/>
        <v>0.96951819075712875</v>
      </c>
      <c r="E6688">
        <f t="shared" si="209"/>
        <v>9695.1819075712883</v>
      </c>
    </row>
    <row r="6689" spans="1:5" hidden="1" x14ac:dyDescent="0.25">
      <c r="A6689" t="s">
        <v>12</v>
      </c>
      <c r="B6689" s="6">
        <v>45743</v>
      </c>
      <c r="C6689" s="9" cm="1">
        <f t="array" ref="C6689">IFERROR(
(_xlfn.XLOOKUP(1,(MarketData[ETF]=A6689)*(MarketData[Date]=B6689),MarketData[Adjusted Close]) /
_xlfn.XLOOKUP(1,(MarketData[ETF]=A6689)*(MarketData[Date]=WORKDAY(B6689,-1)),MarketData[Adjusted Close]))-1,
""
)</f>
        <v>2.1349975365414497E-3</v>
      </c>
      <c r="D6689">
        <f t="shared" si="208"/>
        <v>0.97158810970602738</v>
      </c>
      <c r="E6689">
        <f t="shared" si="209"/>
        <v>9715.8810970602735</v>
      </c>
    </row>
    <row r="6690" spans="1:5" hidden="1" x14ac:dyDescent="0.25">
      <c r="A6690" t="s">
        <v>12</v>
      </c>
      <c r="B6690" s="6">
        <v>45742</v>
      </c>
      <c r="C6690" s="9" cm="1">
        <f t="array" ref="C6690">IFERROR(
(_xlfn.XLOOKUP(1,(MarketData[ETF]=A6690)*(MarketData[Date]=B6690),MarketData[Adjusted Close]) /
_xlfn.XLOOKUP(1,(MarketData[ETF]=A6690)*(MarketData[Date]=WORKDAY(B6690,-1)),MarketData[Adjusted Close]))-1,
""
)</f>
        <v>-1.0401430196652073E-2</v>
      </c>
      <c r="D6690">
        <f t="shared" si="208"/>
        <v>0.96148220380302296</v>
      </c>
      <c r="E6690">
        <f t="shared" si="209"/>
        <v>9614.82203803023</v>
      </c>
    </row>
    <row r="6691" spans="1:5" hidden="1" x14ac:dyDescent="0.25">
      <c r="A6691" t="s">
        <v>12</v>
      </c>
      <c r="B6691" s="6">
        <v>45741</v>
      </c>
      <c r="C6691" s="9" cm="1">
        <f t="array" ref="C6691">IFERROR(
(_xlfn.XLOOKUP(1,(MarketData[ETF]=A6691)*(MarketData[Date]=B6691),MarketData[Adjusted Close]) /
_xlfn.XLOOKUP(1,(MarketData[ETF]=A6691)*(MarketData[Date]=WORKDAY(B6691,-1)),MarketData[Adjusted Close]))-1,
""
)</f>
        <v>3.4246575342467001E-3</v>
      </c>
      <c r="D6691">
        <f t="shared" si="208"/>
        <v>0.96477495107632105</v>
      </c>
      <c r="E6691">
        <f t="shared" si="209"/>
        <v>9647.7495107632112</v>
      </c>
    </row>
    <row r="6692" spans="1:5" hidden="1" x14ac:dyDescent="0.25">
      <c r="A6692" t="s">
        <v>12</v>
      </c>
      <c r="B6692" s="6">
        <v>45740</v>
      </c>
      <c r="C6692" s="9" cm="1">
        <f t="array" ref="C6692">IFERROR(
(_xlfn.XLOOKUP(1,(MarketData[ETF]=A6692)*(MarketData[Date]=B6692),MarketData[Adjusted Close]) /
_xlfn.XLOOKUP(1,(MarketData[ETF]=A6692)*(MarketData[Date]=WORKDAY(B6692,-1)),MarketData[Adjusted Close]))-1,
""
)</f>
        <v>1.4698677119060477E-3</v>
      </c>
      <c r="D6692">
        <f t="shared" si="208"/>
        <v>0.9661930426261639</v>
      </c>
      <c r="E6692">
        <f t="shared" si="209"/>
        <v>9661.9304262616388</v>
      </c>
    </row>
    <row r="6693" spans="1:5" hidden="1" x14ac:dyDescent="0.25">
      <c r="A6693" t="s">
        <v>12</v>
      </c>
      <c r="B6693" s="6">
        <v>45737</v>
      </c>
      <c r="C6693" s="9" cm="1">
        <f t="array" ref="C6693">IFERROR(
(_xlfn.XLOOKUP(1,(MarketData[ETF]=A6693)*(MarketData[Date]=B6693),MarketData[Adjusted Close]) /
_xlfn.XLOOKUP(1,(MarketData[ETF]=A6693)*(MarketData[Date]=WORKDAY(B6693,-1)),MarketData[Adjusted Close]))-1,
""
)</f>
        <v>-4.875670404680732E-3</v>
      </c>
      <c r="D6693">
        <f t="shared" si="208"/>
        <v>0.96148220380302307</v>
      </c>
      <c r="E6693">
        <f t="shared" si="209"/>
        <v>9614.82203803023</v>
      </c>
    </row>
    <row r="6694" spans="1:5" hidden="1" x14ac:dyDescent="0.25">
      <c r="A6694" t="s">
        <v>12</v>
      </c>
      <c r="B6694" s="6">
        <v>45736</v>
      </c>
      <c r="C6694" s="9" cm="1">
        <f t="array" ref="C6694">IFERROR(
(_xlfn.XLOOKUP(1,(MarketData[ETF]=A6694)*(MarketData[Date]=B6694),MarketData[Adjusted Close]) /
_xlfn.XLOOKUP(1,(MarketData[ETF]=A6694)*(MarketData[Date]=WORKDAY(B6694,-1)),MarketData[Adjusted Close]))-1,
""
)</f>
        <v>-7.740686985969969E-3</v>
      </c>
      <c r="D6694">
        <f t="shared" ref="D6694:D6757" si="210">IFERROR(IF(A6694&lt;&gt;A6693,1,D6693*(1+C6694)),1)</f>
        <v>0.95403967102080334</v>
      </c>
      <c r="E6694">
        <f t="shared" ref="E6694:E6757" si="211">D6694*10000</f>
        <v>9540.3967102080333</v>
      </c>
    </row>
    <row r="6695" spans="1:5" hidden="1" x14ac:dyDescent="0.25">
      <c r="A6695" t="s">
        <v>12</v>
      </c>
      <c r="B6695" s="6">
        <v>45735</v>
      </c>
      <c r="C6695" s="9" cm="1">
        <f t="array" ref="C6695">IFERROR(
(_xlfn.XLOOKUP(1,(MarketData[ETF]=A6695)*(MarketData[Date]=B6695),MarketData[Adjusted Close]) /
_xlfn.XLOOKUP(1,(MarketData[ETF]=A6695)*(MarketData[Date]=WORKDAY(B6695,-1)),MarketData[Adjusted Close]))-1,
""
)</f>
        <v>2.749029754204324E-3</v>
      </c>
      <c r="D6695">
        <f t="shared" si="210"/>
        <v>0.95666235446313086</v>
      </c>
      <c r="E6695">
        <f t="shared" si="211"/>
        <v>9566.6235446313094</v>
      </c>
    </row>
    <row r="6696" spans="1:5" hidden="1" x14ac:dyDescent="0.25">
      <c r="A6696" t="s">
        <v>12</v>
      </c>
      <c r="B6696" s="6">
        <v>45734</v>
      </c>
      <c r="C6696" s="9" cm="1">
        <f t="array" ref="C6696">IFERROR(
(_xlfn.XLOOKUP(1,(MarketData[ETF]=A6696)*(MarketData[Date]=B6696),MarketData[Adjusted Close]) /
_xlfn.XLOOKUP(1,(MarketData[ETF]=A6696)*(MarketData[Date]=WORKDAY(B6696,-1)),MarketData[Adjusted Close]))-1,
""
)</f>
        <v>-1.2919896640826156E-3</v>
      </c>
      <c r="D6696">
        <f t="shared" si="210"/>
        <v>0.95542635658914754</v>
      </c>
      <c r="E6696">
        <f t="shared" si="211"/>
        <v>9554.2635658914751</v>
      </c>
    </row>
    <row r="6697" spans="1:5" hidden="1" x14ac:dyDescent="0.25">
      <c r="A6697" t="s">
        <v>12</v>
      </c>
      <c r="B6697" s="6">
        <v>45733</v>
      </c>
      <c r="C6697" s="9" cm="1">
        <f t="array" ref="C6697">IFERROR(
(_xlfn.XLOOKUP(1,(MarketData[ETF]=A6697)*(MarketData[Date]=B6697),MarketData[Adjusted Close]) /
_xlfn.XLOOKUP(1,(MarketData[ETF]=A6697)*(MarketData[Date]=WORKDAY(B6697,-1)),MarketData[Adjusted Close]))-1,
""
)</f>
        <v>1.308900523560208E-2</v>
      </c>
      <c r="D6697">
        <f t="shared" si="210"/>
        <v>0.96793193717277515</v>
      </c>
      <c r="E6697">
        <f t="shared" si="211"/>
        <v>9679.3193717277518</v>
      </c>
    </row>
    <row r="6698" spans="1:5" hidden="1" x14ac:dyDescent="0.25">
      <c r="A6698" t="s">
        <v>12</v>
      </c>
      <c r="B6698" s="6">
        <v>45730</v>
      </c>
      <c r="C6698" s="9" cm="1">
        <f t="array" ref="C6698">IFERROR(
(_xlfn.XLOOKUP(1,(MarketData[ETF]=A6698)*(MarketData[Date]=B6698),MarketData[Adjusted Close]) /
_xlfn.XLOOKUP(1,(MarketData[ETF]=A6698)*(MarketData[Date]=WORKDAY(B6698,-1)),MarketData[Adjusted Close]))-1,
""
)</f>
        <v>1.781848459616997E-2</v>
      </c>
      <c r="D6698">
        <f t="shared" si="210"/>
        <v>0.98517901748542924</v>
      </c>
      <c r="E6698">
        <f t="shared" si="211"/>
        <v>9851.7901748542918</v>
      </c>
    </row>
    <row r="6699" spans="1:5" hidden="1" x14ac:dyDescent="0.25">
      <c r="A6699" t="s">
        <v>12</v>
      </c>
      <c r="B6699" s="6">
        <v>45729</v>
      </c>
      <c r="C6699" s="9" cm="1">
        <f t="array" ref="C6699">IFERROR(
(_xlfn.XLOOKUP(1,(MarketData[ETF]=A6699)*(MarketData[Date]=B6699),MarketData[Adjusted Close]) /
_xlfn.XLOOKUP(1,(MarketData[ETF]=A6699)*(MarketData[Date]=WORKDAY(B6699,-1)),MarketData[Adjusted Close]))-1,
""
)</f>
        <v>-6.1238000662032777E-3</v>
      </c>
      <c r="D6699">
        <f t="shared" si="210"/>
        <v>0.97914597815292992</v>
      </c>
      <c r="E6699">
        <f t="shared" si="211"/>
        <v>9791.4597815293</v>
      </c>
    </row>
    <row r="6700" spans="1:5" hidden="1" x14ac:dyDescent="0.25">
      <c r="A6700" t="s">
        <v>12</v>
      </c>
      <c r="B6700" s="6">
        <v>45728</v>
      </c>
      <c r="C6700" s="9" cm="1">
        <f t="array" ref="C6700">IFERROR(
(_xlfn.XLOOKUP(1,(MarketData[ETF]=A6700)*(MarketData[Date]=B6700),MarketData[Adjusted Close]) /
_xlfn.XLOOKUP(1,(MarketData[ETF]=A6700)*(MarketData[Date]=WORKDAY(B6700,-1)),MarketData[Adjusted Close]))-1,
""
)</f>
        <v>6.832194634227795E-3</v>
      </c>
      <c r="D6700">
        <f t="shared" si="210"/>
        <v>0.98583569405099214</v>
      </c>
      <c r="E6700">
        <f t="shared" si="211"/>
        <v>9858.3569405099206</v>
      </c>
    </row>
    <row r="6701" spans="1:5" hidden="1" x14ac:dyDescent="0.25">
      <c r="A6701" t="s">
        <v>12</v>
      </c>
      <c r="B6701" s="6">
        <v>45727</v>
      </c>
      <c r="C6701" s="9" cm="1">
        <f t="array" ref="C6701">IFERROR(
(_xlfn.XLOOKUP(1,(MarketData[ETF]=A6701)*(MarketData[Date]=B6701),MarketData[Adjusted Close]) /
_xlfn.XLOOKUP(1,(MarketData[ETF]=A6701)*(MarketData[Date]=WORKDAY(B6701,-1)),MarketData[Adjusted Close]))-1,
""
)</f>
        <v>-6.6611157368856588E-4</v>
      </c>
      <c r="D6701">
        <f t="shared" si="210"/>
        <v>0.98517901748542946</v>
      </c>
      <c r="E6701">
        <f t="shared" si="211"/>
        <v>9851.7901748542954</v>
      </c>
    </row>
    <row r="6702" spans="1:5" hidden="1" x14ac:dyDescent="0.25">
      <c r="A6702" t="s">
        <v>12</v>
      </c>
      <c r="B6702" s="6">
        <v>45726</v>
      </c>
      <c r="C6702" s="9" cm="1">
        <f t="array" ref="C6702">IFERROR(
(_xlfn.XLOOKUP(1,(MarketData[ETF]=A6702)*(MarketData[Date]=B6702),MarketData[Adjusted Close]) /
_xlfn.XLOOKUP(1,(MarketData[ETF]=A6702)*(MarketData[Date]=WORKDAY(B6702,-1)),MarketData[Adjusted Close]))-1,
""
)</f>
        <v>-2.2782750203417468E-2</v>
      </c>
      <c r="D6702">
        <f t="shared" si="210"/>
        <v>0.96273393002441066</v>
      </c>
      <c r="E6702">
        <f t="shared" si="211"/>
        <v>9627.3393002441062</v>
      </c>
    </row>
    <row r="6703" spans="1:5" hidden="1" x14ac:dyDescent="0.25">
      <c r="A6703" t="s">
        <v>12</v>
      </c>
      <c r="B6703" s="6">
        <v>45723</v>
      </c>
      <c r="C6703" s="9" cm="1">
        <f t="array" ref="C6703">IFERROR(
(_xlfn.XLOOKUP(1,(MarketData[ETF]=A6703)*(MarketData[Date]=B6703),MarketData[Adjusted Close]) /
_xlfn.XLOOKUP(1,(MarketData[ETF]=A6703)*(MarketData[Date]=WORKDAY(B6703,-1)),MarketData[Adjusted Close]))-1,
""
)</f>
        <v>8.5343837190219318E-3</v>
      </c>
      <c r="D6703">
        <f t="shared" si="210"/>
        <v>0.97095027080256102</v>
      </c>
      <c r="E6703">
        <f t="shared" si="211"/>
        <v>9709.5027080256095</v>
      </c>
    </row>
    <row r="6704" spans="1:5" hidden="1" x14ac:dyDescent="0.25">
      <c r="A6704" t="s">
        <v>12</v>
      </c>
      <c r="B6704" s="6">
        <v>45722</v>
      </c>
      <c r="C6704" s="9" cm="1">
        <f t="array" ref="C6704">IFERROR(
(_xlfn.XLOOKUP(1,(MarketData[ETF]=A6704)*(MarketData[Date]=B6704),MarketData[Adjusted Close]) /
_xlfn.XLOOKUP(1,(MarketData[ETF]=A6704)*(MarketData[Date]=WORKDAY(B6704,-1)),MarketData[Adjusted Close]))-1,
""
)</f>
        <v>-7.9778573754477611E-3</v>
      </c>
      <c r="D6704">
        <f t="shared" si="210"/>
        <v>0.96320416802344577</v>
      </c>
      <c r="E6704">
        <f t="shared" si="211"/>
        <v>9632.0416802344571</v>
      </c>
    </row>
    <row r="6705" spans="1:5" hidden="1" x14ac:dyDescent="0.25">
      <c r="A6705" t="s">
        <v>12</v>
      </c>
      <c r="B6705" s="6">
        <v>45721</v>
      </c>
      <c r="C6705" s="9" cm="1">
        <f t="array" ref="C6705">IFERROR(
(_xlfn.XLOOKUP(1,(MarketData[ETF]=A6705)*(MarketData[Date]=B6705),MarketData[Adjusted Close]) /
_xlfn.XLOOKUP(1,(MarketData[ETF]=A6705)*(MarketData[Date]=WORKDAY(B6705,-1)),MarketData[Adjusted Close]))-1,
""
)</f>
        <v>2.5033377837116122E-2</v>
      </c>
      <c r="D6705">
        <f t="shared" si="210"/>
        <v>0.98731642189586177</v>
      </c>
      <c r="E6705">
        <f t="shared" si="211"/>
        <v>9873.1642189586182</v>
      </c>
    </row>
    <row r="6706" spans="1:5" hidden="1" x14ac:dyDescent="0.25">
      <c r="A6706" t="s">
        <v>12</v>
      </c>
      <c r="B6706" s="6">
        <v>45720</v>
      </c>
      <c r="C6706" s="9" cm="1">
        <f t="array" ref="C6706">IFERROR(
(_xlfn.XLOOKUP(1,(MarketData[ETF]=A6706)*(MarketData[Date]=B6706),MarketData[Adjusted Close]) /
_xlfn.XLOOKUP(1,(MarketData[ETF]=A6706)*(MarketData[Date]=WORKDAY(B6706,-1)),MarketData[Adjusted Close]))-1,
""
)</f>
        <v>5.0091835030885434E-4</v>
      </c>
      <c r="D6706">
        <f t="shared" si="210"/>
        <v>0.98781098680915069</v>
      </c>
      <c r="E6706">
        <f t="shared" si="211"/>
        <v>9878.1098680915075</v>
      </c>
    </row>
    <row r="6707" spans="1:5" hidden="1" x14ac:dyDescent="0.25">
      <c r="A6707" t="s">
        <v>12</v>
      </c>
      <c r="B6707" s="6">
        <v>45719</v>
      </c>
      <c r="C6707" s="9" cm="1">
        <f t="array" ref="C6707">IFERROR(
(_xlfn.XLOOKUP(1,(MarketData[ETF]=A6707)*(MarketData[Date]=B6707),MarketData[Adjusted Close]) /
_xlfn.XLOOKUP(1,(MarketData[ETF]=A6707)*(MarketData[Date]=WORKDAY(B6707,-1)),MarketData[Adjusted Close]))-1,
""
)</f>
        <v>3.3506449991624887E-3</v>
      </c>
      <c r="D6707">
        <f t="shared" si="210"/>
        <v>0.99112079075222048</v>
      </c>
      <c r="E6707">
        <f t="shared" si="211"/>
        <v>9911.2079075222046</v>
      </c>
    </row>
    <row r="6708" spans="1:5" hidden="1" x14ac:dyDescent="0.25">
      <c r="A6708" t="s">
        <v>12</v>
      </c>
      <c r="B6708" s="6">
        <v>45716</v>
      </c>
      <c r="C6708" s="9" cm="1">
        <f t="array" ref="C6708">IFERROR(
(_xlfn.XLOOKUP(1,(MarketData[ETF]=A6708)*(MarketData[Date]=B6708),MarketData[Adjusted Close]) /
_xlfn.XLOOKUP(1,(MarketData[ETF]=A6708)*(MarketData[Date]=WORKDAY(B6708,-1)),MarketData[Adjusted Close]))-1,
""
)</f>
        <v>-2.6733500417711609E-3</v>
      </c>
      <c r="D6708">
        <f t="shared" si="210"/>
        <v>0.98847117794486272</v>
      </c>
      <c r="E6708">
        <f t="shared" si="211"/>
        <v>9884.7117794486276</v>
      </c>
    </row>
    <row r="6709" spans="1:5" hidden="1" x14ac:dyDescent="0.25">
      <c r="A6709" t="s">
        <v>12</v>
      </c>
      <c r="B6709" s="6">
        <v>45715</v>
      </c>
      <c r="C6709" s="9" cm="1">
        <f t="array" ref="C6709">IFERROR(
(_xlfn.XLOOKUP(1,(MarketData[ETF]=A6709)*(MarketData[Date]=B6709),MarketData[Adjusted Close]) /
_xlfn.XLOOKUP(1,(MarketData[ETF]=A6709)*(MarketData[Date]=WORKDAY(B6709,-1)),MarketData[Adjusted Close]))-1,
""
)</f>
        <v>-1.3353115727002929E-2</v>
      </c>
      <c r="D6709">
        <f t="shared" si="210"/>
        <v>0.97527200791295809</v>
      </c>
      <c r="E6709">
        <f t="shared" si="211"/>
        <v>9752.7200791295818</v>
      </c>
    </row>
    <row r="6710" spans="1:5" hidden="1" x14ac:dyDescent="0.25">
      <c r="A6710" t="s">
        <v>12</v>
      </c>
      <c r="B6710" s="6">
        <v>45714</v>
      </c>
      <c r="C6710" s="9" cm="1">
        <f t="array" ref="C6710">IFERROR(
(_xlfn.XLOOKUP(1,(MarketData[ETF]=A6710)*(MarketData[Date]=B6710),MarketData[Adjusted Close]) /
_xlfn.XLOOKUP(1,(MarketData[ETF]=A6710)*(MarketData[Date]=WORKDAY(B6710,-1)),MarketData[Adjusted Close]))-1,
""
)</f>
        <v>2.9761904761904656E-3</v>
      </c>
      <c r="D6710">
        <f t="shared" si="210"/>
        <v>0.97817460317460381</v>
      </c>
      <c r="E6710">
        <f t="shared" si="211"/>
        <v>9781.7460317460373</v>
      </c>
    </row>
    <row r="6711" spans="1:5" hidden="1" x14ac:dyDescent="0.25">
      <c r="A6711" t="s">
        <v>12</v>
      </c>
      <c r="B6711" s="6">
        <v>45713</v>
      </c>
      <c r="C6711" s="9" cm="1">
        <f t="array" ref="C6711">IFERROR(
(_xlfn.XLOOKUP(1,(MarketData[ETF]=A6711)*(MarketData[Date]=B6711),MarketData[Adjusted Close]) /
_xlfn.XLOOKUP(1,(MarketData[ETF]=A6711)*(MarketData[Date]=WORKDAY(B6711,-1)),MarketData[Adjusted Close]))-1,
""
)</f>
        <v>5.6534752244761233E-3</v>
      </c>
      <c r="D6711">
        <f t="shared" si="210"/>
        <v>0.98370468905886321</v>
      </c>
      <c r="E6711">
        <f t="shared" si="211"/>
        <v>9837.0468905886319</v>
      </c>
    </row>
    <row r="6712" spans="1:5" hidden="1" x14ac:dyDescent="0.25">
      <c r="A6712" t="s">
        <v>12</v>
      </c>
      <c r="B6712" s="6">
        <v>45712</v>
      </c>
      <c r="C6712" s="9" cm="1">
        <f t="array" ref="C6712">IFERROR(
(_xlfn.XLOOKUP(1,(MarketData[ETF]=A6712)*(MarketData[Date]=B6712),MarketData[Adjusted Close]) /
_xlfn.XLOOKUP(1,(MarketData[ETF]=A6712)*(MarketData[Date]=WORKDAY(B6712,-1)),MarketData[Adjusted Close]))-1,
""
)</f>
        <v>-4.9636002647253097E-3</v>
      </c>
      <c r="D6712">
        <f t="shared" si="210"/>
        <v>0.97882197220383915</v>
      </c>
      <c r="E6712">
        <f t="shared" si="211"/>
        <v>9788.2197220383914</v>
      </c>
    </row>
    <row r="6713" spans="1:5" hidden="1" x14ac:dyDescent="0.25">
      <c r="A6713" t="s">
        <v>12</v>
      </c>
      <c r="B6713" s="6">
        <v>45709</v>
      </c>
      <c r="C6713" s="9" cm="1">
        <f t="array" ref="C6713">IFERROR(
(_xlfn.XLOOKUP(1,(MarketData[ETF]=A6713)*(MarketData[Date]=B6713),MarketData[Adjusted Close]) /
_xlfn.XLOOKUP(1,(MarketData[ETF]=A6713)*(MarketData[Date]=WORKDAY(B6713,-1)),MarketData[Adjusted Close]))-1,
""
)</f>
        <v>-6.4113102087786089E-3</v>
      </c>
      <c r="D6713">
        <f t="shared" si="210"/>
        <v>0.97254644090087183</v>
      </c>
      <c r="E6713">
        <f t="shared" si="211"/>
        <v>9725.4644090087186</v>
      </c>
    </row>
    <row r="6714" spans="1:5" hidden="1" x14ac:dyDescent="0.25">
      <c r="A6714" t="s">
        <v>12</v>
      </c>
      <c r="B6714" s="6">
        <v>45708</v>
      </c>
      <c r="C6714" s="9" cm="1">
        <f t="array" ref="C6714">IFERROR(
(_xlfn.XLOOKUP(1,(MarketData[ETF]=A6714)*(MarketData[Date]=B6714),MarketData[Adjusted Close]) /
_xlfn.XLOOKUP(1,(MarketData[ETF]=A6714)*(MarketData[Date]=WORKDAY(B6714,-1)),MarketData[Adjusted Close]))-1,
""
)</f>
        <v>5.9533653051100366E-3</v>
      </c>
      <c r="D6714">
        <f t="shared" si="210"/>
        <v>0.97833636513973932</v>
      </c>
      <c r="E6714">
        <f t="shared" si="211"/>
        <v>9783.3636513973925</v>
      </c>
    </row>
    <row r="6715" spans="1:5" hidden="1" x14ac:dyDescent="0.25">
      <c r="A6715" t="s">
        <v>12</v>
      </c>
      <c r="B6715" s="6">
        <v>45707</v>
      </c>
      <c r="C6715" s="9" cm="1">
        <f t="array" ref="C6715">IFERROR(
(_xlfn.XLOOKUP(1,(MarketData[ETF]=A6715)*(MarketData[Date]=B6715),MarketData[Adjusted Close]) /
_xlfn.XLOOKUP(1,(MarketData[ETF]=A6715)*(MarketData[Date]=WORKDAY(B6715,-1)),MarketData[Adjusted Close]))-1,
""
)</f>
        <v>-6.5713816329883157E-3</v>
      </c>
      <c r="D6715">
        <f t="shared" si="210"/>
        <v>0.97190734351897545</v>
      </c>
      <c r="E6715">
        <f t="shared" si="211"/>
        <v>9719.0734351897554</v>
      </c>
    </row>
    <row r="6716" spans="1:5" hidden="1" x14ac:dyDescent="0.25">
      <c r="A6716" t="s">
        <v>12</v>
      </c>
      <c r="B6716" s="6">
        <v>45706</v>
      </c>
      <c r="C6716" s="9" t="str" cm="1">
        <f t="array" ref="C6716">IFERROR(
(_xlfn.XLOOKUP(1,(MarketData[ETF]=A6716)*(MarketData[Date]=B6716),MarketData[Adjusted Close]) /
_xlfn.XLOOKUP(1,(MarketData[ETF]=A6716)*(MarketData[Date]=WORKDAY(B6716,-1)),MarketData[Adjusted Close]))-1,
""
)</f>
        <v/>
      </c>
      <c r="D6716">
        <f t="shared" si="210"/>
        <v>1</v>
      </c>
      <c r="E6716">
        <f t="shared" si="211"/>
        <v>10000</v>
      </c>
    </row>
    <row r="6717" spans="1:5" hidden="1" x14ac:dyDescent="0.25">
      <c r="A6717" t="s">
        <v>12</v>
      </c>
      <c r="B6717" s="6">
        <v>45702</v>
      </c>
      <c r="C6717" s="9" cm="1">
        <f t="array" ref="C6717">IFERROR(
(_xlfn.XLOOKUP(1,(MarketData[ETF]=A6717)*(MarketData[Date]=B6717),MarketData[Adjusted Close]) /
_xlfn.XLOOKUP(1,(MarketData[ETF]=A6717)*(MarketData[Date]=WORKDAY(B6717,-1)),MarketData[Adjusted Close]))-1,
""
)</f>
        <v>1.986754966887494E-3</v>
      </c>
      <c r="D6717">
        <f t="shared" si="210"/>
        <v>1.0019867549668875</v>
      </c>
      <c r="E6717">
        <f t="shared" si="211"/>
        <v>10019.867549668876</v>
      </c>
    </row>
    <row r="6718" spans="1:5" hidden="1" x14ac:dyDescent="0.25">
      <c r="A6718" t="s">
        <v>12</v>
      </c>
      <c r="B6718" s="6">
        <v>45701</v>
      </c>
      <c r="C6718" s="9" cm="1">
        <f t="array" ref="C6718">IFERROR(
(_xlfn.XLOOKUP(1,(MarketData[ETF]=A6718)*(MarketData[Date]=B6718),MarketData[Adjusted Close]) /
_xlfn.XLOOKUP(1,(MarketData[ETF]=A6718)*(MarketData[Date]=WORKDAY(B6718,-1)),MarketData[Adjusted Close]))-1,
""
)</f>
        <v>1.0709504685408211E-2</v>
      </c>
      <c r="D6718">
        <f t="shared" si="210"/>
        <v>1.0127175368139223</v>
      </c>
      <c r="E6718">
        <f t="shared" si="211"/>
        <v>10127.175368139224</v>
      </c>
    </row>
    <row r="6719" spans="1:5" hidden="1" x14ac:dyDescent="0.25">
      <c r="A6719" t="s">
        <v>12</v>
      </c>
      <c r="B6719" s="6">
        <v>45700</v>
      </c>
      <c r="C6719" s="9" cm="1">
        <f t="array" ref="C6719">IFERROR(
(_xlfn.XLOOKUP(1,(MarketData[ETF]=A6719)*(MarketData[Date]=B6719),MarketData[Adjusted Close]) /
_xlfn.XLOOKUP(1,(MarketData[ETF]=A6719)*(MarketData[Date]=WORKDAY(B6719,-1)),MarketData[Adjusted Close]))-1,
""
)</f>
        <v>2.8528276556467613E-3</v>
      </c>
      <c r="D6719">
        <f t="shared" si="210"/>
        <v>1.0156066454103034</v>
      </c>
      <c r="E6719">
        <f t="shared" si="211"/>
        <v>10156.066454103035</v>
      </c>
    </row>
    <row r="6720" spans="1:5" hidden="1" x14ac:dyDescent="0.25">
      <c r="A6720" t="s">
        <v>12</v>
      </c>
      <c r="B6720" s="6">
        <v>45699</v>
      </c>
      <c r="C6720" s="9" cm="1">
        <f t="array" ref="C6720">IFERROR(
(_xlfn.XLOOKUP(1,(MarketData[ETF]=A6720)*(MarketData[Date]=B6720),MarketData[Adjusted Close]) /
_xlfn.XLOOKUP(1,(MarketData[ETF]=A6720)*(MarketData[Date]=WORKDAY(B6720,-1)),MarketData[Adjusted Close]))-1,
""
)</f>
        <v>1.6809547823164461E-3</v>
      </c>
      <c r="D6720">
        <f t="shared" si="210"/>
        <v>1.0173138342578583</v>
      </c>
      <c r="E6720">
        <f t="shared" si="211"/>
        <v>10173.138342578583</v>
      </c>
    </row>
    <row r="6721" spans="1:5" hidden="1" x14ac:dyDescent="0.25">
      <c r="A6721" t="s">
        <v>12</v>
      </c>
      <c r="B6721" s="6">
        <v>45698</v>
      </c>
      <c r="C6721" s="9" cm="1">
        <f t="array" ref="C6721">IFERROR(
(_xlfn.XLOOKUP(1,(MarketData[ETF]=A6721)*(MarketData[Date]=B6721),MarketData[Adjusted Close]) /
_xlfn.XLOOKUP(1,(MarketData[ETF]=A6721)*(MarketData[Date]=WORKDAY(B6721,-1)),MarketData[Adjusted Close]))-1,
""
)</f>
        <v>8.1342145399085908E-3</v>
      </c>
      <c r="D6721">
        <f t="shared" si="210"/>
        <v>1.0255888832401288</v>
      </c>
      <c r="E6721">
        <f t="shared" si="211"/>
        <v>10255.888832401288</v>
      </c>
    </row>
    <row r="6722" spans="1:5" hidden="1" x14ac:dyDescent="0.25">
      <c r="A6722" t="s">
        <v>12</v>
      </c>
      <c r="B6722" s="6">
        <v>45695</v>
      </c>
      <c r="C6722" s="9" cm="1">
        <f t="array" ref="C6722">IFERROR(
(_xlfn.XLOOKUP(1,(MarketData[ETF]=A6722)*(MarketData[Date]=B6722),MarketData[Adjusted Close]) /
_xlfn.XLOOKUP(1,(MarketData[ETF]=A6722)*(MarketData[Date]=WORKDAY(B6722,-1)),MarketData[Adjusted Close]))-1,
""
)</f>
        <v>-6.5656565656565524E-3</v>
      </c>
      <c r="D6722">
        <f t="shared" si="210"/>
        <v>1.0188552188552189</v>
      </c>
      <c r="E6722">
        <f t="shared" si="211"/>
        <v>10188.552188552188</v>
      </c>
    </row>
    <row r="6723" spans="1:5" hidden="1" x14ac:dyDescent="0.25">
      <c r="A6723" t="s">
        <v>12</v>
      </c>
      <c r="B6723" s="6">
        <v>45694</v>
      </c>
      <c r="C6723" s="9" cm="1">
        <f t="array" ref="C6723">IFERROR(
(_xlfn.XLOOKUP(1,(MarketData[ETF]=A6723)*(MarketData[Date]=B6723),MarketData[Adjusted Close]) /
_xlfn.XLOOKUP(1,(MarketData[ETF]=A6723)*(MarketData[Date]=WORKDAY(B6723,-1)),MarketData[Adjusted Close]))-1,
""
)</f>
        <v>4.3963476496449161E-3</v>
      </c>
      <c r="D6723">
        <f t="shared" si="210"/>
        <v>1.0233344606019614</v>
      </c>
      <c r="E6723">
        <f t="shared" si="211"/>
        <v>10233.344606019615</v>
      </c>
    </row>
    <row r="6724" spans="1:5" hidden="1" x14ac:dyDescent="0.25">
      <c r="A6724" t="s">
        <v>12</v>
      </c>
      <c r="B6724" s="6">
        <v>45693</v>
      </c>
      <c r="C6724" s="9" cm="1">
        <f t="array" ref="C6724">IFERROR(
(_xlfn.XLOOKUP(1,(MarketData[ETF]=A6724)*(MarketData[Date]=B6724),MarketData[Adjusted Close]) /
_xlfn.XLOOKUP(1,(MarketData[ETF]=A6724)*(MarketData[Date]=WORKDAY(B6724,-1)),MarketData[Adjusted Close]))-1,
""
)</f>
        <v>6.6382978723404928E-3</v>
      </c>
      <c r="D6724">
        <f t="shared" si="210"/>
        <v>1.0301276595744682</v>
      </c>
      <c r="E6724">
        <f t="shared" si="211"/>
        <v>10301.276595744681</v>
      </c>
    </row>
    <row r="6725" spans="1:5" hidden="1" x14ac:dyDescent="0.25">
      <c r="A6725" t="s">
        <v>12</v>
      </c>
      <c r="B6725" s="6">
        <v>45692</v>
      </c>
      <c r="C6725" s="9" cm="1">
        <f t="array" ref="C6725">IFERROR(
(_xlfn.XLOOKUP(1,(MarketData[ETF]=A6725)*(MarketData[Date]=B6725),MarketData[Adjusted Close]) /
_xlfn.XLOOKUP(1,(MarketData[ETF]=A6725)*(MarketData[Date]=WORKDAY(B6725,-1)),MarketData[Adjusted Close]))-1,
""
)</f>
        <v>1.2756421306671317E-2</v>
      </c>
      <c r="D6725">
        <f t="shared" si="210"/>
        <v>1.0432684019996554</v>
      </c>
      <c r="E6725">
        <f t="shared" si="211"/>
        <v>10432.684019996554</v>
      </c>
    </row>
    <row r="6726" spans="1:5" hidden="1" x14ac:dyDescent="0.25">
      <c r="A6726" t="s">
        <v>12</v>
      </c>
      <c r="B6726" s="6">
        <v>45691</v>
      </c>
      <c r="C6726" s="9" cm="1">
        <f t="array" ref="C6726">IFERROR(
(_xlfn.XLOOKUP(1,(MarketData[ETF]=A6726)*(MarketData[Date]=B6726),MarketData[Adjusted Close]) /
_xlfn.XLOOKUP(1,(MarketData[ETF]=A6726)*(MarketData[Date]=WORKDAY(B6726,-1)),MarketData[Adjusted Close]))-1,
""
)</f>
        <v>-1.0068259385665579E-2</v>
      </c>
      <c r="D6726">
        <f t="shared" si="210"/>
        <v>1.0327645051194541</v>
      </c>
      <c r="E6726">
        <f t="shared" si="211"/>
        <v>10327.64505119454</v>
      </c>
    </row>
    <row r="6727" spans="1:5" hidden="1" x14ac:dyDescent="0.25">
      <c r="A6727" t="s">
        <v>12</v>
      </c>
      <c r="B6727" s="6">
        <v>45688</v>
      </c>
      <c r="C6727" s="9" cm="1">
        <f t="array" ref="C6727">IFERROR(
(_xlfn.XLOOKUP(1,(MarketData[ETF]=A6727)*(MarketData[Date]=B6727),MarketData[Adjusted Close]) /
_xlfn.XLOOKUP(1,(MarketData[ETF]=A6727)*(MarketData[Date]=WORKDAY(B6727,-1)),MarketData[Adjusted Close]))-1,
""
)</f>
        <v>-9.9678999831052106E-3</v>
      </c>
      <c r="D6727">
        <f t="shared" si="210"/>
        <v>1.0224700118263221</v>
      </c>
      <c r="E6727">
        <f t="shared" si="211"/>
        <v>10224.700118263221</v>
      </c>
    </row>
    <row r="6728" spans="1:5" hidden="1" x14ac:dyDescent="0.25">
      <c r="A6728" t="s">
        <v>12</v>
      </c>
      <c r="B6728" s="6">
        <v>45687</v>
      </c>
      <c r="C6728" s="9" cm="1">
        <f t="array" ref="C6728">IFERROR(
(_xlfn.XLOOKUP(1,(MarketData[ETF]=A6728)*(MarketData[Date]=B6728),MarketData[Adjusted Close]) /
_xlfn.XLOOKUP(1,(MarketData[ETF]=A6728)*(MarketData[Date]=WORKDAY(B6728,-1)),MarketData[Adjusted Close]))-1,
""
)</f>
        <v>1.1967857753462097E-2</v>
      </c>
      <c r="D6728">
        <f t="shared" si="210"/>
        <v>1.0347067874850402</v>
      </c>
      <c r="E6728">
        <f t="shared" si="211"/>
        <v>10347.067874850401</v>
      </c>
    </row>
    <row r="6729" spans="1:5" hidden="1" x14ac:dyDescent="0.25">
      <c r="A6729" t="s">
        <v>12</v>
      </c>
      <c r="B6729" s="6">
        <v>45686</v>
      </c>
      <c r="C6729" s="9" cm="1">
        <f t="array" ref="C6729">IFERROR(
(_xlfn.XLOOKUP(1,(MarketData[ETF]=A6729)*(MarketData[Date]=B6729),MarketData[Adjusted Close]) /
_xlfn.XLOOKUP(1,(MarketData[ETF]=A6729)*(MarketData[Date]=WORKDAY(B6729,-1)),MarketData[Adjusted Close]))-1,
""
)</f>
        <v>1.7099863201108789E-4</v>
      </c>
      <c r="D6729">
        <f t="shared" si="210"/>
        <v>1.0348837209302326</v>
      </c>
      <c r="E6729">
        <f t="shared" si="211"/>
        <v>10348.837209302326</v>
      </c>
    </row>
    <row r="6730" spans="1:5" hidden="1" x14ac:dyDescent="0.25">
      <c r="A6730" t="s">
        <v>12</v>
      </c>
      <c r="B6730" s="6">
        <v>45685</v>
      </c>
      <c r="C6730" s="9" cm="1">
        <f t="array" ref="C6730">IFERROR(
(_xlfn.XLOOKUP(1,(MarketData[ETF]=A6730)*(MarketData[Date]=B6730),MarketData[Adjusted Close]) /
_xlfn.XLOOKUP(1,(MarketData[ETF]=A6730)*(MarketData[Date]=WORKDAY(B6730,-1)),MarketData[Adjusted Close]))-1,
""
)</f>
        <v>1.1984249272385394E-3</v>
      </c>
      <c r="D6730">
        <f t="shared" si="210"/>
        <v>1.0361239513781888</v>
      </c>
      <c r="E6730">
        <f t="shared" si="211"/>
        <v>10361.239513781888</v>
      </c>
    </row>
    <row r="6731" spans="1:5" hidden="1" x14ac:dyDescent="0.25">
      <c r="A6731" t="s">
        <v>12</v>
      </c>
      <c r="B6731" s="6">
        <v>45684</v>
      </c>
      <c r="C6731" s="9" cm="1">
        <f t="array" ref="C6731">IFERROR(
(_xlfn.XLOOKUP(1,(MarketData[ETF]=A6731)*(MarketData[Date]=B6731),MarketData[Adjusted Close]) /
_xlfn.XLOOKUP(1,(MarketData[ETF]=A6731)*(MarketData[Date]=WORKDAY(B6731,-1)),MarketData[Adjusted Close]))-1,
""
)</f>
        <v>-5.7872340425532132E-3</v>
      </c>
      <c r="D6731">
        <f t="shared" si="210"/>
        <v>1.0301276595744682</v>
      </c>
      <c r="E6731">
        <f t="shared" si="211"/>
        <v>10301.276595744681</v>
      </c>
    </row>
    <row r="6732" spans="1:5" hidden="1" x14ac:dyDescent="0.25">
      <c r="A6732" t="s">
        <v>12</v>
      </c>
      <c r="B6732" s="6">
        <v>45681</v>
      </c>
      <c r="C6732" s="9" cm="1">
        <f t="array" ref="C6732">IFERROR(
(_xlfn.XLOOKUP(1,(MarketData[ETF]=A6732)*(MarketData[Date]=B6732),MarketData[Adjusted Close]) /
_xlfn.XLOOKUP(1,(MarketData[ETF]=A6732)*(MarketData[Date]=WORKDAY(B6732,-1)),MarketData[Adjusted Close]))-1,
""
)</f>
        <v>4.7887805712332199E-3</v>
      </c>
      <c r="D6732">
        <f t="shared" si="210"/>
        <v>1.0350607148965283</v>
      </c>
      <c r="E6732">
        <f t="shared" si="211"/>
        <v>10350.607148965282</v>
      </c>
    </row>
    <row r="6733" spans="1:5" hidden="1" x14ac:dyDescent="0.25">
      <c r="A6733" t="s">
        <v>12</v>
      </c>
      <c r="B6733" s="6">
        <v>45680</v>
      </c>
      <c r="C6733" s="9" cm="1">
        <f t="array" ref="C6733">IFERROR(
(_xlfn.XLOOKUP(1,(MarketData[ETF]=A6733)*(MarketData[Date]=B6733),MarketData[Adjusted Close]) /
_xlfn.XLOOKUP(1,(MarketData[ETF]=A6733)*(MarketData[Date]=WORKDAY(B6733,-1)),MarketData[Adjusted Close]))-1,
""
)</f>
        <v>6.5415734205542808E-3</v>
      </c>
      <c r="D6733">
        <f t="shared" si="210"/>
        <v>1.0418316405577552</v>
      </c>
      <c r="E6733">
        <f t="shared" si="211"/>
        <v>10418.316405577552</v>
      </c>
    </row>
    <row r="6734" spans="1:5" hidden="1" x14ac:dyDescent="0.25">
      <c r="A6734" t="s">
        <v>12</v>
      </c>
      <c r="B6734" s="6">
        <v>45679</v>
      </c>
      <c r="C6734" s="9" cm="1">
        <f t="array" ref="C6734">IFERROR(
(_xlfn.XLOOKUP(1,(MarketData[ETF]=A6734)*(MarketData[Date]=B6734),MarketData[Adjusted Close]) /
_xlfn.XLOOKUP(1,(MarketData[ETF]=A6734)*(MarketData[Date]=WORKDAY(B6734,-1)),MarketData[Adjusted Close]))-1,
""
)</f>
        <v>-2.2329096530401271E-3</v>
      </c>
      <c r="D6734">
        <f t="shared" si="210"/>
        <v>1.0395053246307111</v>
      </c>
      <c r="E6734">
        <f t="shared" si="211"/>
        <v>10395.05324630711</v>
      </c>
    </row>
    <row r="6735" spans="1:5" hidden="1" x14ac:dyDescent="0.25">
      <c r="A6735" t="s">
        <v>12</v>
      </c>
      <c r="B6735" s="6">
        <v>45678</v>
      </c>
      <c r="C6735" s="9" t="str" cm="1">
        <f t="array" ref="C6735">IFERROR(
(_xlfn.XLOOKUP(1,(MarketData[ETF]=A6735)*(MarketData[Date]=B6735),MarketData[Adjusted Close]) /
_xlfn.XLOOKUP(1,(MarketData[ETF]=A6735)*(MarketData[Date]=WORKDAY(B6735,-1)),MarketData[Adjusted Close]))-1,
""
)</f>
        <v/>
      </c>
      <c r="D6735">
        <f t="shared" si="210"/>
        <v>1</v>
      </c>
      <c r="E6735">
        <f t="shared" si="211"/>
        <v>10000</v>
      </c>
    </row>
    <row r="6736" spans="1:5" hidden="1" x14ac:dyDescent="0.25">
      <c r="A6736" t="s">
        <v>12</v>
      </c>
      <c r="B6736" s="6">
        <v>45674</v>
      </c>
      <c r="C6736" s="9" cm="1">
        <f t="array" ref="C6736">IFERROR(
(_xlfn.XLOOKUP(1,(MarketData[ETF]=A6736)*(MarketData[Date]=B6736),MarketData[Adjusted Close]) /
_xlfn.XLOOKUP(1,(MarketData[ETF]=A6736)*(MarketData[Date]=WORKDAY(B6736,-1)),MarketData[Adjusted Close]))-1,
""
)</f>
        <v>4.7401685393257953E-3</v>
      </c>
      <c r="D6736">
        <f t="shared" si="210"/>
        <v>1.0047401685393258</v>
      </c>
      <c r="E6736">
        <f t="shared" si="211"/>
        <v>10047.401685393257</v>
      </c>
    </row>
    <row r="6737" spans="1:5" hidden="1" x14ac:dyDescent="0.25">
      <c r="A6737" t="s">
        <v>12</v>
      </c>
      <c r="B6737" s="6">
        <v>45673</v>
      </c>
      <c r="C6737" s="9" cm="1">
        <f t="array" ref="C6737">IFERROR(
(_xlfn.XLOOKUP(1,(MarketData[ETF]=A6737)*(MarketData[Date]=B6737),MarketData[Adjusted Close]) /
_xlfn.XLOOKUP(1,(MarketData[ETF]=A6737)*(MarketData[Date]=WORKDAY(B6737,-1)),MarketData[Adjusted Close]))-1,
""
)</f>
        <v>3.3468381187247154E-3</v>
      </c>
      <c r="D6737">
        <f t="shared" si="210"/>
        <v>1.008102871234807</v>
      </c>
      <c r="E6737">
        <f t="shared" si="211"/>
        <v>10081.02871234807</v>
      </c>
    </row>
    <row r="6738" spans="1:5" hidden="1" x14ac:dyDescent="0.25">
      <c r="A6738" t="s">
        <v>12</v>
      </c>
      <c r="B6738" s="6">
        <v>45672</v>
      </c>
      <c r="C6738" s="9" cm="1">
        <f t="array" ref="C6738">IFERROR(
(_xlfn.XLOOKUP(1,(MarketData[ETF]=A6738)*(MarketData[Date]=B6738),MarketData[Adjusted Close]) /
_xlfn.XLOOKUP(1,(MarketData[ETF]=A6738)*(MarketData[Date]=WORKDAY(B6738,-1)),MarketData[Adjusted Close]))-1,
""
)</f>
        <v>1.1762609160577586E-2</v>
      </c>
      <c r="D6738">
        <f t="shared" si="210"/>
        <v>1.0199607913027982</v>
      </c>
      <c r="E6738">
        <f t="shared" si="211"/>
        <v>10199.607913027981</v>
      </c>
    </row>
    <row r="6739" spans="1:5" hidden="1" x14ac:dyDescent="0.25">
      <c r="A6739" t="s">
        <v>12</v>
      </c>
      <c r="B6739" s="6">
        <v>45671</v>
      </c>
      <c r="C6739" s="9" cm="1">
        <f t="array" ref="C6739">IFERROR(
(_xlfn.XLOOKUP(1,(MarketData[ETF]=A6739)*(MarketData[Date]=B6739),MarketData[Adjusted Close]) /
_xlfn.XLOOKUP(1,(MarketData[ETF]=A6739)*(MarketData[Date]=WORKDAY(B6739,-1)),MarketData[Adjusted Close]))-1,
""
)</f>
        <v>5.5555555555555358E-3</v>
      </c>
      <c r="D6739">
        <f t="shared" si="210"/>
        <v>1.0256272401433693</v>
      </c>
      <c r="E6739">
        <f t="shared" si="211"/>
        <v>10256.272401433693</v>
      </c>
    </row>
    <row r="6740" spans="1:5" hidden="1" x14ac:dyDescent="0.25">
      <c r="A6740" t="s">
        <v>12</v>
      </c>
      <c r="B6740" s="6">
        <v>45670</v>
      </c>
      <c r="C6740" s="9" cm="1">
        <f t="array" ref="C6740">IFERROR(
(_xlfn.XLOOKUP(1,(MarketData[ETF]=A6740)*(MarketData[Date]=B6740),MarketData[Adjusted Close]) /
_xlfn.XLOOKUP(1,(MarketData[ETF]=A6740)*(MarketData[Date]=WORKDAY(B6740,-1)),MarketData[Adjusted Close]))-1,
""
)</f>
        <v>-3.7493304767005631E-3</v>
      </c>
      <c r="D6740">
        <f t="shared" si="210"/>
        <v>1.0217818246741655</v>
      </c>
      <c r="E6740">
        <f t="shared" si="211"/>
        <v>10217.818246741654</v>
      </c>
    </row>
    <row r="6741" spans="1:5" hidden="1" x14ac:dyDescent="0.25">
      <c r="A6741" t="s">
        <v>12</v>
      </c>
      <c r="B6741" s="6">
        <v>45667</v>
      </c>
      <c r="C6741" s="9" t="str" cm="1">
        <f t="array" ref="C6741">IFERROR(
(_xlfn.XLOOKUP(1,(MarketData[ETF]=A6741)*(MarketData[Date]=B6741),MarketData[Adjusted Close]) /
_xlfn.XLOOKUP(1,(MarketData[ETF]=A6741)*(MarketData[Date]=WORKDAY(B6741,-1)),MarketData[Adjusted Close]))-1,
""
)</f>
        <v/>
      </c>
      <c r="D6741">
        <f t="shared" si="210"/>
        <v>1</v>
      </c>
      <c r="E6741">
        <f t="shared" si="211"/>
        <v>10000</v>
      </c>
    </row>
    <row r="6742" spans="1:5" hidden="1" x14ac:dyDescent="0.25">
      <c r="A6742" t="s">
        <v>12</v>
      </c>
      <c r="B6742" s="6">
        <v>45665</v>
      </c>
      <c r="C6742" s="9" cm="1">
        <f t="array" ref="C6742">IFERROR(
(_xlfn.XLOOKUP(1,(MarketData[ETF]=A6742)*(MarketData[Date]=B6742),MarketData[Adjusted Close]) /
_xlfn.XLOOKUP(1,(MarketData[ETF]=A6742)*(MarketData[Date]=WORKDAY(B6742,-1)),MarketData[Adjusted Close]))-1,
""
)</f>
        <v>-2.102680918170674E-3</v>
      </c>
      <c r="D6742">
        <f t="shared" si="210"/>
        <v>0.99789731908182933</v>
      </c>
      <c r="E6742">
        <f t="shared" si="211"/>
        <v>9978.973190818293</v>
      </c>
    </row>
    <row r="6743" spans="1:5" hidden="1" x14ac:dyDescent="0.25">
      <c r="A6743" t="s">
        <v>12</v>
      </c>
      <c r="B6743" s="6">
        <v>45664</v>
      </c>
      <c r="C6743" s="9" cm="1">
        <f t="array" ref="C6743">IFERROR(
(_xlfn.XLOOKUP(1,(MarketData[ETF]=A6743)*(MarketData[Date]=B6743),MarketData[Adjusted Close]) /
_xlfn.XLOOKUP(1,(MarketData[ETF]=A6743)*(MarketData[Date]=WORKDAY(B6743,-1)),MarketData[Adjusted Close]))-1,
""
)</f>
        <v>-4.5351473922902175E-3</v>
      </c>
      <c r="D6743">
        <f t="shared" si="210"/>
        <v>0.993371707657422</v>
      </c>
      <c r="E6743">
        <f t="shared" si="211"/>
        <v>9933.7170765742194</v>
      </c>
    </row>
    <row r="6744" spans="1:5" hidden="1" x14ac:dyDescent="0.25">
      <c r="A6744" t="s">
        <v>12</v>
      </c>
      <c r="B6744" s="6">
        <v>45663</v>
      </c>
      <c r="C6744" s="9" cm="1">
        <f t="array" ref="C6744">IFERROR(
(_xlfn.XLOOKUP(1,(MarketData[ETF]=A6744)*(MarketData[Date]=B6744),MarketData[Adjusted Close]) /
_xlfn.XLOOKUP(1,(MarketData[ETF]=A6744)*(MarketData[Date]=WORKDAY(B6744,-1)),MarketData[Adjusted Close]))-1,
""
)</f>
        <v>7.7342239409385893E-3</v>
      </c>
      <c r="D6744">
        <f t="shared" si="210"/>
        <v>1.0010546669010372</v>
      </c>
      <c r="E6744">
        <f t="shared" si="211"/>
        <v>10010.546669010371</v>
      </c>
    </row>
    <row r="6745" spans="1:5" hidden="1" x14ac:dyDescent="0.25">
      <c r="A6745" t="s">
        <v>12</v>
      </c>
      <c r="B6745" s="6">
        <v>45660</v>
      </c>
      <c r="C6745" s="9" cm="1">
        <f t="array" ref="C6745">IFERROR(
(_xlfn.XLOOKUP(1,(MarketData[ETF]=A6745)*(MarketData[Date]=B6745),MarketData[Adjusted Close]) /
_xlfn.XLOOKUP(1,(MarketData[ETF]=A6745)*(MarketData[Date]=WORKDAY(B6745,-1)),MarketData[Adjusted Close]))-1,
""
)</f>
        <v>5.3012899805617852E-3</v>
      </c>
      <c r="D6745">
        <f t="shared" si="210"/>
        <v>1.0063615479766743</v>
      </c>
      <c r="E6745">
        <f t="shared" si="211"/>
        <v>10063.615479766744</v>
      </c>
    </row>
    <row r="6746" spans="1:5" hidden="1" x14ac:dyDescent="0.25">
      <c r="A6746" t="s">
        <v>12</v>
      </c>
      <c r="B6746" s="6">
        <v>45659</v>
      </c>
      <c r="C6746" s="9" t="str" cm="1">
        <f t="array" ref="C6746">IFERROR(
(_xlfn.XLOOKUP(1,(MarketData[ETF]=A6746)*(MarketData[Date]=B6746),MarketData[Adjusted Close]) /
_xlfn.XLOOKUP(1,(MarketData[ETF]=A6746)*(MarketData[Date]=WORKDAY(B6746,-1)),MarketData[Adjusted Close]))-1,
""
)</f>
        <v/>
      </c>
      <c r="D6746">
        <f t="shared" si="210"/>
        <v>1</v>
      </c>
      <c r="E6746">
        <f t="shared" si="211"/>
        <v>10000</v>
      </c>
    </row>
    <row r="6747" spans="1:5" hidden="1" x14ac:dyDescent="0.25">
      <c r="A6747" t="s">
        <v>12</v>
      </c>
      <c r="B6747" s="6">
        <v>45657</v>
      </c>
      <c r="C6747" s="9" cm="1">
        <f t="array" ref="C6747">IFERROR(
(_xlfn.XLOOKUP(1,(MarketData[ETF]=A6747)*(MarketData[Date]=B6747),MarketData[Adjusted Close]) /
_xlfn.XLOOKUP(1,(MarketData[ETF]=A6747)*(MarketData[Date]=WORKDAY(B6747,-1)),MarketData[Adjusted Close]))-1,
""
)</f>
        <v>-1.0572687224670307E-3</v>
      </c>
      <c r="D6747">
        <f t="shared" si="210"/>
        <v>0.99894273127753297</v>
      </c>
      <c r="E6747">
        <f t="shared" si="211"/>
        <v>9989.4273127753295</v>
      </c>
    </row>
    <row r="6748" spans="1:5" hidden="1" x14ac:dyDescent="0.25">
      <c r="A6748" t="s">
        <v>12</v>
      </c>
      <c r="B6748" s="6">
        <v>45656</v>
      </c>
      <c r="C6748" s="9" cm="1">
        <f t="array" ref="C6748">IFERROR(
(_xlfn.XLOOKUP(1,(MarketData[ETF]=A6748)*(MarketData[Date]=B6748),MarketData[Adjusted Close]) /
_xlfn.XLOOKUP(1,(MarketData[ETF]=A6748)*(MarketData[Date]=WORKDAY(B6748,-1)),MarketData[Adjusted Close]))-1,
""
)</f>
        <v>-6.8253412670633562E-3</v>
      </c>
      <c r="D6748">
        <f t="shared" si="210"/>
        <v>0.9921246062303114</v>
      </c>
      <c r="E6748">
        <f t="shared" si="211"/>
        <v>9921.2460623031147</v>
      </c>
    </row>
    <row r="6749" spans="1:5" hidden="1" x14ac:dyDescent="0.25">
      <c r="A6749" t="s">
        <v>12</v>
      </c>
      <c r="B6749" s="6">
        <v>45653</v>
      </c>
      <c r="C6749" s="9" cm="1">
        <f t="array" ref="C6749">IFERROR(
(_xlfn.XLOOKUP(1,(MarketData[ETF]=A6749)*(MarketData[Date]=B6749),MarketData[Adjusted Close]) /
_xlfn.XLOOKUP(1,(MarketData[ETF]=A6749)*(MarketData[Date]=WORKDAY(B6749,-1)),MarketData[Adjusted Close]))-1,
""
)</f>
        <v>-2.0957038071952594E-3</v>
      </c>
      <c r="D6749">
        <f t="shared" si="210"/>
        <v>0.99004540691582243</v>
      </c>
      <c r="E6749">
        <f t="shared" si="211"/>
        <v>9900.4540691582242</v>
      </c>
    </row>
    <row r="6750" spans="1:5" hidden="1" x14ac:dyDescent="0.25">
      <c r="A6750" t="s">
        <v>12</v>
      </c>
      <c r="B6750" s="6">
        <v>45652</v>
      </c>
      <c r="C6750" s="9" t="str" cm="1">
        <f t="array" ref="C6750">IFERROR(
(_xlfn.XLOOKUP(1,(MarketData[ETF]=A6750)*(MarketData[Date]=B6750),MarketData[Adjusted Close]) /
_xlfn.XLOOKUP(1,(MarketData[ETF]=A6750)*(MarketData[Date]=WORKDAY(B6750,-1)),MarketData[Adjusted Close]))-1,
""
)</f>
        <v/>
      </c>
      <c r="D6750">
        <f t="shared" si="210"/>
        <v>1</v>
      </c>
      <c r="E6750">
        <f t="shared" si="211"/>
        <v>10000</v>
      </c>
    </row>
    <row r="6751" spans="1:5" hidden="1" x14ac:dyDescent="0.25">
      <c r="A6751" t="s">
        <v>12</v>
      </c>
      <c r="B6751" s="6">
        <v>45650</v>
      </c>
      <c r="C6751" s="9" cm="1">
        <f t="array" ref="C6751">IFERROR(
(_xlfn.XLOOKUP(1,(MarketData[ETF]=A6751)*(MarketData[Date]=B6751),MarketData[Adjusted Close]) /
_xlfn.XLOOKUP(1,(MarketData[ETF]=A6751)*(MarketData[Date]=WORKDAY(B6751,-1)),MarketData[Adjusted Close]))-1,
""
)</f>
        <v>3.1595576619272148E-3</v>
      </c>
      <c r="D6751">
        <f t="shared" si="210"/>
        <v>1.0031595576619272</v>
      </c>
      <c r="E6751">
        <f t="shared" si="211"/>
        <v>10031.595576619273</v>
      </c>
    </row>
    <row r="6752" spans="1:5" hidden="1" x14ac:dyDescent="0.25">
      <c r="A6752" t="s">
        <v>12</v>
      </c>
      <c r="B6752" s="6">
        <v>45649</v>
      </c>
      <c r="C6752" s="9" cm="1">
        <f t="array" ref="C6752">IFERROR(
(_xlfn.XLOOKUP(1,(MarketData[ETF]=A6752)*(MarketData[Date]=B6752),MarketData[Adjusted Close]) /
_xlfn.XLOOKUP(1,(MarketData[ETF]=A6752)*(MarketData[Date]=WORKDAY(B6752,-1)),MarketData[Adjusted Close]))-1,
""
)</f>
        <v>5.8262711864407457E-3</v>
      </c>
      <c r="D6752">
        <f t="shared" si="210"/>
        <v>1.0090042372881356</v>
      </c>
      <c r="E6752">
        <f t="shared" si="211"/>
        <v>10090.042372881357</v>
      </c>
    </row>
    <row r="6753" spans="1:5" hidden="1" x14ac:dyDescent="0.25">
      <c r="A6753" t="s">
        <v>12</v>
      </c>
      <c r="B6753" s="6">
        <v>45646</v>
      </c>
      <c r="C6753" s="9" cm="1">
        <f t="array" ref="C6753">IFERROR(
(_xlfn.XLOOKUP(1,(MarketData[ETF]=A6753)*(MarketData[Date]=B6753),MarketData[Adjusted Close]) /
_xlfn.XLOOKUP(1,(MarketData[ETF]=A6753)*(MarketData[Date]=WORKDAY(B6753,-1)),MarketData[Adjusted Close]))-1,
""
)</f>
        <v>1.2374049849743773E-3</v>
      </c>
      <c r="D6753">
        <f t="shared" si="210"/>
        <v>1.0102527841612161</v>
      </c>
      <c r="E6753">
        <f t="shared" si="211"/>
        <v>10102.527841612162</v>
      </c>
    </row>
    <row r="6754" spans="1:5" hidden="1" x14ac:dyDescent="0.25">
      <c r="A6754" t="s">
        <v>12</v>
      </c>
      <c r="B6754" s="6">
        <v>45645</v>
      </c>
      <c r="C6754" s="9" cm="1">
        <f t="array" ref="C6754">IFERROR(
(_xlfn.XLOOKUP(1,(MarketData[ETF]=A6754)*(MarketData[Date]=B6754),MarketData[Adjusted Close]) /
_xlfn.XLOOKUP(1,(MarketData[ETF]=A6754)*(MarketData[Date]=WORKDAY(B6754,-1)),MarketData[Adjusted Close]))-1,
""
)</f>
        <v>0</v>
      </c>
      <c r="D6754">
        <f t="shared" si="210"/>
        <v>1.0102527841612161</v>
      </c>
      <c r="E6754">
        <f t="shared" si="211"/>
        <v>10102.527841612162</v>
      </c>
    </row>
    <row r="6755" spans="1:5" hidden="1" x14ac:dyDescent="0.25">
      <c r="A6755" t="s">
        <v>12</v>
      </c>
      <c r="B6755" s="6">
        <v>45644</v>
      </c>
      <c r="C6755" s="9" cm="1">
        <f t="array" ref="C6755">IFERROR(
(_xlfn.XLOOKUP(1,(MarketData[ETF]=A6755)*(MarketData[Date]=B6755),MarketData[Adjusted Close]) /
_xlfn.XLOOKUP(1,(MarketData[ETF]=A6755)*(MarketData[Date]=WORKDAY(B6755,-1)),MarketData[Adjusted Close]))-1,
""
)</f>
        <v>-2.3813632441760157E-2</v>
      </c>
      <c r="D6755">
        <f t="shared" si="210"/>
        <v>0.98619499568593605</v>
      </c>
      <c r="E6755">
        <f t="shared" si="211"/>
        <v>9861.9499568593601</v>
      </c>
    </row>
    <row r="6756" spans="1:5" hidden="1" x14ac:dyDescent="0.25">
      <c r="A6756" t="s">
        <v>12</v>
      </c>
      <c r="B6756" s="6">
        <v>45643</v>
      </c>
      <c r="C6756" s="9" cm="1">
        <f t="array" ref="C6756">IFERROR(
(_xlfn.XLOOKUP(1,(MarketData[ETF]=A6756)*(MarketData[Date]=B6756),MarketData[Adjusted Close]) /
_xlfn.XLOOKUP(1,(MarketData[ETF]=A6756)*(MarketData[Date]=WORKDAY(B6756,-1)),MarketData[Adjusted Close]))-1,
""
)</f>
        <v>-3.6107290233836631E-3</v>
      </c>
      <c r="D6756">
        <f t="shared" si="210"/>
        <v>0.98263411279229707</v>
      </c>
      <c r="E6756">
        <f t="shared" si="211"/>
        <v>9826.3411279229713</v>
      </c>
    </row>
    <row r="6757" spans="1:5" hidden="1" x14ac:dyDescent="0.25">
      <c r="A6757" t="s">
        <v>12</v>
      </c>
      <c r="B6757" s="6">
        <v>45642</v>
      </c>
      <c r="C6757" s="9" cm="1">
        <f t="array" ref="C6757">IFERROR(
(_xlfn.XLOOKUP(1,(MarketData[ETF]=A6757)*(MarketData[Date]=B6757),MarketData[Adjusted Close]) /
_xlfn.XLOOKUP(1,(MarketData[ETF]=A6757)*(MarketData[Date]=WORKDAY(B6757,-1)),MarketData[Adjusted Close]))-1,
""
)</f>
        <v>-3.2562125107112871E-3</v>
      </c>
      <c r="D6757">
        <f t="shared" si="210"/>
        <v>0.97943444730077112</v>
      </c>
      <c r="E6757">
        <f t="shared" si="211"/>
        <v>9794.3444730077117</v>
      </c>
    </row>
    <row r="6758" spans="1:5" hidden="1" x14ac:dyDescent="0.25">
      <c r="A6758" t="s">
        <v>12</v>
      </c>
      <c r="B6758" s="6">
        <v>45639</v>
      </c>
      <c r="C6758" s="9" cm="1">
        <f t="array" ref="C6758">IFERROR(
(_xlfn.XLOOKUP(1,(MarketData[ETF]=A6758)*(MarketData[Date]=B6758),MarketData[Adjusted Close]) /
_xlfn.XLOOKUP(1,(MarketData[ETF]=A6758)*(MarketData[Date]=WORKDAY(B6758,-1)),MarketData[Adjusted Close]))-1,
""
)</f>
        <v>-2.564102564102555E-3</v>
      </c>
      <c r="D6758">
        <f t="shared" ref="D6758:D6821" si="212">IFERROR(IF(A6758&lt;&gt;A6757,1,D6757*(1+C6758)),1)</f>
        <v>0.97692307692307689</v>
      </c>
      <c r="E6758">
        <f t="shared" ref="E6758:E6821" si="213">D6758*10000</f>
        <v>9769.2307692307695</v>
      </c>
    </row>
    <row r="6759" spans="1:5" hidden="1" x14ac:dyDescent="0.25">
      <c r="A6759" t="s">
        <v>12</v>
      </c>
      <c r="B6759" s="6">
        <v>45638</v>
      </c>
      <c r="C6759" s="9" cm="1">
        <f t="array" ref="C6759">IFERROR(
(_xlfn.XLOOKUP(1,(MarketData[ETF]=A6759)*(MarketData[Date]=B6759),MarketData[Adjusted Close]) /
_xlfn.XLOOKUP(1,(MarketData[ETF]=A6759)*(MarketData[Date]=WORKDAY(B6759,-1)),MarketData[Adjusted Close]))-1,
""
)</f>
        <v>-8.9784855158394627E-3</v>
      </c>
      <c r="D6759">
        <f t="shared" si="212"/>
        <v>0.9681517872268337</v>
      </c>
      <c r="E6759">
        <f t="shared" si="213"/>
        <v>9681.5178722683377</v>
      </c>
    </row>
    <row r="6760" spans="1:5" hidden="1" x14ac:dyDescent="0.25">
      <c r="A6760" t="s">
        <v>12</v>
      </c>
      <c r="B6760" s="6">
        <v>45637</v>
      </c>
      <c r="C6760" s="9" cm="1">
        <f t="array" ref="C6760">IFERROR(
(_xlfn.XLOOKUP(1,(MarketData[ETF]=A6760)*(MarketData[Date]=B6760),MarketData[Adjusted Close]) /
_xlfn.XLOOKUP(1,(MarketData[ETF]=A6760)*(MarketData[Date]=WORKDAY(B6760,-1)),MarketData[Adjusted Close]))-1,
""
)</f>
        <v>6.136014999147843E-3</v>
      </c>
      <c r="D6760">
        <f t="shared" si="212"/>
        <v>0.9740923811147093</v>
      </c>
      <c r="E6760">
        <f t="shared" si="213"/>
        <v>9740.9238111470931</v>
      </c>
    </row>
    <row r="6761" spans="1:5" hidden="1" x14ac:dyDescent="0.25">
      <c r="A6761" t="s">
        <v>12</v>
      </c>
      <c r="B6761" s="6">
        <v>45636</v>
      </c>
      <c r="C6761" s="9" cm="1">
        <f t="array" ref="C6761">IFERROR(
(_xlfn.XLOOKUP(1,(MarketData[ETF]=A6761)*(MarketData[Date]=B6761),MarketData[Adjusted Close]) /
_xlfn.XLOOKUP(1,(MarketData[ETF]=A6761)*(MarketData[Date]=WORKDAY(B6761,-1)),MarketData[Adjusted Close]))-1,
""
)</f>
        <v>-1.0790760411397704E-2</v>
      </c>
      <c r="D6761">
        <f t="shared" si="212"/>
        <v>0.96358118361153255</v>
      </c>
      <c r="E6761">
        <f t="shared" si="213"/>
        <v>9635.8118361153247</v>
      </c>
    </row>
    <row r="6762" spans="1:5" hidden="1" x14ac:dyDescent="0.25">
      <c r="A6762" t="s">
        <v>12</v>
      </c>
      <c r="B6762" s="6">
        <v>45635</v>
      </c>
      <c r="C6762" s="9" cm="1">
        <f t="array" ref="C6762">IFERROR(
(_xlfn.XLOOKUP(1,(MarketData[ETF]=A6762)*(MarketData[Date]=B6762),MarketData[Adjusted Close]) /
_xlfn.XLOOKUP(1,(MarketData[ETF]=A6762)*(MarketData[Date]=WORKDAY(B6762,-1)),MarketData[Adjusted Close]))-1,
""
)</f>
        <v>5.4246482454654021E-3</v>
      </c>
      <c r="D6762">
        <f t="shared" si="212"/>
        <v>0.96880827258857438</v>
      </c>
      <c r="E6762">
        <f t="shared" si="213"/>
        <v>9688.0827258857444</v>
      </c>
    </row>
    <row r="6763" spans="1:5" hidden="1" x14ac:dyDescent="0.25">
      <c r="A6763" t="s">
        <v>12</v>
      </c>
      <c r="B6763" s="6">
        <v>45632</v>
      </c>
      <c r="C6763" s="9" cm="1">
        <f t="array" ref="C6763">IFERROR(
(_xlfn.XLOOKUP(1,(MarketData[ETF]=A6763)*(MarketData[Date]=B6763),MarketData[Adjusted Close]) /
_xlfn.XLOOKUP(1,(MarketData[ETF]=A6763)*(MarketData[Date]=WORKDAY(B6763,-1)),MarketData[Adjusted Close]))-1,
""
)</f>
        <v>-1.6923337282112039E-3</v>
      </c>
      <c r="D6763">
        <f t="shared" si="212"/>
        <v>0.96716872567270273</v>
      </c>
      <c r="E6763">
        <f t="shared" si="213"/>
        <v>9671.6872567270275</v>
      </c>
    </row>
    <row r="6764" spans="1:5" hidden="1" x14ac:dyDescent="0.25">
      <c r="A6764" t="s">
        <v>12</v>
      </c>
      <c r="B6764" s="6">
        <v>45631</v>
      </c>
      <c r="C6764" s="9" cm="1">
        <f t="array" ref="C6764">IFERROR(
(_xlfn.XLOOKUP(1,(MarketData[ETF]=A6764)*(MarketData[Date]=B6764),MarketData[Adjusted Close]) /
_xlfn.XLOOKUP(1,(MarketData[ETF]=A6764)*(MarketData[Date]=WORKDAY(B6764,-1)),MarketData[Adjusted Close]))-1,
""
)</f>
        <v>6.1297462966116711E-3</v>
      </c>
      <c r="D6764">
        <f t="shared" si="212"/>
        <v>0.97309722458709358</v>
      </c>
      <c r="E6764">
        <f t="shared" si="213"/>
        <v>9730.9722458709366</v>
      </c>
    </row>
    <row r="6765" spans="1:5" hidden="1" x14ac:dyDescent="0.25">
      <c r="A6765" t="s">
        <v>12</v>
      </c>
      <c r="B6765" s="6">
        <v>45630</v>
      </c>
      <c r="C6765" s="9" cm="1">
        <f t="array" ref="C6765">IFERROR(
(_xlfn.XLOOKUP(1,(MarketData[ETF]=A6765)*(MarketData[Date]=B6765),MarketData[Adjusted Close]) /
_xlfn.XLOOKUP(1,(MarketData[ETF]=A6765)*(MarketData[Date]=WORKDAY(B6765,-1)),MarketData[Adjusted Close]))-1,
""
)</f>
        <v>1.7029972752036215E-4</v>
      </c>
      <c r="D6765">
        <f t="shared" si="212"/>
        <v>0.9732629427792916</v>
      </c>
      <c r="E6765">
        <f t="shared" si="213"/>
        <v>9732.6294277929155</v>
      </c>
    </row>
    <row r="6766" spans="1:5" hidden="1" x14ac:dyDescent="0.25">
      <c r="A6766" t="s">
        <v>12</v>
      </c>
      <c r="B6766" s="6">
        <v>45629</v>
      </c>
      <c r="C6766" s="9" cm="1">
        <f t="array" ref="C6766">IFERROR(
(_xlfn.XLOOKUP(1,(MarketData[ETF]=A6766)*(MarketData[Date]=B6766),MarketData[Adjusted Close]) /
_xlfn.XLOOKUP(1,(MarketData[ETF]=A6766)*(MarketData[Date]=WORKDAY(B6766,-1)),MarketData[Adjusted Close]))-1,
""
)</f>
        <v>4.1039671682627787E-3</v>
      </c>
      <c r="D6766">
        <f t="shared" si="212"/>
        <v>0.97725718194254463</v>
      </c>
      <c r="E6766">
        <f t="shared" si="213"/>
        <v>9772.5718194254459</v>
      </c>
    </row>
    <row r="6767" spans="1:5" hidden="1" x14ac:dyDescent="0.25">
      <c r="A6767" t="s">
        <v>12</v>
      </c>
      <c r="B6767" s="6">
        <v>45628</v>
      </c>
      <c r="C6767" s="9" cm="1">
        <f t="array" ref="C6767">IFERROR(
(_xlfn.XLOOKUP(1,(MarketData[ETF]=A6767)*(MarketData[Date]=B6767),MarketData[Adjusted Close]) /
_xlfn.XLOOKUP(1,(MarketData[ETF]=A6767)*(MarketData[Date]=WORKDAY(B6767,-1)),MarketData[Adjusted Close]))-1,
""
)</f>
        <v>2.0562028786839104E-3</v>
      </c>
      <c r="D6767">
        <f t="shared" si="212"/>
        <v>0.97926662097326944</v>
      </c>
      <c r="E6767">
        <f t="shared" si="213"/>
        <v>9792.6662097326953</v>
      </c>
    </row>
    <row r="6768" spans="1:5" hidden="1" x14ac:dyDescent="0.25">
      <c r="A6768" t="s">
        <v>12</v>
      </c>
      <c r="B6768" s="6">
        <v>45625</v>
      </c>
      <c r="C6768" s="9" t="str" cm="1">
        <f t="array" ref="C6768">IFERROR(
(_xlfn.XLOOKUP(1,(MarketData[ETF]=A6768)*(MarketData[Date]=B6768),MarketData[Adjusted Close]) /
_xlfn.XLOOKUP(1,(MarketData[ETF]=A6768)*(MarketData[Date]=WORKDAY(B6768,-1)),MarketData[Adjusted Close]))-1,
""
)</f>
        <v/>
      </c>
      <c r="D6768">
        <f t="shared" si="212"/>
        <v>1</v>
      </c>
      <c r="E6768">
        <f t="shared" si="213"/>
        <v>10000</v>
      </c>
    </row>
    <row r="6769" spans="1:5" hidden="1" x14ac:dyDescent="0.25">
      <c r="A6769" t="s">
        <v>12</v>
      </c>
      <c r="B6769" s="6">
        <v>45623</v>
      </c>
      <c r="C6769" s="9" cm="1">
        <f t="array" ref="C6769">IFERROR(
(_xlfn.XLOOKUP(1,(MarketData[ETF]=A6769)*(MarketData[Date]=B6769),MarketData[Adjusted Close]) /
_xlfn.XLOOKUP(1,(MarketData[ETF]=A6769)*(MarketData[Date]=WORKDAY(B6769,-1)),MarketData[Adjusted Close]))-1,
""
)</f>
        <v>4.5217391304348542E-3</v>
      </c>
      <c r="D6769">
        <f t="shared" si="212"/>
        <v>1.0045217391304349</v>
      </c>
      <c r="E6769">
        <f t="shared" si="213"/>
        <v>10045.217391304348</v>
      </c>
    </row>
    <row r="6770" spans="1:5" hidden="1" x14ac:dyDescent="0.25">
      <c r="A6770" t="s">
        <v>12</v>
      </c>
      <c r="B6770" s="6">
        <v>45622</v>
      </c>
      <c r="C6770" s="9" cm="1">
        <f t="array" ref="C6770">IFERROR(
(_xlfn.XLOOKUP(1,(MarketData[ETF]=A6770)*(MarketData[Date]=B6770),MarketData[Adjusted Close]) /
_xlfn.XLOOKUP(1,(MarketData[ETF]=A6770)*(MarketData[Date]=WORKDAY(B6770,-1)),MarketData[Adjusted Close]))-1,
""
)</f>
        <v>-5.1903114186850896E-3</v>
      </c>
      <c r="D6770">
        <f t="shared" si="212"/>
        <v>0.99930795847750875</v>
      </c>
      <c r="E6770">
        <f t="shared" si="213"/>
        <v>9993.0795847750869</v>
      </c>
    </row>
    <row r="6771" spans="1:5" hidden="1" x14ac:dyDescent="0.25">
      <c r="A6771" t="s">
        <v>12</v>
      </c>
      <c r="B6771" s="6">
        <v>45621</v>
      </c>
      <c r="C6771" s="9" cm="1">
        <f t="array" ref="C6771">IFERROR(
(_xlfn.XLOOKUP(1,(MarketData[ETF]=A6771)*(MarketData[Date]=B6771),MarketData[Adjusted Close]) /
_xlfn.XLOOKUP(1,(MarketData[ETF]=A6771)*(MarketData[Date]=WORKDAY(B6771,-1)),MarketData[Adjusted Close]))-1,
""
)</f>
        <v>3.2980385349765662E-3</v>
      </c>
      <c r="D6771">
        <f t="shared" si="212"/>
        <v>1.0026037146328763</v>
      </c>
      <c r="E6771">
        <f t="shared" si="213"/>
        <v>10026.037146328763</v>
      </c>
    </row>
    <row r="6772" spans="1:5" hidden="1" x14ac:dyDescent="0.25">
      <c r="A6772" t="s">
        <v>12</v>
      </c>
      <c r="B6772" s="6">
        <v>45618</v>
      </c>
      <c r="C6772" s="9" cm="1">
        <f t="array" ref="C6772">IFERROR(
(_xlfn.XLOOKUP(1,(MarketData[ETF]=A6772)*(MarketData[Date]=B6772),MarketData[Adjusted Close]) /
_xlfn.XLOOKUP(1,(MarketData[ETF]=A6772)*(MarketData[Date]=WORKDAY(B6772,-1)),MarketData[Adjusted Close]))-1,
""
)</f>
        <v>3.4837136387388945E-3</v>
      </c>
      <c r="D6772">
        <f t="shared" si="212"/>
        <v>1.0060964988677932</v>
      </c>
      <c r="E6772">
        <f t="shared" si="213"/>
        <v>10060.964988677932</v>
      </c>
    </row>
    <row r="6773" spans="1:5" hidden="1" x14ac:dyDescent="0.25">
      <c r="A6773" t="s">
        <v>12</v>
      </c>
      <c r="B6773" s="6">
        <v>45617</v>
      </c>
      <c r="C6773" s="9" cm="1">
        <f t="array" ref="C6773">IFERROR(
(_xlfn.XLOOKUP(1,(MarketData[ETF]=A6773)*(MarketData[Date]=B6773),MarketData[Adjusted Close]) /
_xlfn.XLOOKUP(1,(MarketData[ETF]=A6773)*(MarketData[Date]=WORKDAY(B6773,-1)),MarketData[Adjusted Close]))-1,
""
)</f>
        <v>5.2283025444399556E-4</v>
      </c>
      <c r="D6773">
        <f t="shared" si="212"/>
        <v>1.0066225165562914</v>
      </c>
      <c r="E6773">
        <f t="shared" si="213"/>
        <v>10066.225165562913</v>
      </c>
    </row>
    <row r="6774" spans="1:5" hidden="1" x14ac:dyDescent="0.25">
      <c r="A6774" t="s">
        <v>12</v>
      </c>
      <c r="B6774" s="6">
        <v>45616</v>
      </c>
      <c r="C6774" s="9" cm="1">
        <f t="array" ref="C6774">IFERROR(
(_xlfn.XLOOKUP(1,(MarketData[ETF]=A6774)*(MarketData[Date]=B6774),MarketData[Adjusted Close]) /
_xlfn.XLOOKUP(1,(MarketData[ETF]=A6774)*(MarketData[Date]=WORKDAY(B6774,-1)),MarketData[Adjusted Close]))-1,
""
)</f>
        <v>-2.4339360222531692E-3</v>
      </c>
      <c r="D6774">
        <f t="shared" si="212"/>
        <v>1.0041724617524339</v>
      </c>
      <c r="E6774">
        <f t="shared" si="213"/>
        <v>10041.72461752434</v>
      </c>
    </row>
    <row r="6775" spans="1:5" hidden="1" x14ac:dyDescent="0.25">
      <c r="A6775" t="s">
        <v>12</v>
      </c>
      <c r="B6775" s="6">
        <v>45615</v>
      </c>
      <c r="C6775" s="9" cm="1">
        <f t="array" ref="C6775">IFERROR(
(_xlfn.XLOOKUP(1,(MarketData[ETF]=A6775)*(MarketData[Date]=B6775),MarketData[Adjusted Close]) /
_xlfn.XLOOKUP(1,(MarketData[ETF]=A6775)*(MarketData[Date]=WORKDAY(B6775,-1)),MarketData[Adjusted Close]))-1,
""
)</f>
        <v>3.4782608695649309E-4</v>
      </c>
      <c r="D6775">
        <f t="shared" si="212"/>
        <v>1.0045217391304346</v>
      </c>
      <c r="E6775">
        <f t="shared" si="213"/>
        <v>10045.217391304346</v>
      </c>
    </row>
    <row r="6776" spans="1:5" hidden="1" x14ac:dyDescent="0.25">
      <c r="A6776" t="s">
        <v>12</v>
      </c>
      <c r="B6776" s="6">
        <v>45614</v>
      </c>
      <c r="C6776" s="9" cm="1">
        <f t="array" ref="C6776">IFERROR(
(_xlfn.XLOOKUP(1,(MarketData[ETF]=A6776)*(MarketData[Date]=B6776),MarketData[Adjusted Close]) /
_xlfn.XLOOKUP(1,(MarketData[ETF]=A6776)*(MarketData[Date]=WORKDAY(B6776,-1)),MarketData[Adjusted Close]))-1,
""
)</f>
        <v>6.4764572028706002E-3</v>
      </c>
      <c r="D6776">
        <f t="shared" si="212"/>
        <v>1.011027481183266</v>
      </c>
      <c r="E6776">
        <f t="shared" si="213"/>
        <v>10110.27481183266</v>
      </c>
    </row>
    <row r="6777" spans="1:5" hidden="1" x14ac:dyDescent="0.25">
      <c r="A6777" t="s">
        <v>12</v>
      </c>
      <c r="B6777" s="6">
        <v>45611</v>
      </c>
      <c r="C6777" s="9" cm="1">
        <f t="array" ref="C6777">IFERROR(
(_xlfn.XLOOKUP(1,(MarketData[ETF]=A6777)*(MarketData[Date]=B6777),MarketData[Adjusted Close]) /
_xlfn.XLOOKUP(1,(MarketData[ETF]=A6777)*(MarketData[Date]=WORKDAY(B6777,-1)),MarketData[Adjusted Close]))-1,
""
)</f>
        <v>-2.792808518065959E-3</v>
      </c>
      <c r="D6777">
        <f t="shared" si="212"/>
        <v>1.0082038750218185</v>
      </c>
      <c r="E6777">
        <f t="shared" si="213"/>
        <v>10082.038750218186</v>
      </c>
    </row>
    <row r="6778" spans="1:5" hidden="1" x14ac:dyDescent="0.25">
      <c r="A6778" t="s">
        <v>12</v>
      </c>
      <c r="B6778" s="6">
        <v>45610</v>
      </c>
      <c r="C6778" s="9" cm="1">
        <f t="array" ref="C6778">IFERROR(
(_xlfn.XLOOKUP(1,(MarketData[ETF]=A6778)*(MarketData[Date]=B6778),MarketData[Adjusted Close]) /
_xlfn.XLOOKUP(1,(MarketData[ETF]=A6778)*(MarketData[Date]=WORKDAY(B6778,-1)),MarketData[Adjusted Close]))-1,
""
)</f>
        <v>-1.0462074978204727E-3</v>
      </c>
      <c r="D6778">
        <f t="shared" si="212"/>
        <v>1.007149084568439</v>
      </c>
      <c r="E6778">
        <f t="shared" si="213"/>
        <v>10071.49084568439</v>
      </c>
    </row>
    <row r="6779" spans="1:5" hidden="1" x14ac:dyDescent="0.25">
      <c r="A6779" t="s">
        <v>12</v>
      </c>
      <c r="B6779" s="6">
        <v>45609</v>
      </c>
      <c r="C6779" s="9" cm="1">
        <f t="array" ref="C6779">IFERROR(
(_xlfn.XLOOKUP(1,(MarketData[ETF]=A6779)*(MarketData[Date]=B6779),MarketData[Adjusted Close]) /
_xlfn.XLOOKUP(1,(MarketData[ETF]=A6779)*(MarketData[Date]=WORKDAY(B6779,-1)),MarketData[Adjusted Close]))-1,
""
)</f>
        <v>-5.0312283136710878E-3</v>
      </c>
      <c r="D6779">
        <f t="shared" si="212"/>
        <v>1.0020818875780704</v>
      </c>
      <c r="E6779">
        <f t="shared" si="213"/>
        <v>10020.818875780704</v>
      </c>
    </row>
    <row r="6780" spans="1:5" hidden="1" x14ac:dyDescent="0.25">
      <c r="A6780" t="s">
        <v>12</v>
      </c>
      <c r="B6780" s="6">
        <v>45608</v>
      </c>
      <c r="C6780" s="9" cm="1">
        <f t="array" ref="C6780">IFERROR(
(_xlfn.XLOOKUP(1,(MarketData[ETF]=A6780)*(MarketData[Date]=B6780),MarketData[Adjusted Close]) /
_xlfn.XLOOKUP(1,(MarketData[ETF]=A6780)*(MarketData[Date]=WORKDAY(B6780,-1)),MarketData[Adjusted Close]))-1,
""
)</f>
        <v>-1.6550076778706679E-2</v>
      </c>
      <c r="D6780">
        <f t="shared" si="212"/>
        <v>0.98549735540010197</v>
      </c>
      <c r="E6780">
        <f t="shared" si="213"/>
        <v>9854.9735540010206</v>
      </c>
    </row>
    <row r="6781" spans="1:5" hidden="1" x14ac:dyDescent="0.25">
      <c r="A6781" t="s">
        <v>12</v>
      </c>
      <c r="B6781" s="6">
        <v>45607</v>
      </c>
      <c r="C6781" s="9" cm="1">
        <f t="array" ref="C6781">IFERROR(
(_xlfn.XLOOKUP(1,(MarketData[ETF]=A6781)*(MarketData[Date]=B6781),MarketData[Adjusted Close]) /
_xlfn.XLOOKUP(1,(MarketData[ETF]=A6781)*(MarketData[Date]=WORKDAY(B6781,-1)),MarketData[Adjusted Close]))-1,
""
)</f>
        <v>-1.1929107021131369E-3</v>
      </c>
      <c r="D6781">
        <f t="shared" si="212"/>
        <v>0.98432174505794101</v>
      </c>
      <c r="E6781">
        <f t="shared" si="213"/>
        <v>9843.2174505794101</v>
      </c>
    </row>
    <row r="6782" spans="1:5" hidden="1" x14ac:dyDescent="0.25">
      <c r="A6782" t="s">
        <v>12</v>
      </c>
      <c r="B6782" s="6">
        <v>45604</v>
      </c>
      <c r="C6782" s="9" cm="1">
        <f t="array" ref="C6782">IFERROR(
(_xlfn.XLOOKUP(1,(MarketData[ETF]=A6782)*(MarketData[Date]=B6782),MarketData[Adjusted Close]) /
_xlfn.XLOOKUP(1,(MarketData[ETF]=A6782)*(MarketData[Date]=WORKDAY(B6782,-1)),MarketData[Adjusted Close]))-1,
""
)</f>
        <v>-1.6756032171581725E-2</v>
      </c>
      <c r="D6782">
        <f t="shared" si="212"/>
        <v>0.96782841823056265</v>
      </c>
      <c r="E6782">
        <f t="shared" si="213"/>
        <v>9678.284182305626</v>
      </c>
    </row>
    <row r="6783" spans="1:5" hidden="1" x14ac:dyDescent="0.25">
      <c r="A6783" t="s">
        <v>12</v>
      </c>
      <c r="B6783" s="6">
        <v>45603</v>
      </c>
      <c r="C6783" s="9" cm="1">
        <f t="array" ref="C6783">IFERROR(
(_xlfn.XLOOKUP(1,(MarketData[ETF]=A6783)*(MarketData[Date]=B6783),MarketData[Adjusted Close]) /
_xlfn.XLOOKUP(1,(MarketData[ETF]=A6783)*(MarketData[Date]=WORKDAY(B6783,-1)),MarketData[Adjusted Close]))-1,
""
)</f>
        <v>1.7214930969831288E-2</v>
      </c>
      <c r="D6783">
        <f t="shared" si="212"/>
        <v>0.98448951764104276</v>
      </c>
      <c r="E6783">
        <f t="shared" si="213"/>
        <v>9844.8951764104277</v>
      </c>
    </row>
    <row r="6784" spans="1:5" hidden="1" x14ac:dyDescent="0.25">
      <c r="A6784" t="s">
        <v>12</v>
      </c>
      <c r="B6784" s="6">
        <v>45602</v>
      </c>
      <c r="C6784" s="9" cm="1">
        <f t="array" ref="C6784">IFERROR(
(_xlfn.XLOOKUP(1,(MarketData[ETF]=A6784)*(MarketData[Date]=B6784),MarketData[Adjusted Close]) /
_xlfn.XLOOKUP(1,(MarketData[ETF]=A6784)*(MarketData[Date]=WORKDAY(B6784,-1)),MarketData[Adjusted Close]))-1,
""
)</f>
        <v>-1.1956887841023889E-2</v>
      </c>
      <c r="D6784">
        <f t="shared" si="212"/>
        <v>0.97271808689794514</v>
      </c>
      <c r="E6784">
        <f t="shared" si="213"/>
        <v>9727.1808689794507</v>
      </c>
    </row>
    <row r="6785" spans="1:5" hidden="1" x14ac:dyDescent="0.25">
      <c r="A6785" t="s">
        <v>12</v>
      </c>
      <c r="B6785" s="6">
        <v>45601</v>
      </c>
      <c r="C6785" s="9" cm="1">
        <f t="array" ref="C6785">IFERROR(
(_xlfn.XLOOKUP(1,(MarketData[ETF]=A6785)*(MarketData[Date]=B6785),MarketData[Adjusted Close]) /
_xlfn.XLOOKUP(1,(MarketData[ETF]=A6785)*(MarketData[Date]=WORKDAY(B6785,-1)),MarketData[Adjusted Close]))-1,
""
)</f>
        <v>1.0895471569628778E-2</v>
      </c>
      <c r="D6785">
        <f t="shared" si="212"/>
        <v>0.98331630915900536</v>
      </c>
      <c r="E6785">
        <f t="shared" si="213"/>
        <v>9833.1630915900532</v>
      </c>
    </row>
    <row r="6786" spans="1:5" hidden="1" x14ac:dyDescent="0.25">
      <c r="A6786" t="s">
        <v>12</v>
      </c>
      <c r="B6786" s="6">
        <v>45600</v>
      </c>
      <c r="C6786" s="9" cm="1">
        <f t="array" ref="C6786">IFERROR(
(_xlfn.XLOOKUP(1,(MarketData[ETF]=A6786)*(MarketData[Date]=B6786),MarketData[Adjusted Close]) /
_xlfn.XLOOKUP(1,(MarketData[ETF]=A6786)*(MarketData[Date]=WORKDAY(B6786,-1)),MarketData[Adjusted Close]))-1,
""
)</f>
        <v>3.0737704918033515E-3</v>
      </c>
      <c r="D6786">
        <f t="shared" si="212"/>
        <v>0.9863387978142073</v>
      </c>
      <c r="E6786">
        <f t="shared" si="213"/>
        <v>9863.3879781420728</v>
      </c>
    </row>
    <row r="6787" spans="1:5" hidden="1" x14ac:dyDescent="0.25">
      <c r="A6787" t="s">
        <v>12</v>
      </c>
      <c r="B6787" s="6">
        <v>45597</v>
      </c>
      <c r="C6787" s="9" cm="1">
        <f t="array" ref="C6787">IFERROR(
(_xlfn.XLOOKUP(1,(MarketData[ETF]=A6787)*(MarketData[Date]=B6787),MarketData[Adjusted Close]) /
_xlfn.XLOOKUP(1,(MarketData[ETF]=A6787)*(MarketData[Date]=WORKDAY(B6787,-1)),MarketData[Adjusted Close]))-1,
""
)</f>
        <v>1.0256410256410664E-3</v>
      </c>
      <c r="D6787">
        <f t="shared" si="212"/>
        <v>0.987350427350427</v>
      </c>
      <c r="E6787">
        <f t="shared" si="213"/>
        <v>9873.5042735042698</v>
      </c>
    </row>
    <row r="6788" spans="1:5" hidden="1" x14ac:dyDescent="0.25">
      <c r="A6788" t="s">
        <v>12</v>
      </c>
      <c r="B6788" s="6">
        <v>45596</v>
      </c>
      <c r="C6788" s="9" cm="1">
        <f t="array" ref="C6788">IFERROR(
(_xlfn.XLOOKUP(1,(MarketData[ETF]=A6788)*(MarketData[Date]=B6788),MarketData[Adjusted Close]) /
_xlfn.XLOOKUP(1,(MarketData[ETF]=A6788)*(MarketData[Date]=WORKDAY(B6788,-1)),MarketData[Adjusted Close]))-1,
""
)</f>
        <v>-5.7783820530251662E-3</v>
      </c>
      <c r="D6788">
        <f t="shared" si="212"/>
        <v>0.98164513936097852</v>
      </c>
      <c r="E6788">
        <f t="shared" si="213"/>
        <v>9816.4513936097846</v>
      </c>
    </row>
    <row r="6789" spans="1:5" hidden="1" x14ac:dyDescent="0.25">
      <c r="A6789" t="s">
        <v>12</v>
      </c>
      <c r="B6789" s="6">
        <v>45595</v>
      </c>
      <c r="C6789" s="9" cm="1">
        <f t="array" ref="C6789">IFERROR(
(_xlfn.XLOOKUP(1,(MarketData[ETF]=A6789)*(MarketData[Date]=B6789),MarketData[Adjusted Close]) /
_xlfn.XLOOKUP(1,(MarketData[ETF]=A6789)*(MarketData[Date]=WORKDAY(B6789,-1)),MarketData[Adjusted Close]))-1,
""
)</f>
        <v>-5.9131610069267371E-3</v>
      </c>
      <c r="D6789">
        <f t="shared" si="212"/>
        <v>0.97584051360027002</v>
      </c>
      <c r="E6789">
        <f t="shared" si="213"/>
        <v>9758.4051360027006</v>
      </c>
    </row>
    <row r="6790" spans="1:5" hidden="1" x14ac:dyDescent="0.25">
      <c r="A6790" t="s">
        <v>12</v>
      </c>
      <c r="B6790" s="6">
        <v>45594</v>
      </c>
      <c r="C6790" s="9" cm="1">
        <f t="array" ref="C6790">IFERROR(
(_xlfn.XLOOKUP(1,(MarketData[ETF]=A6790)*(MarketData[Date]=B6790),MarketData[Adjusted Close]) /
_xlfn.XLOOKUP(1,(MarketData[ETF]=A6790)*(MarketData[Date]=WORKDAY(B6790,-1)),MarketData[Adjusted Close]))-1,
""
)</f>
        <v>-3.3675702980300315E-3</v>
      </c>
      <c r="D6790">
        <f t="shared" si="212"/>
        <v>0.97255430207105542</v>
      </c>
      <c r="E6790">
        <f t="shared" si="213"/>
        <v>9725.5430207105546</v>
      </c>
    </row>
    <row r="6791" spans="1:5" hidden="1" x14ac:dyDescent="0.25">
      <c r="A6791" t="s">
        <v>12</v>
      </c>
      <c r="B6791" s="6">
        <v>45593</v>
      </c>
      <c r="C6791" s="9" cm="1">
        <f t="array" ref="C6791">IFERROR(
(_xlfn.XLOOKUP(1,(MarketData[ETF]=A6791)*(MarketData[Date]=B6791),MarketData[Adjusted Close]) /
_xlfn.XLOOKUP(1,(MarketData[ETF]=A6791)*(MarketData[Date]=WORKDAY(B6791,-1)),MarketData[Adjusted Close]))-1,
""
)</f>
        <v>6.6101694915254861E-3</v>
      </c>
      <c r="D6791">
        <f t="shared" si="212"/>
        <v>0.9789830508474574</v>
      </c>
      <c r="E6791">
        <f t="shared" si="213"/>
        <v>9789.8305084745734</v>
      </c>
    </row>
    <row r="6792" spans="1:5" hidden="1" x14ac:dyDescent="0.25">
      <c r="A6792" t="s">
        <v>12</v>
      </c>
      <c r="B6792" s="6">
        <v>45590</v>
      </c>
      <c r="C6792" s="9" cm="1">
        <f t="array" ref="C6792">IFERROR(
(_xlfn.XLOOKUP(1,(MarketData[ETF]=A6792)*(MarketData[Date]=B6792),MarketData[Adjusted Close]) /
_xlfn.XLOOKUP(1,(MarketData[ETF]=A6792)*(MarketData[Date]=WORKDAY(B6792,-1)),MarketData[Adjusted Close]))-1,
""
)</f>
        <v>-2.7045300878971723E-3</v>
      </c>
      <c r="D6792">
        <f t="shared" si="212"/>
        <v>0.97633536173089908</v>
      </c>
      <c r="E6792">
        <f t="shared" si="213"/>
        <v>9763.3536173089906</v>
      </c>
    </row>
    <row r="6793" spans="1:5" hidden="1" x14ac:dyDescent="0.25">
      <c r="A6793" t="s">
        <v>12</v>
      </c>
      <c r="B6793" s="6">
        <v>45589</v>
      </c>
      <c r="C6793" s="9" cm="1">
        <f t="array" ref="C6793">IFERROR(
(_xlfn.XLOOKUP(1,(MarketData[ETF]=A6793)*(MarketData[Date]=B6793),MarketData[Adjusted Close]) /
_xlfn.XLOOKUP(1,(MarketData[ETF]=A6793)*(MarketData[Date]=WORKDAY(B6793,-1)),MarketData[Adjusted Close]))-1,
""
)</f>
        <v>2.2022700321868705E-3</v>
      </c>
      <c r="D6793">
        <f t="shared" si="212"/>
        <v>0.97848551583940335</v>
      </c>
      <c r="E6793">
        <f t="shared" si="213"/>
        <v>9784.8551583940334</v>
      </c>
    </row>
    <row r="6794" spans="1:5" hidden="1" x14ac:dyDescent="0.25">
      <c r="A6794" t="s">
        <v>12</v>
      </c>
      <c r="B6794" s="6">
        <v>45588</v>
      </c>
      <c r="C6794" s="9" cm="1">
        <f t="array" ref="C6794">IFERROR(
(_xlfn.XLOOKUP(1,(MarketData[ETF]=A6794)*(MarketData[Date]=B6794),MarketData[Adjusted Close]) /
_xlfn.XLOOKUP(1,(MarketData[ETF]=A6794)*(MarketData[Date]=WORKDAY(B6794,-1)),MarketData[Adjusted Close]))-1,
""
)</f>
        <v>-8.8985896574882428E-3</v>
      </c>
      <c r="D6794">
        <f t="shared" si="212"/>
        <v>0.96977837474815276</v>
      </c>
      <c r="E6794">
        <f t="shared" si="213"/>
        <v>9697.7837474815278</v>
      </c>
    </row>
    <row r="6795" spans="1:5" hidden="1" x14ac:dyDescent="0.25">
      <c r="A6795" t="s">
        <v>12</v>
      </c>
      <c r="B6795" s="6">
        <v>45587</v>
      </c>
      <c r="C6795" s="9" cm="1">
        <f t="array" ref="C6795">IFERROR(
(_xlfn.XLOOKUP(1,(MarketData[ETF]=A6795)*(MarketData[Date]=B6795),MarketData[Adjusted Close]) /
_xlfn.XLOOKUP(1,(MarketData[ETF]=A6795)*(MarketData[Date]=WORKDAY(B6795,-1)),MarketData[Adjusted Close]))-1,
""
)</f>
        <v>-4.0133779264213132E-3</v>
      </c>
      <c r="D6795">
        <f t="shared" si="212"/>
        <v>0.96588628762541784</v>
      </c>
      <c r="E6795">
        <f t="shared" si="213"/>
        <v>9658.8628762541775</v>
      </c>
    </row>
    <row r="6796" spans="1:5" hidden="1" x14ac:dyDescent="0.25">
      <c r="A6796" t="s">
        <v>12</v>
      </c>
      <c r="B6796" s="6">
        <v>45586</v>
      </c>
      <c r="C6796" s="9" cm="1">
        <f t="array" ref="C6796">IFERROR(
(_xlfn.XLOOKUP(1,(MarketData[ETF]=A6796)*(MarketData[Date]=B6796),MarketData[Adjusted Close]) /
_xlfn.XLOOKUP(1,(MarketData[ETF]=A6796)*(MarketData[Date]=WORKDAY(B6796,-1)),MarketData[Adjusted Close]))-1,
""
)</f>
        <v>-9.9337748344371368E-3</v>
      </c>
      <c r="D6796">
        <f t="shared" si="212"/>
        <v>0.95629139072847658</v>
      </c>
      <c r="E6796">
        <f t="shared" si="213"/>
        <v>9562.9139072847665</v>
      </c>
    </row>
    <row r="6797" spans="1:5" hidden="1" x14ac:dyDescent="0.25">
      <c r="A6797" t="s">
        <v>12</v>
      </c>
      <c r="B6797" s="6">
        <v>45583</v>
      </c>
      <c r="C6797" s="9" cm="1">
        <f t="array" ref="C6797">IFERROR(
(_xlfn.XLOOKUP(1,(MarketData[ETF]=A6797)*(MarketData[Date]=B6797),MarketData[Adjusted Close]) /
_xlfn.XLOOKUP(1,(MarketData[ETF]=A6797)*(MarketData[Date]=WORKDAY(B6797,-1)),MarketData[Adjusted Close]))-1,
""
)</f>
        <v>8.1789350692706986E-3</v>
      </c>
      <c r="D6797">
        <f t="shared" si="212"/>
        <v>0.96411283592054731</v>
      </c>
      <c r="E6797">
        <f t="shared" si="213"/>
        <v>9641.1283592054733</v>
      </c>
    </row>
    <row r="6798" spans="1:5" hidden="1" x14ac:dyDescent="0.25">
      <c r="A6798" t="s">
        <v>12</v>
      </c>
      <c r="B6798" s="6">
        <v>45582</v>
      </c>
      <c r="C6798" s="9" cm="1">
        <f t="array" ref="C6798">IFERROR(
(_xlfn.XLOOKUP(1,(MarketData[ETF]=A6798)*(MarketData[Date]=B6798),MarketData[Adjusted Close]) /
_xlfn.XLOOKUP(1,(MarketData[ETF]=A6798)*(MarketData[Date]=WORKDAY(B6798,-1)),MarketData[Adjusted Close]))-1,
""
)</f>
        <v>-1.6663889351774541E-3</v>
      </c>
      <c r="D6798">
        <f t="shared" si="212"/>
        <v>0.96250624895850678</v>
      </c>
      <c r="E6798">
        <f t="shared" si="213"/>
        <v>9625.0624895850669</v>
      </c>
    </row>
    <row r="6799" spans="1:5" hidden="1" x14ac:dyDescent="0.25">
      <c r="A6799" t="s">
        <v>12</v>
      </c>
      <c r="B6799" s="6">
        <v>45581</v>
      </c>
      <c r="C6799" s="9" cm="1">
        <f t="array" ref="C6799">IFERROR(
(_xlfn.XLOOKUP(1,(MarketData[ETF]=A6799)*(MarketData[Date]=B6799),MarketData[Adjusted Close]) /
_xlfn.XLOOKUP(1,(MarketData[ETF]=A6799)*(MarketData[Date]=WORKDAY(B6799,-1)),MarketData[Adjusted Close]))-1,
""
)</f>
        <v>5.0242840395242627E-3</v>
      </c>
      <c r="D6799">
        <f t="shared" si="212"/>
        <v>0.9673421537430914</v>
      </c>
      <c r="E6799">
        <f t="shared" si="213"/>
        <v>9673.4215374309133</v>
      </c>
    </row>
    <row r="6800" spans="1:5" hidden="1" x14ac:dyDescent="0.25">
      <c r="A6800" t="s">
        <v>12</v>
      </c>
      <c r="B6800" s="6">
        <v>45580</v>
      </c>
      <c r="C6800" s="9" cm="1">
        <f t="array" ref="C6800">IFERROR(
(_xlfn.XLOOKUP(1,(MarketData[ETF]=A6800)*(MarketData[Date]=B6800),MarketData[Adjusted Close]) /
_xlfn.XLOOKUP(1,(MarketData[ETF]=A6800)*(MarketData[Date]=WORKDAY(B6800,-1)),MarketData[Adjusted Close]))-1,
""
)</f>
        <v>-1.5823306411735683E-2</v>
      </c>
      <c r="D6800">
        <f t="shared" si="212"/>
        <v>0.95203560243942609</v>
      </c>
      <c r="E6800">
        <f t="shared" si="213"/>
        <v>9520.3560243942611</v>
      </c>
    </row>
    <row r="6801" spans="1:5" hidden="1" x14ac:dyDescent="0.25">
      <c r="A6801" t="s">
        <v>12</v>
      </c>
      <c r="B6801" s="6">
        <v>45579</v>
      </c>
      <c r="C6801" s="9" cm="1">
        <f t="array" ref="C6801">IFERROR(
(_xlfn.XLOOKUP(1,(MarketData[ETF]=A6801)*(MarketData[Date]=B6801),MarketData[Adjusted Close]) /
_xlfn.XLOOKUP(1,(MarketData[ETF]=A6801)*(MarketData[Date]=WORKDAY(B6801,-1)),MarketData[Adjusted Close]))-1,
""
)</f>
        <v>6.5973940293573285E-4</v>
      </c>
      <c r="D6801">
        <f t="shared" si="212"/>
        <v>0.95266369783935301</v>
      </c>
      <c r="E6801">
        <f t="shared" si="213"/>
        <v>9526.6369783935297</v>
      </c>
    </row>
    <row r="6802" spans="1:5" hidden="1" x14ac:dyDescent="0.25">
      <c r="A6802" t="s">
        <v>12</v>
      </c>
      <c r="B6802" s="6">
        <v>45576</v>
      </c>
      <c r="C6802" s="9" cm="1">
        <f t="array" ref="C6802">IFERROR(
(_xlfn.XLOOKUP(1,(MarketData[ETF]=A6802)*(MarketData[Date]=B6802),MarketData[Adjusted Close]) /
_xlfn.XLOOKUP(1,(MarketData[ETF]=A6802)*(MarketData[Date]=WORKDAY(B6802,-1)),MarketData[Adjusted Close]))-1,
""
)</f>
        <v>5.8062375580623105E-3</v>
      </c>
      <c r="D6802">
        <f t="shared" si="212"/>
        <v>0.95819508958195043</v>
      </c>
      <c r="E6802">
        <f t="shared" si="213"/>
        <v>9581.9508958195038</v>
      </c>
    </row>
    <row r="6803" spans="1:5" hidden="1" x14ac:dyDescent="0.25">
      <c r="A6803" t="s">
        <v>12</v>
      </c>
      <c r="B6803" s="6">
        <v>45575</v>
      </c>
      <c r="C6803" s="9" cm="1">
        <f t="array" ref="C6803">IFERROR(
(_xlfn.XLOOKUP(1,(MarketData[ETF]=A6803)*(MarketData[Date]=B6803),MarketData[Adjusted Close]) /
_xlfn.XLOOKUP(1,(MarketData[ETF]=A6803)*(MarketData[Date]=WORKDAY(B6803,-1)),MarketData[Adjusted Close]))-1,
""
)</f>
        <v>-9.9436526350682453E-4</v>
      </c>
      <c r="D6803">
        <f t="shared" si="212"/>
        <v>0.95724229366920732</v>
      </c>
      <c r="E6803">
        <f t="shared" si="213"/>
        <v>9572.4229366920736</v>
      </c>
    </row>
    <row r="6804" spans="1:5" hidden="1" x14ac:dyDescent="0.25">
      <c r="A6804" t="s">
        <v>12</v>
      </c>
      <c r="B6804" s="6">
        <v>45574</v>
      </c>
      <c r="C6804" s="9" cm="1">
        <f t="array" ref="C6804">IFERROR(
(_xlfn.XLOOKUP(1,(MarketData[ETF]=A6804)*(MarketData[Date]=B6804),MarketData[Adjusted Close]) /
_xlfn.XLOOKUP(1,(MarketData[ETF]=A6804)*(MarketData[Date]=WORKDAY(B6804,-1)),MarketData[Adjusted Close]))-1,
""
)</f>
        <v>-1.1587485515641704E-3</v>
      </c>
      <c r="D6804">
        <f t="shared" si="212"/>
        <v>0.95613309054792217</v>
      </c>
      <c r="E6804">
        <f t="shared" si="213"/>
        <v>9561.3309054792226</v>
      </c>
    </row>
    <row r="6805" spans="1:5" hidden="1" x14ac:dyDescent="0.25">
      <c r="A6805" t="s">
        <v>12</v>
      </c>
      <c r="B6805" s="6">
        <v>45573</v>
      </c>
      <c r="C6805" s="9" cm="1">
        <f t="array" ref="C6805">IFERROR(
(_xlfn.XLOOKUP(1,(MarketData[ETF]=A6805)*(MarketData[Date]=B6805),MarketData[Adjusted Close]) /
_xlfn.XLOOKUP(1,(MarketData[ETF]=A6805)*(MarketData[Date]=WORKDAY(B6805,-1)),MarketData[Adjusted Close]))-1,
""
)</f>
        <v>-9.3473269924565505E-3</v>
      </c>
      <c r="D6805">
        <f t="shared" si="212"/>
        <v>0.94719580190226271</v>
      </c>
      <c r="E6805">
        <f t="shared" si="213"/>
        <v>9471.9580190226279</v>
      </c>
    </row>
    <row r="6806" spans="1:5" hidden="1" x14ac:dyDescent="0.25">
      <c r="A6806" t="s">
        <v>12</v>
      </c>
      <c r="B6806" s="6">
        <v>45572</v>
      </c>
      <c r="C6806" s="9" cm="1">
        <f t="array" ref="C6806">IFERROR(
(_xlfn.XLOOKUP(1,(MarketData[ETF]=A6806)*(MarketData[Date]=B6806),MarketData[Adjusted Close]) /
_xlfn.XLOOKUP(1,(MarketData[ETF]=A6806)*(MarketData[Date]=WORKDAY(B6806,-1)),MarketData[Adjusted Close]))-1,
""
)</f>
        <v>-2.1273114056619136E-3</v>
      </c>
      <c r="D6806">
        <f t="shared" si="212"/>
        <v>0.9451808214694809</v>
      </c>
      <c r="E6806">
        <f t="shared" si="213"/>
        <v>9451.8082146948091</v>
      </c>
    </row>
    <row r="6807" spans="1:5" hidden="1" x14ac:dyDescent="0.25">
      <c r="A6807" t="s">
        <v>12</v>
      </c>
      <c r="B6807" s="6">
        <v>45569</v>
      </c>
      <c r="C6807" s="9" cm="1">
        <f t="array" ref="C6807">IFERROR(
(_xlfn.XLOOKUP(1,(MarketData[ETF]=A6807)*(MarketData[Date]=B6807),MarketData[Adjusted Close]) /
_xlfn.XLOOKUP(1,(MarketData[ETF]=A6807)*(MarketData[Date]=WORKDAY(B6807,-1)),MarketData[Adjusted Close]))-1,
""
)</f>
        <v>7.7506596306069486E-3</v>
      </c>
      <c r="D6807">
        <f t="shared" si="212"/>
        <v>0.95250659630606838</v>
      </c>
      <c r="E6807">
        <f t="shared" si="213"/>
        <v>9525.0659630606842</v>
      </c>
    </row>
    <row r="6808" spans="1:5" hidden="1" x14ac:dyDescent="0.25">
      <c r="A6808" t="s">
        <v>12</v>
      </c>
      <c r="B6808" s="6">
        <v>45568</v>
      </c>
      <c r="C6808" s="9" cm="1">
        <f t="array" ref="C6808">IFERROR(
(_xlfn.XLOOKUP(1,(MarketData[ETF]=A6808)*(MarketData[Date]=B6808),MarketData[Adjusted Close]) /
_xlfn.XLOOKUP(1,(MarketData[ETF]=A6808)*(MarketData[Date]=WORKDAY(B6808,-1)),MarketData[Adjusted Close]))-1,
""
)</f>
        <v>-1.0605318975362987E-2</v>
      </c>
      <c r="D6808">
        <f t="shared" si="212"/>
        <v>0.94240496002610519</v>
      </c>
      <c r="E6808">
        <f t="shared" si="213"/>
        <v>9424.0496002610525</v>
      </c>
    </row>
    <row r="6809" spans="1:5" hidden="1" x14ac:dyDescent="0.25">
      <c r="A6809" t="s">
        <v>12</v>
      </c>
      <c r="B6809" s="6">
        <v>45567</v>
      </c>
      <c r="C6809" s="9" cm="1">
        <f t="array" ref="C6809">IFERROR(
(_xlfn.XLOOKUP(1,(MarketData[ETF]=A6809)*(MarketData[Date]=B6809),MarketData[Adjusted Close]) /
_xlfn.XLOOKUP(1,(MarketData[ETF]=A6809)*(MarketData[Date]=WORKDAY(B6809,-1)),MarketData[Adjusted Close]))-1,
""
)</f>
        <v>3.6024234485017015E-3</v>
      </c>
      <c r="D6809">
        <f t="shared" si="212"/>
        <v>0.9457999017520875</v>
      </c>
      <c r="E6809">
        <f t="shared" si="213"/>
        <v>9457.999017520875</v>
      </c>
    </row>
    <row r="6810" spans="1:5" hidden="1" x14ac:dyDescent="0.25">
      <c r="A6810" t="s">
        <v>12</v>
      </c>
      <c r="B6810" s="6">
        <v>45566</v>
      </c>
      <c r="C6810" s="9" cm="1">
        <f t="array" ref="C6810">IFERROR(
(_xlfn.XLOOKUP(1,(MarketData[ETF]=A6810)*(MarketData[Date]=B6810),MarketData[Adjusted Close]) /
_xlfn.XLOOKUP(1,(MarketData[ETF]=A6810)*(MarketData[Date]=WORKDAY(B6810,-1)),MarketData[Adjusted Close]))-1,
""
)</f>
        <v>-2.6130981544993936E-3</v>
      </c>
      <c r="D6810">
        <f t="shared" si="212"/>
        <v>0.94332843377429343</v>
      </c>
      <c r="E6810">
        <f t="shared" si="213"/>
        <v>9433.2843377429344</v>
      </c>
    </row>
    <row r="6811" spans="1:5" hidden="1" x14ac:dyDescent="0.25">
      <c r="A6811" t="s">
        <v>12</v>
      </c>
      <c r="B6811" s="6">
        <v>45565</v>
      </c>
      <c r="C6811" s="9" cm="1">
        <f t="array" ref="C6811">IFERROR(
(_xlfn.XLOOKUP(1,(MarketData[ETF]=A6811)*(MarketData[Date]=B6811),MarketData[Adjusted Close]) /
_xlfn.XLOOKUP(1,(MarketData[ETF]=A6811)*(MarketData[Date]=WORKDAY(B6811,-1)),MarketData[Adjusted Close]))-1,
""
)</f>
        <v>-5.1990251827782608E-3</v>
      </c>
      <c r="D6811">
        <f t="shared" si="212"/>
        <v>0.93842404549147007</v>
      </c>
      <c r="E6811">
        <f t="shared" si="213"/>
        <v>9384.2404549147013</v>
      </c>
    </row>
    <row r="6812" spans="1:5" hidden="1" x14ac:dyDescent="0.25">
      <c r="A6812" t="s">
        <v>12</v>
      </c>
      <c r="B6812" s="6">
        <v>45562</v>
      </c>
      <c r="C6812" s="9" cm="1">
        <f t="array" ref="C6812">IFERROR(
(_xlfn.XLOOKUP(1,(MarketData[ETF]=A6812)*(MarketData[Date]=B6812),MarketData[Adjusted Close]) /
_xlfn.XLOOKUP(1,(MarketData[ETF]=A6812)*(MarketData[Date]=WORKDAY(B6812,-1)),MarketData[Adjusted Close]))-1,
""
)</f>
        <v>-4.3675186023941492E-3</v>
      </c>
      <c r="D6812">
        <f t="shared" si="212"/>
        <v>0.93432546101585212</v>
      </c>
      <c r="E6812">
        <f t="shared" si="213"/>
        <v>9343.2546101585212</v>
      </c>
    </row>
    <row r="6813" spans="1:5" hidden="1" x14ac:dyDescent="0.25">
      <c r="A6813" t="s">
        <v>12</v>
      </c>
      <c r="B6813" s="6">
        <v>45561</v>
      </c>
      <c r="C6813" s="9" cm="1">
        <f t="array" ref="C6813">IFERROR(
(_xlfn.XLOOKUP(1,(MarketData[ETF]=A6813)*(MarketData[Date]=B6813),MarketData[Adjusted Close]) /
_xlfn.XLOOKUP(1,(MarketData[ETF]=A6813)*(MarketData[Date]=WORKDAY(B6813,-1)),MarketData[Adjusted Close]))-1,
""
)</f>
        <v>2.4527676499834117E-2</v>
      </c>
      <c r="D6813">
        <f t="shared" si="212"/>
        <v>0.95724229366920732</v>
      </c>
      <c r="E6813">
        <f t="shared" si="213"/>
        <v>9572.4229366920736</v>
      </c>
    </row>
    <row r="6814" spans="1:5" hidden="1" x14ac:dyDescent="0.25">
      <c r="A6814" t="s">
        <v>12</v>
      </c>
      <c r="B6814" s="6">
        <v>45560</v>
      </c>
      <c r="C6814" s="9" cm="1">
        <f t="array" ref="C6814">IFERROR(
(_xlfn.XLOOKUP(1,(MarketData[ETF]=A6814)*(MarketData[Date]=B6814),MarketData[Adjusted Close]) /
_xlfn.XLOOKUP(1,(MarketData[ETF]=A6814)*(MarketData[Date]=WORKDAY(B6814,-1)),MarketData[Adjusted Close]))-1,
""
)</f>
        <v>-7.5657894736841369E-3</v>
      </c>
      <c r="D6814">
        <f t="shared" si="212"/>
        <v>0.94999999999999962</v>
      </c>
      <c r="E6814">
        <f t="shared" si="213"/>
        <v>9499.9999999999964</v>
      </c>
    </row>
    <row r="6815" spans="1:5" hidden="1" x14ac:dyDescent="0.25">
      <c r="A6815" t="s">
        <v>12</v>
      </c>
      <c r="B6815" s="6">
        <v>45559</v>
      </c>
      <c r="C6815" s="9" cm="1">
        <f t="array" ref="C6815">IFERROR(
(_xlfn.XLOOKUP(1,(MarketData[ETF]=A6815)*(MarketData[Date]=B6815),MarketData[Adjusted Close]) /
_xlfn.XLOOKUP(1,(MarketData[ETF]=A6815)*(MarketData[Date]=WORKDAY(B6815,-1)),MarketData[Adjusted Close]))-1,
""
)</f>
        <v>1.3840253460063234E-2</v>
      </c>
      <c r="D6815">
        <f t="shared" si="212"/>
        <v>0.96314824078705974</v>
      </c>
      <c r="E6815">
        <f t="shared" si="213"/>
        <v>9631.4824078705969</v>
      </c>
    </row>
    <row r="6816" spans="1:5" hidden="1" x14ac:dyDescent="0.25">
      <c r="A6816" t="s">
        <v>12</v>
      </c>
      <c r="B6816" s="6">
        <v>45558</v>
      </c>
      <c r="C6816" s="9" cm="1">
        <f t="array" ref="C6816">IFERROR(
(_xlfn.XLOOKUP(1,(MarketData[ETF]=A6816)*(MarketData[Date]=B6816),MarketData[Adjusted Close]) /
_xlfn.XLOOKUP(1,(MarketData[ETF]=A6816)*(MarketData[Date]=WORKDAY(B6816,-1)),MarketData[Adjusted Close]))-1,
""
)</f>
        <v>5.1961112973517576E-3</v>
      </c>
      <c r="D6816">
        <f t="shared" si="212"/>
        <v>0.96815286624203789</v>
      </c>
      <c r="E6816">
        <f t="shared" si="213"/>
        <v>9681.5286624203782</v>
      </c>
    </row>
    <row r="6817" spans="1:5" hidden="1" x14ac:dyDescent="0.25">
      <c r="A6817" t="s">
        <v>12</v>
      </c>
      <c r="B6817" s="6">
        <v>45555</v>
      </c>
      <c r="C6817" s="9" cm="1">
        <f t="array" ref="C6817">IFERROR(
(_xlfn.XLOOKUP(1,(MarketData[ETF]=A6817)*(MarketData[Date]=B6817),MarketData[Adjusted Close]) /
_xlfn.XLOOKUP(1,(MarketData[ETF]=A6817)*(MarketData[Date]=WORKDAY(B6817,-1)),MarketData[Adjusted Close]))-1,
""
)</f>
        <v>-6.9906790945406527E-3</v>
      </c>
      <c r="D6817">
        <f t="shared" si="212"/>
        <v>0.96138482023968008</v>
      </c>
      <c r="E6817">
        <f t="shared" si="213"/>
        <v>9613.8482023968008</v>
      </c>
    </row>
    <row r="6818" spans="1:5" hidden="1" x14ac:dyDescent="0.25">
      <c r="A6818" t="s">
        <v>12</v>
      </c>
      <c r="B6818" s="6">
        <v>45554</v>
      </c>
      <c r="C6818" s="9" cm="1">
        <f t="array" ref="C6818">IFERROR(
(_xlfn.XLOOKUP(1,(MarketData[ETF]=A6818)*(MarketData[Date]=B6818),MarketData[Adjusted Close]) /
_xlfn.XLOOKUP(1,(MarketData[ETF]=A6818)*(MarketData[Date]=WORKDAY(B6818,-1)),MarketData[Adjusted Close]))-1,
""
)</f>
        <v>1.9514678432037913E-2</v>
      </c>
      <c r="D6818">
        <f t="shared" si="212"/>
        <v>0.98014593585609999</v>
      </c>
      <c r="E6818">
        <f t="shared" si="213"/>
        <v>9801.459358561</v>
      </c>
    </row>
    <row r="6819" spans="1:5" hidden="1" x14ac:dyDescent="0.25">
      <c r="A6819" t="s">
        <v>12</v>
      </c>
      <c r="B6819" s="6">
        <v>45553</v>
      </c>
      <c r="C6819" s="9" cm="1">
        <f t="array" ref="C6819">IFERROR(
(_xlfn.XLOOKUP(1,(MarketData[ETF]=A6819)*(MarketData[Date]=B6819),MarketData[Adjusted Close]) /
_xlfn.XLOOKUP(1,(MarketData[ETF]=A6819)*(MarketData[Date]=WORKDAY(B6819,-1)),MarketData[Adjusted Close]))-1,
""
)</f>
        <v>-3.3823778116015557E-3</v>
      </c>
      <c r="D6819">
        <f t="shared" si="212"/>
        <v>0.97683071199052884</v>
      </c>
      <c r="E6819">
        <f t="shared" si="213"/>
        <v>9768.3071199052883</v>
      </c>
    </row>
    <row r="6820" spans="1:5" hidden="1" x14ac:dyDescent="0.25">
      <c r="A6820" t="s">
        <v>12</v>
      </c>
      <c r="B6820" s="6">
        <v>45552</v>
      </c>
      <c r="C6820" s="9" cm="1">
        <f t="array" ref="C6820">IFERROR(
(_xlfn.XLOOKUP(1,(MarketData[ETF]=A6820)*(MarketData[Date]=B6820),MarketData[Adjusted Close]) /
_xlfn.XLOOKUP(1,(MarketData[ETF]=A6820)*(MarketData[Date]=WORKDAY(B6820,-1)),MarketData[Adjusted Close]))-1,
""
)</f>
        <v>-3.2029669588671261E-3</v>
      </c>
      <c r="D6820">
        <f t="shared" si="212"/>
        <v>0.97370195549561656</v>
      </c>
      <c r="E6820">
        <f t="shared" si="213"/>
        <v>9737.0195549561649</v>
      </c>
    </row>
    <row r="6821" spans="1:5" hidden="1" x14ac:dyDescent="0.25">
      <c r="A6821" t="s">
        <v>12</v>
      </c>
      <c r="B6821" s="6">
        <v>45551</v>
      </c>
      <c r="C6821" s="9" cm="1">
        <f t="array" ref="C6821">IFERROR(
(_xlfn.XLOOKUP(1,(MarketData[ETF]=A6821)*(MarketData[Date]=B6821),MarketData[Adjusted Close]) /
_xlfn.XLOOKUP(1,(MarketData[ETF]=A6821)*(MarketData[Date]=WORKDAY(B6821,-1)),MarketData[Adjusted Close]))-1,
""
)</f>
        <v>6.6180213812998545E-3</v>
      </c>
      <c r="D6821">
        <f t="shared" si="212"/>
        <v>0.98014593585609999</v>
      </c>
      <c r="E6821">
        <f t="shared" si="213"/>
        <v>9801.459358561</v>
      </c>
    </row>
    <row r="6822" spans="1:5" hidden="1" x14ac:dyDescent="0.25">
      <c r="A6822" t="s">
        <v>12</v>
      </c>
      <c r="B6822" s="6">
        <v>45548</v>
      </c>
      <c r="C6822" s="9" cm="1">
        <f t="array" ref="C6822">IFERROR(
(_xlfn.XLOOKUP(1,(MarketData[ETF]=A6822)*(MarketData[Date]=B6822),MarketData[Adjusted Close]) /
_xlfn.XLOOKUP(1,(MarketData[ETF]=A6822)*(MarketData[Date]=WORKDAY(B6822,-1)),MarketData[Adjusted Close]))-1,
""
)</f>
        <v>2.7224774544836183E-3</v>
      </c>
      <c r="D6822">
        <f t="shared" ref="D6822:D6885" si="214">IFERROR(IF(A6822&lt;&gt;A6821,1,D6821*(1+C6822)),1)</f>
        <v>0.98281436106857201</v>
      </c>
      <c r="E6822">
        <f t="shared" ref="E6822:E6885" si="215">D6822*10000</f>
        <v>9828.14361068572</v>
      </c>
    </row>
    <row r="6823" spans="1:5" hidden="1" x14ac:dyDescent="0.25">
      <c r="A6823" t="s">
        <v>12</v>
      </c>
      <c r="B6823" s="6">
        <v>45547</v>
      </c>
      <c r="C6823" s="9" cm="1">
        <f t="array" ref="C6823">IFERROR(
(_xlfn.XLOOKUP(1,(MarketData[ETF]=A6823)*(MarketData[Date]=B6823),MarketData[Adjusted Close]) /
_xlfn.XLOOKUP(1,(MarketData[ETF]=A6823)*(MarketData[Date]=WORKDAY(B6823,-1)),MarketData[Adjusted Close]))-1,
""
)</f>
        <v>8.9270386266095958E-3</v>
      </c>
      <c r="D6823">
        <f t="shared" si="214"/>
        <v>0.99158798283261773</v>
      </c>
      <c r="E6823">
        <f t="shared" si="215"/>
        <v>9915.8798283261767</v>
      </c>
    </row>
    <row r="6824" spans="1:5" hidden="1" x14ac:dyDescent="0.25">
      <c r="A6824" t="s">
        <v>12</v>
      </c>
      <c r="B6824" s="6">
        <v>45546</v>
      </c>
      <c r="C6824" s="9" cm="1">
        <f t="array" ref="C6824">IFERROR(
(_xlfn.XLOOKUP(1,(MarketData[ETF]=A6824)*(MarketData[Date]=B6824),MarketData[Adjusted Close]) /
_xlfn.XLOOKUP(1,(MarketData[ETF]=A6824)*(MarketData[Date]=WORKDAY(B6824,-1)),MarketData[Adjusted Close]))-1,
""
)</f>
        <v>5.6975138121546642E-3</v>
      </c>
      <c r="D6824">
        <f t="shared" si="214"/>
        <v>0.9972375690607731</v>
      </c>
      <c r="E6824">
        <f t="shared" si="215"/>
        <v>9972.3756906077306</v>
      </c>
    </row>
    <row r="6825" spans="1:5" hidden="1" x14ac:dyDescent="0.25">
      <c r="A6825" t="s">
        <v>12</v>
      </c>
      <c r="B6825" s="6">
        <v>45545</v>
      </c>
      <c r="C6825" s="9" cm="1">
        <f t="array" ref="C6825">IFERROR(
(_xlfn.XLOOKUP(1,(MarketData[ETF]=A6825)*(MarketData[Date]=B6825),MarketData[Adjusted Close]) /
_xlfn.XLOOKUP(1,(MarketData[ETF]=A6825)*(MarketData[Date]=WORKDAY(B6825,-1)),MarketData[Adjusted Close]))-1,
""
)</f>
        <v>-3.955288048151262E-3</v>
      </c>
      <c r="D6825">
        <f t="shared" si="214"/>
        <v>0.99329320722269965</v>
      </c>
      <c r="E6825">
        <f t="shared" si="215"/>
        <v>9932.9320722269968</v>
      </c>
    </row>
    <row r="6826" spans="1:5" hidden="1" x14ac:dyDescent="0.25">
      <c r="A6826" t="s">
        <v>12</v>
      </c>
      <c r="B6826" s="6">
        <v>45544</v>
      </c>
      <c r="C6826" s="9" cm="1">
        <f t="array" ref="C6826">IFERROR(
(_xlfn.XLOOKUP(1,(MarketData[ETF]=A6826)*(MarketData[Date]=B6826),MarketData[Adjusted Close]) /
_xlfn.XLOOKUP(1,(MarketData[ETF]=A6826)*(MarketData[Date]=WORKDAY(B6826,-1)),MarketData[Adjusted Close]))-1,
""
)</f>
        <v>1.0250173731758183E-2</v>
      </c>
      <c r="D6826">
        <f t="shared" si="214"/>
        <v>1.0034746351633077</v>
      </c>
      <c r="E6826">
        <f t="shared" si="215"/>
        <v>10034.746351633077</v>
      </c>
    </row>
    <row r="6827" spans="1:5" hidden="1" x14ac:dyDescent="0.25">
      <c r="A6827" t="s">
        <v>12</v>
      </c>
      <c r="B6827" s="6">
        <v>45541</v>
      </c>
      <c r="C6827" s="9" cm="1">
        <f t="array" ref="C6827">IFERROR(
(_xlfn.XLOOKUP(1,(MarketData[ETF]=A6827)*(MarketData[Date]=B6827),MarketData[Adjusted Close]) /
_xlfn.XLOOKUP(1,(MarketData[ETF]=A6827)*(MarketData[Date]=WORKDAY(B6827,-1)),MarketData[Adjusted Close]))-1,
""
)</f>
        <v>-1.8417462482946734E-2</v>
      </c>
      <c r="D6827">
        <f t="shared" si="214"/>
        <v>0.98499317871759884</v>
      </c>
      <c r="E6827">
        <f t="shared" si="215"/>
        <v>9849.9317871759886</v>
      </c>
    </row>
    <row r="6828" spans="1:5" hidden="1" x14ac:dyDescent="0.25">
      <c r="A6828" t="s">
        <v>12</v>
      </c>
      <c r="B6828" s="6">
        <v>45540</v>
      </c>
      <c r="C6828" s="9" cm="1">
        <f t="array" ref="C6828">IFERROR(
(_xlfn.XLOOKUP(1,(MarketData[ETF]=A6828)*(MarketData[Date]=B6828),MarketData[Adjusted Close]) /
_xlfn.XLOOKUP(1,(MarketData[ETF]=A6828)*(MarketData[Date]=WORKDAY(B6828,-1)),MarketData[Adjusted Close]))-1,
""
)</f>
        <v>1.5371477369769959E-3</v>
      </c>
      <c r="D6828">
        <f t="shared" si="214"/>
        <v>0.98650725875320233</v>
      </c>
      <c r="E6828">
        <f t="shared" si="215"/>
        <v>9865.072587532024</v>
      </c>
    </row>
    <row r="6829" spans="1:5" hidden="1" x14ac:dyDescent="0.25">
      <c r="A6829" t="s">
        <v>12</v>
      </c>
      <c r="B6829" s="6">
        <v>45539</v>
      </c>
      <c r="C6829" s="9" cm="1">
        <f t="array" ref="C6829">IFERROR(
(_xlfn.XLOOKUP(1,(MarketData[ETF]=A6829)*(MarketData[Date]=B6829),MarketData[Adjusted Close]) /
_xlfn.XLOOKUP(1,(MarketData[ETF]=A6829)*(MarketData[Date]=WORKDAY(B6829,-1)),MarketData[Adjusted Close]))-1,
""
)</f>
        <v>-2.045338333049318E-3</v>
      </c>
      <c r="D6829">
        <f t="shared" si="214"/>
        <v>0.98448951764104298</v>
      </c>
      <c r="E6829">
        <f t="shared" si="215"/>
        <v>9844.8951764104295</v>
      </c>
    </row>
    <row r="6830" spans="1:5" hidden="1" x14ac:dyDescent="0.25">
      <c r="A6830" t="s">
        <v>12</v>
      </c>
      <c r="B6830" s="6">
        <v>45538</v>
      </c>
      <c r="C6830" s="9" t="str" cm="1">
        <f t="array" ref="C6830">IFERROR(
(_xlfn.XLOOKUP(1,(MarketData[ETF]=A6830)*(MarketData[Date]=B6830),MarketData[Adjusted Close]) /
_xlfn.XLOOKUP(1,(MarketData[ETF]=A6830)*(MarketData[Date]=WORKDAY(B6830,-1)),MarketData[Adjusted Close]))-1,
""
)</f>
        <v/>
      </c>
      <c r="D6830">
        <f t="shared" si="214"/>
        <v>1</v>
      </c>
      <c r="E6830">
        <f t="shared" si="215"/>
        <v>10000</v>
      </c>
    </row>
    <row r="6831" spans="1:5" hidden="1" x14ac:dyDescent="0.25">
      <c r="A6831" t="s">
        <v>12</v>
      </c>
      <c r="B6831" s="6">
        <v>45534</v>
      </c>
      <c r="C6831" s="9" cm="1">
        <f t="array" ref="C6831">IFERROR(
(_xlfn.XLOOKUP(1,(MarketData[ETF]=A6831)*(MarketData[Date]=B6831),MarketData[Adjusted Close]) /
_xlfn.XLOOKUP(1,(MarketData[ETF]=A6831)*(MarketData[Date]=WORKDAY(B6831,-1)),MarketData[Adjusted Close]))-1,
""
)</f>
        <v>2.8566627457571325E-3</v>
      </c>
      <c r="D6831">
        <f t="shared" si="214"/>
        <v>1.0028566627457571</v>
      </c>
      <c r="E6831">
        <f t="shared" si="215"/>
        <v>10028.566627457571</v>
      </c>
    </row>
    <row r="6832" spans="1:5" hidden="1" x14ac:dyDescent="0.25">
      <c r="A6832" t="s">
        <v>12</v>
      </c>
      <c r="B6832" s="6">
        <v>45533</v>
      </c>
      <c r="C6832" s="9" cm="1">
        <f t="array" ref="C6832">IFERROR(
(_xlfn.XLOOKUP(1,(MarketData[ETF]=A6832)*(MarketData[Date]=B6832),MarketData[Adjusted Close]) /
_xlfn.XLOOKUP(1,(MarketData[ETF]=A6832)*(MarketData[Date]=WORKDAY(B6832,-1)),MarketData[Adjusted Close]))-1,
""
)</f>
        <v>2.5269541778976112E-3</v>
      </c>
      <c r="D6832">
        <f t="shared" si="214"/>
        <v>1.0053908355795149</v>
      </c>
      <c r="E6832">
        <f t="shared" si="215"/>
        <v>10053.908355795149</v>
      </c>
    </row>
    <row r="6833" spans="1:5" hidden="1" x14ac:dyDescent="0.25">
      <c r="A6833" t="s">
        <v>12</v>
      </c>
      <c r="B6833" s="6">
        <v>45532</v>
      </c>
      <c r="C6833" s="9" cm="1">
        <f t="array" ref="C6833">IFERROR(
(_xlfn.XLOOKUP(1,(MarketData[ETF]=A6833)*(MarketData[Date]=B6833),MarketData[Adjusted Close]) /
_xlfn.XLOOKUP(1,(MarketData[ETF]=A6833)*(MarketData[Date]=WORKDAY(B6833,-1)),MarketData[Adjusted Close]))-1,
""
)</f>
        <v>-5.195240489358155E-3</v>
      </c>
      <c r="D6833">
        <f t="shared" si="214"/>
        <v>1.0001675884028827</v>
      </c>
      <c r="E6833">
        <f t="shared" si="215"/>
        <v>10001.675884028828</v>
      </c>
    </row>
    <row r="6834" spans="1:5" hidden="1" x14ac:dyDescent="0.25">
      <c r="A6834" t="s">
        <v>12</v>
      </c>
      <c r="B6834" s="6">
        <v>45531</v>
      </c>
      <c r="C6834" s="9" cm="1">
        <f t="array" ref="C6834">IFERROR(
(_xlfn.XLOOKUP(1,(MarketData[ETF]=A6834)*(MarketData[Date]=B6834),MarketData[Adjusted Close]) /
_xlfn.XLOOKUP(1,(MarketData[ETF]=A6834)*(MarketData[Date]=WORKDAY(B6834,-1)),MarketData[Adjusted Close]))-1,
""
)</f>
        <v>3.531786074671972E-3</v>
      </c>
      <c r="D6834">
        <f t="shared" si="214"/>
        <v>1.0036999663639423</v>
      </c>
      <c r="E6834">
        <f t="shared" si="215"/>
        <v>10036.999663639423</v>
      </c>
    </row>
    <row r="6835" spans="1:5" hidden="1" x14ac:dyDescent="0.25">
      <c r="A6835" t="s">
        <v>12</v>
      </c>
      <c r="B6835" s="6">
        <v>45530</v>
      </c>
      <c r="C6835" s="9" cm="1">
        <f t="array" ref="C6835">IFERROR(
(_xlfn.XLOOKUP(1,(MarketData[ETF]=A6835)*(MarketData[Date]=B6835),MarketData[Adjusted Close]) /
_xlfn.XLOOKUP(1,(MarketData[ETF]=A6835)*(MarketData[Date]=WORKDAY(B6835,-1)),MarketData[Adjusted Close]))-1,
""
)</f>
        <v>-4.6869768998996086E-3</v>
      </c>
      <c r="D6835">
        <f t="shared" si="214"/>
        <v>0.99899564780716454</v>
      </c>
      <c r="E6835">
        <f t="shared" si="215"/>
        <v>9989.9564780716446</v>
      </c>
    </row>
    <row r="6836" spans="1:5" hidden="1" x14ac:dyDescent="0.25">
      <c r="A6836" t="s">
        <v>12</v>
      </c>
      <c r="B6836" s="6">
        <v>45527</v>
      </c>
      <c r="C6836" s="9" cm="1">
        <f t="array" ref="C6836">IFERROR(
(_xlfn.XLOOKUP(1,(MarketData[ETF]=A6836)*(MarketData[Date]=B6836),MarketData[Adjusted Close]) /
_xlfn.XLOOKUP(1,(MarketData[ETF]=A6836)*(MarketData[Date]=WORKDAY(B6836,-1)),MarketData[Adjusted Close]))-1,
""
)</f>
        <v>1.7543859649122862E-2</v>
      </c>
      <c r="D6836">
        <f t="shared" si="214"/>
        <v>1.016521887242378</v>
      </c>
      <c r="E6836">
        <f t="shared" si="215"/>
        <v>10165.21887242378</v>
      </c>
    </row>
    <row r="6837" spans="1:5" hidden="1" x14ac:dyDescent="0.25">
      <c r="A6837" t="s">
        <v>12</v>
      </c>
      <c r="B6837" s="6">
        <v>45526</v>
      </c>
      <c r="C6837" s="9" cm="1">
        <f t="array" ref="C6837">IFERROR(
(_xlfn.XLOOKUP(1,(MarketData[ETF]=A6837)*(MarketData[Date]=B6837),MarketData[Adjusted Close]) /
_xlfn.XLOOKUP(1,(MarketData[ETF]=A6837)*(MarketData[Date]=WORKDAY(B6837,-1)),MarketData[Adjusted Close]))-1,
""
)</f>
        <v>-7.9418722541398923E-3</v>
      </c>
      <c r="D6837">
        <f t="shared" si="214"/>
        <v>1.0084488002703618</v>
      </c>
      <c r="E6837">
        <f t="shared" si="215"/>
        <v>10084.488002703618</v>
      </c>
    </row>
    <row r="6838" spans="1:5" hidden="1" x14ac:dyDescent="0.25">
      <c r="A6838" t="s">
        <v>12</v>
      </c>
      <c r="B6838" s="6">
        <v>45525</v>
      </c>
      <c r="C6838" s="9" cm="1">
        <f t="array" ref="C6838">IFERROR(
(_xlfn.XLOOKUP(1,(MarketData[ETF]=A6838)*(MarketData[Date]=B6838),MarketData[Adjusted Close]) /
_xlfn.XLOOKUP(1,(MarketData[ETF]=A6838)*(MarketData[Date]=WORKDAY(B6838,-1)),MarketData[Adjusted Close]))-1,
""
)</f>
        <v>8.1771720613288412E-3</v>
      </c>
      <c r="D6838">
        <f t="shared" si="214"/>
        <v>1.0166950596252131</v>
      </c>
      <c r="E6838">
        <f t="shared" si="215"/>
        <v>10166.950596252131</v>
      </c>
    </row>
    <row r="6839" spans="1:5" hidden="1" x14ac:dyDescent="0.25">
      <c r="A6839" t="s">
        <v>12</v>
      </c>
      <c r="B6839" s="6">
        <v>45524</v>
      </c>
      <c r="C6839" s="9" cm="1">
        <f t="array" ref="C6839">IFERROR(
(_xlfn.XLOOKUP(1,(MarketData[ETF]=A6839)*(MarketData[Date]=B6839),MarketData[Adjusted Close]) /
_xlfn.XLOOKUP(1,(MarketData[ETF]=A6839)*(MarketData[Date]=WORKDAY(B6839,-1)),MarketData[Adjusted Close]))-1,
""
)</f>
        <v>-4.7473719905051226E-3</v>
      </c>
      <c r="D6839">
        <f t="shared" si="214"/>
        <v>1.0118684299762635</v>
      </c>
      <c r="E6839">
        <f t="shared" si="215"/>
        <v>10118.684299762635</v>
      </c>
    </row>
    <row r="6840" spans="1:5" hidden="1" x14ac:dyDescent="0.25">
      <c r="A6840" t="s">
        <v>12</v>
      </c>
      <c r="B6840" s="6">
        <v>45523</v>
      </c>
      <c r="C6840" s="9" cm="1">
        <f t="array" ref="C6840">IFERROR(
(_xlfn.XLOOKUP(1,(MarketData[ETF]=A6840)*(MarketData[Date]=B6840),MarketData[Adjusted Close]) /
_xlfn.XLOOKUP(1,(MarketData[ETF]=A6840)*(MarketData[Date]=WORKDAY(B6840,-1)),MarketData[Adjusted Close]))-1,
""
)</f>
        <v>1.1316872427983515E-2</v>
      </c>
      <c r="D6840">
        <f t="shared" si="214"/>
        <v>1.0233196159122089</v>
      </c>
      <c r="E6840">
        <f t="shared" si="215"/>
        <v>10233.196159122088</v>
      </c>
    </row>
    <row r="6841" spans="1:5" hidden="1" x14ac:dyDescent="0.25">
      <c r="A6841" t="s">
        <v>12</v>
      </c>
      <c r="B6841" s="6">
        <v>45520</v>
      </c>
      <c r="C6841" s="9" cm="1">
        <f t="array" ref="C6841">IFERROR(
(_xlfn.XLOOKUP(1,(MarketData[ETF]=A6841)*(MarketData[Date]=B6841),MarketData[Adjusted Close]) /
_xlfn.XLOOKUP(1,(MarketData[ETF]=A6841)*(MarketData[Date]=WORKDAY(B6841,-1)),MarketData[Adjusted Close]))-1,
""
)</f>
        <v>6.3848144952545205E-3</v>
      </c>
      <c r="D6841">
        <f t="shared" si="214"/>
        <v>1.0298533218291634</v>
      </c>
      <c r="E6841">
        <f t="shared" si="215"/>
        <v>10298.533218291634</v>
      </c>
    </row>
    <row r="6842" spans="1:5" hidden="1" x14ac:dyDescent="0.25">
      <c r="A6842" t="s">
        <v>12</v>
      </c>
      <c r="B6842" s="6">
        <v>45519</v>
      </c>
      <c r="C6842" s="9" cm="1">
        <f t="array" ref="C6842">IFERROR(
(_xlfn.XLOOKUP(1,(MarketData[ETF]=A6842)*(MarketData[Date]=B6842),MarketData[Adjusted Close]) /
_xlfn.XLOOKUP(1,(MarketData[ETF]=A6842)*(MarketData[Date]=WORKDAY(B6842,-1)),MarketData[Adjusted Close]))-1,
""
)</f>
        <v>1.2403913347309503E-2</v>
      </c>
      <c r="D6842">
        <f t="shared" si="214"/>
        <v>1.0426275331935713</v>
      </c>
      <c r="E6842">
        <f t="shared" si="215"/>
        <v>10426.275331935713</v>
      </c>
    </row>
    <row r="6843" spans="1:5" hidden="1" x14ac:dyDescent="0.25">
      <c r="A6843" t="s">
        <v>12</v>
      </c>
      <c r="B6843" s="6">
        <v>45518</v>
      </c>
      <c r="C6843" s="9" cm="1">
        <f t="array" ref="C6843">IFERROR(
(_xlfn.XLOOKUP(1,(MarketData[ETF]=A6843)*(MarketData[Date]=B6843),MarketData[Adjusted Close]) /
_xlfn.XLOOKUP(1,(MarketData[ETF]=A6843)*(MarketData[Date]=WORKDAY(B6843,-1)),MarketData[Adjusted Close]))-1,
""
)</f>
        <v>3.4952813701516483E-4</v>
      </c>
      <c r="D6843">
        <f t="shared" si="214"/>
        <v>1.0429919608528491</v>
      </c>
      <c r="E6843">
        <f t="shared" si="215"/>
        <v>10429.919608528491</v>
      </c>
    </row>
    <row r="6844" spans="1:5" hidden="1" x14ac:dyDescent="0.25">
      <c r="A6844" t="s">
        <v>12</v>
      </c>
      <c r="B6844" s="6">
        <v>45517</v>
      </c>
      <c r="C6844" s="9" cm="1">
        <f t="array" ref="C6844">IFERROR(
(_xlfn.XLOOKUP(1,(MarketData[ETF]=A6844)*(MarketData[Date]=B6844),MarketData[Adjusted Close]) /
_xlfn.XLOOKUP(1,(MarketData[ETF]=A6844)*(MarketData[Date]=WORKDAY(B6844,-1)),MarketData[Adjusted Close]))-1,
""
)</f>
        <v>1.4718921794644402E-2</v>
      </c>
      <c r="D6844">
        <f t="shared" si="214"/>
        <v>1.0583436779570849</v>
      </c>
      <c r="E6844">
        <f t="shared" si="215"/>
        <v>10583.436779570849</v>
      </c>
    </row>
    <row r="6845" spans="1:5" hidden="1" x14ac:dyDescent="0.25">
      <c r="A6845" t="s">
        <v>12</v>
      </c>
      <c r="B6845" s="6">
        <v>45516</v>
      </c>
      <c r="C6845" s="9" cm="1">
        <f t="array" ref="C6845">IFERROR(
(_xlfn.XLOOKUP(1,(MarketData[ETF]=A6845)*(MarketData[Date]=B6845),MarketData[Adjusted Close]) /
_xlfn.XLOOKUP(1,(MarketData[ETF]=A6845)*(MarketData[Date]=WORKDAY(B6845,-1)),MarketData[Adjusted Close]))-1,
""
)</f>
        <v>8.8746893858715481E-4</v>
      </c>
      <c r="D6845">
        <f t="shared" si="214"/>
        <v>1.0592829250976219</v>
      </c>
      <c r="E6845">
        <f t="shared" si="215"/>
        <v>10592.82925097622</v>
      </c>
    </row>
    <row r="6846" spans="1:5" hidden="1" x14ac:dyDescent="0.25">
      <c r="A6846" t="s">
        <v>12</v>
      </c>
      <c r="B6846" s="6">
        <v>45513</v>
      </c>
      <c r="C6846" s="9" cm="1">
        <f t="array" ref="C6846">IFERROR(
(_xlfn.XLOOKUP(1,(MarketData[ETF]=A6846)*(MarketData[Date]=B6846),MarketData[Adjusted Close]) /
_xlfn.XLOOKUP(1,(MarketData[ETF]=A6846)*(MarketData[Date]=WORKDAY(B6846,-1)),MarketData[Adjusted Close]))-1,
""
)</f>
        <v>3.2051282051284158E-3</v>
      </c>
      <c r="D6846">
        <f t="shared" si="214"/>
        <v>1.0626780626780632</v>
      </c>
      <c r="E6846">
        <f t="shared" si="215"/>
        <v>10626.780626780632</v>
      </c>
    </row>
    <row r="6847" spans="1:5" hidden="1" x14ac:dyDescent="0.25">
      <c r="A6847" t="s">
        <v>12</v>
      </c>
      <c r="B6847" s="6">
        <v>45512</v>
      </c>
      <c r="C6847" s="9" cm="1">
        <f t="array" ref="C6847">IFERROR(
(_xlfn.XLOOKUP(1,(MarketData[ETF]=A6847)*(MarketData[Date]=B6847),MarketData[Adjusted Close]) /
_xlfn.XLOOKUP(1,(MarketData[ETF]=A6847)*(MarketData[Date]=WORKDAY(B6847,-1)),MarketData[Adjusted Close]))-1,
""
)</f>
        <v>1.8683112642844169E-2</v>
      </c>
      <c r="D6847">
        <f t="shared" si="214"/>
        <v>1.082532196626157</v>
      </c>
      <c r="E6847">
        <f t="shared" si="215"/>
        <v>10825.32196626157</v>
      </c>
    </row>
    <row r="6848" spans="1:5" hidden="1" x14ac:dyDescent="0.25">
      <c r="A6848" t="s">
        <v>12</v>
      </c>
      <c r="B6848" s="6">
        <v>45511</v>
      </c>
      <c r="C6848" s="9" cm="1">
        <f t="array" ref="C6848">IFERROR(
(_xlfn.XLOOKUP(1,(MarketData[ETF]=A6848)*(MarketData[Date]=B6848),MarketData[Adjusted Close]) /
_xlfn.XLOOKUP(1,(MarketData[ETF]=A6848)*(MarketData[Date]=WORKDAY(B6848,-1)),MarketData[Adjusted Close]))-1,
""
)</f>
        <v>5.6548704852243947E-3</v>
      </c>
      <c r="D6848">
        <f t="shared" si="214"/>
        <v>1.0886537759941632</v>
      </c>
      <c r="E6848">
        <f t="shared" si="215"/>
        <v>10886.537759941632</v>
      </c>
    </row>
    <row r="6849" spans="1:5" hidden="1" x14ac:dyDescent="0.25">
      <c r="A6849" t="s">
        <v>12</v>
      </c>
      <c r="B6849" s="6">
        <v>45510</v>
      </c>
      <c r="C6849" s="9" cm="1">
        <f t="array" ref="C6849">IFERROR(
(_xlfn.XLOOKUP(1,(MarketData[ETF]=A6849)*(MarketData[Date]=B6849),MarketData[Adjusted Close]) /
_xlfn.XLOOKUP(1,(MarketData[ETF]=A6849)*(MarketData[Date]=WORKDAY(B6849,-1)),MarketData[Adjusted Close]))-1,
""
)</f>
        <v>3.1107044830740449E-3</v>
      </c>
      <c r="D6849">
        <f t="shared" si="214"/>
        <v>1.0920402561756637</v>
      </c>
      <c r="E6849">
        <f t="shared" si="215"/>
        <v>10920.402561756637</v>
      </c>
    </row>
    <row r="6850" spans="1:5" hidden="1" x14ac:dyDescent="0.25">
      <c r="A6850" t="s">
        <v>12</v>
      </c>
      <c r="B6850" s="6">
        <v>45509</v>
      </c>
      <c r="C6850" s="9" cm="1">
        <f t="array" ref="C6850">IFERROR(
(_xlfn.XLOOKUP(1,(MarketData[ETF]=A6850)*(MarketData[Date]=B6850),MarketData[Adjusted Close]) /
_xlfn.XLOOKUP(1,(MarketData[ETF]=A6850)*(MarketData[Date]=WORKDAY(B6850,-1)),MarketData[Adjusted Close]))-1,
""
)</f>
        <v>-2.3932845150919868E-2</v>
      </c>
      <c r="D6850">
        <f t="shared" si="214"/>
        <v>1.0659046258260407</v>
      </c>
      <c r="E6850">
        <f t="shared" si="215"/>
        <v>10659.046258260407</v>
      </c>
    </row>
    <row r="6851" spans="1:5" hidden="1" x14ac:dyDescent="0.25">
      <c r="A6851" t="s">
        <v>12</v>
      </c>
      <c r="B6851" s="6">
        <v>45506</v>
      </c>
      <c r="C6851" s="9" cm="1">
        <f t="array" ref="C6851">IFERROR(
(_xlfn.XLOOKUP(1,(MarketData[ETF]=A6851)*(MarketData[Date]=B6851),MarketData[Adjusted Close]) /
_xlfn.XLOOKUP(1,(MarketData[ETF]=A6851)*(MarketData[Date]=WORKDAY(B6851,-1)),MarketData[Adjusted Close]))-1,
""
)</f>
        <v>-1.7029494382022503E-2</v>
      </c>
      <c r="D6851">
        <f t="shared" si="214"/>
        <v>1.0477528089887644</v>
      </c>
      <c r="E6851">
        <f t="shared" si="215"/>
        <v>10477.528089887644</v>
      </c>
    </row>
    <row r="6852" spans="1:5" hidden="1" x14ac:dyDescent="0.25">
      <c r="A6852" t="s">
        <v>12</v>
      </c>
      <c r="B6852" s="6">
        <v>45505</v>
      </c>
      <c r="C6852" s="9" cm="1">
        <f t="array" ref="C6852">IFERROR(
(_xlfn.XLOOKUP(1,(MarketData[ETF]=A6852)*(MarketData[Date]=B6852),MarketData[Adjusted Close]) /
_xlfn.XLOOKUP(1,(MarketData[ETF]=A6852)*(MarketData[Date]=WORKDAY(B6852,-1)),MarketData[Adjusted Close]))-1,
""
)</f>
        <v>-2.2481551398661481E-2</v>
      </c>
      <c r="D6852">
        <f t="shared" si="214"/>
        <v>1.0241977003603915</v>
      </c>
      <c r="E6852">
        <f t="shared" si="215"/>
        <v>10241.977003603915</v>
      </c>
    </row>
    <row r="6853" spans="1:5" hidden="1" x14ac:dyDescent="0.25">
      <c r="A6853" t="s">
        <v>12</v>
      </c>
      <c r="B6853" s="6">
        <v>45504</v>
      </c>
      <c r="C6853" s="9" cm="1">
        <f t="array" ref="C6853">IFERROR(
(_xlfn.XLOOKUP(1,(MarketData[ETF]=A6853)*(MarketData[Date]=B6853),MarketData[Adjusted Close]) /
_xlfn.XLOOKUP(1,(MarketData[ETF]=A6853)*(MarketData[Date]=WORKDAY(B6853,-1)),MarketData[Adjusted Close]))-1,
""
)</f>
        <v>1.6396302110587957E-2</v>
      </c>
      <c r="D6853">
        <f t="shared" si="214"/>
        <v>1.0409907552764699</v>
      </c>
      <c r="E6853">
        <f t="shared" si="215"/>
        <v>10409.907552764698</v>
      </c>
    </row>
    <row r="6854" spans="1:5" hidden="1" x14ac:dyDescent="0.25">
      <c r="A6854" t="s">
        <v>12</v>
      </c>
      <c r="B6854" s="6">
        <v>45503</v>
      </c>
      <c r="C6854" s="9" cm="1">
        <f t="array" ref="C6854">IFERROR(
(_xlfn.XLOOKUP(1,(MarketData[ETF]=A6854)*(MarketData[Date]=B6854),MarketData[Adjusted Close]) /
_xlfn.XLOOKUP(1,(MarketData[ETF]=A6854)*(MarketData[Date]=WORKDAY(B6854,-1)),MarketData[Adjusted Close]))-1,
""
)</f>
        <v>5.2356020942401216E-4</v>
      </c>
      <c r="D6854">
        <f t="shared" si="214"/>
        <v>1.041535776614311</v>
      </c>
      <c r="E6854">
        <f t="shared" si="215"/>
        <v>10415.35776614311</v>
      </c>
    </row>
    <row r="6855" spans="1:5" hidden="1" x14ac:dyDescent="0.25">
      <c r="A6855" t="s">
        <v>12</v>
      </c>
      <c r="B6855" s="6">
        <v>45502</v>
      </c>
      <c r="C6855" s="9" cm="1">
        <f t="array" ref="C6855">IFERROR(
(_xlfn.XLOOKUP(1,(MarketData[ETF]=A6855)*(MarketData[Date]=B6855),MarketData[Adjusted Close]) /
_xlfn.XLOOKUP(1,(MarketData[ETF]=A6855)*(MarketData[Date]=WORKDAY(B6855,-1)),MarketData[Adjusted Close]))-1,
""
)</f>
        <v>-4.344048653344923E-3</v>
      </c>
      <c r="D6855">
        <f t="shared" si="214"/>
        <v>1.0370112945264991</v>
      </c>
      <c r="E6855">
        <f t="shared" si="215"/>
        <v>10370.112945264991</v>
      </c>
    </row>
    <row r="6856" spans="1:5" hidden="1" x14ac:dyDescent="0.25">
      <c r="A6856" t="s">
        <v>12</v>
      </c>
      <c r="B6856" s="6">
        <v>45499</v>
      </c>
      <c r="C6856" s="9" cm="1">
        <f t="array" ref="C6856">IFERROR(
(_xlfn.XLOOKUP(1,(MarketData[ETF]=A6856)*(MarketData[Date]=B6856),MarketData[Adjusted Close]) /
_xlfn.XLOOKUP(1,(MarketData[ETF]=A6856)*(MarketData[Date]=WORKDAY(B6856,-1)),MarketData[Adjusted Close]))-1,
""
)</f>
        <v>1.2669364772127434E-2</v>
      </c>
      <c r="D6856">
        <f t="shared" si="214"/>
        <v>1.0501495688896714</v>
      </c>
      <c r="E6856">
        <f t="shared" si="215"/>
        <v>10501.495688896714</v>
      </c>
    </row>
    <row r="6857" spans="1:5" hidden="1" x14ac:dyDescent="0.25">
      <c r="A6857" t="s">
        <v>12</v>
      </c>
      <c r="B6857" s="6">
        <v>45498</v>
      </c>
      <c r="C6857" s="9" cm="1">
        <f t="array" ref="C6857">IFERROR(
(_xlfn.XLOOKUP(1,(MarketData[ETF]=A6857)*(MarketData[Date]=B6857),MarketData[Adjusted Close]) /
_xlfn.XLOOKUP(1,(MarketData[ETF]=A6857)*(MarketData[Date]=WORKDAY(B6857,-1)),MarketData[Adjusted Close]))-1,
""
)</f>
        <v>-5.0770308123249119E-3</v>
      </c>
      <c r="D6857">
        <f t="shared" si="214"/>
        <v>1.0448179271708689</v>
      </c>
      <c r="E6857">
        <f t="shared" si="215"/>
        <v>10448.179271708688</v>
      </c>
    </row>
    <row r="6858" spans="1:5" hidden="1" x14ac:dyDescent="0.25">
      <c r="A6858" t="s">
        <v>12</v>
      </c>
      <c r="B6858" s="6">
        <v>45497</v>
      </c>
      <c r="C6858" s="9" cm="1">
        <f t="array" ref="C6858">IFERROR(
(_xlfn.XLOOKUP(1,(MarketData[ETF]=A6858)*(MarketData[Date]=B6858),MarketData[Adjusted Close]) /
_xlfn.XLOOKUP(1,(MarketData[ETF]=A6858)*(MarketData[Date]=WORKDAY(B6858,-1)),MarketData[Adjusted Close]))-1,
""
)</f>
        <v>-1.2448132780083054E-2</v>
      </c>
      <c r="D6858">
        <f t="shared" si="214"/>
        <v>1.0318118948824346</v>
      </c>
      <c r="E6858">
        <f t="shared" si="215"/>
        <v>10318.118948824347</v>
      </c>
    </row>
    <row r="6859" spans="1:5" hidden="1" x14ac:dyDescent="0.25">
      <c r="A6859" t="s">
        <v>12</v>
      </c>
      <c r="B6859" s="6">
        <v>45496</v>
      </c>
      <c r="C6859" s="9" cm="1">
        <f t="array" ref="C6859">IFERROR(
(_xlfn.XLOOKUP(1,(MarketData[ETF]=A6859)*(MarketData[Date]=B6859),MarketData[Adjusted Close]) /
_xlfn.XLOOKUP(1,(MarketData[ETF]=A6859)*(MarketData[Date]=WORKDAY(B6859,-1)),MarketData[Adjusted Close]))-1,
""
)</f>
        <v>-6.014779171678919E-3</v>
      </c>
      <c r="D6859">
        <f t="shared" si="214"/>
        <v>1.0256057741880051</v>
      </c>
      <c r="E6859">
        <f t="shared" si="215"/>
        <v>10256.057741880051</v>
      </c>
    </row>
    <row r="6860" spans="1:5" hidden="1" x14ac:dyDescent="0.25">
      <c r="A6860" t="s">
        <v>12</v>
      </c>
      <c r="B6860" s="6">
        <v>45495</v>
      </c>
      <c r="C6860" s="9" cm="1">
        <f t="array" ref="C6860">IFERROR(
(_xlfn.XLOOKUP(1,(MarketData[ETF]=A6860)*(MarketData[Date]=B6860),MarketData[Adjusted Close]) /
_xlfn.XLOOKUP(1,(MarketData[ETF]=A6860)*(MarketData[Date]=WORKDAY(B6860,-1)),MarketData[Adjusted Close]))-1,
""
)</f>
        <v>9.1918140825528738E-3</v>
      </c>
      <c r="D6860">
        <f t="shared" si="214"/>
        <v>1.0350329517863339</v>
      </c>
      <c r="E6860">
        <f t="shared" si="215"/>
        <v>10350.32951786334</v>
      </c>
    </row>
    <row r="6861" spans="1:5" hidden="1" x14ac:dyDescent="0.25">
      <c r="A6861" t="s">
        <v>12</v>
      </c>
      <c r="B6861" s="6">
        <v>45492</v>
      </c>
      <c r="C6861" s="9" cm="1">
        <f t="array" ref="C6861">IFERROR(
(_xlfn.XLOOKUP(1,(MarketData[ETF]=A6861)*(MarketData[Date]=B6861),MarketData[Adjusted Close]) /
_xlfn.XLOOKUP(1,(MarketData[ETF]=A6861)*(MarketData[Date]=WORKDAY(B6861,-1)),MarketData[Adjusted Close]))-1,
""
)</f>
        <v>-6.7183462532299787E-3</v>
      </c>
      <c r="D6861">
        <f t="shared" si="214"/>
        <v>1.0280792420327307</v>
      </c>
      <c r="E6861">
        <f t="shared" si="215"/>
        <v>10280.792420327307</v>
      </c>
    </row>
    <row r="6862" spans="1:5" hidden="1" x14ac:dyDescent="0.25">
      <c r="A6862" t="s">
        <v>12</v>
      </c>
      <c r="B6862" s="6">
        <v>45491</v>
      </c>
      <c r="C6862" s="9" cm="1">
        <f t="array" ref="C6862">IFERROR(
(_xlfn.XLOOKUP(1,(MarketData[ETF]=A6862)*(MarketData[Date]=B6862),MarketData[Adjusted Close]) /
_xlfn.XLOOKUP(1,(MarketData[ETF]=A6862)*(MarketData[Date]=WORKDAY(B6862,-1)),MarketData[Adjusted Close]))-1,
""
)</f>
        <v>-9.5546835011091069E-3</v>
      </c>
      <c r="D6862">
        <f t="shared" si="214"/>
        <v>1.0182562702610478</v>
      </c>
      <c r="E6862">
        <f t="shared" si="215"/>
        <v>10182.562702610478</v>
      </c>
    </row>
    <row r="6863" spans="1:5" hidden="1" x14ac:dyDescent="0.25">
      <c r="A6863" t="s">
        <v>12</v>
      </c>
      <c r="B6863" s="6">
        <v>45490</v>
      </c>
      <c r="C6863" s="9" cm="1">
        <f t="array" ref="C6863">IFERROR(
(_xlfn.XLOOKUP(1,(MarketData[ETF]=A6863)*(MarketData[Date]=B6863),MarketData[Adjusted Close]) /
_xlfn.XLOOKUP(1,(MarketData[ETF]=A6863)*(MarketData[Date]=WORKDAY(B6863,-1)),MarketData[Adjusted Close]))-1,
""
)</f>
        <v>-7.7873709158625681E-3</v>
      </c>
      <c r="D6863">
        <f t="shared" si="214"/>
        <v>1.0103267309971222</v>
      </c>
      <c r="E6863">
        <f t="shared" si="215"/>
        <v>10103.267309971223</v>
      </c>
    </row>
    <row r="6864" spans="1:5" hidden="1" x14ac:dyDescent="0.25">
      <c r="A6864" t="s">
        <v>12</v>
      </c>
      <c r="B6864" s="6">
        <v>45489</v>
      </c>
      <c r="C6864" s="9" cm="1">
        <f t="array" ref="C6864">IFERROR(
(_xlfn.XLOOKUP(1,(MarketData[ETF]=A6864)*(MarketData[Date]=B6864),MarketData[Adjusted Close]) /
_xlfn.XLOOKUP(1,(MarketData[ETF]=A6864)*(MarketData[Date]=WORKDAY(B6864,-1)),MarketData[Adjusted Close]))-1,
""
)</f>
        <v>5.6179775280897903E-3</v>
      </c>
      <c r="D6864">
        <f t="shared" si="214"/>
        <v>1.0160027238678924</v>
      </c>
      <c r="E6864">
        <f t="shared" si="215"/>
        <v>10160.027238678924</v>
      </c>
    </row>
    <row r="6865" spans="1:5" hidden="1" x14ac:dyDescent="0.25">
      <c r="A6865" t="s">
        <v>12</v>
      </c>
      <c r="B6865" s="6">
        <v>45488</v>
      </c>
      <c r="C6865" s="9" cm="1">
        <f t="array" ref="C6865">IFERROR(
(_xlfn.XLOOKUP(1,(MarketData[ETF]=A6865)*(MarketData[Date]=B6865),MarketData[Adjusted Close]) /
_xlfn.XLOOKUP(1,(MarketData[ETF]=A6865)*(MarketData[Date]=WORKDAY(B6865,-1)),MarketData[Adjusted Close]))-1,
""
)</f>
        <v>-8.2728347121390211E-3</v>
      </c>
      <c r="D6865">
        <f t="shared" si="214"/>
        <v>1.0075975012662504</v>
      </c>
      <c r="E6865">
        <f t="shared" si="215"/>
        <v>10075.975012662504</v>
      </c>
    </row>
    <row r="6866" spans="1:5" hidden="1" x14ac:dyDescent="0.25">
      <c r="A6866" t="s">
        <v>12</v>
      </c>
      <c r="B6866" s="6">
        <v>45485</v>
      </c>
      <c r="C6866" s="9" cm="1">
        <f t="array" ref="C6866">IFERROR(
(_xlfn.XLOOKUP(1,(MarketData[ETF]=A6866)*(MarketData[Date]=B6866),MarketData[Adjusted Close]) /
_xlfn.XLOOKUP(1,(MarketData[ETF]=A6866)*(MarketData[Date]=WORKDAY(B6866,-1)),MarketData[Adjusted Close]))-1,
""
)</f>
        <v>8.6852861035422446E-3</v>
      </c>
      <c r="D6866">
        <f t="shared" si="214"/>
        <v>1.0163487738419621</v>
      </c>
      <c r="E6866">
        <f t="shared" si="215"/>
        <v>10163.487738419621</v>
      </c>
    </row>
    <row r="6867" spans="1:5" hidden="1" x14ac:dyDescent="0.25">
      <c r="A6867" t="s">
        <v>12</v>
      </c>
      <c r="B6867" s="6">
        <v>45484</v>
      </c>
      <c r="C6867" s="9" cm="1">
        <f t="array" ref="C6867">IFERROR(
(_xlfn.XLOOKUP(1,(MarketData[ETF]=A6867)*(MarketData[Date]=B6867),MarketData[Adjusted Close]) /
_xlfn.XLOOKUP(1,(MarketData[ETF]=A6867)*(MarketData[Date]=WORKDAY(B6867,-1)),MarketData[Adjusted Close]))-1,
""
)</f>
        <v>4.7912388774811188E-3</v>
      </c>
      <c r="D6867">
        <f t="shared" si="214"/>
        <v>1.021218343600274</v>
      </c>
      <c r="E6867">
        <f t="shared" si="215"/>
        <v>10212.183436002741</v>
      </c>
    </row>
    <row r="6868" spans="1:5" hidden="1" x14ac:dyDescent="0.25">
      <c r="A6868" t="s">
        <v>12</v>
      </c>
      <c r="B6868" s="6">
        <v>45483</v>
      </c>
      <c r="C6868" s="9" cm="1">
        <f t="array" ref="C6868">IFERROR(
(_xlfn.XLOOKUP(1,(MarketData[ETF]=A6868)*(MarketData[Date]=B6868),MarketData[Adjusted Close]) /
_xlfn.XLOOKUP(1,(MarketData[ETF]=A6868)*(MarketData[Date]=WORKDAY(B6868,-1)),MarketData[Adjusted Close]))-1,
""
)</f>
        <v>1.1597715077029447E-2</v>
      </c>
      <c r="D6868">
        <f t="shared" si="214"/>
        <v>1.0330621429807858</v>
      </c>
      <c r="E6868">
        <f t="shared" si="215"/>
        <v>10330.621429807858</v>
      </c>
    </row>
    <row r="6869" spans="1:5" hidden="1" x14ac:dyDescent="0.25">
      <c r="A6869" t="s">
        <v>12</v>
      </c>
      <c r="B6869" s="6">
        <v>45482</v>
      </c>
      <c r="C6869" s="9" cm="1">
        <f t="array" ref="C6869">IFERROR(
(_xlfn.XLOOKUP(1,(MarketData[ETF]=A6869)*(MarketData[Date]=B6869),MarketData[Adjusted Close]) /
_xlfn.XLOOKUP(1,(MarketData[ETF]=A6869)*(MarketData[Date]=WORKDAY(B6869,-1)),MarketData[Adjusted Close]))-1,
""
)</f>
        <v>-1.7280110592706732E-3</v>
      </c>
      <c r="D6869">
        <f t="shared" si="214"/>
        <v>1.0312770001728011</v>
      </c>
      <c r="E6869">
        <f t="shared" si="215"/>
        <v>10312.770001728011</v>
      </c>
    </row>
    <row r="6870" spans="1:5" hidden="1" x14ac:dyDescent="0.25">
      <c r="A6870" t="s">
        <v>12</v>
      </c>
      <c r="B6870" s="6">
        <v>45481</v>
      </c>
      <c r="C6870" s="9" cm="1">
        <f t="array" ref="C6870">IFERROR(
(_xlfn.XLOOKUP(1,(MarketData[ETF]=A6870)*(MarketData[Date]=B6870),MarketData[Adjusted Close]) /
_xlfn.XLOOKUP(1,(MarketData[ETF]=A6870)*(MarketData[Date]=WORKDAY(B6870,-1)),MarketData[Adjusted Close]))-1,
""
)</f>
        <v>-2.9290144727773804E-3</v>
      </c>
      <c r="D6870">
        <f t="shared" si="214"/>
        <v>1.0282563749138525</v>
      </c>
      <c r="E6870">
        <f t="shared" si="215"/>
        <v>10282.563749138524</v>
      </c>
    </row>
    <row r="6871" spans="1:5" hidden="1" x14ac:dyDescent="0.25">
      <c r="A6871" t="s">
        <v>12</v>
      </c>
      <c r="B6871" s="6">
        <v>45478</v>
      </c>
      <c r="C6871" s="9" t="str" cm="1">
        <f t="array" ref="C6871">IFERROR(
(_xlfn.XLOOKUP(1,(MarketData[ETF]=A6871)*(MarketData[Date]=B6871),MarketData[Adjusted Close]) /
_xlfn.XLOOKUP(1,(MarketData[ETF]=A6871)*(MarketData[Date]=WORKDAY(B6871,-1)),MarketData[Adjusted Close]))-1,
""
)</f>
        <v/>
      </c>
      <c r="D6871">
        <f t="shared" si="214"/>
        <v>1</v>
      </c>
      <c r="E6871">
        <f t="shared" si="215"/>
        <v>10000</v>
      </c>
    </row>
    <row r="6872" spans="1:5" hidden="1" x14ac:dyDescent="0.25">
      <c r="A6872" t="s">
        <v>12</v>
      </c>
      <c r="B6872" s="6">
        <v>45476</v>
      </c>
      <c r="C6872" s="9" cm="1">
        <f t="array" ref="C6872">IFERROR(
(_xlfn.XLOOKUP(1,(MarketData[ETF]=A6872)*(MarketData[Date]=B6872),MarketData[Adjusted Close]) /
_xlfn.XLOOKUP(1,(MarketData[ETF]=A6872)*(MarketData[Date]=WORKDAY(B6872,-1)),MarketData[Adjusted Close]))-1,
""
)</f>
        <v>1.1915191869633857E-2</v>
      </c>
      <c r="D6872">
        <f t="shared" si="214"/>
        <v>1.0119151918696339</v>
      </c>
      <c r="E6872">
        <f t="shared" si="215"/>
        <v>10119.151918696338</v>
      </c>
    </row>
    <row r="6873" spans="1:5" hidden="1" x14ac:dyDescent="0.25">
      <c r="A6873" t="s">
        <v>12</v>
      </c>
      <c r="B6873" s="6">
        <v>45475</v>
      </c>
      <c r="C6873" s="9" cm="1">
        <f t="array" ref="C6873">IFERROR(
(_xlfn.XLOOKUP(1,(MarketData[ETF]=A6873)*(MarketData[Date]=B6873),MarketData[Adjusted Close]) /
_xlfn.XLOOKUP(1,(MarketData[ETF]=A6873)*(MarketData[Date]=WORKDAY(B6873,-1)),MarketData[Adjusted Close]))-1,
""
)</f>
        <v>3.8698328935795612E-3</v>
      </c>
      <c r="D6873">
        <f t="shared" si="214"/>
        <v>1.0158311345646438</v>
      </c>
      <c r="E6873">
        <f t="shared" si="215"/>
        <v>10158.311345646438</v>
      </c>
    </row>
    <row r="6874" spans="1:5" hidden="1" x14ac:dyDescent="0.25">
      <c r="A6874" t="s">
        <v>12</v>
      </c>
      <c r="B6874" s="6">
        <v>45474</v>
      </c>
      <c r="C6874" s="9" cm="1">
        <f t="array" ref="C6874">IFERROR(
(_xlfn.XLOOKUP(1,(MarketData[ETF]=A6874)*(MarketData[Date]=B6874),MarketData[Adjusted Close]) /
_xlfn.XLOOKUP(1,(MarketData[ETF]=A6874)*(MarketData[Date]=WORKDAY(B6874,-1)),MarketData[Adjusted Close]))-1,
""
)</f>
        <v>1.0565240359219352E-3</v>
      </c>
      <c r="D6874">
        <f t="shared" si="214"/>
        <v>1.0169043845747492</v>
      </c>
      <c r="E6874">
        <f t="shared" si="215"/>
        <v>10169.043845747492</v>
      </c>
    </row>
    <row r="6875" spans="1:5" hidden="1" x14ac:dyDescent="0.25">
      <c r="A6875" t="s">
        <v>12</v>
      </c>
      <c r="B6875" s="6">
        <v>45471</v>
      </c>
      <c r="C6875" s="9" cm="1">
        <f t="array" ref="C6875">IFERROR(
(_xlfn.XLOOKUP(1,(MarketData[ETF]=A6875)*(MarketData[Date]=B6875),MarketData[Adjusted Close]) /
_xlfn.XLOOKUP(1,(MarketData[ETF]=A6875)*(MarketData[Date]=WORKDAY(B6875,-1)),MarketData[Adjusted Close]))-1,
""
)</f>
        <v>8.8121254846673658E-4</v>
      </c>
      <c r="D6875">
        <f t="shared" si="214"/>
        <v>1.0178004934790272</v>
      </c>
      <c r="E6875">
        <f t="shared" si="215"/>
        <v>10178.004934790273</v>
      </c>
    </row>
    <row r="6876" spans="1:5" hidden="1" x14ac:dyDescent="0.25">
      <c r="A6876" t="s">
        <v>12</v>
      </c>
      <c r="B6876" s="6">
        <v>45470</v>
      </c>
      <c r="C6876" s="9" cm="1">
        <f t="array" ref="C6876">IFERROR(
(_xlfn.XLOOKUP(1,(MarketData[ETF]=A6876)*(MarketData[Date]=B6876),MarketData[Adjusted Close]) /
_xlfn.XLOOKUP(1,(MarketData[ETF]=A6876)*(MarketData[Date]=WORKDAY(B6876,-1)),MarketData[Adjusted Close]))-1,
""
)</f>
        <v>1.7655367231639296E-3</v>
      </c>
      <c r="D6876">
        <f t="shared" si="214"/>
        <v>1.0195974576271187</v>
      </c>
      <c r="E6876">
        <f t="shared" si="215"/>
        <v>10195.974576271188</v>
      </c>
    </row>
    <row r="6877" spans="1:5" hidden="1" x14ac:dyDescent="0.25">
      <c r="A6877" t="s">
        <v>12</v>
      </c>
      <c r="B6877" s="6">
        <v>45469</v>
      </c>
      <c r="C6877" s="9" cm="1">
        <f t="array" ref="C6877">IFERROR(
(_xlfn.XLOOKUP(1,(MarketData[ETF]=A6877)*(MarketData[Date]=B6877),MarketData[Adjusted Close]) /
_xlfn.XLOOKUP(1,(MarketData[ETF]=A6877)*(MarketData[Date]=WORKDAY(B6877,-1)),MarketData[Adjusted Close]))-1,
""
)</f>
        <v>-5.967005967005945E-3</v>
      </c>
      <c r="D6877">
        <f t="shared" si="214"/>
        <v>1.0135135135135136</v>
      </c>
      <c r="E6877">
        <f t="shared" si="215"/>
        <v>10135.135135135137</v>
      </c>
    </row>
    <row r="6878" spans="1:5" hidden="1" x14ac:dyDescent="0.25">
      <c r="A6878" t="s">
        <v>12</v>
      </c>
      <c r="B6878" s="6">
        <v>45468</v>
      </c>
      <c r="C6878" s="9" cm="1">
        <f t="array" ref="C6878">IFERROR(
(_xlfn.XLOOKUP(1,(MarketData[ETF]=A6878)*(MarketData[Date]=B6878),MarketData[Adjusted Close]) /
_xlfn.XLOOKUP(1,(MarketData[ETF]=A6878)*(MarketData[Date]=WORKDAY(B6878,-1)),MarketData[Adjusted Close]))-1,
""
)</f>
        <v>0</v>
      </c>
      <c r="D6878">
        <f t="shared" si="214"/>
        <v>1.0135135135135136</v>
      </c>
      <c r="E6878">
        <f t="shared" si="215"/>
        <v>10135.135135135137</v>
      </c>
    </row>
    <row r="6879" spans="1:5" hidden="1" x14ac:dyDescent="0.25">
      <c r="A6879" t="s">
        <v>12</v>
      </c>
      <c r="B6879" s="6">
        <v>45467</v>
      </c>
      <c r="C6879" s="9" cm="1">
        <f t="array" ref="C6879">IFERROR(
(_xlfn.XLOOKUP(1,(MarketData[ETF]=A6879)*(MarketData[Date]=B6879),MarketData[Adjusted Close]) /
_xlfn.XLOOKUP(1,(MarketData[ETF]=A6879)*(MarketData[Date]=WORKDAY(B6879,-1)),MarketData[Adjusted Close]))-1,
""
)</f>
        <v>7.4257425742574323E-3</v>
      </c>
      <c r="D6879">
        <f t="shared" si="214"/>
        <v>1.0210396039603962</v>
      </c>
      <c r="E6879">
        <f t="shared" si="215"/>
        <v>10210.396039603962</v>
      </c>
    </row>
    <row r="6880" spans="1:5" hidden="1" x14ac:dyDescent="0.25">
      <c r="A6880" t="s">
        <v>12</v>
      </c>
      <c r="B6880" s="6">
        <v>45464</v>
      </c>
      <c r="C6880" s="9" cm="1">
        <f t="array" ref="C6880">IFERROR(
(_xlfn.XLOOKUP(1,(MarketData[ETF]=A6880)*(MarketData[Date]=B6880),MarketData[Adjusted Close]) /
_xlfn.XLOOKUP(1,(MarketData[ETF]=A6880)*(MarketData[Date]=WORKDAY(B6880,-1)),MarketData[Adjusted Close]))-1,
""
)</f>
        <v>-5.9753954305798995E-3</v>
      </c>
      <c r="D6880">
        <f t="shared" si="214"/>
        <v>1.0149384885764501</v>
      </c>
      <c r="E6880">
        <f t="shared" si="215"/>
        <v>10149.384885764501</v>
      </c>
    </row>
    <row r="6881" spans="1:5" hidden="1" x14ac:dyDescent="0.25">
      <c r="A6881" t="s">
        <v>12</v>
      </c>
      <c r="B6881" s="6">
        <v>45463</v>
      </c>
      <c r="C6881" s="9" t="str" cm="1">
        <f t="array" ref="C6881">IFERROR(
(_xlfn.XLOOKUP(1,(MarketData[ETF]=A6881)*(MarketData[Date]=B6881),MarketData[Adjusted Close]) /
_xlfn.XLOOKUP(1,(MarketData[ETF]=A6881)*(MarketData[Date]=WORKDAY(B6881,-1)),MarketData[Adjusted Close]))-1,
""
)</f>
        <v/>
      </c>
      <c r="D6881">
        <f t="shared" si="214"/>
        <v>1</v>
      </c>
      <c r="E6881">
        <f t="shared" si="215"/>
        <v>10000</v>
      </c>
    </row>
    <row r="6882" spans="1:5" hidden="1" x14ac:dyDescent="0.25">
      <c r="A6882" t="s">
        <v>12</v>
      </c>
      <c r="B6882" s="6">
        <v>45461</v>
      </c>
      <c r="C6882" s="9" cm="1">
        <f t="array" ref="C6882">IFERROR(
(_xlfn.XLOOKUP(1,(MarketData[ETF]=A6882)*(MarketData[Date]=B6882),MarketData[Adjusted Close]) /
_xlfn.XLOOKUP(1,(MarketData[ETF]=A6882)*(MarketData[Date]=WORKDAY(B6882,-1)),MarketData[Adjusted Close]))-1,
""
)</f>
        <v>4.5879654137992443E-3</v>
      </c>
      <c r="D6882">
        <f t="shared" si="214"/>
        <v>1.0045879654137992</v>
      </c>
      <c r="E6882">
        <f t="shared" si="215"/>
        <v>10045.879654137992</v>
      </c>
    </row>
    <row r="6883" spans="1:5" hidden="1" x14ac:dyDescent="0.25">
      <c r="A6883" t="s">
        <v>12</v>
      </c>
      <c r="B6883" s="6">
        <v>45460</v>
      </c>
      <c r="C6883" s="9" cm="1">
        <f t="array" ref="C6883">IFERROR(
(_xlfn.XLOOKUP(1,(MarketData[ETF]=A6883)*(MarketData[Date]=B6883),MarketData[Adjusted Close]) /
_xlfn.XLOOKUP(1,(MarketData[ETF]=A6883)*(MarketData[Date]=WORKDAY(B6883,-1)),MarketData[Adjusted Close]))-1,
""
)</f>
        <v>3.3640226628897096E-3</v>
      </c>
      <c r="D6883">
        <f t="shared" si="214"/>
        <v>1.0079674220963175</v>
      </c>
      <c r="E6883">
        <f t="shared" si="215"/>
        <v>10079.674220963176</v>
      </c>
    </row>
    <row r="6884" spans="1:5" hidden="1" x14ac:dyDescent="0.25">
      <c r="A6884" t="s">
        <v>12</v>
      </c>
      <c r="B6884" s="6">
        <v>45457</v>
      </c>
      <c r="C6884" s="9" cm="1">
        <f t="array" ref="C6884">IFERROR(
(_xlfn.XLOOKUP(1,(MarketData[ETF]=A6884)*(MarketData[Date]=B6884),MarketData[Adjusted Close]) /
_xlfn.XLOOKUP(1,(MarketData[ETF]=A6884)*(MarketData[Date]=WORKDAY(B6884,-1)),MarketData[Adjusted Close]))-1,
""
)</f>
        <v>-5.4587075189294065E-3</v>
      </c>
      <c r="D6884">
        <f t="shared" si="214"/>
        <v>1.0024652227504844</v>
      </c>
      <c r="E6884">
        <f t="shared" si="215"/>
        <v>10024.652227504845</v>
      </c>
    </row>
    <row r="6885" spans="1:5" hidden="1" x14ac:dyDescent="0.25">
      <c r="A6885" t="s">
        <v>12</v>
      </c>
      <c r="B6885" s="6">
        <v>45456</v>
      </c>
      <c r="C6885" s="9" cm="1">
        <f t="array" ref="C6885">IFERROR(
(_xlfn.XLOOKUP(1,(MarketData[ETF]=A6885)*(MarketData[Date]=B6885),MarketData[Adjusted Close]) /
_xlfn.XLOOKUP(1,(MarketData[ETF]=A6885)*(MarketData[Date]=WORKDAY(B6885,-1)),MarketData[Adjusted Close]))-1,
""
)</f>
        <v>-1.0454783063251427E-2</v>
      </c>
      <c r="D6885">
        <f t="shared" si="214"/>
        <v>0.99198466631817406</v>
      </c>
      <c r="E6885">
        <f t="shared" si="215"/>
        <v>9919.846663181741</v>
      </c>
    </row>
    <row r="6886" spans="1:5" hidden="1" x14ac:dyDescent="0.25">
      <c r="A6886" t="s">
        <v>12</v>
      </c>
      <c r="B6886" s="6">
        <v>45455</v>
      </c>
      <c r="C6886" s="9" cm="1">
        <f t="array" ref="C6886">IFERROR(
(_xlfn.XLOOKUP(1,(MarketData[ETF]=A6886)*(MarketData[Date]=B6886),MarketData[Adjusted Close]) /
_xlfn.XLOOKUP(1,(MarketData[ETF]=A6886)*(MarketData[Date]=WORKDAY(B6886,-1)),MarketData[Adjusted Close]))-1,
""
)</f>
        <v>1.0565240359218242E-2</v>
      </c>
      <c r="D6886">
        <f t="shared" ref="D6886:D6949" si="216">IFERROR(IF(A6886&lt;&gt;A6885,1,D6885*(1+C6886)),1)</f>
        <v>1.0024652227504844</v>
      </c>
      <c r="E6886">
        <f t="shared" ref="E6886:E6949" si="217">D6886*10000</f>
        <v>10024.652227504845</v>
      </c>
    </row>
    <row r="6887" spans="1:5" hidden="1" x14ac:dyDescent="0.25">
      <c r="A6887" t="s">
        <v>12</v>
      </c>
      <c r="B6887" s="6">
        <v>45454</v>
      </c>
      <c r="C6887" s="9" cm="1">
        <f t="array" ref="C6887">IFERROR(
(_xlfn.XLOOKUP(1,(MarketData[ETF]=A6887)*(MarketData[Date]=B6887),MarketData[Adjusted Close]) /
_xlfn.XLOOKUP(1,(MarketData[ETF]=A6887)*(MarketData[Date]=WORKDAY(B6887,-1)),MarketData[Adjusted Close]))-1,
""
)</f>
        <v>-9.0734601291223571E-3</v>
      </c>
      <c r="D6887">
        <f t="shared" si="216"/>
        <v>0.99336939452102613</v>
      </c>
      <c r="E6887">
        <f t="shared" si="217"/>
        <v>9933.6939452102615</v>
      </c>
    </row>
    <row r="6888" spans="1:5" hidden="1" x14ac:dyDescent="0.25">
      <c r="A6888" t="s">
        <v>12</v>
      </c>
      <c r="B6888" s="6">
        <v>45453</v>
      </c>
      <c r="C6888" s="9" cm="1">
        <f t="array" ref="C6888">IFERROR(
(_xlfn.XLOOKUP(1,(MarketData[ETF]=A6888)*(MarketData[Date]=B6888),MarketData[Adjusted Close]) /
_xlfn.XLOOKUP(1,(MarketData[ETF]=A6888)*(MarketData[Date]=WORKDAY(B6888,-1)),MarketData[Adjusted Close]))-1,
""
)</f>
        <v>2.6242127361792988E-3</v>
      </c>
      <c r="D6888">
        <f t="shared" si="216"/>
        <v>0.99597620713785895</v>
      </c>
      <c r="E6888">
        <f t="shared" si="217"/>
        <v>9959.7620713785891</v>
      </c>
    </row>
    <row r="6889" spans="1:5" hidden="1" x14ac:dyDescent="0.25">
      <c r="A6889" t="s">
        <v>12</v>
      </c>
      <c r="B6889" s="6">
        <v>45450</v>
      </c>
      <c r="C6889" s="9" cm="1">
        <f t="array" ref="C6889">IFERROR(
(_xlfn.XLOOKUP(1,(MarketData[ETF]=A6889)*(MarketData[Date]=B6889),MarketData[Adjusted Close]) /
_xlfn.XLOOKUP(1,(MarketData[ETF]=A6889)*(MarketData[Date]=WORKDAY(B6889,-1)),MarketData[Adjusted Close]))-1,
""
)</f>
        <v>-1.1243729458571328E-2</v>
      </c>
      <c r="D6889">
        <f t="shared" si="216"/>
        <v>0.98477772011762688</v>
      </c>
      <c r="E6889">
        <f t="shared" si="217"/>
        <v>9847.7772011762681</v>
      </c>
    </row>
    <row r="6890" spans="1:5" hidden="1" x14ac:dyDescent="0.25">
      <c r="A6890" t="s">
        <v>12</v>
      </c>
      <c r="B6890" s="6">
        <v>45449</v>
      </c>
      <c r="C6890" s="9" cm="1">
        <f t="array" ref="C6890">IFERROR(
(_xlfn.XLOOKUP(1,(MarketData[ETF]=A6890)*(MarketData[Date]=B6890),MarketData[Adjusted Close]) /
_xlfn.XLOOKUP(1,(MarketData[ETF]=A6890)*(MarketData[Date]=WORKDAY(B6890,-1)),MarketData[Adjusted Close]))-1,
""
)</f>
        <v>3.2974661575841946E-3</v>
      </c>
      <c r="D6890">
        <f t="shared" si="216"/>
        <v>0.98802499132245769</v>
      </c>
      <c r="E6890">
        <f t="shared" si="217"/>
        <v>9880.2499132245775</v>
      </c>
    </row>
    <row r="6891" spans="1:5" hidden="1" x14ac:dyDescent="0.25">
      <c r="A6891" t="s">
        <v>12</v>
      </c>
      <c r="B6891" s="6">
        <v>45448</v>
      </c>
      <c r="C6891" s="9" cm="1">
        <f t="array" ref="C6891">IFERROR(
(_xlfn.XLOOKUP(1,(MarketData[ETF]=A6891)*(MarketData[Date]=B6891),MarketData[Adjusted Close]) /
_xlfn.XLOOKUP(1,(MarketData[ETF]=A6891)*(MarketData[Date]=WORKDAY(B6891,-1)),MarketData[Adjusted Close]))-1,
""
)</f>
        <v>8.9301348275256931E-3</v>
      </c>
      <c r="D6891">
        <f t="shared" si="216"/>
        <v>0.99684818770793215</v>
      </c>
      <c r="E6891">
        <f t="shared" si="217"/>
        <v>9968.4818770793208</v>
      </c>
    </row>
    <row r="6892" spans="1:5" hidden="1" x14ac:dyDescent="0.25">
      <c r="A6892" t="s">
        <v>12</v>
      </c>
      <c r="B6892" s="6">
        <v>45447</v>
      </c>
      <c r="C6892" s="9" cm="1">
        <f t="array" ref="C6892">IFERROR(
(_xlfn.XLOOKUP(1,(MarketData[ETF]=A6892)*(MarketData[Date]=B6892),MarketData[Adjusted Close]) /
_xlfn.XLOOKUP(1,(MarketData[ETF]=A6892)*(MarketData[Date]=WORKDAY(B6892,-1)),MarketData[Adjusted Close]))-1,
""
)</f>
        <v>-6.437021572720858E-3</v>
      </c>
      <c r="D6892">
        <f t="shared" si="216"/>
        <v>0.99043145441892855</v>
      </c>
      <c r="E6892">
        <f t="shared" si="217"/>
        <v>9904.3145441892848</v>
      </c>
    </row>
    <row r="6893" spans="1:5" hidden="1" x14ac:dyDescent="0.25">
      <c r="A6893" t="s">
        <v>12</v>
      </c>
      <c r="B6893" s="6">
        <v>45446</v>
      </c>
      <c r="C6893" s="9" cm="1">
        <f t="array" ref="C6893">IFERROR(
(_xlfn.XLOOKUP(1,(MarketData[ETF]=A6893)*(MarketData[Date]=B6893),MarketData[Adjusted Close]) /
_xlfn.XLOOKUP(1,(MarketData[ETF]=A6893)*(MarketData[Date]=WORKDAY(B6893,-1)),MarketData[Adjusted Close]))-1,
""
)</f>
        <v>4.1928721174002703E-3</v>
      </c>
      <c r="D6893">
        <f t="shared" si="216"/>
        <v>0.99458420684835791</v>
      </c>
      <c r="E6893">
        <f t="shared" si="217"/>
        <v>9945.8420684835783</v>
      </c>
    </row>
    <row r="6894" spans="1:5" hidden="1" x14ac:dyDescent="0.25">
      <c r="A6894" t="s">
        <v>12</v>
      </c>
      <c r="B6894" s="6">
        <v>45443</v>
      </c>
      <c r="C6894" s="9" cm="1">
        <f t="array" ref="C6894">IFERROR(
(_xlfn.XLOOKUP(1,(MarketData[ETF]=A6894)*(MarketData[Date]=B6894),MarketData[Adjusted Close]) /
_xlfn.XLOOKUP(1,(MarketData[ETF]=A6894)*(MarketData[Date]=WORKDAY(B6894,-1)),MarketData[Adjusted Close]))-1,
""
)</f>
        <v>4.9157303370785943E-3</v>
      </c>
      <c r="D6894">
        <f t="shared" si="216"/>
        <v>0.9994733146067416</v>
      </c>
      <c r="E6894">
        <f t="shared" si="217"/>
        <v>9994.7331460674159</v>
      </c>
    </row>
    <row r="6895" spans="1:5" hidden="1" x14ac:dyDescent="0.25">
      <c r="A6895" t="s">
        <v>12</v>
      </c>
      <c r="B6895" s="6">
        <v>45442</v>
      </c>
      <c r="C6895" s="9" cm="1">
        <f t="array" ref="C6895">IFERROR(
(_xlfn.XLOOKUP(1,(MarketData[ETF]=A6895)*(MarketData[Date]=B6895),MarketData[Adjusted Close]) /
_xlfn.XLOOKUP(1,(MarketData[ETF]=A6895)*(MarketData[Date]=WORKDAY(B6895,-1)),MarketData[Adjusted Close]))-1,
""
)</f>
        <v>6.1826532414768209E-3</v>
      </c>
      <c r="D6895">
        <f t="shared" si="216"/>
        <v>1.0056527115350646</v>
      </c>
      <c r="E6895">
        <f t="shared" si="217"/>
        <v>10056.527115350646</v>
      </c>
    </row>
    <row r="6896" spans="1:5" hidden="1" x14ac:dyDescent="0.25">
      <c r="A6896" t="s">
        <v>12</v>
      </c>
      <c r="B6896" s="6">
        <v>45441</v>
      </c>
      <c r="C6896" s="9" cm="1">
        <f t="array" ref="C6896">IFERROR(
(_xlfn.XLOOKUP(1,(MarketData[ETF]=A6896)*(MarketData[Date]=B6896),MarketData[Adjusted Close]) /
_xlfn.XLOOKUP(1,(MarketData[ETF]=A6896)*(MarketData[Date]=WORKDAY(B6896,-1)),MarketData[Adjusted Close]))-1,
""
)</f>
        <v>-1.6675351745700895E-2</v>
      </c>
      <c r="D6896">
        <f t="shared" si="216"/>
        <v>0.98888309883619951</v>
      </c>
      <c r="E6896">
        <f t="shared" si="217"/>
        <v>9888.830988361995</v>
      </c>
    </row>
    <row r="6897" spans="1:5" hidden="1" x14ac:dyDescent="0.25">
      <c r="A6897" t="s">
        <v>12</v>
      </c>
      <c r="B6897" s="6">
        <v>45440</v>
      </c>
      <c r="C6897" s="9" t="str" cm="1">
        <f t="array" ref="C6897">IFERROR(
(_xlfn.XLOOKUP(1,(MarketData[ETF]=A6897)*(MarketData[Date]=B6897),MarketData[Adjusted Close]) /
_xlfn.XLOOKUP(1,(MarketData[ETF]=A6897)*(MarketData[Date]=WORKDAY(B6897,-1)),MarketData[Adjusted Close]))-1,
""
)</f>
        <v/>
      </c>
      <c r="D6897">
        <f t="shared" si="216"/>
        <v>1</v>
      </c>
      <c r="E6897">
        <f t="shared" si="217"/>
        <v>10000</v>
      </c>
    </row>
    <row r="6898" spans="1:5" hidden="1" x14ac:dyDescent="0.25">
      <c r="A6898" t="s">
        <v>12</v>
      </c>
      <c r="B6898" s="6">
        <v>45436</v>
      </c>
      <c r="C6898" s="9" cm="1">
        <f t="array" ref="C6898">IFERROR(
(_xlfn.XLOOKUP(1,(MarketData[ETF]=A6898)*(MarketData[Date]=B6898),MarketData[Adjusted Close]) /
_xlfn.XLOOKUP(1,(MarketData[ETF]=A6898)*(MarketData[Date]=WORKDAY(B6898,-1)),MarketData[Adjusted Close]))-1,
""
)</f>
        <v>8.0518116576229204E-3</v>
      </c>
      <c r="D6898">
        <f t="shared" si="216"/>
        <v>1.0080518116576229</v>
      </c>
      <c r="E6898">
        <f t="shared" si="217"/>
        <v>10080.51811657623</v>
      </c>
    </row>
    <row r="6899" spans="1:5" hidden="1" x14ac:dyDescent="0.25">
      <c r="A6899" t="s">
        <v>12</v>
      </c>
      <c r="B6899" s="6">
        <v>45435</v>
      </c>
      <c r="C6899" s="9" cm="1">
        <f t="array" ref="C6899">IFERROR(
(_xlfn.XLOOKUP(1,(MarketData[ETF]=A6899)*(MarketData[Date]=B6899),MarketData[Adjusted Close]) /
_xlfn.XLOOKUP(1,(MarketData[ETF]=A6899)*(MarketData[Date]=WORKDAY(B6899,-1)),MarketData[Adjusted Close]))-1,
""
)</f>
        <v>-6.607546513649698E-3</v>
      </c>
      <c r="D6899">
        <f t="shared" si="216"/>
        <v>1.0013910624239264</v>
      </c>
      <c r="E6899">
        <f t="shared" si="217"/>
        <v>10013.910624239265</v>
      </c>
    </row>
    <row r="6900" spans="1:5" hidden="1" x14ac:dyDescent="0.25">
      <c r="A6900" t="s">
        <v>12</v>
      </c>
      <c r="B6900" s="6">
        <v>45434</v>
      </c>
      <c r="C6900" s="9" cm="1">
        <f t="array" ref="C6900">IFERROR(
(_xlfn.XLOOKUP(1,(MarketData[ETF]=A6900)*(MarketData[Date]=B6900),MarketData[Adjusted Close]) /
_xlfn.XLOOKUP(1,(MarketData[ETF]=A6900)*(MarketData[Date]=WORKDAY(B6900,-1)),MarketData[Adjusted Close]))-1,
""
)</f>
        <v>-7.5927523727351565E-3</v>
      </c>
      <c r="D6900">
        <f t="shared" si="216"/>
        <v>0.99378774805867132</v>
      </c>
      <c r="E6900">
        <f t="shared" si="217"/>
        <v>9937.8774805867124</v>
      </c>
    </row>
    <row r="6901" spans="1:5" hidden="1" x14ac:dyDescent="0.25">
      <c r="A6901" t="s">
        <v>12</v>
      </c>
      <c r="B6901" s="6">
        <v>45433</v>
      </c>
      <c r="C6901" s="9" cm="1">
        <f t="array" ref="C6901">IFERROR(
(_xlfn.XLOOKUP(1,(MarketData[ETF]=A6901)*(MarketData[Date]=B6901),MarketData[Adjusted Close]) /
_xlfn.XLOOKUP(1,(MarketData[ETF]=A6901)*(MarketData[Date]=WORKDAY(B6901,-1)),MarketData[Adjusted Close]))-1,
""
)</f>
        <v>-2.9249827942187112E-3</v>
      </c>
      <c r="D6901">
        <f t="shared" si="216"/>
        <v>0.99088093599449434</v>
      </c>
      <c r="E6901">
        <f t="shared" si="217"/>
        <v>9908.8093599449439</v>
      </c>
    </row>
    <row r="6902" spans="1:5" hidden="1" x14ac:dyDescent="0.25">
      <c r="A6902" t="s">
        <v>12</v>
      </c>
      <c r="B6902" s="6">
        <v>45432</v>
      </c>
      <c r="C6902" s="9" cm="1">
        <f t="array" ref="C6902">IFERROR(
(_xlfn.XLOOKUP(1,(MarketData[ETF]=A6902)*(MarketData[Date]=B6902),MarketData[Adjusted Close]) /
_xlfn.XLOOKUP(1,(MarketData[ETF]=A6902)*(MarketData[Date]=WORKDAY(B6902,-1)),MarketData[Adjusted Close]))-1,
""
)</f>
        <v>0</v>
      </c>
      <c r="D6902">
        <f t="shared" si="216"/>
        <v>0.99088093599449434</v>
      </c>
      <c r="E6902">
        <f t="shared" si="217"/>
        <v>9908.8093599449439</v>
      </c>
    </row>
    <row r="6903" spans="1:5" hidden="1" x14ac:dyDescent="0.25">
      <c r="A6903" t="s">
        <v>12</v>
      </c>
      <c r="B6903" s="6">
        <v>45429</v>
      </c>
      <c r="C6903" s="9" cm="1">
        <f t="array" ref="C6903">IFERROR(
(_xlfn.XLOOKUP(1,(MarketData[ETF]=A6903)*(MarketData[Date]=B6903),MarketData[Adjusted Close]) /
_xlfn.XLOOKUP(1,(MarketData[ETF]=A6903)*(MarketData[Date]=WORKDAY(B6903,-1)),MarketData[Adjusted Close]))-1,
""
)</f>
        <v>4.3200276481769606E-3</v>
      </c>
      <c r="D6903">
        <f t="shared" si="216"/>
        <v>0.99516156903404207</v>
      </c>
      <c r="E6903">
        <f t="shared" si="217"/>
        <v>9951.6156903404208</v>
      </c>
    </row>
    <row r="6904" spans="1:5" hidden="1" x14ac:dyDescent="0.25">
      <c r="A6904" t="s">
        <v>12</v>
      </c>
      <c r="B6904" s="6">
        <v>45428</v>
      </c>
      <c r="C6904" s="9" cm="1">
        <f t="array" ref="C6904">IFERROR(
(_xlfn.XLOOKUP(1,(MarketData[ETF]=A6904)*(MarketData[Date]=B6904),MarketData[Adjusted Close]) /
_xlfn.XLOOKUP(1,(MarketData[ETF]=A6904)*(MarketData[Date]=WORKDAY(B6904,-1)),MarketData[Adjusted Close]))-1,
""
)</f>
        <v>-3.2724767481916439E-3</v>
      </c>
      <c r="D6904">
        <f t="shared" si="216"/>
        <v>0.99190492593868429</v>
      </c>
      <c r="E6904">
        <f t="shared" si="217"/>
        <v>9919.0492593868421</v>
      </c>
    </row>
    <row r="6905" spans="1:5" hidden="1" x14ac:dyDescent="0.25">
      <c r="A6905" t="s">
        <v>12</v>
      </c>
      <c r="B6905" s="6">
        <v>45427</v>
      </c>
      <c r="C6905" s="9" cm="1">
        <f t="array" ref="C6905">IFERROR(
(_xlfn.XLOOKUP(1,(MarketData[ETF]=A6905)*(MarketData[Date]=B6905),MarketData[Adjusted Close]) /
_xlfn.XLOOKUP(1,(MarketData[ETF]=A6905)*(MarketData[Date]=WORKDAY(B6905,-1)),MarketData[Adjusted Close]))-1,
""
)</f>
        <v>1.0090466249130126E-2</v>
      </c>
      <c r="D6905">
        <f t="shared" si="216"/>
        <v>1.0019137091162145</v>
      </c>
      <c r="E6905">
        <f t="shared" si="217"/>
        <v>10019.137091162145</v>
      </c>
    </row>
    <row r="6906" spans="1:5" hidden="1" x14ac:dyDescent="0.25">
      <c r="A6906" t="s">
        <v>12</v>
      </c>
      <c r="B6906" s="6">
        <v>45426</v>
      </c>
      <c r="C6906" s="9" cm="1">
        <f t="array" ref="C6906">IFERROR(
(_xlfn.XLOOKUP(1,(MarketData[ETF]=A6906)*(MarketData[Date]=B6906),MarketData[Adjusted Close]) /
_xlfn.XLOOKUP(1,(MarketData[ETF]=A6906)*(MarketData[Date]=WORKDAY(B6906,-1)),MarketData[Adjusted Close]))-1,
""
)</f>
        <v>6.1263784351477391E-3</v>
      </c>
      <c r="D6906">
        <f t="shared" si="216"/>
        <v>1.0080518116576229</v>
      </c>
      <c r="E6906">
        <f t="shared" si="217"/>
        <v>10080.51811657623</v>
      </c>
    </row>
    <row r="6907" spans="1:5" hidden="1" x14ac:dyDescent="0.25">
      <c r="A6907" t="s">
        <v>12</v>
      </c>
      <c r="B6907" s="6">
        <v>45425</v>
      </c>
      <c r="C6907" s="9" cm="1">
        <f t="array" ref="C6907">IFERROR(
(_xlfn.XLOOKUP(1,(MarketData[ETF]=A6907)*(MarketData[Date]=B6907),MarketData[Adjusted Close]) /
_xlfn.XLOOKUP(1,(MarketData[ETF]=A6907)*(MarketData[Date]=WORKDAY(B6907,-1)),MarketData[Adjusted Close]))-1,
""
)</f>
        <v>1.577840112201967E-3</v>
      </c>
      <c r="D6907">
        <f t="shared" si="216"/>
        <v>1.0096423562412342</v>
      </c>
      <c r="E6907">
        <f t="shared" si="217"/>
        <v>10096.423562412343</v>
      </c>
    </row>
    <row r="6908" spans="1:5" hidden="1" x14ac:dyDescent="0.25">
      <c r="A6908" t="s">
        <v>12</v>
      </c>
      <c r="B6908" s="6">
        <v>45422</v>
      </c>
      <c r="C6908" s="9" cm="1">
        <f t="array" ref="C6908">IFERROR(
(_xlfn.XLOOKUP(1,(MarketData[ETF]=A6908)*(MarketData[Date]=B6908),MarketData[Adjusted Close]) /
_xlfn.XLOOKUP(1,(MarketData[ETF]=A6908)*(MarketData[Date]=WORKDAY(B6908,-1)),MarketData[Adjusted Close]))-1,
""
)</f>
        <v>1.4044943820223921E-3</v>
      </c>
      <c r="D6908">
        <f t="shared" si="216"/>
        <v>1.0110603932584268</v>
      </c>
      <c r="E6908">
        <f t="shared" si="217"/>
        <v>10110.603932584268</v>
      </c>
    </row>
    <row r="6909" spans="1:5" hidden="1" x14ac:dyDescent="0.25">
      <c r="A6909" t="s">
        <v>12</v>
      </c>
      <c r="B6909" s="6">
        <v>45421</v>
      </c>
      <c r="C6909" s="9" cm="1">
        <f t="array" ref="C6909">IFERROR(
(_xlfn.XLOOKUP(1,(MarketData[ETF]=A6909)*(MarketData[Date]=B6909),MarketData[Adjusted Close]) /
_xlfn.XLOOKUP(1,(MarketData[ETF]=A6909)*(MarketData[Date]=WORKDAY(B6909,-1)),MarketData[Adjusted Close]))-1,
""
)</f>
        <v>6.0049452490287258E-3</v>
      </c>
      <c r="D6909">
        <f t="shared" si="216"/>
        <v>1.0171317555634052</v>
      </c>
      <c r="E6909">
        <f t="shared" si="217"/>
        <v>10171.317555634052</v>
      </c>
    </row>
    <row r="6910" spans="1:5" hidden="1" x14ac:dyDescent="0.25">
      <c r="A6910" t="s">
        <v>12</v>
      </c>
      <c r="B6910" s="6">
        <v>45420</v>
      </c>
      <c r="C6910" s="9" cm="1">
        <f t="array" ref="C6910">IFERROR(
(_xlfn.XLOOKUP(1,(MarketData[ETF]=A6910)*(MarketData[Date]=B6910),MarketData[Adjusted Close]) /
_xlfn.XLOOKUP(1,(MarketData[ETF]=A6910)*(MarketData[Date]=WORKDAY(B6910,-1)),MarketData[Adjusted Close]))-1,
""
)</f>
        <v>-1.2347856764861609E-3</v>
      </c>
      <c r="D6910">
        <f t="shared" si="216"/>
        <v>1.0158758158405363</v>
      </c>
      <c r="E6910">
        <f t="shared" si="217"/>
        <v>10158.758158405362</v>
      </c>
    </row>
    <row r="6911" spans="1:5" hidden="1" x14ac:dyDescent="0.25">
      <c r="A6911" t="s">
        <v>12</v>
      </c>
      <c r="B6911" s="6">
        <v>45419</v>
      </c>
      <c r="C6911" s="9" cm="1">
        <f t="array" ref="C6911">IFERROR(
(_xlfn.XLOOKUP(1,(MarketData[ETF]=A6911)*(MarketData[Date]=B6911),MarketData[Adjusted Close]) /
_xlfn.XLOOKUP(1,(MarketData[ETF]=A6911)*(MarketData[Date]=WORKDAY(B6911,-1)),MarketData[Adjusted Close]))-1,
""
)</f>
        <v>-7.0509430636345183E-4</v>
      </c>
      <c r="D6911">
        <f t="shared" si="216"/>
        <v>1.0151595275868148</v>
      </c>
      <c r="E6911">
        <f t="shared" si="217"/>
        <v>10151.595275868149</v>
      </c>
    </row>
    <row r="6912" spans="1:5" hidden="1" x14ac:dyDescent="0.25">
      <c r="A6912" t="s">
        <v>12</v>
      </c>
      <c r="B6912" s="6">
        <v>45418</v>
      </c>
      <c r="C6912" s="9" cm="1">
        <f t="array" ref="C6912">IFERROR(
(_xlfn.XLOOKUP(1,(MarketData[ETF]=A6912)*(MarketData[Date]=B6912),MarketData[Adjusted Close]) /
_xlfn.XLOOKUP(1,(MarketData[ETF]=A6912)*(MarketData[Date]=WORKDAY(B6912,-1)),MarketData[Adjusted Close]))-1,
""
)</f>
        <v>5.494505494505475E-3</v>
      </c>
      <c r="D6912">
        <f t="shared" si="216"/>
        <v>1.0207373271889402</v>
      </c>
      <c r="E6912">
        <f t="shared" si="217"/>
        <v>10207.373271889403</v>
      </c>
    </row>
    <row r="6913" spans="1:5" hidden="1" x14ac:dyDescent="0.25">
      <c r="A6913" t="s">
        <v>12</v>
      </c>
      <c r="B6913" s="6">
        <v>45415</v>
      </c>
      <c r="C6913" s="9" cm="1">
        <f t="array" ref="C6913">IFERROR(
(_xlfn.XLOOKUP(1,(MarketData[ETF]=A6913)*(MarketData[Date]=B6913),MarketData[Adjusted Close]) /
_xlfn.XLOOKUP(1,(MarketData[ETF]=A6913)*(MarketData[Date]=WORKDAY(B6913,-1)),MarketData[Adjusted Close]))-1,
""
)</f>
        <v>8.9413447782547006E-3</v>
      </c>
      <c r="D6913">
        <f t="shared" si="216"/>
        <v>1.0298640915593706</v>
      </c>
      <c r="E6913">
        <f t="shared" si="217"/>
        <v>10298.640915593707</v>
      </c>
    </row>
    <row r="6914" spans="1:5" hidden="1" x14ac:dyDescent="0.25">
      <c r="A6914" t="s">
        <v>12</v>
      </c>
      <c r="B6914" s="6">
        <v>45414</v>
      </c>
      <c r="C6914" s="9" cm="1">
        <f t="array" ref="C6914">IFERROR(
(_xlfn.XLOOKUP(1,(MarketData[ETF]=A6914)*(MarketData[Date]=B6914),MarketData[Adjusted Close]) /
_xlfn.XLOOKUP(1,(MarketData[ETF]=A6914)*(MarketData[Date]=WORKDAY(B6914,-1)),MarketData[Adjusted Close]))-1,
""
)</f>
        <v>1.7097126227719306E-2</v>
      </c>
      <c r="D6914">
        <f t="shared" si="216"/>
        <v>1.0474718079301566</v>
      </c>
      <c r="E6914">
        <f t="shared" si="217"/>
        <v>10474.718079301567</v>
      </c>
    </row>
    <row r="6915" spans="1:5" hidden="1" x14ac:dyDescent="0.25">
      <c r="A6915" t="s">
        <v>12</v>
      </c>
      <c r="B6915" s="6">
        <v>45413</v>
      </c>
      <c r="C6915" s="9" cm="1">
        <f t="array" ref="C6915">IFERROR(
(_xlfn.XLOOKUP(1,(MarketData[ETF]=A6915)*(MarketData[Date]=B6915),MarketData[Adjusted Close]) /
_xlfn.XLOOKUP(1,(MarketData[ETF]=A6915)*(MarketData[Date]=WORKDAY(B6915,-1)),MarketData[Adjusted Close]))-1,
""
)</f>
        <v>-9.0859531164821927E-4</v>
      </c>
      <c r="D6915">
        <f t="shared" si="216"/>
        <v>1.0465200799563876</v>
      </c>
      <c r="E6915">
        <f t="shared" si="217"/>
        <v>10465.200799563876</v>
      </c>
    </row>
    <row r="6916" spans="1:5" hidden="1" x14ac:dyDescent="0.25">
      <c r="A6916" t="s">
        <v>12</v>
      </c>
      <c r="B6916" s="6">
        <v>45412</v>
      </c>
      <c r="C6916" s="9" cm="1">
        <f t="array" ref="C6916">IFERROR(
(_xlfn.XLOOKUP(1,(MarketData[ETF]=A6916)*(MarketData[Date]=B6916),MarketData[Adjusted Close]) /
_xlfn.XLOOKUP(1,(MarketData[ETF]=A6916)*(MarketData[Date]=WORKDAY(B6916,-1)),MarketData[Adjusted Close]))-1,
""
)</f>
        <v>-1.3445679455001747E-2</v>
      </c>
      <c r="D6916">
        <f t="shared" si="216"/>
        <v>1.0324489064180713</v>
      </c>
      <c r="E6916">
        <f t="shared" si="217"/>
        <v>10324.489064180712</v>
      </c>
    </row>
    <row r="6917" spans="1:5" hidden="1" x14ac:dyDescent="0.25">
      <c r="A6917" t="s">
        <v>12</v>
      </c>
      <c r="B6917" s="6">
        <v>45411</v>
      </c>
      <c r="C6917" s="9" cm="1">
        <f t="array" ref="C6917">IFERROR(
(_xlfn.XLOOKUP(1,(MarketData[ETF]=A6917)*(MarketData[Date]=B6917),MarketData[Adjusted Close]) /
_xlfn.XLOOKUP(1,(MarketData[ETF]=A6917)*(MarketData[Date]=WORKDAY(B6917,-1)),MarketData[Adjusted Close]))-1,
""
)</f>
        <v>6.1327561327562119E-3</v>
      </c>
      <c r="D6917">
        <f t="shared" si="216"/>
        <v>1.0387806637806642</v>
      </c>
      <c r="E6917">
        <f t="shared" si="217"/>
        <v>10387.806637806643</v>
      </c>
    </row>
    <row r="6918" spans="1:5" hidden="1" x14ac:dyDescent="0.25">
      <c r="A6918" t="s">
        <v>12</v>
      </c>
      <c r="B6918" s="6">
        <v>45408</v>
      </c>
      <c r="C6918" s="9" cm="1">
        <f t="array" ref="C6918">IFERROR(
(_xlfn.XLOOKUP(1,(MarketData[ETF]=A6918)*(MarketData[Date]=B6918),MarketData[Adjusted Close]) /
_xlfn.XLOOKUP(1,(MarketData[ETF]=A6918)*(MarketData[Date]=WORKDAY(B6918,-1)),MarketData[Adjusted Close]))-1,
""
)</f>
        <v>8.1833060556464332E-3</v>
      </c>
      <c r="D6918">
        <f t="shared" si="216"/>
        <v>1.0472813238770691</v>
      </c>
      <c r="E6918">
        <f t="shared" si="217"/>
        <v>10472.81323877069</v>
      </c>
    </row>
    <row r="6919" spans="1:5" hidden="1" x14ac:dyDescent="0.25">
      <c r="A6919" t="s">
        <v>12</v>
      </c>
      <c r="B6919" s="6">
        <v>45407</v>
      </c>
      <c r="C6919" s="9" cm="1">
        <f t="array" ref="C6919">IFERROR(
(_xlfn.XLOOKUP(1,(MarketData[ETF]=A6919)*(MarketData[Date]=B6919),MarketData[Adjusted Close]) /
_xlfn.XLOOKUP(1,(MarketData[ETF]=A6919)*(MarketData[Date]=WORKDAY(B6919,-1)),MarketData[Adjusted Close]))-1,
""
)</f>
        <v>-1.8152114721364798E-3</v>
      </c>
      <c r="D6919">
        <f t="shared" si="216"/>
        <v>1.0453802868034132</v>
      </c>
      <c r="E6919">
        <f t="shared" si="217"/>
        <v>10453.802868034132</v>
      </c>
    </row>
    <row r="6920" spans="1:5" hidden="1" x14ac:dyDescent="0.25">
      <c r="A6920" t="s">
        <v>12</v>
      </c>
      <c r="B6920" s="6">
        <v>45406</v>
      </c>
      <c r="C6920" s="9" cm="1">
        <f t="array" ref="C6920">IFERROR(
(_xlfn.XLOOKUP(1,(MarketData[ETF]=A6920)*(MarketData[Date]=B6920),MarketData[Adjusted Close]) /
_xlfn.XLOOKUP(1,(MarketData[ETF]=A6920)*(MarketData[Date]=WORKDAY(B6920,-1)),MarketData[Adjusted Close]))-1,
""
)</f>
        <v>-1.4500634402754287E-3</v>
      </c>
      <c r="D6920">
        <f t="shared" si="216"/>
        <v>1.043864419068335</v>
      </c>
      <c r="E6920">
        <f t="shared" si="217"/>
        <v>10438.64419068335</v>
      </c>
    </row>
    <row r="6921" spans="1:5" hidden="1" x14ac:dyDescent="0.25">
      <c r="A6921" t="s">
        <v>12</v>
      </c>
      <c r="B6921" s="6">
        <v>45405</v>
      </c>
      <c r="C6921" s="9" cm="1">
        <f t="array" ref="C6921">IFERROR(
(_xlfn.XLOOKUP(1,(MarketData[ETF]=A6921)*(MarketData[Date]=B6921),MarketData[Adjusted Close]) /
_xlfn.XLOOKUP(1,(MarketData[ETF]=A6921)*(MarketData[Date]=WORKDAY(B6921,-1)),MarketData[Adjusted Close]))-1,
""
)</f>
        <v>9.6998535871157809E-3</v>
      </c>
      <c r="D6921">
        <f t="shared" si="216"/>
        <v>1.0539897510980976</v>
      </c>
      <c r="E6921">
        <f t="shared" si="217"/>
        <v>10539.897510980976</v>
      </c>
    </row>
    <row r="6922" spans="1:5" hidden="1" x14ac:dyDescent="0.25">
      <c r="A6922" t="s">
        <v>12</v>
      </c>
      <c r="B6922" s="6">
        <v>45404</v>
      </c>
      <c r="C6922" s="9" cm="1">
        <f t="array" ref="C6922">IFERROR(
(_xlfn.XLOOKUP(1,(MarketData[ETF]=A6922)*(MarketData[Date]=B6922),MarketData[Adjusted Close]) /
_xlfn.XLOOKUP(1,(MarketData[ETF]=A6922)*(MarketData[Date]=WORKDAY(B6922,-1)),MarketData[Adjusted Close]))-1,
""
)</f>
        <v>1.0355029585798814E-2</v>
      </c>
      <c r="D6922">
        <f t="shared" si="216"/>
        <v>1.0649038461538471</v>
      </c>
      <c r="E6922">
        <f t="shared" si="217"/>
        <v>10649.038461538472</v>
      </c>
    </row>
    <row r="6923" spans="1:5" hidden="1" x14ac:dyDescent="0.25">
      <c r="A6923" t="s">
        <v>12</v>
      </c>
      <c r="B6923" s="6">
        <v>45401</v>
      </c>
      <c r="C6923" s="9" cm="1">
        <f t="array" ref="C6923">IFERROR(
(_xlfn.XLOOKUP(1,(MarketData[ETF]=A6923)*(MarketData[Date]=B6923),MarketData[Adjusted Close]) /
_xlfn.XLOOKUP(1,(MarketData[ETF]=A6923)*(MarketData[Date]=WORKDAY(B6923,-1)),MarketData[Adjusted Close]))-1,
""
)</f>
        <v>-3.6968576709806023E-4</v>
      </c>
      <c r="D6923">
        <f t="shared" si="216"/>
        <v>1.0645101663585961</v>
      </c>
      <c r="E6923">
        <f t="shared" si="217"/>
        <v>10645.101663585961</v>
      </c>
    </row>
    <row r="6924" spans="1:5" hidden="1" x14ac:dyDescent="0.25">
      <c r="A6924" t="s">
        <v>12</v>
      </c>
      <c r="B6924" s="6">
        <v>45400</v>
      </c>
      <c r="C6924" s="9" cm="1">
        <f t="array" ref="C6924">IFERROR(
(_xlfn.XLOOKUP(1,(MarketData[ETF]=A6924)*(MarketData[Date]=B6924),MarketData[Adjusted Close]) /
_xlfn.XLOOKUP(1,(MarketData[ETF]=A6924)*(MarketData[Date]=WORKDAY(B6924,-1)),MarketData[Adjusted Close]))-1,
""
)</f>
        <v>1.8487705675718225E-4</v>
      </c>
      <c r="D6924">
        <f t="shared" si="216"/>
        <v>1.0647069698650407</v>
      </c>
      <c r="E6924">
        <f t="shared" si="217"/>
        <v>10647.069698650406</v>
      </c>
    </row>
    <row r="6925" spans="1:5" hidden="1" x14ac:dyDescent="0.25">
      <c r="A6925" t="s">
        <v>12</v>
      </c>
      <c r="B6925" s="6">
        <v>45399</v>
      </c>
      <c r="C6925" s="9" cm="1">
        <f t="array" ref="C6925">IFERROR(
(_xlfn.XLOOKUP(1,(MarketData[ETF]=A6925)*(MarketData[Date]=B6925),MarketData[Adjusted Close]) /
_xlfn.XLOOKUP(1,(MarketData[ETF]=A6925)*(MarketData[Date]=WORKDAY(B6925,-1)),MarketData[Adjusted Close]))-1,
""
)</f>
        <v>5.5493895671476778E-4</v>
      </c>
      <c r="D6925">
        <f t="shared" si="216"/>
        <v>1.0652978172401044</v>
      </c>
      <c r="E6925">
        <f t="shared" si="217"/>
        <v>10652.978172401045</v>
      </c>
    </row>
    <row r="6926" spans="1:5" hidden="1" x14ac:dyDescent="0.25">
      <c r="A6926" t="s">
        <v>12</v>
      </c>
      <c r="B6926" s="6">
        <v>45398</v>
      </c>
      <c r="C6926" s="9" cm="1">
        <f t="array" ref="C6926">IFERROR(
(_xlfn.XLOOKUP(1,(MarketData[ETF]=A6926)*(MarketData[Date]=B6926),MarketData[Adjusted Close]) /
_xlfn.XLOOKUP(1,(MarketData[ETF]=A6926)*(MarketData[Date]=WORKDAY(B6926,-1)),MarketData[Adjusted Close]))-1,
""
)</f>
        <v>-1.1157856228278806E-2</v>
      </c>
      <c r="D6926">
        <f t="shared" si="216"/>
        <v>1.0534113773550402</v>
      </c>
      <c r="E6926">
        <f t="shared" si="217"/>
        <v>10534.113773550402</v>
      </c>
    </row>
    <row r="6927" spans="1:5" hidden="1" x14ac:dyDescent="0.25">
      <c r="A6927" t="s">
        <v>12</v>
      </c>
      <c r="B6927" s="6">
        <v>45397</v>
      </c>
      <c r="C6927" s="9" cm="1">
        <f t="array" ref="C6927">IFERROR(
(_xlfn.XLOOKUP(1,(MarketData[ETF]=A6927)*(MarketData[Date]=B6927),MarketData[Adjusted Close]) /
_xlfn.XLOOKUP(1,(MarketData[ETF]=A6927)*(MarketData[Date]=WORKDAY(B6927,-1)),MarketData[Adjusted Close]))-1,
""
)</f>
        <v>-4.5520757465403738E-3</v>
      </c>
      <c r="D6927">
        <f t="shared" si="216"/>
        <v>1.0486161689730527</v>
      </c>
      <c r="E6927">
        <f t="shared" si="217"/>
        <v>10486.161689730527</v>
      </c>
    </row>
    <row r="6928" spans="1:5" hidden="1" x14ac:dyDescent="0.25">
      <c r="A6928" t="s">
        <v>12</v>
      </c>
      <c r="B6928" s="6">
        <v>45394</v>
      </c>
      <c r="C6928" s="9" cm="1">
        <f t="array" ref="C6928">IFERROR(
(_xlfn.XLOOKUP(1,(MarketData[ETF]=A6928)*(MarketData[Date]=B6928),MarketData[Adjusted Close]) /
_xlfn.XLOOKUP(1,(MarketData[ETF]=A6928)*(MarketData[Date]=WORKDAY(B6928,-1)),MarketData[Adjusted Close]))-1,
""
)</f>
        <v>-1.7531305903398908E-2</v>
      </c>
      <c r="D6928">
        <f t="shared" si="216"/>
        <v>1.0302325581395357</v>
      </c>
      <c r="E6928">
        <f t="shared" si="217"/>
        <v>10302.325581395356</v>
      </c>
    </row>
    <row r="6929" spans="1:5" hidden="1" x14ac:dyDescent="0.25">
      <c r="A6929" t="s">
        <v>12</v>
      </c>
      <c r="B6929" s="6">
        <v>45393</v>
      </c>
      <c r="C6929" s="9" cm="1">
        <f t="array" ref="C6929">IFERROR(
(_xlfn.XLOOKUP(1,(MarketData[ETF]=A6929)*(MarketData[Date]=B6929),MarketData[Adjusted Close]) /
_xlfn.XLOOKUP(1,(MarketData[ETF]=A6929)*(MarketData[Date]=WORKDAY(B6929,-1)),MarketData[Adjusted Close]))-1,
""
)</f>
        <v>3.5906642728904536E-3</v>
      </c>
      <c r="D6929">
        <f t="shared" si="216"/>
        <v>1.0339317773788159</v>
      </c>
      <c r="E6929">
        <f t="shared" si="217"/>
        <v>10339.31777378816</v>
      </c>
    </row>
    <row r="6930" spans="1:5" hidden="1" x14ac:dyDescent="0.25">
      <c r="A6930" t="s">
        <v>12</v>
      </c>
      <c r="B6930" s="6">
        <v>45392</v>
      </c>
      <c r="C6930" s="9" cm="1">
        <f t="array" ref="C6930">IFERROR(
(_xlfn.XLOOKUP(1,(MarketData[ETF]=A6930)*(MarketData[Date]=B6930),MarketData[Adjusted Close]) /
_xlfn.XLOOKUP(1,(MarketData[ETF]=A6930)*(MarketData[Date]=WORKDAY(B6930,-1)),MarketData[Adjusted Close]))-1,
""
)</f>
        <v>-1.3984776066560456E-2</v>
      </c>
      <c r="D6930">
        <f t="shared" si="216"/>
        <v>1.0194724730040723</v>
      </c>
      <c r="E6930">
        <f t="shared" si="217"/>
        <v>10194.724730040723</v>
      </c>
    </row>
    <row r="6931" spans="1:5" hidden="1" x14ac:dyDescent="0.25">
      <c r="A6931" t="s">
        <v>12</v>
      </c>
      <c r="B6931" s="6">
        <v>45391</v>
      </c>
      <c r="C6931" s="9" cm="1">
        <f t="array" ref="C6931">IFERROR(
(_xlfn.XLOOKUP(1,(MarketData[ETF]=A6931)*(MarketData[Date]=B6931),MarketData[Adjusted Close]) /
_xlfn.XLOOKUP(1,(MarketData[ETF]=A6931)*(MarketData[Date]=WORKDAY(B6931,-1)),MarketData[Adjusted Close]))-1,
""
)</f>
        <v>2.6624068157614644E-3</v>
      </c>
      <c r="D6931">
        <f t="shared" si="216"/>
        <v>1.0221867234646795</v>
      </c>
      <c r="E6931">
        <f t="shared" si="217"/>
        <v>10221.867234646796</v>
      </c>
    </row>
    <row r="6932" spans="1:5" hidden="1" x14ac:dyDescent="0.25">
      <c r="A6932" t="s">
        <v>12</v>
      </c>
      <c r="B6932" s="6">
        <v>45390</v>
      </c>
      <c r="C6932" s="9" cm="1">
        <f t="array" ref="C6932">IFERROR(
(_xlfn.XLOOKUP(1,(MarketData[ETF]=A6932)*(MarketData[Date]=B6932),MarketData[Adjusted Close]) /
_xlfn.XLOOKUP(1,(MarketData[ETF]=A6932)*(MarketData[Date]=WORKDAY(B6932,-1)),MarketData[Adjusted Close]))-1,
""
)</f>
        <v>4.9946485907956806E-3</v>
      </c>
      <c r="D6932">
        <f t="shared" si="216"/>
        <v>1.0272921869425624</v>
      </c>
      <c r="E6932">
        <f t="shared" si="217"/>
        <v>10272.921869425623</v>
      </c>
    </row>
    <row r="6933" spans="1:5" hidden="1" x14ac:dyDescent="0.25">
      <c r="A6933" t="s">
        <v>12</v>
      </c>
      <c r="B6933" s="6">
        <v>45387</v>
      </c>
      <c r="C6933" s="9" cm="1">
        <f t="array" ref="C6933">IFERROR(
(_xlfn.XLOOKUP(1,(MarketData[ETF]=A6933)*(MarketData[Date]=B6933),MarketData[Adjusted Close]) /
_xlfn.XLOOKUP(1,(MarketData[ETF]=A6933)*(MarketData[Date]=WORKDAY(B6933,-1)),MarketData[Adjusted Close]))-1,
""
)</f>
        <v>3.58037952022916E-3</v>
      </c>
      <c r="D6933">
        <f t="shared" si="216"/>
        <v>1.0309702828499829</v>
      </c>
      <c r="E6933">
        <f t="shared" si="217"/>
        <v>10309.702828499829</v>
      </c>
    </row>
    <row r="6934" spans="1:5" hidden="1" x14ac:dyDescent="0.25">
      <c r="A6934" t="s">
        <v>12</v>
      </c>
      <c r="B6934" s="6">
        <v>45386</v>
      </c>
      <c r="C6934" s="9" cm="1">
        <f t="array" ref="C6934">IFERROR(
(_xlfn.XLOOKUP(1,(MarketData[ETF]=A6934)*(MarketData[Date]=B6934),MarketData[Adjusted Close]) /
_xlfn.XLOOKUP(1,(MarketData[ETF]=A6934)*(MarketData[Date]=WORKDAY(B6934,-1)),MarketData[Adjusted Close]))-1,
""
)</f>
        <v>-6.7567567567567988E-3</v>
      </c>
      <c r="D6934">
        <f t="shared" si="216"/>
        <v>1.0240042674253209</v>
      </c>
      <c r="E6934">
        <f t="shared" si="217"/>
        <v>10240.042674253209</v>
      </c>
    </row>
    <row r="6935" spans="1:5" hidden="1" x14ac:dyDescent="0.25">
      <c r="A6935" t="s">
        <v>12</v>
      </c>
      <c r="B6935" s="6">
        <v>45385</v>
      </c>
      <c r="C6935" s="9" cm="1">
        <f t="array" ref="C6935">IFERROR(
(_xlfn.XLOOKUP(1,(MarketData[ETF]=A6935)*(MarketData[Date]=B6935),MarketData[Adjusted Close]) /
_xlfn.XLOOKUP(1,(MarketData[ETF]=A6935)*(MarketData[Date]=WORKDAY(B6935,-1)),MarketData[Adjusted Close]))-1,
""
)</f>
        <v>4.2857142857142261E-3</v>
      </c>
      <c r="D6935">
        <f t="shared" si="216"/>
        <v>1.028392857142858</v>
      </c>
      <c r="E6935">
        <f t="shared" si="217"/>
        <v>10283.92857142858</v>
      </c>
    </row>
    <row r="6936" spans="1:5" hidden="1" x14ac:dyDescent="0.25">
      <c r="A6936" t="s">
        <v>12</v>
      </c>
      <c r="B6936" s="6">
        <v>45384</v>
      </c>
      <c r="C6936" s="9" cm="1">
        <f t="array" ref="C6936">IFERROR(
(_xlfn.XLOOKUP(1,(MarketData[ETF]=A6936)*(MarketData[Date]=B6936),MarketData[Adjusted Close]) /
_xlfn.XLOOKUP(1,(MarketData[ETF]=A6936)*(MarketData[Date]=WORKDAY(B6936,-1)),MarketData[Adjusted Close]))-1,
""
)</f>
        <v>-4.090343233149496E-3</v>
      </c>
      <c r="D6936">
        <f t="shared" si="216"/>
        <v>1.0241863773786244</v>
      </c>
      <c r="E6936">
        <f t="shared" si="217"/>
        <v>10241.863773786245</v>
      </c>
    </row>
    <row r="6937" spans="1:5" hidden="1" x14ac:dyDescent="0.25">
      <c r="A6937" t="s">
        <v>12</v>
      </c>
      <c r="B6937" s="6">
        <v>45383</v>
      </c>
      <c r="C6937" s="9" t="str" cm="1">
        <f t="array" ref="C6937">IFERROR(
(_xlfn.XLOOKUP(1,(MarketData[ETF]=A6937)*(MarketData[Date]=B6937),MarketData[Adjusted Close]) /
_xlfn.XLOOKUP(1,(MarketData[ETF]=A6937)*(MarketData[Date]=WORKDAY(B6937,-1)),MarketData[Adjusted Close]))-1,
""
)</f>
        <v/>
      </c>
      <c r="D6937">
        <f t="shared" si="216"/>
        <v>1</v>
      </c>
      <c r="E6937">
        <f t="shared" si="217"/>
        <v>10000</v>
      </c>
    </row>
    <row r="6938" spans="1:5" hidden="1" x14ac:dyDescent="0.25">
      <c r="A6938" t="s">
        <v>12</v>
      </c>
      <c r="B6938" s="6">
        <v>45379</v>
      </c>
      <c r="C6938" s="9" cm="1">
        <f t="array" ref="C6938">IFERROR(
(_xlfn.XLOOKUP(1,(MarketData[ETF]=A6938)*(MarketData[Date]=B6938),MarketData[Adjusted Close]) /
_xlfn.XLOOKUP(1,(MarketData[ETF]=A6938)*(MarketData[Date]=WORKDAY(B6938,-1)),MarketData[Adjusted Close]))-1,
""
)</f>
        <v>-1.7746228926351915E-4</v>
      </c>
      <c r="D6938">
        <f t="shared" si="216"/>
        <v>0.99982253771073648</v>
      </c>
      <c r="E6938">
        <f t="shared" si="217"/>
        <v>9998.2253771073647</v>
      </c>
    </row>
    <row r="6939" spans="1:5" hidden="1" x14ac:dyDescent="0.25">
      <c r="A6939" t="s">
        <v>12</v>
      </c>
      <c r="B6939" s="6">
        <v>45378</v>
      </c>
      <c r="C6939" s="9" cm="1">
        <f t="array" ref="C6939">IFERROR(
(_xlfn.XLOOKUP(1,(MarketData[ETF]=A6939)*(MarketData[Date]=B6939),MarketData[Adjusted Close]) /
_xlfn.XLOOKUP(1,(MarketData[ETF]=A6939)*(MarketData[Date]=WORKDAY(B6939,-1)),MarketData[Adjusted Close]))-1,
""
)</f>
        <v>5.3523639607493401E-3</v>
      </c>
      <c r="D6939">
        <f t="shared" si="216"/>
        <v>1.0051739518287244</v>
      </c>
      <c r="E6939">
        <f t="shared" si="217"/>
        <v>10051.739518287244</v>
      </c>
    </row>
    <row r="6940" spans="1:5" hidden="1" x14ac:dyDescent="0.25">
      <c r="A6940" t="s">
        <v>12</v>
      </c>
      <c r="B6940" s="6">
        <v>45377</v>
      </c>
      <c r="C6940" s="9" cm="1">
        <f t="array" ref="C6940">IFERROR(
(_xlfn.XLOOKUP(1,(MarketData[ETF]=A6940)*(MarketData[Date]=B6940),MarketData[Adjusted Close]) /
_xlfn.XLOOKUP(1,(MarketData[ETF]=A6940)*(MarketData[Date]=WORKDAY(B6940,-1)),MarketData[Adjusted Close]))-1,
""
)</f>
        <v>0</v>
      </c>
      <c r="D6940">
        <f t="shared" si="216"/>
        <v>1.0051739518287244</v>
      </c>
      <c r="E6940">
        <f t="shared" si="217"/>
        <v>10051.739518287244</v>
      </c>
    </row>
    <row r="6941" spans="1:5" hidden="1" x14ac:dyDescent="0.25">
      <c r="A6941" t="s">
        <v>12</v>
      </c>
      <c r="B6941" s="6">
        <v>45376</v>
      </c>
      <c r="C6941" s="9" cm="1">
        <f t="array" ref="C6941">IFERROR(
(_xlfn.XLOOKUP(1,(MarketData[ETF]=A6941)*(MarketData[Date]=B6941),MarketData[Adjusted Close]) /
_xlfn.XLOOKUP(1,(MarketData[ETF]=A6941)*(MarketData[Date]=WORKDAY(B6941,-1)),MarketData[Adjusted Close]))-1,
""
)</f>
        <v>-7.1313959707619556E-4</v>
      </c>
      <c r="D6941">
        <f t="shared" si="216"/>
        <v>1.0044571224817258</v>
      </c>
      <c r="E6941">
        <f t="shared" si="217"/>
        <v>10044.571224817259</v>
      </c>
    </row>
    <row r="6942" spans="1:5" hidden="1" x14ac:dyDescent="0.25">
      <c r="A6942" t="s">
        <v>12</v>
      </c>
      <c r="B6942" s="6">
        <v>45373</v>
      </c>
      <c r="C6942" s="9" cm="1">
        <f t="array" ref="C6942">IFERROR(
(_xlfn.XLOOKUP(1,(MarketData[ETF]=A6942)*(MarketData[Date]=B6942),MarketData[Adjusted Close]) /
_xlfn.XLOOKUP(1,(MarketData[ETF]=A6942)*(MarketData[Date]=WORKDAY(B6942,-1)),MarketData[Adjusted Close]))-1,
""
)</f>
        <v>-3.90694370449296E-3</v>
      </c>
      <c r="D6942">
        <f t="shared" si="216"/>
        <v>1.0005327650506126</v>
      </c>
      <c r="E6942">
        <f t="shared" si="217"/>
        <v>10005.327650506126</v>
      </c>
    </row>
    <row r="6943" spans="1:5" hidden="1" x14ac:dyDescent="0.25">
      <c r="A6943" t="s">
        <v>12</v>
      </c>
      <c r="B6943" s="6">
        <v>45372</v>
      </c>
      <c r="C6943" s="9" cm="1">
        <f t="array" ref="C6943">IFERROR(
(_xlfn.XLOOKUP(1,(MarketData[ETF]=A6943)*(MarketData[Date]=B6943),MarketData[Adjusted Close]) /
_xlfn.XLOOKUP(1,(MarketData[ETF]=A6943)*(MarketData[Date]=WORKDAY(B6943,-1)),MarketData[Adjusted Close]))-1,
""
)</f>
        <v>1.7761989342823803E-4</v>
      </c>
      <c r="D6943">
        <f t="shared" si="216"/>
        <v>1.0007104795737123</v>
      </c>
      <c r="E6943">
        <f t="shared" si="217"/>
        <v>10007.104795737123</v>
      </c>
    </row>
    <row r="6944" spans="1:5" hidden="1" x14ac:dyDescent="0.25">
      <c r="A6944" t="s">
        <v>12</v>
      </c>
      <c r="B6944" s="6">
        <v>45371</v>
      </c>
      <c r="C6944" s="9" cm="1">
        <f t="array" ref="C6944">IFERROR(
(_xlfn.XLOOKUP(1,(MarketData[ETF]=A6944)*(MarketData[Date]=B6944),MarketData[Adjusted Close]) /
_xlfn.XLOOKUP(1,(MarketData[ETF]=A6944)*(MarketData[Date]=WORKDAY(B6944,-1)),MarketData[Adjusted Close]))-1,
""
)</f>
        <v>1.0771992818671361E-2</v>
      </c>
      <c r="D6944">
        <f t="shared" si="216"/>
        <v>1.0114901256732496</v>
      </c>
      <c r="E6944">
        <f t="shared" si="217"/>
        <v>10114.901256732495</v>
      </c>
    </row>
    <row r="6945" spans="1:5" hidden="1" x14ac:dyDescent="0.25">
      <c r="A6945" t="s">
        <v>12</v>
      </c>
      <c r="B6945" s="6">
        <v>45370</v>
      </c>
      <c r="C6945" s="9" cm="1">
        <f t="array" ref="C6945">IFERROR(
(_xlfn.XLOOKUP(1,(MarketData[ETF]=A6945)*(MarketData[Date]=B6945),MarketData[Adjusted Close]) /
_xlfn.XLOOKUP(1,(MarketData[ETF]=A6945)*(MarketData[Date]=WORKDAY(B6945,-1)),MarketData[Adjusted Close]))-1,
""
)</f>
        <v>3.5919540229900626E-4</v>
      </c>
      <c r="D6945">
        <f t="shared" si="216"/>
        <v>1.0118534482758623</v>
      </c>
      <c r="E6945">
        <f t="shared" si="217"/>
        <v>10118.534482758623</v>
      </c>
    </row>
    <row r="6946" spans="1:5" hidden="1" x14ac:dyDescent="0.25">
      <c r="A6946" t="s">
        <v>12</v>
      </c>
      <c r="B6946" s="6">
        <v>45369</v>
      </c>
      <c r="C6946" s="9" cm="1">
        <f t="array" ref="C6946">IFERROR(
(_xlfn.XLOOKUP(1,(MarketData[ETF]=A6946)*(MarketData[Date]=B6946),MarketData[Adjusted Close]) /
_xlfn.XLOOKUP(1,(MarketData[ETF]=A6946)*(MarketData[Date]=WORKDAY(B6946,-1)),MarketData[Adjusted Close]))-1,
""
)</f>
        <v>1.7962996227760542E-4</v>
      </c>
      <c r="D6946">
        <f t="shared" si="216"/>
        <v>1.0120352074726067</v>
      </c>
      <c r="E6946">
        <f t="shared" si="217"/>
        <v>10120.352074726066</v>
      </c>
    </row>
    <row r="6947" spans="1:5" hidden="1" x14ac:dyDescent="0.25">
      <c r="A6947" t="s">
        <v>12</v>
      </c>
      <c r="B6947" s="6">
        <v>45366</v>
      </c>
      <c r="C6947" s="9" cm="1">
        <f t="array" ref="C6947">IFERROR(
(_xlfn.XLOOKUP(1,(MarketData[ETF]=A6947)*(MarketData[Date]=B6947),MarketData[Adjusted Close]) /
_xlfn.XLOOKUP(1,(MarketData[ETF]=A6947)*(MarketData[Date]=WORKDAY(B6947,-1)),MarketData[Adjusted Close]))-1,
""
)</f>
        <v>-1.0766194150366726E-3</v>
      </c>
      <c r="D6947">
        <f t="shared" si="216"/>
        <v>1.010945630719541</v>
      </c>
      <c r="E6947">
        <f t="shared" si="217"/>
        <v>10109.456307195411</v>
      </c>
    </row>
    <row r="6948" spans="1:5" hidden="1" x14ac:dyDescent="0.25">
      <c r="A6948" t="s">
        <v>12</v>
      </c>
      <c r="B6948" s="6">
        <v>45365</v>
      </c>
      <c r="C6948" s="9" cm="1">
        <f t="array" ref="C6948">IFERROR(
(_xlfn.XLOOKUP(1,(MarketData[ETF]=A6948)*(MarketData[Date]=B6948),MarketData[Adjusted Close]) /
_xlfn.XLOOKUP(1,(MarketData[ETF]=A6948)*(MarketData[Date]=WORKDAY(B6948,-1)),MarketData[Adjusted Close]))-1,
""
)</f>
        <v>-6.418256373685316E-3</v>
      </c>
      <c r="D6948">
        <f t="shared" si="216"/>
        <v>1.004457122481726</v>
      </c>
      <c r="E6948">
        <f t="shared" si="217"/>
        <v>10044.57122481726</v>
      </c>
    </row>
    <row r="6949" spans="1:5" hidden="1" x14ac:dyDescent="0.25">
      <c r="A6949" t="s">
        <v>12</v>
      </c>
      <c r="B6949" s="6">
        <v>45364</v>
      </c>
      <c r="C6949" s="9" cm="1">
        <f t="array" ref="C6949">IFERROR(
(_xlfn.XLOOKUP(1,(MarketData[ETF]=A6949)*(MarketData[Date]=B6949),MarketData[Adjusted Close]) /
_xlfn.XLOOKUP(1,(MarketData[ETF]=A6949)*(MarketData[Date]=WORKDAY(B6949,-1)),MarketData[Adjusted Close]))-1,
""
)</f>
        <v>-1.4242478191205388E-3</v>
      </c>
      <c r="D6949">
        <f t="shared" si="216"/>
        <v>1.0030265266156313</v>
      </c>
      <c r="E6949">
        <f t="shared" si="217"/>
        <v>10030.265266156313</v>
      </c>
    </row>
    <row r="6950" spans="1:5" hidden="1" x14ac:dyDescent="0.25">
      <c r="A6950" t="s">
        <v>12</v>
      </c>
      <c r="B6950" s="6">
        <v>45363</v>
      </c>
      <c r="C6950" s="9" cm="1">
        <f t="array" ref="C6950">IFERROR(
(_xlfn.XLOOKUP(1,(MarketData[ETF]=A6950)*(MarketData[Date]=B6950),MarketData[Adjusted Close]) /
_xlfn.XLOOKUP(1,(MarketData[ETF]=A6950)*(MarketData[Date]=WORKDAY(B6950,-1)),MarketData[Adjusted Close]))-1,
""
)</f>
        <v>8.076094759511987E-3</v>
      </c>
      <c r="D6950">
        <f t="shared" ref="D6950:D7013" si="218">IFERROR(IF(A6950&lt;&gt;A6949,1,D6949*(1+C6950)),1)</f>
        <v>1.0111270638908834</v>
      </c>
      <c r="E6950">
        <f t="shared" ref="E6950:E7013" si="219">D6950*10000</f>
        <v>10111.270638908834</v>
      </c>
    </row>
    <row r="6951" spans="1:5" hidden="1" x14ac:dyDescent="0.25">
      <c r="A6951" t="s">
        <v>12</v>
      </c>
      <c r="B6951" s="6">
        <v>45362</v>
      </c>
      <c r="C6951" s="9" cm="1">
        <f t="array" ref="C6951">IFERROR(
(_xlfn.XLOOKUP(1,(MarketData[ETF]=A6951)*(MarketData[Date]=B6951),MarketData[Adjusted Close]) /
_xlfn.XLOOKUP(1,(MarketData[ETF]=A6951)*(MarketData[Date]=WORKDAY(B6951,-1)),MarketData[Adjusted Close]))-1,
""
)</f>
        <v>-3.2200357781753119E-3</v>
      </c>
      <c r="D6951">
        <f t="shared" si="218"/>
        <v>1.0078711985688733</v>
      </c>
      <c r="E6951">
        <f t="shared" si="219"/>
        <v>10078.711985688733</v>
      </c>
    </row>
    <row r="6952" spans="1:5" hidden="1" x14ac:dyDescent="0.25">
      <c r="A6952" t="s">
        <v>12</v>
      </c>
      <c r="B6952" s="6">
        <v>45359</v>
      </c>
      <c r="C6952" s="9" cm="1">
        <f t="array" ref="C6952">IFERROR(
(_xlfn.XLOOKUP(1,(MarketData[ETF]=A6952)*(MarketData[Date]=B6952),MarketData[Adjusted Close]) /
_xlfn.XLOOKUP(1,(MarketData[ETF]=A6952)*(MarketData[Date]=WORKDAY(B6952,-1)),MarketData[Adjusted Close]))-1,
""
)</f>
        <v>-2.8540849090260556E-3</v>
      </c>
      <c r="D6952">
        <f t="shared" si="218"/>
        <v>1.0049946485907959</v>
      </c>
      <c r="E6952">
        <f t="shared" si="219"/>
        <v>10049.94648590796</v>
      </c>
    </row>
    <row r="6953" spans="1:5" hidden="1" x14ac:dyDescent="0.25">
      <c r="A6953" t="s">
        <v>12</v>
      </c>
      <c r="B6953" s="6">
        <v>45358</v>
      </c>
      <c r="C6953" s="9" cm="1">
        <f t="array" ref="C6953">IFERROR(
(_xlfn.XLOOKUP(1,(MarketData[ETF]=A6953)*(MarketData[Date]=B6953),MarketData[Adjusted Close]) /
_xlfn.XLOOKUP(1,(MarketData[ETF]=A6953)*(MarketData[Date]=WORKDAY(B6953,-1)),MarketData[Adjusted Close]))-1,
""
)</f>
        <v>9.5443904195930962E-3</v>
      </c>
      <c r="D6953">
        <f t="shared" si="218"/>
        <v>1.0145867098865482</v>
      </c>
      <c r="E6953">
        <f t="shared" si="219"/>
        <v>10145.867098865481</v>
      </c>
    </row>
    <row r="6954" spans="1:5" hidden="1" x14ac:dyDescent="0.25">
      <c r="A6954" t="s">
        <v>12</v>
      </c>
      <c r="B6954" s="6">
        <v>45357</v>
      </c>
      <c r="C6954" s="9" cm="1">
        <f t="array" ref="C6954">IFERROR(
(_xlfn.XLOOKUP(1,(MarketData[ETF]=A6954)*(MarketData[Date]=B6954),MarketData[Adjusted Close]) /
_xlfn.XLOOKUP(1,(MarketData[ETF]=A6954)*(MarketData[Date]=WORKDAY(B6954,-1)),MarketData[Adjusted Close]))-1,
""
)</f>
        <v>1.2951477562933356E-2</v>
      </c>
      <c r="D6954">
        <f t="shared" si="218"/>
        <v>1.0277271068952942</v>
      </c>
      <c r="E6954">
        <f t="shared" si="219"/>
        <v>10277.271068952943</v>
      </c>
    </row>
    <row r="6955" spans="1:5" hidden="1" x14ac:dyDescent="0.25">
      <c r="A6955" t="s">
        <v>12</v>
      </c>
      <c r="B6955" s="6">
        <v>45356</v>
      </c>
      <c r="C6955" s="9" cm="1">
        <f t="array" ref="C6955">IFERROR(
(_xlfn.XLOOKUP(1,(MarketData[ETF]=A6955)*(MarketData[Date]=B6955),MarketData[Adjusted Close]) /
_xlfn.XLOOKUP(1,(MarketData[ETF]=A6955)*(MarketData[Date]=WORKDAY(B6955,-1)),MarketData[Adjusted Close]))-1,
""
)</f>
        <v>-3.8161003089224321E-3</v>
      </c>
      <c r="D6955">
        <f t="shared" si="218"/>
        <v>1.0238051971651831</v>
      </c>
      <c r="E6955">
        <f t="shared" si="219"/>
        <v>10238.051971651832</v>
      </c>
    </row>
    <row r="6956" spans="1:5" hidden="1" x14ac:dyDescent="0.25">
      <c r="A6956" t="s">
        <v>12</v>
      </c>
      <c r="B6956" s="6">
        <v>45355</v>
      </c>
      <c r="C6956" s="9" cm="1">
        <f t="array" ref="C6956">IFERROR(
(_xlfn.XLOOKUP(1,(MarketData[ETF]=A6956)*(MarketData[Date]=B6956),MarketData[Adjusted Close]) /
_xlfn.XLOOKUP(1,(MarketData[ETF]=A6956)*(MarketData[Date]=WORKDAY(B6956,-1)),MarketData[Adjusted Close]))-1,
""
)</f>
        <v>-2.899075919550631E-3</v>
      </c>
      <c r="D6956">
        <f t="shared" si="218"/>
        <v>1.0208371081717709</v>
      </c>
      <c r="E6956">
        <f t="shared" si="219"/>
        <v>10208.371081717709</v>
      </c>
    </row>
    <row r="6957" spans="1:5" hidden="1" x14ac:dyDescent="0.25">
      <c r="A6957" t="s">
        <v>12</v>
      </c>
      <c r="B6957" s="6">
        <v>45352</v>
      </c>
      <c r="C6957" s="9" cm="1">
        <f t="array" ref="C6957">IFERROR(
(_xlfn.XLOOKUP(1,(MarketData[ETF]=A6957)*(MarketData[Date]=B6957),MarketData[Adjusted Close]) /
_xlfn.XLOOKUP(1,(MarketData[ETF]=A6957)*(MarketData[Date]=WORKDAY(B6957,-1)),MarketData[Adjusted Close]))-1,
""
)</f>
        <v>1.1361553967381255E-2</v>
      </c>
      <c r="D6957">
        <f t="shared" si="218"/>
        <v>1.0324354040681698</v>
      </c>
      <c r="E6957">
        <f t="shared" si="219"/>
        <v>10324.354040681697</v>
      </c>
    </row>
    <row r="6958" spans="1:5" hidden="1" x14ac:dyDescent="0.25">
      <c r="A6958" t="s">
        <v>12</v>
      </c>
      <c r="B6958" s="6">
        <v>45351</v>
      </c>
      <c r="C6958" s="9" cm="1">
        <f t="array" ref="C6958">IFERROR(
(_xlfn.XLOOKUP(1,(MarketData[ETF]=A6958)*(MarketData[Date]=B6958),MarketData[Adjusted Close]) /
_xlfn.XLOOKUP(1,(MarketData[ETF]=A6958)*(MarketData[Date]=WORKDAY(B6958,-1)),MarketData[Adjusted Close]))-1,
""
)</f>
        <v>2.2038567493112282E-3</v>
      </c>
      <c r="D6958">
        <f t="shared" si="218"/>
        <v>1.0347107438016534</v>
      </c>
      <c r="E6958">
        <f t="shared" si="219"/>
        <v>10347.107438016534</v>
      </c>
    </row>
    <row r="6959" spans="1:5" hidden="1" x14ac:dyDescent="0.25">
      <c r="A6959" t="s">
        <v>12</v>
      </c>
      <c r="B6959" s="6">
        <v>45350</v>
      </c>
      <c r="C6959" s="9" cm="1">
        <f t="array" ref="C6959">IFERROR(
(_xlfn.XLOOKUP(1,(MarketData[ETF]=A6959)*(MarketData[Date]=B6959),MarketData[Adjusted Close]) /
_xlfn.XLOOKUP(1,(MarketData[ETF]=A6959)*(MarketData[Date]=WORKDAY(B6959,-1)),MarketData[Adjusted Close]))-1,
""
)</f>
        <v>-7.2926162260710248E-3</v>
      </c>
      <c r="D6959">
        <f t="shared" si="218"/>
        <v>1.0271649954421154</v>
      </c>
      <c r="E6959">
        <f t="shared" si="219"/>
        <v>10271.649954421153</v>
      </c>
    </row>
    <row r="6960" spans="1:5" hidden="1" x14ac:dyDescent="0.25">
      <c r="A6960" t="s">
        <v>12</v>
      </c>
      <c r="B6960" s="6">
        <v>45349</v>
      </c>
      <c r="C6960" s="9" cm="1">
        <f t="array" ref="C6960">IFERROR(
(_xlfn.XLOOKUP(1,(MarketData[ETF]=A6960)*(MarketData[Date]=B6960),MarketData[Adjusted Close]) /
_xlfn.XLOOKUP(1,(MarketData[ETF]=A6960)*(MarketData[Date]=WORKDAY(B6960,-1)),MarketData[Adjusted Close]))-1,
""
)</f>
        <v>1.8264840182649067E-3</v>
      </c>
      <c r="D6960">
        <f t="shared" si="218"/>
        <v>1.0290410958904115</v>
      </c>
      <c r="E6960">
        <f t="shared" si="219"/>
        <v>10290.410958904115</v>
      </c>
    </row>
    <row r="6961" spans="1:5" hidden="1" x14ac:dyDescent="0.25">
      <c r="A6961" t="s">
        <v>12</v>
      </c>
      <c r="B6961" s="6">
        <v>45348</v>
      </c>
      <c r="C6961" s="9" cm="1">
        <f t="array" ref="C6961">IFERROR(
(_xlfn.XLOOKUP(1,(MarketData[ETF]=A6961)*(MarketData[Date]=B6961),MarketData[Adjusted Close]) /
_xlfn.XLOOKUP(1,(MarketData[ETF]=A6961)*(MarketData[Date]=WORKDAY(B6961,-1)),MarketData[Adjusted Close]))-1,
""
)</f>
        <v>-2.186987424822262E-3</v>
      </c>
      <c r="D6961">
        <f t="shared" si="218"/>
        <v>1.0267905959540737</v>
      </c>
      <c r="E6961">
        <f t="shared" si="219"/>
        <v>10267.905959540738</v>
      </c>
    </row>
    <row r="6962" spans="1:5" hidden="1" x14ac:dyDescent="0.25">
      <c r="A6962" t="s">
        <v>12</v>
      </c>
      <c r="B6962" s="6">
        <v>45345</v>
      </c>
      <c r="C6962" s="9" cm="1">
        <f t="array" ref="C6962">IFERROR(
(_xlfn.XLOOKUP(1,(MarketData[ETF]=A6962)*(MarketData[Date]=B6962),MarketData[Adjusted Close]) /
_xlfn.XLOOKUP(1,(MarketData[ETF]=A6962)*(MarketData[Date]=WORKDAY(B6962,-1)),MarketData[Adjusted Close]))-1,
""
)</f>
        <v>5.4704595185994798E-4</v>
      </c>
      <c r="D6962">
        <f t="shared" si="218"/>
        <v>1.0273522975929983</v>
      </c>
      <c r="E6962">
        <f t="shared" si="219"/>
        <v>10273.522975929984</v>
      </c>
    </row>
    <row r="6963" spans="1:5" hidden="1" x14ac:dyDescent="0.25">
      <c r="A6963" t="s">
        <v>12</v>
      </c>
      <c r="B6963" s="6">
        <v>45344</v>
      </c>
      <c r="C6963" s="9" cm="1">
        <f t="array" ref="C6963">IFERROR(
(_xlfn.XLOOKUP(1,(MarketData[ETF]=A6963)*(MarketData[Date]=B6963),MarketData[Adjusted Close]) /
_xlfn.XLOOKUP(1,(MarketData[ETF]=A6963)*(MarketData[Date]=WORKDAY(B6963,-1)),MarketData[Adjusted Close]))-1,
""
)</f>
        <v>1.0316875460574915E-2</v>
      </c>
      <c r="D6963">
        <f t="shared" si="218"/>
        <v>1.0379513633014008</v>
      </c>
      <c r="E6963">
        <f t="shared" si="219"/>
        <v>10379.513633014009</v>
      </c>
    </row>
    <row r="6964" spans="1:5" hidden="1" x14ac:dyDescent="0.25">
      <c r="A6964" t="s">
        <v>12</v>
      </c>
      <c r="B6964" s="6">
        <v>45343</v>
      </c>
      <c r="C6964" s="9" cm="1">
        <f t="array" ref="C6964">IFERROR(
(_xlfn.XLOOKUP(1,(MarketData[ETF]=A6964)*(MarketData[Date]=B6964),MarketData[Adjusted Close]) /
_xlfn.XLOOKUP(1,(MarketData[ETF]=A6964)*(MarketData[Date]=WORKDAY(B6964,-1)),MarketData[Adjusted Close]))-1,
""
)</f>
        <v>9.2199889360133902E-4</v>
      </c>
      <c r="D6964">
        <f t="shared" si="218"/>
        <v>1.0389083533099768</v>
      </c>
      <c r="E6964">
        <f t="shared" si="219"/>
        <v>10389.083533099767</v>
      </c>
    </row>
    <row r="6965" spans="1:5" hidden="1" x14ac:dyDescent="0.25">
      <c r="A6965" t="s">
        <v>12</v>
      </c>
      <c r="B6965" s="6">
        <v>45342</v>
      </c>
      <c r="C6965" s="9" t="str" cm="1">
        <f t="array" ref="C6965">IFERROR(
(_xlfn.XLOOKUP(1,(MarketData[ETF]=A6965)*(MarketData[Date]=B6965),MarketData[Adjusted Close]) /
_xlfn.XLOOKUP(1,(MarketData[ETF]=A6965)*(MarketData[Date]=WORKDAY(B6965,-1)),MarketData[Adjusted Close]))-1,
""
)</f>
        <v/>
      </c>
      <c r="D6965">
        <f t="shared" si="218"/>
        <v>1</v>
      </c>
      <c r="E6965">
        <f t="shared" si="219"/>
        <v>10000</v>
      </c>
    </row>
    <row r="6966" spans="1:5" hidden="1" x14ac:dyDescent="0.25">
      <c r="A6966" t="s">
        <v>12</v>
      </c>
      <c r="B6966" s="6">
        <v>45338</v>
      </c>
      <c r="C6966" s="9" cm="1">
        <f t="array" ref="C6966">IFERROR(
(_xlfn.XLOOKUP(1,(MarketData[ETF]=A6966)*(MarketData[Date]=B6966),MarketData[Adjusted Close]) /
_xlfn.XLOOKUP(1,(MarketData[ETF]=A6966)*(MarketData[Date]=WORKDAY(B6966,-1)),MarketData[Adjusted Close]))-1,
""
)</f>
        <v>2.0389249304912926E-3</v>
      </c>
      <c r="D6966">
        <f t="shared" si="218"/>
        <v>1.0020389249304913</v>
      </c>
      <c r="E6966">
        <f t="shared" si="219"/>
        <v>10020.389249304913</v>
      </c>
    </row>
    <row r="6967" spans="1:5" hidden="1" x14ac:dyDescent="0.25">
      <c r="A6967" t="s">
        <v>12</v>
      </c>
      <c r="B6967" s="6">
        <v>45337</v>
      </c>
      <c r="C6967" s="9" cm="1">
        <f t="array" ref="C6967">IFERROR(
(_xlfn.XLOOKUP(1,(MarketData[ETF]=A6967)*(MarketData[Date]=B6967),MarketData[Adjusted Close]) /
_xlfn.XLOOKUP(1,(MarketData[ETF]=A6967)*(MarketData[Date]=WORKDAY(B6967,-1)),MarketData[Adjusted Close]))-1,
""
)</f>
        <v>9.7323600973235891E-3</v>
      </c>
      <c r="D6967">
        <f t="shared" si="218"/>
        <v>1.0117911285794499</v>
      </c>
      <c r="E6967">
        <f t="shared" si="219"/>
        <v>10117.911285794498</v>
      </c>
    </row>
    <row r="6968" spans="1:5" hidden="1" x14ac:dyDescent="0.25">
      <c r="A6968" t="s">
        <v>12</v>
      </c>
      <c r="B6968" s="6">
        <v>45336</v>
      </c>
      <c r="C6968" s="9" cm="1">
        <f t="array" ref="C6968">IFERROR(
(_xlfn.XLOOKUP(1,(MarketData[ETF]=A6968)*(MarketData[Date]=B6968),MarketData[Adjusted Close]) /
_xlfn.XLOOKUP(1,(MarketData[ETF]=A6968)*(MarketData[Date]=WORKDAY(B6968,-1)),MarketData[Adjusted Close]))-1,
""
)</f>
        <v>1.2507106310403637E-2</v>
      </c>
      <c r="D6968">
        <f t="shared" si="218"/>
        <v>1.0244457077885163</v>
      </c>
      <c r="E6968">
        <f t="shared" si="219"/>
        <v>10244.457077885163</v>
      </c>
    </row>
    <row r="6969" spans="1:5" hidden="1" x14ac:dyDescent="0.25">
      <c r="A6969" t="s">
        <v>12</v>
      </c>
      <c r="B6969" s="6">
        <v>45335</v>
      </c>
      <c r="C6969" s="9" cm="1">
        <f t="array" ref="C6969">IFERROR(
(_xlfn.XLOOKUP(1,(MarketData[ETF]=A6969)*(MarketData[Date]=B6969),MarketData[Adjusted Close]) /
_xlfn.XLOOKUP(1,(MarketData[ETF]=A6969)*(MarketData[Date]=WORKDAY(B6969,-1)),MarketData[Adjusted Close]))-1,
""
)</f>
        <v>-1.7684288905435497E-2</v>
      </c>
      <c r="D6969">
        <f t="shared" si="218"/>
        <v>1.0063291139240509</v>
      </c>
      <c r="E6969">
        <f t="shared" si="219"/>
        <v>10063.291139240509</v>
      </c>
    </row>
    <row r="6970" spans="1:5" hidden="1" x14ac:dyDescent="0.25">
      <c r="A6970" t="s">
        <v>12</v>
      </c>
      <c r="B6970" s="6">
        <v>45334</v>
      </c>
      <c r="C6970" s="9" cm="1">
        <f t="array" ref="C6970">IFERROR(
(_xlfn.XLOOKUP(1,(MarketData[ETF]=A6970)*(MarketData[Date]=B6970),MarketData[Adjusted Close]) /
_xlfn.XLOOKUP(1,(MarketData[ETF]=A6970)*(MarketData[Date]=WORKDAY(B6970,-1)),MarketData[Adjusted Close]))-1,
""
)</f>
        <v>2.8000746686578371E-3</v>
      </c>
      <c r="D6970">
        <f t="shared" si="218"/>
        <v>1.0091469105842825</v>
      </c>
      <c r="E6970">
        <f t="shared" si="219"/>
        <v>10091.469105842825</v>
      </c>
    </row>
    <row r="6971" spans="1:5" hidden="1" x14ac:dyDescent="0.25">
      <c r="A6971" t="s">
        <v>12</v>
      </c>
      <c r="B6971" s="6">
        <v>45331</v>
      </c>
      <c r="C6971" s="9" cm="1">
        <f t="array" ref="C6971">IFERROR(
(_xlfn.XLOOKUP(1,(MarketData[ETF]=A6971)*(MarketData[Date]=B6971),MarketData[Adjusted Close]) /
_xlfn.XLOOKUP(1,(MarketData[ETF]=A6971)*(MarketData[Date]=WORKDAY(B6971,-1)),MarketData[Adjusted Close]))-1,
""
)</f>
        <v>4.3119610048742985E-3</v>
      </c>
      <c r="D6971">
        <f t="shared" si="218"/>
        <v>1.0134983127109114</v>
      </c>
      <c r="E6971">
        <f t="shared" si="219"/>
        <v>10134.983127109113</v>
      </c>
    </row>
    <row r="6972" spans="1:5" hidden="1" x14ac:dyDescent="0.25">
      <c r="A6972" t="s">
        <v>12</v>
      </c>
      <c r="B6972" s="6">
        <v>45330</v>
      </c>
      <c r="C6972" s="9" cm="1">
        <f t="array" ref="C6972">IFERROR(
(_xlfn.XLOOKUP(1,(MarketData[ETF]=A6972)*(MarketData[Date]=B6972),MarketData[Adjusted Close]) /
_xlfn.XLOOKUP(1,(MarketData[ETF]=A6972)*(MarketData[Date]=WORKDAY(B6972,-1)),MarketData[Adjusted Close]))-1,
""
)</f>
        <v>-2.6178010471202828E-3</v>
      </c>
      <c r="D6972">
        <f t="shared" si="218"/>
        <v>1.0108451757666421</v>
      </c>
      <c r="E6972">
        <f t="shared" si="219"/>
        <v>10108.451757666422</v>
      </c>
    </row>
    <row r="6973" spans="1:5" hidden="1" x14ac:dyDescent="0.25">
      <c r="A6973" t="s">
        <v>12</v>
      </c>
      <c r="B6973" s="6">
        <v>45329</v>
      </c>
      <c r="C6973" s="9" cm="1">
        <f t="array" ref="C6973">IFERROR(
(_xlfn.XLOOKUP(1,(MarketData[ETF]=A6973)*(MarketData[Date]=B6973),MarketData[Adjusted Close]) /
_xlfn.XLOOKUP(1,(MarketData[ETF]=A6973)*(MarketData[Date]=WORKDAY(B6973,-1)),MarketData[Adjusted Close]))-1,
""
)</f>
        <v>1.870207593042128E-4</v>
      </c>
      <c r="D6973">
        <f t="shared" si="218"/>
        <v>1.011034224798953</v>
      </c>
      <c r="E6973">
        <f t="shared" si="219"/>
        <v>10110.342247989531</v>
      </c>
    </row>
    <row r="6974" spans="1:5" hidden="1" x14ac:dyDescent="0.25">
      <c r="A6974" t="s">
        <v>12</v>
      </c>
      <c r="B6974" s="6">
        <v>45328</v>
      </c>
      <c r="C6974" s="9" cm="1">
        <f t="array" ref="C6974">IFERROR(
(_xlfn.XLOOKUP(1,(MarketData[ETF]=A6974)*(MarketData[Date]=B6974),MarketData[Adjusted Close]) /
_xlfn.XLOOKUP(1,(MarketData[ETF]=A6974)*(MarketData[Date]=WORKDAY(B6974,-1)),MarketData[Adjusted Close]))-1,
""
)</f>
        <v>1.0584010584010706E-2</v>
      </c>
      <c r="D6974">
        <f t="shared" si="218"/>
        <v>1.0217350217350221</v>
      </c>
      <c r="E6974">
        <f t="shared" si="219"/>
        <v>10217.35021735022</v>
      </c>
    </row>
    <row r="6975" spans="1:5" hidden="1" x14ac:dyDescent="0.25">
      <c r="A6975" t="s">
        <v>12</v>
      </c>
      <c r="B6975" s="6">
        <v>45327</v>
      </c>
      <c r="C6975" s="9" cm="1">
        <f t="array" ref="C6975">IFERROR(
(_xlfn.XLOOKUP(1,(MarketData[ETF]=A6975)*(MarketData[Date]=B6975),MarketData[Adjusted Close]) /
_xlfn.XLOOKUP(1,(MarketData[ETF]=A6975)*(MarketData[Date]=WORKDAY(B6975,-1)),MarketData[Adjusted Close]))-1,
""
)</f>
        <v>-4.5155221072437079E-3</v>
      </c>
      <c r="D6975">
        <f t="shared" si="218"/>
        <v>1.0171213546566324</v>
      </c>
      <c r="E6975">
        <f t="shared" si="219"/>
        <v>10171.213546566325</v>
      </c>
    </row>
    <row r="6976" spans="1:5" hidden="1" x14ac:dyDescent="0.25">
      <c r="A6976" t="s">
        <v>12</v>
      </c>
      <c r="B6976" s="6">
        <v>45324</v>
      </c>
      <c r="C6976" s="9" cm="1">
        <f t="array" ref="C6976">IFERROR(
(_xlfn.XLOOKUP(1,(MarketData[ETF]=A6976)*(MarketData[Date]=B6976),MarketData[Adjusted Close]) /
_xlfn.XLOOKUP(1,(MarketData[ETF]=A6976)*(MarketData[Date]=WORKDAY(B6976,-1)),MarketData[Adjusted Close]))-1,
""
)</f>
        <v>-6.9133034379671443E-3</v>
      </c>
      <c r="D6976">
        <f t="shared" si="218"/>
        <v>1.010089686098655</v>
      </c>
      <c r="E6976">
        <f t="shared" si="219"/>
        <v>10100.89686098655</v>
      </c>
    </row>
    <row r="6977" spans="1:5" hidden="1" x14ac:dyDescent="0.25">
      <c r="A6977" t="s">
        <v>12</v>
      </c>
      <c r="B6977" s="6">
        <v>45323</v>
      </c>
      <c r="C6977" s="9" cm="1">
        <f t="array" ref="C6977">IFERROR(
(_xlfn.XLOOKUP(1,(MarketData[ETF]=A6977)*(MarketData[Date]=B6977),MarketData[Adjusted Close]) /
_xlfn.XLOOKUP(1,(MarketData[ETF]=A6977)*(MarketData[Date]=WORKDAY(B6977,-1)),MarketData[Adjusted Close]))-1,
""
)</f>
        <v>9.2400528003018234E-3</v>
      </c>
      <c r="D6977">
        <f t="shared" si="218"/>
        <v>1.0194229681312468</v>
      </c>
      <c r="E6977">
        <f t="shared" si="219"/>
        <v>10194.229681312469</v>
      </c>
    </row>
    <row r="6978" spans="1:5" hidden="1" x14ac:dyDescent="0.25">
      <c r="A6978" t="s">
        <v>12</v>
      </c>
      <c r="B6978" s="6">
        <v>45322</v>
      </c>
      <c r="C6978" s="9" cm="1">
        <f t="array" ref="C6978">IFERROR(
(_xlfn.XLOOKUP(1,(MarketData[ETF]=A6978)*(MarketData[Date]=B6978),MarketData[Adjusted Close]) /
_xlfn.XLOOKUP(1,(MarketData[ETF]=A6978)*(MarketData[Date]=WORKDAY(B6978,-1)),MarketData[Adjusted Close]))-1,
""
)</f>
        <v>-5.0656660412756738E-3</v>
      </c>
      <c r="D6978">
        <f t="shared" si="218"/>
        <v>1.0142589118198879</v>
      </c>
      <c r="E6978">
        <f t="shared" si="219"/>
        <v>10142.589118198879</v>
      </c>
    </row>
    <row r="6979" spans="1:5" hidden="1" x14ac:dyDescent="0.25">
      <c r="A6979" t="s">
        <v>12</v>
      </c>
      <c r="B6979" s="6">
        <v>45321</v>
      </c>
      <c r="C6979" s="9" cm="1">
        <f t="array" ref="C6979">IFERROR(
(_xlfn.XLOOKUP(1,(MarketData[ETF]=A6979)*(MarketData[Date]=B6979),MarketData[Adjusted Close]) /
_xlfn.XLOOKUP(1,(MarketData[ETF]=A6979)*(MarketData[Date]=WORKDAY(B6979,-1)),MarketData[Adjusted Close]))-1,
""
)</f>
        <v>-3.1793529081728389E-3</v>
      </c>
      <c r="D6979">
        <f t="shared" si="218"/>
        <v>1.0110342247989532</v>
      </c>
      <c r="E6979">
        <f t="shared" si="219"/>
        <v>10110.342247989533</v>
      </c>
    </row>
    <row r="6980" spans="1:5" hidden="1" x14ac:dyDescent="0.25">
      <c r="A6980" t="s">
        <v>12</v>
      </c>
      <c r="B6980" s="6">
        <v>45320</v>
      </c>
      <c r="C6980" s="9" cm="1">
        <f t="array" ref="C6980">IFERROR(
(_xlfn.XLOOKUP(1,(MarketData[ETF]=A6980)*(MarketData[Date]=B6980),MarketData[Adjusted Close]) /
_xlfn.XLOOKUP(1,(MarketData[ETF]=A6980)*(MarketData[Date]=WORKDAY(B6980,-1)),MarketData[Adjusted Close]))-1,
""
)</f>
        <v>4.6974821495677777E-3</v>
      </c>
      <c r="D6980">
        <f t="shared" si="218"/>
        <v>1.0157835400225483</v>
      </c>
      <c r="E6980">
        <f t="shared" si="219"/>
        <v>10157.835400225484</v>
      </c>
    </row>
    <row r="6981" spans="1:5" hidden="1" x14ac:dyDescent="0.25">
      <c r="A6981" t="s">
        <v>12</v>
      </c>
      <c r="B6981" s="6">
        <v>45317</v>
      </c>
      <c r="C6981" s="9" cm="1">
        <f t="array" ref="C6981">IFERROR(
(_xlfn.XLOOKUP(1,(MarketData[ETF]=A6981)*(MarketData[Date]=B6981),MarketData[Adjusted Close]) /
_xlfn.XLOOKUP(1,(MarketData[ETF]=A6981)*(MarketData[Date]=WORKDAY(B6981,-1)),MarketData[Adjusted Close]))-1,
""
)</f>
        <v>3.2045240339302339E-3</v>
      </c>
      <c r="D6981">
        <f t="shared" si="218"/>
        <v>1.0190386427898213</v>
      </c>
      <c r="E6981">
        <f t="shared" si="219"/>
        <v>10190.386427898213</v>
      </c>
    </row>
    <row r="6982" spans="1:5" hidden="1" x14ac:dyDescent="0.25">
      <c r="A6982" t="s">
        <v>12</v>
      </c>
      <c r="B6982" s="6">
        <v>45316</v>
      </c>
      <c r="C6982" s="9" cm="1">
        <f t="array" ref="C6982">IFERROR(
(_xlfn.XLOOKUP(1,(MarketData[ETF]=A6982)*(MarketData[Date]=B6982),MarketData[Adjusted Close]) /
_xlfn.XLOOKUP(1,(MarketData[ETF]=A6982)*(MarketData[Date]=WORKDAY(B6982,-1)),MarketData[Adjusted Close]))-1,
""
)</f>
        <v>2.6460026460026764E-3</v>
      </c>
      <c r="D6982">
        <f t="shared" si="218"/>
        <v>1.0217350217350221</v>
      </c>
      <c r="E6982">
        <f t="shared" si="219"/>
        <v>10217.35021735022</v>
      </c>
    </row>
    <row r="6983" spans="1:5" hidden="1" x14ac:dyDescent="0.25">
      <c r="A6983" t="s">
        <v>12</v>
      </c>
      <c r="B6983" s="6">
        <v>45315</v>
      </c>
      <c r="C6983" s="9" cm="1">
        <f t="array" ref="C6983">IFERROR(
(_xlfn.XLOOKUP(1,(MarketData[ETF]=A6983)*(MarketData[Date]=B6983),MarketData[Adjusted Close]) /
_xlfn.XLOOKUP(1,(MarketData[ETF]=A6983)*(MarketData[Date]=WORKDAY(B6983,-1)),MarketData[Adjusted Close]))-1,
""
)</f>
        <v>7.0422535211267512E-3</v>
      </c>
      <c r="D6983">
        <f t="shared" si="218"/>
        <v>1.0289303387894941</v>
      </c>
      <c r="E6983">
        <f t="shared" si="219"/>
        <v>10289.303387894941</v>
      </c>
    </row>
    <row r="6984" spans="1:5" hidden="1" x14ac:dyDescent="0.25">
      <c r="A6984" t="s">
        <v>12</v>
      </c>
      <c r="B6984" s="6">
        <v>45314</v>
      </c>
      <c r="C6984" s="9" cm="1">
        <f t="array" ref="C6984">IFERROR(
(_xlfn.XLOOKUP(1,(MarketData[ETF]=A6984)*(MarketData[Date]=B6984),MarketData[Adjusted Close]) /
_xlfn.XLOOKUP(1,(MarketData[ETF]=A6984)*(MarketData[Date]=WORKDAY(B6984,-1)),MarketData[Adjusted Close]))-1,
""
)</f>
        <v>7.6190476190474143E-4</v>
      </c>
      <c r="D6984">
        <f t="shared" si="218"/>
        <v>1.029714285714286</v>
      </c>
      <c r="E6984">
        <f t="shared" si="219"/>
        <v>10297.142857142861</v>
      </c>
    </row>
    <row r="6985" spans="1:5" hidden="1" x14ac:dyDescent="0.25">
      <c r="A6985" t="s">
        <v>12</v>
      </c>
      <c r="B6985" s="6">
        <v>45313</v>
      </c>
      <c r="C6985" s="9" cm="1">
        <f t="array" ref="C6985">IFERROR(
(_xlfn.XLOOKUP(1,(MarketData[ETF]=A6985)*(MarketData[Date]=B6985),MarketData[Adjusted Close]) /
_xlfn.XLOOKUP(1,(MarketData[ETF]=A6985)*(MarketData[Date]=WORKDAY(B6985,-1)),MarketData[Adjusted Close]))-1,
""
)</f>
        <v>-5.711022272987254E-4</v>
      </c>
      <c r="D6985">
        <f t="shared" si="218"/>
        <v>1.0291262135922332</v>
      </c>
      <c r="E6985">
        <f t="shared" si="219"/>
        <v>10291.262135922332</v>
      </c>
    </row>
    <row r="6986" spans="1:5" hidden="1" x14ac:dyDescent="0.25">
      <c r="A6986" t="s">
        <v>12</v>
      </c>
      <c r="B6986" s="6">
        <v>45310</v>
      </c>
      <c r="C6986" s="9" cm="1">
        <f t="array" ref="C6986">IFERROR(
(_xlfn.XLOOKUP(1,(MarketData[ETF]=A6986)*(MarketData[Date]=B6986),MarketData[Adjusted Close]) /
_xlfn.XLOOKUP(1,(MarketData[ETF]=A6986)*(MarketData[Date]=WORKDAY(B6986,-1)),MarketData[Adjusted Close]))-1,
""
)</f>
        <v>4.9741725655250146E-3</v>
      </c>
      <c r="D6986">
        <f t="shared" si="218"/>
        <v>1.0342452649703464</v>
      </c>
      <c r="E6986">
        <f t="shared" si="219"/>
        <v>10342.452649703464</v>
      </c>
    </row>
    <row r="6987" spans="1:5" hidden="1" x14ac:dyDescent="0.25">
      <c r="A6987" t="s">
        <v>12</v>
      </c>
      <c r="B6987" s="6">
        <v>45309</v>
      </c>
      <c r="C6987" s="9" cm="1">
        <f t="array" ref="C6987">IFERROR(
(_xlfn.XLOOKUP(1,(MarketData[ETF]=A6987)*(MarketData[Date]=B6987),MarketData[Adjusted Close]) /
_xlfn.XLOOKUP(1,(MarketData[ETF]=A6987)*(MarketData[Date]=WORKDAY(B6987,-1)),MarketData[Adjusted Close]))-1,
""
)</f>
        <v>7.5173477255203736E-3</v>
      </c>
      <c r="D6987">
        <f t="shared" si="218"/>
        <v>1.0420200462606015</v>
      </c>
      <c r="E6987">
        <f t="shared" si="219"/>
        <v>10420.200462606015</v>
      </c>
    </row>
    <row r="6988" spans="1:5" hidden="1" x14ac:dyDescent="0.25">
      <c r="A6988" t="s">
        <v>12</v>
      </c>
      <c r="B6988" s="6">
        <v>45308</v>
      </c>
      <c r="C6988" s="9" cm="1">
        <f t="array" ref="C6988">IFERROR(
(_xlfn.XLOOKUP(1,(MarketData[ETF]=A6988)*(MarketData[Date]=B6988),MarketData[Adjusted Close]) /
_xlfn.XLOOKUP(1,(MarketData[ETF]=A6988)*(MarketData[Date]=WORKDAY(B6988,-1)),MarketData[Adjusted Close]))-1,
""
)</f>
        <v>-1.1056042699199353E-2</v>
      </c>
      <c r="D6988">
        <f t="shared" si="218"/>
        <v>1.0304994281357227</v>
      </c>
      <c r="E6988">
        <f t="shared" si="219"/>
        <v>10304.994281357227</v>
      </c>
    </row>
    <row r="6989" spans="1:5" hidden="1" x14ac:dyDescent="0.25">
      <c r="A6989" t="s">
        <v>12</v>
      </c>
      <c r="B6989" s="6">
        <v>45307</v>
      </c>
      <c r="C6989" s="9" t="str" cm="1">
        <f t="array" ref="C6989">IFERROR(
(_xlfn.XLOOKUP(1,(MarketData[ETF]=A6989)*(MarketData[Date]=B6989),MarketData[Adjusted Close]) /
_xlfn.XLOOKUP(1,(MarketData[ETF]=A6989)*(MarketData[Date]=WORKDAY(B6989,-1)),MarketData[Adjusted Close]))-1,
""
)</f>
        <v/>
      </c>
      <c r="D6989">
        <f t="shared" si="218"/>
        <v>1</v>
      </c>
      <c r="E6989">
        <f t="shared" si="219"/>
        <v>10000</v>
      </c>
    </row>
    <row r="6990" spans="1:5" hidden="1" x14ac:dyDescent="0.25">
      <c r="A6990" t="s">
        <v>12</v>
      </c>
      <c r="B6990" s="6">
        <v>45303</v>
      </c>
      <c r="C6990" s="9" cm="1">
        <f t="array" ref="C6990">IFERROR(
(_xlfn.XLOOKUP(1,(MarketData[ETF]=A6990)*(MarketData[Date]=B6990),MarketData[Adjusted Close]) /
_xlfn.XLOOKUP(1,(MarketData[ETF]=A6990)*(MarketData[Date]=WORKDAY(B6990,-1)),MarketData[Adjusted Close]))-1,
""
)</f>
        <v>3.5687453042825279E-3</v>
      </c>
      <c r="D6990">
        <f t="shared" si="218"/>
        <v>1.0035687453042825</v>
      </c>
      <c r="E6990">
        <f t="shared" si="219"/>
        <v>10035.687453042825</v>
      </c>
    </row>
    <row r="6991" spans="1:5" hidden="1" x14ac:dyDescent="0.25">
      <c r="A6991" t="s">
        <v>12</v>
      </c>
      <c r="B6991" s="6">
        <v>45302</v>
      </c>
      <c r="C6991" s="9" cm="1">
        <f t="array" ref="C6991">IFERROR(
(_xlfn.XLOOKUP(1,(MarketData[ETF]=A6991)*(MarketData[Date]=B6991),MarketData[Adjusted Close]) /
_xlfn.XLOOKUP(1,(MarketData[ETF]=A6991)*(MarketData[Date]=WORKDAY(B6991,-1)),MarketData[Adjusted Close]))-1,
""
)</f>
        <v>5.6380379627896104E-4</v>
      </c>
      <c r="D6991">
        <f t="shared" si="218"/>
        <v>1.0041345611727119</v>
      </c>
      <c r="E6991">
        <f t="shared" si="219"/>
        <v>10041.34561172712</v>
      </c>
    </row>
    <row r="6992" spans="1:5" hidden="1" x14ac:dyDescent="0.25">
      <c r="A6992" t="s">
        <v>12</v>
      </c>
      <c r="B6992" s="6">
        <v>45301</v>
      </c>
      <c r="C6992" s="9" cm="1">
        <f t="array" ref="C6992">IFERROR(
(_xlfn.XLOOKUP(1,(MarketData[ETF]=A6992)*(MarketData[Date]=B6992),MarketData[Adjusted Close]) /
_xlfn.XLOOKUP(1,(MarketData[ETF]=A6992)*(MarketData[Date]=WORKDAY(B6992,-1)),MarketData[Adjusted Close]))-1,
""
)</f>
        <v>4.341260853152118E-3</v>
      </c>
      <c r="D6992">
        <f t="shared" si="218"/>
        <v>1.0084937712344282</v>
      </c>
      <c r="E6992">
        <f t="shared" si="219"/>
        <v>10084.937712344281</v>
      </c>
    </row>
    <row r="6993" spans="1:5" hidden="1" x14ac:dyDescent="0.25">
      <c r="A6993" t="s">
        <v>12</v>
      </c>
      <c r="B6993" s="6">
        <v>45300</v>
      </c>
      <c r="C6993" s="9" cm="1">
        <f t="array" ref="C6993">IFERROR(
(_xlfn.XLOOKUP(1,(MarketData[ETF]=A6993)*(MarketData[Date]=B6993),MarketData[Adjusted Close]) /
_xlfn.XLOOKUP(1,(MarketData[ETF]=A6993)*(MarketData[Date]=WORKDAY(B6993,-1)),MarketData[Adjusted Close]))-1,
""
)</f>
        <v>-9.7196261682243046E-3</v>
      </c>
      <c r="D6993">
        <f t="shared" si="218"/>
        <v>0.99869158878504682</v>
      </c>
      <c r="E6993">
        <f t="shared" si="219"/>
        <v>9986.9158878504677</v>
      </c>
    </row>
    <row r="6994" spans="1:5" hidden="1" x14ac:dyDescent="0.25">
      <c r="A6994" t="s">
        <v>12</v>
      </c>
      <c r="B6994" s="6">
        <v>45299</v>
      </c>
      <c r="C6994" s="9" cm="1">
        <f t="array" ref="C6994">IFERROR(
(_xlfn.XLOOKUP(1,(MarketData[ETF]=A6994)*(MarketData[Date]=B6994),MarketData[Adjusted Close]) /
_xlfn.XLOOKUP(1,(MarketData[ETF]=A6994)*(MarketData[Date]=WORKDAY(B6994,-1)),MarketData[Adjusted Close]))-1,
""
)</f>
        <v>8.2924990576704882E-3</v>
      </c>
      <c r="D6994">
        <f t="shared" si="218"/>
        <v>1.0069732378439502</v>
      </c>
      <c r="E6994">
        <f t="shared" si="219"/>
        <v>10069.732378439501</v>
      </c>
    </row>
    <row r="6995" spans="1:5" hidden="1" x14ac:dyDescent="0.25">
      <c r="A6995" t="s">
        <v>12</v>
      </c>
      <c r="B6995" s="6">
        <v>45296</v>
      </c>
      <c r="C6995" s="9" cm="1">
        <f t="array" ref="C6995">IFERROR(
(_xlfn.XLOOKUP(1,(MarketData[ETF]=A6995)*(MarketData[Date]=B6995),MarketData[Adjusted Close]) /
_xlfn.XLOOKUP(1,(MarketData[ETF]=A6995)*(MarketData[Date]=WORKDAY(B6995,-1)),MarketData[Adjusted Close]))-1,
""
)</f>
        <v>5.6571751838574436E-4</v>
      </c>
      <c r="D6995">
        <f t="shared" si="218"/>
        <v>1.0075429002451441</v>
      </c>
      <c r="E6995">
        <f t="shared" si="219"/>
        <v>10075.429002451441</v>
      </c>
    </row>
    <row r="6996" spans="1:5" hidden="1" x14ac:dyDescent="0.25">
      <c r="A6996" t="s">
        <v>12</v>
      </c>
      <c r="B6996" s="6">
        <v>45295</v>
      </c>
      <c r="C6996" s="9" cm="1">
        <f t="array" ref="C6996">IFERROR(
(_xlfn.XLOOKUP(1,(MarketData[ETF]=A6996)*(MarketData[Date]=B6996),MarketData[Adjusted Close]) /
_xlfn.XLOOKUP(1,(MarketData[ETF]=A6996)*(MarketData[Date]=WORKDAY(B6996,-1)),MarketData[Adjusted Close]))-1,
""
)</f>
        <v>5.660377358491786E-4</v>
      </c>
      <c r="D6996">
        <f t="shared" si="218"/>
        <v>1.0081132075471699</v>
      </c>
      <c r="E6996">
        <f t="shared" si="219"/>
        <v>10081.1320754717</v>
      </c>
    </row>
    <row r="6997" spans="1:5" hidden="1" x14ac:dyDescent="0.25">
      <c r="A6997" t="s">
        <v>12</v>
      </c>
      <c r="B6997" s="6">
        <v>45294</v>
      </c>
      <c r="C6997" s="9" cm="1">
        <f t="array" ref="C6997">IFERROR(
(_xlfn.XLOOKUP(1,(MarketData[ETF]=A6997)*(MarketData[Date]=B6997),MarketData[Adjusted Close]) /
_xlfn.XLOOKUP(1,(MarketData[ETF]=A6997)*(MarketData[Date]=WORKDAY(B6997,-1)),MarketData[Adjusted Close]))-1,
""
)</f>
        <v>-6.1878867429213669E-3</v>
      </c>
      <c r="D6997">
        <f t="shared" si="218"/>
        <v>1.0018751171948248</v>
      </c>
      <c r="E6997">
        <f t="shared" si="219"/>
        <v>10018.751171948248</v>
      </c>
    </row>
    <row r="6998" spans="1:5" hidden="1" x14ac:dyDescent="0.25">
      <c r="A6998" t="s">
        <v>12</v>
      </c>
      <c r="B6998" s="6">
        <v>45293</v>
      </c>
      <c r="C6998" s="9" t="str" cm="1">
        <f t="array" ref="C6998">IFERROR(
(_xlfn.XLOOKUP(1,(MarketData[ETF]=A6998)*(MarketData[Date]=B6998),MarketData[Adjusted Close]) /
_xlfn.XLOOKUP(1,(MarketData[ETF]=A6998)*(MarketData[Date]=WORKDAY(B6998,-1)),MarketData[Adjusted Close]))-1,
""
)</f>
        <v/>
      </c>
      <c r="D6998">
        <f t="shared" si="218"/>
        <v>1</v>
      </c>
      <c r="E6998">
        <f t="shared" si="219"/>
        <v>10000</v>
      </c>
    </row>
    <row r="6999" spans="1:5" hidden="1" x14ac:dyDescent="0.25">
      <c r="A6999" t="s">
        <v>12</v>
      </c>
      <c r="B6999" s="6">
        <v>45289</v>
      </c>
      <c r="C6999" s="9" cm="1">
        <f t="array" ref="C6999">IFERROR(
(_xlfn.XLOOKUP(1,(MarketData[ETF]=A6999)*(MarketData[Date]=B6999),MarketData[Adjusted Close]) /
_xlfn.XLOOKUP(1,(MarketData[ETF]=A6999)*(MarketData[Date]=WORKDAY(B6999,-1)),MarketData[Adjusted Close]))-1,
""
)</f>
        <v>7.4197736969039418E-4</v>
      </c>
      <c r="D6999">
        <f t="shared" si="218"/>
        <v>1.0007419773696904</v>
      </c>
      <c r="E6999">
        <f t="shared" si="219"/>
        <v>10007.419773696904</v>
      </c>
    </row>
    <row r="7000" spans="1:5" hidden="1" x14ac:dyDescent="0.25">
      <c r="A7000" t="s">
        <v>12</v>
      </c>
      <c r="B7000" s="6">
        <v>45288</v>
      </c>
      <c r="C7000" s="9" cm="1">
        <f t="array" ref="C7000">IFERROR(
(_xlfn.XLOOKUP(1,(MarketData[ETF]=A7000)*(MarketData[Date]=B7000),MarketData[Adjusted Close]) /
_xlfn.XLOOKUP(1,(MarketData[ETF]=A7000)*(MarketData[Date]=WORKDAY(B7000,-1)),MarketData[Adjusted Close]))-1,
""
)</f>
        <v>5.5679287305121505E-4</v>
      </c>
      <c r="D7000">
        <f t="shared" si="218"/>
        <v>1.001299183370453</v>
      </c>
      <c r="E7000">
        <f t="shared" si="219"/>
        <v>10012.991833704529</v>
      </c>
    </row>
    <row r="7001" spans="1:5" hidden="1" x14ac:dyDescent="0.25">
      <c r="A7001" t="s">
        <v>12</v>
      </c>
      <c r="B7001" s="6">
        <v>45287</v>
      </c>
      <c r="C7001" s="9" cm="1">
        <f t="array" ref="C7001">IFERROR(
(_xlfn.XLOOKUP(1,(MarketData[ETF]=A7001)*(MarketData[Date]=B7001),MarketData[Adjusted Close]) /
_xlfn.XLOOKUP(1,(MarketData[ETF]=A7001)*(MarketData[Date]=WORKDAY(B7001,-1)),MarketData[Adjusted Close]))-1,
""
)</f>
        <v>5.9746079163554011E-3</v>
      </c>
      <c r="D7001">
        <f t="shared" si="218"/>
        <v>1.0072815533980584</v>
      </c>
      <c r="E7001">
        <f t="shared" si="219"/>
        <v>10072.815533980583</v>
      </c>
    </row>
    <row r="7002" spans="1:5" hidden="1" x14ac:dyDescent="0.25">
      <c r="A7002" t="s">
        <v>12</v>
      </c>
      <c r="B7002" s="6">
        <v>45286</v>
      </c>
      <c r="C7002" s="9" t="str" cm="1">
        <f t="array" ref="C7002">IFERROR(
(_xlfn.XLOOKUP(1,(MarketData[ETF]=A7002)*(MarketData[Date]=B7002),MarketData[Adjusted Close]) /
_xlfn.XLOOKUP(1,(MarketData[ETF]=A7002)*(MarketData[Date]=WORKDAY(B7002,-1)),MarketData[Adjusted Close]))-1,
""
)</f>
        <v/>
      </c>
      <c r="D7002">
        <f t="shared" si="218"/>
        <v>1</v>
      </c>
      <c r="E7002">
        <f t="shared" si="219"/>
        <v>10000</v>
      </c>
    </row>
    <row r="7003" spans="1:5" hidden="1" x14ac:dyDescent="0.25">
      <c r="A7003" t="s">
        <v>12</v>
      </c>
      <c r="B7003" s="6">
        <v>45282</v>
      </c>
      <c r="C7003" s="9" cm="1">
        <f t="array" ref="C7003">IFERROR(
(_xlfn.XLOOKUP(1,(MarketData[ETF]=A7003)*(MarketData[Date]=B7003),MarketData[Adjusted Close]) /
_xlfn.XLOOKUP(1,(MarketData[ETF]=A7003)*(MarketData[Date]=WORKDAY(B7003,-1)),MarketData[Adjusted Close]))-1,
""
)</f>
        <v>3.7537537537524202E-4</v>
      </c>
      <c r="D7003">
        <f t="shared" si="218"/>
        <v>1.0003753753753752</v>
      </c>
      <c r="E7003">
        <f t="shared" si="219"/>
        <v>10003.753753753752</v>
      </c>
    </row>
    <row r="7004" spans="1:5" hidden="1" x14ac:dyDescent="0.25">
      <c r="A7004" t="s">
        <v>12</v>
      </c>
      <c r="B7004" s="6">
        <v>45281</v>
      </c>
      <c r="C7004" s="9" cm="1">
        <f t="array" ref="C7004">IFERROR(
(_xlfn.XLOOKUP(1,(MarketData[ETF]=A7004)*(MarketData[Date]=B7004),MarketData[Adjusted Close]) /
_xlfn.XLOOKUP(1,(MarketData[ETF]=A7004)*(MarketData[Date]=WORKDAY(B7004,-1)),MarketData[Adjusted Close]))-1,
""
)</f>
        <v>1.7570664629488197E-2</v>
      </c>
      <c r="D7004">
        <f t="shared" si="218"/>
        <v>1.0179526355996944</v>
      </c>
      <c r="E7004">
        <f t="shared" si="219"/>
        <v>10179.526355996944</v>
      </c>
    </row>
    <row r="7005" spans="1:5" hidden="1" x14ac:dyDescent="0.25">
      <c r="A7005" t="s">
        <v>12</v>
      </c>
      <c r="B7005" s="6">
        <v>45280</v>
      </c>
      <c r="C7005" s="9" cm="1">
        <f t="array" ref="C7005">IFERROR(
(_xlfn.XLOOKUP(1,(MarketData[ETF]=A7005)*(MarketData[Date]=B7005),MarketData[Adjusted Close]) /
_xlfn.XLOOKUP(1,(MarketData[ETF]=A7005)*(MarketData[Date]=WORKDAY(B7005,-1)),MarketData[Adjusted Close]))-1,
""
)</f>
        <v>-1.2634357910616623E-2</v>
      </c>
      <c r="D7005">
        <f t="shared" si="218"/>
        <v>1.0050914576654724</v>
      </c>
      <c r="E7005">
        <f t="shared" si="219"/>
        <v>10050.914576654724</v>
      </c>
    </row>
    <row r="7006" spans="1:5" hidden="1" x14ac:dyDescent="0.25">
      <c r="A7006" t="s">
        <v>12</v>
      </c>
      <c r="B7006" s="6">
        <v>45279</v>
      </c>
      <c r="C7006" s="9" cm="1">
        <f t="array" ref="C7006">IFERROR(
(_xlfn.XLOOKUP(1,(MarketData[ETF]=A7006)*(MarketData[Date]=B7006),MarketData[Adjusted Close]) /
_xlfn.XLOOKUP(1,(MarketData[ETF]=A7006)*(MarketData[Date]=WORKDAY(B7006,-1)),MarketData[Adjusted Close]))-1,
""
)</f>
        <v>9.134157944814536E-3</v>
      </c>
      <c r="D7006">
        <f t="shared" si="218"/>
        <v>1.0142721217887727</v>
      </c>
      <c r="E7006">
        <f t="shared" si="219"/>
        <v>10142.721217887727</v>
      </c>
    </row>
    <row r="7007" spans="1:5" hidden="1" x14ac:dyDescent="0.25">
      <c r="A7007" t="s">
        <v>12</v>
      </c>
      <c r="B7007" s="6">
        <v>45278</v>
      </c>
      <c r="C7007" s="9" cm="1">
        <f t="array" ref="C7007">IFERROR(
(_xlfn.XLOOKUP(1,(MarketData[ETF]=A7007)*(MarketData[Date]=B7007),MarketData[Adjusted Close]) /
_xlfn.XLOOKUP(1,(MarketData[ETF]=A7007)*(MarketData[Date]=WORKDAY(B7007,-1)),MarketData[Adjusted Close]))-1,
""
)</f>
        <v>1.9065776930409228E-3</v>
      </c>
      <c r="D7007">
        <f t="shared" si="218"/>
        <v>1.0162059103908485</v>
      </c>
      <c r="E7007">
        <f t="shared" si="219"/>
        <v>10162.059103908485</v>
      </c>
    </row>
    <row r="7008" spans="1:5" hidden="1" x14ac:dyDescent="0.25">
      <c r="A7008" t="s">
        <v>12</v>
      </c>
      <c r="B7008" s="6">
        <v>45275</v>
      </c>
      <c r="C7008" s="9" cm="1">
        <f t="array" ref="C7008">IFERROR(
(_xlfn.XLOOKUP(1,(MarketData[ETF]=A7008)*(MarketData[Date]=B7008),MarketData[Adjusted Close]) /
_xlfn.XLOOKUP(1,(MarketData[ETF]=A7008)*(MarketData[Date]=WORKDAY(B7008,-1)),MarketData[Adjusted Close]))-1,
""
)</f>
        <v>-9.0685811449082721E-3</v>
      </c>
      <c r="D7008">
        <f t="shared" si="218"/>
        <v>1.0069903646325338</v>
      </c>
      <c r="E7008">
        <f t="shared" si="219"/>
        <v>10069.903646325338</v>
      </c>
    </row>
    <row r="7009" spans="1:5" hidden="1" x14ac:dyDescent="0.25">
      <c r="A7009" t="s">
        <v>12</v>
      </c>
      <c r="B7009" s="6">
        <v>45274</v>
      </c>
      <c r="C7009" s="9" cm="1">
        <f t="array" ref="C7009">IFERROR(
(_xlfn.XLOOKUP(1,(MarketData[ETF]=A7009)*(MarketData[Date]=B7009),MarketData[Adjusted Close]) /
_xlfn.XLOOKUP(1,(MarketData[ETF]=A7009)*(MarketData[Date]=WORKDAY(B7009,-1)),MarketData[Adjusted Close]))-1,
""
)</f>
        <v>1.0114503816794018E-2</v>
      </c>
      <c r="D7009">
        <f t="shared" si="218"/>
        <v>1.0171755725190843</v>
      </c>
      <c r="E7009">
        <f t="shared" si="219"/>
        <v>10171.755725190844</v>
      </c>
    </row>
    <row r="7010" spans="1:5" hidden="1" x14ac:dyDescent="0.25">
      <c r="A7010" t="s">
        <v>12</v>
      </c>
      <c r="B7010" s="6">
        <v>45273</v>
      </c>
      <c r="C7010" s="9" cm="1">
        <f t="array" ref="C7010">IFERROR(
(_xlfn.XLOOKUP(1,(MarketData[ETF]=A7010)*(MarketData[Date]=B7010),MarketData[Adjusted Close]) /
_xlfn.XLOOKUP(1,(MarketData[ETF]=A7010)*(MarketData[Date]=WORKDAY(B7010,-1)),MarketData[Adjusted Close]))-1,
""
)</f>
        <v>1.4717273431448463E-2</v>
      </c>
      <c r="D7010">
        <f t="shared" si="218"/>
        <v>1.0321456235476378</v>
      </c>
      <c r="E7010">
        <f t="shared" si="219"/>
        <v>10321.456235476378</v>
      </c>
    </row>
    <row r="7011" spans="1:5" hidden="1" x14ac:dyDescent="0.25">
      <c r="A7011" t="s">
        <v>12</v>
      </c>
      <c r="B7011" s="6">
        <v>45272</v>
      </c>
      <c r="C7011" s="9" cm="1">
        <f t="array" ref="C7011">IFERROR(
(_xlfn.XLOOKUP(1,(MarketData[ETF]=A7011)*(MarketData[Date]=B7011),MarketData[Adjusted Close]) /
_xlfn.XLOOKUP(1,(MarketData[ETF]=A7011)*(MarketData[Date]=WORKDAY(B7011,-1)),MarketData[Adjusted Close]))-1,
""
)</f>
        <v>9.6918007365753844E-4</v>
      </c>
      <c r="D7011">
        <f t="shared" si="218"/>
        <v>1.033145958519093</v>
      </c>
      <c r="E7011">
        <f t="shared" si="219"/>
        <v>10331.459585190929</v>
      </c>
    </row>
    <row r="7012" spans="1:5" hidden="1" x14ac:dyDescent="0.25">
      <c r="A7012" t="s">
        <v>12</v>
      </c>
      <c r="B7012" s="6">
        <v>45271</v>
      </c>
      <c r="C7012" s="9" cm="1">
        <f t="array" ref="C7012">IFERROR(
(_xlfn.XLOOKUP(1,(MarketData[ETF]=A7012)*(MarketData[Date]=B7012),MarketData[Adjusted Close]) /
_xlfn.XLOOKUP(1,(MarketData[ETF]=A7012)*(MarketData[Date]=WORKDAY(B7012,-1)),MarketData[Adjusted Close]))-1,
""
)</f>
        <v>2.1367521367523512E-3</v>
      </c>
      <c r="D7012">
        <f t="shared" si="218"/>
        <v>1.0353535353535357</v>
      </c>
      <c r="E7012">
        <f t="shared" si="219"/>
        <v>10353.535353535357</v>
      </c>
    </row>
    <row r="7013" spans="1:5" hidden="1" x14ac:dyDescent="0.25">
      <c r="A7013" t="s">
        <v>12</v>
      </c>
      <c r="B7013" s="6">
        <v>45268</v>
      </c>
      <c r="C7013" s="9" cm="1">
        <f t="array" ref="C7013">IFERROR(
(_xlfn.XLOOKUP(1,(MarketData[ETF]=A7013)*(MarketData[Date]=B7013),MarketData[Adjusted Close]) /
_xlfn.XLOOKUP(1,(MarketData[ETF]=A7013)*(MarketData[Date]=WORKDAY(B7013,-1)),MarketData[Adjusted Close]))-1,
""
)</f>
        <v>-1.9421246844053552E-4</v>
      </c>
      <c r="D7013">
        <f t="shared" si="218"/>
        <v>1.0351524567877259</v>
      </c>
      <c r="E7013">
        <f t="shared" si="219"/>
        <v>10351.524567877259</v>
      </c>
    </row>
    <row r="7014" spans="1:5" hidden="1" x14ac:dyDescent="0.25">
      <c r="A7014" t="s">
        <v>12</v>
      </c>
      <c r="B7014" s="6">
        <v>45267</v>
      </c>
      <c r="C7014" s="9" cm="1">
        <f t="array" ref="C7014">IFERROR(
(_xlfn.XLOOKUP(1,(MarketData[ETF]=A7014)*(MarketData[Date]=B7014),MarketData[Adjusted Close]) /
_xlfn.XLOOKUP(1,(MarketData[ETF]=A7014)*(MarketData[Date]=WORKDAY(B7014,-1)),MarketData[Adjusted Close]))-1,
""
)</f>
        <v>5.0751512785478514E-3</v>
      </c>
      <c r="D7014">
        <f t="shared" ref="D7014:D7077" si="220">IFERROR(IF(A7014&lt;&gt;A7013,1,D7013*(1+C7014)),1)</f>
        <v>1.040406012102284</v>
      </c>
      <c r="E7014">
        <f t="shared" ref="E7014:E7077" si="221">D7014*10000</f>
        <v>10404.06012102284</v>
      </c>
    </row>
    <row r="7015" spans="1:5" hidden="1" x14ac:dyDescent="0.25">
      <c r="A7015" t="s">
        <v>12</v>
      </c>
      <c r="B7015" s="6">
        <v>45266</v>
      </c>
      <c r="C7015" s="9" cm="1">
        <f t="array" ref="C7015">IFERROR(
(_xlfn.XLOOKUP(1,(MarketData[ETF]=A7015)*(MarketData[Date]=B7015),MarketData[Adjusted Close]) /
_xlfn.XLOOKUP(1,(MarketData[ETF]=A7015)*(MarketData[Date]=WORKDAY(B7015,-1)),MarketData[Adjusted Close]))-1,
""
)</f>
        <v>9.7694411879634124E-4</v>
      </c>
      <c r="D7015">
        <f t="shared" si="220"/>
        <v>1.0414224306369677</v>
      </c>
      <c r="E7015">
        <f t="shared" si="221"/>
        <v>10414.224306369677</v>
      </c>
    </row>
    <row r="7016" spans="1:5" hidden="1" x14ac:dyDescent="0.25">
      <c r="A7016" t="s">
        <v>12</v>
      </c>
      <c r="B7016" s="6">
        <v>45265</v>
      </c>
      <c r="C7016" s="9" cm="1">
        <f t="array" ref="C7016">IFERROR(
(_xlfn.XLOOKUP(1,(MarketData[ETF]=A7016)*(MarketData[Date]=B7016),MarketData[Adjusted Close]) /
_xlfn.XLOOKUP(1,(MarketData[ETF]=A7016)*(MarketData[Date]=WORKDAY(B7016,-1)),MarketData[Adjusted Close]))-1,
""
)</f>
        <v>-3.1164783794312978E-3</v>
      </c>
      <c r="D7016">
        <f t="shared" si="220"/>
        <v>1.0381768601480328</v>
      </c>
      <c r="E7016">
        <f t="shared" si="221"/>
        <v>10381.768601480328</v>
      </c>
    </row>
    <row r="7017" spans="1:5" hidden="1" x14ac:dyDescent="0.25">
      <c r="A7017" t="s">
        <v>12</v>
      </c>
      <c r="B7017" s="6">
        <v>45264</v>
      </c>
      <c r="C7017" s="9" cm="1">
        <f t="array" ref="C7017">IFERROR(
(_xlfn.XLOOKUP(1,(MarketData[ETF]=A7017)*(MarketData[Date]=B7017),MarketData[Adjusted Close]) /
_xlfn.XLOOKUP(1,(MarketData[ETF]=A7017)*(MarketData[Date]=WORKDAY(B7017,-1)),MarketData[Adjusted Close]))-1,
""
)</f>
        <v>-8.8803088803087737E-3</v>
      </c>
      <c r="D7017">
        <f t="shared" si="220"/>
        <v>1.0289575289575292</v>
      </c>
      <c r="E7017">
        <f t="shared" si="221"/>
        <v>10289.575289575292</v>
      </c>
    </row>
    <row r="7018" spans="1:5" hidden="1" x14ac:dyDescent="0.25">
      <c r="A7018" t="s">
        <v>12</v>
      </c>
      <c r="B7018" s="6">
        <v>45261</v>
      </c>
      <c r="C7018" s="9" cm="1">
        <f t="array" ref="C7018">IFERROR(
(_xlfn.XLOOKUP(1,(MarketData[ETF]=A7018)*(MarketData[Date]=B7018),MarketData[Adjusted Close]) /
_xlfn.XLOOKUP(1,(MarketData[ETF]=A7018)*(MarketData[Date]=WORKDAY(B7018,-1)),MarketData[Adjusted Close]))-1,
""
)</f>
        <v>9.1564387297875527E-3</v>
      </c>
      <c r="D7018">
        <f t="shared" si="220"/>
        <v>1.0383791155269824</v>
      </c>
      <c r="E7018">
        <f t="shared" si="221"/>
        <v>10383.791155269824</v>
      </c>
    </row>
    <row r="7019" spans="1:5" hidden="1" x14ac:dyDescent="0.25">
      <c r="A7019" t="s">
        <v>12</v>
      </c>
      <c r="B7019" s="6">
        <v>45260</v>
      </c>
      <c r="C7019" s="9" cm="1">
        <f t="array" ref="C7019">IFERROR(
(_xlfn.XLOOKUP(1,(MarketData[ETF]=A7019)*(MarketData[Date]=B7019),MarketData[Adjusted Close]) /
_xlfn.XLOOKUP(1,(MarketData[ETF]=A7019)*(MarketData[Date]=WORKDAY(B7019,-1)),MarketData[Adjusted Close]))-1,
""
)</f>
        <v>5.847953216373547E-4</v>
      </c>
      <c r="D7019">
        <f t="shared" si="220"/>
        <v>1.0389863547758285</v>
      </c>
      <c r="E7019">
        <f t="shared" si="221"/>
        <v>10389.863547758285</v>
      </c>
    </row>
    <row r="7020" spans="1:5" hidden="1" x14ac:dyDescent="0.25">
      <c r="A7020" t="s">
        <v>12</v>
      </c>
      <c r="B7020" s="6">
        <v>45259</v>
      </c>
      <c r="C7020" s="9" cm="1">
        <f t="array" ref="C7020">IFERROR(
(_xlfn.XLOOKUP(1,(MarketData[ETF]=A7020)*(MarketData[Date]=B7020),MarketData[Adjusted Close]) /
_xlfn.XLOOKUP(1,(MarketData[ETF]=A7020)*(MarketData[Date]=WORKDAY(B7020,-1)),MarketData[Adjusted Close]))-1,
""
)</f>
        <v>-1.9489378288839454E-4</v>
      </c>
      <c r="D7020">
        <f t="shared" si="220"/>
        <v>1.0387838627947767</v>
      </c>
      <c r="E7020">
        <f t="shared" si="221"/>
        <v>10387.838627947767</v>
      </c>
    </row>
    <row r="7021" spans="1:5" hidden="1" x14ac:dyDescent="0.25">
      <c r="A7021" t="s">
        <v>12</v>
      </c>
      <c r="B7021" s="6">
        <v>45258</v>
      </c>
      <c r="C7021" s="9" cm="1">
        <f t="array" ref="C7021">IFERROR(
(_xlfn.XLOOKUP(1,(MarketData[ETF]=A7021)*(MarketData[Date]=B7021),MarketData[Adjusted Close]) /
_xlfn.XLOOKUP(1,(MarketData[ETF]=A7021)*(MarketData[Date]=WORKDAY(B7021,-1)),MarketData[Adjusted Close]))-1,
""
)</f>
        <v>3.3242080563160581E-3</v>
      </c>
      <c r="D7021">
        <f t="shared" si="220"/>
        <v>1.0422369964802503</v>
      </c>
      <c r="E7021">
        <f t="shared" si="221"/>
        <v>10422.369964802503</v>
      </c>
    </row>
    <row r="7022" spans="1:5" hidden="1" x14ac:dyDescent="0.25">
      <c r="A7022" t="s">
        <v>12</v>
      </c>
      <c r="B7022" s="6">
        <v>45257</v>
      </c>
      <c r="C7022" s="9" cm="1">
        <f t="array" ref="C7022">IFERROR(
(_xlfn.XLOOKUP(1,(MarketData[ETF]=A7022)*(MarketData[Date]=B7022),MarketData[Adjusted Close]) /
_xlfn.XLOOKUP(1,(MarketData[ETF]=A7022)*(MarketData[Date]=WORKDAY(B7022,-1)),MarketData[Adjusted Close]))-1,
""
)</f>
        <v>-3.1189083820661878E-3</v>
      </c>
      <c r="D7022">
        <f t="shared" si="220"/>
        <v>1.0389863547758285</v>
      </c>
      <c r="E7022">
        <f t="shared" si="221"/>
        <v>10389.863547758285</v>
      </c>
    </row>
    <row r="7023" spans="1:5" hidden="1" x14ac:dyDescent="0.25">
      <c r="A7023" t="s">
        <v>12</v>
      </c>
      <c r="B7023" s="6">
        <v>45254</v>
      </c>
      <c r="C7023" s="9" t="str" cm="1">
        <f t="array" ref="C7023">IFERROR(
(_xlfn.XLOOKUP(1,(MarketData[ETF]=A7023)*(MarketData[Date]=B7023),MarketData[Adjusted Close]) /
_xlfn.XLOOKUP(1,(MarketData[ETF]=A7023)*(MarketData[Date]=WORKDAY(B7023,-1)),MarketData[Adjusted Close]))-1,
""
)</f>
        <v/>
      </c>
      <c r="D7023">
        <f t="shared" si="220"/>
        <v>1</v>
      </c>
      <c r="E7023">
        <f t="shared" si="221"/>
        <v>10000</v>
      </c>
    </row>
    <row r="7024" spans="1:5" hidden="1" x14ac:dyDescent="0.25">
      <c r="A7024" t="s">
        <v>12</v>
      </c>
      <c r="B7024" s="6">
        <v>45252</v>
      </c>
      <c r="C7024" s="9" cm="1">
        <f t="array" ref="C7024">IFERROR(
(_xlfn.XLOOKUP(1,(MarketData[ETF]=A7024)*(MarketData[Date]=B7024),MarketData[Adjusted Close]) /
_xlfn.XLOOKUP(1,(MarketData[ETF]=A7024)*(MarketData[Date]=WORKDAY(B7024,-1)),MarketData[Adjusted Close]))-1,
""
)</f>
        <v>9.8096919756729406E-4</v>
      </c>
      <c r="D7024">
        <f t="shared" si="220"/>
        <v>1.0009809691975673</v>
      </c>
      <c r="E7024">
        <f t="shared" si="221"/>
        <v>10009.809691975674</v>
      </c>
    </row>
    <row r="7025" spans="1:5" hidden="1" x14ac:dyDescent="0.25">
      <c r="A7025" t="s">
        <v>12</v>
      </c>
      <c r="B7025" s="6">
        <v>45251</v>
      </c>
      <c r="C7025" s="9" cm="1">
        <f t="array" ref="C7025">IFERROR(
(_xlfn.XLOOKUP(1,(MarketData[ETF]=A7025)*(MarketData[Date]=B7025),MarketData[Adjusted Close]) /
_xlfn.XLOOKUP(1,(MarketData[ETF]=A7025)*(MarketData[Date]=WORKDAY(B7025,-1)),MarketData[Adjusted Close]))-1,
""
)</f>
        <v>-4.4921875000000222E-3</v>
      </c>
      <c r="D7025">
        <f t="shared" si="220"/>
        <v>0.99648437500000009</v>
      </c>
      <c r="E7025">
        <f t="shared" si="221"/>
        <v>9964.84375</v>
      </c>
    </row>
    <row r="7026" spans="1:5" hidden="1" x14ac:dyDescent="0.25">
      <c r="A7026" t="s">
        <v>12</v>
      </c>
      <c r="B7026" s="6">
        <v>45250</v>
      </c>
      <c r="C7026" s="9" cm="1">
        <f t="array" ref="C7026">IFERROR(
(_xlfn.XLOOKUP(1,(MarketData[ETF]=A7026)*(MarketData[Date]=B7026),MarketData[Adjusted Close]) /
_xlfn.XLOOKUP(1,(MarketData[ETF]=A7026)*(MarketData[Date]=WORKDAY(B7026,-1)),MarketData[Adjusted Close]))-1,
""
)</f>
        <v>5.6963268513063881E-3</v>
      </c>
      <c r="D7026">
        <f t="shared" si="220"/>
        <v>1.0021606757022199</v>
      </c>
      <c r="E7026">
        <f t="shared" si="221"/>
        <v>10021.606757022199</v>
      </c>
    </row>
    <row r="7027" spans="1:5" hidden="1" x14ac:dyDescent="0.25">
      <c r="A7027" t="s">
        <v>12</v>
      </c>
      <c r="B7027" s="6">
        <v>45247</v>
      </c>
      <c r="C7027" s="9" cm="1">
        <f t="array" ref="C7027">IFERROR(
(_xlfn.XLOOKUP(1,(MarketData[ETF]=A7027)*(MarketData[Date]=B7027),MarketData[Adjusted Close]) /
_xlfn.XLOOKUP(1,(MarketData[ETF]=A7027)*(MarketData[Date]=WORKDAY(B7027,-1)),MarketData[Adjusted Close]))-1,
""
)</f>
        <v>1.0319507838856934E-2</v>
      </c>
      <c r="D7027">
        <f t="shared" si="220"/>
        <v>1.0125024806509231</v>
      </c>
      <c r="E7027">
        <f t="shared" si="221"/>
        <v>10125.024806509231</v>
      </c>
    </row>
    <row r="7028" spans="1:5" hidden="1" x14ac:dyDescent="0.25">
      <c r="A7028" t="s">
        <v>12</v>
      </c>
      <c r="B7028" s="6">
        <v>45246</v>
      </c>
      <c r="C7028" s="9" cm="1">
        <f t="array" ref="C7028">IFERROR(
(_xlfn.XLOOKUP(1,(MarketData[ETF]=A7028)*(MarketData[Date]=B7028),MarketData[Adjusted Close]) /
_xlfn.XLOOKUP(1,(MarketData[ETF]=A7028)*(MarketData[Date]=WORKDAY(B7028,-1)),MarketData[Adjusted Close]))-1,
""
)</f>
        <v>-4.3469670025686469E-3</v>
      </c>
      <c r="D7028">
        <f t="shared" si="220"/>
        <v>1.0081011657775145</v>
      </c>
      <c r="E7028">
        <f t="shared" si="221"/>
        <v>10081.011657775145</v>
      </c>
    </row>
    <row r="7029" spans="1:5" hidden="1" x14ac:dyDescent="0.25">
      <c r="A7029" t="s">
        <v>12</v>
      </c>
      <c r="B7029" s="6">
        <v>45245</v>
      </c>
      <c r="C7029" s="9" cm="1">
        <f t="array" ref="C7029">IFERROR(
(_xlfn.XLOOKUP(1,(MarketData[ETF]=A7029)*(MarketData[Date]=B7029),MarketData[Adjusted Close]) /
_xlfn.XLOOKUP(1,(MarketData[ETF]=A7029)*(MarketData[Date]=WORKDAY(B7029,-1)),MarketData[Adjusted Close]))-1,
""
)</f>
        <v>1.5832178903620875E-3</v>
      </c>
      <c r="D7029">
        <f t="shared" si="220"/>
        <v>1.0096972095784684</v>
      </c>
      <c r="E7029">
        <f t="shared" si="221"/>
        <v>10096.972095784684</v>
      </c>
    </row>
    <row r="7030" spans="1:5" hidden="1" x14ac:dyDescent="0.25">
      <c r="A7030" t="s">
        <v>12</v>
      </c>
      <c r="B7030" s="6">
        <v>45244</v>
      </c>
      <c r="C7030" s="9" cm="1">
        <f t="array" ref="C7030">IFERROR(
(_xlfn.XLOOKUP(1,(MarketData[ETF]=A7030)*(MarketData[Date]=B7030),MarketData[Adjusted Close]) /
_xlfn.XLOOKUP(1,(MarketData[ETF]=A7030)*(MarketData[Date]=WORKDAY(B7030,-1)),MarketData[Adjusted Close]))-1,
""
)</f>
        <v>2.5365259740259827E-2</v>
      </c>
      <c r="D7030">
        <f t="shared" si="220"/>
        <v>1.0353084415584419</v>
      </c>
      <c r="E7030">
        <f t="shared" si="221"/>
        <v>10353.084415584419</v>
      </c>
    </row>
    <row r="7031" spans="1:5" hidden="1" x14ac:dyDescent="0.25">
      <c r="A7031" t="s">
        <v>12</v>
      </c>
      <c r="B7031" s="6">
        <v>45243</v>
      </c>
      <c r="C7031" s="9" cm="1">
        <f t="array" ref="C7031">IFERROR(
(_xlfn.XLOOKUP(1,(MarketData[ETF]=A7031)*(MarketData[Date]=B7031),MarketData[Adjusted Close]) /
_xlfn.XLOOKUP(1,(MarketData[ETF]=A7031)*(MarketData[Date]=WORKDAY(B7031,-1)),MarketData[Adjusted Close]))-1,
""
)</f>
        <v>2.0333468889792705E-3</v>
      </c>
      <c r="D7031">
        <f t="shared" si="220"/>
        <v>1.0374135827572188</v>
      </c>
      <c r="E7031">
        <f t="shared" si="221"/>
        <v>10374.135827572189</v>
      </c>
    </row>
    <row r="7032" spans="1:5" hidden="1" x14ac:dyDescent="0.25">
      <c r="A7032" t="s">
        <v>12</v>
      </c>
      <c r="B7032" s="6">
        <v>45240</v>
      </c>
      <c r="C7032" s="9" cm="1">
        <f t="array" ref="C7032">IFERROR(
(_xlfn.XLOOKUP(1,(MarketData[ETF]=A7032)*(MarketData[Date]=B7032),MarketData[Adjusted Close]) /
_xlfn.XLOOKUP(1,(MarketData[ETF]=A7032)*(MarketData[Date]=WORKDAY(B7032,-1)),MarketData[Adjusted Close]))-1,
""
)</f>
        <v>5.3147996729354663E-3</v>
      </c>
      <c r="D7032">
        <f t="shared" si="220"/>
        <v>1.0429272281275557</v>
      </c>
      <c r="E7032">
        <f t="shared" si="221"/>
        <v>10429.272281275556</v>
      </c>
    </row>
    <row r="7033" spans="1:5" hidden="1" x14ac:dyDescent="0.25">
      <c r="A7033" t="s">
        <v>12</v>
      </c>
      <c r="B7033" s="6">
        <v>45239</v>
      </c>
      <c r="C7033" s="9" cm="1">
        <f t="array" ref="C7033">IFERROR(
(_xlfn.XLOOKUP(1,(MarketData[ETF]=A7033)*(MarketData[Date]=B7033),MarketData[Adjusted Close]) /
_xlfn.XLOOKUP(1,(MarketData[ETF]=A7033)*(MarketData[Date]=WORKDAY(B7033,-1)),MarketData[Adjusted Close]))-1,
""
)</f>
        <v>-2.039983680130586E-3</v>
      </c>
      <c r="D7033">
        <f t="shared" si="220"/>
        <v>1.0407996736026117</v>
      </c>
      <c r="E7033">
        <f t="shared" si="221"/>
        <v>10407.996736026118</v>
      </c>
    </row>
    <row r="7034" spans="1:5" hidden="1" x14ac:dyDescent="0.25">
      <c r="A7034" t="s">
        <v>12</v>
      </c>
      <c r="B7034" s="6">
        <v>45238</v>
      </c>
      <c r="C7034" s="9" cm="1">
        <f t="array" ref="C7034">IFERROR(
(_xlfn.XLOOKUP(1,(MarketData[ETF]=A7034)*(MarketData[Date]=B7034),MarketData[Adjusted Close]) /
_xlfn.XLOOKUP(1,(MarketData[ETF]=A7034)*(MarketData[Date]=WORKDAY(B7034,-1)),MarketData[Adjusted Close]))-1,
""
)</f>
        <v>-3.0506406345331971E-3</v>
      </c>
      <c r="D7034">
        <f t="shared" si="220"/>
        <v>1.0376245678259106</v>
      </c>
      <c r="E7034">
        <f t="shared" si="221"/>
        <v>10376.245678259105</v>
      </c>
    </row>
    <row r="7035" spans="1:5" hidden="1" x14ac:dyDescent="0.25">
      <c r="A7035" t="s">
        <v>12</v>
      </c>
      <c r="B7035" s="6">
        <v>45237</v>
      </c>
      <c r="C7035" s="9" cm="1">
        <f t="array" ref="C7035">IFERROR(
(_xlfn.XLOOKUP(1,(MarketData[ETF]=A7035)*(MarketData[Date]=B7035),MarketData[Adjusted Close]) /
_xlfn.XLOOKUP(1,(MarketData[ETF]=A7035)*(MarketData[Date]=WORKDAY(B7035,-1)),MarketData[Adjusted Close]))-1,
""
)</f>
        <v>-6.0642813826561337E-3</v>
      </c>
      <c r="D7035">
        <f t="shared" si="220"/>
        <v>1.0313321204770574</v>
      </c>
      <c r="E7035">
        <f t="shared" si="221"/>
        <v>10313.321204770573</v>
      </c>
    </row>
    <row r="7036" spans="1:5" hidden="1" x14ac:dyDescent="0.25">
      <c r="A7036" t="s">
        <v>12</v>
      </c>
      <c r="B7036" s="6">
        <v>45236</v>
      </c>
      <c r="C7036" s="9" cm="1">
        <f t="array" ref="C7036">IFERROR(
(_xlfn.XLOOKUP(1,(MarketData[ETF]=A7036)*(MarketData[Date]=B7036),MarketData[Adjusted Close]) /
_xlfn.XLOOKUP(1,(MarketData[ETF]=A7036)*(MarketData[Date]=WORKDAY(B7036,-1)),MarketData[Adjusted Close]))-1,
""
)</f>
        <v>-1.2113870381587066E-3</v>
      </c>
      <c r="D7036">
        <f t="shared" si="220"/>
        <v>1.0300827781142747</v>
      </c>
      <c r="E7036">
        <f t="shared" si="221"/>
        <v>10300.827781142747</v>
      </c>
    </row>
    <row r="7037" spans="1:5" hidden="1" x14ac:dyDescent="0.25">
      <c r="A7037" t="s">
        <v>12</v>
      </c>
      <c r="B7037" s="6">
        <v>45233</v>
      </c>
      <c r="C7037" s="9" cm="1">
        <f t="array" ref="C7037">IFERROR(
(_xlfn.XLOOKUP(1,(MarketData[ETF]=A7037)*(MarketData[Date]=B7037),MarketData[Adjusted Close]) /
_xlfn.XLOOKUP(1,(MarketData[ETF]=A7037)*(MarketData[Date]=WORKDAY(B7037,-1)),MarketData[Adjusted Close]))-1,
""
)</f>
        <v>1.3505217925107393E-2</v>
      </c>
      <c r="D7037">
        <f t="shared" si="220"/>
        <v>1.043994270513608</v>
      </c>
      <c r="E7037">
        <f t="shared" si="221"/>
        <v>10439.94270513608</v>
      </c>
    </row>
    <row r="7038" spans="1:5" hidden="1" x14ac:dyDescent="0.25">
      <c r="A7038" t="s">
        <v>12</v>
      </c>
      <c r="B7038" s="6">
        <v>45232</v>
      </c>
      <c r="C7038" s="9" cm="1">
        <f t="array" ref="C7038">IFERROR(
(_xlfn.XLOOKUP(1,(MarketData[ETF]=A7038)*(MarketData[Date]=B7038),MarketData[Adjusted Close]) /
_xlfn.XLOOKUP(1,(MarketData[ETF]=A7038)*(MarketData[Date]=WORKDAY(B7038,-1)),MarketData[Adjusted Close]))-1,
""
)</f>
        <v>2.046356233034019E-2</v>
      </c>
      <c r="D7038">
        <f t="shared" si="220"/>
        <v>1.0653581123407814</v>
      </c>
      <c r="E7038">
        <f t="shared" si="221"/>
        <v>10653.581123407814</v>
      </c>
    </row>
    <row r="7039" spans="1:5" hidden="1" x14ac:dyDescent="0.25">
      <c r="A7039" t="s">
        <v>12</v>
      </c>
      <c r="B7039" s="6">
        <v>45231</v>
      </c>
      <c r="C7039" s="9" cm="1">
        <f t="array" ref="C7039">IFERROR(
(_xlfn.XLOOKUP(1,(MarketData[ETF]=A7039)*(MarketData[Date]=B7039),MarketData[Adjusted Close]) /
_xlfn.XLOOKUP(1,(MarketData[ETF]=A7039)*(MarketData[Date]=WORKDAY(B7039,-1)),MarketData[Adjusted Close]))-1,
""
)</f>
        <v>9.6985030571368203E-3</v>
      </c>
      <c r="D7039">
        <f t="shared" si="220"/>
        <v>1.0756904912502641</v>
      </c>
      <c r="E7039">
        <f t="shared" si="221"/>
        <v>10756.904912502641</v>
      </c>
    </row>
    <row r="7040" spans="1:5" hidden="1" x14ac:dyDescent="0.25">
      <c r="A7040" t="s">
        <v>12</v>
      </c>
      <c r="B7040" s="6">
        <v>45230</v>
      </c>
      <c r="C7040" s="9" cm="1">
        <f t="array" ref="C7040">IFERROR(
(_xlfn.XLOOKUP(1,(MarketData[ETF]=A7040)*(MarketData[Date]=B7040),MarketData[Adjusted Close]) /
_xlfn.XLOOKUP(1,(MarketData[ETF]=A7040)*(MarketData[Date]=WORKDAY(B7040,-1)),MarketData[Adjusted Close]))-1,
""
)</f>
        <v>6.3291139240506666E-4</v>
      </c>
      <c r="D7040">
        <f t="shared" si="220"/>
        <v>1.0763713080168782</v>
      </c>
      <c r="E7040">
        <f t="shared" si="221"/>
        <v>10763.713080168782</v>
      </c>
    </row>
    <row r="7041" spans="1:5" hidden="1" x14ac:dyDescent="0.25">
      <c r="A7041" t="s">
        <v>12</v>
      </c>
      <c r="B7041" s="6">
        <v>45229</v>
      </c>
      <c r="C7041" s="9" cm="1">
        <f t="array" ref="C7041">IFERROR(
(_xlfn.XLOOKUP(1,(MarketData[ETF]=A7041)*(MarketData[Date]=B7041),MarketData[Adjusted Close]) /
_xlfn.XLOOKUP(1,(MarketData[ETF]=A7041)*(MarketData[Date]=WORKDAY(B7041,-1)),MarketData[Adjusted Close]))-1,
""
)</f>
        <v>1.238786843229378E-2</v>
      </c>
      <c r="D7041">
        <f t="shared" si="220"/>
        <v>1.0897052541648873</v>
      </c>
      <c r="E7041">
        <f t="shared" si="221"/>
        <v>10897.052541648873</v>
      </c>
    </row>
    <row r="7042" spans="1:5" hidden="1" x14ac:dyDescent="0.25">
      <c r="A7042" t="s">
        <v>12</v>
      </c>
      <c r="B7042" s="6">
        <v>45226</v>
      </c>
      <c r="C7042" s="9" cm="1">
        <f t="array" ref="C7042">IFERROR(
(_xlfn.XLOOKUP(1,(MarketData[ETF]=A7042)*(MarketData[Date]=B7042),MarketData[Adjusted Close]) /
_xlfn.XLOOKUP(1,(MarketData[ETF]=A7042)*(MarketData[Date]=WORKDAY(B7042,-1)),MarketData[Adjusted Close]))-1,
""
)</f>
        <v>-2.7689030883919497E-3</v>
      </c>
      <c r="D7042">
        <f t="shared" si="220"/>
        <v>1.0866879659211932</v>
      </c>
      <c r="E7042">
        <f t="shared" si="221"/>
        <v>10866.879659211932</v>
      </c>
    </row>
    <row r="7043" spans="1:5" hidden="1" x14ac:dyDescent="0.25">
      <c r="A7043" t="s">
        <v>12</v>
      </c>
      <c r="B7043" s="6">
        <v>45225</v>
      </c>
      <c r="C7043" s="9" cm="1">
        <f t="array" ref="C7043">IFERROR(
(_xlfn.XLOOKUP(1,(MarketData[ETF]=A7043)*(MarketData[Date]=B7043),MarketData[Adjusted Close]) /
_xlfn.XLOOKUP(1,(MarketData[ETF]=A7043)*(MarketData[Date]=WORKDAY(B7043,-1)),MarketData[Adjusted Close]))-1,
""
)</f>
        <v>-5.7179161372299392E-3</v>
      </c>
      <c r="D7043">
        <f t="shared" si="220"/>
        <v>1.0804743752647188</v>
      </c>
      <c r="E7043">
        <f t="shared" si="221"/>
        <v>10804.743752647188</v>
      </c>
    </row>
    <row r="7044" spans="1:5" hidden="1" x14ac:dyDescent="0.25">
      <c r="A7044" t="s">
        <v>12</v>
      </c>
      <c r="B7044" s="6">
        <v>45224</v>
      </c>
      <c r="C7044" s="9" cm="1">
        <f t="array" ref="C7044">IFERROR(
(_xlfn.XLOOKUP(1,(MarketData[ETF]=A7044)*(MarketData[Date]=B7044),MarketData[Adjusted Close]) /
_xlfn.XLOOKUP(1,(MarketData[ETF]=A7044)*(MarketData[Date]=WORKDAY(B7044,-1)),MarketData[Adjusted Close]))-1,
""
)</f>
        <v>-9.2320604280318186E-3</v>
      </c>
      <c r="D7044">
        <f t="shared" si="220"/>
        <v>1.070499370541335</v>
      </c>
      <c r="E7044">
        <f t="shared" si="221"/>
        <v>10704.99370541335</v>
      </c>
    </row>
    <row r="7045" spans="1:5" hidden="1" x14ac:dyDescent="0.25">
      <c r="A7045" t="s">
        <v>12</v>
      </c>
      <c r="B7045" s="6">
        <v>45223</v>
      </c>
      <c r="C7045" s="9" cm="1">
        <f t="array" ref="C7045">IFERROR(
(_xlfn.XLOOKUP(1,(MarketData[ETF]=A7045)*(MarketData[Date]=B7045),MarketData[Adjusted Close]) /
_xlfn.XLOOKUP(1,(MarketData[ETF]=A7045)*(MarketData[Date]=WORKDAY(B7045,-1)),MarketData[Adjusted Close]))-1,
""
)</f>
        <v>6.9723219945065917E-3</v>
      </c>
      <c r="D7045">
        <f t="shared" si="220"/>
        <v>1.0779632368476659</v>
      </c>
      <c r="E7045">
        <f t="shared" si="221"/>
        <v>10779.632368476659</v>
      </c>
    </row>
    <row r="7046" spans="1:5" hidden="1" x14ac:dyDescent="0.25">
      <c r="A7046" t="s">
        <v>12</v>
      </c>
      <c r="B7046" s="6">
        <v>45222</v>
      </c>
      <c r="C7046" s="9" cm="1">
        <f t="array" ref="C7046">IFERROR(
(_xlfn.XLOOKUP(1,(MarketData[ETF]=A7046)*(MarketData[Date]=B7046),MarketData[Adjusted Close]) /
_xlfn.XLOOKUP(1,(MarketData[ETF]=A7046)*(MarketData[Date]=WORKDAY(B7046,-1)),MarketData[Adjusted Close]))-1,
""
)</f>
        <v>-2.1123785382348714E-4</v>
      </c>
      <c r="D7046">
        <f t="shared" si="220"/>
        <v>1.0777355302070135</v>
      </c>
      <c r="E7046">
        <f t="shared" si="221"/>
        <v>10777.355302070135</v>
      </c>
    </row>
    <row r="7047" spans="1:5" hidden="1" x14ac:dyDescent="0.25">
      <c r="A7047" t="s">
        <v>12</v>
      </c>
      <c r="B7047" s="6">
        <v>45219</v>
      </c>
      <c r="C7047" s="9" cm="1">
        <f t="array" ref="C7047">IFERROR(
(_xlfn.XLOOKUP(1,(MarketData[ETF]=A7047)*(MarketData[Date]=B7047),MarketData[Adjusted Close]) /
_xlfn.XLOOKUP(1,(MarketData[ETF]=A7047)*(MarketData[Date]=WORKDAY(B7047,-1)),MarketData[Adjusted Close]))-1,
""
)</f>
        <v>-1.0658307210031359E-2</v>
      </c>
      <c r="D7047">
        <f t="shared" si="220"/>
        <v>1.0662486938349012</v>
      </c>
      <c r="E7047">
        <f t="shared" si="221"/>
        <v>10662.486938349011</v>
      </c>
    </row>
    <row r="7048" spans="1:5" hidden="1" x14ac:dyDescent="0.25">
      <c r="A7048" t="s">
        <v>12</v>
      </c>
      <c r="B7048" s="6">
        <v>45218</v>
      </c>
      <c r="C7048" s="9" cm="1">
        <f t="array" ref="C7048">IFERROR(
(_xlfn.XLOOKUP(1,(MarketData[ETF]=A7048)*(MarketData[Date]=B7048),MarketData[Adjusted Close]) /
_xlfn.XLOOKUP(1,(MarketData[ETF]=A7048)*(MarketData[Date]=WORKDAY(B7048,-1)),MarketData[Adjusted Close]))-1,
""
)</f>
        <v>-6.849315068493067E-3</v>
      </c>
      <c r="D7048">
        <f t="shared" si="220"/>
        <v>1.0589456205894567</v>
      </c>
      <c r="E7048">
        <f t="shared" si="221"/>
        <v>10589.456205894567</v>
      </c>
    </row>
    <row r="7049" spans="1:5" hidden="1" x14ac:dyDescent="0.25">
      <c r="A7049" t="s">
        <v>12</v>
      </c>
      <c r="B7049" s="6">
        <v>45217</v>
      </c>
      <c r="C7049" s="9" cm="1">
        <f t="array" ref="C7049">IFERROR(
(_xlfn.XLOOKUP(1,(MarketData[ETF]=A7049)*(MarketData[Date]=B7049),MarketData[Adjusted Close]) /
_xlfn.XLOOKUP(1,(MarketData[ETF]=A7049)*(MarketData[Date]=WORKDAY(B7049,-1)),MarketData[Adjusted Close]))-1,
""
)</f>
        <v>-1.6935319322587183E-2</v>
      </c>
      <c r="D7049">
        <f t="shared" si="220"/>
        <v>1.0410120383595189</v>
      </c>
      <c r="E7049">
        <f t="shared" si="221"/>
        <v>10410.120383595189</v>
      </c>
    </row>
    <row r="7050" spans="1:5" hidden="1" x14ac:dyDescent="0.25">
      <c r="A7050" t="s">
        <v>12</v>
      </c>
      <c r="B7050" s="6">
        <v>45216</v>
      </c>
      <c r="C7050" s="9" cm="1">
        <f t="array" ref="C7050">IFERROR(
(_xlfn.XLOOKUP(1,(MarketData[ETF]=A7050)*(MarketData[Date]=B7050),MarketData[Adjusted Close]) /
_xlfn.XLOOKUP(1,(MarketData[ETF]=A7050)*(MarketData[Date]=WORKDAY(B7050,-1)),MarketData[Adjusted Close]))-1,
""
)</f>
        <v>-8.1549439347605723E-4</v>
      </c>
      <c r="D7050">
        <f t="shared" si="220"/>
        <v>1.0401630988786956</v>
      </c>
      <c r="E7050">
        <f t="shared" si="221"/>
        <v>10401.630988786956</v>
      </c>
    </row>
    <row r="7051" spans="1:5" hidden="1" x14ac:dyDescent="0.25">
      <c r="A7051" t="s">
        <v>12</v>
      </c>
      <c r="B7051" s="6">
        <v>45215</v>
      </c>
      <c r="C7051" s="9" cm="1">
        <f t="array" ref="C7051">IFERROR(
(_xlfn.XLOOKUP(1,(MarketData[ETF]=A7051)*(MarketData[Date]=B7051),MarketData[Adjusted Close]) /
_xlfn.XLOOKUP(1,(MarketData[ETF]=A7051)*(MarketData[Date]=WORKDAY(B7051,-1)),MarketData[Adjusted Close]))-1,
""
)</f>
        <v>7.6006573541493871E-3</v>
      </c>
      <c r="D7051">
        <f t="shared" si="220"/>
        <v>1.0480690221857027</v>
      </c>
      <c r="E7051">
        <f t="shared" si="221"/>
        <v>10480.690221857027</v>
      </c>
    </row>
    <row r="7052" spans="1:5" hidden="1" x14ac:dyDescent="0.25">
      <c r="A7052" t="s">
        <v>12</v>
      </c>
      <c r="B7052" s="6">
        <v>45212</v>
      </c>
      <c r="C7052" s="9" cm="1">
        <f t="array" ref="C7052">IFERROR(
(_xlfn.XLOOKUP(1,(MarketData[ETF]=A7052)*(MarketData[Date]=B7052),MarketData[Adjusted Close]) /
_xlfn.XLOOKUP(1,(MarketData[ETF]=A7052)*(MarketData[Date]=WORKDAY(B7052,-1)),MarketData[Adjusted Close]))-1,
""
)</f>
        <v>-7.1384866408321646E-3</v>
      </c>
      <c r="D7052">
        <f t="shared" si="220"/>
        <v>1.0405873954721601</v>
      </c>
      <c r="E7052">
        <f t="shared" si="221"/>
        <v>10405.873954721601</v>
      </c>
    </row>
    <row r="7053" spans="1:5" hidden="1" x14ac:dyDescent="0.25">
      <c r="A7053" t="s">
        <v>12</v>
      </c>
      <c r="B7053" s="6">
        <v>45211</v>
      </c>
      <c r="C7053" s="9" cm="1">
        <f t="array" ref="C7053">IFERROR(
(_xlfn.XLOOKUP(1,(MarketData[ETF]=A7053)*(MarketData[Date]=B7053),MarketData[Adjusted Close]) /
_xlfn.XLOOKUP(1,(MarketData[ETF]=A7053)*(MarketData[Date]=WORKDAY(B7053,-1)),MarketData[Adjusted Close]))-1,
""
)</f>
        <v>-9.6950111088668356E-3</v>
      </c>
      <c r="D7053">
        <f t="shared" si="220"/>
        <v>1.0304988891133107</v>
      </c>
      <c r="E7053">
        <f t="shared" si="221"/>
        <v>10304.988891133107</v>
      </c>
    </row>
    <row r="7054" spans="1:5" hidden="1" x14ac:dyDescent="0.25">
      <c r="A7054" t="s">
        <v>12</v>
      </c>
      <c r="B7054" s="6">
        <v>45210</v>
      </c>
      <c r="C7054" s="9" cm="1">
        <f t="array" ref="C7054">IFERROR(
(_xlfn.XLOOKUP(1,(MarketData[ETF]=A7054)*(MarketData[Date]=B7054),MarketData[Adjusted Close]) /
_xlfn.XLOOKUP(1,(MarketData[ETF]=A7054)*(MarketData[Date]=WORKDAY(B7054,-1)),MarketData[Adjusted Close]))-1,
""
)</f>
        <v>4.055972419387377E-3</v>
      </c>
      <c r="D7054">
        <f t="shared" si="220"/>
        <v>1.0346785641857636</v>
      </c>
      <c r="E7054">
        <f t="shared" si="221"/>
        <v>10346.785641857636</v>
      </c>
    </row>
    <row r="7055" spans="1:5" hidden="1" x14ac:dyDescent="0.25">
      <c r="A7055" t="s">
        <v>12</v>
      </c>
      <c r="B7055" s="6">
        <v>45209</v>
      </c>
      <c r="C7055" s="9" cm="1">
        <f t="array" ref="C7055">IFERROR(
(_xlfn.XLOOKUP(1,(MarketData[ETF]=A7055)*(MarketData[Date]=B7055),MarketData[Adjusted Close]) /
_xlfn.XLOOKUP(1,(MarketData[ETF]=A7055)*(MarketData[Date]=WORKDAY(B7055,-1)),MarketData[Adjusted Close]))-1,
""
)</f>
        <v>1.3566289825282629E-2</v>
      </c>
      <c r="D7055">
        <f t="shared" si="220"/>
        <v>1.048715313463515</v>
      </c>
      <c r="E7055">
        <f t="shared" si="221"/>
        <v>10487.153134635149</v>
      </c>
    </row>
    <row r="7056" spans="1:5" hidden="1" x14ac:dyDescent="0.25">
      <c r="A7056" t="s">
        <v>12</v>
      </c>
      <c r="B7056" s="6">
        <v>45208</v>
      </c>
      <c r="C7056" s="9" cm="1">
        <f t="array" ref="C7056">IFERROR(
(_xlfn.XLOOKUP(1,(MarketData[ETF]=A7056)*(MarketData[Date]=B7056),MarketData[Adjusted Close]) /
_xlfn.XLOOKUP(1,(MarketData[ETF]=A7056)*(MarketData[Date]=WORKDAY(B7056,-1)),MarketData[Adjusted Close]))-1,
""
)</f>
        <v>-2.0512820512821328E-3</v>
      </c>
      <c r="D7056">
        <f t="shared" si="220"/>
        <v>1.0465641025641026</v>
      </c>
      <c r="E7056">
        <f t="shared" si="221"/>
        <v>10465.641025641025</v>
      </c>
    </row>
    <row r="7057" spans="1:5" hidden="1" x14ac:dyDescent="0.25">
      <c r="A7057" t="s">
        <v>12</v>
      </c>
      <c r="B7057" s="6">
        <v>45205</v>
      </c>
      <c r="C7057" s="9" cm="1">
        <f t="array" ref="C7057">IFERROR(
(_xlfn.XLOOKUP(1,(MarketData[ETF]=A7057)*(MarketData[Date]=B7057),MarketData[Adjusted Close]) /
_xlfn.XLOOKUP(1,(MarketData[ETF]=A7057)*(MarketData[Date]=WORKDAY(B7057,-1)),MarketData[Adjusted Close]))-1,
""
)</f>
        <v>1.2461059190031154E-2</v>
      </c>
      <c r="D7057">
        <f t="shared" si="220"/>
        <v>1.0596053997923156</v>
      </c>
      <c r="E7057">
        <f t="shared" si="221"/>
        <v>10596.053997923156</v>
      </c>
    </row>
    <row r="7058" spans="1:5" hidden="1" x14ac:dyDescent="0.25">
      <c r="A7058" t="s">
        <v>12</v>
      </c>
      <c r="B7058" s="6">
        <v>45204</v>
      </c>
      <c r="C7058" s="9" cm="1">
        <f t="array" ref="C7058">IFERROR(
(_xlfn.XLOOKUP(1,(MarketData[ETF]=A7058)*(MarketData[Date]=B7058),MarketData[Adjusted Close]) /
_xlfn.XLOOKUP(1,(MarketData[ETF]=A7058)*(MarketData[Date]=WORKDAY(B7058,-1)),MarketData[Adjusted Close]))-1,
""
)</f>
        <v>6.900878293600865E-3</v>
      </c>
      <c r="D7058">
        <f t="shared" si="220"/>
        <v>1.0669176076955247</v>
      </c>
      <c r="E7058">
        <f t="shared" si="221"/>
        <v>10669.176076955247</v>
      </c>
    </row>
    <row r="7059" spans="1:5" hidden="1" x14ac:dyDescent="0.25">
      <c r="A7059" t="s">
        <v>12</v>
      </c>
      <c r="B7059" s="6">
        <v>45203</v>
      </c>
      <c r="C7059" s="9" cm="1">
        <f t="array" ref="C7059">IFERROR(
(_xlfn.XLOOKUP(1,(MarketData[ETF]=A7059)*(MarketData[Date]=B7059),MarketData[Adjusted Close]) /
_xlfn.XLOOKUP(1,(MarketData[ETF]=A7059)*(MarketData[Date]=WORKDAY(B7059,-1)),MarketData[Adjusted Close]))-1,
""
)</f>
        <v>-6.2695924764888389E-4</v>
      </c>
      <c r="D7059">
        <f t="shared" si="220"/>
        <v>1.0662486938349005</v>
      </c>
      <c r="E7059">
        <f t="shared" si="221"/>
        <v>10662.486938349006</v>
      </c>
    </row>
    <row r="7060" spans="1:5" hidden="1" x14ac:dyDescent="0.25">
      <c r="A7060" t="s">
        <v>12</v>
      </c>
      <c r="B7060" s="6">
        <v>45202</v>
      </c>
      <c r="C7060" s="9" cm="1">
        <f t="array" ref="C7060">IFERROR(
(_xlfn.XLOOKUP(1,(MarketData[ETF]=A7060)*(MarketData[Date]=B7060),MarketData[Adjusted Close]) /
_xlfn.XLOOKUP(1,(MarketData[ETF]=A7060)*(MarketData[Date]=WORKDAY(B7060,-1)),MarketData[Adjusted Close]))-1,
""
)</f>
        <v>-1.2180016515276559E-2</v>
      </c>
      <c r="D7060">
        <f t="shared" si="220"/>
        <v>1.0532617671345994</v>
      </c>
      <c r="E7060">
        <f t="shared" si="221"/>
        <v>10532.617671345994</v>
      </c>
    </row>
    <row r="7061" spans="1:5" hidden="1" x14ac:dyDescent="0.25">
      <c r="A7061" t="s">
        <v>12</v>
      </c>
      <c r="B7061" s="6">
        <v>45201</v>
      </c>
      <c r="C7061" s="9" cm="1">
        <f t="array" ref="C7061">IFERROR(
(_xlfn.XLOOKUP(1,(MarketData[ETF]=A7061)*(MarketData[Date]=B7061),MarketData[Adjusted Close]) /
_xlfn.XLOOKUP(1,(MarketData[ETF]=A7061)*(MarketData[Date]=WORKDAY(B7061,-1)),MarketData[Adjusted Close]))-1,
""
)</f>
        <v>-1.3039934800326058E-2</v>
      </c>
      <c r="D7061">
        <f t="shared" si="220"/>
        <v>1.0395273023634881</v>
      </c>
      <c r="E7061">
        <f t="shared" si="221"/>
        <v>10395.273023634882</v>
      </c>
    </row>
    <row r="7062" spans="1:5" hidden="1" x14ac:dyDescent="0.25">
      <c r="A7062" t="s">
        <v>12</v>
      </c>
      <c r="B7062" s="6">
        <v>45198</v>
      </c>
      <c r="C7062" s="9" cm="1">
        <f t="array" ref="C7062">IFERROR(
(_xlfn.XLOOKUP(1,(MarketData[ETF]=A7062)*(MarketData[Date]=B7062),MarketData[Adjusted Close]) /
_xlfn.XLOOKUP(1,(MarketData[ETF]=A7062)*(MarketData[Date]=WORKDAY(B7062,-1)),MarketData[Adjusted Close]))-1,
""
)</f>
        <v>-2.0333468889792705E-3</v>
      </c>
      <c r="D7062">
        <f t="shared" si="220"/>
        <v>1.0374135827572184</v>
      </c>
      <c r="E7062">
        <f t="shared" si="221"/>
        <v>10374.135827572183</v>
      </c>
    </row>
    <row r="7063" spans="1:5" hidden="1" x14ac:dyDescent="0.25">
      <c r="A7063" t="s">
        <v>12</v>
      </c>
      <c r="B7063" s="6">
        <v>45197</v>
      </c>
      <c r="C7063" s="9" cm="1">
        <f t="array" ref="C7063">IFERROR(
(_xlfn.XLOOKUP(1,(MarketData[ETF]=A7063)*(MarketData[Date]=B7063),MarketData[Adjusted Close]) /
_xlfn.XLOOKUP(1,(MarketData[ETF]=A7063)*(MarketData[Date]=WORKDAY(B7063,-1)),MarketData[Adjusted Close]))-1,
""
)</f>
        <v>6.3433599345201763E-3</v>
      </c>
      <c r="D7063">
        <f t="shared" si="220"/>
        <v>1.0439942705136076</v>
      </c>
      <c r="E7063">
        <f t="shared" si="221"/>
        <v>10439.942705136076</v>
      </c>
    </row>
    <row r="7064" spans="1:5" hidden="1" x14ac:dyDescent="0.25">
      <c r="A7064" t="s">
        <v>12</v>
      </c>
      <c r="B7064" s="6">
        <v>45196</v>
      </c>
      <c r="C7064" s="9" cm="1">
        <f t="array" ref="C7064">IFERROR(
(_xlfn.XLOOKUP(1,(MarketData[ETF]=A7064)*(MarketData[Date]=B7064),MarketData[Adjusted Close]) /
_xlfn.XLOOKUP(1,(MarketData[ETF]=A7064)*(MarketData[Date]=WORKDAY(B7064,-1)),MarketData[Adjusted Close]))-1,
""
)</f>
        <v>-4.0908161178165869E-4</v>
      </c>
      <c r="D7064">
        <f t="shared" si="220"/>
        <v>1.0435671916547351</v>
      </c>
      <c r="E7064">
        <f t="shared" si="221"/>
        <v>10435.671916547351</v>
      </c>
    </row>
    <row r="7065" spans="1:5" hidden="1" x14ac:dyDescent="0.25">
      <c r="A7065" t="s">
        <v>12</v>
      </c>
      <c r="B7065" s="6">
        <v>45195</v>
      </c>
      <c r="C7065" s="9" cm="1">
        <f t="array" ref="C7065">IFERROR(
(_xlfn.XLOOKUP(1,(MarketData[ETF]=A7065)*(MarketData[Date]=B7065),MarketData[Adjusted Close]) /
_xlfn.XLOOKUP(1,(MarketData[ETF]=A7065)*(MarketData[Date]=WORKDAY(B7065,-1)),MarketData[Adjusted Close]))-1,
""
)</f>
        <v>-1.4115749142972422E-2</v>
      </c>
      <c r="D7065">
        <f t="shared" si="220"/>
        <v>1.0288364589635006</v>
      </c>
      <c r="E7065">
        <f t="shared" si="221"/>
        <v>10288.364589635006</v>
      </c>
    </row>
    <row r="7066" spans="1:5" hidden="1" x14ac:dyDescent="0.25">
      <c r="A7066" t="s">
        <v>12</v>
      </c>
      <c r="B7066" s="6">
        <v>45194</v>
      </c>
      <c r="C7066" s="9" cm="1">
        <f t="array" ref="C7066">IFERROR(
(_xlfn.XLOOKUP(1,(MarketData[ETF]=A7066)*(MarketData[Date]=B7066),MarketData[Adjusted Close]) /
_xlfn.XLOOKUP(1,(MarketData[ETF]=A7066)*(MarketData[Date]=WORKDAY(B7066,-1)),MarketData[Adjusted Close]))-1,
""
)</f>
        <v>-3.416398713826263E-3</v>
      </c>
      <c r="D7066">
        <f t="shared" si="220"/>
        <v>1.0253215434083602</v>
      </c>
      <c r="E7066">
        <f t="shared" si="221"/>
        <v>10253.215434083602</v>
      </c>
    </row>
    <row r="7067" spans="1:5" hidden="1" x14ac:dyDescent="0.25">
      <c r="A7067" t="s">
        <v>12</v>
      </c>
      <c r="B7067" s="6">
        <v>45191</v>
      </c>
      <c r="C7067" s="9" cm="1">
        <f t="array" ref="C7067">IFERROR(
(_xlfn.XLOOKUP(1,(MarketData[ETF]=A7067)*(MarketData[Date]=B7067),MarketData[Adjusted Close]) /
_xlfn.XLOOKUP(1,(MarketData[ETF]=A7067)*(MarketData[Date]=WORKDAY(B7067,-1)),MarketData[Adjusted Close]))-1,
""
)</f>
        <v>3.8329634859792794E-3</v>
      </c>
      <c r="D7067">
        <f t="shared" si="220"/>
        <v>1.0292515634456323</v>
      </c>
      <c r="E7067">
        <f t="shared" si="221"/>
        <v>10292.515634456322</v>
      </c>
    </row>
    <row r="7068" spans="1:5" hidden="1" x14ac:dyDescent="0.25">
      <c r="A7068" t="s">
        <v>12</v>
      </c>
      <c r="B7068" s="6">
        <v>45190</v>
      </c>
      <c r="C7068" s="9" cm="1">
        <f t="array" ref="C7068">IFERROR(
(_xlfn.XLOOKUP(1,(MarketData[ETF]=A7068)*(MarketData[Date]=B7068),MarketData[Adjusted Close]) /
_xlfn.XLOOKUP(1,(MarketData[ETF]=A7068)*(MarketData[Date]=WORKDAY(B7068,-1)),MarketData[Adjusted Close]))-1,
""
)</f>
        <v>-1.6663360444356234E-2</v>
      </c>
      <c r="D7068">
        <f t="shared" si="220"/>
        <v>1.0121007736560206</v>
      </c>
      <c r="E7068">
        <f t="shared" si="221"/>
        <v>10121.007736560206</v>
      </c>
    </row>
    <row r="7069" spans="1:5" hidden="1" x14ac:dyDescent="0.25">
      <c r="A7069" t="s">
        <v>12</v>
      </c>
      <c r="B7069" s="6">
        <v>45189</v>
      </c>
      <c r="C7069" s="9" cm="1">
        <f t="array" ref="C7069">IFERROR(
(_xlfn.XLOOKUP(1,(MarketData[ETF]=A7069)*(MarketData[Date]=B7069),MarketData[Adjusted Close]) /
_xlfn.XLOOKUP(1,(MarketData[ETF]=A7069)*(MarketData[Date]=WORKDAY(B7069,-1)),MarketData[Adjusted Close]))-1,
""
)</f>
        <v>-2.9667721518988888E-3</v>
      </c>
      <c r="D7069">
        <f t="shared" si="220"/>
        <v>1.0090981012658227</v>
      </c>
      <c r="E7069">
        <f t="shared" si="221"/>
        <v>10090.981012658227</v>
      </c>
    </row>
    <row r="7070" spans="1:5" hidden="1" x14ac:dyDescent="0.25">
      <c r="A7070" t="s">
        <v>12</v>
      </c>
      <c r="B7070" s="6">
        <v>45188</v>
      </c>
      <c r="C7070" s="9" cm="1">
        <f t="array" ref="C7070">IFERROR(
(_xlfn.XLOOKUP(1,(MarketData[ETF]=A7070)*(MarketData[Date]=B7070),MarketData[Adjusted Close]) /
_xlfn.XLOOKUP(1,(MarketData[ETF]=A7070)*(MarketData[Date]=WORKDAY(B7070,-1)),MarketData[Adjusted Close]))-1,
""
)</f>
        <v>-7.905138339920903E-4</v>
      </c>
      <c r="D7070">
        <f t="shared" si="220"/>
        <v>1.0083003952569169</v>
      </c>
      <c r="E7070">
        <f t="shared" si="221"/>
        <v>10083.00395256917</v>
      </c>
    </row>
    <row r="7071" spans="1:5" hidden="1" x14ac:dyDescent="0.25">
      <c r="A7071" t="s">
        <v>12</v>
      </c>
      <c r="B7071" s="6">
        <v>45187</v>
      </c>
      <c r="C7071" s="9" cm="1">
        <f t="array" ref="C7071">IFERROR(
(_xlfn.XLOOKUP(1,(MarketData[ETF]=A7071)*(MarketData[Date]=B7071),MarketData[Adjusted Close]) /
_xlfn.XLOOKUP(1,(MarketData[ETF]=A7071)*(MarketData[Date]=WORKDAY(B7071,-1)),MarketData[Adjusted Close]))-1,
""
)</f>
        <v>-3.5447026388342184E-3</v>
      </c>
      <c r="D7071">
        <f t="shared" si="220"/>
        <v>1.0047262701851121</v>
      </c>
      <c r="E7071">
        <f t="shared" si="221"/>
        <v>10047.262701851121</v>
      </c>
    </row>
    <row r="7072" spans="1:5" hidden="1" x14ac:dyDescent="0.25">
      <c r="A7072" t="s">
        <v>12</v>
      </c>
      <c r="B7072" s="6">
        <v>45184</v>
      </c>
      <c r="C7072" s="9" cm="1">
        <f t="array" ref="C7072">IFERROR(
(_xlfn.XLOOKUP(1,(MarketData[ETF]=A7072)*(MarketData[Date]=B7072),MarketData[Adjusted Close]) /
_xlfn.XLOOKUP(1,(MarketData[ETF]=A7072)*(MarketData[Date]=WORKDAY(B7072,-1)),MarketData[Adjusted Close]))-1,
""
)</f>
        <v>-2.3575638506875274E-3</v>
      </c>
      <c r="D7072">
        <f t="shared" si="220"/>
        <v>1.0023575638506876</v>
      </c>
      <c r="E7072">
        <f t="shared" si="221"/>
        <v>10023.575638506876</v>
      </c>
    </row>
    <row r="7073" spans="1:5" hidden="1" x14ac:dyDescent="0.25">
      <c r="A7073" t="s">
        <v>12</v>
      </c>
      <c r="B7073" s="6">
        <v>45183</v>
      </c>
      <c r="C7073" s="9" cm="1">
        <f t="array" ref="C7073">IFERROR(
(_xlfn.XLOOKUP(1,(MarketData[ETF]=A7073)*(MarketData[Date]=B7073),MarketData[Adjusted Close]) /
_xlfn.XLOOKUP(1,(MarketData[ETF]=A7073)*(MarketData[Date]=WORKDAY(B7073,-1)),MarketData[Adjusted Close]))-1,
""
)</f>
        <v>1.1124354390146918E-2</v>
      </c>
      <c r="D7073">
        <f t="shared" si="220"/>
        <v>1.013508144616607</v>
      </c>
      <c r="E7073">
        <f t="shared" si="221"/>
        <v>10135.08144616607</v>
      </c>
    </row>
    <row r="7074" spans="1:5" hidden="1" x14ac:dyDescent="0.25">
      <c r="A7074" t="s">
        <v>12</v>
      </c>
      <c r="B7074" s="6">
        <v>45182</v>
      </c>
      <c r="C7074" s="9" cm="1">
        <f t="array" ref="C7074">IFERROR(
(_xlfn.XLOOKUP(1,(MarketData[ETF]=A7074)*(MarketData[Date]=B7074),MarketData[Adjusted Close]) /
_xlfn.XLOOKUP(1,(MarketData[ETF]=A7074)*(MarketData[Date]=WORKDAY(B7074,-1)),MarketData[Adjusted Close]))-1,
""
)</f>
        <v>-2.1803766105054079E-3</v>
      </c>
      <c r="D7074">
        <f t="shared" si="220"/>
        <v>1.0112983151635282</v>
      </c>
      <c r="E7074">
        <f t="shared" si="221"/>
        <v>10112.983151635282</v>
      </c>
    </row>
    <row r="7075" spans="1:5" hidden="1" x14ac:dyDescent="0.25">
      <c r="A7075" t="s">
        <v>12</v>
      </c>
      <c r="B7075" s="6">
        <v>45181</v>
      </c>
      <c r="C7075" s="9" cm="1">
        <f t="array" ref="C7075">IFERROR(
(_xlfn.XLOOKUP(1,(MarketData[ETF]=A7075)*(MarketData[Date]=B7075),MarketData[Adjusted Close]) /
_xlfn.XLOOKUP(1,(MarketData[ETF]=A7075)*(MarketData[Date]=WORKDAY(B7075,-1)),MarketData[Adjusted Close]))-1,
""
)</f>
        <v>-4.1452822739832529E-3</v>
      </c>
      <c r="D7075">
        <f t="shared" si="220"/>
        <v>1.0071061981839717</v>
      </c>
      <c r="E7075">
        <f t="shared" si="221"/>
        <v>10071.061981839717</v>
      </c>
    </row>
    <row r="7076" spans="1:5" hidden="1" x14ac:dyDescent="0.25">
      <c r="A7076" t="s">
        <v>12</v>
      </c>
      <c r="B7076" s="6">
        <v>45180</v>
      </c>
      <c r="C7076" s="9" cm="1">
        <f t="array" ref="C7076">IFERROR(
(_xlfn.XLOOKUP(1,(MarketData[ETF]=A7076)*(MarketData[Date]=B7076),MarketData[Adjusted Close]) /
_xlfn.XLOOKUP(1,(MarketData[ETF]=A7076)*(MarketData[Date]=WORKDAY(B7076,-1)),MarketData[Adjusted Close]))-1,
""
)</f>
        <v>1.1379516869634454E-2</v>
      </c>
      <c r="D7076">
        <f t="shared" si="220"/>
        <v>1.0185665801557198</v>
      </c>
      <c r="E7076">
        <f t="shared" si="221"/>
        <v>10185.665801557197</v>
      </c>
    </row>
    <row r="7077" spans="1:5" hidden="1" x14ac:dyDescent="0.25">
      <c r="A7077" t="s">
        <v>12</v>
      </c>
      <c r="B7077" s="6">
        <v>45177</v>
      </c>
      <c r="C7077" s="9" cm="1">
        <f t="array" ref="C7077">IFERROR(
(_xlfn.XLOOKUP(1,(MarketData[ETF]=A7077)*(MarketData[Date]=B7077),MarketData[Adjusted Close]) /
_xlfn.XLOOKUP(1,(MarketData[ETF]=A7077)*(MarketData[Date]=WORKDAY(B7077,-1)),MarketData[Adjusted Close]))-1,
""
)</f>
        <v>-5.9856344772535319E-4</v>
      </c>
      <c r="D7077">
        <f t="shared" si="220"/>
        <v>1.0179569034317639</v>
      </c>
      <c r="E7077">
        <f t="shared" si="221"/>
        <v>10179.569034317639</v>
      </c>
    </row>
    <row r="7078" spans="1:5" hidden="1" x14ac:dyDescent="0.25">
      <c r="A7078" t="s">
        <v>12</v>
      </c>
      <c r="B7078" s="6">
        <v>45176</v>
      </c>
      <c r="C7078" s="9" cm="1">
        <f t="array" ref="C7078">IFERROR(
(_xlfn.XLOOKUP(1,(MarketData[ETF]=A7078)*(MarketData[Date]=B7078),MarketData[Adjusted Close]) /
_xlfn.XLOOKUP(1,(MarketData[ETF]=A7078)*(MarketData[Date]=WORKDAY(B7078,-1)),MarketData[Adjusted Close]))-1,
""
)</f>
        <v>-5.5555555555555358E-3</v>
      </c>
      <c r="D7078">
        <f t="shared" ref="D7078:D7141" si="222">IFERROR(IF(A7078&lt;&gt;A7077,1,D7077*(1+C7078)),1)</f>
        <v>1.0123015873015875</v>
      </c>
      <c r="E7078">
        <f t="shared" ref="E7078:E7141" si="223">D7078*10000</f>
        <v>10123.015873015875</v>
      </c>
    </row>
    <row r="7079" spans="1:5" hidden="1" x14ac:dyDescent="0.25">
      <c r="A7079" t="s">
        <v>12</v>
      </c>
      <c r="B7079" s="6">
        <v>45175</v>
      </c>
      <c r="C7079" s="9" cm="1">
        <f t="array" ref="C7079">IFERROR(
(_xlfn.XLOOKUP(1,(MarketData[ETF]=A7079)*(MarketData[Date]=B7079),MarketData[Adjusted Close]) /
_xlfn.XLOOKUP(1,(MarketData[ETF]=A7079)*(MarketData[Date]=WORKDAY(B7079,-1)),MarketData[Adjusted Close]))-1,
""
)</f>
        <v>-3.558718861209953E-3</v>
      </c>
      <c r="D7079">
        <f t="shared" si="222"/>
        <v>1.0086990905496245</v>
      </c>
      <c r="E7079">
        <f t="shared" si="223"/>
        <v>10086.990905496245</v>
      </c>
    </row>
    <row r="7080" spans="1:5" hidden="1" x14ac:dyDescent="0.25">
      <c r="A7080" t="s">
        <v>12</v>
      </c>
      <c r="B7080" s="6">
        <v>45174</v>
      </c>
      <c r="C7080" s="9" t="str" cm="1">
        <f t="array" ref="C7080">IFERROR(
(_xlfn.XLOOKUP(1,(MarketData[ETF]=A7080)*(MarketData[Date]=B7080),MarketData[Adjusted Close]) /
_xlfn.XLOOKUP(1,(MarketData[ETF]=A7080)*(MarketData[Date]=WORKDAY(B7080,-1)),MarketData[Adjusted Close]))-1,
""
)</f>
        <v/>
      </c>
      <c r="D7080">
        <f t="shared" si="222"/>
        <v>1</v>
      </c>
      <c r="E7080">
        <f t="shared" si="223"/>
        <v>10000</v>
      </c>
    </row>
    <row r="7081" spans="1:5" hidden="1" x14ac:dyDescent="0.25">
      <c r="A7081" t="s">
        <v>12</v>
      </c>
      <c r="B7081" s="6">
        <v>45170</v>
      </c>
      <c r="C7081" s="9" cm="1">
        <f t="array" ref="C7081">IFERROR(
(_xlfn.XLOOKUP(1,(MarketData[ETF]=A7081)*(MarketData[Date]=B7081),MarketData[Adjusted Close]) /
_xlfn.XLOOKUP(1,(MarketData[ETF]=A7081)*(MarketData[Date]=WORKDAY(B7081,-1)),MarketData[Adjusted Close]))-1,
""
)</f>
        <v>4.1338582677166169E-3</v>
      </c>
      <c r="D7081">
        <f t="shared" si="222"/>
        <v>1.0041338582677166</v>
      </c>
      <c r="E7081">
        <f t="shared" si="223"/>
        <v>10041.338582677166</v>
      </c>
    </row>
    <row r="7082" spans="1:5" hidden="1" x14ac:dyDescent="0.25">
      <c r="A7082" t="s">
        <v>12</v>
      </c>
      <c r="B7082" s="6">
        <v>45169</v>
      </c>
      <c r="C7082" s="9" cm="1">
        <f t="array" ref="C7082">IFERROR(
(_xlfn.XLOOKUP(1,(MarketData[ETF]=A7082)*(MarketData[Date]=B7082),MarketData[Adjusted Close]) /
_xlfn.XLOOKUP(1,(MarketData[ETF]=A7082)*(MarketData[Date]=WORKDAY(B7082,-1)),MarketData[Adjusted Close]))-1,
""
)</f>
        <v>-5.8708414872798986E-3</v>
      </c>
      <c r="D7082">
        <f t="shared" si="222"/>
        <v>0.99823874755381603</v>
      </c>
      <c r="E7082">
        <f t="shared" si="223"/>
        <v>9982.3874755381603</v>
      </c>
    </row>
    <row r="7083" spans="1:5" hidden="1" x14ac:dyDescent="0.25">
      <c r="A7083" t="s">
        <v>12</v>
      </c>
      <c r="B7083" s="6">
        <v>45168</v>
      </c>
      <c r="C7083" s="9" cm="1">
        <f t="array" ref="C7083">IFERROR(
(_xlfn.XLOOKUP(1,(MarketData[ETF]=A7083)*(MarketData[Date]=B7083),MarketData[Adjusted Close]) /
_xlfn.XLOOKUP(1,(MarketData[ETF]=A7083)*(MarketData[Date]=WORKDAY(B7083,-1)),MarketData[Adjusted Close]))-1,
""
)</f>
        <v>-1.9565642731356192E-4</v>
      </c>
      <c r="D7083">
        <f t="shared" si="222"/>
        <v>0.99804343572686371</v>
      </c>
      <c r="E7083">
        <f t="shared" si="223"/>
        <v>9980.4343572686375</v>
      </c>
    </row>
    <row r="7084" spans="1:5" hidden="1" x14ac:dyDescent="0.25">
      <c r="A7084" t="s">
        <v>12</v>
      </c>
      <c r="B7084" s="6">
        <v>45167</v>
      </c>
      <c r="C7084" s="9" cm="1">
        <f t="array" ref="C7084">IFERROR(
(_xlfn.XLOOKUP(1,(MarketData[ETF]=A7084)*(MarketData[Date]=B7084),MarketData[Adjusted Close]) /
_xlfn.XLOOKUP(1,(MarketData[ETF]=A7084)*(MarketData[Date]=WORKDAY(B7084,-1)),MarketData[Adjusted Close]))-1,
""
)</f>
        <v>1.2680800475530107E-2</v>
      </c>
      <c r="D7084">
        <f t="shared" si="222"/>
        <v>1.0106994254012287</v>
      </c>
      <c r="E7084">
        <f t="shared" si="223"/>
        <v>10106.994254012287</v>
      </c>
    </row>
    <row r="7085" spans="1:5" hidden="1" x14ac:dyDescent="0.25">
      <c r="A7085" t="s">
        <v>12</v>
      </c>
      <c r="B7085" s="6">
        <v>45166</v>
      </c>
      <c r="C7085" s="9" cm="1">
        <f t="array" ref="C7085">IFERROR(
(_xlfn.XLOOKUP(1,(MarketData[ETF]=A7085)*(MarketData[Date]=B7085),MarketData[Adjusted Close]) /
_xlfn.XLOOKUP(1,(MarketData[ETF]=A7085)*(MarketData[Date]=WORKDAY(B7085,-1)),MarketData[Adjusted Close]))-1,
""
)</f>
        <v>9.400000000000075E-3</v>
      </c>
      <c r="D7085">
        <f t="shared" si="222"/>
        <v>1.0202000000000002</v>
      </c>
      <c r="E7085">
        <f t="shared" si="223"/>
        <v>10202.000000000002</v>
      </c>
    </row>
    <row r="7086" spans="1:5" hidden="1" x14ac:dyDescent="0.25">
      <c r="A7086" t="s">
        <v>12</v>
      </c>
      <c r="B7086" s="6">
        <v>45163</v>
      </c>
      <c r="C7086" s="9" cm="1">
        <f t="array" ref="C7086">IFERROR(
(_xlfn.XLOOKUP(1,(MarketData[ETF]=A7086)*(MarketData[Date]=B7086),MarketData[Adjusted Close]) /
_xlfn.XLOOKUP(1,(MarketData[ETF]=A7086)*(MarketData[Date]=WORKDAY(B7086,-1)),MarketData[Adjusted Close]))-1,
""
)</f>
        <v>5.2271813429833891E-3</v>
      </c>
      <c r="D7086">
        <f t="shared" si="222"/>
        <v>1.0255327704061119</v>
      </c>
      <c r="E7086">
        <f t="shared" si="223"/>
        <v>10255.327704061119</v>
      </c>
    </row>
    <row r="7087" spans="1:5" hidden="1" x14ac:dyDescent="0.25">
      <c r="A7087" t="s">
        <v>12</v>
      </c>
      <c r="B7087" s="6">
        <v>45162</v>
      </c>
      <c r="C7087" s="9" cm="1">
        <f t="array" ref="C7087">IFERROR(
(_xlfn.XLOOKUP(1,(MarketData[ETF]=A7087)*(MarketData[Date]=B7087),MarketData[Adjusted Close]) /
_xlfn.XLOOKUP(1,(MarketData[ETF]=A7087)*(MarketData[Date]=WORKDAY(B7087,-1)),MarketData[Adjusted Close]))-1,
""
)</f>
        <v>-1.0936567906144279E-2</v>
      </c>
      <c r="D7087">
        <f t="shared" si="222"/>
        <v>1.0143169616225891</v>
      </c>
      <c r="E7087">
        <f t="shared" si="223"/>
        <v>10143.16961622589</v>
      </c>
    </row>
    <row r="7088" spans="1:5" hidden="1" x14ac:dyDescent="0.25">
      <c r="A7088" t="s">
        <v>12</v>
      </c>
      <c r="B7088" s="6">
        <v>45161</v>
      </c>
      <c r="C7088" s="9" cm="1">
        <f t="array" ref="C7088">IFERROR(
(_xlfn.XLOOKUP(1,(MarketData[ETF]=A7088)*(MarketData[Date]=B7088),MarketData[Adjusted Close]) /
_xlfn.XLOOKUP(1,(MarketData[ETF]=A7088)*(MarketData[Date]=WORKDAY(B7088,-1)),MarketData[Adjusted Close]))-1,
""
)</f>
        <v>1.1871227364185E-2</v>
      </c>
      <c r="D7088">
        <f t="shared" si="222"/>
        <v>1.0263581488933602</v>
      </c>
      <c r="E7088">
        <f t="shared" si="223"/>
        <v>10263.581488933602</v>
      </c>
    </row>
    <row r="7089" spans="1:5" hidden="1" x14ac:dyDescent="0.25">
      <c r="A7089" t="s">
        <v>12</v>
      </c>
      <c r="B7089" s="6">
        <v>45160</v>
      </c>
      <c r="C7089" s="9" cm="1">
        <f t="array" ref="C7089">IFERROR(
(_xlfn.XLOOKUP(1,(MarketData[ETF]=A7089)*(MarketData[Date]=B7089),MarketData[Adjusted Close]) /
_xlfn.XLOOKUP(1,(MarketData[ETF]=A7089)*(MarketData[Date]=WORKDAY(B7089,-1)),MarketData[Adjusted Close]))-1,
""
)</f>
        <v>-1.807591885920834E-3</v>
      </c>
      <c r="D7089">
        <f t="shared" si="222"/>
        <v>1.0245029122313718</v>
      </c>
      <c r="E7089">
        <f t="shared" si="223"/>
        <v>10245.029122313717</v>
      </c>
    </row>
    <row r="7090" spans="1:5" hidden="1" x14ac:dyDescent="0.25">
      <c r="A7090" t="s">
        <v>12</v>
      </c>
      <c r="B7090" s="6">
        <v>45159</v>
      </c>
      <c r="C7090" s="9" cm="1">
        <f t="array" ref="C7090">IFERROR(
(_xlfn.XLOOKUP(1,(MarketData[ETF]=A7090)*(MarketData[Date]=B7090),MarketData[Adjusted Close]) /
_xlfn.XLOOKUP(1,(MarketData[ETF]=A7090)*(MarketData[Date]=WORKDAY(B7090,-1)),MarketData[Adjusted Close]))-1,
""
)</f>
        <v>2.8197381671701827E-3</v>
      </c>
      <c r="D7090">
        <f t="shared" si="222"/>
        <v>1.0273917421953676</v>
      </c>
      <c r="E7090">
        <f t="shared" si="223"/>
        <v>10273.917421953676</v>
      </c>
    </row>
    <row r="7091" spans="1:5" hidden="1" x14ac:dyDescent="0.25">
      <c r="A7091" t="s">
        <v>12</v>
      </c>
      <c r="B7091" s="6">
        <v>45156</v>
      </c>
      <c r="C7091" s="9" cm="1">
        <f t="array" ref="C7091">IFERROR(
(_xlfn.XLOOKUP(1,(MarketData[ETF]=A7091)*(MarketData[Date]=B7091),MarketData[Adjusted Close]) /
_xlfn.XLOOKUP(1,(MarketData[ETF]=A7091)*(MarketData[Date]=WORKDAY(B7091,-1)),MarketData[Adjusted Close]))-1,
""
)</f>
        <v>-1.608686909310264E-3</v>
      </c>
      <c r="D7091">
        <f t="shared" si="222"/>
        <v>1.0257389905489644</v>
      </c>
      <c r="E7091">
        <f t="shared" si="223"/>
        <v>10257.389905489645</v>
      </c>
    </row>
    <row r="7092" spans="1:5" hidden="1" x14ac:dyDescent="0.25">
      <c r="A7092" t="s">
        <v>12</v>
      </c>
      <c r="B7092" s="6">
        <v>45155</v>
      </c>
      <c r="C7092" s="9" cm="1">
        <f t="array" ref="C7092">IFERROR(
(_xlfn.XLOOKUP(1,(MarketData[ETF]=A7092)*(MarketData[Date]=B7092),MarketData[Adjusted Close]) /
_xlfn.XLOOKUP(1,(MarketData[ETF]=A7092)*(MarketData[Date]=WORKDAY(B7092,-1)),MarketData[Adjusted Close]))-1,
""
)</f>
        <v>-4.4044044044044828E-3</v>
      </c>
      <c r="D7092">
        <f t="shared" si="222"/>
        <v>1.0212212212212213</v>
      </c>
      <c r="E7092">
        <f t="shared" si="223"/>
        <v>10212.212212212213</v>
      </c>
    </row>
    <row r="7093" spans="1:5" hidden="1" x14ac:dyDescent="0.25">
      <c r="A7093" t="s">
        <v>12</v>
      </c>
      <c r="B7093" s="6">
        <v>45154</v>
      </c>
      <c r="C7093" s="9" cm="1">
        <f t="array" ref="C7093">IFERROR(
(_xlfn.XLOOKUP(1,(MarketData[ETF]=A7093)*(MarketData[Date]=B7093),MarketData[Adjusted Close]) /
_xlfn.XLOOKUP(1,(MarketData[ETF]=A7093)*(MarketData[Date]=WORKDAY(B7093,-1)),MarketData[Adjusted Close]))-1,
""
)</f>
        <v>-7.7473182359952819E-3</v>
      </c>
      <c r="D7093">
        <f t="shared" si="222"/>
        <v>1.0133094954310686</v>
      </c>
      <c r="E7093">
        <f t="shared" si="223"/>
        <v>10133.094954310687</v>
      </c>
    </row>
    <row r="7094" spans="1:5" hidden="1" x14ac:dyDescent="0.25">
      <c r="A7094" t="s">
        <v>12</v>
      </c>
      <c r="B7094" s="6">
        <v>45153</v>
      </c>
      <c r="C7094" s="9" cm="1">
        <f t="array" ref="C7094">IFERROR(
(_xlfn.XLOOKUP(1,(MarketData[ETF]=A7094)*(MarketData[Date]=B7094),MarketData[Adjusted Close]) /
_xlfn.XLOOKUP(1,(MarketData[ETF]=A7094)*(MarketData[Date]=WORKDAY(B7094,-1)),MarketData[Adjusted Close]))-1,
""
)</f>
        <v>-1.2360211889346551E-2</v>
      </c>
      <c r="D7094">
        <f t="shared" si="222"/>
        <v>1.0007847753580539</v>
      </c>
      <c r="E7094">
        <f t="shared" si="223"/>
        <v>10007.84775358054</v>
      </c>
    </row>
    <row r="7095" spans="1:5" hidden="1" x14ac:dyDescent="0.25">
      <c r="A7095" t="s">
        <v>12</v>
      </c>
      <c r="B7095" s="6">
        <v>45152</v>
      </c>
      <c r="C7095" s="9" cm="1">
        <f t="array" ref="C7095">IFERROR(
(_xlfn.XLOOKUP(1,(MarketData[ETF]=A7095)*(MarketData[Date]=B7095),MarketData[Adjusted Close]) /
_xlfn.XLOOKUP(1,(MarketData[ETF]=A7095)*(MarketData[Date]=WORKDAY(B7095,-1)),MarketData[Adjusted Close]))-1,
""
)</f>
        <v>-4.4921875000000222E-3</v>
      </c>
      <c r="D7095">
        <f t="shared" si="222"/>
        <v>0.99628906250000004</v>
      </c>
      <c r="E7095">
        <f t="shared" si="223"/>
        <v>9962.890625</v>
      </c>
    </row>
    <row r="7096" spans="1:5" hidden="1" x14ac:dyDescent="0.25">
      <c r="A7096" t="s">
        <v>12</v>
      </c>
      <c r="B7096" s="6">
        <v>45149</v>
      </c>
      <c r="C7096" s="9" cm="1">
        <f t="array" ref="C7096">IFERROR(
(_xlfn.XLOOKUP(1,(MarketData[ETF]=A7096)*(MarketData[Date]=B7096),MarketData[Adjusted Close]) /
_xlfn.XLOOKUP(1,(MarketData[ETF]=A7096)*(MarketData[Date]=WORKDAY(B7096,-1)),MarketData[Adjusted Close]))-1,
""
)</f>
        <v>-7.7519379844961378E-3</v>
      </c>
      <c r="D7096">
        <f t="shared" si="222"/>
        <v>0.98856589147286822</v>
      </c>
      <c r="E7096">
        <f t="shared" si="223"/>
        <v>9885.6589147286813</v>
      </c>
    </row>
    <row r="7097" spans="1:5" hidden="1" x14ac:dyDescent="0.25">
      <c r="A7097" t="s">
        <v>12</v>
      </c>
      <c r="B7097" s="6">
        <v>45148</v>
      </c>
      <c r="C7097" s="9" cm="1">
        <f t="array" ref="C7097">IFERROR(
(_xlfn.XLOOKUP(1,(MarketData[ETF]=A7097)*(MarketData[Date]=B7097),MarketData[Adjusted Close]) /
_xlfn.XLOOKUP(1,(MarketData[ETF]=A7097)*(MarketData[Date]=WORKDAY(B7097,-1)),MarketData[Adjusted Close]))-1,
""
)</f>
        <v>2.7205596579868985E-3</v>
      </c>
      <c r="D7097">
        <f t="shared" si="222"/>
        <v>0.99125534395647119</v>
      </c>
      <c r="E7097">
        <f t="shared" si="223"/>
        <v>9912.5534395647119</v>
      </c>
    </row>
    <row r="7098" spans="1:5" hidden="1" x14ac:dyDescent="0.25">
      <c r="A7098" t="s">
        <v>12</v>
      </c>
      <c r="B7098" s="6">
        <v>45147</v>
      </c>
      <c r="C7098" s="9" cm="1">
        <f t="array" ref="C7098">IFERROR(
(_xlfn.XLOOKUP(1,(MarketData[ETF]=A7098)*(MarketData[Date]=B7098),MarketData[Adjusted Close]) /
_xlfn.XLOOKUP(1,(MarketData[ETF]=A7098)*(MarketData[Date]=WORKDAY(B7098,-1)),MarketData[Adjusted Close]))-1,
""
)</f>
        <v>7.77907429015956E-4</v>
      </c>
      <c r="D7098">
        <f t="shared" si="222"/>
        <v>0.99202644885258673</v>
      </c>
      <c r="E7098">
        <f t="shared" si="223"/>
        <v>9920.2644885258669</v>
      </c>
    </row>
    <row r="7099" spans="1:5" hidden="1" x14ac:dyDescent="0.25">
      <c r="A7099" t="s">
        <v>12</v>
      </c>
      <c r="B7099" s="6">
        <v>45146</v>
      </c>
      <c r="C7099" s="9" cm="1">
        <f t="array" ref="C7099">IFERROR(
(_xlfn.XLOOKUP(1,(MarketData[ETF]=A7099)*(MarketData[Date]=B7099),MarketData[Adjusted Close]) /
_xlfn.XLOOKUP(1,(MarketData[ETF]=A7099)*(MarketData[Date]=WORKDAY(B7099,-1)),MarketData[Adjusted Close]))-1,
""
)</f>
        <v>-8.1018518518518601E-3</v>
      </c>
      <c r="D7099">
        <f t="shared" si="222"/>
        <v>0.98398919753086433</v>
      </c>
      <c r="E7099">
        <f t="shared" si="223"/>
        <v>9839.8919753086429</v>
      </c>
    </row>
    <row r="7100" spans="1:5" hidden="1" x14ac:dyDescent="0.25">
      <c r="A7100" t="s">
        <v>12</v>
      </c>
      <c r="B7100" s="6">
        <v>45145</v>
      </c>
      <c r="C7100" s="9" cm="1">
        <f t="array" ref="C7100">IFERROR(
(_xlfn.XLOOKUP(1,(MarketData[ETF]=A7100)*(MarketData[Date]=B7100),MarketData[Adjusted Close]) /
_xlfn.XLOOKUP(1,(MarketData[ETF]=A7100)*(MarketData[Date]=WORKDAY(B7100,-1)),MarketData[Adjusted Close]))-1,
""
)</f>
        <v>5.430566330488773E-3</v>
      </c>
      <c r="D7100">
        <f t="shared" si="222"/>
        <v>0.98933281613654012</v>
      </c>
      <c r="E7100">
        <f t="shared" si="223"/>
        <v>9893.3281613654017</v>
      </c>
    </row>
    <row r="7101" spans="1:5" hidden="1" x14ac:dyDescent="0.25">
      <c r="A7101" t="s">
        <v>12</v>
      </c>
      <c r="B7101" s="6">
        <v>45142</v>
      </c>
      <c r="C7101" s="9" cm="1">
        <f t="array" ref="C7101">IFERROR(
(_xlfn.XLOOKUP(1,(MarketData[ETF]=A7101)*(MarketData[Date]=B7101),MarketData[Adjusted Close]) /
_xlfn.XLOOKUP(1,(MarketData[ETF]=A7101)*(MarketData[Date]=WORKDAY(B7101,-1)),MarketData[Adjusted Close]))-1,
""
)</f>
        <v>2.527707563678927E-3</v>
      </c>
      <c r="D7101">
        <f t="shared" si="222"/>
        <v>0.99183356017888424</v>
      </c>
      <c r="E7101">
        <f t="shared" si="223"/>
        <v>9918.3356017888418</v>
      </c>
    </row>
    <row r="7102" spans="1:5" hidden="1" x14ac:dyDescent="0.25">
      <c r="A7102" t="s">
        <v>12</v>
      </c>
      <c r="B7102" s="6">
        <v>45141</v>
      </c>
      <c r="C7102" s="9" cm="1">
        <f t="array" ref="C7102">IFERROR(
(_xlfn.XLOOKUP(1,(MarketData[ETF]=A7102)*(MarketData[Date]=B7102),MarketData[Adjusted Close]) /
_xlfn.XLOOKUP(1,(MarketData[ETF]=A7102)*(MarketData[Date]=WORKDAY(B7102,-1)),MarketData[Adjusted Close]))-1,
""
)</f>
        <v>-1.1652748106428801E-3</v>
      </c>
      <c r="D7102">
        <f t="shared" si="222"/>
        <v>0.99067780151485751</v>
      </c>
      <c r="E7102">
        <f t="shared" si="223"/>
        <v>9906.7780151485749</v>
      </c>
    </row>
    <row r="7103" spans="1:5" hidden="1" x14ac:dyDescent="0.25">
      <c r="A7103" t="s">
        <v>12</v>
      </c>
      <c r="B7103" s="6">
        <v>45140</v>
      </c>
      <c r="C7103" s="9" cm="1">
        <f t="array" ref="C7103">IFERROR(
(_xlfn.XLOOKUP(1,(MarketData[ETF]=A7103)*(MarketData[Date]=B7103),MarketData[Adjusted Close]) /
_xlfn.XLOOKUP(1,(MarketData[ETF]=A7103)*(MarketData[Date]=WORKDAY(B7103,-1)),MarketData[Adjusted Close]))-1,
""
)</f>
        <v>-1.9424871453056491E-2</v>
      </c>
      <c r="D7103">
        <f t="shared" si="222"/>
        <v>0.97143401256903483</v>
      </c>
      <c r="E7103">
        <f t="shared" si="223"/>
        <v>9714.3401256903489</v>
      </c>
    </row>
    <row r="7104" spans="1:5" hidden="1" x14ac:dyDescent="0.25">
      <c r="A7104" t="s">
        <v>12</v>
      </c>
      <c r="B7104" s="6">
        <v>45139</v>
      </c>
      <c r="C7104" s="9" cm="1">
        <f t="array" ref="C7104">IFERROR(
(_xlfn.XLOOKUP(1,(MarketData[ETF]=A7104)*(MarketData[Date]=B7104),MarketData[Adjusted Close]) /
_xlfn.XLOOKUP(1,(MarketData[ETF]=A7104)*(MarketData[Date]=WORKDAY(B7104,-1)),MarketData[Adjusted Close]))-1,
""
)</f>
        <v>-1.1855476100865681E-2</v>
      </c>
      <c r="D7104">
        <f t="shared" si="222"/>
        <v>0.95991719984945456</v>
      </c>
      <c r="E7104">
        <f t="shared" si="223"/>
        <v>9599.1719984945448</v>
      </c>
    </row>
    <row r="7105" spans="1:5" hidden="1" x14ac:dyDescent="0.25">
      <c r="A7105" t="s">
        <v>12</v>
      </c>
      <c r="B7105" s="6">
        <v>45138</v>
      </c>
      <c r="C7105" s="9" cm="1">
        <f t="array" ref="C7105">IFERROR(
(_xlfn.XLOOKUP(1,(MarketData[ETF]=A7105)*(MarketData[Date]=B7105),MarketData[Adjusted Close]) /
_xlfn.XLOOKUP(1,(MarketData[ETF]=A7105)*(MarketData[Date]=WORKDAY(B7105,-1)),MarketData[Adjusted Close]))-1,
""
)</f>
        <v>0</v>
      </c>
      <c r="D7105">
        <f t="shared" si="222"/>
        <v>0.95991719984945456</v>
      </c>
      <c r="E7105">
        <f t="shared" si="223"/>
        <v>9599.1719984945448</v>
      </c>
    </row>
    <row r="7106" spans="1:5" hidden="1" x14ac:dyDescent="0.25">
      <c r="A7106" t="s">
        <v>12</v>
      </c>
      <c r="B7106" s="6">
        <v>45135</v>
      </c>
      <c r="C7106" s="9" cm="1">
        <f t="array" ref="C7106">IFERROR(
(_xlfn.XLOOKUP(1,(MarketData[ETF]=A7106)*(MarketData[Date]=B7106),MarketData[Adjusted Close]) /
_xlfn.XLOOKUP(1,(MarketData[ETF]=A7106)*(MarketData[Date]=WORKDAY(B7106,-1)),MarketData[Adjusted Close]))-1,
""
)</f>
        <v>1.2383311106877404E-2</v>
      </c>
      <c r="D7106">
        <f t="shared" si="222"/>
        <v>0.97180415317203295</v>
      </c>
      <c r="E7106">
        <f t="shared" si="223"/>
        <v>9718.0415317203297</v>
      </c>
    </row>
    <row r="7107" spans="1:5" hidden="1" x14ac:dyDescent="0.25">
      <c r="A7107" t="s">
        <v>12</v>
      </c>
      <c r="B7107" s="6">
        <v>45134</v>
      </c>
      <c r="C7107" s="9" cm="1">
        <f t="array" ref="C7107">IFERROR(
(_xlfn.XLOOKUP(1,(MarketData[ETF]=A7107)*(MarketData[Date]=B7107),MarketData[Adjusted Close]) /
_xlfn.XLOOKUP(1,(MarketData[ETF]=A7107)*(MarketData[Date]=WORKDAY(B7107,-1)),MarketData[Adjusted Close]))-1,
""
)</f>
        <v>-6.4357372704901827E-3</v>
      </c>
      <c r="D7107">
        <f t="shared" si="222"/>
        <v>0.96554987696384653</v>
      </c>
      <c r="E7107">
        <f t="shared" si="223"/>
        <v>9655.4987696384651</v>
      </c>
    </row>
    <row r="7108" spans="1:5" hidden="1" x14ac:dyDescent="0.25">
      <c r="A7108" t="s">
        <v>12</v>
      </c>
      <c r="B7108" s="6">
        <v>45133</v>
      </c>
      <c r="C7108" s="9" cm="1">
        <f t="array" ref="C7108">IFERROR(
(_xlfn.XLOOKUP(1,(MarketData[ETF]=A7108)*(MarketData[Date]=B7108),MarketData[Adjusted Close]) /
_xlfn.XLOOKUP(1,(MarketData[ETF]=A7108)*(MarketData[Date]=WORKDAY(B7108,-1)),MarketData[Adjusted Close]))-1,
""
)</f>
        <v>3.2282567413597363E-3</v>
      </c>
      <c r="D7108">
        <f t="shared" si="222"/>
        <v>0.96866691986327413</v>
      </c>
      <c r="E7108">
        <f t="shared" si="223"/>
        <v>9686.6691986327405</v>
      </c>
    </row>
    <row r="7109" spans="1:5" hidden="1" x14ac:dyDescent="0.25">
      <c r="A7109" t="s">
        <v>12</v>
      </c>
      <c r="B7109" s="6">
        <v>45132</v>
      </c>
      <c r="C7109" s="9" cm="1">
        <f t="array" ref="C7109">IFERROR(
(_xlfn.XLOOKUP(1,(MarketData[ETF]=A7109)*(MarketData[Date]=B7109),MarketData[Adjusted Close]) /
_xlfn.XLOOKUP(1,(MarketData[ETF]=A7109)*(MarketData[Date]=WORKDAY(B7109,-1)),MarketData[Adjusted Close]))-1,
""
)</f>
        <v>3.8124285169651717E-3</v>
      </c>
      <c r="D7109">
        <f t="shared" si="222"/>
        <v>0.97235989325200167</v>
      </c>
      <c r="E7109">
        <f t="shared" si="223"/>
        <v>9723.5989325200171</v>
      </c>
    </row>
    <row r="7110" spans="1:5" hidden="1" x14ac:dyDescent="0.25">
      <c r="A7110" t="s">
        <v>12</v>
      </c>
      <c r="B7110" s="6">
        <v>45131</v>
      </c>
      <c r="C7110" s="9" cm="1">
        <f t="array" ref="C7110">IFERROR(
(_xlfn.XLOOKUP(1,(MarketData[ETF]=A7110)*(MarketData[Date]=B7110),MarketData[Adjusted Close]) /
_xlfn.XLOOKUP(1,(MarketData[ETF]=A7110)*(MarketData[Date]=WORKDAY(B7110,-1)),MarketData[Adjusted Close]))-1,
""
)</f>
        <v>2.1012416427890201E-3</v>
      </c>
      <c r="D7110">
        <f t="shared" si="222"/>
        <v>0.97440305635148061</v>
      </c>
      <c r="E7110">
        <f t="shared" si="223"/>
        <v>9744.030563514807</v>
      </c>
    </row>
    <row r="7111" spans="1:5" hidden="1" x14ac:dyDescent="0.25">
      <c r="A7111" t="s">
        <v>12</v>
      </c>
      <c r="B7111" s="6">
        <v>45128</v>
      </c>
      <c r="C7111" s="9" cm="1">
        <f t="array" ref="C7111">IFERROR(
(_xlfn.XLOOKUP(1,(MarketData[ETF]=A7111)*(MarketData[Date]=B7111),MarketData[Adjusted Close]) /
_xlfn.XLOOKUP(1,(MarketData[ETF]=A7111)*(MarketData[Date]=WORKDAY(B7111,-1)),MarketData[Adjusted Close]))-1,
""
)</f>
        <v>1.7221584385764821E-3</v>
      </c>
      <c r="D7111">
        <f t="shared" si="222"/>
        <v>0.97608113279755104</v>
      </c>
      <c r="E7111">
        <f t="shared" si="223"/>
        <v>9760.8113279755107</v>
      </c>
    </row>
    <row r="7112" spans="1:5" hidden="1" x14ac:dyDescent="0.25">
      <c r="A7112" t="s">
        <v>12</v>
      </c>
      <c r="B7112" s="6">
        <v>45127</v>
      </c>
      <c r="C7112" s="9" cm="1">
        <f t="array" ref="C7112">IFERROR(
(_xlfn.XLOOKUP(1,(MarketData[ETF]=A7112)*(MarketData[Date]=B7112),MarketData[Adjusted Close]) /
_xlfn.XLOOKUP(1,(MarketData[ETF]=A7112)*(MarketData[Date]=WORKDAY(B7112,-1)),MarketData[Adjusted Close]))-1,
""
)</f>
        <v>-5.8968993722655627E-3</v>
      </c>
      <c r="D7112">
        <f t="shared" si="222"/>
        <v>0.97032528057827694</v>
      </c>
      <c r="E7112">
        <f t="shared" si="223"/>
        <v>9703.2528057827694</v>
      </c>
    </row>
    <row r="7113" spans="1:5" hidden="1" x14ac:dyDescent="0.25">
      <c r="A7113" t="s">
        <v>12</v>
      </c>
      <c r="B7113" s="6">
        <v>45126</v>
      </c>
      <c r="C7113" s="9" cm="1">
        <f t="array" ref="C7113">IFERROR(
(_xlfn.XLOOKUP(1,(MarketData[ETF]=A7113)*(MarketData[Date]=B7113),MarketData[Adjusted Close]) /
_xlfn.XLOOKUP(1,(MarketData[ETF]=A7113)*(MarketData[Date]=WORKDAY(B7113,-1)),MarketData[Adjusted Close]))-1,
""
)</f>
        <v>-3.8030043734560426E-4</v>
      </c>
      <c r="D7113">
        <f t="shared" si="222"/>
        <v>0.96995626544970548</v>
      </c>
      <c r="E7113">
        <f t="shared" si="223"/>
        <v>9699.5626544970546</v>
      </c>
    </row>
    <row r="7114" spans="1:5" hidden="1" x14ac:dyDescent="0.25">
      <c r="A7114" t="s">
        <v>12</v>
      </c>
      <c r="B7114" s="6">
        <v>45125</v>
      </c>
      <c r="C7114" s="9" cm="1">
        <f t="array" ref="C7114">IFERROR(
(_xlfn.XLOOKUP(1,(MarketData[ETF]=A7114)*(MarketData[Date]=B7114),MarketData[Adjusted Close]) /
_xlfn.XLOOKUP(1,(MarketData[ETF]=A7114)*(MarketData[Date]=WORKDAY(B7114,-1)),MarketData[Adjusted Close]))-1,
""
)</f>
        <v>2.8604118993136307E-3</v>
      </c>
      <c r="D7114">
        <f t="shared" si="222"/>
        <v>0.97273073989321168</v>
      </c>
      <c r="E7114">
        <f t="shared" si="223"/>
        <v>9727.3073989321165</v>
      </c>
    </row>
    <row r="7115" spans="1:5" hidden="1" x14ac:dyDescent="0.25">
      <c r="A7115" t="s">
        <v>12</v>
      </c>
      <c r="B7115" s="6">
        <v>45124</v>
      </c>
      <c r="C7115" s="9" cm="1">
        <f t="array" ref="C7115">IFERROR(
(_xlfn.XLOOKUP(1,(MarketData[ETF]=A7115)*(MarketData[Date]=B7115),MarketData[Adjusted Close]) /
_xlfn.XLOOKUP(1,(MarketData[ETF]=A7115)*(MarketData[Date]=WORKDAY(B7115,-1)),MarketData[Adjusted Close]))-1,
""
)</f>
        <v>5.7240984544937312E-4</v>
      </c>
      <c r="D7115">
        <f t="shared" si="222"/>
        <v>0.97328754054569777</v>
      </c>
      <c r="E7115">
        <f t="shared" si="223"/>
        <v>9732.8754054569781</v>
      </c>
    </row>
    <row r="7116" spans="1:5" hidden="1" x14ac:dyDescent="0.25">
      <c r="A7116" t="s">
        <v>12</v>
      </c>
      <c r="B7116" s="6">
        <v>45121</v>
      </c>
      <c r="C7116" s="9" cm="1">
        <f t="array" ref="C7116">IFERROR(
(_xlfn.XLOOKUP(1,(MarketData[ETF]=A7116)*(MarketData[Date]=B7116),MarketData[Adjusted Close]) /
_xlfn.XLOOKUP(1,(MarketData[ETF]=A7116)*(MarketData[Date]=WORKDAY(B7116,-1)),MarketData[Adjusted Close]))-1,
""
)</f>
        <v>-5.5028462998103489E-3</v>
      </c>
      <c r="D7116">
        <f t="shared" si="222"/>
        <v>0.96793168880455438</v>
      </c>
      <c r="E7116">
        <f t="shared" si="223"/>
        <v>9679.3168880455432</v>
      </c>
    </row>
    <row r="7117" spans="1:5" hidden="1" x14ac:dyDescent="0.25">
      <c r="A7117" t="s">
        <v>12</v>
      </c>
      <c r="B7117" s="6">
        <v>45120</v>
      </c>
      <c r="C7117" s="9" cm="1">
        <f t="array" ref="C7117">IFERROR(
(_xlfn.XLOOKUP(1,(MarketData[ETF]=A7117)*(MarketData[Date]=B7117),MarketData[Adjusted Close]) /
_xlfn.XLOOKUP(1,(MarketData[ETF]=A7117)*(MarketData[Date]=WORKDAY(B7117,-1)),MarketData[Adjusted Close]))-1,
""
)</f>
        <v>1.4241724403387224E-2</v>
      </c>
      <c r="D7117">
        <f t="shared" si="222"/>
        <v>0.98171670515781406</v>
      </c>
      <c r="E7117">
        <f t="shared" si="223"/>
        <v>9817.1670515781407</v>
      </c>
    </row>
    <row r="7118" spans="1:5" hidden="1" x14ac:dyDescent="0.25">
      <c r="A7118" t="s">
        <v>12</v>
      </c>
      <c r="B7118" s="6">
        <v>45119</v>
      </c>
      <c r="C7118" s="9" cm="1">
        <f t="array" ref="C7118">IFERROR(
(_xlfn.XLOOKUP(1,(MarketData[ETF]=A7118)*(MarketData[Date]=B7118),MarketData[Adjusted Close]) /
_xlfn.XLOOKUP(1,(MarketData[ETF]=A7118)*(MarketData[Date]=WORKDAY(B7118,-1)),MarketData[Adjusted Close]))-1,
""
)</f>
        <v>1.8623799255047979E-2</v>
      </c>
      <c r="D7118">
        <f t="shared" si="222"/>
        <v>1.0000000000000002</v>
      </c>
      <c r="E7118">
        <f t="shared" si="223"/>
        <v>10000.000000000002</v>
      </c>
    </row>
    <row r="7119" spans="1:5" hidden="1" x14ac:dyDescent="0.25">
      <c r="A7119" t="s">
        <v>12</v>
      </c>
      <c r="B7119" s="6">
        <v>45118</v>
      </c>
      <c r="C7119" s="9" cm="1">
        <f t="array" ref="C7119">IFERROR(
(_xlfn.XLOOKUP(1,(MarketData[ETF]=A7119)*(MarketData[Date]=B7119),MarketData[Adjusted Close]) /
_xlfn.XLOOKUP(1,(MarketData[ETF]=A7119)*(MarketData[Date]=WORKDAY(B7119,-1)),MarketData[Adjusted Close]))-1,
""
)</f>
        <v>9.6991290577987943E-3</v>
      </c>
      <c r="D7119">
        <f t="shared" si="222"/>
        <v>1.009699129057799</v>
      </c>
      <c r="E7119">
        <f t="shared" si="223"/>
        <v>10096.991290577989</v>
      </c>
    </row>
    <row r="7120" spans="1:5" hidden="1" x14ac:dyDescent="0.25">
      <c r="A7120" t="s">
        <v>12</v>
      </c>
      <c r="B7120" s="6">
        <v>45117</v>
      </c>
      <c r="C7120" s="9" cm="1">
        <f t="array" ref="C7120">IFERROR(
(_xlfn.XLOOKUP(1,(MarketData[ETF]=A7120)*(MarketData[Date]=B7120),MarketData[Adjusted Close]) /
_xlfn.XLOOKUP(1,(MarketData[ETF]=A7120)*(MarketData[Date]=WORKDAY(B7120,-1)),MarketData[Adjusted Close]))-1,
""
)</f>
        <v>1.5860428231564416E-3</v>
      </c>
      <c r="D7120">
        <f t="shared" si="222"/>
        <v>1.0113005551149885</v>
      </c>
      <c r="E7120">
        <f t="shared" si="223"/>
        <v>10113.005551149885</v>
      </c>
    </row>
    <row r="7121" spans="1:5" hidden="1" x14ac:dyDescent="0.25">
      <c r="A7121" t="s">
        <v>12</v>
      </c>
      <c r="B7121" s="6">
        <v>45114</v>
      </c>
      <c r="C7121" s="9" cm="1">
        <f t="array" ref="C7121">IFERROR(
(_xlfn.XLOOKUP(1,(MarketData[ETF]=A7121)*(MarketData[Date]=B7121),MarketData[Adjusted Close]) /
_xlfn.XLOOKUP(1,(MarketData[ETF]=A7121)*(MarketData[Date]=WORKDAY(B7121,-1)),MarketData[Adjusted Close]))-1,
""
)</f>
        <v>9.607686148919159E-3</v>
      </c>
      <c r="D7121">
        <f t="shared" si="222"/>
        <v>1.0210168134507611</v>
      </c>
      <c r="E7121">
        <f t="shared" si="223"/>
        <v>10210.16813450761</v>
      </c>
    </row>
    <row r="7122" spans="1:5" hidden="1" x14ac:dyDescent="0.25">
      <c r="A7122" t="s">
        <v>12</v>
      </c>
      <c r="B7122" s="6">
        <v>45113</v>
      </c>
      <c r="C7122" s="9" cm="1">
        <f t="array" ref="C7122">IFERROR(
(_xlfn.XLOOKUP(1,(MarketData[ETF]=A7122)*(MarketData[Date]=B7122),MarketData[Adjusted Close]) /
_xlfn.XLOOKUP(1,(MarketData[ETF]=A7122)*(MarketData[Date]=WORKDAY(B7122,-1)),MarketData[Adjusted Close]))-1,
""
)</f>
        <v>-1.7888735993709437E-2</v>
      </c>
      <c r="D7122">
        <f t="shared" si="222"/>
        <v>1.0027521132298021</v>
      </c>
      <c r="E7122">
        <f t="shared" si="223"/>
        <v>10027.521132298021</v>
      </c>
    </row>
    <row r="7123" spans="1:5" hidden="1" x14ac:dyDescent="0.25">
      <c r="A7123" t="s">
        <v>12</v>
      </c>
      <c r="B7123" s="6">
        <v>45112</v>
      </c>
      <c r="C7123" s="9" t="str" cm="1">
        <f t="array" ref="C7123">IFERROR(
(_xlfn.XLOOKUP(1,(MarketData[ETF]=A7123)*(MarketData[Date]=B7123),MarketData[Adjusted Close]) /
_xlfn.XLOOKUP(1,(MarketData[ETF]=A7123)*(MarketData[Date]=WORKDAY(B7123,-1)),MarketData[Adjusted Close]))-1,
""
)</f>
        <v/>
      </c>
      <c r="D7123">
        <f t="shared" si="222"/>
        <v>1</v>
      </c>
      <c r="E7123">
        <f t="shared" si="223"/>
        <v>10000</v>
      </c>
    </row>
    <row r="7124" spans="1:5" hidden="1" x14ac:dyDescent="0.25">
      <c r="A7124" t="s">
        <v>12</v>
      </c>
      <c r="B7124" s="6">
        <v>45110</v>
      </c>
      <c r="C7124" s="9" cm="1">
        <f t="array" ref="C7124">IFERROR(
(_xlfn.XLOOKUP(1,(MarketData[ETF]=A7124)*(MarketData[Date]=B7124),MarketData[Adjusted Close]) /
_xlfn.XLOOKUP(1,(MarketData[ETF]=A7124)*(MarketData[Date]=WORKDAY(B7124,-1)),MarketData[Adjusted Close]))-1,
""
)</f>
        <v>4.1055718475073721E-3</v>
      </c>
      <c r="D7124">
        <f t="shared" si="222"/>
        <v>1.0041055718475074</v>
      </c>
      <c r="E7124">
        <f t="shared" si="223"/>
        <v>10041.055718475074</v>
      </c>
    </row>
    <row r="7125" spans="1:5" hidden="1" x14ac:dyDescent="0.25">
      <c r="A7125" t="s">
        <v>12</v>
      </c>
      <c r="B7125" s="6">
        <v>45107</v>
      </c>
      <c r="C7125" s="9" cm="1">
        <f t="array" ref="C7125">IFERROR(
(_xlfn.XLOOKUP(1,(MarketData[ETF]=A7125)*(MarketData[Date]=B7125),MarketData[Adjusted Close]) /
_xlfn.XLOOKUP(1,(MarketData[ETF]=A7125)*(MarketData[Date]=WORKDAY(B7125,-1)),MarketData[Adjusted Close]))-1,
""
)</f>
        <v>1.0470169893322723E-2</v>
      </c>
      <c r="D7125">
        <f t="shared" si="222"/>
        <v>1.0146187277755827</v>
      </c>
      <c r="E7125">
        <f t="shared" si="223"/>
        <v>10146.187277755827</v>
      </c>
    </row>
    <row r="7126" spans="1:5" hidden="1" x14ac:dyDescent="0.25">
      <c r="A7126" t="s">
        <v>12</v>
      </c>
      <c r="B7126" s="6">
        <v>45106</v>
      </c>
      <c r="C7126" s="9" cm="1">
        <f t="array" ref="C7126">IFERROR(
(_xlfn.XLOOKUP(1,(MarketData[ETF]=A7126)*(MarketData[Date]=B7126),MarketData[Adjusted Close]) /
_xlfn.XLOOKUP(1,(MarketData[ETF]=A7126)*(MarketData[Date]=WORKDAY(B7126,-1)),MarketData[Adjusted Close]))-1,
""
)</f>
        <v>-1.7747978702425948E-3</v>
      </c>
      <c r="D7126">
        <f t="shared" si="222"/>
        <v>1.0128179846184184</v>
      </c>
      <c r="E7126">
        <f t="shared" si="223"/>
        <v>10128.179846184184</v>
      </c>
    </row>
    <row r="7127" spans="1:5" hidden="1" x14ac:dyDescent="0.25">
      <c r="A7127" t="s">
        <v>12</v>
      </c>
      <c r="B7127" s="6">
        <v>45105</v>
      </c>
      <c r="C7127" s="9" cm="1">
        <f t="array" ref="C7127">IFERROR(
(_xlfn.XLOOKUP(1,(MarketData[ETF]=A7127)*(MarketData[Date]=B7127),MarketData[Adjusted Close]) /
_xlfn.XLOOKUP(1,(MarketData[ETF]=A7127)*(MarketData[Date]=WORKDAY(B7127,-1)),MarketData[Adjusted Close]))-1,
""
)</f>
        <v>-1.1818002757534307E-3</v>
      </c>
      <c r="D7127">
        <f t="shared" si="222"/>
        <v>1.0116210360449083</v>
      </c>
      <c r="E7127">
        <f t="shared" si="223"/>
        <v>10116.210360449082</v>
      </c>
    </row>
    <row r="7128" spans="1:5" hidden="1" x14ac:dyDescent="0.25">
      <c r="A7128" t="s">
        <v>12</v>
      </c>
      <c r="B7128" s="6">
        <v>45104</v>
      </c>
      <c r="C7128" s="9" cm="1">
        <f t="array" ref="C7128">IFERROR(
(_xlfn.XLOOKUP(1,(MarketData[ETF]=A7128)*(MarketData[Date]=B7128),MarketData[Adjusted Close]) /
_xlfn.XLOOKUP(1,(MarketData[ETF]=A7128)*(MarketData[Date]=WORKDAY(B7128,-1)),MarketData[Adjusted Close]))-1,
""
)</f>
        <v>8.5419149781484904E-3</v>
      </c>
      <c r="D7128">
        <f t="shared" si="222"/>
        <v>1.0202622169249103</v>
      </c>
      <c r="E7128">
        <f t="shared" si="223"/>
        <v>10202.622169249102</v>
      </c>
    </row>
    <row r="7129" spans="1:5" hidden="1" x14ac:dyDescent="0.25">
      <c r="A7129" t="s">
        <v>12</v>
      </c>
      <c r="B7129" s="6">
        <v>45103</v>
      </c>
      <c r="C7129" s="9" cm="1">
        <f t="array" ref="C7129">IFERROR(
(_xlfn.XLOOKUP(1,(MarketData[ETF]=A7129)*(MarketData[Date]=B7129),MarketData[Adjusted Close]) /
_xlfn.XLOOKUP(1,(MarketData[ETF]=A7129)*(MarketData[Date]=WORKDAY(B7129,-1)),MarketData[Adjusted Close]))-1,
""
)</f>
        <v>2.5891256721768396E-3</v>
      </c>
      <c r="D7129">
        <f t="shared" si="222"/>
        <v>1.0229038040231027</v>
      </c>
      <c r="E7129">
        <f t="shared" si="223"/>
        <v>10229.038040231027</v>
      </c>
    </row>
    <row r="7130" spans="1:5" hidden="1" x14ac:dyDescent="0.25">
      <c r="A7130" t="s">
        <v>12</v>
      </c>
      <c r="B7130" s="6">
        <v>45100</v>
      </c>
      <c r="C7130" s="9" cm="1">
        <f t="array" ref="C7130">IFERROR(
(_xlfn.XLOOKUP(1,(MarketData[ETF]=A7130)*(MarketData[Date]=B7130),MarketData[Adjusted Close]) /
_xlfn.XLOOKUP(1,(MarketData[ETF]=A7130)*(MarketData[Date]=WORKDAY(B7130,-1)),MarketData[Adjusted Close]))-1,
""
)</f>
        <v>-1.568319937267193E-2</v>
      </c>
      <c r="D7130">
        <f t="shared" si="222"/>
        <v>1.0068613997255438</v>
      </c>
      <c r="E7130">
        <f t="shared" si="223"/>
        <v>10068.613997255437</v>
      </c>
    </row>
    <row r="7131" spans="1:5" hidden="1" x14ac:dyDescent="0.25">
      <c r="A7131" t="s">
        <v>12</v>
      </c>
      <c r="B7131" s="6">
        <v>45099</v>
      </c>
      <c r="C7131" s="9" cm="1">
        <f t="array" ref="C7131">IFERROR(
(_xlfn.XLOOKUP(1,(MarketData[ETF]=A7131)*(MarketData[Date]=B7131),MarketData[Adjusted Close]) /
_xlfn.XLOOKUP(1,(MarketData[ETF]=A7131)*(MarketData[Date]=WORKDAY(B7131,-1)),MarketData[Adjusted Close]))-1,
""
)</f>
        <v>-5.2652106084244421E-3</v>
      </c>
      <c r="D7131">
        <f t="shared" si="222"/>
        <v>1.0015600624024958</v>
      </c>
      <c r="E7131">
        <f t="shared" si="223"/>
        <v>10015.600624024959</v>
      </c>
    </row>
    <row r="7132" spans="1:5" hidden="1" x14ac:dyDescent="0.25">
      <c r="A7132" t="s">
        <v>12</v>
      </c>
      <c r="B7132" s="6">
        <v>45098</v>
      </c>
      <c r="C7132" s="9" cm="1">
        <f t="array" ref="C7132">IFERROR(
(_xlfn.XLOOKUP(1,(MarketData[ETF]=A7132)*(MarketData[Date]=B7132),MarketData[Adjusted Close]) /
_xlfn.XLOOKUP(1,(MarketData[ETF]=A7132)*(MarketData[Date]=WORKDAY(B7132,-1)),MarketData[Adjusted Close]))-1,
""
)</f>
        <v>9.7599063049003121E-4</v>
      </c>
      <c r="D7132">
        <f t="shared" si="222"/>
        <v>1.0025375756392736</v>
      </c>
      <c r="E7132">
        <f t="shared" si="223"/>
        <v>10025.375756392736</v>
      </c>
    </row>
    <row r="7133" spans="1:5" hidden="1" x14ac:dyDescent="0.25">
      <c r="A7133" t="s">
        <v>12</v>
      </c>
      <c r="B7133" s="6">
        <v>45097</v>
      </c>
      <c r="C7133" s="9" t="str" cm="1">
        <f t="array" ref="C7133">IFERROR(
(_xlfn.XLOOKUP(1,(MarketData[ETF]=A7133)*(MarketData[Date]=B7133),MarketData[Adjusted Close]) /
_xlfn.XLOOKUP(1,(MarketData[ETF]=A7133)*(MarketData[Date]=WORKDAY(B7133,-1)),MarketData[Adjusted Close]))-1,
""
)</f>
        <v/>
      </c>
      <c r="D7133">
        <f t="shared" si="222"/>
        <v>1</v>
      </c>
      <c r="E7133">
        <f t="shared" si="223"/>
        <v>10000</v>
      </c>
    </row>
    <row r="7134" spans="1:5" hidden="1" x14ac:dyDescent="0.25">
      <c r="A7134" t="s">
        <v>12</v>
      </c>
      <c r="B7134" s="6">
        <v>45093</v>
      </c>
      <c r="C7134" s="9" cm="1">
        <f t="array" ref="C7134">IFERROR(
(_xlfn.XLOOKUP(1,(MarketData[ETF]=A7134)*(MarketData[Date]=B7134),MarketData[Adjusted Close]) /
_xlfn.XLOOKUP(1,(MarketData[ETF]=A7134)*(MarketData[Date]=WORKDAY(B7134,-1)),MarketData[Adjusted Close]))-1,
""
)</f>
        <v>-2.4942440521871223E-3</v>
      </c>
      <c r="D7134">
        <f t="shared" si="222"/>
        <v>0.99750575594781288</v>
      </c>
      <c r="E7134">
        <f t="shared" si="223"/>
        <v>9975.0575594781294</v>
      </c>
    </row>
    <row r="7135" spans="1:5" hidden="1" x14ac:dyDescent="0.25">
      <c r="A7135" t="s">
        <v>12</v>
      </c>
      <c r="B7135" s="6">
        <v>45092</v>
      </c>
      <c r="C7135" s="9" cm="1">
        <f t="array" ref="C7135">IFERROR(
(_xlfn.XLOOKUP(1,(MarketData[ETF]=A7135)*(MarketData[Date]=B7135),MarketData[Adjusted Close]) /
_xlfn.XLOOKUP(1,(MarketData[ETF]=A7135)*(MarketData[Date]=WORKDAY(B7135,-1)),MarketData[Adjusted Close]))-1,
""
)</f>
        <v>9.2951200619673102E-3</v>
      </c>
      <c r="D7135">
        <f t="shared" si="222"/>
        <v>1.0067776917118512</v>
      </c>
      <c r="E7135">
        <f t="shared" si="223"/>
        <v>10067.776917118512</v>
      </c>
    </row>
    <row r="7136" spans="1:5" hidden="1" x14ac:dyDescent="0.25">
      <c r="A7136" t="s">
        <v>12</v>
      </c>
      <c r="B7136" s="6">
        <v>45091</v>
      </c>
      <c r="C7136" s="9" cm="1">
        <f t="array" ref="C7136">IFERROR(
(_xlfn.XLOOKUP(1,(MarketData[ETF]=A7136)*(MarketData[Date]=B7136),MarketData[Adjusted Close]) /
_xlfn.XLOOKUP(1,(MarketData[ETF]=A7136)*(MarketData[Date]=WORKDAY(B7136,-1)),MarketData[Adjusted Close]))-1,
""
)</f>
        <v>4.0832199105580447E-3</v>
      </c>
      <c r="D7136">
        <f t="shared" si="222"/>
        <v>1.0108885864281547</v>
      </c>
      <c r="E7136">
        <f t="shared" si="223"/>
        <v>10108.885864281547</v>
      </c>
    </row>
    <row r="7137" spans="1:5" hidden="1" x14ac:dyDescent="0.25">
      <c r="A7137" t="s">
        <v>12</v>
      </c>
      <c r="B7137" s="6">
        <v>45090</v>
      </c>
      <c r="C7137" s="9" cm="1">
        <f t="array" ref="C7137">IFERROR(
(_xlfn.XLOOKUP(1,(MarketData[ETF]=A7137)*(MarketData[Date]=B7137),MarketData[Adjusted Close]) /
_xlfn.XLOOKUP(1,(MarketData[ETF]=A7137)*(MarketData[Date]=WORKDAY(B7137,-1)),MarketData[Adjusted Close]))-1,
""
)</f>
        <v>9.4210009813542328E-3</v>
      </c>
      <c r="D7137">
        <f t="shared" si="222"/>
        <v>1.0204121687929342</v>
      </c>
      <c r="E7137">
        <f t="shared" si="223"/>
        <v>10204.121687929342</v>
      </c>
    </row>
    <row r="7138" spans="1:5" hidden="1" x14ac:dyDescent="0.25">
      <c r="A7138" t="s">
        <v>12</v>
      </c>
      <c r="B7138" s="6">
        <v>45089</v>
      </c>
      <c r="C7138" s="9" cm="1">
        <f t="array" ref="C7138">IFERROR(
(_xlfn.XLOOKUP(1,(MarketData[ETF]=A7138)*(MarketData[Date]=B7138),MarketData[Adjusted Close]) /
_xlfn.XLOOKUP(1,(MarketData[ETF]=A7138)*(MarketData[Date]=WORKDAY(B7138,-1)),MarketData[Adjusted Close]))-1,
""
)</f>
        <v>3.5454008272601811E-3</v>
      </c>
      <c r="D7138">
        <f t="shared" si="222"/>
        <v>1.0240299389403189</v>
      </c>
      <c r="E7138">
        <f t="shared" si="223"/>
        <v>10240.29938940319</v>
      </c>
    </row>
    <row r="7139" spans="1:5" hidden="1" x14ac:dyDescent="0.25">
      <c r="A7139" t="s">
        <v>12</v>
      </c>
      <c r="B7139" s="6">
        <v>45086</v>
      </c>
      <c r="C7139" s="9" cm="1">
        <f t="array" ref="C7139">IFERROR(
(_xlfn.XLOOKUP(1,(MarketData[ETF]=A7139)*(MarketData[Date]=B7139),MarketData[Adjusted Close]) /
_xlfn.XLOOKUP(1,(MarketData[ETF]=A7139)*(MarketData[Date]=WORKDAY(B7139,-1)),MarketData[Adjusted Close]))-1,
""
)</f>
        <v>5.9124950729216863E-4</v>
      </c>
      <c r="D7139">
        <f t="shared" si="222"/>
        <v>1.0246353961371697</v>
      </c>
      <c r="E7139">
        <f t="shared" si="223"/>
        <v>10246.353961371697</v>
      </c>
    </row>
    <row r="7140" spans="1:5" hidden="1" x14ac:dyDescent="0.25">
      <c r="A7140" t="s">
        <v>12</v>
      </c>
      <c r="B7140" s="6">
        <v>45085</v>
      </c>
      <c r="C7140" s="9" cm="1">
        <f t="array" ref="C7140">IFERROR(
(_xlfn.XLOOKUP(1,(MarketData[ETF]=A7140)*(MarketData[Date]=B7140),MarketData[Adjusted Close]) /
_xlfn.XLOOKUP(1,(MarketData[ETF]=A7140)*(MarketData[Date]=WORKDAY(B7140,-1)),MarketData[Adjusted Close]))-1,
""
)</f>
        <v>8.7475149105369354E-3</v>
      </c>
      <c r="D7140">
        <f t="shared" si="222"/>
        <v>1.0335984095427435</v>
      </c>
      <c r="E7140">
        <f t="shared" si="223"/>
        <v>10335.984095427435</v>
      </c>
    </row>
    <row r="7141" spans="1:5" hidden="1" x14ac:dyDescent="0.25">
      <c r="A7141" t="s">
        <v>12</v>
      </c>
      <c r="B7141" s="6">
        <v>45084</v>
      </c>
      <c r="C7141" s="9" cm="1">
        <f t="array" ref="C7141">IFERROR(
(_xlfn.XLOOKUP(1,(MarketData[ETF]=A7141)*(MarketData[Date]=B7141),MarketData[Adjusted Close]) /
_xlfn.XLOOKUP(1,(MarketData[ETF]=A7141)*(MarketData[Date]=WORKDAY(B7141,-1)),MarketData[Adjusted Close]))-1,
""
)</f>
        <v>-7.4980268350434143E-3</v>
      </c>
      <c r="D7141">
        <f t="shared" si="222"/>
        <v>1.0258484609313339</v>
      </c>
      <c r="E7141">
        <f t="shared" si="223"/>
        <v>10258.484609313338</v>
      </c>
    </row>
    <row r="7142" spans="1:5" hidden="1" x14ac:dyDescent="0.25">
      <c r="A7142" t="s">
        <v>12</v>
      </c>
      <c r="B7142" s="6">
        <v>45083</v>
      </c>
      <c r="C7142" s="9" cm="1">
        <f t="array" ref="C7142">IFERROR(
(_xlfn.XLOOKUP(1,(MarketData[ETF]=A7142)*(MarketData[Date]=B7142),MarketData[Adjusted Close]) /
_xlfn.XLOOKUP(1,(MarketData[ETF]=A7142)*(MarketData[Date]=WORKDAY(B7142,-1)),MarketData[Adjusted Close]))-1,
""
)</f>
        <v>8.5572139303482508E-3</v>
      </c>
      <c r="D7142">
        <f t="shared" ref="D7142:D7205" si="224">IFERROR(IF(A7142&lt;&gt;A7141,1,D7141*(1+C7142)),1)</f>
        <v>1.0346268656716417</v>
      </c>
      <c r="E7142">
        <f t="shared" ref="E7142:E7205" si="225">D7142*10000</f>
        <v>10346.268656716418</v>
      </c>
    </row>
    <row r="7143" spans="1:5" hidden="1" x14ac:dyDescent="0.25">
      <c r="A7143" t="s">
        <v>12</v>
      </c>
      <c r="B7143" s="6">
        <v>45082</v>
      </c>
      <c r="C7143" s="9" cm="1">
        <f t="array" ref="C7143">IFERROR(
(_xlfn.XLOOKUP(1,(MarketData[ETF]=A7143)*(MarketData[Date]=B7143),MarketData[Adjusted Close]) /
_xlfn.XLOOKUP(1,(MarketData[ETF]=A7143)*(MarketData[Date]=WORKDAY(B7143,-1)),MarketData[Adjusted Close]))-1,
""
)</f>
        <v>-4.5562599049128183E-3</v>
      </c>
      <c r="D7143">
        <f t="shared" si="224"/>
        <v>1.0299128367670365</v>
      </c>
      <c r="E7143">
        <f t="shared" si="225"/>
        <v>10299.128367670364</v>
      </c>
    </row>
    <row r="7144" spans="1:5" hidden="1" x14ac:dyDescent="0.25">
      <c r="A7144" t="s">
        <v>12</v>
      </c>
      <c r="B7144" s="6">
        <v>45079</v>
      </c>
      <c r="C7144" s="9" cm="1">
        <f t="array" ref="C7144">IFERROR(
(_xlfn.XLOOKUP(1,(MarketData[ETF]=A7144)*(MarketData[Date]=B7144),MarketData[Adjusted Close]) /
_xlfn.XLOOKUP(1,(MarketData[ETF]=A7144)*(MarketData[Date]=WORKDAY(B7144,-1)),MarketData[Adjusted Close]))-1,
""
)</f>
        <v>1.4673366834170753E-2</v>
      </c>
      <c r="D7144">
        <f t="shared" si="224"/>
        <v>1.0450251256281406</v>
      </c>
      <c r="E7144">
        <f t="shared" si="225"/>
        <v>10450.251256281406</v>
      </c>
    </row>
    <row r="7145" spans="1:5" hidden="1" x14ac:dyDescent="0.25">
      <c r="A7145" t="s">
        <v>12</v>
      </c>
      <c r="B7145" s="6">
        <v>45078</v>
      </c>
      <c r="C7145" s="9" cm="1">
        <f t="array" ref="C7145">IFERROR(
(_xlfn.XLOOKUP(1,(MarketData[ETF]=A7145)*(MarketData[Date]=B7145),MarketData[Adjusted Close]) /
_xlfn.XLOOKUP(1,(MarketData[ETF]=A7145)*(MarketData[Date]=WORKDAY(B7145,-1)),MarketData[Adjusted Close]))-1,
""
)</f>
        <v>1.5720702327480574E-2</v>
      </c>
      <c r="D7145">
        <f t="shared" si="224"/>
        <v>1.0614536545528785</v>
      </c>
      <c r="E7145">
        <f t="shared" si="225"/>
        <v>10614.536545528785</v>
      </c>
    </row>
    <row r="7146" spans="1:5" hidden="1" x14ac:dyDescent="0.25">
      <c r="A7146" t="s">
        <v>12</v>
      </c>
      <c r="B7146" s="6">
        <v>45077</v>
      </c>
      <c r="C7146" s="9" cm="1">
        <f t="array" ref="C7146">IFERROR(
(_xlfn.XLOOKUP(1,(MarketData[ETF]=A7146)*(MarketData[Date]=B7146),MarketData[Adjusted Close]) /
_xlfn.XLOOKUP(1,(MarketData[ETF]=A7146)*(MarketData[Date]=WORKDAY(B7146,-1)),MarketData[Adjusted Close]))-1,
""
)</f>
        <v>-9.5045500505562819E-3</v>
      </c>
      <c r="D7146">
        <f t="shared" si="224"/>
        <v>1.0513650151668348</v>
      </c>
      <c r="E7146">
        <f t="shared" si="225"/>
        <v>10513.650151668347</v>
      </c>
    </row>
    <row r="7147" spans="1:5" hidden="1" x14ac:dyDescent="0.25">
      <c r="A7147" t="s">
        <v>12</v>
      </c>
      <c r="B7147" s="6">
        <v>45076</v>
      </c>
      <c r="C7147" s="9" t="str" cm="1">
        <f t="array" ref="C7147">IFERROR(
(_xlfn.XLOOKUP(1,(MarketData[ETF]=A7147)*(MarketData[Date]=B7147),MarketData[Adjusted Close]) /
_xlfn.XLOOKUP(1,(MarketData[ETF]=A7147)*(MarketData[Date]=WORKDAY(B7147,-1)),MarketData[Adjusted Close]))-1,
""
)</f>
        <v/>
      </c>
      <c r="D7147">
        <f t="shared" si="224"/>
        <v>1</v>
      </c>
      <c r="E7147">
        <f t="shared" si="225"/>
        <v>10000</v>
      </c>
    </row>
    <row r="7148" spans="1:5" hidden="1" x14ac:dyDescent="0.25">
      <c r="A7148" t="s">
        <v>12</v>
      </c>
      <c r="B7148" s="6">
        <v>45072</v>
      </c>
      <c r="C7148" s="9" cm="1">
        <f t="array" ref="C7148">IFERROR(
(_xlfn.XLOOKUP(1,(MarketData[ETF]=A7148)*(MarketData[Date]=B7148),MarketData[Adjusted Close]) /
_xlfn.XLOOKUP(1,(MarketData[ETF]=A7148)*(MarketData[Date]=WORKDAY(B7148,-1)),MarketData[Adjusted Close]))-1,
""
)</f>
        <v>1.1755168220510814E-2</v>
      </c>
      <c r="D7148">
        <f t="shared" si="224"/>
        <v>1.0117551682205108</v>
      </c>
      <c r="E7148">
        <f t="shared" si="225"/>
        <v>10117.551682205109</v>
      </c>
    </row>
    <row r="7149" spans="1:5" hidden="1" x14ac:dyDescent="0.25">
      <c r="A7149" t="s">
        <v>12</v>
      </c>
      <c r="B7149" s="6">
        <v>45071</v>
      </c>
      <c r="C7149" s="9" cm="1">
        <f t="array" ref="C7149">IFERROR(
(_xlfn.XLOOKUP(1,(MarketData[ETF]=A7149)*(MarketData[Date]=B7149),MarketData[Adjusted Close]) /
_xlfn.XLOOKUP(1,(MarketData[ETF]=A7149)*(MarketData[Date]=WORKDAY(B7149,-1)),MarketData[Adjusted Close]))-1,
""
)</f>
        <v>-2.6278552658175469E-3</v>
      </c>
      <c r="D7149">
        <f t="shared" si="224"/>
        <v>1.0090964220739844</v>
      </c>
      <c r="E7149">
        <f t="shared" si="225"/>
        <v>10090.964220739845</v>
      </c>
    </row>
    <row r="7150" spans="1:5" hidden="1" x14ac:dyDescent="0.25">
      <c r="A7150" t="s">
        <v>12</v>
      </c>
      <c r="B7150" s="6">
        <v>45070</v>
      </c>
      <c r="C7150" s="9" cm="1">
        <f t="array" ref="C7150">IFERROR(
(_xlfn.XLOOKUP(1,(MarketData[ETF]=A7150)*(MarketData[Date]=B7150),MarketData[Adjusted Close]) /
_xlfn.XLOOKUP(1,(MarketData[ETF]=A7150)*(MarketData[Date]=WORKDAY(B7150,-1)),MarketData[Adjusted Close]))-1,
""
)</f>
        <v>-1.1785856971634145E-2</v>
      </c>
      <c r="D7150">
        <f t="shared" si="224"/>
        <v>0.99720335597283272</v>
      </c>
      <c r="E7150">
        <f t="shared" si="225"/>
        <v>9972.0335597283265</v>
      </c>
    </row>
    <row r="7151" spans="1:5" hidden="1" x14ac:dyDescent="0.25">
      <c r="A7151" t="s">
        <v>12</v>
      </c>
      <c r="B7151" s="6">
        <v>45069</v>
      </c>
      <c r="C7151" s="9" cm="1">
        <f t="array" ref="C7151">IFERROR(
(_xlfn.XLOOKUP(1,(MarketData[ETF]=A7151)*(MarketData[Date]=B7151),MarketData[Adjusted Close]) /
_xlfn.XLOOKUP(1,(MarketData[ETF]=A7151)*(MarketData[Date]=WORKDAY(B7151,-1)),MarketData[Adjusted Close]))-1,
""
)</f>
        <v>-1.4566929133858153E-2</v>
      </c>
      <c r="D7151">
        <f t="shared" si="224"/>
        <v>0.98267716535433092</v>
      </c>
      <c r="E7151">
        <f t="shared" si="225"/>
        <v>9826.7716535433083</v>
      </c>
    </row>
    <row r="7152" spans="1:5" hidden="1" x14ac:dyDescent="0.25">
      <c r="A7152" t="s">
        <v>12</v>
      </c>
      <c r="B7152" s="6">
        <v>45068</v>
      </c>
      <c r="C7152" s="9" cm="1">
        <f t="array" ref="C7152">IFERROR(
(_xlfn.XLOOKUP(1,(MarketData[ETF]=A7152)*(MarketData[Date]=B7152),MarketData[Adjusted Close]) /
_xlfn.XLOOKUP(1,(MarketData[ETF]=A7152)*(MarketData[Date]=WORKDAY(B7152,-1)),MarketData[Adjusted Close]))-1,
""
)</f>
        <v>2.9615004935834577E-3</v>
      </c>
      <c r="D7152">
        <f t="shared" si="224"/>
        <v>0.98558736426456095</v>
      </c>
      <c r="E7152">
        <f t="shared" si="225"/>
        <v>9855.8736426456089</v>
      </c>
    </row>
    <row r="7153" spans="1:5" hidden="1" x14ac:dyDescent="0.25">
      <c r="A7153" t="s">
        <v>12</v>
      </c>
      <c r="B7153" s="6">
        <v>45065</v>
      </c>
      <c r="C7153" s="9" cm="1">
        <f t="array" ref="C7153">IFERROR(
(_xlfn.XLOOKUP(1,(MarketData[ETF]=A7153)*(MarketData[Date]=B7153),MarketData[Adjusted Close]) /
_xlfn.XLOOKUP(1,(MarketData[ETF]=A7153)*(MarketData[Date]=WORKDAY(B7153,-1)),MarketData[Adjusted Close]))-1,
""
)</f>
        <v>3.3676703645009187E-3</v>
      </c>
      <c r="D7153">
        <f t="shared" si="224"/>
        <v>0.98890649762282123</v>
      </c>
      <c r="E7153">
        <f t="shared" si="225"/>
        <v>9889.0649762282119</v>
      </c>
    </row>
    <row r="7154" spans="1:5" hidden="1" x14ac:dyDescent="0.25">
      <c r="A7154" t="s">
        <v>12</v>
      </c>
      <c r="B7154" s="6">
        <v>45064</v>
      </c>
      <c r="C7154" s="9" cm="1">
        <f t="array" ref="C7154">IFERROR(
(_xlfn.XLOOKUP(1,(MarketData[ETF]=A7154)*(MarketData[Date]=B7154),MarketData[Adjusted Close]) /
_xlfn.XLOOKUP(1,(MarketData[ETF]=A7154)*(MarketData[Date]=WORKDAY(B7154,-1)),MarketData[Adjusted Close]))-1,
""
)</f>
        <v>-3.1595576619274368E-3</v>
      </c>
      <c r="D7154">
        <f t="shared" si="224"/>
        <v>0.9857819905213272</v>
      </c>
      <c r="E7154">
        <f t="shared" si="225"/>
        <v>9857.8199052132713</v>
      </c>
    </row>
    <row r="7155" spans="1:5" hidden="1" x14ac:dyDescent="0.25">
      <c r="A7155" t="s">
        <v>12</v>
      </c>
      <c r="B7155" s="6">
        <v>45063</v>
      </c>
      <c r="C7155" s="9" cm="1">
        <f t="array" ref="C7155">IFERROR(
(_xlfn.XLOOKUP(1,(MarketData[ETF]=A7155)*(MarketData[Date]=B7155),MarketData[Adjusted Close]) /
_xlfn.XLOOKUP(1,(MarketData[ETF]=A7155)*(MarketData[Date]=WORKDAY(B7155,-1)),MarketData[Adjusted Close]))-1,
""
)</f>
        <v>5.1607780865421393E-3</v>
      </c>
      <c r="D7155">
        <f t="shared" si="224"/>
        <v>0.99086939261611751</v>
      </c>
      <c r="E7155">
        <f t="shared" si="225"/>
        <v>9908.6939261611751</v>
      </c>
    </row>
    <row r="7156" spans="1:5" hidden="1" x14ac:dyDescent="0.25">
      <c r="A7156" t="s">
        <v>12</v>
      </c>
      <c r="B7156" s="6">
        <v>45062</v>
      </c>
      <c r="C7156" s="9" cm="1">
        <f t="array" ref="C7156">IFERROR(
(_xlfn.XLOOKUP(1,(MarketData[ETF]=A7156)*(MarketData[Date]=B7156),MarketData[Adjusted Close]) /
_xlfn.XLOOKUP(1,(MarketData[ETF]=A7156)*(MarketData[Date]=WORKDAY(B7156,-1)),MarketData[Adjusted Close]))-1,
""
)</f>
        <v>-9.4376720408965165E-3</v>
      </c>
      <c r="D7156">
        <f t="shared" si="224"/>
        <v>0.98151789225324426</v>
      </c>
      <c r="E7156">
        <f t="shared" si="225"/>
        <v>9815.1789225324428</v>
      </c>
    </row>
    <row r="7157" spans="1:5" hidden="1" x14ac:dyDescent="0.25">
      <c r="A7157" t="s">
        <v>12</v>
      </c>
      <c r="B7157" s="6">
        <v>45061</v>
      </c>
      <c r="C7157" s="9" cm="1">
        <f t="array" ref="C7157">IFERROR(
(_xlfn.XLOOKUP(1,(MarketData[ETF]=A7157)*(MarketData[Date]=B7157),MarketData[Adjusted Close]) /
_xlfn.XLOOKUP(1,(MarketData[ETF]=A7157)*(MarketData[Date]=WORKDAY(B7157,-1)),MarketData[Adjusted Close]))-1,
""
)</f>
        <v>1.073131955484885E-2</v>
      </c>
      <c r="D7157">
        <f t="shared" si="224"/>
        <v>0.99205087440381556</v>
      </c>
      <c r="E7157">
        <f t="shared" si="225"/>
        <v>9920.5087440381558</v>
      </c>
    </row>
    <row r="7158" spans="1:5" hidden="1" x14ac:dyDescent="0.25">
      <c r="A7158" t="s">
        <v>12</v>
      </c>
      <c r="B7158" s="6">
        <v>45058</v>
      </c>
      <c r="C7158" s="9" cm="1">
        <f t="array" ref="C7158">IFERROR(
(_xlfn.XLOOKUP(1,(MarketData[ETF]=A7158)*(MarketData[Date]=B7158),MarketData[Adjusted Close]) /
_xlfn.XLOOKUP(1,(MarketData[ETF]=A7158)*(MarketData[Date]=WORKDAY(B7158,-1)),MarketData[Adjusted Close]))-1,
""
)</f>
        <v>-4.5499505440157462E-3</v>
      </c>
      <c r="D7158">
        <f t="shared" si="224"/>
        <v>0.98753709198813067</v>
      </c>
      <c r="E7158">
        <f t="shared" si="225"/>
        <v>9875.3709198813067</v>
      </c>
    </row>
    <row r="7159" spans="1:5" hidden="1" x14ac:dyDescent="0.25">
      <c r="A7159" t="s">
        <v>12</v>
      </c>
      <c r="B7159" s="6">
        <v>45057</v>
      </c>
      <c r="C7159" s="9" cm="1">
        <f t="array" ref="C7159">IFERROR(
(_xlfn.XLOOKUP(1,(MarketData[ETF]=A7159)*(MarketData[Date]=B7159),MarketData[Adjusted Close]) /
_xlfn.XLOOKUP(1,(MarketData[ETF]=A7159)*(MarketData[Date]=WORKDAY(B7159,-1)),MarketData[Adjusted Close]))-1,
""
)</f>
        <v>-4.3332676777625423E-3</v>
      </c>
      <c r="D7159">
        <f t="shared" si="224"/>
        <v>0.98325782942682693</v>
      </c>
      <c r="E7159">
        <f t="shared" si="225"/>
        <v>9832.578294268269</v>
      </c>
    </row>
    <row r="7160" spans="1:5" hidden="1" x14ac:dyDescent="0.25">
      <c r="A7160" t="s">
        <v>12</v>
      </c>
      <c r="B7160" s="6">
        <v>45056</v>
      </c>
      <c r="C7160" s="9" cm="1">
        <f t="array" ref="C7160">IFERROR(
(_xlfn.XLOOKUP(1,(MarketData[ETF]=A7160)*(MarketData[Date]=B7160),MarketData[Adjusted Close]) /
_xlfn.XLOOKUP(1,(MarketData[ETF]=A7160)*(MarketData[Date]=WORKDAY(B7160,-1)),MarketData[Adjusted Close]))-1,
""
)</f>
        <v>-5.9055118110229454E-4</v>
      </c>
      <c r="D7160">
        <f t="shared" si="224"/>
        <v>0.98267716535433081</v>
      </c>
      <c r="E7160">
        <f t="shared" si="225"/>
        <v>9826.7716535433083</v>
      </c>
    </row>
    <row r="7161" spans="1:5" hidden="1" x14ac:dyDescent="0.25">
      <c r="A7161" t="s">
        <v>12</v>
      </c>
      <c r="B7161" s="6">
        <v>45055</v>
      </c>
      <c r="C7161" s="9" cm="1">
        <f t="array" ref="C7161">IFERROR(
(_xlfn.XLOOKUP(1,(MarketData[ETF]=A7161)*(MarketData[Date]=B7161),MarketData[Adjusted Close]) /
_xlfn.XLOOKUP(1,(MarketData[ETF]=A7161)*(MarketData[Date]=WORKDAY(B7161,-1)),MarketData[Adjusted Close]))-1,
""
)</f>
        <v>-4.7021943573668512E-3</v>
      </c>
      <c r="D7161">
        <f t="shared" si="224"/>
        <v>0.9780564263322884</v>
      </c>
      <c r="E7161">
        <f t="shared" si="225"/>
        <v>9780.5642633228836</v>
      </c>
    </row>
    <row r="7162" spans="1:5" hidden="1" x14ac:dyDescent="0.25">
      <c r="A7162" t="s">
        <v>12</v>
      </c>
      <c r="B7162" s="6">
        <v>45054</v>
      </c>
      <c r="C7162" s="9" cm="1">
        <f t="array" ref="C7162">IFERROR(
(_xlfn.XLOOKUP(1,(MarketData[ETF]=A7162)*(MarketData[Date]=B7162),MarketData[Adjusted Close]) /
_xlfn.XLOOKUP(1,(MarketData[ETF]=A7162)*(MarketData[Date]=WORKDAY(B7162,-1)),MarketData[Adjusted Close]))-1,
""
)</f>
        <v>7.8431372549014888E-4</v>
      </c>
      <c r="D7162">
        <f t="shared" si="224"/>
        <v>0.97882352941176465</v>
      </c>
      <c r="E7162">
        <f t="shared" si="225"/>
        <v>9788.2352941176468</v>
      </c>
    </row>
    <row r="7163" spans="1:5" hidden="1" x14ac:dyDescent="0.25">
      <c r="A7163" t="s">
        <v>12</v>
      </c>
      <c r="B7163" s="6">
        <v>45051</v>
      </c>
      <c r="C7163" s="9" cm="1">
        <f t="array" ref="C7163">IFERROR(
(_xlfn.XLOOKUP(1,(MarketData[ETF]=A7163)*(MarketData[Date]=B7163),MarketData[Adjusted Close]) /
_xlfn.XLOOKUP(1,(MarketData[ETF]=A7163)*(MarketData[Date]=WORKDAY(B7163,-1)),MarketData[Adjusted Close]))-1,
""
)</f>
        <v>1.4319809069212486E-2</v>
      </c>
      <c r="D7163">
        <f t="shared" si="224"/>
        <v>0.99284009546539376</v>
      </c>
      <c r="E7163">
        <f t="shared" si="225"/>
        <v>9928.4009546539382</v>
      </c>
    </row>
    <row r="7164" spans="1:5" hidden="1" x14ac:dyDescent="0.25">
      <c r="A7164" t="s">
        <v>12</v>
      </c>
      <c r="B7164" s="6">
        <v>45050</v>
      </c>
      <c r="C7164" s="9" cm="1">
        <f t="array" ref="C7164">IFERROR(
(_xlfn.XLOOKUP(1,(MarketData[ETF]=A7164)*(MarketData[Date]=B7164),MarketData[Adjusted Close]) /
_xlfn.XLOOKUP(1,(MarketData[ETF]=A7164)*(MarketData[Date]=WORKDAY(B7164,-1)),MarketData[Adjusted Close]))-1,
""
)</f>
        <v>1.7931858936044431E-3</v>
      </c>
      <c r="D7164">
        <f t="shared" si="224"/>
        <v>0.99462044231918723</v>
      </c>
      <c r="E7164">
        <f t="shared" si="225"/>
        <v>9946.2044231918717</v>
      </c>
    </row>
    <row r="7165" spans="1:5" hidden="1" x14ac:dyDescent="0.25">
      <c r="A7165" t="s">
        <v>12</v>
      </c>
      <c r="B7165" s="6">
        <v>45049</v>
      </c>
      <c r="C7165" s="9" cm="1">
        <f t="array" ref="C7165">IFERROR(
(_xlfn.XLOOKUP(1,(MarketData[ETF]=A7165)*(MarketData[Date]=B7165),MarketData[Adjusted Close]) /
_xlfn.XLOOKUP(1,(MarketData[ETF]=A7165)*(MarketData[Date]=WORKDAY(B7165,-1)),MarketData[Adjusted Close]))-1,
""
)</f>
        <v>1.3966480446927498E-3</v>
      </c>
      <c r="D7165">
        <f t="shared" si="224"/>
        <v>0.99600957701516379</v>
      </c>
      <c r="E7165">
        <f t="shared" si="225"/>
        <v>9960.0957701516381</v>
      </c>
    </row>
    <row r="7166" spans="1:5" hidden="1" x14ac:dyDescent="0.25">
      <c r="A7166" t="s">
        <v>12</v>
      </c>
      <c r="B7166" s="6">
        <v>45048</v>
      </c>
      <c r="C7166" s="9" cm="1">
        <f t="array" ref="C7166">IFERROR(
(_xlfn.XLOOKUP(1,(MarketData[ETF]=A7166)*(MarketData[Date]=B7166),MarketData[Adjusted Close]) /
_xlfn.XLOOKUP(1,(MarketData[ETF]=A7166)*(MarketData[Date]=WORKDAY(B7166,-1)),MarketData[Adjusted Close]))-1,
""
)</f>
        <v>-1.065929727595738E-2</v>
      </c>
      <c r="D7166">
        <f t="shared" si="224"/>
        <v>0.98539281484405861</v>
      </c>
      <c r="E7166">
        <f t="shared" si="225"/>
        <v>9853.9281484405856</v>
      </c>
    </row>
    <row r="7167" spans="1:5" hidden="1" x14ac:dyDescent="0.25">
      <c r="A7167" t="s">
        <v>12</v>
      </c>
      <c r="B7167" s="6">
        <v>45047</v>
      </c>
      <c r="C7167" s="9" cm="1">
        <f t="array" ref="C7167">IFERROR(
(_xlfn.XLOOKUP(1,(MarketData[ETF]=A7167)*(MarketData[Date]=B7167),MarketData[Adjusted Close]) /
_xlfn.XLOOKUP(1,(MarketData[ETF]=A7167)*(MarketData[Date]=WORKDAY(B7167,-1)),MarketData[Adjusted Close]))-1,
""
)</f>
        <v>-1.9700551615445816E-3</v>
      </c>
      <c r="D7167">
        <f t="shared" si="224"/>
        <v>0.98345153664302609</v>
      </c>
      <c r="E7167">
        <f t="shared" si="225"/>
        <v>9834.5153664302616</v>
      </c>
    </row>
    <row r="7168" spans="1:5" hidden="1" x14ac:dyDescent="0.25">
      <c r="A7168" t="s">
        <v>12</v>
      </c>
      <c r="B7168" s="6">
        <v>45044</v>
      </c>
      <c r="C7168" s="9" cm="1">
        <f t="array" ref="C7168">IFERROR(
(_xlfn.XLOOKUP(1,(MarketData[ETF]=A7168)*(MarketData[Date]=B7168),MarketData[Adjusted Close]) /
_xlfn.XLOOKUP(1,(MarketData[ETF]=A7168)*(MarketData[Date]=WORKDAY(B7168,-1)),MarketData[Adjusted Close]))-1,
""
)</f>
        <v>2.171767028627869E-3</v>
      </c>
      <c r="D7168">
        <f t="shared" si="224"/>
        <v>0.98558736426456084</v>
      </c>
      <c r="E7168">
        <f t="shared" si="225"/>
        <v>9855.8736426456089</v>
      </c>
    </row>
    <row r="7169" spans="1:5" hidden="1" x14ac:dyDescent="0.25">
      <c r="A7169" t="s">
        <v>12</v>
      </c>
      <c r="B7169" s="6">
        <v>45043</v>
      </c>
      <c r="C7169" s="9" cm="1">
        <f t="array" ref="C7169">IFERROR(
(_xlfn.XLOOKUP(1,(MarketData[ETF]=A7169)*(MarketData[Date]=B7169),MarketData[Adjusted Close]) /
_xlfn.XLOOKUP(1,(MarketData[ETF]=A7169)*(MarketData[Date]=WORKDAY(B7169,-1)),MarketData[Adjusted Close]))-1,
""
)</f>
        <v>1.2797440511897573E-2</v>
      </c>
      <c r="D7169">
        <f t="shared" si="224"/>
        <v>0.99820035992801448</v>
      </c>
      <c r="E7169">
        <f t="shared" si="225"/>
        <v>9982.003599280144</v>
      </c>
    </row>
    <row r="7170" spans="1:5" hidden="1" x14ac:dyDescent="0.25">
      <c r="A7170" t="s">
        <v>12</v>
      </c>
      <c r="B7170" s="6">
        <v>45042</v>
      </c>
      <c r="C7170" s="9" cm="1">
        <f t="array" ref="C7170">IFERROR(
(_xlfn.XLOOKUP(1,(MarketData[ETF]=A7170)*(MarketData[Date]=B7170),MarketData[Adjusted Close]) /
_xlfn.XLOOKUP(1,(MarketData[ETF]=A7170)*(MarketData[Date]=WORKDAY(B7170,-1)),MarketData[Adjusted Close]))-1,
""
)</f>
        <v>1.4016820184221679E-3</v>
      </c>
      <c r="D7170">
        <f t="shared" si="224"/>
        <v>0.99959951942330816</v>
      </c>
      <c r="E7170">
        <f t="shared" si="225"/>
        <v>9995.9951942330808</v>
      </c>
    </row>
    <row r="7171" spans="1:5" hidden="1" x14ac:dyDescent="0.25">
      <c r="A7171" t="s">
        <v>12</v>
      </c>
      <c r="B7171" s="6">
        <v>45041</v>
      </c>
      <c r="C7171" s="9" cm="1">
        <f t="array" ref="C7171">IFERROR(
(_xlfn.XLOOKUP(1,(MarketData[ETF]=A7171)*(MarketData[Date]=B7171),MarketData[Adjusted Close]) /
_xlfn.XLOOKUP(1,(MarketData[ETF]=A7171)*(MarketData[Date]=WORKDAY(B7171,-1)),MarketData[Adjusted Close]))-1,
""
)</f>
        <v>-1.5960591133004964E-2</v>
      </c>
      <c r="D7171">
        <f t="shared" si="224"/>
        <v>0.98364532019704454</v>
      </c>
      <c r="E7171">
        <f t="shared" si="225"/>
        <v>9836.4532019704457</v>
      </c>
    </row>
    <row r="7172" spans="1:5" hidden="1" x14ac:dyDescent="0.25">
      <c r="A7172" t="s">
        <v>12</v>
      </c>
      <c r="B7172" s="6">
        <v>45040</v>
      </c>
      <c r="C7172" s="9" cm="1">
        <f t="array" ref="C7172">IFERROR(
(_xlfn.XLOOKUP(1,(MarketData[ETF]=A7172)*(MarketData[Date]=B7172),MarketData[Adjusted Close]) /
_xlfn.XLOOKUP(1,(MarketData[ETF]=A7172)*(MarketData[Date]=WORKDAY(B7172,-1)),MarketData[Adjusted Close]))-1,
""
)</f>
        <v>1.3812154696133394E-3</v>
      </c>
      <c r="D7172">
        <f t="shared" si="224"/>
        <v>0.9850039463299135</v>
      </c>
      <c r="E7172">
        <f t="shared" si="225"/>
        <v>9850.0394632991356</v>
      </c>
    </row>
    <row r="7173" spans="1:5" hidden="1" x14ac:dyDescent="0.25">
      <c r="A7173" t="s">
        <v>12</v>
      </c>
      <c r="B7173" s="6">
        <v>45037</v>
      </c>
      <c r="C7173" s="9" cm="1">
        <f t="array" ref="C7173">IFERROR(
(_xlfn.XLOOKUP(1,(MarketData[ETF]=A7173)*(MarketData[Date]=B7173),MarketData[Adjusted Close]) /
_xlfn.XLOOKUP(1,(MarketData[ETF]=A7173)*(MarketData[Date]=WORKDAY(B7173,-1)),MarketData[Adjusted Close]))-1,
""
)</f>
        <v>1.9735543714216597E-4</v>
      </c>
      <c r="D7173">
        <f t="shared" si="224"/>
        <v>0.98519834221432823</v>
      </c>
      <c r="E7173">
        <f t="shared" si="225"/>
        <v>9851.983422143283</v>
      </c>
    </row>
    <row r="7174" spans="1:5" hidden="1" x14ac:dyDescent="0.25">
      <c r="A7174" t="s">
        <v>12</v>
      </c>
      <c r="B7174" s="6">
        <v>45036</v>
      </c>
      <c r="C7174" s="9" cm="1">
        <f t="array" ref="C7174">IFERROR(
(_xlfn.XLOOKUP(1,(MarketData[ETF]=A7174)*(MarketData[Date]=B7174),MarketData[Adjusted Close]) /
_xlfn.XLOOKUP(1,(MarketData[ETF]=A7174)*(MarketData[Date]=WORKDAY(B7174,-1)),MarketData[Adjusted Close]))-1,
""
)</f>
        <v>-1.9731649565901677E-4</v>
      </c>
      <c r="D7174">
        <f t="shared" si="224"/>
        <v>0.98500394632991339</v>
      </c>
      <c r="E7174">
        <f t="shared" si="225"/>
        <v>9850.0394632991338</v>
      </c>
    </row>
    <row r="7175" spans="1:5" hidden="1" x14ac:dyDescent="0.25">
      <c r="A7175" t="s">
        <v>12</v>
      </c>
      <c r="B7175" s="6">
        <v>45035</v>
      </c>
      <c r="C7175" s="9" cm="1">
        <f t="array" ref="C7175">IFERROR(
(_xlfn.XLOOKUP(1,(MarketData[ETF]=A7175)*(MarketData[Date]=B7175),MarketData[Adjusted Close]) /
_xlfn.XLOOKUP(1,(MarketData[ETF]=A7175)*(MarketData[Date]=WORKDAY(B7175,-1)),MarketData[Adjusted Close]))-1,
""
)</f>
        <v>-5.884660651235718E-3</v>
      </c>
      <c r="D7175">
        <f t="shared" si="224"/>
        <v>0.97920753236563385</v>
      </c>
      <c r="E7175">
        <f t="shared" si="225"/>
        <v>9792.0753236563378</v>
      </c>
    </row>
    <row r="7176" spans="1:5" hidden="1" x14ac:dyDescent="0.25">
      <c r="A7176" t="s">
        <v>12</v>
      </c>
      <c r="B7176" s="6">
        <v>45034</v>
      </c>
      <c r="C7176" s="9" cm="1">
        <f t="array" ref="C7176">IFERROR(
(_xlfn.XLOOKUP(1,(MarketData[ETF]=A7176)*(MarketData[Date]=B7176),MarketData[Adjusted Close]) /
_xlfn.XLOOKUP(1,(MarketData[ETF]=A7176)*(MarketData[Date]=WORKDAY(B7176,-1)),MarketData[Adjusted Close]))-1,
""
)</f>
        <v>3.1483667847302943E-3</v>
      </c>
      <c r="D7176">
        <f t="shared" si="224"/>
        <v>0.98229043683589157</v>
      </c>
      <c r="E7176">
        <f t="shared" si="225"/>
        <v>9822.9043683589152</v>
      </c>
    </row>
    <row r="7177" spans="1:5" hidden="1" x14ac:dyDescent="0.25">
      <c r="A7177" t="s">
        <v>12</v>
      </c>
      <c r="B7177" s="6">
        <v>45033</v>
      </c>
      <c r="C7177" s="9" cm="1">
        <f t="array" ref="C7177">IFERROR(
(_xlfn.XLOOKUP(1,(MarketData[ETF]=A7177)*(MarketData[Date]=B7177),MarketData[Adjusted Close]) /
_xlfn.XLOOKUP(1,(MarketData[ETF]=A7177)*(MarketData[Date]=WORKDAY(B7177,-1)),MarketData[Adjusted Close]))-1,
""
)</f>
        <v>0</v>
      </c>
      <c r="D7177">
        <f t="shared" si="224"/>
        <v>0.98229043683589157</v>
      </c>
      <c r="E7177">
        <f t="shared" si="225"/>
        <v>9822.9043683589152</v>
      </c>
    </row>
    <row r="7178" spans="1:5" hidden="1" x14ac:dyDescent="0.25">
      <c r="A7178" t="s">
        <v>12</v>
      </c>
      <c r="B7178" s="6">
        <v>45030</v>
      </c>
      <c r="C7178" s="9" cm="1">
        <f t="array" ref="C7178">IFERROR(
(_xlfn.XLOOKUP(1,(MarketData[ETF]=A7178)*(MarketData[Date]=B7178),MarketData[Adjusted Close]) /
_xlfn.XLOOKUP(1,(MarketData[ETF]=A7178)*(MarketData[Date]=WORKDAY(B7178,-1)),MarketData[Adjusted Close]))-1,
""
)</f>
        <v>-4.1152263374485409E-3</v>
      </c>
      <c r="D7178">
        <f t="shared" si="224"/>
        <v>0.97824808935920071</v>
      </c>
      <c r="E7178">
        <f t="shared" si="225"/>
        <v>9782.4808935920064</v>
      </c>
    </row>
    <row r="7179" spans="1:5" hidden="1" x14ac:dyDescent="0.25">
      <c r="A7179" t="s">
        <v>12</v>
      </c>
      <c r="B7179" s="6">
        <v>45029</v>
      </c>
      <c r="C7179" s="9" cm="1">
        <f t="array" ref="C7179">IFERROR(
(_xlfn.XLOOKUP(1,(MarketData[ETF]=A7179)*(MarketData[Date]=B7179),MarketData[Adjusted Close]) /
_xlfn.XLOOKUP(1,(MarketData[ETF]=A7179)*(MarketData[Date]=WORKDAY(B7179,-1)),MarketData[Adjusted Close]))-1,
""
)</f>
        <v>1.3103037522334882E-2</v>
      </c>
      <c r="D7179">
        <f t="shared" si="224"/>
        <v>0.99106611078022677</v>
      </c>
      <c r="E7179">
        <f t="shared" si="225"/>
        <v>9910.661107802267</v>
      </c>
    </row>
    <row r="7180" spans="1:5" hidden="1" x14ac:dyDescent="0.25">
      <c r="A7180" t="s">
        <v>12</v>
      </c>
      <c r="B7180" s="6">
        <v>45028</v>
      </c>
      <c r="C7180" s="9" cm="1">
        <f t="array" ref="C7180">IFERROR(
(_xlfn.XLOOKUP(1,(MarketData[ETF]=A7180)*(MarketData[Date]=B7180),MarketData[Adjusted Close]) /
_xlfn.XLOOKUP(1,(MarketData[ETF]=A7180)*(MarketData[Date]=WORKDAY(B7180,-1)),MarketData[Adjusted Close]))-1,
""
)</f>
        <v>2.7871789767071053E-3</v>
      </c>
      <c r="D7180">
        <f t="shared" si="224"/>
        <v>0.99382838940872031</v>
      </c>
      <c r="E7180">
        <f t="shared" si="225"/>
        <v>9938.2838940872025</v>
      </c>
    </row>
    <row r="7181" spans="1:5" hidden="1" x14ac:dyDescent="0.25">
      <c r="A7181" t="s">
        <v>12</v>
      </c>
      <c r="B7181" s="6">
        <v>45027</v>
      </c>
      <c r="C7181" s="9" cm="1">
        <f t="array" ref="C7181">IFERROR(
(_xlfn.XLOOKUP(1,(MarketData[ETF]=A7181)*(MarketData[Date]=B7181),MarketData[Adjusted Close]) /
_xlfn.XLOOKUP(1,(MarketData[ETF]=A7181)*(MarketData[Date]=WORKDAY(B7181,-1)),MarketData[Adjusted Close]))-1,
""
)</f>
        <v>4.3991201759647769E-3</v>
      </c>
      <c r="D7181">
        <f t="shared" si="224"/>
        <v>0.99820035992801481</v>
      </c>
      <c r="E7181">
        <f t="shared" si="225"/>
        <v>9982.0035992801477</v>
      </c>
    </row>
    <row r="7182" spans="1:5" hidden="1" x14ac:dyDescent="0.25">
      <c r="A7182" t="s">
        <v>12</v>
      </c>
      <c r="B7182" s="6">
        <v>45026</v>
      </c>
      <c r="C7182" s="9" t="str" cm="1">
        <f t="array" ref="C7182">IFERROR(
(_xlfn.XLOOKUP(1,(MarketData[ETF]=A7182)*(MarketData[Date]=B7182),MarketData[Adjusted Close]) /
_xlfn.XLOOKUP(1,(MarketData[ETF]=A7182)*(MarketData[Date]=WORKDAY(B7182,-1)),MarketData[Adjusted Close]))-1,
""
)</f>
        <v/>
      </c>
      <c r="D7182">
        <f t="shared" si="224"/>
        <v>1</v>
      </c>
      <c r="E7182">
        <f t="shared" si="225"/>
        <v>10000</v>
      </c>
    </row>
    <row r="7183" spans="1:5" hidden="1" x14ac:dyDescent="0.25">
      <c r="A7183" t="s">
        <v>12</v>
      </c>
      <c r="B7183" s="6">
        <v>45022</v>
      </c>
      <c r="C7183" s="9" cm="1">
        <f t="array" ref="C7183">IFERROR(
(_xlfn.XLOOKUP(1,(MarketData[ETF]=A7183)*(MarketData[Date]=B7183),MarketData[Adjusted Close]) /
_xlfn.XLOOKUP(1,(MarketData[ETF]=A7183)*(MarketData[Date]=WORKDAY(B7183,-1)),MarketData[Adjusted Close]))-1,
""
)</f>
        <v>3.4136546184739824E-3</v>
      </c>
      <c r="D7183">
        <f t="shared" si="224"/>
        <v>1.003413654618474</v>
      </c>
      <c r="E7183">
        <f t="shared" si="225"/>
        <v>10034.13654618474</v>
      </c>
    </row>
    <row r="7184" spans="1:5" hidden="1" x14ac:dyDescent="0.25">
      <c r="A7184" t="s">
        <v>12</v>
      </c>
      <c r="B7184" s="6">
        <v>45021</v>
      </c>
      <c r="C7184" s="9" cm="1">
        <f t="array" ref="C7184">IFERROR(
(_xlfn.XLOOKUP(1,(MarketData[ETF]=A7184)*(MarketData[Date]=B7184),MarketData[Adjusted Close]) /
_xlfn.XLOOKUP(1,(MarketData[ETF]=A7184)*(MarketData[Date]=WORKDAY(B7184,-1)),MarketData[Adjusted Close]))-1,
""
)</f>
        <v>-6.9790628115653508E-3</v>
      </c>
      <c r="D7184">
        <f t="shared" si="224"/>
        <v>0.99641076769690928</v>
      </c>
      <c r="E7184">
        <f t="shared" si="225"/>
        <v>9964.1076769690935</v>
      </c>
    </row>
    <row r="7185" spans="1:5" hidden="1" x14ac:dyDescent="0.25">
      <c r="A7185" t="s">
        <v>12</v>
      </c>
      <c r="B7185" s="6">
        <v>45020</v>
      </c>
      <c r="C7185" s="9" cm="1">
        <f t="array" ref="C7185">IFERROR(
(_xlfn.XLOOKUP(1,(MarketData[ETF]=A7185)*(MarketData[Date]=B7185),MarketData[Adjusted Close]) /
_xlfn.XLOOKUP(1,(MarketData[ETF]=A7185)*(MarketData[Date]=WORKDAY(B7185,-1)),MarketData[Adjusted Close]))-1,
""
)</f>
        <v>-5.9784774810678343E-4</v>
      </c>
      <c r="D7185">
        <f t="shared" si="224"/>
        <v>0.99581506576325229</v>
      </c>
      <c r="E7185">
        <f t="shared" si="225"/>
        <v>9958.1506576325228</v>
      </c>
    </row>
    <row r="7186" spans="1:5" hidden="1" x14ac:dyDescent="0.25">
      <c r="A7186" t="s">
        <v>12</v>
      </c>
      <c r="B7186" s="6">
        <v>45019</v>
      </c>
      <c r="C7186" s="9" cm="1">
        <f t="array" ref="C7186">IFERROR(
(_xlfn.XLOOKUP(1,(MarketData[ETF]=A7186)*(MarketData[Date]=B7186),MarketData[Adjusted Close]) /
_xlfn.XLOOKUP(1,(MarketData[ETF]=A7186)*(MarketData[Date]=WORKDAY(B7186,-1)),MarketData[Adjusted Close]))-1,
""
)</f>
        <v>7.2260136491368865E-3</v>
      </c>
      <c r="D7186">
        <f t="shared" si="224"/>
        <v>1.0030108390204737</v>
      </c>
      <c r="E7186">
        <f t="shared" si="225"/>
        <v>10030.108390204738</v>
      </c>
    </row>
    <row r="7187" spans="1:5" hidden="1" x14ac:dyDescent="0.25">
      <c r="A7187" t="s">
        <v>12</v>
      </c>
      <c r="B7187" s="6">
        <v>45016</v>
      </c>
      <c r="C7187" s="9" cm="1">
        <f t="array" ref="C7187">IFERROR(
(_xlfn.XLOOKUP(1,(MarketData[ETF]=A7187)*(MarketData[Date]=B7187),MarketData[Adjusted Close]) /
_xlfn.XLOOKUP(1,(MarketData[ETF]=A7187)*(MarketData[Date]=WORKDAY(B7187,-1)),MarketData[Adjusted Close]))-1,
""
)</f>
        <v>3.4239677744209995E-3</v>
      </c>
      <c r="D7187">
        <f t="shared" si="224"/>
        <v>1.0064451158106749</v>
      </c>
      <c r="E7187">
        <f t="shared" si="225"/>
        <v>10064.451158106749</v>
      </c>
    </row>
    <row r="7188" spans="1:5" hidden="1" x14ac:dyDescent="0.25">
      <c r="A7188" t="s">
        <v>12</v>
      </c>
      <c r="B7188" s="6">
        <v>45015</v>
      </c>
      <c r="C7188" s="9" cm="1">
        <f t="array" ref="C7188">IFERROR(
(_xlfn.XLOOKUP(1,(MarketData[ETF]=A7188)*(MarketData[Date]=B7188),MarketData[Adjusted Close]) /
_xlfn.XLOOKUP(1,(MarketData[ETF]=A7188)*(MarketData[Date]=WORKDAY(B7188,-1)),MarketData[Adjusted Close]))-1,
""
)</f>
        <v>1.1201629327902252E-2</v>
      </c>
      <c r="D7188">
        <f t="shared" si="224"/>
        <v>1.0177189409368637</v>
      </c>
      <c r="E7188">
        <f t="shared" si="225"/>
        <v>10177.189409368637</v>
      </c>
    </row>
    <row r="7189" spans="1:5" hidden="1" x14ac:dyDescent="0.25">
      <c r="A7189" t="s">
        <v>12</v>
      </c>
      <c r="B7189" s="6">
        <v>45014</v>
      </c>
      <c r="C7189" s="9" cm="1">
        <f t="array" ref="C7189">IFERROR(
(_xlfn.XLOOKUP(1,(MarketData[ETF]=A7189)*(MarketData[Date]=B7189),MarketData[Adjusted Close]) /
_xlfn.XLOOKUP(1,(MarketData[ETF]=A7189)*(MarketData[Date]=WORKDAY(B7189,-1)),MarketData[Adjusted Close]))-1,
""
)</f>
        <v>9.4572368421053099E-3</v>
      </c>
      <c r="D7189">
        <f t="shared" si="224"/>
        <v>1.0273437500000002</v>
      </c>
      <c r="E7189">
        <f t="shared" si="225"/>
        <v>10273.437500000002</v>
      </c>
    </row>
    <row r="7190" spans="1:5" hidden="1" x14ac:dyDescent="0.25">
      <c r="A7190" t="s">
        <v>12</v>
      </c>
      <c r="B7190" s="6">
        <v>45013</v>
      </c>
      <c r="C7190" s="9" cm="1">
        <f t="array" ref="C7190">IFERROR(
(_xlfn.XLOOKUP(1,(MarketData[ETF]=A7190)*(MarketData[Date]=B7190),MarketData[Adjusted Close]) /
_xlfn.XLOOKUP(1,(MarketData[ETF]=A7190)*(MarketData[Date]=WORKDAY(B7190,-1)),MarketData[Adjusted Close]))-1,
""
)</f>
        <v>3.9215686274509665E-3</v>
      </c>
      <c r="D7190">
        <f t="shared" si="224"/>
        <v>1.031372549019608</v>
      </c>
      <c r="E7190">
        <f t="shared" si="225"/>
        <v>10313.725490196079</v>
      </c>
    </row>
    <row r="7191" spans="1:5" hidden="1" x14ac:dyDescent="0.25">
      <c r="A7191" t="s">
        <v>12</v>
      </c>
      <c r="B7191" s="6">
        <v>45012</v>
      </c>
      <c r="C7191" s="9" cm="1">
        <f t="array" ref="C7191">IFERROR(
(_xlfn.XLOOKUP(1,(MarketData[ETF]=A7191)*(MarketData[Date]=B7191),MarketData[Adjusted Close]) /
_xlfn.XLOOKUP(1,(MarketData[ETF]=A7191)*(MarketData[Date]=WORKDAY(B7191,-1)),MarketData[Adjusted Close]))-1,
""
)</f>
        <v>5.395310230338346E-3</v>
      </c>
      <c r="D7191">
        <f t="shared" si="224"/>
        <v>1.0369371238846237</v>
      </c>
      <c r="E7191">
        <f t="shared" si="225"/>
        <v>10369.371238846237</v>
      </c>
    </row>
    <row r="7192" spans="1:5" hidden="1" x14ac:dyDescent="0.25">
      <c r="A7192" t="s">
        <v>12</v>
      </c>
      <c r="B7192" s="6">
        <v>45009</v>
      </c>
      <c r="C7192" s="9" cm="1">
        <f t="array" ref="C7192">IFERROR(
(_xlfn.XLOOKUP(1,(MarketData[ETF]=A7192)*(MarketData[Date]=B7192),MarketData[Adjusted Close]) /
_xlfn.XLOOKUP(1,(MarketData[ETF]=A7192)*(MarketData[Date]=WORKDAY(B7192,-1)),MarketData[Adjusted Close]))-1,
""
)</f>
        <v>-2.690397350993412E-3</v>
      </c>
      <c r="D7192">
        <f t="shared" si="224"/>
        <v>1.0341473509933778</v>
      </c>
      <c r="E7192">
        <f t="shared" si="225"/>
        <v>10341.473509933778</v>
      </c>
    </row>
    <row r="7193" spans="1:5" hidden="1" x14ac:dyDescent="0.25">
      <c r="A7193" t="s">
        <v>12</v>
      </c>
      <c r="B7193" s="6">
        <v>45008</v>
      </c>
      <c r="C7193" s="9" cm="1">
        <f t="array" ref="C7193">IFERROR(
(_xlfn.XLOOKUP(1,(MarketData[ETF]=A7193)*(MarketData[Date]=B7193),MarketData[Adjusted Close]) /
_xlfn.XLOOKUP(1,(MarketData[ETF]=A7193)*(MarketData[Date]=WORKDAY(B7193,-1)),MarketData[Adjusted Close]))-1,
""
)</f>
        <v>3.9476418034489758E-3</v>
      </c>
      <c r="D7193">
        <f t="shared" si="224"/>
        <v>1.0382297943070853</v>
      </c>
      <c r="E7193">
        <f t="shared" si="225"/>
        <v>10382.297943070853</v>
      </c>
    </row>
    <row r="7194" spans="1:5" hidden="1" x14ac:dyDescent="0.25">
      <c r="A7194" t="s">
        <v>12</v>
      </c>
      <c r="B7194" s="6">
        <v>45007</v>
      </c>
      <c r="C7194" s="9" cm="1">
        <f t="array" ref="C7194">IFERROR(
(_xlfn.XLOOKUP(1,(MarketData[ETF]=A7194)*(MarketData[Date]=B7194),MarketData[Adjusted Close]) /
_xlfn.XLOOKUP(1,(MarketData[ETF]=A7194)*(MarketData[Date]=WORKDAY(B7194,-1)),MarketData[Adjusted Close]))-1,
""
)</f>
        <v>-2.6937422295896241E-3</v>
      </c>
      <c r="D7194">
        <f t="shared" si="224"/>
        <v>1.0354330708661421</v>
      </c>
      <c r="E7194">
        <f t="shared" si="225"/>
        <v>10354.33070866142</v>
      </c>
    </row>
    <row r="7195" spans="1:5" hidden="1" x14ac:dyDescent="0.25">
      <c r="A7195" t="s">
        <v>12</v>
      </c>
      <c r="B7195" s="6">
        <v>45006</v>
      </c>
      <c r="C7195" s="9" cm="1">
        <f t="array" ref="C7195">IFERROR(
(_xlfn.XLOOKUP(1,(MarketData[ETF]=A7195)*(MarketData[Date]=B7195),MarketData[Adjusted Close]) /
_xlfn.XLOOKUP(1,(MarketData[ETF]=A7195)*(MarketData[Date]=WORKDAY(B7195,-1)),MarketData[Adjusted Close]))-1,
""
)</f>
        <v>1.195219123505975E-2</v>
      </c>
      <c r="D7195">
        <f t="shared" si="224"/>
        <v>1.0478087649402394</v>
      </c>
      <c r="E7195">
        <f t="shared" si="225"/>
        <v>10478.087649402394</v>
      </c>
    </row>
    <row r="7196" spans="1:5" hidden="1" x14ac:dyDescent="0.25">
      <c r="A7196" t="s">
        <v>12</v>
      </c>
      <c r="B7196" s="6">
        <v>45005</v>
      </c>
      <c r="C7196" s="9" cm="1">
        <f t="array" ref="C7196">IFERROR(
(_xlfn.XLOOKUP(1,(MarketData[ETF]=A7196)*(MarketData[Date]=B7196),MarketData[Adjusted Close]) /
_xlfn.XLOOKUP(1,(MarketData[ETF]=A7196)*(MarketData[Date]=WORKDAY(B7196,-1)),MarketData[Adjusted Close]))-1,
""
)</f>
        <v>1.2311611122903798E-2</v>
      </c>
      <c r="D7196">
        <f t="shared" si="224"/>
        <v>1.0607089789853539</v>
      </c>
      <c r="E7196">
        <f t="shared" si="225"/>
        <v>10607.089789853539</v>
      </c>
    </row>
    <row r="7197" spans="1:5" hidden="1" x14ac:dyDescent="0.25">
      <c r="A7197" t="s">
        <v>12</v>
      </c>
      <c r="B7197" s="6">
        <v>45002</v>
      </c>
      <c r="C7197" s="9" cm="1">
        <f t="array" ref="C7197">IFERROR(
(_xlfn.XLOOKUP(1,(MarketData[ETF]=A7197)*(MarketData[Date]=B7197),MarketData[Adjusted Close]) /
_xlfn.XLOOKUP(1,(MarketData[ETF]=A7197)*(MarketData[Date]=WORKDAY(B7197,-1)),MarketData[Adjusted Close]))-1,
""
)</f>
        <v>-9.8781000420344878E-3</v>
      </c>
      <c r="D7197">
        <f t="shared" si="224"/>
        <v>1.0502311895754524</v>
      </c>
      <c r="E7197">
        <f t="shared" si="225"/>
        <v>10502.311895754523</v>
      </c>
    </row>
    <row r="7198" spans="1:5" hidden="1" x14ac:dyDescent="0.25">
      <c r="A7198" t="s">
        <v>12</v>
      </c>
      <c r="B7198" s="6">
        <v>45001</v>
      </c>
      <c r="C7198" s="9" cm="1">
        <f t="array" ref="C7198">IFERROR(
(_xlfn.XLOOKUP(1,(MarketData[ETF]=A7198)*(MarketData[Date]=B7198),MarketData[Adjusted Close]) /
_xlfn.XLOOKUP(1,(MarketData[ETF]=A7198)*(MarketData[Date]=WORKDAY(B7198,-1)),MarketData[Adjusted Close]))-1,
""
)</f>
        <v>1.4498933901919031E-2</v>
      </c>
      <c r="D7198">
        <f t="shared" si="224"/>
        <v>1.0654584221748407</v>
      </c>
      <c r="E7198">
        <f t="shared" si="225"/>
        <v>10654.584221748406</v>
      </c>
    </row>
    <row r="7199" spans="1:5" hidden="1" x14ac:dyDescent="0.25">
      <c r="A7199" t="s">
        <v>12</v>
      </c>
      <c r="B7199" s="6">
        <v>45000</v>
      </c>
      <c r="C7199" s="9" cm="1">
        <f t="array" ref="C7199">IFERROR(
(_xlfn.XLOOKUP(1,(MarketData[ETF]=A7199)*(MarketData[Date]=B7199),MarketData[Adjusted Close]) /
_xlfn.XLOOKUP(1,(MarketData[ETF]=A7199)*(MarketData[Date]=WORKDAY(B7199,-1)),MarketData[Adjusted Close]))-1,
""
)</f>
        <v>-2.5960539979231534E-2</v>
      </c>
      <c r="D7199">
        <f t="shared" si="224"/>
        <v>1.0377985462097619</v>
      </c>
      <c r="E7199">
        <f t="shared" si="225"/>
        <v>10377.985462097618</v>
      </c>
    </row>
    <row r="7200" spans="1:5" hidden="1" x14ac:dyDescent="0.25">
      <c r="A7200" t="s">
        <v>12</v>
      </c>
      <c r="B7200" s="6">
        <v>44999</v>
      </c>
      <c r="C7200" s="9" cm="1">
        <f t="array" ref="C7200">IFERROR(
(_xlfn.XLOOKUP(1,(MarketData[ETF]=A7200)*(MarketData[Date]=B7200),MarketData[Adjusted Close]) /
_xlfn.XLOOKUP(1,(MarketData[ETF]=A7200)*(MarketData[Date]=WORKDAY(B7200,-1)),MarketData[Adjusted Close]))-1,
""
)</f>
        <v>8.7994971715901205E-3</v>
      </c>
      <c r="D7200">
        <f t="shared" si="224"/>
        <v>1.0469306515818151</v>
      </c>
      <c r="E7200">
        <f t="shared" si="225"/>
        <v>10469.306515818151</v>
      </c>
    </row>
    <row r="7201" spans="1:5" hidden="1" x14ac:dyDescent="0.25">
      <c r="A7201" t="s">
        <v>12</v>
      </c>
      <c r="B7201" s="6">
        <v>44998</v>
      </c>
      <c r="C7201" s="9" cm="1">
        <f t="array" ref="C7201">IFERROR(
(_xlfn.XLOOKUP(1,(MarketData[ETF]=A7201)*(MarketData[Date]=B7201),MarketData[Adjusted Close]) /
_xlfn.XLOOKUP(1,(MarketData[ETF]=A7201)*(MarketData[Date]=WORKDAY(B7201,-1)),MarketData[Adjusted Close]))-1,
""
)</f>
        <v>-4.7956630525438637E-3</v>
      </c>
      <c r="D7201">
        <f t="shared" si="224"/>
        <v>1.0419099249374486</v>
      </c>
      <c r="E7201">
        <f t="shared" si="225"/>
        <v>10419.099249374485</v>
      </c>
    </row>
    <row r="7202" spans="1:5" hidden="1" x14ac:dyDescent="0.25">
      <c r="A7202" t="s">
        <v>12</v>
      </c>
      <c r="B7202" s="6">
        <v>44995</v>
      </c>
      <c r="C7202" s="9" cm="1">
        <f t="array" ref="C7202">IFERROR(
(_xlfn.XLOOKUP(1,(MarketData[ETF]=A7202)*(MarketData[Date]=B7202),MarketData[Adjusted Close]) /
_xlfn.XLOOKUP(1,(MarketData[ETF]=A7202)*(MarketData[Date]=WORKDAY(B7202,-1)),MarketData[Adjusted Close]))-1,
""
)</f>
        <v>-8.476328302666869E-3</v>
      </c>
      <c r="D7202">
        <f t="shared" si="224"/>
        <v>1.0330783543518718</v>
      </c>
      <c r="E7202">
        <f t="shared" si="225"/>
        <v>10330.783543518717</v>
      </c>
    </row>
    <row r="7203" spans="1:5" hidden="1" x14ac:dyDescent="0.25">
      <c r="A7203" t="s">
        <v>12</v>
      </c>
      <c r="B7203" s="6">
        <v>44994</v>
      </c>
      <c r="C7203" s="9" cm="1">
        <f t="array" ref="C7203">IFERROR(
(_xlfn.XLOOKUP(1,(MarketData[ETF]=A7203)*(MarketData[Date]=B7203),MarketData[Adjusted Close]) /
_xlfn.XLOOKUP(1,(MarketData[ETF]=A7203)*(MarketData[Date]=WORKDAY(B7203,-1)),MarketData[Adjusted Close]))-1,
""
)</f>
        <v>-1.1646914589293011E-2</v>
      </c>
      <c r="D7203">
        <f t="shared" si="224"/>
        <v>1.0210461789946881</v>
      </c>
      <c r="E7203">
        <f t="shared" si="225"/>
        <v>10210.461789946881</v>
      </c>
    </row>
    <row r="7204" spans="1:5" hidden="1" x14ac:dyDescent="0.25">
      <c r="A7204" t="s">
        <v>12</v>
      </c>
      <c r="B7204" s="6">
        <v>44993</v>
      </c>
      <c r="C7204" s="9" cm="1">
        <f t="array" ref="C7204">IFERROR(
(_xlfn.XLOOKUP(1,(MarketData[ETF]=A7204)*(MarketData[Date]=B7204),MarketData[Adjusted Close]) /
_xlfn.XLOOKUP(1,(MarketData[ETF]=A7204)*(MarketData[Date]=WORKDAY(B7204,-1)),MarketData[Adjusted Close]))-1,
""
)</f>
        <v>4.721823034284478E-3</v>
      </c>
      <c r="D7204">
        <f t="shared" si="224"/>
        <v>1.0258673783617334</v>
      </c>
      <c r="E7204">
        <f t="shared" si="225"/>
        <v>10258.673783617334</v>
      </c>
    </row>
    <row r="7205" spans="1:5" hidden="1" x14ac:dyDescent="0.25">
      <c r="A7205" t="s">
        <v>12</v>
      </c>
      <c r="B7205" s="6">
        <v>44992</v>
      </c>
      <c r="C7205" s="9" cm="1">
        <f t="array" ref="C7205">IFERROR(
(_xlfn.XLOOKUP(1,(MarketData[ETF]=A7205)*(MarketData[Date]=B7205),MarketData[Adjusted Close]) /
_xlfn.XLOOKUP(1,(MarketData[ETF]=A7205)*(MarketData[Date]=WORKDAY(B7205,-1)),MarketData[Adjusted Close]))-1,
""
)</f>
        <v>-1.7150928167877333E-2</v>
      </c>
      <c r="D7205">
        <f t="shared" si="224"/>
        <v>1.0082728006456827</v>
      </c>
      <c r="E7205">
        <f t="shared" si="225"/>
        <v>10082.728006456828</v>
      </c>
    </row>
    <row r="7206" spans="1:5" hidden="1" x14ac:dyDescent="0.25">
      <c r="A7206" t="s">
        <v>12</v>
      </c>
      <c r="B7206" s="6">
        <v>44991</v>
      </c>
      <c r="C7206" s="9" cm="1">
        <f t="array" ref="C7206">IFERROR(
(_xlfn.XLOOKUP(1,(MarketData[ETF]=A7206)*(MarketData[Date]=B7206),MarketData[Adjusted Close]) /
_xlfn.XLOOKUP(1,(MarketData[ETF]=A7206)*(MarketData[Date]=WORKDAY(B7206,-1)),MarketData[Adjusted Close]))-1,
""
)</f>
        <v>-2.2146164686933645E-3</v>
      </c>
      <c r="D7206">
        <f t="shared" ref="D7206:D7269" si="226">IFERROR(IF(A7206&lt;&gt;A7205,1,D7205*(1+C7206)),1)</f>
        <v>1.0060398630964371</v>
      </c>
      <c r="E7206">
        <f t="shared" ref="E7206:E7269" si="227">D7206*10000</f>
        <v>10060.398630964371</v>
      </c>
    </row>
    <row r="7207" spans="1:5" hidden="1" x14ac:dyDescent="0.25">
      <c r="A7207" t="s">
        <v>12</v>
      </c>
      <c r="B7207" s="6">
        <v>44988</v>
      </c>
      <c r="C7207" s="9" cm="1">
        <f t="array" ref="C7207">IFERROR(
(_xlfn.XLOOKUP(1,(MarketData[ETF]=A7207)*(MarketData[Date]=B7207),MarketData[Adjusted Close]) /
_xlfn.XLOOKUP(1,(MarketData[ETF]=A7207)*(MarketData[Date]=WORKDAY(B7207,-1)),MarketData[Adjusted Close]))-1,
""
)</f>
        <v>1.2640163098878832E-2</v>
      </c>
      <c r="D7207">
        <f t="shared" si="226"/>
        <v>1.0187563710499499</v>
      </c>
      <c r="E7207">
        <f t="shared" si="227"/>
        <v>10187.563710499498</v>
      </c>
    </row>
    <row r="7208" spans="1:5" hidden="1" x14ac:dyDescent="0.25">
      <c r="A7208" t="s">
        <v>12</v>
      </c>
      <c r="B7208" s="6">
        <v>44987</v>
      </c>
      <c r="C7208" s="9" cm="1">
        <f t="array" ref="C7208">IFERROR(
(_xlfn.XLOOKUP(1,(MarketData[ETF]=A7208)*(MarketData[Date]=B7208),MarketData[Adjusted Close]) /
_xlfn.XLOOKUP(1,(MarketData[ETF]=A7208)*(MarketData[Date]=WORKDAY(B7208,-1)),MarketData[Adjusted Close]))-1,
""
)</f>
        <v>2.2476501838986085E-3</v>
      </c>
      <c r="D7208">
        <f t="shared" si="226"/>
        <v>1.0210461789946881</v>
      </c>
      <c r="E7208">
        <f t="shared" si="227"/>
        <v>10210.461789946881</v>
      </c>
    </row>
    <row r="7209" spans="1:5" hidden="1" x14ac:dyDescent="0.25">
      <c r="A7209" t="s">
        <v>12</v>
      </c>
      <c r="B7209" s="6">
        <v>44986</v>
      </c>
      <c r="C7209" s="9" cm="1">
        <f t="array" ref="C7209">IFERROR(
(_xlfn.XLOOKUP(1,(MarketData[ETF]=A7209)*(MarketData[Date]=B7209),MarketData[Adjusted Close]) /
_xlfn.XLOOKUP(1,(MarketData[ETF]=A7209)*(MarketData[Date]=WORKDAY(B7209,-1)),MarketData[Adjusted Close]))-1,
""
)</f>
        <v>1.0322047894302244E-2</v>
      </c>
      <c r="D7209">
        <f t="shared" si="226"/>
        <v>1.0315854665565656</v>
      </c>
      <c r="E7209">
        <f t="shared" si="227"/>
        <v>10315.854665565656</v>
      </c>
    </row>
    <row r="7210" spans="1:5" hidden="1" x14ac:dyDescent="0.25">
      <c r="A7210" t="s">
        <v>12</v>
      </c>
      <c r="B7210" s="6">
        <v>44985</v>
      </c>
      <c r="C7210" s="9" cm="1">
        <f t="array" ref="C7210">IFERROR(
(_xlfn.XLOOKUP(1,(MarketData[ETF]=A7210)*(MarketData[Date]=B7210),MarketData[Adjusted Close]) /
_xlfn.XLOOKUP(1,(MarketData[ETF]=A7210)*(MarketData[Date]=WORKDAY(B7210,-1)),MarketData[Adjusted Close]))-1,
""
)</f>
        <v>-6.9700697006970236E-3</v>
      </c>
      <c r="D7210">
        <f t="shared" si="226"/>
        <v>1.0243952439524402</v>
      </c>
      <c r="E7210">
        <f t="shared" si="227"/>
        <v>10243.952439524403</v>
      </c>
    </row>
    <row r="7211" spans="1:5" hidden="1" x14ac:dyDescent="0.25">
      <c r="A7211" t="s">
        <v>12</v>
      </c>
      <c r="B7211" s="6">
        <v>44984</v>
      </c>
      <c r="C7211" s="9" cm="1">
        <f t="array" ref="C7211">IFERROR(
(_xlfn.XLOOKUP(1,(MarketData[ETF]=A7211)*(MarketData[Date]=B7211),MarketData[Adjusted Close]) /
_xlfn.XLOOKUP(1,(MarketData[ETF]=A7211)*(MarketData[Date]=WORKDAY(B7211,-1)),MarketData[Adjusted Close]))-1,
""
)</f>
        <v>9.5198675496688256E-3</v>
      </c>
      <c r="D7211">
        <f t="shared" si="226"/>
        <v>1.0341473509933781</v>
      </c>
      <c r="E7211">
        <f t="shared" si="227"/>
        <v>10341.473509933781</v>
      </c>
    </row>
    <row r="7212" spans="1:5" hidden="1" x14ac:dyDescent="0.25">
      <c r="A7212" t="s">
        <v>12</v>
      </c>
      <c r="B7212" s="6">
        <v>44981</v>
      </c>
      <c r="C7212" s="9" cm="1">
        <f t="array" ref="C7212">IFERROR(
(_xlfn.XLOOKUP(1,(MarketData[ETF]=A7212)*(MarketData[Date]=B7212),MarketData[Adjusted Close]) /
_xlfn.XLOOKUP(1,(MarketData[ETF]=A7212)*(MarketData[Date]=WORKDAY(B7212,-1)),MarketData[Adjusted Close]))-1,
""
)</f>
        <v>-1.6486871565235095E-2</v>
      </c>
      <c r="D7212">
        <f t="shared" si="226"/>
        <v>1.0170974964380222</v>
      </c>
      <c r="E7212">
        <f t="shared" si="227"/>
        <v>10170.974964380222</v>
      </c>
    </row>
    <row r="7213" spans="1:5" hidden="1" x14ac:dyDescent="0.25">
      <c r="A7213" t="s">
        <v>12</v>
      </c>
      <c r="B7213" s="6">
        <v>44980</v>
      </c>
      <c r="C7213" s="9" cm="1">
        <f t="array" ref="C7213">IFERROR(
(_xlfn.XLOOKUP(1,(MarketData[ETF]=A7213)*(MarketData[Date]=B7213),MarketData[Adjusted Close]) /
_xlfn.XLOOKUP(1,(MarketData[ETF]=A7213)*(MarketData[Date]=WORKDAY(B7213,-1)),MarketData[Adjusted Close]))-1,
""
)</f>
        <v>5.3202373644363199E-3</v>
      </c>
      <c r="D7213">
        <f t="shared" si="226"/>
        <v>1.0225086965418464</v>
      </c>
      <c r="E7213">
        <f t="shared" si="227"/>
        <v>10225.086965418464</v>
      </c>
    </row>
    <row r="7214" spans="1:5" hidden="1" x14ac:dyDescent="0.25">
      <c r="A7214" t="s">
        <v>12</v>
      </c>
      <c r="B7214" s="6">
        <v>44979</v>
      </c>
      <c r="C7214" s="9" cm="1">
        <f t="array" ref="C7214">IFERROR(
(_xlfn.XLOOKUP(1,(MarketData[ETF]=A7214)*(MarketData[Date]=B7214),MarketData[Adjusted Close]) /
_xlfn.XLOOKUP(1,(MarketData[ETF]=A7214)*(MarketData[Date]=WORKDAY(B7214,-1)),MarketData[Adjusted Close]))-1,
""
)</f>
        <v>-5.696846388606347E-3</v>
      </c>
      <c r="D7214">
        <f t="shared" si="226"/>
        <v>1.0166836215666335</v>
      </c>
      <c r="E7214">
        <f t="shared" si="227"/>
        <v>10166.836215666335</v>
      </c>
    </row>
    <row r="7215" spans="1:5" hidden="1" x14ac:dyDescent="0.25">
      <c r="A7215" t="s">
        <v>12</v>
      </c>
      <c r="B7215" s="6">
        <v>44978</v>
      </c>
      <c r="C7215" s="9" t="str" cm="1">
        <f t="array" ref="C7215">IFERROR(
(_xlfn.XLOOKUP(1,(MarketData[ETF]=A7215)*(MarketData[Date]=B7215),MarketData[Adjusted Close]) /
_xlfn.XLOOKUP(1,(MarketData[ETF]=A7215)*(MarketData[Date]=WORKDAY(B7215,-1)),MarketData[Adjusted Close]))-1,
""
)</f>
        <v/>
      </c>
      <c r="D7215">
        <f t="shared" si="226"/>
        <v>1</v>
      </c>
      <c r="E7215">
        <f t="shared" si="227"/>
        <v>10000</v>
      </c>
    </row>
    <row r="7216" spans="1:5" hidden="1" x14ac:dyDescent="0.25">
      <c r="A7216" t="s">
        <v>12</v>
      </c>
      <c r="B7216" s="6">
        <v>44974</v>
      </c>
      <c r="C7216" s="9" cm="1">
        <f t="array" ref="C7216">IFERROR(
(_xlfn.XLOOKUP(1,(MarketData[ETF]=A7216)*(MarketData[Date]=B7216),MarketData[Adjusted Close]) /
_xlfn.XLOOKUP(1,(MarketData[ETF]=A7216)*(MarketData[Date]=WORKDAY(B7216,-1)),MarketData[Adjusted Close]))-1,
""
)</f>
        <v>-8.0353555644840924E-4</v>
      </c>
      <c r="D7216">
        <f t="shared" si="226"/>
        <v>0.99919646444355159</v>
      </c>
      <c r="E7216">
        <f t="shared" si="227"/>
        <v>9991.9646444355167</v>
      </c>
    </row>
    <row r="7217" spans="1:5" hidden="1" x14ac:dyDescent="0.25">
      <c r="A7217" t="s">
        <v>12</v>
      </c>
      <c r="B7217" s="6">
        <v>44973</v>
      </c>
      <c r="C7217" s="9" cm="1">
        <f t="array" ref="C7217">IFERROR(
(_xlfn.XLOOKUP(1,(MarketData[ETF]=A7217)*(MarketData[Date]=B7217),MarketData[Adjusted Close]) /
_xlfn.XLOOKUP(1,(MarketData[ETF]=A7217)*(MarketData[Date]=WORKDAY(B7217,-1)),MarketData[Adjusted Close]))-1,
""
)</f>
        <v>-4.0016006402560089E-3</v>
      </c>
      <c r="D7217">
        <f t="shared" si="226"/>
        <v>0.99519807923169279</v>
      </c>
      <c r="E7217">
        <f t="shared" si="227"/>
        <v>9951.9807923169283</v>
      </c>
    </row>
    <row r="7218" spans="1:5" hidden="1" x14ac:dyDescent="0.25">
      <c r="A7218" t="s">
        <v>12</v>
      </c>
      <c r="B7218" s="6">
        <v>44972</v>
      </c>
      <c r="C7218" s="9" cm="1">
        <f t="array" ref="C7218">IFERROR(
(_xlfn.XLOOKUP(1,(MarketData[ETF]=A7218)*(MarketData[Date]=B7218),MarketData[Adjusted Close]) /
_xlfn.XLOOKUP(1,(MarketData[ETF]=A7218)*(MarketData[Date]=WORKDAY(B7218,-1)),MarketData[Adjusted Close]))-1,
""
)</f>
        <v>-4.9771053155485134E-3</v>
      </c>
      <c r="D7218">
        <f t="shared" si="226"/>
        <v>0.99024487358152502</v>
      </c>
      <c r="E7218">
        <f t="shared" si="227"/>
        <v>9902.448735815251</v>
      </c>
    </row>
    <row r="7219" spans="1:5" hidden="1" x14ac:dyDescent="0.25">
      <c r="A7219" t="s">
        <v>12</v>
      </c>
      <c r="B7219" s="6">
        <v>44971</v>
      </c>
      <c r="C7219" s="9" cm="1">
        <f t="array" ref="C7219">IFERROR(
(_xlfn.XLOOKUP(1,(MarketData[ETF]=A7219)*(MarketData[Date]=B7219),MarketData[Adjusted Close]) /
_xlfn.XLOOKUP(1,(MarketData[ETF]=A7219)*(MarketData[Date]=WORKDAY(B7219,-1)),MarketData[Adjusted Close]))-1,
""
)</f>
        <v>1.9912385503784158E-4</v>
      </c>
      <c r="D7219">
        <f t="shared" si="226"/>
        <v>0.99044205495818405</v>
      </c>
      <c r="E7219">
        <f t="shared" si="227"/>
        <v>9904.4205495818405</v>
      </c>
    </row>
    <row r="7220" spans="1:5" hidden="1" x14ac:dyDescent="0.25">
      <c r="A7220" t="s">
        <v>12</v>
      </c>
      <c r="B7220" s="6">
        <v>44970</v>
      </c>
      <c r="C7220" s="9" cm="1">
        <f t="array" ref="C7220">IFERROR(
(_xlfn.XLOOKUP(1,(MarketData[ETF]=A7220)*(MarketData[Date]=B7220),MarketData[Adjusted Close]) /
_xlfn.XLOOKUP(1,(MarketData[ETF]=A7220)*(MarketData[Date]=WORKDAY(B7220,-1)),MarketData[Adjusted Close]))-1,
""
)</f>
        <v>8.4337349397589634E-3</v>
      </c>
      <c r="D7220">
        <f t="shared" si="226"/>
        <v>0.99879518072289153</v>
      </c>
      <c r="E7220">
        <f t="shared" si="227"/>
        <v>9987.9518072289156</v>
      </c>
    </row>
    <row r="7221" spans="1:5" hidden="1" x14ac:dyDescent="0.25">
      <c r="A7221" t="s">
        <v>12</v>
      </c>
      <c r="B7221" s="6">
        <v>44967</v>
      </c>
      <c r="C7221" s="9" cm="1">
        <f t="array" ref="C7221">IFERROR(
(_xlfn.XLOOKUP(1,(MarketData[ETF]=A7221)*(MarketData[Date]=B7221),MarketData[Adjusted Close]) /
_xlfn.XLOOKUP(1,(MarketData[ETF]=A7221)*(MarketData[Date]=WORKDAY(B7221,-1)),MarketData[Adjusted Close]))-1,
""
)</f>
        <v>-4.7961630695444457E-3</v>
      </c>
      <c r="D7221">
        <f t="shared" si="226"/>
        <v>0.99400479616306947</v>
      </c>
      <c r="E7221">
        <f t="shared" si="227"/>
        <v>9940.0479616306948</v>
      </c>
    </row>
    <row r="7222" spans="1:5" hidden="1" x14ac:dyDescent="0.25">
      <c r="A7222" t="s">
        <v>12</v>
      </c>
      <c r="B7222" s="6">
        <v>44966</v>
      </c>
      <c r="C7222" s="9" cm="1">
        <f t="array" ref="C7222">IFERROR(
(_xlfn.XLOOKUP(1,(MarketData[ETF]=A7222)*(MarketData[Date]=B7222),MarketData[Adjusted Close]) /
_xlfn.XLOOKUP(1,(MarketData[ETF]=A7222)*(MarketData[Date]=WORKDAY(B7222,-1)),MarketData[Adjusted Close]))-1,
""
)</f>
        <v>1.8018018018017834E-3</v>
      </c>
      <c r="D7222">
        <f t="shared" si="226"/>
        <v>0.99579579579579569</v>
      </c>
      <c r="E7222">
        <f t="shared" si="227"/>
        <v>9957.9579579579568</v>
      </c>
    </row>
    <row r="7223" spans="1:5" hidden="1" x14ac:dyDescent="0.25">
      <c r="A7223" t="s">
        <v>12</v>
      </c>
      <c r="B7223" s="6">
        <v>44965</v>
      </c>
      <c r="C7223" s="9" cm="1">
        <f t="array" ref="C7223">IFERROR(
(_xlfn.XLOOKUP(1,(MarketData[ETF]=A7223)*(MarketData[Date]=B7223),MarketData[Adjusted Close]) /
_xlfn.XLOOKUP(1,(MarketData[ETF]=A7223)*(MarketData[Date]=WORKDAY(B7223,-1)),MarketData[Adjusted Close]))-1,
""
)</f>
        <v>-4.3850906916483856E-3</v>
      </c>
      <c r="D7223">
        <f t="shared" si="226"/>
        <v>0.99142914092086898</v>
      </c>
      <c r="E7223">
        <f t="shared" si="227"/>
        <v>9914.2914092086903</v>
      </c>
    </row>
    <row r="7224" spans="1:5" hidden="1" x14ac:dyDescent="0.25">
      <c r="A7224" t="s">
        <v>12</v>
      </c>
      <c r="B7224" s="6">
        <v>44964</v>
      </c>
      <c r="C7224" s="9" cm="1">
        <f t="array" ref="C7224">IFERROR(
(_xlfn.XLOOKUP(1,(MarketData[ETF]=A7224)*(MarketData[Date]=B7224),MarketData[Adjusted Close]) /
_xlfn.XLOOKUP(1,(MarketData[ETF]=A7224)*(MarketData[Date]=WORKDAY(B7224,-1)),MarketData[Adjusted Close]))-1,
""
)</f>
        <v>6.823198876179104E-3</v>
      </c>
      <c r="D7224">
        <f t="shared" si="226"/>
        <v>0.99819385912101144</v>
      </c>
      <c r="E7224">
        <f t="shared" si="227"/>
        <v>9981.9385912101152</v>
      </c>
    </row>
    <row r="7225" spans="1:5" hidden="1" x14ac:dyDescent="0.25">
      <c r="A7225" t="s">
        <v>12</v>
      </c>
      <c r="B7225" s="6">
        <v>44963</v>
      </c>
      <c r="C7225" s="9" cm="1">
        <f t="array" ref="C7225">IFERROR(
(_xlfn.XLOOKUP(1,(MarketData[ETF]=A7225)*(MarketData[Date]=B7225),MarketData[Adjusted Close]) /
_xlfn.XLOOKUP(1,(MarketData[ETF]=A7225)*(MarketData[Date]=WORKDAY(B7225,-1)),MarketData[Adjusted Close]))-1,
""
)</f>
        <v>-1.0327706057596919E-2</v>
      </c>
      <c r="D7225">
        <f t="shared" si="226"/>
        <v>0.98788480635551135</v>
      </c>
      <c r="E7225">
        <f t="shared" si="227"/>
        <v>9878.8480635551132</v>
      </c>
    </row>
    <row r="7226" spans="1:5" hidden="1" x14ac:dyDescent="0.25">
      <c r="A7226" t="s">
        <v>12</v>
      </c>
      <c r="B7226" s="6">
        <v>44960</v>
      </c>
      <c r="C7226" s="9" cm="1">
        <f t="array" ref="C7226">IFERROR(
(_xlfn.XLOOKUP(1,(MarketData[ETF]=A7226)*(MarketData[Date]=B7226),MarketData[Adjusted Close]) /
_xlfn.XLOOKUP(1,(MarketData[ETF]=A7226)*(MarketData[Date]=WORKDAY(B7226,-1)),MarketData[Adjusted Close]))-1,
""
)</f>
        <v>-1.1776251226692902E-2</v>
      </c>
      <c r="D7226">
        <f t="shared" si="226"/>
        <v>0.97625122669283593</v>
      </c>
      <c r="E7226">
        <f t="shared" si="227"/>
        <v>9762.5122669283592</v>
      </c>
    </row>
    <row r="7227" spans="1:5" hidden="1" x14ac:dyDescent="0.25">
      <c r="A7227" t="s">
        <v>12</v>
      </c>
      <c r="B7227" s="6">
        <v>44959</v>
      </c>
      <c r="C7227" s="9" cm="1">
        <f t="array" ref="C7227">IFERROR(
(_xlfn.XLOOKUP(1,(MarketData[ETF]=A7227)*(MarketData[Date]=B7227),MarketData[Adjusted Close]) /
_xlfn.XLOOKUP(1,(MarketData[ETF]=A7227)*(MarketData[Date]=WORKDAY(B7227,-1)),MarketData[Adjusted Close]))-1,
""
)</f>
        <v>-2.5450274079873436E-3</v>
      </c>
      <c r="D7227">
        <f t="shared" si="226"/>
        <v>0.97376664056382134</v>
      </c>
      <c r="E7227">
        <f t="shared" si="227"/>
        <v>9737.6664056382142</v>
      </c>
    </row>
    <row r="7228" spans="1:5" hidden="1" x14ac:dyDescent="0.25">
      <c r="A7228" t="s">
        <v>12</v>
      </c>
      <c r="B7228" s="6">
        <v>44958</v>
      </c>
      <c r="C7228" s="9" cm="1">
        <f t="array" ref="C7228">IFERROR(
(_xlfn.XLOOKUP(1,(MarketData[ETF]=A7228)*(MarketData[Date]=B7228),MarketData[Adjusted Close]) /
_xlfn.XLOOKUP(1,(MarketData[ETF]=A7228)*(MarketData[Date]=WORKDAY(B7228,-1)),MarketData[Adjusted Close]))-1,
""
)</f>
        <v>9.4861660079050836E-3</v>
      </c>
      <c r="D7228">
        <f t="shared" si="226"/>
        <v>0.98300395256916984</v>
      </c>
      <c r="E7228">
        <f t="shared" si="227"/>
        <v>9830.0395256916981</v>
      </c>
    </row>
    <row r="7229" spans="1:5" hidden="1" x14ac:dyDescent="0.25">
      <c r="A7229" t="s">
        <v>12</v>
      </c>
      <c r="B7229" s="6">
        <v>44957</v>
      </c>
      <c r="C7229" s="9" cm="1">
        <f t="array" ref="C7229">IFERROR(
(_xlfn.XLOOKUP(1,(MarketData[ETF]=A7229)*(MarketData[Date]=B7229),MarketData[Adjusted Close]) /
_xlfn.XLOOKUP(1,(MarketData[ETF]=A7229)*(MarketData[Date]=WORKDAY(B7229,-1)),MarketData[Adjusted Close]))-1,
""
)</f>
        <v>4.9652432969216065E-3</v>
      </c>
      <c r="D7229">
        <f t="shared" si="226"/>
        <v>0.98788480635551135</v>
      </c>
      <c r="E7229">
        <f t="shared" si="227"/>
        <v>9878.8480635551132</v>
      </c>
    </row>
    <row r="7230" spans="1:5" hidden="1" x14ac:dyDescent="0.25">
      <c r="A7230" t="s">
        <v>12</v>
      </c>
      <c r="B7230" s="6">
        <v>44956</v>
      </c>
      <c r="C7230" s="9" cm="1">
        <f t="array" ref="C7230">IFERROR(
(_xlfn.XLOOKUP(1,(MarketData[ETF]=A7230)*(MarketData[Date]=B7230),MarketData[Adjusted Close]) /
_xlfn.XLOOKUP(1,(MarketData[ETF]=A7230)*(MarketData[Date]=WORKDAY(B7230,-1)),MarketData[Adjusted Close]))-1,
""
)</f>
        <v>-1.0416666666666741E-2</v>
      </c>
      <c r="D7230">
        <f t="shared" si="226"/>
        <v>0.97759433962264142</v>
      </c>
      <c r="E7230">
        <f t="shared" si="227"/>
        <v>9775.9433962264138</v>
      </c>
    </row>
    <row r="7231" spans="1:5" hidden="1" x14ac:dyDescent="0.25">
      <c r="A7231" t="s">
        <v>12</v>
      </c>
      <c r="B7231" s="6">
        <v>44953</v>
      </c>
      <c r="C7231" s="9" cm="1">
        <f t="array" ref="C7231">IFERROR(
(_xlfn.XLOOKUP(1,(MarketData[ETF]=A7231)*(MarketData[Date]=B7231),MarketData[Adjusted Close]) /
_xlfn.XLOOKUP(1,(MarketData[ETF]=A7231)*(MarketData[Date]=WORKDAY(B7231,-1)),MarketData[Adjusted Close]))-1,
""
)</f>
        <v>-2.3529411764705577E-3</v>
      </c>
      <c r="D7231">
        <f t="shared" si="226"/>
        <v>0.97529411764705876</v>
      </c>
      <c r="E7231">
        <f t="shared" si="227"/>
        <v>9752.9411764705874</v>
      </c>
    </row>
    <row r="7232" spans="1:5" hidden="1" x14ac:dyDescent="0.25">
      <c r="A7232" t="s">
        <v>12</v>
      </c>
      <c r="B7232" s="6">
        <v>44952</v>
      </c>
      <c r="C7232" s="9" cm="1">
        <f t="array" ref="C7232">IFERROR(
(_xlfn.XLOOKUP(1,(MarketData[ETF]=A7232)*(MarketData[Date]=B7232),MarketData[Adjusted Close]) /
_xlfn.XLOOKUP(1,(MarketData[ETF]=A7232)*(MarketData[Date]=WORKDAY(B7232,-1)),MarketData[Adjusted Close]))-1,
""
)</f>
        <v>3.5419126328217754E-3</v>
      </c>
      <c r="D7232">
        <f t="shared" si="226"/>
        <v>0.97874852420306968</v>
      </c>
      <c r="E7232">
        <f t="shared" si="227"/>
        <v>9787.4852420306961</v>
      </c>
    </row>
    <row r="7233" spans="1:5" hidden="1" x14ac:dyDescent="0.25">
      <c r="A7233" t="s">
        <v>12</v>
      </c>
      <c r="B7233" s="6">
        <v>44951</v>
      </c>
      <c r="C7233" s="9" cm="1">
        <f t="array" ref="C7233">IFERROR(
(_xlfn.XLOOKUP(1,(MarketData[ETF]=A7233)*(MarketData[Date]=B7233),MarketData[Adjusted Close]) /
_xlfn.XLOOKUP(1,(MarketData[ETF]=A7233)*(MarketData[Date]=WORKDAY(B7233,-1)),MarketData[Adjusted Close]))-1,
""
)</f>
        <v>4.1493775933609811E-3</v>
      </c>
      <c r="D7233">
        <f t="shared" si="226"/>
        <v>0.98280972139893308</v>
      </c>
      <c r="E7233">
        <f t="shared" si="227"/>
        <v>9828.0972139893311</v>
      </c>
    </row>
    <row r="7234" spans="1:5" hidden="1" x14ac:dyDescent="0.25">
      <c r="A7234" t="s">
        <v>12</v>
      </c>
      <c r="B7234" s="6">
        <v>44950</v>
      </c>
      <c r="C7234" s="9" cm="1">
        <f t="array" ref="C7234">IFERROR(
(_xlfn.XLOOKUP(1,(MarketData[ETF]=A7234)*(MarketData[Date]=B7234),MarketData[Adjusted Close]) /
_xlfn.XLOOKUP(1,(MarketData[ETF]=A7234)*(MarketData[Date]=WORKDAY(B7234,-1)),MarketData[Adjusted Close]))-1,
""
)</f>
        <v>1.9762845849791155E-4</v>
      </c>
      <c r="D7234">
        <f t="shared" si="226"/>
        <v>0.98300395256916995</v>
      </c>
      <c r="E7234">
        <f t="shared" si="227"/>
        <v>9830.0395256917</v>
      </c>
    </row>
    <row r="7235" spans="1:5" hidden="1" x14ac:dyDescent="0.25">
      <c r="A7235" t="s">
        <v>12</v>
      </c>
      <c r="B7235" s="6">
        <v>44949</v>
      </c>
      <c r="C7235" s="9" cm="1">
        <f t="array" ref="C7235">IFERROR(
(_xlfn.XLOOKUP(1,(MarketData[ETF]=A7235)*(MarketData[Date]=B7235),MarketData[Adjusted Close]) /
_xlfn.XLOOKUP(1,(MarketData[ETF]=A7235)*(MarketData[Date]=WORKDAY(B7235,-1)),MarketData[Adjusted Close]))-1,
""
)</f>
        <v>4.7656870532168938E-3</v>
      </c>
      <c r="D7235">
        <f t="shared" si="226"/>
        <v>0.98768864177918991</v>
      </c>
      <c r="E7235">
        <f t="shared" si="227"/>
        <v>9876.8864177918986</v>
      </c>
    </row>
    <row r="7236" spans="1:5" hidden="1" x14ac:dyDescent="0.25">
      <c r="A7236" t="s">
        <v>12</v>
      </c>
      <c r="B7236" s="6">
        <v>44946</v>
      </c>
      <c r="C7236" s="9" cm="1">
        <f t="array" ref="C7236">IFERROR(
(_xlfn.XLOOKUP(1,(MarketData[ETF]=A7236)*(MarketData[Date]=B7236),MarketData[Adjusted Close]) /
_xlfn.XLOOKUP(1,(MarketData[ETF]=A7236)*(MarketData[Date]=WORKDAY(B7236,-1)),MarketData[Adjusted Close]))-1,
""
)</f>
        <v>1.0028078620136327E-2</v>
      </c>
      <c r="D7236">
        <f t="shared" si="226"/>
        <v>0.99759326113116731</v>
      </c>
      <c r="E7236">
        <f t="shared" si="227"/>
        <v>9975.9326113116731</v>
      </c>
    </row>
    <row r="7237" spans="1:5" hidden="1" x14ac:dyDescent="0.25">
      <c r="A7237" t="s">
        <v>12</v>
      </c>
      <c r="B7237" s="6">
        <v>44945</v>
      </c>
      <c r="C7237" s="9" cm="1">
        <f t="array" ref="C7237">IFERROR(
(_xlfn.XLOOKUP(1,(MarketData[ETF]=A7237)*(MarketData[Date]=B7237),MarketData[Adjusted Close]) /
_xlfn.XLOOKUP(1,(MarketData[ETF]=A7237)*(MarketData[Date]=WORKDAY(B7237,-1)),MarketData[Adjusted Close]))-1,
""
)</f>
        <v>1.8083182640142859E-3</v>
      </c>
      <c r="D7237">
        <f t="shared" si="226"/>
        <v>0.99939722724532842</v>
      </c>
      <c r="E7237">
        <f t="shared" si="227"/>
        <v>9993.9722724532839</v>
      </c>
    </row>
    <row r="7238" spans="1:5" hidden="1" x14ac:dyDescent="0.25">
      <c r="A7238" t="s">
        <v>12</v>
      </c>
      <c r="B7238" s="6">
        <v>44944</v>
      </c>
      <c r="C7238" s="9" cm="1">
        <f t="array" ref="C7238">IFERROR(
(_xlfn.XLOOKUP(1,(MarketData[ETF]=A7238)*(MarketData[Date]=B7238),MarketData[Adjusted Close]) /
_xlfn.XLOOKUP(1,(MarketData[ETF]=A7238)*(MarketData[Date]=WORKDAY(B7238,-1)),MarketData[Adjusted Close]))-1,
""
)</f>
        <v>-5.3956834532373765E-3</v>
      </c>
      <c r="D7238">
        <f t="shared" si="226"/>
        <v>0.99400479616306947</v>
      </c>
      <c r="E7238">
        <f t="shared" si="227"/>
        <v>9940.0479616306948</v>
      </c>
    </row>
    <row r="7239" spans="1:5" hidden="1" x14ac:dyDescent="0.25">
      <c r="A7239" t="s">
        <v>12</v>
      </c>
      <c r="B7239" s="6">
        <v>44943</v>
      </c>
      <c r="C7239" s="9" t="str" cm="1">
        <f t="array" ref="C7239">IFERROR(
(_xlfn.XLOOKUP(1,(MarketData[ETF]=A7239)*(MarketData[Date]=B7239),MarketData[Adjusted Close]) /
_xlfn.XLOOKUP(1,(MarketData[ETF]=A7239)*(MarketData[Date]=WORKDAY(B7239,-1)),MarketData[Adjusted Close]))-1,
""
)</f>
        <v/>
      </c>
      <c r="D7239">
        <f t="shared" si="226"/>
        <v>1</v>
      </c>
      <c r="E7239">
        <f t="shared" si="227"/>
        <v>10000</v>
      </c>
    </row>
    <row r="7240" spans="1:5" hidden="1" x14ac:dyDescent="0.25">
      <c r="A7240" t="s">
        <v>12</v>
      </c>
      <c r="B7240" s="6">
        <v>44939</v>
      </c>
      <c r="C7240" s="9" cm="1">
        <f t="array" ref="C7240">IFERROR(
(_xlfn.XLOOKUP(1,(MarketData[ETF]=A7240)*(MarketData[Date]=B7240),MarketData[Adjusted Close]) /
_xlfn.XLOOKUP(1,(MarketData[ETF]=A7240)*(MarketData[Date]=WORKDAY(B7240,-1)),MarketData[Adjusted Close]))-1,
""
)</f>
        <v>5.6315366049879412E-3</v>
      </c>
      <c r="D7240">
        <f t="shared" si="226"/>
        <v>1.0056315366049879</v>
      </c>
      <c r="E7240">
        <f t="shared" si="227"/>
        <v>10056.315366049879</v>
      </c>
    </row>
    <row r="7241" spans="1:5" hidden="1" x14ac:dyDescent="0.25">
      <c r="A7241" t="s">
        <v>12</v>
      </c>
      <c r="B7241" s="6">
        <v>44938</v>
      </c>
      <c r="C7241" s="9" cm="1">
        <f t="array" ref="C7241">IFERROR(
(_xlfn.XLOOKUP(1,(MarketData[ETF]=A7241)*(MarketData[Date]=B7241),MarketData[Adjusted Close]) /
_xlfn.XLOOKUP(1,(MarketData[ETF]=A7241)*(MarketData[Date]=WORKDAY(B7241,-1)),MarketData[Adjusted Close]))-1,
""
)</f>
        <v>1.2008955831467549E-2</v>
      </c>
      <c r="D7241">
        <f t="shared" si="226"/>
        <v>1.0177081213108081</v>
      </c>
      <c r="E7241">
        <f t="shared" si="227"/>
        <v>10177.081213108082</v>
      </c>
    </row>
    <row r="7242" spans="1:5" hidden="1" x14ac:dyDescent="0.25">
      <c r="A7242" t="s">
        <v>12</v>
      </c>
      <c r="B7242" s="6">
        <v>44937</v>
      </c>
      <c r="C7242" s="9" cm="1">
        <f t="array" ref="C7242">IFERROR(
(_xlfn.XLOOKUP(1,(MarketData[ETF]=A7242)*(MarketData[Date]=B7242),MarketData[Adjusted Close]) /
_xlfn.XLOOKUP(1,(MarketData[ETF]=A7242)*(MarketData[Date]=WORKDAY(B7242,-1)),MarketData[Adjusted Close]))-1,
""
)</f>
        <v>6.1437640794594905E-3</v>
      </c>
      <c r="D7242">
        <f t="shared" si="226"/>
        <v>1.0239606799098917</v>
      </c>
      <c r="E7242">
        <f t="shared" si="227"/>
        <v>10239.606799098918</v>
      </c>
    </row>
    <row r="7243" spans="1:5" hidden="1" x14ac:dyDescent="0.25">
      <c r="A7243" t="s">
        <v>12</v>
      </c>
      <c r="B7243" s="6">
        <v>44936</v>
      </c>
      <c r="C7243" s="9" cm="1">
        <f t="array" ref="C7243">IFERROR(
(_xlfn.XLOOKUP(1,(MarketData[ETF]=A7243)*(MarketData[Date]=B7243),MarketData[Adjusted Close]) /
_xlfn.XLOOKUP(1,(MarketData[ETF]=A7243)*(MarketData[Date]=WORKDAY(B7243,-1)),MarketData[Adjusted Close]))-1,
""
)</f>
        <v>4.1126876413735136E-3</v>
      </c>
      <c r="D7243">
        <f t="shared" si="226"/>
        <v>1.0281719103434095</v>
      </c>
      <c r="E7243">
        <f t="shared" si="227"/>
        <v>10281.719103434094</v>
      </c>
    </row>
    <row r="7244" spans="1:5" hidden="1" x14ac:dyDescent="0.25">
      <c r="A7244" t="s">
        <v>12</v>
      </c>
      <c r="B7244" s="6">
        <v>44935</v>
      </c>
      <c r="C7244" s="9" cm="1">
        <f t="array" ref="C7244">IFERROR(
(_xlfn.XLOOKUP(1,(MarketData[ETF]=A7244)*(MarketData[Date]=B7244),MarketData[Adjusted Close]) /
_xlfn.XLOOKUP(1,(MarketData[ETF]=A7244)*(MarketData[Date]=WORKDAY(B7244,-1)),MarketData[Adjusted Close]))-1,
""
)</f>
        <v>5.3752325821792013E-3</v>
      </c>
      <c r="D7244">
        <f t="shared" si="226"/>
        <v>1.0336985734959687</v>
      </c>
      <c r="E7244">
        <f t="shared" si="227"/>
        <v>10336.985734959688</v>
      </c>
    </row>
    <row r="7245" spans="1:5" hidden="1" x14ac:dyDescent="0.25">
      <c r="A7245" t="s">
        <v>12</v>
      </c>
      <c r="B7245" s="6">
        <v>44932</v>
      </c>
      <c r="C7245" s="9" cm="1">
        <f t="array" ref="C7245">IFERROR(
(_xlfn.XLOOKUP(1,(MarketData[ETF]=A7245)*(MarketData[Date]=B7245),MarketData[Adjusted Close]) /
_xlfn.XLOOKUP(1,(MarketData[ETF]=A7245)*(MarketData[Date]=WORKDAY(B7245,-1)),MarketData[Adjusted Close]))-1,
""
)</f>
        <v>2.3487092678798227E-2</v>
      </c>
      <c r="D7245">
        <f t="shared" si="226"/>
        <v>1.05797714769361</v>
      </c>
      <c r="E7245">
        <f t="shared" si="227"/>
        <v>10579.771476936099</v>
      </c>
    </row>
    <row r="7246" spans="1:5" hidden="1" x14ac:dyDescent="0.25">
      <c r="A7246" t="s">
        <v>12</v>
      </c>
      <c r="B7246" s="6">
        <v>44931</v>
      </c>
      <c r="C7246" s="9" cm="1">
        <f t="array" ref="C7246">IFERROR(
(_xlfn.XLOOKUP(1,(MarketData[ETF]=A7246)*(MarketData[Date]=B7246),MarketData[Adjusted Close]) /
_xlfn.XLOOKUP(1,(MarketData[ETF]=A7246)*(MarketData[Date]=WORKDAY(B7246,-1)),MarketData[Adjusted Close]))-1,
""
)</f>
        <v>-8.8087248322148426E-3</v>
      </c>
      <c r="D7246">
        <f t="shared" si="226"/>
        <v>1.0486577181208054</v>
      </c>
      <c r="E7246">
        <f t="shared" si="227"/>
        <v>10486.577181208055</v>
      </c>
    </row>
    <row r="7247" spans="1:5" hidden="1" x14ac:dyDescent="0.25">
      <c r="A7247" t="s">
        <v>12</v>
      </c>
      <c r="B7247" s="6">
        <v>44930</v>
      </c>
      <c r="C7247" s="9" cm="1">
        <f t="array" ref="C7247">IFERROR(
(_xlfn.XLOOKUP(1,(MarketData[ETF]=A7247)*(MarketData[Date]=B7247),MarketData[Adjusted Close]) /
_xlfn.XLOOKUP(1,(MarketData[ETF]=A7247)*(MarketData[Date]=WORKDAY(B7247,-1)),MarketData[Adjusted Close]))-1,
""
)</f>
        <v>1.7064846416382284E-2</v>
      </c>
      <c r="D7247">
        <f t="shared" si="226"/>
        <v>1.066552901023891</v>
      </c>
      <c r="E7247">
        <f t="shared" si="227"/>
        <v>10665.52901023891</v>
      </c>
    </row>
    <row r="7248" spans="1:5" hidden="1" x14ac:dyDescent="0.25">
      <c r="A7248" t="s">
        <v>12</v>
      </c>
      <c r="B7248" s="6">
        <v>44929</v>
      </c>
      <c r="C7248" s="9" t="str" cm="1">
        <f t="array" ref="C7248">IFERROR(
(_xlfn.XLOOKUP(1,(MarketData[ETF]=A7248)*(MarketData[Date]=B7248),MarketData[Adjusted Close]) /
_xlfn.XLOOKUP(1,(MarketData[ETF]=A7248)*(MarketData[Date]=WORKDAY(B7248,-1)),MarketData[Adjusted Close]))-1,
""
)</f>
        <v/>
      </c>
      <c r="D7248">
        <f t="shared" si="226"/>
        <v>1</v>
      </c>
      <c r="E7248">
        <f t="shared" si="227"/>
        <v>10000</v>
      </c>
    </row>
    <row r="7249" spans="1:5" hidden="1" x14ac:dyDescent="0.25">
      <c r="A7249" t="s">
        <v>12</v>
      </c>
      <c r="B7249" s="6">
        <v>44925</v>
      </c>
      <c r="C7249" s="9" cm="1">
        <f t="array" ref="C7249">IFERROR(
(_xlfn.XLOOKUP(1,(MarketData[ETF]=A7249)*(MarketData[Date]=B7249),MarketData[Adjusted Close]) /
_xlfn.XLOOKUP(1,(MarketData[ETF]=A7249)*(MarketData[Date]=WORKDAY(B7249,-1)),MarketData[Adjusted Close]))-1,
""
)</f>
        <v>-9.993621092919347E-3</v>
      </c>
      <c r="D7249">
        <f t="shared" si="226"/>
        <v>0.99000637890708065</v>
      </c>
      <c r="E7249">
        <f t="shared" si="227"/>
        <v>9900.0637890708058</v>
      </c>
    </row>
    <row r="7250" spans="1:5" hidden="1" x14ac:dyDescent="0.25">
      <c r="A7250" t="s">
        <v>12</v>
      </c>
      <c r="B7250" s="6">
        <v>44924</v>
      </c>
      <c r="C7250" s="9" cm="1">
        <f t="array" ref="C7250">IFERROR(
(_xlfn.XLOOKUP(1,(MarketData[ETF]=A7250)*(MarketData[Date]=B7250),MarketData[Adjusted Close]) /
_xlfn.XLOOKUP(1,(MarketData[ETF]=A7250)*(MarketData[Date]=WORKDAY(B7250,-1)),MarketData[Adjusted Close]))-1,
""
)</f>
        <v>1.6425329587205439E-2</v>
      </c>
      <c r="D7250">
        <f t="shared" si="226"/>
        <v>1.0062675599740651</v>
      </c>
      <c r="E7250">
        <f t="shared" si="227"/>
        <v>10062.675599740651</v>
      </c>
    </row>
    <row r="7251" spans="1:5" hidden="1" x14ac:dyDescent="0.25">
      <c r="A7251" t="s">
        <v>12</v>
      </c>
      <c r="B7251" s="6">
        <v>44923</v>
      </c>
      <c r="C7251" s="9" cm="1">
        <f t="array" ref="C7251">IFERROR(
(_xlfn.XLOOKUP(1,(MarketData[ETF]=A7251)*(MarketData[Date]=B7251),MarketData[Adjusted Close]) /
_xlfn.XLOOKUP(1,(MarketData[ETF]=A7251)*(MarketData[Date]=WORKDAY(B7251,-1)),MarketData[Adjusted Close]))-1,
""
)</f>
        <v>-1.1958146487294319E-2</v>
      </c>
      <c r="D7251">
        <f t="shared" si="226"/>
        <v>0.99423446508648305</v>
      </c>
      <c r="E7251">
        <f t="shared" si="227"/>
        <v>9942.3446508648303</v>
      </c>
    </row>
    <row r="7252" spans="1:5" hidden="1" x14ac:dyDescent="0.25">
      <c r="A7252" t="s">
        <v>12</v>
      </c>
      <c r="B7252" s="6">
        <v>44922</v>
      </c>
      <c r="C7252" s="9" t="str" cm="1">
        <f t="array" ref="C7252">IFERROR(
(_xlfn.XLOOKUP(1,(MarketData[ETF]=A7252)*(MarketData[Date]=B7252),MarketData[Adjusted Close]) /
_xlfn.XLOOKUP(1,(MarketData[ETF]=A7252)*(MarketData[Date]=WORKDAY(B7252,-1)),MarketData[Adjusted Close]))-1,
""
)</f>
        <v/>
      </c>
      <c r="D7252">
        <f t="shared" si="226"/>
        <v>1</v>
      </c>
      <c r="E7252">
        <f t="shared" si="227"/>
        <v>10000</v>
      </c>
    </row>
    <row r="7253" spans="1:5" hidden="1" x14ac:dyDescent="0.25">
      <c r="A7253" t="s">
        <v>12</v>
      </c>
      <c r="B7253" s="6">
        <v>44918</v>
      </c>
      <c r="C7253" s="9" cm="1">
        <f t="array" ref="C7253">IFERROR(
(_xlfn.XLOOKUP(1,(MarketData[ETF]=A7253)*(MarketData[Date]=B7253),MarketData[Adjusted Close]) /
_xlfn.XLOOKUP(1,(MarketData[ETF]=A7253)*(MarketData[Date]=WORKDAY(B7253,-1)),MarketData[Adjusted Close]))-1,
""
)</f>
        <v>2.3671185711211518E-3</v>
      </c>
      <c r="D7253">
        <f t="shared" si="226"/>
        <v>1.0023671185711212</v>
      </c>
      <c r="E7253">
        <f t="shared" si="227"/>
        <v>10023.671185711211</v>
      </c>
    </row>
    <row r="7254" spans="1:5" hidden="1" x14ac:dyDescent="0.25">
      <c r="A7254" t="s">
        <v>12</v>
      </c>
      <c r="B7254" s="6">
        <v>44917</v>
      </c>
      <c r="C7254" s="9" cm="1">
        <f t="array" ref="C7254">IFERROR(
(_xlfn.XLOOKUP(1,(MarketData[ETF]=A7254)*(MarketData[Date]=B7254),MarketData[Adjusted Close]) /
_xlfn.XLOOKUP(1,(MarketData[ETF]=A7254)*(MarketData[Date]=WORKDAY(B7254,-1)),MarketData[Adjusted Close]))-1,
""
)</f>
        <v>-7.6873798846892605E-3</v>
      </c>
      <c r="D7254">
        <f t="shared" si="226"/>
        <v>0.99466154174674359</v>
      </c>
      <c r="E7254">
        <f t="shared" si="227"/>
        <v>9946.6154174674357</v>
      </c>
    </row>
    <row r="7255" spans="1:5" hidden="1" x14ac:dyDescent="0.25">
      <c r="A7255" t="s">
        <v>12</v>
      </c>
      <c r="B7255" s="6">
        <v>44916</v>
      </c>
      <c r="C7255" s="9" cm="1">
        <f t="array" ref="C7255">IFERROR(
(_xlfn.XLOOKUP(1,(MarketData[ETF]=A7255)*(MarketData[Date]=B7255),MarketData[Adjusted Close]) /
_xlfn.XLOOKUP(1,(MarketData[ETF]=A7255)*(MarketData[Date]=WORKDAY(B7255,-1)),MarketData[Adjusted Close]))-1,
""
)</f>
        <v>9.4848027592153716E-3</v>
      </c>
      <c r="D7255">
        <f t="shared" si="226"/>
        <v>1.0040957102823884</v>
      </c>
      <c r="E7255">
        <f t="shared" si="227"/>
        <v>10040.957102823884</v>
      </c>
    </row>
    <row r="7256" spans="1:5" hidden="1" x14ac:dyDescent="0.25">
      <c r="A7256" t="s">
        <v>12</v>
      </c>
      <c r="B7256" s="6">
        <v>44915</v>
      </c>
      <c r="C7256" s="9" cm="1">
        <f t="array" ref="C7256">IFERROR(
(_xlfn.XLOOKUP(1,(MarketData[ETF]=A7256)*(MarketData[Date]=B7256),MarketData[Adjusted Close]) /
_xlfn.XLOOKUP(1,(MarketData[ETF]=A7256)*(MarketData[Date]=WORKDAY(B7256,-1)),MarketData[Adjusted Close]))-1,
""
)</f>
        <v>3.0270270270269517E-3</v>
      </c>
      <c r="D7256">
        <f t="shared" si="226"/>
        <v>1.007135135135135</v>
      </c>
      <c r="E7256">
        <f t="shared" si="227"/>
        <v>10071.35135135135</v>
      </c>
    </row>
    <row r="7257" spans="1:5" hidden="1" x14ac:dyDescent="0.25">
      <c r="A7257" t="s">
        <v>12</v>
      </c>
      <c r="B7257" s="6">
        <v>44914</v>
      </c>
      <c r="C7257" s="9" cm="1">
        <f t="array" ref="C7257">IFERROR(
(_xlfn.XLOOKUP(1,(MarketData[ETF]=A7257)*(MarketData[Date]=B7257),MarketData[Adjusted Close]) /
_xlfn.XLOOKUP(1,(MarketData[ETF]=A7257)*(MarketData[Date]=WORKDAY(B7257,-1)),MarketData[Adjusted Close]))-1,
""
)</f>
        <v>-1.0799136069113979E-3</v>
      </c>
      <c r="D7257">
        <f t="shared" si="226"/>
        <v>1.0060475161987039</v>
      </c>
      <c r="E7257">
        <f t="shared" si="227"/>
        <v>10060.475161987039</v>
      </c>
    </row>
    <row r="7258" spans="1:5" hidden="1" x14ac:dyDescent="0.25">
      <c r="A7258" t="s">
        <v>12</v>
      </c>
      <c r="B7258" s="6">
        <v>44911</v>
      </c>
      <c r="C7258" s="9" cm="1">
        <f t="array" ref="C7258">IFERROR(
(_xlfn.XLOOKUP(1,(MarketData[ETF]=A7258)*(MarketData[Date]=B7258),MarketData[Adjusted Close]) /
_xlfn.XLOOKUP(1,(MarketData[ETF]=A7258)*(MarketData[Date]=WORKDAY(B7258,-1)),MarketData[Adjusted Close]))-1,
""
)</f>
        <v>-5.5841924398626341E-3</v>
      </c>
      <c r="D7258">
        <f t="shared" si="226"/>
        <v>1.0004295532646046</v>
      </c>
      <c r="E7258">
        <f t="shared" si="227"/>
        <v>10004.295532646045</v>
      </c>
    </row>
    <row r="7259" spans="1:5" hidden="1" x14ac:dyDescent="0.25">
      <c r="A7259" t="s">
        <v>12</v>
      </c>
      <c r="B7259" s="6">
        <v>44910</v>
      </c>
      <c r="C7259" s="9" cm="1">
        <f t="array" ref="C7259">IFERROR(
(_xlfn.XLOOKUP(1,(MarketData[ETF]=A7259)*(MarketData[Date]=B7259),MarketData[Adjusted Close]) /
_xlfn.XLOOKUP(1,(MarketData[ETF]=A7259)*(MarketData[Date]=WORKDAY(B7259,-1)),MarketData[Adjusted Close]))-1,
""
)</f>
        <v>-2.3899371069182385E-2</v>
      </c>
      <c r="D7259">
        <f t="shared" si="226"/>
        <v>0.9765199161425574</v>
      </c>
      <c r="E7259">
        <f t="shared" si="227"/>
        <v>9765.1991614255749</v>
      </c>
    </row>
    <row r="7260" spans="1:5" hidden="1" x14ac:dyDescent="0.25">
      <c r="A7260" t="s">
        <v>12</v>
      </c>
      <c r="B7260" s="6">
        <v>44909</v>
      </c>
      <c r="C7260" s="9" cm="1">
        <f t="array" ref="C7260">IFERROR(
(_xlfn.XLOOKUP(1,(MarketData[ETF]=A7260)*(MarketData[Date]=B7260),MarketData[Adjusted Close]) /
_xlfn.XLOOKUP(1,(MarketData[ETF]=A7260)*(MarketData[Date]=WORKDAY(B7260,-1)),MarketData[Adjusted Close]))-1,
""
)</f>
        <v>-1.2562814070350425E-3</v>
      </c>
      <c r="D7260">
        <f t="shared" si="226"/>
        <v>0.97529313232830805</v>
      </c>
      <c r="E7260">
        <f t="shared" si="227"/>
        <v>9752.9313232830809</v>
      </c>
    </row>
    <row r="7261" spans="1:5" hidden="1" x14ac:dyDescent="0.25">
      <c r="A7261" t="s">
        <v>12</v>
      </c>
      <c r="B7261" s="6">
        <v>44908</v>
      </c>
      <c r="C7261" s="9" cm="1">
        <f t="array" ref="C7261">IFERROR(
(_xlfn.XLOOKUP(1,(MarketData[ETF]=A7261)*(MarketData[Date]=B7261),MarketData[Adjusted Close]) /
_xlfn.XLOOKUP(1,(MarketData[ETF]=A7261)*(MarketData[Date]=WORKDAY(B7261,-1)),MarketData[Adjusted Close]))-1,
""
)</f>
        <v>1.1864406779660941E-2</v>
      </c>
      <c r="D7261">
        <f t="shared" si="226"/>
        <v>0.98686440677966081</v>
      </c>
      <c r="E7261">
        <f t="shared" si="227"/>
        <v>9868.6440677966075</v>
      </c>
    </row>
    <row r="7262" spans="1:5" hidden="1" x14ac:dyDescent="0.25">
      <c r="A7262" t="s">
        <v>12</v>
      </c>
      <c r="B7262" s="6">
        <v>44907</v>
      </c>
      <c r="C7262" s="9" cm="1">
        <f t="array" ref="C7262">IFERROR(
(_xlfn.XLOOKUP(1,(MarketData[ETF]=A7262)*(MarketData[Date]=B7262),MarketData[Adjusted Close]) /
_xlfn.XLOOKUP(1,(MarketData[ETF]=A7262)*(MarketData[Date]=WORKDAY(B7262,-1)),MarketData[Adjusted Close]))-1,
""
)</f>
        <v>8.4817642069556776E-4</v>
      </c>
      <c r="D7262">
        <f t="shared" si="226"/>
        <v>0.98770144189991504</v>
      </c>
      <c r="E7262">
        <f t="shared" si="227"/>
        <v>9877.0144189991497</v>
      </c>
    </row>
    <row r="7263" spans="1:5" hidden="1" x14ac:dyDescent="0.25">
      <c r="A7263" t="s">
        <v>12</v>
      </c>
      <c r="B7263" s="6">
        <v>44904</v>
      </c>
      <c r="C7263" s="9" cm="1">
        <f t="array" ref="C7263">IFERROR(
(_xlfn.XLOOKUP(1,(MarketData[ETF]=A7263)*(MarketData[Date]=B7263),MarketData[Adjusted Close]) /
_xlfn.XLOOKUP(1,(MarketData[ETF]=A7263)*(MarketData[Date]=WORKDAY(B7263,-1)),MarketData[Adjusted Close]))-1,
""
)</f>
        <v>-1.4821088291340212E-3</v>
      </c>
      <c r="D7263">
        <f t="shared" si="226"/>
        <v>0.98623756087232672</v>
      </c>
      <c r="E7263">
        <f t="shared" si="227"/>
        <v>9862.3756087232669</v>
      </c>
    </row>
    <row r="7264" spans="1:5" hidden="1" x14ac:dyDescent="0.25">
      <c r="A7264" t="s">
        <v>12</v>
      </c>
      <c r="B7264" s="6">
        <v>44903</v>
      </c>
      <c r="C7264" s="9" cm="1">
        <f t="array" ref="C7264">IFERROR(
(_xlfn.XLOOKUP(1,(MarketData[ETF]=A7264)*(MarketData[Date]=B7264),MarketData[Adjusted Close]) /
_xlfn.XLOOKUP(1,(MarketData[ETF]=A7264)*(MarketData[Date]=WORKDAY(B7264,-1)),MarketData[Adjusted Close]))-1,
""
)</f>
        <v>7.0362473347547194E-3</v>
      </c>
      <c r="D7264">
        <f t="shared" si="226"/>
        <v>0.99317697228144963</v>
      </c>
      <c r="E7264">
        <f t="shared" si="227"/>
        <v>9931.7697228144971</v>
      </c>
    </row>
    <row r="7265" spans="1:5" hidden="1" x14ac:dyDescent="0.25">
      <c r="A7265" t="s">
        <v>12</v>
      </c>
      <c r="B7265" s="6">
        <v>44902</v>
      </c>
      <c r="C7265" s="9" cm="1">
        <f t="array" ref="C7265">IFERROR(
(_xlfn.XLOOKUP(1,(MarketData[ETF]=A7265)*(MarketData[Date]=B7265),MarketData[Adjusted Close]) /
_xlfn.XLOOKUP(1,(MarketData[ETF]=A7265)*(MarketData[Date]=WORKDAY(B7265,-1)),MarketData[Adjusted Close]))-1,
""
)</f>
        <v>-2.1276595744681437E-3</v>
      </c>
      <c r="D7265">
        <f t="shared" si="226"/>
        <v>0.99106382978723373</v>
      </c>
      <c r="E7265">
        <f t="shared" si="227"/>
        <v>9910.6382978723377</v>
      </c>
    </row>
    <row r="7266" spans="1:5" hidden="1" x14ac:dyDescent="0.25">
      <c r="A7266" t="s">
        <v>12</v>
      </c>
      <c r="B7266" s="6">
        <v>44901</v>
      </c>
      <c r="C7266" s="9" cm="1">
        <f t="array" ref="C7266">IFERROR(
(_xlfn.XLOOKUP(1,(MarketData[ETF]=A7266)*(MarketData[Date]=B7266),MarketData[Adjusted Close]) /
_xlfn.XLOOKUP(1,(MarketData[ETF]=A7266)*(MarketData[Date]=WORKDAY(B7266,-1)),MarketData[Adjusted Close]))-1,
""
)</f>
        <v>-4.6590427784837241E-3</v>
      </c>
      <c r="D7266">
        <f t="shared" si="226"/>
        <v>0.98644642100804714</v>
      </c>
      <c r="E7266">
        <f t="shared" si="227"/>
        <v>9864.4642100804722</v>
      </c>
    </row>
    <row r="7267" spans="1:5" hidden="1" x14ac:dyDescent="0.25">
      <c r="A7267" t="s">
        <v>12</v>
      </c>
      <c r="B7267" s="6">
        <v>44900</v>
      </c>
      <c r="C7267" s="9" cm="1">
        <f t="array" ref="C7267">IFERROR(
(_xlfn.XLOOKUP(1,(MarketData[ETF]=A7267)*(MarketData[Date]=B7267),MarketData[Adjusted Close]) /
_xlfn.XLOOKUP(1,(MarketData[ETF]=A7267)*(MarketData[Date]=WORKDAY(B7267,-1)),MarketData[Adjusted Close]))-1,
""
)</f>
        <v>-1.3578441612701053E-2</v>
      </c>
      <c r="D7267">
        <f t="shared" si="226"/>
        <v>0.9730520158763315</v>
      </c>
      <c r="E7267">
        <f t="shared" si="227"/>
        <v>9730.5201587633146</v>
      </c>
    </row>
    <row r="7268" spans="1:5" hidden="1" x14ac:dyDescent="0.25">
      <c r="A7268" t="s">
        <v>12</v>
      </c>
      <c r="B7268" s="6">
        <v>44897</v>
      </c>
      <c r="C7268" s="9" cm="1">
        <f t="array" ref="C7268">IFERROR(
(_xlfn.XLOOKUP(1,(MarketData[ETF]=A7268)*(MarketData[Date]=B7268),MarketData[Adjusted Close]) /
_xlfn.XLOOKUP(1,(MarketData[ETF]=A7268)*(MarketData[Date]=WORKDAY(B7268,-1)),MarketData[Adjusted Close]))-1,
""
)</f>
        <v>8.362952122098477E-4</v>
      </c>
      <c r="D7268">
        <f t="shared" si="226"/>
        <v>0.97386577461844004</v>
      </c>
      <c r="E7268">
        <f t="shared" si="227"/>
        <v>9738.6577461844008</v>
      </c>
    </row>
    <row r="7269" spans="1:5" hidden="1" x14ac:dyDescent="0.25">
      <c r="A7269" t="s">
        <v>12</v>
      </c>
      <c r="B7269" s="6">
        <v>44896</v>
      </c>
      <c r="C7269" s="9" cm="1">
        <f t="array" ref="C7269">IFERROR(
(_xlfn.XLOOKUP(1,(MarketData[ETF]=A7269)*(MarketData[Date]=B7269),MarketData[Adjusted Close]) /
_xlfn.XLOOKUP(1,(MarketData[ETF]=A7269)*(MarketData[Date]=WORKDAY(B7269,-1)),MarketData[Adjusted Close]))-1,
""
)</f>
        <v>5.2543085329970207E-3</v>
      </c>
      <c r="D7269">
        <f t="shared" si="226"/>
        <v>0.97898276586801147</v>
      </c>
      <c r="E7269">
        <f t="shared" si="227"/>
        <v>9789.8276586801148</v>
      </c>
    </row>
    <row r="7270" spans="1:5" hidden="1" x14ac:dyDescent="0.25">
      <c r="A7270" t="s">
        <v>12</v>
      </c>
      <c r="B7270" s="6">
        <v>44895</v>
      </c>
      <c r="C7270" s="9" cm="1">
        <f t="array" ref="C7270">IFERROR(
(_xlfn.XLOOKUP(1,(MarketData[ETF]=A7270)*(MarketData[Date]=B7270),MarketData[Adjusted Close]) /
_xlfn.XLOOKUP(1,(MarketData[ETF]=A7270)*(MarketData[Date]=WORKDAY(B7270,-1)),MarketData[Adjusted Close]))-1,
""
)</f>
        <v>2.0154373927958824E-2</v>
      </c>
      <c r="D7270">
        <f t="shared" ref="D7270:D7333" si="228">IFERROR(IF(A7270&lt;&gt;A7269,1,D7269*(1+C7270)),1)</f>
        <v>0.99871355060034273</v>
      </c>
      <c r="E7270">
        <f t="shared" ref="E7270:E7333" si="229">D7270*10000</f>
        <v>9987.1355060034275</v>
      </c>
    </row>
    <row r="7271" spans="1:5" hidden="1" x14ac:dyDescent="0.25">
      <c r="A7271" t="s">
        <v>12</v>
      </c>
      <c r="B7271" s="6">
        <v>44894</v>
      </c>
      <c r="C7271" s="9" cm="1">
        <f t="array" ref="C7271">IFERROR(
(_xlfn.XLOOKUP(1,(MarketData[ETF]=A7271)*(MarketData[Date]=B7271),MarketData[Adjusted Close]) /
_xlfn.XLOOKUP(1,(MarketData[ETF]=A7271)*(MarketData[Date]=WORKDAY(B7271,-1)),MarketData[Adjusted Close]))-1,
""
)</f>
        <v>7.9965420358762973E-3</v>
      </c>
      <c r="D7271">
        <f t="shared" si="228"/>
        <v>1.0066998054895175</v>
      </c>
      <c r="E7271">
        <f t="shared" si="229"/>
        <v>10066.998054895175</v>
      </c>
    </row>
    <row r="7272" spans="1:5" hidden="1" x14ac:dyDescent="0.25">
      <c r="A7272" t="s">
        <v>12</v>
      </c>
      <c r="B7272" s="6">
        <v>44893</v>
      </c>
      <c r="C7272" s="9" cm="1">
        <f t="array" ref="C7272">IFERROR(
(_xlfn.XLOOKUP(1,(MarketData[ETF]=A7272)*(MarketData[Date]=B7272),MarketData[Adjusted Close]) /
_xlfn.XLOOKUP(1,(MarketData[ETF]=A7272)*(MarketData[Date]=WORKDAY(B7272,-1)),MarketData[Adjusted Close]))-1,
""
)</f>
        <v>-1.1324786324786174E-2</v>
      </c>
      <c r="D7272">
        <f t="shared" si="228"/>
        <v>0.99529914529914498</v>
      </c>
      <c r="E7272">
        <f t="shared" si="229"/>
        <v>9952.9914529914495</v>
      </c>
    </row>
    <row r="7273" spans="1:5" hidden="1" x14ac:dyDescent="0.25">
      <c r="A7273" t="s">
        <v>12</v>
      </c>
      <c r="B7273" s="6">
        <v>44890</v>
      </c>
      <c r="C7273" s="9" t="str" cm="1">
        <f t="array" ref="C7273">IFERROR(
(_xlfn.XLOOKUP(1,(MarketData[ETF]=A7273)*(MarketData[Date]=B7273),MarketData[Adjusted Close]) /
_xlfn.XLOOKUP(1,(MarketData[ETF]=A7273)*(MarketData[Date]=WORKDAY(B7273,-1)),MarketData[Adjusted Close]))-1,
""
)</f>
        <v/>
      </c>
      <c r="D7273">
        <f t="shared" si="228"/>
        <v>1</v>
      </c>
      <c r="E7273">
        <f t="shared" si="229"/>
        <v>10000</v>
      </c>
    </row>
    <row r="7274" spans="1:5" hidden="1" x14ac:dyDescent="0.25">
      <c r="A7274" t="s">
        <v>12</v>
      </c>
      <c r="B7274" s="6">
        <v>44888</v>
      </c>
      <c r="C7274" s="9" cm="1">
        <f t="array" ref="C7274">IFERROR(
(_xlfn.XLOOKUP(1,(MarketData[ETF]=A7274)*(MarketData[Date]=B7274),MarketData[Adjusted Close]) /
_xlfn.XLOOKUP(1,(MarketData[ETF]=A7274)*(MarketData[Date]=WORKDAY(B7274,-1)),MarketData[Adjusted Close]))-1,
""
)</f>
        <v>1.0168758113370702E-2</v>
      </c>
      <c r="D7274">
        <f t="shared" si="228"/>
        <v>1.0101687581133707</v>
      </c>
      <c r="E7274">
        <f t="shared" si="229"/>
        <v>10101.687581133707</v>
      </c>
    </row>
    <row r="7275" spans="1:5" hidden="1" x14ac:dyDescent="0.25">
      <c r="A7275" t="s">
        <v>12</v>
      </c>
      <c r="B7275" s="6">
        <v>44887</v>
      </c>
      <c r="C7275" s="9" cm="1">
        <f t="array" ref="C7275">IFERROR(
(_xlfn.XLOOKUP(1,(MarketData[ETF]=A7275)*(MarketData[Date]=B7275),MarketData[Adjusted Close]) /
_xlfn.XLOOKUP(1,(MarketData[ETF]=A7275)*(MarketData[Date]=WORKDAY(B7275,-1)),MarketData[Adjusted Close]))-1,
""
)</f>
        <v>1.1821366024518332E-2</v>
      </c>
      <c r="D7275">
        <f t="shared" si="228"/>
        <v>1.022110332749562</v>
      </c>
      <c r="E7275">
        <f t="shared" si="229"/>
        <v>10221.103327495619</v>
      </c>
    </row>
    <row r="7276" spans="1:5" hidden="1" x14ac:dyDescent="0.25">
      <c r="A7276" t="s">
        <v>12</v>
      </c>
      <c r="B7276" s="6">
        <v>44886</v>
      </c>
      <c r="C7276" s="9" cm="1">
        <f t="array" ref="C7276">IFERROR(
(_xlfn.XLOOKUP(1,(MarketData[ETF]=A7276)*(MarketData[Date]=B7276),MarketData[Adjusted Close]) /
_xlfn.XLOOKUP(1,(MarketData[ETF]=A7276)*(MarketData[Date]=WORKDAY(B7276,-1)),MarketData[Adjusted Close]))-1,
""
)</f>
        <v>-8.2501085540599428E-3</v>
      </c>
      <c r="D7276">
        <f t="shared" si="228"/>
        <v>1.0136778115501517</v>
      </c>
      <c r="E7276">
        <f t="shared" si="229"/>
        <v>10136.778115501516</v>
      </c>
    </row>
    <row r="7277" spans="1:5" hidden="1" x14ac:dyDescent="0.25">
      <c r="A7277" t="s">
        <v>12</v>
      </c>
      <c r="B7277" s="6">
        <v>44883</v>
      </c>
      <c r="C7277" s="9" cm="1">
        <f t="array" ref="C7277">IFERROR(
(_xlfn.XLOOKUP(1,(MarketData[ETF]=A7277)*(MarketData[Date]=B7277),MarketData[Adjusted Close]) /
_xlfn.XLOOKUP(1,(MarketData[ETF]=A7277)*(MarketData[Date]=WORKDAY(B7277,-1)),MarketData[Adjusted Close]))-1,
""
)</f>
        <v>-1.0843634786379397E-3</v>
      </c>
      <c r="D7277">
        <f t="shared" si="228"/>
        <v>1.012578616352201</v>
      </c>
      <c r="E7277">
        <f t="shared" si="229"/>
        <v>10125.786163522011</v>
      </c>
    </row>
    <row r="7278" spans="1:5" hidden="1" x14ac:dyDescent="0.25">
      <c r="A7278" t="s">
        <v>12</v>
      </c>
      <c r="B7278" s="6">
        <v>44882</v>
      </c>
      <c r="C7278" s="9" cm="1">
        <f t="array" ref="C7278">IFERROR(
(_xlfn.XLOOKUP(1,(MarketData[ETF]=A7278)*(MarketData[Date]=B7278),MarketData[Adjusted Close]) /
_xlfn.XLOOKUP(1,(MarketData[ETF]=A7278)*(MarketData[Date]=WORKDAY(B7278,-1)),MarketData[Adjusted Close]))-1,
""
)</f>
        <v>6.5104166666674068E-4</v>
      </c>
      <c r="D7278">
        <f t="shared" si="228"/>
        <v>1.0132378472222221</v>
      </c>
      <c r="E7278">
        <f t="shared" si="229"/>
        <v>10132.378472222221</v>
      </c>
    </row>
    <row r="7279" spans="1:5" hidden="1" x14ac:dyDescent="0.25">
      <c r="A7279" t="s">
        <v>12</v>
      </c>
      <c r="B7279" s="6">
        <v>44881</v>
      </c>
      <c r="C7279" s="9" cm="1">
        <f t="array" ref="C7279">IFERROR(
(_xlfn.XLOOKUP(1,(MarketData[ETF]=A7279)*(MarketData[Date]=B7279),MarketData[Adjusted Close]) /
_xlfn.XLOOKUP(1,(MarketData[ETF]=A7279)*(MarketData[Date]=WORKDAY(B7279,-1)),MarketData[Adjusted Close]))-1,
""
)</f>
        <v>-7.3244291253771188E-3</v>
      </c>
      <c r="D7279">
        <f t="shared" si="228"/>
        <v>1.0058164584230933</v>
      </c>
      <c r="E7279">
        <f t="shared" si="229"/>
        <v>10058.164584230934</v>
      </c>
    </row>
    <row r="7280" spans="1:5" hidden="1" x14ac:dyDescent="0.25">
      <c r="A7280" t="s">
        <v>12</v>
      </c>
      <c r="B7280" s="6">
        <v>44880</v>
      </c>
      <c r="C7280" s="9" cm="1">
        <f t="array" ref="C7280">IFERROR(
(_xlfn.XLOOKUP(1,(MarketData[ETF]=A7280)*(MarketData[Date]=B7280),MarketData[Adjusted Close]) /
_xlfn.XLOOKUP(1,(MarketData[ETF]=A7280)*(MarketData[Date]=WORKDAY(B7280,-1)),MarketData[Adjusted Close]))-1,
""
)</f>
        <v>1.0228509249183837E-2</v>
      </c>
      <c r="D7280">
        <f t="shared" si="228"/>
        <v>1.0161044613710553</v>
      </c>
      <c r="E7280">
        <f t="shared" si="229"/>
        <v>10161.044613710552</v>
      </c>
    </row>
    <row r="7281" spans="1:5" hidden="1" x14ac:dyDescent="0.25">
      <c r="A7281" t="s">
        <v>12</v>
      </c>
      <c r="B7281" s="6">
        <v>44879</v>
      </c>
      <c r="C7281" s="9" cm="1">
        <f t="array" ref="C7281">IFERROR(
(_xlfn.XLOOKUP(1,(MarketData[ETF]=A7281)*(MarketData[Date]=B7281),MarketData[Adjusted Close]) /
_xlfn.XLOOKUP(1,(MarketData[ETF]=A7281)*(MarketData[Date]=WORKDAY(B7281,-1)),MarketData[Adjusted Close]))-1,
""
)</f>
        <v>-9.6982758620688392E-3</v>
      </c>
      <c r="D7281">
        <f t="shared" si="228"/>
        <v>1.0062499999999999</v>
      </c>
      <c r="E7281">
        <f t="shared" si="229"/>
        <v>10062.499999999998</v>
      </c>
    </row>
    <row r="7282" spans="1:5" hidden="1" x14ac:dyDescent="0.25">
      <c r="A7282" t="s">
        <v>12</v>
      </c>
      <c r="B7282" s="6">
        <v>44876</v>
      </c>
      <c r="C7282" s="9" cm="1">
        <f t="array" ref="C7282">IFERROR(
(_xlfn.XLOOKUP(1,(MarketData[ETF]=A7282)*(MarketData[Date]=B7282),MarketData[Adjusted Close]) /
_xlfn.XLOOKUP(1,(MarketData[ETF]=A7282)*(MarketData[Date]=WORKDAY(B7282,-1)),MarketData[Adjusted Close]))-1,
""
)</f>
        <v>2.0004396570674876E-2</v>
      </c>
      <c r="D7282">
        <f t="shared" si="228"/>
        <v>1.0263794240492414</v>
      </c>
      <c r="E7282">
        <f t="shared" si="229"/>
        <v>10263.794240492414</v>
      </c>
    </row>
    <row r="7283" spans="1:5" hidden="1" x14ac:dyDescent="0.25">
      <c r="A7283" t="s">
        <v>12</v>
      </c>
      <c r="B7283" s="6">
        <v>44875</v>
      </c>
      <c r="C7283" s="9" cm="1">
        <f t="array" ref="C7283">IFERROR(
(_xlfn.XLOOKUP(1,(MarketData[ETF]=A7283)*(MarketData[Date]=B7283),MarketData[Adjusted Close]) /
_xlfn.XLOOKUP(1,(MarketData[ETF]=A7283)*(MarketData[Date]=WORKDAY(B7283,-1)),MarketData[Adjusted Close]))-1,
""
)</f>
        <v>4.9123616236162349E-2</v>
      </c>
      <c r="D7283">
        <f t="shared" si="228"/>
        <v>1.0767988929889296</v>
      </c>
      <c r="E7283">
        <f t="shared" si="229"/>
        <v>10767.988929889296</v>
      </c>
    </row>
    <row r="7284" spans="1:5" hidden="1" x14ac:dyDescent="0.25">
      <c r="A7284" t="s">
        <v>12</v>
      </c>
      <c r="B7284" s="6">
        <v>44874</v>
      </c>
      <c r="C7284" s="9" cm="1">
        <f t="array" ref="C7284">IFERROR(
(_xlfn.XLOOKUP(1,(MarketData[ETF]=A7284)*(MarketData[Date]=B7284),MarketData[Adjusted Close]) /
_xlfn.XLOOKUP(1,(MarketData[ETF]=A7284)*(MarketData[Date]=WORKDAY(B7284,-1)),MarketData[Adjusted Close]))-1,
""
)</f>
        <v>-1.611073292489229E-2</v>
      </c>
      <c r="D7284">
        <f t="shared" si="228"/>
        <v>1.0594508736101653</v>
      </c>
      <c r="E7284">
        <f t="shared" si="229"/>
        <v>10594.508736101654</v>
      </c>
    </row>
    <row r="7285" spans="1:5" hidden="1" x14ac:dyDescent="0.25">
      <c r="A7285" t="s">
        <v>12</v>
      </c>
      <c r="B7285" s="6">
        <v>44873</v>
      </c>
      <c r="C7285" s="9" cm="1">
        <f t="array" ref="C7285">IFERROR(
(_xlfn.XLOOKUP(1,(MarketData[ETF]=A7285)*(MarketData[Date]=B7285),MarketData[Adjusted Close]) /
_xlfn.XLOOKUP(1,(MarketData[ETF]=A7285)*(MarketData[Date]=WORKDAY(B7285,-1)),MarketData[Adjusted Close]))-1,
""
)</f>
        <v>1.0779816513761364E-2</v>
      </c>
      <c r="D7285">
        <f t="shared" si="228"/>
        <v>1.0708715596330272</v>
      </c>
      <c r="E7285">
        <f t="shared" si="229"/>
        <v>10708.715596330272</v>
      </c>
    </row>
    <row r="7286" spans="1:5" hidden="1" x14ac:dyDescent="0.25">
      <c r="A7286" t="s">
        <v>12</v>
      </c>
      <c r="B7286" s="6">
        <v>44872</v>
      </c>
      <c r="C7286" s="9" cm="1">
        <f t="array" ref="C7286">IFERROR(
(_xlfn.XLOOKUP(1,(MarketData[ETF]=A7286)*(MarketData[Date]=B7286),MarketData[Adjusted Close]) /
_xlfn.XLOOKUP(1,(MarketData[ETF]=A7286)*(MarketData[Date]=WORKDAY(B7286,-1)),MarketData[Adjusted Close]))-1,
""
)</f>
        <v>2.9905682079596208E-3</v>
      </c>
      <c r="D7286">
        <f t="shared" si="228"/>
        <v>1.0740740740740737</v>
      </c>
      <c r="E7286">
        <f t="shared" si="229"/>
        <v>10740.740740740737</v>
      </c>
    </row>
    <row r="7287" spans="1:5" hidden="1" x14ac:dyDescent="0.25">
      <c r="A7287" t="s">
        <v>12</v>
      </c>
      <c r="B7287" s="6">
        <v>44869</v>
      </c>
      <c r="C7287" s="9" cm="1">
        <f t="array" ref="C7287">IFERROR(
(_xlfn.XLOOKUP(1,(MarketData[ETF]=A7287)*(MarketData[Date]=B7287),MarketData[Adjusted Close]) /
_xlfn.XLOOKUP(1,(MarketData[ETF]=A7287)*(MarketData[Date]=WORKDAY(B7287,-1)),MarketData[Adjusted Close]))-1,
""
)</f>
        <v>3.821351803200379E-2</v>
      </c>
      <c r="D7287">
        <f t="shared" si="228"/>
        <v>1.1151182230714112</v>
      </c>
      <c r="E7287">
        <f t="shared" si="229"/>
        <v>11151.182230714112</v>
      </c>
    </row>
    <row r="7288" spans="1:5" hidden="1" x14ac:dyDescent="0.25">
      <c r="A7288" t="s">
        <v>12</v>
      </c>
      <c r="B7288" s="6">
        <v>44868</v>
      </c>
      <c r="C7288" s="9" cm="1">
        <f t="array" ref="C7288">IFERROR(
(_xlfn.XLOOKUP(1,(MarketData[ETF]=A7288)*(MarketData[Date]=B7288),MarketData[Adjusted Close]) /
_xlfn.XLOOKUP(1,(MarketData[ETF]=A7288)*(MarketData[Date]=WORKDAY(B7288,-1)),MarketData[Adjusted Close]))-1,
""
)</f>
        <v>-3.5697287006188905E-3</v>
      </c>
      <c r="D7288">
        <f t="shared" si="228"/>
        <v>1.11113755354593</v>
      </c>
      <c r="E7288">
        <f t="shared" si="229"/>
        <v>11111.375535459299</v>
      </c>
    </row>
    <row r="7289" spans="1:5" hidden="1" x14ac:dyDescent="0.25">
      <c r="A7289" t="s">
        <v>12</v>
      </c>
      <c r="B7289" s="6">
        <v>44867</v>
      </c>
      <c r="C7289" s="9" cm="1">
        <f t="array" ref="C7289">IFERROR(
(_xlfn.XLOOKUP(1,(MarketData[ETF]=A7289)*(MarketData[Date]=B7289),MarketData[Adjusted Close]) /
_xlfn.XLOOKUP(1,(MarketData[ETF]=A7289)*(MarketData[Date]=WORKDAY(B7289,-1)),MarketData[Adjusted Close]))-1,
""
)</f>
        <v>-1.2687969924812026E-2</v>
      </c>
      <c r="D7289">
        <f t="shared" si="228"/>
        <v>1.09703947368421</v>
      </c>
      <c r="E7289">
        <f t="shared" si="229"/>
        <v>10970.3947368421</v>
      </c>
    </row>
    <row r="7290" spans="1:5" hidden="1" x14ac:dyDescent="0.25">
      <c r="A7290" t="s">
        <v>12</v>
      </c>
      <c r="B7290" s="6">
        <v>44866</v>
      </c>
      <c r="C7290" s="9" cm="1">
        <f t="array" ref="C7290">IFERROR(
(_xlfn.XLOOKUP(1,(MarketData[ETF]=A7290)*(MarketData[Date]=B7290),MarketData[Adjusted Close]) /
_xlfn.XLOOKUP(1,(MarketData[ETF]=A7290)*(MarketData[Date]=WORKDAY(B7290,-1)),MarketData[Adjusted Close]))-1,
""
)</f>
        <v>1.1166547873604049E-2</v>
      </c>
      <c r="D7290">
        <f t="shared" si="228"/>
        <v>1.109289617486338</v>
      </c>
      <c r="E7290">
        <f t="shared" si="229"/>
        <v>11092.896174863381</v>
      </c>
    </row>
    <row r="7291" spans="1:5" hidden="1" x14ac:dyDescent="0.25">
      <c r="A7291" t="s">
        <v>12</v>
      </c>
      <c r="B7291" s="6">
        <v>44865</v>
      </c>
      <c r="C7291" s="9" cm="1">
        <f t="array" ref="C7291">IFERROR(
(_xlfn.XLOOKUP(1,(MarketData[ETF]=A7291)*(MarketData[Date]=B7291),MarketData[Adjusted Close]) /
_xlfn.XLOOKUP(1,(MarketData[ETF]=A7291)*(MarketData[Date]=WORKDAY(B7291,-1)),MarketData[Adjusted Close]))-1,
""
)</f>
        <v>-8.4805653710247064E-3</v>
      </c>
      <c r="D7291">
        <f t="shared" si="228"/>
        <v>1.0998822143698461</v>
      </c>
      <c r="E7291">
        <f t="shared" si="229"/>
        <v>10998.82214369846</v>
      </c>
    </row>
    <row r="7292" spans="1:5" hidden="1" x14ac:dyDescent="0.25">
      <c r="A7292" t="s">
        <v>12</v>
      </c>
      <c r="B7292" s="6">
        <v>44862</v>
      </c>
      <c r="C7292" s="9" cm="1">
        <f t="array" ref="C7292">IFERROR(
(_xlfn.XLOOKUP(1,(MarketData[ETF]=A7292)*(MarketData[Date]=B7292),MarketData[Adjusted Close]) /
_xlfn.XLOOKUP(1,(MarketData[ETF]=A7292)*(MarketData[Date]=WORKDAY(B7292,-1)),MarketData[Adjusted Close]))-1,
""
)</f>
        <v>4.7337278106509562E-3</v>
      </c>
      <c r="D7292">
        <f t="shared" si="228"/>
        <v>1.105088757396449</v>
      </c>
      <c r="E7292">
        <f t="shared" si="229"/>
        <v>11050.88757396449</v>
      </c>
    </row>
    <row r="7293" spans="1:5" hidden="1" x14ac:dyDescent="0.25">
      <c r="A7293" t="s">
        <v>12</v>
      </c>
      <c r="B7293" s="6">
        <v>44861</v>
      </c>
      <c r="C7293" s="9" cm="1">
        <f t="array" ref="C7293">IFERROR(
(_xlfn.XLOOKUP(1,(MarketData[ETF]=A7293)*(MarketData[Date]=B7293),MarketData[Adjusted Close]) /
_xlfn.XLOOKUP(1,(MarketData[ETF]=A7293)*(MarketData[Date]=WORKDAY(B7293,-1)),MarketData[Adjusted Close]))-1,
""
)</f>
        <v>-7.5170307728447128E-3</v>
      </c>
      <c r="D7293">
        <f t="shared" si="228"/>
        <v>1.0967817712003751</v>
      </c>
      <c r="E7293">
        <f t="shared" si="229"/>
        <v>10967.817712003751</v>
      </c>
    </row>
    <row r="7294" spans="1:5" hidden="1" x14ac:dyDescent="0.25">
      <c r="A7294" t="s">
        <v>12</v>
      </c>
      <c r="B7294" s="6">
        <v>44860</v>
      </c>
      <c r="C7294" s="9" cm="1">
        <f t="array" ref="C7294">IFERROR(
(_xlfn.XLOOKUP(1,(MarketData[ETF]=A7294)*(MarketData[Date]=B7294),MarketData[Adjusted Close]) /
_xlfn.XLOOKUP(1,(MarketData[ETF]=A7294)*(MarketData[Date]=WORKDAY(B7294,-1)),MarketData[Adjusted Close]))-1,
""
)</f>
        <v>1.1644486692015343E-2</v>
      </c>
      <c r="D7294">
        <f t="shared" si="228"/>
        <v>1.109553231939163</v>
      </c>
      <c r="E7294">
        <f t="shared" si="229"/>
        <v>11095.53231939163</v>
      </c>
    </row>
    <row r="7295" spans="1:5" hidden="1" x14ac:dyDescent="0.25">
      <c r="A7295" t="s">
        <v>12</v>
      </c>
      <c r="B7295" s="6">
        <v>44859</v>
      </c>
      <c r="C7295" s="9" cm="1">
        <f t="array" ref="C7295">IFERROR(
(_xlfn.XLOOKUP(1,(MarketData[ETF]=A7295)*(MarketData[Date]=B7295),MarketData[Adjusted Close]) /
_xlfn.XLOOKUP(1,(MarketData[ETF]=A7295)*(MarketData[Date]=WORKDAY(B7295,-1)),MarketData[Adjusted Close]))-1,
""
)</f>
        <v>1.7162194827169408E-2</v>
      </c>
      <c r="D7295">
        <f t="shared" si="228"/>
        <v>1.1285956006768183</v>
      </c>
      <c r="E7295">
        <f t="shared" si="229"/>
        <v>11285.956006768183</v>
      </c>
    </row>
    <row r="7296" spans="1:5" hidden="1" x14ac:dyDescent="0.25">
      <c r="A7296" t="s">
        <v>12</v>
      </c>
      <c r="B7296" s="6">
        <v>44858</v>
      </c>
      <c r="C7296" s="9" cm="1">
        <f t="array" ref="C7296">IFERROR(
(_xlfn.XLOOKUP(1,(MarketData[ETF]=A7296)*(MarketData[Date]=B7296),MarketData[Adjusted Close]) /
_xlfn.XLOOKUP(1,(MarketData[ETF]=A7296)*(MarketData[Date]=WORKDAY(B7296,-1)),MarketData[Adjusted Close]))-1,
""
)</f>
        <v>-1.1233269598470486E-2</v>
      </c>
      <c r="D7296">
        <f t="shared" si="228"/>
        <v>1.1159177820267678</v>
      </c>
      <c r="E7296">
        <f t="shared" si="229"/>
        <v>11159.177820267678</v>
      </c>
    </row>
    <row r="7297" spans="1:5" hidden="1" x14ac:dyDescent="0.25">
      <c r="A7297" t="s">
        <v>12</v>
      </c>
      <c r="B7297" s="6">
        <v>44855</v>
      </c>
      <c r="C7297" s="9" cm="1">
        <f t="array" ref="C7297">IFERROR(
(_xlfn.XLOOKUP(1,(MarketData[ETF]=A7297)*(MarketData[Date]=B7297),MarketData[Adjusted Close]) /
_xlfn.XLOOKUP(1,(MarketData[ETF]=A7297)*(MarketData[Date]=WORKDAY(B7297,-1)),MarketData[Adjusted Close]))-1,
""
)</f>
        <v>1.7509727626459304E-2</v>
      </c>
      <c r="D7297">
        <f t="shared" si="228"/>
        <v>1.1354571984435791</v>
      </c>
      <c r="E7297">
        <f t="shared" si="229"/>
        <v>11354.57198443579</v>
      </c>
    </row>
    <row r="7298" spans="1:5" hidden="1" x14ac:dyDescent="0.25">
      <c r="A7298" t="s">
        <v>12</v>
      </c>
      <c r="B7298" s="6">
        <v>44854</v>
      </c>
      <c r="C7298" s="9" cm="1">
        <f t="array" ref="C7298">IFERROR(
(_xlfn.XLOOKUP(1,(MarketData[ETF]=A7298)*(MarketData[Date]=B7298),MarketData[Adjusted Close]) /
_xlfn.XLOOKUP(1,(MarketData[ETF]=A7298)*(MarketData[Date]=WORKDAY(B7298,-1)),MarketData[Adjusted Close]))-1,
""
)</f>
        <v>9.7370983446931625E-4</v>
      </c>
      <c r="D7298">
        <f t="shared" si="228"/>
        <v>1.1365628042843225</v>
      </c>
      <c r="E7298">
        <f t="shared" si="229"/>
        <v>11365.628042843226</v>
      </c>
    </row>
    <row r="7299" spans="1:5" hidden="1" x14ac:dyDescent="0.25">
      <c r="A7299" t="s">
        <v>12</v>
      </c>
      <c r="B7299" s="6">
        <v>44853</v>
      </c>
      <c r="C7299" s="9" cm="1">
        <f t="array" ref="C7299">IFERROR(
(_xlfn.XLOOKUP(1,(MarketData[ETF]=A7299)*(MarketData[Date]=B7299),MarketData[Adjusted Close]) /
_xlfn.XLOOKUP(1,(MarketData[ETF]=A7299)*(MarketData[Date]=WORKDAY(B7299,-1)),MarketData[Adjusted Close]))-1,
""
)</f>
        <v>-1.4395393474088358E-2</v>
      </c>
      <c r="D7299">
        <f t="shared" si="228"/>
        <v>1.1202015355086365</v>
      </c>
      <c r="E7299">
        <f t="shared" si="229"/>
        <v>11202.015355086365</v>
      </c>
    </row>
    <row r="7300" spans="1:5" hidden="1" x14ac:dyDescent="0.25">
      <c r="A7300" t="s">
        <v>12</v>
      </c>
      <c r="B7300" s="6">
        <v>44852</v>
      </c>
      <c r="C7300" s="9" cm="1">
        <f t="array" ref="C7300">IFERROR(
(_xlfn.XLOOKUP(1,(MarketData[ETF]=A7300)*(MarketData[Date]=B7300),MarketData[Adjusted Close]) /
_xlfn.XLOOKUP(1,(MarketData[ETF]=A7300)*(MarketData[Date]=WORKDAY(B7300,-1)),MarketData[Adjusted Close]))-1,
""
)</f>
        <v>5.3063193439459866E-3</v>
      </c>
      <c r="D7300">
        <f t="shared" si="228"/>
        <v>1.126145682585624</v>
      </c>
      <c r="E7300">
        <f t="shared" si="229"/>
        <v>11261.456825856239</v>
      </c>
    </row>
    <row r="7301" spans="1:5" hidden="1" x14ac:dyDescent="0.25">
      <c r="A7301" t="s">
        <v>12</v>
      </c>
      <c r="B7301" s="6">
        <v>44851</v>
      </c>
      <c r="C7301" s="9" cm="1">
        <f t="array" ref="C7301">IFERROR(
(_xlfn.XLOOKUP(1,(MarketData[ETF]=A7301)*(MarketData[Date]=B7301),MarketData[Adjusted Close]) /
_xlfn.XLOOKUP(1,(MarketData[ETF]=A7301)*(MarketData[Date]=WORKDAY(B7301,-1)),MarketData[Adjusted Close]))-1,
""
)</f>
        <v>2.57298367144978E-2</v>
      </c>
      <c r="D7301">
        <f t="shared" si="228"/>
        <v>1.1551212271152886</v>
      </c>
      <c r="E7301">
        <f t="shared" si="229"/>
        <v>11551.212271152886</v>
      </c>
    </row>
    <row r="7302" spans="1:5" hidden="1" x14ac:dyDescent="0.25">
      <c r="A7302" t="s">
        <v>12</v>
      </c>
      <c r="B7302" s="6">
        <v>44848</v>
      </c>
      <c r="C7302" s="9" cm="1">
        <f t="array" ref="C7302">IFERROR(
(_xlfn.XLOOKUP(1,(MarketData[ETF]=A7302)*(MarketData[Date]=B7302),MarketData[Adjusted Close]) /
_xlfn.XLOOKUP(1,(MarketData[ETF]=A7302)*(MarketData[Date]=WORKDAY(B7302,-1)),MarketData[Adjusted Close]))-1,
""
)</f>
        <v>-1.5826637448259073E-2</v>
      </c>
      <c r="D7302">
        <f t="shared" si="228"/>
        <v>1.1368395422449469</v>
      </c>
      <c r="E7302">
        <f t="shared" si="229"/>
        <v>11368.395422449468</v>
      </c>
    </row>
    <row r="7303" spans="1:5" hidden="1" x14ac:dyDescent="0.25">
      <c r="A7303" t="s">
        <v>12</v>
      </c>
      <c r="B7303" s="6">
        <v>44847</v>
      </c>
      <c r="C7303" s="9" cm="1">
        <f t="array" ref="C7303">IFERROR(
(_xlfn.XLOOKUP(1,(MarketData[ETF]=A7303)*(MarketData[Date]=B7303),MarketData[Adjusted Close]) /
_xlfn.XLOOKUP(1,(MarketData[ETF]=A7303)*(MarketData[Date]=WORKDAY(B7303,-1)),MarketData[Adjusted Close]))-1,
""
)</f>
        <v>1.6081147946561014E-2</v>
      </c>
      <c r="D7303">
        <f t="shared" si="228"/>
        <v>1.1551212271152886</v>
      </c>
      <c r="E7303">
        <f t="shared" si="229"/>
        <v>11551.212271152886</v>
      </c>
    </row>
    <row r="7304" spans="1:5" hidden="1" x14ac:dyDescent="0.25">
      <c r="A7304" t="s">
        <v>12</v>
      </c>
      <c r="B7304" s="6">
        <v>44846</v>
      </c>
      <c r="C7304" s="9" cm="1">
        <f t="array" ref="C7304">IFERROR(
(_xlfn.XLOOKUP(1,(MarketData[ETF]=A7304)*(MarketData[Date]=B7304),MarketData[Adjusted Close]) /
_xlfn.XLOOKUP(1,(MarketData[ETF]=A7304)*(MarketData[Date]=WORKDAY(B7304,-1)),MarketData[Adjusted Close]))-1,
""
)</f>
        <v>-1.4822134387351138E-3</v>
      </c>
      <c r="D7304">
        <f t="shared" si="228"/>
        <v>1.1534090909090902</v>
      </c>
      <c r="E7304">
        <f t="shared" si="229"/>
        <v>11534.090909090901</v>
      </c>
    </row>
    <row r="7305" spans="1:5" hidden="1" x14ac:dyDescent="0.25">
      <c r="A7305" t="s">
        <v>12</v>
      </c>
      <c r="B7305" s="6">
        <v>44845</v>
      </c>
      <c r="C7305" s="9" cm="1">
        <f t="array" ref="C7305">IFERROR(
(_xlfn.XLOOKUP(1,(MarketData[ETF]=A7305)*(MarketData[Date]=B7305),MarketData[Adjusted Close]) /
_xlfn.XLOOKUP(1,(MarketData[ETF]=A7305)*(MarketData[Date]=WORKDAY(B7305,-1)),MarketData[Adjusted Close]))-1,
""
)</f>
        <v>-1.3404825737265536E-2</v>
      </c>
      <c r="D7305">
        <f t="shared" si="228"/>
        <v>1.1379478430416758</v>
      </c>
      <c r="E7305">
        <f t="shared" si="229"/>
        <v>11379.478430416759</v>
      </c>
    </row>
    <row r="7306" spans="1:5" hidden="1" x14ac:dyDescent="0.25">
      <c r="A7306" t="s">
        <v>12</v>
      </c>
      <c r="B7306" s="6">
        <v>44844</v>
      </c>
      <c r="C7306" s="9" cm="1">
        <f t="array" ref="C7306">IFERROR(
(_xlfn.XLOOKUP(1,(MarketData[ETF]=A7306)*(MarketData[Date]=B7306),MarketData[Adjusted Close]) /
_xlfn.XLOOKUP(1,(MarketData[ETF]=A7306)*(MarketData[Date]=WORKDAY(B7306,-1)),MarketData[Adjusted Close]))-1,
""
)</f>
        <v>-7.738814993954013E-3</v>
      </c>
      <c r="D7306">
        <f t="shared" si="228"/>
        <v>1.1291414752116073</v>
      </c>
      <c r="E7306">
        <f t="shared" si="229"/>
        <v>11291.414752116074</v>
      </c>
    </row>
    <row r="7307" spans="1:5" hidden="1" x14ac:dyDescent="0.25">
      <c r="A7307" t="s">
        <v>12</v>
      </c>
      <c r="B7307" s="6">
        <v>44841</v>
      </c>
      <c r="C7307" s="9" cm="1">
        <f t="array" ref="C7307">IFERROR(
(_xlfn.XLOOKUP(1,(MarketData[ETF]=A7307)*(MarketData[Date]=B7307),MarketData[Adjusted Close]) /
_xlfn.XLOOKUP(1,(MarketData[ETF]=A7307)*(MarketData[Date]=WORKDAY(B7307,-1)),MarketData[Adjusted Close]))-1,
""
)</f>
        <v>-1.7347908745247054E-2</v>
      </c>
      <c r="D7307">
        <f t="shared" si="228"/>
        <v>1.1095532319391628</v>
      </c>
      <c r="E7307">
        <f t="shared" si="229"/>
        <v>11095.532319391628</v>
      </c>
    </row>
    <row r="7308" spans="1:5" hidden="1" x14ac:dyDescent="0.25">
      <c r="A7308" t="s">
        <v>12</v>
      </c>
      <c r="B7308" s="6">
        <v>44840</v>
      </c>
      <c r="C7308" s="9" cm="1">
        <f t="array" ref="C7308">IFERROR(
(_xlfn.XLOOKUP(1,(MarketData[ETF]=A7308)*(MarketData[Date]=B7308),MarketData[Adjusted Close]) /
_xlfn.XLOOKUP(1,(MarketData[ETF]=A7308)*(MarketData[Date]=WORKDAY(B7308,-1)),MarketData[Adjusted Close]))-1,
""
)</f>
        <v>-1.3595874355368021E-2</v>
      </c>
      <c r="D7308">
        <f t="shared" si="228"/>
        <v>1.0944678856071255</v>
      </c>
      <c r="E7308">
        <f t="shared" si="229"/>
        <v>10944.678856071256</v>
      </c>
    </row>
    <row r="7309" spans="1:5" hidden="1" x14ac:dyDescent="0.25">
      <c r="A7309" t="s">
        <v>12</v>
      </c>
      <c r="B7309" s="6">
        <v>44839</v>
      </c>
      <c r="C7309" s="9" cm="1">
        <f t="array" ref="C7309">IFERROR(
(_xlfn.XLOOKUP(1,(MarketData[ETF]=A7309)*(MarketData[Date]=B7309),MarketData[Adjusted Close]) /
_xlfn.XLOOKUP(1,(MarketData[ETF]=A7309)*(MarketData[Date]=WORKDAY(B7309,-1)),MarketData[Adjusted Close]))-1,
""
)</f>
        <v>-9.0592334494773441E-3</v>
      </c>
      <c r="D7309">
        <f t="shared" si="228"/>
        <v>1.0845528455284548</v>
      </c>
      <c r="E7309">
        <f t="shared" si="229"/>
        <v>10845.528455284548</v>
      </c>
    </row>
    <row r="7310" spans="1:5" hidden="1" x14ac:dyDescent="0.25">
      <c r="A7310" t="s">
        <v>12</v>
      </c>
      <c r="B7310" s="6">
        <v>44838</v>
      </c>
      <c r="C7310" s="9" cm="1">
        <f t="array" ref="C7310">IFERROR(
(_xlfn.XLOOKUP(1,(MarketData[ETF]=A7310)*(MarketData[Date]=B7310),MarketData[Adjusted Close]) /
_xlfn.XLOOKUP(1,(MarketData[ETF]=A7310)*(MarketData[Date]=WORKDAY(B7310,-1)),MarketData[Adjusted Close]))-1,
""
)</f>
        <v>3.5602598027423493E-2</v>
      </c>
      <c r="D7310">
        <f t="shared" si="228"/>
        <v>1.1231657445273027</v>
      </c>
      <c r="E7310">
        <f t="shared" si="229"/>
        <v>11231.657445273027</v>
      </c>
    </row>
    <row r="7311" spans="1:5" hidden="1" x14ac:dyDescent="0.25">
      <c r="A7311" t="s">
        <v>12</v>
      </c>
      <c r="B7311" s="6">
        <v>44837</v>
      </c>
      <c r="C7311" s="9" cm="1">
        <f t="array" ref="C7311">IFERROR(
(_xlfn.XLOOKUP(1,(MarketData[ETF]=A7311)*(MarketData[Date]=B7311),MarketData[Adjusted Close]) /
_xlfn.XLOOKUP(1,(MarketData[ETF]=A7311)*(MarketData[Date]=WORKDAY(B7311,-1)),MarketData[Adjusted Close]))-1,
""
)</f>
        <v>2.1125030704986392E-2</v>
      </c>
      <c r="D7311">
        <f t="shared" si="228"/>
        <v>1.1468926553672307</v>
      </c>
      <c r="E7311">
        <f t="shared" si="229"/>
        <v>11468.926553672307</v>
      </c>
    </row>
    <row r="7312" spans="1:5" hidden="1" x14ac:dyDescent="0.25">
      <c r="A7312" t="s">
        <v>12</v>
      </c>
      <c r="B7312" s="6">
        <v>44834</v>
      </c>
      <c r="C7312" s="9" cm="1">
        <f t="array" ref="C7312">IFERROR(
(_xlfn.XLOOKUP(1,(MarketData[ETF]=A7312)*(MarketData[Date]=B7312),MarketData[Adjusted Close]) /
_xlfn.XLOOKUP(1,(MarketData[ETF]=A7312)*(MarketData[Date]=WORKDAY(B7312,-1)),MarketData[Adjusted Close]))-1,
""
)</f>
        <v>-2.9390154298309934E-3</v>
      </c>
      <c r="D7312">
        <f t="shared" si="228"/>
        <v>1.1435219201567466</v>
      </c>
      <c r="E7312">
        <f t="shared" si="229"/>
        <v>11435.219201567466</v>
      </c>
    </row>
    <row r="7313" spans="1:5" hidden="1" x14ac:dyDescent="0.25">
      <c r="A7313" t="s">
        <v>12</v>
      </c>
      <c r="B7313" s="6">
        <v>44833</v>
      </c>
      <c r="C7313" s="9" cm="1">
        <f t="array" ref="C7313">IFERROR(
(_xlfn.XLOOKUP(1,(MarketData[ETF]=A7313)*(MarketData[Date]=B7313),MarketData[Adjusted Close]) /
_xlfn.XLOOKUP(1,(MarketData[ETF]=A7313)*(MarketData[Date]=WORKDAY(B7313,-1)),MarketData[Adjusted Close]))-1,
""
)</f>
        <v>-1.5432843019049902E-2</v>
      </c>
      <c r="D7313">
        <f t="shared" si="228"/>
        <v>1.1258741258741249</v>
      </c>
      <c r="E7313">
        <f t="shared" si="229"/>
        <v>11258.741258741249</v>
      </c>
    </row>
    <row r="7314" spans="1:5" hidden="1" x14ac:dyDescent="0.25">
      <c r="A7314" t="s">
        <v>12</v>
      </c>
      <c r="B7314" s="6">
        <v>44832</v>
      </c>
      <c r="C7314" s="9" cm="1">
        <f t="array" ref="C7314">IFERROR(
(_xlfn.XLOOKUP(1,(MarketData[ETF]=A7314)*(MarketData[Date]=B7314),MarketData[Adjusted Close]) /
_xlfn.XLOOKUP(1,(MarketData[ETF]=A7314)*(MarketData[Date]=WORKDAY(B7314,-1)),MarketData[Adjusted Close]))-1,
""
)</f>
        <v>1.9169329073482455E-2</v>
      </c>
      <c r="D7314">
        <f t="shared" si="228"/>
        <v>1.1474563774883255</v>
      </c>
      <c r="E7314">
        <f t="shared" si="229"/>
        <v>11474.563774883256</v>
      </c>
    </row>
    <row r="7315" spans="1:5" hidden="1" x14ac:dyDescent="0.25">
      <c r="A7315" t="s">
        <v>12</v>
      </c>
      <c r="B7315" s="6">
        <v>44831</v>
      </c>
      <c r="C7315" s="9" cm="1">
        <f t="array" ref="C7315">IFERROR(
(_xlfn.XLOOKUP(1,(MarketData[ETF]=A7315)*(MarketData[Date]=B7315),MarketData[Adjusted Close]) /
_xlfn.XLOOKUP(1,(MarketData[ETF]=A7315)*(MarketData[Date]=WORKDAY(B7315,-1)),MarketData[Adjusted Close]))-1,
""
)</f>
        <v>-4.6477495107632993E-3</v>
      </c>
      <c r="D7315">
        <f t="shared" si="228"/>
        <v>1.1421232876712319</v>
      </c>
      <c r="E7315">
        <f t="shared" si="229"/>
        <v>11421.23287671232</v>
      </c>
    </row>
    <row r="7316" spans="1:5" hidden="1" x14ac:dyDescent="0.25">
      <c r="A7316" t="s">
        <v>12</v>
      </c>
      <c r="B7316" s="6">
        <v>44830</v>
      </c>
      <c r="C7316" s="9" cm="1">
        <f t="array" ref="C7316">IFERROR(
(_xlfn.XLOOKUP(1,(MarketData[ETF]=A7316)*(MarketData[Date]=B7316),MarketData[Adjusted Close]) /
_xlfn.XLOOKUP(1,(MarketData[ETF]=A7316)*(MarketData[Date]=WORKDAY(B7316,-1)),MarketData[Adjusted Close]))-1,
""
)</f>
        <v>-1.5414258188824692E-2</v>
      </c>
      <c r="D7316">
        <f t="shared" si="228"/>
        <v>1.1245183044315983</v>
      </c>
      <c r="E7316">
        <f t="shared" si="229"/>
        <v>11245.183044315983</v>
      </c>
    </row>
    <row r="7317" spans="1:5" hidden="1" x14ac:dyDescent="0.25">
      <c r="A7317" t="s">
        <v>12</v>
      </c>
      <c r="B7317" s="6">
        <v>44827</v>
      </c>
      <c r="C7317" s="9" cm="1">
        <f t="array" ref="C7317">IFERROR(
(_xlfn.XLOOKUP(1,(MarketData[ETF]=A7317)*(MarketData[Date]=B7317),MarketData[Adjusted Close]) /
_xlfn.XLOOKUP(1,(MarketData[ETF]=A7317)*(MarketData[Date]=WORKDAY(B7317,-1)),MarketData[Adjusted Close]))-1,
""
)</f>
        <v>-3.0359645025688886E-2</v>
      </c>
      <c r="D7317">
        <f t="shared" si="228"/>
        <v>1.0903783278841654</v>
      </c>
      <c r="E7317">
        <f t="shared" si="229"/>
        <v>10903.783278841654</v>
      </c>
    </row>
    <row r="7318" spans="1:5" hidden="1" x14ac:dyDescent="0.25">
      <c r="A7318" t="s">
        <v>12</v>
      </c>
      <c r="B7318" s="6">
        <v>44826</v>
      </c>
      <c r="C7318" s="9" cm="1">
        <f t="array" ref="C7318">IFERROR(
(_xlfn.XLOOKUP(1,(MarketData[ETF]=A7318)*(MarketData[Date]=B7318),MarketData[Adjusted Close]) /
_xlfn.XLOOKUP(1,(MarketData[ETF]=A7318)*(MarketData[Date]=WORKDAY(B7318,-1)),MarketData[Adjusted Close]))-1,
""
)</f>
        <v>-3.2588454376164533E-3</v>
      </c>
      <c r="D7318">
        <f t="shared" si="228"/>
        <v>1.0868249534450642</v>
      </c>
      <c r="E7318">
        <f t="shared" si="229"/>
        <v>10868.249534450642</v>
      </c>
    </row>
    <row r="7319" spans="1:5" hidden="1" x14ac:dyDescent="0.25">
      <c r="A7319" t="s">
        <v>12</v>
      </c>
      <c r="B7319" s="6">
        <v>44825</v>
      </c>
      <c r="C7319" s="9" cm="1">
        <f t="array" ref="C7319">IFERROR(
(_xlfn.XLOOKUP(1,(MarketData[ETF]=A7319)*(MarketData[Date]=B7319),MarketData[Adjusted Close]) /
_xlfn.XLOOKUP(1,(MarketData[ETF]=A7319)*(MarketData[Date]=WORKDAY(B7319,-1)),MarketData[Adjusted Close]))-1,
""
)</f>
        <v>-1.4226709499770451E-2</v>
      </c>
      <c r="D7319">
        <f t="shared" si="228"/>
        <v>1.0713630105552998</v>
      </c>
      <c r="E7319">
        <f t="shared" si="229"/>
        <v>10713.630105552998</v>
      </c>
    </row>
    <row r="7320" spans="1:5" hidden="1" x14ac:dyDescent="0.25">
      <c r="A7320" t="s">
        <v>12</v>
      </c>
      <c r="B7320" s="6">
        <v>44824</v>
      </c>
      <c r="C7320" s="9" cm="1">
        <f t="array" ref="C7320">IFERROR(
(_xlfn.XLOOKUP(1,(MarketData[ETF]=A7320)*(MarketData[Date]=B7320),MarketData[Adjusted Close]) /
_xlfn.XLOOKUP(1,(MarketData[ETF]=A7320)*(MarketData[Date]=WORKDAY(B7320,-1)),MarketData[Adjusted Close]))-1,
""
)</f>
        <v>-1.402714932126703E-2</v>
      </c>
      <c r="D7320">
        <f t="shared" si="228"/>
        <v>1.0563348416289584</v>
      </c>
      <c r="E7320">
        <f t="shared" si="229"/>
        <v>10563.348416289584</v>
      </c>
    </row>
    <row r="7321" spans="1:5" hidden="1" x14ac:dyDescent="0.25">
      <c r="A7321" t="s">
        <v>12</v>
      </c>
      <c r="B7321" s="6">
        <v>44823</v>
      </c>
      <c r="C7321" s="9" cm="1">
        <f t="array" ref="C7321">IFERROR(
(_xlfn.XLOOKUP(1,(MarketData[ETF]=A7321)*(MarketData[Date]=B7321),MarketData[Adjusted Close]) /
_xlfn.XLOOKUP(1,(MarketData[ETF]=A7321)*(MarketData[Date]=WORKDAY(B7321,-1)),MarketData[Adjusted Close]))-1,
""
)</f>
        <v>4.7738122300522434E-3</v>
      </c>
      <c r="D7321">
        <f t="shared" si="228"/>
        <v>1.061377585814957</v>
      </c>
      <c r="E7321">
        <f t="shared" si="229"/>
        <v>10613.775858149571</v>
      </c>
    </row>
    <row r="7322" spans="1:5" hidden="1" x14ac:dyDescent="0.25">
      <c r="A7322" t="s">
        <v>12</v>
      </c>
      <c r="B7322" s="6">
        <v>44820</v>
      </c>
      <c r="C7322" s="9" cm="1">
        <f t="array" ref="C7322">IFERROR(
(_xlfn.XLOOKUP(1,(MarketData[ETF]=A7322)*(MarketData[Date]=B7322),MarketData[Adjusted Close]) /
_xlfn.XLOOKUP(1,(MarketData[ETF]=A7322)*(MarketData[Date]=WORKDAY(B7322,-1)),MarketData[Adjusted Close]))-1,
""
)</f>
        <v>-7.4458483754512583E-3</v>
      </c>
      <c r="D7322">
        <f t="shared" si="228"/>
        <v>1.0534747292418762</v>
      </c>
      <c r="E7322">
        <f t="shared" si="229"/>
        <v>10534.747292418762</v>
      </c>
    </row>
    <row r="7323" spans="1:5" hidden="1" x14ac:dyDescent="0.25">
      <c r="A7323" t="s">
        <v>12</v>
      </c>
      <c r="B7323" s="6">
        <v>44819</v>
      </c>
      <c r="C7323" s="9" cm="1">
        <f t="array" ref="C7323">IFERROR(
(_xlfn.XLOOKUP(1,(MarketData[ETF]=A7323)*(MarketData[Date]=B7323),MarketData[Adjusted Close]) /
_xlfn.XLOOKUP(1,(MarketData[ETF]=A7323)*(MarketData[Date]=WORKDAY(B7323,-1)),MarketData[Adjusted Close]))-1,
""
)</f>
        <v>-1.0051373687737342E-2</v>
      </c>
      <c r="D7323">
        <f t="shared" si="228"/>
        <v>1.0428858610676783</v>
      </c>
      <c r="E7323">
        <f t="shared" si="229"/>
        <v>10428.858610676783</v>
      </c>
    </row>
    <row r="7324" spans="1:5" hidden="1" x14ac:dyDescent="0.25">
      <c r="A7324" t="s">
        <v>12</v>
      </c>
      <c r="B7324" s="6">
        <v>44818</v>
      </c>
      <c r="C7324" s="9" cm="1">
        <f t="array" ref="C7324">IFERROR(
(_xlfn.XLOOKUP(1,(MarketData[ETF]=A7324)*(MarketData[Date]=B7324),MarketData[Adjusted Close]) /
_xlfn.XLOOKUP(1,(MarketData[ETF]=A7324)*(MarketData[Date]=WORKDAY(B7324,-1)),MarketData[Adjusted Close]))-1,
""
)</f>
        <v>4.9382716049384268E-3</v>
      </c>
      <c r="D7324">
        <f t="shared" si="228"/>
        <v>1.0480359147025806</v>
      </c>
      <c r="E7324">
        <f t="shared" si="229"/>
        <v>10480.359147025807</v>
      </c>
    </row>
    <row r="7325" spans="1:5" hidden="1" x14ac:dyDescent="0.25">
      <c r="A7325" t="s">
        <v>12</v>
      </c>
      <c r="B7325" s="6">
        <v>44817</v>
      </c>
      <c r="C7325" s="9" cm="1">
        <f t="array" ref="C7325">IFERROR(
(_xlfn.XLOOKUP(1,(MarketData[ETF]=A7325)*(MarketData[Date]=B7325),MarketData[Adjusted Close]) /
_xlfn.XLOOKUP(1,(MarketData[ETF]=A7325)*(MarketData[Date]=WORKDAY(B7325,-1)),MarketData[Adjusted Close]))-1,
""
)</f>
        <v>-3.341288782816243E-2</v>
      </c>
      <c r="D7325">
        <f t="shared" si="228"/>
        <v>1.0130180082447378</v>
      </c>
      <c r="E7325">
        <f t="shared" si="229"/>
        <v>10130.180082447378</v>
      </c>
    </row>
    <row r="7326" spans="1:5" hidden="1" x14ac:dyDescent="0.25">
      <c r="A7326" t="s">
        <v>12</v>
      </c>
      <c r="B7326" s="6">
        <v>44816</v>
      </c>
      <c r="C7326" s="9" cm="1">
        <f t="array" ref="C7326">IFERROR(
(_xlfn.XLOOKUP(1,(MarketData[ETF]=A7326)*(MarketData[Date]=B7326),MarketData[Adjusted Close]) /
_xlfn.XLOOKUP(1,(MarketData[ETF]=A7326)*(MarketData[Date]=WORKDAY(B7326,-1)),MarketData[Adjusted Close]))-1,
""
)</f>
        <v>1.3189712024620937E-2</v>
      </c>
      <c r="D7326">
        <f t="shared" si="228"/>
        <v>1.026379424049241</v>
      </c>
      <c r="E7326">
        <f t="shared" si="229"/>
        <v>10263.794240492411</v>
      </c>
    </row>
    <row r="7327" spans="1:5" hidden="1" x14ac:dyDescent="0.25">
      <c r="A7327" t="s">
        <v>12</v>
      </c>
      <c r="B7327" s="6">
        <v>44813</v>
      </c>
      <c r="C7327" s="9" cm="1">
        <f t="array" ref="C7327">IFERROR(
(_xlfn.XLOOKUP(1,(MarketData[ETF]=A7327)*(MarketData[Date]=B7327),MarketData[Adjusted Close]) /
_xlfn.XLOOKUP(1,(MarketData[ETF]=A7327)*(MarketData[Date]=WORKDAY(B7327,-1)),MarketData[Adjusted Close]))-1,
""
)</f>
        <v>2.1558499887716076E-2</v>
      </c>
      <c r="D7327">
        <f t="shared" si="228"/>
        <v>1.0485066247473607</v>
      </c>
      <c r="E7327">
        <f t="shared" si="229"/>
        <v>10485.066247473607</v>
      </c>
    </row>
    <row r="7328" spans="1:5" hidden="1" x14ac:dyDescent="0.25">
      <c r="A7328" t="s">
        <v>12</v>
      </c>
      <c r="B7328" s="6">
        <v>44812</v>
      </c>
      <c r="C7328" s="9" cm="1">
        <f t="array" ref="C7328">IFERROR(
(_xlfn.XLOOKUP(1,(MarketData[ETF]=A7328)*(MarketData[Date]=B7328),MarketData[Adjusted Close]) /
_xlfn.XLOOKUP(1,(MarketData[ETF]=A7328)*(MarketData[Date]=WORKDAY(B7328,-1)),MarketData[Adjusted Close]))-1,
""
)</f>
        <v>4.4933722758933037E-4</v>
      </c>
      <c r="D7328">
        <f t="shared" si="228"/>
        <v>1.0489777578072337</v>
      </c>
      <c r="E7328">
        <f t="shared" si="229"/>
        <v>10489.777578072337</v>
      </c>
    </row>
    <row r="7329" spans="1:5" hidden="1" x14ac:dyDescent="0.25">
      <c r="A7329" t="s">
        <v>12</v>
      </c>
      <c r="B7329" s="6">
        <v>44811</v>
      </c>
      <c r="C7329" s="9" cm="1">
        <f t="array" ref="C7329">IFERROR(
(_xlfn.XLOOKUP(1,(MarketData[ETF]=A7329)*(MarketData[Date]=B7329),MarketData[Adjusted Close]) /
_xlfn.XLOOKUP(1,(MarketData[ETF]=A7329)*(MarketData[Date]=WORKDAY(B7329,-1)),MarketData[Adjusted Close]))-1,
""
)</f>
        <v>8.6109222750962999E-3</v>
      </c>
      <c r="D7329">
        <f t="shared" si="228"/>
        <v>1.0580104237480166</v>
      </c>
      <c r="E7329">
        <f t="shared" si="229"/>
        <v>10580.104237480165</v>
      </c>
    </row>
    <row r="7330" spans="1:5" hidden="1" x14ac:dyDescent="0.25">
      <c r="A7330" t="s">
        <v>12</v>
      </c>
      <c r="B7330" s="6">
        <v>44810</v>
      </c>
      <c r="C7330" s="9" t="str" cm="1">
        <f t="array" ref="C7330">IFERROR(
(_xlfn.XLOOKUP(1,(MarketData[ETF]=A7330)*(MarketData[Date]=B7330),MarketData[Adjusted Close]) /
_xlfn.XLOOKUP(1,(MarketData[ETF]=A7330)*(MarketData[Date]=WORKDAY(B7330,-1)),MarketData[Adjusted Close]))-1,
""
)</f>
        <v/>
      </c>
      <c r="D7330">
        <f t="shared" si="228"/>
        <v>1</v>
      </c>
      <c r="E7330">
        <f t="shared" si="229"/>
        <v>10000</v>
      </c>
    </row>
    <row r="7331" spans="1:5" hidden="1" x14ac:dyDescent="0.25">
      <c r="A7331" t="s">
        <v>12</v>
      </c>
      <c r="B7331" s="6">
        <v>44806</v>
      </c>
      <c r="C7331" s="9" cm="1">
        <f t="array" ref="C7331">IFERROR(
(_xlfn.XLOOKUP(1,(MarketData[ETF]=A7331)*(MarketData[Date]=B7331),MarketData[Adjusted Close]) /
_xlfn.XLOOKUP(1,(MarketData[ETF]=A7331)*(MarketData[Date]=WORKDAY(B7331,-1)),MarketData[Adjusted Close]))-1,
""
)</f>
        <v>-6.2653837547550495E-3</v>
      </c>
      <c r="D7331">
        <f t="shared" si="228"/>
        <v>0.99373461624524495</v>
      </c>
      <c r="E7331">
        <f t="shared" si="229"/>
        <v>9937.3461624524498</v>
      </c>
    </row>
    <row r="7332" spans="1:5" hidden="1" x14ac:dyDescent="0.25">
      <c r="A7332" t="s">
        <v>12</v>
      </c>
      <c r="B7332" s="6">
        <v>44805</v>
      </c>
      <c r="C7332" s="9" cm="1">
        <f t="array" ref="C7332">IFERROR(
(_xlfn.XLOOKUP(1,(MarketData[ETF]=A7332)*(MarketData[Date]=B7332),MarketData[Adjusted Close]) /
_xlfn.XLOOKUP(1,(MarketData[ETF]=A7332)*(MarketData[Date]=WORKDAY(B7332,-1)),MarketData[Adjusted Close]))-1,
""
)</f>
        <v>-1.0845506861443144E-2</v>
      </c>
      <c r="D7332">
        <f t="shared" si="228"/>
        <v>0.98295706064630362</v>
      </c>
      <c r="E7332">
        <f t="shared" si="229"/>
        <v>9829.5706064630358</v>
      </c>
    </row>
    <row r="7333" spans="1:5" hidden="1" x14ac:dyDescent="0.25">
      <c r="A7333" t="s">
        <v>12</v>
      </c>
      <c r="B7333" s="6">
        <v>44804</v>
      </c>
      <c r="C7333" s="9" cm="1">
        <f t="array" ref="C7333">IFERROR(
(_xlfn.XLOOKUP(1,(MarketData[ETF]=A7333)*(MarketData[Date]=B7333),MarketData[Adjusted Close]) /
_xlfn.XLOOKUP(1,(MarketData[ETF]=A7333)*(MarketData[Date]=WORKDAY(B7333,-1)),MarketData[Adjusted Close]))-1,
""
)</f>
        <v>-3.9682539682539542E-3</v>
      </c>
      <c r="D7333">
        <f t="shared" si="228"/>
        <v>0.97905643738977066</v>
      </c>
      <c r="E7333">
        <f t="shared" si="229"/>
        <v>9790.5643738977069</v>
      </c>
    </row>
    <row r="7334" spans="1:5" hidden="1" x14ac:dyDescent="0.25">
      <c r="A7334" t="s">
        <v>12</v>
      </c>
      <c r="B7334" s="6">
        <v>44803</v>
      </c>
      <c r="C7334" s="9" cm="1">
        <f t="array" ref="C7334">IFERROR(
(_xlfn.XLOOKUP(1,(MarketData[ETF]=A7334)*(MarketData[Date]=B7334),MarketData[Adjusted Close]) /
_xlfn.XLOOKUP(1,(MarketData[ETF]=A7334)*(MarketData[Date]=WORKDAY(B7334,-1)),MarketData[Adjusted Close]))-1,
""
)</f>
        <v>-8.9578326414683218E-3</v>
      </c>
      <c r="D7334">
        <f t="shared" ref="D7334:D7397" si="230">IFERROR(IF(A7334&lt;&gt;A7333,1,D7333*(1+C7334)),1)</f>
        <v>0.9702862136770809</v>
      </c>
      <c r="E7334">
        <f t="shared" ref="E7334:E7397" si="231">D7334*10000</f>
        <v>9702.8621367708092</v>
      </c>
    </row>
    <row r="7335" spans="1:5" hidden="1" x14ac:dyDescent="0.25">
      <c r="A7335" t="s">
        <v>12</v>
      </c>
      <c r="B7335" s="6">
        <v>44802</v>
      </c>
      <c r="C7335" s="9" cm="1">
        <f t="array" ref="C7335">IFERROR(
(_xlfn.XLOOKUP(1,(MarketData[ETF]=A7335)*(MarketData[Date]=B7335),MarketData[Adjusted Close]) /
_xlfn.XLOOKUP(1,(MarketData[ETF]=A7335)*(MarketData[Date]=WORKDAY(B7335,-1)),MarketData[Adjusted Close]))-1,
""
)</f>
        <v>-2.8322440087145129E-3</v>
      </c>
      <c r="D7335">
        <f t="shared" si="230"/>
        <v>0.9675381263616557</v>
      </c>
      <c r="E7335">
        <f t="shared" si="231"/>
        <v>9675.3812636165567</v>
      </c>
    </row>
    <row r="7336" spans="1:5" hidden="1" x14ac:dyDescent="0.25">
      <c r="A7336" t="s">
        <v>12</v>
      </c>
      <c r="B7336" s="6">
        <v>44799</v>
      </c>
      <c r="C7336" s="9" cm="1">
        <f t="array" ref="C7336">IFERROR(
(_xlfn.XLOOKUP(1,(MarketData[ETF]=A7336)*(MarketData[Date]=B7336),MarketData[Adjusted Close]) /
_xlfn.XLOOKUP(1,(MarketData[ETF]=A7336)*(MarketData[Date]=WORKDAY(B7336,-1)),MarketData[Adjusted Close]))-1,
""
)</f>
        <v>-2.2780498190334231E-2</v>
      </c>
      <c r="D7336">
        <f t="shared" si="230"/>
        <v>0.94549712582499468</v>
      </c>
      <c r="E7336">
        <f t="shared" si="231"/>
        <v>9454.9712582499469</v>
      </c>
    </row>
    <row r="7337" spans="1:5" hidden="1" x14ac:dyDescent="0.25">
      <c r="A7337" t="s">
        <v>12</v>
      </c>
      <c r="B7337" s="6">
        <v>44798</v>
      </c>
      <c r="C7337" s="9" cm="1">
        <f t="array" ref="C7337">IFERROR(
(_xlfn.XLOOKUP(1,(MarketData[ETF]=A7337)*(MarketData[Date]=B7337),MarketData[Adjusted Close]) /
_xlfn.XLOOKUP(1,(MarketData[ETF]=A7337)*(MarketData[Date]=WORKDAY(B7337,-1)),MarketData[Adjusted Close]))-1,
""
)</f>
        <v>1.3157894736842035E-2</v>
      </c>
      <c r="D7337">
        <f t="shared" si="230"/>
        <v>0.95793787748058667</v>
      </c>
      <c r="E7337">
        <f t="shared" si="231"/>
        <v>9579.3787748058676</v>
      </c>
    </row>
    <row r="7338" spans="1:5" hidden="1" x14ac:dyDescent="0.25">
      <c r="A7338" t="s">
        <v>12</v>
      </c>
      <c r="B7338" s="6">
        <v>44797</v>
      </c>
      <c r="C7338" s="9" cm="1">
        <f t="array" ref="C7338">IFERROR(
(_xlfn.XLOOKUP(1,(MarketData[ETF]=A7338)*(MarketData[Date]=B7338),MarketData[Adjusted Close]) /
_xlfn.XLOOKUP(1,(MarketData[ETF]=A7338)*(MarketData[Date]=WORKDAY(B7338,-1)),MarketData[Adjusted Close]))-1,
""
)</f>
        <v>1.9451048195373577E-3</v>
      </c>
      <c r="D7338">
        <f t="shared" si="230"/>
        <v>0.95980116706289154</v>
      </c>
      <c r="E7338">
        <f t="shared" si="231"/>
        <v>9598.0116706289155</v>
      </c>
    </row>
    <row r="7339" spans="1:5" hidden="1" x14ac:dyDescent="0.25">
      <c r="A7339" t="s">
        <v>12</v>
      </c>
      <c r="B7339" s="6">
        <v>44796</v>
      </c>
      <c r="C7339" s="9" cm="1">
        <f t="array" ref="C7339">IFERROR(
(_xlfn.XLOOKUP(1,(MarketData[ETF]=A7339)*(MarketData[Date]=B7339),MarketData[Adjusted Close]) /
_xlfn.XLOOKUP(1,(MarketData[ETF]=A7339)*(MarketData[Date]=WORKDAY(B7339,-1)),MarketData[Adjusted Close]))-1,
""
)</f>
        <v>2.6002166847238772E-3</v>
      </c>
      <c r="D7339">
        <f t="shared" si="230"/>
        <v>0.96229685807150589</v>
      </c>
      <c r="E7339">
        <f t="shared" si="231"/>
        <v>9622.9685807150581</v>
      </c>
    </row>
    <row r="7340" spans="1:5" hidden="1" x14ac:dyDescent="0.25">
      <c r="A7340" t="s">
        <v>12</v>
      </c>
      <c r="B7340" s="6">
        <v>44795</v>
      </c>
      <c r="C7340" s="9" cm="1">
        <f t="array" ref="C7340">IFERROR(
(_xlfn.XLOOKUP(1,(MarketData[ETF]=A7340)*(MarketData[Date]=B7340),MarketData[Adjusted Close]) /
_xlfn.XLOOKUP(1,(MarketData[ETF]=A7340)*(MarketData[Date]=WORKDAY(B7340,-1)),MarketData[Adjusted Close]))-1,
""
)</f>
        <v>-1.4310123878684355E-2</v>
      </c>
      <c r="D7340">
        <f t="shared" si="230"/>
        <v>0.94852627082443386</v>
      </c>
      <c r="E7340">
        <f t="shared" si="231"/>
        <v>9485.2627082443378</v>
      </c>
    </row>
    <row r="7341" spans="1:5" hidden="1" x14ac:dyDescent="0.25">
      <c r="A7341" t="s">
        <v>12</v>
      </c>
      <c r="B7341" s="6">
        <v>44792</v>
      </c>
      <c r="C7341" s="9" cm="1">
        <f t="array" ref="C7341">IFERROR(
(_xlfn.XLOOKUP(1,(MarketData[ETF]=A7341)*(MarketData[Date]=B7341),MarketData[Adjusted Close]) /
_xlfn.XLOOKUP(1,(MarketData[ETF]=A7341)*(MarketData[Date]=WORKDAY(B7341,-1)),MarketData[Adjusted Close]))-1,
""
)</f>
        <v>-1.3277133825079113E-2</v>
      </c>
      <c r="D7341">
        <f t="shared" si="230"/>
        <v>0.93593256059009466</v>
      </c>
      <c r="E7341">
        <f t="shared" si="231"/>
        <v>9359.3256059009473</v>
      </c>
    </row>
    <row r="7342" spans="1:5" hidden="1" x14ac:dyDescent="0.25">
      <c r="A7342" t="s">
        <v>12</v>
      </c>
      <c r="B7342" s="6">
        <v>44791</v>
      </c>
      <c r="C7342" s="9" cm="1">
        <f t="array" ref="C7342">IFERROR(
(_xlfn.XLOOKUP(1,(MarketData[ETF]=A7342)*(MarketData[Date]=B7342),MarketData[Adjusted Close]) /
_xlfn.XLOOKUP(1,(MarketData[ETF]=A7342)*(MarketData[Date]=WORKDAY(B7342,-1)),MarketData[Adjusted Close]))-1,
""
)</f>
        <v>-3.9882451721242607E-3</v>
      </c>
      <c r="D7342">
        <f t="shared" si="230"/>
        <v>0.93219983207388735</v>
      </c>
      <c r="E7342">
        <f t="shared" si="231"/>
        <v>9321.9983207388741</v>
      </c>
    </row>
    <row r="7343" spans="1:5" hidden="1" x14ac:dyDescent="0.25">
      <c r="A7343" t="s">
        <v>12</v>
      </c>
      <c r="B7343" s="6">
        <v>44790</v>
      </c>
      <c r="C7343" s="9" cm="1">
        <f t="array" ref="C7343">IFERROR(
(_xlfn.XLOOKUP(1,(MarketData[ETF]=A7343)*(MarketData[Date]=B7343),MarketData[Adjusted Close]) /
_xlfn.XLOOKUP(1,(MarketData[ETF]=A7343)*(MarketData[Date]=WORKDAY(B7343,-1)),MarketData[Adjusted Close]))-1,
""
)</f>
        <v>-7.0862859524801758E-3</v>
      </c>
      <c r="D7343">
        <f t="shared" si="230"/>
        <v>0.92559399749895777</v>
      </c>
      <c r="E7343">
        <f t="shared" si="231"/>
        <v>9255.9399749895783</v>
      </c>
    </row>
    <row r="7344" spans="1:5" hidden="1" x14ac:dyDescent="0.25">
      <c r="A7344" t="s">
        <v>12</v>
      </c>
      <c r="B7344" s="6">
        <v>44789</v>
      </c>
      <c r="C7344" s="9" cm="1">
        <f t="array" ref="C7344">IFERROR(
(_xlfn.XLOOKUP(1,(MarketData[ETF]=A7344)*(MarketData[Date]=B7344),MarketData[Adjusted Close]) /
_xlfn.XLOOKUP(1,(MarketData[ETF]=A7344)*(MarketData[Date]=WORKDAY(B7344,-1)),MarketData[Adjusted Close]))-1,
""
)</f>
        <v>6.256517205420753E-4</v>
      </c>
      <c r="D7344">
        <f t="shared" si="230"/>
        <v>0.92617309697601635</v>
      </c>
      <c r="E7344">
        <f t="shared" si="231"/>
        <v>9261.7309697601631</v>
      </c>
    </row>
    <row r="7345" spans="1:5" hidden="1" x14ac:dyDescent="0.25">
      <c r="A7345" t="s">
        <v>12</v>
      </c>
      <c r="B7345" s="6">
        <v>44788</v>
      </c>
      <c r="C7345" s="9" cm="1">
        <f t="array" ref="C7345">IFERROR(
(_xlfn.XLOOKUP(1,(MarketData[ETF]=A7345)*(MarketData[Date]=B7345),MarketData[Adjusted Close]) /
_xlfn.XLOOKUP(1,(MarketData[ETF]=A7345)*(MarketData[Date]=WORKDAY(B7345,-1)),MarketData[Adjusted Close]))-1,
""
)</f>
        <v>-5.5993363749480274E-3</v>
      </c>
      <c r="D7345">
        <f t="shared" si="230"/>
        <v>0.92098714226462031</v>
      </c>
      <c r="E7345">
        <f t="shared" si="231"/>
        <v>9209.8714226462034</v>
      </c>
    </row>
    <row r="7346" spans="1:5" hidden="1" x14ac:dyDescent="0.25">
      <c r="A7346" t="s">
        <v>12</v>
      </c>
      <c r="B7346" s="6">
        <v>44785</v>
      </c>
      <c r="C7346" s="9" cm="1">
        <f t="array" ref="C7346">IFERROR(
(_xlfn.XLOOKUP(1,(MarketData[ETF]=A7346)*(MarketData[Date]=B7346),MarketData[Adjusted Close]) /
_xlfn.XLOOKUP(1,(MarketData[ETF]=A7346)*(MarketData[Date]=WORKDAY(B7346,-1)),MarketData[Adjusted Close]))-1,
""
)</f>
        <v>7.943143812708886E-3</v>
      </c>
      <c r="D7346">
        <f t="shared" si="230"/>
        <v>0.92830267558528401</v>
      </c>
      <c r="E7346">
        <f t="shared" si="231"/>
        <v>9283.0267558528394</v>
      </c>
    </row>
    <row r="7347" spans="1:5" hidden="1" x14ac:dyDescent="0.25">
      <c r="A7347" t="s">
        <v>12</v>
      </c>
      <c r="B7347" s="6">
        <v>44784</v>
      </c>
      <c r="C7347" s="9" cm="1">
        <f t="array" ref="C7347">IFERROR(
(_xlfn.XLOOKUP(1,(MarketData[ETF]=A7347)*(MarketData[Date]=B7347),MarketData[Adjusted Close]) /
_xlfn.XLOOKUP(1,(MarketData[ETF]=A7347)*(MarketData[Date]=WORKDAY(B7347,-1)),MarketData[Adjusted Close]))-1,
""
)</f>
        <v>1.4653548252041571E-3</v>
      </c>
      <c r="D7347">
        <f t="shared" si="230"/>
        <v>0.92966296839020279</v>
      </c>
      <c r="E7347">
        <f t="shared" si="231"/>
        <v>9296.6296839020288</v>
      </c>
    </row>
    <row r="7348" spans="1:5" hidden="1" x14ac:dyDescent="0.25">
      <c r="A7348" t="s">
        <v>12</v>
      </c>
      <c r="B7348" s="6">
        <v>44783</v>
      </c>
      <c r="C7348" s="9" cm="1">
        <f t="array" ref="C7348">IFERROR(
(_xlfn.XLOOKUP(1,(MarketData[ETF]=A7348)*(MarketData[Date]=B7348),MarketData[Adjusted Close]) /
_xlfn.XLOOKUP(1,(MarketData[ETF]=A7348)*(MarketData[Date]=WORKDAY(B7348,-1)),MarketData[Adjusted Close]))-1,
""
)</f>
        <v>2.0726495726495875E-2</v>
      </c>
      <c r="D7348">
        <f t="shared" si="230"/>
        <v>0.94893162393162378</v>
      </c>
      <c r="E7348">
        <f t="shared" si="231"/>
        <v>9489.3162393162384</v>
      </c>
    </row>
    <row r="7349" spans="1:5" hidden="1" x14ac:dyDescent="0.25">
      <c r="A7349" t="s">
        <v>12</v>
      </c>
      <c r="B7349" s="6">
        <v>44782</v>
      </c>
      <c r="C7349" s="9" cm="1">
        <f t="array" ref="C7349">IFERROR(
(_xlfn.XLOOKUP(1,(MarketData[ETF]=A7349)*(MarketData[Date]=B7349),MarketData[Adjusted Close]) /
_xlfn.XLOOKUP(1,(MarketData[ETF]=A7349)*(MarketData[Date]=WORKDAY(B7349,-1)),MarketData[Adjusted Close]))-1,
""
)</f>
        <v>-5.3134962805525543E-3</v>
      </c>
      <c r="D7349">
        <f t="shared" si="230"/>
        <v>0.94388947927736444</v>
      </c>
      <c r="E7349">
        <f t="shared" si="231"/>
        <v>9438.8947927736444</v>
      </c>
    </row>
    <row r="7350" spans="1:5" hidden="1" x14ac:dyDescent="0.25">
      <c r="A7350" t="s">
        <v>12</v>
      </c>
      <c r="B7350" s="6">
        <v>44781</v>
      </c>
      <c r="C7350" s="9" cm="1">
        <f t="array" ref="C7350">IFERROR(
(_xlfn.XLOOKUP(1,(MarketData[ETF]=A7350)*(MarketData[Date]=B7350),MarketData[Adjusted Close]) /
_xlfn.XLOOKUP(1,(MarketData[ETF]=A7350)*(MarketData[Date]=WORKDAY(B7350,-1)),MarketData[Adjusted Close]))-1,
""
)</f>
        <v>2.9844382860797491E-3</v>
      </c>
      <c r="D7350">
        <f t="shared" si="230"/>
        <v>0.94670645917714769</v>
      </c>
      <c r="E7350">
        <f t="shared" si="231"/>
        <v>9467.0645917714774</v>
      </c>
    </row>
    <row r="7351" spans="1:5" hidden="1" x14ac:dyDescent="0.25">
      <c r="A7351" t="s">
        <v>12</v>
      </c>
      <c r="B7351" s="6">
        <v>44778</v>
      </c>
      <c r="C7351" s="9" cm="1">
        <f t="array" ref="C7351">IFERROR(
(_xlfn.XLOOKUP(1,(MarketData[ETF]=A7351)*(MarketData[Date]=B7351),MarketData[Adjusted Close]) /
_xlfn.XLOOKUP(1,(MarketData[ETF]=A7351)*(MarketData[Date]=WORKDAY(B7351,-1)),MarketData[Adjusted Close]))-1,
""
)</f>
        <v>-4.8790835808231181E-3</v>
      </c>
      <c r="D7351">
        <f t="shared" si="230"/>
        <v>0.94208739923631724</v>
      </c>
      <c r="E7351">
        <f t="shared" si="231"/>
        <v>9420.8739923631729</v>
      </c>
    </row>
    <row r="7352" spans="1:5" hidden="1" x14ac:dyDescent="0.25">
      <c r="A7352" t="s">
        <v>12</v>
      </c>
      <c r="B7352" s="6">
        <v>44777</v>
      </c>
      <c r="C7352" s="9" cm="1">
        <f t="array" ref="C7352">IFERROR(
(_xlfn.XLOOKUP(1,(MarketData[ETF]=A7352)*(MarketData[Date]=B7352),MarketData[Adjusted Close]) /
_xlfn.XLOOKUP(1,(MarketData[ETF]=A7352)*(MarketData[Date]=WORKDAY(B7352,-1)),MarketData[Adjusted Close]))-1,
""
)</f>
        <v>5.3316272126253672E-3</v>
      </c>
      <c r="D7352">
        <f t="shared" si="230"/>
        <v>0.94711025805075699</v>
      </c>
      <c r="E7352">
        <f t="shared" si="231"/>
        <v>9471.1025805075697</v>
      </c>
    </row>
    <row r="7353" spans="1:5" hidden="1" x14ac:dyDescent="0.25">
      <c r="A7353" t="s">
        <v>12</v>
      </c>
      <c r="B7353" s="6">
        <v>44776</v>
      </c>
      <c r="C7353" s="9" cm="1">
        <f t="array" ref="C7353">IFERROR(
(_xlfn.XLOOKUP(1,(MarketData[ETF]=A7353)*(MarketData[Date]=B7353),MarketData[Adjusted Close]) /
_xlfn.XLOOKUP(1,(MarketData[ETF]=A7353)*(MarketData[Date]=WORKDAY(B7353,-1)),MarketData[Adjusted Close]))-1,
""
)</f>
        <v>6.4391500321956396E-3</v>
      </c>
      <c r="D7353">
        <f t="shared" si="230"/>
        <v>0.95320884309937737</v>
      </c>
      <c r="E7353">
        <f t="shared" si="231"/>
        <v>9532.0884309937737</v>
      </c>
    </row>
    <row r="7354" spans="1:5" hidden="1" x14ac:dyDescent="0.25">
      <c r="A7354" t="s">
        <v>12</v>
      </c>
      <c r="B7354" s="6">
        <v>44775</v>
      </c>
      <c r="C7354" s="9" cm="1">
        <f t="array" ref="C7354">IFERROR(
(_xlfn.XLOOKUP(1,(MarketData[ETF]=A7354)*(MarketData[Date]=B7354),MarketData[Adjusted Close]) /
_xlfn.XLOOKUP(1,(MarketData[ETF]=A7354)*(MarketData[Date]=WORKDAY(B7354,-1)),MarketData[Adjusted Close]))-1,
""
)</f>
        <v>-1.2295950816196721E-2</v>
      </c>
      <c r="D7354">
        <f t="shared" si="230"/>
        <v>0.94148823404706361</v>
      </c>
      <c r="E7354">
        <f t="shared" si="231"/>
        <v>9414.8823404706363</v>
      </c>
    </row>
    <row r="7355" spans="1:5" hidden="1" x14ac:dyDescent="0.25">
      <c r="A7355" t="s">
        <v>12</v>
      </c>
      <c r="B7355" s="6">
        <v>44774</v>
      </c>
      <c r="C7355" s="9" cm="1">
        <f t="array" ref="C7355">IFERROR(
(_xlfn.XLOOKUP(1,(MarketData[ETF]=A7355)*(MarketData[Date]=B7355),MarketData[Adjusted Close]) /
_xlfn.XLOOKUP(1,(MarketData[ETF]=A7355)*(MarketData[Date]=WORKDAY(B7355,-1)),MarketData[Adjusted Close]))-1,
""
)</f>
        <v>-2.7484143763212288E-3</v>
      </c>
      <c r="D7355">
        <f t="shared" si="230"/>
        <v>0.93890063424947134</v>
      </c>
      <c r="E7355">
        <f t="shared" si="231"/>
        <v>9389.006342494713</v>
      </c>
    </row>
    <row r="7356" spans="1:5" hidden="1" x14ac:dyDescent="0.25">
      <c r="A7356" t="s">
        <v>12</v>
      </c>
      <c r="B7356" s="6">
        <v>44771</v>
      </c>
      <c r="C7356" s="9" cm="1">
        <f t="array" ref="C7356">IFERROR(
(_xlfn.XLOOKUP(1,(MarketData[ETF]=A7356)*(MarketData[Date]=B7356),MarketData[Adjusted Close]) /
_xlfn.XLOOKUP(1,(MarketData[ETF]=A7356)*(MarketData[Date]=WORKDAY(B7356,-1)),MarketData[Adjusted Close]))-1,
""
)</f>
        <v>9.1743119266054496E-3</v>
      </c>
      <c r="D7356">
        <f t="shared" si="230"/>
        <v>0.94751440153616373</v>
      </c>
      <c r="E7356">
        <f t="shared" si="231"/>
        <v>9475.1440153616368</v>
      </c>
    </row>
    <row r="7357" spans="1:5" hidden="1" x14ac:dyDescent="0.25">
      <c r="A7357" t="s">
        <v>12</v>
      </c>
      <c r="B7357" s="6">
        <v>44770</v>
      </c>
      <c r="C7357" s="9" cm="1">
        <f t="array" ref="C7357">IFERROR(
(_xlfn.XLOOKUP(1,(MarketData[ETF]=A7357)*(MarketData[Date]=B7357),MarketData[Adjusted Close]) /
_xlfn.XLOOKUP(1,(MarketData[ETF]=A7357)*(MarketData[Date]=WORKDAY(B7357,-1)),MarketData[Adjusted Close]))-1,
""
)</f>
        <v>6.0098733633826562E-3</v>
      </c>
      <c r="D7357">
        <f t="shared" si="230"/>
        <v>0.95320884309937737</v>
      </c>
      <c r="E7357">
        <f t="shared" si="231"/>
        <v>9532.0884309937737</v>
      </c>
    </row>
    <row r="7358" spans="1:5" hidden="1" x14ac:dyDescent="0.25">
      <c r="A7358" t="s">
        <v>12</v>
      </c>
      <c r="B7358" s="6">
        <v>44769</v>
      </c>
      <c r="C7358" s="9" cm="1">
        <f t="array" ref="C7358">IFERROR(
(_xlfn.XLOOKUP(1,(MarketData[ETF]=A7358)*(MarketData[Date]=B7358),MarketData[Adjusted Close]) /
_xlfn.XLOOKUP(1,(MarketData[ETF]=A7358)*(MarketData[Date]=WORKDAY(B7358,-1)),MarketData[Adjusted Close]))-1,
""
)</f>
        <v>2.1262604120999784E-2</v>
      </c>
      <c r="D7358">
        <f t="shared" si="230"/>
        <v>0.97347654537483563</v>
      </c>
      <c r="E7358">
        <f t="shared" si="231"/>
        <v>9734.7654537483559</v>
      </c>
    </row>
    <row r="7359" spans="1:5" hidden="1" x14ac:dyDescent="0.25">
      <c r="A7359" t="s">
        <v>12</v>
      </c>
      <c r="B7359" s="6">
        <v>44768</v>
      </c>
      <c r="C7359" s="9" cm="1">
        <f t="array" ref="C7359">IFERROR(
(_xlfn.XLOOKUP(1,(MarketData[ETF]=A7359)*(MarketData[Date]=B7359),MarketData[Adjusted Close]) /
_xlfn.XLOOKUP(1,(MarketData[ETF]=A7359)*(MarketData[Date]=WORKDAY(B7359,-1)),MarketData[Adjusted Close]))-1,
""
)</f>
        <v>-1.1484290357529847E-2</v>
      </c>
      <c r="D7359">
        <f t="shared" si="230"/>
        <v>0.96229685807150589</v>
      </c>
      <c r="E7359">
        <f t="shared" si="231"/>
        <v>9622.9685807150581</v>
      </c>
    </row>
    <row r="7360" spans="1:5" hidden="1" x14ac:dyDescent="0.25">
      <c r="A7360" t="s">
        <v>12</v>
      </c>
      <c r="B7360" s="6">
        <v>44767</v>
      </c>
      <c r="C7360" s="9" cm="1">
        <f t="array" ref="C7360">IFERROR(
(_xlfn.XLOOKUP(1,(MarketData[ETF]=A7360)*(MarketData[Date]=B7360),MarketData[Adjusted Close]) /
_xlfn.XLOOKUP(1,(MarketData[ETF]=A7360)*(MarketData[Date]=WORKDAY(B7360,-1)),MarketData[Adjusted Close]))-1,
""
)</f>
        <v>6.5430752453652374E-3</v>
      </c>
      <c r="D7360">
        <f t="shared" si="230"/>
        <v>0.96859323882224635</v>
      </c>
      <c r="E7360">
        <f t="shared" si="231"/>
        <v>9685.9323882224635</v>
      </c>
    </row>
    <row r="7361" spans="1:5" hidden="1" x14ac:dyDescent="0.25">
      <c r="A7361" t="s">
        <v>12</v>
      </c>
      <c r="B7361" s="6">
        <v>44764</v>
      </c>
      <c r="C7361" s="9" cm="1">
        <f t="array" ref="C7361">IFERROR(
(_xlfn.XLOOKUP(1,(MarketData[ETF]=A7361)*(MarketData[Date]=B7361),MarketData[Adjusted Close]) /
_xlfn.XLOOKUP(1,(MarketData[ETF]=A7361)*(MarketData[Date]=WORKDAY(B7361,-1)),MarketData[Adjusted Close]))-1,
""
)</f>
        <v>-4.9913194444444198E-3</v>
      </c>
      <c r="D7361">
        <f t="shared" si="230"/>
        <v>0.96375868055555547</v>
      </c>
      <c r="E7361">
        <f t="shared" si="231"/>
        <v>9637.5868055555547</v>
      </c>
    </row>
    <row r="7362" spans="1:5" hidden="1" x14ac:dyDescent="0.25">
      <c r="A7362" t="s">
        <v>12</v>
      </c>
      <c r="B7362" s="6">
        <v>44763</v>
      </c>
      <c r="C7362" s="9" cm="1">
        <f t="array" ref="C7362">IFERROR(
(_xlfn.XLOOKUP(1,(MarketData[ETF]=A7362)*(MarketData[Date]=B7362),MarketData[Adjusted Close]) /
_xlfn.XLOOKUP(1,(MarketData[ETF]=A7362)*(MarketData[Date]=WORKDAY(B7362,-1)),MarketData[Adjusted Close]))-1,
""
)</f>
        <v>1.14135206321333E-2</v>
      </c>
      <c r="D7362">
        <f t="shared" si="230"/>
        <v>0.97475856014047391</v>
      </c>
      <c r="E7362">
        <f t="shared" si="231"/>
        <v>9747.5856014047386</v>
      </c>
    </row>
    <row r="7363" spans="1:5" hidden="1" x14ac:dyDescent="0.25">
      <c r="A7363" t="s">
        <v>12</v>
      </c>
      <c r="B7363" s="6">
        <v>44762</v>
      </c>
      <c r="C7363" s="9" cm="1">
        <f t="array" ref="C7363">IFERROR(
(_xlfn.XLOOKUP(1,(MarketData[ETF]=A7363)*(MarketData[Date]=B7363),MarketData[Adjusted Close]) /
_xlfn.XLOOKUP(1,(MarketData[ETF]=A7363)*(MarketData[Date]=WORKDAY(B7363,-1)),MarketData[Adjusted Close]))-1,
""
)</f>
        <v>-5.4573237284435416E-3</v>
      </c>
      <c r="D7363">
        <f t="shared" si="230"/>
        <v>0.96943898712071586</v>
      </c>
      <c r="E7363">
        <f t="shared" si="231"/>
        <v>9694.3898712071586</v>
      </c>
    </row>
    <row r="7364" spans="1:5" hidden="1" x14ac:dyDescent="0.25">
      <c r="A7364" t="s">
        <v>12</v>
      </c>
      <c r="B7364" s="6">
        <v>44761</v>
      </c>
      <c r="C7364" s="9" cm="1">
        <f t="array" ref="C7364">IFERROR(
(_xlfn.XLOOKUP(1,(MarketData[ETF]=A7364)*(MarketData[Date]=B7364),MarketData[Adjusted Close]) /
_xlfn.XLOOKUP(1,(MarketData[ETF]=A7364)*(MarketData[Date]=WORKDAY(B7364,-1)),MarketData[Adjusted Close]))-1,
""
)</f>
        <v>2.368715083798878E-2</v>
      </c>
      <c r="D7364">
        <f t="shared" si="230"/>
        <v>0.99240223463687127</v>
      </c>
      <c r="E7364">
        <f t="shared" si="231"/>
        <v>9924.0223463687125</v>
      </c>
    </row>
    <row r="7365" spans="1:5" hidden="1" x14ac:dyDescent="0.25">
      <c r="A7365" t="s">
        <v>12</v>
      </c>
      <c r="B7365" s="6">
        <v>44760</v>
      </c>
      <c r="C7365" s="9" cm="1">
        <f t="array" ref="C7365">IFERROR(
(_xlfn.XLOOKUP(1,(MarketData[ETF]=A7365)*(MarketData[Date]=B7365),MarketData[Adjusted Close]) /
_xlfn.XLOOKUP(1,(MarketData[ETF]=A7365)*(MarketData[Date]=WORKDAY(B7365,-1)),MarketData[Adjusted Close]))-1,
""
)</f>
        <v>6.2963795817405632E-3</v>
      </c>
      <c r="D7365">
        <f t="shared" si="230"/>
        <v>0.99865077580391259</v>
      </c>
      <c r="E7365">
        <f t="shared" si="231"/>
        <v>9986.5077580391262</v>
      </c>
    </row>
    <row r="7366" spans="1:5" hidden="1" x14ac:dyDescent="0.25">
      <c r="A7366" t="s">
        <v>12</v>
      </c>
      <c r="B7366" s="6">
        <v>44757</v>
      </c>
      <c r="C7366" s="9" cm="1">
        <f t="array" ref="C7366">IFERROR(
(_xlfn.XLOOKUP(1,(MarketData[ETF]=A7366)*(MarketData[Date]=B7366),MarketData[Adjusted Close]) /
_xlfn.XLOOKUP(1,(MarketData[ETF]=A7366)*(MarketData[Date]=WORKDAY(B7366,-1)),MarketData[Adjusted Close]))-1,
""
)</f>
        <v>1.2522768670309548E-2</v>
      </c>
      <c r="D7366">
        <f t="shared" si="230"/>
        <v>1.0111566484517303</v>
      </c>
      <c r="E7366">
        <f t="shared" si="231"/>
        <v>10111.566484517303</v>
      </c>
    </row>
    <row r="7367" spans="1:5" hidden="1" x14ac:dyDescent="0.25">
      <c r="A7367" t="s">
        <v>12</v>
      </c>
      <c r="B7367" s="6">
        <v>44756</v>
      </c>
      <c r="C7367" s="9" cm="1">
        <f t="array" ref="C7367">IFERROR(
(_xlfn.XLOOKUP(1,(MarketData[ETF]=A7367)*(MarketData[Date]=B7367),MarketData[Adjusted Close]) /
_xlfn.XLOOKUP(1,(MarketData[ETF]=A7367)*(MarketData[Date]=WORKDAY(B7367,-1)),MarketData[Adjusted Close]))-1,
""
)</f>
        <v>-1.3477088948787075E-2</v>
      </c>
      <c r="D7367">
        <f t="shared" si="230"/>
        <v>0.99752920035938886</v>
      </c>
      <c r="E7367">
        <f t="shared" si="231"/>
        <v>9975.2920035938878</v>
      </c>
    </row>
    <row r="7368" spans="1:5" hidden="1" x14ac:dyDescent="0.25">
      <c r="A7368" t="s">
        <v>12</v>
      </c>
      <c r="B7368" s="6">
        <v>44755</v>
      </c>
      <c r="C7368" s="9" cm="1">
        <f t="array" ref="C7368">IFERROR(
(_xlfn.XLOOKUP(1,(MarketData[ETF]=A7368)*(MarketData[Date]=B7368),MarketData[Adjusted Close]) /
_xlfn.XLOOKUP(1,(MarketData[ETF]=A7368)*(MarketData[Date]=WORKDAY(B7368,-1)),MarketData[Adjusted Close]))-1,
""
)</f>
        <v>-1.1218308279110634E-3</v>
      </c>
      <c r="D7368">
        <f t="shared" si="230"/>
        <v>0.99641014135068418</v>
      </c>
      <c r="E7368">
        <f t="shared" si="231"/>
        <v>9964.1014135068417</v>
      </c>
    </row>
    <row r="7369" spans="1:5" hidden="1" x14ac:dyDescent="0.25">
      <c r="A7369" t="s">
        <v>12</v>
      </c>
      <c r="B7369" s="6">
        <v>44754</v>
      </c>
      <c r="C7369" s="9" cm="1">
        <f t="array" ref="C7369">IFERROR(
(_xlfn.XLOOKUP(1,(MarketData[ETF]=A7369)*(MarketData[Date]=B7369),MarketData[Adjusted Close]) /
_xlfn.XLOOKUP(1,(MarketData[ETF]=A7369)*(MarketData[Date]=WORKDAY(B7369,-1)),MarketData[Adjusted Close]))-1,
""
)</f>
        <v>-1.3443871835089327E-3</v>
      </c>
      <c r="D7369">
        <f t="shared" si="230"/>
        <v>0.99507058032713402</v>
      </c>
      <c r="E7369">
        <f t="shared" si="231"/>
        <v>9950.7058032713394</v>
      </c>
    </row>
    <row r="7370" spans="1:5" hidden="1" x14ac:dyDescent="0.25">
      <c r="A7370" t="s">
        <v>12</v>
      </c>
      <c r="B7370" s="6">
        <v>44753</v>
      </c>
      <c r="C7370" s="9" cm="1">
        <f t="array" ref="C7370">IFERROR(
(_xlfn.XLOOKUP(1,(MarketData[ETF]=A7370)*(MarketData[Date]=B7370),MarketData[Adjusted Close]) /
_xlfn.XLOOKUP(1,(MarketData[ETF]=A7370)*(MarketData[Date]=WORKDAY(B7370,-1)),MarketData[Adjusted Close]))-1,
""
)</f>
        <v>-1.9551845342706486E-2</v>
      </c>
      <c r="D7370">
        <f t="shared" si="230"/>
        <v>0.97561511423550074</v>
      </c>
      <c r="E7370">
        <f t="shared" si="231"/>
        <v>9756.1511423550073</v>
      </c>
    </row>
    <row r="7371" spans="1:5" hidden="1" x14ac:dyDescent="0.25">
      <c r="A7371" t="s">
        <v>12</v>
      </c>
      <c r="B7371" s="6">
        <v>44750</v>
      </c>
      <c r="C7371" s="9" cm="1">
        <f t="array" ref="C7371">IFERROR(
(_xlfn.XLOOKUP(1,(MarketData[ETF]=A7371)*(MarketData[Date]=B7371),MarketData[Adjusted Close]) /
_xlfn.XLOOKUP(1,(MarketData[ETF]=A7371)*(MarketData[Date]=WORKDAY(B7371,-1)),MarketData[Adjusted Close]))-1,
""
)</f>
        <v>8.7950747581366784E-4</v>
      </c>
      <c r="D7371">
        <f t="shared" si="230"/>
        <v>0.97647317502198772</v>
      </c>
      <c r="E7371">
        <f t="shared" si="231"/>
        <v>9764.7317502198766</v>
      </c>
    </row>
    <row r="7372" spans="1:5" hidden="1" x14ac:dyDescent="0.25">
      <c r="A7372" t="s">
        <v>12</v>
      </c>
      <c r="B7372" s="6">
        <v>44749</v>
      </c>
      <c r="C7372" s="9" cm="1">
        <f t="array" ref="C7372">IFERROR(
(_xlfn.XLOOKUP(1,(MarketData[ETF]=A7372)*(MarketData[Date]=B7372),MarketData[Adjusted Close]) /
_xlfn.XLOOKUP(1,(MarketData[ETF]=A7372)*(MarketData[Date]=WORKDAY(B7372,-1)),MarketData[Adjusted Close]))-1,
""
)</f>
        <v>1.744966442953011E-2</v>
      </c>
      <c r="D7372">
        <f t="shared" si="230"/>
        <v>0.99351230425055925</v>
      </c>
      <c r="E7372">
        <f t="shared" si="231"/>
        <v>9935.1230425055928</v>
      </c>
    </row>
    <row r="7373" spans="1:5" hidden="1" x14ac:dyDescent="0.25">
      <c r="A7373" t="s">
        <v>12</v>
      </c>
      <c r="B7373" s="6">
        <v>44748</v>
      </c>
      <c r="C7373" s="9" cm="1">
        <f t="array" ref="C7373">IFERROR(
(_xlfn.XLOOKUP(1,(MarketData[ETF]=A7373)*(MarketData[Date]=B7373),MarketData[Adjusted Close]) /
_xlfn.XLOOKUP(1,(MarketData[ETF]=A7373)*(MarketData[Date]=WORKDAY(B7373,-1)),MarketData[Adjusted Close]))-1,
""
)</f>
        <v>-1.7865118356408249E-3</v>
      </c>
      <c r="D7373">
        <f t="shared" si="230"/>
        <v>0.99173738276016088</v>
      </c>
      <c r="E7373">
        <f t="shared" si="231"/>
        <v>9917.3738276016084</v>
      </c>
    </row>
    <row r="7374" spans="1:5" hidden="1" x14ac:dyDescent="0.25">
      <c r="A7374" t="s">
        <v>12</v>
      </c>
      <c r="B7374" s="6">
        <v>44747</v>
      </c>
      <c r="C7374" s="9" t="str" cm="1">
        <f t="array" ref="C7374">IFERROR(
(_xlfn.XLOOKUP(1,(MarketData[ETF]=A7374)*(MarketData[Date]=B7374),MarketData[Adjusted Close]) /
_xlfn.XLOOKUP(1,(MarketData[ETF]=A7374)*(MarketData[Date]=WORKDAY(B7374,-1)),MarketData[Adjusted Close]))-1,
""
)</f>
        <v/>
      </c>
      <c r="D7374">
        <f t="shared" si="230"/>
        <v>1</v>
      </c>
      <c r="E7374">
        <f t="shared" si="231"/>
        <v>10000</v>
      </c>
    </row>
    <row r="7375" spans="1:5" hidden="1" x14ac:dyDescent="0.25">
      <c r="A7375" t="s">
        <v>12</v>
      </c>
      <c r="B7375" s="6">
        <v>44743</v>
      </c>
      <c r="C7375" s="9" cm="1">
        <f t="array" ref="C7375">IFERROR(
(_xlfn.XLOOKUP(1,(MarketData[ETF]=A7375)*(MarketData[Date]=B7375),MarketData[Adjusted Close]) /
_xlfn.XLOOKUP(1,(MarketData[ETF]=A7375)*(MarketData[Date]=WORKDAY(B7375,-1)),MarketData[Adjusted Close]))-1,
""
)</f>
        <v>-4.3821209465388922E-4</v>
      </c>
      <c r="D7375">
        <f t="shared" si="230"/>
        <v>0.99956178790534611</v>
      </c>
      <c r="E7375">
        <f t="shared" si="231"/>
        <v>9995.6178790534614</v>
      </c>
    </row>
    <row r="7376" spans="1:5" hidden="1" x14ac:dyDescent="0.25">
      <c r="A7376" t="s">
        <v>12</v>
      </c>
      <c r="B7376" s="6">
        <v>44742</v>
      </c>
      <c r="C7376" s="9" cm="1">
        <f t="array" ref="C7376">IFERROR(
(_xlfn.XLOOKUP(1,(MarketData[ETF]=A7376)*(MarketData[Date]=B7376),MarketData[Adjusted Close]) /
_xlfn.XLOOKUP(1,(MarketData[ETF]=A7376)*(MarketData[Date]=WORKDAY(B7376,-1)),MarketData[Adjusted Close]))-1,
""
)</f>
        <v>-3.7109801353416572E-3</v>
      </c>
      <c r="D7376">
        <f t="shared" si="230"/>
        <v>0.99585243396638279</v>
      </c>
      <c r="E7376">
        <f t="shared" si="231"/>
        <v>9958.524339663827</v>
      </c>
    </row>
    <row r="7377" spans="1:5" hidden="1" x14ac:dyDescent="0.25">
      <c r="A7377" t="s">
        <v>12</v>
      </c>
      <c r="B7377" s="6">
        <v>44741</v>
      </c>
      <c r="C7377" s="9" cm="1">
        <f t="array" ref="C7377">IFERROR(
(_xlfn.XLOOKUP(1,(MarketData[ETF]=A7377)*(MarketData[Date]=B7377),MarketData[Adjusted Close]) /
_xlfn.XLOOKUP(1,(MarketData[ETF]=A7377)*(MarketData[Date]=WORKDAY(B7377,-1)),MarketData[Adjusted Close]))-1,
""
)</f>
        <v>-6.2906724511930801E-3</v>
      </c>
      <c r="D7377">
        <f t="shared" si="230"/>
        <v>0.98958785249457693</v>
      </c>
      <c r="E7377">
        <f t="shared" si="231"/>
        <v>9895.8785249457687</v>
      </c>
    </row>
    <row r="7378" spans="1:5" hidden="1" x14ac:dyDescent="0.25">
      <c r="A7378" t="s">
        <v>12</v>
      </c>
      <c r="B7378" s="6">
        <v>44740</v>
      </c>
      <c r="C7378" s="9" cm="1">
        <f t="array" ref="C7378">IFERROR(
(_xlfn.XLOOKUP(1,(MarketData[ETF]=A7378)*(MarketData[Date]=B7378),MarketData[Adjusted Close]) /
_xlfn.XLOOKUP(1,(MarketData[ETF]=A7378)*(MarketData[Date]=WORKDAY(B7378,-1)),MarketData[Adjusted Close]))-1,
""
)</f>
        <v>-5.1791109192922402E-3</v>
      </c>
      <c r="D7378">
        <f t="shared" si="230"/>
        <v>0.98446266724212328</v>
      </c>
      <c r="E7378">
        <f t="shared" si="231"/>
        <v>9844.6266724212328</v>
      </c>
    </row>
    <row r="7379" spans="1:5" hidden="1" x14ac:dyDescent="0.25">
      <c r="A7379" t="s">
        <v>12</v>
      </c>
      <c r="B7379" s="6">
        <v>44739</v>
      </c>
      <c r="C7379" s="9" cm="1">
        <f t="array" ref="C7379">IFERROR(
(_xlfn.XLOOKUP(1,(MarketData[ETF]=A7379)*(MarketData[Date]=B7379),MarketData[Adjusted Close]) /
_xlfn.XLOOKUP(1,(MarketData[ETF]=A7379)*(MarketData[Date]=WORKDAY(B7379,-1)),MarketData[Adjusted Close]))-1,
""
)</f>
        <v>-1.077818495365368E-3</v>
      </c>
      <c r="D7379">
        <f t="shared" si="230"/>
        <v>0.98340159517137304</v>
      </c>
      <c r="E7379">
        <f t="shared" si="231"/>
        <v>9834.0159517137308</v>
      </c>
    </row>
    <row r="7380" spans="1:5" hidden="1" x14ac:dyDescent="0.25">
      <c r="A7380" t="s">
        <v>12</v>
      </c>
      <c r="B7380" s="6">
        <v>44736</v>
      </c>
      <c r="C7380" s="9" cm="1">
        <f t="array" ref="C7380">IFERROR(
(_xlfn.XLOOKUP(1,(MarketData[ETF]=A7380)*(MarketData[Date]=B7380),MarketData[Adjusted Close]) /
_xlfn.XLOOKUP(1,(MarketData[ETF]=A7380)*(MarketData[Date]=WORKDAY(B7380,-1)),MarketData[Adjusted Close]))-1,
""
)</f>
        <v>2.7236492471213625E-2</v>
      </c>
      <c r="D7380">
        <f t="shared" si="230"/>
        <v>1.0101860053144376</v>
      </c>
      <c r="E7380">
        <f t="shared" si="231"/>
        <v>10101.860053144375</v>
      </c>
    </row>
    <row r="7381" spans="1:5" hidden="1" x14ac:dyDescent="0.25">
      <c r="A7381" t="s">
        <v>12</v>
      </c>
      <c r="B7381" s="6">
        <v>44735</v>
      </c>
      <c r="C7381" s="9" cm="1">
        <f t="array" ref="C7381">IFERROR(
(_xlfn.XLOOKUP(1,(MarketData[ETF]=A7381)*(MarketData[Date]=B7381),MarketData[Adjusted Close]) /
_xlfn.XLOOKUP(1,(MarketData[ETF]=A7381)*(MarketData[Date]=WORKDAY(B7381,-1)),MarketData[Adjusted Close]))-1,
""
)</f>
        <v>-1.5476453681184665E-3</v>
      </c>
      <c r="D7381">
        <f t="shared" si="230"/>
        <v>1.0086225956223747</v>
      </c>
      <c r="E7381">
        <f t="shared" si="231"/>
        <v>10086.225956223747</v>
      </c>
    </row>
    <row r="7382" spans="1:5" hidden="1" x14ac:dyDescent="0.25">
      <c r="A7382" t="s">
        <v>12</v>
      </c>
      <c r="B7382" s="6">
        <v>44734</v>
      </c>
      <c r="C7382" s="9" cm="1">
        <f t="array" ref="C7382">IFERROR(
(_xlfn.XLOOKUP(1,(MarketData[ETF]=A7382)*(MarketData[Date]=B7382),MarketData[Adjusted Close]) /
_xlfn.XLOOKUP(1,(MarketData[ETF]=A7382)*(MarketData[Date]=WORKDAY(B7382,-1)),MarketData[Adjusted Close]))-1,
""
)</f>
        <v>-1.0933741526350294E-2</v>
      </c>
      <c r="D7382">
        <f t="shared" si="230"/>
        <v>0.99759457686420305</v>
      </c>
      <c r="E7382">
        <f t="shared" si="231"/>
        <v>9975.9457686420301</v>
      </c>
    </row>
    <row r="7383" spans="1:5" hidden="1" x14ac:dyDescent="0.25">
      <c r="A7383" t="s">
        <v>12</v>
      </c>
      <c r="B7383" s="6">
        <v>44733</v>
      </c>
      <c r="C7383" s="9" t="str" cm="1">
        <f t="array" ref="C7383">IFERROR(
(_xlfn.XLOOKUP(1,(MarketData[ETF]=A7383)*(MarketData[Date]=B7383),MarketData[Adjusted Close]) /
_xlfn.XLOOKUP(1,(MarketData[ETF]=A7383)*(MarketData[Date]=WORKDAY(B7383,-1)),MarketData[Adjusted Close]))-1,
""
)</f>
        <v/>
      </c>
      <c r="D7383">
        <f t="shared" si="230"/>
        <v>1</v>
      </c>
      <c r="E7383">
        <f t="shared" si="231"/>
        <v>10000</v>
      </c>
    </row>
    <row r="7384" spans="1:5" hidden="1" x14ac:dyDescent="0.25">
      <c r="A7384" t="s">
        <v>12</v>
      </c>
      <c r="B7384" s="6">
        <v>44729</v>
      </c>
      <c r="C7384" s="9" cm="1">
        <f t="array" ref="C7384">IFERROR(
(_xlfn.XLOOKUP(1,(MarketData[ETF]=A7384)*(MarketData[Date]=B7384),MarketData[Adjusted Close]) /
_xlfn.XLOOKUP(1,(MarketData[ETF]=A7384)*(MarketData[Date]=WORKDAY(B7384,-1)),MarketData[Adjusted Close]))-1,
""
)</f>
        <v>-3.1042128603104846E-3</v>
      </c>
      <c r="D7384">
        <f t="shared" si="230"/>
        <v>0.99689578713968952</v>
      </c>
      <c r="E7384">
        <f t="shared" si="231"/>
        <v>9968.9578713968949</v>
      </c>
    </row>
    <row r="7385" spans="1:5" hidden="1" x14ac:dyDescent="0.25">
      <c r="A7385" t="s">
        <v>12</v>
      </c>
      <c r="B7385" s="6">
        <v>44728</v>
      </c>
      <c r="C7385" s="9" cm="1">
        <f t="array" ref="C7385">IFERROR(
(_xlfn.XLOOKUP(1,(MarketData[ETF]=A7385)*(MarketData[Date]=B7385),MarketData[Adjusted Close]) /
_xlfn.XLOOKUP(1,(MarketData[ETF]=A7385)*(MarketData[Date]=WORKDAY(B7385,-1)),MarketData[Adjusted Close]))-1,
""
)</f>
        <v>-2.591792656587466E-2</v>
      </c>
      <c r="D7385">
        <f t="shared" si="230"/>
        <v>0.97105831533477327</v>
      </c>
      <c r="E7385">
        <f t="shared" si="231"/>
        <v>9710.5831533477321</v>
      </c>
    </row>
    <row r="7386" spans="1:5" hidden="1" x14ac:dyDescent="0.25">
      <c r="A7386" t="s">
        <v>12</v>
      </c>
      <c r="B7386" s="6">
        <v>44727</v>
      </c>
      <c r="C7386" s="9" cm="1">
        <f t="array" ref="C7386">IFERROR(
(_xlfn.XLOOKUP(1,(MarketData[ETF]=A7386)*(MarketData[Date]=B7386),MarketData[Adjusted Close]) /
_xlfn.XLOOKUP(1,(MarketData[ETF]=A7386)*(MarketData[Date]=WORKDAY(B7386,-1)),MarketData[Adjusted Close]))-1,
""
)</f>
        <v>1.5573590699714757E-2</v>
      </c>
      <c r="D7386">
        <f t="shared" si="230"/>
        <v>0.98618118008335154</v>
      </c>
      <c r="E7386">
        <f t="shared" si="231"/>
        <v>9861.811800833515</v>
      </c>
    </row>
    <row r="7387" spans="1:5" hidden="1" x14ac:dyDescent="0.25">
      <c r="A7387" t="s">
        <v>12</v>
      </c>
      <c r="B7387" s="6">
        <v>44726</v>
      </c>
      <c r="C7387" s="9" cm="1">
        <f t="array" ref="C7387">IFERROR(
(_xlfn.XLOOKUP(1,(MarketData[ETF]=A7387)*(MarketData[Date]=B7387),MarketData[Adjusted Close]) /
_xlfn.XLOOKUP(1,(MarketData[ETF]=A7387)*(MarketData[Date]=WORKDAY(B7387,-1)),MarketData[Adjusted Close]))-1,
""
)</f>
        <v>-2.4070021881837933E-3</v>
      </c>
      <c r="D7387">
        <f t="shared" si="230"/>
        <v>0.98380743982494523</v>
      </c>
      <c r="E7387">
        <f t="shared" si="231"/>
        <v>9838.0743982494514</v>
      </c>
    </row>
    <row r="7388" spans="1:5" hidden="1" x14ac:dyDescent="0.25">
      <c r="A7388" t="s">
        <v>12</v>
      </c>
      <c r="B7388" s="6">
        <v>44725</v>
      </c>
      <c r="C7388" s="9" cm="1">
        <f t="array" ref="C7388">IFERROR(
(_xlfn.XLOOKUP(1,(MarketData[ETF]=A7388)*(MarketData[Date]=B7388),MarketData[Adjusted Close]) /
_xlfn.XLOOKUP(1,(MarketData[ETF]=A7388)*(MarketData[Date]=WORKDAY(B7388,-1)),MarketData[Adjusted Close]))-1,
""
)</f>
        <v>-3.362233030238948E-2</v>
      </c>
      <c r="D7388">
        <f t="shared" si="230"/>
        <v>0.95072954112920272</v>
      </c>
      <c r="E7388">
        <f t="shared" si="231"/>
        <v>9507.295411292027</v>
      </c>
    </row>
    <row r="7389" spans="1:5" hidden="1" x14ac:dyDescent="0.25">
      <c r="A7389" t="s">
        <v>12</v>
      </c>
      <c r="B7389" s="6">
        <v>44722</v>
      </c>
      <c r="C7389" s="9" cm="1">
        <f t="array" ref="C7389">IFERROR(
(_xlfn.XLOOKUP(1,(MarketData[ETF]=A7389)*(MarketData[Date]=B7389),MarketData[Adjusted Close]) /
_xlfn.XLOOKUP(1,(MarketData[ETF]=A7389)*(MarketData[Date]=WORKDAY(B7389,-1)),MarketData[Adjusted Close]))-1,
""
)</f>
        <v>-1.9896373056994876E-2</v>
      </c>
      <c r="D7389">
        <f t="shared" si="230"/>
        <v>0.93181347150259053</v>
      </c>
      <c r="E7389">
        <f t="shared" si="231"/>
        <v>9318.1347150259062</v>
      </c>
    </row>
    <row r="7390" spans="1:5" hidden="1" x14ac:dyDescent="0.25">
      <c r="A7390" t="s">
        <v>12</v>
      </c>
      <c r="B7390" s="6">
        <v>44721</v>
      </c>
      <c r="C7390" s="9" cm="1">
        <f t="array" ref="C7390">IFERROR(
(_xlfn.XLOOKUP(1,(MarketData[ETF]=A7390)*(MarketData[Date]=B7390),MarketData[Adjusted Close]) /
_xlfn.XLOOKUP(1,(MarketData[ETF]=A7390)*(MarketData[Date]=WORKDAY(B7390,-1)),MarketData[Adjusted Close]))-1,
""
)</f>
        <v>-2.0900974025974017E-2</v>
      </c>
      <c r="D7390">
        <f t="shared" si="230"/>
        <v>0.91233766233766223</v>
      </c>
      <c r="E7390">
        <f t="shared" si="231"/>
        <v>9123.3766233766219</v>
      </c>
    </row>
    <row r="7391" spans="1:5" hidden="1" x14ac:dyDescent="0.25">
      <c r="A7391" t="s">
        <v>12</v>
      </c>
      <c r="B7391" s="6">
        <v>44720</v>
      </c>
      <c r="C7391" s="9" cm="1">
        <f t="array" ref="C7391">IFERROR(
(_xlfn.XLOOKUP(1,(MarketData[ETF]=A7391)*(MarketData[Date]=B7391),MarketData[Adjusted Close]) /
_xlfn.XLOOKUP(1,(MarketData[ETF]=A7391)*(MarketData[Date]=WORKDAY(B7391,-1)),MarketData[Adjusted Close]))-1,
""
)</f>
        <v>-8.0515297906601502E-3</v>
      </c>
      <c r="D7391">
        <f t="shared" si="230"/>
        <v>0.90499194847020925</v>
      </c>
      <c r="E7391">
        <f t="shared" si="231"/>
        <v>9049.9194847020917</v>
      </c>
    </row>
    <row r="7392" spans="1:5" hidden="1" x14ac:dyDescent="0.25">
      <c r="A7392" t="s">
        <v>12</v>
      </c>
      <c r="B7392" s="6">
        <v>44719</v>
      </c>
      <c r="C7392" s="9" cm="1">
        <f t="array" ref="C7392">IFERROR(
(_xlfn.XLOOKUP(1,(MarketData[ETF]=A7392)*(MarketData[Date]=B7392),MarketData[Adjusted Close]) /
_xlfn.XLOOKUP(1,(MarketData[ETF]=A7392)*(MarketData[Date]=WORKDAY(B7392,-1)),MarketData[Adjusted Close]))-1,
""
)</f>
        <v>3.0284675953966556E-3</v>
      </c>
      <c r="D7392">
        <f t="shared" si="230"/>
        <v>0.90773268726024614</v>
      </c>
      <c r="E7392">
        <f t="shared" si="231"/>
        <v>9077.3268726024617</v>
      </c>
    </row>
    <row r="7393" spans="1:5" hidden="1" x14ac:dyDescent="0.25">
      <c r="A7393" t="s">
        <v>12</v>
      </c>
      <c r="B7393" s="6">
        <v>44718</v>
      </c>
      <c r="C7393" s="9" cm="1">
        <f t="array" ref="C7393">IFERROR(
(_xlfn.XLOOKUP(1,(MarketData[ETF]=A7393)*(MarketData[Date]=B7393),MarketData[Adjusted Close]) /
_xlfn.XLOOKUP(1,(MarketData[ETF]=A7393)*(MarketData[Date]=WORKDAY(B7393,-1)),MarketData[Adjusted Close]))-1,
""
)</f>
        <v>4.2579075425790425E-3</v>
      </c>
      <c r="D7393">
        <f t="shared" si="230"/>
        <v>0.91159772911597714</v>
      </c>
      <c r="E7393">
        <f t="shared" si="231"/>
        <v>9115.977291159772</v>
      </c>
    </row>
    <row r="7394" spans="1:5" hidden="1" x14ac:dyDescent="0.25">
      <c r="A7394" t="s">
        <v>12</v>
      </c>
      <c r="B7394" s="6">
        <v>44715</v>
      </c>
      <c r="C7394" s="9" cm="1">
        <f t="array" ref="C7394">IFERROR(
(_xlfn.XLOOKUP(1,(MarketData[ETF]=A7394)*(MarketData[Date]=B7394),MarketData[Adjusted Close]) /
_xlfn.XLOOKUP(1,(MarketData[ETF]=A7394)*(MarketData[Date]=WORKDAY(B7394,-1)),MarketData[Adjusted Close]))-1,
""
)</f>
        <v>-1.5175718849840258E-2</v>
      </c>
      <c r="D7394">
        <f t="shared" si="230"/>
        <v>0.89776357827476028</v>
      </c>
      <c r="E7394">
        <f t="shared" si="231"/>
        <v>8977.6357827476022</v>
      </c>
    </row>
    <row r="7395" spans="1:5" hidden="1" x14ac:dyDescent="0.25">
      <c r="A7395" t="s">
        <v>12</v>
      </c>
      <c r="B7395" s="6">
        <v>44714</v>
      </c>
      <c r="C7395" s="9" cm="1">
        <f t="array" ref="C7395">IFERROR(
(_xlfn.XLOOKUP(1,(MarketData[ETF]=A7395)*(MarketData[Date]=B7395),MarketData[Adjusted Close]) /
_xlfn.XLOOKUP(1,(MarketData[ETF]=A7395)*(MarketData[Date]=WORKDAY(B7395,-1)),MarketData[Adjusted Close]))-1,
""
)</f>
        <v>1.9959266802443976E-2</v>
      </c>
      <c r="D7395">
        <f t="shared" si="230"/>
        <v>0.91568228105906302</v>
      </c>
      <c r="E7395">
        <f t="shared" si="231"/>
        <v>9156.822810590631</v>
      </c>
    </row>
    <row r="7396" spans="1:5" hidden="1" x14ac:dyDescent="0.25">
      <c r="A7396" t="s">
        <v>12</v>
      </c>
      <c r="B7396" s="6">
        <v>44713</v>
      </c>
      <c r="C7396" s="9" cm="1">
        <f t="array" ref="C7396">IFERROR(
(_xlfn.XLOOKUP(1,(MarketData[ETF]=A7396)*(MarketData[Date]=B7396),MarketData[Adjusted Close]) /
_xlfn.XLOOKUP(1,(MarketData[ETF]=A7396)*(MarketData[Date]=WORKDAY(B7396,-1)),MarketData[Adjusted Close]))-1,
""
)</f>
        <v>-9.681323114158924E-3</v>
      </c>
      <c r="D7396">
        <f t="shared" si="230"/>
        <v>0.90681726502622018</v>
      </c>
      <c r="E7396">
        <f t="shared" si="231"/>
        <v>9068.1726502622023</v>
      </c>
    </row>
    <row r="7397" spans="1:5" hidden="1" x14ac:dyDescent="0.25">
      <c r="A7397" t="s">
        <v>12</v>
      </c>
      <c r="B7397" s="6">
        <v>44712</v>
      </c>
      <c r="C7397" s="9" t="str" cm="1">
        <f t="array" ref="C7397">IFERROR(
(_xlfn.XLOOKUP(1,(MarketData[ETF]=A7397)*(MarketData[Date]=B7397),MarketData[Adjusted Close]) /
_xlfn.XLOOKUP(1,(MarketData[ETF]=A7397)*(MarketData[Date]=WORKDAY(B7397,-1)),MarketData[Adjusted Close]))-1,
""
)</f>
        <v/>
      </c>
      <c r="D7397">
        <f t="shared" si="230"/>
        <v>1</v>
      </c>
      <c r="E7397">
        <f t="shared" si="231"/>
        <v>10000</v>
      </c>
    </row>
    <row r="7398" spans="1:5" hidden="1" x14ac:dyDescent="0.25">
      <c r="A7398" t="s">
        <v>12</v>
      </c>
      <c r="B7398" s="6">
        <v>44708</v>
      </c>
      <c r="C7398" s="9" cm="1">
        <f t="array" ref="C7398">IFERROR(
(_xlfn.XLOOKUP(1,(MarketData[ETF]=A7398)*(MarketData[Date]=B7398),MarketData[Adjusted Close]) /
_xlfn.XLOOKUP(1,(MarketData[ETF]=A7398)*(MarketData[Date]=WORKDAY(B7398,-1)),MarketData[Adjusted Close]))-1,
""
)</f>
        <v>1.2676344305867948E-2</v>
      </c>
      <c r="D7398">
        <f t="shared" ref="D7398:D7461" si="232">IFERROR(IF(A7398&lt;&gt;A7397,1,D7397*(1+C7398)),1)</f>
        <v>1.0126763443058679</v>
      </c>
      <c r="E7398">
        <f t="shared" ref="E7398:E7461" si="233">D7398*10000</f>
        <v>10126.763443058679</v>
      </c>
    </row>
    <row r="7399" spans="1:5" hidden="1" x14ac:dyDescent="0.25">
      <c r="A7399" t="s">
        <v>12</v>
      </c>
      <c r="B7399" s="6">
        <v>44707</v>
      </c>
      <c r="C7399" s="9" cm="1">
        <f t="array" ref="C7399">IFERROR(
(_xlfn.XLOOKUP(1,(MarketData[ETF]=A7399)*(MarketData[Date]=B7399),MarketData[Adjusted Close]) /
_xlfn.XLOOKUP(1,(MarketData[ETF]=A7399)*(MarketData[Date]=WORKDAY(B7399,-1)),MarketData[Adjusted Close]))-1,
""
)</f>
        <v>1.1791477037649933E-2</v>
      </c>
      <c r="D7399">
        <f t="shared" si="232"/>
        <v>1.0246172941663219</v>
      </c>
      <c r="E7399">
        <f t="shared" si="233"/>
        <v>10246.172941663219</v>
      </c>
    </row>
    <row r="7400" spans="1:5" hidden="1" x14ac:dyDescent="0.25">
      <c r="A7400" t="s">
        <v>12</v>
      </c>
      <c r="B7400" s="6">
        <v>44706</v>
      </c>
      <c r="C7400" s="9" cm="1">
        <f t="array" ref="C7400">IFERROR(
(_xlfn.XLOOKUP(1,(MarketData[ETF]=A7400)*(MarketData[Date]=B7400),MarketData[Adjusted Close]) /
_xlfn.XLOOKUP(1,(MarketData[ETF]=A7400)*(MarketData[Date]=WORKDAY(B7400,-1)),MarketData[Adjusted Close]))-1,
""
)</f>
        <v>1.6576875259015633E-3</v>
      </c>
      <c r="D7400">
        <f t="shared" si="232"/>
        <v>1.0263157894736843</v>
      </c>
      <c r="E7400">
        <f t="shared" si="233"/>
        <v>10263.157894736843</v>
      </c>
    </row>
    <row r="7401" spans="1:5" hidden="1" x14ac:dyDescent="0.25">
      <c r="A7401" t="s">
        <v>12</v>
      </c>
      <c r="B7401" s="6">
        <v>44705</v>
      </c>
      <c r="C7401" s="9" cm="1">
        <f t="array" ref="C7401">IFERROR(
(_xlfn.XLOOKUP(1,(MarketData[ETF]=A7401)*(MarketData[Date]=B7401),MarketData[Adjusted Close]) /
_xlfn.XLOOKUP(1,(MarketData[ETF]=A7401)*(MarketData[Date]=WORKDAY(B7401,-1)),MarketData[Adjusted Close]))-1,
""
)</f>
        <v>-7.8125E-3</v>
      </c>
      <c r="D7401">
        <f t="shared" si="232"/>
        <v>1.0182976973684212</v>
      </c>
      <c r="E7401">
        <f t="shared" si="233"/>
        <v>10182.976973684212</v>
      </c>
    </row>
    <row r="7402" spans="1:5" hidden="1" x14ac:dyDescent="0.25">
      <c r="A7402" t="s">
        <v>12</v>
      </c>
      <c r="B7402" s="6">
        <v>44704</v>
      </c>
      <c r="C7402" s="9" cm="1">
        <f t="array" ref="C7402">IFERROR(
(_xlfn.XLOOKUP(1,(MarketData[ETF]=A7402)*(MarketData[Date]=B7402),MarketData[Adjusted Close]) /
_xlfn.XLOOKUP(1,(MarketData[ETF]=A7402)*(MarketData[Date]=WORKDAY(B7402,-1)),MarketData[Adjusted Close]))-1,
""
)</f>
        <v>1.4389989572471285E-2</v>
      </c>
      <c r="D7402">
        <f t="shared" si="232"/>
        <v>1.0329509906152243</v>
      </c>
      <c r="E7402">
        <f t="shared" si="233"/>
        <v>10329.509906152243</v>
      </c>
    </row>
    <row r="7403" spans="1:5" hidden="1" x14ac:dyDescent="0.25">
      <c r="A7403" t="s">
        <v>12</v>
      </c>
      <c r="B7403" s="6">
        <v>44701</v>
      </c>
      <c r="C7403" s="9" cm="1">
        <f t="array" ref="C7403">IFERROR(
(_xlfn.XLOOKUP(1,(MarketData[ETF]=A7403)*(MarketData[Date]=B7403),MarketData[Adjusted Close]) /
_xlfn.XLOOKUP(1,(MarketData[ETF]=A7403)*(MarketData[Date]=WORKDAY(B7403,-1)),MarketData[Adjusted Close]))-1,
""
)</f>
        <v>5.6627516778524623E-3</v>
      </c>
      <c r="D7403">
        <f t="shared" si="232"/>
        <v>1.03880033557047</v>
      </c>
      <c r="E7403">
        <f t="shared" si="233"/>
        <v>10388.003355704701</v>
      </c>
    </row>
    <row r="7404" spans="1:5" hidden="1" x14ac:dyDescent="0.25">
      <c r="A7404" t="s">
        <v>12</v>
      </c>
      <c r="B7404" s="6">
        <v>44700</v>
      </c>
      <c r="C7404" s="9" cm="1">
        <f t="array" ref="C7404">IFERROR(
(_xlfn.XLOOKUP(1,(MarketData[ETF]=A7404)*(MarketData[Date]=B7404),MarketData[Adjusted Close]) /
_xlfn.XLOOKUP(1,(MarketData[ETF]=A7404)*(MarketData[Date]=WORKDAY(B7404,-1)),MarketData[Adjusted Close]))-1,
""
)</f>
        <v>1.1026293469041715E-2</v>
      </c>
      <c r="D7404">
        <f t="shared" si="232"/>
        <v>1.050254452926209</v>
      </c>
      <c r="E7404">
        <f t="shared" si="233"/>
        <v>10502.54452926209</v>
      </c>
    </row>
    <row r="7405" spans="1:5" hidden="1" x14ac:dyDescent="0.25">
      <c r="A7405" t="s">
        <v>12</v>
      </c>
      <c r="B7405" s="6">
        <v>44699</v>
      </c>
      <c r="C7405" s="9" cm="1">
        <f t="array" ref="C7405">IFERROR(
(_xlfn.XLOOKUP(1,(MarketData[ETF]=A7405)*(MarketData[Date]=B7405),MarketData[Adjusted Close]) /
_xlfn.XLOOKUP(1,(MarketData[ETF]=A7405)*(MarketData[Date]=WORKDAY(B7405,-1)),MarketData[Adjusted Close]))-1,
""
)</f>
        <v>-2.3198011599005919E-2</v>
      </c>
      <c r="D7405">
        <f t="shared" si="232"/>
        <v>1.0258906379453192</v>
      </c>
      <c r="E7405">
        <f t="shared" si="233"/>
        <v>10258.906379453192</v>
      </c>
    </row>
    <row r="7406" spans="1:5" hidden="1" x14ac:dyDescent="0.25">
      <c r="A7406" t="s">
        <v>12</v>
      </c>
      <c r="B7406" s="6">
        <v>44698</v>
      </c>
      <c r="C7406" s="9" cm="1">
        <f t="array" ref="C7406">IFERROR(
(_xlfn.XLOOKUP(1,(MarketData[ETF]=A7406)*(MarketData[Date]=B7406),MarketData[Adjusted Close]) /
_xlfn.XLOOKUP(1,(MarketData[ETF]=A7406)*(MarketData[Date]=WORKDAY(B7406,-1)),MarketData[Adjusted Close]))-1,
""
)</f>
        <v>2.0718816067653467E-2</v>
      </c>
      <c r="D7406">
        <f t="shared" si="232"/>
        <v>1.0471458773784359</v>
      </c>
      <c r="E7406">
        <f t="shared" si="233"/>
        <v>10471.458773784359</v>
      </c>
    </row>
    <row r="7407" spans="1:5" hidden="1" x14ac:dyDescent="0.25">
      <c r="A7407" t="s">
        <v>12</v>
      </c>
      <c r="B7407" s="6">
        <v>44697</v>
      </c>
      <c r="C7407" s="9" cm="1">
        <f t="array" ref="C7407">IFERROR(
(_xlfn.XLOOKUP(1,(MarketData[ETF]=A7407)*(MarketData[Date]=B7407),MarketData[Adjusted Close]) /
_xlfn.XLOOKUP(1,(MarketData[ETF]=A7407)*(MarketData[Date]=WORKDAY(B7407,-1)),MarketData[Adjusted Close]))-1,
""
)</f>
        <v>-2.1137180300156988E-4</v>
      </c>
      <c r="D7407">
        <f t="shared" si="232"/>
        <v>1.0469245402663288</v>
      </c>
      <c r="E7407">
        <f t="shared" si="233"/>
        <v>10469.245402663288</v>
      </c>
    </row>
    <row r="7408" spans="1:5" hidden="1" x14ac:dyDescent="0.25">
      <c r="A7408" t="s">
        <v>12</v>
      </c>
      <c r="B7408" s="6">
        <v>44694</v>
      </c>
      <c r="C7408" s="9" cm="1">
        <f t="array" ref="C7408">IFERROR(
(_xlfn.XLOOKUP(1,(MarketData[ETF]=A7408)*(MarketData[Date]=B7408),MarketData[Adjusted Close]) /
_xlfn.XLOOKUP(1,(MarketData[ETF]=A7408)*(MarketData[Date]=WORKDAY(B7408,-1)),MarketData[Adjusted Close]))-1,
""
)</f>
        <v>2.6915563273279819E-2</v>
      </c>
      <c r="D7408">
        <f t="shared" si="232"/>
        <v>1.0751031039722165</v>
      </c>
      <c r="E7408">
        <f t="shared" si="233"/>
        <v>10751.031039722166</v>
      </c>
    </row>
    <row r="7409" spans="1:5" hidden="1" x14ac:dyDescent="0.25">
      <c r="A7409" t="s">
        <v>12</v>
      </c>
      <c r="B7409" s="6">
        <v>44693</v>
      </c>
      <c r="C7409" s="9" cm="1">
        <f t="array" ref="C7409">IFERROR(
(_xlfn.XLOOKUP(1,(MarketData[ETF]=A7409)*(MarketData[Date]=B7409),MarketData[Adjusted Close]) /
_xlfn.XLOOKUP(1,(MarketData[ETF]=A7409)*(MarketData[Date]=WORKDAY(B7409,-1)),MarketData[Adjusted Close]))-1,
""
)</f>
        <v>-3.8918918918918743E-3</v>
      </c>
      <c r="D7409">
        <f t="shared" si="232"/>
        <v>1.0709189189189192</v>
      </c>
      <c r="E7409">
        <f t="shared" si="233"/>
        <v>10709.189189189192</v>
      </c>
    </row>
    <row r="7410" spans="1:5" hidden="1" x14ac:dyDescent="0.25">
      <c r="A7410" t="s">
        <v>12</v>
      </c>
      <c r="B7410" s="6">
        <v>44692</v>
      </c>
      <c r="C7410" s="9" cm="1">
        <f t="array" ref="C7410">IFERROR(
(_xlfn.XLOOKUP(1,(MarketData[ETF]=A7410)*(MarketData[Date]=B7410),MarketData[Adjusted Close]) /
_xlfn.XLOOKUP(1,(MarketData[ETF]=A7410)*(MarketData[Date]=WORKDAY(B7410,-1)),MarketData[Adjusted Close]))-1,
""
)</f>
        <v>-5.3763440860215006E-3</v>
      </c>
      <c r="D7410">
        <f t="shared" si="232"/>
        <v>1.0651612903225809</v>
      </c>
      <c r="E7410">
        <f t="shared" si="233"/>
        <v>10651.612903225809</v>
      </c>
    </row>
    <row r="7411" spans="1:5" hidden="1" x14ac:dyDescent="0.25">
      <c r="A7411" t="s">
        <v>12</v>
      </c>
      <c r="B7411" s="6">
        <v>44691</v>
      </c>
      <c r="C7411" s="9" cm="1">
        <f t="array" ref="C7411">IFERROR(
(_xlfn.XLOOKUP(1,(MarketData[ETF]=A7411)*(MarketData[Date]=B7411),MarketData[Adjusted Close]) /
_xlfn.XLOOKUP(1,(MarketData[ETF]=A7411)*(MarketData[Date]=WORKDAY(B7411,-1)),MarketData[Adjusted Close]))-1,
""
)</f>
        <v>5.188067444876765E-3</v>
      </c>
      <c r="D7411">
        <f t="shared" si="232"/>
        <v>1.0706874189364464</v>
      </c>
      <c r="E7411">
        <f t="shared" si="233"/>
        <v>10706.874189364464</v>
      </c>
    </row>
    <row r="7412" spans="1:5" hidden="1" x14ac:dyDescent="0.25">
      <c r="A7412" t="s">
        <v>12</v>
      </c>
      <c r="B7412" s="6">
        <v>44690</v>
      </c>
      <c r="C7412" s="9" cm="1">
        <f t="array" ref="C7412">IFERROR(
(_xlfn.XLOOKUP(1,(MarketData[ETF]=A7412)*(MarketData[Date]=B7412),MarketData[Adjusted Close]) /
_xlfn.XLOOKUP(1,(MarketData[ETF]=A7412)*(MarketData[Date]=WORKDAY(B7412,-1)),MarketData[Adjusted Close]))-1,
""
)</f>
        <v>-3.0595138306789615E-2</v>
      </c>
      <c r="D7412">
        <f t="shared" si="232"/>
        <v>1.0379295892707463</v>
      </c>
      <c r="E7412">
        <f t="shared" si="233"/>
        <v>10379.295892707463</v>
      </c>
    </row>
    <row r="7413" spans="1:5" hidden="1" x14ac:dyDescent="0.25">
      <c r="A7413" t="s">
        <v>12</v>
      </c>
      <c r="B7413" s="6">
        <v>44687</v>
      </c>
      <c r="C7413" s="9" cm="1">
        <f t="array" ref="C7413">IFERROR(
(_xlfn.XLOOKUP(1,(MarketData[ETF]=A7413)*(MarketData[Date]=B7413),MarketData[Adjusted Close]) /
_xlfn.XLOOKUP(1,(MarketData[ETF]=A7413)*(MarketData[Date]=WORKDAY(B7413,-1)),MarketData[Adjusted Close]))-1,
""
)</f>
        <v>-1.0369141435089158E-2</v>
      </c>
      <c r="D7413">
        <f t="shared" si="232"/>
        <v>1.027167150559934</v>
      </c>
      <c r="E7413">
        <f t="shared" si="233"/>
        <v>10271.671505599341</v>
      </c>
    </row>
    <row r="7414" spans="1:5" hidden="1" x14ac:dyDescent="0.25">
      <c r="A7414" t="s">
        <v>12</v>
      </c>
      <c r="B7414" s="6">
        <v>44686</v>
      </c>
      <c r="C7414" s="9" cm="1">
        <f t="array" ref="C7414">IFERROR(
(_xlfn.XLOOKUP(1,(MarketData[ETF]=A7414)*(MarketData[Date]=B7414),MarketData[Adjusted Close]) /
_xlfn.XLOOKUP(1,(MarketData[ETF]=A7414)*(MarketData[Date]=WORKDAY(B7414,-1)),MarketData[Adjusted Close]))-1,
""
)</f>
        <v>-3.1921300943585695E-2</v>
      </c>
      <c r="D7414">
        <f t="shared" si="232"/>
        <v>0.99437863882754496</v>
      </c>
      <c r="E7414">
        <f t="shared" si="233"/>
        <v>9943.78638827545</v>
      </c>
    </row>
    <row r="7415" spans="1:5" hidden="1" x14ac:dyDescent="0.25">
      <c r="A7415" t="s">
        <v>12</v>
      </c>
      <c r="B7415" s="6">
        <v>44685</v>
      </c>
      <c r="C7415" s="9" cm="1">
        <f t="array" ref="C7415">IFERROR(
(_xlfn.XLOOKUP(1,(MarketData[ETF]=A7415)*(MarketData[Date]=B7415),MarketData[Adjusted Close]) /
_xlfn.XLOOKUP(1,(MarketData[ETF]=A7415)*(MarketData[Date]=WORKDAY(B7415,-1)),MarketData[Adjusted Close]))-1,
""
)</f>
        <v>1.42537161474241E-2</v>
      </c>
      <c r="D7415">
        <f t="shared" si="232"/>
        <v>1.0085522296884548</v>
      </c>
      <c r="E7415">
        <f t="shared" si="233"/>
        <v>10085.522296884548</v>
      </c>
    </row>
    <row r="7416" spans="1:5" hidden="1" x14ac:dyDescent="0.25">
      <c r="A7416" t="s">
        <v>12</v>
      </c>
      <c r="B7416" s="6">
        <v>44684</v>
      </c>
      <c r="C7416" s="9" cm="1">
        <f t="array" ref="C7416">IFERROR(
(_xlfn.XLOOKUP(1,(MarketData[ETF]=A7416)*(MarketData[Date]=B7416),MarketData[Adjusted Close]) /
_xlfn.XLOOKUP(1,(MarketData[ETF]=A7416)*(MarketData[Date]=WORKDAY(B7416,-1)),MarketData[Adjusted Close]))-1,
""
)</f>
        <v>8.6260012322858515E-3</v>
      </c>
      <c r="D7416">
        <f t="shared" si="232"/>
        <v>1.0172520024645721</v>
      </c>
      <c r="E7416">
        <f t="shared" si="233"/>
        <v>10172.520024645721</v>
      </c>
    </row>
    <row r="7417" spans="1:5" hidden="1" x14ac:dyDescent="0.25">
      <c r="A7417" t="s">
        <v>12</v>
      </c>
      <c r="B7417" s="6">
        <v>44683</v>
      </c>
      <c r="C7417" s="9" cm="1">
        <f t="array" ref="C7417">IFERROR(
(_xlfn.XLOOKUP(1,(MarketData[ETF]=A7417)*(MarketData[Date]=B7417),MarketData[Adjusted Close]) /
_xlfn.XLOOKUP(1,(MarketData[ETF]=A7417)*(MarketData[Date]=WORKDAY(B7417,-1)),MarketData[Adjusted Close]))-1,
""
)</f>
        <v>-2.8670899037477326E-3</v>
      </c>
      <c r="D7417">
        <f t="shared" si="232"/>
        <v>1.0143354495187389</v>
      </c>
      <c r="E7417">
        <f t="shared" si="233"/>
        <v>10143.354495187388</v>
      </c>
    </row>
    <row r="7418" spans="1:5" hidden="1" x14ac:dyDescent="0.25">
      <c r="A7418" t="s">
        <v>12</v>
      </c>
      <c r="B7418" s="6">
        <v>44680</v>
      </c>
      <c r="C7418" s="9" cm="1">
        <f t="array" ref="C7418">IFERROR(
(_xlfn.XLOOKUP(1,(MarketData[ETF]=A7418)*(MarketData[Date]=B7418),MarketData[Adjusted Close]) /
_xlfn.XLOOKUP(1,(MarketData[ETF]=A7418)*(MarketData[Date]=WORKDAY(B7418,-1)),MarketData[Adjusted Close]))-1,
""
)</f>
        <v>-8.9303836005684145E-3</v>
      </c>
      <c r="D7418">
        <f t="shared" si="232"/>
        <v>1.0052770448548816</v>
      </c>
      <c r="E7418">
        <f t="shared" si="233"/>
        <v>10052.770448548816</v>
      </c>
    </row>
    <row r="7419" spans="1:5" hidden="1" x14ac:dyDescent="0.25">
      <c r="A7419" t="s">
        <v>12</v>
      </c>
      <c r="B7419" s="6">
        <v>44679</v>
      </c>
      <c r="C7419" s="9" cm="1">
        <f t="array" ref="C7419">IFERROR(
(_xlfn.XLOOKUP(1,(MarketData[ETF]=A7419)*(MarketData[Date]=B7419),MarketData[Adjusted Close]) /
_xlfn.XLOOKUP(1,(MarketData[ETF]=A7419)*(MarketData[Date]=WORKDAY(B7419,-1)),MarketData[Adjusted Close]))-1,
""
)</f>
        <v>1.4830072090628255E-2</v>
      </c>
      <c r="D7419">
        <f t="shared" si="232"/>
        <v>1.0201853759011332</v>
      </c>
      <c r="E7419">
        <f t="shared" si="233"/>
        <v>10201.853759011332</v>
      </c>
    </row>
    <row r="7420" spans="1:5" hidden="1" x14ac:dyDescent="0.25">
      <c r="A7420" t="s">
        <v>12</v>
      </c>
      <c r="B7420" s="6">
        <v>44678</v>
      </c>
      <c r="C7420" s="9" cm="1">
        <f t="array" ref="C7420">IFERROR(
(_xlfn.XLOOKUP(1,(MarketData[ETF]=A7420)*(MarketData[Date]=B7420),MarketData[Adjusted Close]) /
_xlfn.XLOOKUP(1,(MarketData[ETF]=A7420)*(MarketData[Date]=WORKDAY(B7420,-1)),MarketData[Adjusted Close]))-1,
""
)</f>
        <v>6.6348745594029257E-3</v>
      </c>
      <c r="D7420">
        <f t="shared" si="232"/>
        <v>1.0269541778975746</v>
      </c>
      <c r="E7420">
        <f t="shared" si="233"/>
        <v>10269.541778975747</v>
      </c>
    </row>
    <row r="7421" spans="1:5" hidden="1" x14ac:dyDescent="0.25">
      <c r="A7421" t="s">
        <v>12</v>
      </c>
      <c r="B7421" s="6">
        <v>44677</v>
      </c>
      <c r="C7421" s="9" cm="1">
        <f t="array" ref="C7421">IFERROR(
(_xlfn.XLOOKUP(1,(MarketData[ETF]=A7421)*(MarketData[Date]=B7421),MarketData[Adjusted Close]) /
_xlfn.XLOOKUP(1,(MarketData[ETF]=A7421)*(MarketData[Date]=WORKDAY(B7421,-1)),MarketData[Adjusted Close]))-1,
""
)</f>
        <v>-2.5656565656565711E-2</v>
      </c>
      <c r="D7421">
        <f t="shared" si="232"/>
        <v>1.0006060606060609</v>
      </c>
      <c r="E7421">
        <f t="shared" si="233"/>
        <v>10006.06060606061</v>
      </c>
    </row>
    <row r="7422" spans="1:5" hidden="1" x14ac:dyDescent="0.25">
      <c r="A7422" t="s">
        <v>12</v>
      </c>
      <c r="B7422" s="6">
        <v>44676</v>
      </c>
      <c r="C7422" s="9" cm="1">
        <f t="array" ref="C7422">IFERROR(
(_xlfn.XLOOKUP(1,(MarketData[ETF]=A7422)*(MarketData[Date]=B7422),MarketData[Adjusted Close]) /
_xlfn.XLOOKUP(1,(MarketData[ETF]=A7422)*(MarketData[Date]=WORKDAY(B7422,-1)),MarketData[Adjusted Close]))-1,
""
)</f>
        <v>-6.8218298555378087E-3</v>
      </c>
      <c r="D7422">
        <f t="shared" si="232"/>
        <v>0.99378009630818642</v>
      </c>
      <c r="E7422">
        <f t="shared" si="233"/>
        <v>9937.8009630818651</v>
      </c>
    </row>
    <row r="7423" spans="1:5" hidden="1" x14ac:dyDescent="0.25">
      <c r="A7423" t="s">
        <v>12</v>
      </c>
      <c r="B7423" s="6">
        <v>44673</v>
      </c>
      <c r="C7423" s="9" cm="1">
        <f t="array" ref="C7423">IFERROR(
(_xlfn.XLOOKUP(1,(MarketData[ETF]=A7423)*(MarketData[Date]=B7423),MarketData[Adjusted Close]) /
_xlfn.XLOOKUP(1,(MarketData[ETF]=A7423)*(MarketData[Date]=WORKDAY(B7423,-1)),MarketData[Adjusted Close]))-1,
""
)</f>
        <v>-1.5603397195338764E-2</v>
      </c>
      <c r="D7423">
        <f t="shared" si="232"/>
        <v>0.9782737507406678</v>
      </c>
      <c r="E7423">
        <f t="shared" si="233"/>
        <v>9782.7375074066786</v>
      </c>
    </row>
    <row r="7424" spans="1:5" hidden="1" x14ac:dyDescent="0.25">
      <c r="A7424" t="s">
        <v>12</v>
      </c>
      <c r="B7424" s="6">
        <v>44672</v>
      </c>
      <c r="C7424" s="9" cm="1">
        <f t="array" ref="C7424">IFERROR(
(_xlfn.XLOOKUP(1,(MarketData[ETF]=A7424)*(MarketData[Date]=B7424),MarketData[Adjusted Close]) /
_xlfn.XLOOKUP(1,(MarketData[ETF]=A7424)*(MarketData[Date]=WORKDAY(B7424,-1)),MarketData[Adjusted Close]))-1,
""
)</f>
        <v>-1.2868005459153786E-2</v>
      </c>
      <c r="D7424">
        <f t="shared" si="232"/>
        <v>0.96568531877559005</v>
      </c>
      <c r="E7424">
        <f t="shared" si="233"/>
        <v>9656.8531877558999</v>
      </c>
    </row>
    <row r="7425" spans="1:5" hidden="1" x14ac:dyDescent="0.25">
      <c r="A7425" t="s">
        <v>12</v>
      </c>
      <c r="B7425" s="6">
        <v>44671</v>
      </c>
      <c r="C7425" s="9" cm="1">
        <f t="array" ref="C7425">IFERROR(
(_xlfn.XLOOKUP(1,(MarketData[ETF]=A7425)*(MarketData[Date]=B7425),MarketData[Adjusted Close]) /
_xlfn.XLOOKUP(1,(MarketData[ETF]=A7425)*(MarketData[Date]=WORKDAY(B7425,-1)),MarketData[Adjusted Close]))-1,
""
)</f>
        <v>3.5218156916454468E-3</v>
      </c>
      <c r="D7425">
        <f t="shared" si="232"/>
        <v>0.96908628448444556</v>
      </c>
      <c r="E7425">
        <f t="shared" si="233"/>
        <v>9690.862844844456</v>
      </c>
    </row>
    <row r="7426" spans="1:5" hidden="1" x14ac:dyDescent="0.25">
      <c r="A7426" t="s">
        <v>12</v>
      </c>
      <c r="B7426" s="6">
        <v>44670</v>
      </c>
      <c r="C7426" s="9" cm="1">
        <f t="array" ref="C7426">IFERROR(
(_xlfn.XLOOKUP(1,(MarketData[ETF]=A7426)*(MarketData[Date]=B7426),MarketData[Adjusted Close]) /
_xlfn.XLOOKUP(1,(MarketData[ETF]=A7426)*(MarketData[Date]=WORKDAY(B7426,-1)),MarketData[Adjusted Close]))-1,
""
)</f>
        <v>2.156862745098076E-3</v>
      </c>
      <c r="D7426">
        <f t="shared" si="232"/>
        <v>0.97117647058823553</v>
      </c>
      <c r="E7426">
        <f t="shared" si="233"/>
        <v>9711.764705882355</v>
      </c>
    </row>
    <row r="7427" spans="1:5" hidden="1" x14ac:dyDescent="0.25">
      <c r="A7427" t="s">
        <v>12</v>
      </c>
      <c r="B7427" s="6">
        <v>44669</v>
      </c>
      <c r="C7427" s="9" t="str" cm="1">
        <f t="array" ref="C7427">IFERROR(
(_xlfn.XLOOKUP(1,(MarketData[ETF]=A7427)*(MarketData[Date]=B7427),MarketData[Adjusted Close]) /
_xlfn.XLOOKUP(1,(MarketData[ETF]=A7427)*(MarketData[Date]=WORKDAY(B7427,-1)),MarketData[Adjusted Close]))-1,
""
)</f>
        <v/>
      </c>
      <c r="D7427">
        <f t="shared" si="232"/>
        <v>1</v>
      </c>
      <c r="E7427">
        <f t="shared" si="233"/>
        <v>10000</v>
      </c>
    </row>
    <row r="7428" spans="1:5" hidden="1" x14ac:dyDescent="0.25">
      <c r="A7428" t="s">
        <v>12</v>
      </c>
      <c r="B7428" s="6">
        <v>44665</v>
      </c>
      <c r="C7428" s="9" cm="1">
        <f t="array" ref="C7428">IFERROR(
(_xlfn.XLOOKUP(1,(MarketData[ETF]=A7428)*(MarketData[Date]=B7428),MarketData[Adjusted Close]) /
_xlfn.XLOOKUP(1,(MarketData[ETF]=A7428)*(MarketData[Date]=WORKDAY(B7428,-1)),MarketData[Adjusted Close]))-1,
""
)</f>
        <v>-6.5968180054325476E-3</v>
      </c>
      <c r="D7428">
        <f t="shared" si="232"/>
        <v>0.99340318199456745</v>
      </c>
      <c r="E7428">
        <f t="shared" si="233"/>
        <v>9934.0318199456742</v>
      </c>
    </row>
    <row r="7429" spans="1:5" hidden="1" x14ac:dyDescent="0.25">
      <c r="A7429" t="s">
        <v>12</v>
      </c>
      <c r="B7429" s="6">
        <v>44664</v>
      </c>
      <c r="C7429" s="9" cm="1">
        <f t="array" ref="C7429">IFERROR(
(_xlfn.XLOOKUP(1,(MarketData[ETF]=A7429)*(MarketData[Date]=B7429),MarketData[Adjusted Close]) /
_xlfn.XLOOKUP(1,(MarketData[ETF]=A7429)*(MarketData[Date]=WORKDAY(B7429,-1)),MarketData[Adjusted Close]))-1,
""
)</f>
        <v>1.1977223640290635E-2</v>
      </c>
      <c r="D7429">
        <f t="shared" si="232"/>
        <v>1.0053013940702926</v>
      </c>
      <c r="E7429">
        <f t="shared" si="233"/>
        <v>10053.013940702926</v>
      </c>
    </row>
    <row r="7430" spans="1:5" hidden="1" x14ac:dyDescent="0.25">
      <c r="A7430" t="s">
        <v>12</v>
      </c>
      <c r="B7430" s="6">
        <v>44663</v>
      </c>
      <c r="C7430" s="9" cm="1">
        <f t="array" ref="C7430">IFERROR(
(_xlfn.XLOOKUP(1,(MarketData[ETF]=A7430)*(MarketData[Date]=B7430),MarketData[Adjusted Close]) /
_xlfn.XLOOKUP(1,(MarketData[ETF]=A7430)*(MarketData[Date]=WORKDAY(B7430,-1)),MarketData[Adjusted Close]))-1,
""
)</f>
        <v>-5.4676820933411419E-3</v>
      </c>
      <c r="D7430">
        <f t="shared" si="232"/>
        <v>0.99980472563952361</v>
      </c>
      <c r="E7430">
        <f t="shared" si="233"/>
        <v>9998.0472563952353</v>
      </c>
    </row>
    <row r="7431" spans="1:5" hidden="1" x14ac:dyDescent="0.25">
      <c r="A7431" t="s">
        <v>12</v>
      </c>
      <c r="B7431" s="6">
        <v>44662</v>
      </c>
      <c r="C7431" s="9" cm="1">
        <f t="array" ref="C7431">IFERROR(
(_xlfn.XLOOKUP(1,(MarketData[ETF]=A7431)*(MarketData[Date]=B7431),MarketData[Adjusted Close]) /
_xlfn.XLOOKUP(1,(MarketData[ETF]=A7431)*(MarketData[Date]=WORKDAY(B7431,-1)),MarketData[Adjusted Close]))-1,
""
)</f>
        <v>-1.1771516788884551E-2</v>
      </c>
      <c r="D7431">
        <f t="shared" si="232"/>
        <v>0.98803550752605185</v>
      </c>
      <c r="E7431">
        <f t="shared" si="233"/>
        <v>9880.3550752605188</v>
      </c>
    </row>
    <row r="7432" spans="1:5" hidden="1" x14ac:dyDescent="0.25">
      <c r="A7432" t="s">
        <v>12</v>
      </c>
      <c r="B7432" s="6">
        <v>44659</v>
      </c>
      <c r="C7432" s="9" cm="1">
        <f t="array" ref="C7432">IFERROR(
(_xlfn.XLOOKUP(1,(MarketData[ETF]=A7432)*(MarketData[Date]=B7432),MarketData[Adjusted Close]) /
_xlfn.XLOOKUP(1,(MarketData[ETF]=A7432)*(MarketData[Date]=WORKDAY(B7432,-1)),MarketData[Adjusted Close]))-1,
""
)</f>
        <v>1.9301293186635426E-4</v>
      </c>
      <c r="D7432">
        <f t="shared" si="232"/>
        <v>0.9882262111561475</v>
      </c>
      <c r="E7432">
        <f t="shared" si="233"/>
        <v>9882.2621115614747</v>
      </c>
    </row>
    <row r="7433" spans="1:5" hidden="1" x14ac:dyDescent="0.25">
      <c r="A7433" t="s">
        <v>12</v>
      </c>
      <c r="B7433" s="6">
        <v>44658</v>
      </c>
      <c r="C7433" s="9" cm="1">
        <f t="array" ref="C7433">IFERROR(
(_xlfn.XLOOKUP(1,(MarketData[ETF]=A7433)*(MarketData[Date]=B7433),MarketData[Adjusted Close]) /
_xlfn.XLOOKUP(1,(MarketData[ETF]=A7433)*(MarketData[Date]=WORKDAY(B7433,-1)),MarketData[Adjusted Close]))-1,
""
)</f>
        <v>-5.7870370370372015E-4</v>
      </c>
      <c r="D7433">
        <f t="shared" si="232"/>
        <v>0.98765432098765438</v>
      </c>
      <c r="E7433">
        <f t="shared" si="233"/>
        <v>9876.5432098765432</v>
      </c>
    </row>
    <row r="7434" spans="1:5" hidden="1" x14ac:dyDescent="0.25">
      <c r="A7434" t="s">
        <v>12</v>
      </c>
      <c r="B7434" s="6">
        <v>44657</v>
      </c>
      <c r="C7434" s="9" cm="1">
        <f t="array" ref="C7434">IFERROR(
(_xlfn.XLOOKUP(1,(MarketData[ETF]=A7434)*(MarketData[Date]=B7434),MarketData[Adjusted Close]) /
_xlfn.XLOOKUP(1,(MarketData[ETF]=A7434)*(MarketData[Date]=WORKDAY(B7434,-1)),MarketData[Adjusted Close]))-1,
""
)</f>
        <v>-1.2571428571428456E-2</v>
      </c>
      <c r="D7434">
        <f t="shared" si="232"/>
        <v>0.97523809523809546</v>
      </c>
      <c r="E7434">
        <f t="shared" si="233"/>
        <v>9752.3809523809541</v>
      </c>
    </row>
    <row r="7435" spans="1:5" hidden="1" x14ac:dyDescent="0.25">
      <c r="A7435" t="s">
        <v>12</v>
      </c>
      <c r="B7435" s="6">
        <v>44656</v>
      </c>
      <c r="C7435" s="9" cm="1">
        <f t="array" ref="C7435">IFERROR(
(_xlfn.XLOOKUP(1,(MarketData[ETF]=A7435)*(MarketData[Date]=B7435),MarketData[Adjusted Close]) /
_xlfn.XLOOKUP(1,(MarketData[ETF]=A7435)*(MarketData[Date]=WORKDAY(B7435,-1)),MarketData[Adjusted Close]))-1,
""
)</f>
        <v>-1.3528748590755368E-2</v>
      </c>
      <c r="D7435">
        <f t="shared" si="232"/>
        <v>0.9620443442314921</v>
      </c>
      <c r="E7435">
        <f t="shared" si="233"/>
        <v>9620.4434423149214</v>
      </c>
    </row>
    <row r="7436" spans="1:5" hidden="1" x14ac:dyDescent="0.25">
      <c r="A7436" t="s">
        <v>12</v>
      </c>
      <c r="B7436" s="6">
        <v>44655</v>
      </c>
      <c r="C7436" s="9" cm="1">
        <f t="array" ref="C7436">IFERROR(
(_xlfn.XLOOKUP(1,(MarketData[ETF]=A7436)*(MarketData[Date]=B7436),MarketData[Adjusted Close]) /
_xlfn.XLOOKUP(1,(MarketData[ETF]=A7436)*(MarketData[Date]=WORKDAY(B7436,-1)),MarketData[Adjusted Close]))-1,
""
)</f>
        <v>7.9545454545455474E-3</v>
      </c>
      <c r="D7436">
        <f t="shared" si="232"/>
        <v>0.96969696969696995</v>
      </c>
      <c r="E7436">
        <f t="shared" si="233"/>
        <v>9696.9696969696997</v>
      </c>
    </row>
    <row r="7437" spans="1:5" hidden="1" x14ac:dyDescent="0.25">
      <c r="A7437" t="s">
        <v>12</v>
      </c>
      <c r="B7437" s="6">
        <v>44652</v>
      </c>
      <c r="C7437" s="9" cm="1">
        <f t="array" ref="C7437">IFERROR(
(_xlfn.XLOOKUP(1,(MarketData[ETF]=A7437)*(MarketData[Date]=B7437),MarketData[Adjusted Close]) /
_xlfn.XLOOKUP(1,(MarketData[ETF]=A7437)*(MarketData[Date]=WORKDAY(B7437,-1)),MarketData[Adjusted Close]))-1,
""
)</f>
        <v>1.0913268236645512E-2</v>
      </c>
      <c r="D7437">
        <f t="shared" si="232"/>
        <v>0.98027953283553526</v>
      </c>
      <c r="E7437">
        <f t="shared" si="233"/>
        <v>9802.7953283553525</v>
      </c>
    </row>
    <row r="7438" spans="1:5" hidden="1" x14ac:dyDescent="0.25">
      <c r="A7438" t="s">
        <v>12</v>
      </c>
      <c r="B7438" s="6">
        <v>44651</v>
      </c>
      <c r="C7438" s="9" cm="1">
        <f t="array" ref="C7438">IFERROR(
(_xlfn.XLOOKUP(1,(MarketData[ETF]=A7438)*(MarketData[Date]=B7438),MarketData[Adjusted Close]) /
_xlfn.XLOOKUP(1,(MarketData[ETF]=A7438)*(MarketData[Date]=WORKDAY(B7438,-1)),MarketData[Adjusted Close]))-1,
""
)</f>
        <v>-1.5828151498021525E-2</v>
      </c>
      <c r="D7438">
        <f t="shared" si="232"/>
        <v>0.96476351987940467</v>
      </c>
      <c r="E7438">
        <f t="shared" si="233"/>
        <v>9647.635198794047</v>
      </c>
    </row>
    <row r="7439" spans="1:5" hidden="1" x14ac:dyDescent="0.25">
      <c r="A7439" t="s">
        <v>12</v>
      </c>
      <c r="B7439" s="6">
        <v>44650</v>
      </c>
      <c r="C7439" s="9" cm="1">
        <f t="array" ref="C7439">IFERROR(
(_xlfn.XLOOKUP(1,(MarketData[ETF]=A7439)*(MarketData[Date]=B7439),MarketData[Adjusted Close]) /
_xlfn.XLOOKUP(1,(MarketData[ETF]=A7439)*(MarketData[Date]=WORKDAY(B7439,-1)),MarketData[Adjusted Close]))-1,
""
)</f>
        <v>-3.5674051821253938E-3</v>
      </c>
      <c r="D7439">
        <f t="shared" si="232"/>
        <v>0.96132181749906132</v>
      </c>
      <c r="E7439">
        <f t="shared" si="233"/>
        <v>9613.218174990614</v>
      </c>
    </row>
    <row r="7440" spans="1:5" hidden="1" x14ac:dyDescent="0.25">
      <c r="A7440" t="s">
        <v>12</v>
      </c>
      <c r="B7440" s="6">
        <v>44649</v>
      </c>
      <c r="C7440" s="9" cm="1">
        <f t="array" ref="C7440">IFERROR(
(_xlfn.XLOOKUP(1,(MarketData[ETF]=A7440)*(MarketData[Date]=B7440),MarketData[Adjusted Close]) /
_xlfn.XLOOKUP(1,(MarketData[ETF]=A7440)*(MarketData[Date]=WORKDAY(B7440,-1)),MarketData[Adjusted Close]))-1,
""
)</f>
        <v>1.952526799387444E-2</v>
      </c>
      <c r="D7440">
        <f t="shared" si="232"/>
        <v>0.98009188361408894</v>
      </c>
      <c r="E7440">
        <f t="shared" si="233"/>
        <v>9800.9188361408887</v>
      </c>
    </row>
    <row r="7441" spans="1:5" hidden="1" x14ac:dyDescent="0.25">
      <c r="A7441" t="s">
        <v>12</v>
      </c>
      <c r="B7441" s="6">
        <v>44648</v>
      </c>
      <c r="C7441" s="9" cm="1">
        <f t="array" ref="C7441">IFERROR(
(_xlfn.XLOOKUP(1,(MarketData[ETF]=A7441)*(MarketData[Date]=B7441),MarketData[Adjusted Close]) /
_xlfn.XLOOKUP(1,(MarketData[ETF]=A7441)*(MarketData[Date]=WORKDAY(B7441,-1)),MarketData[Adjusted Close]))-1,
""
)</f>
        <v>-1.7198547678195508E-3</v>
      </c>
      <c r="D7441">
        <f t="shared" si="232"/>
        <v>0.97840626791515406</v>
      </c>
      <c r="E7441">
        <f t="shared" si="233"/>
        <v>9784.0626791515406</v>
      </c>
    </row>
    <row r="7442" spans="1:5" hidden="1" x14ac:dyDescent="0.25">
      <c r="A7442" t="s">
        <v>12</v>
      </c>
      <c r="B7442" s="6">
        <v>44645</v>
      </c>
      <c r="C7442" s="9" cm="1">
        <f t="array" ref="C7442">IFERROR(
(_xlfn.XLOOKUP(1,(MarketData[ETF]=A7442)*(MarketData[Date]=B7442),MarketData[Adjusted Close]) /
_xlfn.XLOOKUP(1,(MarketData[ETF]=A7442)*(MarketData[Date]=WORKDAY(B7442,-1)),MarketData[Adjusted Close]))-1,
""
)</f>
        <v>-7.6379606645027298E-4</v>
      </c>
      <c r="D7442">
        <f t="shared" si="232"/>
        <v>0.97765896505633021</v>
      </c>
      <c r="E7442">
        <f t="shared" si="233"/>
        <v>9776.5896505633027</v>
      </c>
    </row>
    <row r="7443" spans="1:5" hidden="1" x14ac:dyDescent="0.25">
      <c r="A7443" t="s">
        <v>12</v>
      </c>
      <c r="B7443" s="6">
        <v>44644</v>
      </c>
      <c r="C7443" s="9" cm="1">
        <f t="array" ref="C7443">IFERROR(
(_xlfn.XLOOKUP(1,(MarketData[ETF]=A7443)*(MarketData[Date]=B7443),MarketData[Adjusted Close]) /
_xlfn.XLOOKUP(1,(MarketData[ETF]=A7443)*(MarketData[Date]=WORKDAY(B7443,-1)),MarketData[Adjusted Close]))-1,
""
)</f>
        <v>6.9217458181118907E-3</v>
      </c>
      <c r="D7443">
        <f t="shared" si="232"/>
        <v>0.98442607190924847</v>
      </c>
      <c r="E7443">
        <f t="shared" si="233"/>
        <v>9844.2607190924846</v>
      </c>
    </row>
    <row r="7444" spans="1:5" hidden="1" x14ac:dyDescent="0.25">
      <c r="A7444" t="s">
        <v>12</v>
      </c>
      <c r="B7444" s="6">
        <v>44643</v>
      </c>
      <c r="C7444" s="9" cm="1">
        <f t="array" ref="C7444">IFERROR(
(_xlfn.XLOOKUP(1,(MarketData[ETF]=A7444)*(MarketData[Date]=B7444),MarketData[Adjusted Close]) /
_xlfn.XLOOKUP(1,(MarketData[ETF]=A7444)*(MarketData[Date]=WORKDAY(B7444,-1)),MarketData[Adjusted Close]))-1,
""
)</f>
        <v>-1.0275927687916298E-2</v>
      </c>
      <c r="D7444">
        <f t="shared" si="232"/>
        <v>0.97431018078020959</v>
      </c>
      <c r="E7444">
        <f t="shared" si="233"/>
        <v>9743.1018078020952</v>
      </c>
    </row>
    <row r="7445" spans="1:5" hidden="1" x14ac:dyDescent="0.25">
      <c r="A7445" t="s">
        <v>12</v>
      </c>
      <c r="B7445" s="6">
        <v>44642</v>
      </c>
      <c r="C7445" s="9" cm="1">
        <f t="array" ref="C7445">IFERROR(
(_xlfn.XLOOKUP(1,(MarketData[ETF]=A7445)*(MarketData[Date]=B7445),MarketData[Adjusted Close]) /
_xlfn.XLOOKUP(1,(MarketData[ETF]=A7445)*(MarketData[Date]=WORKDAY(B7445,-1)),MarketData[Adjusted Close]))-1,
""
)</f>
        <v>1.0771302173494757E-2</v>
      </c>
      <c r="D7445">
        <f t="shared" si="232"/>
        <v>0.98480477014810552</v>
      </c>
      <c r="E7445">
        <f t="shared" si="233"/>
        <v>9848.0477014810549</v>
      </c>
    </row>
    <row r="7446" spans="1:5" hidden="1" x14ac:dyDescent="0.25">
      <c r="A7446" t="s">
        <v>12</v>
      </c>
      <c r="B7446" s="6">
        <v>44641</v>
      </c>
      <c r="C7446" s="9" cm="1">
        <f t="array" ref="C7446">IFERROR(
(_xlfn.XLOOKUP(1,(MarketData[ETF]=A7446)*(MarketData[Date]=B7446),MarketData[Adjusted Close]) /
_xlfn.XLOOKUP(1,(MarketData[ETF]=A7446)*(MarketData[Date]=WORKDAY(B7446,-1)),MarketData[Adjusted Close]))-1,
""
)</f>
        <v>-7.4455899198166975E-3</v>
      </c>
      <c r="D7446">
        <f t="shared" si="232"/>
        <v>0.9774723176785034</v>
      </c>
      <c r="E7446">
        <f t="shared" si="233"/>
        <v>9774.7231767850335</v>
      </c>
    </row>
    <row r="7447" spans="1:5" hidden="1" x14ac:dyDescent="0.25">
      <c r="A7447" t="s">
        <v>12</v>
      </c>
      <c r="B7447" s="6">
        <v>44638</v>
      </c>
      <c r="C7447" s="9" cm="1">
        <f t="array" ref="C7447">IFERROR(
(_xlfn.XLOOKUP(1,(MarketData[ETF]=A7447)*(MarketData[Date]=B7447),MarketData[Adjusted Close]) /
_xlfn.XLOOKUP(1,(MarketData[ETF]=A7447)*(MarketData[Date]=WORKDAY(B7447,-1)),MarketData[Adjusted Close]))-1,
""
)</f>
        <v>1.178288584122078E-2</v>
      </c>
      <c r="D7447">
        <f t="shared" si="232"/>
        <v>0.98898976241066272</v>
      </c>
      <c r="E7447">
        <f t="shared" si="233"/>
        <v>9889.8976241066266</v>
      </c>
    </row>
    <row r="7448" spans="1:5" hidden="1" x14ac:dyDescent="0.25">
      <c r="A7448" t="s">
        <v>12</v>
      </c>
      <c r="B7448" s="6">
        <v>44637</v>
      </c>
      <c r="C7448" s="9" cm="1">
        <f t="array" ref="C7448">IFERROR(
(_xlfn.XLOOKUP(1,(MarketData[ETF]=A7448)*(MarketData[Date]=B7448),MarketData[Adjusted Close]) /
_xlfn.XLOOKUP(1,(MarketData[ETF]=A7448)*(MarketData[Date]=WORKDAY(B7448,-1)),MarketData[Adjusted Close]))-1,
""
)</f>
        <v>5.0475635798874485E-3</v>
      </c>
      <c r="D7448">
        <f t="shared" si="232"/>
        <v>0.99398175111628828</v>
      </c>
      <c r="E7448">
        <f t="shared" si="233"/>
        <v>9939.8175111628825</v>
      </c>
    </row>
    <row r="7449" spans="1:5" hidden="1" x14ac:dyDescent="0.25">
      <c r="A7449" t="s">
        <v>12</v>
      </c>
      <c r="B7449" s="6">
        <v>44636</v>
      </c>
      <c r="C7449" s="9" cm="1">
        <f t="array" ref="C7449">IFERROR(
(_xlfn.XLOOKUP(1,(MarketData[ETF]=A7449)*(MarketData[Date]=B7449),MarketData[Adjusted Close]) /
_xlfn.XLOOKUP(1,(MarketData[ETF]=A7449)*(MarketData[Date]=WORKDAY(B7449,-1)),MarketData[Adjusted Close]))-1,
""
)</f>
        <v>4.3346161636621527E-2</v>
      </c>
      <c r="D7449">
        <f t="shared" si="232"/>
        <v>1.0370670447640271</v>
      </c>
      <c r="E7449">
        <f t="shared" si="233"/>
        <v>10370.670447640272</v>
      </c>
    </row>
    <row r="7450" spans="1:5" hidden="1" x14ac:dyDescent="0.25">
      <c r="A7450" t="s">
        <v>12</v>
      </c>
      <c r="B7450" s="6">
        <v>44635</v>
      </c>
      <c r="C7450" s="9" cm="1">
        <f t="array" ref="C7450">IFERROR(
(_xlfn.XLOOKUP(1,(MarketData[ETF]=A7450)*(MarketData[Date]=B7450),MarketData[Adjusted Close]) /
_xlfn.XLOOKUP(1,(MarketData[ETF]=A7450)*(MarketData[Date]=WORKDAY(B7450,-1)),MarketData[Adjusted Close]))-1,
""
)</f>
        <v>6.9345298796654742E-3</v>
      </c>
      <c r="D7450">
        <f t="shared" si="232"/>
        <v>1.0442586171731596</v>
      </c>
      <c r="E7450">
        <f t="shared" si="233"/>
        <v>10442.586171731597</v>
      </c>
    </row>
    <row r="7451" spans="1:5" hidden="1" x14ac:dyDescent="0.25">
      <c r="A7451" t="s">
        <v>12</v>
      </c>
      <c r="B7451" s="6">
        <v>44634</v>
      </c>
      <c r="C7451" s="9" cm="1">
        <f t="array" ref="C7451">IFERROR(
(_xlfn.XLOOKUP(1,(MarketData[ETF]=A7451)*(MarketData[Date]=B7451),MarketData[Adjusted Close]) /
_xlfn.XLOOKUP(1,(MarketData[ETF]=A7451)*(MarketData[Date]=WORKDAY(B7451,-1)),MarketData[Adjusted Close]))-1,
""
)</f>
        <v>-1.4256619144602523E-3</v>
      </c>
      <c r="D7451">
        <f t="shared" si="232"/>
        <v>1.0427698574338089</v>
      </c>
      <c r="E7451">
        <f t="shared" si="233"/>
        <v>10427.698574338088</v>
      </c>
    </row>
    <row r="7452" spans="1:5" hidden="1" x14ac:dyDescent="0.25">
      <c r="A7452" t="s">
        <v>12</v>
      </c>
      <c r="B7452" s="6">
        <v>44631</v>
      </c>
      <c r="C7452" s="9" cm="1">
        <f t="array" ref="C7452">IFERROR(
(_xlfn.XLOOKUP(1,(MarketData[ETF]=A7452)*(MarketData[Date]=B7452),MarketData[Adjusted Close]) /
_xlfn.XLOOKUP(1,(MarketData[ETF]=A7452)*(MarketData[Date]=WORKDAY(B7452,-1)),MarketData[Adjusted Close]))-1,
""
)</f>
        <v>-1.2072434607645954E-2</v>
      </c>
      <c r="D7452">
        <f t="shared" si="232"/>
        <v>1.030181086519115</v>
      </c>
      <c r="E7452">
        <f t="shared" si="233"/>
        <v>10301.81086519115</v>
      </c>
    </row>
    <row r="7453" spans="1:5" hidden="1" x14ac:dyDescent="0.25">
      <c r="A7453" t="s">
        <v>12</v>
      </c>
      <c r="B7453" s="6">
        <v>44630</v>
      </c>
      <c r="C7453" s="9" cm="1">
        <f t="array" ref="C7453">IFERROR(
(_xlfn.XLOOKUP(1,(MarketData[ETF]=A7453)*(MarketData[Date]=B7453),MarketData[Adjusted Close]) /
_xlfn.XLOOKUP(1,(MarketData[ETF]=A7453)*(MarketData[Date]=WORKDAY(B7453,-1)),MarketData[Adjusted Close]))-1,
""
)</f>
        <v>-1.2321144674085849E-2</v>
      </c>
      <c r="D7453">
        <f t="shared" si="232"/>
        <v>1.0174880763116061</v>
      </c>
      <c r="E7453">
        <f t="shared" si="233"/>
        <v>10174.880763116062</v>
      </c>
    </row>
    <row r="7454" spans="1:5" hidden="1" x14ac:dyDescent="0.25">
      <c r="A7454" t="s">
        <v>12</v>
      </c>
      <c r="B7454" s="6">
        <v>44629</v>
      </c>
      <c r="C7454" s="9" cm="1">
        <f t="array" ref="C7454">IFERROR(
(_xlfn.XLOOKUP(1,(MarketData[ETF]=A7454)*(MarketData[Date]=B7454),MarketData[Adjusted Close]) /
_xlfn.XLOOKUP(1,(MarketData[ETF]=A7454)*(MarketData[Date]=WORKDAY(B7454,-1)),MarketData[Adjusted Close]))-1,
""
)</f>
        <v>3.432682425488176E-2</v>
      </c>
      <c r="D7454">
        <f t="shared" si="232"/>
        <v>1.0524152106885922</v>
      </c>
      <c r="E7454">
        <f t="shared" si="233"/>
        <v>10524.152106885922</v>
      </c>
    </row>
    <row r="7455" spans="1:5" hidden="1" x14ac:dyDescent="0.25">
      <c r="A7455" t="s">
        <v>12</v>
      </c>
      <c r="B7455" s="6">
        <v>44628</v>
      </c>
      <c r="C7455" s="9" cm="1">
        <f t="array" ref="C7455">IFERROR(
(_xlfn.XLOOKUP(1,(MarketData[ETF]=A7455)*(MarketData[Date]=B7455),MarketData[Adjusted Close]) /
_xlfn.XLOOKUP(1,(MarketData[ETF]=A7455)*(MarketData[Date]=WORKDAY(B7455,-1)),MarketData[Adjusted Close]))-1,
""
)</f>
        <v>5.7887120115773794E-3</v>
      </c>
      <c r="D7455">
        <f t="shared" si="232"/>
        <v>1.0585073392598721</v>
      </c>
      <c r="E7455">
        <f t="shared" si="233"/>
        <v>10585.073392598721</v>
      </c>
    </row>
    <row r="7456" spans="1:5" hidden="1" x14ac:dyDescent="0.25">
      <c r="A7456" t="s">
        <v>12</v>
      </c>
      <c r="B7456" s="6">
        <v>44627</v>
      </c>
      <c r="C7456" s="9" cm="1">
        <f t="array" ref="C7456">IFERROR(
(_xlfn.XLOOKUP(1,(MarketData[ETF]=A7456)*(MarketData[Date]=B7456),MarketData[Adjusted Close]) /
_xlfn.XLOOKUP(1,(MarketData[ETF]=A7456)*(MarketData[Date]=WORKDAY(B7456,-1)),MarketData[Adjusted Close]))-1,
""
)</f>
        <v>-3.18254603682947E-2</v>
      </c>
      <c r="D7456">
        <f t="shared" si="232"/>
        <v>1.0248198558847079</v>
      </c>
      <c r="E7456">
        <f t="shared" si="233"/>
        <v>10248.19855884708</v>
      </c>
    </row>
    <row r="7457" spans="1:5" hidden="1" x14ac:dyDescent="0.25">
      <c r="A7457" t="s">
        <v>12</v>
      </c>
      <c r="B7457" s="6">
        <v>44624</v>
      </c>
      <c r="C7457" s="9" cm="1">
        <f t="array" ref="C7457">IFERROR(
(_xlfn.XLOOKUP(1,(MarketData[ETF]=A7457)*(MarketData[Date]=B7457),MarketData[Adjusted Close]) /
_xlfn.XLOOKUP(1,(MarketData[ETF]=A7457)*(MarketData[Date]=WORKDAY(B7457,-1)),MarketData[Adjusted Close]))-1,
""
)</f>
        <v>-2.3073914743840462E-2</v>
      </c>
      <c r="D7457">
        <f t="shared" si="232"/>
        <v>1.0011732499022292</v>
      </c>
      <c r="E7457">
        <f t="shared" si="233"/>
        <v>10011.732499022291</v>
      </c>
    </row>
    <row r="7458" spans="1:5" hidden="1" x14ac:dyDescent="0.25">
      <c r="A7458" t="s">
        <v>12</v>
      </c>
      <c r="B7458" s="6">
        <v>44623</v>
      </c>
      <c r="C7458" s="9" cm="1">
        <f t="array" ref="C7458">IFERROR(
(_xlfn.XLOOKUP(1,(MarketData[ETF]=A7458)*(MarketData[Date]=B7458),MarketData[Adjusted Close]) /
_xlfn.XLOOKUP(1,(MarketData[ETF]=A7458)*(MarketData[Date]=WORKDAY(B7458,-1)),MarketData[Adjusted Close]))-1,
""
)</f>
        <v>-1.5402387370042292E-2</v>
      </c>
      <c r="D7458">
        <f t="shared" si="232"/>
        <v>0.9857527916827109</v>
      </c>
      <c r="E7458">
        <f t="shared" si="233"/>
        <v>9857.5279168271099</v>
      </c>
    </row>
    <row r="7459" spans="1:5" hidden="1" x14ac:dyDescent="0.25">
      <c r="A7459" t="s">
        <v>12</v>
      </c>
      <c r="B7459" s="6">
        <v>44622</v>
      </c>
      <c r="C7459" s="9" cm="1">
        <f t="array" ref="C7459">IFERROR(
(_xlfn.XLOOKUP(1,(MarketData[ETF]=A7459)*(MarketData[Date]=B7459),MarketData[Adjusted Close]) /
_xlfn.XLOOKUP(1,(MarketData[ETF]=A7459)*(MarketData[Date]=WORKDAY(B7459,-1)),MarketData[Adjusted Close]))-1,
""
)</f>
        <v>1.0505836575875449E-2</v>
      </c>
      <c r="D7459">
        <f t="shared" si="232"/>
        <v>0.99610894941634243</v>
      </c>
      <c r="E7459">
        <f t="shared" si="233"/>
        <v>9961.0894941634251</v>
      </c>
    </row>
    <row r="7460" spans="1:5" hidden="1" x14ac:dyDescent="0.25">
      <c r="A7460" t="s">
        <v>12</v>
      </c>
      <c r="B7460" s="6">
        <v>44621</v>
      </c>
      <c r="C7460" s="9" cm="1">
        <f t="array" ref="C7460">IFERROR(
(_xlfn.XLOOKUP(1,(MarketData[ETF]=A7460)*(MarketData[Date]=B7460),MarketData[Adjusted Close]) /
_xlfn.XLOOKUP(1,(MarketData[ETF]=A7460)*(MarketData[Date]=WORKDAY(B7460,-1)),MarketData[Adjusted Close]))-1,
""
)</f>
        <v>-1.870943108056522E-2</v>
      </c>
      <c r="D7460">
        <f t="shared" si="232"/>
        <v>0.97747231767850318</v>
      </c>
      <c r="E7460">
        <f t="shared" si="233"/>
        <v>9774.7231767850317</v>
      </c>
    </row>
    <row r="7461" spans="1:5" hidden="1" x14ac:dyDescent="0.25">
      <c r="A7461" t="s">
        <v>12</v>
      </c>
      <c r="B7461" s="6">
        <v>44620</v>
      </c>
      <c r="C7461" s="9" cm="1">
        <f t="array" ref="C7461">IFERROR(
(_xlfn.XLOOKUP(1,(MarketData[ETF]=A7461)*(MarketData[Date]=B7461),MarketData[Adjusted Close]) /
_xlfn.XLOOKUP(1,(MarketData[ETF]=A7461)*(MarketData[Date]=WORKDAY(B7461,-1)),MarketData[Adjusted Close]))-1,
""
)</f>
        <v>-1.2815680361854542E-2</v>
      </c>
      <c r="D7461">
        <f t="shared" si="232"/>
        <v>0.96494534489257433</v>
      </c>
      <c r="E7461">
        <f t="shared" si="233"/>
        <v>9649.4534489257439</v>
      </c>
    </row>
    <row r="7462" spans="1:5" hidden="1" x14ac:dyDescent="0.25">
      <c r="A7462" t="s">
        <v>12</v>
      </c>
      <c r="B7462" s="6">
        <v>44617</v>
      </c>
      <c r="C7462" s="9" cm="1">
        <f t="array" ref="C7462">IFERROR(
(_xlfn.XLOOKUP(1,(MarketData[ETF]=A7462)*(MarketData[Date]=B7462),MarketData[Adjusted Close]) /
_xlfn.XLOOKUP(1,(MarketData[ETF]=A7462)*(MarketData[Date]=WORKDAY(B7462,-1)),MarketData[Adjusted Close]))-1,
""
)</f>
        <v>2.2744795682343888E-2</v>
      </c>
      <c r="D7462">
        <f t="shared" ref="D7462:D7525" si="234">IFERROR(IF(A7462&lt;&gt;A7461,1,D7461*(1+C7462)),1)</f>
        <v>0.98689282960678482</v>
      </c>
      <c r="E7462">
        <f t="shared" ref="E7462:E7525" si="235">D7462*10000</f>
        <v>9868.9282960678484</v>
      </c>
    </row>
    <row r="7463" spans="1:5" hidden="1" x14ac:dyDescent="0.25">
      <c r="A7463" t="s">
        <v>12</v>
      </c>
      <c r="B7463" s="6">
        <v>44616</v>
      </c>
      <c r="C7463" s="9" cm="1">
        <f t="array" ref="C7463">IFERROR(
(_xlfn.XLOOKUP(1,(MarketData[ETF]=A7463)*(MarketData[Date]=B7463),MarketData[Adjusted Close]) /
_xlfn.XLOOKUP(1,(MarketData[ETF]=A7463)*(MarketData[Date]=WORKDAY(B7463,-1)),MarketData[Adjusted Close]))-1,
""
)</f>
        <v>-1.274976213130341E-2</v>
      </c>
      <c r="D7463">
        <f t="shared" si="234"/>
        <v>0.97431018078020937</v>
      </c>
      <c r="E7463">
        <f t="shared" si="235"/>
        <v>9743.1018078020934</v>
      </c>
    </row>
    <row r="7464" spans="1:5" hidden="1" x14ac:dyDescent="0.25">
      <c r="A7464" t="s">
        <v>12</v>
      </c>
      <c r="B7464" s="6">
        <v>44615</v>
      </c>
      <c r="C7464" s="9" cm="1">
        <f t="array" ref="C7464">IFERROR(
(_xlfn.XLOOKUP(1,(MarketData[ETF]=A7464)*(MarketData[Date]=B7464),MarketData[Adjusted Close]) /
_xlfn.XLOOKUP(1,(MarketData[ETF]=A7464)*(MarketData[Date]=WORKDAY(B7464,-1)),MarketData[Adjusted Close]))-1,
""
)</f>
        <v>-9.798379498775267E-3</v>
      </c>
      <c r="D7464">
        <f t="shared" si="234"/>
        <v>0.96476351987940456</v>
      </c>
      <c r="E7464">
        <f t="shared" si="235"/>
        <v>9647.6351987940452</v>
      </c>
    </row>
    <row r="7465" spans="1:5" hidden="1" x14ac:dyDescent="0.25">
      <c r="A7465" t="s">
        <v>12</v>
      </c>
      <c r="B7465" s="6">
        <v>44614</v>
      </c>
      <c r="C7465" s="9" t="str" cm="1">
        <f t="array" ref="C7465">IFERROR(
(_xlfn.XLOOKUP(1,(MarketData[ETF]=A7465)*(MarketData[Date]=B7465),MarketData[Adjusted Close]) /
_xlfn.XLOOKUP(1,(MarketData[ETF]=A7465)*(MarketData[Date]=WORKDAY(B7465,-1)),MarketData[Adjusted Close]))-1,
""
)</f>
        <v/>
      </c>
      <c r="D7465">
        <f t="shared" si="234"/>
        <v>1</v>
      </c>
      <c r="E7465">
        <f t="shared" si="235"/>
        <v>10000</v>
      </c>
    </row>
    <row r="7466" spans="1:5" hidden="1" x14ac:dyDescent="0.25">
      <c r="A7466" t="s">
        <v>12</v>
      </c>
      <c r="B7466" s="6">
        <v>44610</v>
      </c>
      <c r="C7466" s="9" cm="1">
        <f t="array" ref="C7466">IFERROR(
(_xlfn.XLOOKUP(1,(MarketData[ETF]=A7466)*(MarketData[Date]=B7466),MarketData[Adjusted Close]) /
_xlfn.XLOOKUP(1,(MarketData[ETF]=A7466)*(MarketData[Date]=WORKDAY(B7466,-1)),MarketData[Adjusted Close]))-1,
""
)</f>
        <v>-6.2904717853838887E-3</v>
      </c>
      <c r="D7466">
        <f t="shared" si="234"/>
        <v>0.99370952821461611</v>
      </c>
      <c r="E7466">
        <f t="shared" si="235"/>
        <v>9937.0952821461615</v>
      </c>
    </row>
    <row r="7467" spans="1:5" hidden="1" x14ac:dyDescent="0.25">
      <c r="A7467" t="s">
        <v>12</v>
      </c>
      <c r="B7467" s="6">
        <v>44609</v>
      </c>
      <c r="C7467" s="9" cm="1">
        <f t="array" ref="C7467">IFERROR(
(_xlfn.XLOOKUP(1,(MarketData[ETF]=A7467)*(MarketData[Date]=B7467),MarketData[Adjusted Close]) /
_xlfn.XLOOKUP(1,(MarketData[ETF]=A7467)*(MarketData[Date]=WORKDAY(B7467,-1)),MarketData[Adjusted Close]))-1,
""
)</f>
        <v>-1.3866082831600179E-2</v>
      </c>
      <c r="D7467">
        <f t="shared" si="234"/>
        <v>0.97993066958584196</v>
      </c>
      <c r="E7467">
        <f t="shared" si="235"/>
        <v>9799.3066958584204</v>
      </c>
    </row>
    <row r="7468" spans="1:5" hidden="1" x14ac:dyDescent="0.25">
      <c r="A7468" t="s">
        <v>12</v>
      </c>
      <c r="B7468" s="6">
        <v>44608</v>
      </c>
      <c r="C7468" s="9" cm="1">
        <f t="array" ref="C7468">IFERROR(
(_xlfn.XLOOKUP(1,(MarketData[ETF]=A7468)*(MarketData[Date]=B7468),MarketData[Adjusted Close]) /
_xlfn.XLOOKUP(1,(MarketData[ETF]=A7468)*(MarketData[Date]=WORKDAY(B7468,-1)),MarketData[Adjusted Close]))-1,
""
)</f>
        <v>4.3980208905993745E-3</v>
      </c>
      <c r="D7468">
        <f t="shared" si="234"/>
        <v>0.98424042514201948</v>
      </c>
      <c r="E7468">
        <f t="shared" si="235"/>
        <v>9842.4042514201956</v>
      </c>
    </row>
    <row r="7469" spans="1:5" hidden="1" x14ac:dyDescent="0.25">
      <c r="A7469" t="s">
        <v>12</v>
      </c>
      <c r="B7469" s="6">
        <v>44607</v>
      </c>
      <c r="C7469" s="9" cm="1">
        <f t="array" ref="C7469">IFERROR(
(_xlfn.XLOOKUP(1,(MarketData[ETF]=A7469)*(MarketData[Date]=B7469),MarketData[Adjusted Close]) /
_xlfn.XLOOKUP(1,(MarketData[ETF]=A7469)*(MarketData[Date]=WORKDAY(B7469,-1)),MarketData[Adjusted Close]))-1,
""
)</f>
        <v>1.8286993842134613E-2</v>
      </c>
      <c r="D7469">
        <f t="shared" si="234"/>
        <v>1.0022392237357716</v>
      </c>
      <c r="E7469">
        <f t="shared" si="235"/>
        <v>10022.392237357715</v>
      </c>
    </row>
    <row r="7470" spans="1:5" hidden="1" x14ac:dyDescent="0.25">
      <c r="A7470" t="s">
        <v>12</v>
      </c>
      <c r="B7470" s="6">
        <v>44606</v>
      </c>
      <c r="C7470" s="9" cm="1">
        <f t="array" ref="C7470">IFERROR(
(_xlfn.XLOOKUP(1,(MarketData[ETF]=A7470)*(MarketData[Date]=B7470),MarketData[Adjusted Close]) /
_xlfn.XLOOKUP(1,(MarketData[ETF]=A7470)*(MarketData[Date]=WORKDAY(B7470,-1)),MarketData[Adjusted Close]))-1,
""
)</f>
        <v>-5.9358189575217102E-3</v>
      </c>
      <c r="D7470">
        <f t="shared" si="234"/>
        <v>0.99629011315154892</v>
      </c>
      <c r="E7470">
        <f t="shared" si="235"/>
        <v>9962.9011315154894</v>
      </c>
    </row>
    <row r="7471" spans="1:5" hidden="1" x14ac:dyDescent="0.25">
      <c r="A7471" t="s">
        <v>12</v>
      </c>
      <c r="B7471" s="6">
        <v>44603</v>
      </c>
      <c r="C7471" s="9" cm="1">
        <f t="array" ref="C7471">IFERROR(
(_xlfn.XLOOKUP(1,(MarketData[ETF]=A7471)*(MarketData[Date]=B7471),MarketData[Adjusted Close]) /
_xlfn.XLOOKUP(1,(MarketData[ETF]=A7471)*(MarketData[Date]=WORKDAY(B7471,-1)),MarketData[Adjusted Close]))-1,
""
)</f>
        <v>-1.3721185510428113E-2</v>
      </c>
      <c r="D7471">
        <f t="shared" si="234"/>
        <v>0.98261983168679112</v>
      </c>
      <c r="E7471">
        <f t="shared" si="235"/>
        <v>9826.1983168679108</v>
      </c>
    </row>
    <row r="7472" spans="1:5" hidden="1" x14ac:dyDescent="0.25">
      <c r="A7472" t="s">
        <v>12</v>
      </c>
      <c r="B7472" s="6">
        <v>44602</v>
      </c>
      <c r="C7472" s="9" cm="1">
        <f t="array" ref="C7472">IFERROR(
(_xlfn.XLOOKUP(1,(MarketData[ETF]=A7472)*(MarketData[Date]=B7472),MarketData[Adjusted Close]) /
_xlfn.XLOOKUP(1,(MarketData[ETF]=A7472)*(MarketData[Date]=WORKDAY(B7472,-1)),MarketData[Adjusted Close]))-1,
""
)</f>
        <v>-1.1394465545306653E-2</v>
      </c>
      <c r="D7472">
        <f t="shared" si="234"/>
        <v>0.97142340387050097</v>
      </c>
      <c r="E7472">
        <f t="shared" si="235"/>
        <v>9714.2340387050099</v>
      </c>
    </row>
    <row r="7473" spans="1:5" hidden="1" x14ac:dyDescent="0.25">
      <c r="A7473" t="s">
        <v>12</v>
      </c>
      <c r="B7473" s="6">
        <v>44601</v>
      </c>
      <c r="C7473" s="9" cm="1">
        <f t="array" ref="C7473">IFERROR(
(_xlfn.XLOOKUP(1,(MarketData[ETF]=A7473)*(MarketData[Date]=B7473),MarketData[Adjusted Close]) /
_xlfn.XLOOKUP(1,(MarketData[ETF]=A7473)*(MarketData[Date]=WORKDAY(B7473,-1)),MarketData[Adjusted Close]))-1,
""
)</f>
        <v>1.6360294117647056E-2</v>
      </c>
      <c r="D7473">
        <f t="shared" si="234"/>
        <v>0.98731617647058822</v>
      </c>
      <c r="E7473">
        <f t="shared" si="235"/>
        <v>9873.1617647058829</v>
      </c>
    </row>
    <row r="7474" spans="1:5" hidden="1" x14ac:dyDescent="0.25">
      <c r="A7474" t="s">
        <v>12</v>
      </c>
      <c r="B7474" s="6">
        <v>44600</v>
      </c>
      <c r="C7474" s="9" cm="1">
        <f t="array" ref="C7474">IFERROR(
(_xlfn.XLOOKUP(1,(MarketData[ETF]=A7474)*(MarketData[Date]=B7474),MarketData[Adjusted Close]) /
_xlfn.XLOOKUP(1,(MarketData[ETF]=A7474)*(MarketData[Date]=WORKDAY(B7474,-1)),MarketData[Adjusted Close]))-1,
""
)</f>
        <v>5.7311887594748701E-3</v>
      </c>
      <c r="D7474">
        <f t="shared" si="234"/>
        <v>0.99297467184322419</v>
      </c>
      <c r="E7474">
        <f t="shared" si="235"/>
        <v>9929.7467184322413</v>
      </c>
    </row>
    <row r="7475" spans="1:5" hidden="1" x14ac:dyDescent="0.25">
      <c r="A7475" t="s">
        <v>12</v>
      </c>
      <c r="B7475" s="6">
        <v>44599</v>
      </c>
      <c r="C7475" s="9" cm="1">
        <f t="array" ref="C7475">IFERROR(
(_xlfn.XLOOKUP(1,(MarketData[ETF]=A7475)*(MarketData[Date]=B7475),MarketData[Adjusted Close]) /
_xlfn.XLOOKUP(1,(MarketData[ETF]=A7475)*(MarketData[Date]=WORKDAY(B7475,-1)),MarketData[Adjusted Close]))-1,
""
)</f>
        <v>1.4812071838550267E-3</v>
      </c>
      <c r="D7475">
        <f t="shared" si="234"/>
        <v>0.99444547306054443</v>
      </c>
      <c r="E7475">
        <f t="shared" si="235"/>
        <v>9944.4547306054446</v>
      </c>
    </row>
    <row r="7476" spans="1:5" hidden="1" x14ac:dyDescent="0.25">
      <c r="A7476" t="s">
        <v>12</v>
      </c>
      <c r="B7476" s="6">
        <v>44596</v>
      </c>
      <c r="C7476" s="9" cm="1">
        <f t="array" ref="C7476">IFERROR(
(_xlfn.XLOOKUP(1,(MarketData[ETF]=A7476)*(MarketData[Date]=B7476),MarketData[Adjusted Close]) /
_xlfn.XLOOKUP(1,(MarketData[ETF]=A7476)*(MarketData[Date]=WORKDAY(B7476,-1)),MarketData[Adjusted Close]))-1,
""
)</f>
        <v>1.6691394658752134E-3</v>
      </c>
      <c r="D7476">
        <f t="shared" si="234"/>
        <v>0.99610534124629069</v>
      </c>
      <c r="E7476">
        <f t="shared" si="235"/>
        <v>9961.0534124629066</v>
      </c>
    </row>
    <row r="7477" spans="1:5" hidden="1" x14ac:dyDescent="0.25">
      <c r="A7477" t="s">
        <v>12</v>
      </c>
      <c r="B7477" s="6">
        <v>44595</v>
      </c>
      <c r="C7477" s="9" cm="1">
        <f t="array" ref="C7477">IFERROR(
(_xlfn.XLOOKUP(1,(MarketData[ETF]=A7477)*(MarketData[Date]=B7477),MarketData[Adjusted Close]) /
_xlfn.XLOOKUP(1,(MarketData[ETF]=A7477)*(MarketData[Date]=WORKDAY(B7477,-1)),MarketData[Adjusted Close]))-1,
""
)</f>
        <v>-1.3357731015553487E-2</v>
      </c>
      <c r="D7477">
        <f t="shared" si="234"/>
        <v>0.98279963403476667</v>
      </c>
      <c r="E7477">
        <f t="shared" si="235"/>
        <v>9827.9963403476668</v>
      </c>
    </row>
    <row r="7478" spans="1:5" hidden="1" x14ac:dyDescent="0.25">
      <c r="A7478" t="s">
        <v>12</v>
      </c>
      <c r="B7478" s="6">
        <v>44594</v>
      </c>
      <c r="C7478" s="9" cm="1">
        <f t="array" ref="C7478">IFERROR(
(_xlfn.XLOOKUP(1,(MarketData[ETF]=A7478)*(MarketData[Date]=B7478),MarketData[Adjusted Close]) /
_xlfn.XLOOKUP(1,(MarketData[ETF]=A7478)*(MarketData[Date]=WORKDAY(B7478,-1)),MarketData[Adjusted Close]))-1,
""
)</f>
        <v>5.1498988412728153E-3</v>
      </c>
      <c r="D7478">
        <f t="shared" si="234"/>
        <v>0.98786095273128571</v>
      </c>
      <c r="E7478">
        <f t="shared" si="235"/>
        <v>9878.6095273128576</v>
      </c>
    </row>
    <row r="7479" spans="1:5" hidden="1" x14ac:dyDescent="0.25">
      <c r="A7479" t="s">
        <v>12</v>
      </c>
      <c r="B7479" s="6">
        <v>44593</v>
      </c>
      <c r="C7479" s="9" cm="1">
        <f t="array" ref="C7479">IFERROR(
(_xlfn.XLOOKUP(1,(MarketData[ETF]=A7479)*(MarketData[Date]=B7479),MarketData[Adjusted Close]) /
_xlfn.XLOOKUP(1,(MarketData[ETF]=A7479)*(MarketData[Date]=WORKDAY(B7479,-1)),MarketData[Adjusted Close]))-1,
""
)</f>
        <v>8.5327397514376457E-3</v>
      </c>
      <c r="D7479">
        <f t="shared" si="234"/>
        <v>0.99629011315154903</v>
      </c>
      <c r="E7479">
        <f t="shared" si="235"/>
        <v>9962.9011315154894</v>
      </c>
    </row>
    <row r="7480" spans="1:5" hidden="1" x14ac:dyDescent="0.25">
      <c r="A7480" t="s">
        <v>12</v>
      </c>
      <c r="B7480" s="6">
        <v>44592</v>
      </c>
      <c r="C7480" s="9" cm="1">
        <f t="array" ref="C7480">IFERROR(
(_xlfn.XLOOKUP(1,(MarketData[ETF]=A7480)*(MarketData[Date]=B7480),MarketData[Adjusted Close]) /
_xlfn.XLOOKUP(1,(MarketData[ETF]=A7480)*(MarketData[Date]=WORKDAY(B7480,-1)),MarketData[Adjusted Close]))-1,
""
)</f>
        <v>1.9092627599243794E-2</v>
      </c>
      <c r="D7480">
        <f t="shared" si="234"/>
        <v>1.01531190926276</v>
      </c>
      <c r="E7480">
        <f t="shared" si="235"/>
        <v>10153.119092627601</v>
      </c>
    </row>
    <row r="7481" spans="1:5" hidden="1" x14ac:dyDescent="0.25">
      <c r="A7481" t="s">
        <v>12</v>
      </c>
      <c r="B7481" s="6">
        <v>44589</v>
      </c>
      <c r="C7481" s="9" cm="1">
        <f t="array" ref="C7481">IFERROR(
(_xlfn.XLOOKUP(1,(MarketData[ETF]=A7481)*(MarketData[Date]=B7481),MarketData[Adjusted Close]) /
_xlfn.XLOOKUP(1,(MarketData[ETF]=A7481)*(MarketData[Date]=WORKDAY(B7481,-1)),MarketData[Adjusted Close]))-1,
""
)</f>
        <v>4.7483380816715215E-3</v>
      </c>
      <c r="D7481">
        <f t="shared" si="234"/>
        <v>1.0201329534662871</v>
      </c>
      <c r="E7481">
        <f t="shared" si="235"/>
        <v>10201.329534662871</v>
      </c>
    </row>
    <row r="7482" spans="1:5" hidden="1" x14ac:dyDescent="0.25">
      <c r="A7482" t="s">
        <v>12</v>
      </c>
      <c r="B7482" s="6">
        <v>44588</v>
      </c>
      <c r="C7482" s="9" cm="1">
        <f t="array" ref="C7482">IFERROR(
(_xlfn.XLOOKUP(1,(MarketData[ETF]=A7482)*(MarketData[Date]=B7482),MarketData[Adjusted Close]) /
_xlfn.XLOOKUP(1,(MarketData[ETF]=A7482)*(MarketData[Date]=WORKDAY(B7482,-1)),MarketData[Adjusted Close]))-1,
""
)</f>
        <v>-6.9784986797435389E-3</v>
      </c>
      <c r="D7482">
        <f t="shared" si="234"/>
        <v>1.0130139569973597</v>
      </c>
      <c r="E7482">
        <f t="shared" si="235"/>
        <v>10130.139569973597</v>
      </c>
    </row>
    <row r="7483" spans="1:5" hidden="1" x14ac:dyDescent="0.25">
      <c r="A7483" t="s">
        <v>12</v>
      </c>
      <c r="B7483" s="6">
        <v>44587</v>
      </c>
      <c r="C7483" s="9" cm="1">
        <f t="array" ref="C7483">IFERROR(
(_xlfn.XLOOKUP(1,(MarketData[ETF]=A7483)*(MarketData[Date]=B7483),MarketData[Adjusted Close]) /
_xlfn.XLOOKUP(1,(MarketData[ETF]=A7483)*(MarketData[Date]=WORKDAY(B7483,-1)),MarketData[Adjusted Close]))-1,
""
)</f>
        <v>-6.3718140929535094E-3</v>
      </c>
      <c r="D7483">
        <f t="shared" si="234"/>
        <v>1.0065592203898053</v>
      </c>
      <c r="E7483">
        <f t="shared" si="235"/>
        <v>10065.592203898053</v>
      </c>
    </row>
    <row r="7484" spans="1:5" hidden="1" x14ac:dyDescent="0.25">
      <c r="A7484" t="s">
        <v>12</v>
      </c>
      <c r="B7484" s="6">
        <v>44586</v>
      </c>
      <c r="C7484" s="9" cm="1">
        <f t="array" ref="C7484">IFERROR(
(_xlfn.XLOOKUP(1,(MarketData[ETF]=A7484)*(MarketData[Date]=B7484),MarketData[Adjusted Close]) /
_xlfn.XLOOKUP(1,(MarketData[ETF]=A7484)*(MarketData[Date]=WORKDAY(B7484,-1)),MarketData[Adjusted Close]))-1,
""
)</f>
        <v>-3.7341299477222645E-3</v>
      </c>
      <c r="D7484">
        <f t="shared" si="234"/>
        <v>1.0028005974607916</v>
      </c>
      <c r="E7484">
        <f t="shared" si="235"/>
        <v>10028.005974607917</v>
      </c>
    </row>
    <row r="7485" spans="1:5" hidden="1" x14ac:dyDescent="0.25">
      <c r="A7485" t="s">
        <v>12</v>
      </c>
      <c r="B7485" s="6">
        <v>44585</v>
      </c>
      <c r="C7485" s="9" cm="1">
        <f t="array" ref="C7485">IFERROR(
(_xlfn.XLOOKUP(1,(MarketData[ETF]=A7485)*(MarketData[Date]=B7485),MarketData[Adjusted Close]) /
_xlfn.XLOOKUP(1,(MarketData[ETF]=A7485)*(MarketData[Date]=WORKDAY(B7485,-1)),MarketData[Adjusted Close]))-1,
""
)</f>
        <v>-1.1625761210555363E-2</v>
      </c>
      <c r="D7485">
        <f t="shared" si="234"/>
        <v>0.99114227717291026</v>
      </c>
      <c r="E7485">
        <f t="shared" si="235"/>
        <v>9911.4227717291033</v>
      </c>
    </row>
    <row r="7486" spans="1:5" hidden="1" x14ac:dyDescent="0.25">
      <c r="A7486" t="s">
        <v>12</v>
      </c>
      <c r="B7486" s="6">
        <v>44582</v>
      </c>
      <c r="C7486" s="9" cm="1">
        <f t="array" ref="C7486">IFERROR(
(_xlfn.XLOOKUP(1,(MarketData[ETF]=A7486)*(MarketData[Date]=B7486),MarketData[Adjusted Close]) /
_xlfn.XLOOKUP(1,(MarketData[ETF]=A7486)*(MarketData[Date]=WORKDAY(B7486,-1)),MarketData[Adjusted Close]))-1,
""
)</f>
        <v>-1.4548099654482671E-2</v>
      </c>
      <c r="D7486">
        <f t="shared" si="234"/>
        <v>0.97672304055282788</v>
      </c>
      <c r="E7486">
        <f t="shared" si="235"/>
        <v>9767.2304055282784</v>
      </c>
    </row>
    <row r="7487" spans="1:5" hidden="1" x14ac:dyDescent="0.25">
      <c r="A7487" t="s">
        <v>12</v>
      </c>
      <c r="B7487" s="6">
        <v>44581</v>
      </c>
      <c r="C7487" s="9" cm="1">
        <f t="array" ref="C7487">IFERROR(
(_xlfn.XLOOKUP(1,(MarketData[ETF]=A7487)*(MarketData[Date]=B7487),MarketData[Adjusted Close]) /
_xlfn.XLOOKUP(1,(MarketData[ETF]=A7487)*(MarketData[Date]=WORKDAY(B7487,-1)),MarketData[Adjusted Close]))-1,
""
)</f>
        <v>-2.7203482045701222E-3</v>
      </c>
      <c r="D7487">
        <f t="shared" si="234"/>
        <v>0.97406601378309776</v>
      </c>
      <c r="E7487">
        <f t="shared" si="235"/>
        <v>9740.660137830977</v>
      </c>
    </row>
    <row r="7488" spans="1:5" hidden="1" x14ac:dyDescent="0.25">
      <c r="A7488" t="s">
        <v>12</v>
      </c>
      <c r="B7488" s="6">
        <v>44580</v>
      </c>
      <c r="C7488" s="9" cm="1">
        <f t="array" ref="C7488">IFERROR(
(_xlfn.XLOOKUP(1,(MarketData[ETF]=A7488)*(MarketData[Date]=B7488),MarketData[Adjusted Close]) /
_xlfn.XLOOKUP(1,(MarketData[ETF]=A7488)*(MarketData[Date]=WORKDAY(B7488,-1)),MarketData[Adjusted Close]))-1,
""
)</f>
        <v>7.2595281306719883E-4</v>
      </c>
      <c r="D7488">
        <f t="shared" si="234"/>
        <v>0.97477313974591673</v>
      </c>
      <c r="E7488">
        <f t="shared" si="235"/>
        <v>9747.7313974591671</v>
      </c>
    </row>
    <row r="7489" spans="1:5" hidden="1" x14ac:dyDescent="0.25">
      <c r="A7489" t="s">
        <v>12</v>
      </c>
      <c r="B7489" s="6">
        <v>44579</v>
      </c>
      <c r="C7489" s="9" t="str" cm="1">
        <f t="array" ref="C7489">IFERROR(
(_xlfn.XLOOKUP(1,(MarketData[ETF]=A7489)*(MarketData[Date]=B7489),MarketData[Adjusted Close]) /
_xlfn.XLOOKUP(1,(MarketData[ETF]=A7489)*(MarketData[Date]=WORKDAY(B7489,-1)),MarketData[Adjusted Close]))-1,
""
)</f>
        <v/>
      </c>
      <c r="D7489">
        <f t="shared" si="234"/>
        <v>1</v>
      </c>
      <c r="E7489">
        <f t="shared" si="235"/>
        <v>10000</v>
      </c>
    </row>
    <row r="7490" spans="1:5" hidden="1" x14ac:dyDescent="0.25">
      <c r="A7490" t="s">
        <v>12</v>
      </c>
      <c r="B7490" s="6">
        <v>44575</v>
      </c>
      <c r="C7490" s="9" cm="1">
        <f t="array" ref="C7490">IFERROR(
(_xlfn.XLOOKUP(1,(MarketData[ETF]=A7490)*(MarketData[Date]=B7490),MarketData[Adjusted Close]) /
_xlfn.XLOOKUP(1,(MarketData[ETF]=A7490)*(MarketData[Date]=WORKDAY(B7490,-1)),MarketData[Adjusted Close]))-1,
""
)</f>
        <v>-8.9317613433359533E-4</v>
      </c>
      <c r="D7490">
        <f t="shared" si="234"/>
        <v>0.9991068238656664</v>
      </c>
      <c r="E7490">
        <f t="shared" si="235"/>
        <v>9991.0682386566641</v>
      </c>
    </row>
    <row r="7491" spans="1:5" hidden="1" x14ac:dyDescent="0.25">
      <c r="A7491" t="s">
        <v>12</v>
      </c>
      <c r="B7491" s="6">
        <v>44574</v>
      </c>
      <c r="C7491" s="9" cm="1">
        <f t="array" ref="C7491">IFERROR(
(_xlfn.XLOOKUP(1,(MarketData[ETF]=A7491)*(MarketData[Date]=B7491),MarketData[Adjusted Close]) /
_xlfn.XLOOKUP(1,(MarketData[ETF]=A7491)*(MarketData[Date]=WORKDAY(B7491,-1)),MarketData[Adjusted Close]))-1,
""
)</f>
        <v>-8.67717372055965E-3</v>
      </c>
      <c r="D7491">
        <f t="shared" si="234"/>
        <v>0.99043740038958739</v>
      </c>
      <c r="E7491">
        <f t="shared" si="235"/>
        <v>9904.3740038958731</v>
      </c>
    </row>
    <row r="7492" spans="1:5" hidden="1" x14ac:dyDescent="0.25">
      <c r="A7492" t="s">
        <v>12</v>
      </c>
      <c r="B7492" s="6">
        <v>44573</v>
      </c>
      <c r="C7492" s="9" cm="1">
        <f t="array" ref="C7492">IFERROR(
(_xlfn.XLOOKUP(1,(MarketData[ETF]=A7492)*(MarketData[Date]=B7492),MarketData[Adjusted Close]) /
_xlfn.XLOOKUP(1,(MarketData[ETF]=A7492)*(MarketData[Date]=WORKDAY(B7492,-1)),MarketData[Adjusted Close]))-1,
""
)</f>
        <v>1.1825837663501204E-2</v>
      </c>
      <c r="D7492">
        <f t="shared" si="234"/>
        <v>1.0021501523024547</v>
      </c>
      <c r="E7492">
        <f t="shared" si="235"/>
        <v>10021.501523024548</v>
      </c>
    </row>
    <row r="7493" spans="1:5" hidden="1" x14ac:dyDescent="0.25">
      <c r="A7493" t="s">
        <v>12</v>
      </c>
      <c r="B7493" s="6">
        <v>44572</v>
      </c>
      <c r="C7493" s="9" cm="1">
        <f t="array" ref="C7493">IFERROR(
(_xlfn.XLOOKUP(1,(MarketData[ETF]=A7493)*(MarketData[Date]=B7493),MarketData[Adjusted Close]) /
_xlfn.XLOOKUP(1,(MarketData[ETF]=A7493)*(MarketData[Date]=WORKDAY(B7493,-1)),MarketData[Adjusted Close]))-1,
""
)</f>
        <v>1.4174086861711732E-2</v>
      </c>
      <c r="D7493">
        <f t="shared" si="234"/>
        <v>1.0163547156096673</v>
      </c>
      <c r="E7493">
        <f t="shared" si="235"/>
        <v>10163.547156096673</v>
      </c>
    </row>
    <row r="7494" spans="1:5" hidden="1" x14ac:dyDescent="0.25">
      <c r="A7494" t="s">
        <v>12</v>
      </c>
      <c r="B7494" s="6">
        <v>44571</v>
      </c>
      <c r="C7494" s="9" cm="1">
        <f t="array" ref="C7494">IFERROR(
(_xlfn.XLOOKUP(1,(MarketData[ETF]=A7494)*(MarketData[Date]=B7494),MarketData[Adjusted Close]) /
_xlfn.XLOOKUP(1,(MarketData[ETF]=A7494)*(MarketData[Date]=WORKDAY(B7494,-1)),MarketData[Adjusted Close]))-1,
""
)</f>
        <v>-7.3953823953822884E-3</v>
      </c>
      <c r="D7494">
        <f t="shared" si="234"/>
        <v>1.0088383838383839</v>
      </c>
      <c r="E7494">
        <f t="shared" si="235"/>
        <v>10088.383838383839</v>
      </c>
    </row>
    <row r="7495" spans="1:5" hidden="1" x14ac:dyDescent="0.25">
      <c r="A7495" t="s">
        <v>12</v>
      </c>
      <c r="B7495" s="6">
        <v>44568</v>
      </c>
      <c r="C7495" s="9" cm="1">
        <f t="array" ref="C7495">IFERROR(
(_xlfn.XLOOKUP(1,(MarketData[ETF]=A7495)*(MarketData[Date]=B7495),MarketData[Adjusted Close]) /
_xlfn.XLOOKUP(1,(MarketData[ETF]=A7495)*(MarketData[Date]=WORKDAY(B7495,-1)),MarketData[Adjusted Close]))-1,
""
)</f>
        <v>4.5298061242979859E-3</v>
      </c>
      <c r="D7495">
        <f t="shared" si="234"/>
        <v>1.0134082261279218</v>
      </c>
      <c r="E7495">
        <f t="shared" si="235"/>
        <v>10134.082261279218</v>
      </c>
    </row>
    <row r="7496" spans="1:5" hidden="1" x14ac:dyDescent="0.25">
      <c r="A7496" t="s">
        <v>12</v>
      </c>
      <c r="B7496" s="6">
        <v>44567</v>
      </c>
      <c r="C7496" s="9" cm="1">
        <f t="array" ref="C7496">IFERROR(
(_xlfn.XLOOKUP(1,(MarketData[ETF]=A7496)*(MarketData[Date]=B7496),MarketData[Adjusted Close]) /
_xlfn.XLOOKUP(1,(MarketData[ETF]=A7496)*(MarketData[Date]=WORKDAY(B7496,-1)),MarketData[Adjusted Close]))-1,
""
)</f>
        <v>-2.890695573622426E-3</v>
      </c>
      <c r="D7496">
        <f t="shared" si="234"/>
        <v>1.0104787714543813</v>
      </c>
      <c r="E7496">
        <f t="shared" si="235"/>
        <v>10104.787714543812</v>
      </c>
    </row>
    <row r="7497" spans="1:5" hidden="1" x14ac:dyDescent="0.25">
      <c r="A7497" t="s">
        <v>12</v>
      </c>
      <c r="B7497" s="6">
        <v>44566</v>
      </c>
      <c r="C7497" s="9" cm="1">
        <f t="array" ref="C7497">IFERROR(
(_xlfn.XLOOKUP(1,(MarketData[ETF]=A7497)*(MarketData[Date]=B7497),MarketData[Adjusted Close]) /
_xlfn.XLOOKUP(1,(MarketData[ETF]=A7497)*(MarketData[Date]=WORKDAY(B7497,-1)),MarketData[Adjusted Close]))-1,
""
)</f>
        <v>-1.0016097299230808E-2</v>
      </c>
      <c r="D7497">
        <f t="shared" si="234"/>
        <v>1.000357717760687</v>
      </c>
      <c r="E7497">
        <f t="shared" si="235"/>
        <v>10003.57717760687</v>
      </c>
    </row>
    <row r="7498" spans="1:5" hidden="1" x14ac:dyDescent="0.25">
      <c r="A7498" t="s">
        <v>12</v>
      </c>
      <c r="B7498" s="6">
        <v>44565</v>
      </c>
      <c r="C7498" s="9" cm="1">
        <f t="array" ref="C7498">IFERROR(
(_xlfn.XLOOKUP(1,(MarketData[ETF]=A7498)*(MarketData[Date]=B7498),MarketData[Adjusted Close]) /
_xlfn.XLOOKUP(1,(MarketData[ETF]=A7498)*(MarketData[Date]=WORKDAY(B7498,-1)),MarketData[Adjusted Close]))-1,
""
)</f>
        <v>1.2535816618910456E-3</v>
      </c>
      <c r="D7498">
        <f t="shared" si="234"/>
        <v>1.0016117478510029</v>
      </c>
      <c r="E7498">
        <f t="shared" si="235"/>
        <v>10016.11747851003</v>
      </c>
    </row>
    <row r="7499" spans="1:5" hidden="1" x14ac:dyDescent="0.25">
      <c r="A7499" t="s">
        <v>12</v>
      </c>
      <c r="B7499" s="6">
        <v>44564</v>
      </c>
      <c r="C7499" s="9" cm="1">
        <f t="array" ref="C7499">IFERROR(
(_xlfn.XLOOKUP(1,(MarketData[ETF]=A7499)*(MarketData[Date]=B7499),MarketData[Adjusted Close]) /
_xlfn.XLOOKUP(1,(MarketData[ETF]=A7499)*(MarketData[Date]=WORKDAY(B7499,-1)),MarketData[Adjusted Close]))-1,
""
)</f>
        <v>6.4888248017305195E-3</v>
      </c>
      <c r="D7499">
        <f t="shared" si="234"/>
        <v>1.0081110310021633</v>
      </c>
      <c r="E7499">
        <f t="shared" si="235"/>
        <v>10081.110310021633</v>
      </c>
    </row>
    <row r="7500" spans="1:5" hidden="1" x14ac:dyDescent="0.25">
      <c r="A7500" t="s">
        <v>12</v>
      </c>
      <c r="B7500" s="6">
        <v>44561</v>
      </c>
      <c r="C7500" s="9" cm="1">
        <f t="array" ref="C7500">IFERROR(
(_xlfn.XLOOKUP(1,(MarketData[ETF]=A7500)*(MarketData[Date]=B7500),MarketData[Adjusted Close]) /
_xlfn.XLOOKUP(1,(MarketData[ETF]=A7500)*(MarketData[Date]=WORKDAY(B7500,-1)),MarketData[Adjusted Close]))-1,
""
)</f>
        <v>-1.4398848092153083E-3</v>
      </c>
      <c r="D7500">
        <f t="shared" si="234"/>
        <v>1.0066594672426208</v>
      </c>
      <c r="E7500">
        <f t="shared" si="235"/>
        <v>10066.594672426208</v>
      </c>
    </row>
    <row r="7501" spans="1:5" hidden="1" x14ac:dyDescent="0.25">
      <c r="A7501" t="s">
        <v>12</v>
      </c>
      <c r="B7501" s="6">
        <v>44560</v>
      </c>
      <c r="C7501" s="9" cm="1">
        <f t="array" ref="C7501">IFERROR(
(_xlfn.XLOOKUP(1,(MarketData[ETF]=A7501)*(MarketData[Date]=B7501),MarketData[Adjusted Close]) /
_xlfn.XLOOKUP(1,(MarketData[ETF]=A7501)*(MarketData[Date]=WORKDAY(B7501,-1)),MarketData[Adjusted Close]))-1,
""
)</f>
        <v>1.4419610670513006E-3</v>
      </c>
      <c r="D7501">
        <f t="shared" si="234"/>
        <v>1.0081110310021633</v>
      </c>
      <c r="E7501">
        <f t="shared" si="235"/>
        <v>10081.110310021633</v>
      </c>
    </row>
    <row r="7502" spans="1:5" hidden="1" x14ac:dyDescent="0.25">
      <c r="A7502" t="s">
        <v>12</v>
      </c>
      <c r="B7502" s="6">
        <v>44559</v>
      </c>
      <c r="C7502" s="9" cm="1">
        <f t="array" ref="C7502">IFERROR(
(_xlfn.XLOOKUP(1,(MarketData[ETF]=A7502)*(MarketData[Date]=B7502),MarketData[Adjusted Close]) /
_xlfn.XLOOKUP(1,(MarketData[ETF]=A7502)*(MarketData[Date]=WORKDAY(B7502,-1)),MarketData[Adjusted Close]))-1,
""
)</f>
        <v>-9.0041419052766525E-4</v>
      </c>
      <c r="D7502">
        <f t="shared" si="234"/>
        <v>1.0072033135242215</v>
      </c>
      <c r="E7502">
        <f t="shared" si="235"/>
        <v>10072.033135242216</v>
      </c>
    </row>
    <row r="7503" spans="1:5" hidden="1" x14ac:dyDescent="0.25">
      <c r="A7503" t="s">
        <v>12</v>
      </c>
      <c r="B7503" s="6">
        <v>44558</v>
      </c>
      <c r="C7503" s="9" cm="1">
        <f t="array" ref="C7503">IFERROR(
(_xlfn.XLOOKUP(1,(MarketData[ETF]=A7503)*(MarketData[Date]=B7503),MarketData[Adjusted Close]) /
_xlfn.XLOOKUP(1,(MarketData[ETF]=A7503)*(MarketData[Date]=WORKDAY(B7503,-1)),MarketData[Adjusted Close]))-1,
""
)</f>
        <v>-1.2589928057553657E-3</v>
      </c>
      <c r="D7503">
        <f t="shared" si="234"/>
        <v>1.0059352517985616</v>
      </c>
      <c r="E7503">
        <f t="shared" si="235"/>
        <v>10059.352517985615</v>
      </c>
    </row>
    <row r="7504" spans="1:5" hidden="1" x14ac:dyDescent="0.25">
      <c r="A7504" t="s">
        <v>12</v>
      </c>
      <c r="B7504" s="6">
        <v>44557</v>
      </c>
      <c r="C7504" s="9" t="str" cm="1">
        <f t="array" ref="C7504">IFERROR(
(_xlfn.XLOOKUP(1,(MarketData[ETF]=A7504)*(MarketData[Date]=B7504),MarketData[Adjusted Close]) /
_xlfn.XLOOKUP(1,(MarketData[ETF]=A7504)*(MarketData[Date]=WORKDAY(B7504,-1)),MarketData[Adjusted Close]))-1,
""
)</f>
        <v/>
      </c>
      <c r="D7504">
        <f t="shared" si="234"/>
        <v>1</v>
      </c>
      <c r="E7504">
        <f t="shared" si="235"/>
        <v>10000</v>
      </c>
    </row>
    <row r="7505" spans="1:5" hidden="1" x14ac:dyDescent="0.25">
      <c r="A7505" t="s">
        <v>12</v>
      </c>
      <c r="B7505" s="6">
        <v>44553</v>
      </c>
      <c r="C7505" s="9" cm="1">
        <f t="array" ref="C7505">IFERROR(
(_xlfn.XLOOKUP(1,(MarketData[ETF]=A7505)*(MarketData[Date]=B7505),MarketData[Adjusted Close]) /
_xlfn.XLOOKUP(1,(MarketData[ETF]=A7505)*(MarketData[Date]=WORKDAY(B7505,-1)),MarketData[Adjusted Close]))-1,
""
)</f>
        <v>5.4654764073600592E-3</v>
      </c>
      <c r="D7505">
        <f t="shared" si="234"/>
        <v>1.0054654764073601</v>
      </c>
      <c r="E7505">
        <f t="shared" si="235"/>
        <v>10054.654764073601</v>
      </c>
    </row>
    <row r="7506" spans="1:5" hidden="1" x14ac:dyDescent="0.25">
      <c r="A7506" t="s">
        <v>12</v>
      </c>
      <c r="B7506" s="6">
        <v>44552</v>
      </c>
      <c r="C7506" s="9" cm="1">
        <f t="array" ref="C7506">IFERROR(
(_xlfn.XLOOKUP(1,(MarketData[ETF]=A7506)*(MarketData[Date]=B7506),MarketData[Adjusted Close]) /
_xlfn.XLOOKUP(1,(MarketData[ETF]=A7506)*(MarketData[Date]=WORKDAY(B7506,-1)),MarketData[Adjusted Close]))-1,
""
)</f>
        <v>9.0073529411764941E-3</v>
      </c>
      <c r="D7506">
        <f t="shared" si="234"/>
        <v>1.0145220588235293</v>
      </c>
      <c r="E7506">
        <f t="shared" si="235"/>
        <v>10145.220588235294</v>
      </c>
    </row>
    <row r="7507" spans="1:5" hidden="1" x14ac:dyDescent="0.25">
      <c r="A7507" t="s">
        <v>12</v>
      </c>
      <c r="B7507" s="6">
        <v>44551</v>
      </c>
      <c r="C7507" s="9" cm="1">
        <f t="array" ref="C7507">IFERROR(
(_xlfn.XLOOKUP(1,(MarketData[ETF]=A7507)*(MarketData[Date]=B7507),MarketData[Adjusted Close]) /
_xlfn.XLOOKUP(1,(MarketData[ETF]=A7507)*(MarketData[Date]=WORKDAY(B7507,-1)),MarketData[Adjusted Close]))-1,
""
)</f>
        <v>1.3412816691505292E-2</v>
      </c>
      <c r="D7507">
        <f t="shared" si="234"/>
        <v>1.0281296572280179</v>
      </c>
      <c r="E7507">
        <f t="shared" si="235"/>
        <v>10281.296572280178</v>
      </c>
    </row>
    <row r="7508" spans="1:5" hidden="1" x14ac:dyDescent="0.25">
      <c r="A7508" t="s">
        <v>12</v>
      </c>
      <c r="B7508" s="6">
        <v>44550</v>
      </c>
      <c r="C7508" s="9" cm="1">
        <f t="array" ref="C7508">IFERROR(
(_xlfn.XLOOKUP(1,(MarketData[ETF]=A7508)*(MarketData[Date]=B7508),MarketData[Adjusted Close]) /
_xlfn.XLOOKUP(1,(MarketData[ETF]=A7508)*(MarketData[Date]=WORKDAY(B7508,-1)),MarketData[Adjusted Close]))-1,
""
)</f>
        <v>-6.8455134135059215E-3</v>
      </c>
      <c r="D7508">
        <f t="shared" si="234"/>
        <v>1.0210915818686401</v>
      </c>
      <c r="E7508">
        <f t="shared" si="235"/>
        <v>10210.915818686401</v>
      </c>
    </row>
    <row r="7509" spans="1:5" hidden="1" x14ac:dyDescent="0.25">
      <c r="A7509" t="s">
        <v>12</v>
      </c>
      <c r="B7509" s="6">
        <v>44547</v>
      </c>
      <c r="C7509" s="9" cm="1">
        <f t="array" ref="C7509">IFERROR(
(_xlfn.XLOOKUP(1,(MarketData[ETF]=A7509)*(MarketData[Date]=B7509),MarketData[Adjusted Close]) /
_xlfn.XLOOKUP(1,(MarketData[ETF]=A7509)*(MarketData[Date]=WORKDAY(B7509,-1)),MarketData[Adjusted Close]))-1,
""
)</f>
        <v>-1.0616877173714179E-2</v>
      </c>
      <c r="D7509">
        <f t="shared" si="234"/>
        <v>1.0102507779608272</v>
      </c>
      <c r="E7509">
        <f t="shared" si="235"/>
        <v>10102.507779608271</v>
      </c>
    </row>
    <row r="7510" spans="1:5" hidden="1" x14ac:dyDescent="0.25">
      <c r="A7510" t="s">
        <v>12</v>
      </c>
      <c r="B7510" s="6">
        <v>44546</v>
      </c>
      <c r="C7510" s="9" cm="1">
        <f t="array" ref="C7510">IFERROR(
(_xlfn.XLOOKUP(1,(MarketData[ETF]=A7510)*(MarketData[Date]=B7510),MarketData[Adjusted Close]) /
_xlfn.XLOOKUP(1,(MarketData[ETF]=A7510)*(MarketData[Date]=WORKDAY(B7510,-1)),MarketData[Adjusted Close]))-1,
""
)</f>
        <v>1.2829912023459844E-3</v>
      </c>
      <c r="D7510">
        <f t="shared" si="234"/>
        <v>1.0115469208211141</v>
      </c>
      <c r="E7510">
        <f t="shared" si="235"/>
        <v>10115.469208211141</v>
      </c>
    </row>
    <row r="7511" spans="1:5" hidden="1" x14ac:dyDescent="0.25">
      <c r="A7511" t="s">
        <v>12</v>
      </c>
      <c r="B7511" s="6">
        <v>44545</v>
      </c>
      <c r="C7511" s="9" cm="1">
        <f t="array" ref="C7511">IFERROR(
(_xlfn.XLOOKUP(1,(MarketData[ETF]=A7511)*(MarketData[Date]=B7511),MarketData[Adjusted Close]) /
_xlfn.XLOOKUP(1,(MarketData[ETF]=A7511)*(MarketData[Date]=WORKDAY(B7511,-1)),MarketData[Adjusted Close]))-1,
""
)</f>
        <v>8.3163925337277345E-3</v>
      </c>
      <c r="D7511">
        <f t="shared" si="234"/>
        <v>1.0199593420809461</v>
      </c>
      <c r="E7511">
        <f t="shared" si="235"/>
        <v>10199.59342080946</v>
      </c>
    </row>
    <row r="7512" spans="1:5" hidden="1" x14ac:dyDescent="0.25">
      <c r="A7512" t="s">
        <v>12</v>
      </c>
      <c r="B7512" s="6">
        <v>44544</v>
      </c>
      <c r="C7512" s="9" cm="1">
        <f t="array" ref="C7512">IFERROR(
(_xlfn.XLOOKUP(1,(MarketData[ETF]=A7512)*(MarketData[Date]=B7512),MarketData[Adjusted Close]) /
_xlfn.XLOOKUP(1,(MarketData[ETF]=A7512)*(MarketData[Date]=WORKDAY(B7512,-1)),MarketData[Adjusted Close]))-1,
""
)</f>
        <v>-4.0493281796428748E-3</v>
      </c>
      <c r="D7512">
        <f t="shared" si="234"/>
        <v>1.0158291919749678</v>
      </c>
      <c r="E7512">
        <f t="shared" si="235"/>
        <v>10158.291919749678</v>
      </c>
    </row>
    <row r="7513" spans="1:5" hidden="1" x14ac:dyDescent="0.25">
      <c r="A7513" t="s">
        <v>12</v>
      </c>
      <c r="B7513" s="6">
        <v>44543</v>
      </c>
      <c r="C7513" s="9" cm="1">
        <f t="array" ref="C7513">IFERROR(
(_xlfn.XLOOKUP(1,(MarketData[ETF]=A7513)*(MarketData[Date]=B7513),MarketData[Adjusted Close]) /
_xlfn.XLOOKUP(1,(MarketData[ETF]=A7513)*(MarketData[Date]=WORKDAY(B7513,-1)),MarketData[Adjusted Close]))-1,
""
)</f>
        <v>-1.2181818181818183E-2</v>
      </c>
      <c r="D7513">
        <f t="shared" si="234"/>
        <v>1.0034545454545454</v>
      </c>
      <c r="E7513">
        <f t="shared" si="235"/>
        <v>10034.545454545454</v>
      </c>
    </row>
    <row r="7514" spans="1:5" hidden="1" x14ac:dyDescent="0.25">
      <c r="A7514" t="s">
        <v>12</v>
      </c>
      <c r="B7514" s="6">
        <v>44540</v>
      </c>
      <c r="C7514" s="9" cm="1">
        <f t="array" ref="C7514">IFERROR(
(_xlfn.XLOOKUP(1,(MarketData[ETF]=A7514)*(MarketData[Date]=B7514),MarketData[Adjusted Close]) /
_xlfn.XLOOKUP(1,(MarketData[ETF]=A7514)*(MarketData[Date]=WORKDAY(B7514,-1)),MarketData[Adjusted Close]))-1,
""
)</f>
        <v>1.6390457111636891E-3</v>
      </c>
      <c r="D7514">
        <f t="shared" si="234"/>
        <v>1.0050992533236203</v>
      </c>
      <c r="E7514">
        <f t="shared" si="235"/>
        <v>10050.992533236202</v>
      </c>
    </row>
    <row r="7515" spans="1:5" hidden="1" x14ac:dyDescent="0.25">
      <c r="A7515" t="s">
        <v>12</v>
      </c>
      <c r="B7515" s="6">
        <v>44539</v>
      </c>
      <c r="C7515" s="9" cm="1">
        <f t="array" ref="C7515">IFERROR(
(_xlfn.XLOOKUP(1,(MarketData[ETF]=A7515)*(MarketData[Date]=B7515),MarketData[Adjusted Close]) /
_xlfn.XLOOKUP(1,(MarketData[ETF]=A7515)*(MarketData[Date]=WORKDAY(B7515,-1)),MarketData[Adjusted Close]))-1,
""
)</f>
        <v>-7.4114244396240592E-3</v>
      </c>
      <c r="D7515">
        <f t="shared" si="234"/>
        <v>0.99765003615328973</v>
      </c>
      <c r="E7515">
        <f t="shared" si="235"/>
        <v>9976.5003615328969</v>
      </c>
    </row>
    <row r="7516" spans="1:5" hidden="1" x14ac:dyDescent="0.25">
      <c r="A7516" t="s">
        <v>12</v>
      </c>
      <c r="B7516" s="6">
        <v>44538</v>
      </c>
      <c r="C7516" s="9" cm="1">
        <f t="array" ref="C7516">IFERROR(
(_xlfn.XLOOKUP(1,(MarketData[ETF]=A7516)*(MarketData[Date]=B7516),MarketData[Adjusted Close]) /
_xlfn.XLOOKUP(1,(MarketData[ETF]=A7516)*(MarketData[Date]=WORKDAY(B7516,-1)),MarketData[Adjusted Close]))-1,
""
)</f>
        <v>2.3554991846348461E-3</v>
      </c>
      <c r="D7516">
        <f t="shared" si="234"/>
        <v>0.99999999999999978</v>
      </c>
      <c r="E7516">
        <f t="shared" si="235"/>
        <v>9999.9999999999982</v>
      </c>
    </row>
    <row r="7517" spans="1:5" hidden="1" x14ac:dyDescent="0.25">
      <c r="A7517" t="s">
        <v>12</v>
      </c>
      <c r="B7517" s="6">
        <v>44537</v>
      </c>
      <c r="C7517" s="9" cm="1">
        <f t="array" ref="C7517">IFERROR(
(_xlfn.XLOOKUP(1,(MarketData[ETF]=A7517)*(MarketData[Date]=B7517),MarketData[Adjusted Close]) /
_xlfn.XLOOKUP(1,(MarketData[ETF]=A7517)*(MarketData[Date]=WORKDAY(B7517,-1)),MarketData[Adjusted Close]))-1,
""
)</f>
        <v>1.9205909510618735E-2</v>
      </c>
      <c r="D7517">
        <f t="shared" si="234"/>
        <v>1.0192059095106185</v>
      </c>
      <c r="E7517">
        <f t="shared" si="235"/>
        <v>10192.059095106186</v>
      </c>
    </row>
    <row r="7518" spans="1:5" hidden="1" x14ac:dyDescent="0.25">
      <c r="A7518" t="s">
        <v>12</v>
      </c>
      <c r="B7518" s="6">
        <v>44536</v>
      </c>
      <c r="C7518" s="9" cm="1">
        <f t="array" ref="C7518">IFERROR(
(_xlfn.XLOOKUP(1,(MarketData[ETF]=A7518)*(MarketData[Date]=B7518),MarketData[Adjusted Close]) /
_xlfn.XLOOKUP(1,(MarketData[ETF]=A7518)*(MarketData[Date]=WORKDAY(B7518,-1)),MarketData[Adjusted Close]))-1,
""
)</f>
        <v>9.6960656349056595E-3</v>
      </c>
      <c r="D7518">
        <f t="shared" si="234"/>
        <v>1.0290881969047172</v>
      </c>
      <c r="E7518">
        <f t="shared" si="235"/>
        <v>10290.881969047172</v>
      </c>
    </row>
    <row r="7519" spans="1:5" hidden="1" x14ac:dyDescent="0.25">
      <c r="A7519" t="s">
        <v>12</v>
      </c>
      <c r="B7519" s="6">
        <v>44533</v>
      </c>
      <c r="C7519" s="9" cm="1">
        <f t="array" ref="C7519">IFERROR(
(_xlfn.XLOOKUP(1,(MarketData[ETF]=A7519)*(MarketData[Date]=B7519),MarketData[Adjusted Close]) /
_xlfn.XLOOKUP(1,(MarketData[ETF]=A7519)*(MarketData[Date]=WORKDAY(B7519,-1)),MarketData[Adjusted Close]))-1,
""
)</f>
        <v>-7.2195483154386952E-3</v>
      </c>
      <c r="D7519">
        <f t="shared" si="234"/>
        <v>1.0216586449463159</v>
      </c>
      <c r="E7519">
        <f t="shared" si="235"/>
        <v>10216.586449463159</v>
      </c>
    </row>
    <row r="7520" spans="1:5" hidden="1" x14ac:dyDescent="0.25">
      <c r="A7520" t="s">
        <v>12</v>
      </c>
      <c r="B7520" s="6">
        <v>44532</v>
      </c>
      <c r="C7520" s="9" cm="1">
        <f t="array" ref="C7520">IFERROR(
(_xlfn.XLOOKUP(1,(MarketData[ETF]=A7520)*(MarketData[Date]=B7520),MarketData[Adjusted Close]) /
_xlfn.XLOOKUP(1,(MarketData[ETF]=A7520)*(MarketData[Date]=WORKDAY(B7520,-1)),MarketData[Adjusted Close]))-1,
""
)</f>
        <v>1.3318326767961075E-2</v>
      </c>
      <c r="D7520">
        <f t="shared" si="234"/>
        <v>1.0352654286250231</v>
      </c>
      <c r="E7520">
        <f t="shared" si="235"/>
        <v>10352.654286250232</v>
      </c>
    </row>
    <row r="7521" spans="1:5" hidden="1" x14ac:dyDescent="0.25">
      <c r="A7521" t="s">
        <v>12</v>
      </c>
      <c r="B7521" s="6">
        <v>44531</v>
      </c>
      <c r="C7521" s="9" cm="1">
        <f t="array" ref="C7521">IFERROR(
(_xlfn.XLOOKUP(1,(MarketData[ETF]=A7521)*(MarketData[Date]=B7521),MarketData[Adjusted Close]) /
_xlfn.XLOOKUP(1,(MarketData[ETF]=A7521)*(MarketData[Date]=WORKDAY(B7521,-1)),MarketData[Adjusted Close]))-1,
""
)</f>
        <v>-4.8534627590068879E-3</v>
      </c>
      <c r="D7521">
        <f t="shared" si="234"/>
        <v>1.0302408064215043</v>
      </c>
      <c r="E7521">
        <f t="shared" si="235"/>
        <v>10302.408064215042</v>
      </c>
    </row>
    <row r="7522" spans="1:5" hidden="1" x14ac:dyDescent="0.25">
      <c r="A7522" t="s">
        <v>12</v>
      </c>
      <c r="B7522" s="6">
        <v>44530</v>
      </c>
      <c r="C7522" s="9" cm="1">
        <f t="array" ref="C7522">IFERROR(
(_xlfn.XLOOKUP(1,(MarketData[ETF]=A7522)*(MarketData[Date]=B7522),MarketData[Adjusted Close]) /
_xlfn.XLOOKUP(1,(MarketData[ETF]=A7522)*(MarketData[Date]=WORKDAY(B7522,-1)),MarketData[Adjusted Close]))-1,
""
)</f>
        <v>-6.675319859076545E-3</v>
      </c>
      <c r="D7522">
        <f t="shared" si="234"/>
        <v>1.0233636195067677</v>
      </c>
      <c r="E7522">
        <f t="shared" si="235"/>
        <v>10233.636195067676</v>
      </c>
    </row>
    <row r="7523" spans="1:5" hidden="1" x14ac:dyDescent="0.25">
      <c r="A7523" t="s">
        <v>12</v>
      </c>
      <c r="B7523" s="6">
        <v>44529</v>
      </c>
      <c r="C7523" s="9" cm="1">
        <f t="array" ref="C7523">IFERROR(
(_xlfn.XLOOKUP(1,(MarketData[ETF]=A7523)*(MarketData[Date]=B7523),MarketData[Adjusted Close]) /
_xlfn.XLOOKUP(1,(MarketData[ETF]=A7523)*(MarketData[Date]=WORKDAY(B7523,-1)),MarketData[Adjusted Close]))-1,
""
)</f>
        <v>4.283054003724418E-3</v>
      </c>
      <c r="D7523">
        <f t="shared" si="234"/>
        <v>1.027746741154562</v>
      </c>
      <c r="E7523">
        <f t="shared" si="235"/>
        <v>10277.46741154562</v>
      </c>
    </row>
    <row r="7524" spans="1:5" hidden="1" x14ac:dyDescent="0.25">
      <c r="A7524" t="s">
        <v>12</v>
      </c>
      <c r="B7524" s="6">
        <v>44526</v>
      </c>
      <c r="C7524" s="9" t="str" cm="1">
        <f t="array" ref="C7524">IFERROR(
(_xlfn.XLOOKUP(1,(MarketData[ETF]=A7524)*(MarketData[Date]=B7524),MarketData[Adjusted Close]) /
_xlfn.XLOOKUP(1,(MarketData[ETF]=A7524)*(MarketData[Date]=WORKDAY(B7524,-1)),MarketData[Adjusted Close]))-1,
""
)</f>
        <v/>
      </c>
      <c r="D7524">
        <f t="shared" si="234"/>
        <v>1</v>
      </c>
      <c r="E7524">
        <f t="shared" si="235"/>
        <v>10000</v>
      </c>
    </row>
    <row r="7525" spans="1:5" hidden="1" x14ac:dyDescent="0.25">
      <c r="A7525" t="s">
        <v>12</v>
      </c>
      <c r="B7525" s="6">
        <v>44524</v>
      </c>
      <c r="C7525" s="9" cm="1">
        <f t="array" ref="C7525">IFERROR(
(_xlfn.XLOOKUP(1,(MarketData[ETF]=A7525)*(MarketData[Date]=B7525),MarketData[Adjusted Close]) /
_xlfn.XLOOKUP(1,(MarketData[ETF]=A7525)*(MarketData[Date]=WORKDAY(B7525,-1)),MarketData[Adjusted Close]))-1,
""
)</f>
        <v>-3.9639639639639235E-3</v>
      </c>
      <c r="D7525">
        <f t="shared" si="234"/>
        <v>0.99603603603603608</v>
      </c>
      <c r="E7525">
        <f t="shared" si="235"/>
        <v>9960.3603603603606</v>
      </c>
    </row>
    <row r="7526" spans="1:5" hidden="1" x14ac:dyDescent="0.25">
      <c r="A7526" t="s">
        <v>12</v>
      </c>
      <c r="B7526" s="6">
        <v>44523</v>
      </c>
      <c r="C7526" s="9" cm="1">
        <f t="array" ref="C7526">IFERROR(
(_xlfn.XLOOKUP(1,(MarketData[ETF]=A7526)*(MarketData[Date]=B7526),MarketData[Adjusted Close]) /
_xlfn.XLOOKUP(1,(MarketData[ETF]=A7526)*(MarketData[Date]=WORKDAY(B7526,-1)),MarketData[Adjusted Close]))-1,
""
)</f>
        <v>-7.2020165646380363E-4</v>
      </c>
      <c r="D7526">
        <f t="shared" ref="D7526:D7589" si="236">IFERROR(IF(A7526&lt;&gt;A7525,1,D7525*(1+C7526)),1)</f>
        <v>0.99531868923298528</v>
      </c>
      <c r="E7526">
        <f t="shared" ref="E7526:E7589" si="237">D7526*10000</f>
        <v>9953.1868923298534</v>
      </c>
    </row>
    <row r="7527" spans="1:5" hidden="1" x14ac:dyDescent="0.25">
      <c r="A7527" t="s">
        <v>12</v>
      </c>
      <c r="B7527" s="6">
        <v>44522</v>
      </c>
      <c r="C7527" s="9" cm="1">
        <f t="array" ref="C7527">IFERROR(
(_xlfn.XLOOKUP(1,(MarketData[ETF]=A7527)*(MarketData[Date]=B7527),MarketData[Adjusted Close]) /
_xlfn.XLOOKUP(1,(MarketData[ETF]=A7527)*(MarketData[Date]=WORKDAY(B7527,-1)),MarketData[Adjusted Close]))-1,
""
)</f>
        <v>-6.2623009482912773E-3</v>
      </c>
      <c r="D7527">
        <f t="shared" si="236"/>
        <v>0.9890857040615495</v>
      </c>
      <c r="E7527">
        <f t="shared" si="237"/>
        <v>9890.8570406154959</v>
      </c>
    </row>
    <row r="7528" spans="1:5" hidden="1" x14ac:dyDescent="0.25">
      <c r="A7528" t="s">
        <v>12</v>
      </c>
      <c r="B7528" s="6">
        <v>44519</v>
      </c>
      <c r="C7528" s="9" cm="1">
        <f t="array" ref="C7528">IFERROR(
(_xlfn.XLOOKUP(1,(MarketData[ETF]=A7528)*(MarketData[Date]=B7528),MarketData[Adjusted Close]) /
_xlfn.XLOOKUP(1,(MarketData[ETF]=A7528)*(MarketData[Date]=WORKDAY(B7528,-1)),MarketData[Adjusted Close]))-1,
""
)</f>
        <v>-6.3999999999999613E-3</v>
      </c>
      <c r="D7528">
        <f t="shared" si="236"/>
        <v>0.9827555555555556</v>
      </c>
      <c r="E7528">
        <f t="shared" si="237"/>
        <v>9827.5555555555566</v>
      </c>
    </row>
    <row r="7529" spans="1:5" hidden="1" x14ac:dyDescent="0.25">
      <c r="A7529" t="s">
        <v>12</v>
      </c>
      <c r="B7529" s="6">
        <v>44518</v>
      </c>
      <c r="C7529" s="9" cm="1">
        <f t="array" ref="C7529">IFERROR(
(_xlfn.XLOOKUP(1,(MarketData[ETF]=A7529)*(MarketData[Date]=B7529),MarketData[Adjusted Close]) /
_xlfn.XLOOKUP(1,(MarketData[ETF]=A7529)*(MarketData[Date]=WORKDAY(B7529,-1)),MarketData[Adjusted Close]))-1,
""
)</f>
        <v>-2.8363765289841636E-3</v>
      </c>
      <c r="D7529">
        <f t="shared" si="236"/>
        <v>0.979968090764049</v>
      </c>
      <c r="E7529">
        <f t="shared" si="237"/>
        <v>9799.6809076404897</v>
      </c>
    </row>
    <row r="7530" spans="1:5" hidden="1" x14ac:dyDescent="0.25">
      <c r="A7530" t="s">
        <v>12</v>
      </c>
      <c r="B7530" s="6">
        <v>44517</v>
      </c>
      <c r="C7530" s="9" cm="1">
        <f t="array" ref="C7530">IFERROR(
(_xlfn.XLOOKUP(1,(MarketData[ETF]=A7530)*(MarketData[Date]=B7530),MarketData[Adjusted Close]) /
_xlfn.XLOOKUP(1,(MarketData[ETF]=A7530)*(MarketData[Date]=WORKDAY(B7530,-1)),MarketData[Adjusted Close]))-1,
""
)</f>
        <v>-2.122766672563281E-3</v>
      </c>
      <c r="D7530">
        <f t="shared" si="236"/>
        <v>0.97788784716079957</v>
      </c>
      <c r="E7530">
        <f t="shared" si="237"/>
        <v>9778.8784716079954</v>
      </c>
    </row>
    <row r="7531" spans="1:5" hidden="1" x14ac:dyDescent="0.25">
      <c r="A7531" t="s">
        <v>12</v>
      </c>
      <c r="B7531" s="6">
        <v>44516</v>
      </c>
      <c r="C7531" s="9" cm="1">
        <f t="array" ref="C7531">IFERROR(
(_xlfn.XLOOKUP(1,(MarketData[ETF]=A7531)*(MarketData[Date]=B7531),MarketData[Adjusted Close]) /
_xlfn.XLOOKUP(1,(MarketData[ETF]=A7531)*(MarketData[Date]=WORKDAY(B7531,-1)),MarketData[Adjusted Close]))-1,
""
)</f>
        <v>-2.2943875750087717E-3</v>
      </c>
      <c r="D7531">
        <f t="shared" si="236"/>
        <v>0.9756441934345218</v>
      </c>
      <c r="E7531">
        <f t="shared" si="237"/>
        <v>9756.4419343452173</v>
      </c>
    </row>
    <row r="7532" spans="1:5" hidden="1" x14ac:dyDescent="0.25">
      <c r="A7532" t="s">
        <v>12</v>
      </c>
      <c r="B7532" s="6">
        <v>44515</v>
      </c>
      <c r="C7532" s="9" cm="1">
        <f t="array" ref="C7532">IFERROR(
(_xlfn.XLOOKUP(1,(MarketData[ETF]=A7532)*(MarketData[Date]=B7532),MarketData[Adjusted Close]) /
_xlfn.XLOOKUP(1,(MarketData[ETF]=A7532)*(MarketData[Date]=WORKDAY(B7532,-1)),MarketData[Adjusted Close]))-1,
""
)</f>
        <v>-2.1134202183867856E-3</v>
      </c>
      <c r="D7532">
        <f t="shared" si="236"/>
        <v>0.97358224727016562</v>
      </c>
      <c r="E7532">
        <f t="shared" si="237"/>
        <v>9735.8224727016568</v>
      </c>
    </row>
    <row r="7533" spans="1:5" hidden="1" x14ac:dyDescent="0.25">
      <c r="A7533" t="s">
        <v>12</v>
      </c>
      <c r="B7533" s="6">
        <v>44512</v>
      </c>
      <c r="C7533" s="9" cm="1">
        <f t="array" ref="C7533">IFERROR(
(_xlfn.XLOOKUP(1,(MarketData[ETF]=A7533)*(MarketData[Date]=B7533),MarketData[Adjusted Close]) /
_xlfn.XLOOKUP(1,(MarketData[ETF]=A7533)*(MarketData[Date]=WORKDAY(B7533,-1)),MarketData[Adjusted Close]))-1,
""
)</f>
        <v>5.8458813108945851E-3</v>
      </c>
      <c r="D7533">
        <f t="shared" si="236"/>
        <v>0.97927369353410099</v>
      </c>
      <c r="E7533">
        <f t="shared" si="237"/>
        <v>9792.7369353410104</v>
      </c>
    </row>
    <row r="7534" spans="1:5" hidden="1" x14ac:dyDescent="0.25">
      <c r="A7534" t="s">
        <v>12</v>
      </c>
      <c r="B7534" s="6">
        <v>44511</v>
      </c>
      <c r="C7534" s="9" cm="1">
        <f t="array" ref="C7534">IFERROR(
(_xlfn.XLOOKUP(1,(MarketData[ETF]=A7534)*(MarketData[Date]=B7534),MarketData[Adjusted Close]) /
_xlfn.XLOOKUP(1,(MarketData[ETF]=A7534)*(MarketData[Date]=WORKDAY(B7534,-1)),MarketData[Adjusted Close]))-1,
""
)</f>
        <v>6.5977175463625137E-3</v>
      </c>
      <c r="D7534">
        <f t="shared" si="236"/>
        <v>0.98573466476462213</v>
      </c>
      <c r="E7534">
        <f t="shared" si="237"/>
        <v>9857.3466476462218</v>
      </c>
    </row>
    <row r="7535" spans="1:5" hidden="1" x14ac:dyDescent="0.25">
      <c r="A7535" t="s">
        <v>12</v>
      </c>
      <c r="B7535" s="6">
        <v>44510</v>
      </c>
      <c r="C7535" s="9" cm="1">
        <f t="array" ref="C7535">IFERROR(
(_xlfn.XLOOKUP(1,(MarketData[ETF]=A7535)*(MarketData[Date]=B7535),MarketData[Adjusted Close]) /
_xlfn.XLOOKUP(1,(MarketData[ETF]=A7535)*(MarketData[Date]=WORKDAY(B7535,-1)),MarketData[Adjusted Close]))-1,
""
)</f>
        <v>-1.0061782877316849E-2</v>
      </c>
      <c r="D7535">
        <f t="shared" si="236"/>
        <v>0.9758164165931158</v>
      </c>
      <c r="E7535">
        <f t="shared" si="237"/>
        <v>9758.1641659311572</v>
      </c>
    </row>
    <row r="7536" spans="1:5" hidden="1" x14ac:dyDescent="0.25">
      <c r="A7536" t="s">
        <v>12</v>
      </c>
      <c r="B7536" s="6">
        <v>44509</v>
      </c>
      <c r="C7536" s="9" cm="1">
        <f t="array" ref="C7536">IFERROR(
(_xlfn.XLOOKUP(1,(MarketData[ETF]=A7536)*(MarketData[Date]=B7536),MarketData[Adjusted Close]) /
_xlfn.XLOOKUP(1,(MarketData[ETF]=A7536)*(MarketData[Date]=WORKDAY(B7536,-1)),MarketData[Adjusted Close]))-1,
""
)</f>
        <v>-2.9919042590637046E-3</v>
      </c>
      <c r="D7536">
        <f t="shared" si="236"/>
        <v>0.9728968673002466</v>
      </c>
      <c r="E7536">
        <f t="shared" si="237"/>
        <v>9728.9686730024659</v>
      </c>
    </row>
    <row r="7537" spans="1:5" hidden="1" x14ac:dyDescent="0.25">
      <c r="A7537" t="s">
        <v>12</v>
      </c>
      <c r="B7537" s="6">
        <v>44508</v>
      </c>
      <c r="C7537" s="9" cm="1">
        <f t="array" ref="C7537">IFERROR(
(_xlfn.XLOOKUP(1,(MarketData[ETF]=A7537)*(MarketData[Date]=B7537),MarketData[Adjusted Close]) /
_xlfn.XLOOKUP(1,(MarketData[ETF]=A7537)*(MarketData[Date]=WORKDAY(B7537,-1)),MarketData[Adjusted Close]))-1,
""
)</f>
        <v>3.1779661016948513E-3</v>
      </c>
      <c r="D7537">
        <f t="shared" si="236"/>
        <v>0.97598870056497189</v>
      </c>
      <c r="E7537">
        <f t="shared" si="237"/>
        <v>9759.887005649718</v>
      </c>
    </row>
    <row r="7538" spans="1:5" hidden="1" x14ac:dyDescent="0.25">
      <c r="A7538" t="s">
        <v>12</v>
      </c>
      <c r="B7538" s="6">
        <v>44505</v>
      </c>
      <c r="C7538" s="9" cm="1">
        <f t="array" ref="C7538">IFERROR(
(_xlfn.XLOOKUP(1,(MarketData[ETF]=A7538)*(MarketData[Date]=B7538),MarketData[Adjusted Close]) /
_xlfn.XLOOKUP(1,(MarketData[ETF]=A7538)*(MarketData[Date]=WORKDAY(B7538,-1)),MarketData[Adjusted Close]))-1,
""
)</f>
        <v>2.1231422505307851E-3</v>
      </c>
      <c r="D7538">
        <f t="shared" si="236"/>
        <v>0.97806086341118204</v>
      </c>
      <c r="E7538">
        <f t="shared" si="237"/>
        <v>9780.6086341118207</v>
      </c>
    </row>
    <row r="7539" spans="1:5" hidden="1" x14ac:dyDescent="0.25">
      <c r="A7539" t="s">
        <v>12</v>
      </c>
      <c r="B7539" s="6">
        <v>44504</v>
      </c>
      <c r="C7539" s="9" cm="1">
        <f t="array" ref="C7539">IFERROR(
(_xlfn.XLOOKUP(1,(MarketData[ETF]=A7539)*(MarketData[Date]=B7539),MarketData[Adjusted Close]) /
_xlfn.XLOOKUP(1,(MarketData[ETF]=A7539)*(MarketData[Date]=WORKDAY(B7539,-1)),MarketData[Adjusted Close]))-1,
""
)</f>
        <v>-1.0604453870625141E-3</v>
      </c>
      <c r="D7539">
        <f t="shared" si="236"/>
        <v>0.97702368328031131</v>
      </c>
      <c r="E7539">
        <f t="shared" si="237"/>
        <v>9770.2368328031134</v>
      </c>
    </row>
    <row r="7540" spans="1:5" hidden="1" x14ac:dyDescent="0.25">
      <c r="A7540" t="s">
        <v>12</v>
      </c>
      <c r="B7540" s="6">
        <v>44503</v>
      </c>
      <c r="C7540" s="9" cm="1">
        <f t="array" ref="C7540">IFERROR(
(_xlfn.XLOOKUP(1,(MarketData[ETF]=A7540)*(MarketData[Date]=B7540),MarketData[Adjusted Close]) /
_xlfn.XLOOKUP(1,(MarketData[ETF]=A7540)*(MarketData[Date]=WORKDAY(B7540,-1)),MarketData[Adjusted Close]))-1,
""
)</f>
        <v>6.5824586372531524E-3</v>
      </c>
      <c r="D7540">
        <f t="shared" si="236"/>
        <v>0.98345490126312063</v>
      </c>
      <c r="E7540">
        <f t="shared" si="237"/>
        <v>9834.549012631207</v>
      </c>
    </row>
    <row r="7541" spans="1:5" hidden="1" x14ac:dyDescent="0.25">
      <c r="A7541" t="s">
        <v>12</v>
      </c>
      <c r="B7541" s="6">
        <v>44502</v>
      </c>
      <c r="C7541" s="9" cm="1">
        <f t="array" ref="C7541">IFERROR(
(_xlfn.XLOOKUP(1,(MarketData[ETF]=A7541)*(MarketData[Date]=B7541),MarketData[Adjusted Close]) /
_xlfn.XLOOKUP(1,(MarketData[ETF]=A7541)*(MarketData[Date]=WORKDAY(B7541,-1)),MarketData[Adjusted Close]))-1,
""
)</f>
        <v>-4.95662949194553E-3</v>
      </c>
      <c r="D7541">
        <f t="shared" si="236"/>
        <v>0.97858027969552142</v>
      </c>
      <c r="E7541">
        <f t="shared" si="237"/>
        <v>9785.8027969552149</v>
      </c>
    </row>
    <row r="7542" spans="1:5" hidden="1" x14ac:dyDescent="0.25">
      <c r="A7542" t="s">
        <v>12</v>
      </c>
      <c r="B7542" s="6">
        <v>44501</v>
      </c>
      <c r="C7542" s="9" cm="1">
        <f t="array" ref="C7542">IFERROR(
(_xlfn.XLOOKUP(1,(MarketData[ETF]=A7542)*(MarketData[Date]=B7542),MarketData[Adjusted Close]) /
_xlfn.XLOOKUP(1,(MarketData[ETF]=A7542)*(MarketData[Date]=WORKDAY(B7542,-1)),MarketData[Adjusted Close]))-1,
""
)</f>
        <v>9.65147453083115E-3</v>
      </c>
      <c r="D7542">
        <f t="shared" si="236"/>
        <v>0.98802502234137635</v>
      </c>
      <c r="E7542">
        <f t="shared" si="237"/>
        <v>9880.2502234137628</v>
      </c>
    </row>
    <row r="7543" spans="1:5" hidden="1" x14ac:dyDescent="0.25">
      <c r="A7543" t="s">
        <v>12</v>
      </c>
      <c r="B7543" s="6">
        <v>44498</v>
      </c>
      <c r="C7543" s="9" cm="1">
        <f t="array" ref="C7543">IFERROR(
(_xlfn.XLOOKUP(1,(MarketData[ETF]=A7543)*(MarketData[Date]=B7543),MarketData[Adjusted Close]) /
_xlfn.XLOOKUP(1,(MarketData[ETF]=A7543)*(MarketData[Date]=WORKDAY(B7543,-1)),MarketData[Adjusted Close]))-1,
""
)</f>
        <v>-8.3303792981211933E-3</v>
      </c>
      <c r="D7543">
        <f t="shared" si="236"/>
        <v>0.97979439914923805</v>
      </c>
      <c r="E7543">
        <f t="shared" si="237"/>
        <v>9797.9439914923805</v>
      </c>
    </row>
    <row r="7544" spans="1:5" hidden="1" x14ac:dyDescent="0.25">
      <c r="A7544" t="s">
        <v>12</v>
      </c>
      <c r="B7544" s="6">
        <v>44497</v>
      </c>
      <c r="C7544" s="9" cm="1">
        <f t="array" ref="C7544">IFERROR(
(_xlfn.XLOOKUP(1,(MarketData[ETF]=A7544)*(MarketData[Date]=B7544),MarketData[Adjusted Close]) /
_xlfn.XLOOKUP(1,(MarketData[ETF]=A7544)*(MarketData[Date]=WORKDAY(B7544,-1)),MarketData[Adjusted Close]))-1,
""
)</f>
        <v>7.3201214068916443E-3</v>
      </c>
      <c r="D7544">
        <f t="shared" si="236"/>
        <v>0.98696661310480294</v>
      </c>
      <c r="E7544">
        <f t="shared" si="237"/>
        <v>9869.6661310480285</v>
      </c>
    </row>
    <row r="7545" spans="1:5" hidden="1" x14ac:dyDescent="0.25">
      <c r="A7545" t="s">
        <v>12</v>
      </c>
      <c r="B7545" s="6">
        <v>44496</v>
      </c>
      <c r="C7545" s="9" cm="1">
        <f t="array" ref="C7545">IFERROR(
(_xlfn.XLOOKUP(1,(MarketData[ETF]=A7545)*(MarketData[Date]=B7545),MarketData[Adjusted Close]) /
_xlfn.XLOOKUP(1,(MarketData[ETF]=A7545)*(MarketData[Date]=WORKDAY(B7545,-1)),MarketData[Adjusted Close]))-1,
""
)</f>
        <v>-5.3276505061268242E-3</v>
      </c>
      <c r="D7545">
        <f t="shared" si="236"/>
        <v>0.98170839992896486</v>
      </c>
      <c r="E7545">
        <f t="shared" si="237"/>
        <v>9817.083999289649</v>
      </c>
    </row>
    <row r="7546" spans="1:5" hidden="1" x14ac:dyDescent="0.25">
      <c r="A7546" t="s">
        <v>12</v>
      </c>
      <c r="B7546" s="6">
        <v>44495</v>
      </c>
      <c r="C7546" s="9" cm="1">
        <f t="array" ref="C7546">IFERROR(
(_xlfn.XLOOKUP(1,(MarketData[ETF]=A7546)*(MarketData[Date]=B7546),MarketData[Adjusted Close]) /
_xlfn.XLOOKUP(1,(MarketData[ETF]=A7546)*(MarketData[Date]=WORKDAY(B7546,-1)),MarketData[Adjusted Close]))-1,
""
)</f>
        <v>-7.0984915705407658E-4</v>
      </c>
      <c r="D7546">
        <f t="shared" si="236"/>
        <v>0.98101153504880234</v>
      </c>
      <c r="E7546">
        <f t="shared" si="237"/>
        <v>9810.115350488024</v>
      </c>
    </row>
    <row r="7547" spans="1:5" hidden="1" x14ac:dyDescent="0.25">
      <c r="A7547" t="s">
        <v>12</v>
      </c>
      <c r="B7547" s="6">
        <v>44494</v>
      </c>
      <c r="C7547" s="9" cm="1">
        <f t="array" ref="C7547">IFERROR(
(_xlfn.XLOOKUP(1,(MarketData[ETF]=A7547)*(MarketData[Date]=B7547),MarketData[Adjusted Close]) /
_xlfn.XLOOKUP(1,(MarketData[ETF]=A7547)*(MarketData[Date]=WORKDAY(B7547,-1)),MarketData[Adjusted Close]))-1,
""
)</f>
        <v>1.0659086871558365E-3</v>
      </c>
      <c r="D7547">
        <f t="shared" si="236"/>
        <v>0.98205720376621097</v>
      </c>
      <c r="E7547">
        <f t="shared" si="237"/>
        <v>9820.5720376621102</v>
      </c>
    </row>
    <row r="7548" spans="1:5" hidden="1" x14ac:dyDescent="0.25">
      <c r="A7548" t="s">
        <v>12</v>
      </c>
      <c r="B7548" s="6">
        <v>44491</v>
      </c>
      <c r="C7548" s="9" cm="1">
        <f t="array" ref="C7548">IFERROR(
(_xlfn.XLOOKUP(1,(MarketData[ETF]=A7548)*(MarketData[Date]=B7548),MarketData[Adjusted Close]) /
_xlfn.XLOOKUP(1,(MarketData[ETF]=A7548)*(MarketData[Date]=WORKDAY(B7548,-1)),MarketData[Adjusted Close]))-1,
""
)</f>
        <v>3.0292230933712805E-3</v>
      </c>
      <c r="D7548">
        <f t="shared" si="236"/>
        <v>0.98503207412687122</v>
      </c>
      <c r="E7548">
        <f t="shared" si="237"/>
        <v>9850.3207412687116</v>
      </c>
    </row>
    <row r="7549" spans="1:5" hidden="1" x14ac:dyDescent="0.25">
      <c r="A7549" t="s">
        <v>12</v>
      </c>
      <c r="B7549" s="6">
        <v>44490</v>
      </c>
      <c r="C7549" s="9" cm="1">
        <f t="array" ref="C7549">IFERROR(
(_xlfn.XLOOKUP(1,(MarketData[ETF]=A7549)*(MarketData[Date]=B7549),MarketData[Adjusted Close]) /
_xlfn.XLOOKUP(1,(MarketData[ETF]=A7549)*(MarketData[Date]=WORKDAY(B7549,-1)),MarketData[Adjusted Close]))-1,
""
)</f>
        <v>-6.0219624512930503E-3</v>
      </c>
      <c r="D7549">
        <f t="shared" si="236"/>
        <v>0.97910024796315986</v>
      </c>
      <c r="E7549">
        <f t="shared" si="237"/>
        <v>9791.0024796315993</v>
      </c>
    </row>
    <row r="7550" spans="1:5" hidden="1" x14ac:dyDescent="0.25">
      <c r="A7550" t="s">
        <v>12</v>
      </c>
      <c r="B7550" s="6">
        <v>44489</v>
      </c>
      <c r="C7550" s="9" cm="1">
        <f t="array" ref="C7550">IFERROR(
(_xlfn.XLOOKUP(1,(MarketData[ETF]=A7550)*(MarketData[Date]=B7550),MarketData[Adjusted Close]) /
_xlfn.XLOOKUP(1,(MarketData[ETF]=A7550)*(MarketData[Date]=WORKDAY(B7550,-1)),MarketData[Adjusted Close]))-1,
""
)</f>
        <v>2.6638252530633011E-3</v>
      </c>
      <c r="D7550">
        <f t="shared" si="236"/>
        <v>0.98170839992896464</v>
      </c>
      <c r="E7550">
        <f t="shared" si="237"/>
        <v>9817.0839992896472</v>
      </c>
    </row>
    <row r="7551" spans="1:5" hidden="1" x14ac:dyDescent="0.25">
      <c r="A7551" t="s">
        <v>12</v>
      </c>
      <c r="B7551" s="6">
        <v>44488</v>
      </c>
      <c r="C7551" s="9" cm="1">
        <f t="array" ref="C7551">IFERROR(
(_xlfn.XLOOKUP(1,(MarketData[ETF]=A7551)*(MarketData[Date]=B7551),MarketData[Adjusted Close]) /
_xlfn.XLOOKUP(1,(MarketData[ETF]=A7551)*(MarketData[Date]=WORKDAY(B7551,-1)),MarketData[Adjusted Close]))-1,
""
)</f>
        <v>8.0558539205155544E-3</v>
      </c>
      <c r="D7551">
        <f t="shared" si="236"/>
        <v>0.98961689939133546</v>
      </c>
      <c r="E7551">
        <f t="shared" si="237"/>
        <v>9896.1689939133539</v>
      </c>
    </row>
    <row r="7552" spans="1:5" hidden="1" x14ac:dyDescent="0.25">
      <c r="A7552" t="s">
        <v>12</v>
      </c>
      <c r="B7552" s="6">
        <v>44487</v>
      </c>
      <c r="C7552" s="9" cm="1">
        <f t="array" ref="C7552">IFERROR(
(_xlfn.XLOOKUP(1,(MarketData[ETF]=A7552)*(MarketData[Date]=B7552),MarketData[Adjusted Close]) /
_xlfn.XLOOKUP(1,(MarketData[ETF]=A7552)*(MarketData[Date]=WORKDAY(B7552,-1)),MarketData[Adjusted Close]))-1,
""
)</f>
        <v>-3.2119914346895317E-3</v>
      </c>
      <c r="D7552">
        <f t="shared" si="236"/>
        <v>0.9864382583868665</v>
      </c>
      <c r="E7552">
        <f t="shared" si="237"/>
        <v>9864.3825838686644</v>
      </c>
    </row>
    <row r="7553" spans="1:5" hidden="1" x14ac:dyDescent="0.25">
      <c r="A7553" t="s">
        <v>12</v>
      </c>
      <c r="B7553" s="6">
        <v>44484</v>
      </c>
      <c r="C7553" s="9" cm="1">
        <f t="array" ref="C7553">IFERROR(
(_xlfn.XLOOKUP(1,(MarketData[ETF]=A7553)*(MarketData[Date]=B7553),MarketData[Adjusted Close]) /
_xlfn.XLOOKUP(1,(MarketData[ETF]=A7553)*(MarketData[Date]=WORKDAY(B7553,-1)),MarketData[Adjusted Close]))-1,
""
)</f>
        <v>8.820882088208748E-3</v>
      </c>
      <c r="D7553">
        <f t="shared" si="236"/>
        <v>0.99513951395139499</v>
      </c>
      <c r="E7553">
        <f t="shared" si="237"/>
        <v>9951.3951395139502</v>
      </c>
    </row>
    <row r="7554" spans="1:5" hidden="1" x14ac:dyDescent="0.25">
      <c r="A7554" t="s">
        <v>12</v>
      </c>
      <c r="B7554" s="6">
        <v>44483</v>
      </c>
      <c r="C7554" s="9" cm="1">
        <f t="array" ref="C7554">IFERROR(
(_xlfn.XLOOKUP(1,(MarketData[ETF]=A7554)*(MarketData[Date]=B7554),MarketData[Adjusted Close]) /
_xlfn.XLOOKUP(1,(MarketData[ETF]=A7554)*(MarketData[Date]=WORKDAY(B7554,-1)),MarketData[Adjusted Close]))-1,
""
)</f>
        <v>8.3499727718276961E-3</v>
      </c>
      <c r="D7554">
        <f t="shared" si="236"/>
        <v>1.0034489017970589</v>
      </c>
      <c r="E7554">
        <f t="shared" si="237"/>
        <v>10034.489017970589</v>
      </c>
    </row>
    <row r="7555" spans="1:5" hidden="1" x14ac:dyDescent="0.25">
      <c r="A7555" t="s">
        <v>12</v>
      </c>
      <c r="B7555" s="6">
        <v>44482</v>
      </c>
      <c r="C7555" s="9" cm="1">
        <f t="array" ref="C7555">IFERROR(
(_xlfn.XLOOKUP(1,(MarketData[ETF]=A7555)*(MarketData[Date]=B7555),MarketData[Adjusted Close]) /
_xlfn.XLOOKUP(1,(MarketData[ETF]=A7555)*(MarketData[Date]=WORKDAY(B7555,-1)),MarketData[Adjusted Close]))-1,
""
)</f>
        <v>1.1382412337066272E-2</v>
      </c>
      <c r="D7555">
        <f t="shared" si="236"/>
        <v>1.0148705709564894</v>
      </c>
      <c r="E7555">
        <f t="shared" si="237"/>
        <v>10148.705709564894</v>
      </c>
    </row>
    <row r="7556" spans="1:5" hidden="1" x14ac:dyDescent="0.25">
      <c r="A7556" t="s">
        <v>12</v>
      </c>
      <c r="B7556" s="6">
        <v>44481</v>
      </c>
      <c r="C7556" s="9" cm="1">
        <f t="array" ref="C7556">IFERROR(
(_xlfn.XLOOKUP(1,(MarketData[ETF]=A7556)*(MarketData[Date]=B7556),MarketData[Adjusted Close]) /
_xlfn.XLOOKUP(1,(MarketData[ETF]=A7556)*(MarketData[Date]=WORKDAY(B7556,-1)),MarketData[Adjusted Close]))-1,
""
)</f>
        <v>-7.3381031003483255E-4</v>
      </c>
      <c r="D7556">
        <f t="shared" si="236"/>
        <v>1.0141258484681706</v>
      </c>
      <c r="E7556">
        <f t="shared" si="237"/>
        <v>10141.258484681706</v>
      </c>
    </row>
    <row r="7557" spans="1:5" hidden="1" x14ac:dyDescent="0.25">
      <c r="A7557" t="s">
        <v>12</v>
      </c>
      <c r="B7557" s="6">
        <v>44480</v>
      </c>
      <c r="C7557" s="9" cm="1">
        <f t="array" ref="C7557">IFERROR(
(_xlfn.XLOOKUP(1,(MarketData[ETF]=A7557)*(MarketData[Date]=B7557),MarketData[Adjusted Close]) /
_xlfn.XLOOKUP(1,(MarketData[ETF]=A7557)*(MarketData[Date]=WORKDAY(B7557,-1)),MarketData[Adjusted Close]))-1,
""
)</f>
        <v>-2.9266508139748071E-3</v>
      </c>
      <c r="D7557">
        <f t="shared" si="236"/>
        <v>1.0111578562282784</v>
      </c>
      <c r="E7557">
        <f t="shared" si="237"/>
        <v>10111.578562282784</v>
      </c>
    </row>
    <row r="7558" spans="1:5" hidden="1" x14ac:dyDescent="0.25">
      <c r="A7558" t="s">
        <v>12</v>
      </c>
      <c r="B7558" s="6">
        <v>44477</v>
      </c>
      <c r="C7558" s="9" cm="1">
        <f t="array" ref="C7558">IFERROR(
(_xlfn.XLOOKUP(1,(MarketData[ETF]=A7558)*(MarketData[Date]=B7558),MarketData[Adjusted Close]) /
_xlfn.XLOOKUP(1,(MarketData[ETF]=A7558)*(MarketData[Date]=WORKDAY(B7558,-1)),MarketData[Adjusted Close]))-1,
""
)</f>
        <v>1.2820512820512775E-3</v>
      </c>
      <c r="D7558">
        <f t="shared" si="236"/>
        <v>1.012454212454212</v>
      </c>
      <c r="E7558">
        <f t="shared" si="237"/>
        <v>10124.54212454212</v>
      </c>
    </row>
    <row r="7559" spans="1:5" hidden="1" x14ac:dyDescent="0.25">
      <c r="A7559" t="s">
        <v>12</v>
      </c>
      <c r="B7559" s="6">
        <v>44476</v>
      </c>
      <c r="C7559" s="9" cm="1">
        <f t="array" ref="C7559">IFERROR(
(_xlfn.XLOOKUP(1,(MarketData[ETF]=A7559)*(MarketData[Date]=B7559),MarketData[Adjusted Close]) /
_xlfn.XLOOKUP(1,(MarketData[ETF]=A7559)*(MarketData[Date]=WORKDAY(B7559,-1)),MarketData[Adjusted Close]))-1,
""
)</f>
        <v>1.1485735457577029E-2</v>
      </c>
      <c r="D7559">
        <f t="shared" si="236"/>
        <v>1.0240829937013705</v>
      </c>
      <c r="E7559">
        <f t="shared" si="237"/>
        <v>10240.829937013705</v>
      </c>
    </row>
    <row r="7560" spans="1:5" hidden="1" x14ac:dyDescent="0.25">
      <c r="A7560" t="s">
        <v>12</v>
      </c>
      <c r="B7560" s="6">
        <v>44475</v>
      </c>
      <c r="C7560" s="9" cm="1">
        <f t="array" ref="C7560">IFERROR(
(_xlfn.XLOOKUP(1,(MarketData[ETF]=A7560)*(MarketData[Date]=B7560),MarketData[Adjusted Close]) /
_xlfn.XLOOKUP(1,(MarketData[ETF]=A7560)*(MarketData[Date]=WORKDAY(B7560,-1)),MarketData[Adjusted Close]))-1,
""
)</f>
        <v>-5.8931860036832706E-3</v>
      </c>
      <c r="D7560">
        <f t="shared" si="236"/>
        <v>1.0180478821362795</v>
      </c>
      <c r="E7560">
        <f t="shared" si="237"/>
        <v>10180.478821362794</v>
      </c>
    </row>
    <row r="7561" spans="1:5" hidden="1" x14ac:dyDescent="0.25">
      <c r="A7561" t="s">
        <v>12</v>
      </c>
      <c r="B7561" s="6">
        <v>44474</v>
      </c>
      <c r="C7561" s="9" cm="1">
        <f t="array" ref="C7561">IFERROR(
(_xlfn.XLOOKUP(1,(MarketData[ETF]=A7561)*(MarketData[Date]=B7561),MarketData[Adjusted Close]) /
_xlfn.XLOOKUP(1,(MarketData[ETF]=A7561)*(MarketData[Date]=WORKDAY(B7561,-1)),MarketData[Adjusted Close]))-1,
""
)</f>
        <v>6.1145080600333301E-3</v>
      </c>
      <c r="D7561">
        <f t="shared" si="236"/>
        <v>1.0242727441171016</v>
      </c>
      <c r="E7561">
        <f t="shared" si="237"/>
        <v>10242.727441171015</v>
      </c>
    </row>
    <row r="7562" spans="1:5" hidden="1" x14ac:dyDescent="0.25">
      <c r="A7562" t="s">
        <v>12</v>
      </c>
      <c r="B7562" s="6">
        <v>44473</v>
      </c>
      <c r="C7562" s="9" cm="1">
        <f t="array" ref="C7562">IFERROR(
(_xlfn.XLOOKUP(1,(MarketData[ETF]=A7562)*(MarketData[Date]=B7562),MarketData[Adjusted Close]) /
_xlfn.XLOOKUP(1,(MarketData[ETF]=A7562)*(MarketData[Date]=WORKDAY(B7562,-1)),MarketData[Adjusted Close]))-1,
""
)</f>
        <v>-1.0451045104510448E-2</v>
      </c>
      <c r="D7562">
        <f t="shared" si="236"/>
        <v>1.013568023469013</v>
      </c>
      <c r="E7562">
        <f t="shared" si="237"/>
        <v>10135.68023469013</v>
      </c>
    </row>
    <row r="7563" spans="1:5" hidden="1" x14ac:dyDescent="0.25">
      <c r="A7563" t="s">
        <v>12</v>
      </c>
      <c r="B7563" s="6">
        <v>44470</v>
      </c>
      <c r="C7563" s="9" cm="1">
        <f t="array" ref="C7563">IFERROR(
(_xlfn.XLOOKUP(1,(MarketData[ETF]=A7563)*(MarketData[Date]=B7563),MarketData[Adjusted Close]) /
_xlfn.XLOOKUP(1,(MarketData[ETF]=A7563)*(MarketData[Date]=WORKDAY(B7563,-1)),MarketData[Adjusted Close]))-1,
""
)</f>
        <v>2.7578599007169746E-3</v>
      </c>
      <c r="D7563">
        <f t="shared" si="236"/>
        <v>1.0163633020775871</v>
      </c>
      <c r="E7563">
        <f t="shared" si="237"/>
        <v>10163.633020775871</v>
      </c>
    </row>
    <row r="7564" spans="1:5" hidden="1" x14ac:dyDescent="0.25">
      <c r="A7564" t="s">
        <v>12</v>
      </c>
      <c r="B7564" s="6">
        <v>44469</v>
      </c>
      <c r="C7564" s="9" cm="1">
        <f t="array" ref="C7564">IFERROR(
(_xlfn.XLOOKUP(1,(MarketData[ETF]=A7564)*(MarketData[Date]=B7564),MarketData[Adjusted Close]) /
_xlfn.XLOOKUP(1,(MarketData[ETF]=A7564)*(MarketData[Date]=WORKDAY(B7564,-1)),MarketData[Adjusted Close]))-1,
""
)</f>
        <v>-7.3488884806172106E-4</v>
      </c>
      <c r="D7564">
        <f t="shared" si="236"/>
        <v>1.0156163880213112</v>
      </c>
      <c r="E7564">
        <f t="shared" si="237"/>
        <v>10156.163880213111</v>
      </c>
    </row>
    <row r="7565" spans="1:5" hidden="1" x14ac:dyDescent="0.25">
      <c r="A7565" t="s">
        <v>12</v>
      </c>
      <c r="B7565" s="6">
        <v>44468</v>
      </c>
      <c r="C7565" s="9" cm="1">
        <f t="array" ref="C7565">IFERROR(
(_xlfn.XLOOKUP(1,(MarketData[ETF]=A7565)*(MarketData[Date]=B7565),MarketData[Adjusted Close]) /
_xlfn.XLOOKUP(1,(MarketData[ETF]=A7565)*(MarketData[Date]=WORKDAY(B7565,-1)),MarketData[Adjusted Close]))-1,
""
)</f>
        <v>-4.2078302231979281E-3</v>
      </c>
      <c r="D7565">
        <f t="shared" si="236"/>
        <v>1.0113428466886201</v>
      </c>
      <c r="E7565">
        <f t="shared" si="237"/>
        <v>10113.4284668862</v>
      </c>
    </row>
    <row r="7566" spans="1:5" hidden="1" x14ac:dyDescent="0.25">
      <c r="A7566" t="s">
        <v>12</v>
      </c>
      <c r="B7566" s="6">
        <v>44467</v>
      </c>
      <c r="C7566" s="9" cm="1">
        <f t="array" ref="C7566">IFERROR(
(_xlfn.XLOOKUP(1,(MarketData[ETF]=A7566)*(MarketData[Date]=B7566),MarketData[Adjusted Close]) /
_xlfn.XLOOKUP(1,(MarketData[ETF]=A7566)*(MarketData[Date]=WORKDAY(B7566,-1)),MarketData[Adjusted Close]))-1,
""
)</f>
        <v>-1.9375672766415608E-2</v>
      </c>
      <c r="D7566">
        <f t="shared" si="236"/>
        <v>0.99174739863652617</v>
      </c>
      <c r="E7566">
        <f t="shared" si="237"/>
        <v>9917.4739863652612</v>
      </c>
    </row>
    <row r="7567" spans="1:5" hidden="1" x14ac:dyDescent="0.25">
      <c r="A7567" t="s">
        <v>12</v>
      </c>
      <c r="B7567" s="6">
        <v>44466</v>
      </c>
      <c r="C7567" s="9" cm="1">
        <f t="array" ref="C7567">IFERROR(
(_xlfn.XLOOKUP(1,(MarketData[ETF]=A7567)*(MarketData[Date]=B7567),MarketData[Adjusted Close]) /
_xlfn.XLOOKUP(1,(MarketData[ETF]=A7567)*(MarketData[Date]=WORKDAY(B7567,-1)),MarketData[Adjusted Close]))-1,
""
)</f>
        <v>1.6172506738545422E-3</v>
      </c>
      <c r="D7567">
        <f t="shared" si="236"/>
        <v>0.99335130278526462</v>
      </c>
      <c r="E7567">
        <f t="shared" si="237"/>
        <v>9933.5130278526467</v>
      </c>
    </row>
    <row r="7568" spans="1:5" hidden="1" x14ac:dyDescent="0.25">
      <c r="A7568" t="s">
        <v>12</v>
      </c>
      <c r="B7568" s="6">
        <v>44463</v>
      </c>
      <c r="C7568" s="9" cm="1">
        <f t="array" ref="C7568">IFERROR(
(_xlfn.XLOOKUP(1,(MarketData[ETF]=A7568)*(MarketData[Date]=B7568),MarketData[Adjusted Close]) /
_xlfn.XLOOKUP(1,(MarketData[ETF]=A7568)*(MarketData[Date]=WORKDAY(B7568,-1)),MarketData[Adjusted Close]))-1,
""
)</f>
        <v>-9.4339622641509413E-3</v>
      </c>
      <c r="D7568">
        <f t="shared" si="236"/>
        <v>0.98398006407974326</v>
      </c>
      <c r="E7568">
        <f t="shared" si="237"/>
        <v>9839.8006407974317</v>
      </c>
    </row>
    <row r="7569" spans="1:5" hidden="1" x14ac:dyDescent="0.25">
      <c r="A7569" t="s">
        <v>12</v>
      </c>
      <c r="B7569" s="6">
        <v>44462</v>
      </c>
      <c r="C7569" s="9" cm="1">
        <f t="array" ref="C7569">IFERROR(
(_xlfn.XLOOKUP(1,(MarketData[ETF]=A7569)*(MarketData[Date]=B7569),MarketData[Adjusted Close]) /
_xlfn.XLOOKUP(1,(MarketData[ETF]=A7569)*(MarketData[Date]=WORKDAY(B7569,-1)),MarketData[Adjusted Close]))-1,
""
)</f>
        <v>1.0068320747932402E-2</v>
      </c>
      <c r="D7569">
        <f t="shared" si="236"/>
        <v>0.99388709097446915</v>
      </c>
      <c r="E7569">
        <f t="shared" si="237"/>
        <v>9938.8709097446917</v>
      </c>
    </row>
    <row r="7570" spans="1:5" hidden="1" x14ac:dyDescent="0.25">
      <c r="A7570" t="s">
        <v>12</v>
      </c>
      <c r="B7570" s="6">
        <v>44461</v>
      </c>
      <c r="C7570" s="9" cm="1">
        <f t="array" ref="C7570">IFERROR(
(_xlfn.XLOOKUP(1,(MarketData[ETF]=A7570)*(MarketData[Date]=B7570),MarketData[Adjusted Close]) /
_xlfn.XLOOKUP(1,(MarketData[ETF]=A7570)*(MarketData[Date]=WORKDAY(B7570,-1)),MarketData[Adjusted Close]))-1,
""
)</f>
        <v>7.7912665337922515E-3</v>
      </c>
      <c r="D7570">
        <f t="shared" si="236"/>
        <v>1.0016307302047467</v>
      </c>
      <c r="E7570">
        <f t="shared" si="237"/>
        <v>10016.307302047468</v>
      </c>
    </row>
    <row r="7571" spans="1:5" hidden="1" x14ac:dyDescent="0.25">
      <c r="A7571" t="s">
        <v>12</v>
      </c>
      <c r="B7571" s="6">
        <v>44460</v>
      </c>
      <c r="C7571" s="9" cm="1">
        <f t="array" ref="C7571">IFERROR(
(_xlfn.XLOOKUP(1,(MarketData[ETF]=A7571)*(MarketData[Date]=B7571),MarketData[Adjusted Close]) /
_xlfn.XLOOKUP(1,(MarketData[ETF]=A7571)*(MarketData[Date]=WORKDAY(B7571,-1)),MarketData[Adjusted Close]))-1,
""
)</f>
        <v>8.9579524680072353E-3</v>
      </c>
      <c r="D7571">
        <f t="shared" si="236"/>
        <v>1.0106032906764162</v>
      </c>
      <c r="E7571">
        <f t="shared" si="237"/>
        <v>10106.032906764161</v>
      </c>
    </row>
    <row r="7572" spans="1:5" hidden="1" x14ac:dyDescent="0.25">
      <c r="A7572" t="s">
        <v>12</v>
      </c>
      <c r="B7572" s="6">
        <v>44459</v>
      </c>
      <c r="C7572" s="9" cm="1">
        <f t="array" ref="C7572">IFERROR(
(_xlfn.XLOOKUP(1,(MarketData[ETF]=A7572)*(MarketData[Date]=B7572),MarketData[Adjusted Close]) /
_xlfn.XLOOKUP(1,(MarketData[ETF]=A7572)*(MarketData[Date]=WORKDAY(B7572,-1)),MarketData[Adjusted Close]))-1,
""
)</f>
        <v>-2.0941471272597045E-2</v>
      </c>
      <c r="D7572">
        <f t="shared" si="236"/>
        <v>0.98943977089672397</v>
      </c>
      <c r="E7572">
        <f t="shared" si="237"/>
        <v>9894.3977089672389</v>
      </c>
    </row>
    <row r="7573" spans="1:5" hidden="1" x14ac:dyDescent="0.25">
      <c r="A7573" t="s">
        <v>12</v>
      </c>
      <c r="B7573" s="6">
        <v>44456</v>
      </c>
      <c r="C7573" s="9" cm="1">
        <f t="array" ref="C7573">IFERROR(
(_xlfn.XLOOKUP(1,(MarketData[ETF]=A7573)*(MarketData[Date]=B7573),MarketData[Adjusted Close]) /
_xlfn.XLOOKUP(1,(MarketData[ETF]=A7573)*(MarketData[Date]=WORKDAY(B7573,-1)),MarketData[Adjusted Close]))-1,
""
)</f>
        <v>-1.0625110678236238E-2</v>
      </c>
      <c r="D7573">
        <f t="shared" si="236"/>
        <v>0.97892686382149752</v>
      </c>
      <c r="E7573">
        <f t="shared" si="237"/>
        <v>9789.268638214975</v>
      </c>
    </row>
    <row r="7574" spans="1:5" hidden="1" x14ac:dyDescent="0.25">
      <c r="A7574" t="s">
        <v>12</v>
      </c>
      <c r="B7574" s="6">
        <v>44455</v>
      </c>
      <c r="C7574" s="9" cm="1">
        <f t="array" ref="C7574">IFERROR(
(_xlfn.XLOOKUP(1,(MarketData[ETF]=A7574)*(MarketData[Date]=B7574),MarketData[Adjusted Close]) /
_xlfn.XLOOKUP(1,(MarketData[ETF]=A7574)*(MarketData[Date]=WORKDAY(B7574,-1)),MarketData[Adjusted Close]))-1,
""
)</f>
        <v>-4.9339207048458844E-3</v>
      </c>
      <c r="D7574">
        <f t="shared" si="236"/>
        <v>0.97409691629955875</v>
      </c>
      <c r="E7574">
        <f t="shared" si="237"/>
        <v>9740.9691629955869</v>
      </c>
    </row>
    <row r="7575" spans="1:5" hidden="1" x14ac:dyDescent="0.25">
      <c r="A7575" t="s">
        <v>12</v>
      </c>
      <c r="B7575" s="6">
        <v>44454</v>
      </c>
      <c r="C7575" s="9" cm="1">
        <f t="array" ref="C7575">IFERROR(
(_xlfn.XLOOKUP(1,(MarketData[ETF]=A7575)*(MarketData[Date]=B7575),MarketData[Adjusted Close]) /
_xlfn.XLOOKUP(1,(MarketData[ETF]=A7575)*(MarketData[Date]=WORKDAY(B7575,-1)),MarketData[Adjusted Close]))-1,
""
)</f>
        <v>2.4730612965906396E-3</v>
      </c>
      <c r="D7575">
        <f t="shared" si="236"/>
        <v>0.97650591768238748</v>
      </c>
      <c r="E7575">
        <f t="shared" si="237"/>
        <v>9765.0591768238755</v>
      </c>
    </row>
    <row r="7576" spans="1:5" hidden="1" x14ac:dyDescent="0.25">
      <c r="A7576" t="s">
        <v>12</v>
      </c>
      <c r="B7576" s="6">
        <v>44453</v>
      </c>
      <c r="C7576" s="9" cm="1">
        <f t="array" ref="C7576">IFERROR(
(_xlfn.XLOOKUP(1,(MarketData[ETF]=A7576)*(MarketData[Date]=B7576),MarketData[Adjusted Close]) /
_xlfn.XLOOKUP(1,(MarketData[ETF]=A7576)*(MarketData[Date]=WORKDAY(B7576,-1)),MarketData[Adjusted Close]))-1,
""
)</f>
        <v>-5.0966608084358489E-3</v>
      </c>
      <c r="D7576">
        <f t="shared" si="236"/>
        <v>0.97152899824253003</v>
      </c>
      <c r="E7576">
        <f t="shared" si="237"/>
        <v>9715.2899824253</v>
      </c>
    </row>
    <row r="7577" spans="1:5" hidden="1" x14ac:dyDescent="0.25">
      <c r="A7577" t="s">
        <v>12</v>
      </c>
      <c r="B7577" s="6">
        <v>44452</v>
      </c>
      <c r="C7577" s="9" cm="1">
        <f t="array" ref="C7577">IFERROR(
(_xlfn.XLOOKUP(1,(MarketData[ETF]=A7577)*(MarketData[Date]=B7577),MarketData[Adjusted Close]) /
_xlfn.XLOOKUP(1,(MarketData[ETF]=A7577)*(MarketData[Date]=WORKDAY(B7577,-1)),MarketData[Adjusted Close]))-1,
""
)</f>
        <v>6.5451972404033665E-3</v>
      </c>
      <c r="D7577">
        <f t="shared" si="236"/>
        <v>0.97788784716079891</v>
      </c>
      <c r="E7577">
        <f t="shared" si="237"/>
        <v>9778.8784716079899</v>
      </c>
    </row>
    <row r="7578" spans="1:5" hidden="1" x14ac:dyDescent="0.25">
      <c r="A7578" t="s">
        <v>12</v>
      </c>
      <c r="B7578" s="6">
        <v>44449</v>
      </c>
      <c r="C7578" s="9" cm="1">
        <f t="array" ref="C7578">IFERROR(
(_xlfn.XLOOKUP(1,(MarketData[ETF]=A7578)*(MarketData[Date]=B7578),MarketData[Adjusted Close]) /
_xlfn.XLOOKUP(1,(MarketData[ETF]=A7578)*(MarketData[Date]=WORKDAY(B7578,-1)),MarketData[Adjusted Close]))-1,
""
)</f>
        <v>-1.9420903954802116E-3</v>
      </c>
      <c r="D7578">
        <f t="shared" si="236"/>
        <v>0.97598870056497111</v>
      </c>
      <c r="E7578">
        <f t="shared" si="237"/>
        <v>9759.8870056497108</v>
      </c>
    </row>
    <row r="7579" spans="1:5" hidden="1" x14ac:dyDescent="0.25">
      <c r="A7579" t="s">
        <v>12</v>
      </c>
      <c r="B7579" s="6">
        <v>44448</v>
      </c>
      <c r="C7579" s="9" cm="1">
        <f t="array" ref="C7579">IFERROR(
(_xlfn.XLOOKUP(1,(MarketData[ETF]=A7579)*(MarketData[Date]=B7579),MarketData[Adjusted Close]) /
_xlfn.XLOOKUP(1,(MarketData[ETF]=A7579)*(MarketData[Date]=WORKDAY(B7579,-1)),MarketData[Adjusted Close]))-1,
""
)</f>
        <v>-8.8198976891862291E-4</v>
      </c>
      <c r="D7579">
        <f t="shared" si="236"/>
        <v>0.97512788851649268</v>
      </c>
      <c r="E7579">
        <f t="shared" si="237"/>
        <v>9751.2788851649275</v>
      </c>
    </row>
    <row r="7580" spans="1:5" hidden="1" x14ac:dyDescent="0.25">
      <c r="A7580" t="s">
        <v>12</v>
      </c>
      <c r="B7580" s="6">
        <v>44447</v>
      </c>
      <c r="C7580" s="9" cm="1">
        <f t="array" ref="C7580">IFERROR(
(_xlfn.XLOOKUP(1,(MarketData[ETF]=A7580)*(MarketData[Date]=B7580),MarketData[Adjusted Close]) /
_xlfn.XLOOKUP(1,(MarketData[ETF]=A7580)*(MarketData[Date]=WORKDAY(B7580,-1)),MarketData[Adjusted Close]))-1,
""
)</f>
        <v>-1.0127466387288342E-2</v>
      </c>
      <c r="D7580">
        <f t="shared" si="236"/>
        <v>0.9652523136022344</v>
      </c>
      <c r="E7580">
        <f t="shared" si="237"/>
        <v>9652.5231360223443</v>
      </c>
    </row>
    <row r="7581" spans="1:5" hidden="1" x14ac:dyDescent="0.25">
      <c r="A7581" t="s">
        <v>12</v>
      </c>
      <c r="B7581" s="6">
        <v>44446</v>
      </c>
      <c r="C7581" s="9" t="str" cm="1">
        <f t="array" ref="C7581">IFERROR(
(_xlfn.XLOOKUP(1,(MarketData[ETF]=A7581)*(MarketData[Date]=B7581),MarketData[Adjusted Close]) /
_xlfn.XLOOKUP(1,(MarketData[ETF]=A7581)*(MarketData[Date]=WORKDAY(B7581,-1)),MarketData[Adjusted Close]))-1,
""
)</f>
        <v/>
      </c>
      <c r="D7581">
        <f t="shared" si="236"/>
        <v>1</v>
      </c>
      <c r="E7581">
        <f t="shared" si="237"/>
        <v>10000</v>
      </c>
    </row>
    <row r="7582" spans="1:5" hidden="1" x14ac:dyDescent="0.25">
      <c r="A7582" t="s">
        <v>12</v>
      </c>
      <c r="B7582" s="6">
        <v>44442</v>
      </c>
      <c r="C7582" s="9" cm="1">
        <f t="array" ref="C7582">IFERROR(
(_xlfn.XLOOKUP(1,(MarketData[ETF]=A7582)*(MarketData[Date]=B7582),MarketData[Adjusted Close]) /
_xlfn.XLOOKUP(1,(MarketData[ETF]=A7582)*(MarketData[Date]=WORKDAY(B7582,-1)),MarketData[Adjusted Close]))-1,
""
)</f>
        <v>5.2640814177924433E-3</v>
      </c>
      <c r="D7582">
        <f t="shared" si="236"/>
        <v>1.0052640814177924</v>
      </c>
      <c r="E7582">
        <f t="shared" si="237"/>
        <v>10052.640814177925</v>
      </c>
    </row>
    <row r="7583" spans="1:5" hidden="1" x14ac:dyDescent="0.25">
      <c r="A7583" t="s">
        <v>12</v>
      </c>
      <c r="B7583" s="6">
        <v>44441</v>
      </c>
      <c r="C7583" s="9" cm="1">
        <f t="array" ref="C7583">IFERROR(
(_xlfn.XLOOKUP(1,(MarketData[ETF]=A7583)*(MarketData[Date]=B7583),MarketData[Adjusted Close]) /
_xlfn.XLOOKUP(1,(MarketData[ETF]=A7583)*(MarketData[Date]=WORKDAY(B7583,-1)),MarketData[Adjusted Close]))-1,
""
)</f>
        <v>2.8154143938061704E-3</v>
      </c>
      <c r="D7583">
        <f t="shared" si="236"/>
        <v>1.0080943163821925</v>
      </c>
      <c r="E7583">
        <f t="shared" si="237"/>
        <v>10080.943163821925</v>
      </c>
    </row>
    <row r="7584" spans="1:5" hidden="1" x14ac:dyDescent="0.25">
      <c r="A7584" t="s">
        <v>12</v>
      </c>
      <c r="B7584" s="6">
        <v>44440</v>
      </c>
      <c r="C7584" s="9" cm="1">
        <f t="array" ref="C7584">IFERROR(
(_xlfn.XLOOKUP(1,(MarketData[ETF]=A7584)*(MarketData[Date]=B7584),MarketData[Adjusted Close]) /
_xlfn.XLOOKUP(1,(MarketData[ETF]=A7584)*(MarketData[Date]=WORKDAY(B7584,-1)),MarketData[Adjusted Close]))-1,
""
)</f>
        <v>8.6971955981540727E-3</v>
      </c>
      <c r="D7584">
        <f t="shared" si="236"/>
        <v>1.0168619098331559</v>
      </c>
      <c r="E7584">
        <f t="shared" si="237"/>
        <v>10168.619098331559</v>
      </c>
    </row>
    <row r="7585" spans="1:5" hidden="1" x14ac:dyDescent="0.25">
      <c r="A7585" t="s">
        <v>12</v>
      </c>
      <c r="B7585" s="6">
        <v>44439</v>
      </c>
      <c r="C7585" s="9" cm="1">
        <f t="array" ref="C7585">IFERROR(
(_xlfn.XLOOKUP(1,(MarketData[ETF]=A7585)*(MarketData[Date]=B7585),MarketData[Adjusted Close]) /
_xlfn.XLOOKUP(1,(MarketData[ETF]=A7585)*(MarketData[Date]=WORKDAY(B7585,-1)),MarketData[Adjusted Close]))-1,
""
)</f>
        <v>3.5625222657642563E-3</v>
      </c>
      <c r="D7585">
        <f t="shared" si="236"/>
        <v>1.0204845030281442</v>
      </c>
      <c r="E7585">
        <f t="shared" si="237"/>
        <v>10204.845030281442</v>
      </c>
    </row>
    <row r="7586" spans="1:5" hidden="1" x14ac:dyDescent="0.25">
      <c r="A7586" t="s">
        <v>12</v>
      </c>
      <c r="B7586" s="6">
        <v>44438</v>
      </c>
      <c r="C7586" s="9" cm="1">
        <f t="array" ref="C7586">IFERROR(
(_xlfn.XLOOKUP(1,(MarketData[ETF]=A7586)*(MarketData[Date]=B7586),MarketData[Adjusted Close]) /
_xlfn.XLOOKUP(1,(MarketData[ETF]=A7586)*(MarketData[Date]=WORKDAY(B7586,-1)),MarketData[Adjusted Close]))-1,
""
)</f>
        <v>3.5637918745545782E-4</v>
      </c>
      <c r="D7586">
        <f t="shared" si="236"/>
        <v>1.0208481824661442</v>
      </c>
      <c r="E7586">
        <f t="shared" si="237"/>
        <v>10208.481824661441</v>
      </c>
    </row>
    <row r="7587" spans="1:5" hidden="1" x14ac:dyDescent="0.25">
      <c r="A7587" t="s">
        <v>12</v>
      </c>
      <c r="B7587" s="6">
        <v>44435</v>
      </c>
      <c r="C7587" s="9" cm="1">
        <f t="array" ref="C7587">IFERROR(
(_xlfn.XLOOKUP(1,(MarketData[ETF]=A7587)*(MarketData[Date]=B7587),MarketData[Adjusted Close]) /
_xlfn.XLOOKUP(1,(MarketData[ETF]=A7587)*(MarketData[Date]=WORKDAY(B7587,-1)),MarketData[Adjusted Close]))-1,
""
)</f>
        <v>1.0806916426512769E-2</v>
      </c>
      <c r="D7587">
        <f t="shared" si="236"/>
        <v>1.0318804034582132</v>
      </c>
      <c r="E7587">
        <f t="shared" si="237"/>
        <v>10318.804034582132</v>
      </c>
    </row>
    <row r="7588" spans="1:5" hidden="1" x14ac:dyDescent="0.25">
      <c r="A7588" t="s">
        <v>12</v>
      </c>
      <c r="B7588" s="6">
        <v>44434</v>
      </c>
      <c r="C7588" s="9" cm="1">
        <f t="array" ref="C7588">IFERROR(
(_xlfn.XLOOKUP(1,(MarketData[ETF]=A7588)*(MarketData[Date]=B7588),MarketData[Adjusted Close]) /
_xlfn.XLOOKUP(1,(MarketData[ETF]=A7588)*(MarketData[Date]=WORKDAY(B7588,-1)),MarketData[Adjusted Close]))-1,
""
)</f>
        <v>-6.6201467167650296E-3</v>
      </c>
      <c r="D7588">
        <f t="shared" si="236"/>
        <v>1.0250492037931651</v>
      </c>
      <c r="E7588">
        <f t="shared" si="237"/>
        <v>10250.492037931652</v>
      </c>
    </row>
    <row r="7589" spans="1:5" hidden="1" x14ac:dyDescent="0.25">
      <c r="A7589" t="s">
        <v>12</v>
      </c>
      <c r="B7589" s="6">
        <v>44433</v>
      </c>
      <c r="C7589" s="9" cm="1">
        <f t="array" ref="C7589">IFERROR(
(_xlfn.XLOOKUP(1,(MarketData[ETF]=A7589)*(MarketData[Date]=B7589),MarketData[Adjusted Close]) /
_xlfn.XLOOKUP(1,(MarketData[ETF]=A7589)*(MarketData[Date]=WORKDAY(B7589,-1)),MarketData[Adjusted Close]))-1,
""
)</f>
        <v>8.9541547277938172E-4</v>
      </c>
      <c r="D7589">
        <f t="shared" si="236"/>
        <v>1.0259670487106016</v>
      </c>
      <c r="E7589">
        <f t="shared" si="237"/>
        <v>10259.670487106016</v>
      </c>
    </row>
    <row r="7590" spans="1:5" hidden="1" x14ac:dyDescent="0.25">
      <c r="A7590" t="s">
        <v>12</v>
      </c>
      <c r="B7590" s="6">
        <v>44432</v>
      </c>
      <c r="C7590" s="9" cm="1">
        <f t="array" ref="C7590">IFERROR(
(_xlfn.XLOOKUP(1,(MarketData[ETF]=A7590)*(MarketData[Date]=B7590),MarketData[Adjusted Close]) /
_xlfn.XLOOKUP(1,(MarketData[ETF]=A7590)*(MarketData[Date]=WORKDAY(B7590,-1)),MarketData[Adjusted Close]))-1,
""
)</f>
        <v>9.0350560173473315E-3</v>
      </c>
      <c r="D7590">
        <f t="shared" ref="D7590:D7628" si="238">IFERROR(IF(A7590&lt;&gt;A7589,1,D7589*(1+C7590)),1)</f>
        <v>1.0352367184676545</v>
      </c>
      <c r="E7590">
        <f t="shared" ref="E7590:E7628" si="239">D7590*10000</f>
        <v>10352.367184676545</v>
      </c>
    </row>
    <row r="7591" spans="1:5" hidden="1" x14ac:dyDescent="0.25">
      <c r="A7591" t="s">
        <v>12</v>
      </c>
      <c r="B7591" s="6">
        <v>44431</v>
      </c>
      <c r="C7591" s="9" cm="1">
        <f t="array" ref="C7591">IFERROR(
(_xlfn.XLOOKUP(1,(MarketData[ETF]=A7591)*(MarketData[Date]=B7591),MarketData[Adjusted Close]) /
_xlfn.XLOOKUP(1,(MarketData[ETF]=A7591)*(MarketData[Date]=WORKDAY(B7591,-1)),MarketData[Adjusted Close]))-1,
""
)</f>
        <v>1.0776255707762639E-2</v>
      </c>
      <c r="D7591">
        <f t="shared" si="238"/>
        <v>1.046392694063927</v>
      </c>
      <c r="E7591">
        <f t="shared" si="239"/>
        <v>10463.92694063927</v>
      </c>
    </row>
    <row r="7592" spans="1:5" hidden="1" x14ac:dyDescent="0.25">
      <c r="A7592" t="s">
        <v>12</v>
      </c>
      <c r="B7592" s="6">
        <v>44428</v>
      </c>
      <c r="C7592" s="9" cm="1">
        <f t="array" ref="C7592">IFERROR(
(_xlfn.XLOOKUP(1,(MarketData[ETF]=A7592)*(MarketData[Date]=B7592),MarketData[Adjusted Close]) /
_xlfn.XLOOKUP(1,(MarketData[ETF]=A7592)*(MarketData[Date]=WORKDAY(B7592,-1)),MarketData[Adjusted Close]))-1,
""
)</f>
        <v>2.7472527472527375E-3</v>
      </c>
      <c r="D7592">
        <f t="shared" si="238"/>
        <v>1.0492673992673993</v>
      </c>
      <c r="E7592">
        <f t="shared" si="239"/>
        <v>10492.673992673994</v>
      </c>
    </row>
    <row r="7593" spans="1:5" hidden="1" x14ac:dyDescent="0.25">
      <c r="A7593" t="s">
        <v>12</v>
      </c>
      <c r="B7593" s="6">
        <v>44427</v>
      </c>
      <c r="C7593" s="9" cm="1">
        <f t="array" ref="C7593">IFERROR(
(_xlfn.XLOOKUP(1,(MarketData[ETF]=A7593)*(MarketData[Date]=B7593),MarketData[Adjusted Close]) /
_xlfn.XLOOKUP(1,(MarketData[ETF]=A7593)*(MarketData[Date]=WORKDAY(B7593,-1)),MarketData[Adjusted Close]))-1,
""
)</f>
        <v>-1.1764705882352899E-2</v>
      </c>
      <c r="D7593">
        <f t="shared" si="238"/>
        <v>1.0369230769230771</v>
      </c>
      <c r="E7593">
        <f t="shared" si="239"/>
        <v>10369.230769230771</v>
      </c>
    </row>
    <row r="7594" spans="1:5" hidden="1" x14ac:dyDescent="0.25">
      <c r="A7594" t="s">
        <v>12</v>
      </c>
      <c r="B7594" s="6">
        <v>44426</v>
      </c>
      <c r="C7594" s="9" cm="1">
        <f t="array" ref="C7594">IFERROR(
(_xlfn.XLOOKUP(1,(MarketData[ETF]=A7594)*(MarketData[Date]=B7594),MarketData[Adjusted Close]) /
_xlfn.XLOOKUP(1,(MarketData[ETF]=A7594)*(MarketData[Date]=WORKDAY(B7594,-1)),MarketData[Adjusted Close]))-1,
""
)</f>
        <v>-1.9869942196532042E-3</v>
      </c>
      <c r="D7594">
        <f t="shared" si="238"/>
        <v>1.0348627167630058</v>
      </c>
      <c r="E7594">
        <f t="shared" si="239"/>
        <v>10348.627167630058</v>
      </c>
    </row>
    <row r="7595" spans="1:5" hidden="1" x14ac:dyDescent="0.25">
      <c r="A7595" t="s">
        <v>12</v>
      </c>
      <c r="B7595" s="6">
        <v>44425</v>
      </c>
      <c r="C7595" s="9" cm="1">
        <f t="array" ref="C7595">IFERROR(
(_xlfn.XLOOKUP(1,(MarketData[ETF]=A7595)*(MarketData[Date]=B7595),MarketData[Adjusted Close]) /
_xlfn.XLOOKUP(1,(MarketData[ETF]=A7595)*(MarketData[Date]=WORKDAY(B7595,-1)),MarketData[Adjusted Close]))-1,
""
)</f>
        <v>-1.231043710972346E-2</v>
      </c>
      <c r="D7595">
        <f t="shared" si="238"/>
        <v>1.0221231043710972</v>
      </c>
      <c r="E7595">
        <f t="shared" si="239"/>
        <v>10221.231043710972</v>
      </c>
    </row>
    <row r="7596" spans="1:5" hidden="1" x14ac:dyDescent="0.25">
      <c r="A7596" t="s">
        <v>12</v>
      </c>
      <c r="B7596" s="6">
        <v>44424</v>
      </c>
      <c r="C7596" s="9" cm="1">
        <f t="array" ref="C7596">IFERROR(
(_xlfn.XLOOKUP(1,(MarketData[ETF]=A7596)*(MarketData[Date]=B7596),MarketData[Adjusted Close]) /
_xlfn.XLOOKUP(1,(MarketData[ETF]=A7596)*(MarketData[Date]=WORKDAY(B7596,-1)),MarketData[Adjusted Close]))-1,
""
)</f>
        <v>-6.5579581708614665E-3</v>
      </c>
      <c r="D7596">
        <f t="shared" si="238"/>
        <v>1.0154200638071604</v>
      </c>
      <c r="E7596">
        <f t="shared" si="239"/>
        <v>10154.200638071605</v>
      </c>
    </row>
    <row r="7597" spans="1:5" hidden="1" x14ac:dyDescent="0.25">
      <c r="A7597" t="s">
        <v>12</v>
      </c>
      <c r="B7597" s="6">
        <v>44421</v>
      </c>
      <c r="C7597" s="9" cm="1">
        <f t="array" ref="C7597">IFERROR(
(_xlfn.XLOOKUP(1,(MarketData[ETF]=A7597)*(MarketData[Date]=B7597),MarketData[Adjusted Close]) /
_xlfn.XLOOKUP(1,(MarketData[ETF]=A7597)*(MarketData[Date]=WORKDAY(B7597,-1)),MarketData[Adjusted Close]))-1,
""
)</f>
        <v>3.3789791926019941E-3</v>
      </c>
      <c r="D7597">
        <f t="shared" si="238"/>
        <v>1.0188511470745154</v>
      </c>
      <c r="E7597">
        <f t="shared" si="239"/>
        <v>10188.511470745154</v>
      </c>
    </row>
    <row r="7598" spans="1:5" hidden="1" x14ac:dyDescent="0.25">
      <c r="A7598" t="s">
        <v>12</v>
      </c>
      <c r="B7598" s="6">
        <v>44420</v>
      </c>
      <c r="C7598" s="9" cm="1">
        <f t="array" ref="C7598">IFERROR(
(_xlfn.XLOOKUP(1,(MarketData[ETF]=A7598)*(MarketData[Date]=B7598),MarketData[Adjusted Close]) /
_xlfn.XLOOKUP(1,(MarketData[ETF]=A7598)*(MarketData[Date]=WORKDAY(B7598,-1)),MarketData[Adjusted Close]))-1,
""
)</f>
        <v>-3.3676001417938251E-3</v>
      </c>
      <c r="D7598">
        <f t="shared" si="238"/>
        <v>1.0154200638071604</v>
      </c>
      <c r="E7598">
        <f t="shared" si="239"/>
        <v>10154.200638071605</v>
      </c>
    </row>
    <row r="7599" spans="1:5" hidden="1" x14ac:dyDescent="0.25">
      <c r="A7599" t="s">
        <v>12</v>
      </c>
      <c r="B7599" s="6">
        <v>44419</v>
      </c>
      <c r="C7599" s="9" cm="1">
        <f t="array" ref="C7599">IFERROR(
(_xlfn.XLOOKUP(1,(MarketData[ETF]=A7599)*(MarketData[Date]=B7599),MarketData[Adjusted Close]) /
_xlfn.XLOOKUP(1,(MarketData[ETF]=A7599)*(MarketData[Date]=WORKDAY(B7599,-1)),MarketData[Adjusted Close]))-1,
""
)</f>
        <v>6.0627674750357574E-3</v>
      </c>
      <c r="D7599">
        <f t="shared" si="238"/>
        <v>1.0215763195435092</v>
      </c>
      <c r="E7599">
        <f t="shared" si="239"/>
        <v>10215.763195435093</v>
      </c>
    </row>
    <row r="7600" spans="1:5" hidden="1" x14ac:dyDescent="0.25">
      <c r="A7600" t="s">
        <v>12</v>
      </c>
      <c r="B7600" s="6">
        <v>44418</v>
      </c>
      <c r="C7600" s="9" cm="1">
        <f t="array" ref="C7600">IFERROR(
(_xlfn.XLOOKUP(1,(MarketData[ETF]=A7600)*(MarketData[Date]=B7600),MarketData[Adjusted Close]) /
_xlfn.XLOOKUP(1,(MarketData[ETF]=A7600)*(MarketData[Date]=WORKDAY(B7600,-1)),MarketData[Adjusted Close]))-1,
""
)</f>
        <v>1.7863522686674127E-3</v>
      </c>
      <c r="D7600">
        <f t="shared" si="238"/>
        <v>1.0234012147195426</v>
      </c>
      <c r="E7600">
        <f t="shared" si="239"/>
        <v>10234.012147195426</v>
      </c>
    </row>
    <row r="7601" spans="1:5" hidden="1" x14ac:dyDescent="0.25">
      <c r="A7601" t="s">
        <v>12</v>
      </c>
      <c r="B7601" s="6">
        <v>44417</v>
      </c>
      <c r="C7601" s="9" cm="1">
        <f t="array" ref="C7601">IFERROR(
(_xlfn.XLOOKUP(1,(MarketData[ETF]=A7601)*(MarketData[Date]=B7601),MarketData[Adjusted Close]) /
_xlfn.XLOOKUP(1,(MarketData[ETF]=A7601)*(MarketData[Date]=WORKDAY(B7601,-1)),MarketData[Adjusted Close]))-1,
""
)</f>
        <v>1.7866714311232101E-4</v>
      </c>
      <c r="D7601">
        <f t="shared" si="238"/>
        <v>1.0235840628908341</v>
      </c>
      <c r="E7601">
        <f t="shared" si="239"/>
        <v>10235.840628908341</v>
      </c>
    </row>
    <row r="7602" spans="1:5" hidden="1" x14ac:dyDescent="0.25">
      <c r="A7602" t="s">
        <v>12</v>
      </c>
      <c r="B7602" s="6">
        <v>44414</v>
      </c>
      <c r="C7602" s="9" cm="1">
        <f t="array" ref="C7602">IFERROR(
(_xlfn.XLOOKUP(1,(MarketData[ETF]=A7602)*(MarketData[Date]=B7602),MarketData[Adjusted Close]) /
_xlfn.XLOOKUP(1,(MarketData[ETF]=A7602)*(MarketData[Date]=WORKDAY(B7602,-1)),MarketData[Adjusted Close]))-1,
""
)</f>
        <v>-4.6238662635603722E-3</v>
      </c>
      <c r="D7602">
        <f t="shared" si="238"/>
        <v>1.0188511470745152</v>
      </c>
      <c r="E7602">
        <f t="shared" si="239"/>
        <v>10188.511470745152</v>
      </c>
    </row>
    <row r="7603" spans="1:5" hidden="1" x14ac:dyDescent="0.25">
      <c r="A7603" t="s">
        <v>12</v>
      </c>
      <c r="B7603" s="6">
        <v>44413</v>
      </c>
      <c r="C7603" s="9" cm="1">
        <f t="array" ref="C7603">IFERROR(
(_xlfn.XLOOKUP(1,(MarketData[ETF]=A7603)*(MarketData[Date]=B7603),MarketData[Adjusted Close]) /
_xlfn.XLOOKUP(1,(MarketData[ETF]=A7603)*(MarketData[Date]=WORKDAY(B7603,-1)),MarketData[Adjusted Close]))-1,
""
)</f>
        <v>2.8535758872836325E-3</v>
      </c>
      <c r="D7603">
        <f t="shared" si="238"/>
        <v>1.0217585161405383</v>
      </c>
      <c r="E7603">
        <f t="shared" si="239"/>
        <v>10217.585161405383</v>
      </c>
    </row>
    <row r="7604" spans="1:5" hidden="1" x14ac:dyDescent="0.25">
      <c r="A7604" t="s">
        <v>12</v>
      </c>
      <c r="B7604" s="6">
        <v>44412</v>
      </c>
      <c r="C7604" s="9" cm="1">
        <f t="array" ref="C7604">IFERROR(
(_xlfn.XLOOKUP(1,(MarketData[ETF]=A7604)*(MarketData[Date]=B7604),MarketData[Adjusted Close]) /
_xlfn.XLOOKUP(1,(MarketData[ETF]=A7604)*(MarketData[Date]=WORKDAY(B7604,-1)),MarketData[Adjusted Close]))-1,
""
)</f>
        <v>-8.9094796863853354E-4</v>
      </c>
      <c r="D7604">
        <f t="shared" si="238"/>
        <v>1.0208481824661437</v>
      </c>
      <c r="E7604">
        <f t="shared" si="239"/>
        <v>10208.481824661438</v>
      </c>
    </row>
    <row r="7605" spans="1:5" hidden="1" x14ac:dyDescent="0.25">
      <c r="A7605" t="s">
        <v>12</v>
      </c>
      <c r="B7605" s="6">
        <v>44411</v>
      </c>
      <c r="C7605" s="9" cm="1">
        <f t="array" ref="C7605">IFERROR(
(_xlfn.XLOOKUP(1,(MarketData[ETF]=A7605)*(MarketData[Date]=B7605),MarketData[Adjusted Close]) /
_xlfn.XLOOKUP(1,(MarketData[ETF]=A7605)*(MarketData[Date]=WORKDAY(B7605,-1)),MarketData[Adjusted Close]))-1,
""
)</f>
        <v>6.4562410329984665E-3</v>
      </c>
      <c r="D7605">
        <f t="shared" si="238"/>
        <v>1.0274390243902436</v>
      </c>
      <c r="E7605">
        <f t="shared" si="239"/>
        <v>10274.390243902435</v>
      </c>
    </row>
    <row r="7606" spans="1:5" hidden="1" x14ac:dyDescent="0.25">
      <c r="A7606" t="s">
        <v>12</v>
      </c>
      <c r="B7606" s="6">
        <v>44410</v>
      </c>
      <c r="C7606" s="9" cm="1">
        <f t="array" ref="C7606">IFERROR(
(_xlfn.XLOOKUP(1,(MarketData[ETF]=A7606)*(MarketData[Date]=B7606),MarketData[Adjusted Close]) /
_xlfn.XLOOKUP(1,(MarketData[ETF]=A7606)*(MarketData[Date]=WORKDAY(B7606,-1)),MarketData[Adjusted Close]))-1,
""
)</f>
        <v>4.3227665706051521E-3</v>
      </c>
      <c r="D7606">
        <f t="shared" si="238"/>
        <v>1.031880403458213</v>
      </c>
      <c r="E7606">
        <f t="shared" si="239"/>
        <v>10318.80403458213</v>
      </c>
    </row>
    <row r="7607" spans="1:5" hidden="1" x14ac:dyDescent="0.25">
      <c r="A7607" t="s">
        <v>12</v>
      </c>
      <c r="B7607" s="6">
        <v>44407</v>
      </c>
      <c r="C7607" s="9" cm="1">
        <f t="array" ref="C7607">IFERROR(
(_xlfn.XLOOKUP(1,(MarketData[ETF]=A7607)*(MarketData[Date]=B7607),MarketData[Adjusted Close]) /
_xlfn.XLOOKUP(1,(MarketData[ETF]=A7607)*(MarketData[Date]=WORKDAY(B7607,-1)),MarketData[Adjusted Close]))-1,
""
)</f>
        <v>-5.9086839749328268E-3</v>
      </c>
      <c r="D7607">
        <f t="shared" si="238"/>
        <v>1.0257833482542522</v>
      </c>
      <c r="E7607">
        <f t="shared" si="239"/>
        <v>10257.833482542523</v>
      </c>
    </row>
    <row r="7608" spans="1:5" hidden="1" x14ac:dyDescent="0.25">
      <c r="A7608" t="s">
        <v>12</v>
      </c>
      <c r="B7608" s="6">
        <v>44406</v>
      </c>
      <c r="C7608" s="9" cm="1">
        <f t="array" ref="C7608">IFERROR(
(_xlfn.XLOOKUP(1,(MarketData[ETF]=A7608)*(MarketData[Date]=B7608),MarketData[Adjusted Close]) /
_xlfn.XLOOKUP(1,(MarketData[ETF]=A7608)*(MarketData[Date]=WORKDAY(B7608,-1)),MarketData[Adjusted Close]))-1,
""
)</f>
        <v>6.1250225184652507E-3</v>
      </c>
      <c r="D7608">
        <f t="shared" si="238"/>
        <v>1.0320662943613761</v>
      </c>
      <c r="E7608">
        <f t="shared" si="239"/>
        <v>10320.662943613761</v>
      </c>
    </row>
    <row r="7609" spans="1:5" hidden="1" x14ac:dyDescent="0.25">
      <c r="A7609" t="s">
        <v>12</v>
      </c>
      <c r="B7609" s="6">
        <v>44405</v>
      </c>
      <c r="C7609" s="9" cm="1">
        <f t="array" ref="C7609">IFERROR(
(_xlfn.XLOOKUP(1,(MarketData[ETF]=A7609)*(MarketData[Date]=B7609),MarketData[Adjusted Close]) /
_xlfn.XLOOKUP(1,(MarketData[ETF]=A7609)*(MarketData[Date]=WORKDAY(B7609,-1)),MarketData[Adjusted Close]))-1,
""
)</f>
        <v>1.0742898761835429E-2</v>
      </c>
      <c r="D7609">
        <f t="shared" si="238"/>
        <v>1.0431536780772031</v>
      </c>
      <c r="E7609">
        <f t="shared" si="239"/>
        <v>10431.53678077203</v>
      </c>
    </row>
    <row r="7610" spans="1:5" hidden="1" x14ac:dyDescent="0.25">
      <c r="A7610" t="s">
        <v>12</v>
      </c>
      <c r="B7610" s="6">
        <v>44404</v>
      </c>
      <c r="C7610" s="9" cm="1">
        <f t="array" ref="C7610">IFERROR(
(_xlfn.XLOOKUP(1,(MarketData[ETF]=A7610)*(MarketData[Date]=B7610),MarketData[Adjusted Close]) /
_xlfn.XLOOKUP(1,(MarketData[ETF]=A7610)*(MarketData[Date]=WORKDAY(B7610,-1)),MarketData[Adjusted Close]))-1,
""
)</f>
        <v>-8.8431691030499415E-3</v>
      </c>
      <c r="D7610">
        <f t="shared" si="238"/>
        <v>1.0339288937014979</v>
      </c>
      <c r="E7610">
        <f t="shared" si="239"/>
        <v>10339.288937014979</v>
      </c>
    </row>
    <row r="7611" spans="1:5" hidden="1" x14ac:dyDescent="0.25">
      <c r="A7611" t="s">
        <v>12</v>
      </c>
      <c r="B7611" s="6">
        <v>44403</v>
      </c>
      <c r="C7611" s="9" cm="1">
        <f t="array" ref="C7611">IFERROR(
(_xlfn.XLOOKUP(1,(MarketData[ETF]=A7611)*(MarketData[Date]=B7611),MarketData[Adjusted Close]) /
_xlfn.XLOOKUP(1,(MarketData[ETF]=A7611)*(MarketData[Date]=WORKDAY(B7611,-1)),MarketData[Adjusted Close]))-1,
""
)</f>
        <v>-4.1337167505393069E-3</v>
      </c>
      <c r="D7611">
        <f t="shared" si="238"/>
        <v>1.0296549245147375</v>
      </c>
      <c r="E7611">
        <f t="shared" si="239"/>
        <v>10296.549245147375</v>
      </c>
    </row>
    <row r="7612" spans="1:5" hidden="1" x14ac:dyDescent="0.25">
      <c r="A7612" t="s">
        <v>12</v>
      </c>
      <c r="B7612" s="6">
        <v>44400</v>
      </c>
      <c r="C7612" s="9" cm="1">
        <f t="array" ref="C7612">IFERROR(
(_xlfn.XLOOKUP(1,(MarketData[ETF]=A7612)*(MarketData[Date]=B7612),MarketData[Adjusted Close]) /
_xlfn.XLOOKUP(1,(MarketData[ETF]=A7612)*(MarketData[Date]=WORKDAY(B7612,-1)),MarketData[Adjusted Close]))-1,
""
)</f>
        <v>1.0795250089961073E-3</v>
      </c>
      <c r="D7612">
        <f t="shared" si="238"/>
        <v>1.0307664627563871</v>
      </c>
      <c r="E7612">
        <f t="shared" si="239"/>
        <v>10307.66462756387</v>
      </c>
    </row>
    <row r="7613" spans="1:5" hidden="1" x14ac:dyDescent="0.25">
      <c r="A7613" t="s">
        <v>12</v>
      </c>
      <c r="B7613" s="6">
        <v>44399</v>
      </c>
      <c r="C7613" s="9" cm="1">
        <f t="array" ref="C7613">IFERROR(
(_xlfn.XLOOKUP(1,(MarketData[ETF]=A7613)*(MarketData[Date]=B7613),MarketData[Adjusted Close]) /
_xlfn.XLOOKUP(1,(MarketData[ETF]=A7613)*(MarketData[Date]=WORKDAY(B7613,-1)),MarketData[Adjusted Close]))-1,
""
)</f>
        <v>1.2610340479193294E-3</v>
      </c>
      <c r="D7613">
        <f t="shared" si="238"/>
        <v>1.0320662943613763</v>
      </c>
      <c r="E7613">
        <f t="shared" si="239"/>
        <v>10320.662943613763</v>
      </c>
    </row>
    <row r="7614" spans="1:5" hidden="1" x14ac:dyDescent="0.25">
      <c r="A7614" t="s">
        <v>12</v>
      </c>
      <c r="B7614" s="6">
        <v>44398</v>
      </c>
      <c r="C7614" s="9" cm="1">
        <f t="array" ref="C7614">IFERROR(
(_xlfn.XLOOKUP(1,(MarketData[ETF]=A7614)*(MarketData[Date]=B7614),MarketData[Adjusted Close]) /
_xlfn.XLOOKUP(1,(MarketData[ETF]=A7614)*(MarketData[Date]=WORKDAY(B7614,-1)),MarketData[Adjusted Close]))-1,
""
)</f>
        <v>1.2771392081736721E-2</v>
      </c>
      <c r="D7614">
        <f t="shared" si="238"/>
        <v>1.0452472176610106</v>
      </c>
      <c r="E7614">
        <f t="shared" si="239"/>
        <v>10452.472176610107</v>
      </c>
    </row>
    <row r="7615" spans="1:5" hidden="1" x14ac:dyDescent="0.25">
      <c r="A7615" t="s">
        <v>12</v>
      </c>
      <c r="B7615" s="6">
        <v>44397</v>
      </c>
      <c r="C7615" s="9" cm="1">
        <f t="array" ref="C7615">IFERROR(
(_xlfn.XLOOKUP(1,(MarketData[ETF]=A7615)*(MarketData[Date]=B7615),MarketData[Adjusted Close]) /
_xlfn.XLOOKUP(1,(MarketData[ETF]=A7615)*(MarketData[Date]=WORKDAY(B7615,-1)),MarketData[Adjusted Close]))-1,
""
)</f>
        <v>5.8726371811341771E-3</v>
      </c>
      <c r="D7615">
        <f t="shared" si="238"/>
        <v>1.0513855753349237</v>
      </c>
      <c r="E7615">
        <f t="shared" si="239"/>
        <v>10513.855753349237</v>
      </c>
    </row>
    <row r="7616" spans="1:5" hidden="1" x14ac:dyDescent="0.25">
      <c r="A7616" t="s">
        <v>12</v>
      </c>
      <c r="B7616" s="6">
        <v>44396</v>
      </c>
      <c r="C7616" s="9" cm="1">
        <f t="array" ref="C7616">IFERROR(
(_xlfn.XLOOKUP(1,(MarketData[ETF]=A7616)*(MarketData[Date]=B7616),MarketData[Adjusted Close]) /
_xlfn.XLOOKUP(1,(MarketData[ETF]=A7616)*(MarketData[Date]=WORKDAY(B7616,-1)),MarketData[Adjusted Close]))-1,
""
)</f>
        <v>-1.6958325816344932E-2</v>
      </c>
      <c r="D7616">
        <f t="shared" si="238"/>
        <v>1.0335558361897887</v>
      </c>
      <c r="E7616">
        <f t="shared" si="239"/>
        <v>10335.558361897887</v>
      </c>
    </row>
    <row r="7617" spans="1:5" hidden="1" x14ac:dyDescent="0.25">
      <c r="A7617" t="s">
        <v>12</v>
      </c>
      <c r="B7617" s="6">
        <v>44393</v>
      </c>
      <c r="C7617" s="9" cm="1">
        <f t="array" ref="C7617">IFERROR(
(_xlfn.XLOOKUP(1,(MarketData[ETF]=A7617)*(MarketData[Date]=B7617),MarketData[Adjusted Close]) /
_xlfn.XLOOKUP(1,(MarketData[ETF]=A7617)*(MarketData[Date]=WORKDAY(B7617,-1)),MarketData[Adjusted Close]))-1,
""
)</f>
        <v>-7.6978159684926162E-3</v>
      </c>
      <c r="D7617">
        <f t="shared" si="238"/>
        <v>1.0255997135696382</v>
      </c>
      <c r="E7617">
        <f t="shared" si="239"/>
        <v>10255.997135696382</v>
      </c>
    </row>
    <row r="7618" spans="1:5" hidden="1" x14ac:dyDescent="0.25">
      <c r="A7618" t="s">
        <v>12</v>
      </c>
      <c r="B7618" s="6">
        <v>44392</v>
      </c>
      <c r="C7618" s="9" cm="1">
        <f t="array" ref="C7618">IFERROR(
(_xlfn.XLOOKUP(1,(MarketData[ETF]=A7618)*(MarketData[Date]=B7618),MarketData[Adjusted Close]) /
_xlfn.XLOOKUP(1,(MarketData[ETF]=A7618)*(MarketData[Date]=WORKDAY(B7618,-1)),MarketData[Adjusted Close]))-1,
""
)</f>
        <v>-5.1647373107747141E-3</v>
      </c>
      <c r="D7618">
        <f t="shared" si="238"/>
        <v>1.0203027604630452</v>
      </c>
      <c r="E7618">
        <f t="shared" si="239"/>
        <v>10203.027604630452</v>
      </c>
    </row>
    <row r="7619" spans="1:5" hidden="1" x14ac:dyDescent="0.25">
      <c r="A7619" t="s">
        <v>12</v>
      </c>
      <c r="B7619" s="6">
        <v>44391</v>
      </c>
      <c r="C7619" s="9" cm="1">
        <f t="array" ref="C7619">IFERROR(
(_xlfn.XLOOKUP(1,(MarketData[ETF]=A7619)*(MarketData[Date]=B7619),MarketData[Adjusted Close]) /
_xlfn.XLOOKUP(1,(MarketData[ETF]=A7619)*(MarketData[Date]=WORKDAY(B7619,-1)),MarketData[Adjusted Close]))-1,
""
)</f>
        <v>1.784121320249854E-3</v>
      </c>
      <c r="D7619">
        <f t="shared" si="238"/>
        <v>1.0221231043710972</v>
      </c>
      <c r="E7619">
        <f t="shared" si="239"/>
        <v>10221.231043710972</v>
      </c>
    </row>
    <row r="7620" spans="1:5" hidden="1" x14ac:dyDescent="0.25">
      <c r="A7620" t="s">
        <v>12</v>
      </c>
      <c r="B7620" s="6">
        <v>44390</v>
      </c>
      <c r="C7620" s="9" cm="1">
        <f t="array" ref="C7620">IFERROR(
(_xlfn.XLOOKUP(1,(MarketData[ETF]=A7620)*(MarketData[Date]=B7620),MarketData[Adjusted Close]) /
_xlfn.XLOOKUP(1,(MarketData[ETF]=A7620)*(MarketData[Date]=WORKDAY(B7620,-1)),MarketData[Adjusted Close]))-1,
""
)</f>
        <v>-3.0238349341871196E-3</v>
      </c>
      <c r="D7620">
        <f t="shared" si="238"/>
        <v>1.0190323728210602</v>
      </c>
      <c r="E7620">
        <f t="shared" si="239"/>
        <v>10190.323728210602</v>
      </c>
    </row>
    <row r="7621" spans="1:5" hidden="1" x14ac:dyDescent="0.25">
      <c r="A7621" t="s">
        <v>12</v>
      </c>
      <c r="B7621" s="6">
        <v>44389</v>
      </c>
      <c r="C7621" s="9" cm="1">
        <f t="array" ref="C7621">IFERROR(
(_xlfn.XLOOKUP(1,(MarketData[ETF]=A7621)*(MarketData[Date]=B7621),MarketData[Adjusted Close]) /
_xlfn.XLOOKUP(1,(MarketData[ETF]=A7621)*(MarketData[Date]=WORKDAY(B7621,-1)),MarketData[Adjusted Close]))-1,
""
)</f>
        <v>2.1390374331551332E-3</v>
      </c>
      <c r="D7621">
        <f t="shared" si="238"/>
        <v>1.0212121212121212</v>
      </c>
      <c r="E7621">
        <f t="shared" si="239"/>
        <v>10212.121212121212</v>
      </c>
    </row>
    <row r="7622" spans="1:5" hidden="1" x14ac:dyDescent="0.25">
      <c r="A7622" t="s">
        <v>12</v>
      </c>
      <c r="B7622" s="6">
        <v>44386</v>
      </c>
      <c r="C7622" s="9" cm="1">
        <f t="array" ref="C7622">IFERROR(
(_xlfn.XLOOKUP(1,(MarketData[ETF]=A7622)*(MarketData[Date]=B7622),MarketData[Adjusted Close]) /
_xlfn.XLOOKUP(1,(MarketData[ETF]=A7622)*(MarketData[Date]=WORKDAY(B7622,-1)),MarketData[Adjusted Close]))-1,
""
)</f>
        <v>1.7225747960108784E-2</v>
      </c>
      <c r="D7622">
        <f t="shared" si="238"/>
        <v>1.0388032638259292</v>
      </c>
      <c r="E7622">
        <f t="shared" si="239"/>
        <v>10388.032638259292</v>
      </c>
    </row>
    <row r="7623" spans="1:5" hidden="1" x14ac:dyDescent="0.25">
      <c r="A7623" t="s">
        <v>12</v>
      </c>
      <c r="B7623" s="6">
        <v>44385</v>
      </c>
      <c r="C7623" s="9" cm="1">
        <f t="array" ref="C7623">IFERROR(
(_xlfn.XLOOKUP(1,(MarketData[ETF]=A7623)*(MarketData[Date]=B7623),MarketData[Adjusted Close]) /
_xlfn.XLOOKUP(1,(MarketData[ETF]=A7623)*(MarketData[Date]=WORKDAY(B7623,-1)),MarketData[Adjusted Close]))-1,
""
)</f>
        <v>-1.5178571428571486E-2</v>
      </c>
      <c r="D7623">
        <f t="shared" si="238"/>
        <v>1.0230357142857143</v>
      </c>
      <c r="E7623">
        <f t="shared" si="239"/>
        <v>10230.357142857143</v>
      </c>
    </row>
    <row r="7624" spans="1:5" hidden="1" x14ac:dyDescent="0.25">
      <c r="A7624" t="s">
        <v>12</v>
      </c>
      <c r="B7624" s="6">
        <v>44384</v>
      </c>
      <c r="C7624" s="9" cm="1">
        <f t="array" ref="C7624">IFERROR(
(_xlfn.XLOOKUP(1,(MarketData[ETF]=A7624)*(MarketData[Date]=B7624),MarketData[Adjusted Close]) /
_xlfn.XLOOKUP(1,(MarketData[ETF]=A7624)*(MarketData[Date]=WORKDAY(B7624,-1)),MarketData[Adjusted Close]))-1,
""
)</f>
        <v>3.2246506628448302E-3</v>
      </c>
      <c r="D7624">
        <f t="shared" si="238"/>
        <v>1.0263346470798997</v>
      </c>
      <c r="E7624">
        <f t="shared" si="239"/>
        <v>10263.346470798997</v>
      </c>
    </row>
    <row r="7625" spans="1:5" hidden="1" x14ac:dyDescent="0.25">
      <c r="A7625" t="s">
        <v>12</v>
      </c>
      <c r="B7625" s="6">
        <v>44383</v>
      </c>
      <c r="C7625" s="9" t="str" cm="1">
        <f t="array" ref="C7625">IFERROR(
(_xlfn.XLOOKUP(1,(MarketData[ETF]=A7625)*(MarketData[Date]=B7625),MarketData[Adjusted Close]) /
_xlfn.XLOOKUP(1,(MarketData[ETF]=A7625)*(MarketData[Date]=WORKDAY(B7625,-1)),MarketData[Adjusted Close]))-1,
""
)</f>
        <v/>
      </c>
      <c r="D7625">
        <f t="shared" si="238"/>
        <v>1</v>
      </c>
      <c r="E7625">
        <f t="shared" si="239"/>
        <v>10000</v>
      </c>
    </row>
    <row r="7626" spans="1:5" hidden="1" x14ac:dyDescent="0.25">
      <c r="A7626" t="s">
        <v>12</v>
      </c>
      <c r="B7626" s="6">
        <v>44379</v>
      </c>
      <c r="C7626" s="9" cm="1">
        <f t="array" ref="C7626">IFERROR(
(_xlfn.XLOOKUP(1,(MarketData[ETF]=A7626)*(MarketData[Date]=B7626),MarketData[Adjusted Close]) /
_xlfn.XLOOKUP(1,(MarketData[ETF]=A7626)*(MarketData[Date]=WORKDAY(B7626,-1)),MarketData[Adjusted Close]))-1,
""
)</f>
        <v>1.4232342999465075E-3</v>
      </c>
      <c r="D7626">
        <f t="shared" si="238"/>
        <v>1.0014232342999465</v>
      </c>
      <c r="E7626">
        <f t="shared" si="239"/>
        <v>10014.232342999465</v>
      </c>
    </row>
    <row r="7627" spans="1:5" hidden="1" x14ac:dyDescent="0.25">
      <c r="A7627" t="s">
        <v>12</v>
      </c>
      <c r="B7627" s="6">
        <v>44378</v>
      </c>
      <c r="C7627" s="9" cm="1">
        <f t="array" ref="C7627">IFERROR(
(_xlfn.XLOOKUP(1,(MarketData[ETF]=A7627)*(MarketData[Date]=B7627),MarketData[Adjusted Close]) /
_xlfn.XLOOKUP(1,(MarketData[ETF]=A7627)*(MarketData[Date]=WORKDAY(B7627,-1)),MarketData[Adjusted Close]))-1,
""
)</f>
        <v>8.9031339031353518E-4</v>
      </c>
      <c r="D7627">
        <f t="shared" si="238"/>
        <v>1.0023148148148149</v>
      </c>
      <c r="E7627">
        <f t="shared" si="239"/>
        <v>10023.14814814815</v>
      </c>
    </row>
    <row r="7628" spans="1:5" hidden="1" x14ac:dyDescent="0.25">
      <c r="A7628" t="s">
        <v>12</v>
      </c>
      <c r="B7628" s="10">
        <v>44377</v>
      </c>
      <c r="C7628" s="11" t="str" cm="1">
        <f t="array" ref="C7628">IFERROR(
(_xlfn.XLOOKUP(1,(MarketData[ETF]=A7628)*(MarketData[Date]=B7628),MarketData[Adjusted Close]) /
_xlfn.XLOOKUP(1,(MarketData[ETF]=A7628)*(MarketData[Date]=WORKDAY(B7628,-1)),MarketData[Adjusted Close]))-1,
""
)</f>
        <v/>
      </c>
      <c r="D7628">
        <f t="shared" si="238"/>
        <v>1</v>
      </c>
      <c r="E7628">
        <f t="shared" si="239"/>
        <v>10000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46D1B-6880-4F97-B6FC-48314B54F12C}">
  <sheetPr codeName="Sheet3"/>
  <dimension ref="A1:E7"/>
  <sheetViews>
    <sheetView workbookViewId="0">
      <selection activeCell="E1" activeCellId="1" sqref="A1:A7 E1:E7"/>
    </sheetView>
  </sheetViews>
  <sheetFormatPr defaultRowHeight="15" x14ac:dyDescent="0.25"/>
  <cols>
    <col min="1" max="1" width="6.85546875" bestFit="1" customWidth="1"/>
    <col min="2" max="2" width="20" bestFit="1" customWidth="1"/>
    <col min="3" max="3" width="13.85546875" bestFit="1" customWidth="1"/>
    <col min="4" max="4" width="9" bestFit="1" customWidth="1"/>
    <col min="5" max="5" width="12.42578125" bestFit="1" customWidth="1"/>
  </cols>
  <sheetData>
    <row r="1" spans="1:5" x14ac:dyDescent="0.25">
      <c r="A1" s="12" t="s">
        <v>0</v>
      </c>
      <c r="B1" s="12" t="s">
        <v>16</v>
      </c>
      <c r="C1" s="12" t="s">
        <v>17</v>
      </c>
      <c r="D1" s="12" t="s">
        <v>18</v>
      </c>
      <c r="E1" s="12" t="s">
        <v>19</v>
      </c>
    </row>
    <row r="2" spans="1:5" x14ac:dyDescent="0.25">
      <c r="A2" t="s">
        <v>8</v>
      </c>
      <c r="B2" s="9">
        <f>AVERAGEIFS(Returns!C:C,Returns!A:A,A2)</f>
        <v>6.7726133470584363E-4</v>
      </c>
      <c r="C2" s="9">
        <f>(1+B2)^252-1</f>
        <v>0.18603058473013712</v>
      </c>
      <c r="D2" s="9" cm="1">
        <f t="array" ref="D2">_xlfn.STDEV.S(_xlfn._xlws.FILTER(Returns!C:C,Returns!A:A=A2))</f>
        <v>1.0692604465721896E-2</v>
      </c>
      <c r="E2" s="9">
        <f>C2/D2</f>
        <v>17.398060998750086</v>
      </c>
    </row>
    <row r="3" spans="1:5" x14ac:dyDescent="0.25">
      <c r="A3" t="s">
        <v>9</v>
      </c>
      <c r="B3" s="9">
        <f>AVERAGEIFS(Returns!C:C,Returns!A:A,A3)</f>
        <v>6.5247413356340263E-4</v>
      </c>
      <c r="C3" s="9">
        <f t="shared" ref="C3:C7" si="0">(1+B3)^252-1</f>
        <v>0.1786501746869178</v>
      </c>
      <c r="D3" s="9" cm="1">
        <f t="array" ref="D3">_xlfn.STDEV.S(_xlfn._xlws.FILTER(Returns!C:C,Returns!A:A=A3))</f>
        <v>1.1065829482591558E-2</v>
      </c>
      <c r="E3" s="9">
        <f t="shared" ref="E3:E7" si="1">C3/D3</f>
        <v>16.144309377617382</v>
      </c>
    </row>
    <row r="4" spans="1:5" x14ac:dyDescent="0.25">
      <c r="A4" t="s">
        <v>10</v>
      </c>
      <c r="B4" s="9">
        <f>AVERAGEIFS(Returns!C:C,Returns!A:A,A4)</f>
        <v>8.2315946359270628E-4</v>
      </c>
      <c r="C4" s="9">
        <f t="shared" si="0"/>
        <v>0.23041419317681089</v>
      </c>
      <c r="D4" s="9" cm="1">
        <f t="array" ref="D4">_xlfn.STDEV.S(_xlfn._xlws.FILTER(Returns!C:C,Returns!A:A=A4))</f>
        <v>1.4300904391274077E-2</v>
      </c>
      <c r="E4" s="9">
        <f t="shared" si="1"/>
        <v>16.11186166081928</v>
      </c>
    </row>
    <row r="5" spans="1:5" x14ac:dyDescent="0.25">
      <c r="A5" t="s">
        <v>11</v>
      </c>
      <c r="B5" s="9">
        <f>AVERAGEIFS(Returns!C:C,Returns!A:A,A5)</f>
        <v>8.6489679050493233E-4</v>
      </c>
      <c r="C5" s="9">
        <f t="shared" si="0"/>
        <v>0.24341271856958846</v>
      </c>
      <c r="D5" s="9" cm="1">
        <f t="array" ref="D5">_xlfn.STDEV.S(_xlfn._xlws.FILTER(Returns!C:C,Returns!A:A=A5))</f>
        <v>1.2917410422579776E-2</v>
      </c>
      <c r="E5" s="9">
        <f t="shared" si="1"/>
        <v>18.843770586099854</v>
      </c>
    </row>
    <row r="6" spans="1:5" x14ac:dyDescent="0.25">
      <c r="A6" t="s">
        <v>12</v>
      </c>
      <c r="B6" s="9">
        <f>AVERAGEIFS(Returns!C:C,Returns!A:A,A6)</f>
        <v>4.8843772723725185E-4</v>
      </c>
      <c r="C6" s="9">
        <f t="shared" si="0"/>
        <v>0.13094804295890095</v>
      </c>
      <c r="D6" s="9" cm="1">
        <f t="array" ref="D6">_xlfn.STDEV.S(_xlfn._xlws.FILTER(Returns!C:C,Returns!A:A=A6))</f>
        <v>1.0242428835865016E-2</v>
      </c>
      <c r="E6" s="9">
        <f t="shared" si="1"/>
        <v>12.784862365884511</v>
      </c>
    </row>
    <row r="7" spans="1:5" x14ac:dyDescent="0.25">
      <c r="A7" t="s">
        <v>13</v>
      </c>
      <c r="B7" s="9">
        <f>AVERAGEIFS(Returns!C:C,Returns!A:A,A7)</f>
        <v>5.8444224634744885E-4</v>
      </c>
      <c r="C7" s="9">
        <f t="shared" si="0"/>
        <v>0.15862785886680286</v>
      </c>
      <c r="D7" s="9" cm="1">
        <f t="array" ref="D7">_xlfn.STDEV.S(_xlfn._xlws.FILTER(Returns!C:C,Returns!A:A=A7))</f>
        <v>1.0225636557225958E-2</v>
      </c>
      <c r="E7" s="9">
        <f t="shared" si="1"/>
        <v>15.512761281810697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6ADB5-0D4C-46CF-94BD-CB9A1557DDAD}">
  <sheetPr codeName="Sheet4"/>
  <dimension ref="A1:B7"/>
  <sheetViews>
    <sheetView showGridLines="0" workbookViewId="0">
      <selection activeCell="B7" sqref="B7"/>
    </sheetView>
  </sheetViews>
  <sheetFormatPr defaultRowHeight="15" x14ac:dyDescent="0.25"/>
  <cols>
    <col min="1" max="1" width="22.42578125" bestFit="1" customWidth="1"/>
    <col min="2" max="2" width="6.85546875" bestFit="1" customWidth="1"/>
  </cols>
  <sheetData>
    <row r="1" spans="1:2" ht="18.75" x14ac:dyDescent="0.3">
      <c r="A1" s="13" t="s">
        <v>29</v>
      </c>
      <c r="B1" s="13"/>
    </row>
    <row r="2" spans="1:2" x14ac:dyDescent="0.25">
      <c r="A2" t="s">
        <v>20</v>
      </c>
      <c r="B2" t="s">
        <v>21</v>
      </c>
    </row>
    <row r="3" spans="1:2" x14ac:dyDescent="0.25">
      <c r="A3" t="s">
        <v>22</v>
      </c>
      <c r="B3" t="str">
        <f>INDEX(Statistics!A2:A7,MATCH(MAX(Statistics!C2:C7),Statistics!C2:C7,0))</f>
        <v>VUG</v>
      </c>
    </row>
    <row r="4" spans="1:2" x14ac:dyDescent="0.25">
      <c r="A4" t="s">
        <v>23</v>
      </c>
      <c r="B4" t="str">
        <f>INDEX(Statistics!A2:A7,MATCH(MAX(Statistics!D2:D7),Statistics!D2:D7,0))</f>
        <v>QQQM</v>
      </c>
    </row>
    <row r="5" spans="1:2" x14ac:dyDescent="0.25">
      <c r="A5" t="s">
        <v>24</v>
      </c>
      <c r="B5" t="str">
        <f>INDEX(Statistics!A2:A7,MATCH(MAX(Statistics!E2:E7),Statistics!E2:E7,0))</f>
        <v>VUG</v>
      </c>
    </row>
    <row r="6" spans="1:2" x14ac:dyDescent="0.25">
      <c r="A6" t="s">
        <v>25</v>
      </c>
      <c r="B6" t="str">
        <f>INDEX(Statistics!A2:A7,MATCH(MAX(Statistics!E2:E7),Statistics!E2:E7,0))</f>
        <v>VUG</v>
      </c>
    </row>
    <row r="7" spans="1:2" x14ac:dyDescent="0.25">
      <c r="A7" t="s">
        <v>26</v>
      </c>
      <c r="B7" t="str">
        <f>INDEX(Statistics!A2:A7,MATCH(MAX(Statistics!E2:E7),Statistics!E2:E7,0))</f>
        <v>VUG</v>
      </c>
    </row>
  </sheetData>
  <mergeCells count="1">
    <mergeCell ref="A1:B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B5E26-351B-419F-A623-83F017596921}">
  <sheetPr codeName="Sheet5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Data</vt:lpstr>
      <vt:lpstr>Returns</vt:lpstr>
      <vt:lpstr>Statistics</vt:lpstr>
      <vt:lpstr>Dashboard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Tumulty</dc:creator>
  <cp:lastModifiedBy>Nathan Tumulty</cp:lastModifiedBy>
  <dcterms:created xsi:type="dcterms:W3CDTF">2026-07-01T02:57:03Z</dcterms:created>
  <dcterms:modified xsi:type="dcterms:W3CDTF">2026-07-01T05:33:11Z</dcterms:modified>
</cp:coreProperties>
</file>